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lcome" sheetId="1" r:id="rId4"/>
    <sheet state="visible" name="Worksheet" sheetId="2" r:id="rId5"/>
    <sheet state="hidden" name="Ages" sheetId="3" r:id="rId6"/>
    <sheet state="visible" name="DB Editing Template" sheetId="4" r:id="rId7"/>
    <sheet state="visible" name="VT-reb-20201204" sheetId="5" r:id="rId8"/>
    <sheet state="visible" name="OR-reb-20201210" sheetId="6" r:id="rId9"/>
    <sheet state="visible" name="NH-jac-20201210" sheetId="7" r:id="rId10"/>
    <sheet state="visible" name="ND-RSG-20201210" sheetId="8" r:id="rId11"/>
  </sheets>
  <definedNames>
    <definedName hidden="1" localSheetId="3" name="Z_BEE0402E_2C60_463D_A6A1_1C0B8420C165_.wvu.FilterData">'DB Editing Template'!$A$2:$AI$3005</definedName>
    <definedName hidden="1" localSheetId="4" name="Z_BEE0402E_2C60_463D_A6A1_1C0B8420C165_.wvu.FilterData">'VT-reb-20201204'!$A$2:$AI$3005</definedName>
    <definedName hidden="1" localSheetId="5" name="Z_BEE0402E_2C60_463D_A6A1_1C0B8420C165_.wvu.FilterData">'OR-reb-20201210'!$A$2:$AI$3005</definedName>
    <definedName hidden="1" localSheetId="6" name="Z_BEE0402E_2C60_463D_A6A1_1C0B8420C165_.wvu.FilterData">'NH-jac-20201210'!$A$2:$AI$3005</definedName>
    <definedName hidden="1" localSheetId="7" name="Z_BEE0402E_2C60_463D_A6A1_1C0B8420C165_.wvu.FilterData">'ND-RSG-20201210'!$A$2:$AI$3005</definedName>
    <definedName hidden="1" localSheetId="3" name="Z_FAE07D84_D164_4F12_BBB8_5090A3DBE038_.wvu.FilterData">'DB Editing Template'!$A$2:$AI$3005</definedName>
    <definedName hidden="1" localSheetId="4" name="Z_FAE07D84_D164_4F12_BBB8_5090A3DBE038_.wvu.FilterData">'VT-reb-20201204'!$A$2:$AI$3005</definedName>
    <definedName hidden="1" localSheetId="5" name="Z_FAE07D84_D164_4F12_BBB8_5090A3DBE038_.wvu.FilterData">'OR-reb-20201210'!$A$2:$AI$3005</definedName>
    <definedName hidden="1" localSheetId="6" name="Z_FAE07D84_D164_4F12_BBB8_5090A3DBE038_.wvu.FilterData">'NH-jac-20201210'!$A$2:$AI$3005</definedName>
    <definedName hidden="1" localSheetId="7" name="Z_FAE07D84_D164_4F12_BBB8_5090A3DBE038_.wvu.FilterData">'ND-RSG-20201210'!$A$2:$AI$3005</definedName>
    <definedName hidden="1" localSheetId="3" name="Z_0FDCF4C1_D019_4050_B95F_A23EF9B7CA8E_.wvu.FilterData">'DB Editing Template'!$A$2:$AI$3005</definedName>
    <definedName hidden="1" localSheetId="4" name="Z_0FDCF4C1_D019_4050_B95F_A23EF9B7CA8E_.wvu.FilterData">'VT-reb-20201204'!$A$2:$AI$3005</definedName>
    <definedName hidden="1" localSheetId="5" name="Z_0FDCF4C1_D019_4050_B95F_A23EF9B7CA8E_.wvu.FilterData">'OR-reb-20201210'!$A$2:$AI$3005</definedName>
    <definedName hidden="1" localSheetId="6" name="Z_0FDCF4C1_D019_4050_B95F_A23EF9B7CA8E_.wvu.FilterData">'NH-jac-20201210'!$A$2:$AI$3005</definedName>
    <definedName hidden="1" localSheetId="7" name="Z_0FDCF4C1_D019_4050_B95F_A23EF9B7CA8E_.wvu.FilterData">'ND-RSG-20201210'!$A$2:$AI$3005</definedName>
    <definedName hidden="1" localSheetId="3" name="Z_F732C9A6_4E0E_437F_807F_0EFBC33D4325_.wvu.FilterData">'DB Editing Template'!$A$2:$AI$3005</definedName>
    <definedName hidden="1" localSheetId="4" name="Z_F732C9A6_4E0E_437F_807F_0EFBC33D4325_.wvu.FilterData">'VT-reb-20201204'!$A$2:$AI$3005</definedName>
    <definedName hidden="1" localSheetId="5" name="Z_F732C9A6_4E0E_437F_807F_0EFBC33D4325_.wvu.FilterData">'OR-reb-20201210'!$A$2:$AI$3005</definedName>
    <definedName hidden="1" localSheetId="6" name="Z_F732C9A6_4E0E_437F_807F_0EFBC33D4325_.wvu.FilterData">'NH-jac-20201210'!$A$2:$AI$3005</definedName>
    <definedName hidden="1" localSheetId="7" name="Z_F732C9A6_4E0E_437F_807F_0EFBC33D4325_.wvu.FilterData">'ND-RSG-20201210'!$A$2:$AI$3005</definedName>
    <definedName hidden="1" localSheetId="3" name="Z_581A9FD2_79C1_48FE_B7C5_E3D744CE03D7_.wvu.FilterData">'DB Editing Template'!$A$2:$AI$3005</definedName>
    <definedName hidden="1" localSheetId="4" name="Z_581A9FD2_79C1_48FE_B7C5_E3D744CE03D7_.wvu.FilterData">'VT-reb-20201204'!$A$2:$AI$3005</definedName>
    <definedName hidden="1" localSheetId="5" name="Z_581A9FD2_79C1_48FE_B7C5_E3D744CE03D7_.wvu.FilterData">'OR-reb-20201210'!$A$2:$AI$3005</definedName>
    <definedName hidden="1" localSheetId="6" name="Z_581A9FD2_79C1_48FE_B7C5_E3D744CE03D7_.wvu.FilterData">'NH-jac-20201210'!$A$2:$AI$3005</definedName>
    <definedName hidden="1" localSheetId="7" name="Z_581A9FD2_79C1_48FE_B7C5_E3D744CE03D7_.wvu.FilterData">'ND-RSG-20201210'!$A$2:$AI$3005</definedName>
    <definedName hidden="1" localSheetId="3" name="Z_7DFAD3B3_FD41_4EA6_99CF_148E6AA049DF_.wvu.FilterData">'DB Editing Template'!$A$2:$AI$3005</definedName>
    <definedName hidden="1" localSheetId="4" name="Z_7DFAD3B3_FD41_4EA6_99CF_148E6AA049DF_.wvu.FilterData">'VT-reb-20201204'!$A$2:$AI$3005</definedName>
    <definedName hidden="1" localSheetId="5" name="Z_7DFAD3B3_FD41_4EA6_99CF_148E6AA049DF_.wvu.FilterData">'OR-reb-20201210'!$A$2:$AI$3005</definedName>
    <definedName hidden="1" localSheetId="6" name="Z_7DFAD3B3_FD41_4EA6_99CF_148E6AA049DF_.wvu.FilterData">'NH-jac-20201210'!$A$2:$AI$3005</definedName>
    <definedName hidden="1" localSheetId="7" name="Z_7DFAD3B3_FD41_4EA6_99CF_148E6AA049DF_.wvu.FilterData">'ND-RSG-20201210'!$A$2:$AI$3005</definedName>
    <definedName hidden="1" localSheetId="3" name="Z_B2DCB5B0_2C3E_4F6E_9458_2EEBB0A68844_.wvu.FilterData">'DB Editing Template'!$A$2:$AI$3005</definedName>
    <definedName hidden="1" localSheetId="4" name="Z_B2DCB5B0_2C3E_4F6E_9458_2EEBB0A68844_.wvu.FilterData">'VT-reb-20201204'!$A$2:$AI$3005</definedName>
    <definedName hidden="1" localSheetId="5" name="Z_B2DCB5B0_2C3E_4F6E_9458_2EEBB0A68844_.wvu.FilterData">'OR-reb-20201210'!$A$2:$AI$3005</definedName>
    <definedName hidden="1" localSheetId="6" name="Z_B2DCB5B0_2C3E_4F6E_9458_2EEBB0A68844_.wvu.FilterData">'NH-jac-20201210'!$A$2:$AI$3005</definedName>
    <definedName hidden="1" localSheetId="7" name="Z_B2DCB5B0_2C3E_4F6E_9458_2EEBB0A68844_.wvu.FilterData">'ND-RSG-20201210'!$A$2:$AI$3005</definedName>
    <definedName hidden="1" localSheetId="3" name="Z_B912A1F1_8D1F_422E_A339_66B715CC9BE0_.wvu.FilterData">'DB Editing Template'!$A$2:$AI$3005</definedName>
    <definedName hidden="1" localSheetId="4" name="Z_B912A1F1_8D1F_422E_A339_66B715CC9BE0_.wvu.FilterData">'VT-reb-20201204'!$A$2:$AI$3005</definedName>
    <definedName hidden="1" localSheetId="5" name="Z_B912A1F1_8D1F_422E_A339_66B715CC9BE0_.wvu.FilterData">'OR-reb-20201210'!$A$2:$AI$3005</definedName>
    <definedName hidden="1" localSheetId="6" name="Z_B912A1F1_8D1F_422E_A339_66B715CC9BE0_.wvu.FilterData">'NH-jac-20201210'!$A$2:$AI$3005</definedName>
    <definedName hidden="1" localSheetId="7" name="Z_B912A1F1_8D1F_422E_A339_66B715CC9BE0_.wvu.FilterData">'ND-RSG-20201210'!$A$2:$AI$3005</definedName>
    <definedName hidden="1" localSheetId="3" name="Z_32847139_5B79_4A4C_99D3_8E22F1FEA398_.wvu.FilterData">'DB Editing Template'!$A$2:$AI$3005</definedName>
    <definedName hidden="1" localSheetId="4" name="Z_32847139_5B79_4A4C_99D3_8E22F1FEA398_.wvu.FilterData">'VT-reb-20201204'!$A$2:$AI$3005</definedName>
    <definedName hidden="1" localSheetId="5" name="Z_32847139_5B79_4A4C_99D3_8E22F1FEA398_.wvu.FilterData">'OR-reb-20201210'!$A$2:$AI$3005</definedName>
    <definedName hidden="1" localSheetId="6" name="Z_32847139_5B79_4A4C_99D3_8E22F1FEA398_.wvu.FilterData">'NH-jac-20201210'!$A$2:$AI$3005</definedName>
    <definedName hidden="1" localSheetId="7" name="Z_32847139_5B79_4A4C_99D3_8E22F1FEA398_.wvu.FilterData">'ND-RSG-20201210'!$A$2:$AI$3005</definedName>
    <definedName hidden="1" localSheetId="3" name="Z_FE7258E9_5BE1_484C_9495_192B5508675F_.wvu.FilterData">'DB Editing Template'!$A$2:$AI$3005</definedName>
    <definedName hidden="1" localSheetId="4" name="Z_FE7258E9_5BE1_484C_9495_192B5508675F_.wvu.FilterData">'VT-reb-20201204'!$A$2:$AI$3005</definedName>
    <definedName hidden="1" localSheetId="5" name="Z_FE7258E9_5BE1_484C_9495_192B5508675F_.wvu.FilterData">'OR-reb-20201210'!$A$2:$AI$3005</definedName>
    <definedName hidden="1" localSheetId="6" name="Z_FE7258E9_5BE1_484C_9495_192B5508675F_.wvu.FilterData">'NH-jac-20201210'!$A$2:$AI$3005</definedName>
    <definedName hidden="1" localSheetId="7" name="Z_FE7258E9_5BE1_484C_9495_192B5508675F_.wvu.FilterData">'ND-RSG-20201210'!$A$2:$AI$3005</definedName>
    <definedName hidden="1" localSheetId="3" name="Z_7DD6D82A_9CFD_44ED_93C1_7EA2C1EC7D5F_.wvu.FilterData">'DB Editing Template'!$A$2:$AI$3005</definedName>
    <definedName hidden="1" localSheetId="4" name="Z_7DD6D82A_9CFD_44ED_93C1_7EA2C1EC7D5F_.wvu.FilterData">'VT-reb-20201204'!$A$2:$AI$3005</definedName>
    <definedName hidden="1" localSheetId="5" name="Z_7DD6D82A_9CFD_44ED_93C1_7EA2C1EC7D5F_.wvu.FilterData">'OR-reb-20201210'!$A$2:$AI$3005</definedName>
    <definedName hidden="1" localSheetId="6" name="Z_7DD6D82A_9CFD_44ED_93C1_7EA2C1EC7D5F_.wvu.FilterData">'NH-jac-20201210'!$A$2:$AI$3005</definedName>
    <definedName hidden="1" localSheetId="7" name="Z_7DD6D82A_9CFD_44ED_93C1_7EA2C1EC7D5F_.wvu.FilterData">'ND-RSG-20201210'!$A$2:$AI$3005</definedName>
    <definedName hidden="1" localSheetId="3" name="Z_B276A698_0CC2_4624_85D1_ECC33D9C112C_.wvu.FilterData">'DB Editing Template'!$A$2:$AI$3005</definedName>
    <definedName hidden="1" localSheetId="4" name="Z_B276A698_0CC2_4624_85D1_ECC33D9C112C_.wvu.FilterData">'VT-reb-20201204'!$A$2:$AI$3005</definedName>
    <definedName hidden="1" localSheetId="5" name="Z_B276A698_0CC2_4624_85D1_ECC33D9C112C_.wvu.FilterData">'OR-reb-20201210'!$A$2:$AI$3005</definedName>
    <definedName hidden="1" localSheetId="6" name="Z_B276A698_0CC2_4624_85D1_ECC33D9C112C_.wvu.FilterData">'NH-jac-20201210'!$A$2:$AI$3005</definedName>
    <definedName hidden="1" localSheetId="7" name="Z_B276A698_0CC2_4624_85D1_ECC33D9C112C_.wvu.FilterData">'ND-RSG-20201210'!$A$2:$AI$3005</definedName>
    <definedName hidden="1" localSheetId="3" name="Z_D19B32EE_5FDD_4025_A274_840883F8EA20_.wvu.FilterData">'DB Editing Template'!$A$2:$AI$3005</definedName>
    <definedName hidden="1" localSheetId="4" name="Z_D19B32EE_5FDD_4025_A274_840883F8EA20_.wvu.FilterData">'VT-reb-20201204'!$A$2:$AI$3005</definedName>
    <definedName hidden="1" localSheetId="5" name="Z_D19B32EE_5FDD_4025_A274_840883F8EA20_.wvu.FilterData">'OR-reb-20201210'!$A$2:$AI$3005</definedName>
    <definedName hidden="1" localSheetId="6" name="Z_D19B32EE_5FDD_4025_A274_840883F8EA20_.wvu.FilterData">'NH-jac-20201210'!$A$2:$AI$3005</definedName>
    <definedName hidden="1" localSheetId="7" name="Z_D19B32EE_5FDD_4025_A274_840883F8EA20_.wvu.FilterData">'ND-RSG-20201210'!$A$2:$AI$3005</definedName>
    <definedName hidden="1" localSheetId="3" name="Z_C2885DAC_9DD4_42D0_986A_F217AA2D5F84_.wvu.FilterData">'DB Editing Template'!$A$2:$AI$3005</definedName>
    <definedName hidden="1" localSheetId="4" name="Z_C2885DAC_9DD4_42D0_986A_F217AA2D5F84_.wvu.FilterData">'VT-reb-20201204'!$A$2:$AI$3005</definedName>
    <definedName hidden="1" localSheetId="5" name="Z_C2885DAC_9DD4_42D0_986A_F217AA2D5F84_.wvu.FilterData">'OR-reb-20201210'!$A$2:$AI$3005</definedName>
    <definedName hidden="1" localSheetId="6" name="Z_C2885DAC_9DD4_42D0_986A_F217AA2D5F84_.wvu.FilterData">'NH-jac-20201210'!$A$2:$AI$3005</definedName>
    <definedName hidden="1" localSheetId="7" name="Z_C2885DAC_9DD4_42D0_986A_F217AA2D5F84_.wvu.FilterData">'ND-RSG-20201210'!$A$2:$AI$3005</definedName>
    <definedName hidden="1" localSheetId="3" name="Z_44380DCE_CFD9_4D00_A484_B24C8D362E0A_.wvu.FilterData">'DB Editing Template'!$A$2:$AI$3005</definedName>
    <definedName hidden="1" localSheetId="3" name="Z_44380DCE_CFD9_4D00_A484_B24C8D362E0A_.wvu.FilterData">'DB Editing Template'!$A$2:$AI$3005</definedName>
    <definedName hidden="1" localSheetId="4" name="Z_44380DCE_CFD9_4D00_A484_B24C8D362E0A_.wvu.FilterData">'VT-reb-20201204'!$A$2:$AI$3005</definedName>
    <definedName hidden="1" localSheetId="4" name="Z_44380DCE_CFD9_4D00_A484_B24C8D362E0A_.wvu.FilterData">'VT-reb-20201204'!$A$2:$AI$3005</definedName>
    <definedName hidden="1" localSheetId="5" name="Z_44380DCE_CFD9_4D00_A484_B24C8D362E0A_.wvu.FilterData">'OR-reb-20201210'!$A$2:$AI$3005</definedName>
    <definedName hidden="1" localSheetId="5" name="Z_44380DCE_CFD9_4D00_A484_B24C8D362E0A_.wvu.FilterData">'OR-reb-20201210'!$A$2:$AI$3005</definedName>
    <definedName hidden="1" localSheetId="6" name="Z_44380DCE_CFD9_4D00_A484_B24C8D362E0A_.wvu.FilterData">'NH-jac-20201210'!$A$2:$AI$3005</definedName>
    <definedName hidden="1" localSheetId="6" name="Z_44380DCE_CFD9_4D00_A484_B24C8D362E0A_.wvu.FilterData">'NH-jac-20201210'!$A$2:$AI$3005</definedName>
    <definedName hidden="1" localSheetId="7" name="Z_44380DCE_CFD9_4D00_A484_B24C8D362E0A_.wvu.FilterData">'ND-RSG-20201210'!$A$2:$AI$3005</definedName>
    <definedName hidden="1" localSheetId="7" name="Z_44380DCE_CFD9_4D00_A484_B24C8D362E0A_.wvu.FilterData">'ND-RSG-20201210'!$A$2:$AI$3005</definedName>
    <definedName hidden="1" localSheetId="3" name="Z_5D228D13_442D_42BF_978E_2769D862AD3D_.wvu.FilterData">'DB Editing Template'!$A$2:$AI$3005</definedName>
    <definedName hidden="1" localSheetId="4" name="Z_5D228D13_442D_42BF_978E_2769D862AD3D_.wvu.FilterData">'VT-reb-20201204'!$A$2:$AI$3005</definedName>
    <definedName hidden="1" localSheetId="5" name="Z_5D228D13_442D_42BF_978E_2769D862AD3D_.wvu.FilterData">'OR-reb-20201210'!$A$2:$AI$3005</definedName>
    <definedName hidden="1" localSheetId="6" name="Z_5D228D13_442D_42BF_978E_2769D862AD3D_.wvu.FilterData">'NH-jac-20201210'!$A$2:$AI$3005</definedName>
    <definedName hidden="1" localSheetId="7" name="Z_5D228D13_442D_42BF_978E_2769D862AD3D_.wvu.FilterData">'ND-RSG-20201210'!$A$2:$AI$3005</definedName>
    <definedName hidden="1" localSheetId="3" name="Z_42871E33_29B5_46D6_A113_40BC67EEA9D9_.wvu.FilterData">'DB Editing Template'!$A$2:$AI$3005</definedName>
    <definedName hidden="1" localSheetId="4" name="Z_42871E33_29B5_46D6_A113_40BC67EEA9D9_.wvu.FilterData">'VT-reb-20201204'!$A$2:$AI$3005</definedName>
    <definedName hidden="1" localSheetId="5" name="Z_42871E33_29B5_46D6_A113_40BC67EEA9D9_.wvu.FilterData">'OR-reb-20201210'!$A$2:$AI$3005</definedName>
    <definedName hidden="1" localSheetId="6" name="Z_42871E33_29B5_46D6_A113_40BC67EEA9D9_.wvu.FilterData">'NH-jac-20201210'!$A$2:$AI$3005</definedName>
    <definedName hidden="1" localSheetId="7" name="Z_42871E33_29B5_46D6_A113_40BC67EEA9D9_.wvu.FilterData">'ND-RSG-20201210'!$A$2:$AI$3005</definedName>
    <definedName hidden="1" localSheetId="3" name="Z_D1E02AE1_7553_44DD_9C98_D584503DF1BC_.wvu.FilterData">'DB Editing Template'!$A$2:$AI$3005</definedName>
    <definedName hidden="1" localSheetId="4" name="Z_D1E02AE1_7553_44DD_9C98_D584503DF1BC_.wvu.FilterData">'VT-reb-20201204'!$A$2:$AI$3005</definedName>
    <definedName hidden="1" localSheetId="5" name="Z_D1E02AE1_7553_44DD_9C98_D584503DF1BC_.wvu.FilterData">'OR-reb-20201210'!$A$2:$AI$3005</definedName>
    <definedName hidden="1" localSheetId="6" name="Z_D1E02AE1_7553_44DD_9C98_D584503DF1BC_.wvu.FilterData">'NH-jac-20201210'!$A$2:$AI$3005</definedName>
    <definedName hidden="1" localSheetId="7" name="Z_D1E02AE1_7553_44DD_9C98_D584503DF1BC_.wvu.FilterData">'ND-RSG-20201210'!$A$2:$AI$3005</definedName>
    <definedName hidden="1" localSheetId="3" name="Z_BBCE62E3_6609_4D88_8D0B_E95F364275B7_.wvu.FilterData">'DB Editing Template'!$A$2:$AI$3005</definedName>
    <definedName hidden="1" localSheetId="4" name="Z_BBCE62E3_6609_4D88_8D0B_E95F364275B7_.wvu.FilterData">'VT-reb-20201204'!$A$2:$AI$3005</definedName>
    <definedName hidden="1" localSheetId="5" name="Z_BBCE62E3_6609_4D88_8D0B_E95F364275B7_.wvu.FilterData">'OR-reb-20201210'!$A$2:$AI$3005</definedName>
    <definedName hidden="1" localSheetId="6" name="Z_BBCE62E3_6609_4D88_8D0B_E95F364275B7_.wvu.FilterData">'NH-jac-20201210'!$A$2:$AI$3005</definedName>
    <definedName hidden="1" localSheetId="7" name="Z_BBCE62E3_6609_4D88_8D0B_E95F364275B7_.wvu.FilterData">'ND-RSG-20201210'!$A$2:$AI$3005</definedName>
    <definedName hidden="1" localSheetId="3" name="Z_B9AF975B_74B2_4F98_A76E_184A7B7F06F5_.wvu.FilterData">'DB Editing Template'!$A$2:$AI$3005</definedName>
    <definedName hidden="1" localSheetId="4" name="Z_B9AF975B_74B2_4F98_A76E_184A7B7F06F5_.wvu.FilterData">'VT-reb-20201204'!$A$2:$AI$3005</definedName>
    <definedName hidden="1" localSheetId="5" name="Z_B9AF975B_74B2_4F98_A76E_184A7B7F06F5_.wvu.FilterData">'OR-reb-20201210'!$A$2:$AI$3005</definedName>
    <definedName hidden="1" localSheetId="6" name="Z_B9AF975B_74B2_4F98_A76E_184A7B7F06F5_.wvu.FilterData">'NH-jac-20201210'!$A$2:$AI$3005</definedName>
    <definedName hidden="1" localSheetId="7" name="Z_B9AF975B_74B2_4F98_A76E_184A7B7F06F5_.wvu.FilterData">'ND-RSG-20201210'!$A$2:$AI$3005</definedName>
    <definedName hidden="1" localSheetId="3" name="Z_54069FE4_B1CD_4595_9B5E_978F4D9144FE_.wvu.FilterData">'DB Editing Template'!$A$2:$AI$3005</definedName>
    <definedName hidden="1" localSheetId="4" name="Z_54069FE4_B1CD_4595_9B5E_978F4D9144FE_.wvu.FilterData">'VT-reb-20201204'!$A$2:$AI$3005</definedName>
    <definedName hidden="1" localSheetId="5" name="Z_54069FE4_B1CD_4595_9B5E_978F4D9144FE_.wvu.FilterData">'OR-reb-20201210'!$A$2:$AI$3005</definedName>
    <definedName hidden="1" localSheetId="6" name="Z_54069FE4_B1CD_4595_9B5E_978F4D9144FE_.wvu.FilterData">'NH-jac-20201210'!$A$2:$AI$3005</definedName>
    <definedName hidden="1" localSheetId="7" name="Z_54069FE4_B1CD_4595_9B5E_978F4D9144FE_.wvu.FilterData">'ND-RSG-20201210'!$A$2:$AI$3005</definedName>
    <definedName hidden="1" localSheetId="3" name="Z_4539EE70_4A25_4B67_B97C_B06FD505CD1D_.wvu.FilterData">'DB Editing Template'!$A$2:$AI$3005</definedName>
    <definedName hidden="1" localSheetId="4" name="Z_4539EE70_4A25_4B67_B97C_B06FD505CD1D_.wvu.FilterData">'VT-reb-20201204'!$A$2:$AI$3005</definedName>
    <definedName hidden="1" localSheetId="5" name="Z_4539EE70_4A25_4B67_B97C_B06FD505CD1D_.wvu.FilterData">'OR-reb-20201210'!$A$2:$AI$3005</definedName>
    <definedName hidden="1" localSheetId="6" name="Z_4539EE70_4A25_4B67_B97C_B06FD505CD1D_.wvu.FilterData">'NH-jac-20201210'!$A$2:$AI$3005</definedName>
    <definedName hidden="1" localSheetId="7" name="Z_4539EE70_4A25_4B67_B97C_B06FD505CD1D_.wvu.FilterData">'ND-RSG-20201210'!$A$2:$AI$3005</definedName>
    <definedName hidden="1" localSheetId="3" name="Z_4B48B7DC_9176_43D5_84B2_2469CAA56C29_.wvu.FilterData">'DB Editing Template'!$A$2:$AI$3005</definedName>
    <definedName hidden="1" localSheetId="4" name="Z_4B48B7DC_9176_43D5_84B2_2469CAA56C29_.wvu.FilterData">'VT-reb-20201204'!$A$2:$AI$3005</definedName>
    <definedName hidden="1" localSheetId="5" name="Z_4B48B7DC_9176_43D5_84B2_2469CAA56C29_.wvu.FilterData">'OR-reb-20201210'!$A$2:$AI$3005</definedName>
    <definedName hidden="1" localSheetId="6" name="Z_4B48B7DC_9176_43D5_84B2_2469CAA56C29_.wvu.FilterData">'NH-jac-20201210'!$A$2:$AI$3005</definedName>
    <definedName hidden="1" localSheetId="7" name="Z_4B48B7DC_9176_43D5_84B2_2469CAA56C29_.wvu.FilterData">'ND-RSG-20201210'!$A$2:$AI$3005</definedName>
    <definedName hidden="1" localSheetId="3" name="Z_10274D5B_768E_492C_A6B6_7EA56840C02F_.wvu.FilterData">'DB Editing Template'!$A$2:$AI$3005</definedName>
    <definedName hidden="1" localSheetId="4" name="Z_10274D5B_768E_492C_A6B6_7EA56840C02F_.wvu.FilterData">'VT-reb-20201204'!$A$2:$AI$3005</definedName>
    <definedName hidden="1" localSheetId="5" name="Z_10274D5B_768E_492C_A6B6_7EA56840C02F_.wvu.FilterData">'OR-reb-20201210'!$A$2:$AI$3005</definedName>
    <definedName hidden="1" localSheetId="6" name="Z_10274D5B_768E_492C_A6B6_7EA56840C02F_.wvu.FilterData">'NH-jac-20201210'!$A$2:$AI$3005</definedName>
    <definedName hidden="1" localSheetId="7" name="Z_10274D5B_768E_492C_A6B6_7EA56840C02F_.wvu.FilterData">'ND-RSG-20201210'!$A$2:$AI$3005</definedName>
    <definedName hidden="1" localSheetId="3" name="Z_FC4E4BDA_F0AC_4949_920D_2F98DC5FE6DF_.wvu.FilterData">'DB Editing Template'!$A$2:$AI$3005</definedName>
    <definedName hidden="1" localSheetId="4" name="Z_FC4E4BDA_F0AC_4949_920D_2F98DC5FE6DF_.wvu.FilterData">'VT-reb-20201204'!$A$2:$AI$3005</definedName>
    <definedName hidden="1" localSheetId="5" name="Z_FC4E4BDA_F0AC_4949_920D_2F98DC5FE6DF_.wvu.FilterData">'OR-reb-20201210'!$A$2:$AI$3005</definedName>
    <definedName hidden="1" localSheetId="6" name="Z_FC4E4BDA_F0AC_4949_920D_2F98DC5FE6DF_.wvu.FilterData">'NH-jac-20201210'!$A$2:$AI$3005</definedName>
    <definedName hidden="1" localSheetId="7" name="Z_FC4E4BDA_F0AC_4949_920D_2F98DC5FE6DF_.wvu.FilterData">'ND-RSG-20201210'!$A$2:$AI$3005</definedName>
    <definedName hidden="1" localSheetId="3" name="Z_5502CEFE_ACE6_4189_995D_D47ADCBBF855_.wvu.FilterData">'DB Editing Template'!$A$2:$AI$3005</definedName>
    <definedName hidden="1" localSheetId="4" name="Z_5502CEFE_ACE6_4189_995D_D47ADCBBF855_.wvu.FilterData">'VT-reb-20201204'!$A$2:$AI$3005</definedName>
    <definedName hidden="1" localSheetId="5" name="Z_5502CEFE_ACE6_4189_995D_D47ADCBBF855_.wvu.FilterData">'OR-reb-20201210'!$A$2:$AI$3005</definedName>
    <definedName hidden="1" localSheetId="6" name="Z_5502CEFE_ACE6_4189_995D_D47ADCBBF855_.wvu.FilterData">'NH-jac-20201210'!$A$2:$AI$3005</definedName>
    <definedName hidden="1" localSheetId="7" name="Z_5502CEFE_ACE6_4189_995D_D47ADCBBF855_.wvu.FilterData">'ND-RSG-20201210'!$A$2:$AI$3005</definedName>
    <definedName hidden="1" localSheetId="3" name="Z_EBBF2F73_C593_4F87_B396_D7AC16E2B8F8_.wvu.FilterData">'DB Editing Template'!$A$2:$AI$3005</definedName>
    <definedName hidden="1" localSheetId="4" name="Z_EBBF2F73_C593_4F87_B396_D7AC16E2B8F8_.wvu.FilterData">'VT-reb-20201204'!$A$2:$AI$3005</definedName>
    <definedName hidden="1" localSheetId="5" name="Z_EBBF2F73_C593_4F87_B396_D7AC16E2B8F8_.wvu.FilterData">'OR-reb-20201210'!$A$2:$AI$3005</definedName>
    <definedName hidden="1" localSheetId="6" name="Z_EBBF2F73_C593_4F87_B396_D7AC16E2B8F8_.wvu.FilterData">'NH-jac-20201210'!$A$2:$AI$3005</definedName>
    <definedName hidden="1" localSheetId="7" name="Z_EBBF2F73_C593_4F87_B396_D7AC16E2B8F8_.wvu.FilterData">'ND-RSG-20201210'!$A$2:$AI$3005</definedName>
    <definedName hidden="1" localSheetId="3" name="Z_73351D42_567A_4230_842E_A2DCFD5F2EF4_.wvu.FilterData">'DB Editing Template'!$A$2:$AI$3005</definedName>
    <definedName hidden="1" localSheetId="4" name="Z_73351D42_567A_4230_842E_A2DCFD5F2EF4_.wvu.FilterData">'VT-reb-20201204'!$A$2:$AI$3005</definedName>
    <definedName hidden="1" localSheetId="5" name="Z_73351D42_567A_4230_842E_A2DCFD5F2EF4_.wvu.FilterData">'OR-reb-20201210'!$A$2:$AI$3005</definedName>
    <definedName hidden="1" localSheetId="6" name="Z_73351D42_567A_4230_842E_A2DCFD5F2EF4_.wvu.FilterData">'NH-jac-20201210'!$A$2:$AI$3005</definedName>
    <definedName hidden="1" localSheetId="7" name="Z_73351D42_567A_4230_842E_A2DCFD5F2EF4_.wvu.FilterData">'ND-RSG-20201210'!$A$2:$AI$3005</definedName>
    <definedName hidden="1" localSheetId="3" name="Z_949C5FA4_C12C_4314_B4E0_20BE64BBD87B_.wvu.FilterData">'DB Editing Template'!$A$2:$AI$3005</definedName>
    <definedName hidden="1" localSheetId="4" name="Z_949C5FA4_C12C_4314_B4E0_20BE64BBD87B_.wvu.FilterData">'VT-reb-20201204'!$A$2:$AI$3005</definedName>
    <definedName hidden="1" localSheetId="5" name="Z_949C5FA4_C12C_4314_B4E0_20BE64BBD87B_.wvu.FilterData">'OR-reb-20201210'!$A$2:$AI$3005</definedName>
    <definedName hidden="1" localSheetId="6" name="Z_949C5FA4_C12C_4314_B4E0_20BE64BBD87B_.wvu.FilterData">'NH-jac-20201210'!$A$2:$AI$3005</definedName>
    <definedName hidden="1" localSheetId="7" name="Z_949C5FA4_C12C_4314_B4E0_20BE64BBD87B_.wvu.FilterData">'ND-RSG-20201210'!$A$2:$AI$3005</definedName>
    <definedName hidden="1" localSheetId="3" name="Z_F45BFCF8_2BA6_4206_B8C2_5B30097AC211_.wvu.FilterData">'DB Editing Template'!$A$2:$AI$3005</definedName>
    <definedName hidden="1" localSheetId="4" name="Z_F45BFCF8_2BA6_4206_B8C2_5B30097AC211_.wvu.FilterData">'VT-reb-20201204'!$A$2:$AI$3005</definedName>
    <definedName hidden="1" localSheetId="5" name="Z_F45BFCF8_2BA6_4206_B8C2_5B30097AC211_.wvu.FilterData">'OR-reb-20201210'!$A$2:$AI$3005</definedName>
    <definedName hidden="1" localSheetId="6" name="Z_F45BFCF8_2BA6_4206_B8C2_5B30097AC211_.wvu.FilterData">'NH-jac-20201210'!$A$2:$AI$3005</definedName>
    <definedName hidden="1" localSheetId="7" name="Z_F45BFCF8_2BA6_4206_B8C2_5B30097AC211_.wvu.FilterData">'ND-RSG-20201210'!$A$2:$AI$3005</definedName>
    <definedName hidden="1" localSheetId="3" name="Z_908FFFE7_BCA0_465F_8DCF_DA2B2710A797_.wvu.FilterData">'DB Editing Template'!$A$2:$AI$3005</definedName>
    <definedName hidden="1" localSheetId="4" name="Z_908FFFE7_BCA0_465F_8DCF_DA2B2710A797_.wvu.FilterData">'VT-reb-20201204'!$A$2:$AI$3005</definedName>
    <definedName hidden="1" localSheetId="5" name="Z_908FFFE7_BCA0_465F_8DCF_DA2B2710A797_.wvu.FilterData">'OR-reb-20201210'!$A$2:$AI$3005</definedName>
    <definedName hidden="1" localSheetId="6" name="Z_908FFFE7_BCA0_465F_8DCF_DA2B2710A797_.wvu.FilterData">'NH-jac-20201210'!$A$2:$AI$3005</definedName>
    <definedName hidden="1" localSheetId="7" name="Z_908FFFE7_BCA0_465F_8DCF_DA2B2710A797_.wvu.FilterData">'ND-RSG-20201210'!$A$2:$AI$3005</definedName>
    <definedName hidden="1" localSheetId="3" name="Z_5DF6E500_CD4D_4B3F_B681_BB0625AE5E5C_.wvu.FilterData">'DB Editing Template'!$A$2:$AI$3005</definedName>
    <definedName hidden="1" localSheetId="4" name="Z_5DF6E500_CD4D_4B3F_B681_BB0625AE5E5C_.wvu.FilterData">'VT-reb-20201204'!$A$2:$AI$3005</definedName>
    <definedName hidden="1" localSheetId="5" name="Z_5DF6E500_CD4D_4B3F_B681_BB0625AE5E5C_.wvu.FilterData">'OR-reb-20201210'!$A$2:$AI$3005</definedName>
    <definedName hidden="1" localSheetId="6" name="Z_5DF6E500_CD4D_4B3F_B681_BB0625AE5E5C_.wvu.FilterData">'NH-jac-20201210'!$A$2:$AI$3005</definedName>
    <definedName hidden="1" localSheetId="7" name="Z_5DF6E500_CD4D_4B3F_B681_BB0625AE5E5C_.wvu.FilterData">'ND-RSG-20201210'!$A$2:$AI$3005</definedName>
    <definedName hidden="1" localSheetId="3" name="Z_6DA96D64_3506_4415_AF6D_08F0D44726C3_.wvu.FilterData">'DB Editing Template'!$A$2:$AI$3005</definedName>
    <definedName hidden="1" localSheetId="4" name="Z_6DA96D64_3506_4415_AF6D_08F0D44726C3_.wvu.FilterData">'VT-reb-20201204'!$A$2:$AI$3005</definedName>
    <definedName hidden="1" localSheetId="5" name="Z_6DA96D64_3506_4415_AF6D_08F0D44726C3_.wvu.FilterData">'OR-reb-20201210'!$A$2:$AI$3005</definedName>
    <definedName hidden="1" localSheetId="6" name="Z_6DA96D64_3506_4415_AF6D_08F0D44726C3_.wvu.FilterData">'NH-jac-20201210'!$A$2:$AI$3005</definedName>
    <definedName hidden="1" localSheetId="7" name="Z_6DA96D64_3506_4415_AF6D_08F0D44726C3_.wvu.FilterData">'ND-RSG-20201210'!$A$2:$AI$3005</definedName>
    <definedName hidden="1" localSheetId="3" name="Z_BD044B7D_87D0_43FF_9DF0_5E28FE36049B_.wvu.FilterData">'DB Editing Template'!$A$2:$AI$3005</definedName>
    <definedName hidden="1" localSheetId="4" name="Z_BD044B7D_87D0_43FF_9DF0_5E28FE36049B_.wvu.FilterData">'VT-reb-20201204'!$A$2:$AI$3005</definedName>
    <definedName hidden="1" localSheetId="5" name="Z_BD044B7D_87D0_43FF_9DF0_5E28FE36049B_.wvu.FilterData">'OR-reb-20201210'!$A$2:$AI$3005</definedName>
    <definedName hidden="1" localSheetId="6" name="Z_BD044B7D_87D0_43FF_9DF0_5E28FE36049B_.wvu.FilterData">'NH-jac-20201210'!$A$2:$AI$3005</definedName>
    <definedName hidden="1" localSheetId="7" name="Z_BD044B7D_87D0_43FF_9DF0_5E28FE36049B_.wvu.FilterData">'ND-RSG-20201210'!$A$2:$AI$3005</definedName>
    <definedName hidden="1" localSheetId="3" name="Z_1FD41450_B666_47D0_B7EF_D393F3848FC4_.wvu.FilterData">'DB Editing Template'!$A$2:$AI$3005</definedName>
    <definedName hidden="1" localSheetId="4" name="Z_1FD41450_B666_47D0_B7EF_D393F3848FC4_.wvu.FilterData">'VT-reb-20201204'!$A$2:$AI$3005</definedName>
    <definedName hidden="1" localSheetId="5" name="Z_1FD41450_B666_47D0_B7EF_D393F3848FC4_.wvu.FilterData">'OR-reb-20201210'!$A$2:$AI$3005</definedName>
    <definedName hidden="1" localSheetId="6" name="Z_1FD41450_B666_47D0_B7EF_D393F3848FC4_.wvu.FilterData">'NH-jac-20201210'!$A$2:$AI$3005</definedName>
    <definedName hidden="1" localSheetId="7" name="Z_1FD41450_B666_47D0_B7EF_D393F3848FC4_.wvu.FilterData">'ND-RSG-20201210'!$A$2:$AI$3005</definedName>
    <definedName hidden="1" localSheetId="3" name="Z_BF65FFB6_FA10_480D_964D_3E2474E9B69C_.wvu.FilterData">'DB Editing Template'!$A$2:$AI$3005</definedName>
    <definedName hidden="1" localSheetId="4" name="Z_BF65FFB6_FA10_480D_964D_3E2474E9B69C_.wvu.FilterData">'VT-reb-20201204'!$A$2:$AI$3005</definedName>
    <definedName hidden="1" localSheetId="5" name="Z_BF65FFB6_FA10_480D_964D_3E2474E9B69C_.wvu.FilterData">'OR-reb-20201210'!$A$2:$AI$3005</definedName>
    <definedName hidden="1" localSheetId="6" name="Z_BF65FFB6_FA10_480D_964D_3E2474E9B69C_.wvu.FilterData">'NH-jac-20201210'!$A$2:$AI$3005</definedName>
    <definedName hidden="1" localSheetId="7" name="Z_BF65FFB6_FA10_480D_964D_3E2474E9B69C_.wvu.FilterData">'ND-RSG-20201210'!$A$2:$AI$3005</definedName>
    <definedName hidden="1" localSheetId="3" name="Z_31D8F420_4FDF_496A_9B61_02CB348AD424_.wvu.FilterData">'DB Editing Template'!$A$2:$AI$3005</definedName>
    <definedName hidden="1" localSheetId="4" name="Z_31D8F420_4FDF_496A_9B61_02CB348AD424_.wvu.FilterData">'VT-reb-20201204'!$A$2:$AI$3005</definedName>
    <definedName hidden="1" localSheetId="5" name="Z_31D8F420_4FDF_496A_9B61_02CB348AD424_.wvu.FilterData">'OR-reb-20201210'!$A$2:$AI$3005</definedName>
    <definedName hidden="1" localSheetId="6" name="Z_31D8F420_4FDF_496A_9B61_02CB348AD424_.wvu.FilterData">'NH-jac-20201210'!$A$2:$AI$3005</definedName>
    <definedName hidden="1" localSheetId="7" name="Z_31D8F420_4FDF_496A_9B61_02CB348AD424_.wvu.FilterData">'ND-RSG-20201210'!$A$2:$AI$3005</definedName>
    <definedName hidden="1" localSheetId="3" name="Z_55F7CC25_DD01_4F73_BC7F_522CD973C03E_.wvu.FilterData">'DB Editing Template'!$A$2:$AI$3005</definedName>
    <definedName hidden="1" localSheetId="4" name="Z_55F7CC25_DD01_4F73_BC7F_522CD973C03E_.wvu.FilterData">'VT-reb-20201204'!$A$2:$AI$3005</definedName>
    <definedName hidden="1" localSheetId="5" name="Z_55F7CC25_DD01_4F73_BC7F_522CD973C03E_.wvu.FilterData">'OR-reb-20201210'!$A$2:$AI$3005</definedName>
    <definedName hidden="1" localSheetId="6" name="Z_55F7CC25_DD01_4F73_BC7F_522CD973C03E_.wvu.FilterData">'NH-jac-20201210'!$A$2:$AI$3005</definedName>
    <definedName hidden="1" localSheetId="7" name="Z_55F7CC25_DD01_4F73_BC7F_522CD973C03E_.wvu.FilterData">'ND-RSG-20201210'!$A$2:$AI$3005</definedName>
    <definedName hidden="1" localSheetId="3" name="Z_2DE553F6_8CB1_4E87_91BB_BB42CCBEF6FD_.wvu.FilterData">'DB Editing Template'!$A$2:$AI$3005</definedName>
    <definedName hidden="1" localSheetId="4" name="Z_2DE553F6_8CB1_4E87_91BB_BB42CCBEF6FD_.wvu.FilterData">'VT-reb-20201204'!$A$2:$AI$3005</definedName>
    <definedName hidden="1" localSheetId="5" name="Z_2DE553F6_8CB1_4E87_91BB_BB42CCBEF6FD_.wvu.FilterData">'OR-reb-20201210'!$A$2:$AI$3005</definedName>
    <definedName hidden="1" localSheetId="6" name="Z_2DE553F6_8CB1_4E87_91BB_BB42CCBEF6FD_.wvu.FilterData">'NH-jac-20201210'!$A$2:$AI$3005</definedName>
    <definedName hidden="1" localSheetId="7" name="Z_2DE553F6_8CB1_4E87_91BB_BB42CCBEF6FD_.wvu.FilterData">'ND-RSG-20201210'!$A$2:$AI$3005</definedName>
    <definedName hidden="1" localSheetId="3" name="Z_5C272F10_F7A7_4BB8_848E_02E777DB199B_.wvu.FilterData">'DB Editing Template'!$A$2:$AI$3005</definedName>
    <definedName hidden="1" localSheetId="4" name="Z_5C272F10_F7A7_4BB8_848E_02E777DB199B_.wvu.FilterData">'VT-reb-20201204'!$A$2:$AI$3005</definedName>
    <definedName hidden="1" localSheetId="5" name="Z_5C272F10_F7A7_4BB8_848E_02E777DB199B_.wvu.FilterData">'OR-reb-20201210'!$A$2:$AI$3005</definedName>
    <definedName hidden="1" localSheetId="6" name="Z_5C272F10_F7A7_4BB8_848E_02E777DB199B_.wvu.FilterData">'NH-jac-20201210'!$A$2:$AI$3005</definedName>
    <definedName hidden="1" localSheetId="7" name="Z_5C272F10_F7A7_4BB8_848E_02E777DB199B_.wvu.FilterData">'ND-RSG-20201210'!$A$2:$AI$3005</definedName>
    <definedName hidden="1" localSheetId="3" name="Z_5A0862A8_2D00_4347_A100_FC37E1A6AA46_.wvu.FilterData">'DB Editing Template'!$A$2:$AI$3005</definedName>
    <definedName hidden="1" localSheetId="4" name="Z_5A0862A8_2D00_4347_A100_FC37E1A6AA46_.wvu.FilterData">'VT-reb-20201204'!$A$2:$AI$3005</definedName>
    <definedName hidden="1" localSheetId="5" name="Z_5A0862A8_2D00_4347_A100_FC37E1A6AA46_.wvu.FilterData">'OR-reb-20201210'!$A$2:$AI$3005</definedName>
    <definedName hidden="1" localSheetId="6" name="Z_5A0862A8_2D00_4347_A100_FC37E1A6AA46_.wvu.FilterData">'NH-jac-20201210'!$A$2:$AI$3005</definedName>
    <definedName hidden="1" localSheetId="7" name="Z_5A0862A8_2D00_4347_A100_FC37E1A6AA46_.wvu.FilterData">'ND-RSG-20201210'!$A$2:$AI$3005</definedName>
    <definedName hidden="1" localSheetId="3" name="Z_DB02D315_0E8D_47E8_9B7D_C1C46AFB5A3C_.wvu.FilterData">'DB Editing Template'!$A$2:$AI$3005</definedName>
    <definedName hidden="1" localSheetId="4" name="Z_DB02D315_0E8D_47E8_9B7D_C1C46AFB5A3C_.wvu.FilterData">'VT-reb-20201204'!$A$2:$AI$3005</definedName>
    <definedName hidden="1" localSheetId="5" name="Z_DB02D315_0E8D_47E8_9B7D_C1C46AFB5A3C_.wvu.FilterData">'OR-reb-20201210'!$A$2:$AI$3005</definedName>
    <definedName hidden="1" localSheetId="6" name="Z_DB02D315_0E8D_47E8_9B7D_C1C46AFB5A3C_.wvu.FilterData">'NH-jac-20201210'!$A$2:$AI$3005</definedName>
    <definedName hidden="1" localSheetId="7" name="Z_DB02D315_0E8D_47E8_9B7D_C1C46AFB5A3C_.wvu.FilterData">'ND-RSG-20201210'!$A$2:$AI$3005</definedName>
    <definedName hidden="1" localSheetId="3" name="Z_CE4207A2_02E5_4549_9AAB_9C58958D2E4C_.wvu.FilterData">'DB Editing Template'!$A$2:$AI$3005</definedName>
    <definedName hidden="1" localSheetId="4" name="Z_CE4207A2_02E5_4549_9AAB_9C58958D2E4C_.wvu.FilterData">'VT-reb-20201204'!$A$2:$AI$3005</definedName>
    <definedName hidden="1" localSheetId="5" name="Z_CE4207A2_02E5_4549_9AAB_9C58958D2E4C_.wvu.FilterData">'OR-reb-20201210'!$A$2:$AI$3005</definedName>
    <definedName hidden="1" localSheetId="6" name="Z_CE4207A2_02E5_4549_9AAB_9C58958D2E4C_.wvu.FilterData">'NH-jac-20201210'!$A$2:$AI$3005</definedName>
    <definedName hidden="1" localSheetId="7" name="Z_CE4207A2_02E5_4549_9AAB_9C58958D2E4C_.wvu.FilterData">'ND-RSG-20201210'!$A$2:$AI$3005</definedName>
    <definedName hidden="1" localSheetId="3" name="Z_4518B667_015C_41B9_8BF0_26CF064DBAA9_.wvu.FilterData">'DB Editing Template'!$A$2:$AI$3005</definedName>
    <definedName hidden="1" localSheetId="4" name="Z_4518B667_015C_41B9_8BF0_26CF064DBAA9_.wvu.FilterData">'VT-reb-20201204'!$A$2:$AI$3005</definedName>
    <definedName hidden="1" localSheetId="5" name="Z_4518B667_015C_41B9_8BF0_26CF064DBAA9_.wvu.FilterData">'OR-reb-20201210'!$A$2:$AI$3005</definedName>
    <definedName hidden="1" localSheetId="6" name="Z_4518B667_015C_41B9_8BF0_26CF064DBAA9_.wvu.FilterData">'NH-jac-20201210'!$A$2:$AI$3005</definedName>
    <definedName hidden="1" localSheetId="7" name="Z_4518B667_015C_41B9_8BF0_26CF064DBAA9_.wvu.FilterData">'ND-RSG-20201210'!$A$2:$AI$3005</definedName>
    <definedName hidden="1" localSheetId="3" name="Z_9EF8189B_1283_4D8E_B3E6_6EF5A7889799_.wvu.FilterData">'DB Editing Template'!$A$2:$AI$3005</definedName>
    <definedName hidden="1" localSheetId="4" name="Z_9EF8189B_1283_4D8E_B3E6_6EF5A7889799_.wvu.FilterData">'VT-reb-20201204'!$A$2:$AI$3005</definedName>
    <definedName hidden="1" localSheetId="5" name="Z_9EF8189B_1283_4D8E_B3E6_6EF5A7889799_.wvu.FilterData">'OR-reb-20201210'!$A$2:$AI$3005</definedName>
    <definedName hidden="1" localSheetId="6" name="Z_9EF8189B_1283_4D8E_B3E6_6EF5A7889799_.wvu.FilterData">'NH-jac-20201210'!$A$2:$AI$3005</definedName>
    <definedName hidden="1" localSheetId="7" name="Z_9EF8189B_1283_4D8E_B3E6_6EF5A7889799_.wvu.FilterData">'ND-RSG-20201210'!$A$2:$AI$3005</definedName>
    <definedName hidden="1" localSheetId="3" name="Z_C7512D8E_F96C_48AF_AD9C_C00D8B93795A_.wvu.FilterData">'DB Editing Template'!$A$2:$AI$3005</definedName>
    <definedName hidden="1" localSheetId="4" name="Z_C7512D8E_F96C_48AF_AD9C_C00D8B93795A_.wvu.FilterData">'VT-reb-20201204'!$A$2:$AI$3005</definedName>
    <definedName hidden="1" localSheetId="5" name="Z_C7512D8E_F96C_48AF_AD9C_C00D8B93795A_.wvu.FilterData">'OR-reb-20201210'!$A$2:$AI$3005</definedName>
    <definedName hidden="1" localSheetId="6" name="Z_C7512D8E_F96C_48AF_AD9C_C00D8B93795A_.wvu.FilterData">'NH-jac-20201210'!$A$2:$AI$3005</definedName>
    <definedName hidden="1" localSheetId="7" name="Z_C7512D8E_F96C_48AF_AD9C_C00D8B93795A_.wvu.FilterData">'ND-RSG-20201210'!$A$2:$AI$3005</definedName>
    <definedName hidden="1" localSheetId="3" name="Z_9009B891_1C77_4646_8FB6_46BAE253ED84_.wvu.FilterData">'DB Editing Template'!$A$2:$AI$3005</definedName>
    <definedName hidden="1" localSheetId="4" name="Z_9009B891_1C77_4646_8FB6_46BAE253ED84_.wvu.FilterData">'VT-reb-20201204'!$A$2:$AI$3005</definedName>
    <definedName hidden="1" localSheetId="5" name="Z_9009B891_1C77_4646_8FB6_46BAE253ED84_.wvu.FilterData">'OR-reb-20201210'!$A$2:$AI$3005</definedName>
    <definedName hidden="1" localSheetId="6" name="Z_9009B891_1C77_4646_8FB6_46BAE253ED84_.wvu.FilterData">'NH-jac-20201210'!$A$2:$AI$3005</definedName>
    <definedName hidden="1" localSheetId="7" name="Z_9009B891_1C77_4646_8FB6_46BAE253ED84_.wvu.FilterData">'ND-RSG-20201210'!$A$2:$AI$3005</definedName>
    <definedName hidden="1" localSheetId="3" name="Z_D8D65ECA_A61B_4176_854E_67EF8C77CF78_.wvu.FilterData">'DB Editing Template'!$A$2:$AI$3005</definedName>
    <definedName hidden="1" localSheetId="4" name="Z_D8D65ECA_A61B_4176_854E_67EF8C77CF78_.wvu.FilterData">'VT-reb-20201204'!$A$2:$AI$3005</definedName>
    <definedName hidden="1" localSheetId="5" name="Z_D8D65ECA_A61B_4176_854E_67EF8C77CF78_.wvu.FilterData">'OR-reb-20201210'!$A$2:$AI$3005</definedName>
    <definedName hidden="1" localSheetId="6" name="Z_D8D65ECA_A61B_4176_854E_67EF8C77CF78_.wvu.FilterData">'NH-jac-20201210'!$A$2:$AI$3005</definedName>
    <definedName hidden="1" localSheetId="7" name="Z_D8D65ECA_A61B_4176_854E_67EF8C77CF78_.wvu.FilterData">'ND-RSG-20201210'!$A$2:$AI$3005</definedName>
    <definedName hidden="1" localSheetId="3" name="Z_43640DBE_442B_4F52_BCA8_F3737B97E2E3_.wvu.FilterData">'DB Editing Template'!$A$2:$AI$3005</definedName>
    <definedName hidden="1" localSheetId="4" name="Z_43640DBE_442B_4F52_BCA8_F3737B97E2E3_.wvu.FilterData">'VT-reb-20201204'!$A$2:$AI$3005</definedName>
    <definedName hidden="1" localSheetId="5" name="Z_43640DBE_442B_4F52_BCA8_F3737B97E2E3_.wvu.FilterData">'OR-reb-20201210'!$A$2:$AI$3005</definedName>
    <definedName hidden="1" localSheetId="6" name="Z_43640DBE_442B_4F52_BCA8_F3737B97E2E3_.wvu.FilterData">'NH-jac-20201210'!$A$2:$AI$3005</definedName>
    <definedName hidden="1" localSheetId="7" name="Z_43640DBE_442B_4F52_BCA8_F3737B97E2E3_.wvu.FilterData">'ND-RSG-20201210'!$A$2:$AI$3005</definedName>
    <definedName hidden="1" localSheetId="3" name="Z_B12E7237_58E2_49FA_B674_B7F03C3E8DAB_.wvu.FilterData">'DB Editing Template'!$A$2:$AI$3005</definedName>
    <definedName hidden="1" localSheetId="4" name="Z_B12E7237_58E2_49FA_B674_B7F03C3E8DAB_.wvu.FilterData">'VT-reb-20201204'!$A$2:$AI$3005</definedName>
    <definedName hidden="1" localSheetId="5" name="Z_B12E7237_58E2_49FA_B674_B7F03C3E8DAB_.wvu.FilterData">'OR-reb-20201210'!$A$2:$AI$3005</definedName>
    <definedName hidden="1" localSheetId="6" name="Z_B12E7237_58E2_49FA_B674_B7F03C3E8DAB_.wvu.FilterData">'NH-jac-20201210'!$A$2:$AI$3005</definedName>
    <definedName hidden="1" localSheetId="7" name="Z_B12E7237_58E2_49FA_B674_B7F03C3E8DAB_.wvu.FilterData">'ND-RSG-20201210'!$A$2:$AI$3005</definedName>
    <definedName hidden="1" localSheetId="3" name="Z_0458CB20_1BA2_4375_BC78_602F23288AC3_.wvu.FilterData">'DB Editing Template'!$A$2:$AI$3005</definedName>
    <definedName hidden="1" localSheetId="4" name="Z_0458CB20_1BA2_4375_BC78_602F23288AC3_.wvu.FilterData">'VT-reb-20201204'!$A$2:$AI$3005</definedName>
    <definedName hidden="1" localSheetId="5" name="Z_0458CB20_1BA2_4375_BC78_602F23288AC3_.wvu.FilterData">'OR-reb-20201210'!$A$2:$AI$3005</definedName>
    <definedName hidden="1" localSheetId="6" name="Z_0458CB20_1BA2_4375_BC78_602F23288AC3_.wvu.FilterData">'NH-jac-20201210'!$A$2:$AI$3005</definedName>
    <definedName hidden="1" localSheetId="7" name="Z_0458CB20_1BA2_4375_BC78_602F23288AC3_.wvu.FilterData">'ND-RSG-20201210'!$A$2:$AI$3005</definedName>
    <definedName hidden="1" localSheetId="3" name="Z_212462E9_600A_450C_9D56_5C8B856CBB63_.wvu.FilterData">'DB Editing Template'!$A$2:$AI$3005</definedName>
    <definedName hidden="1" localSheetId="4" name="Z_212462E9_600A_450C_9D56_5C8B856CBB63_.wvu.FilterData">'VT-reb-20201204'!$A$2:$AI$3005</definedName>
    <definedName hidden="1" localSheetId="5" name="Z_212462E9_600A_450C_9D56_5C8B856CBB63_.wvu.FilterData">'OR-reb-20201210'!$A$2:$AI$3005</definedName>
    <definedName hidden="1" localSheetId="6" name="Z_212462E9_600A_450C_9D56_5C8B856CBB63_.wvu.FilterData">'NH-jac-20201210'!$A$2:$AI$3005</definedName>
    <definedName hidden="1" localSheetId="7" name="Z_212462E9_600A_450C_9D56_5C8B856CBB63_.wvu.FilterData">'ND-RSG-20201210'!$A$2:$AI$3005</definedName>
    <definedName hidden="1" localSheetId="3" name="Z_3123FF87_EE94_483C_BF30_755FE848410F_.wvu.FilterData">'DB Editing Template'!$A$2:$AI$3005</definedName>
    <definedName hidden="1" localSheetId="4" name="Z_3123FF87_EE94_483C_BF30_755FE848410F_.wvu.FilterData">'VT-reb-20201204'!$A$2:$AI$3005</definedName>
    <definedName hidden="1" localSheetId="5" name="Z_3123FF87_EE94_483C_BF30_755FE848410F_.wvu.FilterData">'OR-reb-20201210'!$A$2:$AI$3005</definedName>
    <definedName hidden="1" localSheetId="6" name="Z_3123FF87_EE94_483C_BF30_755FE848410F_.wvu.FilterData">'NH-jac-20201210'!$A$2:$AI$3005</definedName>
    <definedName hidden="1" localSheetId="7" name="Z_3123FF87_EE94_483C_BF30_755FE848410F_.wvu.FilterData">'ND-RSG-20201210'!$A$2:$AI$3005</definedName>
    <definedName hidden="1" localSheetId="3" name="Z_B74E7B09_0435_43F9_9901_137665F27658_.wvu.FilterData">'DB Editing Template'!$A$2:$AI$3005</definedName>
    <definedName hidden="1" localSheetId="4" name="Z_B74E7B09_0435_43F9_9901_137665F27658_.wvu.FilterData">'VT-reb-20201204'!$A$2:$AI$3005</definedName>
    <definedName hidden="1" localSheetId="5" name="Z_B74E7B09_0435_43F9_9901_137665F27658_.wvu.FilterData">'OR-reb-20201210'!$A$2:$AI$3005</definedName>
    <definedName hidden="1" localSheetId="6" name="Z_B74E7B09_0435_43F9_9901_137665F27658_.wvu.FilterData">'NH-jac-20201210'!$A$2:$AI$3005</definedName>
    <definedName hidden="1" localSheetId="7" name="Z_B74E7B09_0435_43F9_9901_137665F27658_.wvu.FilterData">'ND-RSG-20201210'!$A$2:$AI$3005</definedName>
    <definedName hidden="1" localSheetId="3" name="Z_1F3ED29E_C54C_4347_A08F_BC888F69B0BD_.wvu.FilterData">'DB Editing Template'!$A$2:$AI$3005</definedName>
    <definedName hidden="1" localSheetId="4" name="Z_1F3ED29E_C54C_4347_A08F_BC888F69B0BD_.wvu.FilterData">'VT-reb-20201204'!$A$2:$AI$3005</definedName>
    <definedName hidden="1" localSheetId="5" name="Z_1F3ED29E_C54C_4347_A08F_BC888F69B0BD_.wvu.FilterData">'OR-reb-20201210'!$A$2:$AI$3005</definedName>
    <definedName hidden="1" localSheetId="6" name="Z_1F3ED29E_C54C_4347_A08F_BC888F69B0BD_.wvu.FilterData">'NH-jac-20201210'!$A$2:$AI$3005</definedName>
    <definedName hidden="1" localSheetId="7" name="Z_1F3ED29E_C54C_4347_A08F_BC888F69B0BD_.wvu.FilterData">'ND-RSG-20201210'!$A$2:$AI$3005</definedName>
    <definedName hidden="1" localSheetId="3" name="Z_AA28043F_C25E_489F_AE19_7563B2F89666_.wvu.FilterData">'DB Editing Template'!$A$2:$AI$3005</definedName>
    <definedName hidden="1" localSheetId="4" name="Z_AA28043F_C25E_489F_AE19_7563B2F89666_.wvu.FilterData">'VT-reb-20201204'!$A$2:$AI$3005</definedName>
    <definedName hidden="1" localSheetId="5" name="Z_AA28043F_C25E_489F_AE19_7563B2F89666_.wvu.FilterData">'OR-reb-20201210'!$A$2:$AI$3005</definedName>
    <definedName hidden="1" localSheetId="6" name="Z_AA28043F_C25E_489F_AE19_7563B2F89666_.wvu.FilterData">'NH-jac-20201210'!$A$2:$AI$3005</definedName>
    <definedName hidden="1" localSheetId="7" name="Z_AA28043F_C25E_489F_AE19_7563B2F89666_.wvu.FilterData">'ND-RSG-20201210'!$A$2:$AI$3005</definedName>
    <definedName hidden="1" localSheetId="3" name="Z_CD48B5BE_D84E_4FD5_B3E7_F978DCDB1393_.wvu.FilterData">'DB Editing Template'!$A$2:$AI$3005</definedName>
    <definedName hidden="1" localSheetId="4" name="Z_CD48B5BE_D84E_4FD5_B3E7_F978DCDB1393_.wvu.FilterData">'VT-reb-20201204'!$A$2:$AI$3005</definedName>
    <definedName hidden="1" localSheetId="5" name="Z_CD48B5BE_D84E_4FD5_B3E7_F978DCDB1393_.wvu.FilterData">'OR-reb-20201210'!$A$2:$AI$3005</definedName>
    <definedName hidden="1" localSheetId="6" name="Z_CD48B5BE_D84E_4FD5_B3E7_F978DCDB1393_.wvu.FilterData">'NH-jac-20201210'!$A$2:$AI$3005</definedName>
    <definedName hidden="1" localSheetId="7" name="Z_CD48B5BE_D84E_4FD5_B3E7_F978DCDB1393_.wvu.FilterData">'ND-RSG-20201210'!$A$2:$AI$3005</definedName>
    <definedName hidden="1" localSheetId="3" name="Z_B6E695D9_3C48_4354_91F3_4EB0278568ED_.wvu.FilterData">'DB Editing Template'!$A$2:$AI$3005</definedName>
    <definedName hidden="1" localSheetId="4" name="Z_B6E695D9_3C48_4354_91F3_4EB0278568ED_.wvu.FilterData">'VT-reb-20201204'!$A$2:$AI$3005</definedName>
    <definedName hidden="1" localSheetId="5" name="Z_B6E695D9_3C48_4354_91F3_4EB0278568ED_.wvu.FilterData">'OR-reb-20201210'!$A$2:$AI$3005</definedName>
    <definedName hidden="1" localSheetId="6" name="Z_B6E695D9_3C48_4354_91F3_4EB0278568ED_.wvu.FilterData">'NH-jac-20201210'!$A$2:$AI$3005</definedName>
    <definedName hidden="1" localSheetId="7" name="Z_B6E695D9_3C48_4354_91F3_4EB0278568ED_.wvu.FilterData">'ND-RSG-20201210'!$A$2:$AI$3005</definedName>
    <definedName hidden="1" localSheetId="3" name="Z_2780933B_6320_4848_B210_C6105A0ADE35_.wvu.FilterData">'DB Editing Template'!$A$2:$AP$3005</definedName>
    <definedName hidden="1" localSheetId="4" name="Z_2780933B_6320_4848_B210_C6105A0ADE35_.wvu.FilterData">'VT-reb-20201204'!$A$2:$AP$3005</definedName>
    <definedName hidden="1" localSheetId="5" name="Z_2780933B_6320_4848_B210_C6105A0ADE35_.wvu.FilterData">'OR-reb-20201210'!$A$2:$AP$3005</definedName>
    <definedName hidden="1" localSheetId="6" name="Z_2780933B_6320_4848_B210_C6105A0ADE35_.wvu.FilterData">'NH-jac-20201210'!$A$2:$AP$3005</definedName>
    <definedName hidden="1" localSheetId="7" name="Z_2780933B_6320_4848_B210_C6105A0ADE35_.wvu.FilterData">'ND-RSG-20201210'!$A$2:$AP$3005</definedName>
    <definedName hidden="1" localSheetId="3" name="Z_BAC22187_FD57_43FC_A7E4_1913469069BC_.wvu.FilterData">'DB Editing Template'!$A$2:$AP$3005</definedName>
    <definedName hidden="1" localSheetId="4" name="Z_BAC22187_FD57_43FC_A7E4_1913469069BC_.wvu.FilterData">'VT-reb-20201204'!$A$2:$AP$3005</definedName>
    <definedName hidden="1" localSheetId="5" name="Z_BAC22187_FD57_43FC_A7E4_1913469069BC_.wvu.FilterData">'OR-reb-20201210'!$A$2:$AP$3005</definedName>
    <definedName hidden="1" localSheetId="6" name="Z_BAC22187_FD57_43FC_A7E4_1913469069BC_.wvu.FilterData">'NH-jac-20201210'!$A$2:$AP$3005</definedName>
    <definedName hidden="1" localSheetId="7" name="Z_BAC22187_FD57_43FC_A7E4_1913469069BC_.wvu.FilterData">'ND-RSG-20201210'!$A$2:$AP$3005</definedName>
    <definedName hidden="1" localSheetId="3" name="Z_B49B728C_6B16_457D_8B0D_E5D98CF479E1_.wvu.FilterData">'DB Editing Template'!$A$2:$AI$3005</definedName>
    <definedName hidden="1" localSheetId="4" name="Z_B49B728C_6B16_457D_8B0D_E5D98CF479E1_.wvu.FilterData">'VT-reb-20201204'!$A$2:$AI$3005</definedName>
    <definedName hidden="1" localSheetId="5" name="Z_B49B728C_6B16_457D_8B0D_E5D98CF479E1_.wvu.FilterData">'OR-reb-20201210'!$A$2:$AI$3005</definedName>
    <definedName hidden="1" localSheetId="6" name="Z_B49B728C_6B16_457D_8B0D_E5D98CF479E1_.wvu.FilterData">'NH-jac-20201210'!$A$2:$AI$3005</definedName>
    <definedName hidden="1" localSheetId="7" name="Z_B49B728C_6B16_457D_8B0D_E5D98CF479E1_.wvu.FilterData">'ND-RSG-20201210'!$A$2:$AI$3005</definedName>
    <definedName hidden="1" localSheetId="3" name="Z_C9449A36_D52B_426C_9BFC_512C2967BDC9_.wvu.FilterData">'DB Editing Template'!$A$2:$AI$3005</definedName>
    <definedName hidden="1" localSheetId="4" name="Z_C9449A36_D52B_426C_9BFC_512C2967BDC9_.wvu.FilterData">'VT-reb-20201204'!$A$2:$AI$3005</definedName>
    <definedName hidden="1" localSheetId="5" name="Z_C9449A36_D52B_426C_9BFC_512C2967BDC9_.wvu.FilterData">'OR-reb-20201210'!$A$2:$AI$3005</definedName>
    <definedName hidden="1" localSheetId="6" name="Z_C9449A36_D52B_426C_9BFC_512C2967BDC9_.wvu.FilterData">'NH-jac-20201210'!$A$2:$AI$3005</definedName>
    <definedName hidden="1" localSheetId="7" name="Z_C9449A36_D52B_426C_9BFC_512C2967BDC9_.wvu.FilterData">'ND-RSG-20201210'!$A$2:$AI$3005</definedName>
  </definedNames>
  <calcPr/>
  <customWorkbookViews>
    <customWorkbookView activeSheetId="0" maximized="1" tabRatio="600" windowHeight="0" windowWidth="0" guid="{5C272F10-F7A7-4BB8-848E-02E777DB199B}" name="HI"/>
    <customWorkbookView activeSheetId="0" maximized="1" tabRatio="600" windowHeight="0" windowWidth="0" guid="{5D228D13-442D-42BF-978E-2769D862AD3D}" name="DE"/>
    <customWorkbookView activeSheetId="0" maximized="1" tabRatio="600" windowHeight="0" windowWidth="0" guid="{908FFFE7-BCA0-465F-8DCF-DA2B2710A797}" name="PR"/>
    <customWorkbookView activeSheetId="0" maximized="1" tabRatio="600" windowHeight="0" windowWidth="0" guid="{EBBF2F73-C593-4F87-B396-D7AC16E2B8F8}" name="TX"/>
    <customWorkbookView activeSheetId="0" maximized="1" tabRatio="600" windowHeight="0" windowWidth="0" guid="{D1E02AE1-7553-44DD-9C98-D584503DF1BC}" name="MA"/>
    <customWorkbookView activeSheetId="0" maximized="1" tabRatio="600" windowHeight="0" windowWidth="0" guid="{4518B667-015C-41B9-8BF0-26CF064DBAA9}" name="MD"/>
    <customWorkbookView activeSheetId="0" maximized="1" tabRatio="600" windowHeight="0" windowWidth="0" guid="{9009B891-1C77-4646-8FB6-46BAE253ED84}" name="ME"/>
    <customWorkbookView activeSheetId="0" maximized="1" tabRatio="600" windowHeight="0" windowWidth="0" guid="{FAE07D84-D164-4F12-BBB8-5090A3DBE038}" name="IA"/>
    <customWorkbookView activeSheetId="0" maximized="1" tabRatio="600" windowHeight="0" windowWidth="0" guid="{4539EE70-4A25-4B67-B97C-B06FD505CD1D}" name="ID"/>
    <customWorkbookView activeSheetId="0" maximized="1" tabRatio="600" windowHeight="0" windowWidth="0" guid="{7DD6D82A-9CFD-44ED-93C1-7EA2C1EC7D5F}" name="MI"/>
    <customWorkbookView activeSheetId="0" maximized="1" tabRatio="600" windowHeight="0" windowWidth="0" guid="{FC4E4BDA-F0AC-4949-920D-2F98DC5FE6DF}" name="UT"/>
    <customWorkbookView activeSheetId="0" maximized="1" tabRatio="600" windowHeight="0" windowWidth="0" guid="{0458CB20-1BA2-4375-BC78-602F23288AC3}" name="MN"/>
    <customWorkbookView activeSheetId="0" maximized="1" tabRatio="600" windowHeight="0" windowWidth="0" guid="{B49B728C-6B16-457D-8B0D-E5D98CF479E1}" name="MO"/>
    <customWorkbookView activeSheetId="0" maximized="1" tabRatio="600" windowHeight="0" windowWidth="0" guid="{949C5FA4-C12C-4314-B4E0-20BE64BBD87B}" name="MP"/>
    <customWorkbookView activeSheetId="0" maximized="1" tabRatio="600" windowHeight="0" windowWidth="0" guid="{54069FE4-B1CD-4595-9B5E-978F4D9144FE}" name="IL"/>
    <customWorkbookView activeSheetId="0" maximized="1" tabRatio="600" windowHeight="0" windowWidth="0" guid="{BD044B7D-87D0-43FF-9DF0-5E28FE36049B}" name="IN"/>
    <customWorkbookView activeSheetId="0" maximized="1" tabRatio="600" windowHeight="0" windowWidth="0" guid="{7DFAD3B3-FD41-4EA6-99CF-148E6AA049DF}" name="MS"/>
    <customWorkbookView activeSheetId="0" maximized="1" tabRatio="600" windowHeight="0" windowWidth="0" guid="{4B48B7DC-9176-43D5-84B2-2469CAA56C29}" name="MT"/>
    <customWorkbookView activeSheetId="0" maximized="1" tabRatio="600" windowHeight="0" windowWidth="0" guid="{581A9FD2-79C1-48FE-B7C5-E3D744CE03D7}" name="AK"/>
    <customWorkbookView activeSheetId="0" maximized="1" tabRatio="600" windowHeight="0" windowWidth="0" guid="{B912A1F1-8D1F-422E-A339-66B715CC9BE0}" name="AL"/>
    <customWorkbookView activeSheetId="0" maximized="1" tabRatio="600" windowHeight="0" windowWidth="0" guid="{1FD41450-B666-47D0-B7EF-D393F3848FC4}" name="VA"/>
    <customWorkbookView activeSheetId="0" maximized="1" tabRatio="600" windowHeight="0" windowWidth="0" guid="{B6E695D9-3C48-4354-91F3-4EB0278568ED}" name="AR"/>
    <customWorkbookView activeSheetId="0" maximized="1" tabRatio="600" windowHeight="0" windowWidth="0" guid="{55F7CC25-DD01-4F73-BC7F-522CD973C03E}" name="AS"/>
    <customWorkbookView activeSheetId="0" maximized="1" tabRatio="600" windowHeight="0" windowWidth="0" guid="{5502CEFE-ACE6-4189-995D-D47ADCBBF855}" name="VI"/>
    <customWorkbookView activeSheetId="0" maximized="1" tabRatio="600" windowHeight="0" windowWidth="0" guid="{C9449A36-D52B-426C-9BFC-512C2967BDC9}" name="NC"/>
    <customWorkbookView activeSheetId="0" maximized="1" tabRatio="600" windowHeight="0" windowWidth="0" guid="{31D8F420-4FDF-496A-9B61-02CB348AD424}" name="ND"/>
    <customWorkbookView activeSheetId="0" maximized="1" tabRatio="600" windowHeight="0" windowWidth="0" guid="{32847139-5B79-4A4C-99D3-8E22F1FEA398}" name="NE"/>
    <customWorkbookView activeSheetId="0" maximized="1" tabRatio="600" windowHeight="0" windowWidth="0" guid="{10274D5B-768E-492C-A6B6-7EA56840C02F}" name="RI"/>
    <customWorkbookView activeSheetId="0" maximized="1" tabRatio="600" windowHeight="0" windowWidth="0" guid="{B2DCB5B0-2C3E-4F6E-9458-2EEBB0A68844}" name="AZ"/>
    <customWorkbookView activeSheetId="0" maximized="1" tabRatio="600" windowHeight="0" windowWidth="0" guid="{B74E7B09-0435-43F9-9901-137665F27658}" name="NH"/>
    <customWorkbookView activeSheetId="0" maximized="1" tabRatio="600" windowHeight="0" windowWidth="0" guid="{D19B32EE-5FDD-4025-A274-840883F8EA20}" name="NJ"/>
    <customWorkbookView activeSheetId="0" maximized="1" tabRatio="600" windowHeight="0" windowWidth="0" guid="{2780933B-6320-4848-B210-C6105A0ADE35}" name="Data Cleaning"/>
    <customWorkbookView activeSheetId="0" maximized="1" tabRatio="600" windowHeight="0" windowWidth="0" guid="{FE7258E9-5BE1-484C-9495-192B5508675F}" name="VT"/>
    <customWorkbookView activeSheetId="0" maximized="1" tabRatio="600" windowHeight="0" windowWidth="0" guid="{5A0862A8-2D00-4347-A100-FC37E1A6AA46}" name="NM"/>
    <customWorkbookView activeSheetId="0" maximized="1" tabRatio="600" windowHeight="0" windowWidth="0" guid="{6DA96D64-3506-4415-AF6D-08F0D44726C3}" name="FL"/>
    <customWorkbookView activeSheetId="0" maximized="1" tabRatio="600" windowHeight="0" windowWidth="0" guid="{BBCE62E3-6609-4D88-8D0B-E95F364275B7}" name="NV"/>
    <customWorkbookView activeSheetId="0" maximized="1" tabRatio="600" windowHeight="0" windowWidth="0" guid="{AA28043F-C25E-489F-AE19-7563B2F89666}" name="WA"/>
    <customWorkbookView activeSheetId="0" maximized="1" tabRatio="600" windowHeight="0" windowWidth="0" guid="{42871E33-29B5-46D6-A113-40BC67EEA9D9}" name="NY"/>
    <customWorkbookView activeSheetId="0" maximized="1" tabRatio="600" windowHeight="0" windowWidth="0" guid="{73351D42-567A-4230-842E-A2DCFD5F2EF4}" name="SC"/>
    <customWorkbookView activeSheetId="0" maximized="1" tabRatio="600" windowHeight="0" windowWidth="0" guid="{D8D65ECA-A61B-4176-854E-67EF8C77CF78}" name="SD"/>
    <customWorkbookView activeSheetId="0" maximized="1" tabRatio="600" windowHeight="0" windowWidth="0" guid="{DB02D315-0E8D-47E8-9B7D-C1C46AFB5A3C}" name="WI"/>
    <customWorkbookView activeSheetId="0" maximized="1" tabRatio="600" windowHeight="0" windowWidth="0" guid="{44380DCE-CFD9-4D00-A484-B24C8D362E0A}" name="OH"/>
    <customWorkbookView activeSheetId="0" maximized="1" tabRatio="600" windowHeight="0" windowWidth="0" guid="{9EF8189B-1283-4D8E-B3E6-6EF5A7889799}" name="GA"/>
    <customWorkbookView activeSheetId="0" maximized="1" tabRatio="600" windowHeight="0" windowWidth="0" guid="{212462E9-600A-450C-9D56-5C8B856CBB63}" name="OK"/>
    <customWorkbookView activeSheetId="0" maximized="1" tabRatio="600" windowHeight="0" windowWidth="0" guid="{43640DBE-442B-4F52-BCA8-F3737B97E2E3}" name="CA"/>
    <customWorkbookView activeSheetId="0" maximized="1" tabRatio="600" windowHeight="0" windowWidth="0" guid="{CE4207A2-02E5-4549-9AAB-9C58958D2E4C}" name="WV"/>
    <customWorkbookView activeSheetId="0" maximized="1" tabRatio="600" windowHeight="0" windowWidth="0" guid="{0FDCF4C1-D019-4050-B95F-A23EF9B7CA8E}" name="WY"/>
    <customWorkbookView activeSheetId="0" maximized="1" tabRatio="600" windowHeight="0" windowWidth="0" guid="{B276A698-0CC2-4624-85D1-ECC33D9C112C}" name="OR"/>
    <customWorkbookView activeSheetId="0" maximized="1" tabRatio="600" windowHeight="0" windowWidth="0" guid="{2DE553F6-8CB1-4E87-91BB-BB42CCBEF6FD}" name="KS"/>
    <customWorkbookView activeSheetId="0" maximized="1" tabRatio="600" windowHeight="0" windowWidth="0" guid="{F45BFCF8-2BA6-4206-B8C2-5B30097AC211}" name="CO"/>
    <customWorkbookView activeSheetId="0" maximized="1" tabRatio="600" windowHeight="0" windowWidth="0" guid="{5DF6E500-CD4D-4B3F-B681-BB0625AE5E5C}" name="KY"/>
    <customWorkbookView activeSheetId="0" maximized="1" tabRatio="600" windowHeight="0" windowWidth="0" guid="{BEE0402E-2C60-463D-A6A1-1C0B8420C165}" name="GU"/>
    <customWorkbookView activeSheetId="0" maximized="1" tabRatio="600" windowHeight="0" windowWidth="0" guid="{BAC22187-FD57-43FC-A7E4-1913469069BC}" name="Filter 6"/>
    <customWorkbookView activeSheetId="0" maximized="1" tabRatio="600" windowHeight="0" windowWidth="0" guid="{B12E7237-58E2-49FA-B674-B7F03C3E8DAB}" name="PA"/>
    <customWorkbookView activeSheetId="0" maximized="1" tabRatio="600" windowHeight="0" windowWidth="0" guid="{BF65FFB6-FA10-480D-964D-3E2474E9B69C}" name="CT"/>
    <customWorkbookView activeSheetId="0" maximized="1" tabRatio="600" windowHeight="0" windowWidth="0" guid="{C7512D8E-F96C-48AF-AD9C-C00D8B93795A}" name="Filter 4"/>
    <customWorkbookView activeSheetId="0" maximized="1" tabRatio="600" windowHeight="0" windowWidth="0" guid="{B9AF975B-74B2-4F98-A76E-184A7B7F06F5}" name="Filter 5"/>
    <customWorkbookView activeSheetId="0" maximized="1" tabRatio="600" windowHeight="0" windowWidth="0" guid="{3123FF87-EE94-483C-BF30-755FE848410F}" name="Filter 2"/>
    <customWorkbookView activeSheetId="0" maximized="1" tabRatio="600" windowHeight="0" windowWidth="0" guid="{CD48B5BE-D84E-4FD5-B3E7-F978DCDB1393}" name="Filter 3"/>
    <customWorkbookView activeSheetId="0" maximized="1" tabRatio="600" windowHeight="0" windowWidth="0" guid="{1F3ED29E-C54C-4347-A08F-BC888F69B0BD}" name="LA"/>
    <customWorkbookView activeSheetId="0" maximized="1" tabRatio="600" windowHeight="0" windowWidth="0" guid="{C2885DAC-9DD4-42D0-986A-F217AA2D5F84}" name="TN"/>
    <customWorkbookView activeSheetId="0" maximized="1" tabRatio="600" windowHeight="0" windowWidth="0" guid="{F732C9A6-4E0E-437F-807F-0EFBC33D4325}" name="DC"/>
  </customWorkbookViews>
</workbook>
</file>

<file path=xl/sharedStrings.xml><?xml version="1.0" encoding="utf-8"?>
<sst xmlns="http://schemas.openxmlformats.org/spreadsheetml/2006/main" count="5561" uniqueCount="572">
  <si>
    <t>Database Editing Tool</t>
  </si>
  <si>
    <t>Documentation</t>
  </si>
  <si>
    <t>YOU ARE EDITING THE PRODUCTION ENVIRONMENT</t>
  </si>
  <si>
    <r>
      <t xml:space="preserve">For staging, </t>
    </r>
    <r>
      <rPr>
        <color rgb="FF1155CC"/>
        <u/>
      </rPr>
      <t>switch to the staging environment</t>
    </r>
  </si>
  <si>
    <t xml:space="preserve">To begin: </t>
  </si>
  <si>
    <t>COVID Tracking -&gt; Set Database Password</t>
  </si>
  <si>
    <t>COVID Tracking -&gt; Edit—Fetch From DB</t>
  </si>
  <si>
    <t>Make your edits in the new tab</t>
  </si>
  <si>
    <t>COVID Tracking -&gt; Edit—Save Edits</t>
  </si>
  <si>
    <t>Delete your tab</t>
  </si>
  <si>
    <t>Doublecheck Flag</t>
  </si>
  <si>
    <t>Total Check</t>
  </si>
  <si>
    <t>State</t>
  </si>
  <si>
    <t>URL</t>
  </si>
  <si>
    <t>DATA UPDATED</t>
  </si>
  <si>
    <t>TESTING &amp; OUTCOMES</t>
  </si>
  <si>
    <t>Hospitalized</t>
  </si>
  <si>
    <t>ICU</t>
  </si>
  <si>
    <t>Ventilator</t>
  </si>
  <si>
    <t>CALCULATED</t>
  </si>
  <si>
    <t>CHECKER METADATA</t>
  </si>
  <si>
    <t>Previous Last Check (ET)</t>
  </si>
  <si>
    <t>REPORTER</t>
  </si>
  <si>
    <t>URL WATCH</t>
  </si>
  <si>
    <t>FRESHNESS</t>
  </si>
  <si>
    <t>Public Notes (States Tab)</t>
  </si>
  <si>
    <t>Private Notes (Internal)</t>
  </si>
  <si>
    <t>Local Time</t>
  </si>
  <si>
    <t>+/–</t>
  </si>
  <si>
    <t>Positive</t>
  </si>
  <si>
    <t>Negative</t>
  </si>
  <si>
    <t>Pending</t>
  </si>
  <si>
    <t>Current</t>
  </si>
  <si>
    <t>Cumulative</t>
  </si>
  <si>
    <t>Recovered</t>
  </si>
  <si>
    <t>Deaths</t>
  </si>
  <si>
    <t>Total</t>
  </si>
  <si>
    <t>Last Update (ET)</t>
  </si>
  <si>
    <t>Last Check (ET)</t>
  </si>
  <si>
    <t>Checker</t>
  </si>
  <si>
    <t>Double Checker</t>
  </si>
  <si>
    <t>Items</t>
  </si>
  <si>
    <t>Status</t>
  </si>
  <si>
    <t>Alerted</t>
  </si>
  <si>
    <t>Last Alert</t>
  </si>
  <si>
    <t>Last Update</t>
  </si>
  <si>
    <t>This is the States current Data</t>
  </si>
  <si>
    <t>Final QA</t>
  </si>
  <si>
    <t>Add initials and date to new notes</t>
  </si>
  <si>
    <t>State Name</t>
  </si>
  <si>
    <t>Error</t>
  </si>
  <si>
    <t>Pos</t>
  </si>
  <si>
    <t>Neg</t>
  </si>
  <si>
    <t>Pend</t>
  </si>
  <si>
    <t>Hosp</t>
  </si>
  <si>
    <t>Death</t>
  </si>
  <si>
    <t>AK is tracking cases by date of onset.</t>
  </si>
  <si>
    <t>NG**</t>
  </si>
  <si>
    <t>Alaska</t>
  </si>
  <si>
    <t xml:space="preserve">(3/31 AW) Per convo with KP, use "died from illness" as 
our deaths number. May revise this process if it seems 
like AL is lagging in updating the "died from illness"
number. - (3/31) roger that - PR </t>
  </si>
  <si>
    <t>Alabama</t>
  </si>
  <si>
    <r>
      <rPr>
        <b/>
      </rPr>
      <t>PROCESS</t>
    </r>
    <r>
      <t>:Find positives, negatives, deaths by clicking Big Blue button on primary site.
Hospitalization and ventialtor info is on the first page before the blue button.</t>
    </r>
  </si>
  <si>
    <t>Arizona</t>
  </si>
  <si>
    <r>
      <t>(3/31 AW) source: https://www.samoanews.com/local-news/out-5-suspected-coronavirus-samples-3-test-negative-so-far</t>
    </r>
    <r>
      <rPr>
        <b/>
      </rPr>
      <t xml:space="preserve">
PROCESS: American Samoa (.as) is not Samoa (.ws).   Do not use any .ws information.
</t>
    </r>
    <r>
      <t xml:space="preserve">https://www.americansamoa.gov/covid-19-advisories
https://www.facebook.com/amsamgov/ </t>
    </r>
  </si>
  <si>
    <t>American Samoa</t>
  </si>
  <si>
    <r>
      <rPr>
        <b/>
      </rPr>
      <t>PROCESS: Negative</t>
    </r>
    <r>
      <t xml:space="preserve"> = total - positive. Two tabs on the dashboard provide the data
Old dashboard, no longer fresh: https://tableau.azdhs.gov/views/UpdatedCOVIDdashboard/Dashboard1?:embed=y&amp;:showVizHome=no&amp;:host_url=https%3A%2F%2Ftableau.azdhs.gov%2F&amp;:embed_code_version=3&amp;:tabs=no&amp;:toolbar=no&amp;:showAppBanner=false&amp;:display_spinner=no&amp;iframeSizedToWindow=true&amp;:loadOrderID=0</t>
    </r>
  </si>
  <si>
    <t>Arkansas</t>
  </si>
  <si>
    <r>
      <rPr>
        <b/>
      </rPr>
      <t xml:space="preserve">(3/31 ESK) Gov Twitter: https://twitter.com/GavinNewsom
(3/30 AM) </t>
    </r>
    <r>
      <t xml:space="preserve">I used California's latest numbers to infer the negative (CA TOTAL - CA POSITIVES). 
</t>
    </r>
    <r>
      <rPr>
        <b/>
      </rPr>
      <t>(3/29 AM) NEW PROCESS</t>
    </r>
    <r>
      <t xml:space="preserve">: Because of the complexity of sources, we are only updating numbers from CA official sources. For cases and deaths, we've found the Sonoma County dashboard ((https://sonomacounty.maps.arcgis.com/apps/MapSeries/index.html?appid=21a1653b79ba42039ff22bcb85fa5b19).
Check for overall data at https://covid19.ca.gov/
See also the latest news conferences: https://www.youtube.com/watch?v=peP0bQyNvzo
</t>
    </r>
  </si>
  <si>
    <t>California</t>
  </si>
  <si>
    <r>
      <rPr>
        <b/>
      </rPr>
      <t>PROCESS</t>
    </r>
    <r>
      <t xml:space="preserve">: People Tested = Total
</t>
    </r>
    <r>
      <rPr>
        <b/>
      </rPr>
      <t>Negatives</t>
    </r>
    <r>
      <t xml:space="preserve"> = People Tested - Cases
(3/30 afternoon HDF) numbers updated from reporting tab </t>
    </r>
  </si>
  <si>
    <t>Colorado</t>
  </si>
  <si>
    <r>
      <rPr>
        <b/>
      </rPr>
      <t>PROCESS</t>
    </r>
    <r>
      <t xml:space="preserve">: </t>
    </r>
    <r>
      <rPr>
        <b/>
      </rPr>
      <t>Negative</t>
    </r>
    <r>
      <t xml:space="preserve"> = Total - Positive.  
Positives occasionally update before totals do; we do not revise negatives down, keep the last calculated negative. -  (PR 3/31) Roger</t>
    </r>
  </si>
  <si>
    <t>Connecticut</t>
  </si>
  <si>
    <r>
      <rPr>
        <b/>
      </rPr>
      <t>PROCESS</t>
    </r>
    <r>
      <t>: 
-Hospital data under "COVID-19 Case Data" includes # of ventilators in use across the hospital system but does not specify if used by COVID patients. No way to estimate # ventilators (current or cumulative) used by COVID cases based on available data.
-In the new dashboard, click on the document icon in the upper left corner (on mouseover it reads "Table of Contents").  Choose COVID-19 Case Data to see historical ICU and ventilator data.</t>
    </r>
  </si>
  <si>
    <t>Washington DC</t>
  </si>
  <si>
    <t>3/31 PR - negative carried fwd from 3/30</t>
  </si>
  <si>
    <t>Delaware</t>
  </si>
  <si>
    <r>
      <rPr>
        <b/>
      </rPr>
      <t>PROCESS</t>
    </r>
    <r>
      <t>: Use Total Cases for positives (residents + non-residents) even if negatives exclude non-residents and our Total doesn't match their "Total Tests".
Use metrics marked with * on https://flovid.herokuapp.com/</t>
    </r>
  </si>
  <si>
    <t>Florida</t>
  </si>
  <si>
    <r>
      <rPr>
        <b/>
      </rPr>
      <t>PROCESS</t>
    </r>
    <r>
      <t xml:space="preserve">: </t>
    </r>
    <r>
      <rPr>
        <b/>
      </rPr>
      <t>Negative</t>
    </r>
    <r>
      <t xml:space="preserve"> = Total - Positive.  
Positives occasionally update before totals do; we do not revise negatives down, keep the last calculated negative.</t>
    </r>
  </si>
  <si>
    <t>Georgia</t>
  </si>
  <si>
    <r>
      <rPr>
        <b/>
      </rPr>
      <t>PROCESS</t>
    </r>
    <r>
      <t>: Use primary link, but see if Facebook Link has newer data</t>
    </r>
  </si>
  <si>
    <t>Guam</t>
  </si>
  <si>
    <r>
      <rPr>
        <b/>
      </rPr>
      <t xml:space="preserve">PROCESS: 
</t>
    </r>
    <r>
      <t>Positive = Total cases - Pending 
Negative = Total tests - Total cases
Three+ different locations to review:
[Top Line, most current timestamp](https://health.hawaii.gov/coronavirusdisease2019/)
[Detailed Summaries, updated daily-ish](https://health.hawaii.gov/news/category/corona-virus/)
[Another Summary, us Top Line as primary](https://health.hawaii.gov/coronavirusdisease2019/what-you-should-know/current-situation-in-hawaii/)</t>
    </r>
  </si>
  <si>
    <t>Hawaii</t>
  </si>
  <si>
    <r>
      <rPr>
        <b/>
      </rPr>
      <t xml:space="preserve">(3/31 AW): </t>
    </r>
    <r>
      <t>Cumulative hospitalizations = "discharged and recovering" + "currently hospitalized</t>
    </r>
    <r>
      <rPr>
        <b/>
      </rPr>
      <t>"
PROCESS</t>
    </r>
    <r>
      <t>: Caching issues with the negative numbers - page refresh needed to see the latest.</t>
    </r>
  </si>
  <si>
    <t>Iowa</t>
  </si>
  <si>
    <r>
      <rPr>
        <b/>
      </rPr>
      <t>PROCESS</t>
    </r>
    <r>
      <t xml:space="preserve">: </t>
    </r>
    <r>
      <rPr>
        <b/>
      </rPr>
      <t>Negative</t>
    </r>
    <r>
      <t xml:space="preserve"> = Total - Positive.  
Positives occasionally update before totals do; we do not revise negatives down, keep the last calculated negative.
Scroll to the bottom for ICU numbers</t>
    </r>
  </si>
  <si>
    <t>Idaho</t>
  </si>
  <si>
    <t>Illinois</t>
  </si>
  <si>
    <r>
      <rPr>
        <b/>
      </rPr>
      <t>PROCESS: Negative</t>
    </r>
    <r>
      <t xml:space="preserve"> = Total - Positive. </t>
    </r>
  </si>
  <si>
    <t>Indiana</t>
  </si>
  <si>
    <r>
      <rPr>
        <b/>
      </rPr>
      <t>PROCESS</t>
    </r>
    <r>
      <t>: Use timestamp plus time = 0:00
(3/31 LH: Note that dashboard and press release currently show different numbers. See press release for most updated https://khap2.kdhe.state.ks.us/NewsRelease/COVID19/COVID-19_March_31.pdf)</t>
    </r>
  </si>
  <si>
    <t>Kansas</t>
  </si>
  <si>
    <r>
      <rPr>
        <b/>
      </rPr>
      <t>PROCESS: Negative</t>
    </r>
    <r>
      <t xml:space="preserve"> = Total - Positive. </t>
    </r>
  </si>
  <si>
    <t>Kentucky</t>
  </si>
  <si>
    <r>
      <rPr>
        <b/>
      </rPr>
      <t>PROCESS: Total</t>
    </r>
    <r>
      <t xml:space="preserve"> = State Lab + Commercial Lab
</t>
    </r>
    <r>
      <rPr>
        <b/>
      </rPr>
      <t>Negative</t>
    </r>
    <r>
      <t xml:space="preserve"> = Total - Positive. </t>
    </r>
  </si>
  <si>
    <t>Louisiana</t>
  </si>
  <si>
    <r>
      <rPr>
        <b/>
      </rPr>
      <t>PROCESS: Negative</t>
    </r>
    <r>
      <t xml:space="preserve"> = Total - Positive. 
Click through to the PDF or Doc for the daily numbers</t>
    </r>
  </si>
  <si>
    <t>Maine</t>
  </si>
  <si>
    <r>
      <rPr>
        <b/>
      </rPr>
      <t>PROCESS: Total</t>
    </r>
    <r>
      <t xml:space="preserve"> = Negative + Positive. 
Released from isolation does </t>
    </r>
    <r>
      <rPr>
        <b/>
      </rPr>
      <t>NOT</t>
    </r>
    <r>
      <t xml:space="preserve"> equal recovered</t>
    </r>
  </si>
  <si>
    <t>Maryland</t>
  </si>
  <si>
    <r>
      <rPr>
        <b/>
      </rPr>
      <t>PROCESS</t>
    </r>
    <r>
      <t>: State is not consistently providing totals or negatives. 
(3/31 afternoon MC) Note under table states "Because of the number of outside labs that are testing samples from Maine, it is no longer possible to post an accurate count of negative tests."
(3/31 afternoon MC) Negative count from this 3/30 article https://bangordailynews.com/2020/03/30/news/state/275-coronavirus-cases-confirmed-in-12-maine-counties/</t>
    </r>
  </si>
  <si>
    <t>Massachusetts</t>
  </si>
  <si>
    <r>
      <rPr>
        <b/>
      </rPr>
      <t>PROCESS</t>
    </r>
    <r>
      <t>: The webiste provides total specimens tested which is NOT equal to people. Last negative was sourced from a news article/pressser
Use time=10:00. "COVID-19 results as of 10 a.m."</t>
    </r>
  </si>
  <si>
    <t>Michigan</t>
  </si>
  <si>
    <r>
      <t xml:space="preserve">Note that we "Patients who no longer need to be isolated" is </t>
    </r>
    <r>
      <rPr>
        <b/>
      </rPr>
      <t>NOT</t>
    </r>
    <r>
      <t xml:space="preserve"> "recovered" </t>
    </r>
  </si>
  <si>
    <t>Minnesota</t>
  </si>
  <si>
    <t>(3/31 LH) Negatives carried over because website total has not updated yet (ie website = 15645 same as 3/30)
(3/30 evening QN) website has updated. Noting here for private notes cleaning
(3/30 afternoon HDF) website notes "*Not yet updated for 3/30/20" next to total count. So leaving negative unchanged 
(3/28 JC) Negatives = total - positives
(3/28 EB) Updating positives to 670 to reflect the official numbers from the state.
(3/24 DG) New Dashboard https://www.arcgis.com/apps/opsdashboard/index.html#/1fd32012487c4e5c936a13389f9731c3</t>
  </si>
  <si>
    <t>Missouri</t>
  </si>
  <si>
    <t>_(3/24 DG) date in the future is accurate (time zones) --&gt;
(3/26) Of note: They track screening #s for passengers interviewed.</t>
  </si>
  <si>
    <t>Commonwealth of the Northern Mariana Islands</t>
  </si>
  <si>
    <t>Mississippi</t>
  </si>
  <si>
    <r>
      <rPr>
        <b/>
      </rPr>
      <t>PROCESS</t>
    </r>
    <r>
      <t>: Negative = Total - Positive. 
Positives occasionally update before totals do; we do not revise negatives down, keep the last calculated negative.</t>
    </r>
  </si>
  <si>
    <t>Montana</t>
  </si>
  <si>
    <t xml:space="preserve">(3/31 morning MS) Only "Cumulative" hospitalizations are not reported so using the "Current" number for both columns 
(3/30 evening JC) Negatives = "Completed tests" minus "Cases" (aka positives)
(3/29 RS) Site now reports Hospitalization #. Public Notes should be updated.
</t>
  </si>
  <si>
    <t>North Carolina</t>
  </si>
  <si>
    <t>As of 3/30, the site updates at 10:00 and 16:00.</t>
  </si>
  <si>
    <t>North Dakota</t>
  </si>
  <si>
    <r>
      <rPr>
        <b/>
      </rPr>
      <t>PROCESS</t>
    </r>
    <r>
      <t xml:space="preserve">: </t>
    </r>
    <r>
      <rPr>
        <b/>
      </rPr>
      <t>Negatives</t>
    </r>
    <r>
      <t xml:space="preserve"> = "Virus not detected"
</t>
    </r>
    <r>
      <rPr>
        <b/>
      </rPr>
      <t>Pending</t>
    </r>
    <r>
      <t xml:space="preserve"> = Total - Positives - Negatives</t>
    </r>
  </si>
  <si>
    <t>Nebraska</t>
  </si>
  <si>
    <t>(3/30 evening JC) Negatives only from "select laboratories" (public + several but not all commercial) 
(3/28 evening RV) Pending numbers dropped again from last update. Now reporting negatives.</t>
  </si>
  <si>
    <t>New Hampshire</t>
  </si>
  <si>
    <t xml:space="preserve">(3/30 SJ) NJ's update tracker -- https://covid19.nj.gov/#live-updates -- now made the new URL. 
They also say "3,847 Positives Pending Further Information" -- unsure what this means
(3/30 evening JC) State website says the negative number represents state lab plus ~95% of private testing 
</t>
  </si>
  <si>
    <t>New Jersey</t>
  </si>
  <si>
    <t xml:space="preserve">(3/31 afternoon MC) Still can't find reliable source for hospitalization data. 22 patients hospitalized and 26 recovered is from this 3/30 article: https://www.taosnews.com/stories/22-in-hospital-in-new-mexico,63060
(3/30 evening JC) Still can't find a reliable source for hospitalization data. That # 22 patients hospitalized may be a few days old.
(3/28 afternoon HDF) no source for hospitalization or recovered 
**(3/27 SD) hospitalized and ventilator from reporting. according to the governor, 6 are in critical care or ventilator. we are not sure how many on each.  I put 6 in ventilator. </t>
  </si>
  <si>
    <t>New Mexico</t>
  </si>
  <si>
    <t>(3/28 QN) FYI on the Power BI dashboard: If selecting the right-most dropdown menu to be "Total" then the number of negatives will be by total test, not total number of people tested. 
As a result, our Negative is lower than the Negatives from their dash.</t>
  </si>
  <si>
    <t>ATS</t>
  </si>
  <si>
    <t>Nevada</t>
  </si>
  <si>
    <r>
      <rPr>
        <b/>
      </rPr>
      <t>PROCESS</t>
    </r>
    <r>
      <t>: Check Reporting Slack Channel - Screen caps usually are there</t>
    </r>
  </si>
  <si>
    <t>New York</t>
  </si>
  <si>
    <t>Ohio</t>
  </si>
  <si>
    <t>Oklahoma</t>
  </si>
  <si>
    <t xml:space="preserve">(3/31 KP) using "COVID-19 admissions" from bottom of expanded table as currently-hospitalized number, and keeping this from an earlier entry since it's out of sync as of 17:09
(3/29 PJR) Unsure about datasource for current hospitalization, left unchanged
_(3/27 AF) Expand the table "Demographic &amp; Hosp Info" to see "ever hospitalized" data
(3/26 PR) now deaths ARE counted in positives on the state site. </t>
  </si>
  <si>
    <t>Oregon</t>
  </si>
  <si>
    <t xml:space="preserve">(3/30 AW) Per convo with ESK, updated hospitalization number to match PA's website.
(3/29 PJR) Filed issue about hospitalizations and left it unchanged for now.
(3/29 KP) PA has now started publishing hospitalization numbers that are much lower than our prior calculation. Defaulting to their number.
</t>
  </si>
  <si>
    <t>Pennsylvania</t>
  </si>
  <si>
    <t xml:space="preserve">(3/30 afternoon HDF) seems like they've moved a person from positive to negative since morning
(3/30 morning HDF) on doubling checking numbers seem to have updated but not time stamp. Most useful seems to be the "Resultados de las Pruebas" arc on the left side under the green tab. "positivos"= positive "negativos"=negative "pendientes"=pending.
_(3/28 morning AF) The green banner at the top of the page and the tables below are often out of sync. Hard refresh the page or open in a new browser. 
(3/26 PR) scroll down for chart breakdown - Green = Pos, Red = Neg, Yellow = Pending.  </t>
  </si>
  <si>
    <t>ATS**</t>
  </si>
  <si>
    <t>Puerto Rico</t>
  </si>
  <si>
    <t>(3/29 PJR) Updated per governor livestream, no new negatives, ICU, or vent data
(3/29 am MM) State website no longer reports pending, blanking out after consulting with EK and AF
(3/28 AFG) reporting includes currently hospitalized, unsure whether / how to update cumulative. left pending/ICU/ventilator #s from before (unsure of source)
(3/27 evening SD)  https://docs.google.com/spreadsheets/d/1n-zMS9Al94CPj_Tc3K7Adin-tN9x1RSjjx2UzJ4SV7Q/edit#gid=0</t>
  </si>
  <si>
    <t>Rhode Island</t>
  </si>
  <si>
    <t>South Carolina</t>
  </si>
  <si>
    <t>South Dakota</t>
  </si>
  <si>
    <t>Tennessee</t>
  </si>
  <si>
    <t>(03/31 LH) 38 recovered is a carryover number from previous shift; Note that Harris County alone shows 39 recovered on their dashboard http://publichealth.harriscountytx.gov/Resources/2019-Novel-Coronavirus
Numbers are as of 8 p.m. the day before reporting, but sometimes the dashboard will have a more current timestamp. Use the more current timestamp</t>
  </si>
  <si>
    <t>Texas</t>
  </si>
  <si>
    <t xml:space="preserve">(03/31 LH) According to note "Hospitalizations in this table represent the total number of cases that have been admitted to hospitals" 
(3/23 KP) UT is currently reporting "positive cases". We assume this does not include deaths, and add deaths into our positives number.
(3/20 PR) - "Results prior to March 19th may be under reported." - From state website </t>
  </si>
  <si>
    <t>Utah</t>
  </si>
  <si>
    <r>
      <t xml:space="preserve">(3/30 JC) Negative = "Number of people tested" minus "Total cases" (aka positives)
</t>
    </r>
    <r>
      <rPr>
        <b/>
      </rPr>
      <t>Process</t>
    </r>
    <r>
      <t>: Use time = 00:00, last updated date is at the bottom of the dashboard</t>
    </r>
  </si>
  <si>
    <t>Virginia</t>
  </si>
  <si>
    <t>(3/30 MEB) VI is now reporting "Recovered" data !</t>
  </si>
  <si>
    <t>Virgin Islands</t>
  </si>
  <si>
    <t xml:space="preserve">(3/31 PR) some hospital data now on state website
**(3/31 SD) I don't have access to reporter link. hospitalization based on the data from that link shared by ESK. For cumulative, I added current+discharged. used discharged for recovered column as well. </t>
  </si>
  <si>
    <t>Vermont</t>
  </si>
  <si>
    <t>(3/31 KP) Dashboard shows new data, but still claims 3/28 date.  hypothesis: they didn't update the date?
(3/31 MM) Dashboard still shows 3/28 data. 
Seattle Times article has updates on weekly hospitalizations, but consulted with AF and not using yet since methodology is thorny and state intends to release numbers soon 
https://www.seattletimes.com/seattle-news/hospitalizations-for-covid-19-like-illness-declined-last-week-in-washington-offering-a-glimmer-of-hope/ 
(3/30 MM) The dashboard is still as of 3/28
_Reflects data as of 23:59 the previous day.
(3/29 OL): hospitalizations source (from 3/25) in public notes
(3/29 SJ): new dashboard. See https://github.com/COVID19Tracking/issues/issues/81</t>
  </si>
  <si>
    <t>Washington</t>
  </si>
  <si>
    <t>(3/31 KP) Data from Milwaukee and Madison numbers added together give larger totals than those on state web site.  Sticking with state numbers for now to avoid tracking counties, but we need to keep an eye on this.
(3/31 LH) Website now has hospitalization data. Go to https://data.dhsgis.wi.gov/datasets/wisconsin-covid-19-cases-state-boundary/data and look under 'Hosp_Yes'
(3/31 SD) website shows last update as 3/29! I kept the date from previous checker.
3/30 PJR - Both sources are now in sync
(3/30 MM) Today the state adjusted thier total number of negatives down from 16550 to  15856. Secondary URL still shows yesterday's higher number.</t>
  </si>
  <si>
    <t>Wisconsin</t>
  </si>
  <si>
    <t>(3/31 morning AF) Pending went from 1 to 0 on 3/29: I removed the 0
(3/30 MM) From Gov Jim Justice Press Conference https://twitter.com/WVGovernor/status/1244688506498080770
(3/30 MM) Backdated last update to 3/29 to match site.</t>
  </si>
  <si>
    <t>West Virginia</t>
  </si>
  <si>
    <t>(3/31 SD) state updated the total as well. hospitalization percentage from the website by clicking on the Map and Statistics.
3/30 PJR - State updated positives but not totals, resulting in decreased negatives - leaving negs unchanged
_(3/28 PR) Recovered, hospitalization from https://health.wyo.gov/publichealth/infectious-disease-epidemiology-unit/disease/novel-coronavirus/covid-19-map-and-statistics/  as percentage "XXX%  yes" Formula is Hospitalization = FLOOR( % * Positive Value)</t>
  </si>
  <si>
    <t>Wyoming</t>
  </si>
  <si>
    <t xml:space="preserve">State </t>
  </si>
  <si>
    <t>Unknown</t>
  </si>
  <si>
    <t>0-19</t>
  </si>
  <si>
    <t>20-29</t>
  </si>
  <si>
    <t>30-39</t>
  </si>
  <si>
    <t>40-49</t>
  </si>
  <si>
    <t>50-59</t>
  </si>
  <si>
    <t>60-69</t>
  </si>
  <si>
    <t>NO Data</t>
  </si>
  <si>
    <t xml:space="preserve">Provides data </t>
  </si>
  <si>
    <t>AK</t>
  </si>
  <si>
    <t>X</t>
  </si>
  <si>
    <t>AL</t>
  </si>
  <si>
    <t>AR</t>
  </si>
  <si>
    <t>AZ</t>
  </si>
  <si>
    <t>CA</t>
  </si>
  <si>
    <t>Yes*</t>
  </si>
  <si>
    <t>CO</t>
  </si>
  <si>
    <t>Yes</t>
  </si>
  <si>
    <t>CT</t>
  </si>
  <si>
    <t>DC</t>
  </si>
  <si>
    <t>DE</t>
  </si>
  <si>
    <t>FL</t>
  </si>
  <si>
    <t>GA</t>
  </si>
  <si>
    <t>HI</t>
  </si>
  <si>
    <t>IA</t>
  </si>
  <si>
    <t>ID</t>
  </si>
  <si>
    <t>IL</t>
  </si>
  <si>
    <t>IN</t>
  </si>
  <si>
    <t>KS</t>
  </si>
  <si>
    <t xml:space="preserve">Yes </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</si>
  <si>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</si>
  <si>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</si>
  <si>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</si>
  <si>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</si>
  <si>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</si>
  <si>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</si>
  <si>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</si>
  <si>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</si>
  <si>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</si>
  <si>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</si>
  <si>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</si>
  <si>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</si>
  <si>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</si>
  <si>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</si>
  <si>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</si>
  <si>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</si>
  <si>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</si>
  <si>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</si>
  <si>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</si>
  <si>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</si>
  <si>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</si>
  <si>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</si>
  <si>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</si>
  <si>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</si>
  <si>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</si>
  <si>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</si>
  <si>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YES</t>
  </si>
  <si>
    <t>TX</t>
  </si>
  <si>
    <t>UT</t>
  </si>
  <si>
    <t>VA</t>
  </si>
  <si>
    <t>VT</t>
  </si>
  <si>
    <t>WA</t>
  </si>
  <si>
    <t>WI</t>
  </si>
  <si>
    <t>WV</t>
  </si>
  <si>
    <t>WY</t>
  </si>
  <si>
    <t>PR</t>
  </si>
  <si>
    <t>VI</t>
  </si>
  <si>
    <t>GU</t>
  </si>
  <si>
    <t>MP</t>
  </si>
  <si>
    <t>AS</t>
  </si>
  <si>
    <t>date</t>
  </si>
  <si>
    <t>state</t>
  </si>
  <si>
    <t>totalTestsPeopleAntigen</t>
  </si>
  <si>
    <t>positiveTestsPeopleAntigen</t>
  </si>
  <si>
    <t>negativeTestsPeopleAntigen</t>
  </si>
  <si>
    <t>totalTestsAntigen</t>
  </si>
  <si>
    <t>positiveTestsAntigen</t>
  </si>
  <si>
    <t>negativeTestsAntigen</t>
  </si>
  <si>
    <t>totalTestsPeopleAntibody</t>
  </si>
  <si>
    <t>positiveTestsPeopleAntibody</t>
  </si>
  <si>
    <t>negativeTestsPeopleAntibody</t>
  </si>
  <si>
    <t>totalTestsAntibody</t>
  </si>
  <si>
    <t>positiveTestsAntibody</t>
  </si>
  <si>
    <t>negativeTestsAntibody</t>
  </si>
  <si>
    <t>totalTestEncountersViral</t>
  </si>
  <si>
    <t>totalTestsViral</t>
  </si>
  <si>
    <t>positiveTestsViral</t>
  </si>
  <si>
    <t>negativeTestsViral</t>
  </si>
  <si>
    <t>positiveCasesViral</t>
  </si>
  <si>
    <t>probableCases</t>
  </si>
  <si>
    <t>totalTestsPeopleViral</t>
  </si>
  <si>
    <t>positive</t>
  </si>
  <si>
    <t>negative</t>
  </si>
  <si>
    <t>pending</t>
  </si>
  <si>
    <t>hospitalizedCurrently</t>
  </si>
  <si>
    <t>hospitalizedCumulative</t>
  </si>
  <si>
    <t>inIcuCurrently</t>
  </si>
  <si>
    <t>inIcuCumulative</t>
  </si>
  <si>
    <t>onVentilatorCurrently</t>
  </si>
  <si>
    <t>onVentilatorCumulative</t>
  </si>
  <si>
    <t>recovered</t>
  </si>
  <si>
    <t>death</t>
  </si>
  <si>
    <t>deathConfirmed</t>
  </si>
  <si>
    <t>deathProbable</t>
  </si>
  <si>
    <t>lastUpdateTime</t>
  </si>
  <si>
    <t>dateChecked</t>
  </si>
  <si>
    <t>checker</t>
  </si>
  <si>
    <t>doubleChecker</t>
  </si>
  <si>
    <t>privateNotes</t>
  </si>
  <si>
    <t>dataQualityGrade</t>
  </si>
  <si>
    <t>Date</t>
  </si>
  <si>
    <t>Total Antigen Tests (People)</t>
  </si>
  <si>
    <t>Positive Antigen Tests (People)</t>
  </si>
  <si>
    <t>Negative Antigen Tests (People)</t>
  </si>
  <si>
    <t>Total Antigen Tests</t>
  </si>
  <si>
    <t>Positive Antigen Tests</t>
  </si>
  <si>
    <t>Negative Antigen Tests</t>
  </si>
  <si>
    <t>Total Antibody Tests (People)</t>
  </si>
  <si>
    <t>Positive Antibody Tests (People)</t>
  </si>
  <si>
    <t>Negative Antibody Tests (People)</t>
  </si>
  <si>
    <t>Total Antibody Tests</t>
  </si>
  <si>
    <t>Positive Antibody Tests</t>
  </si>
  <si>
    <t>Negative Antibody Tests</t>
  </si>
  <si>
    <t>Total Test Encounters (PCR)</t>
  </si>
  <si>
    <t>Total Tests (PCR)</t>
  </si>
  <si>
    <t>Positive Tests (PCR)</t>
  </si>
  <si>
    <t>Negative Tests (PCR)</t>
  </si>
  <si>
    <t>Positive Cases (PCR)</t>
  </si>
  <si>
    <t>Probable Cases</t>
  </si>
  <si>
    <t>Total PCR Tests (People)</t>
  </si>
  <si>
    <t>Hospitalized – Currently</t>
  </si>
  <si>
    <t>Hospitalized – Cumulative</t>
  </si>
  <si>
    <t>In ICU – Currently</t>
  </si>
  <si>
    <t>In ICU – Cumulative</t>
  </si>
  <si>
    <t>On Ventilator – Currently</t>
  </si>
  <si>
    <t>On Ventilator – Cumulative</t>
  </si>
  <si>
    <t>Deaths (confirmed)</t>
  </si>
  <si>
    <t>Deaths (probable)</t>
  </si>
  <si>
    <t>Last Update ET</t>
  </si>
  <si>
    <t>Check time (ET)</t>
  </si>
  <si>
    <t>Doublechecker</t>
  </si>
  <si>
    <t>Notes</t>
  </si>
  <si>
    <t>Data Quality Grade</t>
  </si>
  <si>
    <t>HGC</t>
  </si>
  <si>
    <t>KVP</t>
  </si>
  <si>
    <t>PROCESS: If the dashboard is not loading, go to http://notbroken.dev/covid19 and click on VT 
(10/06 KVP) Total tests dropped from 167506 to 167441.</t>
  </si>
  <si>
    <t>B</t>
  </si>
  <si>
    <t>PXS</t>
  </si>
  <si>
    <t>BSL/ALF</t>
  </si>
  <si>
    <t>MSO</t>
  </si>
  <si>
    <t>HMH</t>
  </si>
  <si>
    <t>HAH</t>
  </si>
  <si>
    <t>BSL</t>
  </si>
  <si>
    <t>CHH</t>
  </si>
  <si>
    <t>LMB</t>
  </si>
  <si>
    <t>LSW</t>
  </si>
  <si>
    <t>BNB</t>
  </si>
  <si>
    <t>SAC</t>
  </si>
  <si>
    <t>SB</t>
  </si>
  <si>
    <t>SAO</t>
  </si>
  <si>
    <t>RS</t>
  </si>
  <si>
    <t>DZL</t>
  </si>
  <si>
    <t>JAL</t>
  </si>
  <si>
    <t>DJW</t>
  </si>
  <si>
    <t>NMW</t>
  </si>
  <si>
    <t>BAG</t>
  </si>
  <si>
    <t>CB-M</t>
  </si>
  <si>
    <t>JCF</t>
  </si>
  <si>
    <t>RJA</t>
  </si>
  <si>
    <t>BHP</t>
  </si>
  <si>
    <t>SBH</t>
  </si>
  <si>
    <t>JPL</t>
  </si>
  <si>
    <t>MBM</t>
  </si>
  <si>
    <t>EFD</t>
  </si>
  <si>
    <t>JAC</t>
  </si>
  <si>
    <t>SMBS</t>
  </si>
  <si>
    <t>BML</t>
  </si>
  <si>
    <t>KFA</t>
  </si>
  <si>
    <t>MEH</t>
  </si>
  <si>
    <t>JNG</t>
  </si>
  <si>
    <t>GET</t>
  </si>
  <si>
    <t>CML</t>
  </si>
  <si>
    <t>EG</t>
  </si>
  <si>
    <t>ALF/RSG</t>
  </si>
  <si>
    <t>NEZ</t>
  </si>
  <si>
    <t>BAS</t>
  </si>
  <si>
    <t xml:space="preserve">PROCESS: WI has data on various pages with some crossover. Pages are not all updated at the same time. You may want to wait a little after it has flagged to find latest data. </t>
  </si>
  <si>
    <t>SPA</t>
  </si>
  <si>
    <t>RSG</t>
  </si>
  <si>
    <t xml:space="preserve">PROCESS: If the dashboard is not loading, go to http://notbroken.dev/covid19 and click on VT
(10/06 KVP) Total tests dropped from 167506 to 167441.
</t>
  </si>
  <si>
    <t>LNH</t>
  </si>
  <si>
    <t>BSM</t>
  </si>
  <si>
    <t>SAL</t>
  </si>
  <si>
    <t xml:space="preserve">PROCESS: If the dashboard is not loading, go to http://notbroken.dev/covid19 and click on VT
</t>
  </si>
  <si>
    <t>ALF</t>
  </si>
  <si>
    <t>QN</t>
  </si>
  <si>
    <t>PK</t>
  </si>
  <si>
    <t>CKW</t>
  </si>
  <si>
    <t>LDH</t>
  </si>
  <si>
    <t>MEB</t>
  </si>
  <si>
    <t>PROCESS:
1. If the dashboard is not loading, go to http://notbroken.dev/covid19 and click on VT
(8/19 PK) Total PCR Tests (People) dropped from 114097 to 113897.
(7/2 BSL) Total recovered revised down by 1: 961 to 960
(6/19 SMS) Link to new dashboard: https://experience.arcgis.com/experience/85f43bd849e743cb957993a545d17170
(6/17 BSL) Total cases reduced by 1
(6/2 RS) Recovered decreased by 1
(5/17 aft REB) no update to totals, leaving negative as is
(5/16 RS) VT reduced their reported total tests by ~1000, causing negatives to go down as well</t>
  </si>
  <si>
    <t>JB</t>
  </si>
  <si>
    <t>AER</t>
  </si>
  <si>
    <t>KAT</t>
  </si>
  <si>
    <t>KSB</t>
  </si>
  <si>
    <t>PROCESS:
1. If the dashboard is not loading, go to http://notbroken.dev/covid19 and click on VT
(7/2 BSL) Total recovered revised down by 1: 961 to 960
(6/19 SMS) Link to new dashboard: https://experience.arcgis.com/experience/85f43bd849e743cb957993a545d17170
(6/17 BSL) Total cases reduced by 1
(6/2 RS) Recovered decreased by 1
(5/17 aft REB) no update to totals, leaving negative as is
(5/16 RS) VT reduced their reported total tests by ~1000, causing negatives to go down as well</t>
  </si>
  <si>
    <t>TCD</t>
  </si>
  <si>
    <t>MJW</t>
  </si>
  <si>
    <t>MM</t>
  </si>
  <si>
    <t>KP</t>
  </si>
  <si>
    <t>WCD</t>
  </si>
  <si>
    <t>DCC</t>
  </si>
  <si>
    <t>GMJ</t>
  </si>
  <si>
    <t>AJC</t>
  </si>
  <si>
    <t xml:space="preserve">PROCESS:
1. If the dashboard is not loading, go to http://notbroken.dev/covid19 and click on VT
(6/19 SMS) Link to new dashboard: https://experience.arcgis.com/experience/85f43bd849e743cb957993a545d17170
(6/17 BSL) Total cases reduced by 1
(6/2 RS) Recovered decreased by 1
(5/17 aft REB) no update to totals, leaving negative as is
(5/16 RS) VT reduced their reported total tests by ~1000, causing negatives to go down as well
</t>
  </si>
  <si>
    <t>ASL</t>
  </si>
  <si>
    <t>G-S</t>
  </si>
  <si>
    <t>SMS</t>
  </si>
  <si>
    <t xml:space="preserve">PROCESS:
1. If the dashboard is not loading, go to http://notbroken.dev/covid19 and click on VT
(6/17 BSL) Total cases reduced by 1
(6/2 RS) Recovered decreased by 1
(5/17 aft REB) no update to totals, leaving negative as is
(5/16 RS) VT reduced their reported total tests by ~1000, causing negatives to go down as well
</t>
  </si>
  <si>
    <t xml:space="preserve">PROCESS:
1. If the dashboard is not loading, go to http://notbroken.dev/covid19 and click on VT
(6/2 RS) Recovered decreased by 1
(5/17 aft REB) no update to totals, leaving negative as is
(5/16 RS) VT reduced their reported total tests by ~1000, causing negatives to go down as well
</t>
  </si>
  <si>
    <t>REB</t>
  </si>
  <si>
    <t xml:space="preserve">PROCESS:
- Time stamp should be 0:00 of the current day, per dashboard note that case info reflects count as of the end of previous day.
- If the dashboard is not loading, go to http://notbroken.dev/covid19 and click on VT
(6/2 RS) Recovered decreased by 1
(5/17 aft REB) no update to totals, leaving negative as is
(5/16 RS) VT reduced their reported total tests by ~1000, causing negatives to go down as well
</t>
  </si>
  <si>
    <t>NRC</t>
  </si>
  <si>
    <t>AW</t>
  </si>
  <si>
    <t>AFG</t>
  </si>
  <si>
    <t xml:space="preserve">PROCESS:
- Time stamp should be 0:00 of the current day, per dashboard note that case info reflects count as of the end of previous day.
- If the dashboard is not loading, go to http://notbroken.dev/covid19 and click on VT
(5/17 aft REB) no update to totals, leaving negative as is
(5/16 RS) VT reduced their reported total tests by ~1000, causing negatives to go down as well
</t>
  </si>
  <si>
    <t xml:space="preserve">PROCESS:
- Time stamp should be 0:00 of the current day, per dashboard note that case info reflects count as of the end of previous day.
- If the dashboard is not loading, use this query: https://services1.arcgis.com/BkFxaEFNwHqX3tAw/arcgis/rest/services/county_summary/FeatureServer/0/query?where=1%3D1&amp;amp;outFields=*&amp;amp;orderByFields=date+desc&amp;amp;resultRecordCount=1
(5/17 aft REB) no update to totals, leaving negative as is
(5/16 RS) VT reduced their reported total tests by ~1000, causing negatives to go down as well
</t>
  </si>
  <si>
    <t>SLW</t>
  </si>
  <si>
    <t>BL</t>
  </si>
  <si>
    <t>PROCESS:
- Time stamp should be 0:00 of the current day, per dashboard note that case info reflects count as of the end of previous day.
- If the dashboard is not loading, use this query: https://services1.arcgis.com/BkFxaEFNwHqX3tAw/arcgis/rest/services/county_summary/FeatureServer/0/query?where=1%3D1&amp;amp;outFields=*&amp;amp;orderByFields=date+desc&amp;amp;resultRecordCount=1
(5/17 aft REB) no update to totals, leaving negative as is
(5/16 RS) VT reduced their reported total tests by ~1000, causing negatives to go down as well
(5/7 aft RS) no source for ICU or Vent, leaving unchanged
(5/6 aft REB) no new source for curr ICU, leaving as is
(5/5 aft QN) Curr ICU and curr. ventilation from outreach (5/5). Keep an eye as this might get stale</t>
  </si>
  <si>
    <t>PROCESS:
- Time stamp should be 0:00 of the current day, per dashboard note that case info reflects count as of the end of previous day.
- If the dashboard is not loading, use this query: https://services1.arcgis.com/BkFxaEFNwHqX3tAw/arcgis/rest/services/county_summary/FeatureServer/0/query?where=1%3D1&amp;amp;outFields=*&amp;amp;orderByFields=date+desc&amp;amp;resultRecordCount=1
(5/16 RS) VT reduced their reported total tests by ~1000, causing negatives to go down as well
(5/7 aft RS) no source for ICU or Vent, leaving unchanged
(5/6 aft REB) no new source for curr ICU, leaving as is
(5/5 aft QN) Curr ICU and curr. ventilation from outreach (5/5). Keep an eye as this might get stale</t>
  </si>
  <si>
    <t>PROCESS:
- Time stamp should be 0:00 of the current day, per dashboard note that case info reflects count as of the end of previous day.
- If the dashboard is not loading, use this query: https://services1.arcgis.com/BkFxaEFNwHqX3tAw/arcgis/rest/services/county_summary/FeatureServer/0/query?where=1%3D1&amp;amp;outFields=*&amp;amp;orderByFields=date+desc&amp;amp;resultRecordCount=1
(5/7 aft RS) no source for ICU or Vent, leaving unchanged
(5/6 aft REB) no new source for curr ICU, leaving as is
(5/5 aft QN) Curr ICU and curr. ventilation from outreach (5/5). Keep an eye as this might get stale</t>
  </si>
  <si>
    <t>RSB</t>
  </si>
  <si>
    <t>DPT</t>
  </si>
  <si>
    <t>C</t>
  </si>
  <si>
    <t>JJFC</t>
  </si>
  <si>
    <t xml:space="preserve">(4/26 RS) Removed recovered as it was an error. VT does not publish this #
(4/25 aft REB) need to decide about recovered
(4/23 aft MM) recovered number from pro publica sheet was too high. I think we should remove
(4/21 aft DPT**) added updated recovered number from the referenced spreadsheet. Working on clarifying the process
(4/16,19 aft REB) carrying over recovered number. It's not on dashboards and I don't have access to the doc mentioned below 
(4/15 morning ALF) The number for Recovered in VT comes from ProPublica original reporting, captured in cell J16 of the document https://docs.google.com/spreadsheets/d/1rotkxc5TNWuxv9I_hCFuCrt-vvxMf99_t1vU1skvOok/edit?ts=5e80e641#gid=1848896302 </t>
  </si>
  <si>
    <t>A</t>
  </si>
  <si>
    <t>ESK</t>
  </si>
  <si>
    <t>Dashboard Link: https://arcg.is/1TC554</t>
  </si>
  <si>
    <t>(4/11 REB noon) Most data is not updated since yesterday, only POSITIVE updated today on dashboard to data from 4/9.
(4/10 CML eve) Recovered not updated since 4/3. Is there an update from ProPublica? 
Dashboard Link: https://arcg.is/1TC554</t>
  </si>
  <si>
    <t xml:space="preserve">(4/10 CML eve) Recovered not updated since 4/3. Is there an update from ProPublica? 
Dashboard Link: https://arcg.is/1TC554,
</t>
  </si>
  <si>
    <t>PROCESS: Weekend processes differ! Check the Press Conference link for an updated press release. OCCASIONALLY the URL for the Press Release will give a 404 error, if that happens try deleting ONE comma from the URL (trick discovered by ALF 10/11).
(12/5 KWS) The negatives for OR have changed to a calculation based off totals. I'm not sure what the press releases for the weekends will look like now, if they'll release negative tests or something. Keep eyes peeled.</t>
  </si>
  <si>
    <t>A+</t>
  </si>
  <si>
    <t>DMO</t>
  </si>
  <si>
    <t xml:space="preserve">PROCESS: Weekend processes differ! Check the Press Conference link for an updated press release. OCCASIONALLY the URL for the Press Release will give a 404 error, if that happens try deleting ONE comma from the URL (trick discovered by ALF 10/11).
</t>
  </si>
  <si>
    <t>KJZ</t>
  </si>
  <si>
    <t>WAIT++</t>
  </si>
  <si>
    <t>MMT</t>
  </si>
  <si>
    <t>LLB</t>
  </si>
  <si>
    <t>ARD</t>
  </si>
  <si>
    <t>JAB</t>
  </si>
  <si>
    <t>JWD</t>
  </si>
  <si>
    <t>MHN</t>
  </si>
  <si>
    <t>ALM</t>
  </si>
  <si>
    <t>SNW</t>
  </si>
  <si>
    <t>AGD</t>
  </si>
  <si>
    <t>MJS</t>
  </si>
  <si>
    <t>RK</t>
  </si>
  <si>
    <t>PROCESS: Weekend processes differ! Weekend link: https://www.oregon.gov/oha/erd/pages/covid-19-news.aspx 
(10/11 ALF) Did a little URL hacking and found 10/11 weekend report at https://www.oregon.gov/oha/ERD/Pages/Oregon-reports-337-new-confirmed-and-presumptive-COVID-19-cases,-0-new-deaths.aspx 
(10/10 JAC) The usual weekend update's URL was not working. Got the standard updates from the Twitter version, although they did not include the updated total case number so I added the new cases to our previous number for today.
(10/9 LSW) Recovered dropped off the Other Link. Carried over to see what will happen tomorrow.</t>
  </si>
  <si>
    <t>NMJ</t>
  </si>
  <si>
    <t>TLM</t>
  </si>
  <si>
    <t>PROCESS: Weekend processes differ! Weekend link: https://www.oregon.gov/oha/erd/pages/covid-19-news.aspx 
(10/10 JAC) The usual weekend update's URL was not working. Got the standard updates from the Twitter version, although they did not include the updated total case number so I added the new cases to our previous number for today.
(10/9 LSW) Recovered dropped off the Other Link. Carried over to see what will happen tomorrow.</t>
  </si>
  <si>
    <t>PROCESS: Weekend processes differ! Weekend link: https://www.oregon.gov/oha/erd/pages/covid-19-news.aspx 
(10/9 LSW) Recovered dropped off the Other Link. Carried over to see what will happen tomorrow.</t>
  </si>
  <si>
    <t xml:space="preserve">PROCESS: Weekend processes differ! Weekend link: https://www.oregon.gov/oha/erd/pages/covid-19-news.aspx </t>
  </si>
  <si>
    <t>PROCESS: Weekend processes differ! Weekend link: https://www.oregon.gov/oha/erd/pages/covid-19-news.aspx 
(9/28 BSM) info for 'Recovered' at state's other page link hasn't updated since 9/25
(9/8 JB) info for 'Recovered' - at state's 'other page' link - hasn't updated since 9/4</t>
  </si>
  <si>
    <t>PROCESS: Weekend processes differ! Weekend link: https://www.oregon.gov/oha/erd/pages/covid-19-news.aspx 
(9/8 JB) info for 'Recovered' - at state's 'other page' link - hasn't updated since 9/4</t>
  </si>
  <si>
    <t>SCH</t>
  </si>
  <si>
    <t>AMW</t>
  </si>
  <si>
    <t>AYC</t>
  </si>
  <si>
    <t>HLS</t>
  </si>
  <si>
    <t>MB</t>
  </si>
  <si>
    <t>PROCESS: WEEKEND link: https://www.oregon.gov/oha/erd/pages/covid-19-news.aspx 
(9/8 JB) info for 'Recovered' - at state's 'other page' link - hasn't updated since 9/4</t>
  </si>
  <si>
    <t>"PROCESS: 
1. Dashboard should have updated "Negative people tested" however should double check with "Total People Tested" in the main state page to make sure the dashboard is up to date 2. WEEKEND link: https://www.oregon.gov/oha/erd/pages/covid-19-news.aspx 
(9/8 JB) info for 'Recovered' - at state's 'other page' link - hasn't updated since 9/4
8/31 KVP) Dug into daily updates for data, dashboard was updated since 8/31. Fixed smushed up lines to give each date a line.
(8/26 RSG) dash didn't update. Reported all data except for recoveries from state page. 
(8/13 KVP) DB updated in part after first check; used state page and daily reports. Recoveries and deaths did not update again but deaths did even later later on daily report.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</si>
  <si>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"PROCESS: 
1. Dashboard should have updated "Negative people tested" however should double check with "Total People Tested" in the main state page to make sure the dashboard is up to date 2. WEEKEND link: https://www.oregon.gov/oha/erd/pages/covid-19-news.aspx 
8/31 KVP) Dug into daily updates for data, dashboard was updated since 8/31. Fixed smushed up lines to give each date a line.
(8/26 RSG) dash didn't update. Reported all data except for recoveries from state page. 
(8/13 KVP) DB updated in part after first check; used state page and daily reports. Recoveries and deaths did not update again but deaths did even later later on daily report.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</si>
  <si>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EPK</t>
  </si>
  <si>
    <t>CRG</t>
  </si>
  <si>
    <t>"PROCESS: 
1. Dashboard should have updated "Negative people tested" however should double check with "Total People Tested" in the main state page to make sure the dashboard is up to date 2. WEEKEND link: https://www.oregon.gov/oha/erd/pages/covid-19-news.aspx (8/26 RSG) dash didn't update. Reported all data except for recoveries from state page. (8/13 KVP) DB updated in part after first check; used state page and daily reports. Recoveries and deaths did not update again but deaths did even later later on daily report.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</si>
  <si>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 xml:space="preserve">PROCESS:
1. Dashboard should have updated "Negative people tested" however should double check with "Total People Tested" in the main state page to make sure the dashboard is up to date
2. WEEKEND link: https://www.oregon.gov/oha/erd/pages/covid-19-news.aspx
(8/26 RSG) dash didn't update. Reported all data except for recoveries from state page.
(8/13 KVP) DB updated in part after first check; used state page and daily reports. Recoveries and deaths did not update again but deaths did even later later on daily report.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</si>
  <si>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 xml:space="preserve">PROCESS:
1. Dashboard should have updated "Negative people tested" however should double check with "Total People Tested" in the main state page to make sure the dashboard is up to date
2. WEEKEND link: https://www.oregon.gov/oha/erd/pages/covid-19-news.aspx
(8/13 KVP) DB updated in part after first check; used state page and daily reports. Recoveries and deaths did not update again but deaths did even later later on daily report.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</si>
  <si>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XMH</t>
  </si>
  <si>
    <t xml:space="preserve">PROCESS:
1. Dashboard should have updated "Negative people tested" however should double check with "Total People Tested" in the main state page to make sure the dashboard is up to date
2. WEEKEND link: https://www.oregon.gov/oha/erd/pages/covid-19-news.aspx
(8/12 KAT) unable to update recoveries and deaths, as link to that data hasn't yet been updated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</si>
  <si>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 xml:space="preserve">PROCESS:
1. Dashboard should have updated "Negative people tested" however should double check with "Total People Tested" in the main state page to make sure the dashboard is up to date
2. WEEKEND link: https://www.oregon.gov/oha/erd/pages/covid-19-news.aspx
(8/11 RSG) dash wasn't updated so checker used numbers from state page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</si>
  <si>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 xml:space="preserve">PROCESS:
1. Dashboard should have updated "Negative people tested" however should double check with "Total People Tested" in the main state page to make sure the dashboard is up to date
2. WEEKEND link: https://www.oregon.gov/oha/erd/pages/covid-19-news.aspx
(8/10 TCD) Using deaths value from daily press release rather than dashboard https://www.oregon.gov/oha/ERD/Pages/Oregon-reports-227-new-confirmed-and-presumptive-COVID-19-cases-1-new-death.aspx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</si>
  <si>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JAG</t>
  </si>
  <si>
    <t xml:space="preserve">PROCESS:
1. Dashboard should have updated "Negative people tested" however should double check with "Total People Tested" in the main state page to make sure the dashboard is up to date
2. WEEKEND link: https://www.oregon.gov/oha/erd/pages/covid-19-news.aspx
(8/1 SB) Col AB not updated -- see thread for discussion.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</si>
  <si>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mjw++</t>
  </si>
  <si>
    <t>AIA</t>
  </si>
  <si>
    <t xml:space="preserve">PROCESS:
1. Dashboard should have updated "Negative people tested" however should double check with "Total People Tested" in the main state page to make sure the dashboard is up to date
2. WEEKEND link: https://www.oregon.gov/oha/erd/pages/covid-19-news.aspx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t>
  </si>
  <si>
    <t>PROCESS:
1. Dashboard should have updated "Negative people tested" however should double check with "Total People Tested" in the main state page to make sure the dashboard is up to date
2. WEEKEND link: https://www.oregon.gov/oha/erd/pages/covid-19-news.aspx
(7/25 SB) Only update from an email that arrived at the end of our shift. Negative tests, deaths and cases updated. See thread for details. Email is the one that can be subscribed to here: https://govstatus.egov.com/OR-OHA-COVID-19
(7/8 REB) The number used as Negative PCR Tests was updated to a value that's most likely represents people. Leaving as is, but requires fixing. BEWARE
(7/4 SNW/SB) For 7/4, the weekend press release only provided an updated new and cumulative positive case count and updated deaths. The 7/3 press release has updated negative people/cases. No other numbers were updated.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</si>
  <si>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SLC</t>
  </si>
  <si>
    <t>PROCESS:
1. Dashboard should have updated "Negative people tested" however should double check with "Total People Tested" in the main state page to make sure the dashboard is up to date
2. WEEKEND link: https://www.oregon.gov/oha/erd/pages/covid-19-news.aspx
(7/8 REB) The number used as Negative PCR Tests was updated to a value that's most likely represents people. Leaving as is, but requires fixing. BEWARE
(7/4 SNW/SB) For 7/4, the weekend press release only provided an updated new and cumulative positive case count and updated deaths. The 7/3 press release has updated negative people/cases. No other numbers were updated.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</si>
  <si>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EDS</t>
  </si>
  <si>
    <t>PROCESS:
1. Dashboard should have updated "Negative people tested" however should double check with "Total People Tested" in the main state page to make sure the dashboard is up to date
2. WEEKEND link: https://www.oregon.gov/oha/erd/pages/covid-19-news.aspx
(7/4 SNW/SB) For 7/4, the weekend press release only provided an updated new and cumulative positive case count and updated deaths. The 7/3 press release has updated negative people/cases. No other numbers were updated.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</si>
  <si>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PROCESS:
1. Dashboard should have updated "Negative people tested" however should double check with "Total People Tested" in the main state page to make sure the dashboard is up to date
2. Weekend link: https://www.oregon.gov/oha/erd/pages/covid-19-news.aspx
(7/4 SNW/SB) For 7/4, the weekend press release only provided an updated new and cumulative positive case count and updated deaths. The 7/3 press release has updated negative people/cases. No other numbers were updated. NOTE: We should update the popup note for negative people/cases (col AF) to mention the weekend press release as a source.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</si>
  <si>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PROCESS:
1. Dashboard should have updated "Negative people tested" however should double check with "Total People Tested" in the main state page to make sure the dashboard is up to date
2. Weekend link: https://www.oregon.gov/oha/erd/pages/covid-19-news.aspx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</si>
  <si>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PROCESS:
1. Dashboard should have updated "Negative people tested" however should double check with "Total People Tested" in the main state page to make sure the dashboard is up to date
2. Weekend link: https://www.oregon.gov/oha/erd/pages/covid-19-news.aspx
(6/26 SNW) Added tooltip for "confirmed deaths" saying "no data" as OR provides an unclear figure.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</si>
  <si>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SMG</t>
  </si>
  <si>
    <t>PROCESS:
1. Dashboard should have updated "Negative people tested" however should double check with "Total People Tested" in the main state page to make sure the dashboard is up to date
2. Weekend link: https://www.oregon.gov/oha/erd/pages/covid-19-news.aspx
(6/24 SMG) The dashboard's number of positive cases did not conform with the state report. It appears the state report provided numbers from 6/24, whereas the dashboard was still relying on numbers from 6/23. Same issue with number of deaths.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</si>
  <si>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PROCESS:
1. Dashboard should have updated "Negative people tested" however should double check with "Total People Tested" in the main state page to make sure the dashboard is up to date
2. Weekend link: https://www.oregon.gov/oha/erd/pages/covid-19-news.aspx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t>
  </si>
  <si>
    <t>ETW</t>
  </si>
  <si>
    <t xml:space="preserve"> PROCESS:
1. Dashboard should have updated "Negative people tested" however should double check with "Total People Tested" in the main state page to make sure the dashboard is up to date
2. Weekend link: https://www.oregon.gov/oha/erd/pages/covid-19-news.aspx
(6/15 KWS) positives, negatives and death figures from https://www.oregon.gov/oha/ERD/Pages/Oregon-reports-101-new-confirmed-presumptive-COVID-19-cases-2-new-deaths.aspx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
</t>
  </si>
  <si>
    <t>KWS</t>
  </si>
  <si>
    <t xml:space="preserve">PROCESS:
1. Dashboard should have updated "Negative people tested" however should double check with "Total People Tested" in the main state page to make sure the dashboard is up to date
2. Weekend link: https://www.oregon.gov/oha/erd/pages/covid-19-news.aspx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
</t>
  </si>
  <si>
    <t xml:space="preserve">PROCESS: For currently hospitalized/ICU/vent, use "Patients with suspected or confirmed COVID-19 cases".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WEEKENDS: Check here: https://www.oregon.gov/oha/erd/pages/covid-19-news.aspx
(6/6 BML) Fixed a typo in Total Tests (People) from 6/5. OR is not updating dashboard on weekends, but updated case, deaths, and testing numbers can be found in press releases.
(5/30 SB aft) Updated recovered numbers from Demographics &amp; Disease Severity dashboard  All other numbers seem unchanged, page update timestamp is still 5/29 00:01.                                                                                                                                                                                                                                                                                                                                                                                    (5/28) Weekly Report release moved to Wednesdays from Tuesdays.
</t>
  </si>
  <si>
    <t xml:space="preserve">PROCESS: For currently hospitalized/ICU/vent, use "Patients with suspected or confirmed COVID-19 cases". The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(6/6 BML) Fixed a typo in Total Tests (People) from 6/5. OR is not updating dashboard on weekends, but updated case, deaths, and testing numbers can be found in press releases, eg: https://www.oregon.gov/oha/ERD/Pages/Oregon-reports-93-new-COVID-19-cases-2-new-deaths.aspx
(5/30 SB aft) Updated recovered numbers from https://public.tableau.com/profile/oregon.health.authority.covid.19#!/vizhome/OregonCOVID-19CaseDemographicsandDiseaseSeverityStatewide/DemographicData?:display_count=y&amp;:toolbar=n&amp;:origin=viz_share_link&amp;:showShareOptions=false. All other numbers seem unchanged, page update timestamp is still 5/29 00:01.                                                                                                                                                                                                                                                                                                                                                                                    (5/28) Weekly Report release moved to Wednesdays from Tuesdays.
(5/26 aft JA/DPT) Noticed another "Public Health Indicators" dashboard: https://public.tableau.com/profile/oregon.health.authority.covid.19#!/vizhome/OregonCOVID-19PublicHealthIndicators/COVID-19Burden . Use this for recoveries.
</t>
  </si>
  <si>
    <t xml:space="preserve">PROCESS: For currently hospitalized/ICU/vent, use "Patients with suspected or confirmed COVID-19 cases". The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(5/30 SB aft) Updated recovered numbers from https://public.tableau.com/profile/oregon.health.authority.covid.19#!/vizhome/OregonCOVID-19CaseDemographicsandDiseaseSeverityStatewide/DemographicData?:display_count=y&amp;:toolbar=n&amp;:origin=viz_share_link&amp;:showShareOptions=false. All other numbers seem unchanged, page update timestamp is still 5/29 00:01.                                                                                                                                                                                                                                                                                                                                                                                    (5/28) Weekly Report release moved to Wednesdays from Tuesdays.
(5/26 aft JA/DPT) Noticed another "Public Health Indicators" dashboard: https://public.tableau.com/profile/oregon.health.authority.covid.19#!/vizhome/OregonCOVID-19PublicHealthIndicators/COVID-19Burden . Use this for recoveries.
</t>
  </si>
  <si>
    <t>PROCESS: For currently hospitalized/ICU/vent, use "Patients with suspected or confirmed COVID-19 cases". The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(5/30 SB aft) Updated recovered numbers from https://public.tableau.com/profile/oregon.health.authority.covid.19#!/vizhome/OregonCOVID-19CaseDemographicsandDiseaseSeverityStatewide/DemographicData?:display_count=y&amp;:toolbar=n&amp;:origin=viz_share_link&amp;:showShareOptions=false. All other numbers seem unchanged, page update timestamp is still 5/29 00:01.                                                                                                                                                                                                                                                                                                                                                                                    (5/28) Weekly Report release moved to Wednesdays from Tuesdays.
(5/26 aft JA/DPT) Noticed another "Public Health Indicators" dashboard: https://public.tableau.com/profile/oregon.health.authority.covid.19#!/vizhome/OregonCOVID-19PublicHealthIndicators/COVID-19Burden . Use this for recoveries.
(5/24 aft ALF) Two slightly different numbers reported for Neg Cases: reported the higher of the two
(5/22 GMJ) 5/19 Weekly 2137report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</si>
  <si>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JA</t>
  </si>
  <si>
    <t>PROCESS: For currently hospitalized/ICU/vent, use "Patients with suspected or confirmed COVID-19 cases". The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(5/28) Weekly Report release moved to Wednesdays from Tuesdays.
(5/26 aft JA/DPT) Noticed another "Public Health Indicators" dashboard: https://public.tableau.com/profile/oregon.health.authority.covid.19#!/vizhome/OregonCOVID-19PublicHealthIndicators/COVID-19Burden . Use this for recoveries.
(5/24 aft ALF) Two slightly different numbers reported for Neg Cases: reported the higher of the two
(5/22 GMJ) 5/19 Weekly 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</si>
  <si>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PROCESS: For currently hospitalized/ICU/vent, use "Patients with suspected or confirmed COVID-19 cases". The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(5/26 aft JA/DPT) Noticed another "Public Health Indicators" dashboard: https://public.tableau.com/profile/oregon.health.authority.covid.19#!/vizhome/OregonCOVID-19PublicHealthIndicators/COVID-19Burden . Use this for recoveries.
(5/24 aft ALF) Two slightly different numbers reported for Neg Cases: reported the higher of the two
(5/22 GMJ) 5/19 Weekly 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</si>
  <si>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PROCESS: For currently hospitalized/ICU/vent, use "Patients with suspected or confirmed COVID-19 cases".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(5/24 aft ALF) Two slightly different numbers reported for Neg Cases: reported the higher of the two
(5/22 GMJ) 5/19 Weekly 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</si>
  <si>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PROCESS: For currently hospitalized/ICU/vent, use "Patients with suspected or confirmed COVID-19 cases". Oregon has a weekly recovered report. See the 'Weekly Report' link on under "Additional Data and Projections"
Dashboard should have updated "Negative people tested" however should double check with "Total People Tested" in the main state page to make sure the dashboard is up to date
Do not fill out the specimens columns.
(5/22 GMJ) 5/19 Weekly 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</si>
  <si>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PROCESS: For currently hospitalized/ICU/vent, use "Patients with suspected or confirmed COVID-19 cases". Oregon has a weekly recovered report. See the 'Weekly Report' link on shorturl.at/ghBF0
Dashboard should have updated "Negative people tested" however should double check with "Total People Tested" in the main state page to make sure the dashboard is up to date
Do not fill out the specimens columns.
(5/22 GMJ) 5/19 Weekly report shows decrease in recovered, from 1406 to 1376. No note found.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</si>
  <si>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PROCESS: For currently hospitalized/ICU/vent, use "Patients with suspected or confirmed COVID-19 cases". Oregon has a weekly recovered report. See the 'Weekly Report' link on shorturl.at/ghBF0
Dashboard should have updated "Negative people tested" however should double check with "Total People Tested" in the main state page to make sure the dashboard is up to date
Do not fill out the specimens columns.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t>
  </si>
  <si>
    <t>GGR</t>
  </si>
  <si>
    <t>PROCESS: For currently hospitalized/ICU/vent, use "Patients with suspected or confirmed COVID-19 cases". Oregon has a weekly recovered report. See the 'Weekly Report' link on shorturl.at/ghBF0
Dashboard should have updated "Negative people tested" however should double check with "Total People Tested" in the main state page to make sure the dashboard is up to date
Do not fill out the specimens columns.
(5/20 GG) I see "Specimens pending at OSPHL as of 8:00 p.m. 5/19/2020" when expanding "Demographics, Hospital Capacity, and Testing" wondering if this should be logged as pending - page says "20".  Leaving blank since it has never been filled in before.
(5/3 aft DPT) negative numbers differ between the page and the "total persons tested" tab of the dashboard (59374 vs 59372)
(4/22 aft AW): "negative tests pending due to a backlog of testing." leaving the exisiting negative number.</t>
  </si>
  <si>
    <t>PROCESS: For currently hospitalized/ICU/vent, use "Patients with suspected or confirmed COVID-19 cases". Oregon has a weekly recovered report. See the 'Weekly Report' link on shorturl.at/ghBF0
Dashboard should have updated "Negative people tested" however should double check with "Total People Tested" in the main state page to make sure the dashboard is up to date
Do not fill out the specimens columns.
(5/3 aft DPT) negative numbers differ between the page and the "total persons tested" tab of the dashboard (59374 vs 59372)
(4/22 aft AW): "negative tests pending due to a backlog of testing." leaving the exisiting negative number.</t>
  </si>
  <si>
    <t>PROCESS: For currently hospitalized/ICU/vent, use "Patients with suspected or confirmed COVID-19 cases". Oregon has a weekly recovered report. See the 'Weekly Report' link on https://govstatus.egov.com/OR-OHA-COVID-19 Dashboard should have updated "Negative people tested" however should double check with "Total People Tested" in the main state page to make sure the dashboard is up to date
Do not fill out the specimens columns.
(5/3 aft DPT) negative numbers differ between the page and the "total persons tested" tab of the dashboard (59374 vs 59372)
(4/22 aft AW): "negative tests pending due to a backlog of testing." leaving the exisiting negative number.</t>
  </si>
  <si>
    <t>PROCESS: For currently hospitalized/ICU/vent, use "Patients with suspected or confirmed COVID-19 cases". Oregon has a weekly recovered report. See the 'Weekly Report' link on https://govstatus.egov.com/OR-OHA-COVID-19 Dashboard should have updated "Negative people tested" however should double check with "Total People Tested" in the main state page to make sure the dashboard is up to date
(5/3 aft DPT) negative numbers differ between the page and the "total persons tested" tab of the dashboard (59374 vs 59372)
(4/22 aft AW): "negative tests pending due to a backlog of testing." leaving the exisiting negative number.</t>
  </si>
  <si>
    <t>rsb</t>
  </si>
  <si>
    <t>PROCESS: For currently hospitalized/ICU/vent, use "Patients with suspected or confirmed COVID-19 cases". Oregon has a weekly recovered report. See the 'Weekly Report' link on https://govstatus.egov.com/OR-OHA-COVID-19. Dashboard should have updated "Negative people tested" however should double check with "Total People Tested" in the main state page to make sure the dashboard is up to date
(5/3 aft DPT) negative numbers differ between the page and the "total persons tested" tab of the dashboard (59374 vs 59372)
(4/22 aft AW): "negative tests pending due to a backlog of testing." leaving the exisiting negative number.</t>
  </si>
  <si>
    <t>PROCESS: For currently hospitalized/ICU/vent, use "Patients with suspected or confirmed COVID-19 cases". Oregon has a weekly recovered report. See the 'Weekly Report' link on https://govstatus.egov.com/OR-OHA-COVID-19
(5/3 aft DPT) negative numbers differ between the page and the "total persons tested" tab of the dashboard (59374 vs 59372)
(4/22 aft AW): "negative tests pending due to a backlog of testing." leaving the exisiting negative number.</t>
  </si>
  <si>
    <t>DB</t>
  </si>
  <si>
    <t>PROCESS: For currently hospitalized/ICU/vent, use "Patients with suspected or confirmed COVID-19 cases" 
(4/22 aft AW): "negative tests pending due to a backlog of testing." leaving the exisiting negative number.</t>
  </si>
  <si>
    <t>SD**</t>
  </si>
  <si>
    <t>(4/22 aft AW): "negative tests pending due to a backlog of testing." leaving the exisiting negative number.</t>
  </si>
  <si>
    <t>EB</t>
  </si>
  <si>
    <t xml:space="preserve">
</t>
  </si>
  <si>
    <t xml:space="preserve">(4/14 aft MC) no update
(4/12 aft AW) Per EK, now use suspected numbers from hospital dashboard
(4/10 MM aft) We use confirmed cases from the hospital dashboard
(4/8 evening JL): used https://govsite-assets.s3.amazonaws.com/xUciDuKLRkC6kfJHhXIm_Oregon-COVID-19-Update-04-09-2020-FINAL.pdf as source, it states "as of 8:00 PM 4/8"
Leaving this here for now : "(4/8 DG) Lowered hospitalized, I don't know where previous value came from. (4/8 aft MC) OR state website has not been updated and no update to cum hosp and vent 
4/7 Eve PR - https://govsite-assets.s3.amazonaws.com/fAHBCxGcQuWtnsJsuC1y_Oregon-COVID-19-Update-04-07-2020-FINAL.pdf for Cum Hosp and Vent </t>
  </si>
  <si>
    <t xml:space="preserve">(4/12 aft AW) Per EK, now use suspected numbers from hospital dashboard
(4/10 MM aft) We use confirmed cases from the hospital dashboard
(4/8 evening JL): used https://govsite-assets.s3.amazonaws.com/xUciDuKLRkC6kfJHhXIm_Oregon-COVID-19-Update-04-09-2020-FINAL.pdf as source, it states "as of 8:00 PM 4/8"
Leaving this here for now : "(4/8 DG) Lowered hospitalized, I don't know where previous value came from. (4/8 aft MC) OR state website has not been updated and no update to cum hosp and vent 
4/7 Eve PR - https://govsite-assets.s3.amazonaws.com/fAHBCxGcQuWtnsJsuC1y_Oregon-COVID-19-Update-04-07-2020-FINAL.pdf for Cum Hosp and Vent </t>
  </si>
  <si>
    <t xml:space="preserve">(4/10 MM aft) We use confirmed cases from the hospital dashboard
(4/8 evening JL): used https://govsite-assets.s3.amazonaws.com/xUciDuKLRkC6kfJHhXIm_Oregon-COVID-19-Update-04-09-2020-FINAL.pdf as source, it states "as of 8:00 PM 4/8"
Leaving this here for now : "(4/8 DG) Lowered hospitalized, I don't know where previous value came from. (4/8 aft MC) OR state website has not been updated and no update to cum hosp and vent 
4/7 Eve PR - https://govsite-assets.s3.amazonaws.com/fAHBCxGcQuWtnsJsuC1y_Oregon-COVID-19-Update-04-07-2020-FINAL.pdf for Cum Hosp and Vent </t>
  </si>
  <si>
    <t>MC</t>
  </si>
  <si>
    <t>MC**</t>
  </si>
  <si>
    <t>(4/8 aft MC) OR state website has not been updated and no update to cum hosp and vent
4/7 Eve PR - https://govsite-assets.s3.amazonaws.com/fAHBCxGcQuWtnsJsuC1y_Oregon-COVID-19-Update-04-07-2020-FINAL.pdf for Cum Hosp and Vent 
(4/7 eve AGS) Cum hospitalized and cum ventilator declined from previously reported values (previously 404 and 82). Media reports suggest state data may have revised downward, or it is possible one or both numbers is reporting current instead of cumulative. Awaiting further clarification on 4/8 in the daytime.   
(4/5 eve AGS) Still showing pending for vent and ICU. Left cumulative vent number unchanged
(4/4 DG) All hospitalized and ICU says "pending" on site, leaving prev values
(4/3 eve CML) Note, 204 hospitalized is reported on the site and PDF but we have 188 in column Z.</t>
  </si>
  <si>
    <t>LH</t>
  </si>
  <si>
    <t>(4/5 eve AGS) Still showing pending for vent and ICU. Left cumulative vent number unchanged
(4/4 DG) All hospitalized and ICU says "pending" on site, leaving prev values
(4/3 eve CML) Note, 204 hospitalized is reported on the site and PDF but we have 188 in column Z.</t>
  </si>
  <si>
    <t>AM</t>
  </si>
  <si>
    <t>(4/5 AM) Oregon reporting pending for ventilator and ICU, pulled current numbers, left cumulative
(4/4 DG) All hospitalized and ICU says "pending" on site, leaving prev values
(4/3 eve CML) Note, 204 hospitalized is reported on the site and PDF but we have 188 in column Z. I don't see current cumulative totals for hospitalized in the site. 9:00am timestamp is from source here: https://govsite-assets.s3.amazonaws.com/9BrRkUvtT8aMSfPNGWf7_Oregon-COVID-19-Update-04-03-2020-FINAL.pdf 
(4/3 EB) same as below
(4/2 DG) "currently hospitalized" not updated since 3/31. (no current source), 
"currently &amp; cumulative on ventilator" not updated (website says "pending")</t>
  </si>
  <si>
    <t>(4/3 eve CML) Note, 204 hospitalized is reported on the site and PDF but we have 188 in column Z. I don't see current cumulative totals for hospitalized in the site. 9:00am timestamp is from source here: https://govsite-assets.s3.amazonaws.com/9BrRkUvtT8aMSfPNGWf7_Oregon-COVID-19-Update-04-03-2020-FINAL.pdf 
(4/3 EB) same as below
(4/2 DG) "currently hospitalized" not updated since 3/31. (no current source), 
"currently &amp; cumulative on ventilator" not updated (website says "pending")</t>
  </si>
  <si>
    <t>(4/3 EB) same as below
(4/2 DG) "currently hospitalized" not updated since 3/31. (no current source), 
"currently &amp; cumulative on ventilator" not updated (website says "pending")</t>
  </si>
  <si>
    <t>SKP</t>
  </si>
  <si>
    <t>PROCESS: Do not use "pending"; this value likely refers to antibody tests
(HMH 10/8) Cum. cases dash showed slightly higher(+1) recoveries number than page, we used page per source note. 
(ALF 10/7) Current ICU not available today, listed as N/A.</t>
  </si>
  <si>
    <t>SIM</t>
  </si>
  <si>
    <t>SLS</t>
  </si>
  <si>
    <t>KAS</t>
  </si>
  <si>
    <t>MAA</t>
  </si>
  <si>
    <t>LJH</t>
  </si>
  <si>
    <t>PROCESS: Do not use "pending"; this value likely refers to antibody tests
(ALF 10/7) Current ICU not available today, listed as N/A.</t>
  </si>
  <si>
    <t>PROCESS: Do not use "pending"; this value likely refers to antibody tests</t>
  </si>
  <si>
    <t xml:space="preserve">PROCESS: Do not use "pending"; this value likely refers to antibody tests
(9/28 BSM) On 9/28, cum ICU back to 233. No new data for Total Tests (PCR) or for Total Antibody Tests
(9/28 DZL) On 9/26, cum. ICU dropped by 1, from 233 to 232.
</t>
  </si>
  <si>
    <t xml:space="preserve">PROCESS: Do not use "pending"; this value likely refers to antibody tests
</t>
  </si>
  <si>
    <t>PROCESS:
1. Do not use "pending"; this value likely refers to antibody tests
(8/29 KVP) The cumulative ICU number has not updated since 8/24 with 8/23's numbers. Made not for outreach bot to assist.
(6/25 MDH) Changed source note for "Deaths (confirmed)" to Not Provided as we've found that NH lumps probable and confirmed deaths
(SB 6/14) Discrepancy between main page current hospitalization number (71) and dashboard number (70). Using dashboard number.
(6/13 KWS) https://www.nh.gov/covid19/news/documents/covid-19-update-06122020.pdf hospitalizations corrected down from 504 to 503 as one previously-reported hosp. was not a NH resident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t>
  </si>
  <si>
    <t>PROCESS:
1. Do not use "pending"; this value likely refers to antibody tests
(6/25 MDH) Changed source note for "Deaths (confirmed)" to Not Provided as we've found that NH lumps probable and confirmed deaths
(SB 6/14) Discrepancy between main page current hospitalization number (71) and dashboard number (70). Using dashboard number.
(6/13 KWS) https://www.nh.gov/covid19/news/documents/covid-19-update-06122020.pdf hospitalizations corrected down from 504 to 503 as one previously-reported hosp. was not a NH resident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t>
  </si>
  <si>
    <t>RRI</t>
  </si>
  <si>
    <t xml:space="preserve">PROCESS:
1. Do not use "pending"; this value likely refers to antibody tests
(6/25 MDH) Changed source note for "Deaths (confirmed)" to Not Provided as we've found that NH lumps probable and confirmed deaths
(SB 6/14) Discrepancy between main page current hospitalization number (71) and dashboard number (70). Using dashboard number.
(6/13 KWS) https://www.nh.gov/covid19/news/documents/covid-19-update-06122020.pdf hospitalizations corrected down from 504 to 503 as one previously-reported hosp. was not a NH resident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</si>
  <si>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ENT</t>
  </si>
  <si>
    <t>ETS</t>
  </si>
  <si>
    <t xml:space="preserve">PROCESS:
1. Do not use "pending"; this value likely refers to antibody tests
(SB 6/14) Discrepancy between main page current hospitalization number (71) and dashboard number (70). Using dashboard number.
(6/13 KWS) https://www.nh.gov/covid19/news/documents/covid-19-update-06122020.pdf hospitalizations corrected down from 504 to 503 as one previously-reported hosp. was not a NH resident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</si>
  <si>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1. Do not use "pending"; this value likely refers to antibody tests
(6/13 KWS) https://www.nh.gov/covid19/news/documents/covid-19-update-06122020.pdf hospitalizations corrected down from 504 to 503 as one previously-reported hosp. was not a NH resident
6/4 RSG) Dashboard and state website have differing current hospitalization #s. Reported dashboard value.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</si>
  <si>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1. Do not use "pending"; this value likely refers to antibody tests
6/4 RSG) Dashboard and state website have differing current hospitalization #s. Reported dashboard value.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</si>
  <si>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 not use it.
6/4 RSG) Dashboard and state website have differing current hospitalization #s. Reported dashboard value.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</si>
  <si>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6/4 RSG) Dashboard and state website have differing current hospitalization #s. Reported dashboard value.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</si>
  <si>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(5/31 JAC) They now have a pdf linked under "COVID-19 Summary Dashboard" which includes ICU(5/10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</si>
  <si>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(5/31 JAC) They now have a pdf linked under "COVID-19 Summary Dashboard" which includes ICU
(5/25-5/30 aft) still no weekly PDF summary, ICU number is from 5/18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</si>
  <si>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(5/30 aft EPK) still no weekly PDF summary, ICU number is from 5/18
(5/28 aft GMJ) no weekly PDF summary - last is 5/18
(5/26 aft DPT) retired pending number. Still no weekly PDF summary.
(5/25 aft EPK) no new weekly summary PDF today — Memorial Day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</si>
  <si>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(5/28 aft GMJ) no weekly PDF summary - last is 5/18
(5/26 aft DPT) retired pending number. Still no weekly PDF summary.
(5/25 aft EPK) no new weekly summary PDF today — Memorial Day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t>
  </si>
  <si>
    <t xml:space="preserve">PROCESS: It seems likely the "pending" number includes antibody tests, so don't currently use it.
(5/26 aft DPT) retired pending number. Still no weekly PDF summary.
(5/25 aft EPK) no new weekly summary PDF today — Memorial Day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t>
  </si>
  <si>
    <t>PROCESS: It seems likely the "pending" number includes antibody tests, so don't currently use it.
(5/26 aft DPT) retired pending number. Still no weekly PDF summary.
(5/25 aft EPK) no new weekly summary PDF today — Memorial Day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</si>
  <si>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(5/25 aft EPK) no new weekly summary PDF today — Memorial Day
(5/15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</si>
  <si>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(5/15 aft AW) positives, cum hos, and deaths from presser
(5/14 aft AFG) weekly update pdf is past due - last one from 5/4
(5/11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</si>
  <si>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(5/14 aft AFG) weekly update pdf is past due - last one from 5/4(5/11 aft AW) pos and cum hos # from reporting 
I am using the n= from the weekly report
(5/10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</si>
  <si>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(5/11 aft AW) pos and cum hos # from reporting 
(5/10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</si>
  <si>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(5/10 aft DPT) cleared "confirmed" cases (column AC), since footnote indicates that probables are included
(5/5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</si>
  <si>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(5/5 aft BL) Cumulative ICU figure from https://www.dhhs.nh.gov/dphs/cdcs/covid19/covid-weekly-report-04272020.pdf
(5/4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</si>
  <si>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(5/4 aft RS) Updates from Reporting. They indicated the state revised down total tests due to an error over the weekend: https://covid-tracking.slack.com/archives/CURFQNQJV/p1588620770362200
(5/4 mor KWS) Recovered numbers have changed from 1107 to 1017, asked #reporting to check if this is a typo</t>
  </si>
  <si>
    <t>(5/1 mor ALF) Yesterday's afternoon shift put the positives back in the lab-confirmed column and I agree it should be there. I did the same with Deaths: put them in Confirmed as well as Confirmed &amp; Probable. NH is not reporting probable / suspected / diagnosed cases anywhere so I think it's safe to conclude they are using only lab-confirmed data.
(4/30 mor MM) I removed the positives from the lab confirmed column because it says "Includes specimens presumptive-positive at any laboratory and those confirmed by CDC confirmatory testing." I removed the deaths because they say "deahts attributed to Covid 19" and I am not sure if that means lab confirmed.
(4/17 aft SPA) #reporting had a source with a number of negatives lower than what was entered earlier.</t>
  </si>
  <si>
    <t>(4/30 mor MM) I removed the positives from the lab confirmed column because it says "Includes specimens presumptive-positive at any laboratory and those confirmed by CDC confirmatory testing." I removed the deaths because they say "deahts attributed to Covid 19" and I am not sure if that means lab confirmed.
(4/17 aft SPA) #reporting had a source with a number of negatives lower than what was entered earlier.</t>
  </si>
  <si>
    <t>(4/17 aft SPA) #reporting had a source with a number of negatives lower than what was entered earlier.</t>
  </si>
  <si>
    <t>SJ</t>
  </si>
  <si>
    <t>(4/8 eve RV) State page now updated, revising the Local Time back to the time listed on the state page
(4/8 RS Aft) Positives from press release: https://www.nhpr.org/post/coronavirus-update-outbreaks-nursing-homes-push-nh-covid-19-deaths-18#stream/0
(4/7 PR) Commercial -ves not reported by state</t>
  </si>
  <si>
    <t>(4/8 RS Aft) Positives from press release: https://www.nhpr.org/post/coronavirus-update-outbreaks-nursing-homes-push-nh-covid-19-deaths-18#stream/0
(4/7 PR) Commercial -ves not reported by state</t>
  </si>
  <si>
    <t>JJ</t>
  </si>
  <si>
    <t>(4/2 afternoon MC) Cumulative hospitalization count is not explicitly mentioned on state dashboard, but Slack channel thread stated we are using 59 as cumulative hospitalizations</t>
  </si>
  <si>
    <t>PJR</t>
  </si>
  <si>
    <t>(4/2 DG) Did not update "currently hospitalized" (I don't see a source for this), only updated total hospitalized.
(4/2 afternoon MC) Cumulative hospitalization count is not explicitly mentioned on state dashboard, but Slack channel thread stated we are using 59 as cumulative hospitalizations</t>
  </si>
  <si>
    <t>PROCESS: Be super sure to follow the tooltips about calculating deaths values!</t>
  </si>
  <si>
    <t>PROCESS: Be super sure to follow the tooltips about calculating deaths values!
(10/6 RSG) Serology data removed from site. Carried over yesterday's values.</t>
  </si>
  <si>
    <t xml:space="preserve">PROCESS: Be super sure to follow the tooltips about calculating deaths values!
</t>
  </si>
  <si>
    <t>PROCESS
Be super sure to follow the tooltips about calculating deaths values!
(8/31 RSG) Dashbaord is not loading all data. Had to carry over yesterday's current and cum. hospitalizations.
(8/25 SB) Cumulative ICU dropped from 141 to 140
(8/22 PK) Used the state CSV method for negatives (see popup), since they are no longer reported in the dash. If this continues to be a reliable method we should add it to the long formulas sheet.
(8/19 PK) ND overhauled their dashboard. Negatives no longer being reported, number carried over from previous day. ICU data now being reported.
(7/8 kvp) Corrected Confirmed deaths 84-74, probable death revised down by state not CTP 5 --&gt; 4, CTP revised deaths (C+P) from 89 --&gt; 78
(7/1 KWS) Updated tooltips to reflect new decisions about ND deaths in Slack https://covid-tracking.slack.com/archives/C012C4BEAR4/p1593610731470400?thread_ts=1593543824.444900&amp;cid=C012C4BEAR4
(5/26 REB) number of cases decreases (site notes a machine malfuction and having to retest)</t>
  </si>
  <si>
    <t>PROCESS
Be super sure to follow the tooltips about calculating deaths values!
(8/25 SB) Cumulative ICU dropped from 141 to 140
(8/22 PK) Used the state CSV method for negatives (see popup), since they are no longer reported in the dash. If this continues to be a reliable method we should add it to the long formulas sheet.
(8/19 PK) ND overhauled their dashboard. Negatives no longer being reported, number carried over from previous day. ICU data now being reported.
(7/8 kvp) Corrected Confirmed deaths 84-74, probable death revised down by state not CTP 5 --&gt; 4, CTP revised deaths (C+P) from 89 --&gt; 78
(7/1 KWS) Updated tooltips to reflect new decisions about ND deaths in Slack https://covid-tracking.slack.com/archives/C012C4BEAR4/p1593610731470400?thread_ts=1593543824.444900&amp;cid=C012C4BEAR4
(5/26 REB) number of cases decreases (site notes a machine malfuction and having to retest)</t>
  </si>
  <si>
    <t>PROCESS
Be super sure to follow the tooltips about calculating deaths values!
(8/22 PK) Used the state CSV method for negatives (see popup), since they are no longer reported in the dash. If this continues to be a reliable method we should add it to the long formulas sheet.
(8/19 PK) ND overhauled their dashboard. Negatives no longer being reported, number carried over from previous day. ICU data now being reported.
(7/8 kvp) Corrected Confirmed deaths 84-74, probable death revised down by state not CTP 5 --&gt; 4, CTP revised deaths (C+P) from 89 --&gt; 78
(7/1 KWS) Updated tooltips to reflect new decisions about ND deaths in Slack https://covid-tracking.slack.com/archives/C012C4BEAR4/p1593610731470400?thread_ts=1593543824.444900&amp;cid=C012C4BEAR4
(5/26 REB) number of cases decreases (site notes a machine malfuction and having to retest)</t>
  </si>
  <si>
    <t>PROCESS
Be super sure to follow the tooltips about calculating deaths values!
(8/19 PK) ND overhauled their dashboard. Negatives no longer being reported, number carried over from previous day. ICU data now being reported.
(7/8 kvp) Corrected Confirmed deaths 84-74, probable death revised down by state not CTP 5 --&gt; 4, CTP revised deaths (C+P) from 89 --&gt; 78
(7/1 KWS) Updated tooltips to reflect new decisions about ND deaths in Slack https://covid-tracking.slack.com/archives/C012C4BEAR4/p1593610731470400?thread_ts=1593543824.444900&amp;cid=C012C4BEAR4
(5/26 REB) number of cases decreases (site notes a machine malfuction and having to retest)</t>
  </si>
  <si>
    <t>PROCESS
Be super sure to follow the tooltips about calculating deaths values!
(7/8 kvp) Corrected Confirmed deaths 84-74, probable death revised down by state not CTP 5 --&gt; 4, CTP revised deaths (C+P) from 89 --&gt; 78
(7/1 KWS) Updated tooltips to reflect new decisions about ND deaths in Slack https://covid-tracking.slack.com/archives/C012C4BEAR4/p1593610731470400?thread_ts=1593543824.444900&amp;cid=C012C4BEAR4
(5/26 REB) number of cases decreases (site notes a machine malfuction and having to retest)</t>
  </si>
  <si>
    <t>JJO</t>
  </si>
  <si>
    <t>D</t>
  </si>
  <si>
    <t>PROCESS
Be super sure to follow the tooltips about calculating deaths values!
(7/1 KWS) Updated tooltips to reflect new decisions about ND deaths in Slack https://covid-tracking.slack.com/archives/C012C4BEAR4/p1593610731470400?thread_ts=1593543824.444900&amp;cid=C012C4BEAR4
(6/25 JJA) We should consider "deaths due to COVID-19" as confirmed, and add the remaining values - "pending death records", "deaths where COVID-19 is not the primary cause" and "deaths of individuals presumed positive" to obtain probables.
(5/26 REB) number of cases decreases (site notes a machine malfuction and having to retest)</t>
  </si>
  <si>
    <t>PROCESS
Be super sure to follow the 6/25 note about calculating deaths values! We should not be doing any adding in the confirmed field.
(6/25 JJA) We should consider "deaths due to COVID-19" as confirmed, and add the remaining values - "pending death records", "deaths where COVID-19 is not the primary cause" and "deaths of individuals presumed positive" to obtain probables.
(5/26 REB) number of cases decreases (site notes a machine malfuction and having to retest)</t>
  </si>
  <si>
    <t>(6/25 JJA) We should consider "deaths due to COVID-19" as confirmed, and add the remaining values - "pending death records", "deaths where COVID-19 is not the primary cause" and "deaths of individuals presumed positive" to obtain probables.
(5/26 REB) number of cases decreases (site notes a machine malfuction and having to retest)</t>
  </si>
  <si>
    <t>(5/26 REB) number of cases decreases (site notes a machine malfuction and having to retest)</t>
  </si>
  <si>
    <t>F</t>
  </si>
  <si>
    <t>Process: Scroll below the graphic dashboard for: total tests, serology testing, and way further down for confirm/probable deaths in table.  
Confirmed death -&gt; "Total number of individuals who tested positive and died"
Probable death -&gt; "Deaths of Individuals Presumed Positive"
(5/26 REB) number of cases decreases (site notes a machine malfuction and having to retest)</t>
  </si>
  <si>
    <t>MDH</t>
  </si>
  <si>
    <t>Process: Scroll below the graphic dashboard for: total tests, serology testing, and way further down for confirm/probable deaths in table.  
(6/1) Deaths Where COVID-19 is Not the Primary Cause and Pending Death Records go to pending
(5/26 REB) number of cases decreases (site notes a machine malfuction and having to retest)</t>
  </si>
  <si>
    <t>Process: Scroll below the graphic dashboard for: total tests, serology testing, and way further down for confirm/probable deaths in table.  
(5/26 REB) number of cases decreases (site notes a machine malfuction and having to retest)</t>
  </si>
  <si>
    <t>VVR</t>
  </si>
  <si>
    <t>SOJ</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</si>
</sst>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0 &quot;hrs ago&quot;"/>
    <numFmt numFmtId="165" formatCode="m&quot;/&quot;dd&quot; &quot;hh&quot;:&quot;mm"/>
    <numFmt numFmtId="166" formatCode="+#;-#;"/>
    <numFmt numFmtId="167" formatCode="#;#;0"/>
    <numFmt numFmtId="168" formatCode="M/d H:mm"/>
    <numFmt numFmtId="169" formatCode="#,#;"/>
    <numFmt numFmtId="170" formatCode="[h]:mm"/>
    <numFmt numFmtId="171" formatCode="m/d h:mm"/>
    <numFmt numFmtId="172" formatCode="mm/dd h:mm"/>
    <numFmt numFmtId="173" formatCode="# &quot;hrs ago&quot;"/>
    <numFmt numFmtId="174" formatCode="mm&quot;/&quot;dd&quot; &quot;h&quot;:&quot;mm"/>
    <numFmt numFmtId="175" formatCode="yyyy-mm-dd"/>
  </numFmts>
  <fonts count="36">
    <font>
      <sz val="10.0"/>
      <color rgb="FF000000"/>
      <name val="Arial"/>
    </font>
    <font>
      <b/>
      <sz val="14.0"/>
      <color theme="1"/>
      <name val="Arial"/>
    </font>
    <font>
      <u/>
      <sz val="14.0"/>
      <color rgb="FF1155CC"/>
    </font>
    <font>
      <b/>
      <color theme="1"/>
      <name val="Arial"/>
    </font>
    <font>
      <b/>
      <sz val="24.0"/>
      <color rgb="FFFF0000"/>
      <name val="Arial"/>
    </font>
    <font>
      <b/>
      <u/>
      <color rgb="FF0000FF"/>
    </font>
    <font>
      <color theme="1"/>
      <name val="Arial"/>
    </font>
    <font>
      <b/>
      <color rgb="FF000000"/>
      <name val="Arial"/>
    </font>
    <font>
      <b/>
      <sz val="6.0"/>
      <color rgb="FF666666"/>
      <name val="Arial"/>
    </font>
    <font>
      <b/>
      <color rgb="FF666666"/>
      <name val="Arial"/>
    </font>
    <font>
      <b/>
      <color rgb="FF434343"/>
      <name val="Arial"/>
    </font>
    <font>
      <color rgb="FFFFFFFF"/>
      <name val="Arial"/>
    </font>
    <font>
      <color rgb="FF666666"/>
      <name val="Arial"/>
    </font>
    <font>
      <b/>
      <sz val="8.0"/>
      <color theme="1"/>
      <name val="Arial"/>
    </font>
    <font>
      <sz val="8.0"/>
      <color theme="1"/>
      <name val="Arial"/>
    </font>
    <font>
      <b/>
      <sz val="8.0"/>
      <color rgb="FF666666"/>
      <name val="Arial"/>
    </font>
    <font/>
    <font>
      <b/>
      <sz val="8.0"/>
      <color rgb="FFB7B7B7"/>
      <name val="Arial"/>
    </font>
    <font>
      <b/>
      <u/>
      <sz val="8.0"/>
      <color rgb="FF000000"/>
      <name val="Arial"/>
    </font>
    <font>
      <sz val="8.0"/>
      <color rgb="FFFFFFFF"/>
      <name val="Arial"/>
    </font>
    <font>
      <b/>
      <sz val="11.0"/>
      <color rgb="FF3C4043"/>
      <name val="Roboto"/>
    </font>
    <font>
      <b/>
      <sz val="10.0"/>
      <color theme="1"/>
      <name val="Arial"/>
    </font>
    <font>
      <sz val="11.0"/>
      <color rgb="FF000000"/>
      <name val="Inconsolata"/>
    </font>
    <font>
      <i/>
      <color rgb="FF999999"/>
      <name val="Arial"/>
    </font>
    <font>
      <b/>
      <sz val="10.0"/>
      <color rgb="FFCC0000"/>
      <name val="Arial"/>
    </font>
    <font>
      <u/>
      <color rgb="FF1155CC"/>
      <name val="Arial"/>
    </font>
    <font>
      <i/>
      <color theme="1"/>
      <name val="Arial"/>
    </font>
    <font>
      <u/>
      <color rgb="FF1155CC"/>
      <name val="Arial"/>
    </font>
    <font>
      <color rgb="FF000000"/>
      <name val="Arial"/>
    </font>
    <font>
      <color rgb="FFCCCCCC"/>
      <name val="Arial"/>
    </font>
    <font>
      <i/>
      <color rgb="FF666666"/>
      <name val="Arial"/>
    </font>
    <font>
      <color rgb="FF000000"/>
      <name val="Roboto"/>
    </font>
    <font>
      <sz val="9.0"/>
      <color rgb="FF999999"/>
      <name val="Arial"/>
    </font>
    <font>
      <b/>
      <sz val="9.0"/>
      <color theme="1"/>
      <name val="Arial"/>
    </font>
    <font>
      <sz val="11.0"/>
      <color rgb="FF7E3794"/>
      <name val="Arial"/>
    </font>
    <font>
      <sz val="11.0"/>
      <color rgb="FF1155CC"/>
      <name val="Inconsolata"/>
    </font>
  </fonts>
  <fills count="11">
    <fill>
      <patternFill patternType="none"/>
    </fill>
    <fill>
      <patternFill patternType="lightGray"/>
    </fill>
    <fill>
      <patternFill patternType="solid">
        <fgColor rgb="FFFFFFFF"/>
        <bgColor rgb="FFFFFFFF"/>
      </patternFill>
    </fill>
    <fill>
      <patternFill patternType="solid">
        <fgColor rgb="FF000000"/>
        <bgColor rgb="FF000000"/>
      </patternFill>
    </fill>
    <fill>
      <patternFill patternType="solid">
        <fgColor rgb="FFFFF2CC"/>
        <bgColor rgb="FFFFF2CC"/>
      </patternFill>
    </fill>
    <fill>
      <patternFill patternType="solid">
        <fgColor rgb="FFF3F3F3"/>
        <bgColor rgb="FFF3F3F3"/>
      </patternFill>
    </fill>
    <fill>
      <patternFill patternType="solid">
        <fgColor rgb="FFFCE8B2"/>
        <bgColor rgb="FFFCE8B2"/>
      </patternFill>
    </fill>
    <fill>
      <patternFill patternType="solid">
        <fgColor rgb="FFB6D7A8"/>
        <bgColor rgb="FFB6D7A8"/>
      </patternFill>
    </fill>
    <fill>
      <patternFill patternType="solid">
        <fgColor rgb="FFB7B7B7"/>
        <bgColor rgb="FFB7B7B7"/>
      </patternFill>
    </fill>
    <fill>
      <patternFill patternType="solid">
        <fgColor rgb="FFA4C2F4"/>
        <bgColor rgb="FFA4C2F4"/>
      </patternFill>
    </fill>
    <fill>
      <patternFill patternType="solid">
        <fgColor rgb="FFFFFF00"/>
        <bgColor rgb="FFFFFF00"/>
      </patternFill>
    </fill>
  </fills>
  <borders count="11">
    <border/>
    <border>
      <left style="thin">
        <color rgb="FF000000"/>
      </left>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right/>
    </border>
    <border>
      <left style="thin">
        <color rgb="FF666666"/>
      </left>
      <bottom style="thin">
        <color rgb="FFD9D9D9"/>
      </bottom>
    </border>
    <border>
      <left style="thin">
        <color rgb="FFCCCCCC"/>
      </left>
      <bottom style="thin">
        <color rgb="FFD9D9D9"/>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86">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xf>
    <xf borderId="0" fillId="0" fontId="3" numFmtId="0" xfId="0" applyAlignment="1" applyFont="1">
      <alignment readingOrder="0"/>
    </xf>
    <xf borderId="0" fillId="0" fontId="4" numFmtId="0" xfId="0" applyAlignment="1" applyFont="1">
      <alignment readingOrder="0"/>
    </xf>
    <xf borderId="0" fillId="0" fontId="5" numFmtId="0" xfId="0" applyAlignment="1" applyFont="1">
      <alignment readingOrder="0"/>
    </xf>
    <xf borderId="0" fillId="0" fontId="3" numFmtId="0" xfId="0" applyAlignment="1" applyFont="1">
      <alignment vertical="bottom"/>
    </xf>
    <xf borderId="0" fillId="0" fontId="6" numFmtId="0" xfId="0" applyAlignment="1" applyFont="1">
      <alignment vertical="bottom"/>
    </xf>
    <xf borderId="0" fillId="0" fontId="6" numFmtId="0" xfId="0" applyAlignment="1" applyFont="1">
      <alignment readingOrder="0"/>
    </xf>
    <xf borderId="0" fillId="0" fontId="6" numFmtId="10" xfId="0" applyAlignment="1" applyFont="1" applyNumberFormat="1">
      <alignment readingOrder="0"/>
    </xf>
    <xf borderId="0" fillId="0" fontId="3" numFmtId="0" xfId="0" applyAlignment="1" applyFont="1">
      <alignment readingOrder="0" shrinkToFit="0" vertical="center" wrapText="1"/>
    </xf>
    <xf borderId="0" fillId="2" fontId="7" numFmtId="0" xfId="0" applyAlignment="1" applyFill="1" applyFont="1">
      <alignment readingOrder="0" shrinkToFit="0" vertical="center" wrapText="1"/>
    </xf>
    <xf borderId="0" fillId="2" fontId="7" numFmtId="0" xfId="0" applyAlignment="1" applyFont="1">
      <alignment horizontal="left" readingOrder="0" shrinkToFit="0" vertical="center" wrapText="1"/>
    </xf>
    <xf borderId="0" fillId="2" fontId="8" numFmtId="0" xfId="0" applyAlignment="1" applyFont="1">
      <alignment readingOrder="0" shrinkToFit="0" vertical="center" wrapText="1"/>
    </xf>
    <xf borderId="0" fillId="3" fontId="3" numFmtId="0" xfId="0" applyAlignment="1" applyFill="1" applyFont="1">
      <alignment readingOrder="0" shrinkToFit="0" vertical="center" wrapText="1"/>
    </xf>
    <xf borderId="0" fillId="3" fontId="9" numFmtId="0" xfId="0" applyAlignment="1" applyFont="1">
      <alignment horizontal="center" readingOrder="0" shrinkToFit="0" vertical="center" wrapText="1"/>
    </xf>
    <xf borderId="0" fillId="3" fontId="3" numFmtId="0" xfId="0" applyAlignment="1" applyFont="1">
      <alignment horizontal="center" shrinkToFit="0" vertical="center" wrapText="1"/>
    </xf>
    <xf borderId="1" fillId="3" fontId="3" numFmtId="0" xfId="0" applyAlignment="1" applyBorder="1" applyFont="1">
      <alignment horizontal="center" readingOrder="0" shrinkToFit="0" vertical="center" wrapText="1"/>
    </xf>
    <xf borderId="2" fillId="3" fontId="3" numFmtId="0" xfId="0" applyAlignment="1" applyBorder="1" applyFont="1">
      <alignment horizontal="center" readingOrder="0" shrinkToFit="0" vertical="center" wrapText="1"/>
    </xf>
    <xf borderId="0" fillId="3" fontId="3" numFmtId="0" xfId="0" applyAlignment="1" applyFont="1">
      <alignment horizontal="center" readingOrder="0" shrinkToFit="0" vertical="center" wrapText="1"/>
    </xf>
    <xf borderId="0" fillId="3" fontId="3" numFmtId="0" xfId="0" applyAlignment="1" applyFont="1">
      <alignment readingOrder="0" shrinkToFit="0" vertical="top" wrapText="1"/>
    </xf>
    <xf borderId="0" fillId="0" fontId="10" numFmtId="0" xfId="0" applyAlignment="1" applyFont="1">
      <alignment horizontal="center" readingOrder="0" shrinkToFit="0" textRotation="90" vertical="bottom" wrapText="1"/>
    </xf>
    <xf borderId="0" fillId="0" fontId="9" numFmtId="0" xfId="0" applyAlignment="1" applyFont="1">
      <alignment horizontal="left" readingOrder="0" shrinkToFit="0" vertical="top" wrapText="1"/>
    </xf>
    <xf borderId="0" fillId="0" fontId="3" numFmtId="0" xfId="0" applyAlignment="1" applyFont="1">
      <alignment horizontal="center" readingOrder="0" shrinkToFit="0" vertical="center" wrapText="1"/>
    </xf>
    <xf borderId="0" fillId="0" fontId="6" numFmtId="0" xfId="0" applyAlignment="1" applyFont="1">
      <alignment horizontal="center" readingOrder="0" vertical="center"/>
    </xf>
    <xf borderId="0" fillId="0" fontId="3" numFmtId="164" xfId="0" applyAlignment="1" applyFont="1" applyNumberFormat="1">
      <alignment horizontal="center" readingOrder="0" shrinkToFit="0" vertical="center" wrapText="1"/>
    </xf>
    <xf borderId="0" fillId="0" fontId="11" numFmtId="0" xfId="0" applyAlignment="1" applyFont="1">
      <alignment horizontal="center" readingOrder="0" vertical="center"/>
    </xf>
    <xf borderId="0" fillId="0" fontId="11" numFmtId="0" xfId="0" applyAlignment="1" applyFont="1">
      <alignment vertical="center"/>
    </xf>
    <xf borderId="0" fillId="0" fontId="12" numFmtId="0" xfId="0" applyAlignment="1" applyFont="1">
      <alignment horizontal="center" readingOrder="0" shrinkToFit="0" textRotation="90" vertical="center" wrapText="1"/>
    </xf>
    <xf borderId="0" fillId="0" fontId="13" numFmtId="0" xfId="0" applyAlignment="1" applyFont="1">
      <alignment readingOrder="0" shrinkToFit="0" vertical="center" wrapText="1"/>
    </xf>
    <xf borderId="0" fillId="0" fontId="14" numFmtId="0" xfId="0" applyAlignment="1" applyFont="1">
      <alignment shrinkToFit="0" wrapText="1"/>
    </xf>
    <xf borderId="0" fillId="2" fontId="15" numFmtId="0" xfId="0" applyAlignment="1" applyFont="1">
      <alignment horizontal="center" readingOrder="0" shrinkToFit="0" vertical="center" wrapText="1"/>
    </xf>
    <xf borderId="0" fillId="0" fontId="14" numFmtId="0" xfId="0" applyFont="1"/>
    <xf borderId="0" fillId="0" fontId="13" numFmtId="0" xfId="0" applyAlignment="1" applyFont="1">
      <alignment horizontal="left" readingOrder="0" vertical="center"/>
    </xf>
    <xf borderId="0" fillId="0" fontId="13" numFmtId="0" xfId="0" applyAlignment="1" applyFont="1">
      <alignment horizontal="center" readingOrder="0" vertical="center"/>
    </xf>
    <xf borderId="3" fillId="4" fontId="13" numFmtId="0" xfId="0" applyAlignment="1" applyBorder="1" applyFill="1" applyFont="1">
      <alignment horizontal="center" readingOrder="0" shrinkToFit="0" textRotation="0" vertical="center" wrapText="1"/>
    </xf>
    <xf borderId="4" fillId="0" fontId="16" numFmtId="0" xfId="0" applyBorder="1" applyFont="1"/>
    <xf borderId="0" fillId="4" fontId="13" numFmtId="0" xfId="0" applyAlignment="1" applyFont="1">
      <alignment horizontal="center" readingOrder="0" shrinkToFit="0" textRotation="0" vertical="center" wrapText="1"/>
    </xf>
    <xf borderId="0" fillId="0" fontId="17" numFmtId="0" xfId="0" applyAlignment="1" applyFont="1">
      <alignment horizontal="center" readingOrder="0" vertical="center"/>
    </xf>
    <xf borderId="0" fillId="0" fontId="13" numFmtId="0" xfId="0" applyAlignment="1" applyFont="1">
      <alignment horizontal="center" readingOrder="0" shrinkToFit="0" vertical="center" wrapText="1"/>
    </xf>
    <xf borderId="0" fillId="5" fontId="15" numFmtId="0" xfId="0" applyAlignment="1" applyFill="1" applyFont="1">
      <alignment horizontal="left" readingOrder="0" shrinkToFit="0" vertical="bottom" wrapText="1"/>
    </xf>
    <xf borderId="0" fillId="0" fontId="18" numFmtId="0" xfId="0" applyAlignment="1" applyFont="1">
      <alignment horizontal="center" readingOrder="0" shrinkToFit="0" vertical="center" wrapText="1"/>
    </xf>
    <xf borderId="0" fillId="0" fontId="14" numFmtId="0" xfId="0" applyAlignment="1" applyFont="1">
      <alignment horizontal="center" vertical="center"/>
    </xf>
    <xf borderId="0" fillId="0" fontId="13" numFmtId="164" xfId="0" applyAlignment="1" applyFont="1" applyNumberFormat="1">
      <alignment horizontal="center" readingOrder="0" shrinkToFit="0" vertical="center" wrapText="1"/>
    </xf>
    <xf borderId="0" fillId="0" fontId="19" numFmtId="0" xfId="0" applyAlignment="1" applyFont="1">
      <alignment horizontal="center" readingOrder="0" vertical="center"/>
    </xf>
    <xf borderId="0" fillId="0" fontId="19" numFmtId="0" xfId="0" applyAlignment="1" applyFont="1">
      <alignment vertical="center"/>
    </xf>
    <xf borderId="0" fillId="5" fontId="20" numFmtId="0" xfId="0" applyAlignment="1" applyFont="1">
      <alignment readingOrder="0" vertical="center"/>
    </xf>
    <xf borderId="0" fillId="4" fontId="7" numFmtId="0" xfId="0" applyAlignment="1" applyFont="1">
      <alignment horizontal="left" readingOrder="0" shrinkToFit="0" vertical="center" wrapText="1"/>
    </xf>
    <xf borderId="0" fillId="4" fontId="3" numFmtId="0" xfId="0" applyAlignment="1" applyFont="1">
      <alignment readingOrder="0" shrinkToFit="0" vertical="center" wrapText="1"/>
    </xf>
    <xf quotePrefix="1" borderId="0" fillId="5" fontId="7" numFmtId="0" xfId="0" applyAlignment="1" applyFont="1">
      <alignment readingOrder="0" shrinkToFit="0" vertical="center" wrapText="1"/>
    </xf>
    <xf borderId="0" fillId="5" fontId="7" numFmtId="0" xfId="0" applyAlignment="1" applyFont="1">
      <alignment horizontal="center" readingOrder="0" shrinkToFit="0" textRotation="90" vertical="bottom" wrapText="1"/>
    </xf>
    <xf borderId="0" fillId="4" fontId="21" numFmtId="0" xfId="0" applyAlignment="1" applyFont="1">
      <alignment horizontal="center" shrinkToFit="0" textRotation="90" vertical="bottom" wrapText="1"/>
    </xf>
    <xf borderId="3" fillId="4" fontId="21" numFmtId="0" xfId="0" applyAlignment="1" applyBorder="1" applyFont="1">
      <alignment horizontal="center" readingOrder="0" shrinkToFit="0" textRotation="90" vertical="bottom" wrapText="1"/>
    </xf>
    <xf borderId="4" fillId="4" fontId="21" numFmtId="0" xfId="0" applyAlignment="1" applyBorder="1" applyFont="1">
      <alignment horizontal="center" readingOrder="0" shrinkToFit="0" textRotation="90" vertical="bottom" wrapText="1"/>
    </xf>
    <xf borderId="0" fillId="4" fontId="21" numFmtId="0" xfId="0" applyAlignment="1" applyFont="1">
      <alignment horizontal="center" readingOrder="0" shrinkToFit="0" textRotation="90" vertical="bottom" wrapText="1"/>
    </xf>
    <xf borderId="0" fillId="5" fontId="7" numFmtId="0" xfId="0" applyAlignment="1" applyFont="1">
      <alignment readingOrder="0" shrinkToFit="0" vertical="center" wrapText="1"/>
    </xf>
    <xf borderId="0" fillId="4" fontId="3" numFmtId="0" xfId="0" applyAlignment="1" applyFont="1">
      <alignment readingOrder="0" shrinkToFit="0" vertical="top" wrapText="1"/>
    </xf>
    <xf borderId="0" fillId="0" fontId="6" numFmtId="0" xfId="0" applyAlignment="1" applyFont="1">
      <alignment horizontal="center" vertical="center"/>
    </xf>
    <xf borderId="0" fillId="0" fontId="9" numFmtId="0" xfId="0" applyAlignment="1" applyFont="1">
      <alignment horizontal="center" readingOrder="0" vertical="center"/>
    </xf>
    <xf borderId="0" fillId="5" fontId="22" numFmtId="0" xfId="0" applyFont="1"/>
    <xf borderId="0" fillId="4" fontId="23" numFmtId="0" xfId="0" applyAlignment="1" applyFont="1">
      <alignment horizontal="left" readingOrder="0" shrinkToFit="0" vertical="center" wrapText="1"/>
    </xf>
    <xf borderId="0" fillId="5" fontId="3" numFmtId="0" xfId="0" applyAlignment="1" applyFont="1">
      <alignment horizontal="center" readingOrder="0" shrinkToFit="0" vertical="center" wrapText="1"/>
    </xf>
    <xf borderId="3" fillId="0" fontId="16" numFmtId="0" xfId="0" applyBorder="1" applyFont="1"/>
    <xf borderId="0" fillId="4" fontId="24" numFmtId="0" xfId="0" applyAlignment="1" applyFont="1">
      <alignment horizontal="center" readingOrder="0" shrinkToFit="0" vertical="center" wrapText="1"/>
    </xf>
    <xf borderId="0" fillId="0" fontId="12" numFmtId="0" xfId="0" applyAlignment="1" applyFont="1">
      <alignment horizontal="center" readingOrder="0" vertical="center"/>
    </xf>
    <xf borderId="0" fillId="0" fontId="12" numFmtId="0" xfId="0" applyAlignment="1" applyFont="1">
      <alignment horizontal="center" vertical="center"/>
    </xf>
    <xf borderId="0" fillId="0" fontId="6" numFmtId="0" xfId="0" applyAlignment="1" applyFont="1">
      <alignment shrinkToFit="0" vertical="center" wrapText="0"/>
    </xf>
    <xf borderId="0" fillId="0" fontId="25" numFmtId="0" xfId="0" applyAlignment="1" applyFont="1">
      <alignment readingOrder="0" shrinkToFit="0" vertical="center" wrapText="0"/>
    </xf>
    <xf borderId="0" fillId="5" fontId="12" numFmtId="0" xfId="0" applyAlignment="1" applyFont="1">
      <alignment horizontal="left" shrinkToFit="0" vertical="top" wrapText="1"/>
    </xf>
    <xf borderId="0" fillId="0" fontId="6" numFmtId="0" xfId="0" applyAlignment="1" applyFont="1">
      <alignment horizontal="left" readingOrder="0" shrinkToFit="0" vertical="top" wrapText="1"/>
    </xf>
    <xf borderId="0" fillId="0" fontId="6" numFmtId="165" xfId="0" applyAlignment="1" applyFont="1" applyNumberFormat="1">
      <alignment horizontal="left" readingOrder="0" vertical="top"/>
    </xf>
    <xf borderId="0" fillId="5" fontId="6" numFmtId="166" xfId="0" applyAlignment="1" applyFont="1" applyNumberFormat="1">
      <alignment horizontal="center" vertical="top"/>
    </xf>
    <xf borderId="0" fillId="5" fontId="12" numFmtId="0" xfId="0" applyAlignment="1" applyFont="1">
      <alignment horizontal="center" vertical="top"/>
    </xf>
    <xf borderId="0" fillId="0" fontId="6" numFmtId="167" xfId="0" applyAlignment="1" applyFont="1" applyNumberFormat="1">
      <alignment horizontal="center" readingOrder="0" vertical="top"/>
    </xf>
    <xf borderId="3" fillId="0" fontId="6" numFmtId="167" xfId="0" applyAlignment="1" applyBorder="1" applyFont="1" applyNumberFormat="1">
      <alignment horizontal="center" readingOrder="0" vertical="top"/>
    </xf>
    <xf borderId="4" fillId="5" fontId="6" numFmtId="167" xfId="0" applyAlignment="1" applyBorder="1" applyFont="1" applyNumberFormat="1">
      <alignment horizontal="center" readingOrder="0" vertical="top"/>
    </xf>
    <xf borderId="0" fillId="5" fontId="12" numFmtId="167" xfId="0" applyAlignment="1" applyFont="1" applyNumberFormat="1">
      <alignment horizontal="left" vertical="top"/>
    </xf>
    <xf borderId="0" fillId="5" fontId="6" numFmtId="165" xfId="0" applyAlignment="1" applyFont="1" applyNumberFormat="1">
      <alignment horizontal="left" readingOrder="0" shrinkToFit="0" vertical="top" wrapText="1"/>
    </xf>
    <xf borderId="0" fillId="0" fontId="6" numFmtId="168" xfId="0" applyAlignment="1" applyFont="1" applyNumberFormat="1">
      <alignment readingOrder="0" vertical="top"/>
    </xf>
    <xf borderId="0" fillId="0" fontId="6" numFmtId="0" xfId="0" applyAlignment="1" applyFont="1">
      <alignment readingOrder="0" shrinkToFit="0" vertical="top" wrapText="1"/>
    </xf>
    <xf borderId="0" fillId="0" fontId="6" numFmtId="0" xfId="0" applyAlignment="1" applyFont="1">
      <alignment readingOrder="0" vertical="top"/>
    </xf>
    <xf borderId="0" fillId="2" fontId="22" numFmtId="0" xfId="0" applyFont="1"/>
    <xf borderId="0" fillId="5" fontId="12" numFmtId="165" xfId="0" applyAlignment="1" applyFont="1" applyNumberFormat="1">
      <alignment horizontal="left" readingOrder="0" vertical="top"/>
    </xf>
    <xf borderId="0" fillId="0" fontId="6" numFmtId="169" xfId="0" applyAlignment="1" applyFont="1" applyNumberFormat="1">
      <alignment horizontal="center" shrinkToFit="0" vertical="center" wrapText="1"/>
    </xf>
    <xf borderId="0" fillId="0" fontId="6" numFmtId="46" xfId="0" applyAlignment="1" applyFont="1" applyNumberFormat="1">
      <alignment horizontal="center" shrinkToFit="0" vertical="center" wrapText="1"/>
    </xf>
    <xf borderId="0" fillId="0" fontId="6" numFmtId="170" xfId="0" applyAlignment="1" applyFont="1" applyNumberFormat="1">
      <alignment horizontal="right" vertical="center"/>
    </xf>
    <xf borderId="0" fillId="0" fontId="26" numFmtId="4" xfId="0" applyAlignment="1" applyFont="1" applyNumberFormat="1">
      <alignment horizontal="center" shrinkToFit="0" vertical="center" wrapText="1"/>
    </xf>
    <xf borderId="0" fillId="0" fontId="26" numFmtId="168" xfId="0" applyAlignment="1" applyFont="1" applyNumberFormat="1">
      <alignment horizontal="center" shrinkToFit="0" vertical="center" wrapText="1"/>
    </xf>
    <xf borderId="0" fillId="0" fontId="26" numFmtId="164" xfId="0" applyAlignment="1" applyFont="1" applyNumberFormat="1">
      <alignment horizontal="center" vertical="center"/>
    </xf>
    <xf borderId="0" fillId="0" fontId="12" numFmtId="3" xfId="0" applyAlignment="1" applyFont="1" applyNumberFormat="1">
      <alignment horizontal="center" vertical="center"/>
    </xf>
    <xf borderId="0" fillId="0" fontId="12" numFmtId="167" xfId="0" applyAlignment="1" applyFont="1" applyNumberFormat="1">
      <alignment horizontal="center" vertical="center"/>
    </xf>
    <xf borderId="0" fillId="2" fontId="22" numFmtId="0" xfId="0" applyAlignment="1" applyFont="1">
      <alignment vertical="center"/>
    </xf>
    <xf borderId="0" fillId="0" fontId="6" numFmtId="171" xfId="0" applyAlignment="1" applyFont="1" applyNumberFormat="1">
      <alignment horizontal="left" readingOrder="0" vertical="top"/>
    </xf>
    <xf borderId="0" fillId="0" fontId="6" numFmtId="0" xfId="0" applyAlignment="1" applyFont="1">
      <alignment horizontal="center" readingOrder="0" vertical="top"/>
    </xf>
    <xf borderId="0" fillId="5" fontId="12" numFmtId="0" xfId="0" applyAlignment="1" applyFont="1">
      <alignment horizontal="left" vertical="top"/>
    </xf>
    <xf borderId="0" fillId="0" fontId="27" numFmtId="0" xfId="0" applyAlignment="1" applyFont="1">
      <alignment shrinkToFit="0" vertical="center" wrapText="0"/>
    </xf>
    <xf borderId="0" fillId="0" fontId="28" numFmtId="0" xfId="0" applyAlignment="1" applyFont="1">
      <alignment horizontal="left" readingOrder="0" shrinkToFit="0" vertical="top" wrapText="1"/>
    </xf>
    <xf borderId="4" fillId="5" fontId="6" numFmtId="167" xfId="0" applyAlignment="1" applyBorder="1" applyFont="1" applyNumberFormat="1">
      <alignment horizontal="center" readingOrder="0" vertical="top"/>
    </xf>
    <xf borderId="0" fillId="5" fontId="12" numFmtId="3" xfId="0" applyAlignment="1" applyFont="1" applyNumberFormat="1">
      <alignment horizontal="left" shrinkToFit="0" vertical="top" wrapText="1"/>
    </xf>
    <xf borderId="0" fillId="5" fontId="12" numFmtId="3" xfId="0" applyAlignment="1" applyFont="1" applyNumberFormat="1">
      <alignment horizontal="center" vertical="top"/>
    </xf>
    <xf borderId="0" fillId="6" fontId="6" numFmtId="170" xfId="0" applyAlignment="1" applyFill="1" applyFont="1" applyNumberFormat="1">
      <alignment vertical="center"/>
    </xf>
    <xf borderId="0" fillId="5" fontId="6" numFmtId="166" xfId="0" applyAlignment="1" applyFont="1" applyNumberFormat="1">
      <alignment horizontal="center" shrinkToFit="0" vertical="top" wrapText="0"/>
    </xf>
    <xf borderId="0" fillId="0" fontId="6" numFmtId="167" xfId="0" applyAlignment="1" applyFont="1" applyNumberFormat="1">
      <alignment horizontal="center" readingOrder="0" shrinkToFit="0" vertical="top" wrapText="0"/>
    </xf>
    <xf borderId="3" fillId="0" fontId="6" numFmtId="167" xfId="0" applyAlignment="1" applyBorder="1" applyFont="1" applyNumberFormat="1">
      <alignment horizontal="center" readingOrder="0" shrinkToFit="0" vertical="top" wrapText="0"/>
    </xf>
    <xf borderId="4" fillId="5" fontId="6" numFmtId="167" xfId="0" applyAlignment="1" applyBorder="1" applyFont="1" applyNumberFormat="1">
      <alignment horizontal="center" readingOrder="0" shrinkToFit="0" vertical="top" wrapText="0"/>
    </xf>
    <xf borderId="4" fillId="5" fontId="6" numFmtId="167" xfId="0" applyAlignment="1" applyBorder="1" applyFont="1" applyNumberFormat="1">
      <alignment horizontal="center" readingOrder="0" shrinkToFit="0" vertical="top" wrapText="0"/>
    </xf>
    <xf borderId="0" fillId="0" fontId="6" numFmtId="0" xfId="0" applyAlignment="1" applyFont="1">
      <alignment horizontal="left" readingOrder="0" shrinkToFit="0" vertical="top" wrapText="1"/>
    </xf>
    <xf borderId="0" fillId="0" fontId="6" numFmtId="167" xfId="0" applyAlignment="1" applyFont="1" applyNumberFormat="1">
      <alignment horizontal="center" readingOrder="0" vertical="top"/>
    </xf>
    <xf borderId="0" fillId="0" fontId="6" numFmtId="0" xfId="0" applyAlignment="1" applyFont="1">
      <alignment readingOrder="0" vertical="center"/>
    </xf>
    <xf borderId="0" fillId="0" fontId="6" numFmtId="171" xfId="0" applyAlignment="1" applyFont="1" applyNumberFormat="1">
      <alignment readingOrder="0" vertical="top"/>
    </xf>
    <xf borderId="0" fillId="0" fontId="6" numFmtId="172" xfId="0" applyAlignment="1" applyFont="1" applyNumberFormat="1">
      <alignment horizontal="left" readingOrder="0" vertical="top"/>
    </xf>
    <xf borderId="0" fillId="0" fontId="6" numFmtId="0" xfId="0" applyAlignment="1" applyFont="1">
      <alignment horizontal="left" readingOrder="0" shrinkToFit="0" vertical="top" wrapText="1"/>
    </xf>
    <xf borderId="0" fillId="0" fontId="6" numFmtId="1" xfId="0" applyAlignment="1" applyFont="1" applyNumberFormat="1">
      <alignment horizontal="center" readingOrder="0" vertical="top"/>
    </xf>
    <xf borderId="0" fillId="0" fontId="28" numFmtId="0" xfId="0" applyAlignment="1" applyFont="1">
      <alignment horizontal="left" readingOrder="0"/>
    </xf>
    <xf borderId="0" fillId="2" fontId="0" numFmtId="167" xfId="0" applyAlignment="1" applyFont="1" applyNumberFormat="1">
      <alignment horizontal="right" readingOrder="0" vertical="top"/>
    </xf>
    <xf borderId="0" fillId="0" fontId="6" numFmtId="167" xfId="0" applyAlignment="1" applyFont="1" applyNumberFormat="1">
      <alignment horizontal="center" vertical="top"/>
    </xf>
    <xf borderId="0" fillId="0" fontId="6" numFmtId="0" xfId="0" applyAlignment="1" applyFont="1">
      <alignment readingOrder="0" shrinkToFit="0" vertical="center" wrapText="0"/>
    </xf>
    <xf borderId="0" fillId="0" fontId="28" numFmtId="0" xfId="0" applyAlignment="1" applyFont="1">
      <alignment horizontal="left" readingOrder="0" shrinkToFit="0" vertical="top" wrapText="1"/>
    </xf>
    <xf borderId="0" fillId="0" fontId="28" numFmtId="0" xfId="0" applyAlignment="1" applyFont="1">
      <alignment horizontal="left" readingOrder="0" shrinkToFit="0" vertical="top" wrapText="1"/>
    </xf>
    <xf borderId="4" fillId="0" fontId="6" numFmtId="167" xfId="0" applyAlignment="1" applyBorder="1" applyFont="1" applyNumberFormat="1">
      <alignment horizontal="center" readingOrder="0" vertical="top"/>
    </xf>
    <xf borderId="0" fillId="0" fontId="6" numFmtId="171" xfId="0" applyFont="1" applyNumberFormat="1"/>
    <xf borderId="0" fillId="0" fontId="6" numFmtId="0" xfId="0" applyAlignment="1" applyFont="1">
      <alignment shrinkToFit="0" wrapText="1"/>
    </xf>
    <xf borderId="0" fillId="0" fontId="29" numFmtId="165" xfId="0" applyAlignment="1" applyFont="1" applyNumberFormat="1">
      <alignment horizontal="left" readingOrder="0" vertical="top"/>
    </xf>
    <xf borderId="0" fillId="0" fontId="30" numFmtId="173" xfId="0" applyAlignment="1" applyFont="1" applyNumberFormat="1">
      <alignment horizontal="left" vertical="center"/>
    </xf>
    <xf borderId="0" fillId="0" fontId="26" numFmtId="173" xfId="0" applyAlignment="1" applyFont="1" applyNumberFormat="1">
      <alignment horizontal="left" vertical="center"/>
    </xf>
    <xf borderId="5" fillId="0" fontId="6" numFmtId="167" xfId="0" applyAlignment="1" applyBorder="1" applyFont="1" applyNumberFormat="1">
      <alignment horizontal="center" readingOrder="0" vertical="top"/>
    </xf>
    <xf borderId="6" fillId="0" fontId="6" numFmtId="167" xfId="0" applyAlignment="1" applyBorder="1" applyFont="1" applyNumberFormat="1">
      <alignment horizontal="center" readingOrder="0" vertical="top"/>
    </xf>
    <xf borderId="0" fillId="0" fontId="6" numFmtId="0" xfId="0" applyAlignment="1" applyFont="1">
      <alignment shrinkToFit="0" wrapText="1"/>
    </xf>
    <xf borderId="0" fillId="0" fontId="6" numFmtId="0" xfId="0" applyFont="1"/>
    <xf borderId="0" fillId="0" fontId="6" numFmtId="0" xfId="0" applyAlignment="1" applyFont="1">
      <alignment horizontal="center" readingOrder="0" vertical="center"/>
    </xf>
    <xf borderId="0" fillId="0" fontId="3" numFmtId="0" xfId="0" applyAlignment="1" applyFont="1">
      <alignment horizontal="center" readingOrder="0" vertical="center"/>
    </xf>
    <xf borderId="0" fillId="0" fontId="6" numFmtId="0" xfId="0" applyAlignment="1" applyFont="1">
      <alignment horizontal="center" vertical="center"/>
    </xf>
    <xf borderId="0" fillId="0" fontId="6" numFmtId="0" xfId="0" applyAlignment="1" applyFont="1">
      <alignment shrinkToFit="0" vertical="bottom" wrapText="0"/>
    </xf>
    <xf borderId="0" fillId="0" fontId="6" numFmtId="0" xfId="0" applyFont="1"/>
    <xf borderId="0" fillId="0" fontId="6" numFmtId="0" xfId="0" applyAlignment="1" applyFont="1">
      <alignment readingOrder="0"/>
    </xf>
    <xf borderId="0" fillId="0" fontId="6" numFmtId="0" xfId="0" applyAlignment="1" applyFont="1">
      <alignment readingOrder="0" shrinkToFit="0" vertical="bottom" wrapText="0"/>
    </xf>
    <xf borderId="0" fillId="0" fontId="6" numFmtId="0" xfId="0" applyAlignment="1" applyFont="1">
      <alignment horizontal="left" readingOrder="0" shrinkToFit="0" textRotation="90" vertical="bottom" wrapText="1"/>
    </xf>
    <xf borderId="0" fillId="2" fontId="6" numFmtId="0" xfId="0" applyAlignment="1" applyFont="1">
      <alignment horizontal="left" readingOrder="0" shrinkToFit="0" textRotation="90" vertical="bottom" wrapText="1"/>
    </xf>
    <xf borderId="0" fillId="0" fontId="6" numFmtId="0" xfId="0" applyAlignment="1" applyFont="1">
      <alignment shrinkToFit="0" textRotation="90" vertical="bottom" wrapText="1"/>
    </xf>
    <xf borderId="0" fillId="0" fontId="6" numFmtId="0" xfId="0" applyAlignment="1" applyFont="1">
      <alignment horizontal="left" shrinkToFit="0" textRotation="90" vertical="bottom" wrapText="1"/>
    </xf>
    <xf borderId="0" fillId="2" fontId="31" numFmtId="0" xfId="0" applyAlignment="1" applyFont="1">
      <alignment readingOrder="0" shrinkToFit="0" textRotation="90" wrapText="1"/>
    </xf>
    <xf borderId="0" fillId="0" fontId="6" numFmtId="0" xfId="0" applyAlignment="1" applyFont="1">
      <alignment horizontal="left" shrinkToFit="0" textRotation="90" vertical="bottom" wrapText="1"/>
    </xf>
    <xf borderId="0" fillId="0" fontId="6" numFmtId="1" xfId="0" applyAlignment="1" applyFont="1" applyNumberFormat="1">
      <alignment horizontal="left" shrinkToFit="0" textRotation="90" vertical="bottom" wrapText="1"/>
    </xf>
    <xf borderId="7" fillId="0" fontId="6" numFmtId="0" xfId="0" applyAlignment="1" applyBorder="1" applyFont="1">
      <alignment horizontal="left" shrinkToFit="0" textRotation="90" vertical="bottom" wrapText="1"/>
    </xf>
    <xf borderId="0" fillId="0" fontId="6" numFmtId="174" xfId="0" applyAlignment="1" applyFont="1" applyNumberFormat="1">
      <alignment horizontal="left" shrinkToFit="0" textRotation="90" vertical="bottom" wrapText="1"/>
    </xf>
    <xf borderId="0" fillId="0" fontId="32" numFmtId="0" xfId="0" applyAlignment="1" applyFont="1">
      <alignment shrinkToFit="0" vertical="bottom" wrapText="1"/>
    </xf>
    <xf borderId="0" fillId="0" fontId="6" numFmtId="0" xfId="0" applyAlignment="1" applyFont="1">
      <alignment readingOrder="0" shrinkToFit="0" textRotation="90" wrapText="1"/>
    </xf>
    <xf borderId="8" fillId="2" fontId="21" numFmtId="0" xfId="0" applyAlignment="1" applyBorder="1" applyFont="1">
      <alignment horizontal="left" readingOrder="0" shrinkToFit="0" textRotation="90" vertical="bottom" wrapText="1"/>
    </xf>
    <xf borderId="9" fillId="2" fontId="21" numFmtId="0" xfId="0" applyAlignment="1" applyBorder="1" applyFont="1">
      <alignment horizontal="left" readingOrder="0" shrinkToFit="0" textRotation="90" vertical="bottom" wrapText="1"/>
    </xf>
    <xf borderId="10" fillId="7" fontId="3" numFmtId="0" xfId="0" applyAlignment="1" applyBorder="1" applyFill="1" applyFont="1">
      <alignment shrinkToFit="0" textRotation="90" vertical="bottom" wrapText="1"/>
    </xf>
    <xf borderId="0" fillId="7" fontId="33" numFmtId="0" xfId="0" applyAlignment="1" applyFont="1">
      <alignment horizontal="left" shrinkToFit="0" textRotation="90" vertical="bottom" wrapText="1"/>
    </xf>
    <xf borderId="0" fillId="0" fontId="6" numFmtId="1" xfId="0" applyAlignment="1" applyFont="1" applyNumberFormat="1">
      <alignment horizontal="left" readingOrder="0" shrinkToFit="0" textRotation="90" vertical="bottom" wrapText="1"/>
    </xf>
    <xf borderId="0" fillId="0" fontId="6" numFmtId="0" xfId="0" applyAlignment="1" applyFont="1">
      <alignment horizontal="left" readingOrder="0" shrinkToFit="0" textRotation="90" vertical="bottom" wrapText="1"/>
    </xf>
    <xf borderId="0" fillId="0" fontId="3" numFmtId="0" xfId="0" applyAlignment="1" applyFont="1">
      <alignment horizontal="left" readingOrder="0" textRotation="90" vertical="bottom"/>
    </xf>
    <xf borderId="0" fillId="0" fontId="3" numFmtId="165" xfId="0" applyAlignment="1" applyFont="1" applyNumberFormat="1">
      <alignment horizontal="left" readingOrder="0" textRotation="90" vertical="bottom"/>
    </xf>
    <xf borderId="7" fillId="4" fontId="3" numFmtId="174" xfId="0" applyAlignment="1" applyBorder="1" applyFont="1" applyNumberFormat="1">
      <alignment horizontal="left" shrinkToFit="0" textRotation="90" vertical="bottom" wrapText="1"/>
    </xf>
    <xf borderId="9" fillId="4" fontId="21" numFmtId="0" xfId="0" applyAlignment="1" applyBorder="1" applyFont="1">
      <alignment horizontal="left" readingOrder="0" shrinkToFit="0" textRotation="90" vertical="bottom" wrapText="1"/>
    </xf>
    <xf borderId="0" fillId="8" fontId="6" numFmtId="0" xfId="0" applyAlignment="1" applyFill="1" applyFont="1">
      <alignment horizontal="left" readingOrder="0" shrinkToFit="0" textRotation="90" vertical="bottom" wrapText="0"/>
    </xf>
    <xf borderId="0" fillId="8" fontId="6" numFmtId="0" xfId="0" applyAlignment="1" applyFont="1">
      <alignment horizontal="left" readingOrder="0" shrinkToFit="0" textRotation="90" vertical="bottom" wrapText="1"/>
    </xf>
    <xf borderId="10" fillId="9" fontId="3" numFmtId="0" xfId="0" applyAlignment="1" applyBorder="1" applyFill="1" applyFont="1">
      <alignment horizontal="left" shrinkToFit="0" textRotation="90" vertical="bottom" wrapText="1"/>
    </xf>
    <xf borderId="0" fillId="9" fontId="3" numFmtId="0" xfId="0" applyAlignment="1" applyFont="1">
      <alignment horizontal="left" readingOrder="0" shrinkToFit="0" textRotation="90" vertical="bottom" wrapText="1"/>
    </xf>
    <xf borderId="0" fillId="0" fontId="6" numFmtId="1" xfId="0" applyFont="1" applyNumberFormat="1"/>
    <xf borderId="0" fillId="0" fontId="6" numFmtId="174" xfId="0" applyFont="1" applyNumberFormat="1"/>
    <xf borderId="0" fillId="0" fontId="6" numFmtId="165" xfId="0" applyFont="1" applyNumberFormat="1"/>
    <xf borderId="0" fillId="0" fontId="6" numFmtId="3" xfId="0" applyFont="1" applyNumberFormat="1"/>
    <xf borderId="0" fillId="0" fontId="6" numFmtId="172" xfId="0" applyFont="1" applyNumberFormat="1"/>
    <xf borderId="0" fillId="0" fontId="6" numFmtId="168" xfId="0" applyFont="1" applyNumberFormat="1"/>
    <xf borderId="9" fillId="10" fontId="21" numFmtId="0" xfId="0" applyAlignment="1" applyBorder="1" applyFill="1" applyFont="1">
      <alignment horizontal="left" readingOrder="0" shrinkToFit="0" textRotation="90" vertical="bottom" wrapText="1"/>
    </xf>
    <xf borderId="0" fillId="10" fontId="33" numFmtId="0" xfId="0" applyAlignment="1" applyFont="1">
      <alignment horizontal="left" shrinkToFit="0" textRotation="90" vertical="bottom" wrapText="1"/>
    </xf>
    <xf borderId="0" fillId="10" fontId="6" numFmtId="0" xfId="0" applyAlignment="1" applyFont="1">
      <alignment horizontal="left" shrinkToFit="0" textRotation="90" vertical="bottom" wrapText="1"/>
    </xf>
    <xf borderId="0" fillId="0" fontId="6" numFmtId="175" xfId="0" applyAlignment="1" applyFont="1" applyNumberFormat="1">
      <alignment readingOrder="0"/>
    </xf>
    <xf borderId="0" fillId="0" fontId="6" numFmtId="0" xfId="0" applyAlignment="1" applyFont="1">
      <alignment horizontal="right" vertical="bottom"/>
    </xf>
    <xf borderId="0" fillId="0" fontId="6" numFmtId="0" xfId="0" applyAlignment="1" applyFont="1">
      <alignment horizontal="right" vertical="bottom"/>
    </xf>
    <xf borderId="0" fillId="0" fontId="34" numFmtId="0" xfId="0" applyAlignment="1" applyFont="1">
      <alignment horizontal="right" vertical="bottom"/>
    </xf>
    <xf borderId="0" fillId="0" fontId="6" numFmtId="0" xfId="0" applyAlignment="1" applyFont="1">
      <alignment readingOrder="0"/>
    </xf>
    <xf borderId="0" fillId="0" fontId="6" numFmtId="174" xfId="0" applyAlignment="1" applyFont="1" applyNumberFormat="1">
      <alignment readingOrder="0"/>
    </xf>
    <xf borderId="0" fillId="0" fontId="6" numFmtId="165" xfId="0" applyAlignment="1" applyFont="1" applyNumberFormat="1">
      <alignment readingOrder="0"/>
    </xf>
    <xf borderId="0" fillId="0" fontId="35" numFmtId="0" xfId="0" applyAlignment="1" applyFont="1">
      <alignment horizontal="right" vertical="bottom"/>
    </xf>
    <xf borderId="0" fillId="0" fontId="6" numFmtId="3" xfId="0" applyAlignment="1" applyFont="1" applyNumberFormat="1">
      <alignment readingOrder="0"/>
    </xf>
    <xf borderId="0" fillId="0" fontId="6" numFmtId="1" xfId="0" applyAlignment="1" applyFont="1" applyNumberFormat="1">
      <alignment readingOrder="0"/>
    </xf>
    <xf borderId="0" fillId="0" fontId="16" numFmtId="175" xfId="0" applyAlignment="1" applyFont="1" applyNumberFormat="1">
      <alignment readingOrder="0"/>
    </xf>
    <xf borderId="0" fillId="0" fontId="16" numFmtId="0" xfId="0" applyAlignment="1" applyFont="1">
      <alignment readingOrder="0"/>
    </xf>
    <xf borderId="0" fillId="0" fontId="16" numFmtId="1" xfId="0" applyAlignment="1" applyFont="1" applyNumberFormat="1">
      <alignment readingOrder="0"/>
    </xf>
    <xf borderId="0" fillId="0" fontId="16" numFmtId="174" xfId="0" applyAlignment="1" applyFont="1" applyNumberFormat="1">
      <alignment readingOrder="0"/>
    </xf>
    <xf borderId="0" fillId="0" fontId="16" numFmtId="165" xfId="0" applyAlignment="1" applyFont="1" applyNumberFormat="1">
      <alignment readingOrder="0"/>
    </xf>
    <xf borderId="0" fillId="0" fontId="16" numFmtId="3" xfId="0" applyAlignment="1" applyFont="1" applyNumberFormat="1">
      <alignment readingOrder="0"/>
    </xf>
  </cellXfs>
  <cellStyles count="1">
    <cellStyle xfId="0" name="Normal" builtinId="0"/>
  </cellStyles>
  <dxfs count="14">
    <dxf>
      <font>
        <color rgb="FF85200C"/>
      </font>
      <fill>
        <patternFill patternType="solid">
          <fgColor rgb="FFF4CCCC"/>
          <bgColor rgb="FFF4CCCC"/>
        </patternFill>
      </fill>
      <border/>
    </dxf>
    <dxf>
      <font>
        <b/>
      </font>
      <fill>
        <patternFill patternType="solid">
          <fgColor rgb="FFEA9999"/>
          <bgColor rgb="FFEA9999"/>
        </patternFill>
      </fill>
      <border/>
    </dxf>
    <dxf>
      <font/>
      <fill>
        <patternFill patternType="solid">
          <fgColor rgb="FFFCE8B2"/>
          <bgColor rgb="FFFCE8B2"/>
        </patternFill>
      </fill>
      <border/>
    </dxf>
    <dxf>
      <font>
        <b/>
      </font>
      <fill>
        <patternFill patternType="solid">
          <fgColor rgb="FFE06666"/>
          <bgColor rgb="FFE06666"/>
        </patternFill>
      </fill>
      <border/>
    </dxf>
    <dxf>
      <font>
        <b/>
      </font>
      <fill>
        <patternFill patternType="solid">
          <fgColor rgb="FFF4C7C3"/>
          <bgColor rgb="FFF4C7C3"/>
        </patternFill>
      </fill>
      <border/>
    </dxf>
    <dxf>
      <font>
        <b/>
        <color rgb="FF000000"/>
      </font>
      <fill>
        <patternFill patternType="solid">
          <fgColor rgb="FFF4CCCC"/>
          <bgColor rgb="FFF4CCCC"/>
        </patternFill>
      </fill>
      <border/>
    </dxf>
    <dxf>
      <font/>
      <fill>
        <patternFill patternType="solid">
          <fgColor rgb="FFF4C7C3"/>
          <bgColor rgb="FFF4C7C3"/>
        </patternFill>
      </fill>
      <border/>
    </dxf>
    <dxf>
      <font/>
      <fill>
        <patternFill patternType="solid">
          <fgColor rgb="FFFFF2CC"/>
          <bgColor rgb="FFFFF2CC"/>
        </patternFill>
      </fill>
      <border/>
    </dxf>
    <dxf>
      <font/>
      <fill>
        <patternFill patternType="solid">
          <fgColor rgb="FFF4CCCC"/>
          <bgColor rgb="FFF4CCCC"/>
        </patternFill>
      </fill>
      <border/>
    </dxf>
    <dxf>
      <font>
        <b/>
      </font>
      <fill>
        <patternFill patternType="solid">
          <fgColor rgb="FFCC0000"/>
          <bgColor rgb="FFCC0000"/>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Ages-style">
      <tableStyleElement dxfId="11" type="headerRow"/>
      <tableStyleElement dxfId="12" type="firstRowStripe"/>
      <tableStyleElement dxfId="13"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AA1000" displayName="Table_1" id="1">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Age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document/d/1ndRc7MXEBje0Icuy800zHORg_WvvYIsfbke7oz3i08A/edit?ts=5ef0ea99" TargetMode="External"/><Relationship Id="rId2" Type="http://schemas.openxmlformats.org/officeDocument/2006/relationships/hyperlink" Target="https://docs.google.com/spreadsheets/d/1n3MsQQEDV-HmTpKiYalisVuv2wRg5tiGC5CTl_wWqio/edit"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6.14"/>
  </cols>
  <sheetData>
    <row r="1">
      <c r="A1" s="1" t="s">
        <v>0</v>
      </c>
    </row>
    <row r="2">
      <c r="A2" s="2" t="s">
        <v>1</v>
      </c>
    </row>
    <row r="4">
      <c r="A4" s="3"/>
    </row>
    <row r="5">
      <c r="A5" s="4" t="s">
        <v>2</v>
      </c>
    </row>
    <row r="6">
      <c r="A6" s="5" t="s">
        <v>3</v>
      </c>
    </row>
    <row r="7">
      <c r="A7" s="3"/>
    </row>
    <row r="8">
      <c r="A8" s="3"/>
    </row>
    <row r="9">
      <c r="A9" s="6" t="s">
        <v>4</v>
      </c>
      <c r="B9" s="7"/>
      <c r="C9" s="7"/>
      <c r="D9" s="7"/>
      <c r="E9" s="7"/>
      <c r="F9" s="7"/>
      <c r="G9" s="7"/>
      <c r="H9" s="7"/>
      <c r="I9" s="7"/>
      <c r="J9" s="7"/>
      <c r="K9" s="7"/>
      <c r="L9" s="7"/>
      <c r="M9" s="7"/>
      <c r="N9" s="7"/>
      <c r="O9" s="7"/>
      <c r="P9" s="7"/>
      <c r="Q9" s="7"/>
      <c r="R9" s="7"/>
      <c r="S9" s="7"/>
      <c r="T9" s="7"/>
      <c r="U9" s="7"/>
      <c r="V9" s="7"/>
      <c r="W9" s="7"/>
      <c r="X9" s="7"/>
      <c r="Y9" s="7"/>
      <c r="Z9" s="7"/>
    </row>
    <row r="10">
      <c r="A10" s="7" t="s">
        <v>5</v>
      </c>
      <c r="B10" s="7"/>
      <c r="C10" s="7"/>
      <c r="D10" s="7"/>
      <c r="E10" s="7"/>
      <c r="F10" s="7"/>
      <c r="G10" s="7"/>
      <c r="H10" s="7"/>
      <c r="I10" s="7"/>
      <c r="J10" s="7"/>
      <c r="K10" s="7"/>
      <c r="L10" s="7"/>
      <c r="M10" s="7"/>
      <c r="N10" s="7"/>
      <c r="O10" s="7"/>
      <c r="P10" s="7"/>
      <c r="Q10" s="7"/>
      <c r="R10" s="7"/>
      <c r="S10" s="7"/>
      <c r="T10" s="7"/>
      <c r="U10" s="7"/>
      <c r="V10" s="7"/>
      <c r="W10" s="7"/>
      <c r="X10" s="7"/>
      <c r="Y10" s="7"/>
      <c r="Z10" s="7"/>
    </row>
    <row r="11">
      <c r="A11" s="7" t="s">
        <v>6</v>
      </c>
      <c r="B11" s="7"/>
      <c r="C11" s="7"/>
      <c r="D11" s="7"/>
      <c r="E11" s="7"/>
      <c r="F11" s="7"/>
      <c r="G11" s="7"/>
      <c r="H11" s="7"/>
      <c r="I11" s="7"/>
      <c r="J11" s="7"/>
      <c r="K11" s="7"/>
      <c r="L11" s="7"/>
      <c r="M11" s="7"/>
      <c r="N11" s="7"/>
      <c r="O11" s="7"/>
      <c r="P11" s="7"/>
      <c r="Q11" s="7"/>
      <c r="R11" s="7"/>
      <c r="S11" s="7"/>
      <c r="T11" s="7"/>
      <c r="U11" s="7"/>
      <c r="V11" s="7"/>
      <c r="W11" s="7"/>
      <c r="X11" s="7"/>
      <c r="Y11" s="7"/>
      <c r="Z11" s="7"/>
    </row>
    <row r="12">
      <c r="A12" s="7" t="s">
        <v>7</v>
      </c>
      <c r="B12" s="7"/>
      <c r="C12" s="7"/>
      <c r="D12" s="7"/>
      <c r="E12" s="7"/>
      <c r="F12" s="7"/>
      <c r="G12" s="7"/>
      <c r="H12" s="7"/>
      <c r="I12" s="7"/>
      <c r="J12" s="7"/>
      <c r="K12" s="7"/>
      <c r="L12" s="7"/>
      <c r="M12" s="7"/>
      <c r="N12" s="7"/>
      <c r="O12" s="7"/>
      <c r="P12" s="7"/>
      <c r="Q12" s="7"/>
      <c r="R12" s="7"/>
      <c r="S12" s="7"/>
      <c r="T12" s="7"/>
      <c r="U12" s="7"/>
      <c r="V12" s="7"/>
      <c r="W12" s="7"/>
      <c r="X12" s="7"/>
      <c r="Y12" s="7"/>
      <c r="Z12" s="7"/>
    </row>
    <row r="13">
      <c r="A13" s="7" t="s">
        <v>8</v>
      </c>
      <c r="B13" s="7"/>
      <c r="C13" s="7"/>
      <c r="D13" s="7"/>
      <c r="E13" s="7"/>
      <c r="F13" s="7"/>
      <c r="G13" s="7"/>
      <c r="H13" s="7"/>
      <c r="I13" s="7"/>
      <c r="J13" s="7"/>
      <c r="K13" s="7"/>
      <c r="L13" s="7"/>
      <c r="M13" s="7"/>
      <c r="N13" s="7"/>
      <c r="O13" s="7"/>
      <c r="P13" s="7"/>
      <c r="Q13" s="7"/>
      <c r="R13" s="7"/>
      <c r="S13" s="7"/>
      <c r="T13" s="7"/>
      <c r="U13" s="7"/>
      <c r="V13" s="7"/>
      <c r="W13" s="7"/>
      <c r="X13" s="7"/>
      <c r="Y13" s="7"/>
      <c r="Z13" s="7"/>
    </row>
    <row r="14">
      <c r="A14" s="8" t="s">
        <v>9</v>
      </c>
    </row>
    <row r="27">
      <c r="B27" s="9"/>
    </row>
  </sheetData>
  <hyperlinks>
    <hyperlink r:id="rId1" location="heading=h.auqx04tow43l" ref="A2"/>
    <hyperlink r:id="rId2" location="gid=403965226" ref="A6"/>
  </hyperlinks>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outlinePr summaryBelow="0" summaryRight="0"/>
  </sheetPr>
  <sheetViews>
    <sheetView workbookViewId="0">
      <pane xSplit="3.0" ySplit="4.0" topLeftCell="D5" activePane="bottomRight" state="frozen"/>
      <selection activeCell="D1" sqref="D1" pane="topRight"/>
      <selection activeCell="A5" sqref="A5" pane="bottomLeft"/>
      <selection activeCell="D5" sqref="D5" pane="bottomRight"/>
    </sheetView>
  </sheetViews>
  <sheetFormatPr customHeight="1" defaultColWidth="14.43" defaultRowHeight="15.75"/>
  <cols>
    <col customWidth="1" hidden="1" min="1" max="1" width="7.14"/>
    <col customWidth="1" hidden="1" min="2" max="2" width="9.86"/>
    <col customWidth="1" min="3" max="3" width="44.43"/>
    <col customWidth="1" min="4" max="4" width="49.57"/>
    <col customWidth="1" min="5" max="5" width="10.86"/>
    <col customWidth="1" hidden="1" min="6" max="6" width="3.14"/>
    <col customWidth="1" min="7" max="7" width="6.0"/>
    <col customWidth="1" min="8" max="8" width="6.71"/>
    <col customWidth="1" min="9" max="9" width="7.43"/>
    <col customWidth="1" min="10" max="10" width="6.0"/>
    <col customWidth="1" min="11" max="11" width="6.14"/>
    <col customWidth="1" min="12" max="12" width="6.43"/>
    <col customWidth="1" min="13" max="13" width="6.57"/>
    <col customWidth="1" min="14" max="14" width="5.57"/>
    <col customWidth="1" min="15" max="15" width="3.71"/>
    <col customWidth="1" min="16" max="16" width="4.14"/>
    <col customWidth="1" min="17" max="17" width="5.14"/>
    <col customWidth="1" min="18" max="18" width="5.29"/>
    <col customWidth="1" min="19" max="19" width="7.29"/>
    <col customWidth="1" min="20" max="20" width="10.0"/>
    <col customWidth="1" min="21" max="21" width="10.57"/>
    <col customWidth="1" min="22" max="22" width="9.43"/>
    <col customWidth="1" min="23" max="23" width="9.57"/>
    <col customWidth="1" hidden="1" min="24" max="24" width="5.86"/>
    <col customWidth="1" hidden="1" min="25" max="25" width="9.43"/>
    <col customWidth="1" min="26" max="26" width="11.86"/>
    <col customWidth="1" min="27" max="27" width="9.14"/>
    <col customWidth="1" hidden="1" min="28" max="28" width="8.43"/>
    <col customWidth="1" min="29" max="29" width="8.29"/>
    <col customWidth="1" min="30" max="30" width="10.86"/>
    <col customWidth="1" hidden="1" min="31" max="32" width="12.0"/>
    <col customWidth="1" min="33" max="33" width="12.71"/>
    <col customWidth="1" min="34" max="43" width="7.29"/>
    <col customWidth="1" min="44" max="44" width="4.29"/>
    <col customWidth="1" min="45" max="45" width="10.71"/>
  </cols>
  <sheetData>
    <row r="1" ht="8.25" customHeight="1">
      <c r="A1" s="10"/>
      <c r="B1" s="10"/>
      <c r="C1" s="11"/>
      <c r="D1" s="12"/>
      <c r="E1" s="13"/>
      <c r="F1" s="14"/>
      <c r="G1" s="15"/>
      <c r="H1" s="16"/>
      <c r="I1" s="16"/>
      <c r="J1" s="16"/>
      <c r="K1" s="17"/>
      <c r="L1" s="18"/>
      <c r="M1" s="19"/>
      <c r="N1" s="19"/>
      <c r="O1" s="17"/>
      <c r="P1" s="18"/>
      <c r="Q1" s="19"/>
      <c r="R1" s="19"/>
      <c r="S1" s="14"/>
      <c r="T1" s="14"/>
      <c r="U1" s="14"/>
      <c r="V1" s="20"/>
      <c r="W1" s="20"/>
      <c r="X1" s="21" t="s">
        <v>10</v>
      </c>
      <c r="Y1" s="22"/>
      <c r="Z1" s="23"/>
      <c r="AA1" s="23"/>
      <c r="AB1" s="23"/>
      <c r="AC1" s="23"/>
      <c r="AD1" s="23"/>
      <c r="AE1" s="24"/>
      <c r="AF1" s="24"/>
      <c r="AG1" s="25"/>
      <c r="AH1" s="26">
        <v>2.0</v>
      </c>
      <c r="AI1" s="27">
        <f t="shared" ref="AI1:AK1" si="1">AH1+1</f>
        <v>3</v>
      </c>
      <c r="AJ1" s="27">
        <f t="shared" si="1"/>
        <v>4</v>
      </c>
      <c r="AK1" s="27">
        <f t="shared" si="1"/>
        <v>5</v>
      </c>
      <c r="AL1" s="27"/>
      <c r="AM1" s="27"/>
      <c r="AN1" s="27"/>
      <c r="AO1" s="27"/>
      <c r="AP1" s="27">
        <f t="shared" ref="AP1:AP2" si="3">AK1+1</f>
        <v>6</v>
      </c>
      <c r="AQ1" s="27">
        <f t="shared" ref="AQ1:AQ2" si="4">AP1+1</f>
        <v>7</v>
      </c>
      <c r="AR1" s="28" t="s">
        <v>11</v>
      </c>
      <c r="AS1" s="23"/>
    </row>
    <row r="2" ht="25.5" customHeight="1">
      <c r="A2" s="29" t="s">
        <v>12</v>
      </c>
      <c r="B2" s="29" t="s">
        <v>13</v>
      </c>
      <c r="C2" s="30"/>
      <c r="D2" s="31" t="s">
        <v>14</v>
      </c>
      <c r="F2" s="32"/>
      <c r="G2" s="33" t="s">
        <v>15</v>
      </c>
      <c r="H2" s="32"/>
      <c r="I2" s="34"/>
      <c r="J2" s="34"/>
      <c r="K2" s="35" t="s">
        <v>16</v>
      </c>
      <c r="L2" s="36"/>
      <c r="M2" s="37" t="s">
        <v>17</v>
      </c>
      <c r="O2" s="35" t="s">
        <v>18</v>
      </c>
      <c r="P2" s="36"/>
      <c r="Q2" s="34"/>
      <c r="R2" s="34"/>
      <c r="S2" s="38" t="s">
        <v>19</v>
      </c>
      <c r="U2" s="39" t="s">
        <v>20</v>
      </c>
      <c r="Y2" s="40" t="s">
        <v>21</v>
      </c>
      <c r="Z2" s="41" t="s">
        <v>22</v>
      </c>
      <c r="AA2" s="39" t="s">
        <v>23</v>
      </c>
      <c r="AE2" s="42"/>
      <c r="AF2" s="42"/>
      <c r="AG2" s="43" t="s">
        <v>24</v>
      </c>
      <c r="AH2" s="44">
        <v>8.0</v>
      </c>
      <c r="AI2" s="45">
        <f t="shared" ref="AI2:AK2" si="2">AH2+1</f>
        <v>9</v>
      </c>
      <c r="AJ2" s="45">
        <f t="shared" si="2"/>
        <v>10</v>
      </c>
      <c r="AK2" s="45">
        <f t="shared" si="2"/>
        <v>11</v>
      </c>
      <c r="AL2" s="45"/>
      <c r="AM2" s="45"/>
      <c r="AN2" s="45"/>
      <c r="AO2" s="45"/>
      <c r="AP2" s="45">
        <f t="shared" si="3"/>
        <v>12</v>
      </c>
      <c r="AQ2" s="45">
        <f t="shared" si="4"/>
        <v>13</v>
      </c>
      <c r="AS2" s="39"/>
    </row>
    <row r="3" ht="54.75" customHeight="1">
      <c r="C3" s="46" t="s">
        <v>25</v>
      </c>
      <c r="D3" s="47" t="s">
        <v>26</v>
      </c>
      <c r="E3" s="48" t="s">
        <v>27</v>
      </c>
      <c r="F3" s="49" t="s">
        <v>28</v>
      </c>
      <c r="G3" s="50" t="s">
        <v>12</v>
      </c>
      <c r="H3" s="51" t="s">
        <v>29</v>
      </c>
      <c r="I3" s="51" t="s">
        <v>30</v>
      </c>
      <c r="J3" s="51" t="s">
        <v>31</v>
      </c>
      <c r="K3" s="52" t="s">
        <v>32</v>
      </c>
      <c r="L3" s="53" t="s">
        <v>33</v>
      </c>
      <c r="M3" s="54" t="s">
        <v>32</v>
      </c>
      <c r="N3" s="54" t="s">
        <v>33</v>
      </c>
      <c r="O3" s="52" t="s">
        <v>32</v>
      </c>
      <c r="P3" s="53" t="s">
        <v>33</v>
      </c>
      <c r="Q3" s="54" t="s">
        <v>34</v>
      </c>
      <c r="R3" s="54" t="s">
        <v>35</v>
      </c>
      <c r="S3" s="55" t="s">
        <v>36</v>
      </c>
      <c r="T3" s="55" t="s">
        <v>37</v>
      </c>
      <c r="U3" s="48" t="s">
        <v>38</v>
      </c>
      <c r="V3" s="56" t="s">
        <v>39</v>
      </c>
      <c r="W3" s="56" t="s">
        <v>40</v>
      </c>
      <c r="Z3" s="23" t="s">
        <v>41</v>
      </c>
      <c r="AA3" s="23" t="s">
        <v>42</v>
      </c>
      <c r="AB3" s="23"/>
      <c r="AC3" s="23" t="s">
        <v>43</v>
      </c>
      <c r="AD3" s="23" t="s">
        <v>44</v>
      </c>
      <c r="AE3" s="57"/>
      <c r="AF3" s="57"/>
      <c r="AG3" s="25" t="s">
        <v>45</v>
      </c>
      <c r="AH3" s="58" t="s">
        <v>46</v>
      </c>
      <c r="AS3" s="23" t="s">
        <v>47</v>
      </c>
    </row>
    <row r="4" ht="12.75" customHeight="1">
      <c r="A4" s="10"/>
      <c r="B4" s="10"/>
      <c r="C4" s="59" t="str">
        <f t="array" ref="C4">States!I2:I58</f>
        <v>#REF!</v>
      </c>
      <c r="D4" s="60" t="s">
        <v>48</v>
      </c>
      <c r="E4" s="48"/>
      <c r="F4" s="61"/>
      <c r="K4" s="62"/>
      <c r="L4" s="36"/>
      <c r="O4" s="62"/>
      <c r="P4" s="36"/>
      <c r="U4" s="63" t="str">
        <f>"CURRENT TIME: "&amp;TEXT(now(),"M/DD H:mm")</f>
        <v>CURRENT TIME: 12/10 12:05</v>
      </c>
      <c r="AB4" s="23"/>
      <c r="AE4" s="24" t="s">
        <v>49</v>
      </c>
      <c r="AF4" s="24" t="s">
        <v>50</v>
      </c>
      <c r="AH4" s="64" t="s">
        <v>51</v>
      </c>
      <c r="AI4" s="64" t="s">
        <v>52</v>
      </c>
      <c r="AJ4" s="64" t="s">
        <v>53</v>
      </c>
      <c r="AK4" s="64" t="s">
        <v>54</v>
      </c>
      <c r="AL4" s="64"/>
      <c r="AM4" s="64"/>
      <c r="AN4" s="64"/>
      <c r="AO4" s="64"/>
      <c r="AP4" s="64" t="s">
        <v>55</v>
      </c>
      <c r="AQ4" s="65" t="s">
        <v>36</v>
      </c>
    </row>
    <row r="5">
      <c r="A5" s="66" t="str">
        <f t="array" ref="A5:B5">{States!A3:A58,States!C3:C58}</f>
        <v>#REF!</v>
      </c>
      <c r="B5" s="67" t="e">
        <v>#REF!</v>
      </c>
      <c r="C5" s="68"/>
      <c r="D5" s="69" t="s">
        <v>56</v>
      </c>
      <c r="E5" s="70">
        <v>43923.5</v>
      </c>
      <c r="F5" s="71">
        <v>4.0</v>
      </c>
      <c r="G5" s="72" t="str">
        <f t="shared" ref="G5:G60" si="7">HYPERLINK(B5,A5)</f>
        <v>#REF!</v>
      </c>
      <c r="H5" s="73">
        <v>147.0</v>
      </c>
      <c r="I5" s="73">
        <f>3366+2164-126</f>
        <v>5404</v>
      </c>
      <c r="J5" s="73"/>
      <c r="K5" s="74"/>
      <c r="L5" s="75">
        <v>13.0</v>
      </c>
      <c r="M5" s="73"/>
      <c r="N5" s="75"/>
      <c r="O5" s="74"/>
      <c r="P5" s="75"/>
      <c r="Q5" s="73"/>
      <c r="R5" s="73">
        <v>3.0</v>
      </c>
      <c r="S5" s="76">
        <f t="shared" ref="S5:S60" si="8">sum(H5:J5)</f>
        <v>5551</v>
      </c>
      <c r="T5" s="77">
        <f t="shared" ref="T5:T16" si="9">if(AND(HOUR(E5)=0,MINUTE(E5)=0),E5,E5+time(F5,0,0))</f>
        <v>43923.66667</v>
      </c>
      <c r="U5" s="78">
        <v>43923.927777777775</v>
      </c>
      <c r="V5" s="79" t="s">
        <v>57</v>
      </c>
      <c r="W5" s="80"/>
      <c r="X5" s="81" t="str">
        <f t="array" ref="X5">AND(OR(H5:J5&lt;&gt;AH5:AJ5,R5:S5&lt;&gt;AP5:AQ5,L5&lt;K5,N5&lt;M5,P5&lt;O5),ISBLANK(W5))</f>
        <v>#REF!</v>
      </c>
      <c r="Y5" s="82" t="str">
        <f t="shared" ref="Y5:Y60" si="10">maxifs(Checks!P:P,Checks!A:A,G5)</f>
        <v>#N/A</v>
      </c>
      <c r="Z5" s="83" t="str">
        <f t="shared" ref="Z5:Z60" si="11">if(SUMPRODUCT('#Reporting'!A$10:A64=G5,ISBLANK('#Reporting'!I$10:I64))&gt;0,"Check Reporting Tab", "")</f>
        <v>#REF!</v>
      </c>
      <c r="AA5" s="84" t="str">
        <f t="shared" ref="AA5:AA60" si="12">IF(AF5="",ifs(AB5="","No Data",AB5=0,"Uncertain",AB5&gt;0,"Review",AB5&lt;0,"Current",AB5="","No Data"),AF5)</f>
        <v>No Data</v>
      </c>
      <c r="AB5" s="85" t="str">
        <f t="shared" ref="AB5:AB60" si="13">if(AD5="","",AD5-max(Y5,U5))</f>
        <v/>
      </c>
      <c r="AC5" s="86" t="str">
        <f t="shared" ref="AC5:AC60" si="14">IF(AD5="","Never",ROUND((NOW()-AD5)*24,0) &amp; " hrs ago")</f>
        <v>Never</v>
      </c>
      <c r="AD5" s="87" t="str">
        <f t="shared" ref="AD5:AD60" si="15">iferror(VLOOKUP(AE5,URLWatchClone!B:K,match("LastUpdate",URLWatchClone!$1:$1)-1,0),"")</f>
        <v/>
      </c>
      <c r="AE5" s="57" t="s">
        <v>58</v>
      </c>
      <c r="AF5" s="57" t="str">
        <f t="shared" ref="AF5:AF60" si="16">iferror(VLOOKUP(AE5,URLWatchClone!B:K,match("Error",URLWatchClone!$1:$1)-1,0),"")</f>
        <v/>
      </c>
      <c r="AG5" s="88">
        <f t="shared" ref="AG5:AG57" si="17">ROUND((NOW()-T5)*24,0)</f>
        <v>6044</v>
      </c>
      <c r="AH5" s="89" t="str">
        <f t="shared" ref="AH5:AK5" si="5">vlookup($A5,'States current old'!$A:$G,AH$1,0)</f>
        <v>#REF!</v>
      </c>
      <c r="AI5" s="89" t="str">
        <f t="shared" si="5"/>
        <v>#REF!</v>
      </c>
      <c r="AJ5" s="89" t="str">
        <f t="shared" si="5"/>
        <v>#REF!</v>
      </c>
      <c r="AK5" s="89" t="str">
        <f t="shared" si="5"/>
        <v>#REF!</v>
      </c>
      <c r="AL5" s="89"/>
      <c r="AM5" s="89"/>
      <c r="AN5" s="89"/>
      <c r="AO5" s="89"/>
      <c r="AP5" s="89" t="str">
        <f t="shared" ref="AP5:AQ5" si="6">vlookup($A5,'States current old'!$A:$G,AP$1,0)</f>
        <v>#REF!</v>
      </c>
      <c r="AQ5" s="89" t="str">
        <f t="shared" si="6"/>
        <v>#REF!</v>
      </c>
      <c r="AR5" s="90">
        <f t="shared" ref="AR5:AR60" si="20">S5-sum(H5:I5)</f>
        <v>0</v>
      </c>
      <c r="AS5" s="91" t="str">
        <f t="shared" ref="AS5:AS60" si="21">if(OR(Z5="Check Reporting Tab",not(AA5="Current"), not(sum(H5:J5)=S5)),True,False)</f>
        <v>#REF!</v>
      </c>
    </row>
    <row r="6">
      <c r="A6" s="66"/>
      <c r="B6" s="67"/>
      <c r="C6" s="68"/>
      <c r="D6" s="69" t="s">
        <v>59</v>
      </c>
      <c r="E6" s="92">
        <v>43921.0</v>
      </c>
      <c r="F6" s="71">
        <v>1.0</v>
      </c>
      <c r="G6" s="72" t="str">
        <f t="shared" si="7"/>
        <v/>
      </c>
      <c r="H6" s="93">
        <v>1270.0</v>
      </c>
      <c r="I6" s="73">
        <f>8619 - 1270</f>
        <v>7349</v>
      </c>
      <c r="J6" s="73"/>
      <c r="K6" s="74"/>
      <c r="L6" s="75"/>
      <c r="M6" s="73"/>
      <c r="N6" s="75"/>
      <c r="O6" s="74"/>
      <c r="P6" s="75"/>
      <c r="Q6" s="73"/>
      <c r="R6" s="73">
        <v>17.0</v>
      </c>
      <c r="S6" s="94">
        <f t="shared" si="8"/>
        <v>8619</v>
      </c>
      <c r="T6" s="77">
        <f t="shared" si="9"/>
        <v>43921</v>
      </c>
      <c r="U6" s="78"/>
      <c r="V6" s="79" t="s">
        <v>57</v>
      </c>
      <c r="W6" s="80"/>
      <c r="X6" s="81" t="str">
        <f t="array" ref="X6">AND(OR(H6:J6&lt;&gt;AH6:AJ6,R6:S6&lt;&gt;AP6:AQ6,L6&lt;K6,N6&lt;M6,P6&lt;O6),ISBLANK(W6))</f>
        <v>#REF!</v>
      </c>
      <c r="Y6" s="82" t="str">
        <f t="shared" si="10"/>
        <v>#N/A</v>
      </c>
      <c r="Z6" s="83" t="str">
        <f t="shared" si="11"/>
        <v>#REF!</v>
      </c>
      <c r="AA6" s="84" t="str">
        <f t="shared" si="12"/>
        <v>No Data</v>
      </c>
      <c r="AB6" s="85" t="str">
        <f t="shared" si="13"/>
        <v/>
      </c>
      <c r="AC6" s="86" t="str">
        <f t="shared" si="14"/>
        <v>Never</v>
      </c>
      <c r="AD6" s="87" t="str">
        <f t="shared" si="15"/>
        <v/>
      </c>
      <c r="AE6" s="57" t="s">
        <v>60</v>
      </c>
      <c r="AF6" s="57" t="str">
        <f t="shared" si="16"/>
        <v/>
      </c>
      <c r="AG6" s="88">
        <f t="shared" si="17"/>
        <v>6108</v>
      </c>
      <c r="AH6" s="89" t="str">
        <f t="shared" ref="AH6:AK6" si="18">vlookup($A6,'States current old'!$A:$G,AH$1,0)</f>
        <v>#REF!</v>
      </c>
      <c r="AI6" s="89" t="str">
        <f t="shared" si="18"/>
        <v>#REF!</v>
      </c>
      <c r="AJ6" s="89" t="str">
        <f t="shared" si="18"/>
        <v>#REF!</v>
      </c>
      <c r="AK6" s="89" t="str">
        <f t="shared" si="18"/>
        <v>#REF!</v>
      </c>
      <c r="AL6" s="89"/>
      <c r="AM6" s="89"/>
      <c r="AN6" s="89"/>
      <c r="AO6" s="89"/>
      <c r="AP6" s="89" t="str">
        <f t="shared" ref="AP6:AQ6" si="19">vlookup($A6,'States current old'!$A:$G,AP$1,0)</f>
        <v>#REF!</v>
      </c>
      <c r="AQ6" s="89" t="str">
        <f t="shared" si="19"/>
        <v>#REF!</v>
      </c>
      <c r="AR6" s="65">
        <f t="shared" si="20"/>
        <v>0</v>
      </c>
      <c r="AS6" s="91" t="str">
        <f t="shared" si="21"/>
        <v>#REF!</v>
      </c>
    </row>
    <row r="7">
      <c r="A7" s="66"/>
      <c r="B7" s="95"/>
      <c r="C7" s="68"/>
      <c r="D7" s="96" t="s">
        <v>61</v>
      </c>
      <c r="E7" s="70">
        <v>43921.58263888889</v>
      </c>
      <c r="F7" s="71">
        <v>1.0</v>
      </c>
      <c r="G7" s="72" t="str">
        <f t="shared" si="7"/>
        <v/>
      </c>
      <c r="H7" s="73">
        <v>523.0</v>
      </c>
      <c r="I7" s="73">
        <v>5959.0</v>
      </c>
      <c r="J7" s="73"/>
      <c r="K7" s="74">
        <v>66.0</v>
      </c>
      <c r="L7" s="97">
        <v>64.0</v>
      </c>
      <c r="M7" s="73"/>
      <c r="N7" s="75"/>
      <c r="O7" s="74">
        <v>23.0</v>
      </c>
      <c r="P7" s="97">
        <v>23.0</v>
      </c>
      <c r="Q7" s="73">
        <v>35.0</v>
      </c>
      <c r="R7" s="73">
        <v>8.0</v>
      </c>
      <c r="S7" s="76">
        <f t="shared" si="8"/>
        <v>6482</v>
      </c>
      <c r="T7" s="77">
        <f t="shared" si="9"/>
        <v>43921.62431</v>
      </c>
      <c r="U7" s="78"/>
      <c r="V7" s="79"/>
      <c r="W7" s="80"/>
      <c r="X7" s="81" t="str">
        <f t="array" ref="X7">AND(OR(H7:J7&lt;&gt;AH7:AJ7,R7:S7&lt;&gt;AP7:AQ7,L7&lt;K7,N7&lt;M7,P7&lt;O7),ISBLANK(W7))</f>
        <v>#REF!</v>
      </c>
      <c r="Y7" s="82" t="str">
        <f t="shared" si="10"/>
        <v>#N/A</v>
      </c>
      <c r="Z7" s="83" t="str">
        <f t="shared" si="11"/>
        <v>#REF!</v>
      </c>
      <c r="AA7" s="84" t="str">
        <f t="shared" si="12"/>
        <v>No Data</v>
      </c>
      <c r="AB7" s="85" t="str">
        <f t="shared" si="13"/>
        <v/>
      </c>
      <c r="AC7" s="86" t="str">
        <f t="shared" si="14"/>
        <v>Never</v>
      </c>
      <c r="AD7" s="87" t="str">
        <f t="shared" si="15"/>
        <v/>
      </c>
      <c r="AE7" s="57" t="s">
        <v>62</v>
      </c>
      <c r="AF7" s="57" t="str">
        <f t="shared" si="16"/>
        <v/>
      </c>
      <c r="AG7" s="88">
        <f t="shared" si="17"/>
        <v>6093</v>
      </c>
      <c r="AH7" s="89" t="str">
        <f t="shared" ref="AH7:AK7" si="22">vlookup($A7,'States current old'!$A:$G,AH$1,0)</f>
        <v>#REF!</v>
      </c>
      <c r="AI7" s="89" t="str">
        <f t="shared" si="22"/>
        <v>#REF!</v>
      </c>
      <c r="AJ7" s="89" t="str">
        <f t="shared" si="22"/>
        <v>#REF!</v>
      </c>
      <c r="AK7" s="89" t="str">
        <f t="shared" si="22"/>
        <v>#REF!</v>
      </c>
      <c r="AL7" s="89"/>
      <c r="AM7" s="89"/>
      <c r="AN7" s="89"/>
      <c r="AO7" s="89"/>
      <c r="AP7" s="89" t="str">
        <f t="shared" ref="AP7:AQ7" si="23">vlookup($A7,'States current old'!$A:$G,AP$1,0)</f>
        <v>#REF!</v>
      </c>
      <c r="AQ7" s="89" t="str">
        <f t="shared" si="23"/>
        <v>#REF!</v>
      </c>
      <c r="AR7" s="90">
        <f t="shared" si="20"/>
        <v>0</v>
      </c>
      <c r="AS7" s="91" t="str">
        <f t="shared" si="21"/>
        <v>#REF!</v>
      </c>
    </row>
    <row r="8">
      <c r="A8" s="66"/>
      <c r="B8" s="95"/>
      <c r="C8" s="98"/>
      <c r="D8" s="69" t="s">
        <v>63</v>
      </c>
      <c r="E8" s="70">
        <v>43920.0</v>
      </c>
      <c r="F8" s="71">
        <v>7.0</v>
      </c>
      <c r="G8" s="99" t="str">
        <f t="shared" si="7"/>
        <v/>
      </c>
      <c r="H8" s="73"/>
      <c r="I8" s="73">
        <v>3.0</v>
      </c>
      <c r="J8" s="73">
        <v>2.0</v>
      </c>
      <c r="K8" s="74"/>
      <c r="L8" s="75"/>
      <c r="M8" s="73"/>
      <c r="N8" s="75"/>
      <c r="O8" s="74"/>
      <c r="P8" s="75"/>
      <c r="Q8" s="73"/>
      <c r="R8" s="73">
        <v>0.0</v>
      </c>
      <c r="S8" s="76">
        <f t="shared" si="8"/>
        <v>5</v>
      </c>
      <c r="T8" s="77">
        <f t="shared" si="9"/>
        <v>43920</v>
      </c>
      <c r="U8" s="78"/>
      <c r="V8" s="79"/>
      <c r="W8" s="80"/>
      <c r="X8" s="81" t="str">
        <f t="array" ref="X8">AND(OR(H8:J8&lt;&gt;AH8:AJ8,R8:S8&lt;&gt;AP8:AQ8,L8&lt;K8,N8&lt;M8,P8&lt;O8),ISBLANK(W8))</f>
        <v>#REF!</v>
      </c>
      <c r="Y8" s="82" t="str">
        <f t="shared" si="10"/>
        <v>#N/A</v>
      </c>
      <c r="Z8" s="83" t="str">
        <f t="shared" si="11"/>
        <v>#REF!</v>
      </c>
      <c r="AA8" s="84" t="str">
        <f t="shared" si="12"/>
        <v>No Data</v>
      </c>
      <c r="AB8" s="100" t="str">
        <f t="shared" si="13"/>
        <v/>
      </c>
      <c r="AC8" s="86" t="str">
        <f t="shared" si="14"/>
        <v>Never</v>
      </c>
      <c r="AD8" s="87" t="str">
        <f t="shared" si="15"/>
        <v/>
      </c>
      <c r="AE8" s="57" t="s">
        <v>64</v>
      </c>
      <c r="AF8" s="57" t="str">
        <f t="shared" si="16"/>
        <v/>
      </c>
      <c r="AG8" s="88">
        <f t="shared" si="17"/>
        <v>6132</v>
      </c>
      <c r="AH8" s="89" t="str">
        <f t="shared" ref="AH8:AK8" si="24">vlookup($A8,'States current old'!$A:$G,AH$1,0)</f>
        <v>#REF!</v>
      </c>
      <c r="AI8" s="89" t="str">
        <f t="shared" si="24"/>
        <v>#REF!</v>
      </c>
      <c r="AJ8" s="89" t="str">
        <f t="shared" si="24"/>
        <v>#REF!</v>
      </c>
      <c r="AK8" s="89" t="str">
        <f t="shared" si="24"/>
        <v>#REF!</v>
      </c>
      <c r="AL8" s="89"/>
      <c r="AM8" s="89"/>
      <c r="AN8" s="89"/>
      <c r="AO8" s="89"/>
      <c r="AP8" s="89" t="str">
        <f t="shared" ref="AP8:AQ8" si="25">vlookup($A8,'States current old'!$A:$G,AP$1,0)</f>
        <v>#REF!</v>
      </c>
      <c r="AQ8" s="89" t="str">
        <f t="shared" si="25"/>
        <v>#REF!</v>
      </c>
      <c r="AR8" s="90">
        <f t="shared" si="20"/>
        <v>2</v>
      </c>
      <c r="AS8" s="91" t="str">
        <f t="shared" si="21"/>
        <v>#REF!</v>
      </c>
    </row>
    <row r="9">
      <c r="A9" s="66"/>
      <c r="B9" s="95"/>
      <c r="C9" s="68"/>
      <c r="D9" s="69" t="s">
        <v>65</v>
      </c>
      <c r="E9" s="70">
        <v>43921.0</v>
      </c>
      <c r="F9" s="71">
        <v>1.0</v>
      </c>
      <c r="G9" s="72" t="str">
        <f t="shared" si="7"/>
        <v/>
      </c>
      <c r="H9" s="73">
        <v>1289.0</v>
      </c>
      <c r="I9" s="73">
        <f>19371-1289</f>
        <v>18082</v>
      </c>
      <c r="J9" s="73"/>
      <c r="K9" s="74"/>
      <c r="L9" s="75">
        <v>78.0</v>
      </c>
      <c r="M9" s="73"/>
      <c r="N9" s="75">
        <v>30.0</v>
      </c>
      <c r="O9" s="74"/>
      <c r="P9" s="75"/>
      <c r="Q9" s="73"/>
      <c r="R9" s="73">
        <v>24.0</v>
      </c>
      <c r="S9" s="76">
        <f t="shared" si="8"/>
        <v>19371</v>
      </c>
      <c r="T9" s="77">
        <f t="shared" si="9"/>
        <v>43921</v>
      </c>
      <c r="U9" s="70"/>
      <c r="V9" s="79"/>
      <c r="W9" s="80"/>
      <c r="X9" s="81" t="str">
        <f t="array" ref="X9">AND(OR(H9:J9&lt;&gt;AH9:AJ9,R9:S9&lt;&gt;AP9:AQ9,L9&lt;K9,N9&lt;M9,P9&lt;O9),ISBLANK(W9))</f>
        <v>#REF!</v>
      </c>
      <c r="Y9" s="82" t="str">
        <f t="shared" si="10"/>
        <v>#N/A</v>
      </c>
      <c r="Z9" s="83" t="str">
        <f t="shared" si="11"/>
        <v>#REF!</v>
      </c>
      <c r="AA9" s="84" t="str">
        <f t="shared" si="12"/>
        <v>No Data</v>
      </c>
      <c r="AB9" s="100" t="str">
        <f t="shared" si="13"/>
        <v/>
      </c>
      <c r="AC9" s="86" t="str">
        <f t="shared" si="14"/>
        <v>Never</v>
      </c>
      <c r="AD9" s="87" t="str">
        <f t="shared" si="15"/>
        <v/>
      </c>
      <c r="AE9" s="57" t="s">
        <v>66</v>
      </c>
      <c r="AF9" s="57" t="str">
        <f t="shared" si="16"/>
        <v/>
      </c>
      <c r="AG9" s="88">
        <f t="shared" si="17"/>
        <v>6108</v>
      </c>
      <c r="AH9" s="89" t="str">
        <f t="shared" ref="AH9:AK9" si="26">vlookup($A9,'States current old'!$A:$G,AH$1,0)</f>
        <v>#REF!</v>
      </c>
      <c r="AI9" s="89" t="str">
        <f t="shared" si="26"/>
        <v>#REF!</v>
      </c>
      <c r="AJ9" s="89" t="str">
        <f t="shared" si="26"/>
        <v>#REF!</v>
      </c>
      <c r="AK9" s="89" t="str">
        <f t="shared" si="26"/>
        <v>#REF!</v>
      </c>
      <c r="AL9" s="89"/>
      <c r="AM9" s="89"/>
      <c r="AN9" s="89"/>
      <c r="AO9" s="89"/>
      <c r="AP9" s="89" t="str">
        <f t="shared" ref="AP9:AQ9" si="27">vlookup($A9,'States current old'!$A:$G,AP$1,0)</f>
        <v>#REF!</v>
      </c>
      <c r="AQ9" s="89" t="str">
        <f t="shared" si="27"/>
        <v>#REF!</v>
      </c>
      <c r="AR9" s="90">
        <f t="shared" si="20"/>
        <v>0</v>
      </c>
      <c r="AS9" s="91" t="str">
        <f t="shared" si="21"/>
        <v>#REF!</v>
      </c>
    </row>
    <row r="10">
      <c r="A10" s="66"/>
      <c r="B10" s="95"/>
      <c r="C10" s="68"/>
      <c r="D10" s="69" t="s">
        <v>67</v>
      </c>
      <c r="E10" s="92">
        <v>43921.541666666664</v>
      </c>
      <c r="F10" s="101">
        <v>3.0</v>
      </c>
      <c r="G10" s="72" t="str">
        <f t="shared" si="7"/>
        <v/>
      </c>
      <c r="H10" s="102">
        <v>7482.0</v>
      </c>
      <c r="I10" s="73">
        <f>28704-6932</f>
        <v>21772</v>
      </c>
      <c r="J10" s="102">
        <v>57400.0</v>
      </c>
      <c r="K10" s="103">
        <v>1617.0</v>
      </c>
      <c r="L10" s="104">
        <v>1617.0</v>
      </c>
      <c r="M10" s="102">
        <v>657.0</v>
      </c>
      <c r="N10" s="105">
        <v>657.0</v>
      </c>
      <c r="O10" s="103"/>
      <c r="P10" s="105"/>
      <c r="Q10" s="102"/>
      <c r="R10" s="102">
        <v>153.0</v>
      </c>
      <c r="S10" s="76">
        <f t="shared" si="8"/>
        <v>86654</v>
      </c>
      <c r="T10" s="77">
        <f t="shared" si="9"/>
        <v>43921.66667</v>
      </c>
      <c r="U10" s="92"/>
      <c r="V10" s="79"/>
      <c r="W10" s="80"/>
      <c r="X10" s="81" t="str">
        <f t="array" ref="X10">AND(OR(H10:J10&lt;&gt;AH10:AJ10,R10:S10&lt;&gt;AP10:AQ10,L10&lt;K10,N10&lt;M10,P10&lt;O10),ISBLANK(W10))</f>
        <v>#REF!</v>
      </c>
      <c r="Y10" s="82" t="str">
        <f t="shared" si="10"/>
        <v>#N/A</v>
      </c>
      <c r="Z10" s="83" t="str">
        <f t="shared" si="11"/>
        <v>#REF!</v>
      </c>
      <c r="AA10" s="84" t="str">
        <f t="shared" si="12"/>
        <v>No Data</v>
      </c>
      <c r="AB10" s="85" t="str">
        <f t="shared" si="13"/>
        <v/>
      </c>
      <c r="AC10" s="86" t="str">
        <f t="shared" si="14"/>
        <v>Never</v>
      </c>
      <c r="AD10" s="87" t="str">
        <f t="shared" si="15"/>
        <v/>
      </c>
      <c r="AE10" s="57" t="s">
        <v>68</v>
      </c>
      <c r="AF10" s="57" t="str">
        <f t="shared" si="16"/>
        <v/>
      </c>
      <c r="AG10" s="88">
        <f t="shared" si="17"/>
        <v>6092</v>
      </c>
      <c r="AH10" s="89" t="str">
        <f t="shared" ref="AH10:AK10" si="28">vlookup($A10,'States current old'!$A:$G,AH$1,0)</f>
        <v>#REF!</v>
      </c>
      <c r="AI10" s="89" t="str">
        <f t="shared" si="28"/>
        <v>#REF!</v>
      </c>
      <c r="AJ10" s="89" t="str">
        <f t="shared" si="28"/>
        <v>#REF!</v>
      </c>
      <c r="AK10" s="89" t="str">
        <f t="shared" si="28"/>
        <v>#REF!</v>
      </c>
      <c r="AL10" s="89"/>
      <c r="AM10" s="89"/>
      <c r="AN10" s="89"/>
      <c r="AO10" s="89"/>
      <c r="AP10" s="89" t="str">
        <f t="shared" ref="AP10:AQ10" si="29">vlookup($A10,'States current old'!$A:$G,AP$1,0)</f>
        <v>#REF!</v>
      </c>
      <c r="AQ10" s="89" t="str">
        <f t="shared" si="29"/>
        <v>#REF!</v>
      </c>
      <c r="AR10" s="90">
        <f t="shared" si="20"/>
        <v>57400</v>
      </c>
      <c r="AS10" s="91" t="str">
        <f t="shared" si="21"/>
        <v>#REF!</v>
      </c>
    </row>
    <row r="11">
      <c r="A11" s="66"/>
      <c r="B11" s="95"/>
      <c r="C11" s="68"/>
      <c r="D11" s="69" t="s">
        <v>69</v>
      </c>
      <c r="E11" s="70">
        <v>43920.666666666664</v>
      </c>
      <c r="F11" s="101">
        <v>2.0</v>
      </c>
      <c r="G11" s="72" t="str">
        <f t="shared" si="7"/>
        <v/>
      </c>
      <c r="H11" s="73">
        <v>2627.0</v>
      </c>
      <c r="I11" s="73">
        <f>15364 - 2627</f>
        <v>12737</v>
      </c>
      <c r="J11" s="73"/>
      <c r="K11" s="74"/>
      <c r="L11" s="75">
        <v>414.0</v>
      </c>
      <c r="M11" s="73"/>
      <c r="N11" s="75"/>
      <c r="O11" s="74"/>
      <c r="P11" s="75"/>
      <c r="Q11" s="73"/>
      <c r="R11" s="73">
        <v>51.0</v>
      </c>
      <c r="S11" s="76">
        <f t="shared" si="8"/>
        <v>15364</v>
      </c>
      <c r="T11" s="77">
        <f t="shared" si="9"/>
        <v>43920.75</v>
      </c>
      <c r="U11" s="70"/>
      <c r="V11" s="79"/>
      <c r="W11" s="79"/>
      <c r="X11" s="81" t="str">
        <f t="array" ref="X11">AND(OR(H11:J11&lt;&gt;AH11:AJ11,R11:S11&lt;&gt;AP11:AQ11,L11&lt;K11,N11&lt;M11,P11&lt;O11),ISBLANK(W11))</f>
        <v>#REF!</v>
      </c>
      <c r="Y11" s="82" t="str">
        <f t="shared" si="10"/>
        <v>#N/A</v>
      </c>
      <c r="Z11" s="83" t="str">
        <f t="shared" si="11"/>
        <v>#REF!</v>
      </c>
      <c r="AA11" s="84" t="str">
        <f t="shared" si="12"/>
        <v>No Data</v>
      </c>
      <c r="AB11" s="85" t="str">
        <f t="shared" si="13"/>
        <v/>
      </c>
      <c r="AC11" s="86" t="str">
        <f t="shared" si="14"/>
        <v>Never</v>
      </c>
      <c r="AD11" s="87" t="str">
        <f t="shared" si="15"/>
        <v/>
      </c>
      <c r="AE11" s="57" t="s">
        <v>70</v>
      </c>
      <c r="AF11" s="57" t="str">
        <f t="shared" si="16"/>
        <v/>
      </c>
      <c r="AG11" s="88">
        <f t="shared" si="17"/>
        <v>6114</v>
      </c>
      <c r="AH11" s="89" t="str">
        <f t="shared" ref="AH11:AK11" si="30">vlookup($A11,'States current old'!$A:$G,AH$1,0)</f>
        <v>#REF!</v>
      </c>
      <c r="AI11" s="89" t="str">
        <f t="shared" si="30"/>
        <v>#REF!</v>
      </c>
      <c r="AJ11" s="89" t="str">
        <f t="shared" si="30"/>
        <v>#REF!</v>
      </c>
      <c r="AK11" s="89" t="str">
        <f t="shared" si="30"/>
        <v>#REF!</v>
      </c>
      <c r="AL11" s="89"/>
      <c r="AM11" s="89"/>
      <c r="AN11" s="89"/>
      <c r="AO11" s="89"/>
      <c r="AP11" s="89" t="str">
        <f t="shared" ref="AP11:AQ11" si="31">vlookup($A11,'States current old'!$A:$G,AP$1,0)</f>
        <v>#REF!</v>
      </c>
      <c r="AQ11" s="89" t="str">
        <f t="shared" si="31"/>
        <v>#REF!</v>
      </c>
      <c r="AR11" s="90">
        <f t="shared" si="20"/>
        <v>0</v>
      </c>
      <c r="AS11" s="91" t="str">
        <f t="shared" si="21"/>
        <v>#REF!</v>
      </c>
    </row>
    <row r="12">
      <c r="A12" s="66"/>
      <c r="B12" s="95"/>
      <c r="C12" s="68"/>
      <c r="D12" s="69" t="s">
        <v>71</v>
      </c>
      <c r="E12" s="70">
        <v>43921.5625</v>
      </c>
      <c r="F12" s="71">
        <v>0.0</v>
      </c>
      <c r="G12" s="72" t="str">
        <f t="shared" si="7"/>
        <v/>
      </c>
      <c r="H12" s="73">
        <v>3128.0</v>
      </c>
      <c r="I12" s="73">
        <f>15600-2571</f>
        <v>13029</v>
      </c>
      <c r="J12" s="73"/>
      <c r="K12" s="74">
        <v>608.0</v>
      </c>
      <c r="L12" s="75">
        <v>608.0</v>
      </c>
      <c r="M12" s="73"/>
      <c r="N12" s="75"/>
      <c r="O12" s="74"/>
      <c r="P12" s="75"/>
      <c r="Q12" s="73"/>
      <c r="R12" s="73">
        <v>69.0</v>
      </c>
      <c r="S12" s="76">
        <f t="shared" si="8"/>
        <v>16157</v>
      </c>
      <c r="T12" s="77">
        <f t="shared" si="9"/>
        <v>43921.5625</v>
      </c>
      <c r="U12" s="70"/>
      <c r="V12" s="79"/>
      <c r="W12" s="79"/>
      <c r="X12" s="81" t="str">
        <f t="array" ref="X12">AND(OR(H12:J12&lt;&gt;AH12:AJ12,R12:S12&lt;&gt;AP12:AQ12,L12&lt;K12,N12&lt;M12,P12&lt;O12),ISBLANK(W12))</f>
        <v>#REF!</v>
      </c>
      <c r="Y12" s="82" t="str">
        <f t="shared" si="10"/>
        <v>#N/A</v>
      </c>
      <c r="Z12" s="83" t="str">
        <f t="shared" si="11"/>
        <v>#REF!</v>
      </c>
      <c r="AA12" s="84" t="str">
        <f t="shared" si="12"/>
        <v>No Data</v>
      </c>
      <c r="AB12" s="85" t="str">
        <f t="shared" si="13"/>
        <v/>
      </c>
      <c r="AC12" s="86" t="str">
        <f t="shared" si="14"/>
        <v>Never</v>
      </c>
      <c r="AD12" s="87" t="str">
        <f t="shared" si="15"/>
        <v/>
      </c>
      <c r="AE12" s="57" t="s">
        <v>72</v>
      </c>
      <c r="AF12" s="57" t="str">
        <f t="shared" si="16"/>
        <v/>
      </c>
      <c r="AG12" s="88">
        <f t="shared" si="17"/>
        <v>6095</v>
      </c>
      <c r="AH12" s="89" t="str">
        <f t="shared" ref="AH12:AK12" si="32">vlookup($A12,'States current old'!$A:$G,AH$1,0)</f>
        <v>#REF!</v>
      </c>
      <c r="AI12" s="89" t="str">
        <f t="shared" si="32"/>
        <v>#REF!</v>
      </c>
      <c r="AJ12" s="89" t="str">
        <f t="shared" si="32"/>
        <v>#REF!</v>
      </c>
      <c r="AK12" s="89" t="str">
        <f t="shared" si="32"/>
        <v>#REF!</v>
      </c>
      <c r="AL12" s="89"/>
      <c r="AM12" s="89"/>
      <c r="AN12" s="89"/>
      <c r="AO12" s="89"/>
      <c r="AP12" s="89" t="str">
        <f t="shared" ref="AP12:AQ12" si="33">vlookup($A12,'States current old'!$A:$G,AP$1,0)</f>
        <v>#REF!</v>
      </c>
      <c r="AQ12" s="89" t="str">
        <f t="shared" si="33"/>
        <v>#REF!</v>
      </c>
      <c r="AR12" s="90">
        <f t="shared" si="20"/>
        <v>0</v>
      </c>
      <c r="AS12" s="91" t="str">
        <f t="shared" si="21"/>
        <v>#REF!</v>
      </c>
    </row>
    <row r="13">
      <c r="A13" s="66"/>
      <c r="B13" s="95"/>
      <c r="C13" s="68"/>
      <c r="D13" s="69" t="s">
        <v>73</v>
      </c>
      <c r="E13" s="70">
        <v>43920.0</v>
      </c>
      <c r="F13" s="71">
        <v>0.0</v>
      </c>
      <c r="G13" s="72" t="str">
        <f t="shared" si="7"/>
        <v/>
      </c>
      <c r="H13" s="73">
        <f>419+76</f>
        <v>495</v>
      </c>
      <c r="I13" s="73">
        <f>3058+204</f>
        <v>3262</v>
      </c>
      <c r="J13" s="73">
        <v>2.0</v>
      </c>
      <c r="K13" s="74"/>
      <c r="L13" s="75"/>
      <c r="M13" s="73"/>
      <c r="N13" s="75"/>
      <c r="O13" s="74"/>
      <c r="P13" s="75"/>
      <c r="Q13" s="73">
        <v>121.0</v>
      </c>
      <c r="R13" s="73">
        <v>9.0</v>
      </c>
      <c r="S13" s="76">
        <f t="shared" si="8"/>
        <v>3759</v>
      </c>
      <c r="T13" s="77">
        <f t="shared" si="9"/>
        <v>43920</v>
      </c>
      <c r="U13" s="70"/>
      <c r="V13" s="79"/>
      <c r="W13" s="80"/>
      <c r="X13" s="81" t="str">
        <f t="array" ref="X13">AND(OR(H13:J13&lt;&gt;AH13:AJ13,R13:S13&lt;&gt;AP13:AQ13,L13&lt;K13,N13&lt;M13,P13&lt;O13),ISBLANK(W13))</f>
        <v>#REF!</v>
      </c>
      <c r="Y13" s="82" t="str">
        <f t="shared" si="10"/>
        <v>#N/A</v>
      </c>
      <c r="Z13" s="83" t="str">
        <f t="shared" si="11"/>
        <v>#REF!</v>
      </c>
      <c r="AA13" s="84" t="str">
        <f t="shared" si="12"/>
        <v>No Data</v>
      </c>
      <c r="AB13" s="85" t="str">
        <f t="shared" si="13"/>
        <v/>
      </c>
      <c r="AC13" s="86" t="str">
        <f t="shared" si="14"/>
        <v>Never</v>
      </c>
      <c r="AD13" s="87" t="str">
        <f t="shared" si="15"/>
        <v/>
      </c>
      <c r="AE13" s="57" t="s">
        <v>74</v>
      </c>
      <c r="AF13" s="57" t="str">
        <f t="shared" si="16"/>
        <v/>
      </c>
      <c r="AG13" s="88">
        <f t="shared" si="17"/>
        <v>6132</v>
      </c>
      <c r="AH13" s="89" t="str">
        <f t="shared" ref="AH13:AK13" si="34">vlookup($A13,'States current old'!$A:$G,AH$1,0)</f>
        <v>#REF!</v>
      </c>
      <c r="AI13" s="89" t="str">
        <f t="shared" si="34"/>
        <v>#REF!</v>
      </c>
      <c r="AJ13" s="89" t="str">
        <f t="shared" si="34"/>
        <v>#REF!</v>
      </c>
      <c r="AK13" s="89" t="str">
        <f t="shared" si="34"/>
        <v>#REF!</v>
      </c>
      <c r="AL13" s="89"/>
      <c r="AM13" s="89"/>
      <c r="AN13" s="89"/>
      <c r="AO13" s="89"/>
      <c r="AP13" s="89" t="str">
        <f t="shared" ref="AP13:AQ13" si="35">vlookup($A13,'States current old'!$A:$G,AP$1,0)</f>
        <v>#REF!</v>
      </c>
      <c r="AQ13" s="89" t="str">
        <f t="shared" si="35"/>
        <v>#REF!</v>
      </c>
      <c r="AR13" s="90">
        <f t="shared" si="20"/>
        <v>2</v>
      </c>
      <c r="AS13" s="91" t="str">
        <f t="shared" si="21"/>
        <v>#REF!</v>
      </c>
    </row>
    <row r="14">
      <c r="A14" s="66"/>
      <c r="B14" s="95"/>
      <c r="C14" s="68"/>
      <c r="D14" s="69" t="s">
        <v>75</v>
      </c>
      <c r="E14" s="70">
        <v>43921.666666666664</v>
      </c>
      <c r="F14" s="71">
        <v>0.0</v>
      </c>
      <c r="G14" s="72" t="str">
        <f t="shared" si="7"/>
        <v/>
      </c>
      <c r="H14" s="73">
        <v>406.0</v>
      </c>
      <c r="I14" s="73">
        <v>3696.0</v>
      </c>
      <c r="J14" s="73"/>
      <c r="K14" s="74">
        <v>57.0</v>
      </c>
      <c r="L14" s="75">
        <v>64.0</v>
      </c>
      <c r="M14" s="73"/>
      <c r="N14" s="75"/>
      <c r="O14" s="74"/>
      <c r="P14" s="75"/>
      <c r="Q14" s="73">
        <v>22.0</v>
      </c>
      <c r="R14" s="73">
        <v>10.0</v>
      </c>
      <c r="S14" s="76">
        <f t="shared" si="8"/>
        <v>4102</v>
      </c>
      <c r="T14" s="77">
        <f t="shared" si="9"/>
        <v>43921.66667</v>
      </c>
      <c r="U14" s="78"/>
      <c r="V14" s="79"/>
      <c r="W14" s="80"/>
      <c r="X14" s="81" t="str">
        <f t="array" ref="X14">AND(OR(H14:J14&lt;&gt;AH14:AJ14,R14:S14&lt;&gt;AP14:AQ14,L14&lt;K14,N14&lt;M14,P14&lt;O14),ISBLANK(W14))</f>
        <v>#REF!</v>
      </c>
      <c r="Y14" s="82" t="str">
        <f t="shared" si="10"/>
        <v>#N/A</v>
      </c>
      <c r="Z14" s="83" t="str">
        <f t="shared" si="11"/>
        <v>#REF!</v>
      </c>
      <c r="AA14" s="84" t="str">
        <f t="shared" si="12"/>
        <v>No Data</v>
      </c>
      <c r="AB14" s="85" t="str">
        <f t="shared" si="13"/>
        <v/>
      </c>
      <c r="AC14" s="86" t="str">
        <f t="shared" si="14"/>
        <v>Never</v>
      </c>
      <c r="AD14" s="87" t="str">
        <f t="shared" si="15"/>
        <v/>
      </c>
      <c r="AE14" s="57" t="s">
        <v>76</v>
      </c>
      <c r="AF14" s="57" t="str">
        <f t="shared" si="16"/>
        <v/>
      </c>
      <c r="AG14" s="88">
        <f t="shared" si="17"/>
        <v>6092</v>
      </c>
      <c r="AH14" s="89" t="str">
        <f t="shared" ref="AH14:AK14" si="36">vlookup($A14,'States current old'!$A:$G,AH$1,0)</f>
        <v>#REF!</v>
      </c>
      <c r="AI14" s="89" t="str">
        <f t="shared" si="36"/>
        <v>#REF!</v>
      </c>
      <c r="AJ14" s="89" t="str">
        <f t="shared" si="36"/>
        <v>#REF!</v>
      </c>
      <c r="AK14" s="89" t="str">
        <f t="shared" si="36"/>
        <v>#REF!</v>
      </c>
      <c r="AL14" s="89"/>
      <c r="AM14" s="89"/>
      <c r="AN14" s="89"/>
      <c r="AO14" s="89"/>
      <c r="AP14" s="89" t="str">
        <f t="shared" ref="AP14:AQ14" si="37">vlookup($A14,'States current old'!$A:$G,AP$1,0)</f>
        <v>#REF!</v>
      </c>
      <c r="AQ14" s="89" t="str">
        <f t="shared" si="37"/>
        <v>#REF!</v>
      </c>
      <c r="AR14" s="90">
        <f t="shared" si="20"/>
        <v>0</v>
      </c>
      <c r="AS14" s="91" t="str">
        <f t="shared" si="21"/>
        <v>#REF!</v>
      </c>
    </row>
    <row r="15">
      <c r="A15" s="66"/>
      <c r="B15" s="95"/>
      <c r="C15" s="68"/>
      <c r="D15" s="106" t="s">
        <v>77</v>
      </c>
      <c r="E15" s="70">
        <v>43921.770833333336</v>
      </c>
      <c r="F15" s="71">
        <v>0.0</v>
      </c>
      <c r="G15" s="72" t="str">
        <f t="shared" si="7"/>
        <v/>
      </c>
      <c r="H15" s="73">
        <v>6741.0</v>
      </c>
      <c r="I15" s="73">
        <v>56644.0</v>
      </c>
      <c r="J15" s="73">
        <v>1163.0</v>
      </c>
      <c r="K15" s="74"/>
      <c r="L15" s="75">
        <v>912.0</v>
      </c>
      <c r="M15" s="73"/>
      <c r="N15" s="75"/>
      <c r="O15" s="74"/>
      <c r="P15" s="75"/>
      <c r="Q15" s="73"/>
      <c r="R15" s="73">
        <v>77.0</v>
      </c>
      <c r="S15" s="76">
        <f t="shared" si="8"/>
        <v>64548</v>
      </c>
      <c r="T15" s="77">
        <f t="shared" si="9"/>
        <v>43921.77083</v>
      </c>
      <c r="U15" s="78"/>
      <c r="V15" s="79"/>
      <c r="W15" s="80"/>
      <c r="X15" s="81" t="str">
        <f t="array" ref="X15">AND(OR(H15:J15&lt;&gt;AH15:AJ15,R15:S15&lt;&gt;AP15:AQ15,L15&lt;K15,N15&lt;M15,P15&lt;O15),ISBLANK(W15))</f>
        <v>#REF!</v>
      </c>
      <c r="Y15" s="82" t="str">
        <f t="shared" si="10"/>
        <v>#N/A</v>
      </c>
      <c r="Z15" s="83" t="str">
        <f t="shared" si="11"/>
        <v>#REF!</v>
      </c>
      <c r="AA15" s="84" t="str">
        <f t="shared" si="12"/>
        <v>No Data</v>
      </c>
      <c r="AB15" s="85" t="str">
        <f t="shared" si="13"/>
        <v/>
      </c>
      <c r="AC15" s="86" t="str">
        <f t="shared" si="14"/>
        <v>Never</v>
      </c>
      <c r="AD15" s="87" t="str">
        <f t="shared" si="15"/>
        <v/>
      </c>
      <c r="AE15" s="57" t="s">
        <v>78</v>
      </c>
      <c r="AF15" s="57" t="str">
        <f t="shared" si="16"/>
        <v/>
      </c>
      <c r="AG15" s="88">
        <f t="shared" si="17"/>
        <v>6090</v>
      </c>
      <c r="AH15" s="89" t="str">
        <f t="shared" ref="AH15:AK15" si="38">vlookup($A15,'States current old'!$A:$G,AH$1,0)</f>
        <v>#REF!</v>
      </c>
      <c r="AI15" s="89" t="str">
        <f t="shared" si="38"/>
        <v>#REF!</v>
      </c>
      <c r="AJ15" s="89" t="str">
        <f t="shared" si="38"/>
        <v>#REF!</v>
      </c>
      <c r="AK15" s="89" t="str">
        <f t="shared" si="38"/>
        <v>#REF!</v>
      </c>
      <c r="AL15" s="89"/>
      <c r="AM15" s="89"/>
      <c r="AN15" s="89"/>
      <c r="AO15" s="89"/>
      <c r="AP15" s="89" t="str">
        <f t="shared" ref="AP15:AQ15" si="39">vlookup($A15,'States current old'!$A:$G,AP$1,0)</f>
        <v>#REF!</v>
      </c>
      <c r="AQ15" s="89" t="str">
        <f t="shared" si="39"/>
        <v>#REF!</v>
      </c>
      <c r="AR15" s="90">
        <f t="shared" si="20"/>
        <v>1163</v>
      </c>
      <c r="AS15" s="91" t="str">
        <f t="shared" si="21"/>
        <v>#REF!</v>
      </c>
    </row>
    <row r="16">
      <c r="A16" s="66"/>
      <c r="B16" s="95"/>
      <c r="C16" s="68"/>
      <c r="D16" s="69" t="s">
        <v>79</v>
      </c>
      <c r="E16" s="70">
        <v>43921.53958333333</v>
      </c>
      <c r="F16" s="101">
        <v>0.0</v>
      </c>
      <c r="G16" s="72" t="str">
        <f t="shared" si="7"/>
        <v/>
      </c>
      <c r="H16" s="73">
        <v>3929.0</v>
      </c>
      <c r="I16" s="73">
        <f>(14260-3602)+(1921-327)</f>
        <v>12252</v>
      </c>
      <c r="J16" s="73"/>
      <c r="K16" s="74"/>
      <c r="L16" s="75">
        <v>833.0</v>
      </c>
      <c r="M16" s="73"/>
      <c r="N16" s="75"/>
      <c r="O16" s="74"/>
      <c r="P16" s="75"/>
      <c r="Q16" s="73"/>
      <c r="R16" s="73">
        <v>111.0</v>
      </c>
      <c r="S16" s="76">
        <f t="shared" si="8"/>
        <v>16181</v>
      </c>
      <c r="T16" s="77">
        <f t="shared" si="9"/>
        <v>43921.53958</v>
      </c>
      <c r="U16" s="78"/>
      <c r="V16" s="79"/>
      <c r="W16" s="80"/>
      <c r="X16" s="81" t="str">
        <f t="array" ref="X16">AND(OR(H16:J16&lt;&gt;AH16:AJ16,R16:S16&lt;&gt;AP16:AQ16,L16&lt;K16,N16&lt;M16,P16&lt;O16),ISBLANK(W16))</f>
        <v>#REF!</v>
      </c>
      <c r="Y16" s="82" t="str">
        <f t="shared" si="10"/>
        <v>#N/A</v>
      </c>
      <c r="Z16" s="83" t="str">
        <f t="shared" si="11"/>
        <v>#REF!</v>
      </c>
      <c r="AA16" s="84" t="str">
        <f t="shared" si="12"/>
        <v>No Data</v>
      </c>
      <c r="AB16" s="85" t="str">
        <f t="shared" si="13"/>
        <v/>
      </c>
      <c r="AC16" s="86" t="str">
        <f t="shared" si="14"/>
        <v>Never</v>
      </c>
      <c r="AD16" s="87" t="str">
        <f t="shared" si="15"/>
        <v/>
      </c>
      <c r="AE16" s="57" t="s">
        <v>80</v>
      </c>
      <c r="AF16" s="57" t="str">
        <f t="shared" si="16"/>
        <v/>
      </c>
      <c r="AG16" s="88">
        <f t="shared" si="17"/>
        <v>6095</v>
      </c>
      <c r="AH16" s="89" t="str">
        <f t="shared" ref="AH16:AK16" si="40">vlookup($A16,'States current old'!$A:$G,AH$1,0)</f>
        <v>#REF!</v>
      </c>
      <c r="AI16" s="89" t="str">
        <f t="shared" si="40"/>
        <v>#REF!</v>
      </c>
      <c r="AJ16" s="89" t="str">
        <f t="shared" si="40"/>
        <v>#REF!</v>
      </c>
      <c r="AK16" s="89" t="str">
        <f t="shared" si="40"/>
        <v>#REF!</v>
      </c>
      <c r="AL16" s="89"/>
      <c r="AM16" s="89"/>
      <c r="AN16" s="89"/>
      <c r="AO16" s="89"/>
      <c r="AP16" s="89" t="str">
        <f t="shared" ref="AP16:AQ16" si="41">vlookup($A16,'States current old'!$A:$G,AP$1,0)</f>
        <v>#REF!</v>
      </c>
      <c r="AQ16" s="89" t="str">
        <f t="shared" si="41"/>
        <v>#REF!</v>
      </c>
      <c r="AR16" s="90">
        <f t="shared" si="20"/>
        <v>0</v>
      </c>
      <c r="AS16" s="91" t="str">
        <f t="shared" si="21"/>
        <v>#REF!</v>
      </c>
    </row>
    <row r="17">
      <c r="A17" s="66"/>
      <c r="B17" s="95"/>
      <c r="C17" s="98"/>
      <c r="D17" s="69" t="s">
        <v>81</v>
      </c>
      <c r="E17" s="70">
        <v>43921.913194444445</v>
      </c>
      <c r="F17" s="71">
        <v>14.0</v>
      </c>
      <c r="G17" s="99" t="str">
        <f t="shared" si="7"/>
        <v/>
      </c>
      <c r="H17" s="73">
        <v>69.0</v>
      </c>
      <c r="I17" s="73">
        <v>406.0</v>
      </c>
      <c r="J17" s="73"/>
      <c r="K17" s="74"/>
      <c r="L17" s="75">
        <v>19.0</v>
      </c>
      <c r="M17" s="73"/>
      <c r="N17" s="75">
        <v>2.0</v>
      </c>
      <c r="O17" s="74"/>
      <c r="P17" s="75"/>
      <c r="Q17" s="73">
        <v>7.0</v>
      </c>
      <c r="R17" s="73">
        <v>2.0</v>
      </c>
      <c r="S17" s="76">
        <f t="shared" si="8"/>
        <v>475</v>
      </c>
      <c r="T17" s="77">
        <f>if(AND(HOUR(E17)=0,MINUTE(E17)=0),E17,E17-time(F17,0,0))</f>
        <v>43921.32986</v>
      </c>
      <c r="U17" s="78"/>
      <c r="V17" s="79"/>
      <c r="W17" s="80"/>
      <c r="X17" s="81" t="str">
        <f t="array" ref="X17">AND(OR(H17:J17&lt;&gt;AH17:AJ17,R17:S17&lt;&gt;AP17:AQ17,L17&lt;K17,N17&lt;M17,P17&lt;O17),ISBLANK(W17))</f>
        <v>#REF!</v>
      </c>
      <c r="Y17" s="82" t="str">
        <f t="shared" si="10"/>
        <v>#N/A</v>
      </c>
      <c r="Z17" s="83" t="str">
        <f t="shared" si="11"/>
        <v>#REF!</v>
      </c>
      <c r="AA17" s="84" t="str">
        <f t="shared" si="12"/>
        <v>No Data</v>
      </c>
      <c r="AB17" s="85" t="str">
        <f t="shared" si="13"/>
        <v/>
      </c>
      <c r="AC17" s="86" t="str">
        <f t="shared" si="14"/>
        <v>Never</v>
      </c>
      <c r="AD17" s="87" t="str">
        <f t="shared" si="15"/>
        <v/>
      </c>
      <c r="AE17" s="57" t="s">
        <v>82</v>
      </c>
      <c r="AF17" s="57" t="str">
        <f t="shared" si="16"/>
        <v/>
      </c>
      <c r="AG17" s="88">
        <f t="shared" si="17"/>
        <v>6100</v>
      </c>
      <c r="AH17" s="89" t="str">
        <f t="shared" ref="AH17:AK17" si="42">vlookup($A17,'States current old'!$A:$G,AH$1,0)</f>
        <v>#REF!</v>
      </c>
      <c r="AI17" s="89" t="str">
        <f t="shared" si="42"/>
        <v>#REF!</v>
      </c>
      <c r="AJ17" s="89" t="str">
        <f t="shared" si="42"/>
        <v>#REF!</v>
      </c>
      <c r="AK17" s="89" t="str">
        <f t="shared" si="42"/>
        <v>#REF!</v>
      </c>
      <c r="AL17" s="89"/>
      <c r="AM17" s="89"/>
      <c r="AN17" s="89"/>
      <c r="AO17" s="89"/>
      <c r="AP17" s="89" t="str">
        <f t="shared" ref="AP17:AQ17" si="43">vlookup($A17,'States current old'!$A:$G,AP$1,0)</f>
        <v>#REF!</v>
      </c>
      <c r="AQ17" s="89" t="str">
        <f t="shared" si="43"/>
        <v>#REF!</v>
      </c>
      <c r="AR17" s="90">
        <f t="shared" si="20"/>
        <v>0</v>
      </c>
      <c r="AS17" s="91" t="str">
        <f t="shared" si="21"/>
        <v>#REF!</v>
      </c>
    </row>
    <row r="18">
      <c r="A18" s="66"/>
      <c r="B18" s="95"/>
      <c r="C18" s="68"/>
      <c r="D18" s="69" t="s">
        <v>83</v>
      </c>
      <c r="E18" s="70">
        <v>43920.5</v>
      </c>
      <c r="F18" s="101">
        <v>6.0</v>
      </c>
      <c r="G18" s="72" t="str">
        <f t="shared" si="7"/>
        <v/>
      </c>
      <c r="H18" s="73">
        <v>204.0</v>
      </c>
      <c r="I18" s="73">
        <f>8675-204</f>
        <v>8471</v>
      </c>
      <c r="J18" s="73">
        <v>11.0</v>
      </c>
      <c r="K18" s="74"/>
      <c r="L18" s="75">
        <v>12.0</v>
      </c>
      <c r="M18" s="73"/>
      <c r="N18" s="75">
        <v>6.0</v>
      </c>
      <c r="O18" s="74"/>
      <c r="P18" s="75"/>
      <c r="Q18" s="73">
        <v>49.0</v>
      </c>
      <c r="R18" s="73">
        <v>0.0</v>
      </c>
      <c r="S18" s="76">
        <f t="shared" si="8"/>
        <v>8686</v>
      </c>
      <c r="T18" s="77">
        <f t="shared" ref="T18:T31" si="46">if(AND(HOUR(E18)=0,MINUTE(E18)=0),E18,E18+time(F18,0,0))</f>
        <v>43920.75</v>
      </c>
      <c r="U18" s="78"/>
      <c r="V18" s="79"/>
      <c r="W18" s="80"/>
      <c r="X18" s="81" t="str">
        <f t="array" ref="X18">AND(OR(H18:J18&lt;&gt;AH18:AJ18,R18:S18&lt;&gt;AP18:AQ18,L18&lt;K18,N18&lt;M18,P18&lt;O18),ISBLANK(W18))</f>
        <v>#REF!</v>
      </c>
      <c r="Y18" s="82" t="str">
        <f t="shared" si="10"/>
        <v>#N/A</v>
      </c>
      <c r="Z18" s="83" t="str">
        <f t="shared" si="11"/>
        <v>#REF!</v>
      </c>
      <c r="AA18" s="84" t="str">
        <f t="shared" si="12"/>
        <v>No Data</v>
      </c>
      <c r="AB18" s="85" t="str">
        <f t="shared" si="13"/>
        <v/>
      </c>
      <c r="AC18" s="86" t="str">
        <f t="shared" si="14"/>
        <v>Never</v>
      </c>
      <c r="AD18" s="87" t="str">
        <f t="shared" si="15"/>
        <v/>
      </c>
      <c r="AE18" s="57" t="s">
        <v>84</v>
      </c>
      <c r="AF18" s="57" t="str">
        <f t="shared" si="16"/>
        <v/>
      </c>
      <c r="AG18" s="88">
        <f t="shared" si="17"/>
        <v>6114</v>
      </c>
      <c r="AH18" s="89" t="str">
        <f t="shared" ref="AH18:AK18" si="44">vlookup($A18,'States current old'!$A:$G,AH$1,0)</f>
        <v>#REF!</v>
      </c>
      <c r="AI18" s="89" t="str">
        <f t="shared" si="44"/>
        <v>#REF!</v>
      </c>
      <c r="AJ18" s="89" t="str">
        <f t="shared" si="44"/>
        <v>#REF!</v>
      </c>
      <c r="AK18" s="89" t="str">
        <f t="shared" si="44"/>
        <v>#REF!</v>
      </c>
      <c r="AL18" s="89"/>
      <c r="AM18" s="89"/>
      <c r="AN18" s="89"/>
      <c r="AO18" s="89"/>
      <c r="AP18" s="89" t="str">
        <f t="shared" ref="AP18:AQ18" si="45">vlookup($A18,'States current old'!$A:$G,AP$1,0)</f>
        <v>#REF!</v>
      </c>
      <c r="AQ18" s="89" t="str">
        <f t="shared" si="45"/>
        <v>#REF!</v>
      </c>
      <c r="AR18" s="90">
        <f t="shared" si="20"/>
        <v>11</v>
      </c>
      <c r="AS18" s="91" t="str">
        <f t="shared" si="21"/>
        <v>#REF!</v>
      </c>
    </row>
    <row r="19">
      <c r="A19" s="66"/>
      <c r="B19" s="95"/>
      <c r="C19" s="68"/>
      <c r="D19" s="69" t="s">
        <v>85</v>
      </c>
      <c r="E19" s="70">
        <v>43921.0</v>
      </c>
      <c r="F19" s="101">
        <v>2.0</v>
      </c>
      <c r="G19" s="72" t="str">
        <f t="shared" si="7"/>
        <v/>
      </c>
      <c r="H19" s="73">
        <v>497.0</v>
      </c>
      <c r="I19" s="73">
        <v>6888.0</v>
      </c>
      <c r="J19" s="73"/>
      <c r="K19" s="74">
        <v>61.0</v>
      </c>
      <c r="L19" s="75">
        <f>61+33</f>
        <v>94</v>
      </c>
      <c r="M19" s="73"/>
      <c r="N19" s="75"/>
      <c r="O19" s="74"/>
      <c r="P19" s="75"/>
      <c r="Q19" s="73">
        <v>33.0</v>
      </c>
      <c r="R19" s="73">
        <v>7.0</v>
      </c>
      <c r="S19" s="76">
        <f t="shared" si="8"/>
        <v>7385</v>
      </c>
      <c r="T19" s="77">
        <f t="shared" si="46"/>
        <v>43921</v>
      </c>
      <c r="U19" s="92"/>
      <c r="V19" s="79"/>
      <c r="W19" s="80"/>
      <c r="X19" s="81" t="str">
        <f t="array" ref="X19">AND(OR(H19:J19&lt;&gt;AH19:AJ19,R19:S19&lt;&gt;AP19:AQ19,L19&lt;K19,N19&lt;M19,P19&lt;O19),ISBLANK(W19))</f>
        <v>#REF!</v>
      </c>
      <c r="Y19" s="82" t="str">
        <f t="shared" si="10"/>
        <v>#N/A</v>
      </c>
      <c r="Z19" s="83" t="str">
        <f t="shared" si="11"/>
        <v>#REF!</v>
      </c>
      <c r="AA19" s="84" t="str">
        <f t="shared" si="12"/>
        <v>No Data</v>
      </c>
      <c r="AB19" s="85" t="str">
        <f t="shared" si="13"/>
        <v/>
      </c>
      <c r="AC19" s="86" t="str">
        <f t="shared" si="14"/>
        <v>Never</v>
      </c>
      <c r="AD19" s="87" t="str">
        <f t="shared" si="15"/>
        <v/>
      </c>
      <c r="AE19" s="57" t="s">
        <v>86</v>
      </c>
      <c r="AF19" s="57" t="str">
        <f t="shared" si="16"/>
        <v/>
      </c>
      <c r="AG19" s="88">
        <f t="shared" si="17"/>
        <v>6108</v>
      </c>
      <c r="AH19" s="89" t="str">
        <f t="shared" ref="AH19:AK19" si="47">vlookup($A19,'States current old'!$A:$G,AH$1,0)</f>
        <v>#REF!</v>
      </c>
      <c r="AI19" s="89" t="str">
        <f t="shared" si="47"/>
        <v>#REF!</v>
      </c>
      <c r="AJ19" s="89" t="str">
        <f t="shared" si="47"/>
        <v>#REF!</v>
      </c>
      <c r="AK19" s="89" t="str">
        <f t="shared" si="47"/>
        <v>#REF!</v>
      </c>
      <c r="AL19" s="89"/>
      <c r="AM19" s="89"/>
      <c r="AN19" s="89"/>
      <c r="AO19" s="89"/>
      <c r="AP19" s="89" t="str">
        <f t="shared" ref="AP19:AQ19" si="48">vlookup($A19,'States current old'!$A:$G,AP$1,0)</f>
        <v>#REF!</v>
      </c>
      <c r="AQ19" s="89" t="str">
        <f t="shared" si="48"/>
        <v>#REF!</v>
      </c>
      <c r="AR19" s="90">
        <f t="shared" si="20"/>
        <v>0</v>
      </c>
      <c r="AS19" s="91" t="str">
        <f t="shared" si="21"/>
        <v>#REF!</v>
      </c>
    </row>
    <row r="20">
      <c r="A20" s="66"/>
      <c r="B20" s="95"/>
      <c r="C20" s="68"/>
      <c r="D20" s="69" t="s">
        <v>87</v>
      </c>
      <c r="E20" s="70">
        <v>43920.708333333336</v>
      </c>
      <c r="F20" s="71">
        <v>2.0</v>
      </c>
      <c r="G20" s="72" t="str">
        <f t="shared" si="7"/>
        <v/>
      </c>
      <c r="H20" s="73">
        <v>415.0</v>
      </c>
      <c r="I20" s="73">
        <f>4145 + 1567 - 415 </f>
        <v>5297</v>
      </c>
      <c r="J20" s="73"/>
      <c r="K20" s="74"/>
      <c r="L20" s="75">
        <v>45.0</v>
      </c>
      <c r="M20" s="73"/>
      <c r="N20" s="75">
        <v>6.0</v>
      </c>
      <c r="O20" s="74"/>
      <c r="P20" s="75"/>
      <c r="Q20" s="73"/>
      <c r="R20" s="73">
        <v>7.0</v>
      </c>
      <c r="S20" s="76">
        <f t="shared" si="8"/>
        <v>5712</v>
      </c>
      <c r="T20" s="77">
        <f t="shared" si="46"/>
        <v>43920.79167</v>
      </c>
      <c r="U20" s="92"/>
      <c r="V20" s="79"/>
      <c r="W20" s="80"/>
      <c r="X20" s="81" t="str">
        <f t="array" ref="X20">AND(OR(H20:J20&lt;&gt;AH20:AJ20,R20:S20&lt;&gt;AP20:AQ20,L20&lt;K20,N20&lt;M20,P20&lt;O20),ISBLANK(W20))</f>
        <v>#REF!</v>
      </c>
      <c r="Y20" s="82" t="str">
        <f t="shared" si="10"/>
        <v>#N/A</v>
      </c>
      <c r="Z20" s="83" t="str">
        <f t="shared" si="11"/>
        <v>#REF!</v>
      </c>
      <c r="AA20" s="84" t="str">
        <f t="shared" si="12"/>
        <v>No Data</v>
      </c>
      <c r="AB20" s="85" t="str">
        <f t="shared" si="13"/>
        <v/>
      </c>
      <c r="AC20" s="86" t="str">
        <f t="shared" si="14"/>
        <v>Never</v>
      </c>
      <c r="AD20" s="87" t="str">
        <f t="shared" si="15"/>
        <v/>
      </c>
      <c r="AE20" s="57" t="s">
        <v>88</v>
      </c>
      <c r="AF20" s="57" t="str">
        <f t="shared" si="16"/>
        <v/>
      </c>
      <c r="AG20" s="88">
        <f t="shared" si="17"/>
        <v>6113</v>
      </c>
      <c r="AH20" s="89" t="str">
        <f t="shared" ref="AH20:AK20" si="49">vlookup($A20,'States current old'!$A:$G,AH$1,0)</f>
        <v>#REF!</v>
      </c>
      <c r="AI20" s="89" t="str">
        <f t="shared" si="49"/>
        <v>#REF!</v>
      </c>
      <c r="AJ20" s="89" t="str">
        <f t="shared" si="49"/>
        <v>#REF!</v>
      </c>
      <c r="AK20" s="89" t="str">
        <f t="shared" si="49"/>
        <v>#REF!</v>
      </c>
      <c r="AL20" s="89"/>
      <c r="AM20" s="89"/>
      <c r="AN20" s="89"/>
      <c r="AO20" s="89"/>
      <c r="AP20" s="89" t="str">
        <f t="shared" ref="AP20:AQ20" si="50">vlookup($A20,'States current old'!$A:$G,AP$1,0)</f>
        <v>#REF!</v>
      </c>
      <c r="AQ20" s="89" t="str">
        <f t="shared" si="50"/>
        <v>#REF!</v>
      </c>
      <c r="AR20" s="90">
        <f t="shared" si="20"/>
        <v>0</v>
      </c>
      <c r="AS20" s="91" t="str">
        <f t="shared" si="21"/>
        <v>#REF!</v>
      </c>
    </row>
    <row r="21">
      <c r="A21" s="66"/>
      <c r="B21" s="95"/>
      <c r="C21" s="68"/>
      <c r="D21" s="69"/>
      <c r="E21" s="70">
        <v>43921.0</v>
      </c>
      <c r="F21" s="71">
        <v>1.0</v>
      </c>
      <c r="G21" s="72" t="str">
        <f t="shared" si="7"/>
        <v/>
      </c>
      <c r="H21" s="107">
        <v>5994.0</v>
      </c>
      <c r="I21" s="73">
        <f>35225-5994</f>
        <v>29231</v>
      </c>
      <c r="J21" s="73"/>
      <c r="K21" s="74"/>
      <c r="L21" s="75"/>
      <c r="M21" s="73"/>
      <c r="N21" s="75"/>
      <c r="O21" s="74"/>
      <c r="P21" s="75"/>
      <c r="Q21" s="73"/>
      <c r="R21" s="73">
        <v>99.0</v>
      </c>
      <c r="S21" s="76">
        <f t="shared" si="8"/>
        <v>35225</v>
      </c>
      <c r="T21" s="77">
        <f t="shared" si="46"/>
        <v>43921</v>
      </c>
      <c r="U21" s="70"/>
      <c r="V21" s="79"/>
      <c r="W21" s="80"/>
      <c r="X21" s="81" t="str">
        <f t="array" ref="X21">AND(OR(H21:J21&lt;&gt;AH21:AJ21,R21:S21&lt;&gt;AP21:AQ21,L21&lt;K21,N21&lt;M21,P21&lt;O21),ISBLANK(W21))</f>
        <v>#REF!</v>
      </c>
      <c r="Y21" s="82" t="str">
        <f t="shared" si="10"/>
        <v>#N/A</v>
      </c>
      <c r="Z21" s="83" t="str">
        <f t="shared" si="11"/>
        <v>#REF!</v>
      </c>
      <c r="AA21" s="84" t="str">
        <f t="shared" si="12"/>
        <v>No Data</v>
      </c>
      <c r="AB21" s="85" t="str">
        <f t="shared" si="13"/>
        <v/>
      </c>
      <c r="AC21" s="86" t="str">
        <f t="shared" si="14"/>
        <v>Never</v>
      </c>
      <c r="AD21" s="87" t="str">
        <f t="shared" si="15"/>
        <v/>
      </c>
      <c r="AE21" s="57" t="s">
        <v>89</v>
      </c>
      <c r="AF21" s="57" t="str">
        <f t="shared" si="16"/>
        <v/>
      </c>
      <c r="AG21" s="88">
        <f t="shared" si="17"/>
        <v>6108</v>
      </c>
      <c r="AH21" s="89" t="str">
        <f t="shared" ref="AH21:AK21" si="51">vlookup($A21,'States current old'!$A:$G,AH$1,0)</f>
        <v>#REF!</v>
      </c>
      <c r="AI21" s="89" t="str">
        <f t="shared" si="51"/>
        <v>#REF!</v>
      </c>
      <c r="AJ21" s="89" t="str">
        <f t="shared" si="51"/>
        <v>#REF!</v>
      </c>
      <c r="AK21" s="89" t="str">
        <f t="shared" si="51"/>
        <v>#REF!</v>
      </c>
      <c r="AL21" s="89"/>
      <c r="AM21" s="89"/>
      <c r="AN21" s="89"/>
      <c r="AO21" s="89"/>
      <c r="AP21" s="89" t="str">
        <f t="shared" ref="AP21:AQ21" si="52">vlookup($A21,'States current old'!$A:$G,AP$1,0)</f>
        <v>#REF!</v>
      </c>
      <c r="AQ21" s="89" t="str">
        <f t="shared" si="52"/>
        <v>#REF!</v>
      </c>
      <c r="AR21" s="90">
        <f t="shared" si="20"/>
        <v>0</v>
      </c>
      <c r="AS21" s="91" t="str">
        <f t="shared" si="21"/>
        <v>#REF!</v>
      </c>
    </row>
    <row r="22">
      <c r="A22" s="66"/>
      <c r="B22" s="95"/>
      <c r="C22" s="68"/>
      <c r="D22" s="69" t="s">
        <v>90</v>
      </c>
      <c r="E22" s="92">
        <v>43920.49930555555</v>
      </c>
      <c r="F22" s="71">
        <v>1.0</v>
      </c>
      <c r="G22" s="72" t="str">
        <f t="shared" si="7"/>
        <v/>
      </c>
      <c r="H22" s="73">
        <v>2159.0</v>
      </c>
      <c r="I22" s="73">
        <f>13373-2159</f>
        <v>11214</v>
      </c>
      <c r="J22" s="73"/>
      <c r="K22" s="74"/>
      <c r="L22" s="75"/>
      <c r="M22" s="73"/>
      <c r="N22" s="75"/>
      <c r="O22" s="74"/>
      <c r="P22" s="75"/>
      <c r="Q22" s="73"/>
      <c r="R22" s="73">
        <v>49.0</v>
      </c>
      <c r="S22" s="76">
        <f t="shared" si="8"/>
        <v>13373</v>
      </c>
      <c r="T22" s="77">
        <f t="shared" si="46"/>
        <v>43920.54097</v>
      </c>
      <c r="U22" s="70"/>
      <c r="V22" s="79"/>
      <c r="W22" s="80"/>
      <c r="X22" s="81" t="str">
        <f t="array" ref="X22">AND(OR(H22:J22&lt;&gt;AH22:AJ22,R22:S22&lt;&gt;AP22:AQ22,L22&lt;K22,N22&lt;M22,P22&lt;O22),ISBLANK(W22))</f>
        <v>#REF!</v>
      </c>
      <c r="Y22" s="82" t="str">
        <f t="shared" si="10"/>
        <v>#N/A</v>
      </c>
      <c r="Z22" s="83" t="str">
        <f t="shared" si="11"/>
        <v>#REF!</v>
      </c>
      <c r="AA22" s="84" t="str">
        <f t="shared" si="12"/>
        <v>No Data</v>
      </c>
      <c r="AB22" s="85" t="str">
        <f t="shared" si="13"/>
        <v/>
      </c>
      <c r="AC22" s="86" t="str">
        <f t="shared" si="14"/>
        <v>Never</v>
      </c>
      <c r="AD22" s="87" t="str">
        <f t="shared" si="15"/>
        <v/>
      </c>
      <c r="AE22" s="57" t="s">
        <v>91</v>
      </c>
      <c r="AF22" s="57" t="str">
        <f t="shared" si="16"/>
        <v/>
      </c>
      <c r="AG22" s="88">
        <f t="shared" si="17"/>
        <v>6119</v>
      </c>
      <c r="AH22" s="89" t="str">
        <f t="shared" ref="AH22:AK22" si="53">vlookup($A22,'States current old'!$A:$G,AH$1,0)</f>
        <v>#REF!</v>
      </c>
      <c r="AI22" s="89" t="str">
        <f t="shared" si="53"/>
        <v>#REF!</v>
      </c>
      <c r="AJ22" s="89" t="str">
        <f t="shared" si="53"/>
        <v>#REF!</v>
      </c>
      <c r="AK22" s="89" t="str">
        <f t="shared" si="53"/>
        <v>#REF!</v>
      </c>
      <c r="AL22" s="89"/>
      <c r="AM22" s="89"/>
      <c r="AN22" s="89"/>
      <c r="AO22" s="89"/>
      <c r="AP22" s="89" t="str">
        <f t="shared" ref="AP22:AQ22" si="54">vlookup($A22,'States current old'!$A:$G,AP$1,0)</f>
        <v>#REF!</v>
      </c>
      <c r="AQ22" s="89" t="str">
        <f t="shared" si="54"/>
        <v>#REF!</v>
      </c>
      <c r="AR22" s="90">
        <f t="shared" si="20"/>
        <v>0</v>
      </c>
      <c r="AS22" s="91" t="str">
        <f t="shared" si="21"/>
        <v>#REF!</v>
      </c>
    </row>
    <row r="23">
      <c r="A23" s="66"/>
      <c r="B23" s="95"/>
      <c r="C23" s="68"/>
      <c r="D23" s="69" t="s">
        <v>92</v>
      </c>
      <c r="E23" s="70">
        <v>43921.416666666664</v>
      </c>
      <c r="F23" s="71">
        <v>1.0</v>
      </c>
      <c r="G23" s="72" t="str">
        <f t="shared" si="7"/>
        <v/>
      </c>
      <c r="H23" s="73">
        <v>428.0</v>
      </c>
      <c r="I23" s="73">
        <v>4996.0</v>
      </c>
      <c r="J23" s="73"/>
      <c r="K23" s="74"/>
      <c r="L23" s="75">
        <v>79.0</v>
      </c>
      <c r="M23" s="73"/>
      <c r="N23" s="75"/>
      <c r="O23" s="74"/>
      <c r="P23" s="75"/>
      <c r="Q23" s="73"/>
      <c r="R23" s="73">
        <v>9.0</v>
      </c>
      <c r="S23" s="76">
        <f t="shared" si="8"/>
        <v>5424</v>
      </c>
      <c r="T23" s="77">
        <f t="shared" si="46"/>
        <v>43921.45833</v>
      </c>
      <c r="U23" s="78"/>
      <c r="V23" s="79"/>
      <c r="W23" s="80"/>
      <c r="X23" s="81" t="str">
        <f t="array" ref="X23">AND(OR(H23:J23&lt;&gt;AH23:AJ23,R23:S23&lt;&gt;AP23:AQ23,L23&lt;K23,N23&lt;M23,P23&lt;O23),ISBLANK(W23))</f>
        <v>#REF!</v>
      </c>
      <c r="Y23" s="82" t="str">
        <f t="shared" si="10"/>
        <v>#N/A</v>
      </c>
      <c r="Z23" s="83" t="str">
        <f t="shared" si="11"/>
        <v>#REF!</v>
      </c>
      <c r="AA23" s="84" t="str">
        <f t="shared" si="12"/>
        <v>No Data</v>
      </c>
      <c r="AB23" s="85" t="str">
        <f t="shared" si="13"/>
        <v/>
      </c>
      <c r="AC23" s="86" t="str">
        <f t="shared" si="14"/>
        <v>Never</v>
      </c>
      <c r="AD23" s="87" t="str">
        <f t="shared" si="15"/>
        <v/>
      </c>
      <c r="AE23" s="57" t="s">
        <v>93</v>
      </c>
      <c r="AF23" s="57" t="str">
        <f t="shared" si="16"/>
        <v/>
      </c>
      <c r="AG23" s="88">
        <f t="shared" si="17"/>
        <v>6097</v>
      </c>
      <c r="AH23" s="89" t="str">
        <f t="shared" ref="AH23:AK23" si="55">vlookup($A23,'States current old'!$A:$G,AH$1,0)</f>
        <v>#REF!</v>
      </c>
      <c r="AI23" s="89" t="str">
        <f t="shared" si="55"/>
        <v>#REF!</v>
      </c>
      <c r="AJ23" s="89" t="str">
        <f t="shared" si="55"/>
        <v>#REF!</v>
      </c>
      <c r="AK23" s="89" t="str">
        <f t="shared" si="55"/>
        <v>#REF!</v>
      </c>
      <c r="AL23" s="89"/>
      <c r="AM23" s="89"/>
      <c r="AN23" s="89"/>
      <c r="AO23" s="89"/>
      <c r="AP23" s="89" t="str">
        <f t="shared" ref="AP23:AQ23" si="56">vlookup($A23,'States current old'!$A:$G,AP$1,0)</f>
        <v>#REF!</v>
      </c>
      <c r="AQ23" s="89" t="str">
        <f t="shared" si="56"/>
        <v>#REF!</v>
      </c>
      <c r="AR23" s="90">
        <f t="shared" si="20"/>
        <v>0</v>
      </c>
      <c r="AS23" s="91" t="str">
        <f t="shared" si="21"/>
        <v>#REF!</v>
      </c>
    </row>
    <row r="24">
      <c r="A24" s="66"/>
      <c r="B24" s="95"/>
      <c r="C24" s="68"/>
      <c r="D24" s="69" t="s">
        <v>94</v>
      </c>
      <c r="E24" s="92">
        <v>43920.708333333336</v>
      </c>
      <c r="F24" s="71">
        <v>0.0</v>
      </c>
      <c r="G24" s="72" t="str">
        <f t="shared" si="7"/>
        <v/>
      </c>
      <c r="H24" s="73">
        <v>480.0</v>
      </c>
      <c r="I24" s="73">
        <f>6810 - 480</f>
        <v>6330</v>
      </c>
      <c r="J24" s="73"/>
      <c r="K24" s="74"/>
      <c r="L24" s="75"/>
      <c r="M24" s="73"/>
      <c r="N24" s="75"/>
      <c r="O24" s="74"/>
      <c r="P24" s="75"/>
      <c r="Q24" s="73"/>
      <c r="R24" s="73">
        <v>11.0</v>
      </c>
      <c r="S24" s="76">
        <f t="shared" si="8"/>
        <v>6810</v>
      </c>
      <c r="T24" s="77">
        <f t="shared" si="46"/>
        <v>43920.70833</v>
      </c>
      <c r="U24" s="92"/>
      <c r="V24" s="79"/>
      <c r="W24" s="80"/>
      <c r="X24" s="81" t="str">
        <f t="array" ref="X24">AND(OR(H24:J24&lt;&gt;AH24:AJ24,R24:S24&lt;&gt;AP24:AQ24,L24&lt;K24,N24&lt;M24,P24&lt;O24),ISBLANK(W24))</f>
        <v>#REF!</v>
      </c>
      <c r="Y24" s="82" t="str">
        <f t="shared" si="10"/>
        <v>#N/A</v>
      </c>
      <c r="Z24" s="83" t="str">
        <f t="shared" si="11"/>
        <v>#REF!</v>
      </c>
      <c r="AA24" s="84" t="str">
        <f t="shared" si="12"/>
        <v>No Data</v>
      </c>
      <c r="AB24" s="85" t="str">
        <f t="shared" si="13"/>
        <v/>
      </c>
      <c r="AC24" s="86" t="str">
        <f t="shared" si="14"/>
        <v>Never</v>
      </c>
      <c r="AD24" s="87" t="str">
        <f t="shared" si="15"/>
        <v/>
      </c>
      <c r="AE24" s="57" t="s">
        <v>95</v>
      </c>
      <c r="AF24" s="57" t="str">
        <f t="shared" si="16"/>
        <v/>
      </c>
      <c r="AG24" s="88">
        <f t="shared" si="17"/>
        <v>6115</v>
      </c>
      <c r="AH24" s="89" t="str">
        <f t="shared" ref="AH24:AK24" si="57">vlookup($A24,'States current old'!$A:$G,AH$1,0)</f>
        <v>#REF!</v>
      </c>
      <c r="AI24" s="89" t="str">
        <f t="shared" si="57"/>
        <v>#REF!</v>
      </c>
      <c r="AJ24" s="89" t="str">
        <f t="shared" si="57"/>
        <v>#REF!</v>
      </c>
      <c r="AK24" s="89" t="str">
        <f t="shared" si="57"/>
        <v>#REF!</v>
      </c>
      <c r="AL24" s="89"/>
      <c r="AM24" s="89"/>
      <c r="AN24" s="89"/>
      <c r="AO24" s="89"/>
      <c r="AP24" s="89" t="str">
        <f t="shared" ref="AP24:AQ24" si="58">vlookup($A24,'States current old'!$A:$G,AP$1,0)</f>
        <v>#REF!</v>
      </c>
      <c r="AQ24" s="89" t="str">
        <f t="shared" si="58"/>
        <v>#REF!</v>
      </c>
      <c r="AR24" s="90">
        <f t="shared" si="20"/>
        <v>0</v>
      </c>
      <c r="AS24" s="91" t="str">
        <f t="shared" si="21"/>
        <v>#REF!</v>
      </c>
    </row>
    <row r="25">
      <c r="A25" s="66"/>
      <c r="B25" s="108"/>
      <c r="C25" s="68"/>
      <c r="D25" s="69" t="s">
        <v>96</v>
      </c>
      <c r="E25" s="70">
        <v>43921.5</v>
      </c>
      <c r="F25" s="71">
        <v>1.0</v>
      </c>
      <c r="G25" s="72" t="str">
        <f t="shared" si="7"/>
        <v/>
      </c>
      <c r="H25" s="73">
        <v>5237.0</v>
      </c>
      <c r="I25" s="73">
        <f>35498+3469-5237</f>
        <v>33730</v>
      </c>
      <c r="J25" s="73"/>
      <c r="K25" s="74"/>
      <c r="L25" s="75">
        <v>1355.0</v>
      </c>
      <c r="M25" s="73"/>
      <c r="N25" s="75"/>
      <c r="O25" s="74"/>
      <c r="P25" s="75">
        <v>438.0</v>
      </c>
      <c r="Q25" s="73"/>
      <c r="R25" s="73">
        <v>239.0</v>
      </c>
      <c r="S25" s="76">
        <f t="shared" si="8"/>
        <v>38967</v>
      </c>
      <c r="T25" s="77">
        <f t="shared" si="46"/>
        <v>43921.54167</v>
      </c>
      <c r="U25" s="109"/>
      <c r="V25" s="79"/>
      <c r="W25" s="80"/>
      <c r="X25" s="81" t="str">
        <f t="array" ref="X25">AND(OR(H25:J25&lt;&gt;AH25:AJ25,R25:S25&lt;&gt;AP25:AQ25,L25&lt;K25,N25&lt;M25,P25&lt;O25),ISBLANK(W25))</f>
        <v>#REF!</v>
      </c>
      <c r="Y25" s="82" t="str">
        <f t="shared" si="10"/>
        <v>#N/A</v>
      </c>
      <c r="Z25" s="83" t="str">
        <f t="shared" si="11"/>
        <v>#REF!</v>
      </c>
      <c r="AA25" s="84" t="str">
        <f t="shared" si="12"/>
        <v>No Data</v>
      </c>
      <c r="AB25" s="85" t="str">
        <f t="shared" si="13"/>
        <v/>
      </c>
      <c r="AC25" s="86" t="str">
        <f t="shared" si="14"/>
        <v>Never</v>
      </c>
      <c r="AD25" s="87" t="str">
        <f t="shared" si="15"/>
        <v/>
      </c>
      <c r="AE25" s="57" t="s">
        <v>97</v>
      </c>
      <c r="AF25" s="57" t="str">
        <f t="shared" si="16"/>
        <v/>
      </c>
      <c r="AG25" s="88">
        <f t="shared" si="17"/>
        <v>6095</v>
      </c>
      <c r="AH25" s="89" t="str">
        <f t="shared" ref="AH25:AK25" si="59">vlookup($A25,'States current old'!$A:$G,AH$1,0)</f>
        <v>#REF!</v>
      </c>
      <c r="AI25" s="89" t="str">
        <f t="shared" si="59"/>
        <v>#REF!</v>
      </c>
      <c r="AJ25" s="89" t="str">
        <f t="shared" si="59"/>
        <v>#REF!</v>
      </c>
      <c r="AK25" s="89" t="str">
        <f t="shared" si="59"/>
        <v>#REF!</v>
      </c>
      <c r="AL25" s="89"/>
      <c r="AM25" s="89"/>
      <c r="AN25" s="89"/>
      <c r="AO25" s="89"/>
      <c r="AP25" s="89" t="str">
        <f t="shared" ref="AP25:AQ25" si="60">vlookup($A25,'States current old'!$A:$G,AP$1,0)</f>
        <v>#REF!</v>
      </c>
      <c r="AQ25" s="89" t="str">
        <f t="shared" si="60"/>
        <v>#REF!</v>
      </c>
      <c r="AR25" s="90">
        <f t="shared" si="20"/>
        <v>0</v>
      </c>
      <c r="AS25" s="91" t="str">
        <f t="shared" si="21"/>
        <v>#REF!</v>
      </c>
    </row>
    <row r="26">
      <c r="A26" s="66"/>
      <c r="B26" s="95"/>
      <c r="C26" s="68"/>
      <c r="D26" s="69" t="s">
        <v>98</v>
      </c>
      <c r="E26" s="110">
        <v>43921.520833333336</v>
      </c>
      <c r="F26" s="71">
        <v>0.0</v>
      </c>
      <c r="G26" s="72" t="str">
        <f t="shared" si="7"/>
        <v/>
      </c>
      <c r="H26" s="73">
        <v>6620.0</v>
      </c>
      <c r="I26" s="73">
        <f>46935-6620</f>
        <v>40315</v>
      </c>
      <c r="J26" s="73"/>
      <c r="K26" s="74"/>
      <c r="L26" s="75">
        <v>562.0</v>
      </c>
      <c r="M26" s="73"/>
      <c r="N26" s="75"/>
      <c r="O26" s="74"/>
      <c r="P26" s="75"/>
      <c r="Q26" s="73"/>
      <c r="R26" s="73">
        <v>89.0</v>
      </c>
      <c r="S26" s="76">
        <f t="shared" si="8"/>
        <v>46935</v>
      </c>
      <c r="T26" s="77">
        <f t="shared" si="46"/>
        <v>43921.52083</v>
      </c>
      <c r="U26" s="78"/>
      <c r="V26" s="79"/>
      <c r="W26" s="80"/>
      <c r="X26" s="81" t="str">
        <f t="array" ref="X26">AND(OR(H26:J26&lt;&gt;AH26:AJ26,R26:S26&lt;&gt;AP26:AQ26,L26&lt;K26,N26&lt;M26,P26&lt;O26),ISBLANK(V26))</f>
        <v>#REF!</v>
      </c>
      <c r="Y26" s="82" t="str">
        <f t="shared" si="10"/>
        <v>#N/A</v>
      </c>
      <c r="Z26" s="83" t="str">
        <f t="shared" si="11"/>
        <v>#REF!</v>
      </c>
      <c r="AA26" s="84" t="str">
        <f t="shared" si="12"/>
        <v>No Data</v>
      </c>
      <c r="AB26" s="85" t="str">
        <f t="shared" si="13"/>
        <v/>
      </c>
      <c r="AC26" s="86" t="str">
        <f t="shared" si="14"/>
        <v>Never</v>
      </c>
      <c r="AD26" s="87" t="str">
        <f t="shared" si="15"/>
        <v/>
      </c>
      <c r="AE26" s="57" t="s">
        <v>99</v>
      </c>
      <c r="AF26" s="57" t="str">
        <f t="shared" si="16"/>
        <v/>
      </c>
      <c r="AG26" s="88">
        <f t="shared" si="17"/>
        <v>6096</v>
      </c>
      <c r="AH26" s="89" t="str">
        <f t="shared" ref="AH26:AK26" si="61">vlookup($A26,'States current old'!$A:$G,AH$1,0)</f>
        <v>#REF!</v>
      </c>
      <c r="AI26" s="89" t="str">
        <f t="shared" si="61"/>
        <v>#REF!</v>
      </c>
      <c r="AJ26" s="89" t="str">
        <f t="shared" si="61"/>
        <v>#REF!</v>
      </c>
      <c r="AK26" s="89" t="str">
        <f t="shared" si="61"/>
        <v>#REF!</v>
      </c>
      <c r="AL26" s="89"/>
      <c r="AM26" s="89"/>
      <c r="AN26" s="89"/>
      <c r="AO26" s="89"/>
      <c r="AP26" s="89" t="str">
        <f t="shared" ref="AP26:AQ26" si="62">vlookup($A26,'States current old'!$A:$G,AP$1,0)</f>
        <v>#REF!</v>
      </c>
      <c r="AQ26" s="89" t="str">
        <f t="shared" si="62"/>
        <v>#REF!</v>
      </c>
      <c r="AR26" s="90">
        <f t="shared" si="20"/>
        <v>0</v>
      </c>
      <c r="AS26" s="91" t="str">
        <f t="shared" si="21"/>
        <v>#REF!</v>
      </c>
    </row>
    <row r="27">
      <c r="A27" s="66"/>
      <c r="B27" s="95"/>
      <c r="C27" s="68"/>
      <c r="D27" s="69" t="s">
        <v>100</v>
      </c>
      <c r="E27" s="70">
        <v>43921.416666666664</v>
      </c>
      <c r="F27" s="71">
        <v>0.0</v>
      </c>
      <c r="G27" s="72" t="str">
        <f t="shared" si="7"/>
        <v/>
      </c>
      <c r="H27" s="73">
        <v>1660.0</v>
      </c>
      <c r="I27" s="73">
        <v>14868.0</v>
      </c>
      <c r="J27" s="73"/>
      <c r="K27" s="74"/>
      <c r="L27" s="75">
        <v>429.0</v>
      </c>
      <c r="M27" s="73"/>
      <c r="N27" s="75"/>
      <c r="O27" s="74"/>
      <c r="P27" s="75"/>
      <c r="Q27" s="73"/>
      <c r="R27" s="73">
        <v>18.0</v>
      </c>
      <c r="S27" s="76">
        <f t="shared" si="8"/>
        <v>16528</v>
      </c>
      <c r="T27" s="77">
        <f t="shared" si="46"/>
        <v>43921.41667</v>
      </c>
      <c r="U27" s="78"/>
      <c r="V27" s="79"/>
      <c r="W27" s="80"/>
      <c r="X27" s="81" t="str">
        <f t="array" ref="X27">AND(OR(H27:J27&lt;&gt;AH27:AJ27,R27:S27&lt;&gt;AP27:AQ27,L27&lt;K27,N27&lt;M27,P27&lt;O27),ISBLANK(W27))</f>
        <v>#REF!</v>
      </c>
      <c r="Y27" s="82" t="str">
        <f t="shared" si="10"/>
        <v>#N/A</v>
      </c>
      <c r="Z27" s="83" t="str">
        <f t="shared" si="11"/>
        <v>#REF!</v>
      </c>
      <c r="AA27" s="84" t="str">
        <f t="shared" si="12"/>
        <v>No Data</v>
      </c>
      <c r="AB27" s="85" t="str">
        <f t="shared" si="13"/>
        <v/>
      </c>
      <c r="AC27" s="86" t="str">
        <f t="shared" si="14"/>
        <v>Never</v>
      </c>
      <c r="AD27" s="87" t="str">
        <f t="shared" si="15"/>
        <v/>
      </c>
      <c r="AE27" s="57" t="s">
        <v>101</v>
      </c>
      <c r="AF27" s="57" t="str">
        <f t="shared" si="16"/>
        <v/>
      </c>
      <c r="AG27" s="88">
        <f t="shared" si="17"/>
        <v>6098</v>
      </c>
      <c r="AH27" s="89" t="str">
        <f t="shared" ref="AH27:AK27" si="63">vlookup($A27,'States current old'!$A:$G,AH$1,0)</f>
        <v>#REF!</v>
      </c>
      <c r="AI27" s="89" t="str">
        <f t="shared" si="63"/>
        <v>#REF!</v>
      </c>
      <c r="AJ27" s="89" t="str">
        <f t="shared" si="63"/>
        <v>#REF!</v>
      </c>
      <c r="AK27" s="89" t="str">
        <f t="shared" si="63"/>
        <v>#REF!</v>
      </c>
      <c r="AL27" s="89"/>
      <c r="AM27" s="89"/>
      <c r="AN27" s="89"/>
      <c r="AO27" s="89"/>
      <c r="AP27" s="89" t="str">
        <f t="shared" ref="AP27:AQ27" si="64">vlookup($A27,'States current old'!$A:$G,AP$1,0)</f>
        <v>#REF!</v>
      </c>
      <c r="AQ27" s="89" t="str">
        <f t="shared" si="64"/>
        <v>#REF!</v>
      </c>
      <c r="AR27" s="90">
        <f t="shared" si="20"/>
        <v>0</v>
      </c>
      <c r="AS27" s="91" t="str">
        <f t="shared" si="21"/>
        <v>#REF!</v>
      </c>
    </row>
    <row r="28">
      <c r="A28" s="66"/>
      <c r="B28" s="95"/>
      <c r="C28" s="68"/>
      <c r="D28" s="69" t="s">
        <v>102</v>
      </c>
      <c r="E28" s="70">
        <v>43921.4375</v>
      </c>
      <c r="F28" s="71">
        <v>0.0</v>
      </c>
      <c r="G28" s="72" t="str">
        <f t="shared" si="7"/>
        <v/>
      </c>
      <c r="H28" s="73">
        <v>303.0</v>
      </c>
      <c r="I28" s="73">
        <v>6088.0</v>
      </c>
      <c r="J28" s="73"/>
      <c r="K28" s="74"/>
      <c r="L28" s="75">
        <v>57.0</v>
      </c>
      <c r="M28" s="73"/>
      <c r="N28" s="75"/>
      <c r="O28" s="74"/>
      <c r="P28" s="75"/>
      <c r="Q28" s="73">
        <v>68.0</v>
      </c>
      <c r="R28" s="73">
        <v>5.0</v>
      </c>
      <c r="S28" s="76">
        <f t="shared" si="8"/>
        <v>6391</v>
      </c>
      <c r="T28" s="77">
        <f t="shared" si="46"/>
        <v>43921.4375</v>
      </c>
      <c r="U28" s="78"/>
      <c r="V28" s="79"/>
      <c r="W28" s="80"/>
      <c r="X28" s="81" t="str">
        <f t="array" ref="X28">AND(OR(H28:J28&lt;&gt;AH28:AJ28,R28:S28&lt;&gt;AP28:AQ28,L28&lt;K28,N28&lt;M28,P28&lt;O28),ISBLANK(W28))</f>
        <v>#REF!</v>
      </c>
      <c r="Y28" s="82" t="str">
        <f t="shared" si="10"/>
        <v>#N/A</v>
      </c>
      <c r="Z28" s="83" t="str">
        <f t="shared" si="11"/>
        <v>#REF!</v>
      </c>
      <c r="AA28" s="84" t="str">
        <f t="shared" si="12"/>
        <v>No Data</v>
      </c>
      <c r="AB28" s="85" t="str">
        <f t="shared" si="13"/>
        <v/>
      </c>
      <c r="AC28" s="86" t="str">
        <f t="shared" si="14"/>
        <v>Never</v>
      </c>
      <c r="AD28" s="87" t="str">
        <f t="shared" si="15"/>
        <v/>
      </c>
      <c r="AE28" s="57" t="s">
        <v>103</v>
      </c>
      <c r="AF28" s="57" t="str">
        <f t="shared" si="16"/>
        <v/>
      </c>
      <c r="AG28" s="88">
        <f t="shared" si="17"/>
        <v>6098</v>
      </c>
      <c r="AH28" s="89" t="str">
        <f t="shared" ref="AH28:AK28" si="65">vlookup($A28,'States current old'!$A:$G,AH$1,0)</f>
        <v>#REF!</v>
      </c>
      <c r="AI28" s="89" t="str">
        <f t="shared" si="65"/>
        <v>#REF!</v>
      </c>
      <c r="AJ28" s="89" t="str">
        <f t="shared" si="65"/>
        <v>#REF!</v>
      </c>
      <c r="AK28" s="89" t="str">
        <f t="shared" si="65"/>
        <v>#REF!</v>
      </c>
      <c r="AL28" s="89"/>
      <c r="AM28" s="89"/>
      <c r="AN28" s="89"/>
      <c r="AO28" s="89"/>
      <c r="AP28" s="89" t="str">
        <f t="shared" ref="AP28:AQ28" si="66">vlookup($A28,'States current old'!$A:$G,AP$1,0)</f>
        <v>#REF!</v>
      </c>
      <c r="AQ28" s="89" t="str">
        <f t="shared" si="66"/>
        <v>#REF!</v>
      </c>
      <c r="AR28" s="90">
        <f t="shared" si="20"/>
        <v>0</v>
      </c>
      <c r="AS28" s="91" t="str">
        <f t="shared" si="21"/>
        <v>#REF!</v>
      </c>
    </row>
    <row r="29">
      <c r="A29" s="66"/>
      <c r="B29" s="95"/>
      <c r="C29" s="68"/>
      <c r="D29" s="111" t="s">
        <v>104</v>
      </c>
      <c r="E29" s="70">
        <v>43921.416666666664</v>
      </c>
      <c r="F29" s="71">
        <v>1.0</v>
      </c>
      <c r="G29" s="72" t="str">
        <f t="shared" si="7"/>
        <v/>
      </c>
      <c r="H29" s="73">
        <v>7615.0</v>
      </c>
      <c r="I29" s="73">
        <v>11893.0</v>
      </c>
      <c r="J29" s="73"/>
      <c r="K29" s="74"/>
      <c r="L29" s="75"/>
      <c r="M29" s="73"/>
      <c r="N29" s="75"/>
      <c r="O29" s="74"/>
      <c r="P29" s="75"/>
      <c r="Q29" s="73"/>
      <c r="R29" s="73">
        <v>259.0</v>
      </c>
      <c r="S29" s="76">
        <f t="shared" si="8"/>
        <v>19508</v>
      </c>
      <c r="T29" s="77">
        <f t="shared" si="46"/>
        <v>43921.45833</v>
      </c>
      <c r="U29" s="78"/>
      <c r="V29" s="80"/>
      <c r="W29" s="80"/>
      <c r="X29" s="81" t="str">
        <f t="array" ref="X29">AND(OR(H29:J29&lt;&gt;AH29:AJ29,R29:S29&lt;&gt;AP29:AQ29,L29&lt;K29,N29&lt;M29,P29&lt;O29),ISBLANK(W29))</f>
        <v>#REF!</v>
      </c>
      <c r="Y29" s="82" t="str">
        <f t="shared" si="10"/>
        <v>#N/A</v>
      </c>
      <c r="Z29" s="83" t="str">
        <f t="shared" si="11"/>
        <v>#REF!</v>
      </c>
      <c r="AA29" s="84" t="str">
        <f t="shared" si="12"/>
        <v>No Data</v>
      </c>
      <c r="AB29" s="85" t="str">
        <f t="shared" si="13"/>
        <v/>
      </c>
      <c r="AC29" s="86" t="str">
        <f t="shared" si="14"/>
        <v>Never</v>
      </c>
      <c r="AD29" s="87" t="str">
        <f t="shared" si="15"/>
        <v/>
      </c>
      <c r="AE29" s="57" t="s">
        <v>105</v>
      </c>
      <c r="AF29" s="57" t="str">
        <f t="shared" si="16"/>
        <v/>
      </c>
      <c r="AG29" s="88">
        <f t="shared" si="17"/>
        <v>6097</v>
      </c>
      <c r="AH29" s="89" t="str">
        <f t="shared" ref="AH29:AK29" si="67">vlookup($A29,'States current old'!$A:$G,AH$1,0)</f>
        <v>#REF!</v>
      </c>
      <c r="AI29" s="89" t="str">
        <f t="shared" si="67"/>
        <v>#REF!</v>
      </c>
      <c r="AJ29" s="89" t="str">
        <f t="shared" si="67"/>
        <v>#REF!</v>
      </c>
      <c r="AK29" s="89" t="str">
        <f t="shared" si="67"/>
        <v>#REF!</v>
      </c>
      <c r="AL29" s="89"/>
      <c r="AM29" s="89"/>
      <c r="AN29" s="89"/>
      <c r="AO29" s="89"/>
      <c r="AP29" s="89" t="str">
        <f t="shared" ref="AP29:AQ29" si="68">vlookup($A29,'States current old'!$A:$G,AP$1,0)</f>
        <v>#REF!</v>
      </c>
      <c r="AQ29" s="89" t="str">
        <f t="shared" si="68"/>
        <v>#REF!</v>
      </c>
      <c r="AR29" s="90">
        <f t="shared" si="20"/>
        <v>0</v>
      </c>
      <c r="AS29" s="91" t="str">
        <f t="shared" si="21"/>
        <v>#REF!</v>
      </c>
    </row>
    <row r="30">
      <c r="A30" s="66"/>
      <c r="B30" s="95"/>
      <c r="C30" s="68"/>
      <c r="D30" s="69" t="s">
        <v>106</v>
      </c>
      <c r="E30" s="70">
        <v>43921.0</v>
      </c>
      <c r="F30" s="71">
        <v>1.0</v>
      </c>
      <c r="G30" s="72" t="str">
        <f t="shared" si="7"/>
        <v/>
      </c>
      <c r="H30" s="73">
        <v>629.0</v>
      </c>
      <c r="I30" s="73">
        <f>19780-629</f>
        <v>19151</v>
      </c>
      <c r="J30" s="73"/>
      <c r="K30" s="74">
        <v>56.0</v>
      </c>
      <c r="L30" s="75">
        <v>112.0</v>
      </c>
      <c r="M30" s="73">
        <v>26.0</v>
      </c>
      <c r="N30" s="75">
        <v>26.0</v>
      </c>
      <c r="O30" s="74"/>
      <c r="P30" s="75"/>
      <c r="Q30" s="73"/>
      <c r="R30" s="73">
        <v>12.0</v>
      </c>
      <c r="S30" s="76">
        <f t="shared" si="8"/>
        <v>19780</v>
      </c>
      <c r="T30" s="77">
        <f t="shared" si="46"/>
        <v>43921</v>
      </c>
      <c r="U30" s="78"/>
      <c r="V30" s="79"/>
      <c r="W30" s="80"/>
      <c r="X30" s="81" t="str">
        <f t="array" ref="X30">AND(OR(H30:J30&lt;&gt;AH30:AJ30,R30:S30&lt;&gt;AP30:AQ30,L30&lt;K30,N30&lt;M30,P30&lt;O30),ISBLANK(W30))</f>
        <v>#REF!</v>
      </c>
      <c r="Y30" s="82" t="str">
        <f t="shared" si="10"/>
        <v>#N/A</v>
      </c>
      <c r="Z30" s="83" t="str">
        <f t="shared" si="11"/>
        <v>#REF!</v>
      </c>
      <c r="AA30" s="84" t="str">
        <f t="shared" si="12"/>
        <v>No Data</v>
      </c>
      <c r="AB30" s="85" t="str">
        <f t="shared" si="13"/>
        <v/>
      </c>
      <c r="AC30" s="86" t="str">
        <f t="shared" si="14"/>
        <v>Never</v>
      </c>
      <c r="AD30" s="87" t="str">
        <f t="shared" si="15"/>
        <v/>
      </c>
      <c r="AE30" s="57" t="s">
        <v>107</v>
      </c>
      <c r="AF30" s="57" t="str">
        <f t="shared" si="16"/>
        <v/>
      </c>
      <c r="AG30" s="88">
        <f t="shared" si="17"/>
        <v>6108</v>
      </c>
      <c r="AH30" s="89" t="str">
        <f t="shared" ref="AH30:AK30" si="69">vlookup($A30,'States current old'!$A:$G,AH$1,0)</f>
        <v>#REF!</v>
      </c>
      <c r="AI30" s="89" t="str">
        <f t="shared" si="69"/>
        <v>#REF!</v>
      </c>
      <c r="AJ30" s="89" t="str">
        <f t="shared" si="69"/>
        <v>#REF!</v>
      </c>
      <c r="AK30" s="89" t="str">
        <f t="shared" si="69"/>
        <v>#REF!</v>
      </c>
      <c r="AL30" s="89"/>
      <c r="AM30" s="89"/>
      <c r="AN30" s="89"/>
      <c r="AO30" s="89"/>
      <c r="AP30" s="89" t="str">
        <f t="shared" ref="AP30:AQ30" si="70">vlookup($A30,'States current old'!$A:$G,AP$1,0)</f>
        <v>#REF!</v>
      </c>
      <c r="AQ30" s="89" t="str">
        <f t="shared" si="70"/>
        <v>#REF!</v>
      </c>
      <c r="AR30" s="90">
        <f t="shared" si="20"/>
        <v>0</v>
      </c>
      <c r="AS30" s="91" t="str">
        <f t="shared" si="21"/>
        <v>#REF!</v>
      </c>
    </row>
    <row r="31">
      <c r="A31" s="66"/>
      <c r="B31" s="95"/>
      <c r="C31" s="68"/>
      <c r="D31" s="69" t="s">
        <v>108</v>
      </c>
      <c r="E31" s="70">
        <v>43921.583333333336</v>
      </c>
      <c r="F31" s="71">
        <v>1.0</v>
      </c>
      <c r="G31" s="72" t="str">
        <f t="shared" si="7"/>
        <v/>
      </c>
      <c r="H31" s="73">
        <v>1327.0</v>
      </c>
      <c r="I31" s="112">
        <f>15645-1031</f>
        <v>14614</v>
      </c>
      <c r="J31" s="73"/>
      <c r="K31" s="74"/>
      <c r="L31" s="75"/>
      <c r="M31" s="73"/>
      <c r="N31" s="75"/>
      <c r="O31" s="74"/>
      <c r="P31" s="75"/>
      <c r="Q31" s="73"/>
      <c r="R31" s="73">
        <v>14.0</v>
      </c>
      <c r="S31" s="76">
        <f t="shared" si="8"/>
        <v>15941</v>
      </c>
      <c r="T31" s="77">
        <f t="shared" si="46"/>
        <v>43921.625</v>
      </c>
      <c r="U31" s="78"/>
      <c r="V31" s="79"/>
      <c r="W31" s="79"/>
      <c r="X31" s="81" t="str">
        <f t="array" ref="X31">AND(OR(H31:J31&lt;&gt;AH31:AJ31,R31:S31&lt;&gt;AP31:AQ31,L31&lt;K31,N31&lt;M31,P31&lt;O31),ISBLANK(W31))</f>
        <v>#REF!</v>
      </c>
      <c r="Y31" s="82" t="str">
        <f t="shared" si="10"/>
        <v>#N/A</v>
      </c>
      <c r="Z31" s="83" t="str">
        <f t="shared" si="11"/>
        <v>#REF!</v>
      </c>
      <c r="AA31" s="84" t="str">
        <f t="shared" si="12"/>
        <v>No Data</v>
      </c>
      <c r="AB31" s="85" t="str">
        <f t="shared" si="13"/>
        <v/>
      </c>
      <c r="AC31" s="86" t="str">
        <f t="shared" si="14"/>
        <v>Never</v>
      </c>
      <c r="AD31" s="87" t="str">
        <f t="shared" si="15"/>
        <v/>
      </c>
      <c r="AE31" s="57" t="s">
        <v>109</v>
      </c>
      <c r="AF31" s="57" t="str">
        <f t="shared" si="16"/>
        <v/>
      </c>
      <c r="AG31" s="88">
        <f t="shared" si="17"/>
        <v>6093</v>
      </c>
      <c r="AH31" s="89" t="str">
        <f t="shared" ref="AH31:AK31" si="71">vlookup($A31,'States current old'!$A:$G,AH$1,0)</f>
        <v>#REF!</v>
      </c>
      <c r="AI31" s="89" t="str">
        <f t="shared" si="71"/>
        <v>#REF!</v>
      </c>
      <c r="AJ31" s="89" t="str">
        <f t="shared" si="71"/>
        <v>#REF!</v>
      </c>
      <c r="AK31" s="89" t="str">
        <f t="shared" si="71"/>
        <v>#REF!</v>
      </c>
      <c r="AL31" s="89"/>
      <c r="AM31" s="89"/>
      <c r="AN31" s="89"/>
      <c r="AO31" s="89"/>
      <c r="AP31" s="89" t="str">
        <f t="shared" ref="AP31:AQ31" si="72">vlookup($A31,'States current old'!$A:$G,AP$1,0)</f>
        <v>#REF!</v>
      </c>
      <c r="AQ31" s="89" t="str">
        <f t="shared" si="72"/>
        <v>#REF!</v>
      </c>
      <c r="AR31" s="90">
        <f t="shared" si="20"/>
        <v>0</v>
      </c>
      <c r="AS31" s="91" t="str">
        <f t="shared" si="21"/>
        <v>#REF!</v>
      </c>
    </row>
    <row r="32">
      <c r="A32" s="66"/>
      <c r="B32" s="95"/>
      <c r="C32" s="98"/>
      <c r="D32" s="69" t="s">
        <v>110</v>
      </c>
      <c r="E32" s="70">
        <v>43921.354166666664</v>
      </c>
      <c r="F32" s="71">
        <v>14.0</v>
      </c>
      <c r="G32" s="99" t="str">
        <f t="shared" si="7"/>
        <v/>
      </c>
      <c r="H32" s="73">
        <v>2.0</v>
      </c>
      <c r="I32" s="73"/>
      <c r="J32" s="73"/>
      <c r="K32" s="74"/>
      <c r="L32" s="75"/>
      <c r="M32" s="73"/>
      <c r="N32" s="75"/>
      <c r="O32" s="74"/>
      <c r="P32" s="75"/>
      <c r="Q32" s="73"/>
      <c r="R32" s="73"/>
      <c r="S32" s="76">
        <f t="shared" si="8"/>
        <v>2</v>
      </c>
      <c r="T32" s="77">
        <f>if(AND(HOUR(E32)=0,MINUTE(E32)=0),E32,E32-time(F32,0,0))</f>
        <v>43920.77083</v>
      </c>
      <c r="U32" s="78"/>
      <c r="V32" s="79"/>
      <c r="W32" s="80"/>
      <c r="X32" s="81" t="str">
        <f t="array" ref="X32">AND(OR(H32:J32&lt;&gt;AH32:AJ32,R32:S32&lt;&gt;AP32:AQ32,L32&lt;K32,N32&lt;M32,P32&lt;O32),ISBLANK(W32))</f>
        <v>#REF!</v>
      </c>
      <c r="Y32" s="82" t="str">
        <f t="shared" si="10"/>
        <v>#N/A</v>
      </c>
      <c r="Z32" s="83" t="str">
        <f t="shared" si="11"/>
        <v>#REF!</v>
      </c>
      <c r="AA32" s="84" t="str">
        <f t="shared" si="12"/>
        <v>No Data</v>
      </c>
      <c r="AB32" s="85" t="str">
        <f t="shared" si="13"/>
        <v/>
      </c>
      <c r="AC32" s="86" t="str">
        <f t="shared" si="14"/>
        <v>Never</v>
      </c>
      <c r="AD32" s="87" t="str">
        <f t="shared" si="15"/>
        <v/>
      </c>
      <c r="AE32" s="57" t="s">
        <v>111</v>
      </c>
      <c r="AF32" s="57" t="str">
        <f t="shared" si="16"/>
        <v/>
      </c>
      <c r="AG32" s="88">
        <f t="shared" si="17"/>
        <v>6114</v>
      </c>
      <c r="AH32" s="89" t="str">
        <f t="shared" ref="AH32:AK32" si="73">vlookup($A32,'States current old'!$A:$G,AH$1,0)</f>
        <v>#REF!</v>
      </c>
      <c r="AI32" s="89" t="str">
        <f t="shared" si="73"/>
        <v>#REF!</v>
      </c>
      <c r="AJ32" s="89" t="str">
        <f t="shared" si="73"/>
        <v>#REF!</v>
      </c>
      <c r="AK32" s="89" t="str">
        <f t="shared" si="73"/>
        <v>#REF!</v>
      </c>
      <c r="AL32" s="89"/>
      <c r="AM32" s="89"/>
      <c r="AN32" s="89"/>
      <c r="AO32" s="89"/>
      <c r="AP32" s="89" t="str">
        <f t="shared" ref="AP32:AQ32" si="74">vlookup($A32,'States current old'!$A:$G,AP$1,0)</f>
        <v>#REF!</v>
      </c>
      <c r="AQ32" s="89" t="str">
        <f t="shared" si="74"/>
        <v>#REF!</v>
      </c>
      <c r="AR32" s="90">
        <f t="shared" si="20"/>
        <v>0</v>
      </c>
      <c r="AS32" s="91" t="str">
        <f t="shared" si="21"/>
        <v>#REF!</v>
      </c>
    </row>
    <row r="33">
      <c r="A33" s="66"/>
      <c r="B33" s="95"/>
      <c r="C33" s="68"/>
      <c r="D33" s="111"/>
      <c r="E33" s="70">
        <v>43920.75</v>
      </c>
      <c r="F33" s="71">
        <v>1.0</v>
      </c>
      <c r="G33" s="72" t="str">
        <f t="shared" si="7"/>
        <v/>
      </c>
      <c r="H33" s="73">
        <v>937.0</v>
      </c>
      <c r="I33" s="73">
        <f>4454-917</f>
        <v>3537</v>
      </c>
      <c r="J33" s="73"/>
      <c r="K33" s="74"/>
      <c r="L33" s="75">
        <f>1+2+14+17+35+62+46+23+11</f>
        <v>211</v>
      </c>
      <c r="M33" s="73"/>
      <c r="N33" s="75"/>
      <c r="O33" s="74"/>
      <c r="P33" s="75"/>
      <c r="Q33" s="73"/>
      <c r="R33" s="73">
        <v>20.0</v>
      </c>
      <c r="S33" s="76">
        <f t="shared" si="8"/>
        <v>4474</v>
      </c>
      <c r="T33" s="77">
        <f t="shared" ref="T33:T60" si="77">if(AND(HOUR(E33)=0,MINUTE(E33)=0),E33,E33+time(F33,0,0))</f>
        <v>43920.79167</v>
      </c>
      <c r="U33" s="92"/>
      <c r="V33" s="79"/>
      <c r="W33" s="80"/>
      <c r="X33" s="81" t="str">
        <f t="array" ref="X33">AND(OR(H33:J33&lt;&gt;AH33:AJ33,R33:S33&lt;&gt;AP33:AQ33,L33&lt;K33,N33&lt;M33,P33&lt;O33),ISBLANK(W33))</f>
        <v>#REF!</v>
      </c>
      <c r="Y33" s="82" t="str">
        <f t="shared" si="10"/>
        <v>#N/A</v>
      </c>
      <c r="Z33" s="83" t="str">
        <f t="shared" si="11"/>
        <v>#REF!</v>
      </c>
      <c r="AA33" s="84" t="str">
        <f t="shared" si="12"/>
        <v>No Data</v>
      </c>
      <c r="AB33" s="85" t="str">
        <f t="shared" si="13"/>
        <v/>
      </c>
      <c r="AC33" s="86" t="str">
        <f t="shared" si="14"/>
        <v>Never</v>
      </c>
      <c r="AD33" s="87" t="str">
        <f t="shared" si="15"/>
        <v/>
      </c>
      <c r="AE33" s="57" t="s">
        <v>112</v>
      </c>
      <c r="AF33" s="57" t="str">
        <f t="shared" si="16"/>
        <v/>
      </c>
      <c r="AG33" s="88">
        <f t="shared" si="17"/>
        <v>6113</v>
      </c>
      <c r="AH33" s="89" t="str">
        <f t="shared" ref="AH33:AK33" si="75">vlookup($A33,'States current old'!$A:$G,AH$1,0)</f>
        <v>#REF!</v>
      </c>
      <c r="AI33" s="89" t="str">
        <f t="shared" si="75"/>
        <v>#REF!</v>
      </c>
      <c r="AJ33" s="89" t="str">
        <f t="shared" si="75"/>
        <v>#REF!</v>
      </c>
      <c r="AK33" s="89" t="str">
        <f t="shared" si="75"/>
        <v>#REF!</v>
      </c>
      <c r="AL33" s="89"/>
      <c r="AM33" s="89"/>
      <c r="AN33" s="89"/>
      <c r="AO33" s="89"/>
      <c r="AP33" s="89" t="str">
        <f t="shared" ref="AP33:AQ33" si="76">vlookup($A33,'States current old'!$A:$G,AP$1,0)</f>
        <v>#REF!</v>
      </c>
      <c r="AQ33" s="89" t="str">
        <f t="shared" si="76"/>
        <v>#REF!</v>
      </c>
      <c r="AR33" s="90">
        <f t="shared" si="20"/>
        <v>0</v>
      </c>
      <c r="AS33" s="91" t="str">
        <f t="shared" si="21"/>
        <v>#REF!</v>
      </c>
    </row>
    <row r="34">
      <c r="A34" s="66"/>
      <c r="B34" s="95"/>
      <c r="C34" s="68"/>
      <c r="D34" s="113" t="s">
        <v>113</v>
      </c>
      <c r="E34" s="70">
        <v>43921.333333333336</v>
      </c>
      <c r="F34" s="71">
        <v>2.0</v>
      </c>
      <c r="G34" s="72" t="str">
        <f t="shared" si="7"/>
        <v/>
      </c>
      <c r="H34" s="73">
        <v>184.0</v>
      </c>
      <c r="I34" s="73">
        <f>4411-177</f>
        <v>4234</v>
      </c>
      <c r="J34" s="73"/>
      <c r="K34" s="74"/>
      <c r="L34" s="75">
        <v>14.0</v>
      </c>
      <c r="M34" s="73"/>
      <c r="N34" s="75"/>
      <c r="O34" s="74"/>
      <c r="P34" s="75"/>
      <c r="Q34" s="73"/>
      <c r="R34" s="73">
        <v>4.0</v>
      </c>
      <c r="S34" s="76">
        <f t="shared" si="8"/>
        <v>4418</v>
      </c>
      <c r="T34" s="77">
        <f t="shared" si="77"/>
        <v>43921.41667</v>
      </c>
      <c r="U34" s="78"/>
      <c r="V34" s="79"/>
      <c r="W34" s="80"/>
      <c r="X34" s="81" t="str">
        <f t="array" ref="X34">AND(OR(H34:J34&lt;&gt;AH34:AJ34,R34:S34&lt;&gt;AP34:AQ34,L34&lt;K34,N34&lt;M34,P34&lt;O34),ISBLANK(W34))</f>
        <v>#REF!</v>
      </c>
      <c r="Y34" s="82" t="str">
        <f t="shared" si="10"/>
        <v>#N/A</v>
      </c>
      <c r="Z34" s="83" t="str">
        <f t="shared" si="11"/>
        <v>#REF!</v>
      </c>
      <c r="AA34" s="84" t="str">
        <f t="shared" si="12"/>
        <v>No Data</v>
      </c>
      <c r="AB34" s="85" t="str">
        <f t="shared" si="13"/>
        <v/>
      </c>
      <c r="AC34" s="86" t="str">
        <f t="shared" si="14"/>
        <v>Never</v>
      </c>
      <c r="AD34" s="87" t="str">
        <f t="shared" si="15"/>
        <v/>
      </c>
      <c r="AE34" s="57" t="s">
        <v>114</v>
      </c>
      <c r="AF34" s="57" t="str">
        <f t="shared" si="16"/>
        <v/>
      </c>
      <c r="AG34" s="88">
        <f t="shared" si="17"/>
        <v>6098</v>
      </c>
      <c r="AH34" s="89" t="str">
        <f t="shared" ref="AH34:AK34" si="78">vlookup($A34,'States current old'!$A:$G,AH$1,0)</f>
        <v>#REF!</v>
      </c>
      <c r="AI34" s="89" t="str">
        <f t="shared" si="78"/>
        <v>#REF!</v>
      </c>
      <c r="AJ34" s="89" t="str">
        <f t="shared" si="78"/>
        <v>#REF!</v>
      </c>
      <c r="AK34" s="89" t="str">
        <f t="shared" si="78"/>
        <v>#REF!</v>
      </c>
      <c r="AL34" s="89"/>
      <c r="AM34" s="89"/>
      <c r="AN34" s="89"/>
      <c r="AO34" s="89"/>
      <c r="AP34" s="89" t="str">
        <f t="shared" ref="AP34:AQ34" si="79">vlookup($A34,'States current old'!$A:$G,AP$1,0)</f>
        <v>#REF!</v>
      </c>
      <c r="AQ34" s="89" t="str">
        <f t="shared" si="79"/>
        <v>#REF!</v>
      </c>
      <c r="AR34" s="90">
        <f t="shared" si="20"/>
        <v>0</v>
      </c>
      <c r="AS34" s="91" t="str">
        <f t="shared" si="21"/>
        <v>#REF!</v>
      </c>
    </row>
    <row r="35">
      <c r="A35" s="66"/>
      <c r="B35" s="95"/>
      <c r="C35" s="68"/>
      <c r="D35" s="106" t="s">
        <v>115</v>
      </c>
      <c r="E35" s="70">
        <v>43921.37847222222</v>
      </c>
      <c r="F35" s="71">
        <v>0.0</v>
      </c>
      <c r="G35" s="72" t="str">
        <f t="shared" si="7"/>
        <v/>
      </c>
      <c r="H35" s="73">
        <v>1498.0</v>
      </c>
      <c r="I35" s="73">
        <f>23106-1498</f>
        <v>21608</v>
      </c>
      <c r="J35" s="73"/>
      <c r="K35" s="74">
        <v>157.0</v>
      </c>
      <c r="L35" s="97">
        <v>157.0</v>
      </c>
      <c r="M35" s="73"/>
      <c r="N35" s="75"/>
      <c r="O35" s="74"/>
      <c r="P35" s="75"/>
      <c r="Q35" s="73"/>
      <c r="R35" s="73">
        <v>8.0</v>
      </c>
      <c r="S35" s="76">
        <f t="shared" si="8"/>
        <v>23106</v>
      </c>
      <c r="T35" s="77">
        <f t="shared" si="77"/>
        <v>43921.37847</v>
      </c>
      <c r="U35" s="109"/>
      <c r="V35" s="79"/>
      <c r="W35" s="8"/>
      <c r="X35" s="81" t="str">
        <f t="array" ref="X35">AND(OR(H35:J35&lt;&gt;AH35:AJ35,R35:S35&lt;&gt;AP35:AQ35,L35&lt;K35,N35&lt;M35,P35&lt;O35),ISBLANK(W36))</f>
        <v>#REF!</v>
      </c>
      <c r="Y35" s="82" t="str">
        <f t="shared" si="10"/>
        <v>#N/A</v>
      </c>
      <c r="Z35" s="83" t="str">
        <f t="shared" si="11"/>
        <v>#REF!</v>
      </c>
      <c r="AA35" s="84" t="str">
        <f t="shared" si="12"/>
        <v>No Data</v>
      </c>
      <c r="AB35" s="85" t="str">
        <f t="shared" si="13"/>
        <v/>
      </c>
      <c r="AC35" s="86" t="str">
        <f t="shared" si="14"/>
        <v>Never</v>
      </c>
      <c r="AD35" s="87" t="str">
        <f t="shared" si="15"/>
        <v/>
      </c>
      <c r="AE35" s="57" t="s">
        <v>116</v>
      </c>
      <c r="AF35" s="57" t="str">
        <f t="shared" si="16"/>
        <v/>
      </c>
      <c r="AG35" s="88">
        <f t="shared" si="17"/>
        <v>6099</v>
      </c>
      <c r="AH35" s="89" t="str">
        <f t="shared" ref="AH35:AK35" si="80">vlookup($A35,'States current old'!$A:$G,AH$1,0)</f>
        <v>#REF!</v>
      </c>
      <c r="AI35" s="89" t="str">
        <f t="shared" si="80"/>
        <v>#REF!</v>
      </c>
      <c r="AJ35" s="89" t="str">
        <f t="shared" si="80"/>
        <v>#REF!</v>
      </c>
      <c r="AK35" s="89" t="str">
        <f t="shared" si="80"/>
        <v>#REF!</v>
      </c>
      <c r="AL35" s="89"/>
      <c r="AM35" s="89"/>
      <c r="AN35" s="89"/>
      <c r="AO35" s="89"/>
      <c r="AP35" s="89" t="str">
        <f t="shared" ref="AP35:AQ35" si="81">vlookup($A35,'States current old'!$A:$G,AP$1,0)</f>
        <v>#REF!</v>
      </c>
      <c r="AQ35" s="89" t="str">
        <f t="shared" si="81"/>
        <v>#REF!</v>
      </c>
      <c r="AR35" s="90">
        <f t="shared" si="20"/>
        <v>0</v>
      </c>
      <c r="AS35" s="91" t="str">
        <f t="shared" si="21"/>
        <v>#REF!</v>
      </c>
    </row>
    <row r="36">
      <c r="A36" s="66"/>
      <c r="B36" s="95"/>
      <c r="C36" s="68"/>
      <c r="D36" s="69" t="s">
        <v>117</v>
      </c>
      <c r="E36" s="70">
        <v>43921.666666666664</v>
      </c>
      <c r="F36" s="71">
        <v>2.0</v>
      </c>
      <c r="G36" s="72" t="str">
        <f t="shared" si="7"/>
        <v/>
      </c>
      <c r="H36" s="73">
        <v>126.0</v>
      </c>
      <c r="I36" s="73">
        <v>4131.0</v>
      </c>
      <c r="J36" s="73"/>
      <c r="K36" s="74">
        <v>21.0</v>
      </c>
      <c r="L36" s="75">
        <v>21.0</v>
      </c>
      <c r="M36" s="73"/>
      <c r="N36" s="75"/>
      <c r="O36" s="74"/>
      <c r="P36" s="75"/>
      <c r="Q36" s="73">
        <v>30.0</v>
      </c>
      <c r="R36" s="73">
        <v>3.0</v>
      </c>
      <c r="S36" s="76">
        <f t="shared" si="8"/>
        <v>4257</v>
      </c>
      <c r="T36" s="77">
        <f t="shared" si="77"/>
        <v>43921.75</v>
      </c>
      <c r="U36" s="109"/>
      <c r="V36" s="79"/>
      <c r="W36" s="80"/>
      <c r="X36" s="81" t="str">
        <f t="array" ref="X36">AND(OR(H36:J36&lt;&gt;AH36:AJ36,R36:S36&lt;&gt;AP36:AQ36,L36&lt;K36,N36&lt;M36,P36&lt;O36),ISBLANK(#REF!))</f>
        <v>#REF!</v>
      </c>
      <c r="Y36" s="82" t="str">
        <f t="shared" si="10"/>
        <v>#N/A</v>
      </c>
      <c r="Z36" s="83" t="str">
        <f t="shared" si="11"/>
        <v>#REF!</v>
      </c>
      <c r="AA36" s="84" t="str">
        <f t="shared" si="12"/>
        <v>No Data</v>
      </c>
      <c r="AB36" s="85" t="str">
        <f t="shared" si="13"/>
        <v/>
      </c>
      <c r="AC36" s="86" t="str">
        <f t="shared" si="14"/>
        <v>Never</v>
      </c>
      <c r="AD36" s="87" t="str">
        <f t="shared" si="15"/>
        <v/>
      </c>
      <c r="AE36" s="57" t="s">
        <v>118</v>
      </c>
      <c r="AF36" s="57" t="str">
        <f t="shared" si="16"/>
        <v/>
      </c>
      <c r="AG36" s="88">
        <f t="shared" si="17"/>
        <v>6090</v>
      </c>
      <c r="AH36" s="89" t="str">
        <f t="shared" ref="AH36:AK36" si="82">vlookup($A36,'States current old'!$A:$G,AH$1,0)</f>
        <v>#REF!</v>
      </c>
      <c r="AI36" s="89" t="str">
        <f t="shared" si="82"/>
        <v>#REF!</v>
      </c>
      <c r="AJ36" s="89" t="str">
        <f t="shared" si="82"/>
        <v>#REF!</v>
      </c>
      <c r="AK36" s="89" t="str">
        <f t="shared" si="82"/>
        <v>#REF!</v>
      </c>
      <c r="AL36" s="89"/>
      <c r="AM36" s="89"/>
      <c r="AN36" s="89"/>
      <c r="AO36" s="89"/>
      <c r="AP36" s="89" t="str">
        <f t="shared" ref="AP36:AQ36" si="83">vlookup($A36,'States current old'!$A:$G,AP$1,0)</f>
        <v>#REF!</v>
      </c>
      <c r="AQ36" s="89" t="str">
        <f t="shared" si="83"/>
        <v>#REF!</v>
      </c>
      <c r="AR36" s="90">
        <f t="shared" si="20"/>
        <v>0</v>
      </c>
      <c r="AS36" s="91" t="str">
        <f t="shared" si="21"/>
        <v>#REF!</v>
      </c>
    </row>
    <row r="37">
      <c r="A37" s="66"/>
      <c r="B37" s="95"/>
      <c r="C37" s="68"/>
      <c r="D37" s="69" t="s">
        <v>119</v>
      </c>
      <c r="E37" s="70">
        <v>43921.5</v>
      </c>
      <c r="F37" s="71">
        <v>2.0</v>
      </c>
      <c r="G37" s="72" t="str">
        <f t="shared" si="7"/>
        <v/>
      </c>
      <c r="H37" s="73">
        <v>172.0</v>
      </c>
      <c r="I37" s="73">
        <v>2931.0</v>
      </c>
      <c r="J37" s="73">
        <f>3111-2931-172</f>
        <v>8</v>
      </c>
      <c r="K37" s="74"/>
      <c r="L37" s="75"/>
      <c r="M37" s="73"/>
      <c r="N37" s="75"/>
      <c r="O37" s="74"/>
      <c r="P37" s="75"/>
      <c r="Q37" s="73"/>
      <c r="R37" s="73">
        <v>3.0</v>
      </c>
      <c r="S37" s="76">
        <f t="shared" si="8"/>
        <v>3111</v>
      </c>
      <c r="T37" s="77">
        <f t="shared" si="77"/>
        <v>43921.58333</v>
      </c>
      <c r="U37" s="109"/>
      <c r="V37" s="79"/>
      <c r="W37" s="80"/>
      <c r="X37" s="81" t="str">
        <f t="array" ref="X37">AND(OR(H37:J37&lt;&gt;AH37:AJ37,R37:S37&lt;&gt;AP37:AQ37,L37&lt;K37,N37&lt;M37,P37&lt;O37),ISBLANK(W37))</f>
        <v>#REF!</v>
      </c>
      <c r="Y37" s="82" t="str">
        <f t="shared" si="10"/>
        <v>#N/A</v>
      </c>
      <c r="Z37" s="83" t="str">
        <f t="shared" si="11"/>
        <v>#REF!</v>
      </c>
      <c r="AA37" s="84" t="str">
        <f t="shared" si="12"/>
        <v>No Data</v>
      </c>
      <c r="AB37" s="85" t="str">
        <f t="shared" si="13"/>
        <v/>
      </c>
      <c r="AC37" s="86" t="str">
        <f t="shared" si="14"/>
        <v>Never</v>
      </c>
      <c r="AD37" s="87" t="str">
        <f t="shared" si="15"/>
        <v/>
      </c>
      <c r="AE37" s="57" t="s">
        <v>120</v>
      </c>
      <c r="AF37" s="57" t="str">
        <f t="shared" si="16"/>
        <v/>
      </c>
      <c r="AG37" s="88">
        <f t="shared" si="17"/>
        <v>6094</v>
      </c>
      <c r="AH37" s="89" t="str">
        <f t="shared" ref="AH37:AK37" si="84">vlookup($A37,'States current old'!$A:$G,AH$1,0)</f>
        <v>#REF!</v>
      </c>
      <c r="AI37" s="89" t="str">
        <f t="shared" si="84"/>
        <v>#REF!</v>
      </c>
      <c r="AJ37" s="89" t="str">
        <f t="shared" si="84"/>
        <v>#REF!</v>
      </c>
      <c r="AK37" s="89" t="str">
        <f t="shared" si="84"/>
        <v>#REF!</v>
      </c>
      <c r="AL37" s="89"/>
      <c r="AM37" s="89"/>
      <c r="AN37" s="89"/>
      <c r="AO37" s="89"/>
      <c r="AP37" s="89" t="str">
        <f t="shared" ref="AP37:AQ37" si="85">vlookup($A37,'States current old'!$A:$G,AP$1,0)</f>
        <v>#REF!</v>
      </c>
      <c r="AQ37" s="89" t="str">
        <f t="shared" si="85"/>
        <v>#REF!</v>
      </c>
      <c r="AR37" s="90">
        <f t="shared" si="20"/>
        <v>8</v>
      </c>
      <c r="AS37" s="91" t="str">
        <f t="shared" si="21"/>
        <v>#REF!</v>
      </c>
    </row>
    <row r="38">
      <c r="A38" s="66"/>
      <c r="B38" s="95"/>
      <c r="C38" s="68"/>
      <c r="D38" s="69" t="s">
        <v>121</v>
      </c>
      <c r="E38" s="70">
        <v>43920.375</v>
      </c>
      <c r="F38" s="71">
        <v>0.0</v>
      </c>
      <c r="G38" s="72" t="str">
        <f t="shared" si="7"/>
        <v/>
      </c>
      <c r="H38" s="73">
        <v>314.0</v>
      </c>
      <c r="I38" s="73">
        <v>5413.0</v>
      </c>
      <c r="J38" s="73">
        <v>65.0</v>
      </c>
      <c r="K38" s="74">
        <v>45.0</v>
      </c>
      <c r="L38" s="75">
        <v>45.0</v>
      </c>
      <c r="M38" s="73"/>
      <c r="N38" s="75"/>
      <c r="O38" s="74"/>
      <c r="P38" s="75"/>
      <c r="Q38" s="73"/>
      <c r="R38" s="73">
        <v>3.0</v>
      </c>
      <c r="S38" s="76">
        <f t="shared" si="8"/>
        <v>5792</v>
      </c>
      <c r="T38" s="77">
        <f t="shared" si="77"/>
        <v>43920.375</v>
      </c>
      <c r="U38" s="109"/>
      <c r="V38" s="79"/>
      <c r="W38" s="80"/>
      <c r="X38" s="81" t="str">
        <f t="array" ref="X38">AND(OR(H38:J38&lt;&gt;AH38:AJ38,R38:S38&lt;&gt;AP38:AQ38,L38&lt;K38,N38&lt;M38,P38&lt;O38),ISBLANK(W38))</f>
        <v>#REF!</v>
      </c>
      <c r="Y38" s="82" t="str">
        <f t="shared" si="10"/>
        <v>#N/A</v>
      </c>
      <c r="Z38" s="83" t="str">
        <f t="shared" si="11"/>
        <v>#REF!</v>
      </c>
      <c r="AA38" s="84" t="str">
        <f t="shared" si="12"/>
        <v>No Data</v>
      </c>
      <c r="AB38" s="85" t="str">
        <f t="shared" si="13"/>
        <v/>
      </c>
      <c r="AC38" s="86" t="str">
        <f t="shared" si="14"/>
        <v>Never</v>
      </c>
      <c r="AD38" s="87" t="str">
        <f t="shared" si="15"/>
        <v/>
      </c>
      <c r="AE38" s="57" t="s">
        <v>122</v>
      </c>
      <c r="AF38" s="57" t="str">
        <f t="shared" si="16"/>
        <v/>
      </c>
      <c r="AG38" s="88">
        <f t="shared" si="17"/>
        <v>6123</v>
      </c>
      <c r="AH38" s="89" t="str">
        <f t="shared" ref="AH38:AK38" si="86">vlookup($A38,'States current old'!$A:$G,AH$1,0)</f>
        <v>#REF!</v>
      </c>
      <c r="AI38" s="89" t="str">
        <f t="shared" si="86"/>
        <v>#REF!</v>
      </c>
      <c r="AJ38" s="89" t="str">
        <f t="shared" si="86"/>
        <v>#REF!</v>
      </c>
      <c r="AK38" s="89" t="str">
        <f t="shared" si="86"/>
        <v>#REF!</v>
      </c>
      <c r="AL38" s="89"/>
      <c r="AM38" s="89"/>
      <c r="AN38" s="89"/>
      <c r="AO38" s="89"/>
      <c r="AP38" s="89" t="str">
        <f t="shared" ref="AP38:AQ38" si="87">vlookup($A38,'States current old'!$A:$G,AP$1,0)</f>
        <v>#REF!</v>
      </c>
      <c r="AQ38" s="89" t="str">
        <f t="shared" si="87"/>
        <v>#REF!</v>
      </c>
      <c r="AR38" s="90">
        <f t="shared" si="20"/>
        <v>65</v>
      </c>
      <c r="AS38" s="91" t="str">
        <f t="shared" si="21"/>
        <v>#REF!</v>
      </c>
    </row>
    <row r="39">
      <c r="A39" s="66"/>
      <c r="B39" s="95"/>
      <c r="C39" s="68"/>
      <c r="D39" s="69" t="s">
        <v>123</v>
      </c>
      <c r="E39" s="70">
        <v>43921.541666666664</v>
      </c>
      <c r="F39" s="71">
        <v>0.0</v>
      </c>
      <c r="G39" s="72" t="str">
        <f t="shared" si="7"/>
        <v/>
      </c>
      <c r="H39" s="73">
        <v>18696.0</v>
      </c>
      <c r="I39" s="73">
        <v>27077.0</v>
      </c>
      <c r="J39" s="73"/>
      <c r="K39" s="74"/>
      <c r="L39" s="75"/>
      <c r="M39" s="73"/>
      <c r="N39" s="75"/>
      <c r="O39" s="74"/>
      <c r="P39" s="75"/>
      <c r="Q39" s="73"/>
      <c r="R39" s="73">
        <v>267.0</v>
      </c>
      <c r="S39" s="76">
        <f t="shared" si="8"/>
        <v>45773</v>
      </c>
      <c r="T39" s="77">
        <f t="shared" si="77"/>
        <v>43921.54167</v>
      </c>
      <c r="U39" s="109"/>
      <c r="V39" s="79"/>
      <c r="W39" s="80"/>
      <c r="X39" s="81" t="str">
        <f t="array" ref="X39">AND(OR(H39:J39&lt;&gt;AH39:AJ39,R39:S39&lt;&gt;AP39:AQ39,L39&lt;K39,N39&lt;M39,P39&lt;O39),ISBLANK(W39))</f>
        <v>#REF!</v>
      </c>
      <c r="Y39" s="82" t="str">
        <f t="shared" si="10"/>
        <v>#N/A</v>
      </c>
      <c r="Z39" s="83" t="str">
        <f t="shared" si="11"/>
        <v>#REF!</v>
      </c>
      <c r="AA39" s="84" t="str">
        <f t="shared" si="12"/>
        <v>No Data</v>
      </c>
      <c r="AB39" s="85" t="str">
        <f t="shared" si="13"/>
        <v/>
      </c>
      <c r="AC39" s="86" t="str">
        <f t="shared" si="14"/>
        <v>Never</v>
      </c>
      <c r="AD39" s="87" t="str">
        <f t="shared" si="15"/>
        <v/>
      </c>
      <c r="AE39" s="57" t="s">
        <v>124</v>
      </c>
      <c r="AF39" s="57" t="str">
        <f t="shared" si="16"/>
        <v/>
      </c>
      <c r="AG39" s="88">
        <f t="shared" si="17"/>
        <v>6095</v>
      </c>
      <c r="AH39" s="89" t="str">
        <f t="shared" ref="AH39:AK39" si="88">vlookup($A39,'States current old'!$A:$G,AH$1,0)</f>
        <v>#REF!</v>
      </c>
      <c r="AI39" s="89" t="str">
        <f t="shared" si="88"/>
        <v>#REF!</v>
      </c>
      <c r="AJ39" s="89" t="str">
        <f t="shared" si="88"/>
        <v>#REF!</v>
      </c>
      <c r="AK39" s="89" t="str">
        <f t="shared" si="88"/>
        <v>#REF!</v>
      </c>
      <c r="AL39" s="89"/>
      <c r="AM39" s="89"/>
      <c r="AN39" s="89"/>
      <c r="AO39" s="89"/>
      <c r="AP39" s="89" t="str">
        <f t="shared" ref="AP39:AQ39" si="89">vlookup($A39,'States current old'!$A:$G,AP$1,0)</f>
        <v>#REF!</v>
      </c>
      <c r="AQ39" s="89" t="str">
        <f t="shared" si="89"/>
        <v>#REF!</v>
      </c>
      <c r="AR39" s="90">
        <f t="shared" si="20"/>
        <v>0</v>
      </c>
      <c r="AS39" s="91" t="str">
        <f t="shared" si="21"/>
        <v>#REF!</v>
      </c>
    </row>
    <row r="40">
      <c r="A40" s="66"/>
      <c r="B40" s="95"/>
      <c r="C40" s="68"/>
      <c r="D40" s="69" t="s">
        <v>125</v>
      </c>
      <c r="E40" s="70">
        <v>43921.0</v>
      </c>
      <c r="F40" s="71">
        <v>2.0</v>
      </c>
      <c r="G40" s="72" t="str">
        <f t="shared" si="7"/>
        <v/>
      </c>
      <c r="H40" s="73">
        <v>281.0</v>
      </c>
      <c r="I40" s="114">
        <v>12246.0</v>
      </c>
      <c r="J40" s="73"/>
      <c r="K40" s="74">
        <v>22.0</v>
      </c>
      <c r="L40" s="97">
        <v>22.0</v>
      </c>
      <c r="M40" s="73"/>
      <c r="N40" s="75"/>
      <c r="O40" s="74"/>
      <c r="P40" s="75"/>
      <c r="Q40" s="73">
        <v>26.0</v>
      </c>
      <c r="R40" s="80">
        <v>4.0</v>
      </c>
      <c r="S40" s="76">
        <f t="shared" si="8"/>
        <v>12527</v>
      </c>
      <c r="T40" s="77">
        <f t="shared" si="77"/>
        <v>43921</v>
      </c>
      <c r="U40" s="109"/>
      <c r="V40" s="79"/>
      <c r="W40" s="80"/>
      <c r="X40" s="81" t="str">
        <f t="array" ref="X40">AND(OR(H40:J40&lt;&gt;AH40:AJ40,Q40:S40&lt;&gt;AP40:AQ40,L40&lt;K40,N40&lt;M40,P40&lt;O40),ISBLANK(W40))</f>
        <v>#REF!</v>
      </c>
      <c r="Y40" s="82" t="str">
        <f t="shared" si="10"/>
        <v>#N/A</v>
      </c>
      <c r="Z40" s="83" t="str">
        <f t="shared" si="11"/>
        <v>#REF!</v>
      </c>
      <c r="AA40" s="84" t="str">
        <f t="shared" si="12"/>
        <v>No Data</v>
      </c>
      <c r="AB40" s="85" t="str">
        <f t="shared" si="13"/>
        <v/>
      </c>
      <c r="AC40" s="86" t="str">
        <f t="shared" si="14"/>
        <v>Never</v>
      </c>
      <c r="AD40" s="87" t="str">
        <f t="shared" si="15"/>
        <v/>
      </c>
      <c r="AE40" s="57" t="s">
        <v>126</v>
      </c>
      <c r="AF40" s="57" t="str">
        <f t="shared" si="16"/>
        <v/>
      </c>
      <c r="AG40" s="88">
        <f t="shared" si="17"/>
        <v>6108</v>
      </c>
      <c r="AH40" s="89" t="str">
        <f t="shared" ref="AH40:AK40" si="90">vlookup($A40,'States current old'!$A:$G,AH$1,0)</f>
        <v>#REF!</v>
      </c>
      <c r="AI40" s="89" t="str">
        <f t="shared" si="90"/>
        <v>#REF!</v>
      </c>
      <c r="AJ40" s="89" t="str">
        <f t="shared" si="90"/>
        <v>#REF!</v>
      </c>
      <c r="AK40" s="89" t="str">
        <f t="shared" si="90"/>
        <v>#REF!</v>
      </c>
      <c r="AL40" s="89"/>
      <c r="AM40" s="89"/>
      <c r="AN40" s="89"/>
      <c r="AO40" s="89"/>
      <c r="AP40" s="89" t="str">
        <f t="shared" ref="AP40:AQ40" si="91">vlookup($A40,'States current old'!$A:$G,AP$1,0)</f>
        <v>#REF!</v>
      </c>
      <c r="AQ40" s="89" t="str">
        <f t="shared" si="91"/>
        <v>#REF!</v>
      </c>
      <c r="AR40" s="90">
        <f t="shared" si="20"/>
        <v>0</v>
      </c>
      <c r="AS40" s="91" t="str">
        <f t="shared" si="21"/>
        <v>#REF!</v>
      </c>
    </row>
    <row r="41" ht="96.75" customHeight="1">
      <c r="A41" s="66"/>
      <c r="B41" s="95"/>
      <c r="C41" s="68"/>
      <c r="D41" s="69" t="s">
        <v>127</v>
      </c>
      <c r="E41" s="70">
        <v>43923.0</v>
      </c>
      <c r="F41" s="71">
        <v>3.0</v>
      </c>
      <c r="G41" s="72" t="str">
        <f t="shared" si="7"/>
        <v/>
      </c>
      <c r="H41" s="73">
        <v>1458.0</v>
      </c>
      <c r="I41" s="73">
        <v>12588.0</v>
      </c>
      <c r="J41" s="73"/>
      <c r="K41" s="74"/>
      <c r="L41" s="75"/>
      <c r="M41" s="73"/>
      <c r="N41" s="75"/>
      <c r="O41" s="74"/>
      <c r="P41" s="75"/>
      <c r="Q41" s="73"/>
      <c r="R41" s="73">
        <v>38.0</v>
      </c>
      <c r="S41" s="76">
        <f t="shared" si="8"/>
        <v>14046</v>
      </c>
      <c r="T41" s="77">
        <f t="shared" si="77"/>
        <v>43923</v>
      </c>
      <c r="U41" s="109"/>
      <c r="V41" s="79" t="s">
        <v>128</v>
      </c>
      <c r="W41" s="80"/>
      <c r="X41" s="81" t="str">
        <f t="array" ref="X41">AND(OR(H41:J41&lt;&gt;AH41:AJ41,R41:S41&lt;&gt;AP41:AQ41,L41&lt;K41,N41&lt;M41,P41&lt;O41),ISBLANK(W41))</f>
        <v>#REF!</v>
      </c>
      <c r="Y41" s="82" t="str">
        <f t="shared" si="10"/>
        <v>#N/A</v>
      </c>
      <c r="Z41" s="83" t="str">
        <f t="shared" si="11"/>
        <v>#REF!</v>
      </c>
      <c r="AA41" s="84" t="str">
        <f t="shared" si="12"/>
        <v>No Data</v>
      </c>
      <c r="AB41" s="85" t="str">
        <f t="shared" si="13"/>
        <v/>
      </c>
      <c r="AC41" s="86" t="str">
        <f t="shared" si="14"/>
        <v>Never</v>
      </c>
      <c r="AD41" s="87" t="str">
        <f t="shared" si="15"/>
        <v/>
      </c>
      <c r="AE41" s="57" t="s">
        <v>129</v>
      </c>
      <c r="AF41" s="57" t="str">
        <f t="shared" si="16"/>
        <v/>
      </c>
      <c r="AG41" s="88">
        <f t="shared" si="17"/>
        <v>6060</v>
      </c>
      <c r="AH41" s="89" t="str">
        <f t="shared" ref="AH41:AK41" si="92">vlookup($A41,'States current old'!$A:$G,AH$1,0)</f>
        <v>#REF!</v>
      </c>
      <c r="AI41" s="89" t="str">
        <f t="shared" si="92"/>
        <v>#REF!</v>
      </c>
      <c r="AJ41" s="89" t="str">
        <f t="shared" si="92"/>
        <v>#REF!</v>
      </c>
      <c r="AK41" s="89" t="str">
        <f t="shared" si="92"/>
        <v>#REF!</v>
      </c>
      <c r="AL41" s="89"/>
      <c r="AM41" s="89"/>
      <c r="AN41" s="89"/>
      <c r="AO41" s="89"/>
      <c r="AP41" s="89" t="str">
        <f t="shared" ref="AP41:AQ41" si="93">vlookup($A41,'States current old'!$A:$G,AP$1,0)</f>
        <v>#REF!</v>
      </c>
      <c r="AQ41" s="89" t="str">
        <f t="shared" si="93"/>
        <v>#REF!</v>
      </c>
      <c r="AR41" s="90">
        <f t="shared" si="20"/>
        <v>0</v>
      </c>
      <c r="AS41" s="91" t="str">
        <f t="shared" si="21"/>
        <v>#REF!</v>
      </c>
    </row>
    <row r="42">
      <c r="A42" s="66"/>
      <c r="B42" s="95"/>
      <c r="C42" s="98"/>
      <c r="D42" s="96" t="s">
        <v>130</v>
      </c>
      <c r="E42" s="70">
        <v>43919.38611111111</v>
      </c>
      <c r="F42" s="71">
        <v>0.0</v>
      </c>
      <c r="G42" s="99" t="str">
        <f t="shared" si="7"/>
        <v/>
      </c>
      <c r="H42" s="73">
        <v>75795.0</v>
      </c>
      <c r="I42" s="73">
        <f>205186-75795</f>
        <v>129391</v>
      </c>
      <c r="J42" s="115"/>
      <c r="K42" s="74">
        <v>10929.0</v>
      </c>
      <c r="L42" s="75">
        <f>10929+4975</f>
        <v>15904</v>
      </c>
      <c r="M42" s="74">
        <v>2710.0</v>
      </c>
      <c r="N42" s="75">
        <v>2710.0</v>
      </c>
      <c r="O42" s="74"/>
      <c r="P42" s="75"/>
      <c r="Q42" s="73">
        <v>4975.0</v>
      </c>
      <c r="R42" s="73">
        <v>1550.0</v>
      </c>
      <c r="S42" s="76">
        <f t="shared" si="8"/>
        <v>205186</v>
      </c>
      <c r="T42" s="77">
        <f t="shared" si="77"/>
        <v>43919.38611</v>
      </c>
      <c r="U42" s="109"/>
      <c r="V42" s="79"/>
      <c r="W42" s="80"/>
      <c r="X42" s="81" t="str">
        <f t="array" ref="X42">AND(OR(H42:J42&lt;&gt;AH42:AJ42,R42:S42&lt;&gt;AP42:AQ42,L42&lt;K42,N42&lt;M42,P42&lt;O42),ISBLANK(W42))</f>
        <v>#REF!</v>
      </c>
      <c r="Y42" s="82" t="str">
        <f t="shared" si="10"/>
        <v>#N/A</v>
      </c>
      <c r="Z42" s="83" t="str">
        <f t="shared" si="11"/>
        <v>#REF!</v>
      </c>
      <c r="AA42" s="84" t="str">
        <f t="shared" si="12"/>
        <v>No Data</v>
      </c>
      <c r="AB42" s="85" t="str">
        <f t="shared" si="13"/>
        <v/>
      </c>
      <c r="AC42" s="86" t="str">
        <f t="shared" si="14"/>
        <v>Never</v>
      </c>
      <c r="AD42" s="87" t="str">
        <f t="shared" si="15"/>
        <v/>
      </c>
      <c r="AE42" s="57" t="s">
        <v>131</v>
      </c>
      <c r="AF42" s="57" t="str">
        <f t="shared" si="16"/>
        <v/>
      </c>
      <c r="AG42" s="88">
        <f t="shared" si="17"/>
        <v>6147</v>
      </c>
      <c r="AH42" s="89" t="str">
        <f t="shared" ref="AH42:AK42" si="94">vlookup($A42,'States current old'!$A:$G,AH$1,0)</f>
        <v>#REF!</v>
      </c>
      <c r="AI42" s="89" t="str">
        <f t="shared" si="94"/>
        <v>#REF!</v>
      </c>
      <c r="AJ42" s="89" t="str">
        <f t="shared" si="94"/>
        <v>#REF!</v>
      </c>
      <c r="AK42" s="89" t="str">
        <f t="shared" si="94"/>
        <v>#REF!</v>
      </c>
      <c r="AL42" s="89"/>
      <c r="AM42" s="89"/>
      <c r="AN42" s="89"/>
      <c r="AO42" s="89"/>
      <c r="AP42" s="89" t="str">
        <f t="shared" ref="AP42:AQ42" si="95">vlookup($A42,'States current old'!$A:$G,AP$1,0)</f>
        <v>#REF!</v>
      </c>
      <c r="AQ42" s="89" t="str">
        <f t="shared" si="95"/>
        <v>#REF!</v>
      </c>
      <c r="AR42" s="90">
        <f t="shared" si="20"/>
        <v>0</v>
      </c>
      <c r="AS42" s="91" t="str">
        <f t="shared" si="21"/>
        <v>#REF!</v>
      </c>
    </row>
    <row r="43">
      <c r="A43" s="66"/>
      <c r="B43" s="95"/>
      <c r="C43" s="68"/>
      <c r="D43" s="69"/>
      <c r="E43" s="70">
        <v>43921.583333333336</v>
      </c>
      <c r="F43" s="71">
        <v>0.0</v>
      </c>
      <c r="G43" s="72" t="str">
        <f t="shared" si="7"/>
        <v/>
      </c>
      <c r="H43" s="73">
        <v>2199.0</v>
      </c>
      <c r="I43" s="73">
        <v>26992.0</v>
      </c>
      <c r="J43" s="73"/>
      <c r="K43" s="74">
        <v>387.0</v>
      </c>
      <c r="L43" s="75">
        <v>585.0</v>
      </c>
      <c r="M43" s="73"/>
      <c r="N43" s="75">
        <v>198.0</v>
      </c>
      <c r="O43" s="74"/>
      <c r="P43" s="75"/>
      <c r="Q43" s="73"/>
      <c r="R43" s="73">
        <v>55.0</v>
      </c>
      <c r="S43" s="76">
        <f t="shared" si="8"/>
        <v>29191</v>
      </c>
      <c r="T43" s="77">
        <f t="shared" si="77"/>
        <v>43921.58333</v>
      </c>
      <c r="U43" s="109"/>
      <c r="V43" s="79"/>
      <c r="W43" s="80"/>
      <c r="X43" s="81" t="str">
        <f t="array" ref="X43">AND(OR(H43:J43&lt;&gt;AH43:AJ43,R43:S43&lt;&gt;AP43:AQ43,L43&lt;K43,N43&lt;M43,P43&lt;O43),ISBLANK(W43))</f>
        <v>#REF!</v>
      </c>
      <c r="Y43" s="82" t="str">
        <f t="shared" si="10"/>
        <v>#N/A</v>
      </c>
      <c r="Z43" s="83" t="str">
        <f t="shared" si="11"/>
        <v>#REF!</v>
      </c>
      <c r="AA43" s="84" t="str">
        <f t="shared" si="12"/>
        <v>No Data</v>
      </c>
      <c r="AB43" s="85" t="str">
        <f t="shared" si="13"/>
        <v/>
      </c>
      <c r="AC43" s="86" t="str">
        <f t="shared" si="14"/>
        <v>Never</v>
      </c>
      <c r="AD43" s="87" t="str">
        <f t="shared" si="15"/>
        <v/>
      </c>
      <c r="AE43" s="57" t="s">
        <v>132</v>
      </c>
      <c r="AF43" s="57" t="str">
        <f t="shared" si="16"/>
        <v/>
      </c>
      <c r="AG43" s="88">
        <f t="shared" si="17"/>
        <v>6094</v>
      </c>
      <c r="AH43" s="89" t="str">
        <f t="shared" ref="AH43:AK43" si="96">vlookup($A43,'States current old'!$A:$G,AH$1,0)</f>
        <v>#REF!</v>
      </c>
      <c r="AI43" s="89" t="str">
        <f t="shared" si="96"/>
        <v>#REF!</v>
      </c>
      <c r="AJ43" s="89" t="str">
        <f t="shared" si="96"/>
        <v>#REF!</v>
      </c>
      <c r="AK43" s="89" t="str">
        <f t="shared" si="96"/>
        <v>#REF!</v>
      </c>
      <c r="AL43" s="89"/>
      <c r="AM43" s="89"/>
      <c r="AN43" s="89"/>
      <c r="AO43" s="89"/>
      <c r="AP43" s="89" t="str">
        <f t="shared" ref="AP43:AQ43" si="97">vlookup($A43,'States current old'!$A:$G,AP$1,0)</f>
        <v>#REF!</v>
      </c>
      <c r="AQ43" s="89" t="str">
        <f t="shared" si="97"/>
        <v>#REF!</v>
      </c>
      <c r="AR43" s="90">
        <f t="shared" si="20"/>
        <v>0</v>
      </c>
      <c r="AS43" s="91" t="str">
        <f t="shared" si="21"/>
        <v>#REF!</v>
      </c>
    </row>
    <row r="44">
      <c r="A44" s="66"/>
      <c r="B44" s="95"/>
      <c r="C44" s="68"/>
      <c r="D44" s="69"/>
      <c r="E44" s="92">
        <v>43921.291666666664</v>
      </c>
      <c r="F44" s="71">
        <v>1.0</v>
      </c>
      <c r="G44" s="72" t="str">
        <f t="shared" si="7"/>
        <v/>
      </c>
      <c r="H44" s="73">
        <v>565.0</v>
      </c>
      <c r="I44" s="73">
        <v>1229.0</v>
      </c>
      <c r="J44" s="73"/>
      <c r="K44" s="74"/>
      <c r="L44" s="75">
        <v>177.0</v>
      </c>
      <c r="M44" s="73"/>
      <c r="N44" s="75"/>
      <c r="O44" s="74"/>
      <c r="P44" s="75"/>
      <c r="Q44" s="73"/>
      <c r="R44" s="73">
        <v>23.0</v>
      </c>
      <c r="S44" s="76">
        <f t="shared" si="8"/>
        <v>1794</v>
      </c>
      <c r="T44" s="77">
        <f t="shared" si="77"/>
        <v>43921.33333</v>
      </c>
      <c r="U44" s="109"/>
      <c r="V44" s="79"/>
      <c r="W44" s="80"/>
      <c r="X44" s="81" t="str">
        <f t="array" ref="X44">AND(OR(H44:J44&lt;&gt;AH44:AJ44,R44:S44&lt;&gt;AP44:AQ44,L44&lt;K44,N44&lt;M44,P44&lt;O44),ISBLANK(W44))</f>
        <v>#REF!</v>
      </c>
      <c r="Y44" s="82" t="str">
        <f t="shared" si="10"/>
        <v>#N/A</v>
      </c>
      <c r="Z44" s="83" t="str">
        <f t="shared" si="11"/>
        <v>#REF!</v>
      </c>
      <c r="AA44" s="84" t="str">
        <f t="shared" si="12"/>
        <v>No Data</v>
      </c>
      <c r="AB44" s="85" t="str">
        <f t="shared" si="13"/>
        <v/>
      </c>
      <c r="AC44" s="86" t="str">
        <f t="shared" si="14"/>
        <v>Never</v>
      </c>
      <c r="AD44" s="87" t="str">
        <f t="shared" si="15"/>
        <v/>
      </c>
      <c r="AE44" s="57" t="s">
        <v>133</v>
      </c>
      <c r="AF44" s="57" t="str">
        <f t="shared" si="16"/>
        <v/>
      </c>
      <c r="AG44" s="88">
        <f t="shared" si="17"/>
        <v>6100</v>
      </c>
      <c r="AH44" s="89" t="str">
        <f t="shared" ref="AH44:AK44" si="98">vlookup($A44,'States current old'!$A:$G,AH$1,0)</f>
        <v>#REF!</v>
      </c>
      <c r="AI44" s="89" t="str">
        <f t="shared" si="98"/>
        <v>#REF!</v>
      </c>
      <c r="AJ44" s="89" t="str">
        <f t="shared" si="98"/>
        <v>#REF!</v>
      </c>
      <c r="AK44" s="89" t="str">
        <f t="shared" si="98"/>
        <v>#REF!</v>
      </c>
      <c r="AL44" s="89"/>
      <c r="AM44" s="89"/>
      <c r="AN44" s="89"/>
      <c r="AO44" s="89"/>
      <c r="AP44" s="89" t="str">
        <f t="shared" ref="AP44:AQ44" si="99">vlookup($A44,'States current old'!$A:$G,AP$1,0)</f>
        <v>#REF!</v>
      </c>
      <c r="AQ44" s="89" t="str">
        <f t="shared" si="99"/>
        <v>#REF!</v>
      </c>
      <c r="AR44" s="90">
        <f t="shared" si="20"/>
        <v>0</v>
      </c>
      <c r="AS44" s="91" t="str">
        <f t="shared" si="21"/>
        <v>#REF!</v>
      </c>
    </row>
    <row r="45">
      <c r="A45" s="66"/>
      <c r="B45" s="95"/>
      <c r="C45" s="68"/>
      <c r="D45" s="69" t="s">
        <v>134</v>
      </c>
      <c r="E45" s="70">
        <v>43921.333333333336</v>
      </c>
      <c r="F45" s="71">
        <v>3.0</v>
      </c>
      <c r="G45" s="72" t="str">
        <f t="shared" si="7"/>
        <v/>
      </c>
      <c r="H45" s="73">
        <v>690.0</v>
      </c>
      <c r="I45" s="73">
        <v>13136.0</v>
      </c>
      <c r="J45" s="73"/>
      <c r="K45" s="74">
        <v>132.0</v>
      </c>
      <c r="L45" s="75">
        <v>154.0</v>
      </c>
      <c r="M45" s="73"/>
      <c r="N45" s="75"/>
      <c r="O45" s="74">
        <v>40.0</v>
      </c>
      <c r="P45" s="97">
        <v>40.0</v>
      </c>
      <c r="Q45" s="73"/>
      <c r="R45" s="73">
        <v>18.0</v>
      </c>
      <c r="S45" s="76">
        <f t="shared" si="8"/>
        <v>13826</v>
      </c>
      <c r="T45" s="77">
        <f t="shared" si="77"/>
        <v>43921.45833</v>
      </c>
      <c r="U45" s="109"/>
      <c r="V45" s="79"/>
      <c r="W45" s="80"/>
      <c r="X45" s="81" t="str">
        <f t="array" ref="X45">AND(OR(H45:J45&lt;&gt;AH45:AJ45,R45:S45&lt;&gt;AP45:AQ45,L45&lt;K45,N45&lt;M45,P45&lt;O45),ISBLANK(W45))</f>
        <v>#REF!</v>
      </c>
      <c r="Y45" s="82" t="str">
        <f t="shared" si="10"/>
        <v>#N/A</v>
      </c>
      <c r="Z45" s="83" t="str">
        <f t="shared" si="11"/>
        <v>#REF!</v>
      </c>
      <c r="AA45" s="84" t="str">
        <f t="shared" si="12"/>
        <v>No Data</v>
      </c>
      <c r="AB45" s="85" t="str">
        <f t="shared" si="13"/>
        <v/>
      </c>
      <c r="AC45" s="86" t="str">
        <f t="shared" si="14"/>
        <v>Never</v>
      </c>
      <c r="AD45" s="87" t="str">
        <f t="shared" si="15"/>
        <v/>
      </c>
      <c r="AE45" s="57" t="s">
        <v>135</v>
      </c>
      <c r="AF45" s="57" t="str">
        <f t="shared" si="16"/>
        <v/>
      </c>
      <c r="AG45" s="88">
        <f t="shared" si="17"/>
        <v>6097</v>
      </c>
      <c r="AH45" s="89" t="str">
        <f t="shared" ref="AH45:AK45" si="100">vlookup($A45,'States current old'!$A:$G,AH$1,0)</f>
        <v>#REF!</v>
      </c>
      <c r="AI45" s="89" t="str">
        <f t="shared" si="100"/>
        <v>#REF!</v>
      </c>
      <c r="AJ45" s="89" t="str">
        <f t="shared" si="100"/>
        <v>#REF!</v>
      </c>
      <c r="AK45" s="89" t="str">
        <f t="shared" si="100"/>
        <v>#REF!</v>
      </c>
      <c r="AL45" s="89"/>
      <c r="AM45" s="89"/>
      <c r="AN45" s="89"/>
      <c r="AO45" s="89"/>
      <c r="AP45" s="89" t="str">
        <f t="shared" ref="AP45:AQ45" si="101">vlookup($A45,'States current old'!$A:$G,AP$1,0)</f>
        <v>#REF!</v>
      </c>
      <c r="AQ45" s="89" t="str">
        <f t="shared" si="101"/>
        <v>#REF!</v>
      </c>
      <c r="AR45" s="90">
        <f t="shared" si="20"/>
        <v>0</v>
      </c>
      <c r="AS45" s="91" t="str">
        <f t="shared" si="21"/>
        <v>#REF!</v>
      </c>
    </row>
    <row r="46">
      <c r="A46" s="66"/>
      <c r="B46" s="95"/>
      <c r="C46" s="68"/>
      <c r="D46" s="69" t="s">
        <v>136</v>
      </c>
      <c r="E46" s="70">
        <v>43921.5</v>
      </c>
      <c r="F46" s="71">
        <v>0.0</v>
      </c>
      <c r="G46" s="72" t="str">
        <f t="shared" si="7"/>
        <v/>
      </c>
      <c r="H46" s="73">
        <v>4843.0</v>
      </c>
      <c r="I46" s="73">
        <v>37645.0</v>
      </c>
      <c r="J46" s="73"/>
      <c r="K46" s="74"/>
      <c r="L46" s="75">
        <v>514.0</v>
      </c>
      <c r="M46" s="73"/>
      <c r="N46" s="75"/>
      <c r="O46" s="74"/>
      <c r="P46" s="75"/>
      <c r="Q46" s="73"/>
      <c r="R46" s="73">
        <v>63.0</v>
      </c>
      <c r="S46" s="76">
        <f t="shared" si="8"/>
        <v>42488</v>
      </c>
      <c r="T46" s="77">
        <f t="shared" si="77"/>
        <v>43921.5</v>
      </c>
      <c r="U46" s="109"/>
      <c r="V46" s="79"/>
      <c r="W46" s="80"/>
      <c r="X46" s="81" t="str">
        <f t="array" ref="X46">AND(OR(H46:J46&lt;&gt;AH46:AJ46,R46:S46&lt;&gt;AP46:AQ46,L46&lt;K46,N46&lt;M46,P46&lt;O46),ISBLANK(W46))</f>
        <v>#REF!</v>
      </c>
      <c r="Y46" s="82" t="str">
        <f t="shared" si="10"/>
        <v>#N/A</v>
      </c>
      <c r="Z46" s="83" t="str">
        <f t="shared" si="11"/>
        <v>#REF!</v>
      </c>
      <c r="AA46" s="84" t="str">
        <f t="shared" si="12"/>
        <v>No Data</v>
      </c>
      <c r="AB46" s="85" t="str">
        <f t="shared" si="13"/>
        <v/>
      </c>
      <c r="AC46" s="86" t="str">
        <f t="shared" si="14"/>
        <v>Never</v>
      </c>
      <c r="AD46" s="87" t="str">
        <f t="shared" si="15"/>
        <v/>
      </c>
      <c r="AE46" s="57" t="s">
        <v>137</v>
      </c>
      <c r="AF46" s="57" t="str">
        <f t="shared" si="16"/>
        <v/>
      </c>
      <c r="AG46" s="88">
        <f t="shared" si="17"/>
        <v>6096</v>
      </c>
      <c r="AH46" s="89" t="str">
        <f t="shared" ref="AH46:AK46" si="102">vlookup($A46,'States current old'!$A:$G,AH$1,0)</f>
        <v>#REF!</v>
      </c>
      <c r="AI46" s="89" t="str">
        <f t="shared" si="102"/>
        <v>#REF!</v>
      </c>
      <c r="AJ46" s="89" t="str">
        <f t="shared" si="102"/>
        <v>#REF!</v>
      </c>
      <c r="AK46" s="89" t="str">
        <f t="shared" si="102"/>
        <v>#REF!</v>
      </c>
      <c r="AL46" s="89"/>
      <c r="AM46" s="89"/>
      <c r="AN46" s="89"/>
      <c r="AO46" s="89"/>
      <c r="AP46" s="89" t="str">
        <f t="shared" ref="AP46:AQ46" si="103">vlookup($A46,'States current old'!$A:$G,AP$1,0)</f>
        <v>#REF!</v>
      </c>
      <c r="AQ46" s="89" t="str">
        <f t="shared" si="103"/>
        <v>#REF!</v>
      </c>
      <c r="AR46" s="90">
        <f t="shared" si="20"/>
        <v>0</v>
      </c>
      <c r="AS46" s="91" t="str">
        <f t="shared" si="21"/>
        <v>#REF!</v>
      </c>
    </row>
    <row r="47">
      <c r="A47" s="66"/>
      <c r="B47" s="95"/>
      <c r="C47" s="98"/>
      <c r="D47" s="69" t="s">
        <v>138</v>
      </c>
      <c r="E47" s="70">
        <v>43923.291666666664</v>
      </c>
      <c r="F47" s="71">
        <v>0.0</v>
      </c>
      <c r="G47" s="99" t="str">
        <f t="shared" si="7"/>
        <v/>
      </c>
      <c r="H47" s="73">
        <v>316.0</v>
      </c>
      <c r="I47" s="73">
        <v>1604.0</v>
      </c>
      <c r="J47" s="73">
        <v>1119.0</v>
      </c>
      <c r="K47" s="74"/>
      <c r="L47" s="75"/>
      <c r="M47" s="73"/>
      <c r="N47" s="75"/>
      <c r="O47" s="74"/>
      <c r="P47" s="75"/>
      <c r="Q47" s="73"/>
      <c r="R47" s="73">
        <v>12.0</v>
      </c>
      <c r="S47" s="76">
        <f t="shared" si="8"/>
        <v>3039</v>
      </c>
      <c r="T47" s="77">
        <f t="shared" si="77"/>
        <v>43923.29167</v>
      </c>
      <c r="U47" s="109"/>
      <c r="V47" s="79" t="s">
        <v>139</v>
      </c>
      <c r="W47" s="80"/>
      <c r="X47" s="81" t="str">
        <f t="array" ref="X47">AND(OR(H47:J47&lt;&gt;AH47:AJ47,R47:S47&lt;&gt;AP47:AQ47,L47&lt;K47,N47&lt;M47,P47&lt;O47),ISBLANK(W47))</f>
        <v>#REF!</v>
      </c>
      <c r="Y47" s="82" t="str">
        <f t="shared" si="10"/>
        <v>#N/A</v>
      </c>
      <c r="Z47" s="83" t="str">
        <f t="shared" si="11"/>
        <v>#REF!</v>
      </c>
      <c r="AA47" s="84" t="str">
        <f t="shared" si="12"/>
        <v>No Data</v>
      </c>
      <c r="AB47" s="100" t="str">
        <f t="shared" si="13"/>
        <v/>
      </c>
      <c r="AC47" s="86" t="str">
        <f t="shared" si="14"/>
        <v>Never</v>
      </c>
      <c r="AD47" s="87" t="str">
        <f t="shared" si="15"/>
        <v/>
      </c>
      <c r="AE47" s="57" t="s">
        <v>140</v>
      </c>
      <c r="AF47" s="57" t="str">
        <f t="shared" si="16"/>
        <v/>
      </c>
      <c r="AG47" s="88">
        <f t="shared" si="17"/>
        <v>6053</v>
      </c>
      <c r="AH47" s="89" t="str">
        <f t="shared" ref="AH47:AK47" si="104">vlookup($A47,'States current old'!$A:$G,AH$1,0)</f>
        <v>#REF!</v>
      </c>
      <c r="AI47" s="89" t="str">
        <f t="shared" si="104"/>
        <v>#REF!</v>
      </c>
      <c r="AJ47" s="89" t="str">
        <f t="shared" si="104"/>
        <v>#REF!</v>
      </c>
      <c r="AK47" s="89" t="str">
        <f t="shared" si="104"/>
        <v>#REF!</v>
      </c>
      <c r="AL47" s="89"/>
      <c r="AM47" s="89"/>
      <c r="AN47" s="89"/>
      <c r="AO47" s="89"/>
      <c r="AP47" s="89" t="str">
        <f t="shared" ref="AP47:AQ47" si="105">vlookup($A47,'States current old'!$A:$G,AP$1,0)</f>
        <v>#REF!</v>
      </c>
      <c r="AQ47" s="89" t="str">
        <f t="shared" si="105"/>
        <v>#REF!</v>
      </c>
      <c r="AR47" s="90">
        <f t="shared" si="20"/>
        <v>1119</v>
      </c>
      <c r="AS47" s="91" t="str">
        <f t="shared" si="21"/>
        <v>#REF!</v>
      </c>
    </row>
    <row r="48">
      <c r="A48" s="66"/>
      <c r="B48" s="95"/>
      <c r="C48" s="68"/>
      <c r="D48" s="69" t="s">
        <v>141</v>
      </c>
      <c r="E48" s="70">
        <v>43921.0</v>
      </c>
      <c r="F48" s="71">
        <v>0.0</v>
      </c>
      <c r="G48" s="72" t="str">
        <f t="shared" si="7"/>
        <v/>
      </c>
      <c r="H48" s="73">
        <v>488.0</v>
      </c>
      <c r="I48" s="73">
        <v>3476.0</v>
      </c>
      <c r="J48" s="73"/>
      <c r="K48" s="74">
        <v>59.0</v>
      </c>
      <c r="L48" s="97">
        <v>59.0</v>
      </c>
      <c r="M48" s="73">
        <v>9.0</v>
      </c>
      <c r="N48" s="97">
        <v>9.0</v>
      </c>
      <c r="O48" s="74">
        <v>6.0</v>
      </c>
      <c r="P48" s="75">
        <v>6.0</v>
      </c>
      <c r="Q48" s="73">
        <v>35.0</v>
      </c>
      <c r="R48" s="73">
        <v>8.0</v>
      </c>
      <c r="S48" s="76">
        <f t="shared" si="8"/>
        <v>3964</v>
      </c>
      <c r="T48" s="77">
        <f t="shared" si="77"/>
        <v>43921</v>
      </c>
      <c r="U48" s="109"/>
      <c r="V48" s="79"/>
      <c r="W48" s="80"/>
      <c r="X48" s="81" t="str">
        <f t="array" ref="X48">AND(OR(H48:J48&lt;&gt;AH48:AJ48,R48:S48&lt;&gt;AP48:AQ48,L48&lt;K48,N48&lt;M48,P48&lt;O48),ISBLANK(W48))</f>
        <v>#REF!</v>
      </c>
      <c r="Y48" s="82" t="str">
        <f t="shared" si="10"/>
        <v>#N/A</v>
      </c>
      <c r="Z48" s="83" t="str">
        <f t="shared" si="11"/>
        <v>#REF!</v>
      </c>
      <c r="AA48" s="84" t="str">
        <f t="shared" si="12"/>
        <v>No Data</v>
      </c>
      <c r="AB48" s="85" t="str">
        <f t="shared" si="13"/>
        <v/>
      </c>
      <c r="AC48" s="86" t="str">
        <f t="shared" si="14"/>
        <v>Never</v>
      </c>
      <c r="AD48" s="87" t="str">
        <f t="shared" si="15"/>
        <v/>
      </c>
      <c r="AE48" s="57" t="s">
        <v>142</v>
      </c>
      <c r="AF48" s="57" t="str">
        <f t="shared" si="16"/>
        <v/>
      </c>
      <c r="AG48" s="88">
        <f t="shared" si="17"/>
        <v>6108</v>
      </c>
      <c r="AH48" s="89" t="str">
        <f t="shared" ref="AH48:AK48" si="106">vlookup($A48,'States current old'!$A:$G,AH$1,0)</f>
        <v>#REF!</v>
      </c>
      <c r="AI48" s="89" t="str">
        <f t="shared" si="106"/>
        <v>#REF!</v>
      </c>
      <c r="AJ48" s="89" t="str">
        <f t="shared" si="106"/>
        <v>#REF!</v>
      </c>
      <c r="AK48" s="89" t="str">
        <f t="shared" si="106"/>
        <v>#REF!</v>
      </c>
      <c r="AL48" s="89"/>
      <c r="AM48" s="89"/>
      <c r="AN48" s="89"/>
      <c r="AO48" s="89"/>
      <c r="AP48" s="89" t="str">
        <f t="shared" ref="AP48:AQ48" si="107">vlookup($A48,'States current old'!$A:$G,AP$1,0)</f>
        <v>#REF!</v>
      </c>
      <c r="AQ48" s="89" t="str">
        <f t="shared" si="107"/>
        <v>#REF!</v>
      </c>
      <c r="AR48" s="90">
        <f t="shared" si="20"/>
        <v>0</v>
      </c>
      <c r="AS48" s="91" t="str">
        <f t="shared" si="21"/>
        <v>#REF!</v>
      </c>
    </row>
    <row r="49">
      <c r="A49" s="66"/>
      <c r="B49" s="116"/>
      <c r="C49" s="68"/>
      <c r="D49" s="69"/>
      <c r="E49" s="70">
        <v>43921.68819444445</v>
      </c>
      <c r="F49" s="71">
        <v>0.0</v>
      </c>
      <c r="G49" s="72" t="str">
        <f t="shared" si="7"/>
        <v/>
      </c>
      <c r="H49" s="73">
        <v>1083.0</v>
      </c>
      <c r="I49" s="73">
        <v>4616.0</v>
      </c>
      <c r="J49" s="73"/>
      <c r="K49" s="74"/>
      <c r="L49" s="75">
        <f>floor(0.24*1083,1)</f>
        <v>259</v>
      </c>
      <c r="M49" s="73"/>
      <c r="N49" s="75"/>
      <c r="O49" s="74"/>
      <c r="P49" s="75"/>
      <c r="Q49" s="73"/>
      <c r="R49" s="73">
        <v>22.0</v>
      </c>
      <c r="S49" s="76">
        <f t="shared" si="8"/>
        <v>5699</v>
      </c>
      <c r="T49" s="77">
        <f t="shared" si="77"/>
        <v>43921.68819</v>
      </c>
      <c r="U49" s="109"/>
      <c r="V49" s="79"/>
      <c r="W49" s="80"/>
      <c r="X49" s="81" t="str">
        <f t="array" ref="X49">AND(OR(H49:J49&lt;&gt;AH49:AJ49,R49:S49&lt;&gt;AP49:AQ49,L49&lt;K49,N49&lt;M49,P49&lt;O49),ISBLANK(W49))</f>
        <v>#REF!</v>
      </c>
      <c r="Y49" s="82" t="str">
        <f t="shared" si="10"/>
        <v>#N/A</v>
      </c>
      <c r="Z49" s="83" t="str">
        <f t="shared" si="11"/>
        <v>#REF!</v>
      </c>
      <c r="AA49" s="84" t="str">
        <f t="shared" si="12"/>
        <v>No Data</v>
      </c>
      <c r="AB49" s="85" t="str">
        <f t="shared" si="13"/>
        <v/>
      </c>
      <c r="AC49" s="86" t="str">
        <f t="shared" si="14"/>
        <v>Never</v>
      </c>
      <c r="AD49" s="87" t="str">
        <f t="shared" si="15"/>
        <v/>
      </c>
      <c r="AE49" s="57" t="s">
        <v>143</v>
      </c>
      <c r="AF49" s="57" t="str">
        <f t="shared" si="16"/>
        <v/>
      </c>
      <c r="AG49" s="88">
        <f t="shared" si="17"/>
        <v>6092</v>
      </c>
      <c r="AH49" s="89" t="str">
        <f t="shared" ref="AH49:AK49" si="108">vlookup($A49,'States current old'!$A:$G,AH$1,0)</f>
        <v>#REF!</v>
      </c>
      <c r="AI49" s="89" t="str">
        <f t="shared" si="108"/>
        <v>#REF!</v>
      </c>
      <c r="AJ49" s="89" t="str">
        <f t="shared" si="108"/>
        <v>#REF!</v>
      </c>
      <c r="AK49" s="89" t="str">
        <f t="shared" si="108"/>
        <v>#REF!</v>
      </c>
      <c r="AL49" s="89"/>
      <c r="AM49" s="89"/>
      <c r="AN49" s="89"/>
      <c r="AO49" s="89"/>
      <c r="AP49" s="89" t="str">
        <f t="shared" ref="AP49:AQ49" si="109">vlookup($A49,'States current old'!$A:$G,AP$1,0)</f>
        <v>#REF!</v>
      </c>
      <c r="AQ49" s="89" t="str">
        <f t="shared" si="109"/>
        <v>#REF!</v>
      </c>
      <c r="AR49" s="90">
        <f t="shared" si="20"/>
        <v>0</v>
      </c>
      <c r="AS49" s="91" t="str">
        <f t="shared" si="21"/>
        <v>#REF!</v>
      </c>
    </row>
    <row r="50">
      <c r="A50" s="66"/>
      <c r="B50" s="95"/>
      <c r="C50" s="68"/>
      <c r="D50" s="69"/>
      <c r="E50" s="70">
        <v>43921.479166666664</v>
      </c>
      <c r="F50" s="71">
        <v>1.0</v>
      </c>
      <c r="G50" s="72" t="str">
        <f t="shared" si="7"/>
        <v/>
      </c>
      <c r="H50" s="73">
        <v>108.0</v>
      </c>
      <c r="I50" s="73">
        <v>3609.0</v>
      </c>
      <c r="J50" s="73">
        <v>0.0</v>
      </c>
      <c r="K50" s="74"/>
      <c r="L50" s="75">
        <v>12.0</v>
      </c>
      <c r="M50" s="73"/>
      <c r="N50" s="75"/>
      <c r="O50" s="74"/>
      <c r="P50" s="75"/>
      <c r="Q50" s="73">
        <v>44.0</v>
      </c>
      <c r="R50" s="73">
        <v>1.0</v>
      </c>
      <c r="S50" s="76">
        <f t="shared" si="8"/>
        <v>3717</v>
      </c>
      <c r="T50" s="77">
        <f t="shared" si="77"/>
        <v>43921.52083</v>
      </c>
      <c r="U50" s="92"/>
      <c r="V50" s="79"/>
      <c r="W50" s="80"/>
      <c r="X50" s="81" t="str">
        <f t="array" ref="X50">AND(OR(H50:J50&lt;&gt;AH50:AJ50,R50:S50&lt;&gt;AP50:AQ50,L50&lt;K50,N50&lt;M50,P50&lt;O50),ISBLANK(W50))</f>
        <v>#REF!</v>
      </c>
      <c r="Y50" s="82" t="str">
        <f t="shared" si="10"/>
        <v>#N/A</v>
      </c>
      <c r="Z50" s="83" t="str">
        <f t="shared" si="11"/>
        <v>#REF!</v>
      </c>
      <c r="AA50" s="84" t="str">
        <f t="shared" si="12"/>
        <v>No Data</v>
      </c>
      <c r="AB50" s="85" t="str">
        <f t="shared" si="13"/>
        <v/>
      </c>
      <c r="AC50" s="86" t="str">
        <f t="shared" si="14"/>
        <v>Never</v>
      </c>
      <c r="AD50" s="87" t="str">
        <f t="shared" si="15"/>
        <v/>
      </c>
      <c r="AE50" s="57" t="s">
        <v>144</v>
      </c>
      <c r="AF50" s="57" t="str">
        <f t="shared" si="16"/>
        <v/>
      </c>
      <c r="AG50" s="88">
        <f t="shared" si="17"/>
        <v>6096</v>
      </c>
      <c r="AH50" s="89" t="str">
        <f t="shared" ref="AH50:AK50" si="110">vlookup($A50,'States current old'!$A:$G,AH$1,0)</f>
        <v>#REF!</v>
      </c>
      <c r="AI50" s="89" t="str">
        <f t="shared" si="110"/>
        <v>#REF!</v>
      </c>
      <c r="AJ50" s="89" t="str">
        <f t="shared" si="110"/>
        <v>#REF!</v>
      </c>
      <c r="AK50" s="89" t="str">
        <f t="shared" si="110"/>
        <v>#REF!</v>
      </c>
      <c r="AL50" s="89"/>
      <c r="AM50" s="89"/>
      <c r="AN50" s="89"/>
      <c r="AO50" s="89"/>
      <c r="AP50" s="89" t="str">
        <f t="shared" ref="AP50:AQ50" si="111">vlookup($A50,'States current old'!$A:$G,AP$1,0)</f>
        <v>#REF!</v>
      </c>
      <c r="AQ50" s="89" t="str">
        <f t="shared" si="111"/>
        <v>#REF!</v>
      </c>
      <c r="AR50" s="90">
        <f t="shared" si="20"/>
        <v>0</v>
      </c>
      <c r="AS50" s="91" t="str">
        <f t="shared" si="21"/>
        <v>#REF!</v>
      </c>
    </row>
    <row r="51">
      <c r="A51" s="66"/>
      <c r="B51" s="95"/>
      <c r="C51" s="68"/>
      <c r="D51" s="69"/>
      <c r="E51" s="70">
        <v>43921.583333333336</v>
      </c>
      <c r="F51" s="71">
        <v>1.0</v>
      </c>
      <c r="G51" s="72" t="str">
        <f t="shared" si="7"/>
        <v/>
      </c>
      <c r="H51" s="73">
        <v>2239.0</v>
      </c>
      <c r="I51" s="73">
        <v>25121.0</v>
      </c>
      <c r="J51" s="73"/>
      <c r="K51" s="74"/>
      <c r="L51" s="75">
        <v>175.0</v>
      </c>
      <c r="M51" s="73"/>
      <c r="N51" s="75"/>
      <c r="O51" s="74"/>
      <c r="P51" s="75"/>
      <c r="Q51" s="73">
        <v>121.0</v>
      </c>
      <c r="R51" s="73">
        <v>23.0</v>
      </c>
      <c r="S51" s="76">
        <f t="shared" si="8"/>
        <v>27360</v>
      </c>
      <c r="T51" s="77">
        <f t="shared" si="77"/>
        <v>43921.625</v>
      </c>
      <c r="U51" s="92"/>
      <c r="V51" s="79"/>
      <c r="W51" s="80"/>
      <c r="X51" s="81" t="str">
        <f t="array" ref="X51">AND(OR(H51:J51&lt;&gt;AH51:AJ51,R51:S51&lt;&gt;AP51:AQ51,L51&lt;K51,N51&lt;M51,P51&lt;O51),ISBLANK(W51))</f>
        <v>#REF!</v>
      </c>
      <c r="Y51" s="82" t="str">
        <f t="shared" si="10"/>
        <v>#N/A</v>
      </c>
      <c r="Z51" s="83" t="str">
        <f t="shared" si="11"/>
        <v>#REF!</v>
      </c>
      <c r="AA51" s="84" t="str">
        <f t="shared" si="12"/>
        <v>No Data</v>
      </c>
      <c r="AB51" s="85" t="str">
        <f t="shared" si="13"/>
        <v/>
      </c>
      <c r="AC51" s="86" t="str">
        <f t="shared" si="14"/>
        <v>Never</v>
      </c>
      <c r="AD51" s="87" t="str">
        <f t="shared" si="15"/>
        <v/>
      </c>
      <c r="AE51" s="57" t="s">
        <v>145</v>
      </c>
      <c r="AF51" s="57" t="str">
        <f t="shared" si="16"/>
        <v/>
      </c>
      <c r="AG51" s="88">
        <f t="shared" si="17"/>
        <v>6093</v>
      </c>
      <c r="AH51" s="89" t="str">
        <f t="shared" ref="AH51:AK51" si="112">vlookup($A51,'States current old'!$A:$G,AH$1,0)</f>
        <v>#REF!</v>
      </c>
      <c r="AI51" s="89" t="str">
        <f t="shared" si="112"/>
        <v>#REF!</v>
      </c>
      <c r="AJ51" s="89" t="str">
        <f t="shared" si="112"/>
        <v>#REF!</v>
      </c>
      <c r="AK51" s="89" t="str">
        <f t="shared" si="112"/>
        <v>#REF!</v>
      </c>
      <c r="AL51" s="89"/>
      <c r="AM51" s="89"/>
      <c r="AN51" s="89"/>
      <c r="AO51" s="89"/>
      <c r="AP51" s="89" t="str">
        <f t="shared" ref="AP51:AQ51" si="113">vlookup($A51,'States current old'!$A:$G,AP$1,0)</f>
        <v>#REF!</v>
      </c>
      <c r="AQ51" s="89" t="str">
        <f t="shared" si="113"/>
        <v>#REF!</v>
      </c>
      <c r="AR51" s="90">
        <f t="shared" si="20"/>
        <v>0</v>
      </c>
      <c r="AS51" s="91" t="str">
        <f t="shared" si="21"/>
        <v>#REF!</v>
      </c>
    </row>
    <row r="52">
      <c r="A52" s="66"/>
      <c r="B52" s="95"/>
      <c r="C52" s="68"/>
      <c r="D52" s="69" t="s">
        <v>146</v>
      </c>
      <c r="E52" s="70">
        <v>43921.53125</v>
      </c>
      <c r="F52" s="71">
        <v>1.0</v>
      </c>
      <c r="G52" s="72" t="str">
        <f t="shared" si="7"/>
        <v/>
      </c>
      <c r="H52" s="73">
        <v>3266.0</v>
      </c>
      <c r="I52" s="73">
        <f>42992-3266</f>
        <v>39726</v>
      </c>
      <c r="J52" s="73"/>
      <c r="K52" s="74"/>
      <c r="L52" s="75">
        <v>196.0</v>
      </c>
      <c r="M52" s="73"/>
      <c r="N52" s="75"/>
      <c r="O52" s="74"/>
      <c r="P52" s="75"/>
      <c r="Q52" s="73">
        <v>38.0</v>
      </c>
      <c r="R52" s="73">
        <v>41.0</v>
      </c>
      <c r="S52" s="76">
        <f t="shared" si="8"/>
        <v>42992</v>
      </c>
      <c r="T52" s="77">
        <f t="shared" si="77"/>
        <v>43921.57292</v>
      </c>
      <c r="U52" s="92"/>
      <c r="V52" s="79"/>
      <c r="W52" s="80"/>
      <c r="X52" s="81" t="str">
        <f t="array" ref="X52">AND(OR(H52:J52&lt;&gt;AH52:AJ52,R52:S52&lt;&gt;AP52:AQ52,L52&lt;K52,N52&lt;M52,P52&lt;O52),ISBLANK(W52))</f>
        <v>#REF!</v>
      </c>
      <c r="Y52" s="82" t="str">
        <f t="shared" si="10"/>
        <v>#N/A</v>
      </c>
      <c r="Z52" s="83" t="str">
        <f t="shared" si="11"/>
        <v>#REF!</v>
      </c>
      <c r="AA52" s="84" t="str">
        <f t="shared" si="12"/>
        <v>No Data</v>
      </c>
      <c r="AB52" s="85" t="str">
        <f t="shared" si="13"/>
        <v/>
      </c>
      <c r="AC52" s="86" t="str">
        <f t="shared" si="14"/>
        <v>Never</v>
      </c>
      <c r="AD52" s="87" t="str">
        <f t="shared" si="15"/>
        <v/>
      </c>
      <c r="AE52" s="57" t="s">
        <v>147</v>
      </c>
      <c r="AF52" s="57" t="str">
        <f t="shared" si="16"/>
        <v/>
      </c>
      <c r="AG52" s="88">
        <f t="shared" si="17"/>
        <v>6094</v>
      </c>
      <c r="AH52" s="89" t="str">
        <f t="shared" ref="AH52:AK52" si="114">vlookup($A52,'States current old'!$A:$G,AH$1,0)</f>
        <v>#REF!</v>
      </c>
      <c r="AI52" s="89" t="str">
        <f t="shared" si="114"/>
        <v>#REF!</v>
      </c>
      <c r="AJ52" s="89" t="str">
        <f t="shared" si="114"/>
        <v>#REF!</v>
      </c>
      <c r="AK52" s="89" t="str">
        <f t="shared" si="114"/>
        <v>#REF!</v>
      </c>
      <c r="AL52" s="89"/>
      <c r="AM52" s="89"/>
      <c r="AN52" s="89"/>
      <c r="AO52" s="89"/>
      <c r="AP52" s="89" t="str">
        <f t="shared" ref="AP52:AQ52" si="115">vlookup($A52,'States current old'!$A:$G,AP$1,0)</f>
        <v>#REF!</v>
      </c>
      <c r="AQ52" s="89" t="str">
        <f t="shared" si="115"/>
        <v>#REF!</v>
      </c>
      <c r="AR52" s="90">
        <f t="shared" si="20"/>
        <v>0</v>
      </c>
      <c r="AS52" s="91" t="str">
        <f t="shared" si="21"/>
        <v>#REF!</v>
      </c>
    </row>
    <row r="53">
      <c r="A53" s="66"/>
      <c r="B53" s="95"/>
      <c r="C53" s="68"/>
      <c r="D53" s="117" t="s">
        <v>148</v>
      </c>
      <c r="E53" s="70">
        <v>43921.541666666664</v>
      </c>
      <c r="F53" s="71">
        <v>2.0</v>
      </c>
      <c r="G53" s="72" t="str">
        <f t="shared" si="7"/>
        <v/>
      </c>
      <c r="H53" s="73">
        <v>887.0</v>
      </c>
      <c r="I53" s="73">
        <f>18513-887</f>
        <v>17626</v>
      </c>
      <c r="J53" s="73"/>
      <c r="K53" s="74"/>
      <c r="L53" s="75">
        <v>73.0</v>
      </c>
      <c r="M53" s="73"/>
      <c r="N53" s="75"/>
      <c r="O53" s="74"/>
      <c r="P53" s="75"/>
      <c r="Q53" s="73"/>
      <c r="R53" s="73">
        <v>5.0</v>
      </c>
      <c r="S53" s="76">
        <f t="shared" si="8"/>
        <v>18513</v>
      </c>
      <c r="T53" s="77">
        <f t="shared" si="77"/>
        <v>43921.625</v>
      </c>
      <c r="U53" s="92"/>
      <c r="V53" s="79"/>
      <c r="W53" s="80"/>
      <c r="X53" s="81" t="str">
        <f t="array" ref="X53">AND(OR(H53:J53&lt;&gt;AH53:AJ53,R53:S53&lt;&gt;AP53:AQ53,L53&lt;K53,N53&lt;M53,P53&lt;O53),ISBLANK(W53))</f>
        <v>#REF!</v>
      </c>
      <c r="Y53" s="82" t="str">
        <f t="shared" si="10"/>
        <v>#N/A</v>
      </c>
      <c r="Z53" s="83" t="str">
        <f t="shared" si="11"/>
        <v>#REF!</v>
      </c>
      <c r="AA53" s="84" t="str">
        <f t="shared" si="12"/>
        <v>No Data</v>
      </c>
      <c r="AB53" s="85" t="str">
        <f t="shared" si="13"/>
        <v/>
      </c>
      <c r="AC53" s="86" t="str">
        <f t="shared" si="14"/>
        <v>Never</v>
      </c>
      <c r="AD53" s="87" t="str">
        <f t="shared" si="15"/>
        <v/>
      </c>
      <c r="AE53" s="57" t="s">
        <v>149</v>
      </c>
      <c r="AF53" s="57" t="str">
        <f t="shared" si="16"/>
        <v/>
      </c>
      <c r="AG53" s="88">
        <f t="shared" si="17"/>
        <v>6093</v>
      </c>
      <c r="AH53" s="89" t="str">
        <f t="shared" ref="AH53:AK53" si="116">vlookup($A53,'States current old'!$A:$G,AH$1,0)</f>
        <v>#REF!</v>
      </c>
      <c r="AI53" s="89" t="str">
        <f t="shared" si="116"/>
        <v>#REF!</v>
      </c>
      <c r="AJ53" s="89" t="str">
        <f t="shared" si="116"/>
        <v>#REF!</v>
      </c>
      <c r="AK53" s="89" t="str">
        <f t="shared" si="116"/>
        <v>#REF!</v>
      </c>
      <c r="AL53" s="89"/>
      <c r="AM53" s="89"/>
      <c r="AN53" s="89"/>
      <c r="AO53" s="89"/>
      <c r="AP53" s="89" t="str">
        <f t="shared" ref="AP53:AQ53" si="117">vlookup($A53,'States current old'!$A:$G,AP$1,0)</f>
        <v>#REF!</v>
      </c>
      <c r="AQ53" s="89" t="str">
        <f t="shared" si="117"/>
        <v>#REF!</v>
      </c>
      <c r="AR53" s="90">
        <f t="shared" si="20"/>
        <v>0</v>
      </c>
      <c r="AS53" s="91" t="str">
        <f t="shared" si="21"/>
        <v>#REF!</v>
      </c>
    </row>
    <row r="54">
      <c r="A54" s="66"/>
      <c r="B54" s="108"/>
      <c r="C54" s="68"/>
      <c r="D54" s="106" t="s">
        <v>150</v>
      </c>
      <c r="E54" s="70">
        <v>43923.0</v>
      </c>
      <c r="F54" s="71">
        <v>0.0</v>
      </c>
      <c r="G54" s="72" t="str">
        <f t="shared" si="7"/>
        <v/>
      </c>
      <c r="H54" s="73">
        <v>1706.0</v>
      </c>
      <c r="I54" s="73">
        <f>17589-1706</f>
        <v>15883</v>
      </c>
      <c r="J54" s="73"/>
      <c r="K54" s="74"/>
      <c r="L54" s="75">
        <v>246.0</v>
      </c>
      <c r="M54" s="73"/>
      <c r="N54" s="75"/>
      <c r="O54" s="74"/>
      <c r="P54" s="75"/>
      <c r="Q54" s="73"/>
      <c r="R54" s="73">
        <v>41.0</v>
      </c>
      <c r="S54" s="76">
        <f t="shared" si="8"/>
        <v>17589</v>
      </c>
      <c r="T54" s="77">
        <f t="shared" si="77"/>
        <v>43923</v>
      </c>
      <c r="U54" s="92">
        <v>43924.34097222222</v>
      </c>
      <c r="V54" s="79" t="s">
        <v>128</v>
      </c>
      <c r="W54" s="80"/>
      <c r="X54" s="81" t="str">
        <f t="array" ref="X54">AND(OR(H54:J54&lt;&gt;AH54:AJ54,R54:S54&lt;&gt;AP54:AQ54,L54&lt;K54,N54&lt;M54,P54&lt;O54),ISBLANK(V54))</f>
        <v>#REF!</v>
      </c>
      <c r="Y54" s="82" t="str">
        <f t="shared" si="10"/>
        <v>#N/A</v>
      </c>
      <c r="Z54" s="83" t="str">
        <f t="shared" si="11"/>
        <v>#REF!</v>
      </c>
      <c r="AA54" s="84" t="str">
        <f t="shared" si="12"/>
        <v>No Data</v>
      </c>
      <c r="AB54" s="85" t="str">
        <f t="shared" si="13"/>
        <v/>
      </c>
      <c r="AC54" s="86" t="str">
        <f t="shared" si="14"/>
        <v>Never</v>
      </c>
      <c r="AD54" s="87" t="str">
        <f t="shared" si="15"/>
        <v/>
      </c>
      <c r="AE54" s="57" t="s">
        <v>151</v>
      </c>
      <c r="AF54" s="57" t="str">
        <f t="shared" si="16"/>
        <v/>
      </c>
      <c r="AG54" s="88">
        <f t="shared" si="17"/>
        <v>6060</v>
      </c>
      <c r="AH54" s="89" t="str">
        <f t="shared" ref="AH54:AK54" si="118">vlookup($A54,'States current old'!$A:$G,AH$1,0)</f>
        <v>#REF!</v>
      </c>
      <c r="AI54" s="89" t="str">
        <f t="shared" si="118"/>
        <v>#REF!</v>
      </c>
      <c r="AJ54" s="89" t="str">
        <f t="shared" si="118"/>
        <v>#REF!</v>
      </c>
      <c r="AK54" s="89" t="str">
        <f t="shared" si="118"/>
        <v>#REF!</v>
      </c>
      <c r="AL54" s="89"/>
      <c r="AM54" s="89"/>
      <c r="AN54" s="89"/>
      <c r="AO54" s="89"/>
      <c r="AP54" s="89" t="str">
        <f t="shared" ref="AP54:AQ54" si="119">vlookup($A54,'States current old'!$A:$G,AP$1,0)</f>
        <v>#REF!</v>
      </c>
      <c r="AQ54" s="89" t="str">
        <f t="shared" si="119"/>
        <v>#REF!</v>
      </c>
      <c r="AR54" s="90">
        <f t="shared" si="20"/>
        <v>0</v>
      </c>
      <c r="AS54" s="91" t="str">
        <f t="shared" si="21"/>
        <v>#REF!</v>
      </c>
    </row>
    <row r="55">
      <c r="A55" s="66"/>
      <c r="B55" s="95"/>
      <c r="C55" s="98"/>
      <c r="D55" s="118" t="s">
        <v>152</v>
      </c>
      <c r="E55" s="70">
        <v>43920.708333333336</v>
      </c>
      <c r="F55" s="71">
        <v>0.0</v>
      </c>
      <c r="G55" s="99" t="str">
        <f t="shared" si="7"/>
        <v/>
      </c>
      <c r="H55" s="73">
        <v>30.0</v>
      </c>
      <c r="I55" s="73">
        <v>126.0</v>
      </c>
      <c r="J55" s="73">
        <v>24.0</v>
      </c>
      <c r="K55" s="74"/>
      <c r="L55" s="75"/>
      <c r="M55" s="73"/>
      <c r="N55" s="75"/>
      <c r="O55" s="74"/>
      <c r="P55" s="75"/>
      <c r="Q55" s="73">
        <v>21.0</v>
      </c>
      <c r="R55" s="73"/>
      <c r="S55" s="76">
        <f t="shared" si="8"/>
        <v>180</v>
      </c>
      <c r="T55" s="77">
        <f t="shared" si="77"/>
        <v>43920.70833</v>
      </c>
      <c r="U55" s="109"/>
      <c r="V55" s="79"/>
      <c r="W55" s="80"/>
      <c r="X55" s="81" t="str">
        <f t="array" ref="X55">AND(OR(H55:J55&lt;&gt;AH55:AJ55,R55:S55&lt;&gt;AP55:AQ55,L55&lt;K55,N55&lt;M55,P55&lt;O55),ISBLANK(V55))</f>
        <v>#REF!</v>
      </c>
      <c r="Y55" s="82" t="str">
        <f t="shared" si="10"/>
        <v>#N/A</v>
      </c>
      <c r="Z55" s="83" t="str">
        <f t="shared" si="11"/>
        <v>#REF!</v>
      </c>
      <c r="AA55" s="84" t="str">
        <f t="shared" si="12"/>
        <v>No Data</v>
      </c>
      <c r="AB55" s="85" t="str">
        <f t="shared" si="13"/>
        <v/>
      </c>
      <c r="AC55" s="86" t="str">
        <f t="shared" si="14"/>
        <v>Never</v>
      </c>
      <c r="AD55" s="87" t="str">
        <f t="shared" si="15"/>
        <v/>
      </c>
      <c r="AE55" s="57" t="s">
        <v>153</v>
      </c>
      <c r="AF55" s="57" t="str">
        <f t="shared" si="16"/>
        <v/>
      </c>
      <c r="AG55" s="88">
        <f t="shared" si="17"/>
        <v>6115</v>
      </c>
      <c r="AH55" s="89" t="str">
        <f t="shared" ref="AH55:AK55" si="120">vlookup($A55,'States current old'!$A:$G,AH$1,0)</f>
        <v>#REF!</v>
      </c>
      <c r="AI55" s="89" t="str">
        <f t="shared" si="120"/>
        <v>#REF!</v>
      </c>
      <c r="AJ55" s="89" t="str">
        <f t="shared" si="120"/>
        <v>#REF!</v>
      </c>
      <c r="AK55" s="89" t="str">
        <f t="shared" si="120"/>
        <v>#REF!</v>
      </c>
      <c r="AL55" s="89"/>
      <c r="AM55" s="89"/>
      <c r="AN55" s="89"/>
      <c r="AO55" s="89"/>
      <c r="AP55" s="89" t="str">
        <f t="shared" ref="AP55:AQ55" si="121">vlookup($A55,'States current old'!$A:$G,AP$1,0)</f>
        <v>#REF!</v>
      </c>
      <c r="AQ55" s="89" t="str">
        <f t="shared" si="121"/>
        <v>#REF!</v>
      </c>
      <c r="AR55" s="90">
        <f t="shared" si="20"/>
        <v>24</v>
      </c>
      <c r="AS55" s="91" t="str">
        <f t="shared" si="21"/>
        <v>#REF!</v>
      </c>
    </row>
    <row r="56">
      <c r="A56" s="66"/>
      <c r="B56" s="95"/>
      <c r="C56" s="68"/>
      <c r="D56" s="69" t="s">
        <v>154</v>
      </c>
      <c r="E56" s="70">
        <v>43921.541666666664</v>
      </c>
      <c r="F56" s="71">
        <v>0.0</v>
      </c>
      <c r="G56" s="72" t="str">
        <f t="shared" si="7"/>
        <v/>
      </c>
      <c r="H56" s="73">
        <v>293.0</v>
      </c>
      <c r="I56" s="73">
        <f>4250-293</f>
        <v>3957</v>
      </c>
      <c r="J56" s="73"/>
      <c r="K56" s="74">
        <v>21.0</v>
      </c>
      <c r="L56" s="75">
        <f>21+15</f>
        <v>36</v>
      </c>
      <c r="M56" s="73"/>
      <c r="N56" s="75"/>
      <c r="O56" s="74"/>
      <c r="P56" s="75"/>
      <c r="Q56" s="73">
        <v>15.0</v>
      </c>
      <c r="R56" s="73">
        <v>13.0</v>
      </c>
      <c r="S56" s="76">
        <f t="shared" si="8"/>
        <v>4250</v>
      </c>
      <c r="T56" s="77">
        <f t="shared" si="77"/>
        <v>43921.54167</v>
      </c>
      <c r="U56" s="92"/>
      <c r="V56" s="79"/>
      <c r="W56" s="80"/>
      <c r="X56" s="81" t="str">
        <f t="array" ref="X56">AND(OR(H56:J56&lt;&gt;AH56:AJ56,R56:S56&lt;&gt;AP56:AQ56,L56&lt;K56,N56&lt;M56,P56&lt;O56),ISBLANK(W56))</f>
        <v>#REF!</v>
      </c>
      <c r="Y56" s="82" t="str">
        <f t="shared" si="10"/>
        <v>#N/A</v>
      </c>
      <c r="Z56" s="83" t="str">
        <f t="shared" si="11"/>
        <v>#REF!</v>
      </c>
      <c r="AA56" s="84" t="str">
        <f t="shared" si="12"/>
        <v>No Data</v>
      </c>
      <c r="AB56" s="85" t="str">
        <f t="shared" si="13"/>
        <v/>
      </c>
      <c r="AC56" s="86" t="str">
        <f t="shared" si="14"/>
        <v>Never</v>
      </c>
      <c r="AD56" s="87" t="str">
        <f t="shared" si="15"/>
        <v/>
      </c>
      <c r="AE56" s="57" t="s">
        <v>155</v>
      </c>
      <c r="AF56" s="57" t="str">
        <f t="shared" si="16"/>
        <v/>
      </c>
      <c r="AG56" s="88">
        <f t="shared" si="17"/>
        <v>6095</v>
      </c>
      <c r="AH56" s="89" t="str">
        <f t="shared" ref="AH56:AK56" si="122">vlookup($A56,'States current old'!$A:$G,AH$1,0)</f>
        <v>#REF!</v>
      </c>
      <c r="AI56" s="89" t="str">
        <f t="shared" si="122"/>
        <v>#REF!</v>
      </c>
      <c r="AJ56" s="89" t="str">
        <f t="shared" si="122"/>
        <v>#REF!</v>
      </c>
      <c r="AK56" s="89" t="str">
        <f t="shared" si="122"/>
        <v>#REF!</v>
      </c>
      <c r="AL56" s="89"/>
      <c r="AM56" s="89"/>
      <c r="AN56" s="89"/>
      <c r="AO56" s="89"/>
      <c r="AP56" s="89" t="str">
        <f t="shared" ref="AP56:AQ56" si="123">vlookup($A56,'States current old'!$A:$G,AP$1,0)</f>
        <v>#REF!</v>
      </c>
      <c r="AQ56" s="89" t="str">
        <f t="shared" si="123"/>
        <v>#REF!</v>
      </c>
      <c r="AR56" s="90">
        <f t="shared" si="20"/>
        <v>0</v>
      </c>
      <c r="AS56" s="91" t="str">
        <f t="shared" si="21"/>
        <v>#REF!</v>
      </c>
    </row>
    <row r="57">
      <c r="A57" s="66"/>
      <c r="B57" s="95"/>
      <c r="C57" s="68"/>
      <c r="D57" s="69" t="s">
        <v>156</v>
      </c>
      <c r="E57" s="92">
        <v>43921.0</v>
      </c>
      <c r="F57" s="71">
        <v>3.0</v>
      </c>
      <c r="G57" s="72" t="str">
        <f t="shared" si="7"/>
        <v/>
      </c>
      <c r="H57" s="73">
        <v>4896.0</v>
      </c>
      <c r="I57" s="73">
        <f>65462-4896</f>
        <v>60566</v>
      </c>
      <c r="J57" s="73"/>
      <c r="K57" s="74"/>
      <c r="L57" s="75">
        <v>254.0</v>
      </c>
      <c r="M57" s="73"/>
      <c r="N57" s="75"/>
      <c r="O57" s="74"/>
      <c r="P57" s="75"/>
      <c r="Q57" s="73"/>
      <c r="R57" s="73">
        <v>195.0</v>
      </c>
      <c r="S57" s="76">
        <f t="shared" si="8"/>
        <v>65462</v>
      </c>
      <c r="T57" s="77">
        <f t="shared" si="77"/>
        <v>43921</v>
      </c>
      <c r="U57" s="92"/>
      <c r="V57" s="79"/>
      <c r="W57" s="80"/>
      <c r="X57" s="81" t="str">
        <f t="array" ref="X57">AND(OR(H57:J57&lt;&gt;AH57:AJ57,R57:S57&lt;&gt;AP57:AQ57,L57&lt;K57,N57&lt;M57,P57&lt;O57),ISBLANK(W57))</f>
        <v>#REF!</v>
      </c>
      <c r="Y57" s="82" t="str">
        <f t="shared" si="10"/>
        <v>#N/A</v>
      </c>
      <c r="Z57" s="83" t="str">
        <f t="shared" si="11"/>
        <v>#REF!</v>
      </c>
      <c r="AA57" s="84" t="str">
        <f t="shared" si="12"/>
        <v>No Data</v>
      </c>
      <c r="AB57" s="85" t="str">
        <f t="shared" si="13"/>
        <v/>
      </c>
      <c r="AC57" s="86" t="str">
        <f t="shared" si="14"/>
        <v>Never</v>
      </c>
      <c r="AD57" s="87" t="str">
        <f t="shared" si="15"/>
        <v/>
      </c>
      <c r="AE57" s="57" t="s">
        <v>157</v>
      </c>
      <c r="AF57" s="57" t="str">
        <f t="shared" si="16"/>
        <v/>
      </c>
      <c r="AG57" s="88">
        <f t="shared" si="17"/>
        <v>6108</v>
      </c>
      <c r="AH57" s="89" t="str">
        <f t="shared" ref="AH57:AK57" si="124">vlookup($A57,'States current old'!$A:$G,AH$1,0)</f>
        <v>#REF!</v>
      </c>
      <c r="AI57" s="89" t="str">
        <f t="shared" si="124"/>
        <v>#REF!</v>
      </c>
      <c r="AJ57" s="89" t="str">
        <f t="shared" si="124"/>
        <v>#REF!</v>
      </c>
      <c r="AK57" s="89" t="str">
        <f t="shared" si="124"/>
        <v>#REF!</v>
      </c>
      <c r="AL57" s="89"/>
      <c r="AM57" s="89"/>
      <c r="AN57" s="89"/>
      <c r="AO57" s="89"/>
      <c r="AP57" s="89" t="str">
        <f t="shared" ref="AP57:AQ57" si="125">vlookup($A57,'States current old'!$A:$G,AP$1,0)</f>
        <v>#REF!</v>
      </c>
      <c r="AQ57" s="89" t="str">
        <f t="shared" si="125"/>
        <v>#REF!</v>
      </c>
      <c r="AR57" s="90">
        <f t="shared" si="20"/>
        <v>0</v>
      </c>
      <c r="AS57" s="91" t="str">
        <f t="shared" si="21"/>
        <v>#REF!</v>
      </c>
    </row>
    <row r="58">
      <c r="A58" s="66"/>
      <c r="B58" s="95"/>
      <c r="C58" s="68"/>
      <c r="D58" s="69" t="s">
        <v>158</v>
      </c>
      <c r="E58" s="70">
        <v>43921.583333333336</v>
      </c>
      <c r="F58" s="71">
        <v>2.0</v>
      </c>
      <c r="G58" s="72" t="str">
        <f t="shared" si="7"/>
        <v/>
      </c>
      <c r="H58" s="73">
        <v>1351.0</v>
      </c>
      <c r="I58" s="73">
        <v>17375.0</v>
      </c>
      <c r="J58" s="73"/>
      <c r="K58" s="74"/>
      <c r="L58" s="75">
        <v>337.0</v>
      </c>
      <c r="M58" s="73"/>
      <c r="N58" s="75"/>
      <c r="O58" s="74"/>
      <c r="P58" s="75"/>
      <c r="Q58" s="73"/>
      <c r="R58" s="73">
        <v>16.0</v>
      </c>
      <c r="S58" s="76">
        <f t="shared" si="8"/>
        <v>18726</v>
      </c>
      <c r="T58" s="77">
        <f t="shared" si="77"/>
        <v>43921.66667</v>
      </c>
      <c r="U58" s="92"/>
      <c r="V58" s="79"/>
      <c r="W58" s="80"/>
      <c r="X58" s="81" t="str">
        <f t="array" ref="X58">AND(OR(H58:J58&lt;&gt;AH58:AJ58,R58:S58&lt;&gt;AP58:AQ58,L58&lt;K58,N58&lt;M58,P58&lt;O58),ISBLANK(W58))</f>
        <v>#REF!</v>
      </c>
      <c r="Y58" s="82" t="str">
        <f t="shared" si="10"/>
        <v>#N/A</v>
      </c>
      <c r="Z58" s="83" t="str">
        <f t="shared" si="11"/>
        <v>#REF!</v>
      </c>
      <c r="AA58" s="84" t="str">
        <f t="shared" si="12"/>
        <v>No Data</v>
      </c>
      <c r="AB58" s="85" t="str">
        <f t="shared" si="13"/>
        <v/>
      </c>
      <c r="AC58" s="86" t="str">
        <f t="shared" si="14"/>
        <v>Never</v>
      </c>
      <c r="AD58" s="87" t="str">
        <f t="shared" si="15"/>
        <v/>
      </c>
      <c r="AE58" s="57" t="s">
        <v>159</v>
      </c>
      <c r="AF58" s="57" t="str">
        <f t="shared" si="16"/>
        <v/>
      </c>
      <c r="AG58" s="88">
        <f>ROUND((NOW()-T58)*24,2)</f>
        <v>6092.09</v>
      </c>
      <c r="AH58" s="89" t="str">
        <f t="shared" ref="AH58:AK58" si="126">vlookup($A58,'States current old'!$A:$G,AH$1,0)</f>
        <v>#REF!</v>
      </c>
      <c r="AI58" s="89" t="str">
        <f t="shared" si="126"/>
        <v>#REF!</v>
      </c>
      <c r="AJ58" s="89" t="str">
        <f t="shared" si="126"/>
        <v>#REF!</v>
      </c>
      <c r="AK58" s="89" t="str">
        <f t="shared" si="126"/>
        <v>#REF!</v>
      </c>
      <c r="AL58" s="89"/>
      <c r="AM58" s="89"/>
      <c r="AN58" s="89"/>
      <c r="AO58" s="89"/>
      <c r="AP58" s="89" t="str">
        <f t="shared" ref="AP58:AQ58" si="127">vlookup($A58,'States current old'!$A:$G,AP$1,0)</f>
        <v>#REF!</v>
      </c>
      <c r="AQ58" s="89" t="str">
        <f t="shared" si="127"/>
        <v>#REF!</v>
      </c>
      <c r="AR58" s="90">
        <f t="shared" si="20"/>
        <v>0</v>
      </c>
      <c r="AS58" s="91" t="str">
        <f t="shared" si="21"/>
        <v>#REF!</v>
      </c>
    </row>
    <row r="59">
      <c r="A59" s="66"/>
      <c r="B59" s="95"/>
      <c r="C59" s="68"/>
      <c r="D59" s="69" t="s">
        <v>160</v>
      </c>
      <c r="E59" s="70">
        <v>43923.0</v>
      </c>
      <c r="F59" s="71">
        <v>0.0</v>
      </c>
      <c r="G59" s="72" t="str">
        <f t="shared" si="7"/>
        <v/>
      </c>
      <c r="H59" s="73">
        <v>217.0</v>
      </c>
      <c r="I59" s="73">
        <v>5276.0</v>
      </c>
      <c r="J59" s="73"/>
      <c r="K59" s="74"/>
      <c r="L59" s="75">
        <v>1.0</v>
      </c>
      <c r="M59" s="73"/>
      <c r="N59" s="75"/>
      <c r="O59" s="74"/>
      <c r="P59" s="75"/>
      <c r="Q59" s="73"/>
      <c r="R59" s="73">
        <v>2.0</v>
      </c>
      <c r="S59" s="76">
        <f t="shared" si="8"/>
        <v>5493</v>
      </c>
      <c r="T59" s="77">
        <f t="shared" si="77"/>
        <v>43923</v>
      </c>
      <c r="U59" s="92">
        <v>43924.33819444444</v>
      </c>
      <c r="V59" s="79" t="s">
        <v>128</v>
      </c>
      <c r="W59" s="80"/>
      <c r="X59" s="81" t="str">
        <f t="array" ref="X59">AND(OR(H59:J59&lt;&gt;AH59:AJ59,R59:S59&lt;&gt;AP59:AQ59,L59&lt;K59,N59&lt;M59,P59&lt;O59),ISBLANK(W59))</f>
        <v>#REF!</v>
      </c>
      <c r="Y59" s="82" t="str">
        <f t="shared" si="10"/>
        <v>#N/A</v>
      </c>
      <c r="Z59" s="83" t="str">
        <f t="shared" si="11"/>
        <v>#REF!</v>
      </c>
      <c r="AA59" s="84" t="str">
        <f t="shared" si="12"/>
        <v>No Data</v>
      </c>
      <c r="AB59" s="85" t="str">
        <f t="shared" si="13"/>
        <v/>
      </c>
      <c r="AC59" s="86" t="str">
        <f t="shared" si="14"/>
        <v>Never</v>
      </c>
      <c r="AD59" s="87" t="str">
        <f t="shared" si="15"/>
        <v/>
      </c>
      <c r="AE59" s="57" t="s">
        <v>161</v>
      </c>
      <c r="AF59" s="57" t="str">
        <f t="shared" si="16"/>
        <v/>
      </c>
      <c r="AG59" s="88">
        <f t="shared" ref="AG59:AG60" si="130">ROUND((NOW()-T59)*24,0)</f>
        <v>6060</v>
      </c>
      <c r="AH59" s="89" t="str">
        <f t="shared" ref="AH59:AK59" si="128">vlookup($A59,'States current old'!$A:$G,AH$1,0)</f>
        <v>#REF!</v>
      </c>
      <c r="AI59" s="89" t="str">
        <f t="shared" si="128"/>
        <v>#REF!</v>
      </c>
      <c r="AJ59" s="89" t="str">
        <f t="shared" si="128"/>
        <v>#REF!</v>
      </c>
      <c r="AK59" s="89" t="str">
        <f t="shared" si="128"/>
        <v>#REF!</v>
      </c>
      <c r="AL59" s="89"/>
      <c r="AM59" s="89"/>
      <c r="AN59" s="89"/>
      <c r="AO59" s="89"/>
      <c r="AP59" s="89" t="str">
        <f t="shared" ref="AP59:AQ59" si="129">vlookup($A59,'States current old'!$A:$G,AP$1,0)</f>
        <v>#REF!</v>
      </c>
      <c r="AQ59" s="89" t="str">
        <f t="shared" si="129"/>
        <v>#REF!</v>
      </c>
      <c r="AR59" s="90">
        <f t="shared" si="20"/>
        <v>0</v>
      </c>
      <c r="AS59" s="91" t="str">
        <f t="shared" si="21"/>
        <v>#REF!</v>
      </c>
    </row>
    <row r="60">
      <c r="A60" s="66"/>
      <c r="B60" s="95"/>
      <c r="C60" s="68"/>
      <c r="D60" s="106" t="s">
        <v>162</v>
      </c>
      <c r="E60" s="70">
        <v>43921.31736111111</v>
      </c>
      <c r="F60" s="71">
        <v>3.0</v>
      </c>
      <c r="G60" s="72" t="str">
        <f t="shared" si="7"/>
        <v/>
      </c>
      <c r="H60" s="73">
        <v>109.0</v>
      </c>
      <c r="I60" s="73">
        <f>(1563+1+544)-109</f>
        <v>1999</v>
      </c>
      <c r="J60" s="73"/>
      <c r="K60" s="74"/>
      <c r="L60" s="75">
        <f>floor(109*0.165,1)</f>
        <v>17</v>
      </c>
      <c r="M60" s="73"/>
      <c r="N60" s="75"/>
      <c r="O60" s="74"/>
      <c r="P60" s="75"/>
      <c r="Q60" s="73">
        <v>26.0</v>
      </c>
      <c r="R60" s="73">
        <v>0.0</v>
      </c>
      <c r="S60" s="76">
        <f t="shared" si="8"/>
        <v>2108</v>
      </c>
      <c r="T60" s="77">
        <f t="shared" si="77"/>
        <v>43921.44236</v>
      </c>
      <c r="U60" s="92"/>
      <c r="V60" s="79"/>
      <c r="W60" s="80"/>
      <c r="X60" s="81" t="str">
        <f t="array" ref="X60">AND(OR(H60:J60&lt;&gt;AH60:AJ60,R60:S60&lt;&gt;AP60:AQ60,L60&lt;K60,N60&lt;M60,P60&lt;O60),ISBLANK(W60))</f>
        <v>#REF!</v>
      </c>
      <c r="Y60" s="82" t="str">
        <f t="shared" si="10"/>
        <v>#N/A</v>
      </c>
      <c r="Z60" s="83" t="str">
        <f t="shared" si="11"/>
        <v>#REF!</v>
      </c>
      <c r="AA60" s="84" t="str">
        <f t="shared" si="12"/>
        <v>No Data</v>
      </c>
      <c r="AB60" s="85" t="str">
        <f t="shared" si="13"/>
        <v/>
      </c>
      <c r="AC60" s="86" t="str">
        <f t="shared" si="14"/>
        <v>Never</v>
      </c>
      <c r="AD60" s="87" t="str">
        <f t="shared" si="15"/>
        <v/>
      </c>
      <c r="AE60" s="57" t="s">
        <v>163</v>
      </c>
      <c r="AF60" s="57" t="str">
        <f t="shared" si="16"/>
        <v/>
      </c>
      <c r="AG60" s="88">
        <f t="shared" si="130"/>
        <v>6097</v>
      </c>
      <c r="AH60" s="89" t="str">
        <f t="shared" ref="AH60:AK60" si="131">vlookup($A60,'States current old'!$A:$G,AH$1,0)</f>
        <v>#REF!</v>
      </c>
      <c r="AI60" s="89" t="str">
        <f t="shared" si="131"/>
        <v>#REF!</v>
      </c>
      <c r="AJ60" s="89" t="str">
        <f t="shared" si="131"/>
        <v>#REF!</v>
      </c>
      <c r="AK60" s="89" t="str">
        <f t="shared" si="131"/>
        <v>#REF!</v>
      </c>
      <c r="AL60" s="89"/>
      <c r="AM60" s="89"/>
      <c r="AN60" s="89"/>
      <c r="AO60" s="89"/>
      <c r="AP60" s="89" t="str">
        <f t="shared" ref="AP60:AQ60" si="132">vlookup($A60,'States current old'!$A:$G,AP$1,0)</f>
        <v>#REF!</v>
      </c>
      <c r="AQ60" s="89" t="str">
        <f t="shared" si="132"/>
        <v>#REF!</v>
      </c>
      <c r="AR60" s="90">
        <f t="shared" si="20"/>
        <v>0</v>
      </c>
      <c r="AS60" s="91" t="str">
        <f t="shared" si="21"/>
        <v>#REF!</v>
      </c>
    </row>
    <row r="61" hidden="1">
      <c r="A61" s="66"/>
      <c r="B61" s="95"/>
      <c r="C61" s="68"/>
      <c r="D61" s="69"/>
      <c r="E61" s="92"/>
      <c r="F61" s="71"/>
      <c r="G61" s="72"/>
      <c r="H61" s="73"/>
      <c r="I61" s="73"/>
      <c r="J61" s="73"/>
      <c r="K61" s="74"/>
      <c r="L61" s="119"/>
      <c r="M61" s="73"/>
      <c r="N61" s="73"/>
      <c r="O61" s="74"/>
      <c r="P61" s="119"/>
      <c r="Q61" s="73"/>
      <c r="R61" s="73"/>
      <c r="S61" s="94"/>
      <c r="T61" s="77"/>
      <c r="U61" s="120"/>
      <c r="V61" s="121"/>
      <c r="X61" s="122"/>
      <c r="Y61" s="82"/>
      <c r="Z61" s="83"/>
      <c r="AA61" s="84"/>
      <c r="AB61" s="85"/>
      <c r="AC61" s="86"/>
      <c r="AD61" s="87"/>
      <c r="AE61" s="57"/>
      <c r="AF61" s="57"/>
      <c r="AG61" s="88"/>
      <c r="AH61" s="123"/>
      <c r="AI61" s="123"/>
      <c r="AJ61" s="123"/>
      <c r="AK61" s="123"/>
      <c r="AL61" s="123"/>
      <c r="AM61" s="123"/>
      <c r="AN61" s="123"/>
      <c r="AO61" s="123"/>
      <c r="AP61" s="123"/>
      <c r="AQ61" s="123"/>
      <c r="AR61" s="123"/>
      <c r="AS61" s="124"/>
    </row>
    <row r="62" hidden="1">
      <c r="A62" s="66"/>
      <c r="B62" s="95"/>
      <c r="C62" s="68"/>
      <c r="D62" s="69"/>
      <c r="E62" s="92"/>
      <c r="F62" s="71"/>
      <c r="G62" s="72"/>
      <c r="H62" s="73"/>
      <c r="I62" s="73"/>
      <c r="J62" s="73"/>
      <c r="K62" s="74"/>
      <c r="L62" s="119"/>
      <c r="M62" s="73"/>
      <c r="N62" s="73"/>
      <c r="O62" s="74"/>
      <c r="P62" s="119"/>
      <c r="Q62" s="73"/>
      <c r="R62" s="73"/>
      <c r="S62" s="94"/>
      <c r="T62" s="77"/>
      <c r="U62" s="120"/>
      <c r="V62" s="121"/>
      <c r="X62" s="122"/>
      <c r="Y62" s="82"/>
      <c r="Z62" s="83"/>
      <c r="AA62" s="84"/>
      <c r="AB62" s="85"/>
      <c r="AC62" s="86"/>
      <c r="AD62" s="87"/>
      <c r="AE62" s="57"/>
      <c r="AF62" s="57"/>
      <c r="AG62" s="88"/>
      <c r="AH62" s="123"/>
      <c r="AI62" s="123"/>
      <c r="AJ62" s="123"/>
      <c r="AK62" s="123"/>
      <c r="AL62" s="123"/>
      <c r="AM62" s="123"/>
      <c r="AN62" s="123"/>
      <c r="AO62" s="123"/>
      <c r="AP62" s="123"/>
      <c r="AQ62" s="123"/>
      <c r="AR62" s="123"/>
      <c r="AS62" s="124"/>
    </row>
    <row r="63" hidden="1">
      <c r="A63" s="66"/>
      <c r="B63" s="95"/>
      <c r="C63" s="68"/>
      <c r="D63" s="69"/>
      <c r="E63" s="92"/>
      <c r="F63" s="71"/>
      <c r="G63" s="72"/>
      <c r="H63" s="73"/>
      <c r="I63" s="73"/>
      <c r="J63" s="73"/>
      <c r="K63" s="74"/>
      <c r="L63" s="119"/>
      <c r="M63" s="73"/>
      <c r="N63" s="73"/>
      <c r="O63" s="74"/>
      <c r="P63" s="119"/>
      <c r="Q63" s="73"/>
      <c r="R63" s="73"/>
      <c r="S63" s="94"/>
      <c r="T63" s="77"/>
      <c r="U63" s="120"/>
      <c r="V63" s="121"/>
      <c r="X63" s="122"/>
      <c r="Y63" s="82"/>
      <c r="Z63" s="83"/>
      <c r="AA63" s="84"/>
      <c r="AB63" s="85"/>
      <c r="AC63" s="86"/>
      <c r="AD63" s="87"/>
      <c r="AE63" s="57"/>
      <c r="AF63" s="57"/>
      <c r="AG63" s="88"/>
      <c r="AH63" s="123"/>
      <c r="AI63" s="123"/>
      <c r="AJ63" s="123"/>
      <c r="AK63" s="123"/>
      <c r="AL63" s="123"/>
      <c r="AM63" s="123"/>
      <c r="AN63" s="123"/>
      <c r="AO63" s="123"/>
      <c r="AP63" s="123"/>
      <c r="AQ63" s="123"/>
      <c r="AR63" s="123"/>
      <c r="AS63" s="124"/>
    </row>
    <row r="64" hidden="1">
      <c r="A64" s="66"/>
      <c r="B64" s="95"/>
      <c r="C64" s="68"/>
      <c r="D64" s="69"/>
      <c r="E64" s="92"/>
      <c r="F64" s="71"/>
      <c r="G64" s="72"/>
      <c r="H64" s="73"/>
      <c r="I64" s="73"/>
      <c r="J64" s="73"/>
      <c r="K64" s="125"/>
      <c r="L64" s="126"/>
      <c r="M64" s="73"/>
      <c r="N64" s="73"/>
      <c r="O64" s="125"/>
      <c r="P64" s="126"/>
      <c r="Q64" s="73"/>
      <c r="R64" s="73"/>
      <c r="S64" s="94"/>
      <c r="T64" s="77"/>
      <c r="U64" s="120"/>
      <c r="V64" s="127"/>
      <c r="W64" s="128"/>
      <c r="X64" s="122"/>
      <c r="Y64" s="82"/>
      <c r="Z64" s="83"/>
      <c r="AA64" s="84"/>
      <c r="AB64" s="85"/>
      <c r="AC64" s="86"/>
      <c r="AD64" s="87"/>
      <c r="AE64" s="57"/>
      <c r="AF64" s="57"/>
      <c r="AG64" s="88"/>
      <c r="AH64" s="123"/>
      <c r="AI64" s="123"/>
      <c r="AJ64" s="123"/>
      <c r="AK64" s="123"/>
      <c r="AL64" s="123"/>
      <c r="AM64" s="123"/>
      <c r="AN64" s="123"/>
      <c r="AO64" s="123"/>
      <c r="AP64" s="123"/>
      <c r="AQ64" s="123"/>
      <c r="AR64" s="123"/>
      <c r="AS64" s="124"/>
    </row>
  </sheetData>
  <mergeCells count="34">
    <mergeCell ref="D2:E2"/>
    <mergeCell ref="G3:G4"/>
    <mergeCell ref="R3:R4"/>
    <mergeCell ref="S3:S4"/>
    <mergeCell ref="AA2:AD2"/>
    <mergeCell ref="Z3:Z4"/>
    <mergeCell ref="AA3:AA4"/>
    <mergeCell ref="AC3:AC4"/>
    <mergeCell ref="AD3:AD4"/>
    <mergeCell ref="AG3:AG4"/>
    <mergeCell ref="AH3:AQ3"/>
    <mergeCell ref="T3:T4"/>
    <mergeCell ref="U4:W4"/>
    <mergeCell ref="AR1:AR4"/>
    <mergeCell ref="A2:A3"/>
    <mergeCell ref="B2:B3"/>
    <mergeCell ref="K2:L2"/>
    <mergeCell ref="M2:N2"/>
    <mergeCell ref="U2:W2"/>
    <mergeCell ref="AS3:AS4"/>
    <mergeCell ref="O2:P2"/>
    <mergeCell ref="S2:T2"/>
    <mergeCell ref="X1:X4"/>
    <mergeCell ref="Y2:Y4"/>
    <mergeCell ref="H3:H4"/>
    <mergeCell ref="I3:I4"/>
    <mergeCell ref="J3:J4"/>
    <mergeCell ref="K3:K4"/>
    <mergeCell ref="L3:L4"/>
    <mergeCell ref="M3:M4"/>
    <mergeCell ref="N3:N4"/>
    <mergeCell ref="O3:O4"/>
    <mergeCell ref="P3:P4"/>
    <mergeCell ref="Q3:Q4"/>
  </mergeCells>
  <conditionalFormatting sqref="W36">
    <cfRule type="expression" dxfId="0" priority="1">
      <formula>X35=TRUE</formula>
    </cfRule>
  </conditionalFormatting>
  <conditionalFormatting sqref="Q40">
    <cfRule type="cellIs" dxfId="1" priority="2" operator="lessThan">
      <formula>AP40:AP95</formula>
    </cfRule>
  </conditionalFormatting>
  <conditionalFormatting sqref="V26">
    <cfRule type="expression" dxfId="0" priority="3">
      <formula>X26=TRUE</formula>
    </cfRule>
  </conditionalFormatting>
  <conditionalFormatting sqref="V54:V55">
    <cfRule type="expression" dxfId="0" priority="4">
      <formula>X54=TRUE</formula>
    </cfRule>
  </conditionalFormatting>
  <conditionalFormatting sqref="R5:R39 R41:R60">
    <cfRule type="cellIs" dxfId="1" priority="5" operator="lessThan">
      <formula>AP5:AP60</formula>
    </cfRule>
  </conditionalFormatting>
  <conditionalFormatting sqref="T55">
    <cfRule type="expression" dxfId="2" priority="6">
      <formula>k&lt;AE61</formula>
    </cfRule>
  </conditionalFormatting>
  <conditionalFormatting sqref="F55">
    <cfRule type="expression" dxfId="2" priority="7">
      <formula>k&lt;AD65</formula>
    </cfRule>
  </conditionalFormatting>
  <conditionalFormatting sqref="E55">
    <cfRule type="expression" dxfId="2" priority="8">
      <formula>k&lt;AC65</formula>
    </cfRule>
  </conditionalFormatting>
  <conditionalFormatting sqref="T47">
    <cfRule type="expression" dxfId="2" priority="9">
      <formula>k&lt;AE55</formula>
    </cfRule>
  </conditionalFormatting>
  <conditionalFormatting sqref="E47">
    <cfRule type="expression" dxfId="2" priority="10">
      <formula>k&lt;AC55</formula>
    </cfRule>
  </conditionalFormatting>
  <conditionalFormatting sqref="F47">
    <cfRule type="expression" dxfId="2" priority="11">
      <formula>k&lt;AD55</formula>
    </cfRule>
  </conditionalFormatting>
  <conditionalFormatting sqref="T32">
    <cfRule type="expression" dxfId="2" priority="12">
      <formula>k&lt;AE65</formula>
    </cfRule>
  </conditionalFormatting>
  <conditionalFormatting sqref="E32">
    <cfRule type="expression" dxfId="2" priority="13">
      <formula>k&lt;AC65</formula>
    </cfRule>
  </conditionalFormatting>
  <conditionalFormatting sqref="F32">
    <cfRule type="expression" dxfId="2" priority="14">
      <formula>k&lt;AD65</formula>
    </cfRule>
  </conditionalFormatting>
  <conditionalFormatting sqref="E17">
    <cfRule type="expression" dxfId="2" priority="15">
      <formula>k&lt;AC32</formula>
    </cfRule>
  </conditionalFormatting>
  <conditionalFormatting sqref="F17">
    <cfRule type="expression" dxfId="2" priority="16">
      <formula>k&lt;AD32</formula>
    </cfRule>
  </conditionalFormatting>
  <conditionalFormatting sqref="T17">
    <cfRule type="expression" dxfId="2" priority="17">
      <formula>k&lt;AE32</formula>
    </cfRule>
  </conditionalFormatting>
  <conditionalFormatting sqref="E7:E8">
    <cfRule type="expression" dxfId="2" priority="18">
      <formula>k&lt;AC60</formula>
    </cfRule>
  </conditionalFormatting>
  <conditionalFormatting sqref="F8">
    <cfRule type="expression" dxfId="2" priority="19">
      <formula>k&lt;AD65</formula>
    </cfRule>
  </conditionalFormatting>
  <conditionalFormatting sqref="T8">
    <cfRule type="expression" dxfId="2" priority="20">
      <formula>k&lt;AE65</formula>
    </cfRule>
  </conditionalFormatting>
  <conditionalFormatting sqref="F5:F7 F9:F16 F18:F31 F33:F46 F48:F54 F56:F64">
    <cfRule type="expression" dxfId="2" priority="21">
      <formula>k&lt;AD6</formula>
    </cfRule>
  </conditionalFormatting>
  <conditionalFormatting sqref="E5:E7 U5:U22 E9:E16 E18:E31 U24 U30:U37 E33:E46 E48:E54 U50:U60 E56:E64">
    <cfRule type="expression" dxfId="2" priority="22">
      <formula>k&lt;AC6</formula>
    </cfRule>
  </conditionalFormatting>
  <conditionalFormatting sqref="U2:U4">
    <cfRule type="expression" dxfId="3" priority="23">
      <formula>AND(ISNUMBER(U2),TRUNC(U2)&gt;TODAY())</formula>
    </cfRule>
  </conditionalFormatting>
  <conditionalFormatting sqref="AA5:AA64">
    <cfRule type="cellIs" dxfId="4" priority="24" operator="notEqual">
      <formula>"Current"</formula>
    </cfRule>
  </conditionalFormatting>
  <conditionalFormatting sqref="T5:T7 T9:T16 T18:T31 T33:T46 T48:T54 T56:T64">
    <cfRule type="expression" dxfId="2" priority="25">
      <formula>k&lt;AE6</formula>
    </cfRule>
  </conditionalFormatting>
  <conditionalFormatting sqref="Z5:Z64">
    <cfRule type="notContainsBlanks" dxfId="5" priority="26">
      <formula>LEN(TRIM(Z5))&gt;0</formula>
    </cfRule>
  </conditionalFormatting>
  <conditionalFormatting sqref="H5:H60 I35">
    <cfRule type="cellIs" dxfId="1" priority="27" operator="lessThan">
      <formula>AH5:AH60</formula>
    </cfRule>
  </conditionalFormatting>
  <conditionalFormatting sqref="L5:L60 M5:M41 N5:P60 M43:M60">
    <cfRule type="cellIs" dxfId="1" priority="28" operator="lessThan">
      <formula>AK5:AK60</formula>
    </cfRule>
  </conditionalFormatting>
  <conditionalFormatting sqref="I5:I60">
    <cfRule type="cellIs" dxfId="6" priority="29" operator="lessThan">
      <formula>AI5:AI60</formula>
    </cfRule>
  </conditionalFormatting>
  <conditionalFormatting sqref="S5:S60">
    <cfRule type="cellIs" dxfId="6" priority="30" operator="lessThan">
      <formula>AQ5:AQ60</formula>
    </cfRule>
  </conditionalFormatting>
  <conditionalFormatting sqref="J5:J60">
    <cfRule type="cellIs" dxfId="7" priority="31" operator="lessThan">
      <formula>AJ5:AJ60</formula>
    </cfRule>
  </conditionalFormatting>
  <conditionalFormatting sqref="W5:W25 W27:W34 V29 W37:W53 W56:W64">
    <cfRule type="expression" dxfId="0" priority="32">
      <formula>X5=TRUE</formula>
    </cfRule>
  </conditionalFormatting>
  <conditionalFormatting sqref="AG5:AG60">
    <cfRule type="cellIs" dxfId="8" priority="33" operator="greaterThan">
      <formula>22</formula>
    </cfRule>
  </conditionalFormatting>
  <conditionalFormatting sqref="E1:E64 U1:U64">
    <cfRule type="expression" dxfId="4" priority="34">
      <formula>AND(ISNUMBER(E1),TRUNC(E1)&lt;TODAY()-1)</formula>
    </cfRule>
  </conditionalFormatting>
  <conditionalFormatting sqref="E1:E16 U1:U64 E18:E31 E33:E64">
    <cfRule type="expression" dxfId="9" priority="35">
      <formula>AND(ISNUMBER(E1),TRUNC(E1)&gt;TODAY())</formula>
    </cfRule>
  </conditionalFormatting>
  <conditionalFormatting sqref="L5:L60">
    <cfRule type="cellIs" dxfId="4" priority="36" operator="lessThan">
      <formula>K5:K60</formula>
    </cfRule>
  </conditionalFormatting>
  <conditionalFormatting sqref="N5:N60">
    <cfRule type="cellIs" dxfId="4" priority="37" operator="lessThan">
      <formula>M5:M60</formula>
    </cfRule>
  </conditionalFormatting>
  <conditionalFormatting sqref="P5:P60">
    <cfRule type="cellIs" dxfId="4" priority="38" operator="lessThan">
      <formula>O5:O60</formula>
    </cfRule>
  </conditionalFormatting>
  <dataValidations>
    <dataValidation type="custom" allowBlank="1" showDropDown="1" showInputMessage="1" showErrorMessage="1" prompt="Please use MM/DD HH:mm (24HR)" sqref="U5:U9 U11:U22 U30 U33 E5:E64 U35:U64">
      <formula1>OR(NOT(ISERROR(DATEVALUE(E5))), AND(ISNUMBER(E5), LEFT(CELL("format", E5))="D"))</formula1>
    </dataValidation>
    <dataValidation type="custom" allowBlank="1" showDropDown="1" showInputMessage="1" showErrorMessage="1" prompt="Use MM/DD HH/mm (24HR)" sqref="U23:U29 U31:U32 U34">
      <formula1>OR(NOT(ISERROR(DATEVALUE(U23))), AND(ISNUMBER(U23), LEFT(CELL("format", U23))="D"))</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6.0"/>
  </cols>
  <sheetData>
    <row r="1" ht="18.75" customHeight="1">
      <c r="A1" s="129" t="s">
        <v>164</v>
      </c>
      <c r="B1" s="130" t="s">
        <v>165</v>
      </c>
      <c r="C1" s="130" t="s">
        <v>166</v>
      </c>
      <c r="D1" s="130" t="s">
        <v>167</v>
      </c>
      <c r="E1" s="130" t="s">
        <v>168</v>
      </c>
      <c r="F1" s="130" t="s">
        <v>169</v>
      </c>
      <c r="G1" s="130" t="s">
        <v>170</v>
      </c>
      <c r="H1" s="130" t="s">
        <v>171</v>
      </c>
      <c r="I1" s="129" t="s">
        <v>172</v>
      </c>
      <c r="J1" s="129" t="s">
        <v>173</v>
      </c>
      <c r="K1" s="131"/>
      <c r="L1" s="131"/>
      <c r="M1" s="131"/>
      <c r="N1" s="131"/>
      <c r="O1" s="131"/>
      <c r="P1" s="131"/>
      <c r="Q1" s="131"/>
      <c r="R1" s="131"/>
      <c r="S1" s="131"/>
      <c r="T1" s="131"/>
      <c r="U1" s="131"/>
      <c r="V1" s="131"/>
      <c r="W1" s="131"/>
      <c r="X1" s="131"/>
      <c r="Y1" s="131"/>
      <c r="Z1" s="131"/>
      <c r="AA1" s="131"/>
    </row>
    <row r="2">
      <c r="A2" s="132" t="s">
        <v>174</v>
      </c>
      <c r="B2" s="133"/>
      <c r="C2" s="133"/>
      <c r="D2" s="133"/>
      <c r="E2" s="133"/>
      <c r="F2" s="133"/>
      <c r="G2" s="133"/>
      <c r="H2" s="133"/>
      <c r="I2" s="134" t="s">
        <v>175</v>
      </c>
      <c r="J2" s="133"/>
      <c r="K2" s="133"/>
      <c r="L2" s="133"/>
      <c r="M2" s="133"/>
      <c r="N2" s="133"/>
      <c r="O2" s="133"/>
      <c r="P2" s="133"/>
      <c r="Q2" s="133"/>
      <c r="R2" s="133"/>
      <c r="S2" s="133"/>
      <c r="T2" s="133"/>
      <c r="U2" s="133"/>
      <c r="V2" s="133"/>
      <c r="W2" s="133"/>
      <c r="X2" s="133"/>
      <c r="Y2" s="133"/>
      <c r="Z2" s="133"/>
      <c r="AA2" s="133"/>
    </row>
    <row r="3">
      <c r="A3" s="132" t="s">
        <v>176</v>
      </c>
      <c r="B3" s="133"/>
      <c r="C3" s="133"/>
      <c r="D3" s="133"/>
      <c r="E3" s="133"/>
      <c r="F3" s="133"/>
      <c r="G3" s="133"/>
      <c r="H3" s="133"/>
      <c r="I3" s="134" t="s">
        <v>175</v>
      </c>
      <c r="J3" s="133"/>
      <c r="K3" s="133"/>
      <c r="L3" s="133"/>
      <c r="M3" s="133"/>
      <c r="N3" s="133"/>
      <c r="O3" s="133"/>
      <c r="P3" s="133"/>
      <c r="Q3" s="133"/>
      <c r="R3" s="133"/>
      <c r="S3" s="133"/>
      <c r="T3" s="133"/>
      <c r="U3" s="133"/>
      <c r="V3" s="133"/>
      <c r="W3" s="133"/>
      <c r="X3" s="133"/>
      <c r="Y3" s="133"/>
      <c r="Z3" s="133"/>
      <c r="AA3" s="133"/>
    </row>
    <row r="4">
      <c r="A4" s="132" t="s">
        <v>177</v>
      </c>
      <c r="B4" s="133"/>
      <c r="C4" s="133"/>
      <c r="D4" s="133"/>
      <c r="E4" s="133"/>
      <c r="F4" s="133"/>
      <c r="G4" s="133"/>
      <c r="H4" s="133"/>
      <c r="I4" s="134" t="s">
        <v>175</v>
      </c>
      <c r="J4" s="133"/>
      <c r="K4" s="133"/>
      <c r="L4" s="133"/>
      <c r="M4" s="133"/>
      <c r="N4" s="133"/>
      <c r="O4" s="133"/>
      <c r="P4" s="133"/>
      <c r="Q4" s="133"/>
      <c r="R4" s="133"/>
      <c r="S4" s="133"/>
      <c r="T4" s="133"/>
      <c r="U4" s="133"/>
      <c r="V4" s="133"/>
      <c r="W4" s="133"/>
      <c r="X4" s="133"/>
      <c r="Y4" s="133"/>
      <c r="Z4" s="133"/>
      <c r="AA4" s="133"/>
    </row>
    <row r="5">
      <c r="A5" s="132" t="s">
        <v>178</v>
      </c>
      <c r="B5" s="133"/>
      <c r="C5" s="133"/>
      <c r="D5" s="133"/>
      <c r="E5" s="133"/>
      <c r="F5" s="133"/>
      <c r="G5" s="133"/>
      <c r="H5" s="133"/>
      <c r="I5" s="134" t="s">
        <v>175</v>
      </c>
      <c r="J5" s="133"/>
      <c r="K5" s="133"/>
      <c r="L5" s="133"/>
      <c r="M5" s="133"/>
      <c r="N5" s="133"/>
      <c r="O5" s="133"/>
      <c r="P5" s="133"/>
      <c r="Q5" s="133"/>
      <c r="R5" s="133"/>
      <c r="S5" s="133"/>
      <c r="T5" s="133"/>
      <c r="U5" s="133"/>
      <c r="V5" s="133"/>
      <c r="W5" s="133"/>
      <c r="X5" s="133"/>
      <c r="Y5" s="133"/>
      <c r="Z5" s="133"/>
      <c r="AA5" s="133"/>
    </row>
    <row r="6">
      <c r="A6" s="132" t="s">
        <v>179</v>
      </c>
      <c r="B6" s="133"/>
      <c r="C6" s="133"/>
      <c r="D6" s="133"/>
      <c r="E6" s="133"/>
      <c r="F6" s="133"/>
      <c r="G6" s="133"/>
      <c r="H6" s="133"/>
      <c r="I6" s="133"/>
      <c r="J6" s="134" t="s">
        <v>180</v>
      </c>
      <c r="K6" s="133"/>
      <c r="L6" s="133"/>
      <c r="M6" s="133"/>
      <c r="N6" s="133"/>
      <c r="O6" s="133"/>
      <c r="P6" s="133"/>
      <c r="Q6" s="133"/>
      <c r="R6" s="133"/>
      <c r="S6" s="133"/>
      <c r="T6" s="133"/>
      <c r="U6" s="133"/>
      <c r="V6" s="133"/>
      <c r="W6" s="133"/>
      <c r="X6" s="133"/>
      <c r="Y6" s="133"/>
      <c r="Z6" s="133"/>
      <c r="AA6" s="133"/>
    </row>
    <row r="7">
      <c r="A7" s="132" t="s">
        <v>181</v>
      </c>
      <c r="B7" s="133"/>
      <c r="C7" s="133"/>
      <c r="D7" s="133"/>
      <c r="E7" s="133"/>
      <c r="F7" s="133"/>
      <c r="G7" s="133"/>
      <c r="H7" s="133"/>
      <c r="I7" s="133"/>
      <c r="J7" s="134" t="s">
        <v>182</v>
      </c>
      <c r="K7" s="133"/>
      <c r="L7" s="133"/>
      <c r="M7" s="133"/>
      <c r="N7" s="133"/>
      <c r="O7" s="133"/>
      <c r="P7" s="133"/>
      <c r="Q7" s="133"/>
      <c r="R7" s="133"/>
      <c r="S7" s="133"/>
      <c r="T7" s="133"/>
      <c r="U7" s="133"/>
      <c r="V7" s="133"/>
      <c r="W7" s="133"/>
      <c r="X7" s="133"/>
      <c r="Y7" s="133"/>
      <c r="Z7" s="133"/>
      <c r="AA7" s="133"/>
    </row>
    <row r="8">
      <c r="A8" s="132" t="s">
        <v>183</v>
      </c>
      <c r="B8" s="133"/>
      <c r="C8" s="133"/>
      <c r="D8" s="133"/>
      <c r="E8" s="133"/>
      <c r="F8" s="133"/>
      <c r="G8" s="133"/>
      <c r="H8" s="133"/>
      <c r="I8" s="134" t="s">
        <v>175</v>
      </c>
      <c r="J8" s="133"/>
      <c r="K8" s="133"/>
      <c r="L8" s="133"/>
      <c r="M8" s="133"/>
      <c r="N8" s="133"/>
      <c r="O8" s="133"/>
      <c r="P8" s="133"/>
      <c r="Q8" s="133"/>
      <c r="R8" s="133"/>
      <c r="S8" s="133"/>
      <c r="T8" s="133"/>
      <c r="U8" s="133"/>
      <c r="V8" s="133"/>
      <c r="W8" s="133"/>
      <c r="X8" s="133"/>
      <c r="Y8" s="133"/>
      <c r="Z8" s="133"/>
      <c r="AA8" s="133"/>
    </row>
    <row r="9">
      <c r="A9" s="132" t="s">
        <v>184</v>
      </c>
      <c r="B9" s="133"/>
      <c r="C9" s="133"/>
      <c r="D9" s="133"/>
      <c r="E9" s="133"/>
      <c r="F9" s="133"/>
      <c r="G9" s="133"/>
      <c r="H9" s="133"/>
      <c r="I9" s="134" t="s">
        <v>175</v>
      </c>
      <c r="J9" s="133"/>
      <c r="K9" s="133"/>
      <c r="L9" s="133"/>
      <c r="M9" s="133"/>
      <c r="N9" s="133"/>
      <c r="O9" s="133"/>
      <c r="P9" s="133"/>
      <c r="Q9" s="133"/>
      <c r="R9" s="133"/>
      <c r="S9" s="133"/>
      <c r="T9" s="133"/>
      <c r="U9" s="133"/>
      <c r="V9" s="133"/>
      <c r="W9" s="133"/>
      <c r="X9" s="133"/>
      <c r="Y9" s="133"/>
      <c r="Z9" s="133"/>
      <c r="AA9" s="133"/>
    </row>
    <row r="10">
      <c r="A10" s="132" t="s">
        <v>185</v>
      </c>
      <c r="B10" s="133"/>
      <c r="C10" s="133"/>
      <c r="D10" s="133"/>
      <c r="E10" s="133"/>
      <c r="F10" s="133"/>
      <c r="G10" s="133"/>
      <c r="H10" s="133"/>
      <c r="I10" s="134" t="s">
        <v>175</v>
      </c>
      <c r="J10" s="133"/>
      <c r="K10" s="133"/>
      <c r="L10" s="133"/>
      <c r="M10" s="133"/>
      <c r="N10" s="133"/>
      <c r="O10" s="133"/>
      <c r="P10" s="133"/>
      <c r="Q10" s="133"/>
      <c r="R10" s="133"/>
      <c r="S10" s="133"/>
      <c r="T10" s="133"/>
      <c r="U10" s="133"/>
      <c r="V10" s="133"/>
      <c r="W10" s="133"/>
      <c r="X10" s="133"/>
      <c r="Y10" s="133"/>
      <c r="Z10" s="133"/>
      <c r="AA10" s="133"/>
    </row>
    <row r="11">
      <c r="A11" s="132" t="s">
        <v>186</v>
      </c>
      <c r="B11" s="133"/>
      <c r="C11" s="133"/>
      <c r="D11" s="133"/>
      <c r="E11" s="133"/>
      <c r="F11" s="133"/>
      <c r="G11" s="133"/>
      <c r="H11" s="133"/>
      <c r="I11" s="134" t="s">
        <v>175</v>
      </c>
      <c r="J11" s="133"/>
      <c r="K11" s="133"/>
      <c r="L11" s="133"/>
      <c r="M11" s="133"/>
      <c r="N11" s="133"/>
      <c r="O11" s="133"/>
      <c r="P11" s="133"/>
      <c r="Q11" s="133"/>
      <c r="R11" s="133"/>
      <c r="S11" s="133"/>
      <c r="T11" s="133"/>
      <c r="U11" s="133"/>
      <c r="V11" s="133"/>
      <c r="W11" s="133"/>
      <c r="X11" s="133"/>
      <c r="Y11" s="133"/>
      <c r="Z11" s="133"/>
      <c r="AA11" s="133"/>
    </row>
    <row r="12">
      <c r="A12" s="132" t="s">
        <v>187</v>
      </c>
      <c r="B12" s="133"/>
      <c r="C12" s="133"/>
      <c r="D12" s="133"/>
      <c r="E12" s="133"/>
      <c r="F12" s="133"/>
      <c r="G12" s="133"/>
      <c r="H12" s="133"/>
      <c r="I12" s="133"/>
      <c r="J12" s="134" t="s">
        <v>180</v>
      </c>
      <c r="K12" s="133"/>
      <c r="L12" s="133"/>
      <c r="M12" s="133"/>
      <c r="N12" s="133"/>
      <c r="O12" s="133"/>
      <c r="P12" s="133"/>
      <c r="Q12" s="133"/>
      <c r="R12" s="133"/>
      <c r="S12" s="133"/>
      <c r="T12" s="133"/>
      <c r="U12" s="133"/>
      <c r="V12" s="133"/>
      <c r="W12" s="133"/>
      <c r="X12" s="133"/>
      <c r="Y12" s="133"/>
      <c r="Z12" s="133"/>
      <c r="AA12" s="133"/>
    </row>
    <row r="13">
      <c r="A13" s="132" t="s">
        <v>188</v>
      </c>
      <c r="B13" s="133"/>
      <c r="C13" s="133"/>
      <c r="D13" s="133"/>
      <c r="E13" s="133"/>
      <c r="F13" s="133"/>
      <c r="G13" s="133"/>
      <c r="H13" s="133"/>
      <c r="I13" s="134" t="s">
        <v>175</v>
      </c>
      <c r="J13" s="133"/>
      <c r="K13" s="133"/>
      <c r="L13" s="133"/>
      <c r="M13" s="133"/>
      <c r="N13" s="133"/>
      <c r="O13" s="133"/>
      <c r="P13" s="133"/>
      <c r="Q13" s="133"/>
      <c r="R13" s="133"/>
      <c r="S13" s="133"/>
      <c r="T13" s="133"/>
      <c r="U13" s="133"/>
      <c r="V13" s="133"/>
      <c r="W13" s="133"/>
      <c r="X13" s="133"/>
      <c r="Y13" s="133"/>
      <c r="Z13" s="133"/>
      <c r="AA13" s="133"/>
    </row>
    <row r="14">
      <c r="A14" s="132" t="s">
        <v>189</v>
      </c>
      <c r="B14" s="133"/>
      <c r="C14" s="133"/>
      <c r="D14" s="133"/>
      <c r="E14" s="133"/>
      <c r="F14" s="133"/>
      <c r="G14" s="133"/>
      <c r="H14" s="133"/>
      <c r="I14" s="133"/>
      <c r="J14" s="134" t="s">
        <v>182</v>
      </c>
      <c r="K14" s="133"/>
      <c r="L14" s="133"/>
      <c r="M14" s="133"/>
      <c r="N14" s="133"/>
      <c r="O14" s="133"/>
      <c r="P14" s="133"/>
      <c r="Q14" s="133"/>
      <c r="R14" s="133"/>
      <c r="S14" s="133"/>
      <c r="T14" s="133"/>
      <c r="U14" s="133"/>
      <c r="V14" s="133"/>
      <c r="W14" s="133"/>
      <c r="X14" s="133"/>
      <c r="Y14" s="133"/>
      <c r="Z14" s="133"/>
      <c r="AA14" s="133"/>
    </row>
    <row r="15">
      <c r="A15" s="132" t="s">
        <v>190</v>
      </c>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c r="A16" s="132" t="s">
        <v>191</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c r="A17" s="132" t="s">
        <v>192</v>
      </c>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c r="A18" s="132" t="s">
        <v>193</v>
      </c>
      <c r="B18" s="133"/>
      <c r="C18" s="133"/>
      <c r="D18" s="133"/>
      <c r="E18" s="133"/>
      <c r="F18" s="133"/>
      <c r="G18" s="133"/>
      <c r="H18" s="133"/>
      <c r="I18" s="133"/>
      <c r="J18" s="134" t="s">
        <v>194</v>
      </c>
      <c r="K18" s="133"/>
      <c r="L18" s="133"/>
      <c r="M18" s="133"/>
      <c r="N18" s="133"/>
      <c r="O18" s="133"/>
      <c r="P18" s="133"/>
      <c r="Q18" s="133"/>
      <c r="R18" s="133"/>
      <c r="S18" s="133"/>
      <c r="T18" s="133"/>
      <c r="U18" s="133"/>
      <c r="V18" s="133"/>
      <c r="W18" s="133"/>
      <c r="X18" s="133"/>
      <c r="Y18" s="133"/>
      <c r="Z18" s="133"/>
      <c r="AA18" s="133"/>
    </row>
    <row r="19">
      <c r="A19" s="132" t="s">
        <v>195</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c r="A20" s="132" t="s">
        <v>196</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c r="A21" s="132" t="s">
        <v>197</v>
      </c>
      <c r="B21" s="133"/>
      <c r="C21" s="133"/>
      <c r="D21" s="133"/>
      <c r="E21" s="133"/>
      <c r="F21" s="133"/>
      <c r="G21" s="133"/>
      <c r="H21" s="133"/>
      <c r="I21" s="134" t="s">
        <v>175</v>
      </c>
      <c r="J21" s="133"/>
      <c r="K21" s="133"/>
      <c r="L21" s="133"/>
      <c r="M21" s="133"/>
      <c r="N21" s="133"/>
      <c r="O21" s="133"/>
      <c r="P21" s="133"/>
      <c r="Q21" s="133"/>
      <c r="R21" s="133"/>
      <c r="S21" s="133"/>
      <c r="T21" s="133"/>
      <c r="U21" s="133"/>
      <c r="V21" s="133"/>
      <c r="W21" s="133"/>
      <c r="X21" s="133"/>
      <c r="Y21" s="133"/>
      <c r="Z21" s="133"/>
      <c r="AA21" s="133"/>
    </row>
    <row r="22">
      <c r="A22" s="132" t="s">
        <v>198</v>
      </c>
      <c r="B22" s="133"/>
      <c r="C22" s="133"/>
      <c r="D22" s="133"/>
      <c r="E22" s="133"/>
      <c r="F22" s="133"/>
      <c r="G22" s="133"/>
      <c r="H22" s="133"/>
      <c r="I22" s="134" t="s">
        <v>175</v>
      </c>
      <c r="J22" s="133"/>
      <c r="K22" s="133"/>
      <c r="L22" s="133"/>
      <c r="M22" s="133"/>
      <c r="N22" s="133"/>
      <c r="O22" s="133"/>
      <c r="P22" s="133"/>
      <c r="Q22" s="133"/>
      <c r="R22" s="133"/>
      <c r="S22" s="133"/>
      <c r="T22" s="133"/>
      <c r="U22" s="133"/>
      <c r="V22" s="133"/>
      <c r="W22" s="133"/>
      <c r="X22" s="133"/>
      <c r="Y22" s="133"/>
      <c r="Z22" s="133"/>
      <c r="AA22" s="133"/>
    </row>
    <row r="23">
      <c r="A23" s="132" t="s">
        <v>199</v>
      </c>
      <c r="B23" s="133"/>
      <c r="C23" s="133"/>
      <c r="D23" s="133"/>
      <c r="E23" s="133"/>
      <c r="F23" s="133"/>
      <c r="G23" s="133"/>
      <c r="H23" s="133"/>
      <c r="I23" s="133"/>
      <c r="J23" s="134" t="s">
        <v>180</v>
      </c>
      <c r="K23" s="133"/>
      <c r="L23" s="133"/>
      <c r="M23" s="133"/>
      <c r="N23" s="133"/>
      <c r="O23" s="133"/>
      <c r="P23" s="133"/>
      <c r="Q23" s="133"/>
      <c r="R23" s="133"/>
      <c r="S23" s="133"/>
      <c r="T23" s="133"/>
      <c r="U23" s="133"/>
      <c r="V23" s="133"/>
      <c r="W23" s="133"/>
      <c r="X23" s="133"/>
      <c r="Y23" s="133"/>
      <c r="Z23" s="133"/>
      <c r="AA23" s="133"/>
    </row>
    <row r="24">
      <c r="A24" s="132" t="s">
        <v>200</v>
      </c>
      <c r="B24" s="133"/>
      <c r="C24" s="133"/>
      <c r="D24" s="133"/>
      <c r="E24" s="133"/>
      <c r="F24" s="133"/>
      <c r="G24" s="133"/>
      <c r="H24" s="133"/>
      <c r="I24" s="133"/>
      <c r="J24" s="134" t="s">
        <v>182</v>
      </c>
      <c r="K24" s="133"/>
      <c r="L24" s="133"/>
      <c r="M24" s="133"/>
      <c r="N24" s="133"/>
      <c r="O24" s="133"/>
      <c r="P24" s="133"/>
      <c r="Q24" s="133"/>
      <c r="R24" s="133"/>
      <c r="S24" s="133"/>
      <c r="T24" s="133"/>
      <c r="U24" s="133"/>
      <c r="V24" s="133"/>
      <c r="W24" s="133"/>
      <c r="X24" s="133"/>
      <c r="Y24" s="133"/>
      <c r="Z24" s="133"/>
      <c r="AA24" s="133"/>
    </row>
    <row r="25">
      <c r="A25" s="132" t="s">
        <v>201</v>
      </c>
      <c r="B25" s="133"/>
      <c r="C25" s="133"/>
      <c r="D25" s="133"/>
      <c r="E25" s="133"/>
      <c r="F25" s="133"/>
      <c r="G25" s="133"/>
      <c r="H25" s="133"/>
      <c r="I25" s="133"/>
      <c r="J25" s="134" t="s">
        <v>182</v>
      </c>
      <c r="K25" s="133"/>
      <c r="L25" s="133"/>
      <c r="M25" s="133"/>
      <c r="N25" s="133"/>
      <c r="O25" s="133"/>
      <c r="P25" s="133"/>
      <c r="Q25" s="133"/>
      <c r="R25" s="133"/>
      <c r="S25" s="133"/>
      <c r="T25" s="133"/>
      <c r="U25" s="133"/>
      <c r="V25" s="133"/>
      <c r="W25" s="133"/>
      <c r="X25" s="133"/>
      <c r="Y25" s="133"/>
      <c r="Z25" s="133"/>
      <c r="AA25" s="133"/>
    </row>
    <row r="26">
      <c r="A26" s="132" t="s">
        <v>202</v>
      </c>
      <c r="B26" s="133"/>
      <c r="C26" s="133"/>
      <c r="D26" s="133"/>
      <c r="E26" s="133"/>
      <c r="F26" s="133"/>
      <c r="G26" s="133"/>
      <c r="H26" s="133"/>
      <c r="I26" s="134" t="s">
        <v>175</v>
      </c>
      <c r="J26" s="133"/>
      <c r="K26" s="133"/>
      <c r="L26" s="133"/>
      <c r="M26" s="133"/>
      <c r="N26" s="133"/>
      <c r="O26" s="133"/>
      <c r="P26" s="133"/>
      <c r="Q26" s="133"/>
      <c r="R26" s="133"/>
      <c r="S26" s="133"/>
      <c r="T26" s="133"/>
      <c r="U26" s="133"/>
      <c r="V26" s="133"/>
      <c r="W26" s="133"/>
      <c r="X26" s="133"/>
      <c r="Y26" s="133"/>
      <c r="Z26" s="133"/>
      <c r="AA26" s="133"/>
    </row>
    <row r="27">
      <c r="A27" s="132" t="s">
        <v>203</v>
      </c>
      <c r="B27" s="133"/>
      <c r="C27" s="133"/>
      <c r="D27" s="133"/>
      <c r="E27" s="133"/>
      <c r="F27" s="133"/>
      <c r="G27" s="133"/>
      <c r="H27" s="133"/>
      <c r="I27" s="134" t="s">
        <v>175</v>
      </c>
      <c r="J27" s="133"/>
      <c r="K27" s="133"/>
      <c r="L27" s="133"/>
      <c r="M27" s="133"/>
      <c r="N27" s="133"/>
      <c r="O27" s="133"/>
      <c r="P27" s="133"/>
      <c r="Q27" s="133"/>
      <c r="R27" s="133"/>
      <c r="S27" s="133"/>
      <c r="T27" s="133"/>
      <c r="U27" s="133"/>
      <c r="V27" s="133"/>
      <c r="W27" s="133"/>
      <c r="X27" s="133"/>
      <c r="Y27" s="133"/>
      <c r="Z27" s="133"/>
      <c r="AA27" s="133"/>
    </row>
    <row r="28">
      <c r="A28" s="132" t="s">
        <v>204</v>
      </c>
      <c r="B28" s="133"/>
      <c r="C28" s="133"/>
      <c r="D28" s="133"/>
      <c r="E28" s="133"/>
      <c r="F28" s="133"/>
      <c r="G28" s="133"/>
      <c r="H28" s="133"/>
      <c r="I28" s="134" t="s">
        <v>175</v>
      </c>
      <c r="J28" s="133"/>
      <c r="K28" s="133"/>
      <c r="L28" s="133"/>
      <c r="M28" s="133"/>
      <c r="N28" s="133"/>
      <c r="O28" s="133"/>
      <c r="P28" s="133"/>
      <c r="Q28" s="133"/>
      <c r="R28" s="133"/>
      <c r="S28" s="133"/>
      <c r="T28" s="133"/>
      <c r="U28" s="133"/>
      <c r="V28" s="133"/>
      <c r="W28" s="133"/>
      <c r="X28" s="133"/>
      <c r="Y28" s="133"/>
      <c r="Z28" s="133"/>
      <c r="AA28" s="133"/>
    </row>
    <row r="29">
      <c r="A29" s="132" t="s">
        <v>205</v>
      </c>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row>
    <row r="30">
      <c r="A30" s="132" t="s">
        <v>206</v>
      </c>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row>
    <row r="31">
      <c r="A31" s="132" t="s">
        <v>207</v>
      </c>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row>
    <row r="32">
      <c r="A32" s="132" t="s">
        <v>208</v>
      </c>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row>
    <row r="33">
      <c r="A33" s="132" t="s">
        <v>209</v>
      </c>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c r="A34" s="132" t="s">
        <v>210</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c r="A35" s="132" t="s">
        <v>211</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row>
    <row r="36">
      <c r="A36" s="132" t="s">
        <v>212</v>
      </c>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row>
    <row r="37">
      <c r="A37" s="132" t="s">
        <v>213</v>
      </c>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row>
    <row r="38">
      <c r="A38" s="132" t="s">
        <v>214</v>
      </c>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row>
    <row r="39">
      <c r="A39" s="132" t="s">
        <v>215</v>
      </c>
      <c r="B39" s="133"/>
      <c r="C39" s="134">
        <v>4.0</v>
      </c>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row>
    <row r="40">
      <c r="A40" s="132" t="s">
        <v>216</v>
      </c>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row>
    <row r="41">
      <c r="A41" s="132" t="s">
        <v>217</v>
      </c>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row>
    <row r="42">
      <c r="A42" s="132" t="s">
        <v>218</v>
      </c>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row>
    <row r="43">
      <c r="A43" s="132" t="s">
        <v>219</v>
      </c>
      <c r="B43" s="133"/>
      <c r="C43" s="133"/>
      <c r="D43" s="134">
        <v>1.0</v>
      </c>
      <c r="E43" s="134">
        <v>2.0</v>
      </c>
      <c r="F43" s="134">
        <v>3.0</v>
      </c>
      <c r="G43" s="134">
        <v>3.0</v>
      </c>
      <c r="H43" s="134">
        <v>2.0</v>
      </c>
      <c r="I43" s="133"/>
      <c r="J43" s="133"/>
      <c r="K43" s="133"/>
      <c r="L43" s="133"/>
      <c r="M43" s="133"/>
      <c r="N43" s="133"/>
      <c r="O43" s="133"/>
      <c r="P43" s="133"/>
      <c r="Q43" s="133"/>
      <c r="R43" s="133"/>
      <c r="S43" s="133"/>
      <c r="T43" s="133"/>
      <c r="U43" s="133"/>
      <c r="V43" s="133"/>
      <c r="W43" s="133"/>
      <c r="X43" s="133"/>
      <c r="Y43" s="133"/>
      <c r="Z43" s="133"/>
      <c r="AA43" s="133"/>
    </row>
    <row r="44">
      <c r="A44" s="132" t="s">
        <v>220</v>
      </c>
      <c r="B44" s="133"/>
      <c r="C44" s="133"/>
      <c r="D44" s="133"/>
      <c r="E44" s="133"/>
      <c r="F44" s="133"/>
      <c r="G44" s="133"/>
      <c r="H44" s="133"/>
      <c r="I44" s="133"/>
      <c r="J44" s="134" t="s">
        <v>221</v>
      </c>
      <c r="K44" s="133"/>
      <c r="L44" s="133"/>
      <c r="M44" s="133"/>
      <c r="N44" s="133"/>
      <c r="O44" s="133"/>
      <c r="P44" s="133"/>
      <c r="Q44" s="133"/>
      <c r="R44" s="133"/>
      <c r="S44" s="133"/>
      <c r="T44" s="133"/>
      <c r="U44" s="133"/>
      <c r="V44" s="133"/>
      <c r="W44" s="133"/>
      <c r="X44" s="133"/>
      <c r="Y44" s="133"/>
      <c r="Z44" s="133"/>
      <c r="AA44" s="133"/>
    </row>
    <row r="45">
      <c r="A45" s="132" t="s">
        <v>222</v>
      </c>
      <c r="B45" s="133"/>
      <c r="C45" s="133"/>
      <c r="D45" s="133"/>
      <c r="E45" s="133"/>
      <c r="F45" s="133"/>
      <c r="G45" s="133"/>
      <c r="H45" s="133"/>
      <c r="I45" s="134" t="s">
        <v>175</v>
      </c>
      <c r="J45" s="133"/>
      <c r="K45" s="133"/>
      <c r="L45" s="133"/>
      <c r="M45" s="133"/>
      <c r="N45" s="133"/>
      <c r="O45" s="133"/>
      <c r="P45" s="133"/>
      <c r="Q45" s="133"/>
      <c r="R45" s="133"/>
      <c r="S45" s="133"/>
      <c r="T45" s="133"/>
      <c r="U45" s="133"/>
      <c r="V45" s="133"/>
      <c r="W45" s="133"/>
      <c r="X45" s="133"/>
      <c r="Y45" s="133"/>
      <c r="Z45" s="133"/>
      <c r="AA45" s="133"/>
    </row>
    <row r="46">
      <c r="A46" s="132" t="s">
        <v>223</v>
      </c>
      <c r="B46" s="133"/>
      <c r="C46" s="133"/>
      <c r="D46" s="133"/>
      <c r="E46" s="133"/>
      <c r="F46" s="133"/>
      <c r="G46" s="133"/>
      <c r="H46" s="133"/>
      <c r="I46" s="134" t="s">
        <v>175</v>
      </c>
      <c r="J46" s="133"/>
      <c r="K46" s="133"/>
      <c r="L46" s="133"/>
      <c r="M46" s="133"/>
      <c r="N46" s="133"/>
      <c r="O46" s="133"/>
      <c r="P46" s="133"/>
      <c r="Q46" s="133"/>
      <c r="R46" s="133"/>
      <c r="S46" s="133"/>
      <c r="T46" s="133"/>
      <c r="U46" s="133"/>
      <c r="V46" s="133"/>
      <c r="W46" s="133"/>
      <c r="X46" s="133"/>
      <c r="Y46" s="133"/>
      <c r="Z46" s="133"/>
      <c r="AA46" s="133"/>
    </row>
    <row r="47">
      <c r="A47" s="132" t="s">
        <v>224</v>
      </c>
      <c r="B47" s="133"/>
      <c r="C47" s="133"/>
      <c r="D47" s="133"/>
      <c r="E47" s="133"/>
      <c r="F47" s="133"/>
      <c r="G47" s="133"/>
      <c r="H47" s="133"/>
      <c r="I47" s="134" t="s">
        <v>175</v>
      </c>
      <c r="J47" s="133"/>
      <c r="K47" s="133"/>
      <c r="L47" s="133"/>
      <c r="M47" s="133"/>
      <c r="N47" s="133"/>
      <c r="O47" s="133"/>
      <c r="P47" s="133"/>
      <c r="Q47" s="133"/>
      <c r="R47" s="133"/>
      <c r="S47" s="133"/>
      <c r="T47" s="133"/>
      <c r="U47" s="133"/>
      <c r="V47" s="133"/>
      <c r="W47" s="133"/>
      <c r="X47" s="133"/>
      <c r="Y47" s="133"/>
      <c r="Z47" s="133"/>
      <c r="AA47" s="133"/>
    </row>
    <row r="48">
      <c r="A48" s="132" t="s">
        <v>225</v>
      </c>
      <c r="B48" s="133"/>
      <c r="C48" s="133"/>
      <c r="D48" s="133"/>
      <c r="E48" s="133"/>
      <c r="F48" s="133"/>
      <c r="G48" s="133"/>
      <c r="H48" s="133"/>
      <c r="I48" s="134" t="s">
        <v>175</v>
      </c>
      <c r="J48" s="133"/>
      <c r="K48" s="133"/>
      <c r="L48" s="133"/>
      <c r="M48" s="133"/>
      <c r="N48" s="133"/>
      <c r="O48" s="133"/>
      <c r="P48" s="133"/>
      <c r="Q48" s="133"/>
      <c r="R48" s="133"/>
      <c r="S48" s="133"/>
      <c r="T48" s="133"/>
      <c r="U48" s="133"/>
      <c r="V48" s="133"/>
      <c r="W48" s="133"/>
      <c r="X48" s="133"/>
      <c r="Y48" s="133"/>
      <c r="Z48" s="133"/>
      <c r="AA48" s="133"/>
    </row>
    <row r="49">
      <c r="A49" s="132" t="s">
        <v>226</v>
      </c>
      <c r="B49" s="133"/>
      <c r="C49" s="133"/>
      <c r="D49" s="133"/>
      <c r="E49" s="133"/>
      <c r="F49" s="133"/>
      <c r="G49" s="133"/>
      <c r="H49" s="133"/>
      <c r="I49" s="133"/>
      <c r="J49" s="134" t="s">
        <v>221</v>
      </c>
      <c r="K49" s="133"/>
      <c r="L49" s="133"/>
      <c r="M49" s="133"/>
      <c r="N49" s="133"/>
      <c r="O49" s="133"/>
      <c r="P49" s="133"/>
      <c r="Q49" s="133"/>
      <c r="R49" s="133"/>
      <c r="S49" s="133"/>
      <c r="T49" s="133"/>
      <c r="U49" s="133"/>
      <c r="V49" s="133"/>
      <c r="W49" s="133"/>
      <c r="X49" s="133"/>
      <c r="Y49" s="133"/>
      <c r="Z49" s="133"/>
      <c r="AA49" s="133"/>
    </row>
    <row r="50">
      <c r="A50" s="132" t="s">
        <v>227</v>
      </c>
      <c r="B50" s="134"/>
      <c r="C50" s="133"/>
      <c r="D50" s="133"/>
      <c r="E50" s="133"/>
      <c r="F50" s="133"/>
      <c r="G50" s="133"/>
      <c r="H50" s="133"/>
      <c r="I50" s="134" t="s">
        <v>175</v>
      </c>
      <c r="J50" s="133"/>
      <c r="K50" s="133"/>
      <c r="L50" s="133"/>
      <c r="M50" s="133"/>
      <c r="N50" s="133"/>
      <c r="O50" s="133"/>
      <c r="P50" s="133"/>
      <c r="Q50" s="133"/>
      <c r="R50" s="133"/>
      <c r="S50" s="133"/>
      <c r="T50" s="133"/>
      <c r="U50" s="133"/>
      <c r="V50" s="133"/>
      <c r="W50" s="133"/>
      <c r="X50" s="133"/>
      <c r="Y50" s="133"/>
      <c r="Z50" s="133"/>
      <c r="AA50" s="133"/>
    </row>
    <row r="51">
      <c r="A51" s="132" t="s">
        <v>228</v>
      </c>
      <c r="B51" s="134"/>
      <c r="C51" s="133"/>
      <c r="D51" s="133"/>
      <c r="E51" s="133"/>
      <c r="F51" s="133"/>
      <c r="G51" s="133"/>
      <c r="H51" s="133"/>
      <c r="I51" s="134" t="s">
        <v>175</v>
      </c>
      <c r="J51" s="133"/>
      <c r="K51" s="133"/>
      <c r="L51" s="133"/>
      <c r="M51" s="133"/>
      <c r="N51" s="133"/>
      <c r="O51" s="133"/>
      <c r="P51" s="133"/>
      <c r="Q51" s="133"/>
      <c r="R51" s="133"/>
      <c r="S51" s="133"/>
      <c r="T51" s="133"/>
      <c r="U51" s="133"/>
      <c r="V51" s="133"/>
      <c r="W51" s="133"/>
      <c r="X51" s="133"/>
      <c r="Y51" s="133"/>
      <c r="Z51" s="133"/>
      <c r="AA51" s="133"/>
    </row>
    <row r="52">
      <c r="A52" s="132" t="s">
        <v>229</v>
      </c>
      <c r="B52" s="134"/>
      <c r="C52" s="133"/>
      <c r="D52" s="133"/>
      <c r="E52" s="133"/>
      <c r="F52" s="133"/>
      <c r="G52" s="133"/>
      <c r="H52" s="133"/>
      <c r="I52" s="134" t="s">
        <v>175</v>
      </c>
      <c r="J52" s="133"/>
      <c r="K52" s="133"/>
      <c r="L52" s="133"/>
      <c r="M52" s="133"/>
      <c r="N52" s="133"/>
      <c r="O52" s="133"/>
      <c r="P52" s="133"/>
      <c r="Q52" s="133"/>
      <c r="R52" s="133"/>
      <c r="S52" s="133"/>
      <c r="T52" s="133"/>
      <c r="U52" s="133"/>
      <c r="V52" s="133"/>
      <c r="W52" s="133"/>
      <c r="X52" s="133"/>
      <c r="Y52" s="133"/>
      <c r="Z52" s="133"/>
      <c r="AA52" s="133"/>
    </row>
    <row r="53">
      <c r="A53" s="135" t="s">
        <v>230</v>
      </c>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row>
    <row r="54">
      <c r="A54" s="135" t="s">
        <v>231</v>
      </c>
      <c r="B54" s="133"/>
      <c r="C54" s="133"/>
      <c r="D54" s="133"/>
      <c r="E54" s="133"/>
      <c r="F54" s="133"/>
      <c r="G54" s="133"/>
      <c r="H54" s="133"/>
      <c r="I54" s="134" t="s">
        <v>175</v>
      </c>
      <c r="J54" s="133"/>
      <c r="K54" s="133"/>
      <c r="L54" s="133"/>
      <c r="M54" s="133"/>
      <c r="N54" s="133"/>
      <c r="O54" s="133"/>
      <c r="P54" s="133"/>
      <c r="Q54" s="133"/>
      <c r="R54" s="133"/>
      <c r="S54" s="133"/>
      <c r="T54" s="133"/>
      <c r="U54" s="133"/>
      <c r="V54" s="133"/>
      <c r="W54" s="133"/>
      <c r="X54" s="133"/>
      <c r="Y54" s="133"/>
      <c r="Z54" s="133"/>
      <c r="AA54" s="133"/>
    </row>
    <row r="55">
      <c r="A55" s="135" t="s">
        <v>232</v>
      </c>
      <c r="B55" s="133"/>
      <c r="C55" s="133"/>
      <c r="D55" s="133"/>
      <c r="E55" s="133"/>
      <c r="F55" s="133"/>
      <c r="G55" s="133"/>
      <c r="H55" s="133"/>
      <c r="I55" s="134" t="s">
        <v>175</v>
      </c>
      <c r="J55" s="133"/>
      <c r="K55" s="133"/>
      <c r="L55" s="133"/>
      <c r="M55" s="133"/>
      <c r="N55" s="133"/>
      <c r="O55" s="133"/>
      <c r="P55" s="133"/>
      <c r="Q55" s="133"/>
      <c r="R55" s="133"/>
      <c r="S55" s="133"/>
      <c r="T55" s="133"/>
      <c r="U55" s="133"/>
      <c r="V55" s="133"/>
      <c r="W55" s="133"/>
      <c r="X55" s="133"/>
      <c r="Y55" s="133"/>
      <c r="Z55" s="133"/>
      <c r="AA55" s="133"/>
    </row>
    <row r="56">
      <c r="A56" s="135" t="s">
        <v>233</v>
      </c>
      <c r="B56" s="133"/>
      <c r="C56" s="133"/>
      <c r="D56" s="133"/>
      <c r="E56" s="133"/>
      <c r="F56" s="133"/>
      <c r="G56" s="133"/>
      <c r="H56" s="133"/>
      <c r="I56" s="134" t="s">
        <v>175</v>
      </c>
      <c r="J56" s="133"/>
      <c r="K56" s="133"/>
      <c r="L56" s="133"/>
      <c r="M56" s="133"/>
      <c r="N56" s="133"/>
      <c r="O56" s="133"/>
      <c r="P56" s="133"/>
      <c r="Q56" s="133"/>
      <c r="R56" s="133"/>
      <c r="S56" s="133"/>
      <c r="T56" s="133"/>
      <c r="U56" s="133"/>
      <c r="V56" s="133"/>
      <c r="W56" s="133"/>
      <c r="X56" s="133"/>
      <c r="Y56" s="133"/>
      <c r="Z56" s="133"/>
      <c r="AA56" s="133"/>
    </row>
    <row r="57">
      <c r="A57" s="135" t="s">
        <v>234</v>
      </c>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row>
    <row r="58">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row>
    <row r="59">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row>
    <row r="60">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row>
    <row r="6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row>
    <row r="62">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row>
    <row r="63">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row>
    <row r="64">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row>
    <row r="65">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row>
    <row r="66">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row>
    <row r="67">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row>
    <row r="68">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row>
    <row r="69">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row>
    <row r="70">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row>
    <row r="7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row>
    <row r="72">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row>
    <row r="73">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row>
    <row r="74">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row>
    <row r="75">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row>
    <row r="76">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row>
    <row r="77">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row>
    <row r="78">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row>
    <row r="79">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row>
    <row r="80">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row>
    <row r="8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row>
    <row r="82">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row>
    <row r="83">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row>
    <row r="84">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row>
    <row r="85">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row>
    <row r="86">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row>
    <row r="87">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row>
    <row r="88">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row>
    <row r="89">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row>
    <row r="90">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row>
    <row r="9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row>
    <row r="92">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row>
    <row r="93">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row>
    <row r="94">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row>
    <row r="95">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row>
    <row r="96">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row>
    <row r="97">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row>
    <row r="98">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row>
    <row r="99">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row>
    <row r="100">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row>
    <row r="10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row>
    <row r="102">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row>
    <row r="103">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row>
    <row r="104">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row>
    <row r="105">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row>
    <row r="106">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row>
    <row r="107">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row>
    <row r="108">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row>
    <row r="109">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row>
    <row r="110">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row>
    <row r="11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row>
    <row r="112">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row>
    <row r="113">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row>
    <row r="114">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row>
    <row r="115">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row>
    <row r="116">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row>
    <row r="117">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row>
    <row r="118">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row>
    <row r="119">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row>
    <row r="120">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row>
    <row r="12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row>
    <row r="122">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row>
    <row r="123">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row>
    <row r="124">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row>
    <row r="125">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row>
    <row r="126">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row>
    <row r="127">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row>
    <row r="128">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row>
    <row r="129">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row>
    <row r="130">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row>
    <row r="13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row>
    <row r="132">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row>
    <row r="133">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row>
    <row r="134">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row>
    <row r="135">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row>
    <row r="136">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row>
    <row r="137">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row>
    <row r="138">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row>
    <row r="139">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row>
    <row r="140">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row>
    <row r="14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row>
    <row r="142">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row>
    <row r="143">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row>
    <row r="144">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row>
    <row r="145">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row>
    <row r="146">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row>
    <row r="147">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row>
    <row r="148">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row>
    <row r="149">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row>
    <row r="150">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row>
    <row r="15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row>
    <row r="152">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row>
    <row r="153">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row>
    <row r="154">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row>
    <row r="155">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row>
    <row r="156">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row>
    <row r="157">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row>
    <row r="158">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row>
    <row r="159">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row>
    <row r="160">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row>
    <row r="16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row>
    <row r="162">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row>
    <row r="163">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row>
    <row r="164">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row>
    <row r="165">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row>
    <row r="166">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row>
    <row r="167">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row>
    <row r="168">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row>
    <row r="169">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row>
    <row r="170">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row>
    <row r="17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row>
    <row r="172">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row>
    <row r="173">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row>
    <row r="174">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row>
    <row r="175">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row>
    <row r="176">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row>
    <row r="177">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row>
    <row r="178">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row>
    <row r="179">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row>
    <row r="180">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row>
    <row r="18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row>
    <row r="182">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row>
    <row r="183">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row>
    <row r="184">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row>
    <row r="185">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row>
    <row r="186">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row>
    <row r="187">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row>
    <row r="188">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row>
    <row r="189">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row>
    <row r="190">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row>
    <row r="19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row>
    <row r="192">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row>
    <row r="193">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row>
    <row r="194">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row>
    <row r="195">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row>
    <row r="196">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row>
    <row r="197">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row>
    <row r="198">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row>
    <row r="199">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row>
    <row r="200">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row>
    <row r="201">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row>
    <row r="202">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row>
    <row r="203">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row>
    <row r="204">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row>
    <row r="205">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row>
    <row r="206">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row>
    <row r="207">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row>
    <row r="208">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row>
    <row r="209">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row>
    <row r="210">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row>
    <row r="211">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row>
    <row r="212">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row>
    <row r="213">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row>
    <row r="214">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row>
    <row r="215">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row>
    <row r="216">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row>
    <row r="217">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row>
    <row r="218">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row>
    <row r="219">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row>
    <row r="220">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row>
    <row r="221">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row>
    <row r="222">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row>
    <row r="223">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row>
    <row r="224">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row>
    <row r="225">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row>
    <row r="226">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row>
    <row r="227">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row>
    <row r="228">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row>
    <row r="229">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row>
    <row r="230">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row>
    <row r="231">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row>
    <row r="232">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row>
    <row r="233">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row>
    <row r="234">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row>
    <row r="235">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row>
    <row r="236">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row>
    <row r="237">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row>
    <row r="238">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row>
    <row r="239">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row>
    <row r="240">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row>
    <row r="241">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row>
    <row r="242">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row>
    <row r="243">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row>
    <row r="244">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row>
    <row r="245">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row>
    <row r="246">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row>
    <row r="247">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row>
    <row r="248">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row>
    <row r="249">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row>
    <row r="250">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row>
    <row r="251">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row>
    <row r="252">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row>
    <row r="253">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row>
    <row r="254">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row>
    <row r="255">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row>
    <row r="256">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row>
    <row r="257">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row>
    <row r="258">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row>
    <row r="259">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row>
    <row r="260">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row>
    <row r="261">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row>
    <row r="262">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row>
    <row r="263">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row>
    <row r="264">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row>
    <row r="265">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row>
    <row r="266">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row>
    <row r="267">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row>
    <row r="268">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row>
    <row r="269">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row>
    <row r="270">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row>
    <row r="27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row>
    <row r="272">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row>
    <row r="273">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row>
    <row r="274">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row>
    <row r="275">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row>
    <row r="276">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row>
    <row r="277">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row>
    <row r="278">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row>
    <row r="279">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row>
    <row r="280">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row>
    <row r="281">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row>
    <row r="282">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row>
    <row r="283">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row>
    <row r="284">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row>
    <row r="285">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row>
    <row r="286">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row>
    <row r="287">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row>
    <row r="288">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row>
    <row r="289">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row>
    <row r="290">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row>
    <row r="291">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row>
    <row r="292">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row>
    <row r="293">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row>
    <row r="294">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row>
    <row r="295">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row>
    <row r="296">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row>
    <row r="297">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row>
    <row r="298">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row>
    <row r="299">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c r="AA299" s="133"/>
    </row>
    <row r="300">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c r="AA300" s="133"/>
    </row>
    <row r="301">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row>
    <row r="302">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row>
    <row r="303">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row>
    <row r="304">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row>
    <row r="305">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row>
    <row r="306">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row>
    <row r="307">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row>
    <row r="308">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row>
    <row r="309">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row>
    <row r="310">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row>
    <row r="31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row>
    <row r="312">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row>
    <row r="313">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c r="AA313" s="133"/>
    </row>
    <row r="314">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c r="AA314" s="133"/>
    </row>
    <row r="31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c r="AA315" s="133"/>
    </row>
    <row r="316">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c r="AA316" s="133"/>
    </row>
    <row r="317">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row>
    <row r="318">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c r="AA318" s="133"/>
    </row>
    <row r="319">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c r="AA319" s="133"/>
    </row>
    <row r="320">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c r="AA320" s="133"/>
    </row>
    <row r="321">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c r="AA321" s="133"/>
    </row>
    <row r="322">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c r="AA322" s="133"/>
    </row>
    <row r="323">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c r="AA323" s="133"/>
    </row>
    <row r="324">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c r="AA324" s="133"/>
    </row>
    <row r="325">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c r="AA325" s="133"/>
    </row>
    <row r="326">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c r="AA326" s="133"/>
    </row>
    <row r="327">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c r="AA327" s="133"/>
    </row>
    <row r="328">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c r="AA328" s="133"/>
    </row>
    <row r="329">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row>
    <row r="330">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c r="AA330" s="133"/>
    </row>
    <row r="331">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c r="AA331" s="133"/>
    </row>
    <row r="332">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c r="AA332" s="133"/>
    </row>
    <row r="333">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c r="AA333" s="133"/>
    </row>
    <row r="334">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c r="AA334" s="133"/>
    </row>
    <row r="335">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c r="AA335" s="133"/>
    </row>
    <row r="336">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c r="AA336" s="133"/>
    </row>
    <row r="337">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c r="AA337" s="133"/>
    </row>
    <row r="338">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c r="AA338" s="133"/>
    </row>
    <row r="339">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c r="AA339" s="133"/>
    </row>
    <row r="340">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c r="AA340" s="133"/>
    </row>
    <row r="34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row>
    <row r="342">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c r="AA342" s="133"/>
    </row>
    <row r="343">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row>
    <row r="344">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c r="AA344" s="133"/>
    </row>
    <row r="345">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c r="AA345" s="133"/>
    </row>
    <row r="346">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c r="AA346" s="133"/>
    </row>
    <row r="347">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c r="AA347" s="133"/>
    </row>
    <row r="348">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c r="AA348" s="133"/>
    </row>
    <row r="349">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row>
    <row r="350">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c r="AA350" s="133"/>
    </row>
    <row r="351">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c r="AA351" s="133"/>
    </row>
    <row r="352">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c r="AA352" s="133"/>
    </row>
    <row r="353">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c r="AA353" s="133"/>
    </row>
    <row r="354">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c r="AA354" s="133"/>
    </row>
    <row r="355">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c r="AA355" s="133"/>
    </row>
    <row r="356">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c r="AA356" s="133"/>
    </row>
    <row r="357">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c r="AA357" s="133"/>
    </row>
    <row r="358">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c r="AA358" s="133"/>
    </row>
    <row r="359">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c r="AA359" s="133"/>
    </row>
    <row r="360">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c r="AA360" s="133"/>
    </row>
    <row r="36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c r="AA361" s="133"/>
    </row>
    <row r="362">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c r="AA362" s="133"/>
    </row>
    <row r="363">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row>
    <row r="364">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c r="AA364" s="133"/>
    </row>
    <row r="365">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c r="AA365" s="133"/>
    </row>
    <row r="366">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c r="AA366" s="133"/>
    </row>
    <row r="367">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c r="AA367" s="133"/>
    </row>
    <row r="368">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c r="AA368" s="133"/>
    </row>
    <row r="369">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row>
    <row r="370">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c r="AA370" s="133"/>
    </row>
    <row r="371">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c r="AA371" s="133"/>
    </row>
    <row r="372">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c r="AA372" s="133"/>
    </row>
    <row r="373">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c r="AA373" s="133"/>
    </row>
    <row r="374">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c r="AA374" s="133"/>
    </row>
    <row r="375">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c r="AA375" s="133"/>
    </row>
    <row r="376">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c r="AA376" s="133"/>
    </row>
    <row r="377">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c r="AA377" s="133"/>
    </row>
    <row r="378">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c r="AA378" s="133"/>
    </row>
    <row r="379">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c r="AA379" s="133"/>
    </row>
    <row r="380">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c r="AA380" s="133"/>
    </row>
    <row r="381">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c r="AA381" s="133"/>
    </row>
    <row r="382">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row>
    <row r="383">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c r="AA383" s="133"/>
    </row>
    <row r="384">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c r="AA384" s="133"/>
    </row>
    <row r="385">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c r="AA385" s="133"/>
    </row>
    <row r="386">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row>
    <row r="387">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c r="AA387" s="133"/>
    </row>
    <row r="388">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c r="AA388" s="133"/>
    </row>
    <row r="389">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row>
    <row r="390">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c r="AA390" s="133"/>
    </row>
    <row r="391">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c r="AA391" s="133"/>
    </row>
    <row r="392">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row>
    <row r="393">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c r="AA393" s="133"/>
    </row>
    <row r="394">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c r="AA394" s="133"/>
    </row>
    <row r="395">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c r="AA395" s="133"/>
    </row>
    <row r="396">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c r="AA396" s="133"/>
    </row>
    <row r="397">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c r="AA397" s="133"/>
    </row>
    <row r="398">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c r="AA398" s="133"/>
    </row>
    <row r="399">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c r="AA399" s="133"/>
    </row>
    <row r="400">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c r="AA400" s="133"/>
    </row>
    <row r="40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row>
    <row r="402">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c r="AA402" s="133"/>
    </row>
    <row r="403">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c r="AA403" s="133"/>
    </row>
    <row r="404">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c r="AA404" s="133"/>
    </row>
    <row r="405">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c r="AA405" s="133"/>
    </row>
    <row r="406">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c r="AA406" s="133"/>
    </row>
    <row r="407">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c r="AA407" s="133"/>
    </row>
    <row r="408">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c r="AA408" s="133"/>
    </row>
    <row r="409">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row>
    <row r="410">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c r="AA410" s="133"/>
    </row>
    <row r="411">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c r="AA411" s="133"/>
    </row>
    <row r="412">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row>
    <row r="413">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row>
    <row r="414">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c r="AA414" s="133"/>
    </row>
    <row r="415">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c r="AA415" s="133"/>
    </row>
    <row r="416">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row>
    <row r="417">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c r="AA417" s="133"/>
    </row>
    <row r="418">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c r="AA418" s="133"/>
    </row>
    <row r="419">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c r="AA419" s="133"/>
    </row>
    <row r="420">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c r="AA420" s="133"/>
    </row>
    <row r="421">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c r="AA421" s="133"/>
    </row>
    <row r="422">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row>
    <row r="423">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row>
    <row r="424">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c r="AA424" s="133"/>
    </row>
    <row r="425">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c r="AA425" s="133"/>
    </row>
    <row r="426">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c r="AA426" s="133"/>
    </row>
    <row r="427">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c r="AA427" s="133"/>
    </row>
    <row r="428">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c r="AA428" s="133"/>
    </row>
    <row r="429">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c r="AA429" s="133"/>
    </row>
    <row r="430">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c r="AA430" s="133"/>
    </row>
    <row r="431">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c r="AA431" s="133"/>
    </row>
    <row r="432">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c r="AA432" s="133"/>
    </row>
    <row r="433">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row>
    <row r="434">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c r="AA434" s="133"/>
    </row>
    <row r="435">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c r="AA435" s="133"/>
    </row>
    <row r="436">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c r="AA436" s="133"/>
    </row>
    <row r="437">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c r="AA437" s="133"/>
    </row>
    <row r="438">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c r="AA438" s="133"/>
    </row>
    <row r="439">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c r="AA439" s="133"/>
    </row>
    <row r="440">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row>
    <row r="441">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c r="AA441" s="133"/>
    </row>
    <row r="442">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c r="AA442" s="133"/>
    </row>
    <row r="443">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row>
    <row r="444">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c r="AA444" s="133"/>
    </row>
    <row r="445">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c r="AA445" s="133"/>
    </row>
    <row r="446">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c r="AA446" s="133"/>
    </row>
    <row r="447">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c r="AA447" s="133"/>
    </row>
    <row r="448">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c r="AA448" s="133"/>
    </row>
    <row r="449">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c r="AA449" s="133"/>
    </row>
    <row r="450">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c r="AA450" s="133"/>
    </row>
    <row r="451">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row>
    <row r="452">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c r="AA452" s="133"/>
    </row>
    <row r="453">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c r="AA453" s="133"/>
    </row>
    <row r="454">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c r="AA454" s="133"/>
    </row>
    <row r="455">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row>
    <row r="456">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row>
    <row r="457">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row>
    <row r="458">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row>
    <row r="459">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c r="AA459" s="133"/>
    </row>
    <row r="460">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c r="AA460" s="133"/>
    </row>
    <row r="461">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c r="AA461" s="133"/>
    </row>
    <row r="462">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c r="AA462" s="133"/>
    </row>
    <row r="463">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row>
    <row r="464">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row>
    <row r="465">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c r="AA465" s="133"/>
    </row>
    <row r="466">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c r="AA466" s="133"/>
    </row>
    <row r="467">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c r="AA467" s="133"/>
    </row>
    <row r="468">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c r="AA468" s="133"/>
    </row>
    <row r="469">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c r="AA469" s="133"/>
    </row>
    <row r="470">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c r="AA470" s="133"/>
    </row>
    <row r="471">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c r="AA471" s="133"/>
    </row>
    <row r="472">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c r="AA472" s="133"/>
    </row>
    <row r="473">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c r="AA473" s="133"/>
    </row>
    <row r="474">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c r="AA474" s="133"/>
    </row>
    <row r="475">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c r="AA475" s="133"/>
    </row>
    <row r="476">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c r="AA476" s="133"/>
    </row>
    <row r="477">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c r="AA477" s="133"/>
    </row>
    <row r="478">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c r="AA478" s="133"/>
    </row>
    <row r="479">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c r="AA479" s="133"/>
    </row>
    <row r="480">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c r="AA480" s="133"/>
    </row>
    <row r="481">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c r="AA481" s="133"/>
    </row>
    <row r="482">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c r="AA482" s="133"/>
    </row>
    <row r="483">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row>
    <row r="484">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c r="AA484" s="133"/>
    </row>
    <row r="485">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c r="AA485" s="133"/>
    </row>
    <row r="486">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c r="AA486" s="133"/>
    </row>
    <row r="487">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c r="AA487" s="133"/>
    </row>
    <row r="488">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c r="AA488" s="133"/>
    </row>
    <row r="489">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c r="AA489" s="133"/>
    </row>
    <row r="490">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c r="AA490" s="133"/>
    </row>
    <row r="491">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c r="AA491" s="133"/>
    </row>
    <row r="492">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c r="AA492" s="133"/>
    </row>
    <row r="493">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c r="AA493" s="133"/>
    </row>
    <row r="494">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c r="AA494" s="133"/>
    </row>
    <row r="495">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c r="AA495" s="133"/>
    </row>
    <row r="496">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c r="AA496" s="133"/>
    </row>
    <row r="497">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c r="AA497" s="133"/>
    </row>
    <row r="498">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c r="AA498" s="133"/>
    </row>
    <row r="499">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c r="AA499" s="133"/>
    </row>
    <row r="500">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c r="AA500" s="133"/>
    </row>
    <row r="501">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c r="AA501" s="133"/>
    </row>
    <row r="502">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c r="AA502" s="133"/>
    </row>
    <row r="503">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c r="AA503" s="133"/>
    </row>
    <row r="504">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c r="AA504" s="133"/>
    </row>
    <row r="505">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c r="AA505" s="133"/>
    </row>
    <row r="506">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c r="AA506" s="133"/>
    </row>
    <row r="507">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c r="AA507" s="133"/>
    </row>
    <row r="508">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c r="AA508" s="133"/>
    </row>
    <row r="509">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c r="AA509" s="133"/>
    </row>
    <row r="510">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c r="AA510" s="133"/>
    </row>
    <row r="511">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c r="AA511" s="133"/>
    </row>
    <row r="512">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c r="AA512" s="133"/>
    </row>
    <row r="513">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row>
    <row r="514">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row>
    <row r="515">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row>
    <row r="516">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row>
    <row r="517">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row>
    <row r="518">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row>
    <row r="519">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row>
    <row r="520">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row>
    <row r="521">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row>
    <row r="522">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row>
    <row r="523">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row>
    <row r="524">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row>
    <row r="525">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row>
    <row r="526">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row>
    <row r="527">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row>
    <row r="528">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row>
    <row r="529">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row>
    <row r="530">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row>
    <row r="531">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row>
    <row r="532">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row>
    <row r="533">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row>
    <row r="534">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row>
    <row r="535">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row>
    <row r="536">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row>
    <row r="537">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row>
    <row r="538">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row>
    <row r="539">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row>
    <row r="540">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row>
    <row r="541">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row>
    <row r="542">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row>
    <row r="543">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row>
    <row r="544">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row>
    <row r="545">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row>
    <row r="546">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row>
    <row r="547">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row>
    <row r="548">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row>
    <row r="549">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row>
    <row r="550">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row>
    <row r="551">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row>
    <row r="552">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row>
    <row r="553">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row>
    <row r="554">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row>
    <row r="555">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row>
    <row r="556">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row>
    <row r="557">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row>
    <row r="558">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row>
    <row r="559">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row>
    <row r="560">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row>
    <row r="561">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row>
    <row r="562">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row>
    <row r="563">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row>
    <row r="564">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row>
    <row r="565">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row>
    <row r="566">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row>
    <row r="567">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row>
    <row r="568">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row>
    <row r="569">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row>
    <row r="570">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row>
    <row r="571">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row>
    <row r="572">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row>
    <row r="573">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row>
    <row r="574">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row>
    <row r="575">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row>
    <row r="576">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row>
    <row r="577">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row>
    <row r="578">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row>
    <row r="579">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row>
    <row r="580">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row>
    <row r="581">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row>
    <row r="582">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row>
    <row r="583">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c r="AA583" s="133"/>
    </row>
    <row r="584">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c r="AA584" s="133"/>
    </row>
    <row r="585">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c r="AA585" s="133"/>
    </row>
    <row r="586">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c r="AA586" s="133"/>
    </row>
    <row r="587">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c r="AA587" s="133"/>
    </row>
    <row r="588">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c r="AA588" s="133"/>
    </row>
    <row r="589">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row>
    <row r="590">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c r="AA590" s="133"/>
    </row>
    <row r="591">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c r="AA591" s="133"/>
    </row>
    <row r="592">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c r="AA592" s="133"/>
    </row>
    <row r="593">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c r="AA593" s="133"/>
    </row>
    <row r="594">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c r="AA594" s="133"/>
    </row>
    <row r="595">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c r="AA595" s="133"/>
    </row>
    <row r="596">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c r="AA596" s="133"/>
    </row>
    <row r="597">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c r="AA597" s="133"/>
    </row>
    <row r="598">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c r="AA598" s="133"/>
    </row>
    <row r="599">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c r="AA599" s="133"/>
    </row>
    <row r="600">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c r="AA600" s="133"/>
    </row>
    <row r="601">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c r="AA601" s="133"/>
    </row>
    <row r="602">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c r="AA602" s="133"/>
    </row>
    <row r="603">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c r="AA603" s="133"/>
    </row>
    <row r="604">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c r="AA604" s="133"/>
    </row>
    <row r="605">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c r="AA605" s="133"/>
    </row>
    <row r="606">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c r="AA606" s="133"/>
    </row>
    <row r="607">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c r="AA607" s="133"/>
    </row>
    <row r="608">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c r="AA608" s="133"/>
    </row>
    <row r="609">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c r="AA609" s="133"/>
    </row>
    <row r="610">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c r="AA610" s="133"/>
    </row>
    <row r="611">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c r="AA611" s="133"/>
    </row>
    <row r="612">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c r="AA612" s="133"/>
    </row>
    <row r="613">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c r="AA613" s="133"/>
    </row>
    <row r="614">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c r="AA614" s="133"/>
    </row>
    <row r="615">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c r="AA615" s="133"/>
    </row>
    <row r="616">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c r="AA616" s="133"/>
    </row>
    <row r="617">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c r="AA617" s="133"/>
    </row>
    <row r="618">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c r="AA618" s="133"/>
    </row>
    <row r="619">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c r="AA619" s="133"/>
    </row>
    <row r="620">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c r="AA620" s="133"/>
    </row>
    <row r="621">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c r="AA621" s="133"/>
    </row>
    <row r="622">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c r="AA622" s="133"/>
    </row>
    <row r="623">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row>
    <row r="624">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row>
    <row r="625">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row>
    <row r="626">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row>
    <row r="627">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row>
    <row r="628">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c r="AA628" s="133"/>
    </row>
    <row r="629">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c r="AA629" s="133"/>
    </row>
    <row r="630">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c r="AA630" s="133"/>
    </row>
    <row r="631">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row>
    <row r="632">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row>
    <row r="633">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row>
    <row r="634">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row>
    <row r="635">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row>
    <row r="636">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row>
    <row r="637">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row>
    <row r="638">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row>
    <row r="639">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row>
    <row r="640">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row>
    <row r="641">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row>
    <row r="642">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row>
    <row r="643">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row>
    <row r="644">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row>
    <row r="645">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row>
    <row r="646">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row>
    <row r="647">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row>
    <row r="648">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row>
    <row r="649">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row>
    <row r="650">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row>
    <row r="651">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row>
    <row r="652">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row>
    <row r="653">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row>
    <row r="654">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row>
    <row r="655">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c r="AA655" s="133"/>
    </row>
    <row r="656">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row>
    <row r="657">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c r="AA657" s="133"/>
    </row>
    <row r="658">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c r="AA658" s="133"/>
    </row>
    <row r="659">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row>
    <row r="660">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c r="AA660" s="133"/>
    </row>
    <row r="661">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c r="AA661" s="133"/>
    </row>
    <row r="662">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c r="AA662" s="133"/>
    </row>
    <row r="663">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c r="AA663" s="133"/>
    </row>
    <row r="664">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row>
    <row r="665">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c r="AA665" s="133"/>
    </row>
    <row r="666">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c r="AA666" s="133"/>
    </row>
    <row r="667">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c r="AA667" s="133"/>
    </row>
    <row r="668">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c r="AA668" s="133"/>
    </row>
    <row r="669">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c r="AA669" s="133"/>
    </row>
    <row r="670">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c r="AA670" s="133"/>
    </row>
    <row r="671">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c r="AA671" s="133"/>
    </row>
    <row r="672">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c r="AA672" s="133"/>
    </row>
    <row r="673">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c r="AA673" s="133"/>
    </row>
    <row r="674">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c r="AA674" s="133"/>
    </row>
    <row r="675">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c r="AA675" s="133"/>
    </row>
    <row r="676">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c r="AA676" s="133"/>
    </row>
    <row r="677">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c r="AA677" s="133"/>
    </row>
    <row r="678">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c r="AA678" s="133"/>
    </row>
    <row r="679">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c r="AA679" s="133"/>
    </row>
    <row r="680">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c r="AA680" s="133"/>
    </row>
    <row r="681">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c r="AA681" s="133"/>
    </row>
    <row r="682">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c r="AA682" s="133"/>
    </row>
    <row r="683">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c r="AA683" s="133"/>
    </row>
    <row r="684">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c r="AA684" s="133"/>
    </row>
    <row r="685">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c r="AA685" s="133"/>
    </row>
    <row r="686">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c r="AA686" s="133"/>
    </row>
    <row r="687">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c r="AA687" s="133"/>
    </row>
    <row r="688">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row>
    <row r="689">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c r="AA689" s="133"/>
    </row>
    <row r="690">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c r="AA690" s="133"/>
    </row>
    <row r="691">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c r="AA691" s="133"/>
    </row>
    <row r="692">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c r="AA692" s="133"/>
    </row>
    <row r="693">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c r="AA693" s="133"/>
    </row>
    <row r="694">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row>
    <row r="695">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row>
    <row r="696">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c r="AA696" s="133"/>
    </row>
    <row r="697">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c r="AA697" s="133"/>
    </row>
    <row r="698">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c r="AA698" s="133"/>
    </row>
    <row r="699">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c r="AA699" s="133"/>
    </row>
    <row r="700">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c r="AA700" s="133"/>
    </row>
    <row r="701">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c r="AA701" s="133"/>
    </row>
    <row r="702">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c r="AA702" s="133"/>
    </row>
    <row r="703">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row>
    <row r="704">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row>
    <row r="705">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row>
    <row r="706">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row>
    <row r="707">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c r="AA707" s="133"/>
    </row>
    <row r="708">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c r="AA708" s="133"/>
    </row>
    <row r="709">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c r="AA709" s="133"/>
    </row>
    <row r="710">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c r="AA710" s="133"/>
    </row>
    <row r="711">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c r="AA711" s="133"/>
    </row>
    <row r="712">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c r="AA712" s="133"/>
    </row>
    <row r="713">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c r="AA713" s="133"/>
    </row>
    <row r="714">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row>
    <row r="715">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row>
    <row r="716">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c r="AA716" s="133"/>
    </row>
    <row r="717">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c r="AA717" s="133"/>
    </row>
    <row r="718">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c r="AA718" s="133"/>
    </row>
    <row r="719">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c r="AA719" s="133"/>
    </row>
    <row r="720">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c r="AA720" s="133"/>
    </row>
    <row r="721">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c r="AA721" s="133"/>
    </row>
    <row r="722">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c r="AA722" s="133"/>
    </row>
    <row r="723">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row>
    <row r="724">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row>
    <row r="725">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c r="AA725" s="133"/>
    </row>
    <row r="726">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c r="AA726" s="133"/>
    </row>
    <row r="727">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c r="AA727" s="133"/>
    </row>
    <row r="728">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c r="AA728" s="133"/>
    </row>
    <row r="729">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c r="AA729" s="133"/>
    </row>
    <row r="730">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c r="AA730" s="133"/>
    </row>
    <row r="731">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c r="AA731" s="133"/>
    </row>
    <row r="732">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c r="AA732" s="133"/>
    </row>
    <row r="733">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c r="AA733" s="133"/>
    </row>
    <row r="734">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c r="AA734" s="133"/>
    </row>
    <row r="735">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c r="AA735" s="133"/>
    </row>
    <row r="736">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row>
    <row r="737">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c r="AA737" s="133"/>
    </row>
    <row r="738">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c r="AA738" s="133"/>
    </row>
    <row r="739">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c r="AA739" s="133"/>
    </row>
    <row r="740">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c r="AA740" s="133"/>
    </row>
    <row r="741">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c r="AA741" s="133"/>
    </row>
    <row r="742">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c r="AA742" s="133"/>
    </row>
    <row r="743">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c r="AA743" s="133"/>
    </row>
    <row r="744">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c r="AA744" s="133"/>
    </row>
    <row r="745">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c r="AA745" s="133"/>
    </row>
    <row r="746">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c r="AA746" s="133"/>
    </row>
    <row r="747">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c r="AA747" s="133"/>
    </row>
    <row r="748">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c r="AA748" s="133"/>
    </row>
    <row r="749">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c r="AA749" s="133"/>
    </row>
    <row r="750">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c r="AA750" s="133"/>
    </row>
    <row r="751">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c r="AA751" s="133"/>
    </row>
    <row r="752">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c r="AA752" s="133"/>
    </row>
    <row r="753">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c r="AA753" s="133"/>
    </row>
    <row r="754">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c r="AA754" s="133"/>
    </row>
    <row r="755">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c r="AA755" s="133"/>
    </row>
    <row r="756">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c r="AA756" s="133"/>
    </row>
    <row r="757">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c r="AA757" s="133"/>
    </row>
    <row r="758">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c r="AA758" s="133"/>
    </row>
    <row r="759">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c r="AA759" s="133"/>
    </row>
    <row r="760">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c r="AA760" s="133"/>
    </row>
    <row r="761">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c r="AA761" s="133"/>
    </row>
    <row r="762">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c r="AA762" s="133"/>
    </row>
    <row r="763">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c r="AA763" s="133"/>
    </row>
    <row r="764">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c r="AA764" s="133"/>
    </row>
    <row r="765">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c r="AA765" s="133"/>
    </row>
    <row r="766">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c r="AA766" s="133"/>
    </row>
    <row r="767">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c r="AA767" s="133"/>
    </row>
    <row r="768">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row>
    <row r="769">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c r="AA769" s="133"/>
    </row>
    <row r="770">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c r="AA770" s="133"/>
    </row>
    <row r="771">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c r="AA771" s="133"/>
    </row>
    <row r="772">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c r="AA772" s="133"/>
    </row>
    <row r="773">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c r="AA773" s="133"/>
    </row>
    <row r="774">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c r="AA774" s="133"/>
    </row>
    <row r="775">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c r="AA775" s="133"/>
    </row>
    <row r="776">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c r="AA776" s="133"/>
    </row>
    <row r="777">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c r="AA777" s="133"/>
    </row>
    <row r="778">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c r="AA778" s="133"/>
    </row>
    <row r="779">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c r="AA779" s="133"/>
    </row>
    <row r="780">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c r="AA780" s="133"/>
    </row>
    <row r="781">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c r="AA781" s="133"/>
    </row>
    <row r="782">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c r="AA782" s="133"/>
    </row>
    <row r="783">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c r="AA783" s="133"/>
    </row>
    <row r="784">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c r="AA784" s="133"/>
    </row>
    <row r="785">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c r="AA785" s="133"/>
    </row>
    <row r="786">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c r="AA786" s="133"/>
    </row>
    <row r="787">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c r="AA787" s="133"/>
    </row>
    <row r="788">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c r="AA788" s="133"/>
    </row>
    <row r="789">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c r="AA789" s="133"/>
    </row>
    <row r="790">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c r="AA790" s="133"/>
    </row>
    <row r="791">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c r="AA791" s="133"/>
    </row>
    <row r="792">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c r="AA792" s="133"/>
    </row>
    <row r="793">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c r="AA793" s="133"/>
    </row>
    <row r="794">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c r="AA794" s="133"/>
    </row>
    <row r="795">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c r="AA795" s="133"/>
    </row>
    <row r="796">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c r="AA796" s="133"/>
    </row>
    <row r="797">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c r="AA797" s="133"/>
    </row>
    <row r="798">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c r="AA798" s="133"/>
    </row>
    <row r="799">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c r="AA799" s="133"/>
    </row>
    <row r="800">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c r="AA800" s="133"/>
    </row>
    <row r="801">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c r="AA801" s="133"/>
    </row>
    <row r="802">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c r="AA802" s="133"/>
    </row>
    <row r="803">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c r="AA803" s="133"/>
    </row>
    <row r="804">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c r="AA804" s="133"/>
    </row>
    <row r="805">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row>
    <row r="806">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row>
    <row r="807">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c r="AA807" s="133"/>
    </row>
    <row r="808">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c r="AA808" s="133"/>
    </row>
    <row r="809">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c r="AA809" s="133"/>
    </row>
    <row r="810">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c r="AA810" s="133"/>
    </row>
    <row r="811">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c r="AA811" s="133"/>
    </row>
    <row r="812">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c r="AA812" s="133"/>
    </row>
    <row r="813">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c r="AA813" s="133"/>
    </row>
    <row r="814">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c r="AA814" s="133"/>
    </row>
    <row r="815">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c r="AA815" s="133"/>
    </row>
    <row r="816">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c r="AA816" s="133"/>
    </row>
    <row r="817">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c r="AA817" s="133"/>
    </row>
    <row r="818">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c r="AA818" s="133"/>
    </row>
    <row r="819">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c r="AA819" s="133"/>
    </row>
    <row r="820">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c r="AA820" s="133"/>
    </row>
    <row r="821">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c r="AA821" s="133"/>
    </row>
    <row r="822">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c r="AA822" s="133"/>
    </row>
    <row r="823">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c r="AA823" s="133"/>
    </row>
    <row r="824">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c r="AA824" s="133"/>
    </row>
    <row r="825">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c r="AA825" s="133"/>
    </row>
    <row r="826">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c r="AA826" s="133"/>
    </row>
    <row r="827">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c r="AA827" s="133"/>
    </row>
    <row r="828">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c r="AA828" s="133"/>
    </row>
    <row r="829">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c r="AA829" s="133"/>
    </row>
    <row r="830">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c r="AA830" s="133"/>
    </row>
    <row r="831">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c r="AA831" s="133"/>
    </row>
    <row r="832">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c r="AA832" s="133"/>
    </row>
    <row r="833">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c r="AA833" s="133"/>
    </row>
    <row r="834">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row>
    <row r="835">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row>
    <row r="836">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row>
    <row r="837">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c r="AA837" s="133"/>
    </row>
    <row r="838">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c r="AA838" s="133"/>
    </row>
    <row r="839">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c r="AA839" s="133"/>
    </row>
    <row r="840">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row>
    <row r="841">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c r="AA841" s="133"/>
    </row>
    <row r="842">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c r="AA842" s="133"/>
    </row>
    <row r="843">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c r="AA843" s="133"/>
    </row>
    <row r="844">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c r="AA844" s="133"/>
    </row>
    <row r="845">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c r="AA845" s="133"/>
    </row>
    <row r="846">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c r="AA846" s="133"/>
    </row>
    <row r="847">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c r="AA847" s="133"/>
    </row>
    <row r="848">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c r="AA848" s="133"/>
    </row>
    <row r="849">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c r="AA849" s="133"/>
    </row>
    <row r="850">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c r="AA850" s="133"/>
    </row>
    <row r="851">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c r="AA851" s="133"/>
    </row>
    <row r="852">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c r="AA852" s="133"/>
    </row>
    <row r="853">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c r="AA853" s="133"/>
    </row>
    <row r="854">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c r="AA854" s="133"/>
    </row>
    <row r="855">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c r="AA855" s="133"/>
    </row>
    <row r="856">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c r="AA856" s="133"/>
    </row>
    <row r="857">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c r="AA857" s="133"/>
    </row>
    <row r="858">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c r="AA858" s="133"/>
    </row>
    <row r="859">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c r="AA859" s="133"/>
    </row>
    <row r="860">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c r="AA860" s="133"/>
    </row>
    <row r="861">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c r="AA861" s="133"/>
    </row>
    <row r="862">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c r="AA862" s="133"/>
    </row>
    <row r="863">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c r="AA863" s="133"/>
    </row>
    <row r="864">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c r="AA864" s="133"/>
    </row>
    <row r="865">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c r="AA865" s="133"/>
    </row>
    <row r="866">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c r="AA866" s="133"/>
    </row>
    <row r="867">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c r="AA867" s="133"/>
    </row>
    <row r="868">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c r="AA868" s="133"/>
    </row>
    <row r="869">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c r="AA869" s="133"/>
    </row>
    <row r="870">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c r="AA870" s="133"/>
    </row>
    <row r="871">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c r="AA871" s="133"/>
    </row>
    <row r="872">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row>
    <row r="873">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c r="AA873" s="133"/>
    </row>
    <row r="874">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c r="AA874" s="133"/>
    </row>
    <row r="875">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c r="AA875" s="133"/>
    </row>
    <row r="876">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c r="AA876" s="133"/>
    </row>
    <row r="877">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c r="AA877" s="133"/>
    </row>
    <row r="878">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c r="AA878" s="133"/>
    </row>
    <row r="879">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c r="AA879" s="133"/>
    </row>
    <row r="880">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c r="AA880" s="133"/>
    </row>
    <row r="881">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c r="AA881" s="133"/>
    </row>
    <row r="882">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c r="AA882" s="133"/>
    </row>
    <row r="883">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c r="AA883" s="133"/>
    </row>
    <row r="884">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c r="AA884" s="133"/>
    </row>
    <row r="885">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row>
    <row r="886">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c r="AA886" s="133"/>
    </row>
    <row r="887">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c r="AA887" s="133"/>
    </row>
    <row r="888">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c r="AA888" s="133"/>
    </row>
    <row r="889">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c r="AA889" s="133"/>
    </row>
    <row r="890">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c r="AA890" s="133"/>
    </row>
    <row r="891">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c r="AA891" s="133"/>
    </row>
    <row r="892">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c r="AA892" s="133"/>
    </row>
    <row r="893">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c r="AA893" s="133"/>
    </row>
    <row r="894">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c r="AA894" s="133"/>
    </row>
    <row r="895">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c r="AA895" s="133"/>
    </row>
    <row r="896">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c r="AA896" s="133"/>
    </row>
    <row r="897">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c r="AA897" s="133"/>
    </row>
    <row r="898">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c r="AA898" s="133"/>
    </row>
    <row r="899">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c r="AA899" s="133"/>
    </row>
    <row r="900">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c r="AA900" s="133"/>
    </row>
    <row r="901">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c r="AA901" s="133"/>
    </row>
    <row r="902">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c r="AA902" s="133"/>
    </row>
    <row r="903">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c r="AA903" s="133"/>
    </row>
    <row r="904">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row>
    <row r="905">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c r="AA905" s="133"/>
    </row>
    <row r="906">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c r="AA906" s="133"/>
    </row>
    <row r="907">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c r="AA907" s="133"/>
    </row>
    <row r="908">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c r="AA908" s="133"/>
    </row>
    <row r="909">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c r="AA909" s="133"/>
    </row>
    <row r="910">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c r="AA910" s="133"/>
    </row>
    <row r="911">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c r="AA911" s="133"/>
    </row>
    <row r="912">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c r="AA912" s="133"/>
    </row>
    <row r="913">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c r="AA913" s="133"/>
    </row>
    <row r="914">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c r="AA914" s="133"/>
    </row>
    <row r="915">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c r="AA915" s="133"/>
    </row>
    <row r="916">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c r="AA916" s="133"/>
    </row>
    <row r="917">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c r="AA917" s="133"/>
    </row>
    <row r="918">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c r="AA918" s="133"/>
    </row>
    <row r="919">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c r="AA919" s="133"/>
    </row>
    <row r="920">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c r="AA920" s="133"/>
    </row>
    <row r="921">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c r="AA921" s="133"/>
    </row>
    <row r="922">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c r="AA922" s="133"/>
    </row>
    <row r="923">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c r="AA923" s="133"/>
    </row>
    <row r="924">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c r="AA924" s="133"/>
    </row>
    <row r="925">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c r="AA925" s="133"/>
    </row>
    <row r="926">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c r="AA926" s="133"/>
    </row>
    <row r="927">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c r="AA927" s="133"/>
    </row>
    <row r="928">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c r="AA928" s="133"/>
    </row>
    <row r="929">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c r="AA929" s="133"/>
    </row>
    <row r="930">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c r="AA930" s="133"/>
    </row>
    <row r="931">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c r="AA931" s="133"/>
    </row>
    <row r="932">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c r="AA932" s="133"/>
    </row>
    <row r="933">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c r="AA933" s="133"/>
    </row>
    <row r="934">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c r="AA934" s="133"/>
    </row>
    <row r="935">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c r="AA935" s="133"/>
    </row>
    <row r="936">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c r="AA936" s="133"/>
    </row>
    <row r="937">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c r="AA937" s="133"/>
    </row>
    <row r="938">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c r="AA938" s="133"/>
    </row>
    <row r="939">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c r="AA939" s="133"/>
    </row>
    <row r="940">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c r="AA940" s="133"/>
    </row>
    <row r="941">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c r="AA941" s="133"/>
    </row>
    <row r="942">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c r="AA942" s="133"/>
    </row>
    <row r="943">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c r="AA943" s="133"/>
    </row>
    <row r="944">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c r="AA944" s="133"/>
    </row>
    <row r="945">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c r="AA945" s="133"/>
    </row>
    <row r="946">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c r="AA946" s="133"/>
    </row>
    <row r="947">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c r="AA947" s="133"/>
    </row>
    <row r="948">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c r="AA948" s="133"/>
    </row>
    <row r="949">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c r="AA949" s="133"/>
    </row>
    <row r="950">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c r="AA950" s="133"/>
    </row>
    <row r="951">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c r="AA951" s="133"/>
    </row>
    <row r="952">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c r="AA952" s="133"/>
    </row>
    <row r="953">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c r="AA953" s="133"/>
    </row>
    <row r="954">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c r="AA954" s="133"/>
    </row>
    <row r="955">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c r="AA955" s="133"/>
    </row>
    <row r="956">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row>
    <row r="957">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row>
    <row r="958">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c r="AA958" s="133"/>
    </row>
    <row r="959">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c r="AA959" s="133"/>
    </row>
    <row r="960">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c r="AA960" s="133"/>
    </row>
    <row r="961">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c r="AA961" s="133"/>
    </row>
    <row r="962">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c r="AA962" s="133"/>
    </row>
    <row r="963">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c r="AA963" s="133"/>
    </row>
    <row r="964">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c r="AA964" s="133"/>
    </row>
    <row r="965">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c r="AA965" s="133"/>
    </row>
    <row r="966">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c r="AA966" s="133"/>
    </row>
    <row r="967">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c r="AA967" s="133"/>
    </row>
    <row r="968">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c r="AA968" s="133"/>
    </row>
    <row r="969">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c r="AA969" s="133"/>
    </row>
    <row r="970">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c r="AA970" s="133"/>
    </row>
    <row r="971">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c r="AA971" s="133"/>
    </row>
    <row r="972">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c r="AA972" s="133"/>
    </row>
    <row r="973">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c r="AA973" s="133"/>
    </row>
    <row r="974">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c r="AA974" s="133"/>
    </row>
    <row r="975">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c r="AA975" s="133"/>
    </row>
    <row r="976">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c r="AA976" s="133"/>
    </row>
    <row r="977">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c r="AA977" s="133"/>
    </row>
    <row r="978">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c r="AA978" s="133"/>
    </row>
    <row r="979">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c r="AA979" s="133"/>
    </row>
    <row r="980">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c r="AA980" s="133"/>
    </row>
    <row r="981">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c r="AA981" s="133"/>
    </row>
    <row r="982">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c r="AA982" s="133"/>
    </row>
    <row r="983">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c r="AA983" s="133"/>
    </row>
    <row r="984">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c r="AA984" s="133"/>
    </row>
    <row r="985">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c r="AA985" s="133"/>
    </row>
    <row r="986">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c r="AA986" s="133"/>
    </row>
    <row r="987">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c r="AA987" s="133"/>
    </row>
    <row r="988">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c r="AA988" s="133"/>
    </row>
    <row r="989">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c r="AA989" s="133"/>
    </row>
    <row r="990">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row>
    <row r="991">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c r="AA991" s="133"/>
    </row>
    <row r="992">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c r="AA992" s="133"/>
    </row>
    <row r="993">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c r="AA993" s="133"/>
    </row>
    <row r="994">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c r="AA994" s="133"/>
    </row>
    <row r="995">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c r="AA995" s="133"/>
    </row>
    <row r="996">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c r="AA996" s="133"/>
    </row>
    <row r="997">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c r="AA997" s="133"/>
    </row>
    <row r="998">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c r="AA998" s="133"/>
    </row>
    <row r="999">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c r="AA999" s="133"/>
    </row>
    <row r="1000">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c r="AA1000" s="133"/>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10.86"/>
    <col customWidth="1" min="2" max="2" width="5.57"/>
    <col customWidth="1" min="3" max="18" width="8.43"/>
    <col customWidth="1" min="19" max="19" width="8.86"/>
    <col customWidth="1" min="20" max="34" width="8.43"/>
    <col customWidth="1" min="35" max="35" width="11.71"/>
    <col customWidth="1" min="36" max="36" width="12.43"/>
    <col customWidth="1" min="37" max="37" width="6.71"/>
    <col customWidth="1" min="38" max="38" width="6.43"/>
    <col customWidth="1" min="39" max="39" width="45.43"/>
    <col customWidth="1" min="40" max="40" width="6.0"/>
    <col customWidth="1" min="41" max="41" width="10.57"/>
    <col customWidth="1" min="42" max="48" width="8.43"/>
  </cols>
  <sheetData>
    <row r="1" ht="62.25" customHeight="1">
      <c r="A1" s="136" t="s">
        <v>235</v>
      </c>
      <c r="B1" s="136" t="s">
        <v>236</v>
      </c>
      <c r="C1" s="137" t="s">
        <v>237</v>
      </c>
      <c r="D1" s="136" t="s">
        <v>238</v>
      </c>
      <c r="E1" s="138" t="s">
        <v>239</v>
      </c>
      <c r="F1" s="136" t="s">
        <v>240</v>
      </c>
      <c r="G1" s="136" t="s">
        <v>241</v>
      </c>
      <c r="H1" s="138" t="s">
        <v>242</v>
      </c>
      <c r="I1" s="137" t="s">
        <v>243</v>
      </c>
      <c r="J1" s="137" t="s">
        <v>244</v>
      </c>
      <c r="K1" s="137" t="s">
        <v>245</v>
      </c>
      <c r="L1" s="136" t="s">
        <v>246</v>
      </c>
      <c r="M1" s="136" t="s">
        <v>247</v>
      </c>
      <c r="N1" s="136" t="s">
        <v>248</v>
      </c>
      <c r="O1" s="139" t="s">
        <v>249</v>
      </c>
      <c r="P1" s="140" t="s">
        <v>250</v>
      </c>
      <c r="Q1" s="139" t="s">
        <v>251</v>
      </c>
      <c r="R1" s="139" t="s">
        <v>252</v>
      </c>
      <c r="S1" s="139" t="s">
        <v>253</v>
      </c>
      <c r="T1" s="139" t="s">
        <v>254</v>
      </c>
      <c r="U1" s="136" t="s">
        <v>255</v>
      </c>
      <c r="V1" s="141" t="s">
        <v>256</v>
      </c>
      <c r="W1" s="141" t="s">
        <v>257</v>
      </c>
      <c r="X1" s="141" t="s">
        <v>258</v>
      </c>
      <c r="Y1" s="139" t="s">
        <v>259</v>
      </c>
      <c r="Z1" s="142" t="s">
        <v>260</v>
      </c>
      <c r="AA1" s="139" t="s">
        <v>261</v>
      </c>
      <c r="AB1" s="139" t="s">
        <v>262</v>
      </c>
      <c r="AC1" s="139" t="s">
        <v>263</v>
      </c>
      <c r="AD1" s="139" t="s">
        <v>264</v>
      </c>
      <c r="AE1" s="141" t="s">
        <v>265</v>
      </c>
      <c r="AF1" s="139" t="s">
        <v>266</v>
      </c>
      <c r="AG1" s="139" t="s">
        <v>267</v>
      </c>
      <c r="AH1" s="143" t="s">
        <v>268</v>
      </c>
      <c r="AI1" s="136" t="s">
        <v>269</v>
      </c>
      <c r="AJ1" s="144" t="s">
        <v>270</v>
      </c>
      <c r="AK1" s="144" t="s">
        <v>271</v>
      </c>
      <c r="AL1" s="144" t="s">
        <v>272</v>
      </c>
      <c r="AM1" s="139" t="s">
        <v>273</v>
      </c>
      <c r="AN1" s="136" t="s">
        <v>274</v>
      </c>
      <c r="AO1" s="145"/>
      <c r="AP1" s="146"/>
      <c r="AQ1" s="146"/>
      <c r="AR1" s="146"/>
      <c r="AS1" s="146"/>
      <c r="AT1" s="146"/>
      <c r="AU1" s="146"/>
      <c r="AV1" s="146"/>
    </row>
    <row r="2" ht="76.5" customHeight="1">
      <c r="A2" s="141" t="s">
        <v>275</v>
      </c>
      <c r="B2" s="136" t="s">
        <v>12</v>
      </c>
      <c r="C2" s="147" t="s">
        <v>276</v>
      </c>
      <c r="D2" s="148" t="s">
        <v>277</v>
      </c>
      <c r="E2" s="149" t="s">
        <v>278</v>
      </c>
      <c r="F2" s="148" t="s">
        <v>279</v>
      </c>
      <c r="G2" s="148" t="s">
        <v>280</v>
      </c>
      <c r="H2" s="149" t="s">
        <v>281</v>
      </c>
      <c r="I2" s="147" t="s">
        <v>282</v>
      </c>
      <c r="J2" s="148" t="s">
        <v>283</v>
      </c>
      <c r="K2" s="148" t="s">
        <v>284</v>
      </c>
      <c r="L2" s="148" t="s">
        <v>285</v>
      </c>
      <c r="M2" s="147" t="s">
        <v>286</v>
      </c>
      <c r="N2" s="147" t="s">
        <v>287</v>
      </c>
      <c r="O2" s="147" t="s">
        <v>288</v>
      </c>
      <c r="P2" s="147" t="s">
        <v>289</v>
      </c>
      <c r="Q2" s="148" t="s">
        <v>290</v>
      </c>
      <c r="R2" s="148" t="s">
        <v>291</v>
      </c>
      <c r="S2" s="148" t="s">
        <v>292</v>
      </c>
      <c r="T2" s="150" t="s">
        <v>293</v>
      </c>
      <c r="U2" s="148" t="s">
        <v>294</v>
      </c>
      <c r="V2" s="141" t="s">
        <v>29</v>
      </c>
      <c r="W2" s="141" t="s">
        <v>30</v>
      </c>
      <c r="X2" s="141" t="s">
        <v>31</v>
      </c>
      <c r="Y2" s="136" t="s">
        <v>295</v>
      </c>
      <c r="Z2" s="151" t="s">
        <v>296</v>
      </c>
      <c r="AA2" s="136" t="s">
        <v>297</v>
      </c>
      <c r="AB2" s="136" t="s">
        <v>298</v>
      </c>
      <c r="AC2" s="136" t="s">
        <v>299</v>
      </c>
      <c r="AD2" s="136" t="s">
        <v>300</v>
      </c>
      <c r="AE2" s="152" t="s">
        <v>34</v>
      </c>
      <c r="AF2" s="136" t="s">
        <v>35</v>
      </c>
      <c r="AG2" s="148" t="s">
        <v>301</v>
      </c>
      <c r="AH2" s="148" t="s">
        <v>302</v>
      </c>
      <c r="AI2" s="153" t="s">
        <v>303</v>
      </c>
      <c r="AJ2" s="154" t="s">
        <v>304</v>
      </c>
      <c r="AK2" s="155" t="s">
        <v>39</v>
      </c>
      <c r="AL2" s="156" t="s">
        <v>305</v>
      </c>
      <c r="AM2" s="157" t="s">
        <v>306</v>
      </c>
      <c r="AN2" s="158" t="s">
        <v>307</v>
      </c>
      <c r="AO2" s="145"/>
      <c r="AP2" s="159"/>
      <c r="AQ2" s="160"/>
      <c r="AR2" s="7"/>
      <c r="AS2" s="7"/>
      <c r="AT2" s="160"/>
      <c r="AU2" s="160"/>
      <c r="AV2" s="160"/>
    </row>
    <row r="3" ht="16.5" customHeight="1">
      <c r="A3" s="128"/>
      <c r="B3" s="128"/>
      <c r="C3" s="128"/>
      <c r="D3" s="128"/>
      <c r="E3" s="128"/>
      <c r="F3" s="128"/>
      <c r="G3" s="128"/>
      <c r="H3" s="128"/>
      <c r="I3" s="128"/>
      <c r="J3" s="128"/>
      <c r="K3" s="128"/>
      <c r="L3" s="128"/>
      <c r="M3" s="128"/>
      <c r="N3" s="128"/>
      <c r="O3" s="128"/>
      <c r="P3" s="128"/>
      <c r="Q3" s="128"/>
      <c r="R3" s="128"/>
      <c r="S3" s="128"/>
      <c r="T3" s="128"/>
      <c r="U3" s="128"/>
      <c r="V3" s="128"/>
      <c r="W3" s="128"/>
      <c r="Y3" s="128"/>
      <c r="Z3" s="161"/>
      <c r="AC3" s="128"/>
      <c r="AE3" s="128"/>
      <c r="AF3" s="128"/>
      <c r="AG3" s="128"/>
      <c r="AH3" s="128"/>
      <c r="AI3" s="162"/>
      <c r="AJ3" s="162"/>
      <c r="AK3" s="128"/>
      <c r="AL3" s="128"/>
      <c r="AM3" s="128"/>
      <c r="AN3" s="128"/>
      <c r="AO3" s="120"/>
      <c r="AQ3" s="128"/>
      <c r="AR3" s="128"/>
      <c r="AS3" s="128"/>
      <c r="AT3" s="128"/>
      <c r="AU3" s="128"/>
      <c r="AV3" s="128"/>
    </row>
    <row r="4" ht="16.5" customHeight="1">
      <c r="A4" s="128"/>
      <c r="B4" s="128"/>
      <c r="C4" s="128"/>
      <c r="D4" s="128"/>
      <c r="E4" s="128"/>
      <c r="F4" s="128"/>
      <c r="G4" s="128"/>
      <c r="H4" s="128"/>
      <c r="I4" s="128"/>
      <c r="J4" s="128"/>
      <c r="K4" s="128"/>
      <c r="L4" s="128"/>
      <c r="M4" s="128"/>
      <c r="N4" s="128"/>
      <c r="O4" s="128"/>
      <c r="P4" s="128"/>
      <c r="Q4" s="128"/>
      <c r="R4" s="128"/>
      <c r="S4" s="128"/>
      <c r="T4" s="128"/>
      <c r="U4" s="128"/>
      <c r="V4" s="128"/>
      <c r="W4" s="128"/>
      <c r="Y4" s="128"/>
      <c r="Z4" s="161"/>
      <c r="AC4" s="128"/>
      <c r="AE4" s="128"/>
      <c r="AF4" s="128"/>
      <c r="AG4" s="128"/>
      <c r="AH4" s="128"/>
      <c r="AI4" s="162"/>
      <c r="AJ4" s="162"/>
      <c r="AK4" s="128"/>
      <c r="AL4" s="128"/>
      <c r="AM4" s="128"/>
      <c r="AN4" s="128"/>
      <c r="AO4" s="120"/>
      <c r="AQ4" s="128"/>
      <c r="AR4" s="128"/>
      <c r="AS4" s="128"/>
      <c r="AT4" s="128"/>
      <c r="AU4" s="128"/>
      <c r="AV4" s="128"/>
    </row>
    <row r="5" ht="16.5" customHeight="1">
      <c r="A5" s="128"/>
      <c r="B5" s="128"/>
      <c r="C5" s="128"/>
      <c r="D5" s="128"/>
      <c r="E5" s="128"/>
      <c r="F5" s="128"/>
      <c r="G5" s="128"/>
      <c r="H5" s="128"/>
      <c r="I5" s="128"/>
      <c r="J5" s="128"/>
      <c r="K5" s="128"/>
      <c r="L5" s="128"/>
      <c r="M5" s="128"/>
      <c r="N5" s="128"/>
      <c r="O5" s="128"/>
      <c r="P5" s="128"/>
      <c r="Q5" s="128"/>
      <c r="R5" s="128"/>
      <c r="S5" s="128"/>
      <c r="T5" s="128"/>
      <c r="U5" s="128"/>
      <c r="V5" s="128"/>
      <c r="W5" s="128"/>
      <c r="Y5" s="128"/>
      <c r="Z5" s="161"/>
      <c r="AC5" s="128"/>
      <c r="AE5" s="128"/>
      <c r="AF5" s="128"/>
      <c r="AG5" s="128"/>
      <c r="AH5" s="128"/>
      <c r="AI5" s="162"/>
      <c r="AJ5" s="162"/>
      <c r="AK5" s="128"/>
      <c r="AL5" s="128"/>
      <c r="AM5" s="128"/>
      <c r="AN5" s="128"/>
      <c r="AO5" s="120"/>
      <c r="AQ5" s="128"/>
      <c r="AR5" s="128"/>
      <c r="AS5" s="128"/>
      <c r="AT5" s="128"/>
      <c r="AU5" s="128"/>
      <c r="AV5" s="128"/>
    </row>
    <row r="6" ht="16.5" customHeight="1">
      <c r="A6" s="128"/>
      <c r="B6" s="128"/>
      <c r="C6" s="128"/>
      <c r="D6" s="128"/>
      <c r="E6" s="128"/>
      <c r="F6" s="128"/>
      <c r="G6" s="128"/>
      <c r="H6" s="128"/>
      <c r="I6" s="128"/>
      <c r="J6" s="128"/>
      <c r="K6" s="128"/>
      <c r="L6" s="128"/>
      <c r="M6" s="128"/>
      <c r="N6" s="128"/>
      <c r="O6" s="128"/>
      <c r="P6" s="128"/>
      <c r="Q6" s="128"/>
      <c r="R6" s="128"/>
      <c r="S6" s="128"/>
      <c r="T6" s="128"/>
      <c r="U6" s="128"/>
      <c r="V6" s="128"/>
      <c r="W6" s="128"/>
      <c r="Y6" s="128"/>
      <c r="Z6" s="161"/>
      <c r="AC6" s="128"/>
      <c r="AE6" s="128"/>
      <c r="AF6" s="128"/>
      <c r="AG6" s="128"/>
      <c r="AH6" s="128"/>
      <c r="AI6" s="162"/>
      <c r="AJ6" s="162"/>
      <c r="AK6" s="128"/>
      <c r="AL6" s="128"/>
      <c r="AM6" s="128"/>
      <c r="AN6" s="128"/>
      <c r="AO6" s="120"/>
      <c r="AQ6" s="128"/>
      <c r="AR6" s="128"/>
      <c r="AS6" s="128"/>
      <c r="AT6" s="128"/>
      <c r="AU6" s="128"/>
      <c r="AV6" s="128"/>
    </row>
    <row r="7" ht="16.5" customHeight="1">
      <c r="A7" s="128"/>
      <c r="B7" s="128"/>
      <c r="C7" s="128"/>
      <c r="D7" s="128"/>
      <c r="E7" s="128"/>
      <c r="F7" s="128"/>
      <c r="G7" s="128"/>
      <c r="H7" s="128"/>
      <c r="I7" s="128"/>
      <c r="J7" s="128"/>
      <c r="K7" s="128"/>
      <c r="L7" s="128"/>
      <c r="M7" s="128"/>
      <c r="N7" s="128"/>
      <c r="O7" s="128"/>
      <c r="P7" s="128"/>
      <c r="Q7" s="128"/>
      <c r="R7" s="128"/>
      <c r="S7" s="128"/>
      <c r="T7" s="128"/>
      <c r="U7" s="128"/>
      <c r="V7" s="128"/>
      <c r="W7" s="128"/>
      <c r="Y7" s="128"/>
      <c r="Z7" s="161"/>
      <c r="AC7" s="128"/>
      <c r="AE7" s="128"/>
      <c r="AF7" s="128"/>
      <c r="AG7" s="128"/>
      <c r="AH7" s="128"/>
      <c r="AI7" s="162"/>
      <c r="AJ7" s="162"/>
      <c r="AK7" s="128"/>
      <c r="AL7" s="128"/>
      <c r="AM7" s="128"/>
      <c r="AN7" s="128"/>
      <c r="AO7" s="120"/>
      <c r="AQ7" s="128"/>
      <c r="AR7" s="128"/>
      <c r="AS7" s="128"/>
      <c r="AT7" s="128"/>
      <c r="AU7" s="128"/>
      <c r="AV7" s="128"/>
    </row>
    <row r="8" ht="16.5" customHeight="1">
      <c r="A8" s="128"/>
      <c r="B8" s="128"/>
      <c r="C8" s="128"/>
      <c r="D8" s="128"/>
      <c r="E8" s="128"/>
      <c r="F8" s="128"/>
      <c r="G8" s="128"/>
      <c r="H8" s="128"/>
      <c r="I8" s="128"/>
      <c r="J8" s="128"/>
      <c r="K8" s="128"/>
      <c r="L8" s="128"/>
      <c r="M8" s="128"/>
      <c r="N8" s="128"/>
      <c r="O8" s="128"/>
      <c r="P8" s="128"/>
      <c r="Q8" s="128"/>
      <c r="R8" s="128"/>
      <c r="S8" s="128"/>
      <c r="T8" s="128"/>
      <c r="U8" s="128"/>
      <c r="V8" s="128"/>
      <c r="W8" s="128"/>
      <c r="Y8" s="128"/>
      <c r="Z8" s="161"/>
      <c r="AC8" s="128"/>
      <c r="AE8" s="128"/>
      <c r="AF8" s="128"/>
      <c r="AG8" s="128"/>
      <c r="AH8" s="128"/>
      <c r="AI8" s="162"/>
      <c r="AJ8" s="162"/>
      <c r="AK8" s="128"/>
      <c r="AL8" s="128"/>
      <c r="AM8" s="128"/>
      <c r="AN8" s="128"/>
      <c r="AO8" s="120"/>
      <c r="AQ8" s="128"/>
      <c r="AR8" s="128"/>
      <c r="AS8" s="128"/>
      <c r="AT8" s="128"/>
      <c r="AU8" s="128"/>
      <c r="AV8" s="128"/>
    </row>
    <row r="9" ht="16.5" customHeight="1">
      <c r="A9" s="128"/>
      <c r="B9" s="128"/>
      <c r="C9" s="128"/>
      <c r="D9" s="128"/>
      <c r="E9" s="128"/>
      <c r="F9" s="128"/>
      <c r="G9" s="128"/>
      <c r="H9" s="128"/>
      <c r="I9" s="128"/>
      <c r="J9" s="128"/>
      <c r="K9" s="128"/>
      <c r="L9" s="128"/>
      <c r="M9" s="128"/>
      <c r="N9" s="128"/>
      <c r="O9" s="128"/>
      <c r="P9" s="128"/>
      <c r="Q9" s="128"/>
      <c r="R9" s="128"/>
      <c r="S9" s="128"/>
      <c r="T9" s="128"/>
      <c r="U9" s="128"/>
      <c r="V9" s="128"/>
      <c r="W9" s="128"/>
      <c r="Y9" s="128"/>
      <c r="Z9" s="161"/>
      <c r="AC9" s="128"/>
      <c r="AE9" s="128"/>
      <c r="AF9" s="128"/>
      <c r="AG9" s="128"/>
      <c r="AH9" s="128"/>
      <c r="AI9" s="162"/>
      <c r="AJ9" s="162"/>
      <c r="AK9" s="128"/>
      <c r="AL9" s="128"/>
      <c r="AM9" s="128"/>
      <c r="AN9" s="128"/>
      <c r="AO9" s="120"/>
      <c r="AQ9" s="128"/>
      <c r="AR9" s="128"/>
      <c r="AS9" s="128"/>
      <c r="AT9" s="128"/>
      <c r="AU9" s="128"/>
      <c r="AV9" s="128"/>
    </row>
    <row r="10" ht="16.5" customHeight="1">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Y10" s="128"/>
      <c r="Z10" s="161"/>
      <c r="AC10" s="128"/>
      <c r="AE10" s="128"/>
      <c r="AF10" s="128"/>
      <c r="AG10" s="128"/>
      <c r="AH10" s="128"/>
      <c r="AI10" s="162"/>
      <c r="AJ10" s="162"/>
      <c r="AK10" s="128"/>
      <c r="AL10" s="128"/>
      <c r="AM10" s="128"/>
      <c r="AN10" s="128"/>
      <c r="AO10" s="120"/>
      <c r="AQ10" s="128"/>
      <c r="AR10" s="128"/>
      <c r="AS10" s="128"/>
      <c r="AT10" s="128"/>
      <c r="AU10" s="128"/>
      <c r="AV10" s="128"/>
    </row>
    <row r="11" ht="16.5" customHeight="1">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Y11" s="128"/>
      <c r="Z11" s="161"/>
      <c r="AC11" s="128"/>
      <c r="AE11" s="128"/>
      <c r="AF11" s="128"/>
      <c r="AG11" s="128"/>
      <c r="AH11" s="128"/>
      <c r="AI11" s="162"/>
      <c r="AJ11" s="162"/>
      <c r="AK11" s="128"/>
      <c r="AL11" s="128"/>
      <c r="AM11" s="128"/>
      <c r="AN11" s="128"/>
      <c r="AO11" s="120"/>
      <c r="AQ11" s="128"/>
      <c r="AR11" s="128"/>
      <c r="AS11" s="128"/>
      <c r="AT11" s="128"/>
      <c r="AU11" s="128"/>
      <c r="AV11" s="128"/>
    </row>
    <row r="12" ht="16.5" customHeight="1">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Y12" s="128"/>
      <c r="Z12" s="161"/>
      <c r="AC12" s="128"/>
      <c r="AE12" s="128"/>
      <c r="AF12" s="128"/>
      <c r="AG12" s="128"/>
      <c r="AH12" s="128"/>
      <c r="AI12" s="162"/>
      <c r="AJ12" s="162"/>
      <c r="AK12" s="128"/>
      <c r="AL12" s="128"/>
      <c r="AM12" s="128"/>
      <c r="AN12" s="128"/>
      <c r="AO12" s="120"/>
      <c r="AQ12" s="128"/>
      <c r="AR12" s="128"/>
      <c r="AS12" s="128"/>
      <c r="AT12" s="128"/>
      <c r="AU12" s="128"/>
      <c r="AV12" s="128"/>
    </row>
    <row r="13" ht="16.5" customHeight="1">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Y13" s="128"/>
      <c r="Z13" s="161"/>
      <c r="AC13" s="128"/>
      <c r="AE13" s="128"/>
      <c r="AF13" s="128"/>
      <c r="AG13" s="128"/>
      <c r="AH13" s="128"/>
      <c r="AI13" s="162"/>
      <c r="AJ13" s="162"/>
      <c r="AK13" s="128"/>
      <c r="AL13" s="128"/>
      <c r="AM13" s="128"/>
      <c r="AN13" s="128"/>
      <c r="AO13" s="120"/>
      <c r="AQ13" s="128"/>
      <c r="AR13" s="128"/>
      <c r="AS13" s="128"/>
      <c r="AT13" s="128"/>
      <c r="AU13" s="128"/>
      <c r="AV13" s="128"/>
    </row>
    <row r="14" ht="16.5" customHeight="1">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Y14" s="128"/>
      <c r="Z14" s="161"/>
      <c r="AC14" s="128"/>
      <c r="AE14" s="128"/>
      <c r="AF14" s="128"/>
      <c r="AG14" s="128"/>
      <c r="AH14" s="128"/>
      <c r="AI14" s="162"/>
      <c r="AJ14" s="162"/>
      <c r="AK14" s="128"/>
      <c r="AL14" s="128"/>
      <c r="AM14" s="128"/>
      <c r="AN14" s="128"/>
      <c r="AO14" s="120"/>
      <c r="AQ14" s="128"/>
      <c r="AR14" s="128"/>
      <c r="AS14" s="128"/>
      <c r="AT14" s="128"/>
      <c r="AU14" s="128"/>
      <c r="AV14" s="128"/>
    </row>
    <row r="15" ht="16.5" customHeight="1">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Y15" s="128"/>
      <c r="Z15" s="161"/>
      <c r="AC15" s="128"/>
      <c r="AE15" s="128"/>
      <c r="AF15" s="128"/>
      <c r="AG15" s="128"/>
      <c r="AH15" s="128"/>
      <c r="AI15" s="162"/>
      <c r="AJ15" s="162"/>
      <c r="AK15" s="128"/>
      <c r="AL15" s="128"/>
      <c r="AM15" s="128"/>
      <c r="AN15" s="128"/>
      <c r="AO15" s="120"/>
      <c r="AQ15" s="128"/>
      <c r="AR15" s="128"/>
      <c r="AS15" s="128"/>
      <c r="AT15" s="128"/>
      <c r="AU15" s="128"/>
      <c r="AV15" s="128"/>
    </row>
    <row r="16" ht="16.5" customHeight="1">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Y16" s="128"/>
      <c r="Z16" s="161"/>
      <c r="AC16" s="128"/>
      <c r="AE16" s="128"/>
      <c r="AF16" s="128"/>
      <c r="AG16" s="128"/>
      <c r="AH16" s="128"/>
      <c r="AI16" s="162"/>
      <c r="AJ16" s="162"/>
      <c r="AK16" s="128"/>
      <c r="AL16" s="128"/>
      <c r="AM16" s="128"/>
      <c r="AN16" s="128"/>
      <c r="AO16" s="120"/>
      <c r="AQ16" s="128"/>
      <c r="AR16" s="128"/>
      <c r="AS16" s="128"/>
      <c r="AT16" s="128"/>
      <c r="AU16" s="128"/>
      <c r="AV16" s="128"/>
    </row>
    <row r="17" ht="16.5" customHeight="1">
      <c r="A17" s="128"/>
      <c r="B17" s="128"/>
      <c r="C17" s="128"/>
      <c r="D17" s="128"/>
      <c r="E17" s="128"/>
      <c r="F17" s="128"/>
      <c r="G17" s="128"/>
      <c r="H17" s="128"/>
      <c r="I17" s="128"/>
      <c r="J17" s="128"/>
      <c r="K17" s="128"/>
      <c r="L17" s="128"/>
      <c r="M17" s="128"/>
      <c r="N17" s="128"/>
      <c r="O17" s="128"/>
      <c r="P17" s="128"/>
      <c r="Q17" s="128"/>
      <c r="R17" s="128"/>
      <c r="S17" s="128"/>
      <c r="T17" s="128"/>
      <c r="U17" s="128"/>
      <c r="V17" s="128"/>
      <c r="W17" s="128"/>
      <c r="Y17" s="128"/>
      <c r="Z17" s="161"/>
      <c r="AC17" s="128"/>
      <c r="AE17" s="128"/>
      <c r="AF17" s="128"/>
      <c r="AG17" s="128"/>
      <c r="AH17" s="128"/>
      <c r="AI17" s="162"/>
      <c r="AJ17" s="162"/>
      <c r="AK17" s="128"/>
      <c r="AL17" s="128"/>
      <c r="AM17" s="128"/>
      <c r="AN17" s="128"/>
      <c r="AO17" s="120"/>
      <c r="AQ17" s="128"/>
      <c r="AR17" s="128"/>
      <c r="AS17" s="128"/>
      <c r="AT17" s="128"/>
      <c r="AU17" s="128"/>
      <c r="AV17" s="128"/>
    </row>
    <row r="18" ht="16.5" customHeight="1">
      <c r="A18" s="128"/>
      <c r="B18" s="128"/>
      <c r="C18" s="128"/>
      <c r="D18" s="128"/>
      <c r="E18" s="128"/>
      <c r="F18" s="128"/>
      <c r="G18" s="128"/>
      <c r="H18" s="128"/>
      <c r="I18" s="128"/>
      <c r="J18" s="128"/>
      <c r="K18" s="128"/>
      <c r="L18" s="128"/>
      <c r="M18" s="128"/>
      <c r="N18" s="128"/>
      <c r="O18" s="128"/>
      <c r="P18" s="128"/>
      <c r="Q18" s="128"/>
      <c r="R18" s="128"/>
      <c r="S18" s="128"/>
      <c r="T18" s="128"/>
      <c r="U18" s="128"/>
      <c r="V18" s="128"/>
      <c r="W18" s="128"/>
      <c r="Y18" s="128"/>
      <c r="Z18" s="161"/>
      <c r="AC18" s="128"/>
      <c r="AE18" s="128"/>
      <c r="AF18" s="128"/>
      <c r="AH18" s="128"/>
      <c r="AI18" s="162"/>
      <c r="AJ18" s="162"/>
      <c r="AK18" s="128"/>
      <c r="AL18" s="128"/>
      <c r="AM18" s="128"/>
      <c r="AN18" s="128"/>
      <c r="AO18" s="120"/>
      <c r="AQ18" s="128"/>
      <c r="AR18" s="128"/>
      <c r="AS18" s="128"/>
      <c r="AT18" s="128"/>
      <c r="AU18" s="128"/>
      <c r="AV18" s="128"/>
    </row>
    <row r="19" ht="16.5" customHeight="1">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Y19" s="128"/>
      <c r="Z19" s="161"/>
      <c r="AC19" s="128"/>
      <c r="AE19" s="128"/>
      <c r="AF19" s="128"/>
      <c r="AH19" s="128"/>
      <c r="AI19" s="162"/>
      <c r="AJ19" s="163"/>
      <c r="AK19" s="162"/>
      <c r="AL19" s="162"/>
      <c r="AM19" s="128"/>
      <c r="AN19" s="128"/>
      <c r="AO19" s="120"/>
      <c r="AQ19" s="128"/>
      <c r="AR19" s="128"/>
      <c r="AS19" s="128"/>
      <c r="AT19" s="128"/>
      <c r="AU19" s="128"/>
      <c r="AV19" s="128"/>
    </row>
    <row r="20" ht="16.5" customHeight="1">
      <c r="A20" s="128"/>
      <c r="B20" s="128"/>
      <c r="C20" s="128"/>
      <c r="D20" s="128"/>
      <c r="E20" s="128"/>
      <c r="F20" s="128"/>
      <c r="G20" s="128"/>
      <c r="H20" s="128"/>
      <c r="I20" s="128"/>
      <c r="J20" s="128"/>
      <c r="K20" s="128"/>
      <c r="L20" s="128"/>
      <c r="M20" s="128"/>
      <c r="N20" s="128"/>
      <c r="O20" s="128"/>
      <c r="P20" s="128"/>
      <c r="Q20" s="128"/>
      <c r="R20" s="128"/>
      <c r="S20" s="128"/>
      <c r="T20" s="128"/>
      <c r="U20" s="128"/>
      <c r="V20" s="128"/>
      <c r="W20" s="128"/>
      <c r="Y20" s="128"/>
      <c r="Z20" s="161"/>
      <c r="AC20" s="128"/>
      <c r="AE20" s="128"/>
      <c r="AF20" s="128"/>
      <c r="AH20" s="128"/>
      <c r="AI20" s="162"/>
      <c r="AJ20" s="163"/>
      <c r="AK20" s="162"/>
      <c r="AL20" s="162"/>
      <c r="AM20" s="128"/>
      <c r="AN20" s="128"/>
      <c r="AO20" s="120"/>
      <c r="AQ20" s="128"/>
      <c r="AR20" s="128"/>
      <c r="AS20" s="128"/>
      <c r="AT20" s="128"/>
      <c r="AU20" s="128"/>
      <c r="AV20" s="128"/>
    </row>
    <row r="21" ht="16.5" customHeight="1">
      <c r="A21" s="128"/>
      <c r="B21" s="128"/>
      <c r="C21" s="128"/>
      <c r="D21" s="128"/>
      <c r="E21" s="128"/>
      <c r="F21" s="128"/>
      <c r="G21" s="128"/>
      <c r="H21" s="128"/>
      <c r="I21" s="128"/>
      <c r="J21" s="128"/>
      <c r="K21" s="128"/>
      <c r="L21" s="128"/>
      <c r="M21" s="128"/>
      <c r="N21" s="128"/>
      <c r="O21" s="128"/>
      <c r="P21" s="128"/>
      <c r="Q21" s="128"/>
      <c r="R21" s="128"/>
      <c r="S21" s="128"/>
      <c r="T21" s="128"/>
      <c r="U21" s="128"/>
      <c r="V21" s="128"/>
      <c r="W21" s="128"/>
      <c r="Y21" s="128"/>
      <c r="Z21" s="161"/>
      <c r="AC21" s="128"/>
      <c r="AE21" s="128"/>
      <c r="AF21" s="128"/>
      <c r="AH21" s="128"/>
      <c r="AI21" s="162"/>
      <c r="AJ21" s="163"/>
      <c r="AK21" s="162"/>
      <c r="AL21" s="162"/>
      <c r="AM21" s="128"/>
      <c r="AN21" s="128"/>
      <c r="AO21" s="120"/>
      <c r="AQ21" s="128"/>
      <c r="AR21" s="128"/>
      <c r="AS21" s="128"/>
      <c r="AT21" s="128"/>
      <c r="AU21" s="128"/>
      <c r="AV21" s="128"/>
    </row>
    <row r="22" ht="16.5" customHeight="1">
      <c r="A22" s="128"/>
      <c r="B22" s="128"/>
      <c r="C22" s="128"/>
      <c r="D22" s="128"/>
      <c r="E22" s="128"/>
      <c r="F22" s="128"/>
      <c r="G22" s="128"/>
      <c r="H22" s="128"/>
      <c r="I22" s="128"/>
      <c r="J22" s="128"/>
      <c r="K22" s="128"/>
      <c r="L22" s="128"/>
      <c r="M22" s="128"/>
      <c r="N22" s="128"/>
      <c r="O22" s="128"/>
      <c r="P22" s="128"/>
      <c r="Q22" s="128"/>
      <c r="R22" s="128"/>
      <c r="S22" s="128"/>
      <c r="T22" s="128"/>
      <c r="U22" s="128"/>
      <c r="V22" s="128"/>
      <c r="W22" s="128"/>
      <c r="Y22" s="128"/>
      <c r="Z22" s="161"/>
      <c r="AC22" s="128"/>
      <c r="AE22" s="128"/>
      <c r="AF22" s="128"/>
      <c r="AH22" s="128"/>
      <c r="AI22" s="162"/>
      <c r="AJ22" s="163"/>
      <c r="AK22" s="162"/>
      <c r="AL22" s="162"/>
      <c r="AM22" s="128"/>
      <c r="AN22" s="128"/>
      <c r="AO22" s="120"/>
      <c r="AQ22" s="128"/>
      <c r="AR22" s="128"/>
      <c r="AS22" s="128"/>
      <c r="AT22" s="128"/>
      <c r="AU22" s="128"/>
      <c r="AV22" s="128"/>
    </row>
    <row r="23" ht="16.5" customHeight="1">
      <c r="A23" s="128"/>
      <c r="B23" s="128"/>
      <c r="C23" s="128"/>
      <c r="D23" s="128"/>
      <c r="E23" s="128"/>
      <c r="F23" s="128"/>
      <c r="G23" s="128"/>
      <c r="H23" s="128"/>
      <c r="I23" s="128"/>
      <c r="J23" s="128"/>
      <c r="K23" s="128"/>
      <c r="L23" s="128"/>
      <c r="M23" s="128"/>
      <c r="N23" s="128"/>
      <c r="O23" s="128"/>
      <c r="P23" s="128"/>
      <c r="Q23" s="128"/>
      <c r="R23" s="128"/>
      <c r="S23" s="128"/>
      <c r="T23" s="128"/>
      <c r="U23" s="128"/>
      <c r="V23" s="128"/>
      <c r="W23" s="128"/>
      <c r="Y23" s="128"/>
      <c r="Z23" s="161"/>
      <c r="AC23" s="128"/>
      <c r="AE23" s="128"/>
      <c r="AF23" s="128"/>
      <c r="AH23" s="128"/>
      <c r="AI23" s="162"/>
      <c r="AJ23" s="163"/>
      <c r="AK23" s="162"/>
      <c r="AL23" s="162"/>
      <c r="AM23" s="128"/>
      <c r="AN23" s="128"/>
      <c r="AO23" s="120"/>
      <c r="AQ23" s="128"/>
      <c r="AR23" s="128"/>
      <c r="AS23" s="128"/>
      <c r="AT23" s="128"/>
      <c r="AU23" s="128"/>
      <c r="AV23" s="128"/>
    </row>
    <row r="24" ht="16.5" customHeight="1">
      <c r="A24" s="128"/>
      <c r="B24" s="128"/>
      <c r="C24" s="128"/>
      <c r="D24" s="128"/>
      <c r="E24" s="128"/>
      <c r="F24" s="128"/>
      <c r="G24" s="128"/>
      <c r="H24" s="128"/>
      <c r="I24" s="128"/>
      <c r="J24" s="128"/>
      <c r="K24" s="128"/>
      <c r="L24" s="128"/>
      <c r="M24" s="128"/>
      <c r="N24" s="128"/>
      <c r="O24" s="128"/>
      <c r="P24" s="128"/>
      <c r="Q24" s="128"/>
      <c r="R24" s="128"/>
      <c r="S24" s="128"/>
      <c r="T24" s="128"/>
      <c r="U24" s="128"/>
      <c r="V24" s="128"/>
      <c r="W24" s="128"/>
      <c r="Y24" s="128"/>
      <c r="Z24" s="161"/>
      <c r="AC24" s="128"/>
      <c r="AE24" s="128"/>
      <c r="AF24" s="128"/>
      <c r="AH24" s="128"/>
      <c r="AI24" s="162"/>
      <c r="AJ24" s="163"/>
      <c r="AK24" s="162"/>
      <c r="AL24" s="162"/>
      <c r="AM24" s="128"/>
      <c r="AN24" s="128"/>
      <c r="AO24" s="120"/>
      <c r="AQ24" s="128"/>
      <c r="AR24" s="128"/>
      <c r="AS24" s="128"/>
      <c r="AT24" s="128"/>
      <c r="AU24" s="128"/>
      <c r="AV24" s="128"/>
    </row>
    <row r="25" ht="16.5" customHeight="1">
      <c r="A25" s="128"/>
      <c r="B25" s="128"/>
      <c r="C25" s="128"/>
      <c r="D25" s="128"/>
      <c r="E25" s="128"/>
      <c r="F25" s="128"/>
      <c r="G25" s="128"/>
      <c r="H25" s="128"/>
      <c r="I25" s="128"/>
      <c r="J25" s="128"/>
      <c r="K25" s="128"/>
      <c r="L25" s="128"/>
      <c r="M25" s="128"/>
      <c r="N25" s="128"/>
      <c r="O25" s="128"/>
      <c r="P25" s="128"/>
      <c r="Q25" s="128"/>
      <c r="R25" s="128"/>
      <c r="S25" s="128"/>
      <c r="T25" s="128"/>
      <c r="U25" s="128"/>
      <c r="V25" s="128"/>
      <c r="W25" s="128"/>
      <c r="Y25" s="128"/>
      <c r="Z25" s="161"/>
      <c r="AC25" s="128"/>
      <c r="AE25" s="128"/>
      <c r="AF25" s="128"/>
      <c r="AH25" s="128"/>
      <c r="AI25" s="162"/>
      <c r="AJ25" s="163"/>
      <c r="AK25" s="162"/>
      <c r="AL25" s="162"/>
      <c r="AM25" s="128"/>
      <c r="AN25" s="128"/>
      <c r="AO25" s="120"/>
      <c r="AQ25" s="128"/>
      <c r="AR25" s="128"/>
      <c r="AS25" s="128"/>
      <c r="AT25" s="128"/>
      <c r="AU25" s="128"/>
      <c r="AV25" s="128"/>
    </row>
    <row r="26" ht="16.5" customHeight="1">
      <c r="A26" s="128"/>
      <c r="B26" s="128"/>
      <c r="C26" s="128"/>
      <c r="D26" s="128"/>
      <c r="E26" s="128"/>
      <c r="F26" s="128"/>
      <c r="G26" s="128"/>
      <c r="H26" s="128"/>
      <c r="I26" s="128"/>
      <c r="J26" s="128"/>
      <c r="K26" s="128"/>
      <c r="L26" s="128"/>
      <c r="M26" s="128"/>
      <c r="N26" s="128"/>
      <c r="O26" s="128"/>
      <c r="P26" s="128"/>
      <c r="Q26" s="128"/>
      <c r="R26" s="128"/>
      <c r="S26" s="128"/>
      <c r="T26" s="128"/>
      <c r="U26" s="128"/>
      <c r="Z26" s="161"/>
      <c r="AH26" s="128"/>
      <c r="AI26" s="162"/>
      <c r="AJ26" s="162"/>
      <c r="AK26" s="162"/>
      <c r="AL26" s="162"/>
      <c r="AM26" s="128"/>
      <c r="AN26" s="128"/>
      <c r="AQ26" s="128"/>
      <c r="AR26" s="128"/>
      <c r="AS26" s="128"/>
      <c r="AT26" s="128"/>
      <c r="AU26" s="128"/>
      <c r="AV26" s="128"/>
    </row>
    <row r="27" ht="16.5" customHeight="1">
      <c r="A27" s="128"/>
      <c r="B27" s="128"/>
      <c r="C27" s="128"/>
      <c r="D27" s="128"/>
      <c r="E27" s="128"/>
      <c r="F27" s="128"/>
      <c r="G27" s="128"/>
      <c r="H27" s="128"/>
      <c r="I27" s="128"/>
      <c r="J27" s="128"/>
      <c r="K27" s="128"/>
      <c r="L27" s="128"/>
      <c r="M27" s="128"/>
      <c r="N27" s="128"/>
      <c r="O27" s="128"/>
      <c r="P27" s="128"/>
      <c r="Q27" s="128"/>
      <c r="R27" s="128"/>
      <c r="S27" s="128"/>
      <c r="T27" s="128"/>
      <c r="U27" s="128"/>
      <c r="Z27" s="161"/>
      <c r="AH27" s="128"/>
      <c r="AI27" s="162"/>
      <c r="AJ27" s="162"/>
      <c r="AK27" s="162"/>
      <c r="AL27" s="162"/>
      <c r="AM27" s="128"/>
      <c r="AN27" s="128"/>
      <c r="AQ27" s="128"/>
      <c r="AR27" s="128"/>
      <c r="AS27" s="128"/>
      <c r="AT27" s="128"/>
      <c r="AU27" s="128"/>
      <c r="AV27" s="128"/>
    </row>
    <row r="28" ht="16.5" customHeight="1">
      <c r="A28" s="128"/>
      <c r="B28" s="128"/>
      <c r="C28" s="128"/>
      <c r="D28" s="128"/>
      <c r="E28" s="128"/>
      <c r="F28" s="128"/>
      <c r="G28" s="128"/>
      <c r="H28" s="128"/>
      <c r="I28" s="128"/>
      <c r="J28" s="128"/>
      <c r="K28" s="128"/>
      <c r="L28" s="128"/>
      <c r="M28" s="128"/>
      <c r="N28" s="128"/>
      <c r="O28" s="128"/>
      <c r="P28" s="128"/>
      <c r="Q28" s="128"/>
      <c r="R28" s="128"/>
      <c r="S28" s="128"/>
      <c r="T28" s="128"/>
      <c r="U28" s="128"/>
      <c r="Z28" s="161"/>
      <c r="AH28" s="128"/>
      <c r="AI28" s="162"/>
      <c r="AJ28" s="162"/>
      <c r="AK28" s="162"/>
      <c r="AL28" s="162"/>
      <c r="AM28" s="128"/>
      <c r="AN28" s="128"/>
      <c r="AQ28" s="128"/>
      <c r="AR28" s="128"/>
      <c r="AS28" s="128"/>
      <c r="AT28" s="128"/>
      <c r="AU28" s="128"/>
      <c r="AV28" s="128"/>
    </row>
    <row r="29" ht="16.5" customHeight="1">
      <c r="A29" s="128"/>
      <c r="B29" s="128"/>
      <c r="C29" s="128"/>
      <c r="D29" s="128"/>
      <c r="E29" s="128"/>
      <c r="F29" s="128"/>
      <c r="G29" s="128"/>
      <c r="H29" s="128"/>
      <c r="I29" s="128"/>
      <c r="J29" s="128"/>
      <c r="K29" s="128"/>
      <c r="L29" s="128"/>
      <c r="M29" s="128"/>
      <c r="N29" s="128"/>
      <c r="O29" s="128"/>
      <c r="P29" s="128"/>
      <c r="Q29" s="128"/>
      <c r="R29" s="128"/>
      <c r="S29" s="128"/>
      <c r="T29" s="128"/>
      <c r="U29" s="128"/>
      <c r="Z29" s="161"/>
      <c r="AH29" s="128"/>
      <c r="AI29" s="162"/>
      <c r="AJ29" s="162"/>
      <c r="AK29" s="162"/>
      <c r="AL29" s="162"/>
      <c r="AM29" s="128"/>
      <c r="AN29" s="128"/>
      <c r="AQ29" s="128"/>
      <c r="AR29" s="128"/>
      <c r="AS29" s="128"/>
      <c r="AT29" s="128"/>
      <c r="AU29" s="128"/>
      <c r="AV29" s="128"/>
    </row>
    <row r="30" ht="16.5" customHeight="1">
      <c r="A30" s="128"/>
      <c r="B30" s="128"/>
      <c r="C30" s="128"/>
      <c r="D30" s="128"/>
      <c r="E30" s="128"/>
      <c r="F30" s="128"/>
      <c r="G30" s="128"/>
      <c r="H30" s="128"/>
      <c r="I30" s="128"/>
      <c r="J30" s="128"/>
      <c r="K30" s="128"/>
      <c r="L30" s="128"/>
      <c r="M30" s="128"/>
      <c r="N30" s="128"/>
      <c r="O30" s="128"/>
      <c r="P30" s="128"/>
      <c r="Q30" s="128"/>
      <c r="R30" s="128"/>
      <c r="S30" s="128"/>
      <c r="T30" s="128"/>
      <c r="U30" s="128"/>
      <c r="Z30" s="161"/>
      <c r="AH30" s="128"/>
      <c r="AI30" s="162"/>
      <c r="AJ30" s="162"/>
      <c r="AK30" s="162"/>
      <c r="AL30" s="162"/>
      <c r="AM30" s="128"/>
      <c r="AN30" s="128"/>
      <c r="AQ30" s="128"/>
      <c r="AR30" s="128"/>
      <c r="AS30" s="128"/>
      <c r="AT30" s="128"/>
      <c r="AU30" s="128"/>
      <c r="AV30" s="128"/>
    </row>
    <row r="31" ht="16.5" customHeight="1">
      <c r="A31" s="128"/>
      <c r="B31" s="128"/>
      <c r="C31" s="128"/>
      <c r="D31" s="128"/>
      <c r="E31" s="128"/>
      <c r="F31" s="128"/>
      <c r="G31" s="128"/>
      <c r="H31" s="128"/>
      <c r="I31" s="128"/>
      <c r="J31" s="128"/>
      <c r="K31" s="128"/>
      <c r="L31" s="128"/>
      <c r="M31" s="128"/>
      <c r="N31" s="128"/>
      <c r="O31" s="128"/>
      <c r="P31" s="128"/>
      <c r="Q31" s="128"/>
      <c r="R31" s="128"/>
      <c r="S31" s="128"/>
      <c r="T31" s="128"/>
      <c r="U31" s="128"/>
      <c r="Z31" s="161"/>
      <c r="AH31" s="128"/>
      <c r="AI31" s="162"/>
      <c r="AJ31" s="162"/>
      <c r="AK31" s="162"/>
      <c r="AL31" s="162"/>
      <c r="AM31" s="128"/>
      <c r="AN31" s="128"/>
      <c r="AQ31" s="128"/>
      <c r="AR31" s="128"/>
      <c r="AS31" s="128"/>
      <c r="AT31" s="128"/>
      <c r="AU31" s="128"/>
      <c r="AV31" s="128"/>
    </row>
    <row r="32" ht="16.5" customHeight="1">
      <c r="A32" s="128"/>
      <c r="B32" s="128"/>
      <c r="C32" s="128"/>
      <c r="D32" s="128"/>
      <c r="E32" s="128"/>
      <c r="F32" s="128"/>
      <c r="G32" s="128"/>
      <c r="H32" s="128"/>
      <c r="I32" s="128"/>
      <c r="J32" s="128"/>
      <c r="K32" s="128"/>
      <c r="L32" s="128"/>
      <c r="M32" s="128"/>
      <c r="N32" s="128"/>
      <c r="O32" s="128"/>
      <c r="P32" s="128"/>
      <c r="Q32" s="128"/>
      <c r="R32" s="128"/>
      <c r="S32" s="128"/>
      <c r="T32" s="128"/>
      <c r="U32" s="128"/>
      <c r="Z32" s="161"/>
      <c r="AH32" s="128"/>
      <c r="AI32" s="162"/>
      <c r="AJ32" s="162"/>
      <c r="AK32" s="162"/>
      <c r="AL32" s="162"/>
      <c r="AM32" s="128"/>
      <c r="AN32" s="128"/>
      <c r="AQ32" s="128"/>
      <c r="AR32" s="128"/>
      <c r="AS32" s="128"/>
      <c r="AT32" s="128"/>
      <c r="AU32" s="128"/>
      <c r="AV32" s="128"/>
    </row>
    <row r="33" ht="16.5" customHeight="1">
      <c r="A33" s="128"/>
      <c r="B33" s="128"/>
      <c r="C33" s="128"/>
      <c r="D33" s="128"/>
      <c r="E33" s="128"/>
      <c r="F33" s="128"/>
      <c r="G33" s="128"/>
      <c r="H33" s="128"/>
      <c r="I33" s="128"/>
      <c r="J33" s="128"/>
      <c r="K33" s="128"/>
      <c r="L33" s="128"/>
      <c r="M33" s="128"/>
      <c r="N33" s="128"/>
      <c r="O33" s="128"/>
      <c r="P33" s="128"/>
      <c r="Q33" s="128"/>
      <c r="R33" s="128"/>
      <c r="S33" s="128"/>
      <c r="T33" s="128"/>
      <c r="U33" s="128"/>
      <c r="Z33" s="161"/>
      <c r="AH33" s="128"/>
      <c r="AI33" s="162"/>
      <c r="AJ33" s="162"/>
      <c r="AK33" s="162"/>
      <c r="AL33" s="162"/>
      <c r="AM33" s="128"/>
      <c r="AN33" s="128"/>
      <c r="AQ33" s="128"/>
      <c r="AR33" s="128"/>
      <c r="AS33" s="128"/>
      <c r="AT33" s="128"/>
      <c r="AU33" s="128"/>
      <c r="AV33" s="128"/>
    </row>
    <row r="34" ht="16.5" customHeight="1">
      <c r="A34" s="128"/>
      <c r="B34" s="128"/>
      <c r="C34" s="128"/>
      <c r="D34" s="128"/>
      <c r="E34" s="128"/>
      <c r="F34" s="128"/>
      <c r="G34" s="128"/>
      <c r="H34" s="128"/>
      <c r="I34" s="128"/>
      <c r="J34" s="128"/>
      <c r="K34" s="128"/>
      <c r="L34" s="128"/>
      <c r="M34" s="128"/>
      <c r="N34" s="128"/>
      <c r="O34" s="128"/>
      <c r="P34" s="128"/>
      <c r="Q34" s="128"/>
      <c r="R34" s="128"/>
      <c r="S34" s="128"/>
      <c r="T34" s="128"/>
      <c r="U34" s="128"/>
      <c r="Z34" s="161"/>
      <c r="AH34" s="128"/>
      <c r="AI34" s="162"/>
      <c r="AJ34" s="162"/>
      <c r="AK34" s="162"/>
      <c r="AL34" s="162"/>
      <c r="AM34" s="128"/>
      <c r="AN34" s="128"/>
      <c r="AQ34" s="128"/>
      <c r="AR34" s="128"/>
      <c r="AS34" s="128"/>
      <c r="AT34" s="128"/>
      <c r="AU34" s="128"/>
      <c r="AV34" s="128"/>
    </row>
    <row r="35" ht="16.5" customHeight="1">
      <c r="A35" s="128"/>
      <c r="B35" s="128"/>
      <c r="C35" s="128"/>
      <c r="D35" s="128"/>
      <c r="E35" s="128"/>
      <c r="F35" s="128"/>
      <c r="G35" s="128"/>
      <c r="H35" s="128"/>
      <c r="I35" s="128"/>
      <c r="J35" s="128"/>
      <c r="K35" s="128"/>
      <c r="L35" s="128"/>
      <c r="M35" s="128"/>
      <c r="N35" s="128"/>
      <c r="O35" s="128"/>
      <c r="P35" s="128"/>
      <c r="Q35" s="128"/>
      <c r="R35" s="128"/>
      <c r="S35" s="128"/>
      <c r="T35" s="128"/>
      <c r="U35" s="128"/>
      <c r="Z35" s="161"/>
      <c r="AH35" s="128"/>
      <c r="AI35" s="162"/>
      <c r="AJ35" s="162"/>
      <c r="AK35" s="162"/>
      <c r="AL35" s="162"/>
      <c r="AM35" s="128"/>
      <c r="AN35" s="128"/>
      <c r="AQ35" s="128"/>
      <c r="AR35" s="128"/>
      <c r="AS35" s="128"/>
      <c r="AT35" s="128"/>
      <c r="AU35" s="128"/>
      <c r="AV35" s="128"/>
    </row>
    <row r="36" ht="16.5" customHeight="1">
      <c r="A36" s="128"/>
      <c r="B36" s="128"/>
      <c r="C36" s="128"/>
      <c r="D36" s="128"/>
      <c r="E36" s="128"/>
      <c r="F36" s="128"/>
      <c r="G36" s="128"/>
      <c r="H36" s="128"/>
      <c r="I36" s="128"/>
      <c r="J36" s="128"/>
      <c r="K36" s="128"/>
      <c r="L36" s="128"/>
      <c r="M36" s="128"/>
      <c r="N36" s="128"/>
      <c r="O36" s="128"/>
      <c r="P36" s="128"/>
      <c r="Q36" s="128"/>
      <c r="R36" s="128"/>
      <c r="S36" s="128"/>
      <c r="T36" s="128"/>
      <c r="U36" s="128"/>
      <c r="Z36" s="161"/>
      <c r="AH36" s="128"/>
      <c r="AI36" s="162"/>
      <c r="AJ36" s="162"/>
      <c r="AK36" s="162"/>
      <c r="AL36" s="162"/>
      <c r="AM36" s="128"/>
      <c r="AN36" s="128"/>
      <c r="AQ36" s="128"/>
      <c r="AR36" s="128"/>
      <c r="AS36" s="128"/>
      <c r="AT36" s="128"/>
      <c r="AU36" s="128"/>
      <c r="AV36" s="128"/>
    </row>
    <row r="37" ht="16.5" customHeight="1">
      <c r="A37" s="128"/>
      <c r="B37" s="128"/>
      <c r="C37" s="128"/>
      <c r="D37" s="128"/>
      <c r="E37" s="128"/>
      <c r="F37" s="128"/>
      <c r="G37" s="128"/>
      <c r="H37" s="128"/>
      <c r="I37" s="128"/>
      <c r="J37" s="128"/>
      <c r="K37" s="128"/>
      <c r="L37" s="128"/>
      <c r="M37" s="128"/>
      <c r="N37" s="128"/>
      <c r="O37" s="128"/>
      <c r="P37" s="128"/>
      <c r="Q37" s="128"/>
      <c r="R37" s="128"/>
      <c r="S37" s="128"/>
      <c r="T37" s="128"/>
      <c r="U37" s="128"/>
      <c r="Z37" s="161"/>
      <c r="AH37" s="128"/>
      <c r="AI37" s="162"/>
      <c r="AJ37" s="162"/>
      <c r="AK37" s="162"/>
      <c r="AL37" s="162"/>
      <c r="AM37" s="128"/>
      <c r="AN37" s="128"/>
      <c r="AQ37" s="128"/>
      <c r="AR37" s="128"/>
      <c r="AS37" s="128"/>
      <c r="AT37" s="128"/>
      <c r="AU37" s="128"/>
      <c r="AV37" s="128"/>
    </row>
    <row r="38" ht="16.5" customHeight="1">
      <c r="A38" s="128"/>
      <c r="B38" s="128"/>
      <c r="C38" s="128"/>
      <c r="D38" s="128"/>
      <c r="E38" s="128"/>
      <c r="F38" s="128"/>
      <c r="G38" s="128"/>
      <c r="H38" s="128"/>
      <c r="I38" s="128"/>
      <c r="J38" s="128"/>
      <c r="K38" s="128"/>
      <c r="L38" s="128"/>
      <c r="M38" s="128"/>
      <c r="N38" s="128"/>
      <c r="O38" s="128"/>
      <c r="P38" s="128"/>
      <c r="Q38" s="128"/>
      <c r="R38" s="128"/>
      <c r="S38" s="128"/>
      <c r="T38" s="128"/>
      <c r="U38" s="128"/>
      <c r="Z38" s="161"/>
      <c r="AH38" s="128"/>
      <c r="AI38" s="162"/>
      <c r="AJ38" s="162"/>
      <c r="AK38" s="162"/>
      <c r="AL38" s="162"/>
      <c r="AM38" s="128"/>
      <c r="AN38" s="128"/>
      <c r="AQ38" s="128"/>
      <c r="AR38" s="128"/>
      <c r="AS38" s="128"/>
      <c r="AT38" s="128"/>
      <c r="AU38" s="128"/>
      <c r="AV38" s="128"/>
    </row>
    <row r="39" ht="16.5" customHeight="1">
      <c r="A39" s="128"/>
      <c r="B39" s="128"/>
      <c r="C39" s="128"/>
      <c r="D39" s="128"/>
      <c r="E39" s="128"/>
      <c r="F39" s="128"/>
      <c r="G39" s="128"/>
      <c r="H39" s="128"/>
      <c r="I39" s="128"/>
      <c r="J39" s="128"/>
      <c r="K39" s="128"/>
      <c r="L39" s="128"/>
      <c r="M39" s="128"/>
      <c r="N39" s="128"/>
      <c r="O39" s="128"/>
      <c r="P39" s="128"/>
      <c r="Q39" s="128"/>
      <c r="R39" s="128"/>
      <c r="S39" s="128"/>
      <c r="T39" s="128"/>
      <c r="U39" s="128"/>
      <c r="Z39" s="161"/>
      <c r="AH39" s="128"/>
      <c r="AI39" s="162"/>
      <c r="AJ39" s="162"/>
      <c r="AK39" s="162"/>
      <c r="AL39" s="162"/>
      <c r="AM39" s="128"/>
      <c r="AN39" s="128"/>
      <c r="AQ39" s="128"/>
      <c r="AR39" s="128"/>
      <c r="AS39" s="128"/>
      <c r="AT39" s="128"/>
      <c r="AU39" s="128"/>
      <c r="AV39" s="128"/>
    </row>
    <row r="40" ht="16.5" customHeight="1">
      <c r="A40" s="128"/>
      <c r="B40" s="128"/>
      <c r="C40" s="128"/>
      <c r="D40" s="128"/>
      <c r="E40" s="128"/>
      <c r="F40" s="128"/>
      <c r="G40" s="128"/>
      <c r="H40" s="128"/>
      <c r="I40" s="128"/>
      <c r="J40" s="128"/>
      <c r="K40" s="128"/>
      <c r="L40" s="128"/>
      <c r="M40" s="128"/>
      <c r="N40" s="128"/>
      <c r="O40" s="128"/>
      <c r="P40" s="128"/>
      <c r="Q40" s="128"/>
      <c r="R40" s="128"/>
      <c r="S40" s="128"/>
      <c r="T40" s="128"/>
      <c r="U40" s="128"/>
      <c r="Z40" s="161"/>
      <c r="AH40" s="128"/>
      <c r="AI40" s="162"/>
      <c r="AJ40" s="162"/>
      <c r="AK40" s="162"/>
      <c r="AL40" s="162"/>
      <c r="AM40" s="128"/>
      <c r="AN40" s="128"/>
      <c r="AQ40" s="128"/>
      <c r="AR40" s="128"/>
      <c r="AS40" s="128"/>
      <c r="AT40" s="128"/>
      <c r="AU40" s="128"/>
      <c r="AV40" s="128"/>
    </row>
    <row r="41" ht="16.5" customHeight="1">
      <c r="A41" s="128"/>
      <c r="B41" s="128"/>
      <c r="C41" s="128"/>
      <c r="D41" s="128"/>
      <c r="E41" s="128"/>
      <c r="F41" s="128"/>
      <c r="G41" s="128"/>
      <c r="H41" s="128"/>
      <c r="I41" s="128"/>
      <c r="J41" s="128"/>
      <c r="K41" s="128"/>
      <c r="L41" s="128"/>
      <c r="M41" s="128"/>
      <c r="N41" s="128"/>
      <c r="O41" s="128"/>
      <c r="P41" s="128"/>
      <c r="Q41" s="128"/>
      <c r="R41" s="128"/>
      <c r="S41" s="128"/>
      <c r="T41" s="128"/>
      <c r="U41" s="128"/>
      <c r="Z41" s="161"/>
      <c r="AH41" s="128"/>
      <c r="AI41" s="162"/>
      <c r="AJ41" s="162"/>
      <c r="AK41" s="162"/>
      <c r="AL41" s="162"/>
      <c r="AM41" s="128"/>
      <c r="AN41" s="128"/>
      <c r="AQ41" s="128"/>
      <c r="AR41" s="128"/>
      <c r="AS41" s="128"/>
      <c r="AT41" s="128"/>
      <c r="AU41" s="128"/>
      <c r="AV41" s="128"/>
    </row>
    <row r="42" ht="16.5" customHeight="1">
      <c r="A42" s="128"/>
      <c r="B42" s="128"/>
      <c r="C42" s="128"/>
      <c r="D42" s="128"/>
      <c r="E42" s="128"/>
      <c r="F42" s="128"/>
      <c r="G42" s="128"/>
      <c r="H42" s="128"/>
      <c r="I42" s="128"/>
      <c r="J42" s="128"/>
      <c r="K42" s="128"/>
      <c r="L42" s="128"/>
      <c r="M42" s="128"/>
      <c r="N42" s="128"/>
      <c r="O42" s="128"/>
      <c r="P42" s="128"/>
      <c r="Q42" s="128"/>
      <c r="R42" s="128"/>
      <c r="S42" s="128"/>
      <c r="T42" s="128"/>
      <c r="U42" s="128"/>
      <c r="Z42" s="161"/>
      <c r="AH42" s="128"/>
      <c r="AI42" s="162"/>
      <c r="AJ42" s="162"/>
      <c r="AK42" s="162"/>
      <c r="AL42" s="162"/>
      <c r="AM42" s="128"/>
      <c r="AN42" s="128"/>
      <c r="AQ42" s="128"/>
      <c r="AR42" s="128"/>
      <c r="AS42" s="128"/>
      <c r="AT42" s="128"/>
      <c r="AU42" s="128"/>
      <c r="AV42" s="128"/>
    </row>
    <row r="43" ht="16.5" customHeight="1">
      <c r="A43" s="128"/>
      <c r="B43" s="128"/>
      <c r="C43" s="128"/>
      <c r="D43" s="128"/>
      <c r="E43" s="128"/>
      <c r="F43" s="128"/>
      <c r="G43" s="128"/>
      <c r="H43" s="128"/>
      <c r="I43" s="128"/>
      <c r="J43" s="128"/>
      <c r="K43" s="128"/>
      <c r="L43" s="128"/>
      <c r="M43" s="128"/>
      <c r="N43" s="128"/>
      <c r="O43" s="128"/>
      <c r="P43" s="128"/>
      <c r="Q43" s="128"/>
      <c r="R43" s="128"/>
      <c r="S43" s="128"/>
      <c r="T43" s="128"/>
      <c r="U43" s="128"/>
      <c r="Z43" s="161"/>
      <c r="AH43" s="128"/>
      <c r="AI43" s="162"/>
      <c r="AJ43" s="162"/>
      <c r="AK43" s="162"/>
      <c r="AL43" s="162"/>
      <c r="AM43" s="128"/>
      <c r="AN43" s="128"/>
      <c r="AQ43" s="128"/>
      <c r="AR43" s="128"/>
      <c r="AS43" s="128"/>
      <c r="AT43" s="128"/>
      <c r="AU43" s="128"/>
      <c r="AV43" s="128"/>
    </row>
    <row r="44" ht="16.5" customHeight="1">
      <c r="A44" s="128"/>
      <c r="B44" s="128"/>
      <c r="C44" s="128"/>
      <c r="D44" s="128"/>
      <c r="E44" s="128"/>
      <c r="F44" s="128"/>
      <c r="G44" s="128"/>
      <c r="H44" s="128"/>
      <c r="I44" s="128"/>
      <c r="J44" s="128"/>
      <c r="K44" s="128"/>
      <c r="L44" s="128"/>
      <c r="M44" s="128"/>
      <c r="N44" s="128"/>
      <c r="O44" s="128"/>
      <c r="P44" s="128"/>
      <c r="Q44" s="128"/>
      <c r="R44" s="128"/>
      <c r="S44" s="128"/>
      <c r="T44" s="128"/>
      <c r="U44" s="128"/>
      <c r="Z44" s="161"/>
      <c r="AH44" s="128"/>
      <c r="AI44" s="162"/>
      <c r="AJ44" s="162"/>
      <c r="AK44" s="162"/>
      <c r="AL44" s="162"/>
      <c r="AM44" s="128"/>
      <c r="AN44" s="128"/>
      <c r="AQ44" s="128"/>
      <c r="AR44" s="128"/>
      <c r="AS44" s="128"/>
      <c r="AT44" s="128"/>
      <c r="AU44" s="128"/>
      <c r="AV44" s="128"/>
    </row>
    <row r="45" ht="16.5" customHeight="1">
      <c r="A45" s="128"/>
      <c r="B45" s="128"/>
      <c r="C45" s="128"/>
      <c r="D45" s="128"/>
      <c r="E45" s="128"/>
      <c r="F45" s="128"/>
      <c r="G45" s="128"/>
      <c r="H45" s="128"/>
      <c r="I45" s="128"/>
      <c r="J45" s="128"/>
      <c r="K45" s="128"/>
      <c r="L45" s="128"/>
      <c r="M45" s="128"/>
      <c r="N45" s="128"/>
      <c r="O45" s="128"/>
      <c r="P45" s="128"/>
      <c r="Q45" s="128"/>
      <c r="R45" s="128"/>
      <c r="S45" s="128"/>
      <c r="T45" s="128"/>
      <c r="U45" s="128"/>
      <c r="Z45" s="161"/>
      <c r="AH45" s="128"/>
      <c r="AI45" s="162"/>
      <c r="AJ45" s="162"/>
      <c r="AK45" s="162"/>
      <c r="AL45" s="162"/>
      <c r="AM45" s="128"/>
      <c r="AN45" s="128"/>
      <c r="AQ45" s="128"/>
      <c r="AR45" s="128"/>
      <c r="AS45" s="128"/>
      <c r="AT45" s="128"/>
      <c r="AU45" s="128"/>
      <c r="AV45" s="128"/>
    </row>
    <row r="46" ht="16.5" customHeight="1">
      <c r="A46" s="128"/>
      <c r="B46" s="128"/>
      <c r="C46" s="128"/>
      <c r="D46" s="128"/>
      <c r="E46" s="128"/>
      <c r="F46" s="128"/>
      <c r="G46" s="128"/>
      <c r="H46" s="128"/>
      <c r="I46" s="128"/>
      <c r="J46" s="128"/>
      <c r="K46" s="128"/>
      <c r="L46" s="128"/>
      <c r="M46" s="128"/>
      <c r="N46" s="128"/>
      <c r="O46" s="128"/>
      <c r="P46" s="128"/>
      <c r="Q46" s="128"/>
      <c r="R46" s="128"/>
      <c r="S46" s="128"/>
      <c r="T46" s="128"/>
      <c r="U46" s="128"/>
      <c r="Z46" s="161"/>
      <c r="AH46" s="128"/>
      <c r="AI46" s="162"/>
      <c r="AJ46" s="162"/>
      <c r="AK46" s="162"/>
      <c r="AL46" s="162"/>
      <c r="AM46" s="128"/>
      <c r="AN46" s="128"/>
      <c r="AQ46" s="128"/>
      <c r="AR46" s="128"/>
      <c r="AS46" s="128"/>
      <c r="AT46" s="128"/>
      <c r="AU46" s="128"/>
      <c r="AV46" s="128"/>
    </row>
    <row r="47" ht="16.5" customHeight="1">
      <c r="A47" s="128"/>
      <c r="B47" s="128"/>
      <c r="C47" s="128"/>
      <c r="D47" s="128"/>
      <c r="E47" s="128"/>
      <c r="F47" s="128"/>
      <c r="G47" s="128"/>
      <c r="H47" s="128"/>
      <c r="I47" s="128"/>
      <c r="J47" s="128"/>
      <c r="K47" s="128"/>
      <c r="L47" s="128"/>
      <c r="M47" s="128"/>
      <c r="N47" s="128"/>
      <c r="O47" s="128"/>
      <c r="P47" s="128"/>
      <c r="Q47" s="128"/>
      <c r="R47" s="128"/>
      <c r="S47" s="128"/>
      <c r="T47" s="128"/>
      <c r="U47" s="128"/>
      <c r="Z47" s="161"/>
      <c r="AH47" s="128"/>
      <c r="AI47" s="162"/>
      <c r="AJ47" s="162"/>
      <c r="AK47" s="162"/>
      <c r="AL47" s="162"/>
      <c r="AM47" s="128"/>
      <c r="AN47" s="128"/>
      <c r="AQ47" s="128"/>
      <c r="AR47" s="128"/>
      <c r="AS47" s="128"/>
      <c r="AT47" s="128"/>
      <c r="AU47" s="128"/>
      <c r="AV47" s="128"/>
    </row>
    <row r="48" ht="16.5" customHeight="1">
      <c r="A48" s="128"/>
      <c r="B48" s="128"/>
      <c r="C48" s="128"/>
      <c r="D48" s="128"/>
      <c r="E48" s="128"/>
      <c r="F48" s="128"/>
      <c r="G48" s="128"/>
      <c r="H48" s="128"/>
      <c r="I48" s="128"/>
      <c r="J48" s="128"/>
      <c r="K48" s="128"/>
      <c r="L48" s="128"/>
      <c r="M48" s="128"/>
      <c r="N48" s="128"/>
      <c r="O48" s="128"/>
      <c r="P48" s="128"/>
      <c r="Q48" s="128"/>
      <c r="R48" s="128"/>
      <c r="S48" s="128"/>
      <c r="T48" s="128"/>
      <c r="U48" s="128"/>
      <c r="Z48" s="161"/>
      <c r="AH48" s="128"/>
      <c r="AI48" s="162"/>
      <c r="AJ48" s="162"/>
      <c r="AK48" s="162"/>
      <c r="AL48" s="162"/>
      <c r="AM48" s="128"/>
      <c r="AN48" s="128"/>
      <c r="AQ48" s="128"/>
      <c r="AR48" s="128"/>
      <c r="AS48" s="128"/>
      <c r="AT48" s="128"/>
      <c r="AU48" s="128"/>
      <c r="AV48" s="128"/>
    </row>
    <row r="49" ht="16.5" customHeight="1">
      <c r="A49" s="128"/>
      <c r="B49" s="128"/>
      <c r="C49" s="128"/>
      <c r="D49" s="128"/>
      <c r="E49" s="128"/>
      <c r="F49" s="128"/>
      <c r="G49" s="128"/>
      <c r="H49" s="128"/>
      <c r="I49" s="128"/>
      <c r="J49" s="128"/>
      <c r="K49" s="128"/>
      <c r="L49" s="128"/>
      <c r="M49" s="128"/>
      <c r="N49" s="128"/>
      <c r="O49" s="128"/>
      <c r="P49" s="128"/>
      <c r="Q49" s="128"/>
      <c r="R49" s="128"/>
      <c r="S49" s="128"/>
      <c r="T49" s="128"/>
      <c r="U49" s="128"/>
      <c r="Z49" s="161"/>
      <c r="AH49" s="128"/>
      <c r="AI49" s="162"/>
      <c r="AJ49" s="162"/>
      <c r="AK49" s="162"/>
      <c r="AL49" s="162"/>
      <c r="AM49" s="128"/>
      <c r="AN49" s="128"/>
      <c r="AQ49" s="128"/>
      <c r="AR49" s="128"/>
      <c r="AS49" s="128"/>
      <c r="AT49" s="128"/>
      <c r="AU49" s="128"/>
      <c r="AV49" s="128"/>
    </row>
    <row r="50" ht="16.5" customHeight="1">
      <c r="A50" s="128"/>
      <c r="B50" s="128"/>
      <c r="C50" s="128"/>
      <c r="D50" s="128"/>
      <c r="E50" s="128"/>
      <c r="F50" s="128"/>
      <c r="G50" s="128"/>
      <c r="H50" s="128"/>
      <c r="I50" s="128"/>
      <c r="J50" s="128"/>
      <c r="K50" s="128"/>
      <c r="L50" s="128"/>
      <c r="M50" s="128"/>
      <c r="N50" s="128"/>
      <c r="O50" s="128"/>
      <c r="P50" s="128"/>
      <c r="Q50" s="128"/>
      <c r="R50" s="128"/>
      <c r="S50" s="128"/>
      <c r="T50" s="128"/>
      <c r="U50" s="128"/>
      <c r="Z50" s="161"/>
      <c r="AH50" s="128"/>
      <c r="AI50" s="162"/>
      <c r="AJ50" s="162"/>
      <c r="AK50" s="162"/>
      <c r="AL50" s="162"/>
      <c r="AM50" s="128"/>
      <c r="AN50" s="128"/>
      <c r="AQ50" s="128"/>
      <c r="AR50" s="128"/>
      <c r="AS50" s="128"/>
      <c r="AT50" s="128"/>
      <c r="AU50" s="128"/>
      <c r="AV50" s="128"/>
    </row>
    <row r="51" ht="16.5" customHeight="1">
      <c r="A51" s="128"/>
      <c r="B51" s="128"/>
      <c r="C51" s="128"/>
      <c r="D51" s="128"/>
      <c r="E51" s="128"/>
      <c r="F51" s="128"/>
      <c r="G51" s="128"/>
      <c r="H51" s="128"/>
      <c r="I51" s="128"/>
      <c r="J51" s="128"/>
      <c r="K51" s="128"/>
      <c r="L51" s="128"/>
      <c r="M51" s="128"/>
      <c r="N51" s="128"/>
      <c r="O51" s="128"/>
      <c r="P51" s="128"/>
      <c r="Q51" s="128"/>
      <c r="R51" s="128"/>
      <c r="S51" s="128"/>
      <c r="T51" s="128"/>
      <c r="U51" s="128"/>
      <c r="Z51" s="161"/>
      <c r="AH51" s="128"/>
      <c r="AI51" s="162"/>
      <c r="AJ51" s="162"/>
      <c r="AK51" s="162"/>
      <c r="AL51" s="162"/>
      <c r="AM51" s="128"/>
      <c r="AN51" s="128"/>
      <c r="AQ51" s="128"/>
      <c r="AR51" s="128"/>
      <c r="AS51" s="128"/>
      <c r="AT51" s="128"/>
      <c r="AU51" s="128"/>
      <c r="AV51" s="128"/>
    </row>
    <row r="52" ht="16.5" customHeight="1">
      <c r="A52" s="128"/>
      <c r="B52" s="128"/>
      <c r="C52" s="128"/>
      <c r="D52" s="128"/>
      <c r="E52" s="128"/>
      <c r="F52" s="128"/>
      <c r="G52" s="128"/>
      <c r="H52" s="128"/>
      <c r="I52" s="128"/>
      <c r="J52" s="128"/>
      <c r="K52" s="128"/>
      <c r="L52" s="128"/>
      <c r="M52" s="128"/>
      <c r="N52" s="128"/>
      <c r="O52" s="128"/>
      <c r="P52" s="128"/>
      <c r="Q52" s="128"/>
      <c r="R52" s="128"/>
      <c r="S52" s="128"/>
      <c r="T52" s="128"/>
      <c r="U52" s="128"/>
      <c r="V52" s="128"/>
      <c r="W52" s="128"/>
      <c r="Y52" s="128"/>
      <c r="Z52" s="161"/>
      <c r="AE52" s="128"/>
      <c r="AH52" s="128"/>
      <c r="AI52" s="162"/>
      <c r="AJ52" s="162"/>
      <c r="AK52" s="162"/>
      <c r="AL52" s="162"/>
      <c r="AM52" s="128"/>
      <c r="AN52" s="128"/>
      <c r="AQ52" s="128"/>
      <c r="AR52" s="128"/>
      <c r="AS52" s="128"/>
      <c r="AT52" s="128"/>
      <c r="AU52" s="128"/>
      <c r="AV52" s="128"/>
    </row>
    <row r="53" ht="16.5" customHeight="1">
      <c r="A53" s="128"/>
      <c r="B53" s="128"/>
      <c r="C53" s="128"/>
      <c r="D53" s="128"/>
      <c r="E53" s="128"/>
      <c r="F53" s="128"/>
      <c r="G53" s="128"/>
      <c r="H53" s="128"/>
      <c r="I53" s="128"/>
      <c r="J53" s="128"/>
      <c r="K53" s="128"/>
      <c r="L53" s="128"/>
      <c r="M53" s="128"/>
      <c r="N53" s="128"/>
      <c r="O53" s="128"/>
      <c r="P53" s="128"/>
      <c r="Q53" s="128"/>
      <c r="R53" s="128"/>
      <c r="S53" s="128"/>
      <c r="T53" s="128"/>
      <c r="U53" s="128"/>
      <c r="Z53" s="161"/>
      <c r="AH53" s="128"/>
      <c r="AI53" s="162"/>
      <c r="AJ53" s="162"/>
      <c r="AK53" s="162"/>
      <c r="AL53" s="162"/>
      <c r="AM53" s="128"/>
      <c r="AN53" s="128"/>
      <c r="AQ53" s="128"/>
      <c r="AR53" s="128"/>
      <c r="AS53" s="128"/>
      <c r="AT53" s="128"/>
      <c r="AU53" s="128"/>
      <c r="AV53" s="128"/>
    </row>
    <row r="54" ht="16.5" customHeight="1">
      <c r="A54" s="128"/>
      <c r="B54" s="128"/>
      <c r="C54" s="128"/>
      <c r="D54" s="128"/>
      <c r="E54" s="128"/>
      <c r="F54" s="128"/>
      <c r="G54" s="128"/>
      <c r="H54" s="128"/>
      <c r="I54" s="128"/>
      <c r="J54" s="128"/>
      <c r="K54" s="128"/>
      <c r="L54" s="128"/>
      <c r="M54" s="128"/>
      <c r="N54" s="128"/>
      <c r="O54" s="128"/>
      <c r="P54" s="128"/>
      <c r="Q54" s="128"/>
      <c r="R54" s="128"/>
      <c r="S54" s="128"/>
      <c r="T54" s="128"/>
      <c r="U54" s="128"/>
      <c r="Z54" s="161"/>
      <c r="AH54" s="128"/>
      <c r="AI54" s="162"/>
      <c r="AJ54" s="162"/>
      <c r="AK54" s="162"/>
      <c r="AL54" s="162"/>
      <c r="AM54" s="128"/>
      <c r="AN54" s="128"/>
      <c r="AQ54" s="128"/>
      <c r="AR54" s="128"/>
      <c r="AS54" s="128"/>
      <c r="AT54" s="128"/>
      <c r="AU54" s="128"/>
      <c r="AV54" s="128"/>
    </row>
    <row r="55" ht="16.5" customHeight="1">
      <c r="A55" s="128"/>
      <c r="B55" s="128"/>
      <c r="C55" s="128"/>
      <c r="D55" s="128"/>
      <c r="E55" s="128"/>
      <c r="F55" s="128"/>
      <c r="G55" s="128"/>
      <c r="H55" s="128"/>
      <c r="I55" s="128"/>
      <c r="J55" s="128"/>
      <c r="K55" s="128"/>
      <c r="L55" s="128"/>
      <c r="M55" s="128"/>
      <c r="N55" s="128"/>
      <c r="O55" s="128"/>
      <c r="P55" s="128"/>
      <c r="Q55" s="128"/>
      <c r="R55" s="128"/>
      <c r="S55" s="128"/>
      <c r="T55" s="128"/>
      <c r="U55" s="128"/>
      <c r="Z55" s="161"/>
      <c r="AH55" s="128"/>
      <c r="AI55" s="162"/>
      <c r="AJ55" s="162"/>
      <c r="AK55" s="162"/>
      <c r="AL55" s="162"/>
      <c r="AM55" s="128"/>
      <c r="AN55" s="128"/>
      <c r="AQ55" s="128"/>
      <c r="AR55" s="128"/>
      <c r="AS55" s="128"/>
      <c r="AT55" s="128"/>
      <c r="AU55" s="128"/>
      <c r="AV55" s="128"/>
    </row>
    <row r="56" ht="16.5" customHeight="1">
      <c r="A56" s="128"/>
      <c r="B56" s="128"/>
      <c r="C56" s="128"/>
      <c r="D56" s="128"/>
      <c r="E56" s="128"/>
      <c r="F56" s="128"/>
      <c r="G56" s="128"/>
      <c r="H56" s="128"/>
      <c r="I56" s="128"/>
      <c r="J56" s="128"/>
      <c r="K56" s="128"/>
      <c r="L56" s="128"/>
      <c r="M56" s="128"/>
      <c r="N56" s="128"/>
      <c r="O56" s="128"/>
      <c r="P56" s="128"/>
      <c r="Q56" s="128"/>
      <c r="R56" s="128"/>
      <c r="S56" s="128"/>
      <c r="T56" s="128"/>
      <c r="U56" s="128"/>
      <c r="Z56" s="161"/>
      <c r="AH56" s="128"/>
      <c r="AI56" s="162"/>
      <c r="AJ56" s="162"/>
      <c r="AK56" s="162"/>
      <c r="AL56" s="162"/>
      <c r="AM56" s="128"/>
      <c r="AN56" s="128"/>
      <c r="AQ56" s="128"/>
      <c r="AR56" s="128"/>
      <c r="AS56" s="128"/>
      <c r="AT56" s="128"/>
      <c r="AU56" s="128"/>
      <c r="AV56" s="128"/>
    </row>
    <row r="57" ht="16.5" customHeight="1">
      <c r="A57" s="128"/>
      <c r="B57" s="128"/>
      <c r="C57" s="128"/>
      <c r="D57" s="128"/>
      <c r="E57" s="128"/>
      <c r="F57" s="128"/>
      <c r="G57" s="128"/>
      <c r="H57" s="128"/>
      <c r="I57" s="128"/>
      <c r="J57" s="128"/>
      <c r="K57" s="128"/>
      <c r="L57" s="128"/>
      <c r="M57" s="128"/>
      <c r="N57" s="128"/>
      <c r="O57" s="128"/>
      <c r="P57" s="128"/>
      <c r="Q57" s="128"/>
      <c r="R57" s="128"/>
      <c r="S57" s="128"/>
      <c r="T57" s="128"/>
      <c r="U57" s="128"/>
      <c r="Z57" s="161"/>
      <c r="AH57" s="128"/>
      <c r="AI57" s="162"/>
      <c r="AJ57" s="162"/>
      <c r="AK57" s="162"/>
      <c r="AL57" s="162"/>
      <c r="AM57" s="128"/>
      <c r="AN57" s="128"/>
      <c r="AQ57" s="128"/>
      <c r="AR57" s="128"/>
      <c r="AS57" s="128"/>
      <c r="AT57" s="128"/>
      <c r="AU57" s="128"/>
      <c r="AV57" s="128"/>
    </row>
    <row r="58" ht="16.5" customHeight="1">
      <c r="A58" s="128"/>
      <c r="B58" s="128"/>
      <c r="C58" s="128"/>
      <c r="D58" s="128"/>
      <c r="E58" s="128"/>
      <c r="F58" s="128"/>
      <c r="G58" s="128"/>
      <c r="H58" s="128"/>
      <c r="I58" s="128"/>
      <c r="J58" s="128"/>
      <c r="K58" s="128"/>
      <c r="L58" s="128"/>
      <c r="M58" s="128"/>
      <c r="N58" s="128"/>
      <c r="O58" s="128"/>
      <c r="P58" s="128"/>
      <c r="Q58" s="128"/>
      <c r="R58" s="128"/>
      <c r="S58" s="128"/>
      <c r="T58" s="128"/>
      <c r="U58" s="128"/>
      <c r="Z58" s="161"/>
      <c r="AH58" s="128"/>
      <c r="AI58" s="162"/>
      <c r="AJ58" s="162"/>
      <c r="AK58" s="162"/>
      <c r="AL58" s="162"/>
      <c r="AM58" s="128"/>
      <c r="AN58" s="128"/>
      <c r="AQ58" s="128"/>
      <c r="AR58" s="128"/>
      <c r="AS58" s="128"/>
      <c r="AT58" s="128"/>
      <c r="AU58" s="128"/>
      <c r="AV58" s="128"/>
    </row>
    <row r="59" ht="16.5" customHeight="1">
      <c r="A59" s="128"/>
      <c r="B59" s="128"/>
      <c r="C59" s="128"/>
      <c r="D59" s="128"/>
      <c r="E59" s="128"/>
      <c r="F59" s="128"/>
      <c r="G59" s="128"/>
      <c r="H59" s="128"/>
      <c r="I59" s="128"/>
      <c r="J59" s="128"/>
      <c r="K59" s="128"/>
      <c r="L59" s="128"/>
      <c r="M59" s="128"/>
      <c r="N59" s="128"/>
      <c r="O59" s="128"/>
      <c r="P59" s="128"/>
      <c r="Q59" s="128"/>
      <c r="R59" s="128"/>
      <c r="S59" s="128"/>
      <c r="T59" s="128"/>
      <c r="U59" s="128"/>
      <c r="Z59" s="161"/>
      <c r="AH59" s="128"/>
      <c r="AI59" s="162"/>
      <c r="AJ59" s="162"/>
      <c r="AK59" s="162"/>
      <c r="AL59" s="162"/>
      <c r="AM59" s="128"/>
      <c r="AN59" s="128"/>
      <c r="AQ59" s="128"/>
      <c r="AR59" s="128"/>
      <c r="AS59" s="128"/>
      <c r="AT59" s="128"/>
      <c r="AU59" s="128"/>
      <c r="AV59" s="128"/>
    </row>
    <row r="60" ht="16.5" customHeight="1">
      <c r="A60" s="128"/>
      <c r="B60" s="128"/>
      <c r="C60" s="128"/>
      <c r="D60" s="128"/>
      <c r="E60" s="128"/>
      <c r="F60" s="128"/>
      <c r="G60" s="128"/>
      <c r="H60" s="128"/>
      <c r="I60" s="128"/>
      <c r="J60" s="128"/>
      <c r="K60" s="128"/>
      <c r="L60" s="128"/>
      <c r="M60" s="128"/>
      <c r="N60" s="128"/>
      <c r="O60" s="128"/>
      <c r="P60" s="128"/>
      <c r="Q60" s="128"/>
      <c r="R60" s="128"/>
      <c r="S60" s="128"/>
      <c r="T60" s="128"/>
      <c r="U60" s="128"/>
      <c r="Z60" s="161"/>
      <c r="AH60" s="128"/>
      <c r="AI60" s="162"/>
      <c r="AJ60" s="162"/>
      <c r="AK60" s="162"/>
      <c r="AL60" s="162"/>
      <c r="AM60" s="128"/>
      <c r="AN60" s="128"/>
      <c r="AQ60" s="128"/>
      <c r="AR60" s="128"/>
      <c r="AS60" s="128"/>
      <c r="AT60" s="128"/>
      <c r="AU60" s="128"/>
      <c r="AV60" s="128"/>
    </row>
    <row r="61" ht="16.5" customHeight="1">
      <c r="A61" s="128"/>
      <c r="B61" s="128"/>
      <c r="C61" s="128"/>
      <c r="D61" s="128"/>
      <c r="E61" s="128"/>
      <c r="F61" s="128"/>
      <c r="G61" s="128"/>
      <c r="H61" s="128"/>
      <c r="I61" s="128"/>
      <c r="J61" s="128"/>
      <c r="K61" s="128"/>
      <c r="L61" s="128"/>
      <c r="M61" s="128"/>
      <c r="N61" s="128"/>
      <c r="O61" s="128"/>
      <c r="P61" s="128"/>
      <c r="Q61" s="128"/>
      <c r="R61" s="128"/>
      <c r="S61" s="128"/>
      <c r="T61" s="128"/>
      <c r="U61" s="128"/>
      <c r="Z61" s="161"/>
      <c r="AH61" s="128"/>
      <c r="AI61" s="162"/>
      <c r="AJ61" s="162"/>
      <c r="AK61" s="162"/>
      <c r="AL61" s="162"/>
      <c r="AM61" s="128"/>
      <c r="AN61" s="128"/>
      <c r="AQ61" s="128"/>
      <c r="AR61" s="128"/>
      <c r="AS61" s="128"/>
      <c r="AT61" s="128"/>
      <c r="AU61" s="128"/>
      <c r="AV61" s="128"/>
    </row>
    <row r="62" ht="16.5" customHeight="1">
      <c r="A62" s="128"/>
      <c r="B62" s="128"/>
      <c r="C62" s="128"/>
      <c r="D62" s="128"/>
      <c r="E62" s="128"/>
      <c r="F62" s="128"/>
      <c r="G62" s="128"/>
      <c r="H62" s="128"/>
      <c r="I62" s="128"/>
      <c r="J62" s="128"/>
      <c r="K62" s="128"/>
      <c r="L62" s="128"/>
      <c r="M62" s="128"/>
      <c r="N62" s="128"/>
      <c r="O62" s="128"/>
      <c r="P62" s="128"/>
      <c r="Q62" s="128"/>
      <c r="R62" s="128"/>
      <c r="S62" s="128"/>
      <c r="T62" s="128"/>
      <c r="U62" s="128"/>
      <c r="Z62" s="161"/>
      <c r="AH62" s="128"/>
      <c r="AI62" s="162"/>
      <c r="AJ62" s="162"/>
      <c r="AK62" s="162"/>
      <c r="AL62" s="162"/>
      <c r="AM62" s="128"/>
      <c r="AN62" s="128"/>
      <c r="AQ62" s="128"/>
      <c r="AR62" s="128"/>
      <c r="AS62" s="128"/>
      <c r="AT62" s="128"/>
      <c r="AU62" s="128"/>
      <c r="AV62" s="128"/>
    </row>
    <row r="63" ht="16.5" customHeight="1">
      <c r="A63" s="128"/>
      <c r="B63" s="128"/>
      <c r="C63" s="128"/>
      <c r="D63" s="128"/>
      <c r="E63" s="128"/>
      <c r="F63" s="128"/>
      <c r="G63" s="128"/>
      <c r="H63" s="128"/>
      <c r="I63" s="128"/>
      <c r="J63" s="128"/>
      <c r="K63" s="128"/>
      <c r="L63" s="128"/>
      <c r="M63" s="128"/>
      <c r="N63" s="128"/>
      <c r="O63" s="128"/>
      <c r="P63" s="128"/>
      <c r="Q63" s="128"/>
      <c r="R63" s="128"/>
      <c r="S63" s="128"/>
      <c r="T63" s="128"/>
      <c r="U63" s="128"/>
      <c r="Z63" s="161"/>
      <c r="AH63" s="128"/>
      <c r="AI63" s="162"/>
      <c r="AJ63" s="162"/>
      <c r="AK63" s="162"/>
      <c r="AL63" s="162"/>
      <c r="AM63" s="128"/>
      <c r="AN63" s="128"/>
      <c r="AQ63" s="128"/>
      <c r="AR63" s="128"/>
      <c r="AS63" s="128"/>
      <c r="AT63" s="128"/>
      <c r="AU63" s="128"/>
      <c r="AV63" s="128"/>
    </row>
    <row r="64" ht="16.5" customHeight="1">
      <c r="A64" s="128"/>
      <c r="B64" s="128"/>
      <c r="C64" s="128"/>
      <c r="D64" s="128"/>
      <c r="E64" s="128"/>
      <c r="F64" s="128"/>
      <c r="G64" s="128"/>
      <c r="H64" s="128"/>
      <c r="I64" s="128"/>
      <c r="J64" s="128"/>
      <c r="K64" s="128"/>
      <c r="L64" s="128"/>
      <c r="M64" s="128"/>
      <c r="N64" s="128"/>
      <c r="O64" s="128"/>
      <c r="P64" s="128"/>
      <c r="Q64" s="128"/>
      <c r="R64" s="128"/>
      <c r="S64" s="128"/>
      <c r="T64" s="128"/>
      <c r="U64" s="128"/>
      <c r="Z64" s="161"/>
      <c r="AH64" s="128"/>
      <c r="AI64" s="162"/>
      <c r="AJ64" s="162"/>
      <c r="AK64" s="162"/>
      <c r="AL64" s="162"/>
      <c r="AM64" s="128"/>
      <c r="AN64" s="128"/>
      <c r="AQ64" s="128"/>
      <c r="AR64" s="128"/>
      <c r="AS64" s="128"/>
      <c r="AT64" s="128"/>
      <c r="AU64" s="128"/>
      <c r="AV64" s="128"/>
    </row>
    <row r="65" ht="16.5" customHeight="1">
      <c r="A65" s="128"/>
      <c r="B65" s="128"/>
      <c r="C65" s="128"/>
      <c r="D65" s="128"/>
      <c r="E65" s="128"/>
      <c r="F65" s="128"/>
      <c r="G65" s="128"/>
      <c r="H65" s="128"/>
      <c r="I65" s="128"/>
      <c r="J65" s="128"/>
      <c r="K65" s="128"/>
      <c r="L65" s="128"/>
      <c r="M65" s="128"/>
      <c r="N65" s="128"/>
      <c r="O65" s="128"/>
      <c r="P65" s="128"/>
      <c r="Q65" s="128"/>
      <c r="R65" s="128"/>
      <c r="S65" s="128"/>
      <c r="T65" s="128"/>
      <c r="U65" s="128"/>
      <c r="Z65" s="161"/>
      <c r="AH65" s="128"/>
      <c r="AI65" s="162"/>
      <c r="AJ65" s="162"/>
      <c r="AK65" s="162"/>
      <c r="AL65" s="162"/>
      <c r="AM65" s="128"/>
      <c r="AN65" s="128"/>
      <c r="AQ65" s="128"/>
      <c r="AR65" s="128"/>
      <c r="AS65" s="128"/>
      <c r="AT65" s="128"/>
      <c r="AU65" s="128"/>
      <c r="AV65" s="128"/>
    </row>
    <row r="66" ht="16.5" customHeight="1">
      <c r="A66" s="128"/>
      <c r="B66" s="128"/>
      <c r="C66" s="128"/>
      <c r="D66" s="128"/>
      <c r="E66" s="128"/>
      <c r="F66" s="128"/>
      <c r="G66" s="128"/>
      <c r="H66" s="128"/>
      <c r="I66" s="128"/>
      <c r="J66" s="128"/>
      <c r="K66" s="128"/>
      <c r="L66" s="128"/>
      <c r="M66" s="128"/>
      <c r="N66" s="128"/>
      <c r="O66" s="128"/>
      <c r="P66" s="128"/>
      <c r="Q66" s="128"/>
      <c r="R66" s="128"/>
      <c r="S66" s="128"/>
      <c r="T66" s="128"/>
      <c r="U66" s="128"/>
      <c r="Z66" s="161"/>
      <c r="AH66" s="128"/>
      <c r="AI66" s="162"/>
      <c r="AJ66" s="162"/>
      <c r="AK66" s="162"/>
      <c r="AL66" s="162"/>
      <c r="AM66" s="128"/>
      <c r="AN66" s="128"/>
      <c r="AQ66" s="128"/>
      <c r="AR66" s="128"/>
      <c r="AS66" s="128"/>
      <c r="AT66" s="128"/>
      <c r="AU66" s="128"/>
      <c r="AV66" s="128"/>
    </row>
    <row r="67" ht="16.5" customHeight="1">
      <c r="A67" s="128"/>
      <c r="B67" s="128"/>
      <c r="C67" s="128"/>
      <c r="D67" s="128"/>
      <c r="E67" s="128"/>
      <c r="F67" s="128"/>
      <c r="G67" s="128"/>
      <c r="H67" s="128"/>
      <c r="I67" s="128"/>
      <c r="J67" s="128"/>
      <c r="K67" s="128"/>
      <c r="L67" s="128"/>
      <c r="M67" s="128"/>
      <c r="N67" s="128"/>
      <c r="O67" s="128"/>
      <c r="P67" s="128"/>
      <c r="Q67" s="128"/>
      <c r="R67" s="128"/>
      <c r="S67" s="128"/>
      <c r="T67" s="128"/>
      <c r="U67" s="128"/>
      <c r="Z67" s="161"/>
      <c r="AH67" s="128"/>
      <c r="AI67" s="162"/>
      <c r="AJ67" s="162"/>
      <c r="AK67" s="162"/>
      <c r="AL67" s="162"/>
      <c r="AM67" s="128"/>
      <c r="AN67" s="128"/>
      <c r="AQ67" s="128"/>
      <c r="AR67" s="128"/>
      <c r="AS67" s="128"/>
      <c r="AT67" s="128"/>
      <c r="AU67" s="128"/>
      <c r="AV67" s="128"/>
    </row>
    <row r="68" ht="16.5" customHeight="1">
      <c r="A68" s="128"/>
      <c r="B68" s="128"/>
      <c r="C68" s="128"/>
      <c r="D68" s="128"/>
      <c r="E68" s="128"/>
      <c r="F68" s="128"/>
      <c r="G68" s="128"/>
      <c r="H68" s="128"/>
      <c r="I68" s="128"/>
      <c r="J68" s="128"/>
      <c r="K68" s="128"/>
      <c r="L68" s="128"/>
      <c r="M68" s="128"/>
      <c r="N68" s="128"/>
      <c r="O68" s="128"/>
      <c r="P68" s="128"/>
      <c r="Q68" s="128"/>
      <c r="R68" s="128"/>
      <c r="S68" s="128"/>
      <c r="T68" s="128"/>
      <c r="U68" s="128"/>
      <c r="Z68" s="161"/>
      <c r="AH68" s="128"/>
      <c r="AI68" s="162"/>
      <c r="AJ68" s="162"/>
      <c r="AK68" s="162"/>
      <c r="AL68" s="162"/>
      <c r="AM68" s="128"/>
      <c r="AN68" s="128"/>
      <c r="AQ68" s="128"/>
      <c r="AR68" s="128"/>
      <c r="AS68" s="128"/>
      <c r="AT68" s="128"/>
      <c r="AU68" s="128"/>
      <c r="AV68" s="128"/>
    </row>
    <row r="69" ht="16.5" customHeight="1">
      <c r="A69" s="128"/>
      <c r="B69" s="128"/>
      <c r="C69" s="128"/>
      <c r="D69" s="128"/>
      <c r="E69" s="128"/>
      <c r="F69" s="128"/>
      <c r="G69" s="128"/>
      <c r="H69" s="128"/>
      <c r="I69" s="128"/>
      <c r="J69" s="128"/>
      <c r="K69" s="128"/>
      <c r="L69" s="128"/>
      <c r="M69" s="128"/>
      <c r="N69" s="128"/>
      <c r="O69" s="128"/>
      <c r="P69" s="128"/>
      <c r="Q69" s="128"/>
      <c r="R69" s="128"/>
      <c r="S69" s="128"/>
      <c r="T69" s="128"/>
      <c r="U69" s="128"/>
      <c r="Z69" s="161"/>
      <c r="AH69" s="128"/>
      <c r="AI69" s="162"/>
      <c r="AJ69" s="162"/>
      <c r="AK69" s="162"/>
      <c r="AL69" s="162"/>
      <c r="AM69" s="128"/>
      <c r="AN69" s="128"/>
      <c r="AQ69" s="128"/>
      <c r="AR69" s="128"/>
      <c r="AS69" s="128"/>
      <c r="AT69" s="128"/>
      <c r="AU69" s="128"/>
      <c r="AV69" s="128"/>
    </row>
    <row r="70" ht="16.5" customHeight="1">
      <c r="A70" s="128"/>
      <c r="B70" s="128"/>
      <c r="C70" s="128"/>
      <c r="D70" s="128"/>
      <c r="E70" s="128"/>
      <c r="F70" s="128"/>
      <c r="G70" s="128"/>
      <c r="H70" s="128"/>
      <c r="I70" s="128"/>
      <c r="J70" s="128"/>
      <c r="K70" s="128"/>
      <c r="L70" s="128"/>
      <c r="M70" s="128"/>
      <c r="N70" s="128"/>
      <c r="O70" s="128"/>
      <c r="P70" s="128"/>
      <c r="Q70" s="128"/>
      <c r="R70" s="128"/>
      <c r="S70" s="128"/>
      <c r="T70" s="128"/>
      <c r="U70" s="128"/>
      <c r="Z70" s="161"/>
      <c r="AH70" s="128"/>
      <c r="AI70" s="162"/>
      <c r="AJ70" s="162"/>
      <c r="AK70" s="162"/>
      <c r="AL70" s="162"/>
      <c r="AM70" s="128"/>
      <c r="AN70" s="128"/>
      <c r="AQ70" s="128"/>
      <c r="AR70" s="128"/>
      <c r="AS70" s="128"/>
      <c r="AT70" s="128"/>
      <c r="AU70" s="128"/>
      <c r="AV70" s="128"/>
    </row>
    <row r="71" ht="16.5" customHeight="1">
      <c r="A71" s="128"/>
      <c r="B71" s="128"/>
      <c r="C71" s="128"/>
      <c r="D71" s="128"/>
      <c r="E71" s="128"/>
      <c r="F71" s="128"/>
      <c r="G71" s="128"/>
      <c r="H71" s="128"/>
      <c r="I71" s="128"/>
      <c r="J71" s="128"/>
      <c r="K71" s="128"/>
      <c r="L71" s="128"/>
      <c r="M71" s="128"/>
      <c r="N71" s="128"/>
      <c r="O71" s="128"/>
      <c r="P71" s="128"/>
      <c r="Q71" s="128"/>
      <c r="R71" s="128"/>
      <c r="S71" s="128"/>
      <c r="T71" s="128"/>
      <c r="U71" s="128"/>
      <c r="Z71" s="161"/>
      <c r="AH71" s="128"/>
      <c r="AI71" s="162"/>
      <c r="AJ71" s="162"/>
      <c r="AK71" s="162"/>
      <c r="AL71" s="162"/>
      <c r="AM71" s="128"/>
      <c r="AN71" s="128"/>
      <c r="AQ71" s="128"/>
      <c r="AR71" s="128"/>
      <c r="AS71" s="128"/>
      <c r="AT71" s="128"/>
      <c r="AU71" s="128"/>
      <c r="AV71" s="128"/>
    </row>
    <row r="72" ht="16.5" customHeight="1">
      <c r="A72" s="128"/>
      <c r="B72" s="128"/>
      <c r="C72" s="128"/>
      <c r="D72" s="128"/>
      <c r="E72" s="128"/>
      <c r="F72" s="128"/>
      <c r="G72" s="128"/>
      <c r="H72" s="128"/>
      <c r="I72" s="128"/>
      <c r="J72" s="128"/>
      <c r="K72" s="128"/>
      <c r="L72" s="128"/>
      <c r="M72" s="128"/>
      <c r="N72" s="128"/>
      <c r="O72" s="128"/>
      <c r="P72" s="128"/>
      <c r="Q72" s="128"/>
      <c r="R72" s="128"/>
      <c r="S72" s="128"/>
      <c r="T72" s="128"/>
      <c r="U72" s="128"/>
      <c r="Z72" s="161"/>
      <c r="AH72" s="128"/>
      <c r="AI72" s="162"/>
      <c r="AJ72" s="162"/>
      <c r="AK72" s="162"/>
      <c r="AL72" s="162"/>
      <c r="AM72" s="128"/>
      <c r="AN72" s="128"/>
      <c r="AQ72" s="128"/>
      <c r="AR72" s="128"/>
      <c r="AS72" s="128"/>
      <c r="AT72" s="128"/>
      <c r="AU72" s="128"/>
      <c r="AV72" s="128"/>
    </row>
    <row r="73" ht="16.5" customHeight="1">
      <c r="A73" s="128"/>
      <c r="B73" s="128"/>
      <c r="C73" s="128"/>
      <c r="D73" s="128"/>
      <c r="E73" s="128"/>
      <c r="F73" s="128"/>
      <c r="G73" s="128"/>
      <c r="H73" s="128"/>
      <c r="I73" s="128"/>
      <c r="J73" s="128"/>
      <c r="K73" s="128"/>
      <c r="L73" s="128"/>
      <c r="M73" s="128"/>
      <c r="N73" s="128"/>
      <c r="O73" s="128"/>
      <c r="P73" s="128"/>
      <c r="Q73" s="128"/>
      <c r="R73" s="128"/>
      <c r="S73" s="128"/>
      <c r="T73" s="128"/>
      <c r="U73" s="128"/>
      <c r="Z73" s="161"/>
      <c r="AH73" s="128"/>
      <c r="AI73" s="162"/>
      <c r="AJ73" s="162"/>
      <c r="AK73" s="162"/>
      <c r="AL73" s="162"/>
      <c r="AM73" s="128"/>
      <c r="AN73" s="128"/>
      <c r="AQ73" s="128"/>
      <c r="AR73" s="128"/>
      <c r="AS73" s="128"/>
      <c r="AT73" s="128"/>
      <c r="AU73" s="128"/>
      <c r="AV73" s="128"/>
    </row>
    <row r="74" ht="16.5" customHeight="1">
      <c r="A74" s="128"/>
      <c r="B74" s="128"/>
      <c r="C74" s="128"/>
      <c r="D74" s="128"/>
      <c r="E74" s="128"/>
      <c r="F74" s="128"/>
      <c r="G74" s="128"/>
      <c r="H74" s="128"/>
      <c r="I74" s="128"/>
      <c r="J74" s="128"/>
      <c r="K74" s="128"/>
      <c r="L74" s="128"/>
      <c r="M74" s="128"/>
      <c r="N74" s="128"/>
      <c r="O74" s="128"/>
      <c r="P74" s="128"/>
      <c r="Q74" s="128"/>
      <c r="R74" s="128"/>
      <c r="S74" s="128"/>
      <c r="T74" s="128"/>
      <c r="U74" s="128"/>
      <c r="Z74" s="161"/>
      <c r="AH74" s="128"/>
      <c r="AI74" s="162"/>
      <c r="AJ74" s="162"/>
      <c r="AK74" s="162"/>
      <c r="AL74" s="162"/>
      <c r="AM74" s="128"/>
      <c r="AN74" s="128"/>
      <c r="AQ74" s="128"/>
      <c r="AR74" s="128"/>
      <c r="AS74" s="128"/>
      <c r="AT74" s="128"/>
      <c r="AU74" s="128"/>
      <c r="AV74" s="128"/>
    </row>
    <row r="75" ht="16.5" customHeight="1">
      <c r="A75" s="128"/>
      <c r="B75" s="128"/>
      <c r="C75" s="128"/>
      <c r="D75" s="128"/>
      <c r="E75" s="128"/>
      <c r="F75" s="128"/>
      <c r="G75" s="128"/>
      <c r="H75" s="128"/>
      <c r="I75" s="128"/>
      <c r="J75" s="128"/>
      <c r="K75" s="128"/>
      <c r="L75" s="128"/>
      <c r="M75" s="128"/>
      <c r="N75" s="128"/>
      <c r="O75" s="128"/>
      <c r="P75" s="128"/>
      <c r="Q75" s="128"/>
      <c r="R75" s="128"/>
      <c r="S75" s="128"/>
      <c r="T75" s="128"/>
      <c r="U75" s="128"/>
      <c r="Z75" s="161"/>
      <c r="AH75" s="128"/>
      <c r="AI75" s="162"/>
      <c r="AJ75" s="162"/>
      <c r="AK75" s="162"/>
      <c r="AL75" s="162"/>
      <c r="AM75" s="128"/>
      <c r="AN75" s="128"/>
      <c r="AQ75" s="128"/>
      <c r="AR75" s="128"/>
      <c r="AS75" s="128"/>
      <c r="AT75" s="128"/>
      <c r="AU75" s="128"/>
      <c r="AV75" s="128"/>
    </row>
    <row r="76" ht="16.5" customHeight="1">
      <c r="A76" s="128"/>
      <c r="B76" s="128"/>
      <c r="C76" s="128"/>
      <c r="D76" s="128"/>
      <c r="E76" s="128"/>
      <c r="F76" s="128"/>
      <c r="G76" s="128"/>
      <c r="H76" s="128"/>
      <c r="I76" s="128"/>
      <c r="J76" s="128"/>
      <c r="K76" s="128"/>
      <c r="L76" s="128"/>
      <c r="M76" s="128"/>
      <c r="N76" s="128"/>
      <c r="O76" s="128"/>
      <c r="P76" s="128"/>
      <c r="Q76" s="128"/>
      <c r="R76" s="128"/>
      <c r="S76" s="128"/>
      <c r="T76" s="128"/>
      <c r="U76" s="128"/>
      <c r="Z76" s="161"/>
      <c r="AH76" s="128"/>
      <c r="AI76" s="162"/>
      <c r="AJ76" s="162"/>
      <c r="AK76" s="162"/>
      <c r="AL76" s="162"/>
      <c r="AM76" s="128"/>
      <c r="AN76" s="128"/>
      <c r="AQ76" s="128"/>
      <c r="AR76" s="128"/>
      <c r="AS76" s="128"/>
      <c r="AT76" s="128"/>
      <c r="AU76" s="128"/>
      <c r="AV76" s="128"/>
    </row>
    <row r="77" ht="16.5" customHeight="1">
      <c r="A77" s="128"/>
      <c r="B77" s="128"/>
      <c r="C77" s="128"/>
      <c r="D77" s="128"/>
      <c r="E77" s="128"/>
      <c r="F77" s="128"/>
      <c r="G77" s="128"/>
      <c r="H77" s="128"/>
      <c r="I77" s="128"/>
      <c r="J77" s="128"/>
      <c r="K77" s="128"/>
      <c r="L77" s="128"/>
      <c r="M77" s="128"/>
      <c r="N77" s="128"/>
      <c r="O77" s="128"/>
      <c r="P77" s="128"/>
      <c r="Q77" s="128"/>
      <c r="R77" s="128"/>
      <c r="S77" s="128"/>
      <c r="T77" s="128"/>
      <c r="U77" s="128"/>
      <c r="Z77" s="161"/>
      <c r="AH77" s="128"/>
      <c r="AI77" s="162"/>
      <c r="AJ77" s="162"/>
      <c r="AK77" s="162"/>
      <c r="AL77" s="162"/>
      <c r="AM77" s="128"/>
      <c r="AN77" s="128"/>
      <c r="AQ77" s="128"/>
      <c r="AR77" s="128"/>
      <c r="AS77" s="128"/>
      <c r="AT77" s="128"/>
      <c r="AU77" s="128"/>
      <c r="AV77" s="128"/>
    </row>
    <row r="78" ht="16.5" customHeight="1">
      <c r="A78" s="128"/>
      <c r="B78" s="128"/>
      <c r="C78" s="128"/>
      <c r="D78" s="128"/>
      <c r="E78" s="128"/>
      <c r="F78" s="128"/>
      <c r="G78" s="128"/>
      <c r="H78" s="128"/>
      <c r="I78" s="128"/>
      <c r="J78" s="128"/>
      <c r="K78" s="128"/>
      <c r="L78" s="128"/>
      <c r="M78" s="128"/>
      <c r="N78" s="128"/>
      <c r="O78" s="128"/>
      <c r="P78" s="128"/>
      <c r="Q78" s="128"/>
      <c r="R78" s="128"/>
      <c r="S78" s="128"/>
      <c r="T78" s="128"/>
      <c r="U78" s="128"/>
      <c r="Z78" s="161"/>
      <c r="AH78" s="128"/>
      <c r="AI78" s="162"/>
      <c r="AJ78" s="162"/>
      <c r="AK78" s="162"/>
      <c r="AL78" s="162"/>
      <c r="AM78" s="128"/>
      <c r="AN78" s="128"/>
      <c r="AQ78" s="128"/>
      <c r="AR78" s="128"/>
      <c r="AS78" s="128"/>
      <c r="AT78" s="128"/>
      <c r="AU78" s="128"/>
      <c r="AV78" s="128"/>
    </row>
    <row r="79" ht="16.5" customHeight="1">
      <c r="A79" s="128"/>
      <c r="B79" s="128"/>
      <c r="C79" s="128"/>
      <c r="D79" s="128"/>
      <c r="E79" s="128"/>
      <c r="F79" s="128"/>
      <c r="G79" s="128"/>
      <c r="H79" s="128"/>
      <c r="I79" s="128"/>
      <c r="J79" s="128"/>
      <c r="K79" s="128"/>
      <c r="L79" s="128"/>
      <c r="M79" s="128"/>
      <c r="N79" s="128"/>
      <c r="O79" s="128"/>
      <c r="P79" s="128"/>
      <c r="Q79" s="128"/>
      <c r="R79" s="128"/>
      <c r="S79" s="128"/>
      <c r="T79" s="128"/>
      <c r="U79" s="128"/>
      <c r="Z79" s="161"/>
      <c r="AH79" s="128"/>
      <c r="AI79" s="162"/>
      <c r="AJ79" s="162"/>
      <c r="AK79" s="162"/>
      <c r="AL79" s="162"/>
      <c r="AM79" s="128"/>
      <c r="AN79" s="128"/>
      <c r="AQ79" s="128"/>
      <c r="AR79" s="128"/>
      <c r="AS79" s="128"/>
      <c r="AT79" s="128"/>
      <c r="AU79" s="128"/>
      <c r="AV79" s="128"/>
    </row>
    <row r="80" ht="16.5" customHeight="1">
      <c r="A80" s="128"/>
      <c r="B80" s="128"/>
      <c r="C80" s="128"/>
      <c r="D80" s="128"/>
      <c r="E80" s="128"/>
      <c r="F80" s="128"/>
      <c r="G80" s="128"/>
      <c r="H80" s="128"/>
      <c r="I80" s="128"/>
      <c r="J80" s="128"/>
      <c r="K80" s="128"/>
      <c r="L80" s="128"/>
      <c r="M80" s="128"/>
      <c r="N80" s="128"/>
      <c r="O80" s="128"/>
      <c r="P80" s="128"/>
      <c r="Q80" s="128"/>
      <c r="R80" s="128"/>
      <c r="S80" s="128"/>
      <c r="T80" s="128"/>
      <c r="U80" s="128"/>
      <c r="Z80" s="161"/>
      <c r="AH80" s="128"/>
      <c r="AI80" s="162"/>
      <c r="AJ80" s="162"/>
      <c r="AK80" s="162"/>
      <c r="AL80" s="162"/>
      <c r="AM80" s="128"/>
      <c r="AN80" s="128"/>
      <c r="AR80" s="128"/>
      <c r="AS80" s="128"/>
      <c r="AT80" s="128"/>
      <c r="AU80" s="128"/>
      <c r="AV80" s="128"/>
    </row>
    <row r="81" ht="16.5" customHeight="1">
      <c r="A81" s="128"/>
      <c r="B81" s="128"/>
      <c r="C81" s="128"/>
      <c r="D81" s="128"/>
      <c r="E81" s="128"/>
      <c r="F81" s="128"/>
      <c r="G81" s="128"/>
      <c r="H81" s="128"/>
      <c r="I81" s="128"/>
      <c r="J81" s="128"/>
      <c r="K81" s="128"/>
      <c r="L81" s="128"/>
      <c r="M81" s="128"/>
      <c r="N81" s="128"/>
      <c r="O81" s="128"/>
      <c r="P81" s="128"/>
      <c r="Q81" s="128"/>
      <c r="R81" s="128"/>
      <c r="S81" s="128"/>
      <c r="T81" s="128"/>
      <c r="U81" s="128"/>
      <c r="Z81" s="161"/>
      <c r="AH81" s="128"/>
      <c r="AI81" s="162"/>
      <c r="AJ81" s="162"/>
      <c r="AK81" s="162"/>
      <c r="AL81" s="162"/>
      <c r="AM81" s="128"/>
      <c r="AN81" s="128"/>
      <c r="AR81" s="128"/>
      <c r="AS81" s="128"/>
      <c r="AT81" s="128"/>
      <c r="AU81" s="128"/>
      <c r="AV81" s="128"/>
    </row>
    <row r="82" ht="16.5" customHeight="1">
      <c r="A82" s="128"/>
      <c r="B82" s="128"/>
      <c r="C82" s="128"/>
      <c r="D82" s="128"/>
      <c r="E82" s="128"/>
      <c r="F82" s="128"/>
      <c r="G82" s="128"/>
      <c r="H82" s="128"/>
      <c r="I82" s="128"/>
      <c r="J82" s="128"/>
      <c r="K82" s="128"/>
      <c r="L82" s="128"/>
      <c r="M82" s="128"/>
      <c r="N82" s="128"/>
      <c r="O82" s="128"/>
      <c r="P82" s="128"/>
      <c r="Q82" s="128"/>
      <c r="R82" s="128"/>
      <c r="S82" s="128"/>
      <c r="T82" s="128"/>
      <c r="U82" s="128"/>
      <c r="Z82" s="161"/>
      <c r="AH82" s="128"/>
      <c r="AI82" s="162"/>
      <c r="AJ82" s="162"/>
      <c r="AK82" s="162"/>
      <c r="AL82" s="162"/>
      <c r="AM82" s="128"/>
      <c r="AN82" s="128"/>
      <c r="AQ82" s="128"/>
      <c r="AR82" s="128"/>
      <c r="AS82" s="128"/>
      <c r="AT82" s="128"/>
      <c r="AU82" s="128"/>
      <c r="AV82" s="128"/>
    </row>
    <row r="83" ht="16.5" customHeight="1">
      <c r="A83" s="128"/>
      <c r="B83" s="128"/>
      <c r="C83" s="128"/>
      <c r="D83" s="128"/>
      <c r="E83" s="128"/>
      <c r="F83" s="128"/>
      <c r="G83" s="128"/>
      <c r="H83" s="128"/>
      <c r="I83" s="128"/>
      <c r="J83" s="128"/>
      <c r="K83" s="128"/>
      <c r="L83" s="128"/>
      <c r="M83" s="128"/>
      <c r="N83" s="128"/>
      <c r="O83" s="128"/>
      <c r="P83" s="128"/>
      <c r="Q83" s="128"/>
      <c r="R83" s="128"/>
      <c r="S83" s="128"/>
      <c r="T83" s="128"/>
      <c r="U83" s="128"/>
      <c r="Z83" s="161"/>
      <c r="AH83" s="128"/>
      <c r="AI83" s="162"/>
      <c r="AJ83" s="162"/>
      <c r="AK83" s="162"/>
      <c r="AL83" s="162"/>
      <c r="AM83" s="128"/>
      <c r="AN83" s="128"/>
      <c r="AQ83" s="128"/>
      <c r="AR83" s="128"/>
      <c r="AS83" s="128"/>
      <c r="AT83" s="128"/>
      <c r="AU83" s="128"/>
      <c r="AV83" s="128"/>
    </row>
    <row r="84" ht="16.5" customHeight="1">
      <c r="A84" s="128"/>
      <c r="B84" s="128"/>
      <c r="C84" s="128"/>
      <c r="D84" s="128"/>
      <c r="E84" s="128"/>
      <c r="F84" s="128"/>
      <c r="G84" s="128"/>
      <c r="H84" s="128"/>
      <c r="I84" s="128"/>
      <c r="J84" s="128"/>
      <c r="K84" s="128"/>
      <c r="L84" s="128"/>
      <c r="M84" s="128"/>
      <c r="N84" s="128"/>
      <c r="O84" s="128"/>
      <c r="P84" s="128"/>
      <c r="Q84" s="128"/>
      <c r="R84" s="128"/>
      <c r="S84" s="128"/>
      <c r="T84" s="128"/>
      <c r="U84" s="128"/>
      <c r="Z84" s="161"/>
      <c r="AH84" s="128"/>
      <c r="AI84" s="162"/>
      <c r="AJ84" s="162"/>
      <c r="AK84" s="162"/>
      <c r="AL84" s="162"/>
      <c r="AM84" s="128"/>
      <c r="AN84" s="128"/>
      <c r="AQ84" s="128"/>
      <c r="AR84" s="128"/>
      <c r="AS84" s="128"/>
      <c r="AT84" s="128"/>
      <c r="AU84" s="128"/>
      <c r="AV84" s="128"/>
    </row>
    <row r="85" ht="16.5" customHeight="1">
      <c r="A85" s="128"/>
      <c r="B85" s="128"/>
      <c r="C85" s="128"/>
      <c r="D85" s="128"/>
      <c r="E85" s="128"/>
      <c r="F85" s="128"/>
      <c r="G85" s="128"/>
      <c r="H85" s="128"/>
      <c r="I85" s="128"/>
      <c r="J85" s="128"/>
      <c r="K85" s="128"/>
      <c r="L85" s="128"/>
      <c r="M85" s="128"/>
      <c r="N85" s="128"/>
      <c r="O85" s="128"/>
      <c r="P85" s="128"/>
      <c r="Q85" s="128"/>
      <c r="R85" s="128"/>
      <c r="S85" s="128"/>
      <c r="T85" s="128"/>
      <c r="U85" s="128"/>
      <c r="Z85" s="161"/>
      <c r="AH85" s="128"/>
      <c r="AI85" s="162"/>
      <c r="AJ85" s="162"/>
      <c r="AK85" s="162"/>
      <c r="AL85" s="162"/>
      <c r="AM85" s="128"/>
      <c r="AN85" s="128"/>
      <c r="AR85" s="128"/>
      <c r="AS85" s="128"/>
      <c r="AT85" s="128"/>
      <c r="AU85" s="128"/>
      <c r="AV85" s="128"/>
    </row>
    <row r="86" ht="16.5" customHeight="1">
      <c r="A86" s="128"/>
      <c r="B86" s="128"/>
      <c r="C86" s="128"/>
      <c r="D86" s="128"/>
      <c r="E86" s="128"/>
      <c r="F86" s="128"/>
      <c r="G86" s="128"/>
      <c r="H86" s="128"/>
      <c r="I86" s="128"/>
      <c r="J86" s="128"/>
      <c r="K86" s="128"/>
      <c r="L86" s="128"/>
      <c r="M86" s="128"/>
      <c r="N86" s="128"/>
      <c r="O86" s="128"/>
      <c r="P86" s="128"/>
      <c r="Q86" s="128"/>
      <c r="R86" s="128"/>
      <c r="S86" s="128"/>
      <c r="T86" s="128"/>
      <c r="U86" s="128"/>
      <c r="Z86" s="161"/>
      <c r="AH86" s="128"/>
      <c r="AI86" s="162"/>
      <c r="AJ86" s="162"/>
      <c r="AK86" s="162"/>
      <c r="AL86" s="162"/>
      <c r="AM86" s="128"/>
      <c r="AN86" s="128"/>
      <c r="AQ86" s="128"/>
      <c r="AR86" s="128"/>
      <c r="AS86" s="128"/>
      <c r="AT86" s="128"/>
      <c r="AU86" s="128"/>
      <c r="AV86" s="128"/>
    </row>
    <row r="87" ht="16.5" customHeight="1">
      <c r="A87" s="128"/>
      <c r="B87" s="128"/>
      <c r="C87" s="128"/>
      <c r="D87" s="128"/>
      <c r="E87" s="128"/>
      <c r="F87" s="128"/>
      <c r="G87" s="128"/>
      <c r="H87" s="128"/>
      <c r="I87" s="128"/>
      <c r="J87" s="128"/>
      <c r="K87" s="128"/>
      <c r="L87" s="128"/>
      <c r="M87" s="128"/>
      <c r="N87" s="128"/>
      <c r="O87" s="128"/>
      <c r="P87" s="128"/>
      <c r="Q87" s="128"/>
      <c r="R87" s="128"/>
      <c r="S87" s="128"/>
      <c r="T87" s="128"/>
      <c r="U87" s="128"/>
      <c r="Z87" s="161"/>
      <c r="AH87" s="128"/>
      <c r="AI87" s="162"/>
      <c r="AJ87" s="162"/>
      <c r="AK87" s="162"/>
      <c r="AL87" s="162"/>
      <c r="AM87" s="128"/>
      <c r="AN87" s="128"/>
      <c r="AQ87" s="128"/>
      <c r="AR87" s="128"/>
      <c r="AS87" s="128"/>
      <c r="AT87" s="128"/>
      <c r="AU87" s="128"/>
      <c r="AV87" s="128"/>
    </row>
    <row r="88" ht="16.5" customHeight="1">
      <c r="A88" s="128"/>
      <c r="B88" s="128"/>
      <c r="C88" s="128"/>
      <c r="D88" s="128"/>
      <c r="E88" s="128"/>
      <c r="F88" s="128"/>
      <c r="G88" s="128"/>
      <c r="H88" s="128"/>
      <c r="I88" s="128"/>
      <c r="J88" s="128"/>
      <c r="K88" s="128"/>
      <c r="L88" s="128"/>
      <c r="M88" s="128"/>
      <c r="N88" s="128"/>
      <c r="O88" s="128"/>
      <c r="P88" s="128"/>
      <c r="Q88" s="128"/>
      <c r="R88" s="128"/>
      <c r="S88" s="128"/>
      <c r="T88" s="128"/>
      <c r="U88" s="128"/>
      <c r="Z88" s="161"/>
      <c r="AH88" s="128"/>
      <c r="AI88" s="162"/>
      <c r="AJ88" s="162"/>
      <c r="AK88" s="162"/>
      <c r="AL88" s="162"/>
      <c r="AM88" s="128"/>
      <c r="AN88" s="128"/>
      <c r="AQ88" s="128"/>
      <c r="AR88" s="128"/>
      <c r="AS88" s="128"/>
      <c r="AT88" s="128"/>
      <c r="AU88" s="128"/>
      <c r="AV88" s="128"/>
    </row>
    <row r="89" ht="16.5" customHeight="1">
      <c r="A89" s="128"/>
      <c r="B89" s="128"/>
      <c r="C89" s="128"/>
      <c r="D89" s="128"/>
      <c r="E89" s="128"/>
      <c r="F89" s="128"/>
      <c r="G89" s="128"/>
      <c r="H89" s="128"/>
      <c r="I89" s="128"/>
      <c r="J89" s="128"/>
      <c r="K89" s="128"/>
      <c r="L89" s="128"/>
      <c r="M89" s="128"/>
      <c r="N89" s="128"/>
      <c r="O89" s="128"/>
      <c r="P89" s="128"/>
      <c r="Q89" s="128"/>
      <c r="R89" s="128"/>
      <c r="S89" s="128"/>
      <c r="T89" s="128"/>
      <c r="U89" s="128"/>
      <c r="Z89" s="161"/>
      <c r="AH89" s="128"/>
      <c r="AI89" s="162"/>
      <c r="AJ89" s="162"/>
      <c r="AK89" s="162"/>
      <c r="AL89" s="162"/>
      <c r="AM89" s="128"/>
      <c r="AN89" s="128"/>
      <c r="AQ89" s="128"/>
      <c r="AR89" s="128"/>
      <c r="AS89" s="128"/>
      <c r="AT89" s="128"/>
      <c r="AU89" s="128"/>
      <c r="AV89" s="128"/>
    </row>
    <row r="90" ht="16.5" customHeight="1">
      <c r="A90" s="128"/>
      <c r="B90" s="128"/>
      <c r="C90" s="128"/>
      <c r="D90" s="128"/>
      <c r="E90" s="128"/>
      <c r="F90" s="128"/>
      <c r="G90" s="128"/>
      <c r="H90" s="128"/>
      <c r="I90" s="128"/>
      <c r="J90" s="128"/>
      <c r="K90" s="128"/>
      <c r="L90" s="128"/>
      <c r="M90" s="128"/>
      <c r="N90" s="128"/>
      <c r="O90" s="128"/>
      <c r="P90" s="128"/>
      <c r="Q90" s="128"/>
      <c r="R90" s="128"/>
      <c r="S90" s="128"/>
      <c r="T90" s="128"/>
      <c r="U90" s="128"/>
      <c r="Z90" s="161"/>
      <c r="AH90" s="128"/>
      <c r="AI90" s="162"/>
      <c r="AJ90" s="162"/>
      <c r="AK90" s="162"/>
      <c r="AL90" s="162"/>
      <c r="AM90" s="128"/>
      <c r="AN90" s="128"/>
      <c r="AQ90" s="128"/>
      <c r="AR90" s="128"/>
      <c r="AS90" s="128"/>
      <c r="AT90" s="128"/>
      <c r="AU90" s="128"/>
      <c r="AV90" s="128"/>
    </row>
    <row r="91" ht="16.5" customHeight="1">
      <c r="A91" s="128"/>
      <c r="B91" s="128"/>
      <c r="C91" s="128"/>
      <c r="D91" s="128"/>
      <c r="E91" s="128"/>
      <c r="F91" s="128"/>
      <c r="G91" s="128"/>
      <c r="H91" s="128"/>
      <c r="I91" s="128"/>
      <c r="J91" s="128"/>
      <c r="K91" s="128"/>
      <c r="L91" s="128"/>
      <c r="M91" s="128"/>
      <c r="N91" s="128"/>
      <c r="O91" s="128"/>
      <c r="P91" s="128"/>
      <c r="Q91" s="128"/>
      <c r="R91" s="128"/>
      <c r="S91" s="128"/>
      <c r="T91" s="128"/>
      <c r="U91" s="128"/>
      <c r="Z91" s="161"/>
      <c r="AH91" s="128"/>
      <c r="AI91" s="162"/>
      <c r="AJ91" s="162"/>
      <c r="AK91" s="162"/>
      <c r="AL91" s="162"/>
      <c r="AM91" s="128"/>
      <c r="AN91" s="128"/>
      <c r="AQ91" s="128"/>
      <c r="AR91" s="128"/>
      <c r="AS91" s="128"/>
      <c r="AT91" s="128"/>
      <c r="AU91" s="128"/>
      <c r="AV91" s="128"/>
    </row>
    <row r="92" ht="16.5" customHeight="1">
      <c r="A92" s="128"/>
      <c r="B92" s="128"/>
      <c r="C92" s="128"/>
      <c r="D92" s="128"/>
      <c r="E92" s="128"/>
      <c r="F92" s="128"/>
      <c r="G92" s="128"/>
      <c r="H92" s="128"/>
      <c r="I92" s="128"/>
      <c r="J92" s="128"/>
      <c r="K92" s="128"/>
      <c r="L92" s="128"/>
      <c r="M92" s="128"/>
      <c r="N92" s="128"/>
      <c r="O92" s="128"/>
      <c r="P92" s="128"/>
      <c r="Q92" s="128"/>
      <c r="R92" s="128"/>
      <c r="S92" s="128"/>
      <c r="T92" s="128"/>
      <c r="U92" s="128"/>
      <c r="Z92" s="161"/>
      <c r="AH92" s="128"/>
      <c r="AI92" s="162"/>
      <c r="AJ92" s="162"/>
      <c r="AK92" s="162"/>
      <c r="AL92" s="162"/>
      <c r="AM92" s="128"/>
      <c r="AN92" s="128"/>
      <c r="AQ92" s="128"/>
      <c r="AR92" s="128"/>
      <c r="AS92" s="128"/>
      <c r="AT92" s="128"/>
      <c r="AU92" s="128"/>
      <c r="AV92" s="128"/>
    </row>
    <row r="93" ht="16.5" customHeight="1">
      <c r="A93" s="128"/>
      <c r="B93" s="128"/>
      <c r="C93" s="128"/>
      <c r="D93" s="128"/>
      <c r="E93" s="128"/>
      <c r="F93" s="128"/>
      <c r="G93" s="128"/>
      <c r="H93" s="128"/>
      <c r="I93" s="128"/>
      <c r="J93" s="128"/>
      <c r="K93" s="128"/>
      <c r="L93" s="128"/>
      <c r="M93" s="128"/>
      <c r="N93" s="128"/>
      <c r="O93" s="128"/>
      <c r="P93" s="128"/>
      <c r="Q93" s="128"/>
      <c r="R93" s="128"/>
      <c r="S93" s="128"/>
      <c r="T93" s="128"/>
      <c r="U93" s="128"/>
      <c r="Z93" s="161"/>
      <c r="AH93" s="128"/>
      <c r="AI93" s="162"/>
      <c r="AJ93" s="162"/>
      <c r="AK93" s="162"/>
      <c r="AL93" s="162"/>
      <c r="AM93" s="128"/>
      <c r="AN93" s="128"/>
      <c r="AQ93" s="128"/>
      <c r="AR93" s="128"/>
      <c r="AS93" s="128"/>
      <c r="AT93" s="128"/>
      <c r="AU93" s="128"/>
      <c r="AV93" s="128"/>
    </row>
    <row r="94" ht="16.5" customHeight="1">
      <c r="A94" s="128"/>
      <c r="B94" s="128"/>
      <c r="C94" s="128"/>
      <c r="D94" s="128"/>
      <c r="E94" s="128"/>
      <c r="F94" s="128"/>
      <c r="G94" s="128"/>
      <c r="H94" s="128"/>
      <c r="I94" s="128"/>
      <c r="J94" s="128"/>
      <c r="K94" s="128"/>
      <c r="L94" s="128"/>
      <c r="M94" s="128"/>
      <c r="N94" s="128"/>
      <c r="O94" s="128"/>
      <c r="P94" s="128"/>
      <c r="Q94" s="128"/>
      <c r="R94" s="128"/>
      <c r="S94" s="128"/>
      <c r="T94" s="128"/>
      <c r="U94" s="128"/>
      <c r="Z94" s="161"/>
      <c r="AH94" s="128"/>
      <c r="AI94" s="162"/>
      <c r="AJ94" s="162"/>
      <c r="AK94" s="162"/>
      <c r="AL94" s="162"/>
      <c r="AM94" s="128"/>
      <c r="AN94" s="128"/>
      <c r="AQ94" s="128"/>
      <c r="AR94" s="128"/>
      <c r="AS94" s="128"/>
      <c r="AT94" s="128"/>
      <c r="AU94" s="128"/>
      <c r="AV94" s="128"/>
    </row>
    <row r="95" ht="16.5" customHeight="1">
      <c r="A95" s="128"/>
      <c r="B95" s="128"/>
      <c r="C95" s="128"/>
      <c r="D95" s="128"/>
      <c r="E95" s="128"/>
      <c r="F95" s="128"/>
      <c r="G95" s="128"/>
      <c r="H95" s="128"/>
      <c r="I95" s="128"/>
      <c r="J95" s="128"/>
      <c r="K95" s="128"/>
      <c r="L95" s="128"/>
      <c r="M95" s="128"/>
      <c r="N95" s="128"/>
      <c r="O95" s="128"/>
      <c r="P95" s="128"/>
      <c r="Q95" s="128"/>
      <c r="R95" s="128"/>
      <c r="S95" s="128"/>
      <c r="T95" s="128"/>
      <c r="U95" s="128"/>
      <c r="Z95" s="161"/>
      <c r="AH95" s="128"/>
      <c r="AI95" s="162"/>
      <c r="AJ95" s="162"/>
      <c r="AK95" s="162"/>
      <c r="AL95" s="162"/>
      <c r="AM95" s="128"/>
      <c r="AN95" s="128"/>
      <c r="AQ95" s="128"/>
      <c r="AR95" s="128"/>
      <c r="AS95" s="128"/>
      <c r="AT95" s="128"/>
      <c r="AU95" s="128"/>
      <c r="AV95" s="128"/>
    </row>
    <row r="96" ht="16.5" customHeight="1">
      <c r="A96" s="128"/>
      <c r="B96" s="128"/>
      <c r="C96" s="128"/>
      <c r="D96" s="128"/>
      <c r="E96" s="128"/>
      <c r="F96" s="128"/>
      <c r="G96" s="128"/>
      <c r="H96" s="128"/>
      <c r="I96" s="128"/>
      <c r="J96" s="128"/>
      <c r="K96" s="128"/>
      <c r="L96" s="128"/>
      <c r="M96" s="128"/>
      <c r="N96" s="128"/>
      <c r="O96" s="128"/>
      <c r="P96" s="128"/>
      <c r="Q96" s="128"/>
      <c r="R96" s="128"/>
      <c r="S96" s="128"/>
      <c r="T96" s="128"/>
      <c r="U96" s="128"/>
      <c r="Z96" s="161"/>
      <c r="AH96" s="128"/>
      <c r="AI96" s="162"/>
      <c r="AJ96" s="162"/>
      <c r="AK96" s="162"/>
      <c r="AL96" s="162"/>
      <c r="AM96" s="128"/>
      <c r="AN96" s="128"/>
      <c r="AQ96" s="128"/>
      <c r="AR96" s="128"/>
      <c r="AS96" s="128"/>
      <c r="AT96" s="128"/>
      <c r="AU96" s="128"/>
      <c r="AV96" s="128"/>
    </row>
    <row r="97" ht="16.5" customHeight="1">
      <c r="A97" s="128"/>
      <c r="B97" s="128"/>
      <c r="C97" s="128"/>
      <c r="D97" s="128"/>
      <c r="E97" s="128"/>
      <c r="F97" s="128"/>
      <c r="G97" s="128"/>
      <c r="H97" s="128"/>
      <c r="I97" s="128"/>
      <c r="J97" s="128"/>
      <c r="K97" s="128"/>
      <c r="L97" s="128"/>
      <c r="M97" s="128"/>
      <c r="N97" s="128"/>
      <c r="O97" s="128"/>
      <c r="P97" s="128"/>
      <c r="Q97" s="128"/>
      <c r="R97" s="128"/>
      <c r="S97" s="128"/>
      <c r="T97" s="128"/>
      <c r="U97" s="128"/>
      <c r="Z97" s="161"/>
      <c r="AH97" s="128"/>
      <c r="AI97" s="162"/>
      <c r="AJ97" s="162"/>
      <c r="AK97" s="162"/>
      <c r="AL97" s="162"/>
      <c r="AM97" s="128"/>
      <c r="AN97" s="128"/>
      <c r="AQ97" s="128"/>
      <c r="AR97" s="128"/>
      <c r="AS97" s="128"/>
      <c r="AT97" s="128"/>
      <c r="AU97" s="128"/>
      <c r="AV97" s="128"/>
    </row>
    <row r="98" ht="16.5" customHeight="1">
      <c r="A98" s="128"/>
      <c r="B98" s="128"/>
      <c r="C98" s="128"/>
      <c r="D98" s="128"/>
      <c r="E98" s="128"/>
      <c r="F98" s="128"/>
      <c r="G98" s="128"/>
      <c r="H98" s="128"/>
      <c r="I98" s="128"/>
      <c r="J98" s="128"/>
      <c r="K98" s="128"/>
      <c r="L98" s="128"/>
      <c r="M98" s="128"/>
      <c r="N98" s="128"/>
      <c r="O98" s="128"/>
      <c r="P98" s="128"/>
      <c r="Q98" s="128"/>
      <c r="R98" s="128"/>
      <c r="S98" s="128"/>
      <c r="T98" s="128"/>
      <c r="U98" s="128"/>
      <c r="Z98" s="161"/>
      <c r="AH98" s="128"/>
      <c r="AI98" s="162"/>
      <c r="AJ98" s="162"/>
      <c r="AK98" s="162"/>
      <c r="AL98" s="162"/>
      <c r="AM98" s="128"/>
      <c r="AN98" s="128"/>
      <c r="AQ98" s="128"/>
      <c r="AR98" s="128"/>
      <c r="AS98" s="128"/>
      <c r="AT98" s="128"/>
      <c r="AU98" s="128"/>
      <c r="AV98" s="128"/>
    </row>
    <row r="99" ht="16.5" customHeight="1">
      <c r="A99" s="128"/>
      <c r="B99" s="128"/>
      <c r="C99" s="128"/>
      <c r="D99" s="128"/>
      <c r="E99" s="128"/>
      <c r="F99" s="128"/>
      <c r="G99" s="128"/>
      <c r="H99" s="128"/>
      <c r="I99" s="128"/>
      <c r="J99" s="128"/>
      <c r="K99" s="128"/>
      <c r="L99" s="128"/>
      <c r="M99" s="128"/>
      <c r="N99" s="128"/>
      <c r="O99" s="128"/>
      <c r="P99" s="128"/>
      <c r="Q99" s="128"/>
      <c r="R99" s="128"/>
      <c r="S99" s="128"/>
      <c r="T99" s="128"/>
      <c r="U99" s="128"/>
      <c r="Z99" s="161"/>
      <c r="AH99" s="128"/>
      <c r="AI99" s="162"/>
      <c r="AJ99" s="162"/>
      <c r="AK99" s="162"/>
      <c r="AL99" s="162"/>
      <c r="AM99" s="128"/>
      <c r="AN99" s="128"/>
      <c r="AQ99" s="128"/>
      <c r="AR99" s="128"/>
      <c r="AS99" s="128"/>
      <c r="AT99" s="128"/>
      <c r="AU99" s="128"/>
      <c r="AV99" s="128"/>
    </row>
    <row r="100" ht="16.5" customHeight="1">
      <c r="A100" s="128"/>
      <c r="B100" s="128"/>
      <c r="C100" s="128"/>
      <c r="D100" s="128"/>
      <c r="E100" s="128"/>
      <c r="F100" s="128"/>
      <c r="G100" s="128"/>
      <c r="H100" s="128"/>
      <c r="I100" s="128"/>
      <c r="J100" s="128"/>
      <c r="K100" s="128"/>
      <c r="L100" s="128"/>
      <c r="M100" s="128"/>
      <c r="N100" s="128"/>
      <c r="O100" s="128"/>
      <c r="P100" s="128"/>
      <c r="Q100" s="128"/>
      <c r="R100" s="128"/>
      <c r="S100" s="128"/>
      <c r="T100" s="128"/>
      <c r="U100" s="128"/>
      <c r="Z100" s="161"/>
      <c r="AH100" s="128"/>
      <c r="AI100" s="162"/>
      <c r="AJ100" s="162"/>
      <c r="AK100" s="162"/>
      <c r="AL100" s="162"/>
      <c r="AM100" s="128"/>
      <c r="AN100" s="128"/>
      <c r="AQ100" s="128"/>
      <c r="AR100" s="128"/>
      <c r="AS100" s="128"/>
      <c r="AT100" s="128"/>
      <c r="AU100" s="128"/>
      <c r="AV100" s="128"/>
    </row>
    <row r="101" ht="16.5" customHeight="1">
      <c r="A101" s="128"/>
      <c r="B101" s="128"/>
      <c r="F101" s="128"/>
      <c r="G101" s="128"/>
      <c r="H101" s="128"/>
      <c r="I101" s="128"/>
      <c r="L101" s="128"/>
      <c r="M101" s="128"/>
      <c r="N101" s="128"/>
      <c r="O101" s="128"/>
      <c r="P101" s="128"/>
      <c r="Q101" s="128"/>
      <c r="R101" s="128"/>
      <c r="S101" s="128"/>
      <c r="T101" s="128"/>
      <c r="U101" s="128"/>
      <c r="Z101" s="161"/>
      <c r="AH101" s="128"/>
      <c r="AI101" s="162"/>
      <c r="AJ101" s="162"/>
      <c r="AK101" s="162"/>
      <c r="AL101" s="162"/>
      <c r="AM101" s="128"/>
      <c r="AN101" s="128"/>
      <c r="AQ101" s="128"/>
      <c r="AR101" s="128"/>
      <c r="AS101" s="128"/>
      <c r="AT101" s="128"/>
      <c r="AU101" s="128"/>
      <c r="AV101" s="128"/>
    </row>
    <row r="102" ht="16.5" customHeight="1">
      <c r="A102" s="128"/>
      <c r="B102" s="128"/>
      <c r="F102" s="128"/>
      <c r="G102" s="128"/>
      <c r="H102" s="128"/>
      <c r="I102" s="128"/>
      <c r="L102" s="128"/>
      <c r="M102" s="128"/>
      <c r="N102" s="128"/>
      <c r="O102" s="128"/>
      <c r="P102" s="128"/>
      <c r="Q102" s="128"/>
      <c r="R102" s="128"/>
      <c r="S102" s="128"/>
      <c r="T102" s="128"/>
      <c r="U102" s="128"/>
      <c r="Z102" s="161"/>
      <c r="AH102" s="128"/>
      <c r="AI102" s="162"/>
      <c r="AJ102" s="162"/>
      <c r="AK102" s="162"/>
      <c r="AL102" s="162"/>
      <c r="AM102" s="128"/>
      <c r="AN102" s="128"/>
      <c r="AQ102" s="128"/>
      <c r="AR102" s="128"/>
      <c r="AS102" s="128"/>
      <c r="AT102" s="128"/>
      <c r="AU102" s="128"/>
      <c r="AV102" s="128"/>
    </row>
    <row r="103" ht="16.5" customHeight="1">
      <c r="A103" s="128"/>
      <c r="B103" s="128"/>
      <c r="C103" s="128"/>
      <c r="D103" s="128"/>
      <c r="E103" s="128"/>
      <c r="F103" s="128"/>
      <c r="G103" s="128"/>
      <c r="H103" s="128"/>
      <c r="I103" s="128"/>
      <c r="J103" s="128"/>
      <c r="K103" s="128"/>
      <c r="L103" s="128"/>
      <c r="M103" s="128"/>
      <c r="N103" s="128"/>
      <c r="O103" s="128"/>
      <c r="P103" s="128"/>
      <c r="Q103" s="128"/>
      <c r="R103" s="128"/>
      <c r="S103" s="128"/>
      <c r="T103" s="128"/>
      <c r="U103" s="128"/>
      <c r="Z103" s="161"/>
      <c r="AH103" s="128"/>
      <c r="AI103" s="162"/>
      <c r="AJ103" s="162"/>
      <c r="AK103" s="162"/>
      <c r="AL103" s="162"/>
      <c r="AM103" s="128"/>
      <c r="AN103" s="128"/>
      <c r="AQ103" s="128"/>
      <c r="AR103" s="128"/>
      <c r="AS103" s="128"/>
      <c r="AT103" s="128"/>
      <c r="AU103" s="128"/>
      <c r="AV103" s="128"/>
    </row>
    <row r="104" ht="16.5" customHeight="1">
      <c r="A104" s="128"/>
      <c r="B104" s="128"/>
      <c r="C104" s="128"/>
      <c r="D104" s="128"/>
      <c r="E104" s="128"/>
      <c r="F104" s="128"/>
      <c r="G104" s="128"/>
      <c r="H104" s="128"/>
      <c r="I104" s="128"/>
      <c r="J104" s="128"/>
      <c r="K104" s="128"/>
      <c r="L104" s="128"/>
      <c r="M104" s="128"/>
      <c r="N104" s="128"/>
      <c r="O104" s="128"/>
      <c r="P104" s="128"/>
      <c r="Q104" s="128"/>
      <c r="R104" s="128"/>
      <c r="S104" s="128"/>
      <c r="T104" s="128"/>
      <c r="U104" s="128"/>
      <c r="Z104" s="161"/>
      <c r="AH104" s="128"/>
      <c r="AI104" s="162"/>
      <c r="AJ104" s="162"/>
      <c r="AK104" s="162"/>
      <c r="AL104" s="162"/>
      <c r="AM104" s="128"/>
      <c r="AN104" s="128"/>
      <c r="AQ104" s="128"/>
      <c r="AR104" s="128"/>
      <c r="AS104" s="128"/>
      <c r="AT104" s="128"/>
      <c r="AU104" s="128"/>
      <c r="AV104" s="128"/>
    </row>
    <row r="105" ht="16.5" customHeight="1">
      <c r="A105" s="128"/>
      <c r="B105" s="128"/>
      <c r="C105" s="128"/>
      <c r="D105" s="128"/>
      <c r="E105" s="128"/>
      <c r="F105" s="128"/>
      <c r="G105" s="128"/>
      <c r="H105" s="128"/>
      <c r="I105" s="128"/>
      <c r="J105" s="128"/>
      <c r="K105" s="128"/>
      <c r="L105" s="128"/>
      <c r="M105" s="128"/>
      <c r="N105" s="128"/>
      <c r="O105" s="128"/>
      <c r="P105" s="128"/>
      <c r="Q105" s="128"/>
      <c r="R105" s="128"/>
      <c r="S105" s="128"/>
      <c r="T105" s="128"/>
      <c r="U105" s="128"/>
      <c r="Z105" s="161"/>
      <c r="AH105" s="128"/>
      <c r="AI105" s="162"/>
      <c r="AJ105" s="163"/>
      <c r="AK105" s="162"/>
      <c r="AL105" s="162"/>
      <c r="AM105" s="128"/>
      <c r="AN105" s="128"/>
      <c r="AQ105" s="128"/>
      <c r="AR105" s="128"/>
      <c r="AS105" s="128"/>
      <c r="AT105" s="128"/>
      <c r="AU105" s="128"/>
      <c r="AV105" s="128"/>
    </row>
    <row r="106" ht="16.5" customHeight="1">
      <c r="A106" s="128"/>
      <c r="B106" s="128"/>
      <c r="F106" s="128"/>
      <c r="G106" s="128"/>
      <c r="H106" s="128"/>
      <c r="I106" s="128"/>
      <c r="L106" s="128"/>
      <c r="M106" s="128"/>
      <c r="N106" s="128"/>
      <c r="O106" s="128"/>
      <c r="P106" s="128"/>
      <c r="Q106" s="128"/>
      <c r="R106" s="128"/>
      <c r="S106" s="128"/>
      <c r="T106" s="128"/>
      <c r="U106" s="128"/>
      <c r="Z106" s="161"/>
      <c r="AH106" s="128"/>
      <c r="AI106" s="162"/>
      <c r="AJ106" s="162"/>
      <c r="AK106" s="162"/>
      <c r="AL106" s="162"/>
      <c r="AM106" s="128"/>
      <c r="AN106" s="128"/>
      <c r="AQ106" s="128"/>
      <c r="AR106" s="128"/>
      <c r="AS106" s="128"/>
      <c r="AT106" s="128"/>
      <c r="AU106" s="128"/>
      <c r="AV106" s="128"/>
    </row>
    <row r="107" ht="16.5" customHeight="1">
      <c r="A107" s="128"/>
      <c r="B107" s="128"/>
      <c r="C107" s="128"/>
      <c r="D107" s="128"/>
      <c r="E107" s="128"/>
      <c r="F107" s="128"/>
      <c r="G107" s="128"/>
      <c r="H107" s="128"/>
      <c r="I107" s="128"/>
      <c r="J107" s="128"/>
      <c r="K107" s="128"/>
      <c r="L107" s="128"/>
      <c r="M107" s="128"/>
      <c r="N107" s="128"/>
      <c r="O107" s="128"/>
      <c r="P107" s="128"/>
      <c r="Q107" s="128"/>
      <c r="R107" s="128"/>
      <c r="S107" s="128"/>
      <c r="T107" s="128"/>
      <c r="U107" s="128"/>
      <c r="Z107" s="161"/>
      <c r="AH107" s="128"/>
      <c r="AI107" s="162"/>
      <c r="AJ107" s="162"/>
      <c r="AK107" s="162"/>
      <c r="AL107" s="162"/>
      <c r="AM107" s="128"/>
      <c r="AN107" s="128"/>
      <c r="AQ107" s="128"/>
      <c r="AR107" s="128"/>
      <c r="AS107" s="128"/>
      <c r="AT107" s="128"/>
      <c r="AU107" s="128"/>
      <c r="AV107" s="128"/>
    </row>
    <row r="108" ht="16.5" customHeight="1">
      <c r="A108" s="128"/>
      <c r="B108" s="128"/>
      <c r="C108" s="128"/>
      <c r="D108" s="128"/>
      <c r="E108" s="128"/>
      <c r="F108" s="128"/>
      <c r="G108" s="128"/>
      <c r="H108" s="128"/>
      <c r="I108" s="128"/>
      <c r="J108" s="128"/>
      <c r="K108" s="128"/>
      <c r="L108" s="128"/>
      <c r="M108" s="128"/>
      <c r="N108" s="128"/>
      <c r="O108" s="128"/>
      <c r="P108" s="128"/>
      <c r="Q108" s="128"/>
      <c r="R108" s="128"/>
      <c r="S108" s="128"/>
      <c r="T108" s="128"/>
      <c r="U108" s="128"/>
      <c r="Z108" s="161"/>
      <c r="AH108" s="128"/>
      <c r="AI108" s="162"/>
      <c r="AJ108" s="162"/>
      <c r="AK108" s="162"/>
      <c r="AL108" s="162"/>
      <c r="AM108" s="128"/>
      <c r="AN108" s="128"/>
      <c r="AQ108" s="128"/>
      <c r="AR108" s="128"/>
      <c r="AS108" s="128"/>
      <c r="AT108" s="128"/>
      <c r="AU108" s="128"/>
      <c r="AV108" s="128"/>
    </row>
    <row r="109" ht="16.5" customHeight="1">
      <c r="A109" s="128"/>
      <c r="B109" s="128"/>
      <c r="C109" s="128"/>
      <c r="D109" s="128"/>
      <c r="E109" s="128"/>
      <c r="F109" s="128"/>
      <c r="G109" s="128"/>
      <c r="H109" s="128"/>
      <c r="I109" s="128"/>
      <c r="J109" s="128"/>
      <c r="K109" s="128"/>
      <c r="L109" s="128"/>
      <c r="M109" s="128"/>
      <c r="N109" s="128"/>
      <c r="O109" s="128"/>
      <c r="P109" s="128"/>
      <c r="Q109" s="128"/>
      <c r="R109" s="128"/>
      <c r="S109" s="128"/>
      <c r="T109" s="128"/>
      <c r="U109" s="128"/>
      <c r="Z109" s="161"/>
      <c r="AH109" s="128"/>
      <c r="AI109" s="162"/>
      <c r="AJ109" s="162"/>
      <c r="AK109" s="162"/>
      <c r="AL109" s="162"/>
      <c r="AM109" s="128"/>
      <c r="AN109" s="128"/>
      <c r="AQ109" s="128"/>
      <c r="AR109" s="128"/>
      <c r="AS109" s="128"/>
      <c r="AT109" s="128"/>
      <c r="AU109" s="128"/>
      <c r="AV109" s="128"/>
    </row>
    <row r="110" ht="16.5" customHeight="1">
      <c r="A110" s="128"/>
      <c r="B110" s="128"/>
      <c r="C110" s="128"/>
      <c r="D110" s="128"/>
      <c r="E110" s="128"/>
      <c r="F110" s="128"/>
      <c r="G110" s="128"/>
      <c r="H110" s="128"/>
      <c r="I110" s="128"/>
      <c r="J110" s="128"/>
      <c r="K110" s="128"/>
      <c r="L110" s="128"/>
      <c r="M110" s="128"/>
      <c r="N110" s="128"/>
      <c r="O110" s="128"/>
      <c r="P110" s="128"/>
      <c r="Q110" s="128"/>
      <c r="R110" s="128"/>
      <c r="S110" s="128"/>
      <c r="T110" s="128"/>
      <c r="U110" s="128"/>
      <c r="Z110" s="161"/>
      <c r="AH110" s="128"/>
      <c r="AI110" s="162"/>
      <c r="AJ110" s="162"/>
      <c r="AK110" s="162"/>
      <c r="AL110" s="162"/>
      <c r="AM110" s="128"/>
      <c r="AN110" s="128"/>
      <c r="AQ110" s="128"/>
      <c r="AR110" s="128"/>
      <c r="AS110" s="128"/>
      <c r="AT110" s="128"/>
      <c r="AU110" s="128"/>
      <c r="AV110" s="128"/>
    </row>
    <row r="111" ht="16.5" customHeight="1">
      <c r="A111" s="128"/>
      <c r="B111" s="128"/>
      <c r="C111" s="128"/>
      <c r="D111" s="128"/>
      <c r="E111" s="128"/>
      <c r="F111" s="128"/>
      <c r="G111" s="128"/>
      <c r="H111" s="128"/>
      <c r="I111" s="128"/>
      <c r="J111" s="128"/>
      <c r="K111" s="128"/>
      <c r="L111" s="128"/>
      <c r="M111" s="128"/>
      <c r="N111" s="128"/>
      <c r="O111" s="128"/>
      <c r="P111" s="128"/>
      <c r="Q111" s="128"/>
      <c r="R111" s="128"/>
      <c r="S111" s="128"/>
      <c r="T111" s="128"/>
      <c r="U111" s="128"/>
      <c r="Z111" s="161"/>
      <c r="AH111" s="128"/>
      <c r="AI111" s="162"/>
      <c r="AJ111" s="162"/>
      <c r="AK111" s="162"/>
      <c r="AL111" s="162"/>
      <c r="AM111" s="128"/>
      <c r="AN111" s="128"/>
      <c r="AQ111" s="128"/>
      <c r="AR111" s="128"/>
      <c r="AS111" s="128"/>
      <c r="AT111" s="128"/>
      <c r="AU111" s="128"/>
      <c r="AV111" s="128"/>
    </row>
    <row r="112" ht="16.5" customHeight="1">
      <c r="A112" s="128"/>
      <c r="B112" s="128"/>
      <c r="C112" s="128"/>
      <c r="D112" s="128"/>
      <c r="E112" s="128"/>
      <c r="F112" s="128"/>
      <c r="G112" s="128"/>
      <c r="H112" s="128"/>
      <c r="I112" s="128"/>
      <c r="J112" s="128"/>
      <c r="K112" s="128"/>
      <c r="L112" s="128"/>
      <c r="M112" s="128"/>
      <c r="N112" s="128"/>
      <c r="O112" s="128"/>
      <c r="P112" s="128"/>
      <c r="Q112" s="128"/>
      <c r="R112" s="128"/>
      <c r="S112" s="128"/>
      <c r="T112" s="128"/>
      <c r="U112" s="128"/>
      <c r="Z112" s="161"/>
      <c r="AH112" s="128"/>
      <c r="AI112" s="162"/>
      <c r="AJ112" s="162"/>
      <c r="AK112" s="162"/>
      <c r="AL112" s="162"/>
      <c r="AM112" s="128"/>
      <c r="AN112" s="128"/>
      <c r="AQ112" s="128"/>
      <c r="AR112" s="128"/>
      <c r="AS112" s="128"/>
      <c r="AT112" s="128"/>
      <c r="AU112" s="128"/>
      <c r="AV112" s="128"/>
    </row>
    <row r="113" ht="16.5" customHeight="1">
      <c r="A113" s="128"/>
      <c r="B113" s="128"/>
      <c r="C113" s="128"/>
      <c r="D113" s="128"/>
      <c r="E113" s="128"/>
      <c r="F113" s="128"/>
      <c r="G113" s="128"/>
      <c r="H113" s="128"/>
      <c r="I113" s="128"/>
      <c r="J113" s="128"/>
      <c r="K113" s="128"/>
      <c r="L113" s="128"/>
      <c r="M113" s="128"/>
      <c r="N113" s="128"/>
      <c r="O113" s="128"/>
      <c r="P113" s="128"/>
      <c r="Q113" s="128"/>
      <c r="R113" s="128"/>
      <c r="S113" s="128"/>
      <c r="T113" s="128"/>
      <c r="U113" s="128"/>
      <c r="Z113" s="161"/>
      <c r="AH113" s="128"/>
      <c r="AI113" s="162"/>
      <c r="AJ113" s="162"/>
      <c r="AK113" s="162"/>
      <c r="AL113" s="162"/>
      <c r="AM113" s="128"/>
      <c r="AN113" s="128"/>
      <c r="AQ113" s="128"/>
      <c r="AR113" s="128"/>
      <c r="AS113" s="128"/>
      <c r="AT113" s="128"/>
      <c r="AU113" s="128"/>
      <c r="AV113" s="128"/>
    </row>
    <row r="114" ht="16.5" customHeight="1">
      <c r="A114" s="128"/>
      <c r="B114" s="128"/>
      <c r="C114" s="128"/>
      <c r="D114" s="128"/>
      <c r="E114" s="128"/>
      <c r="F114" s="128"/>
      <c r="G114" s="128"/>
      <c r="H114" s="128"/>
      <c r="I114" s="128"/>
      <c r="J114" s="128"/>
      <c r="K114" s="128"/>
      <c r="L114" s="128"/>
      <c r="M114" s="128"/>
      <c r="N114" s="128"/>
      <c r="O114" s="128"/>
      <c r="P114" s="128"/>
      <c r="Q114" s="128"/>
      <c r="R114" s="128"/>
      <c r="S114" s="128"/>
      <c r="T114" s="128"/>
      <c r="U114" s="128"/>
      <c r="Z114" s="161"/>
      <c r="AH114" s="128"/>
      <c r="AI114" s="162"/>
      <c r="AJ114" s="162"/>
      <c r="AK114" s="162"/>
      <c r="AL114" s="162"/>
      <c r="AM114" s="128"/>
      <c r="AN114" s="128"/>
      <c r="AQ114" s="128"/>
      <c r="AR114" s="128"/>
      <c r="AS114" s="128"/>
      <c r="AT114" s="128"/>
      <c r="AU114" s="128"/>
      <c r="AV114" s="128"/>
    </row>
    <row r="115" ht="16.5" customHeight="1">
      <c r="A115" s="128"/>
      <c r="B115" s="128"/>
      <c r="C115" s="128"/>
      <c r="D115" s="128"/>
      <c r="E115" s="128"/>
      <c r="F115" s="128"/>
      <c r="G115" s="128"/>
      <c r="H115" s="128"/>
      <c r="I115" s="128"/>
      <c r="J115" s="128"/>
      <c r="K115" s="128"/>
      <c r="L115" s="128"/>
      <c r="M115" s="128"/>
      <c r="N115" s="128"/>
      <c r="O115" s="128"/>
      <c r="P115" s="128"/>
      <c r="Q115" s="128"/>
      <c r="R115" s="128"/>
      <c r="S115" s="128"/>
      <c r="T115" s="128"/>
      <c r="U115" s="128"/>
      <c r="Z115" s="161"/>
      <c r="AH115" s="128"/>
      <c r="AI115" s="162"/>
      <c r="AJ115" s="163"/>
      <c r="AK115" s="162"/>
      <c r="AL115" s="162"/>
      <c r="AM115" s="128"/>
      <c r="AN115" s="128"/>
      <c r="AQ115" s="128"/>
      <c r="AR115" s="128"/>
      <c r="AS115" s="128"/>
      <c r="AT115" s="128"/>
      <c r="AU115" s="128"/>
      <c r="AV115" s="128"/>
    </row>
    <row r="116" ht="16.5" customHeight="1">
      <c r="A116" s="128"/>
      <c r="B116" s="128"/>
      <c r="C116" s="128"/>
      <c r="D116" s="128"/>
      <c r="E116" s="128"/>
      <c r="F116" s="128"/>
      <c r="G116" s="128"/>
      <c r="H116" s="128"/>
      <c r="I116" s="128"/>
      <c r="J116" s="128"/>
      <c r="K116" s="128"/>
      <c r="L116" s="128"/>
      <c r="M116" s="128"/>
      <c r="N116" s="128"/>
      <c r="O116" s="128"/>
      <c r="P116" s="128"/>
      <c r="Q116" s="128"/>
      <c r="R116" s="128"/>
      <c r="S116" s="128"/>
      <c r="T116" s="128"/>
      <c r="U116" s="128"/>
      <c r="Z116" s="161"/>
      <c r="AH116" s="128"/>
      <c r="AI116" s="162"/>
      <c r="AJ116" s="163"/>
      <c r="AK116" s="162"/>
      <c r="AL116" s="162"/>
      <c r="AM116" s="128"/>
      <c r="AN116" s="128"/>
      <c r="AQ116" s="128"/>
      <c r="AR116" s="128"/>
      <c r="AS116" s="128"/>
      <c r="AT116" s="128"/>
      <c r="AU116" s="128"/>
      <c r="AV116" s="128"/>
    </row>
    <row r="117" ht="16.5" customHeight="1">
      <c r="A117" s="128"/>
      <c r="B117" s="128"/>
      <c r="C117" s="128"/>
      <c r="D117" s="128"/>
      <c r="E117" s="128"/>
      <c r="F117" s="128"/>
      <c r="G117" s="128"/>
      <c r="H117" s="128"/>
      <c r="I117" s="128"/>
      <c r="J117" s="128"/>
      <c r="K117" s="128"/>
      <c r="L117" s="128"/>
      <c r="M117" s="128"/>
      <c r="N117" s="128"/>
      <c r="O117" s="128"/>
      <c r="P117" s="128"/>
      <c r="Q117" s="128"/>
      <c r="R117" s="128"/>
      <c r="S117" s="128"/>
      <c r="T117" s="128"/>
      <c r="U117" s="128"/>
      <c r="Z117" s="161"/>
      <c r="AH117" s="128"/>
      <c r="AI117" s="162"/>
      <c r="AJ117" s="162"/>
      <c r="AK117" s="162"/>
      <c r="AL117" s="162"/>
      <c r="AM117" s="128"/>
      <c r="AN117" s="128"/>
      <c r="AQ117" s="128"/>
      <c r="AR117" s="128"/>
      <c r="AS117" s="128"/>
      <c r="AT117" s="128"/>
      <c r="AU117" s="128"/>
      <c r="AV117" s="128"/>
    </row>
    <row r="118" ht="16.5" customHeight="1">
      <c r="A118" s="128"/>
      <c r="B118" s="128"/>
      <c r="C118" s="128"/>
      <c r="D118" s="128"/>
      <c r="E118" s="128"/>
      <c r="F118" s="128"/>
      <c r="G118" s="128"/>
      <c r="H118" s="128"/>
      <c r="I118" s="128"/>
      <c r="J118" s="128"/>
      <c r="K118" s="128"/>
      <c r="L118" s="128"/>
      <c r="M118" s="128"/>
      <c r="N118" s="128"/>
      <c r="O118" s="128"/>
      <c r="P118" s="128"/>
      <c r="Q118" s="128"/>
      <c r="R118" s="128"/>
      <c r="S118" s="128"/>
      <c r="T118" s="128"/>
      <c r="U118" s="128"/>
      <c r="Z118" s="161"/>
      <c r="AH118" s="128"/>
      <c r="AI118" s="162"/>
      <c r="AJ118" s="163"/>
      <c r="AK118" s="162"/>
      <c r="AL118" s="162"/>
      <c r="AM118" s="128"/>
      <c r="AN118" s="128"/>
      <c r="AQ118" s="128"/>
      <c r="AR118" s="128"/>
      <c r="AS118" s="128"/>
      <c r="AT118" s="128"/>
      <c r="AU118" s="128"/>
      <c r="AV118" s="128"/>
    </row>
    <row r="119" ht="16.5" customHeight="1">
      <c r="A119" s="128"/>
      <c r="B119" s="128"/>
      <c r="C119" s="128"/>
      <c r="D119" s="128"/>
      <c r="E119" s="128"/>
      <c r="F119" s="128"/>
      <c r="G119" s="128"/>
      <c r="H119" s="128"/>
      <c r="I119" s="128"/>
      <c r="J119" s="128"/>
      <c r="K119" s="128"/>
      <c r="L119" s="128"/>
      <c r="M119" s="128"/>
      <c r="N119" s="128"/>
      <c r="O119" s="128"/>
      <c r="P119" s="128"/>
      <c r="Q119" s="128"/>
      <c r="R119" s="128"/>
      <c r="S119" s="128"/>
      <c r="T119" s="128"/>
      <c r="U119" s="128"/>
      <c r="Z119" s="161"/>
      <c r="AH119" s="128"/>
      <c r="AI119" s="162"/>
      <c r="AJ119" s="163"/>
      <c r="AK119" s="162"/>
      <c r="AL119" s="162"/>
      <c r="AM119" s="128"/>
      <c r="AN119" s="128"/>
      <c r="AQ119" s="128"/>
      <c r="AR119" s="128"/>
      <c r="AS119" s="128"/>
      <c r="AT119" s="128"/>
      <c r="AU119" s="128"/>
      <c r="AV119" s="128"/>
    </row>
    <row r="120" ht="16.5" customHeight="1">
      <c r="A120" s="128"/>
      <c r="B120" s="128"/>
      <c r="C120" s="128"/>
      <c r="D120" s="128"/>
      <c r="E120" s="128"/>
      <c r="F120" s="128"/>
      <c r="G120" s="128"/>
      <c r="H120" s="128"/>
      <c r="I120" s="128"/>
      <c r="J120" s="128"/>
      <c r="K120" s="128"/>
      <c r="L120" s="128"/>
      <c r="M120" s="128"/>
      <c r="N120" s="128"/>
      <c r="O120" s="128"/>
      <c r="P120" s="128"/>
      <c r="Q120" s="128"/>
      <c r="R120" s="128"/>
      <c r="S120" s="128"/>
      <c r="T120" s="128"/>
      <c r="U120" s="128"/>
      <c r="Z120" s="161"/>
      <c r="AH120" s="128"/>
      <c r="AI120" s="162"/>
      <c r="AJ120" s="163"/>
      <c r="AK120" s="162"/>
      <c r="AL120" s="162"/>
      <c r="AQ120" s="128"/>
      <c r="AR120" s="128"/>
      <c r="AS120" s="128"/>
      <c r="AT120" s="128"/>
      <c r="AU120" s="128"/>
      <c r="AV120" s="128"/>
    </row>
    <row r="121" ht="16.5" customHeight="1">
      <c r="A121" s="128"/>
      <c r="B121" s="128"/>
      <c r="C121" s="128"/>
      <c r="D121" s="128"/>
      <c r="E121" s="128"/>
      <c r="F121" s="128"/>
      <c r="G121" s="128"/>
      <c r="H121" s="128"/>
      <c r="I121" s="128"/>
      <c r="J121" s="128"/>
      <c r="K121" s="128"/>
      <c r="L121" s="128"/>
      <c r="M121" s="128"/>
      <c r="N121" s="128"/>
      <c r="O121" s="128"/>
      <c r="P121" s="128"/>
      <c r="Q121" s="128"/>
      <c r="R121" s="128"/>
      <c r="S121" s="128"/>
      <c r="T121" s="128"/>
      <c r="U121" s="128"/>
      <c r="Z121" s="161"/>
      <c r="AH121" s="128"/>
      <c r="AI121" s="162"/>
      <c r="AJ121" s="163"/>
      <c r="AK121" s="162"/>
      <c r="AL121" s="162"/>
      <c r="AQ121" s="128"/>
      <c r="AR121" s="128"/>
      <c r="AS121" s="128"/>
      <c r="AT121" s="128"/>
      <c r="AU121" s="128"/>
      <c r="AV121" s="128"/>
    </row>
    <row r="122" ht="16.5" customHeight="1">
      <c r="A122" s="128"/>
      <c r="B122" s="128"/>
      <c r="C122" s="128"/>
      <c r="D122" s="128"/>
      <c r="E122" s="128"/>
      <c r="F122" s="128"/>
      <c r="G122" s="128"/>
      <c r="H122" s="128"/>
      <c r="I122" s="128"/>
      <c r="J122" s="128"/>
      <c r="K122" s="128"/>
      <c r="L122" s="128"/>
      <c r="M122" s="128"/>
      <c r="N122" s="128"/>
      <c r="O122" s="128"/>
      <c r="P122" s="128"/>
      <c r="Q122" s="128"/>
      <c r="R122" s="128"/>
      <c r="S122" s="128"/>
      <c r="T122" s="128"/>
      <c r="U122" s="128"/>
      <c r="Z122" s="161"/>
      <c r="AH122" s="128"/>
      <c r="AI122" s="162"/>
      <c r="AJ122" s="163"/>
      <c r="AK122" s="162"/>
      <c r="AL122" s="162"/>
      <c r="AM122" s="128"/>
      <c r="AN122" s="128"/>
      <c r="AQ122" s="128"/>
      <c r="AR122" s="128"/>
      <c r="AS122" s="128"/>
      <c r="AT122" s="128"/>
      <c r="AU122" s="128"/>
      <c r="AV122" s="128"/>
    </row>
    <row r="123" ht="16.5" customHeight="1">
      <c r="A123" s="128"/>
      <c r="B123" s="128"/>
      <c r="C123" s="128"/>
      <c r="D123" s="128"/>
      <c r="E123" s="128"/>
      <c r="F123" s="128"/>
      <c r="G123" s="128"/>
      <c r="H123" s="128"/>
      <c r="I123" s="128"/>
      <c r="J123" s="128"/>
      <c r="K123" s="128"/>
      <c r="L123" s="128"/>
      <c r="M123" s="128"/>
      <c r="N123" s="128"/>
      <c r="O123" s="128"/>
      <c r="P123" s="128"/>
      <c r="Q123" s="128"/>
      <c r="R123" s="128"/>
      <c r="S123" s="128"/>
      <c r="T123" s="128"/>
      <c r="U123" s="128"/>
      <c r="Z123" s="161"/>
      <c r="AH123" s="128"/>
      <c r="AI123" s="162"/>
      <c r="AJ123" s="162"/>
      <c r="AK123" s="162"/>
      <c r="AL123" s="162"/>
      <c r="AM123" s="128"/>
      <c r="AN123" s="128"/>
      <c r="AQ123" s="128"/>
      <c r="AR123" s="128"/>
      <c r="AS123" s="128"/>
      <c r="AT123" s="128"/>
      <c r="AU123" s="128"/>
      <c r="AV123" s="128"/>
    </row>
    <row r="124" ht="16.5" customHeight="1">
      <c r="A124" s="128"/>
      <c r="B124" s="128"/>
      <c r="C124" s="128"/>
      <c r="D124" s="128"/>
      <c r="E124" s="128"/>
      <c r="F124" s="128"/>
      <c r="G124" s="128"/>
      <c r="H124" s="128"/>
      <c r="I124" s="128"/>
      <c r="J124" s="128"/>
      <c r="K124" s="128"/>
      <c r="L124" s="128"/>
      <c r="M124" s="128"/>
      <c r="N124" s="128"/>
      <c r="O124" s="128"/>
      <c r="P124" s="128"/>
      <c r="Q124" s="128"/>
      <c r="R124" s="128"/>
      <c r="S124" s="128"/>
      <c r="T124" s="128"/>
      <c r="U124" s="128"/>
      <c r="Z124" s="161"/>
      <c r="AH124" s="128"/>
      <c r="AI124" s="162"/>
      <c r="AJ124" s="163"/>
      <c r="AK124" s="162"/>
      <c r="AL124" s="162"/>
      <c r="AM124" s="128"/>
      <c r="AN124" s="128"/>
      <c r="AQ124" s="128"/>
      <c r="AR124" s="128"/>
      <c r="AS124" s="128"/>
      <c r="AT124" s="128"/>
      <c r="AU124" s="128"/>
      <c r="AV124" s="128"/>
    </row>
    <row r="125" ht="16.5" customHeight="1">
      <c r="A125" s="128"/>
      <c r="B125" s="128"/>
      <c r="C125" s="128"/>
      <c r="D125" s="128"/>
      <c r="E125" s="128"/>
      <c r="F125" s="128"/>
      <c r="G125" s="128"/>
      <c r="H125" s="128"/>
      <c r="I125" s="128"/>
      <c r="J125" s="128"/>
      <c r="K125" s="128"/>
      <c r="L125" s="128"/>
      <c r="M125" s="128"/>
      <c r="N125" s="128"/>
      <c r="O125" s="128"/>
      <c r="P125" s="128"/>
      <c r="Q125" s="128"/>
      <c r="R125" s="128"/>
      <c r="S125" s="128"/>
      <c r="T125" s="128"/>
      <c r="U125" s="128"/>
      <c r="Z125" s="161"/>
      <c r="AH125" s="128"/>
      <c r="AI125" s="162"/>
      <c r="AJ125" s="163"/>
      <c r="AK125" s="162"/>
      <c r="AL125" s="162"/>
      <c r="AQ125" s="128"/>
      <c r="AR125" s="128"/>
      <c r="AS125" s="128"/>
      <c r="AT125" s="128"/>
      <c r="AU125" s="128"/>
      <c r="AV125" s="128"/>
    </row>
    <row r="126" ht="16.5" customHeight="1">
      <c r="A126" s="128"/>
      <c r="B126" s="128"/>
      <c r="C126" s="128"/>
      <c r="D126" s="128"/>
      <c r="E126" s="128"/>
      <c r="F126" s="128"/>
      <c r="G126" s="128"/>
      <c r="H126" s="128"/>
      <c r="I126" s="128"/>
      <c r="J126" s="128"/>
      <c r="K126" s="128"/>
      <c r="L126" s="128"/>
      <c r="M126" s="128"/>
      <c r="N126" s="128"/>
      <c r="O126" s="128"/>
      <c r="P126" s="128"/>
      <c r="Q126" s="128"/>
      <c r="R126" s="128"/>
      <c r="S126" s="128"/>
      <c r="T126" s="128"/>
      <c r="U126" s="128"/>
      <c r="Z126" s="161"/>
      <c r="AH126" s="128"/>
      <c r="AI126" s="162"/>
      <c r="AJ126" s="163"/>
      <c r="AK126" s="162"/>
      <c r="AL126" s="162"/>
      <c r="AQ126" s="128"/>
      <c r="AR126" s="128"/>
      <c r="AS126" s="128"/>
      <c r="AT126" s="128"/>
      <c r="AU126" s="128"/>
      <c r="AV126" s="128"/>
    </row>
    <row r="127" ht="16.5" customHeight="1">
      <c r="A127" s="128"/>
      <c r="B127" s="128"/>
      <c r="C127" s="128"/>
      <c r="D127" s="128"/>
      <c r="E127" s="128"/>
      <c r="F127" s="128"/>
      <c r="G127" s="128"/>
      <c r="H127" s="128"/>
      <c r="I127" s="128"/>
      <c r="J127" s="128"/>
      <c r="K127" s="128"/>
      <c r="L127" s="128"/>
      <c r="M127" s="128"/>
      <c r="N127" s="128"/>
      <c r="O127" s="128"/>
      <c r="P127" s="128"/>
      <c r="Q127" s="128"/>
      <c r="R127" s="128"/>
      <c r="S127" s="128"/>
      <c r="T127" s="128"/>
      <c r="U127" s="128"/>
      <c r="Z127" s="161"/>
      <c r="AH127" s="128"/>
      <c r="AI127" s="162"/>
      <c r="AJ127" s="163"/>
      <c r="AK127" s="162"/>
      <c r="AL127" s="162"/>
      <c r="AQ127" s="128"/>
      <c r="AR127" s="128"/>
      <c r="AS127" s="128"/>
      <c r="AT127" s="128"/>
      <c r="AU127" s="128"/>
      <c r="AV127" s="128"/>
    </row>
    <row r="128" ht="16.5" customHeight="1">
      <c r="A128" s="128"/>
      <c r="B128" s="128"/>
      <c r="C128" s="128"/>
      <c r="D128" s="128"/>
      <c r="E128" s="128"/>
      <c r="F128" s="128"/>
      <c r="G128" s="128"/>
      <c r="H128" s="128"/>
      <c r="I128" s="128"/>
      <c r="J128" s="128"/>
      <c r="K128" s="128"/>
      <c r="L128" s="128"/>
      <c r="M128" s="128"/>
      <c r="N128" s="128"/>
      <c r="O128" s="128"/>
      <c r="P128" s="128"/>
      <c r="Q128" s="128"/>
      <c r="R128" s="128"/>
      <c r="S128" s="128"/>
      <c r="T128" s="128"/>
      <c r="U128" s="128"/>
      <c r="Z128" s="161"/>
      <c r="AH128" s="128"/>
      <c r="AI128" s="162"/>
      <c r="AJ128" s="163"/>
      <c r="AK128" s="162"/>
      <c r="AL128" s="162"/>
      <c r="AQ128" s="128"/>
      <c r="AR128" s="128"/>
      <c r="AS128" s="128"/>
      <c r="AT128" s="128"/>
      <c r="AU128" s="128"/>
      <c r="AV128" s="128"/>
    </row>
    <row r="129" ht="16.5" customHeight="1">
      <c r="A129" s="128"/>
      <c r="B129" s="128"/>
      <c r="C129" s="128"/>
      <c r="D129" s="128"/>
      <c r="E129" s="128"/>
      <c r="F129" s="128"/>
      <c r="G129" s="128"/>
      <c r="H129" s="128"/>
      <c r="I129" s="128"/>
      <c r="J129" s="128"/>
      <c r="K129" s="128"/>
      <c r="L129" s="128"/>
      <c r="M129" s="128"/>
      <c r="N129" s="128"/>
      <c r="O129" s="128"/>
      <c r="P129" s="128"/>
      <c r="Q129" s="128"/>
      <c r="R129" s="128"/>
      <c r="S129" s="128"/>
      <c r="T129" s="128"/>
      <c r="U129" s="128"/>
      <c r="Z129" s="161"/>
      <c r="AH129" s="128"/>
      <c r="AI129" s="162"/>
      <c r="AJ129" s="163"/>
      <c r="AK129" s="162"/>
      <c r="AL129" s="162"/>
      <c r="AQ129" s="128"/>
      <c r="AR129" s="128"/>
      <c r="AS129" s="128"/>
      <c r="AT129" s="128"/>
      <c r="AU129" s="128"/>
      <c r="AV129" s="128"/>
    </row>
    <row r="130" ht="16.5" customHeight="1">
      <c r="A130" s="128"/>
      <c r="B130" s="128"/>
      <c r="C130" s="128"/>
      <c r="D130" s="128"/>
      <c r="E130" s="128"/>
      <c r="F130" s="128"/>
      <c r="G130" s="128"/>
      <c r="H130" s="128"/>
      <c r="I130" s="128"/>
      <c r="J130" s="128"/>
      <c r="K130" s="128"/>
      <c r="L130" s="128"/>
      <c r="M130" s="128"/>
      <c r="N130" s="128"/>
      <c r="O130" s="128"/>
      <c r="P130" s="128"/>
      <c r="Q130" s="128"/>
      <c r="R130" s="128"/>
      <c r="S130" s="128"/>
      <c r="T130" s="128"/>
      <c r="U130" s="128"/>
      <c r="Z130" s="161"/>
      <c r="AH130" s="128"/>
      <c r="AI130" s="162"/>
      <c r="AJ130" s="163"/>
      <c r="AK130" s="162"/>
      <c r="AL130" s="162"/>
      <c r="AQ130" s="128"/>
      <c r="AR130" s="128"/>
      <c r="AS130" s="128"/>
      <c r="AT130" s="128"/>
      <c r="AU130" s="128"/>
      <c r="AV130" s="128"/>
    </row>
    <row r="131" ht="16.5" customHeight="1">
      <c r="A131" s="128"/>
      <c r="B131" s="128"/>
      <c r="C131" s="128"/>
      <c r="D131" s="128"/>
      <c r="E131" s="128"/>
      <c r="F131" s="128"/>
      <c r="G131" s="128"/>
      <c r="H131" s="128"/>
      <c r="I131" s="128"/>
      <c r="J131" s="128"/>
      <c r="K131" s="128"/>
      <c r="L131" s="128"/>
      <c r="M131" s="128"/>
      <c r="N131" s="128"/>
      <c r="O131" s="128"/>
      <c r="P131" s="128"/>
      <c r="Q131" s="128"/>
      <c r="R131" s="128"/>
      <c r="S131" s="128"/>
      <c r="T131" s="128"/>
      <c r="U131" s="128"/>
      <c r="Z131" s="161"/>
      <c r="AH131" s="128"/>
      <c r="AI131" s="162"/>
      <c r="AJ131" s="163"/>
      <c r="AK131" s="162"/>
      <c r="AL131" s="162"/>
      <c r="AQ131" s="128"/>
      <c r="AR131" s="128"/>
      <c r="AS131" s="128"/>
      <c r="AT131" s="128"/>
      <c r="AU131" s="128"/>
      <c r="AV131" s="128"/>
    </row>
    <row r="132" ht="16.5" customHeight="1">
      <c r="A132" s="128"/>
      <c r="B132" s="128"/>
      <c r="C132" s="128"/>
      <c r="D132" s="128"/>
      <c r="E132" s="128"/>
      <c r="F132" s="128"/>
      <c r="G132" s="128"/>
      <c r="H132" s="128"/>
      <c r="I132" s="128"/>
      <c r="J132" s="128"/>
      <c r="K132" s="128"/>
      <c r="L132" s="128"/>
      <c r="M132" s="128"/>
      <c r="N132" s="128"/>
      <c r="O132" s="128"/>
      <c r="P132" s="128"/>
      <c r="Q132" s="128"/>
      <c r="R132" s="128"/>
      <c r="S132" s="128"/>
      <c r="T132" s="128"/>
      <c r="U132" s="128"/>
      <c r="Z132" s="161"/>
      <c r="AH132" s="128"/>
      <c r="AI132" s="162"/>
      <c r="AJ132" s="163"/>
      <c r="AK132" s="162"/>
      <c r="AL132" s="162"/>
      <c r="AQ132" s="128"/>
      <c r="AR132" s="128"/>
      <c r="AS132" s="128"/>
      <c r="AT132" s="128"/>
      <c r="AU132" s="128"/>
      <c r="AV132" s="128"/>
    </row>
    <row r="133" ht="16.5" customHeight="1">
      <c r="A133" s="128"/>
      <c r="B133" s="128"/>
      <c r="C133" s="128"/>
      <c r="D133" s="128"/>
      <c r="E133" s="128"/>
      <c r="F133" s="128"/>
      <c r="G133" s="128"/>
      <c r="H133" s="128"/>
      <c r="I133" s="128"/>
      <c r="J133" s="128"/>
      <c r="K133" s="128"/>
      <c r="L133" s="128"/>
      <c r="M133" s="128"/>
      <c r="N133" s="128"/>
      <c r="O133" s="128"/>
      <c r="P133" s="128"/>
      <c r="Q133" s="128"/>
      <c r="R133" s="128"/>
      <c r="S133" s="128"/>
      <c r="T133" s="128"/>
      <c r="U133" s="128"/>
      <c r="Z133" s="161"/>
      <c r="AH133" s="128"/>
      <c r="AI133" s="162"/>
      <c r="AJ133" s="163"/>
      <c r="AK133" s="162"/>
      <c r="AL133" s="162"/>
      <c r="AQ133" s="128"/>
      <c r="AR133" s="128"/>
      <c r="AS133" s="128"/>
      <c r="AT133" s="128"/>
      <c r="AU133" s="128"/>
      <c r="AV133" s="128"/>
    </row>
    <row r="134" ht="16.5" customHeight="1">
      <c r="A134" s="128"/>
      <c r="B134" s="128"/>
      <c r="C134" s="128"/>
      <c r="D134" s="128"/>
      <c r="E134" s="128"/>
      <c r="F134" s="128"/>
      <c r="G134" s="128"/>
      <c r="H134" s="128"/>
      <c r="I134" s="128"/>
      <c r="J134" s="128"/>
      <c r="K134" s="128"/>
      <c r="L134" s="128"/>
      <c r="M134" s="128"/>
      <c r="N134" s="128"/>
      <c r="O134" s="128"/>
      <c r="P134" s="128"/>
      <c r="Q134" s="128"/>
      <c r="R134" s="128"/>
      <c r="S134" s="128"/>
      <c r="T134" s="128"/>
      <c r="U134" s="128"/>
      <c r="Z134" s="161"/>
      <c r="AH134" s="128"/>
      <c r="AI134" s="162"/>
      <c r="AJ134" s="163"/>
      <c r="AK134" s="162"/>
      <c r="AL134" s="162"/>
      <c r="AQ134" s="128"/>
      <c r="AR134" s="128"/>
      <c r="AS134" s="128"/>
      <c r="AT134" s="128"/>
      <c r="AU134" s="128"/>
      <c r="AV134" s="128"/>
    </row>
    <row r="135" ht="16.5" customHeight="1">
      <c r="A135" s="128"/>
      <c r="B135" s="128"/>
      <c r="C135" s="128"/>
      <c r="D135" s="128"/>
      <c r="E135" s="128"/>
      <c r="F135" s="128"/>
      <c r="G135" s="128"/>
      <c r="H135" s="128"/>
      <c r="I135" s="128"/>
      <c r="J135" s="128"/>
      <c r="K135" s="128"/>
      <c r="L135" s="128"/>
      <c r="M135" s="128"/>
      <c r="N135" s="128"/>
      <c r="O135" s="128"/>
      <c r="P135" s="128"/>
      <c r="Q135" s="128"/>
      <c r="R135" s="128"/>
      <c r="S135" s="128"/>
      <c r="T135" s="128"/>
      <c r="U135" s="128"/>
      <c r="Z135" s="161"/>
      <c r="AH135" s="128"/>
      <c r="AI135" s="162"/>
      <c r="AJ135" s="163"/>
      <c r="AK135" s="162"/>
      <c r="AL135" s="162"/>
      <c r="AQ135" s="128"/>
      <c r="AR135" s="128"/>
      <c r="AS135" s="128"/>
      <c r="AT135" s="128"/>
      <c r="AU135" s="128"/>
      <c r="AV135" s="128"/>
    </row>
    <row r="136" ht="16.5" customHeight="1">
      <c r="A136" s="128"/>
      <c r="B136" s="128"/>
      <c r="C136" s="128"/>
      <c r="D136" s="128"/>
      <c r="E136" s="128"/>
      <c r="F136" s="128"/>
      <c r="G136" s="128"/>
      <c r="H136" s="128"/>
      <c r="I136" s="128"/>
      <c r="J136" s="128"/>
      <c r="K136" s="128"/>
      <c r="L136" s="128"/>
      <c r="M136" s="128"/>
      <c r="N136" s="128"/>
      <c r="O136" s="128"/>
      <c r="P136" s="128"/>
      <c r="Q136" s="128"/>
      <c r="R136" s="128"/>
      <c r="S136" s="128"/>
      <c r="T136" s="128"/>
      <c r="U136" s="128"/>
      <c r="Z136" s="161"/>
      <c r="AH136" s="128"/>
      <c r="AI136" s="162"/>
      <c r="AJ136" s="163"/>
      <c r="AK136" s="162"/>
      <c r="AL136" s="162"/>
      <c r="AQ136" s="128"/>
      <c r="AR136" s="128"/>
      <c r="AS136" s="128"/>
      <c r="AT136" s="128"/>
      <c r="AU136" s="128"/>
      <c r="AV136" s="128"/>
    </row>
    <row r="137" ht="16.5" customHeight="1">
      <c r="A137" s="128"/>
      <c r="B137" s="128"/>
      <c r="C137" s="128"/>
      <c r="D137" s="128"/>
      <c r="E137" s="128"/>
      <c r="F137" s="128"/>
      <c r="G137" s="128"/>
      <c r="H137" s="128"/>
      <c r="I137" s="128"/>
      <c r="J137" s="128"/>
      <c r="K137" s="128"/>
      <c r="L137" s="128"/>
      <c r="M137" s="128"/>
      <c r="N137" s="128"/>
      <c r="O137" s="128"/>
      <c r="P137" s="128"/>
      <c r="Q137" s="128"/>
      <c r="R137" s="128"/>
      <c r="S137" s="128"/>
      <c r="T137" s="128"/>
      <c r="U137" s="128"/>
      <c r="Z137" s="161"/>
      <c r="AH137" s="128"/>
      <c r="AI137" s="162"/>
      <c r="AJ137" s="163"/>
      <c r="AK137" s="162"/>
      <c r="AL137" s="162"/>
      <c r="AM137" s="128"/>
      <c r="AN137" s="128"/>
      <c r="AQ137" s="128"/>
      <c r="AR137" s="128"/>
      <c r="AS137" s="128"/>
      <c r="AT137" s="128"/>
      <c r="AU137" s="128"/>
      <c r="AV137" s="128"/>
    </row>
    <row r="138" ht="16.5" customHeight="1">
      <c r="A138" s="128"/>
      <c r="B138" s="128"/>
      <c r="C138" s="128"/>
      <c r="D138" s="128"/>
      <c r="E138" s="128"/>
      <c r="F138" s="128"/>
      <c r="G138" s="128"/>
      <c r="H138" s="128"/>
      <c r="I138" s="128"/>
      <c r="J138" s="128"/>
      <c r="K138" s="128"/>
      <c r="L138" s="128"/>
      <c r="M138" s="128"/>
      <c r="N138" s="128"/>
      <c r="O138" s="128"/>
      <c r="P138" s="128"/>
      <c r="Q138" s="128"/>
      <c r="R138" s="128"/>
      <c r="S138" s="128"/>
      <c r="T138" s="128"/>
      <c r="U138" s="128"/>
      <c r="Z138" s="161"/>
      <c r="AH138" s="128"/>
      <c r="AI138" s="162"/>
      <c r="AJ138" s="163"/>
      <c r="AK138" s="162"/>
      <c r="AL138" s="162"/>
      <c r="AM138" s="164"/>
      <c r="AN138" s="164"/>
      <c r="AQ138" s="128"/>
      <c r="AR138" s="128"/>
      <c r="AS138" s="128"/>
      <c r="AT138" s="128"/>
      <c r="AU138" s="128"/>
      <c r="AV138" s="128"/>
    </row>
    <row r="139" ht="16.5" customHeight="1">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Z139" s="161"/>
      <c r="AH139" s="128"/>
      <c r="AI139" s="162"/>
      <c r="AJ139" s="163"/>
      <c r="AK139" s="162"/>
      <c r="AL139" s="162"/>
      <c r="AQ139" s="128"/>
      <c r="AR139" s="128"/>
      <c r="AS139" s="128"/>
      <c r="AT139" s="128"/>
      <c r="AU139" s="128"/>
      <c r="AV139" s="128"/>
    </row>
    <row r="140" ht="16.5" customHeight="1">
      <c r="A140" s="128"/>
      <c r="B140" s="128"/>
      <c r="C140" s="128"/>
      <c r="D140" s="128"/>
      <c r="E140" s="128"/>
      <c r="F140" s="128"/>
      <c r="G140" s="128"/>
      <c r="H140" s="128"/>
      <c r="I140" s="128"/>
      <c r="J140" s="128"/>
      <c r="K140" s="128"/>
      <c r="L140" s="128"/>
      <c r="M140" s="128"/>
      <c r="N140" s="128"/>
      <c r="O140" s="128"/>
      <c r="P140" s="128"/>
      <c r="Q140" s="128"/>
      <c r="R140" s="128"/>
      <c r="S140" s="128"/>
      <c r="T140" s="128"/>
      <c r="U140" s="128"/>
      <c r="Z140" s="161"/>
      <c r="AH140" s="128"/>
      <c r="AI140" s="162"/>
      <c r="AJ140" s="163"/>
      <c r="AK140" s="162"/>
      <c r="AL140" s="162"/>
      <c r="AQ140" s="128"/>
      <c r="AR140" s="128"/>
      <c r="AS140" s="128"/>
      <c r="AT140" s="128"/>
      <c r="AU140" s="128"/>
      <c r="AV140" s="128"/>
    </row>
    <row r="141" ht="16.5" customHeight="1">
      <c r="A141" s="128"/>
      <c r="B141" s="128"/>
      <c r="C141" s="128"/>
      <c r="D141" s="128"/>
      <c r="E141" s="128"/>
      <c r="F141" s="128"/>
      <c r="G141" s="128"/>
      <c r="H141" s="128"/>
      <c r="I141" s="128"/>
      <c r="J141" s="128"/>
      <c r="K141" s="128"/>
      <c r="L141" s="128"/>
      <c r="M141" s="128"/>
      <c r="N141" s="128"/>
      <c r="O141" s="128"/>
      <c r="P141" s="128"/>
      <c r="Q141" s="128"/>
      <c r="R141" s="128"/>
      <c r="S141" s="128"/>
      <c r="T141" s="128"/>
      <c r="U141" s="128"/>
      <c r="Z141" s="161"/>
      <c r="AH141" s="128"/>
      <c r="AI141" s="162"/>
      <c r="AJ141" s="163"/>
      <c r="AK141" s="162"/>
      <c r="AL141" s="162"/>
      <c r="AQ141" s="128"/>
      <c r="AR141" s="128"/>
      <c r="AS141" s="128"/>
      <c r="AT141" s="128"/>
      <c r="AU141" s="128"/>
      <c r="AV141" s="128"/>
    </row>
    <row r="142" ht="16.5" customHeight="1">
      <c r="A142" s="128"/>
      <c r="B142" s="128"/>
      <c r="C142" s="128"/>
      <c r="D142" s="128"/>
      <c r="E142" s="128"/>
      <c r="F142" s="128"/>
      <c r="G142" s="128"/>
      <c r="H142" s="128"/>
      <c r="I142" s="128"/>
      <c r="J142" s="128"/>
      <c r="K142" s="128"/>
      <c r="L142" s="128"/>
      <c r="M142" s="128"/>
      <c r="N142" s="128"/>
      <c r="O142" s="128"/>
      <c r="P142" s="128"/>
      <c r="Q142" s="128"/>
      <c r="R142" s="128"/>
      <c r="S142" s="128"/>
      <c r="T142" s="128"/>
      <c r="U142" s="128"/>
      <c r="Z142" s="161"/>
      <c r="AH142" s="128"/>
      <c r="AI142" s="162"/>
      <c r="AJ142" s="163"/>
      <c r="AK142" s="162"/>
      <c r="AL142" s="162"/>
      <c r="AQ142" s="128"/>
      <c r="AR142" s="128"/>
      <c r="AS142" s="128"/>
      <c r="AT142" s="128"/>
      <c r="AU142" s="128"/>
      <c r="AV142" s="128"/>
    </row>
    <row r="143" ht="16.5" customHeight="1">
      <c r="A143" s="128"/>
      <c r="B143" s="128"/>
      <c r="C143" s="128"/>
      <c r="D143" s="128"/>
      <c r="E143" s="128"/>
      <c r="F143" s="128"/>
      <c r="G143" s="128"/>
      <c r="H143" s="128"/>
      <c r="I143" s="128"/>
      <c r="J143" s="128"/>
      <c r="K143" s="128"/>
      <c r="L143" s="128"/>
      <c r="M143" s="128"/>
      <c r="N143" s="128"/>
      <c r="O143" s="128"/>
      <c r="P143" s="128"/>
      <c r="Q143" s="128"/>
      <c r="R143" s="128"/>
      <c r="S143" s="128"/>
      <c r="T143" s="128"/>
      <c r="U143" s="128"/>
      <c r="Z143" s="161"/>
      <c r="AH143" s="128"/>
      <c r="AI143" s="162"/>
      <c r="AJ143" s="163"/>
      <c r="AK143" s="162"/>
      <c r="AL143" s="162"/>
      <c r="AQ143" s="128"/>
      <c r="AR143" s="128"/>
      <c r="AS143" s="128"/>
      <c r="AT143" s="128"/>
      <c r="AU143" s="128"/>
      <c r="AV143" s="128"/>
    </row>
    <row r="144" ht="16.5" customHeight="1">
      <c r="A144" s="128"/>
      <c r="B144" s="128"/>
      <c r="C144" s="128"/>
      <c r="D144" s="128"/>
      <c r="E144" s="128"/>
      <c r="F144" s="128"/>
      <c r="G144" s="128"/>
      <c r="H144" s="128"/>
      <c r="I144" s="128"/>
      <c r="J144" s="128"/>
      <c r="K144" s="128"/>
      <c r="L144" s="128"/>
      <c r="M144" s="128"/>
      <c r="N144" s="128"/>
      <c r="O144" s="128"/>
      <c r="P144" s="128"/>
      <c r="Q144" s="128"/>
      <c r="R144" s="128"/>
      <c r="S144" s="128"/>
      <c r="T144" s="128"/>
      <c r="U144" s="128"/>
      <c r="Z144" s="161"/>
      <c r="AH144" s="128"/>
      <c r="AI144" s="162"/>
      <c r="AJ144" s="163"/>
      <c r="AK144" s="162"/>
      <c r="AL144" s="162"/>
      <c r="AQ144" s="128"/>
      <c r="AR144" s="128"/>
      <c r="AS144" s="128"/>
      <c r="AT144" s="128"/>
      <c r="AU144" s="128"/>
      <c r="AV144" s="128"/>
    </row>
    <row r="145" ht="16.5" customHeight="1">
      <c r="A145" s="128"/>
      <c r="B145" s="128"/>
      <c r="C145" s="128"/>
      <c r="D145" s="128"/>
      <c r="E145" s="128"/>
      <c r="F145" s="128"/>
      <c r="G145" s="128"/>
      <c r="H145" s="128"/>
      <c r="I145" s="128"/>
      <c r="J145" s="128"/>
      <c r="K145" s="128"/>
      <c r="L145" s="128"/>
      <c r="M145" s="128"/>
      <c r="N145" s="128"/>
      <c r="O145" s="128"/>
      <c r="P145" s="128"/>
      <c r="Q145" s="128"/>
      <c r="R145" s="128"/>
      <c r="S145" s="128"/>
      <c r="T145" s="128"/>
      <c r="U145" s="128"/>
      <c r="Z145" s="161"/>
      <c r="AH145" s="128"/>
      <c r="AI145" s="162"/>
      <c r="AJ145" s="163"/>
      <c r="AK145" s="162"/>
      <c r="AL145" s="162"/>
      <c r="AQ145" s="128"/>
      <c r="AR145" s="128"/>
      <c r="AS145" s="128"/>
      <c r="AT145" s="128"/>
      <c r="AU145" s="128"/>
      <c r="AV145" s="128"/>
    </row>
    <row r="146" ht="16.5" customHeight="1">
      <c r="A146" s="128"/>
      <c r="C146" s="128"/>
      <c r="D146" s="128"/>
      <c r="E146" s="128"/>
      <c r="F146" s="128"/>
      <c r="G146" s="128"/>
      <c r="H146" s="128"/>
      <c r="I146" s="128"/>
      <c r="J146" s="128"/>
      <c r="K146" s="128"/>
      <c r="L146" s="128"/>
      <c r="M146" s="128"/>
      <c r="N146" s="128"/>
      <c r="O146" s="128"/>
      <c r="P146" s="128"/>
      <c r="Q146" s="128"/>
      <c r="R146" s="128"/>
      <c r="S146" s="128"/>
      <c r="T146" s="128"/>
      <c r="U146" s="128"/>
      <c r="AH146" s="128"/>
      <c r="AI146" s="162"/>
      <c r="AJ146" s="162"/>
      <c r="AK146" s="162"/>
      <c r="AL146" s="162"/>
      <c r="AQ146" s="128"/>
      <c r="AR146" s="128"/>
      <c r="AS146" s="128"/>
      <c r="AT146" s="128"/>
      <c r="AU146" s="128"/>
      <c r="AV146" s="128"/>
    </row>
    <row r="147" ht="16.5" customHeight="1">
      <c r="A147" s="128"/>
      <c r="C147" s="128"/>
      <c r="D147" s="128"/>
      <c r="E147" s="128"/>
      <c r="F147" s="128"/>
      <c r="G147" s="128"/>
      <c r="H147" s="128"/>
      <c r="I147" s="128"/>
      <c r="J147" s="128"/>
      <c r="K147" s="128"/>
      <c r="L147" s="128"/>
      <c r="M147" s="128"/>
      <c r="N147" s="128"/>
      <c r="O147" s="128"/>
      <c r="P147" s="128"/>
      <c r="Q147" s="128"/>
      <c r="R147" s="128"/>
      <c r="S147" s="128"/>
      <c r="T147" s="128"/>
      <c r="U147" s="128"/>
      <c r="Z147" s="161"/>
      <c r="AH147" s="128"/>
      <c r="AI147" s="162"/>
      <c r="AJ147" s="162"/>
      <c r="AK147" s="128"/>
      <c r="AL147" s="128"/>
      <c r="AO147" s="120"/>
      <c r="AQ147" s="128"/>
      <c r="AR147" s="128"/>
      <c r="AS147" s="128"/>
      <c r="AT147" s="128"/>
      <c r="AU147" s="128"/>
      <c r="AV147" s="128"/>
    </row>
    <row r="148" ht="16.5" customHeight="1">
      <c r="A148" s="128"/>
      <c r="C148" s="128"/>
      <c r="D148" s="128"/>
      <c r="E148" s="128"/>
      <c r="F148" s="128"/>
      <c r="G148" s="128"/>
      <c r="H148" s="128"/>
      <c r="I148" s="128"/>
      <c r="J148" s="128"/>
      <c r="K148" s="128"/>
      <c r="L148" s="128"/>
      <c r="M148" s="128"/>
      <c r="N148" s="128"/>
      <c r="O148" s="128"/>
      <c r="P148" s="128"/>
      <c r="Q148" s="128"/>
      <c r="R148" s="128"/>
      <c r="S148" s="128"/>
      <c r="T148" s="128"/>
      <c r="U148" s="128"/>
      <c r="Z148" s="161"/>
      <c r="AH148" s="128"/>
      <c r="AI148" s="162"/>
      <c r="AJ148" s="162"/>
      <c r="AK148" s="128"/>
      <c r="AL148" s="128"/>
      <c r="AO148" s="120"/>
      <c r="AQ148" s="128"/>
      <c r="AR148" s="128"/>
      <c r="AS148" s="128"/>
      <c r="AT148" s="128"/>
      <c r="AU148" s="128"/>
      <c r="AV148" s="128"/>
    </row>
    <row r="149" ht="16.5" customHeight="1">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Z149" s="161"/>
      <c r="AF149" s="128"/>
      <c r="AH149" s="128"/>
      <c r="AI149" s="162"/>
      <c r="AJ149" s="162"/>
      <c r="AK149" s="128"/>
      <c r="AL149" s="128"/>
      <c r="AO149" s="120"/>
      <c r="AQ149" s="128"/>
      <c r="AR149" s="128"/>
      <c r="AS149" s="128"/>
      <c r="AT149" s="128"/>
      <c r="AU149" s="128"/>
      <c r="AV149" s="128"/>
    </row>
    <row r="150" ht="16.5" customHeight="1">
      <c r="A150" s="128"/>
      <c r="C150" s="128"/>
      <c r="D150" s="128"/>
      <c r="E150" s="128"/>
      <c r="F150" s="128"/>
      <c r="G150" s="128"/>
      <c r="H150" s="128"/>
      <c r="I150" s="128"/>
      <c r="J150" s="128"/>
      <c r="K150" s="128"/>
      <c r="L150" s="128"/>
      <c r="M150" s="128"/>
      <c r="N150" s="128"/>
      <c r="O150" s="128"/>
      <c r="P150" s="128"/>
      <c r="Q150" s="128"/>
      <c r="R150" s="128"/>
      <c r="S150" s="128"/>
      <c r="T150" s="128"/>
      <c r="U150" s="128"/>
      <c r="Y150" s="128"/>
      <c r="Z150" s="161"/>
      <c r="AA150" s="128"/>
      <c r="AB150" s="128"/>
      <c r="AC150" s="128"/>
      <c r="AD150" s="128"/>
      <c r="AE150" s="128"/>
      <c r="AF150" s="128"/>
      <c r="AH150" s="128"/>
      <c r="AI150" s="162"/>
      <c r="AJ150" s="162"/>
      <c r="AK150" s="128"/>
      <c r="AL150" s="128"/>
      <c r="AO150" s="120"/>
      <c r="AQ150" s="161"/>
      <c r="AR150" s="128"/>
      <c r="AS150" s="128"/>
      <c r="AT150" s="128"/>
      <c r="AU150" s="128"/>
      <c r="AV150" s="128"/>
    </row>
    <row r="151" ht="16.5" customHeight="1">
      <c r="A151" s="128"/>
      <c r="C151" s="128"/>
      <c r="D151" s="128"/>
      <c r="E151" s="128"/>
      <c r="F151" s="128"/>
      <c r="G151" s="128"/>
      <c r="H151" s="128"/>
      <c r="I151" s="128"/>
      <c r="J151" s="128"/>
      <c r="K151" s="128"/>
      <c r="L151" s="128"/>
      <c r="M151" s="128"/>
      <c r="N151" s="128"/>
      <c r="O151" s="128"/>
      <c r="P151" s="128"/>
      <c r="Q151" s="128"/>
      <c r="R151" s="128"/>
      <c r="S151" s="128"/>
      <c r="T151" s="128"/>
      <c r="U151" s="128"/>
      <c r="Y151" s="128"/>
      <c r="Z151" s="161"/>
      <c r="AA151" s="128"/>
      <c r="AB151" s="128"/>
      <c r="AC151" s="128"/>
      <c r="AD151" s="128"/>
      <c r="AE151" s="128"/>
      <c r="AF151" s="128"/>
      <c r="AH151" s="128"/>
      <c r="AI151" s="162"/>
      <c r="AJ151" s="162"/>
      <c r="AK151" s="128"/>
      <c r="AL151" s="128"/>
      <c r="AO151" s="120"/>
      <c r="AQ151" s="128"/>
      <c r="AR151" s="128"/>
      <c r="AS151" s="128"/>
      <c r="AT151" s="128"/>
      <c r="AU151" s="128"/>
      <c r="AV151" s="128"/>
    </row>
    <row r="152" ht="16.5" customHeight="1">
      <c r="A152" s="128"/>
      <c r="C152" s="128"/>
      <c r="D152" s="128"/>
      <c r="E152" s="128"/>
      <c r="F152" s="128"/>
      <c r="G152" s="128"/>
      <c r="H152" s="128"/>
      <c r="I152" s="128"/>
      <c r="J152" s="128"/>
      <c r="K152" s="128"/>
      <c r="L152" s="128"/>
      <c r="M152" s="128"/>
      <c r="N152" s="128"/>
      <c r="O152" s="128"/>
      <c r="P152" s="128"/>
      <c r="Q152" s="128"/>
      <c r="R152" s="128"/>
      <c r="S152" s="128"/>
      <c r="T152" s="128"/>
      <c r="U152" s="128"/>
      <c r="Y152" s="128"/>
      <c r="Z152" s="161"/>
      <c r="AA152" s="128"/>
      <c r="AB152" s="128"/>
      <c r="AC152" s="128"/>
      <c r="AD152" s="128"/>
      <c r="AE152" s="128"/>
      <c r="AF152" s="128"/>
      <c r="AH152" s="128"/>
      <c r="AI152" s="162"/>
      <c r="AJ152" s="162"/>
      <c r="AK152" s="128"/>
      <c r="AL152" s="128"/>
      <c r="AO152" s="120"/>
      <c r="AQ152" s="128"/>
      <c r="AR152" s="128"/>
      <c r="AS152" s="128"/>
      <c r="AT152" s="128"/>
      <c r="AU152" s="128"/>
      <c r="AV152" s="128"/>
    </row>
    <row r="153" ht="16.5" customHeight="1">
      <c r="A153" s="128"/>
      <c r="C153" s="128"/>
      <c r="D153" s="128"/>
      <c r="E153" s="128"/>
      <c r="F153" s="128"/>
      <c r="G153" s="128"/>
      <c r="H153" s="128"/>
      <c r="I153" s="128"/>
      <c r="J153" s="128"/>
      <c r="K153" s="128"/>
      <c r="L153" s="128"/>
      <c r="M153" s="128"/>
      <c r="N153" s="128"/>
      <c r="O153" s="128"/>
      <c r="P153" s="128"/>
      <c r="Q153" s="128"/>
      <c r="R153" s="128"/>
      <c r="S153" s="128"/>
      <c r="T153" s="128"/>
      <c r="U153" s="128"/>
      <c r="Y153" s="128"/>
      <c r="Z153" s="161"/>
      <c r="AA153" s="128"/>
      <c r="AB153" s="128"/>
      <c r="AC153" s="128"/>
      <c r="AD153" s="128"/>
      <c r="AE153" s="128"/>
      <c r="AF153" s="128"/>
      <c r="AH153" s="128"/>
      <c r="AI153" s="162"/>
      <c r="AJ153" s="162"/>
      <c r="AK153" s="128"/>
      <c r="AL153" s="128"/>
      <c r="AO153" s="120"/>
      <c r="AQ153" s="128"/>
      <c r="AR153" s="128"/>
      <c r="AS153" s="128"/>
      <c r="AT153" s="128"/>
      <c r="AU153" s="128"/>
      <c r="AV153" s="128"/>
    </row>
    <row r="154" ht="16.5" customHeight="1">
      <c r="A154" s="128"/>
      <c r="C154" s="128"/>
      <c r="D154" s="128"/>
      <c r="E154" s="128"/>
      <c r="F154" s="128"/>
      <c r="G154" s="128"/>
      <c r="H154" s="128"/>
      <c r="I154" s="128"/>
      <c r="J154" s="128"/>
      <c r="K154" s="128"/>
      <c r="L154" s="128"/>
      <c r="M154" s="128"/>
      <c r="N154" s="128"/>
      <c r="O154" s="128"/>
      <c r="P154" s="128"/>
      <c r="Q154" s="128"/>
      <c r="R154" s="128"/>
      <c r="S154" s="128"/>
      <c r="T154" s="128"/>
      <c r="U154" s="128"/>
      <c r="Y154" s="128"/>
      <c r="Z154" s="161"/>
      <c r="AA154" s="128"/>
      <c r="AB154" s="128"/>
      <c r="AC154" s="128"/>
      <c r="AD154" s="128"/>
      <c r="AE154" s="128"/>
      <c r="AF154" s="128"/>
      <c r="AH154" s="128"/>
      <c r="AI154" s="162"/>
      <c r="AJ154" s="162"/>
      <c r="AK154" s="128"/>
      <c r="AL154" s="128"/>
      <c r="AO154" s="120"/>
      <c r="AQ154" s="128"/>
      <c r="AR154" s="128"/>
      <c r="AS154" s="128"/>
      <c r="AT154" s="128"/>
      <c r="AU154" s="128"/>
      <c r="AV154" s="128"/>
    </row>
    <row r="155" ht="16.5" customHeight="1">
      <c r="A155" s="128"/>
      <c r="C155" s="128"/>
      <c r="D155" s="128"/>
      <c r="E155" s="128"/>
      <c r="F155" s="128"/>
      <c r="G155" s="128"/>
      <c r="H155" s="128"/>
      <c r="I155" s="128"/>
      <c r="J155" s="128"/>
      <c r="K155" s="128"/>
      <c r="L155" s="128"/>
      <c r="M155" s="128"/>
      <c r="N155" s="128"/>
      <c r="O155" s="128"/>
      <c r="P155" s="128"/>
      <c r="Q155" s="128"/>
      <c r="R155" s="128"/>
      <c r="S155" s="128"/>
      <c r="T155" s="128"/>
      <c r="U155" s="128"/>
      <c r="Y155" s="128"/>
      <c r="Z155" s="161"/>
      <c r="AA155" s="128"/>
      <c r="AB155" s="128"/>
      <c r="AC155" s="128"/>
      <c r="AD155" s="128"/>
      <c r="AE155" s="128"/>
      <c r="AF155" s="128"/>
      <c r="AH155" s="128"/>
      <c r="AI155" s="162"/>
      <c r="AJ155" s="162"/>
      <c r="AK155" s="128"/>
      <c r="AL155" s="128"/>
      <c r="AO155" s="120"/>
      <c r="AQ155" s="128"/>
      <c r="AR155" s="128"/>
      <c r="AS155" s="128"/>
      <c r="AT155" s="128"/>
      <c r="AU155" s="128"/>
      <c r="AV155" s="128"/>
    </row>
    <row r="156" ht="16.5" customHeight="1">
      <c r="A156" s="128"/>
      <c r="C156" s="128"/>
      <c r="D156" s="128"/>
      <c r="E156" s="128"/>
      <c r="F156" s="128"/>
      <c r="G156" s="128"/>
      <c r="H156" s="128"/>
      <c r="I156" s="128"/>
      <c r="J156" s="128"/>
      <c r="K156" s="128"/>
      <c r="L156" s="128"/>
      <c r="M156" s="128"/>
      <c r="N156" s="128"/>
      <c r="O156" s="128"/>
      <c r="P156" s="128"/>
      <c r="Q156" s="128"/>
      <c r="R156" s="128"/>
      <c r="S156" s="128"/>
      <c r="T156" s="128"/>
      <c r="U156" s="128"/>
      <c r="Y156" s="128"/>
      <c r="Z156" s="161"/>
      <c r="AA156" s="128"/>
      <c r="AB156" s="128"/>
      <c r="AC156" s="128"/>
      <c r="AD156" s="128"/>
      <c r="AE156" s="128"/>
      <c r="AF156" s="128"/>
      <c r="AH156" s="128"/>
      <c r="AI156" s="162"/>
      <c r="AJ156" s="162"/>
      <c r="AK156" s="128"/>
      <c r="AL156" s="128"/>
      <c r="AO156" s="120"/>
      <c r="AQ156" s="128"/>
      <c r="AR156" s="128"/>
      <c r="AS156" s="128"/>
      <c r="AT156" s="128"/>
      <c r="AU156" s="128"/>
      <c r="AV156" s="128"/>
    </row>
    <row r="157" ht="16.5" customHeight="1">
      <c r="A157" s="128"/>
      <c r="C157" s="128"/>
      <c r="D157" s="128"/>
      <c r="E157" s="128"/>
      <c r="F157" s="128"/>
      <c r="G157" s="128"/>
      <c r="H157" s="128"/>
      <c r="I157" s="128"/>
      <c r="J157" s="128"/>
      <c r="K157" s="128"/>
      <c r="L157" s="128"/>
      <c r="M157" s="128"/>
      <c r="N157" s="128"/>
      <c r="O157" s="128"/>
      <c r="P157" s="128"/>
      <c r="Q157" s="128"/>
      <c r="R157" s="128"/>
      <c r="S157" s="128"/>
      <c r="T157" s="128"/>
      <c r="U157" s="128"/>
      <c r="Y157" s="128"/>
      <c r="Z157" s="161"/>
      <c r="AA157" s="128"/>
      <c r="AB157" s="128"/>
      <c r="AC157" s="128"/>
      <c r="AD157" s="128"/>
      <c r="AE157" s="128"/>
      <c r="AF157" s="128"/>
      <c r="AH157" s="128"/>
      <c r="AI157" s="162"/>
      <c r="AJ157" s="162"/>
      <c r="AK157" s="128"/>
      <c r="AL157" s="128"/>
      <c r="AO157" s="120"/>
      <c r="AQ157" s="128"/>
      <c r="AR157" s="128"/>
      <c r="AS157" s="128"/>
      <c r="AT157" s="128"/>
      <c r="AU157" s="128"/>
      <c r="AV157" s="128"/>
    </row>
    <row r="158" ht="16.5" customHeight="1">
      <c r="A158" s="128"/>
      <c r="C158" s="128"/>
      <c r="D158" s="128"/>
      <c r="E158" s="128"/>
      <c r="F158" s="128"/>
      <c r="G158" s="128"/>
      <c r="H158" s="128"/>
      <c r="I158" s="128"/>
      <c r="J158" s="128"/>
      <c r="K158" s="128"/>
      <c r="L158" s="128"/>
      <c r="M158" s="128"/>
      <c r="N158" s="128"/>
      <c r="O158" s="128"/>
      <c r="P158" s="128"/>
      <c r="Q158" s="128"/>
      <c r="R158" s="128"/>
      <c r="S158" s="128"/>
      <c r="T158" s="128"/>
      <c r="U158" s="128"/>
      <c r="Y158" s="128"/>
      <c r="Z158" s="161"/>
      <c r="AA158" s="128"/>
      <c r="AB158" s="128"/>
      <c r="AC158" s="128"/>
      <c r="AD158" s="128"/>
      <c r="AE158" s="128"/>
      <c r="AF158" s="128"/>
      <c r="AH158" s="128"/>
      <c r="AI158" s="162"/>
      <c r="AJ158" s="162"/>
      <c r="AK158" s="128"/>
      <c r="AL158" s="128"/>
      <c r="AO158" s="120"/>
      <c r="AQ158" s="128"/>
      <c r="AR158" s="128"/>
      <c r="AS158" s="128"/>
      <c r="AT158" s="128"/>
      <c r="AU158" s="128"/>
      <c r="AV158" s="128"/>
    </row>
    <row r="159" ht="16.5" customHeight="1">
      <c r="A159" s="128"/>
      <c r="C159" s="128"/>
      <c r="D159" s="128"/>
      <c r="E159" s="128"/>
      <c r="F159" s="128"/>
      <c r="G159" s="128"/>
      <c r="H159" s="128"/>
      <c r="I159" s="128"/>
      <c r="J159" s="128"/>
      <c r="K159" s="128"/>
      <c r="L159" s="128"/>
      <c r="M159" s="128"/>
      <c r="N159" s="128"/>
      <c r="O159" s="128"/>
      <c r="P159" s="128"/>
      <c r="Q159" s="128"/>
      <c r="R159" s="128"/>
      <c r="S159" s="128"/>
      <c r="T159" s="128"/>
      <c r="U159" s="128"/>
      <c r="Y159" s="128"/>
      <c r="Z159" s="161"/>
      <c r="AA159" s="128"/>
      <c r="AB159" s="128"/>
      <c r="AC159" s="128"/>
      <c r="AD159" s="128"/>
      <c r="AE159" s="128"/>
      <c r="AF159" s="128"/>
      <c r="AH159" s="128"/>
      <c r="AI159" s="162"/>
      <c r="AJ159" s="162"/>
      <c r="AK159" s="128"/>
      <c r="AL159" s="128"/>
      <c r="AO159" s="120"/>
      <c r="AQ159" s="128"/>
      <c r="AR159" s="128"/>
      <c r="AS159" s="128"/>
      <c r="AT159" s="128"/>
      <c r="AU159" s="128"/>
      <c r="AV159" s="128"/>
    </row>
    <row r="160" ht="16.5" customHeight="1">
      <c r="A160" s="128"/>
      <c r="C160" s="128"/>
      <c r="D160" s="128"/>
      <c r="E160" s="128"/>
      <c r="F160" s="128"/>
      <c r="G160" s="128"/>
      <c r="H160" s="128"/>
      <c r="I160" s="128"/>
      <c r="J160" s="128"/>
      <c r="K160" s="128"/>
      <c r="L160" s="128"/>
      <c r="M160" s="128"/>
      <c r="N160" s="128"/>
      <c r="O160" s="128"/>
      <c r="P160" s="128"/>
      <c r="Q160" s="128"/>
      <c r="R160" s="128"/>
      <c r="S160" s="128"/>
      <c r="T160" s="128"/>
      <c r="U160" s="128"/>
      <c r="W160" s="128"/>
      <c r="Y160" s="128"/>
      <c r="Z160" s="161"/>
      <c r="AA160" s="128"/>
      <c r="AB160" s="128"/>
      <c r="AC160" s="128"/>
      <c r="AD160" s="128"/>
      <c r="AE160" s="128"/>
      <c r="AF160" s="128"/>
      <c r="AH160" s="128"/>
      <c r="AI160" s="162"/>
      <c r="AJ160" s="162"/>
      <c r="AK160" s="128"/>
      <c r="AL160" s="128"/>
      <c r="AO160" s="120"/>
      <c r="AQ160" s="128"/>
      <c r="AR160" s="128"/>
      <c r="AS160" s="128"/>
      <c r="AT160" s="128"/>
      <c r="AU160" s="128"/>
      <c r="AV160" s="128"/>
    </row>
    <row r="161" ht="16.5" customHeight="1">
      <c r="A161" s="128"/>
      <c r="C161" s="128"/>
      <c r="D161" s="128"/>
      <c r="E161" s="128"/>
      <c r="F161" s="128"/>
      <c r="G161" s="128"/>
      <c r="H161" s="128"/>
      <c r="I161" s="128"/>
      <c r="J161" s="128"/>
      <c r="K161" s="128"/>
      <c r="L161" s="128"/>
      <c r="M161" s="128"/>
      <c r="N161" s="128"/>
      <c r="O161" s="128"/>
      <c r="P161" s="128"/>
      <c r="Q161" s="128"/>
      <c r="R161" s="128"/>
      <c r="S161" s="128"/>
      <c r="T161" s="128"/>
      <c r="U161" s="128"/>
      <c r="Y161" s="128"/>
      <c r="Z161" s="161"/>
      <c r="AA161" s="128"/>
      <c r="AB161" s="128"/>
      <c r="AC161" s="128"/>
      <c r="AD161" s="128"/>
      <c r="AE161" s="128"/>
      <c r="AF161" s="128"/>
      <c r="AH161" s="128"/>
      <c r="AI161" s="162"/>
      <c r="AJ161" s="162"/>
      <c r="AK161" s="128"/>
      <c r="AL161" s="128"/>
      <c r="AO161" s="120"/>
      <c r="AQ161" s="128"/>
      <c r="AR161" s="128"/>
      <c r="AS161" s="128"/>
      <c r="AT161" s="128"/>
      <c r="AU161" s="128"/>
      <c r="AV161" s="128"/>
    </row>
    <row r="162" ht="16.5" customHeight="1">
      <c r="A162" s="128"/>
      <c r="C162" s="128"/>
      <c r="D162" s="128"/>
      <c r="E162" s="128"/>
      <c r="F162" s="128"/>
      <c r="G162" s="128"/>
      <c r="H162" s="128"/>
      <c r="I162" s="128"/>
      <c r="J162" s="128"/>
      <c r="K162" s="128"/>
      <c r="L162" s="128"/>
      <c r="M162" s="128"/>
      <c r="N162" s="128"/>
      <c r="O162" s="128"/>
      <c r="P162" s="128"/>
      <c r="Q162" s="128"/>
      <c r="R162" s="128"/>
      <c r="S162" s="128"/>
      <c r="T162" s="128"/>
      <c r="U162" s="128"/>
      <c r="Y162" s="128"/>
      <c r="Z162" s="161"/>
      <c r="AA162" s="128"/>
      <c r="AB162" s="128"/>
      <c r="AC162" s="128"/>
      <c r="AD162" s="128"/>
      <c r="AE162" s="128"/>
      <c r="AF162" s="128"/>
      <c r="AH162" s="128"/>
      <c r="AI162" s="162"/>
      <c r="AJ162" s="162"/>
      <c r="AK162" s="128"/>
      <c r="AL162" s="128"/>
      <c r="AO162" s="120"/>
      <c r="AQ162" s="128"/>
      <c r="AR162" s="128"/>
      <c r="AS162" s="128"/>
      <c r="AT162" s="128"/>
      <c r="AU162" s="128"/>
      <c r="AV162" s="128"/>
    </row>
    <row r="163" ht="16.5" customHeight="1">
      <c r="A163" s="128"/>
      <c r="C163" s="128"/>
      <c r="D163" s="128"/>
      <c r="E163" s="128"/>
      <c r="F163" s="128"/>
      <c r="G163" s="128"/>
      <c r="H163" s="128"/>
      <c r="I163" s="128"/>
      <c r="J163" s="128"/>
      <c r="K163" s="128"/>
      <c r="L163" s="128"/>
      <c r="M163" s="128"/>
      <c r="N163" s="128"/>
      <c r="O163" s="128"/>
      <c r="P163" s="128"/>
      <c r="Q163" s="128"/>
      <c r="R163" s="128"/>
      <c r="S163" s="128"/>
      <c r="T163" s="128"/>
      <c r="U163" s="128"/>
      <c r="Y163" s="128"/>
      <c r="Z163" s="161"/>
      <c r="AA163" s="128"/>
      <c r="AB163" s="128"/>
      <c r="AC163" s="128"/>
      <c r="AD163" s="128"/>
      <c r="AE163" s="128"/>
      <c r="AF163" s="128"/>
      <c r="AH163" s="128"/>
      <c r="AI163" s="162"/>
      <c r="AJ163" s="162"/>
      <c r="AK163" s="128"/>
      <c r="AL163" s="128"/>
      <c r="AO163" s="120"/>
      <c r="AQ163" s="128"/>
      <c r="AR163" s="128"/>
      <c r="AS163" s="128"/>
      <c r="AT163" s="128"/>
      <c r="AU163" s="128"/>
      <c r="AV163" s="128"/>
    </row>
    <row r="164" ht="16.5" customHeight="1">
      <c r="A164" s="128"/>
      <c r="C164" s="128"/>
      <c r="D164" s="128"/>
      <c r="E164" s="128"/>
      <c r="F164" s="128"/>
      <c r="G164" s="128"/>
      <c r="H164" s="128"/>
      <c r="I164" s="128"/>
      <c r="J164" s="128"/>
      <c r="K164" s="128"/>
      <c r="L164" s="128"/>
      <c r="M164" s="128"/>
      <c r="N164" s="128"/>
      <c r="O164" s="128"/>
      <c r="P164" s="128"/>
      <c r="Q164" s="128"/>
      <c r="R164" s="128"/>
      <c r="S164" s="128"/>
      <c r="T164" s="128"/>
      <c r="U164" s="128"/>
      <c r="Y164" s="128"/>
      <c r="Z164" s="161"/>
      <c r="AA164" s="128"/>
      <c r="AB164" s="128"/>
      <c r="AC164" s="128"/>
      <c r="AD164" s="128"/>
      <c r="AE164" s="128"/>
      <c r="AH164" s="128"/>
      <c r="AI164" s="162"/>
      <c r="AJ164" s="162"/>
      <c r="AK164" s="128"/>
      <c r="AL164" s="128"/>
      <c r="AO164" s="120"/>
      <c r="AQ164" s="128"/>
      <c r="AR164" s="128"/>
      <c r="AS164" s="128"/>
      <c r="AT164" s="128"/>
      <c r="AU164" s="128"/>
      <c r="AV164" s="128"/>
    </row>
    <row r="165" ht="16.5" customHeight="1">
      <c r="A165" s="128"/>
      <c r="C165" s="128"/>
      <c r="D165" s="128"/>
      <c r="E165" s="128"/>
      <c r="F165" s="128"/>
      <c r="G165" s="128"/>
      <c r="H165" s="128"/>
      <c r="I165" s="128"/>
      <c r="J165" s="128"/>
      <c r="K165" s="128"/>
      <c r="L165" s="128"/>
      <c r="M165" s="128"/>
      <c r="N165" s="128"/>
      <c r="O165" s="128"/>
      <c r="P165" s="128"/>
      <c r="Q165" s="128"/>
      <c r="R165" s="128"/>
      <c r="S165" s="128"/>
      <c r="T165" s="128"/>
      <c r="U165" s="128"/>
      <c r="Y165" s="128"/>
      <c r="Z165" s="161"/>
      <c r="AA165" s="128"/>
      <c r="AB165" s="128"/>
      <c r="AC165" s="128"/>
      <c r="AD165" s="128"/>
      <c r="AE165" s="128"/>
      <c r="AH165" s="128"/>
      <c r="AI165" s="162"/>
      <c r="AJ165" s="162"/>
      <c r="AK165" s="162"/>
      <c r="AL165" s="162"/>
      <c r="AO165" s="120"/>
      <c r="AQ165" s="128"/>
      <c r="AR165" s="128"/>
      <c r="AS165" s="128"/>
      <c r="AT165" s="128"/>
      <c r="AU165" s="128"/>
      <c r="AV165" s="128"/>
    </row>
    <row r="166" ht="16.5" customHeight="1">
      <c r="A166" s="128"/>
      <c r="C166" s="128"/>
      <c r="D166" s="128"/>
      <c r="E166" s="128"/>
      <c r="F166" s="128"/>
      <c r="G166" s="128"/>
      <c r="H166" s="128"/>
      <c r="I166" s="128"/>
      <c r="J166" s="128"/>
      <c r="K166" s="128"/>
      <c r="L166" s="128"/>
      <c r="M166" s="128"/>
      <c r="N166" s="128"/>
      <c r="O166" s="128"/>
      <c r="P166" s="128"/>
      <c r="Q166" s="128"/>
      <c r="R166" s="128"/>
      <c r="S166" s="128"/>
      <c r="T166" s="128"/>
      <c r="U166" s="128"/>
      <c r="Y166" s="128"/>
      <c r="Z166" s="161"/>
      <c r="AA166" s="128"/>
      <c r="AB166" s="128"/>
      <c r="AC166" s="128"/>
      <c r="AD166" s="128"/>
      <c r="AE166" s="128"/>
      <c r="AF166" s="128"/>
      <c r="AH166" s="128"/>
      <c r="AI166" s="162"/>
      <c r="AJ166" s="162"/>
      <c r="AK166" s="128"/>
      <c r="AL166" s="128"/>
      <c r="AO166" s="120"/>
      <c r="AQ166" s="128"/>
      <c r="AR166" s="128"/>
      <c r="AS166" s="128"/>
      <c r="AT166" s="128"/>
      <c r="AU166" s="128"/>
      <c r="AV166" s="128"/>
    </row>
    <row r="167" ht="16.5" customHeight="1">
      <c r="A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61"/>
      <c r="AA167" s="128"/>
      <c r="AB167" s="128"/>
      <c r="AC167" s="128"/>
      <c r="AD167" s="128"/>
      <c r="AE167" s="128"/>
      <c r="AF167" s="128"/>
      <c r="AH167" s="128"/>
      <c r="AI167" s="162"/>
      <c r="AJ167" s="162"/>
      <c r="AK167" s="128"/>
      <c r="AL167" s="162"/>
      <c r="AO167" s="120"/>
      <c r="AQ167" s="128"/>
      <c r="AR167" s="128"/>
      <c r="AS167" s="128"/>
      <c r="AT167" s="128"/>
      <c r="AU167" s="128"/>
      <c r="AV167" s="128"/>
    </row>
    <row r="168" ht="16.5" customHeight="1">
      <c r="A168" s="128"/>
      <c r="C168" s="128"/>
      <c r="D168" s="128"/>
      <c r="E168" s="128"/>
      <c r="F168" s="128"/>
      <c r="G168" s="128"/>
      <c r="H168" s="128"/>
      <c r="I168" s="128"/>
      <c r="J168" s="128"/>
      <c r="K168" s="128"/>
      <c r="L168" s="128"/>
      <c r="M168" s="128"/>
      <c r="N168" s="128"/>
      <c r="O168" s="128"/>
      <c r="P168" s="128"/>
      <c r="Q168" s="128"/>
      <c r="R168" s="128"/>
      <c r="S168" s="128"/>
      <c r="T168" s="128"/>
      <c r="U168" s="128"/>
      <c r="Y168" s="128"/>
      <c r="Z168" s="161"/>
      <c r="AA168" s="128"/>
      <c r="AB168" s="128"/>
      <c r="AC168" s="128"/>
      <c r="AD168" s="128"/>
      <c r="AE168" s="128"/>
      <c r="AF168" s="128"/>
      <c r="AH168" s="128"/>
      <c r="AI168" s="162"/>
      <c r="AJ168" s="162"/>
      <c r="AK168" s="162"/>
      <c r="AL168" s="162"/>
      <c r="AQ168" s="128"/>
      <c r="AR168" s="128"/>
      <c r="AS168" s="128"/>
      <c r="AT168" s="128"/>
      <c r="AU168" s="128"/>
      <c r="AV168" s="128"/>
    </row>
    <row r="169" ht="16.5" customHeight="1">
      <c r="A169" s="128"/>
      <c r="C169" s="128"/>
      <c r="D169" s="128"/>
      <c r="E169" s="128"/>
      <c r="F169" s="128"/>
      <c r="G169" s="128"/>
      <c r="H169" s="128"/>
      <c r="I169" s="128"/>
      <c r="J169" s="128"/>
      <c r="K169" s="128"/>
      <c r="L169" s="128"/>
      <c r="M169" s="128"/>
      <c r="N169" s="128"/>
      <c r="O169" s="128"/>
      <c r="P169" s="128"/>
      <c r="Q169" s="128"/>
      <c r="R169" s="128"/>
      <c r="S169" s="128"/>
      <c r="T169" s="128"/>
      <c r="U169" s="128"/>
      <c r="Y169" s="128"/>
      <c r="Z169" s="161"/>
      <c r="AA169" s="128"/>
      <c r="AB169" s="128"/>
      <c r="AC169" s="128"/>
      <c r="AD169" s="128"/>
      <c r="AE169" s="128"/>
      <c r="AF169" s="128"/>
      <c r="AH169" s="128"/>
      <c r="AI169" s="162"/>
      <c r="AJ169" s="162"/>
      <c r="AK169" s="162"/>
      <c r="AL169" s="162"/>
      <c r="AQ169" s="128"/>
      <c r="AR169" s="128"/>
      <c r="AS169" s="128"/>
      <c r="AT169" s="128"/>
      <c r="AU169" s="128"/>
      <c r="AV169" s="128"/>
    </row>
    <row r="170" ht="16.5" customHeight="1">
      <c r="A170" s="128"/>
      <c r="C170" s="128"/>
      <c r="D170" s="128"/>
      <c r="E170" s="128"/>
      <c r="F170" s="128"/>
      <c r="G170" s="128"/>
      <c r="H170" s="128"/>
      <c r="I170" s="128"/>
      <c r="J170" s="128"/>
      <c r="K170" s="128"/>
      <c r="L170" s="128"/>
      <c r="M170" s="128"/>
      <c r="N170" s="128"/>
      <c r="O170" s="128"/>
      <c r="P170" s="128"/>
      <c r="Q170" s="128"/>
      <c r="R170" s="128"/>
      <c r="S170" s="128"/>
      <c r="T170" s="128"/>
      <c r="U170" s="128"/>
      <c r="W170" s="128"/>
      <c r="X170" s="128"/>
      <c r="Y170" s="128"/>
      <c r="Z170" s="161"/>
      <c r="AA170" s="128"/>
      <c r="AB170" s="128"/>
      <c r="AC170" s="128"/>
      <c r="AD170" s="128"/>
      <c r="AE170" s="128"/>
      <c r="AF170" s="128"/>
      <c r="AH170" s="128"/>
      <c r="AI170" s="162"/>
      <c r="AJ170" s="162"/>
      <c r="AK170" s="162"/>
      <c r="AL170" s="162"/>
      <c r="AQ170" s="128"/>
      <c r="AR170" s="128"/>
      <c r="AS170" s="128"/>
      <c r="AT170" s="128"/>
      <c r="AU170" s="128"/>
      <c r="AV170" s="128"/>
    </row>
    <row r="171" ht="16.5" customHeight="1">
      <c r="C171" s="128"/>
      <c r="D171" s="128"/>
      <c r="E171" s="128"/>
      <c r="F171" s="128"/>
      <c r="G171" s="128"/>
      <c r="H171" s="128"/>
      <c r="I171" s="128"/>
      <c r="J171" s="128"/>
      <c r="K171" s="128"/>
      <c r="L171" s="128"/>
      <c r="M171" s="128"/>
      <c r="N171" s="128"/>
      <c r="O171" s="128"/>
      <c r="P171" s="128"/>
      <c r="Q171" s="128"/>
      <c r="R171" s="128"/>
      <c r="S171" s="128"/>
      <c r="T171" s="128"/>
      <c r="U171" s="128"/>
      <c r="Z171" s="161"/>
      <c r="AF171" s="128"/>
      <c r="AH171" s="128"/>
      <c r="AI171" s="162"/>
      <c r="AJ171" s="162"/>
      <c r="AK171" s="162"/>
      <c r="AL171" s="162"/>
      <c r="AQ171" s="128"/>
      <c r="AR171" s="128"/>
      <c r="AS171" s="128"/>
      <c r="AT171" s="128"/>
      <c r="AU171" s="128"/>
      <c r="AV171" s="128"/>
    </row>
    <row r="172" ht="16.5" customHeight="1">
      <c r="C172" s="128"/>
      <c r="D172" s="128"/>
      <c r="E172" s="128"/>
      <c r="F172" s="128"/>
      <c r="G172" s="128"/>
      <c r="H172" s="128"/>
      <c r="I172" s="128"/>
      <c r="J172" s="128"/>
      <c r="K172" s="128"/>
      <c r="L172" s="128"/>
      <c r="M172" s="128"/>
      <c r="N172" s="128"/>
      <c r="O172" s="128"/>
      <c r="P172" s="128"/>
      <c r="Q172" s="128"/>
      <c r="R172" s="128"/>
      <c r="S172" s="128"/>
      <c r="T172" s="128"/>
      <c r="U172" s="128"/>
      <c r="Z172" s="161"/>
      <c r="AF172" s="128"/>
      <c r="AH172" s="128"/>
      <c r="AI172" s="162"/>
      <c r="AJ172" s="162"/>
      <c r="AK172" s="162"/>
      <c r="AL172" s="162"/>
      <c r="AQ172" s="128"/>
      <c r="AR172" s="128"/>
      <c r="AS172" s="128"/>
      <c r="AT172" s="128"/>
      <c r="AU172" s="128"/>
      <c r="AV172" s="128"/>
    </row>
    <row r="173" ht="16.5" customHeight="1">
      <c r="C173" s="128"/>
      <c r="D173" s="128"/>
      <c r="E173" s="128"/>
      <c r="F173" s="128"/>
      <c r="G173" s="128"/>
      <c r="H173" s="128"/>
      <c r="I173" s="128"/>
      <c r="J173" s="128"/>
      <c r="K173" s="128"/>
      <c r="L173" s="128"/>
      <c r="M173" s="128"/>
      <c r="N173" s="128"/>
      <c r="O173" s="128"/>
      <c r="P173" s="128"/>
      <c r="Q173" s="128"/>
      <c r="R173" s="128"/>
      <c r="S173" s="128"/>
      <c r="T173" s="128"/>
      <c r="U173" s="128"/>
      <c r="Z173" s="161"/>
      <c r="AF173" s="128"/>
      <c r="AH173" s="128"/>
      <c r="AI173" s="162"/>
      <c r="AJ173" s="162"/>
      <c r="AK173" s="162"/>
      <c r="AL173" s="162"/>
      <c r="AQ173" s="128"/>
      <c r="AR173" s="128"/>
      <c r="AS173" s="128"/>
      <c r="AT173" s="128"/>
      <c r="AU173" s="128"/>
      <c r="AV173" s="128"/>
    </row>
    <row r="174" ht="16.5" customHeight="1">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Y174" s="128"/>
      <c r="Z174" s="161"/>
      <c r="AB174" s="128"/>
      <c r="AD174" s="128"/>
      <c r="AE174" s="128"/>
      <c r="AF174" s="128"/>
      <c r="AG174" s="128"/>
      <c r="AH174" s="128"/>
      <c r="AI174" s="162"/>
      <c r="AJ174" s="162"/>
      <c r="AK174" s="128"/>
      <c r="AL174" s="128"/>
      <c r="AN174" s="128"/>
      <c r="AO174" s="120"/>
      <c r="AQ174" s="128"/>
      <c r="AR174" s="128"/>
      <c r="AS174" s="128"/>
      <c r="AT174" s="128"/>
      <c r="AU174" s="128"/>
      <c r="AV174" s="128"/>
    </row>
    <row r="175" ht="16.5" customHeight="1">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Y175" s="128"/>
      <c r="Z175" s="161"/>
      <c r="AB175" s="128"/>
      <c r="AD175" s="128"/>
      <c r="AE175" s="128"/>
      <c r="AF175" s="128"/>
      <c r="AG175" s="128"/>
      <c r="AH175" s="128"/>
      <c r="AI175" s="162"/>
      <c r="AJ175" s="162"/>
      <c r="AK175" s="128"/>
      <c r="AL175" s="128"/>
      <c r="AN175" s="128"/>
      <c r="AO175" s="120"/>
      <c r="AQ175" s="128"/>
      <c r="AR175" s="128"/>
      <c r="AS175" s="128"/>
      <c r="AT175" s="128"/>
      <c r="AU175" s="128"/>
      <c r="AV175" s="128"/>
    </row>
    <row r="176" ht="16.5" customHeight="1">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Y176" s="128"/>
      <c r="Z176" s="161"/>
      <c r="AB176" s="128"/>
      <c r="AD176" s="128"/>
      <c r="AE176" s="128"/>
      <c r="AF176" s="128"/>
      <c r="AG176" s="128"/>
      <c r="AH176" s="128"/>
      <c r="AI176" s="162"/>
      <c r="AJ176" s="162"/>
      <c r="AK176" s="128"/>
      <c r="AL176" s="128"/>
      <c r="AN176" s="128"/>
      <c r="AO176" s="120"/>
      <c r="AQ176" s="128"/>
      <c r="AR176" s="128"/>
      <c r="AS176" s="128"/>
      <c r="AT176" s="128"/>
      <c r="AU176" s="128"/>
      <c r="AV176" s="128"/>
    </row>
    <row r="177" ht="16.5" customHeight="1">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Y177" s="128"/>
      <c r="Z177" s="161"/>
      <c r="AB177" s="128"/>
      <c r="AD177" s="128"/>
      <c r="AE177" s="128"/>
      <c r="AF177" s="128"/>
      <c r="AG177" s="128"/>
      <c r="AH177" s="128"/>
      <c r="AI177" s="162"/>
      <c r="AJ177" s="162"/>
      <c r="AK177" s="128"/>
      <c r="AL177" s="128"/>
      <c r="AN177" s="128"/>
      <c r="AO177" s="120"/>
      <c r="AQ177" s="128"/>
      <c r="AR177" s="128"/>
      <c r="AS177" s="128"/>
      <c r="AT177" s="128"/>
      <c r="AU177" s="128"/>
      <c r="AV177" s="128"/>
    </row>
    <row r="178" ht="16.5" customHeight="1">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Y178" s="128"/>
      <c r="Z178" s="161"/>
      <c r="AB178" s="128"/>
      <c r="AD178" s="128"/>
      <c r="AE178" s="128"/>
      <c r="AF178" s="128"/>
      <c r="AG178" s="128"/>
      <c r="AH178" s="128"/>
      <c r="AI178" s="162"/>
      <c r="AJ178" s="162"/>
      <c r="AK178" s="128"/>
      <c r="AL178" s="128"/>
      <c r="AM178" s="128"/>
      <c r="AN178" s="128"/>
      <c r="AO178" s="120"/>
      <c r="AQ178" s="128"/>
      <c r="AR178" s="128"/>
      <c r="AS178" s="128"/>
      <c r="AT178" s="128"/>
      <c r="AU178" s="128"/>
      <c r="AV178" s="128"/>
    </row>
    <row r="179" ht="16.5" customHeight="1">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Y179" s="128"/>
      <c r="Z179" s="161"/>
      <c r="AB179" s="128"/>
      <c r="AD179" s="128"/>
      <c r="AE179" s="128"/>
      <c r="AF179" s="128"/>
      <c r="AG179" s="128"/>
      <c r="AH179" s="128"/>
      <c r="AI179" s="162"/>
      <c r="AJ179" s="162"/>
      <c r="AK179" s="128"/>
      <c r="AL179" s="128"/>
      <c r="AM179" s="128"/>
      <c r="AN179" s="128"/>
      <c r="AO179" s="120"/>
      <c r="AQ179" s="128"/>
      <c r="AR179" s="128"/>
      <c r="AS179" s="128"/>
      <c r="AT179" s="128"/>
      <c r="AU179" s="128"/>
      <c r="AV179" s="128"/>
    </row>
    <row r="180" ht="16.5" customHeight="1">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Y180" s="128"/>
      <c r="Z180" s="161"/>
      <c r="AB180" s="128"/>
      <c r="AD180" s="128"/>
      <c r="AE180" s="128"/>
      <c r="AF180" s="128"/>
      <c r="AG180" s="128"/>
      <c r="AH180" s="128"/>
      <c r="AI180" s="162"/>
      <c r="AJ180" s="162"/>
      <c r="AK180" s="128"/>
      <c r="AL180" s="128"/>
      <c r="AM180" s="128"/>
      <c r="AN180" s="128"/>
      <c r="AO180" s="120"/>
      <c r="AQ180" s="128"/>
      <c r="AR180" s="128"/>
      <c r="AS180" s="128"/>
      <c r="AT180" s="128"/>
      <c r="AU180" s="128"/>
      <c r="AV180" s="128"/>
    </row>
    <row r="181" ht="16.5" customHeight="1">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Y181" s="128"/>
      <c r="Z181" s="161"/>
      <c r="AB181" s="128"/>
      <c r="AD181" s="128"/>
      <c r="AE181" s="128"/>
      <c r="AF181" s="128"/>
      <c r="AG181" s="128"/>
      <c r="AH181" s="128"/>
      <c r="AI181" s="162"/>
      <c r="AJ181" s="162"/>
      <c r="AK181" s="128"/>
      <c r="AL181" s="128"/>
      <c r="AM181" s="128"/>
      <c r="AN181" s="128"/>
      <c r="AO181" s="120"/>
      <c r="AQ181" s="128"/>
      <c r="AR181" s="128"/>
      <c r="AS181" s="128"/>
      <c r="AT181" s="128"/>
      <c r="AU181" s="128"/>
      <c r="AV181" s="128"/>
    </row>
    <row r="182" ht="16.5" customHeight="1">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Y182" s="128"/>
      <c r="Z182" s="161"/>
      <c r="AB182" s="128"/>
      <c r="AD182" s="128"/>
      <c r="AE182" s="128"/>
      <c r="AF182" s="128"/>
      <c r="AG182" s="128"/>
      <c r="AH182" s="128"/>
      <c r="AI182" s="162"/>
      <c r="AJ182" s="162"/>
      <c r="AK182" s="128"/>
      <c r="AL182" s="128"/>
      <c r="AM182" s="128"/>
      <c r="AN182" s="128"/>
      <c r="AO182" s="120"/>
      <c r="AQ182" s="128"/>
      <c r="AR182" s="128"/>
      <c r="AS182" s="128"/>
      <c r="AT182" s="128"/>
      <c r="AU182" s="128"/>
      <c r="AV182" s="128"/>
    </row>
    <row r="183" ht="16.5" customHeight="1">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Y183" s="128"/>
      <c r="Z183" s="161"/>
      <c r="AB183" s="128"/>
      <c r="AD183" s="128"/>
      <c r="AE183" s="128"/>
      <c r="AF183" s="128"/>
      <c r="AG183" s="128"/>
      <c r="AH183" s="128"/>
      <c r="AI183" s="162"/>
      <c r="AJ183" s="162"/>
      <c r="AK183" s="128"/>
      <c r="AL183" s="128"/>
      <c r="AM183" s="128"/>
      <c r="AN183" s="128"/>
      <c r="AO183" s="120"/>
      <c r="AQ183" s="128"/>
      <c r="AR183" s="128"/>
      <c r="AS183" s="128"/>
      <c r="AT183" s="128"/>
      <c r="AU183" s="128"/>
      <c r="AV183" s="128"/>
    </row>
    <row r="184" ht="16.5" customHeight="1">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Y184" s="128"/>
      <c r="Z184" s="161"/>
      <c r="AB184" s="128"/>
      <c r="AD184" s="128"/>
      <c r="AE184" s="128"/>
      <c r="AF184" s="128"/>
      <c r="AG184" s="128"/>
      <c r="AH184" s="128"/>
      <c r="AI184" s="162"/>
      <c r="AJ184" s="162"/>
      <c r="AK184" s="128"/>
      <c r="AL184" s="128"/>
      <c r="AM184" s="128"/>
      <c r="AN184" s="128"/>
      <c r="AO184" s="120"/>
      <c r="AQ184" s="128"/>
      <c r="AR184" s="128"/>
      <c r="AS184" s="128"/>
      <c r="AT184" s="128"/>
      <c r="AU184" s="128"/>
      <c r="AV184" s="128"/>
    </row>
    <row r="185" ht="16.5" customHeight="1">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Y185" s="128"/>
      <c r="Z185" s="161"/>
      <c r="AB185" s="128"/>
      <c r="AD185" s="128"/>
      <c r="AE185" s="128"/>
      <c r="AF185" s="128"/>
      <c r="AG185" s="128"/>
      <c r="AH185" s="128"/>
      <c r="AI185" s="162"/>
      <c r="AJ185" s="162"/>
      <c r="AK185" s="128"/>
      <c r="AL185" s="128"/>
      <c r="AM185" s="128"/>
      <c r="AN185" s="128"/>
      <c r="AO185" s="120"/>
      <c r="AQ185" s="128"/>
      <c r="AR185" s="128"/>
      <c r="AS185" s="128"/>
      <c r="AT185" s="128"/>
      <c r="AU185" s="128"/>
      <c r="AV185" s="128"/>
    </row>
    <row r="186" ht="16.5" customHeight="1">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Y186" s="128"/>
      <c r="Z186" s="161"/>
      <c r="AB186" s="128"/>
      <c r="AD186" s="128"/>
      <c r="AE186" s="128"/>
      <c r="AF186" s="128"/>
      <c r="AG186" s="128"/>
      <c r="AH186" s="128"/>
      <c r="AI186" s="162"/>
      <c r="AJ186" s="162"/>
      <c r="AK186" s="128"/>
      <c r="AL186" s="128"/>
      <c r="AM186" s="128"/>
      <c r="AN186" s="128"/>
      <c r="AO186" s="120"/>
      <c r="AQ186" s="128"/>
      <c r="AR186" s="128"/>
      <c r="AS186" s="128"/>
      <c r="AT186" s="128"/>
      <c r="AU186" s="128"/>
      <c r="AV186" s="128"/>
    </row>
    <row r="187" ht="16.5" customHeight="1">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Y187" s="128"/>
      <c r="Z187" s="161"/>
      <c r="AB187" s="128"/>
      <c r="AD187" s="128"/>
      <c r="AE187" s="128"/>
      <c r="AF187" s="128"/>
      <c r="AG187" s="128"/>
      <c r="AH187" s="128"/>
      <c r="AI187" s="162"/>
      <c r="AJ187" s="162"/>
      <c r="AK187" s="128"/>
      <c r="AL187" s="128"/>
      <c r="AM187" s="128"/>
      <c r="AN187" s="128"/>
      <c r="AO187" s="120"/>
      <c r="AQ187" s="128"/>
      <c r="AR187" s="128"/>
      <c r="AS187" s="128"/>
      <c r="AT187" s="128"/>
      <c r="AU187" s="128"/>
      <c r="AV187" s="128"/>
    </row>
    <row r="188" ht="16.5" customHeight="1">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Y188" s="128"/>
      <c r="Z188" s="161"/>
      <c r="AB188" s="128"/>
      <c r="AD188" s="128"/>
      <c r="AE188" s="128"/>
      <c r="AF188" s="128"/>
      <c r="AG188" s="128"/>
      <c r="AH188" s="128"/>
      <c r="AI188" s="162"/>
      <c r="AJ188" s="162"/>
      <c r="AK188" s="128"/>
      <c r="AL188" s="128"/>
      <c r="AM188" s="128"/>
      <c r="AN188" s="128"/>
      <c r="AO188" s="120"/>
      <c r="AQ188" s="128"/>
      <c r="AR188" s="128"/>
      <c r="AS188" s="128"/>
      <c r="AT188" s="128"/>
      <c r="AU188" s="128"/>
      <c r="AV188" s="128"/>
    </row>
    <row r="189" ht="16.5" customHeight="1">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Y189" s="128"/>
      <c r="Z189" s="161"/>
      <c r="AB189" s="128"/>
      <c r="AD189" s="128"/>
      <c r="AE189" s="128"/>
      <c r="AF189" s="128"/>
      <c r="AH189" s="128"/>
      <c r="AI189" s="162"/>
      <c r="AJ189" s="162"/>
      <c r="AK189" s="128"/>
      <c r="AL189" s="128"/>
      <c r="AM189" s="128"/>
      <c r="AN189" s="128"/>
      <c r="AO189" s="120"/>
      <c r="AQ189" s="128"/>
      <c r="AR189" s="128"/>
      <c r="AS189" s="128"/>
      <c r="AT189" s="128"/>
      <c r="AU189" s="128"/>
      <c r="AV189" s="128"/>
    </row>
    <row r="190" ht="16.5" customHeight="1">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Y190" s="128"/>
      <c r="Z190" s="161"/>
      <c r="AB190" s="128"/>
      <c r="AD190" s="128"/>
      <c r="AE190" s="128"/>
      <c r="AF190" s="128"/>
      <c r="AH190" s="128"/>
      <c r="AI190" s="162"/>
      <c r="AJ190" s="163"/>
      <c r="AK190" s="162"/>
      <c r="AL190" s="162"/>
      <c r="AM190" s="128"/>
      <c r="AN190" s="128"/>
      <c r="AO190" s="120"/>
      <c r="AQ190" s="128"/>
      <c r="AR190" s="128"/>
      <c r="AS190" s="128"/>
      <c r="AT190" s="128"/>
      <c r="AU190" s="128"/>
      <c r="AV190" s="128"/>
    </row>
    <row r="191" ht="16.5" customHeight="1">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Y191" s="128"/>
      <c r="Z191" s="161"/>
      <c r="AB191" s="128"/>
      <c r="AD191" s="128"/>
      <c r="AE191" s="128"/>
      <c r="AF191" s="128"/>
      <c r="AH191" s="128"/>
      <c r="AI191" s="162"/>
      <c r="AJ191" s="163"/>
      <c r="AK191" s="162"/>
      <c r="AL191" s="162"/>
      <c r="AM191" s="128"/>
      <c r="AN191" s="128"/>
      <c r="AO191" s="120"/>
      <c r="AQ191" s="128"/>
      <c r="AR191" s="128"/>
      <c r="AS191" s="128"/>
      <c r="AT191" s="128"/>
      <c r="AU191" s="128"/>
      <c r="AV191" s="128"/>
    </row>
    <row r="192" ht="16.5" customHeight="1">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Y192" s="128"/>
      <c r="Z192" s="161"/>
      <c r="AB192" s="128"/>
      <c r="AD192" s="128"/>
      <c r="AE192" s="128"/>
      <c r="AF192" s="128"/>
      <c r="AH192" s="128"/>
      <c r="AI192" s="162"/>
      <c r="AJ192" s="163"/>
      <c r="AK192" s="162"/>
      <c r="AL192" s="162"/>
      <c r="AM192" s="128"/>
      <c r="AN192" s="128"/>
      <c r="AO192" s="120"/>
      <c r="AQ192" s="128"/>
      <c r="AR192" s="128"/>
      <c r="AS192" s="128"/>
      <c r="AT192" s="128"/>
      <c r="AU192" s="128"/>
      <c r="AV192" s="128"/>
    </row>
    <row r="193" ht="16.5" customHeight="1">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Y193" s="128"/>
      <c r="Z193" s="161"/>
      <c r="AB193" s="128"/>
      <c r="AD193" s="128"/>
      <c r="AE193" s="128"/>
      <c r="AF193" s="128"/>
      <c r="AH193" s="128"/>
      <c r="AI193" s="162"/>
      <c r="AJ193" s="163"/>
      <c r="AK193" s="162"/>
      <c r="AL193" s="162"/>
      <c r="AM193" s="128"/>
      <c r="AN193" s="128"/>
      <c r="AO193" s="120"/>
      <c r="AQ193" s="128"/>
      <c r="AR193" s="128"/>
      <c r="AS193" s="128"/>
      <c r="AT193" s="128"/>
      <c r="AU193" s="128"/>
      <c r="AV193" s="128"/>
    </row>
    <row r="194" ht="16.5" customHeight="1">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Y194" s="128"/>
      <c r="Z194" s="161"/>
      <c r="AB194" s="128"/>
      <c r="AD194" s="128"/>
      <c r="AE194" s="128"/>
      <c r="AF194" s="128"/>
      <c r="AH194" s="128"/>
      <c r="AI194" s="162"/>
      <c r="AJ194" s="163"/>
      <c r="AK194" s="162"/>
      <c r="AL194" s="162"/>
      <c r="AM194" s="128"/>
      <c r="AN194" s="128"/>
      <c r="AO194" s="120"/>
      <c r="AQ194" s="128"/>
      <c r="AR194" s="128"/>
      <c r="AS194" s="128"/>
      <c r="AT194" s="128"/>
      <c r="AU194" s="128"/>
      <c r="AV194" s="128"/>
    </row>
    <row r="195" ht="16.5" customHeight="1">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Y195" s="128"/>
      <c r="Z195" s="161"/>
      <c r="AB195" s="128"/>
      <c r="AD195" s="128"/>
      <c r="AE195" s="128"/>
      <c r="AF195" s="128"/>
      <c r="AH195" s="128"/>
      <c r="AI195" s="162"/>
      <c r="AJ195" s="163"/>
      <c r="AK195" s="162"/>
      <c r="AL195" s="162"/>
      <c r="AM195" s="128"/>
      <c r="AN195" s="128"/>
      <c r="AO195" s="120"/>
      <c r="AQ195" s="128"/>
      <c r="AR195" s="128"/>
      <c r="AS195" s="128"/>
      <c r="AT195" s="128"/>
      <c r="AU195" s="128"/>
      <c r="AV195" s="128"/>
    </row>
    <row r="196" ht="16.5" customHeight="1">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Y196" s="128"/>
      <c r="Z196" s="161"/>
      <c r="AB196" s="128"/>
      <c r="AD196" s="128"/>
      <c r="AE196" s="128"/>
      <c r="AF196" s="128"/>
      <c r="AH196" s="128"/>
      <c r="AI196" s="162"/>
      <c r="AJ196" s="163"/>
      <c r="AK196" s="162"/>
      <c r="AL196" s="162"/>
      <c r="AM196" s="128"/>
      <c r="AN196" s="128"/>
      <c r="AO196" s="120"/>
      <c r="AQ196" s="128"/>
      <c r="AR196" s="128"/>
      <c r="AS196" s="128"/>
      <c r="AT196" s="128"/>
      <c r="AU196" s="128"/>
      <c r="AV196" s="128"/>
    </row>
    <row r="197" ht="16.5" customHeight="1">
      <c r="A197" s="128"/>
      <c r="B197" s="128"/>
      <c r="C197" s="128"/>
      <c r="D197" s="128"/>
      <c r="E197" s="128"/>
      <c r="F197" s="128"/>
      <c r="G197" s="128"/>
      <c r="H197" s="128"/>
      <c r="I197" s="128"/>
      <c r="J197" s="128"/>
      <c r="K197" s="128"/>
      <c r="L197" s="128"/>
      <c r="M197" s="128"/>
      <c r="N197" s="128"/>
      <c r="O197" s="128"/>
      <c r="P197" s="128"/>
      <c r="Q197" s="128"/>
      <c r="R197" s="128"/>
      <c r="S197" s="128"/>
      <c r="T197" s="128"/>
      <c r="U197" s="128"/>
      <c r="Z197" s="161"/>
      <c r="AH197" s="128"/>
      <c r="AI197" s="162"/>
      <c r="AJ197" s="162"/>
      <c r="AK197" s="162"/>
      <c r="AL197" s="162"/>
      <c r="AM197" s="128"/>
      <c r="AN197" s="128"/>
      <c r="AQ197" s="128"/>
      <c r="AR197" s="128"/>
      <c r="AS197" s="128"/>
      <c r="AT197" s="128"/>
      <c r="AU197" s="128"/>
      <c r="AV197" s="128"/>
    </row>
    <row r="198" ht="16.5" customHeight="1">
      <c r="A198" s="128"/>
      <c r="B198" s="128"/>
      <c r="C198" s="128"/>
      <c r="D198" s="128"/>
      <c r="E198" s="128"/>
      <c r="F198" s="128"/>
      <c r="G198" s="128"/>
      <c r="H198" s="128"/>
      <c r="I198" s="128"/>
      <c r="J198" s="128"/>
      <c r="K198" s="128"/>
      <c r="L198" s="128"/>
      <c r="M198" s="128"/>
      <c r="N198" s="128"/>
      <c r="O198" s="128"/>
      <c r="P198" s="128"/>
      <c r="Q198" s="128"/>
      <c r="R198" s="128"/>
      <c r="S198" s="128"/>
      <c r="T198" s="128"/>
      <c r="U198" s="128"/>
      <c r="Z198" s="161"/>
      <c r="AH198" s="128"/>
      <c r="AI198" s="162"/>
      <c r="AJ198" s="162"/>
      <c r="AK198" s="162"/>
      <c r="AL198" s="162"/>
      <c r="AM198" s="128"/>
      <c r="AN198" s="128"/>
      <c r="AQ198" s="128"/>
      <c r="AR198" s="128"/>
      <c r="AS198" s="128"/>
      <c r="AT198" s="128"/>
      <c r="AU198" s="128"/>
      <c r="AV198" s="128"/>
    </row>
    <row r="199" ht="16.5" customHeight="1">
      <c r="A199" s="128"/>
      <c r="B199" s="128"/>
      <c r="C199" s="128"/>
      <c r="D199" s="128"/>
      <c r="E199" s="128"/>
      <c r="F199" s="128"/>
      <c r="G199" s="128"/>
      <c r="H199" s="128"/>
      <c r="I199" s="128"/>
      <c r="J199" s="128"/>
      <c r="K199" s="128"/>
      <c r="L199" s="128"/>
      <c r="M199" s="128"/>
      <c r="N199" s="128"/>
      <c r="O199" s="128"/>
      <c r="P199" s="128"/>
      <c r="Q199" s="128"/>
      <c r="R199" s="128"/>
      <c r="S199" s="128"/>
      <c r="T199" s="128"/>
      <c r="U199" s="128"/>
      <c r="Z199" s="161"/>
      <c r="AH199" s="128"/>
      <c r="AI199" s="162"/>
      <c r="AJ199" s="162"/>
      <c r="AK199" s="162"/>
      <c r="AL199" s="162"/>
      <c r="AM199" s="128"/>
      <c r="AN199" s="128"/>
      <c r="AQ199" s="128"/>
      <c r="AR199" s="128"/>
      <c r="AS199" s="128"/>
      <c r="AT199" s="128"/>
      <c r="AU199" s="128"/>
      <c r="AV199" s="128"/>
    </row>
    <row r="200" ht="16.5" customHeight="1">
      <c r="A200" s="128"/>
      <c r="B200" s="128"/>
      <c r="C200" s="128"/>
      <c r="D200" s="128"/>
      <c r="E200" s="128"/>
      <c r="F200" s="128"/>
      <c r="G200" s="128"/>
      <c r="H200" s="128"/>
      <c r="I200" s="128"/>
      <c r="J200" s="128"/>
      <c r="K200" s="128"/>
      <c r="L200" s="128"/>
      <c r="M200" s="128"/>
      <c r="N200" s="128"/>
      <c r="O200" s="128"/>
      <c r="P200" s="128"/>
      <c r="Q200" s="128"/>
      <c r="R200" s="128"/>
      <c r="S200" s="128"/>
      <c r="T200" s="128"/>
      <c r="U200" s="128"/>
      <c r="Z200" s="161"/>
      <c r="AH200" s="128"/>
      <c r="AI200" s="162"/>
      <c r="AJ200" s="162"/>
      <c r="AK200" s="162"/>
      <c r="AL200" s="162"/>
      <c r="AM200" s="128"/>
      <c r="AN200" s="128"/>
      <c r="AQ200" s="128"/>
      <c r="AR200" s="128"/>
      <c r="AS200" s="128"/>
      <c r="AT200" s="128"/>
      <c r="AU200" s="128"/>
      <c r="AV200" s="128"/>
    </row>
    <row r="201" ht="16.5" customHeight="1">
      <c r="A201" s="128"/>
      <c r="B201" s="128"/>
      <c r="C201" s="128"/>
      <c r="D201" s="128"/>
      <c r="E201" s="128"/>
      <c r="F201" s="128"/>
      <c r="G201" s="128"/>
      <c r="H201" s="128"/>
      <c r="I201" s="128"/>
      <c r="J201" s="128"/>
      <c r="K201" s="128"/>
      <c r="L201" s="128"/>
      <c r="M201" s="128"/>
      <c r="N201" s="128"/>
      <c r="O201" s="128"/>
      <c r="P201" s="128"/>
      <c r="Q201" s="128"/>
      <c r="R201" s="128"/>
      <c r="S201" s="128"/>
      <c r="T201" s="128"/>
      <c r="U201" s="128"/>
      <c r="Z201" s="161"/>
      <c r="AH201" s="128"/>
      <c r="AI201" s="162"/>
      <c r="AJ201" s="162"/>
      <c r="AK201" s="162"/>
      <c r="AL201" s="162"/>
      <c r="AM201" s="128"/>
      <c r="AN201" s="128"/>
      <c r="AQ201" s="128"/>
      <c r="AR201" s="128"/>
      <c r="AS201" s="128"/>
      <c r="AT201" s="128"/>
      <c r="AU201" s="128"/>
      <c r="AV201" s="128"/>
    </row>
    <row r="202" ht="16.5" customHeight="1">
      <c r="A202" s="128"/>
      <c r="B202" s="128"/>
      <c r="C202" s="128"/>
      <c r="D202" s="128"/>
      <c r="E202" s="128"/>
      <c r="F202" s="128"/>
      <c r="G202" s="128"/>
      <c r="H202" s="128"/>
      <c r="I202" s="128"/>
      <c r="J202" s="128"/>
      <c r="K202" s="128"/>
      <c r="L202" s="128"/>
      <c r="M202" s="128"/>
      <c r="N202" s="128"/>
      <c r="O202" s="128"/>
      <c r="P202" s="128"/>
      <c r="Q202" s="128"/>
      <c r="R202" s="128"/>
      <c r="S202" s="128"/>
      <c r="T202" s="128"/>
      <c r="U202" s="128"/>
      <c r="Z202" s="161"/>
      <c r="AH202" s="128"/>
      <c r="AI202" s="162"/>
      <c r="AJ202" s="162"/>
      <c r="AK202" s="162"/>
      <c r="AL202" s="162"/>
      <c r="AM202" s="128"/>
      <c r="AN202" s="128"/>
      <c r="AQ202" s="128"/>
      <c r="AR202" s="128"/>
      <c r="AS202" s="128"/>
      <c r="AT202" s="128"/>
      <c r="AU202" s="128"/>
      <c r="AV202" s="128"/>
    </row>
    <row r="203" ht="16.5" customHeight="1">
      <c r="A203" s="128"/>
      <c r="B203" s="128"/>
      <c r="C203" s="128"/>
      <c r="D203" s="128"/>
      <c r="E203" s="128"/>
      <c r="F203" s="128"/>
      <c r="G203" s="128"/>
      <c r="H203" s="128"/>
      <c r="I203" s="128"/>
      <c r="J203" s="128"/>
      <c r="K203" s="128"/>
      <c r="L203" s="128"/>
      <c r="M203" s="128"/>
      <c r="N203" s="128"/>
      <c r="O203" s="128"/>
      <c r="P203" s="128"/>
      <c r="Q203" s="128"/>
      <c r="R203" s="128"/>
      <c r="S203" s="128"/>
      <c r="T203" s="128"/>
      <c r="U203" s="128"/>
      <c r="Z203" s="161"/>
      <c r="AH203" s="128"/>
      <c r="AI203" s="162"/>
      <c r="AJ203" s="162"/>
      <c r="AK203" s="162"/>
      <c r="AL203" s="162"/>
      <c r="AM203" s="128"/>
      <c r="AN203" s="128"/>
      <c r="AQ203" s="128"/>
      <c r="AR203" s="128"/>
      <c r="AS203" s="128"/>
      <c r="AT203" s="128"/>
      <c r="AU203" s="128"/>
      <c r="AV203" s="128"/>
    </row>
    <row r="204" ht="16.5" customHeight="1">
      <c r="A204" s="128"/>
      <c r="B204" s="128"/>
      <c r="C204" s="128"/>
      <c r="D204" s="128"/>
      <c r="E204" s="128"/>
      <c r="F204" s="128"/>
      <c r="G204" s="128"/>
      <c r="H204" s="128"/>
      <c r="I204" s="128"/>
      <c r="J204" s="128"/>
      <c r="K204" s="128"/>
      <c r="L204" s="128"/>
      <c r="M204" s="128"/>
      <c r="N204" s="128"/>
      <c r="O204" s="128"/>
      <c r="P204" s="128"/>
      <c r="Q204" s="128"/>
      <c r="R204" s="128"/>
      <c r="S204" s="128"/>
      <c r="T204" s="128"/>
      <c r="U204" s="128"/>
      <c r="Z204" s="161"/>
      <c r="AH204" s="128"/>
      <c r="AI204" s="162"/>
      <c r="AJ204" s="162"/>
      <c r="AK204" s="162"/>
      <c r="AL204" s="162"/>
      <c r="AM204" s="128"/>
      <c r="AN204" s="128"/>
      <c r="AQ204" s="128"/>
      <c r="AR204" s="128"/>
      <c r="AS204" s="128"/>
      <c r="AT204" s="128"/>
      <c r="AU204" s="128"/>
      <c r="AV204" s="128"/>
    </row>
    <row r="205" ht="16.5" customHeight="1">
      <c r="A205" s="128"/>
      <c r="B205" s="128"/>
      <c r="C205" s="128"/>
      <c r="D205" s="128"/>
      <c r="E205" s="128"/>
      <c r="F205" s="128"/>
      <c r="G205" s="128"/>
      <c r="H205" s="128"/>
      <c r="I205" s="128"/>
      <c r="J205" s="128"/>
      <c r="K205" s="128"/>
      <c r="L205" s="128"/>
      <c r="M205" s="128"/>
      <c r="N205" s="128"/>
      <c r="O205" s="128"/>
      <c r="P205" s="128"/>
      <c r="Q205" s="128"/>
      <c r="R205" s="128"/>
      <c r="S205" s="128"/>
      <c r="T205" s="128"/>
      <c r="U205" s="128"/>
      <c r="Z205" s="161"/>
      <c r="AH205" s="128"/>
      <c r="AI205" s="162"/>
      <c r="AJ205" s="162"/>
      <c r="AK205" s="162"/>
      <c r="AL205" s="162"/>
      <c r="AM205" s="128"/>
      <c r="AN205" s="128"/>
      <c r="AQ205" s="128"/>
      <c r="AR205" s="128"/>
      <c r="AS205" s="128"/>
      <c r="AT205" s="128"/>
      <c r="AU205" s="128"/>
      <c r="AV205" s="128"/>
    </row>
    <row r="206" ht="16.5" customHeight="1">
      <c r="A206" s="128"/>
      <c r="B206" s="128"/>
      <c r="C206" s="128"/>
      <c r="D206" s="128"/>
      <c r="E206" s="128"/>
      <c r="F206" s="128"/>
      <c r="G206" s="128"/>
      <c r="H206" s="128"/>
      <c r="I206" s="128"/>
      <c r="J206" s="128"/>
      <c r="K206" s="128"/>
      <c r="L206" s="128"/>
      <c r="M206" s="128"/>
      <c r="N206" s="128"/>
      <c r="O206" s="128"/>
      <c r="P206" s="128"/>
      <c r="Q206" s="128"/>
      <c r="R206" s="128"/>
      <c r="S206" s="128"/>
      <c r="T206" s="128"/>
      <c r="U206" s="128"/>
      <c r="Z206" s="161"/>
      <c r="AH206" s="128"/>
      <c r="AI206" s="162"/>
      <c r="AJ206" s="162"/>
      <c r="AK206" s="162"/>
      <c r="AL206" s="162"/>
      <c r="AM206" s="128"/>
      <c r="AN206" s="128"/>
      <c r="AQ206" s="128"/>
      <c r="AR206" s="128"/>
      <c r="AS206" s="128"/>
      <c r="AT206" s="128"/>
      <c r="AU206" s="128"/>
      <c r="AV206" s="128"/>
    </row>
    <row r="207" ht="16.5" customHeight="1">
      <c r="A207" s="128"/>
      <c r="B207" s="128"/>
      <c r="C207" s="128"/>
      <c r="D207" s="128"/>
      <c r="E207" s="128"/>
      <c r="F207" s="128"/>
      <c r="G207" s="128"/>
      <c r="H207" s="128"/>
      <c r="I207" s="128"/>
      <c r="J207" s="128"/>
      <c r="K207" s="128"/>
      <c r="L207" s="128"/>
      <c r="M207" s="128"/>
      <c r="N207" s="128"/>
      <c r="O207" s="128"/>
      <c r="P207" s="128"/>
      <c r="Q207" s="128"/>
      <c r="R207" s="128"/>
      <c r="S207" s="128"/>
      <c r="T207" s="128"/>
      <c r="U207" s="128"/>
      <c r="Z207" s="161"/>
      <c r="AH207" s="128"/>
      <c r="AI207" s="162"/>
      <c r="AJ207" s="162"/>
      <c r="AK207" s="162"/>
      <c r="AL207" s="162"/>
      <c r="AM207" s="128"/>
      <c r="AN207" s="128"/>
      <c r="AQ207" s="128"/>
      <c r="AR207" s="128"/>
      <c r="AS207" s="128"/>
      <c r="AT207" s="128"/>
      <c r="AU207" s="128"/>
      <c r="AV207" s="128"/>
    </row>
    <row r="208" ht="16.5" customHeight="1">
      <c r="A208" s="128"/>
      <c r="B208" s="128"/>
      <c r="C208" s="128"/>
      <c r="D208" s="128"/>
      <c r="E208" s="128"/>
      <c r="F208" s="128"/>
      <c r="G208" s="128"/>
      <c r="H208" s="128"/>
      <c r="I208" s="128"/>
      <c r="J208" s="128"/>
      <c r="K208" s="128"/>
      <c r="L208" s="128"/>
      <c r="M208" s="128"/>
      <c r="N208" s="128"/>
      <c r="O208" s="128"/>
      <c r="P208" s="128"/>
      <c r="Q208" s="128"/>
      <c r="R208" s="128"/>
      <c r="S208" s="128"/>
      <c r="T208" s="128"/>
      <c r="U208" s="128"/>
      <c r="Z208" s="161"/>
      <c r="AH208" s="128"/>
      <c r="AI208" s="162"/>
      <c r="AJ208" s="162"/>
      <c r="AK208" s="162"/>
      <c r="AL208" s="162"/>
      <c r="AM208" s="128"/>
      <c r="AN208" s="128"/>
      <c r="AQ208" s="128"/>
      <c r="AR208" s="128"/>
      <c r="AS208" s="128"/>
      <c r="AT208" s="128"/>
      <c r="AU208" s="128"/>
      <c r="AV208" s="128"/>
    </row>
    <row r="209" ht="16.5" customHeight="1">
      <c r="A209" s="128"/>
      <c r="B209" s="128"/>
      <c r="C209" s="128"/>
      <c r="D209" s="128"/>
      <c r="E209" s="128"/>
      <c r="F209" s="128"/>
      <c r="G209" s="128"/>
      <c r="H209" s="128"/>
      <c r="I209" s="128"/>
      <c r="J209" s="128"/>
      <c r="K209" s="128"/>
      <c r="L209" s="128"/>
      <c r="M209" s="128"/>
      <c r="N209" s="128"/>
      <c r="O209" s="128"/>
      <c r="P209" s="128"/>
      <c r="Q209" s="128"/>
      <c r="R209" s="128"/>
      <c r="S209" s="128"/>
      <c r="T209" s="128"/>
      <c r="U209" s="128"/>
      <c r="Y209" s="128"/>
      <c r="Z209" s="161"/>
      <c r="AH209" s="128"/>
      <c r="AI209" s="162"/>
      <c r="AJ209" s="162"/>
      <c r="AK209" s="162"/>
      <c r="AL209" s="162"/>
      <c r="AM209" s="128"/>
      <c r="AN209" s="128"/>
      <c r="AQ209" s="128"/>
      <c r="AR209" s="128"/>
      <c r="AS209" s="128"/>
      <c r="AT209" s="128"/>
      <c r="AU209" s="128"/>
      <c r="AV209" s="128"/>
    </row>
    <row r="210" ht="16.5" customHeight="1">
      <c r="A210" s="128"/>
      <c r="B210" s="128"/>
      <c r="C210" s="128"/>
      <c r="D210" s="128"/>
      <c r="E210" s="128"/>
      <c r="F210" s="128"/>
      <c r="G210" s="128"/>
      <c r="H210" s="128"/>
      <c r="I210" s="128"/>
      <c r="J210" s="128"/>
      <c r="K210" s="128"/>
      <c r="L210" s="128"/>
      <c r="M210" s="128"/>
      <c r="N210" s="128"/>
      <c r="O210" s="128"/>
      <c r="P210" s="128"/>
      <c r="Q210" s="128"/>
      <c r="R210" s="128"/>
      <c r="S210" s="128"/>
      <c r="T210" s="128"/>
      <c r="U210" s="128"/>
      <c r="Z210" s="161"/>
      <c r="AH210" s="128"/>
      <c r="AI210" s="162"/>
      <c r="AJ210" s="162"/>
      <c r="AK210" s="162"/>
      <c r="AL210" s="162"/>
      <c r="AM210" s="128"/>
      <c r="AN210" s="128"/>
      <c r="AQ210" s="128"/>
      <c r="AR210" s="128"/>
      <c r="AS210" s="128"/>
      <c r="AT210" s="128"/>
      <c r="AU210" s="128"/>
      <c r="AV210" s="128"/>
    </row>
    <row r="211" ht="16.5" customHeight="1">
      <c r="A211" s="128"/>
      <c r="B211" s="128"/>
      <c r="C211" s="128"/>
      <c r="D211" s="128"/>
      <c r="E211" s="128"/>
      <c r="F211" s="128"/>
      <c r="G211" s="128"/>
      <c r="H211" s="128"/>
      <c r="I211" s="128"/>
      <c r="J211" s="128"/>
      <c r="K211" s="128"/>
      <c r="L211" s="128"/>
      <c r="M211" s="128"/>
      <c r="N211" s="128"/>
      <c r="O211" s="128"/>
      <c r="P211" s="128"/>
      <c r="Q211" s="128"/>
      <c r="R211" s="128"/>
      <c r="S211" s="128"/>
      <c r="T211" s="128"/>
      <c r="U211" s="128"/>
      <c r="Z211" s="161"/>
      <c r="AH211" s="128"/>
      <c r="AI211" s="162"/>
      <c r="AJ211" s="162"/>
      <c r="AK211" s="162"/>
      <c r="AL211" s="162"/>
      <c r="AM211" s="128"/>
      <c r="AN211" s="128"/>
      <c r="AQ211" s="128"/>
      <c r="AR211" s="128"/>
      <c r="AS211" s="128"/>
      <c r="AT211" s="128"/>
      <c r="AU211" s="128"/>
      <c r="AV211" s="128"/>
    </row>
    <row r="212" ht="16.5" customHeight="1">
      <c r="A212" s="128"/>
      <c r="B212" s="128"/>
      <c r="C212" s="128"/>
      <c r="D212" s="128"/>
      <c r="E212" s="128"/>
      <c r="F212" s="128"/>
      <c r="G212" s="128"/>
      <c r="H212" s="128"/>
      <c r="I212" s="128"/>
      <c r="J212" s="128"/>
      <c r="K212" s="128"/>
      <c r="L212" s="128"/>
      <c r="M212" s="128"/>
      <c r="N212" s="128"/>
      <c r="O212" s="128"/>
      <c r="P212" s="128"/>
      <c r="Q212" s="128"/>
      <c r="R212" s="128"/>
      <c r="S212" s="128"/>
      <c r="T212" s="128"/>
      <c r="U212" s="128"/>
      <c r="Z212" s="161"/>
      <c r="AH212" s="128"/>
      <c r="AI212" s="162"/>
      <c r="AJ212" s="162"/>
      <c r="AK212" s="162"/>
      <c r="AL212" s="162"/>
      <c r="AM212" s="128"/>
      <c r="AN212" s="128"/>
      <c r="AQ212" s="128"/>
      <c r="AR212" s="128"/>
      <c r="AS212" s="128"/>
      <c r="AT212" s="128"/>
      <c r="AU212" s="128"/>
      <c r="AV212" s="128"/>
    </row>
    <row r="213" ht="16.5" customHeight="1">
      <c r="A213" s="128"/>
      <c r="B213" s="128"/>
      <c r="C213" s="128"/>
      <c r="D213" s="128"/>
      <c r="E213" s="128"/>
      <c r="F213" s="128"/>
      <c r="G213" s="128"/>
      <c r="H213" s="128"/>
      <c r="I213" s="128"/>
      <c r="J213" s="128"/>
      <c r="K213" s="128"/>
      <c r="L213" s="128"/>
      <c r="M213" s="128"/>
      <c r="N213" s="128"/>
      <c r="O213" s="128"/>
      <c r="P213" s="128"/>
      <c r="Q213" s="128"/>
      <c r="R213" s="128"/>
      <c r="S213" s="128"/>
      <c r="T213" s="128"/>
      <c r="U213" s="128"/>
      <c r="Z213" s="161"/>
      <c r="AH213" s="128"/>
      <c r="AI213" s="162"/>
      <c r="AJ213" s="162"/>
      <c r="AK213" s="162"/>
      <c r="AL213" s="162"/>
      <c r="AM213" s="128"/>
      <c r="AN213" s="128"/>
      <c r="AQ213" s="128"/>
      <c r="AR213" s="128"/>
      <c r="AS213" s="128"/>
      <c r="AT213" s="128"/>
      <c r="AU213" s="128"/>
      <c r="AV213" s="128"/>
    </row>
    <row r="214" ht="16.5" customHeight="1">
      <c r="A214" s="128"/>
      <c r="B214" s="128"/>
      <c r="C214" s="128"/>
      <c r="D214" s="128"/>
      <c r="E214" s="128"/>
      <c r="F214" s="128"/>
      <c r="G214" s="128"/>
      <c r="H214" s="128"/>
      <c r="I214" s="128"/>
      <c r="J214" s="128"/>
      <c r="K214" s="128"/>
      <c r="L214" s="128"/>
      <c r="M214" s="128"/>
      <c r="N214" s="128"/>
      <c r="O214" s="128"/>
      <c r="P214" s="128"/>
      <c r="Q214" s="128"/>
      <c r="R214" s="128"/>
      <c r="S214" s="128"/>
      <c r="T214" s="128"/>
      <c r="U214" s="128"/>
      <c r="Z214" s="161"/>
      <c r="AH214" s="128"/>
      <c r="AI214" s="162"/>
      <c r="AJ214" s="162"/>
      <c r="AK214" s="162"/>
      <c r="AL214" s="162"/>
      <c r="AM214" s="128"/>
      <c r="AN214" s="128"/>
      <c r="AQ214" s="128"/>
      <c r="AR214" s="128"/>
      <c r="AS214" s="128"/>
      <c r="AT214" s="128"/>
      <c r="AU214" s="128"/>
      <c r="AV214" s="128"/>
    </row>
    <row r="215" ht="16.5" customHeight="1">
      <c r="A215" s="128"/>
      <c r="B215" s="128"/>
      <c r="C215" s="128"/>
      <c r="D215" s="128"/>
      <c r="E215" s="128"/>
      <c r="F215" s="128"/>
      <c r="G215" s="128"/>
      <c r="H215" s="128"/>
      <c r="I215" s="128"/>
      <c r="J215" s="128"/>
      <c r="K215" s="128"/>
      <c r="L215" s="128"/>
      <c r="M215" s="128"/>
      <c r="N215" s="128"/>
      <c r="O215" s="128"/>
      <c r="P215" s="128"/>
      <c r="Q215" s="128"/>
      <c r="R215" s="128"/>
      <c r="S215" s="128"/>
      <c r="T215" s="128"/>
      <c r="U215" s="128"/>
      <c r="Z215" s="161"/>
      <c r="AH215" s="128"/>
      <c r="AI215" s="162"/>
      <c r="AJ215" s="162"/>
      <c r="AK215" s="162"/>
      <c r="AL215" s="162"/>
      <c r="AM215" s="128"/>
      <c r="AN215" s="128"/>
      <c r="AQ215" s="128"/>
      <c r="AR215" s="128"/>
      <c r="AS215" s="128"/>
      <c r="AT215" s="128"/>
      <c r="AU215" s="128"/>
      <c r="AV215" s="128"/>
    </row>
    <row r="216" ht="16.5" customHeight="1">
      <c r="A216" s="128"/>
      <c r="B216" s="128"/>
      <c r="C216" s="128"/>
      <c r="D216" s="128"/>
      <c r="E216" s="128"/>
      <c r="F216" s="128"/>
      <c r="G216" s="128"/>
      <c r="H216" s="128"/>
      <c r="I216" s="128"/>
      <c r="J216" s="128"/>
      <c r="K216" s="128"/>
      <c r="L216" s="128"/>
      <c r="M216" s="128"/>
      <c r="N216" s="128"/>
      <c r="O216" s="128"/>
      <c r="P216" s="128"/>
      <c r="Q216" s="128"/>
      <c r="R216" s="128"/>
      <c r="S216" s="128"/>
      <c r="T216" s="128"/>
      <c r="U216" s="128"/>
      <c r="Z216" s="161"/>
      <c r="AH216" s="128"/>
      <c r="AI216" s="162"/>
      <c r="AJ216" s="162"/>
      <c r="AK216" s="162"/>
      <c r="AL216" s="162"/>
      <c r="AM216" s="128"/>
      <c r="AN216" s="128"/>
      <c r="AQ216" s="128"/>
      <c r="AR216" s="128"/>
      <c r="AS216" s="128"/>
      <c r="AT216" s="128"/>
      <c r="AU216" s="128"/>
      <c r="AV216" s="128"/>
    </row>
    <row r="217" ht="16.5" customHeight="1">
      <c r="A217" s="128"/>
      <c r="B217" s="128"/>
      <c r="C217" s="128"/>
      <c r="D217" s="128"/>
      <c r="E217" s="128"/>
      <c r="F217" s="128"/>
      <c r="G217" s="128"/>
      <c r="H217" s="128"/>
      <c r="I217" s="128"/>
      <c r="J217" s="128"/>
      <c r="K217" s="128"/>
      <c r="L217" s="128"/>
      <c r="M217" s="128"/>
      <c r="N217" s="128"/>
      <c r="O217" s="128"/>
      <c r="P217" s="128"/>
      <c r="Q217" s="128"/>
      <c r="R217" s="128"/>
      <c r="S217" s="128"/>
      <c r="T217" s="128"/>
      <c r="U217" s="128"/>
      <c r="Z217" s="161"/>
      <c r="AH217" s="128"/>
      <c r="AI217" s="162"/>
      <c r="AJ217" s="162"/>
      <c r="AK217" s="162"/>
      <c r="AL217" s="162"/>
      <c r="AM217" s="128"/>
      <c r="AN217" s="128"/>
      <c r="AQ217" s="128"/>
      <c r="AR217" s="128"/>
      <c r="AS217" s="128"/>
      <c r="AT217" s="128"/>
      <c r="AU217" s="128"/>
      <c r="AV217" s="128"/>
    </row>
    <row r="218" ht="16.5" customHeight="1">
      <c r="A218" s="128"/>
      <c r="B218" s="128"/>
      <c r="C218" s="128"/>
      <c r="D218" s="128"/>
      <c r="E218" s="128"/>
      <c r="F218" s="128"/>
      <c r="G218" s="128"/>
      <c r="H218" s="128"/>
      <c r="I218" s="128"/>
      <c r="J218" s="128"/>
      <c r="K218" s="128"/>
      <c r="L218" s="128"/>
      <c r="M218" s="128"/>
      <c r="N218" s="128"/>
      <c r="O218" s="128"/>
      <c r="P218" s="128"/>
      <c r="Q218" s="128"/>
      <c r="R218" s="128"/>
      <c r="S218" s="128"/>
      <c r="T218" s="128"/>
      <c r="U218" s="128"/>
      <c r="Z218" s="161"/>
      <c r="AH218" s="128"/>
      <c r="AI218" s="162"/>
      <c r="AJ218" s="162"/>
      <c r="AK218" s="162"/>
      <c r="AL218" s="162"/>
      <c r="AM218" s="128"/>
      <c r="AN218" s="128"/>
      <c r="AQ218" s="128"/>
      <c r="AR218" s="128"/>
      <c r="AS218" s="128"/>
      <c r="AT218" s="128"/>
      <c r="AU218" s="128"/>
      <c r="AV218" s="128"/>
    </row>
    <row r="219" ht="16.5" customHeight="1">
      <c r="A219" s="128"/>
      <c r="B219" s="128"/>
      <c r="C219" s="128"/>
      <c r="D219" s="128"/>
      <c r="E219" s="128"/>
      <c r="F219" s="128"/>
      <c r="G219" s="128"/>
      <c r="H219" s="128"/>
      <c r="I219" s="128"/>
      <c r="J219" s="128"/>
      <c r="K219" s="128"/>
      <c r="L219" s="128"/>
      <c r="M219" s="128"/>
      <c r="N219" s="128"/>
      <c r="O219" s="128"/>
      <c r="P219" s="128"/>
      <c r="Q219" s="128"/>
      <c r="R219" s="128"/>
      <c r="S219" s="128"/>
      <c r="T219" s="128"/>
      <c r="U219" s="128"/>
      <c r="Z219" s="161"/>
      <c r="AH219" s="128"/>
      <c r="AI219" s="162"/>
      <c r="AJ219" s="162"/>
      <c r="AK219" s="162"/>
      <c r="AL219" s="162"/>
      <c r="AM219" s="128"/>
      <c r="AN219" s="128"/>
      <c r="AQ219" s="128"/>
      <c r="AR219" s="128"/>
      <c r="AS219" s="128"/>
      <c r="AT219" s="128"/>
      <c r="AU219" s="128"/>
      <c r="AV219" s="128"/>
    </row>
    <row r="220" ht="16.5" customHeight="1">
      <c r="A220" s="128"/>
      <c r="B220" s="128"/>
      <c r="C220" s="128"/>
      <c r="D220" s="128"/>
      <c r="E220" s="128"/>
      <c r="F220" s="128"/>
      <c r="G220" s="128"/>
      <c r="H220" s="128"/>
      <c r="I220" s="128"/>
      <c r="J220" s="128"/>
      <c r="K220" s="128"/>
      <c r="L220" s="128"/>
      <c r="M220" s="128"/>
      <c r="N220" s="128"/>
      <c r="O220" s="128"/>
      <c r="P220" s="128"/>
      <c r="Q220" s="128"/>
      <c r="R220" s="128"/>
      <c r="S220" s="128"/>
      <c r="T220" s="128"/>
      <c r="U220" s="128"/>
      <c r="Z220" s="161"/>
      <c r="AH220" s="128"/>
      <c r="AI220" s="162"/>
      <c r="AJ220" s="162"/>
      <c r="AK220" s="162"/>
      <c r="AL220" s="162"/>
      <c r="AM220" s="128"/>
      <c r="AN220" s="128"/>
      <c r="AQ220" s="128"/>
      <c r="AR220" s="128"/>
      <c r="AS220" s="128"/>
      <c r="AT220" s="128"/>
      <c r="AU220" s="128"/>
      <c r="AV220" s="128"/>
    </row>
    <row r="221" ht="16.5" customHeight="1">
      <c r="A221" s="128"/>
      <c r="B221" s="128"/>
      <c r="C221" s="128"/>
      <c r="D221" s="128"/>
      <c r="E221" s="128"/>
      <c r="F221" s="128"/>
      <c r="G221" s="128"/>
      <c r="H221" s="128"/>
      <c r="I221" s="128"/>
      <c r="J221" s="128"/>
      <c r="K221" s="128"/>
      <c r="L221" s="128"/>
      <c r="M221" s="128"/>
      <c r="N221" s="128"/>
      <c r="O221" s="128"/>
      <c r="P221" s="128"/>
      <c r="Q221" s="128"/>
      <c r="R221" s="128"/>
      <c r="S221" s="128"/>
      <c r="T221" s="128"/>
      <c r="U221" s="128"/>
      <c r="Z221" s="161"/>
      <c r="AH221" s="128"/>
      <c r="AI221" s="162"/>
      <c r="AJ221" s="162"/>
      <c r="AK221" s="162"/>
      <c r="AL221" s="162"/>
      <c r="AM221" s="128"/>
      <c r="AN221" s="128"/>
      <c r="AQ221" s="128"/>
      <c r="AR221" s="128"/>
      <c r="AS221" s="128"/>
      <c r="AT221" s="128"/>
      <c r="AU221" s="128"/>
      <c r="AV221" s="128"/>
    </row>
    <row r="222" ht="16.5" customHeight="1">
      <c r="A222" s="128"/>
      <c r="B222" s="128"/>
      <c r="C222" s="128"/>
      <c r="D222" s="128"/>
      <c r="E222" s="128"/>
      <c r="F222" s="128"/>
      <c r="G222" s="128"/>
      <c r="H222" s="128"/>
      <c r="I222" s="128"/>
      <c r="J222" s="128"/>
      <c r="K222" s="128"/>
      <c r="L222" s="128"/>
      <c r="M222" s="128"/>
      <c r="N222" s="128"/>
      <c r="O222" s="128"/>
      <c r="P222" s="128"/>
      <c r="Q222" s="128"/>
      <c r="R222" s="128"/>
      <c r="S222" s="128"/>
      <c r="T222" s="128"/>
      <c r="U222" s="128"/>
      <c r="Z222" s="161"/>
      <c r="AH222" s="128"/>
      <c r="AI222" s="162"/>
      <c r="AJ222" s="162"/>
      <c r="AK222" s="162"/>
      <c r="AL222" s="162"/>
      <c r="AM222" s="128"/>
      <c r="AN222" s="128"/>
      <c r="AQ222" s="128"/>
      <c r="AR222" s="128"/>
      <c r="AS222" s="128"/>
      <c r="AT222" s="128"/>
      <c r="AU222" s="128"/>
      <c r="AV222" s="128"/>
    </row>
    <row r="223" ht="16.5" customHeight="1">
      <c r="A223" s="128"/>
      <c r="B223" s="128"/>
      <c r="C223" s="128"/>
      <c r="D223" s="128"/>
      <c r="E223" s="128"/>
      <c r="F223" s="128"/>
      <c r="G223" s="128"/>
      <c r="H223" s="128"/>
      <c r="I223" s="128"/>
      <c r="J223" s="128"/>
      <c r="K223" s="128"/>
      <c r="L223" s="128"/>
      <c r="M223" s="128"/>
      <c r="N223" s="128"/>
      <c r="O223" s="128"/>
      <c r="P223" s="128"/>
      <c r="Q223" s="128"/>
      <c r="R223" s="128"/>
      <c r="S223" s="128"/>
      <c r="T223" s="128"/>
      <c r="U223" s="128"/>
      <c r="Z223" s="161"/>
      <c r="AH223" s="128"/>
      <c r="AI223" s="162"/>
      <c r="AJ223" s="162"/>
      <c r="AK223" s="162"/>
      <c r="AL223" s="162"/>
      <c r="AM223" s="128"/>
      <c r="AN223" s="128"/>
      <c r="AQ223" s="128"/>
      <c r="AR223" s="128"/>
      <c r="AS223" s="128"/>
      <c r="AT223" s="128"/>
      <c r="AU223" s="128"/>
      <c r="AV223" s="128"/>
    </row>
    <row r="224" ht="16.5" customHeight="1">
      <c r="A224" s="128"/>
      <c r="B224" s="128"/>
      <c r="C224" s="128"/>
      <c r="D224" s="128"/>
      <c r="E224" s="128"/>
      <c r="F224" s="128"/>
      <c r="G224" s="128"/>
      <c r="H224" s="128"/>
      <c r="I224" s="128"/>
      <c r="J224" s="128"/>
      <c r="K224" s="128"/>
      <c r="L224" s="128"/>
      <c r="M224" s="128"/>
      <c r="N224" s="128"/>
      <c r="O224" s="128"/>
      <c r="P224" s="128"/>
      <c r="Q224" s="128"/>
      <c r="R224" s="128"/>
      <c r="S224" s="128"/>
      <c r="T224" s="128"/>
      <c r="U224" s="128"/>
      <c r="Z224" s="161"/>
      <c r="AH224" s="128"/>
      <c r="AI224" s="162"/>
      <c r="AJ224" s="162"/>
      <c r="AK224" s="162"/>
      <c r="AL224" s="162"/>
      <c r="AM224" s="128"/>
      <c r="AN224" s="128"/>
      <c r="AQ224" s="128"/>
      <c r="AR224" s="128"/>
      <c r="AS224" s="128"/>
      <c r="AT224" s="128"/>
      <c r="AU224" s="128"/>
      <c r="AV224" s="128"/>
    </row>
    <row r="225" ht="16.5" customHeight="1">
      <c r="A225" s="128"/>
      <c r="B225" s="128"/>
      <c r="C225" s="128"/>
      <c r="D225" s="128"/>
      <c r="E225" s="128"/>
      <c r="F225" s="128"/>
      <c r="G225" s="128"/>
      <c r="H225" s="128"/>
      <c r="I225" s="128"/>
      <c r="J225" s="128"/>
      <c r="K225" s="128"/>
      <c r="L225" s="128"/>
      <c r="M225" s="128"/>
      <c r="N225" s="128"/>
      <c r="O225" s="128"/>
      <c r="P225" s="128"/>
      <c r="Q225" s="128"/>
      <c r="R225" s="128"/>
      <c r="S225" s="128"/>
      <c r="T225" s="128"/>
      <c r="U225" s="128"/>
      <c r="Z225" s="161"/>
      <c r="AH225" s="128"/>
      <c r="AI225" s="162"/>
      <c r="AJ225" s="162"/>
      <c r="AK225" s="162"/>
      <c r="AL225" s="162"/>
      <c r="AM225" s="128"/>
      <c r="AN225" s="128"/>
      <c r="AQ225" s="128"/>
      <c r="AR225" s="128"/>
      <c r="AS225" s="128"/>
      <c r="AT225" s="128"/>
      <c r="AU225" s="128"/>
      <c r="AV225" s="128"/>
    </row>
    <row r="226" ht="16.5" customHeight="1">
      <c r="A226" s="128"/>
      <c r="B226" s="128"/>
      <c r="C226" s="128"/>
      <c r="D226" s="128"/>
      <c r="E226" s="128"/>
      <c r="F226" s="128"/>
      <c r="G226" s="128"/>
      <c r="H226" s="128"/>
      <c r="I226" s="128"/>
      <c r="J226" s="128"/>
      <c r="K226" s="128"/>
      <c r="L226" s="128"/>
      <c r="M226" s="128"/>
      <c r="N226" s="128"/>
      <c r="O226" s="128"/>
      <c r="P226" s="128"/>
      <c r="Q226" s="128"/>
      <c r="R226" s="128"/>
      <c r="S226" s="128"/>
      <c r="T226" s="128"/>
      <c r="U226" s="128"/>
      <c r="Z226" s="161"/>
      <c r="AH226" s="128"/>
      <c r="AI226" s="162"/>
      <c r="AJ226" s="162"/>
      <c r="AK226" s="162"/>
      <c r="AL226" s="162"/>
      <c r="AM226" s="128"/>
      <c r="AN226" s="128"/>
      <c r="AQ226" s="128"/>
      <c r="AR226" s="128"/>
      <c r="AS226" s="128"/>
      <c r="AT226" s="128"/>
      <c r="AU226" s="128"/>
      <c r="AV226" s="128"/>
    </row>
    <row r="227" ht="16.5" customHeight="1">
      <c r="A227" s="128"/>
      <c r="B227" s="128"/>
      <c r="C227" s="128"/>
      <c r="D227" s="128"/>
      <c r="E227" s="128"/>
      <c r="F227" s="128"/>
      <c r="G227" s="128"/>
      <c r="H227" s="128"/>
      <c r="I227" s="128"/>
      <c r="J227" s="128"/>
      <c r="K227" s="128"/>
      <c r="L227" s="128"/>
      <c r="M227" s="128"/>
      <c r="N227" s="128"/>
      <c r="O227" s="128"/>
      <c r="P227" s="128"/>
      <c r="Q227" s="128"/>
      <c r="R227" s="128"/>
      <c r="S227" s="128"/>
      <c r="T227" s="128"/>
      <c r="U227" s="128"/>
      <c r="Z227" s="161"/>
      <c r="AH227" s="128"/>
      <c r="AI227" s="162"/>
      <c r="AJ227" s="162"/>
      <c r="AK227" s="162"/>
      <c r="AL227" s="162"/>
      <c r="AM227" s="128"/>
      <c r="AN227" s="128"/>
      <c r="AQ227" s="128"/>
      <c r="AR227" s="128"/>
      <c r="AS227" s="128"/>
      <c r="AT227" s="128"/>
      <c r="AU227" s="128"/>
      <c r="AV227" s="128"/>
    </row>
    <row r="228" ht="16.5" customHeight="1">
      <c r="A228" s="128"/>
      <c r="B228" s="128"/>
      <c r="C228" s="128"/>
      <c r="D228" s="128"/>
      <c r="E228" s="128"/>
      <c r="F228" s="128"/>
      <c r="G228" s="128"/>
      <c r="H228" s="128"/>
      <c r="I228" s="128"/>
      <c r="J228" s="128"/>
      <c r="K228" s="128"/>
      <c r="L228" s="128"/>
      <c r="M228" s="128"/>
      <c r="N228" s="128"/>
      <c r="O228" s="128"/>
      <c r="P228" s="128"/>
      <c r="Q228" s="128"/>
      <c r="R228" s="128"/>
      <c r="S228" s="128"/>
      <c r="T228" s="128"/>
      <c r="U228" s="128"/>
      <c r="Z228" s="161"/>
      <c r="AH228" s="128"/>
      <c r="AI228" s="162"/>
      <c r="AJ228" s="162"/>
      <c r="AK228" s="162"/>
      <c r="AL228" s="162"/>
      <c r="AM228" s="128"/>
      <c r="AN228" s="128"/>
      <c r="AQ228" s="128"/>
      <c r="AR228" s="128"/>
      <c r="AS228" s="128"/>
      <c r="AT228" s="128"/>
      <c r="AU228" s="128"/>
      <c r="AV228" s="128"/>
    </row>
    <row r="229" ht="16.5" customHeight="1">
      <c r="A229" s="128"/>
      <c r="B229" s="128"/>
      <c r="C229" s="128"/>
      <c r="D229" s="128"/>
      <c r="E229" s="128"/>
      <c r="F229" s="128"/>
      <c r="G229" s="128"/>
      <c r="H229" s="128"/>
      <c r="I229" s="128"/>
      <c r="J229" s="128"/>
      <c r="K229" s="128"/>
      <c r="L229" s="128"/>
      <c r="M229" s="128"/>
      <c r="N229" s="128"/>
      <c r="O229" s="128"/>
      <c r="P229" s="128"/>
      <c r="Q229" s="128"/>
      <c r="R229" s="128"/>
      <c r="S229" s="128"/>
      <c r="T229" s="128"/>
      <c r="U229" s="128"/>
      <c r="Z229" s="161"/>
      <c r="AH229" s="128"/>
      <c r="AI229" s="162"/>
      <c r="AJ229" s="162"/>
      <c r="AK229" s="162"/>
      <c r="AL229" s="162"/>
      <c r="AM229" s="128"/>
      <c r="AN229" s="128"/>
      <c r="AQ229" s="128"/>
      <c r="AR229" s="128"/>
      <c r="AS229" s="128"/>
      <c r="AT229" s="128"/>
      <c r="AU229" s="128"/>
      <c r="AV229" s="128"/>
    </row>
    <row r="230" ht="16.5" customHeight="1">
      <c r="A230" s="128"/>
      <c r="B230" s="128"/>
      <c r="C230" s="128"/>
      <c r="D230" s="128"/>
      <c r="E230" s="128"/>
      <c r="F230" s="128"/>
      <c r="G230" s="128"/>
      <c r="H230" s="128"/>
      <c r="I230" s="128"/>
      <c r="J230" s="128"/>
      <c r="K230" s="128"/>
      <c r="L230" s="128"/>
      <c r="M230" s="128"/>
      <c r="N230" s="128"/>
      <c r="O230" s="128"/>
      <c r="P230" s="128"/>
      <c r="Q230" s="128"/>
      <c r="R230" s="128"/>
      <c r="S230" s="128"/>
      <c r="T230" s="128"/>
      <c r="U230" s="128"/>
      <c r="Z230" s="161"/>
      <c r="AH230" s="128"/>
      <c r="AI230" s="162"/>
      <c r="AJ230" s="162"/>
      <c r="AK230" s="162"/>
      <c r="AL230" s="162"/>
      <c r="AM230" s="128"/>
      <c r="AN230" s="128"/>
      <c r="AQ230" s="128"/>
      <c r="AR230" s="128"/>
      <c r="AS230" s="128"/>
      <c r="AT230" s="128"/>
      <c r="AU230" s="128"/>
      <c r="AV230" s="128"/>
    </row>
    <row r="231" ht="16.5" customHeight="1">
      <c r="A231" s="128"/>
      <c r="B231" s="128"/>
      <c r="C231" s="128"/>
      <c r="D231" s="128"/>
      <c r="E231" s="128"/>
      <c r="F231" s="128"/>
      <c r="G231" s="128"/>
      <c r="H231" s="128"/>
      <c r="I231" s="128"/>
      <c r="J231" s="128"/>
      <c r="K231" s="128"/>
      <c r="L231" s="128"/>
      <c r="M231" s="128"/>
      <c r="N231" s="128"/>
      <c r="O231" s="128"/>
      <c r="P231" s="128"/>
      <c r="Q231" s="128"/>
      <c r="R231" s="128"/>
      <c r="S231" s="128"/>
      <c r="T231" s="128"/>
      <c r="U231" s="128"/>
      <c r="Z231" s="161"/>
      <c r="AH231" s="128"/>
      <c r="AI231" s="162"/>
      <c r="AJ231" s="162"/>
      <c r="AK231" s="162"/>
      <c r="AL231" s="162"/>
      <c r="AM231" s="128"/>
      <c r="AN231" s="128"/>
      <c r="AQ231" s="128"/>
      <c r="AR231" s="128"/>
      <c r="AS231" s="128"/>
      <c r="AT231" s="128"/>
      <c r="AU231" s="128"/>
      <c r="AV231" s="128"/>
    </row>
    <row r="232" ht="16.5" customHeight="1">
      <c r="A232" s="128"/>
      <c r="B232" s="128"/>
      <c r="C232" s="128"/>
      <c r="D232" s="128"/>
      <c r="E232" s="128"/>
      <c r="F232" s="128"/>
      <c r="G232" s="128"/>
      <c r="H232" s="128"/>
      <c r="I232" s="128"/>
      <c r="J232" s="128"/>
      <c r="K232" s="128"/>
      <c r="L232" s="128"/>
      <c r="M232" s="128"/>
      <c r="N232" s="128"/>
      <c r="O232" s="128"/>
      <c r="P232" s="128"/>
      <c r="Q232" s="128"/>
      <c r="R232" s="128"/>
      <c r="S232" s="128"/>
      <c r="T232" s="128"/>
      <c r="U232" s="128"/>
      <c r="Z232" s="161"/>
      <c r="AH232" s="128"/>
      <c r="AI232" s="162"/>
      <c r="AJ232" s="162"/>
      <c r="AK232" s="162"/>
      <c r="AL232" s="162"/>
      <c r="AM232" s="128"/>
      <c r="AN232" s="128"/>
      <c r="AQ232" s="128"/>
      <c r="AR232" s="128"/>
      <c r="AS232" s="128"/>
      <c r="AT232" s="128"/>
      <c r="AU232" s="128"/>
      <c r="AV232" s="128"/>
    </row>
    <row r="233" ht="16.5" customHeight="1">
      <c r="A233" s="128"/>
      <c r="B233" s="128"/>
      <c r="C233" s="128"/>
      <c r="D233" s="128"/>
      <c r="E233" s="128"/>
      <c r="F233" s="128"/>
      <c r="G233" s="128"/>
      <c r="H233" s="128"/>
      <c r="I233" s="128"/>
      <c r="J233" s="128"/>
      <c r="K233" s="128"/>
      <c r="L233" s="128"/>
      <c r="M233" s="128"/>
      <c r="N233" s="128"/>
      <c r="O233" s="128"/>
      <c r="P233" s="128"/>
      <c r="Q233" s="128"/>
      <c r="R233" s="128"/>
      <c r="S233" s="128"/>
      <c r="T233" s="128"/>
      <c r="U233" s="128"/>
      <c r="Z233" s="161"/>
      <c r="AH233" s="128"/>
      <c r="AI233" s="162"/>
      <c r="AJ233" s="162"/>
      <c r="AK233" s="162"/>
      <c r="AL233" s="162"/>
      <c r="AM233" s="128"/>
      <c r="AN233" s="128"/>
      <c r="AQ233" s="128"/>
      <c r="AR233" s="128"/>
      <c r="AS233" s="128"/>
      <c r="AT233" s="128"/>
      <c r="AU233" s="128"/>
      <c r="AV233" s="128"/>
    </row>
    <row r="234" ht="16.5" customHeight="1">
      <c r="A234" s="128"/>
      <c r="B234" s="128"/>
      <c r="C234" s="128"/>
      <c r="D234" s="128"/>
      <c r="E234" s="128"/>
      <c r="F234" s="128"/>
      <c r="G234" s="128"/>
      <c r="H234" s="128"/>
      <c r="I234" s="128"/>
      <c r="J234" s="128"/>
      <c r="K234" s="128"/>
      <c r="L234" s="128"/>
      <c r="M234" s="128"/>
      <c r="N234" s="128"/>
      <c r="O234" s="128"/>
      <c r="P234" s="128"/>
      <c r="Q234" s="128"/>
      <c r="R234" s="128"/>
      <c r="S234" s="128"/>
      <c r="T234" s="128"/>
      <c r="U234" s="128"/>
      <c r="Z234" s="161"/>
      <c r="AH234" s="128"/>
      <c r="AI234" s="162"/>
      <c r="AJ234" s="162"/>
      <c r="AK234" s="162"/>
      <c r="AL234" s="162"/>
      <c r="AM234" s="128"/>
      <c r="AN234" s="128"/>
      <c r="AQ234" s="128"/>
      <c r="AR234" s="128"/>
      <c r="AS234" s="128"/>
      <c r="AT234" s="128"/>
      <c r="AU234" s="128"/>
      <c r="AV234" s="128"/>
    </row>
    <row r="235" ht="16.5" customHeight="1">
      <c r="A235" s="128"/>
      <c r="B235" s="128"/>
      <c r="C235" s="128"/>
      <c r="D235" s="128"/>
      <c r="E235" s="128"/>
      <c r="F235" s="128"/>
      <c r="G235" s="128"/>
      <c r="H235" s="128"/>
      <c r="I235" s="128"/>
      <c r="J235" s="128"/>
      <c r="K235" s="128"/>
      <c r="L235" s="128"/>
      <c r="M235" s="128"/>
      <c r="N235" s="128"/>
      <c r="O235" s="128"/>
      <c r="P235" s="128"/>
      <c r="Q235" s="128"/>
      <c r="R235" s="128"/>
      <c r="S235" s="128"/>
      <c r="T235" s="128"/>
      <c r="U235" s="128"/>
      <c r="Z235" s="161"/>
      <c r="AH235" s="128"/>
      <c r="AI235" s="162"/>
      <c r="AJ235" s="162"/>
      <c r="AK235" s="162"/>
      <c r="AL235" s="162"/>
      <c r="AM235" s="128"/>
      <c r="AN235" s="128"/>
      <c r="AQ235" s="128"/>
      <c r="AR235" s="128"/>
      <c r="AS235" s="128"/>
      <c r="AT235" s="128"/>
      <c r="AU235" s="128"/>
      <c r="AV235" s="128"/>
    </row>
    <row r="236" ht="16.5" customHeight="1">
      <c r="A236" s="128"/>
      <c r="B236" s="128"/>
      <c r="C236" s="128"/>
      <c r="D236" s="128"/>
      <c r="E236" s="128"/>
      <c r="F236" s="128"/>
      <c r="G236" s="128"/>
      <c r="H236" s="128"/>
      <c r="I236" s="128"/>
      <c r="J236" s="128"/>
      <c r="K236" s="128"/>
      <c r="L236" s="128"/>
      <c r="M236" s="128"/>
      <c r="N236" s="128"/>
      <c r="O236" s="128"/>
      <c r="P236" s="128"/>
      <c r="Q236" s="128"/>
      <c r="R236" s="128"/>
      <c r="S236" s="128"/>
      <c r="T236" s="128"/>
      <c r="U236" s="128"/>
      <c r="Z236" s="161"/>
      <c r="AH236" s="128"/>
      <c r="AI236" s="162"/>
      <c r="AJ236" s="162"/>
      <c r="AK236" s="162"/>
      <c r="AL236" s="162"/>
      <c r="AM236" s="128"/>
      <c r="AN236" s="128"/>
      <c r="AQ236" s="128"/>
      <c r="AR236" s="128"/>
      <c r="AS236" s="128"/>
      <c r="AT236" s="128"/>
      <c r="AU236" s="128"/>
      <c r="AV236" s="128"/>
    </row>
    <row r="237" ht="16.5" customHeight="1">
      <c r="A237" s="128"/>
      <c r="B237" s="128"/>
      <c r="C237" s="128"/>
      <c r="D237" s="128"/>
      <c r="E237" s="128"/>
      <c r="F237" s="128"/>
      <c r="G237" s="128"/>
      <c r="H237" s="128"/>
      <c r="I237" s="128"/>
      <c r="J237" s="128"/>
      <c r="K237" s="128"/>
      <c r="L237" s="128"/>
      <c r="M237" s="128"/>
      <c r="N237" s="128"/>
      <c r="O237" s="128"/>
      <c r="P237" s="128"/>
      <c r="Q237" s="128"/>
      <c r="R237" s="128"/>
      <c r="S237" s="128"/>
      <c r="T237" s="128"/>
      <c r="U237" s="128"/>
      <c r="Z237" s="161"/>
      <c r="AH237" s="128"/>
      <c r="AI237" s="162"/>
      <c r="AJ237" s="162"/>
      <c r="AK237" s="162"/>
      <c r="AL237" s="162"/>
      <c r="AM237" s="128"/>
      <c r="AN237" s="128"/>
      <c r="AR237" s="128"/>
      <c r="AS237" s="128"/>
      <c r="AT237" s="128"/>
      <c r="AU237" s="128"/>
      <c r="AV237" s="128"/>
    </row>
    <row r="238" ht="16.5" customHeight="1">
      <c r="A238" s="128"/>
      <c r="B238" s="128"/>
      <c r="C238" s="128"/>
      <c r="D238" s="128"/>
      <c r="E238" s="128"/>
      <c r="F238" s="128"/>
      <c r="G238" s="128"/>
      <c r="H238" s="128"/>
      <c r="I238" s="128"/>
      <c r="J238" s="128"/>
      <c r="K238" s="128"/>
      <c r="L238" s="128"/>
      <c r="M238" s="128"/>
      <c r="N238" s="128"/>
      <c r="O238" s="128"/>
      <c r="P238" s="128"/>
      <c r="Q238" s="128"/>
      <c r="R238" s="128"/>
      <c r="S238" s="128"/>
      <c r="T238" s="128"/>
      <c r="U238" s="128"/>
      <c r="Z238" s="161"/>
      <c r="AH238" s="128"/>
      <c r="AI238" s="162"/>
      <c r="AJ238" s="162"/>
      <c r="AK238" s="162"/>
      <c r="AL238" s="162"/>
      <c r="AM238" s="128"/>
      <c r="AN238" s="128"/>
      <c r="AQ238" s="128"/>
      <c r="AR238" s="128"/>
      <c r="AS238" s="128"/>
      <c r="AT238" s="128"/>
      <c r="AU238" s="128"/>
      <c r="AV238" s="128"/>
    </row>
    <row r="239" ht="16.5" customHeight="1">
      <c r="A239" s="128"/>
      <c r="B239" s="128"/>
      <c r="C239" s="128"/>
      <c r="D239" s="128"/>
      <c r="E239" s="128"/>
      <c r="F239" s="128"/>
      <c r="G239" s="128"/>
      <c r="H239" s="128"/>
      <c r="I239" s="128"/>
      <c r="J239" s="128"/>
      <c r="K239" s="128"/>
      <c r="L239" s="128"/>
      <c r="M239" s="128"/>
      <c r="N239" s="128"/>
      <c r="O239" s="128"/>
      <c r="P239" s="128"/>
      <c r="Q239" s="128"/>
      <c r="R239" s="128"/>
      <c r="S239" s="128"/>
      <c r="T239" s="128"/>
      <c r="U239" s="128"/>
      <c r="Z239" s="161"/>
      <c r="AH239" s="128"/>
      <c r="AI239" s="162"/>
      <c r="AJ239" s="162"/>
      <c r="AK239" s="162"/>
      <c r="AL239" s="162"/>
      <c r="AM239" s="128"/>
      <c r="AN239" s="128"/>
      <c r="AQ239" s="128"/>
      <c r="AR239" s="128"/>
      <c r="AS239" s="128"/>
      <c r="AT239" s="128"/>
      <c r="AU239" s="128"/>
      <c r="AV239" s="128"/>
    </row>
    <row r="240" ht="16.5" customHeight="1">
      <c r="A240" s="128"/>
      <c r="B240" s="128"/>
      <c r="C240" s="128"/>
      <c r="D240" s="128"/>
      <c r="E240" s="128"/>
      <c r="F240" s="128"/>
      <c r="G240" s="128"/>
      <c r="H240" s="128"/>
      <c r="I240" s="128"/>
      <c r="J240" s="128"/>
      <c r="K240" s="128"/>
      <c r="L240" s="128"/>
      <c r="M240" s="128"/>
      <c r="N240" s="128"/>
      <c r="O240" s="128"/>
      <c r="P240" s="128"/>
      <c r="Q240" s="128"/>
      <c r="R240" s="128"/>
      <c r="S240" s="128"/>
      <c r="T240" s="128"/>
      <c r="U240" s="128"/>
      <c r="Z240" s="161"/>
      <c r="AH240" s="128"/>
      <c r="AI240" s="162"/>
      <c r="AJ240" s="162"/>
      <c r="AK240" s="162"/>
      <c r="AL240" s="162"/>
      <c r="AM240" s="128"/>
      <c r="AN240" s="128"/>
      <c r="AQ240" s="128"/>
      <c r="AR240" s="128"/>
      <c r="AS240" s="128"/>
      <c r="AT240" s="128"/>
      <c r="AU240" s="128"/>
      <c r="AV240" s="128"/>
    </row>
    <row r="241" ht="16.5" customHeight="1">
      <c r="A241" s="128"/>
      <c r="B241" s="128"/>
      <c r="C241" s="128"/>
      <c r="D241" s="128"/>
      <c r="E241" s="128"/>
      <c r="F241" s="128"/>
      <c r="G241" s="128"/>
      <c r="H241" s="128"/>
      <c r="I241" s="128"/>
      <c r="J241" s="128"/>
      <c r="K241" s="128"/>
      <c r="L241" s="128"/>
      <c r="M241" s="128"/>
      <c r="N241" s="128"/>
      <c r="O241" s="128"/>
      <c r="P241" s="128"/>
      <c r="Q241" s="128"/>
      <c r="R241" s="128"/>
      <c r="S241" s="128"/>
      <c r="T241" s="128"/>
      <c r="U241" s="128"/>
      <c r="Z241" s="161"/>
      <c r="AH241" s="128"/>
      <c r="AI241" s="162"/>
      <c r="AJ241" s="162"/>
      <c r="AK241" s="162"/>
      <c r="AL241" s="162"/>
      <c r="AM241" s="128"/>
      <c r="AN241" s="128"/>
      <c r="AQ241" s="128"/>
      <c r="AR241" s="128"/>
      <c r="AS241" s="128"/>
      <c r="AT241" s="128"/>
      <c r="AU241" s="128"/>
      <c r="AV241" s="128"/>
    </row>
    <row r="242" ht="16.5" customHeight="1">
      <c r="A242" s="128"/>
      <c r="B242" s="128"/>
      <c r="C242" s="128"/>
      <c r="D242" s="128"/>
      <c r="E242" s="128"/>
      <c r="F242" s="128"/>
      <c r="G242" s="128"/>
      <c r="H242" s="128"/>
      <c r="I242" s="128"/>
      <c r="J242" s="128"/>
      <c r="K242" s="128"/>
      <c r="L242" s="128"/>
      <c r="M242" s="128"/>
      <c r="N242" s="128"/>
      <c r="O242" s="128"/>
      <c r="P242" s="128"/>
      <c r="Q242" s="128"/>
      <c r="R242" s="128"/>
      <c r="S242" s="128"/>
      <c r="T242" s="128"/>
      <c r="U242" s="128"/>
      <c r="Z242" s="161"/>
      <c r="AH242" s="128"/>
      <c r="AI242" s="162"/>
      <c r="AJ242" s="162"/>
      <c r="AK242" s="162"/>
      <c r="AL242" s="162"/>
      <c r="AM242" s="128"/>
      <c r="AN242" s="128"/>
      <c r="AQ242" s="128"/>
      <c r="AR242" s="128"/>
      <c r="AS242" s="128"/>
      <c r="AT242" s="128"/>
      <c r="AU242" s="128"/>
      <c r="AV242" s="128"/>
    </row>
    <row r="243" ht="16.5" customHeight="1">
      <c r="A243" s="128"/>
      <c r="B243" s="128"/>
      <c r="C243" s="128"/>
      <c r="D243" s="128"/>
      <c r="E243" s="128"/>
      <c r="F243" s="128"/>
      <c r="G243" s="128"/>
      <c r="H243" s="128"/>
      <c r="I243" s="128"/>
      <c r="J243" s="128"/>
      <c r="K243" s="128"/>
      <c r="L243" s="128"/>
      <c r="M243" s="128"/>
      <c r="N243" s="128"/>
      <c r="O243" s="128"/>
      <c r="P243" s="128"/>
      <c r="Q243" s="128"/>
      <c r="R243" s="128"/>
      <c r="S243" s="128"/>
      <c r="T243" s="128"/>
      <c r="U243" s="128"/>
      <c r="Z243" s="161"/>
      <c r="AH243" s="128"/>
      <c r="AI243" s="162"/>
      <c r="AJ243" s="162"/>
      <c r="AK243" s="162"/>
      <c r="AL243" s="162"/>
      <c r="AM243" s="128"/>
      <c r="AN243" s="128"/>
      <c r="AR243" s="128"/>
      <c r="AS243" s="128"/>
      <c r="AT243" s="128"/>
      <c r="AU243" s="128"/>
      <c r="AV243" s="128"/>
    </row>
    <row r="244" ht="16.5" customHeight="1">
      <c r="A244" s="128"/>
      <c r="B244" s="128"/>
      <c r="C244" s="128"/>
      <c r="D244" s="128"/>
      <c r="E244" s="128"/>
      <c r="F244" s="128"/>
      <c r="G244" s="128"/>
      <c r="H244" s="128"/>
      <c r="I244" s="128"/>
      <c r="J244" s="128"/>
      <c r="K244" s="128"/>
      <c r="L244" s="128"/>
      <c r="M244" s="128"/>
      <c r="N244" s="128"/>
      <c r="O244" s="128"/>
      <c r="P244" s="128"/>
      <c r="Q244" s="128"/>
      <c r="R244" s="128"/>
      <c r="S244" s="128"/>
      <c r="T244" s="128"/>
      <c r="U244" s="128"/>
      <c r="Z244" s="161"/>
      <c r="AH244" s="128"/>
      <c r="AI244" s="162"/>
      <c r="AJ244" s="162"/>
      <c r="AK244" s="162"/>
      <c r="AL244" s="162"/>
      <c r="AM244" s="128"/>
      <c r="AN244" s="128"/>
      <c r="AR244" s="128"/>
      <c r="AS244" s="128"/>
      <c r="AT244" s="128"/>
      <c r="AU244" s="128"/>
      <c r="AV244" s="128"/>
    </row>
    <row r="245" ht="16.5" customHeight="1">
      <c r="A245" s="128"/>
      <c r="B245" s="128"/>
      <c r="C245" s="128"/>
      <c r="D245" s="128"/>
      <c r="E245" s="128"/>
      <c r="F245" s="128"/>
      <c r="G245" s="128"/>
      <c r="H245" s="128"/>
      <c r="I245" s="128"/>
      <c r="J245" s="128"/>
      <c r="K245" s="128"/>
      <c r="L245" s="128"/>
      <c r="M245" s="128"/>
      <c r="N245" s="128"/>
      <c r="O245" s="128"/>
      <c r="P245" s="128"/>
      <c r="Q245" s="128"/>
      <c r="R245" s="128"/>
      <c r="S245" s="128"/>
      <c r="T245" s="128"/>
      <c r="U245" s="128"/>
      <c r="Z245" s="161"/>
      <c r="AH245" s="128"/>
      <c r="AI245" s="162"/>
      <c r="AJ245" s="162"/>
      <c r="AK245" s="162"/>
      <c r="AL245" s="162"/>
      <c r="AM245" s="128"/>
      <c r="AN245" s="128"/>
      <c r="AR245" s="128"/>
      <c r="AS245" s="128"/>
      <c r="AT245" s="128"/>
      <c r="AU245" s="128"/>
      <c r="AV245" s="128"/>
    </row>
    <row r="246" ht="16.5" customHeight="1">
      <c r="A246" s="128"/>
      <c r="B246" s="128"/>
      <c r="C246" s="128"/>
      <c r="D246" s="128"/>
      <c r="E246" s="128"/>
      <c r="F246" s="128"/>
      <c r="G246" s="128"/>
      <c r="H246" s="128"/>
      <c r="I246" s="128"/>
      <c r="J246" s="128"/>
      <c r="K246" s="128"/>
      <c r="L246" s="128"/>
      <c r="M246" s="128"/>
      <c r="N246" s="128"/>
      <c r="O246" s="128"/>
      <c r="P246" s="128"/>
      <c r="Q246" s="128"/>
      <c r="R246" s="128"/>
      <c r="S246" s="128"/>
      <c r="T246" s="128"/>
      <c r="U246" s="128"/>
      <c r="Z246" s="161"/>
      <c r="AH246" s="128"/>
      <c r="AI246" s="162"/>
      <c r="AJ246" s="162"/>
      <c r="AK246" s="162"/>
      <c r="AL246" s="162"/>
      <c r="AM246" s="128"/>
      <c r="AN246" s="128"/>
      <c r="AR246" s="128"/>
      <c r="AS246" s="128"/>
      <c r="AT246" s="128"/>
      <c r="AU246" s="128"/>
      <c r="AV246" s="128"/>
    </row>
    <row r="247" ht="16.5" customHeight="1">
      <c r="A247" s="128"/>
      <c r="B247" s="128"/>
      <c r="C247" s="128"/>
      <c r="D247" s="128"/>
      <c r="E247" s="128"/>
      <c r="F247" s="128"/>
      <c r="G247" s="128"/>
      <c r="H247" s="128"/>
      <c r="I247" s="128"/>
      <c r="J247" s="128"/>
      <c r="K247" s="128"/>
      <c r="L247" s="128"/>
      <c r="M247" s="128"/>
      <c r="N247" s="128"/>
      <c r="O247" s="128"/>
      <c r="P247" s="128"/>
      <c r="Q247" s="128"/>
      <c r="R247" s="128"/>
      <c r="S247" s="128"/>
      <c r="T247" s="128"/>
      <c r="U247" s="128"/>
      <c r="Z247" s="161"/>
      <c r="AH247" s="128"/>
      <c r="AI247" s="162"/>
      <c r="AJ247" s="162"/>
      <c r="AK247" s="162"/>
      <c r="AL247" s="162"/>
      <c r="AM247" s="128"/>
      <c r="AN247" s="128"/>
      <c r="AR247" s="128"/>
      <c r="AS247" s="128"/>
      <c r="AT247" s="128"/>
      <c r="AU247" s="128"/>
      <c r="AV247" s="128"/>
    </row>
    <row r="248" ht="16.5" customHeight="1">
      <c r="A248" s="128"/>
      <c r="B248" s="128"/>
      <c r="C248" s="128"/>
      <c r="D248" s="128"/>
      <c r="E248" s="128"/>
      <c r="F248" s="128"/>
      <c r="G248" s="128"/>
      <c r="H248" s="128"/>
      <c r="I248" s="128"/>
      <c r="J248" s="128"/>
      <c r="K248" s="128"/>
      <c r="L248" s="128"/>
      <c r="M248" s="128"/>
      <c r="N248" s="128"/>
      <c r="O248" s="128"/>
      <c r="P248" s="128"/>
      <c r="Q248" s="128"/>
      <c r="R248" s="128"/>
      <c r="S248" s="128"/>
      <c r="T248" s="128"/>
      <c r="U248" s="128"/>
      <c r="Z248" s="161"/>
      <c r="AH248" s="128"/>
      <c r="AI248" s="162"/>
      <c r="AJ248" s="162"/>
      <c r="AK248" s="162"/>
      <c r="AL248" s="162"/>
      <c r="AM248" s="128"/>
      <c r="AN248" s="128"/>
      <c r="AR248" s="128"/>
      <c r="AS248" s="128"/>
      <c r="AT248" s="128"/>
      <c r="AU248" s="128"/>
      <c r="AV248" s="128"/>
    </row>
    <row r="249" ht="16.5" customHeight="1">
      <c r="A249" s="128"/>
      <c r="B249" s="128"/>
      <c r="C249" s="128"/>
      <c r="D249" s="128"/>
      <c r="E249" s="128"/>
      <c r="F249" s="128"/>
      <c r="G249" s="128"/>
      <c r="H249" s="128"/>
      <c r="I249" s="128"/>
      <c r="J249" s="128"/>
      <c r="K249" s="128"/>
      <c r="L249" s="128"/>
      <c r="M249" s="128"/>
      <c r="N249" s="128"/>
      <c r="O249" s="128"/>
      <c r="P249" s="128"/>
      <c r="Q249" s="128"/>
      <c r="R249" s="128"/>
      <c r="S249" s="128"/>
      <c r="T249" s="128"/>
      <c r="U249" s="128"/>
      <c r="Z249" s="161"/>
      <c r="AH249" s="128"/>
      <c r="AI249" s="162"/>
      <c r="AJ249" s="162"/>
      <c r="AK249" s="162"/>
      <c r="AL249" s="162"/>
      <c r="AM249" s="128"/>
      <c r="AN249" s="128"/>
      <c r="AR249" s="128"/>
      <c r="AS249" s="128"/>
      <c r="AT249" s="128"/>
      <c r="AU249" s="128"/>
      <c r="AV249" s="128"/>
    </row>
    <row r="250" ht="16.5" customHeight="1">
      <c r="A250" s="128"/>
      <c r="B250" s="128"/>
      <c r="C250" s="128"/>
      <c r="D250" s="128"/>
      <c r="E250" s="128"/>
      <c r="F250" s="128"/>
      <c r="G250" s="128"/>
      <c r="H250" s="128"/>
      <c r="I250" s="128"/>
      <c r="J250" s="128"/>
      <c r="K250" s="128"/>
      <c r="L250" s="128"/>
      <c r="M250" s="128"/>
      <c r="N250" s="128"/>
      <c r="O250" s="128"/>
      <c r="P250" s="128"/>
      <c r="Q250" s="128"/>
      <c r="R250" s="128"/>
      <c r="S250" s="128"/>
      <c r="T250" s="128"/>
      <c r="U250" s="128"/>
      <c r="Z250" s="161"/>
      <c r="AH250" s="128"/>
      <c r="AI250" s="162"/>
      <c r="AJ250" s="162"/>
      <c r="AK250" s="162"/>
      <c r="AL250" s="162"/>
      <c r="AM250" s="128"/>
      <c r="AN250" s="128"/>
      <c r="AR250" s="128"/>
      <c r="AS250" s="128"/>
      <c r="AT250" s="128"/>
      <c r="AU250" s="128"/>
      <c r="AV250" s="128"/>
    </row>
    <row r="251" ht="16.5" customHeight="1">
      <c r="A251" s="128"/>
      <c r="B251" s="128"/>
      <c r="C251" s="128"/>
      <c r="D251" s="128"/>
      <c r="E251" s="128"/>
      <c r="F251" s="128"/>
      <c r="G251" s="128"/>
      <c r="H251" s="128"/>
      <c r="I251" s="128"/>
      <c r="J251" s="128"/>
      <c r="K251" s="128"/>
      <c r="L251" s="128"/>
      <c r="M251" s="128"/>
      <c r="N251" s="128"/>
      <c r="O251" s="128"/>
      <c r="P251" s="128"/>
      <c r="Q251" s="128"/>
      <c r="R251" s="128"/>
      <c r="S251" s="128"/>
      <c r="T251" s="128"/>
      <c r="U251" s="128"/>
      <c r="Z251" s="161"/>
      <c r="AH251" s="128"/>
      <c r="AI251" s="162"/>
      <c r="AJ251" s="162"/>
      <c r="AK251" s="162"/>
      <c r="AL251" s="162"/>
      <c r="AM251" s="128"/>
      <c r="AN251" s="128"/>
      <c r="AR251" s="128"/>
      <c r="AS251" s="128"/>
      <c r="AT251" s="128"/>
      <c r="AU251" s="128"/>
      <c r="AV251" s="128"/>
    </row>
    <row r="252" ht="16.5" customHeight="1">
      <c r="A252" s="128"/>
      <c r="B252" s="128"/>
      <c r="C252" s="128"/>
      <c r="D252" s="128"/>
      <c r="E252" s="128"/>
      <c r="F252" s="128"/>
      <c r="G252" s="128"/>
      <c r="H252" s="128"/>
      <c r="I252" s="128"/>
      <c r="J252" s="128"/>
      <c r="K252" s="128"/>
      <c r="L252" s="128"/>
      <c r="M252" s="128"/>
      <c r="N252" s="128"/>
      <c r="O252" s="128"/>
      <c r="P252" s="128"/>
      <c r="Q252" s="128"/>
      <c r="R252" s="128"/>
      <c r="S252" s="128"/>
      <c r="T252" s="128"/>
      <c r="U252" s="128"/>
      <c r="Z252" s="161"/>
      <c r="AH252" s="128"/>
      <c r="AI252" s="162"/>
      <c r="AJ252" s="162"/>
      <c r="AK252" s="162"/>
      <c r="AL252" s="162"/>
      <c r="AM252" s="128"/>
      <c r="AN252" s="128"/>
      <c r="AR252" s="128"/>
      <c r="AS252" s="128"/>
      <c r="AT252" s="128"/>
      <c r="AU252" s="128"/>
      <c r="AV252" s="128"/>
    </row>
    <row r="253" ht="16.5" customHeight="1">
      <c r="A253" s="128"/>
      <c r="B253" s="128"/>
      <c r="C253" s="128"/>
      <c r="D253" s="128"/>
      <c r="E253" s="128"/>
      <c r="F253" s="128"/>
      <c r="G253" s="128"/>
      <c r="H253" s="128"/>
      <c r="I253" s="128"/>
      <c r="J253" s="128"/>
      <c r="K253" s="128"/>
      <c r="L253" s="128"/>
      <c r="M253" s="128"/>
      <c r="N253" s="128"/>
      <c r="O253" s="128"/>
      <c r="P253" s="128"/>
      <c r="Q253" s="128"/>
      <c r="R253" s="128"/>
      <c r="S253" s="128"/>
      <c r="T253" s="128"/>
      <c r="U253" s="128"/>
      <c r="Z253" s="161"/>
      <c r="AH253" s="128"/>
      <c r="AI253" s="162"/>
      <c r="AJ253" s="162"/>
      <c r="AK253" s="162"/>
      <c r="AL253" s="162"/>
      <c r="AM253" s="128"/>
      <c r="AN253" s="128"/>
      <c r="AR253" s="128"/>
      <c r="AS253" s="128"/>
      <c r="AT253" s="128"/>
      <c r="AU253" s="128"/>
      <c r="AV253" s="128"/>
    </row>
    <row r="254" ht="16.5" customHeight="1">
      <c r="A254" s="128"/>
      <c r="B254" s="128"/>
      <c r="C254" s="128"/>
      <c r="D254" s="128"/>
      <c r="E254" s="128"/>
      <c r="F254" s="128"/>
      <c r="G254" s="128"/>
      <c r="H254" s="128"/>
      <c r="I254" s="128"/>
      <c r="J254" s="128"/>
      <c r="K254" s="128"/>
      <c r="L254" s="128"/>
      <c r="M254" s="128"/>
      <c r="N254" s="128"/>
      <c r="O254" s="128"/>
      <c r="P254" s="128"/>
      <c r="Q254" s="128"/>
      <c r="R254" s="128"/>
      <c r="S254" s="128"/>
      <c r="T254" s="128"/>
      <c r="U254" s="128"/>
      <c r="Z254" s="161"/>
      <c r="AH254" s="128"/>
      <c r="AI254" s="162"/>
      <c r="AJ254" s="162"/>
      <c r="AK254" s="162"/>
      <c r="AL254" s="162"/>
      <c r="AM254" s="128"/>
      <c r="AN254" s="128"/>
      <c r="AR254" s="128"/>
      <c r="AS254" s="128"/>
      <c r="AT254" s="128"/>
      <c r="AU254" s="128"/>
      <c r="AV254" s="128"/>
    </row>
    <row r="255" ht="16.5" customHeight="1">
      <c r="A255" s="128"/>
      <c r="B255" s="128"/>
      <c r="C255" s="128"/>
      <c r="D255" s="128"/>
      <c r="E255" s="128"/>
      <c r="F255" s="128"/>
      <c r="G255" s="128"/>
      <c r="H255" s="128"/>
      <c r="I255" s="128"/>
      <c r="J255" s="128"/>
      <c r="K255" s="128"/>
      <c r="L255" s="128"/>
      <c r="M255" s="128"/>
      <c r="N255" s="128"/>
      <c r="O255" s="128"/>
      <c r="P255" s="128"/>
      <c r="Q255" s="128"/>
      <c r="R255" s="128"/>
      <c r="S255" s="128"/>
      <c r="T255" s="128"/>
      <c r="U255" s="128"/>
      <c r="Z255" s="161"/>
      <c r="AH255" s="128"/>
      <c r="AI255" s="162"/>
      <c r="AJ255" s="162"/>
      <c r="AK255" s="162"/>
      <c r="AL255" s="162"/>
      <c r="AM255" s="128"/>
      <c r="AN255" s="128"/>
      <c r="AR255" s="128"/>
      <c r="AS255" s="128"/>
      <c r="AT255" s="128"/>
      <c r="AU255" s="128"/>
      <c r="AV255" s="128"/>
    </row>
    <row r="256" ht="16.5" customHeight="1">
      <c r="A256" s="128"/>
      <c r="B256" s="128"/>
      <c r="C256" s="128"/>
      <c r="D256" s="128"/>
      <c r="E256" s="128"/>
      <c r="F256" s="128"/>
      <c r="G256" s="128"/>
      <c r="H256" s="128"/>
      <c r="I256" s="128"/>
      <c r="J256" s="128"/>
      <c r="K256" s="128"/>
      <c r="L256" s="128"/>
      <c r="M256" s="128"/>
      <c r="N256" s="128"/>
      <c r="O256" s="128"/>
      <c r="P256" s="128"/>
      <c r="Q256" s="128"/>
      <c r="R256" s="128"/>
      <c r="S256" s="128"/>
      <c r="T256" s="128"/>
      <c r="U256" s="128"/>
      <c r="Z256" s="161"/>
      <c r="AH256" s="128"/>
      <c r="AI256" s="162"/>
      <c r="AJ256" s="162"/>
      <c r="AK256" s="162"/>
      <c r="AL256" s="162"/>
      <c r="AM256" s="128"/>
      <c r="AN256" s="128"/>
      <c r="AR256" s="128"/>
      <c r="AS256" s="128"/>
      <c r="AT256" s="128"/>
      <c r="AU256" s="128"/>
      <c r="AV256" s="128"/>
    </row>
    <row r="257" ht="16.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Z257" s="161"/>
      <c r="AH257" s="128"/>
      <c r="AI257" s="162"/>
      <c r="AJ257" s="162"/>
      <c r="AK257" s="162"/>
      <c r="AL257" s="162"/>
      <c r="AM257" s="128"/>
      <c r="AN257" s="128"/>
      <c r="AR257" s="128"/>
      <c r="AS257" s="128"/>
      <c r="AT257" s="128"/>
      <c r="AU257" s="128"/>
      <c r="AV257" s="128"/>
    </row>
    <row r="258" ht="16.5" customHeight="1">
      <c r="A258" s="128"/>
      <c r="B258" s="128"/>
      <c r="C258" s="128"/>
      <c r="D258" s="128"/>
      <c r="E258" s="128"/>
      <c r="F258" s="128"/>
      <c r="G258" s="128"/>
      <c r="H258" s="128"/>
      <c r="I258" s="128"/>
      <c r="J258" s="128"/>
      <c r="K258" s="128"/>
      <c r="L258" s="128"/>
      <c r="M258" s="128"/>
      <c r="N258" s="128"/>
      <c r="O258" s="128"/>
      <c r="P258" s="128"/>
      <c r="Q258" s="128"/>
      <c r="R258" s="128"/>
      <c r="S258" s="128"/>
      <c r="T258" s="128"/>
      <c r="U258" s="128"/>
      <c r="Z258" s="161"/>
      <c r="AH258" s="128"/>
      <c r="AI258" s="162"/>
      <c r="AJ258" s="162"/>
      <c r="AK258" s="162"/>
      <c r="AL258" s="162"/>
      <c r="AM258" s="128"/>
      <c r="AN258" s="128"/>
      <c r="AR258" s="128"/>
      <c r="AS258" s="128"/>
      <c r="AT258" s="128"/>
      <c r="AU258" s="128"/>
      <c r="AV258" s="128"/>
    </row>
    <row r="259" ht="16.5" customHeight="1">
      <c r="A259" s="128"/>
      <c r="B259" s="128"/>
      <c r="C259" s="128"/>
      <c r="D259" s="128"/>
      <c r="E259" s="128"/>
      <c r="F259" s="128"/>
      <c r="G259" s="128"/>
      <c r="H259" s="128"/>
      <c r="I259" s="128"/>
      <c r="J259" s="128"/>
      <c r="K259" s="128"/>
      <c r="L259" s="128"/>
      <c r="M259" s="128"/>
      <c r="N259" s="128"/>
      <c r="O259" s="128"/>
      <c r="P259" s="128"/>
      <c r="Q259" s="128"/>
      <c r="R259" s="128"/>
      <c r="S259" s="128"/>
      <c r="T259" s="128"/>
      <c r="U259" s="128"/>
      <c r="Z259" s="161"/>
      <c r="AH259" s="128"/>
      <c r="AI259" s="162"/>
      <c r="AJ259" s="162"/>
      <c r="AK259" s="162"/>
      <c r="AL259" s="162"/>
      <c r="AM259" s="128"/>
      <c r="AN259" s="128"/>
      <c r="AR259" s="128"/>
      <c r="AS259" s="128"/>
      <c r="AT259" s="128"/>
      <c r="AU259" s="128"/>
      <c r="AV259" s="128"/>
    </row>
    <row r="260" ht="16.5" customHeight="1">
      <c r="A260" s="128"/>
      <c r="B260" s="128"/>
      <c r="C260" s="128"/>
      <c r="D260" s="128"/>
      <c r="E260" s="128"/>
      <c r="F260" s="128"/>
      <c r="G260" s="128"/>
      <c r="H260" s="128"/>
      <c r="I260" s="128"/>
      <c r="J260" s="128"/>
      <c r="K260" s="128"/>
      <c r="L260" s="128"/>
      <c r="M260" s="128"/>
      <c r="N260" s="128"/>
      <c r="O260" s="128"/>
      <c r="P260" s="128"/>
      <c r="Q260" s="128"/>
      <c r="R260" s="128"/>
      <c r="S260" s="128"/>
      <c r="T260" s="128"/>
      <c r="U260" s="128"/>
      <c r="Z260" s="161"/>
      <c r="AH260" s="128"/>
      <c r="AI260" s="162"/>
      <c r="AJ260" s="162"/>
      <c r="AK260" s="162"/>
      <c r="AL260" s="162"/>
      <c r="AM260" s="128"/>
      <c r="AN260" s="128"/>
      <c r="AR260" s="128"/>
      <c r="AS260" s="128"/>
      <c r="AT260" s="128"/>
      <c r="AU260" s="128"/>
      <c r="AV260" s="128"/>
    </row>
    <row r="261" ht="16.5" customHeight="1">
      <c r="A261" s="128"/>
      <c r="B261" s="128"/>
      <c r="C261" s="128"/>
      <c r="D261" s="128"/>
      <c r="E261" s="128"/>
      <c r="F261" s="128"/>
      <c r="G261" s="128"/>
      <c r="H261" s="128"/>
      <c r="I261" s="128"/>
      <c r="J261" s="128"/>
      <c r="K261" s="128"/>
      <c r="L261" s="128"/>
      <c r="M261" s="128"/>
      <c r="N261" s="128"/>
      <c r="O261" s="128"/>
      <c r="P261" s="128"/>
      <c r="Q261" s="128"/>
      <c r="R261" s="128"/>
      <c r="S261" s="128"/>
      <c r="T261" s="128"/>
      <c r="U261" s="128"/>
      <c r="Z261" s="161"/>
      <c r="AH261" s="128"/>
      <c r="AI261" s="162"/>
      <c r="AJ261" s="162"/>
      <c r="AK261" s="162"/>
      <c r="AL261" s="162"/>
      <c r="AM261" s="128"/>
      <c r="AN261" s="128"/>
      <c r="AR261" s="128"/>
      <c r="AS261" s="128"/>
      <c r="AT261" s="128"/>
      <c r="AU261" s="128"/>
      <c r="AV261" s="128"/>
    </row>
    <row r="262" ht="16.5" customHeight="1">
      <c r="A262" s="128"/>
      <c r="B262" s="128"/>
      <c r="C262" s="128"/>
      <c r="D262" s="128"/>
      <c r="E262" s="128"/>
      <c r="F262" s="128"/>
      <c r="G262" s="128"/>
      <c r="H262" s="128"/>
      <c r="I262" s="128"/>
      <c r="J262" s="128"/>
      <c r="K262" s="128"/>
      <c r="L262" s="128"/>
      <c r="M262" s="128"/>
      <c r="N262" s="128"/>
      <c r="O262" s="128"/>
      <c r="P262" s="128"/>
      <c r="Q262" s="128"/>
      <c r="R262" s="128"/>
      <c r="S262" s="128"/>
      <c r="T262" s="128"/>
      <c r="U262" s="128"/>
      <c r="Z262" s="161"/>
      <c r="AH262" s="128"/>
      <c r="AI262" s="162"/>
      <c r="AJ262" s="162"/>
      <c r="AK262" s="162"/>
      <c r="AL262" s="162"/>
      <c r="AM262" s="128"/>
      <c r="AN262" s="128"/>
      <c r="AR262" s="128"/>
      <c r="AS262" s="128"/>
      <c r="AT262" s="128"/>
      <c r="AU262" s="128"/>
      <c r="AV262" s="128"/>
    </row>
    <row r="263" ht="16.5" customHeight="1">
      <c r="A263" s="128"/>
      <c r="B263" s="128"/>
      <c r="C263" s="128"/>
      <c r="D263" s="128"/>
      <c r="E263" s="128"/>
      <c r="F263" s="128"/>
      <c r="G263" s="128"/>
      <c r="H263" s="128"/>
      <c r="I263" s="128"/>
      <c r="J263" s="128"/>
      <c r="K263" s="128"/>
      <c r="L263" s="128"/>
      <c r="M263" s="128"/>
      <c r="N263" s="128"/>
      <c r="O263" s="128"/>
      <c r="P263" s="128"/>
      <c r="Q263" s="128"/>
      <c r="R263" s="128"/>
      <c r="S263" s="128"/>
      <c r="T263" s="128"/>
      <c r="U263" s="128"/>
      <c r="Z263" s="161"/>
      <c r="AH263" s="128"/>
      <c r="AI263" s="162"/>
      <c r="AJ263" s="162"/>
      <c r="AK263" s="162"/>
      <c r="AL263" s="162"/>
      <c r="AM263" s="128"/>
      <c r="AN263" s="128"/>
      <c r="AR263" s="128"/>
      <c r="AS263" s="128"/>
      <c r="AT263" s="128"/>
      <c r="AU263" s="128"/>
      <c r="AV263" s="128"/>
    </row>
    <row r="264" ht="16.5" customHeight="1">
      <c r="A264" s="128"/>
      <c r="B264" s="128"/>
      <c r="C264" s="128"/>
      <c r="D264" s="128"/>
      <c r="E264" s="128"/>
      <c r="F264" s="128"/>
      <c r="G264" s="128"/>
      <c r="H264" s="128"/>
      <c r="I264" s="128"/>
      <c r="J264" s="128"/>
      <c r="K264" s="128"/>
      <c r="L264" s="128"/>
      <c r="M264" s="128"/>
      <c r="N264" s="128"/>
      <c r="O264" s="128"/>
      <c r="P264" s="128"/>
      <c r="Q264" s="128"/>
      <c r="R264" s="128"/>
      <c r="S264" s="128"/>
      <c r="T264" s="128"/>
      <c r="U264" s="128"/>
      <c r="Z264" s="161"/>
      <c r="AH264" s="128"/>
      <c r="AI264" s="162"/>
      <c r="AJ264" s="162"/>
      <c r="AK264" s="162"/>
      <c r="AL264" s="162"/>
      <c r="AM264" s="128"/>
      <c r="AN264" s="128"/>
      <c r="AR264" s="128"/>
      <c r="AS264" s="128"/>
      <c r="AT264" s="128"/>
      <c r="AU264" s="128"/>
      <c r="AV264" s="128"/>
    </row>
    <row r="265" ht="16.5" customHeight="1">
      <c r="A265" s="128"/>
      <c r="B265" s="128"/>
      <c r="C265" s="128"/>
      <c r="D265" s="128"/>
      <c r="E265" s="128"/>
      <c r="F265" s="128"/>
      <c r="G265" s="128"/>
      <c r="H265" s="128"/>
      <c r="I265" s="128"/>
      <c r="J265" s="128"/>
      <c r="K265" s="128"/>
      <c r="L265" s="128"/>
      <c r="M265" s="128"/>
      <c r="N265" s="128"/>
      <c r="O265" s="128"/>
      <c r="P265" s="128"/>
      <c r="Q265" s="128"/>
      <c r="R265" s="128"/>
      <c r="S265" s="128"/>
      <c r="T265" s="128"/>
      <c r="U265" s="128"/>
      <c r="Z265" s="161"/>
      <c r="AH265" s="128"/>
      <c r="AI265" s="162"/>
      <c r="AJ265" s="162"/>
      <c r="AK265" s="162"/>
      <c r="AL265" s="162"/>
      <c r="AM265" s="128"/>
      <c r="AN265" s="128"/>
      <c r="AR265" s="128"/>
      <c r="AS265" s="128"/>
      <c r="AT265" s="128"/>
      <c r="AU265" s="128"/>
      <c r="AV265" s="128"/>
    </row>
    <row r="266" ht="16.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Z266" s="161"/>
      <c r="AH266" s="128"/>
      <c r="AI266" s="162"/>
      <c r="AJ266" s="162"/>
      <c r="AK266" s="162"/>
      <c r="AL266" s="162"/>
      <c r="AM266" s="128"/>
      <c r="AN266" s="128"/>
      <c r="AR266" s="128"/>
      <c r="AS266" s="128"/>
      <c r="AT266" s="128"/>
      <c r="AU266" s="128"/>
      <c r="AV266" s="128"/>
    </row>
    <row r="267" ht="16.5" customHeight="1">
      <c r="A267" s="128"/>
      <c r="B267" s="128"/>
      <c r="C267" s="128"/>
      <c r="D267" s="128"/>
      <c r="E267" s="128"/>
      <c r="F267" s="128"/>
      <c r="G267" s="128"/>
      <c r="H267" s="128"/>
      <c r="I267" s="128"/>
      <c r="J267" s="128"/>
      <c r="K267" s="128"/>
      <c r="L267" s="128"/>
      <c r="M267" s="128"/>
      <c r="N267" s="128"/>
      <c r="O267" s="128"/>
      <c r="P267" s="128"/>
      <c r="Q267" s="128"/>
      <c r="R267" s="128"/>
      <c r="S267" s="128"/>
      <c r="T267" s="128"/>
      <c r="U267" s="128"/>
      <c r="Z267" s="161"/>
      <c r="AH267" s="128"/>
      <c r="AI267" s="162"/>
      <c r="AJ267" s="162"/>
      <c r="AK267" s="162"/>
      <c r="AL267" s="162"/>
      <c r="AM267" s="128"/>
      <c r="AN267" s="128"/>
      <c r="AR267" s="128"/>
      <c r="AS267" s="128"/>
      <c r="AT267" s="128"/>
      <c r="AU267" s="128"/>
      <c r="AV267" s="128"/>
    </row>
    <row r="268" ht="16.5" customHeight="1">
      <c r="A268" s="128"/>
      <c r="B268" s="128"/>
      <c r="C268" s="128"/>
      <c r="D268" s="128"/>
      <c r="E268" s="128"/>
      <c r="F268" s="128"/>
      <c r="G268" s="128"/>
      <c r="H268" s="128"/>
      <c r="I268" s="128"/>
      <c r="J268" s="128"/>
      <c r="K268" s="128"/>
      <c r="L268" s="128"/>
      <c r="M268" s="128"/>
      <c r="N268" s="128"/>
      <c r="O268" s="128"/>
      <c r="P268" s="128"/>
      <c r="Q268" s="128"/>
      <c r="R268" s="128"/>
      <c r="S268" s="128"/>
      <c r="T268" s="128"/>
      <c r="U268" s="128"/>
      <c r="Z268" s="161"/>
      <c r="AH268" s="128"/>
      <c r="AI268" s="162"/>
      <c r="AJ268" s="162"/>
      <c r="AK268" s="162"/>
      <c r="AL268" s="162"/>
      <c r="AM268" s="128"/>
      <c r="AN268" s="128"/>
      <c r="AR268" s="128"/>
      <c r="AS268" s="128"/>
      <c r="AT268" s="128"/>
      <c r="AU268" s="128"/>
      <c r="AV268" s="128"/>
    </row>
    <row r="269" ht="16.5" customHeight="1">
      <c r="A269" s="128"/>
      <c r="B269" s="128"/>
      <c r="C269" s="128"/>
      <c r="D269" s="128"/>
      <c r="E269" s="128"/>
      <c r="F269" s="128"/>
      <c r="G269" s="128"/>
      <c r="H269" s="128"/>
      <c r="I269" s="128"/>
      <c r="J269" s="128"/>
      <c r="K269" s="128"/>
      <c r="L269" s="128"/>
      <c r="M269" s="128"/>
      <c r="N269" s="128"/>
      <c r="O269" s="128"/>
      <c r="P269" s="128"/>
      <c r="Q269" s="128"/>
      <c r="R269" s="128"/>
      <c r="S269" s="128"/>
      <c r="T269" s="128"/>
      <c r="U269" s="128"/>
      <c r="Z269" s="161"/>
      <c r="AH269" s="128"/>
      <c r="AI269" s="162"/>
      <c r="AJ269" s="162"/>
      <c r="AK269" s="162"/>
      <c r="AL269" s="162"/>
      <c r="AM269" s="128"/>
      <c r="AN269" s="128"/>
      <c r="AR269" s="128"/>
      <c r="AS269" s="128"/>
      <c r="AT269" s="128"/>
      <c r="AU269" s="128"/>
      <c r="AV269" s="128"/>
    </row>
    <row r="270" ht="16.5" customHeight="1">
      <c r="A270" s="128"/>
      <c r="B270" s="128"/>
      <c r="C270" s="128"/>
      <c r="D270" s="128"/>
      <c r="E270" s="128"/>
      <c r="F270" s="128"/>
      <c r="G270" s="128"/>
      <c r="H270" s="128"/>
      <c r="I270" s="128"/>
      <c r="J270" s="128"/>
      <c r="K270" s="128"/>
      <c r="L270" s="128"/>
      <c r="M270" s="128"/>
      <c r="N270" s="128"/>
      <c r="O270" s="128"/>
      <c r="P270" s="128"/>
      <c r="Q270" s="128"/>
      <c r="R270" s="128"/>
      <c r="S270" s="128"/>
      <c r="T270" s="128"/>
      <c r="U270" s="128"/>
      <c r="Z270" s="161"/>
      <c r="AH270" s="128"/>
      <c r="AI270" s="162"/>
      <c r="AJ270" s="162"/>
      <c r="AK270" s="162"/>
      <c r="AL270" s="162"/>
      <c r="AM270" s="128"/>
      <c r="AN270" s="128"/>
      <c r="AR270" s="128"/>
      <c r="AS270" s="128"/>
      <c r="AT270" s="128"/>
      <c r="AU270" s="128"/>
      <c r="AV270" s="128"/>
    </row>
    <row r="271" ht="16.5" customHeight="1">
      <c r="A271" s="128"/>
      <c r="B271" s="128"/>
      <c r="C271" s="128"/>
      <c r="D271" s="128"/>
      <c r="E271" s="128"/>
      <c r="F271" s="128"/>
      <c r="G271" s="128"/>
      <c r="H271" s="128"/>
      <c r="I271" s="128"/>
      <c r="J271" s="128"/>
      <c r="K271" s="128"/>
      <c r="L271" s="128"/>
      <c r="M271" s="128"/>
      <c r="N271" s="128"/>
      <c r="O271" s="128"/>
      <c r="P271" s="128"/>
      <c r="Q271" s="128"/>
      <c r="R271" s="128"/>
      <c r="S271" s="128"/>
      <c r="T271" s="128"/>
      <c r="U271" s="128"/>
      <c r="Z271" s="161"/>
      <c r="AH271" s="128"/>
      <c r="AI271" s="162"/>
      <c r="AJ271" s="162"/>
      <c r="AK271" s="162"/>
      <c r="AL271" s="162"/>
      <c r="AM271" s="128"/>
      <c r="AN271" s="128"/>
      <c r="AR271" s="128"/>
      <c r="AS271" s="128"/>
      <c r="AT271" s="128"/>
      <c r="AU271" s="128"/>
      <c r="AV271" s="128"/>
    </row>
    <row r="272" ht="16.5" customHeight="1">
      <c r="A272" s="128"/>
      <c r="B272" s="128"/>
      <c r="F272" s="128"/>
      <c r="G272" s="128"/>
      <c r="H272" s="128"/>
      <c r="I272" s="128"/>
      <c r="L272" s="128"/>
      <c r="M272" s="128"/>
      <c r="N272" s="128"/>
      <c r="O272" s="128"/>
      <c r="P272" s="128"/>
      <c r="Q272" s="128"/>
      <c r="R272" s="128"/>
      <c r="S272" s="128"/>
      <c r="T272" s="128"/>
      <c r="U272" s="128"/>
      <c r="Z272" s="161"/>
      <c r="AH272" s="128"/>
      <c r="AI272" s="162"/>
      <c r="AJ272" s="162"/>
      <c r="AK272" s="162"/>
      <c r="AL272" s="162"/>
      <c r="AM272" s="128"/>
      <c r="AN272" s="128"/>
      <c r="AR272" s="128"/>
      <c r="AS272" s="128"/>
      <c r="AT272" s="128"/>
      <c r="AU272" s="128"/>
      <c r="AV272" s="128"/>
    </row>
    <row r="273" ht="16.5" customHeight="1">
      <c r="A273" s="128"/>
      <c r="B273" s="128"/>
      <c r="C273" s="128"/>
      <c r="D273" s="128"/>
      <c r="E273" s="128"/>
      <c r="F273" s="128"/>
      <c r="G273" s="128"/>
      <c r="H273" s="128"/>
      <c r="I273" s="128"/>
      <c r="J273" s="128"/>
      <c r="K273" s="128"/>
      <c r="L273" s="128"/>
      <c r="M273" s="128"/>
      <c r="N273" s="128"/>
      <c r="O273" s="128"/>
      <c r="P273" s="128"/>
      <c r="Q273" s="128"/>
      <c r="R273" s="128"/>
      <c r="S273" s="128"/>
      <c r="T273" s="128"/>
      <c r="U273" s="128"/>
      <c r="Z273" s="161"/>
      <c r="AH273" s="128"/>
      <c r="AI273" s="162"/>
      <c r="AJ273" s="162"/>
      <c r="AK273" s="162"/>
      <c r="AL273" s="162"/>
      <c r="AM273" s="128"/>
      <c r="AN273" s="128"/>
      <c r="AR273" s="128"/>
      <c r="AS273" s="128"/>
      <c r="AT273" s="128"/>
      <c r="AU273" s="128"/>
      <c r="AV273" s="128"/>
    </row>
    <row r="274" ht="16.5" customHeight="1">
      <c r="A274" s="128"/>
      <c r="B274" s="128"/>
      <c r="C274" s="128"/>
      <c r="D274" s="128"/>
      <c r="E274" s="128"/>
      <c r="F274" s="128"/>
      <c r="G274" s="128"/>
      <c r="H274" s="128"/>
      <c r="I274" s="128"/>
      <c r="J274" s="128"/>
      <c r="K274" s="128"/>
      <c r="L274" s="128"/>
      <c r="M274" s="128"/>
      <c r="N274" s="128"/>
      <c r="O274" s="128"/>
      <c r="P274" s="128"/>
      <c r="Q274" s="128"/>
      <c r="R274" s="128"/>
      <c r="S274" s="128"/>
      <c r="T274" s="128"/>
      <c r="U274" s="128"/>
      <c r="Z274" s="161"/>
      <c r="AH274" s="128"/>
      <c r="AI274" s="162"/>
      <c r="AJ274" s="162"/>
      <c r="AK274" s="162"/>
      <c r="AL274" s="162"/>
      <c r="AM274" s="128"/>
      <c r="AN274" s="128"/>
      <c r="AR274" s="128"/>
      <c r="AS274" s="128"/>
      <c r="AT274" s="128"/>
      <c r="AU274" s="128"/>
      <c r="AV274" s="128"/>
    </row>
    <row r="275" ht="16.5" customHeight="1">
      <c r="A275" s="128"/>
      <c r="B275" s="128"/>
      <c r="C275" s="128"/>
      <c r="D275" s="128"/>
      <c r="E275" s="128"/>
      <c r="F275" s="128"/>
      <c r="G275" s="128"/>
      <c r="H275" s="128"/>
      <c r="I275" s="128"/>
      <c r="J275" s="128"/>
      <c r="K275" s="128"/>
      <c r="L275" s="128"/>
      <c r="M275" s="128"/>
      <c r="N275" s="128"/>
      <c r="O275" s="128"/>
      <c r="P275" s="128"/>
      <c r="Q275" s="128"/>
      <c r="R275" s="128"/>
      <c r="S275" s="128"/>
      <c r="T275" s="128"/>
      <c r="U275" s="128"/>
      <c r="Z275" s="161"/>
      <c r="AH275" s="128"/>
      <c r="AI275" s="162"/>
      <c r="AJ275" s="162"/>
      <c r="AK275" s="162"/>
      <c r="AL275" s="162"/>
      <c r="AM275" s="128"/>
      <c r="AN275" s="128"/>
      <c r="AR275" s="128"/>
      <c r="AS275" s="128"/>
      <c r="AT275" s="128"/>
      <c r="AU275" s="128"/>
      <c r="AV275" s="128"/>
    </row>
    <row r="276" ht="16.5" customHeight="1">
      <c r="A276" s="128"/>
      <c r="B276" s="128"/>
      <c r="C276" s="128"/>
      <c r="D276" s="128"/>
      <c r="E276" s="128"/>
      <c r="F276" s="128"/>
      <c r="G276" s="128"/>
      <c r="H276" s="128"/>
      <c r="I276" s="128"/>
      <c r="J276" s="128"/>
      <c r="K276" s="128"/>
      <c r="L276" s="128"/>
      <c r="M276" s="128"/>
      <c r="N276" s="128"/>
      <c r="O276" s="128"/>
      <c r="P276" s="128"/>
      <c r="Q276" s="128"/>
      <c r="R276" s="128"/>
      <c r="S276" s="128"/>
      <c r="T276" s="128"/>
      <c r="U276" s="128"/>
      <c r="Z276" s="161"/>
      <c r="AH276" s="128"/>
      <c r="AI276" s="162"/>
      <c r="AJ276" s="162"/>
      <c r="AK276" s="162"/>
      <c r="AL276" s="162"/>
      <c r="AM276" s="128"/>
      <c r="AN276" s="128"/>
      <c r="AR276" s="128"/>
      <c r="AS276" s="128"/>
      <c r="AT276" s="128"/>
      <c r="AU276" s="128"/>
      <c r="AV276" s="128"/>
    </row>
    <row r="277" ht="16.5" customHeight="1">
      <c r="A277" s="128"/>
      <c r="B277" s="128"/>
      <c r="C277" s="128"/>
      <c r="D277" s="128"/>
      <c r="E277" s="128"/>
      <c r="F277" s="128"/>
      <c r="G277" s="128"/>
      <c r="H277" s="128"/>
      <c r="I277" s="128"/>
      <c r="J277" s="128"/>
      <c r="K277" s="128"/>
      <c r="L277" s="128"/>
      <c r="M277" s="128"/>
      <c r="N277" s="128"/>
      <c r="O277" s="128"/>
      <c r="P277" s="128"/>
      <c r="Q277" s="128"/>
      <c r="R277" s="128"/>
      <c r="S277" s="128"/>
      <c r="T277" s="128"/>
      <c r="U277" s="128"/>
      <c r="Z277" s="161"/>
      <c r="AH277" s="128"/>
      <c r="AI277" s="162"/>
      <c r="AJ277" s="162"/>
      <c r="AK277" s="162"/>
      <c r="AL277" s="162"/>
      <c r="AM277" s="128"/>
      <c r="AN277" s="128"/>
      <c r="AR277" s="128"/>
      <c r="AS277" s="128"/>
      <c r="AT277" s="128"/>
      <c r="AU277" s="128"/>
      <c r="AV277" s="128"/>
    </row>
    <row r="278" ht="16.5" customHeight="1">
      <c r="A278" s="128"/>
      <c r="B278" s="128"/>
      <c r="F278" s="128"/>
      <c r="G278" s="128"/>
      <c r="H278" s="128"/>
      <c r="I278" s="128"/>
      <c r="L278" s="128"/>
      <c r="M278" s="128"/>
      <c r="N278" s="128"/>
      <c r="O278" s="128"/>
      <c r="P278" s="128"/>
      <c r="Q278" s="128"/>
      <c r="R278" s="128"/>
      <c r="S278" s="128"/>
      <c r="T278" s="128"/>
      <c r="U278" s="128"/>
      <c r="Z278" s="161"/>
      <c r="AH278" s="128"/>
      <c r="AI278" s="162"/>
      <c r="AJ278" s="162"/>
      <c r="AK278" s="162"/>
      <c r="AL278" s="162"/>
      <c r="AM278" s="128"/>
      <c r="AN278" s="128"/>
      <c r="AR278" s="128"/>
      <c r="AS278" s="128"/>
      <c r="AT278" s="128"/>
      <c r="AU278" s="128"/>
      <c r="AV278" s="128"/>
    </row>
    <row r="279" ht="16.5" customHeight="1">
      <c r="A279" s="128"/>
      <c r="B279" s="128"/>
      <c r="F279" s="128"/>
      <c r="G279" s="128"/>
      <c r="H279" s="128"/>
      <c r="I279" s="128"/>
      <c r="L279" s="128"/>
      <c r="M279" s="128"/>
      <c r="N279" s="128"/>
      <c r="O279" s="128"/>
      <c r="P279" s="128"/>
      <c r="Q279" s="128"/>
      <c r="R279" s="128"/>
      <c r="S279" s="128"/>
      <c r="T279" s="128"/>
      <c r="U279" s="128"/>
      <c r="Z279" s="161"/>
      <c r="AH279" s="128"/>
      <c r="AI279" s="162"/>
      <c r="AJ279" s="162"/>
      <c r="AK279" s="162"/>
      <c r="AL279" s="162"/>
      <c r="AM279" s="128"/>
      <c r="AN279" s="128"/>
      <c r="AR279" s="128"/>
      <c r="AS279" s="128"/>
      <c r="AT279" s="128"/>
      <c r="AU279" s="128"/>
      <c r="AV279" s="128"/>
    </row>
    <row r="280" ht="16.5" customHeight="1">
      <c r="A280" s="128"/>
      <c r="B280" s="128"/>
      <c r="F280" s="128"/>
      <c r="G280" s="128"/>
      <c r="H280" s="128"/>
      <c r="I280" s="128"/>
      <c r="L280" s="128"/>
      <c r="M280" s="128"/>
      <c r="N280" s="128"/>
      <c r="O280" s="128"/>
      <c r="P280" s="128"/>
      <c r="Q280" s="128"/>
      <c r="R280" s="128"/>
      <c r="S280" s="128"/>
      <c r="T280" s="128"/>
      <c r="U280" s="128"/>
      <c r="Z280" s="161"/>
      <c r="AH280" s="128"/>
      <c r="AI280" s="162"/>
      <c r="AJ280" s="162"/>
      <c r="AK280" s="162"/>
      <c r="AL280" s="162"/>
      <c r="AM280" s="128"/>
      <c r="AN280" s="128"/>
      <c r="AR280" s="128"/>
      <c r="AS280" s="128"/>
      <c r="AT280" s="128"/>
      <c r="AU280" s="128"/>
      <c r="AV280" s="128"/>
    </row>
    <row r="281" ht="16.5" customHeight="1">
      <c r="A281" s="128"/>
      <c r="B281" s="128"/>
      <c r="F281" s="128"/>
      <c r="G281" s="128"/>
      <c r="H281" s="128"/>
      <c r="I281" s="128"/>
      <c r="L281" s="128"/>
      <c r="M281" s="128"/>
      <c r="N281" s="128"/>
      <c r="O281" s="128"/>
      <c r="P281" s="128"/>
      <c r="Q281" s="128"/>
      <c r="R281" s="128"/>
      <c r="S281" s="128"/>
      <c r="T281" s="128"/>
      <c r="U281" s="128"/>
      <c r="Z281" s="161"/>
      <c r="AH281" s="128"/>
      <c r="AI281" s="162"/>
      <c r="AJ281" s="162"/>
      <c r="AK281" s="162"/>
      <c r="AL281" s="162"/>
      <c r="AM281" s="128"/>
      <c r="AN281" s="128"/>
      <c r="AR281" s="128"/>
      <c r="AS281" s="128"/>
      <c r="AT281" s="128"/>
      <c r="AU281" s="128"/>
      <c r="AV281" s="128"/>
    </row>
    <row r="282" ht="16.5" customHeight="1">
      <c r="A282" s="128"/>
      <c r="B282" s="128"/>
      <c r="F282" s="128"/>
      <c r="G282" s="128"/>
      <c r="H282" s="128"/>
      <c r="I282" s="128"/>
      <c r="L282" s="128"/>
      <c r="M282" s="128"/>
      <c r="N282" s="128"/>
      <c r="O282" s="128"/>
      <c r="P282" s="128"/>
      <c r="Q282" s="128"/>
      <c r="R282" s="128"/>
      <c r="S282" s="128"/>
      <c r="T282" s="128"/>
      <c r="U282" s="128"/>
      <c r="Z282" s="161"/>
      <c r="AH282" s="128"/>
      <c r="AI282" s="162"/>
      <c r="AJ282" s="162"/>
      <c r="AK282" s="162"/>
      <c r="AL282" s="162"/>
      <c r="AM282" s="128"/>
      <c r="AN282" s="128"/>
      <c r="AR282" s="128"/>
      <c r="AS282" s="128"/>
      <c r="AT282" s="128"/>
      <c r="AU282" s="128"/>
      <c r="AV282" s="128"/>
    </row>
    <row r="283" ht="16.5" customHeight="1">
      <c r="A283" s="128"/>
      <c r="B283" s="128"/>
      <c r="F283" s="128"/>
      <c r="G283" s="128"/>
      <c r="H283" s="128"/>
      <c r="I283" s="128"/>
      <c r="L283" s="128"/>
      <c r="M283" s="128"/>
      <c r="N283" s="128"/>
      <c r="O283" s="128"/>
      <c r="P283" s="128"/>
      <c r="Q283" s="128"/>
      <c r="R283" s="128"/>
      <c r="S283" s="128"/>
      <c r="T283" s="128"/>
      <c r="U283" s="128"/>
      <c r="Z283" s="161"/>
      <c r="AH283" s="128"/>
      <c r="AI283" s="162"/>
      <c r="AJ283" s="162"/>
      <c r="AK283" s="162"/>
      <c r="AL283" s="162"/>
      <c r="AM283" s="128"/>
      <c r="AN283" s="128"/>
      <c r="AR283" s="128"/>
      <c r="AS283" s="128"/>
      <c r="AT283" s="128"/>
      <c r="AU283" s="128"/>
      <c r="AV283" s="128"/>
    </row>
    <row r="284" ht="16.5" customHeight="1">
      <c r="A284" s="128"/>
      <c r="B284" s="128"/>
      <c r="F284" s="128"/>
      <c r="G284" s="128"/>
      <c r="H284" s="128"/>
      <c r="I284" s="128"/>
      <c r="L284" s="128"/>
      <c r="M284" s="128"/>
      <c r="N284" s="128"/>
      <c r="O284" s="128"/>
      <c r="P284" s="128"/>
      <c r="Q284" s="128"/>
      <c r="R284" s="128"/>
      <c r="S284" s="128"/>
      <c r="T284" s="128"/>
      <c r="U284" s="128"/>
      <c r="Z284" s="161"/>
      <c r="AH284" s="128"/>
      <c r="AI284" s="162"/>
      <c r="AJ284" s="162"/>
      <c r="AK284" s="162"/>
      <c r="AL284" s="162"/>
      <c r="AM284" s="128"/>
      <c r="AN284" s="128"/>
      <c r="AR284" s="128"/>
      <c r="AS284" s="128"/>
      <c r="AT284" s="128"/>
      <c r="AU284" s="128"/>
      <c r="AV284" s="128"/>
    </row>
    <row r="285" ht="16.5" customHeight="1">
      <c r="A285" s="128"/>
      <c r="B285" s="128"/>
      <c r="F285" s="128"/>
      <c r="G285" s="128"/>
      <c r="H285" s="128"/>
      <c r="I285" s="128"/>
      <c r="L285" s="128"/>
      <c r="M285" s="128"/>
      <c r="N285" s="128"/>
      <c r="O285" s="128"/>
      <c r="P285" s="128"/>
      <c r="Q285" s="128"/>
      <c r="R285" s="128"/>
      <c r="S285" s="128"/>
      <c r="T285" s="128"/>
      <c r="U285" s="128"/>
      <c r="Z285" s="161"/>
      <c r="AH285" s="128"/>
      <c r="AI285" s="162"/>
      <c r="AJ285" s="162"/>
      <c r="AK285" s="162"/>
      <c r="AL285" s="162"/>
      <c r="AM285" s="128"/>
      <c r="AN285" s="128"/>
      <c r="AR285" s="128"/>
      <c r="AS285" s="128"/>
      <c r="AT285" s="128"/>
      <c r="AU285" s="128"/>
      <c r="AV285" s="128"/>
    </row>
    <row r="286" ht="16.5" customHeight="1">
      <c r="A286" s="128"/>
      <c r="B286" s="128"/>
      <c r="F286" s="128"/>
      <c r="G286" s="128"/>
      <c r="H286" s="128"/>
      <c r="I286" s="128"/>
      <c r="L286" s="128"/>
      <c r="M286" s="128"/>
      <c r="N286" s="128"/>
      <c r="O286" s="128"/>
      <c r="P286" s="128"/>
      <c r="Q286" s="128"/>
      <c r="R286" s="128"/>
      <c r="S286" s="128"/>
      <c r="T286" s="128"/>
      <c r="U286" s="128"/>
      <c r="Z286" s="161"/>
      <c r="AH286" s="128"/>
      <c r="AI286" s="162"/>
      <c r="AJ286" s="162"/>
      <c r="AK286" s="162"/>
      <c r="AL286" s="162"/>
      <c r="AM286" s="128"/>
      <c r="AN286" s="128"/>
      <c r="AR286" s="128"/>
      <c r="AS286" s="128"/>
      <c r="AT286" s="128"/>
      <c r="AU286" s="128"/>
      <c r="AV286" s="128"/>
    </row>
    <row r="287" ht="16.5" customHeight="1">
      <c r="A287" s="128"/>
      <c r="B287" s="128"/>
      <c r="F287" s="128"/>
      <c r="G287" s="128"/>
      <c r="H287" s="128"/>
      <c r="I287" s="128"/>
      <c r="L287" s="128"/>
      <c r="M287" s="128"/>
      <c r="N287" s="128"/>
      <c r="O287" s="128"/>
      <c r="P287" s="128"/>
      <c r="Q287" s="128"/>
      <c r="R287" s="128"/>
      <c r="S287" s="128"/>
      <c r="T287" s="128"/>
      <c r="U287" s="128"/>
      <c r="Z287" s="161"/>
      <c r="AH287" s="128"/>
      <c r="AI287" s="162"/>
      <c r="AJ287" s="162"/>
      <c r="AK287" s="162"/>
      <c r="AL287" s="162"/>
      <c r="AM287" s="128"/>
      <c r="AN287" s="128"/>
      <c r="AR287" s="128"/>
      <c r="AS287" s="128"/>
      <c r="AT287" s="128"/>
      <c r="AU287" s="128"/>
      <c r="AV287" s="128"/>
    </row>
    <row r="288" ht="16.5" customHeight="1">
      <c r="A288" s="128"/>
      <c r="B288" s="128"/>
      <c r="F288" s="128"/>
      <c r="G288" s="128"/>
      <c r="H288" s="128"/>
      <c r="I288" s="128"/>
      <c r="L288" s="128"/>
      <c r="M288" s="128"/>
      <c r="N288" s="128"/>
      <c r="O288" s="128"/>
      <c r="P288" s="128"/>
      <c r="Q288" s="128"/>
      <c r="R288" s="128"/>
      <c r="S288" s="128"/>
      <c r="T288" s="128"/>
      <c r="U288" s="128"/>
      <c r="Z288" s="161"/>
      <c r="AH288" s="128"/>
      <c r="AI288" s="162"/>
      <c r="AJ288" s="162"/>
      <c r="AK288" s="162"/>
      <c r="AL288" s="162"/>
      <c r="AM288" s="128"/>
      <c r="AN288" s="128"/>
      <c r="AR288" s="128"/>
      <c r="AS288" s="128"/>
      <c r="AT288" s="128"/>
      <c r="AU288" s="128"/>
      <c r="AV288" s="128"/>
    </row>
    <row r="289" ht="16.5" customHeight="1">
      <c r="A289" s="128"/>
      <c r="B289" s="128"/>
      <c r="F289" s="128"/>
      <c r="G289" s="128"/>
      <c r="H289" s="128"/>
      <c r="I289" s="128"/>
      <c r="L289" s="128"/>
      <c r="M289" s="128"/>
      <c r="N289" s="128"/>
      <c r="O289" s="128"/>
      <c r="P289" s="128"/>
      <c r="Q289" s="128"/>
      <c r="R289" s="128"/>
      <c r="S289" s="128"/>
      <c r="T289" s="128"/>
      <c r="U289" s="128"/>
      <c r="Z289" s="161"/>
      <c r="AH289" s="128"/>
      <c r="AI289" s="162"/>
      <c r="AJ289" s="162"/>
      <c r="AK289" s="162"/>
      <c r="AL289" s="162"/>
      <c r="AM289" s="128"/>
      <c r="AN289" s="128"/>
      <c r="AR289" s="128"/>
      <c r="AS289" s="128"/>
      <c r="AT289" s="128"/>
      <c r="AU289" s="128"/>
      <c r="AV289" s="128"/>
    </row>
    <row r="290" ht="16.5" customHeight="1">
      <c r="A290" s="128"/>
      <c r="B290" s="128"/>
      <c r="F290" s="128"/>
      <c r="G290" s="128"/>
      <c r="H290" s="128"/>
      <c r="I290" s="128"/>
      <c r="L290" s="128"/>
      <c r="M290" s="128"/>
      <c r="N290" s="128"/>
      <c r="O290" s="128"/>
      <c r="P290" s="128"/>
      <c r="Q290" s="128"/>
      <c r="R290" s="128"/>
      <c r="S290" s="128"/>
      <c r="T290" s="128"/>
      <c r="U290" s="128"/>
      <c r="Z290" s="161"/>
      <c r="AH290" s="128"/>
      <c r="AI290" s="162"/>
      <c r="AJ290" s="162"/>
      <c r="AK290" s="162"/>
      <c r="AL290" s="162"/>
      <c r="AM290" s="128"/>
      <c r="AN290" s="128"/>
      <c r="AR290" s="128"/>
      <c r="AS290" s="128"/>
      <c r="AT290" s="128"/>
      <c r="AU290" s="128"/>
      <c r="AV290" s="128"/>
    </row>
    <row r="291" ht="16.5" customHeight="1">
      <c r="A291" s="128"/>
      <c r="B291" s="128"/>
      <c r="F291" s="128"/>
      <c r="G291" s="128"/>
      <c r="H291" s="128"/>
      <c r="I291" s="128"/>
      <c r="L291" s="128"/>
      <c r="M291" s="128"/>
      <c r="N291" s="128"/>
      <c r="O291" s="128"/>
      <c r="P291" s="128"/>
      <c r="Q291" s="128"/>
      <c r="R291" s="128"/>
      <c r="S291" s="128"/>
      <c r="T291" s="128"/>
      <c r="U291" s="128"/>
      <c r="Z291" s="161"/>
      <c r="AH291" s="128"/>
      <c r="AI291" s="162"/>
      <c r="AJ291" s="162"/>
      <c r="AK291" s="162"/>
      <c r="AL291" s="162"/>
      <c r="AR291" s="128"/>
      <c r="AS291" s="128"/>
      <c r="AT291" s="128"/>
      <c r="AU291" s="128"/>
      <c r="AV291" s="128"/>
    </row>
    <row r="292" ht="16.5" customHeight="1">
      <c r="A292" s="128"/>
      <c r="B292" s="128"/>
      <c r="F292" s="128"/>
      <c r="G292" s="128"/>
      <c r="H292" s="128"/>
      <c r="I292" s="128"/>
      <c r="L292" s="128"/>
      <c r="M292" s="128"/>
      <c r="N292" s="128"/>
      <c r="O292" s="128"/>
      <c r="P292" s="128"/>
      <c r="Q292" s="128"/>
      <c r="R292" s="128"/>
      <c r="S292" s="128"/>
      <c r="T292" s="128"/>
      <c r="U292" s="128"/>
      <c r="Z292" s="161"/>
      <c r="AH292" s="128"/>
      <c r="AI292" s="162"/>
      <c r="AJ292" s="162"/>
      <c r="AK292" s="162"/>
      <c r="AL292" s="162"/>
      <c r="AR292" s="128"/>
      <c r="AS292" s="128"/>
      <c r="AT292" s="128"/>
      <c r="AU292" s="128"/>
      <c r="AV292" s="128"/>
    </row>
    <row r="293" ht="16.5" customHeight="1">
      <c r="A293" s="128"/>
      <c r="B293" s="128"/>
      <c r="F293" s="128"/>
      <c r="G293" s="128"/>
      <c r="H293" s="128"/>
      <c r="I293" s="128"/>
      <c r="L293" s="128"/>
      <c r="M293" s="128"/>
      <c r="N293" s="128"/>
      <c r="O293" s="128"/>
      <c r="P293" s="128"/>
      <c r="Q293" s="128"/>
      <c r="R293" s="128"/>
      <c r="S293" s="128"/>
      <c r="T293" s="128"/>
      <c r="U293" s="128"/>
      <c r="Z293" s="161"/>
      <c r="AH293" s="128"/>
      <c r="AI293" s="162"/>
      <c r="AJ293" s="162"/>
      <c r="AK293" s="162"/>
      <c r="AL293" s="162"/>
      <c r="AM293" s="128"/>
      <c r="AN293" s="128"/>
      <c r="AR293" s="128"/>
      <c r="AS293" s="128"/>
      <c r="AT293" s="128"/>
      <c r="AU293" s="128"/>
      <c r="AV293" s="128"/>
    </row>
    <row r="294" ht="16.5" customHeight="1">
      <c r="A294" s="128"/>
      <c r="B294" s="128"/>
      <c r="F294" s="128"/>
      <c r="G294" s="128"/>
      <c r="H294" s="128"/>
      <c r="I294" s="128"/>
      <c r="L294" s="128"/>
      <c r="M294" s="128"/>
      <c r="N294" s="128"/>
      <c r="O294" s="128"/>
      <c r="P294" s="128"/>
      <c r="Q294" s="128"/>
      <c r="R294" s="128"/>
      <c r="S294" s="128"/>
      <c r="T294" s="128"/>
      <c r="U294" s="128"/>
      <c r="Z294" s="161"/>
      <c r="AH294" s="128"/>
      <c r="AI294" s="162"/>
      <c r="AJ294" s="162"/>
      <c r="AK294" s="162"/>
      <c r="AL294" s="162"/>
      <c r="AM294" s="128"/>
      <c r="AN294" s="128"/>
      <c r="AR294" s="128"/>
      <c r="AS294" s="128"/>
      <c r="AT294" s="128"/>
      <c r="AU294" s="128"/>
      <c r="AV294" s="128"/>
    </row>
    <row r="295" ht="16.5" customHeight="1">
      <c r="A295" s="128"/>
      <c r="B295" s="128"/>
      <c r="F295" s="128"/>
      <c r="G295" s="128"/>
      <c r="H295" s="128"/>
      <c r="I295" s="128"/>
      <c r="L295" s="128"/>
      <c r="M295" s="128"/>
      <c r="N295" s="128"/>
      <c r="O295" s="128"/>
      <c r="P295" s="128"/>
      <c r="Q295" s="128"/>
      <c r="R295" s="128"/>
      <c r="S295" s="128"/>
      <c r="T295" s="128"/>
      <c r="U295" s="128"/>
      <c r="Z295" s="161"/>
      <c r="AH295" s="128"/>
      <c r="AI295" s="162"/>
      <c r="AJ295" s="162"/>
      <c r="AK295" s="162"/>
      <c r="AL295" s="162"/>
      <c r="AM295" s="128"/>
      <c r="AN295" s="128"/>
      <c r="AR295" s="128"/>
      <c r="AS295" s="128"/>
      <c r="AT295" s="128"/>
      <c r="AU295" s="128"/>
      <c r="AV295" s="128"/>
    </row>
    <row r="296" ht="16.5" customHeight="1">
      <c r="A296" s="128"/>
      <c r="B296" s="128"/>
      <c r="F296" s="128"/>
      <c r="G296" s="128"/>
      <c r="H296" s="128"/>
      <c r="I296" s="128"/>
      <c r="L296" s="128"/>
      <c r="M296" s="128"/>
      <c r="N296" s="128"/>
      <c r="O296" s="128"/>
      <c r="P296" s="128"/>
      <c r="Q296" s="128"/>
      <c r="R296" s="128"/>
      <c r="S296" s="128"/>
      <c r="T296" s="128"/>
      <c r="U296" s="128"/>
      <c r="Z296" s="161"/>
      <c r="AH296" s="128"/>
      <c r="AI296" s="162"/>
      <c r="AJ296" s="162"/>
      <c r="AK296" s="162"/>
      <c r="AL296" s="162"/>
      <c r="AR296" s="128"/>
      <c r="AS296" s="128"/>
      <c r="AT296" s="128"/>
      <c r="AU296" s="128"/>
      <c r="AV296" s="128"/>
    </row>
    <row r="297" ht="16.5" customHeight="1">
      <c r="A297" s="128"/>
      <c r="B297" s="128"/>
      <c r="F297" s="128"/>
      <c r="G297" s="128"/>
      <c r="H297" s="128"/>
      <c r="I297" s="128"/>
      <c r="L297" s="128"/>
      <c r="M297" s="128"/>
      <c r="N297" s="128"/>
      <c r="O297" s="128"/>
      <c r="P297" s="128"/>
      <c r="Q297" s="128"/>
      <c r="R297" s="128"/>
      <c r="S297" s="128"/>
      <c r="T297" s="128"/>
      <c r="U297" s="128"/>
      <c r="Z297" s="161"/>
      <c r="AH297" s="128"/>
      <c r="AI297" s="162"/>
      <c r="AJ297" s="162"/>
      <c r="AK297" s="162"/>
      <c r="AL297" s="162"/>
      <c r="AR297" s="128"/>
      <c r="AS297" s="128"/>
      <c r="AT297" s="128"/>
      <c r="AU297" s="128"/>
      <c r="AV297" s="128"/>
    </row>
    <row r="298" ht="16.5" customHeight="1">
      <c r="A298" s="128"/>
      <c r="B298" s="128"/>
      <c r="F298" s="128"/>
      <c r="G298" s="128"/>
      <c r="H298" s="128"/>
      <c r="I298" s="128"/>
      <c r="L298" s="128"/>
      <c r="M298" s="128"/>
      <c r="N298" s="128"/>
      <c r="O298" s="128"/>
      <c r="P298" s="128"/>
      <c r="Q298" s="128"/>
      <c r="R298" s="128"/>
      <c r="S298" s="128"/>
      <c r="T298" s="128"/>
      <c r="U298" s="128"/>
      <c r="Z298" s="161"/>
      <c r="AH298" s="128"/>
      <c r="AI298" s="162"/>
      <c r="AJ298" s="162"/>
      <c r="AK298" s="162"/>
      <c r="AL298" s="162"/>
      <c r="AR298" s="128"/>
      <c r="AS298" s="128"/>
      <c r="AT298" s="128"/>
      <c r="AU298" s="128"/>
      <c r="AV298" s="128"/>
    </row>
    <row r="299" ht="16.5" customHeight="1">
      <c r="A299" s="128"/>
      <c r="B299" s="128"/>
      <c r="F299" s="128"/>
      <c r="G299" s="128"/>
      <c r="H299" s="128"/>
      <c r="I299" s="128"/>
      <c r="L299" s="128"/>
      <c r="M299" s="128"/>
      <c r="N299" s="128"/>
      <c r="O299" s="128"/>
      <c r="P299" s="128"/>
      <c r="Q299" s="128"/>
      <c r="R299" s="128"/>
      <c r="S299" s="128"/>
      <c r="T299" s="128"/>
      <c r="U299" s="128"/>
      <c r="Z299" s="161"/>
      <c r="AH299" s="128"/>
      <c r="AI299" s="162"/>
      <c r="AJ299" s="162"/>
      <c r="AK299" s="162"/>
      <c r="AL299" s="162"/>
      <c r="AR299" s="128"/>
      <c r="AS299" s="128"/>
      <c r="AT299" s="128"/>
      <c r="AU299" s="128"/>
      <c r="AV299" s="128"/>
    </row>
    <row r="300" ht="16.5" customHeight="1">
      <c r="A300" s="128"/>
      <c r="B300" s="128"/>
      <c r="F300" s="128"/>
      <c r="G300" s="128"/>
      <c r="H300" s="128"/>
      <c r="I300" s="128"/>
      <c r="L300" s="128"/>
      <c r="M300" s="128"/>
      <c r="N300" s="128"/>
      <c r="O300" s="128"/>
      <c r="P300" s="128"/>
      <c r="Q300" s="128"/>
      <c r="R300" s="128"/>
      <c r="S300" s="128"/>
      <c r="T300" s="128"/>
      <c r="U300" s="128"/>
      <c r="Z300" s="161"/>
      <c r="AH300" s="128"/>
      <c r="AI300" s="162"/>
      <c r="AJ300" s="162"/>
      <c r="AK300" s="162"/>
      <c r="AL300" s="162"/>
      <c r="AR300" s="128"/>
      <c r="AS300" s="128"/>
      <c r="AT300" s="128"/>
      <c r="AU300" s="128"/>
      <c r="AV300" s="128"/>
    </row>
    <row r="301" ht="16.5" customHeight="1">
      <c r="A301" s="128"/>
      <c r="B301" s="128"/>
      <c r="F301" s="128"/>
      <c r="G301" s="128"/>
      <c r="H301" s="128"/>
      <c r="I301" s="128"/>
      <c r="L301" s="128"/>
      <c r="M301" s="128"/>
      <c r="N301" s="128"/>
      <c r="O301" s="128"/>
      <c r="P301" s="128"/>
      <c r="Q301" s="128"/>
      <c r="R301" s="128"/>
      <c r="S301" s="128"/>
      <c r="T301" s="128"/>
      <c r="U301" s="128"/>
      <c r="Z301" s="161"/>
      <c r="AH301" s="128"/>
      <c r="AI301" s="162"/>
      <c r="AJ301" s="162"/>
      <c r="AK301" s="162"/>
      <c r="AL301" s="162"/>
      <c r="AQ301" s="128"/>
      <c r="AR301" s="128"/>
      <c r="AS301" s="128"/>
      <c r="AT301" s="128"/>
      <c r="AU301" s="128"/>
      <c r="AV301" s="128"/>
    </row>
    <row r="302" ht="16.5" customHeight="1">
      <c r="A302" s="128"/>
      <c r="B302" s="128"/>
      <c r="F302" s="128"/>
      <c r="G302" s="128"/>
      <c r="H302" s="128"/>
      <c r="I302" s="128"/>
      <c r="L302" s="128"/>
      <c r="M302" s="128"/>
      <c r="N302" s="128"/>
      <c r="O302" s="128"/>
      <c r="P302" s="128"/>
      <c r="Q302" s="128"/>
      <c r="R302" s="128"/>
      <c r="S302" s="128"/>
      <c r="T302" s="128"/>
      <c r="U302" s="128"/>
      <c r="Z302" s="161"/>
      <c r="AH302" s="128"/>
      <c r="AI302" s="162"/>
      <c r="AJ302" s="162"/>
      <c r="AK302" s="162"/>
      <c r="AL302" s="162"/>
      <c r="AQ302" s="128"/>
      <c r="AR302" s="128"/>
      <c r="AS302" s="128"/>
      <c r="AT302" s="128"/>
      <c r="AU302" s="128"/>
      <c r="AV302" s="128"/>
    </row>
    <row r="303" ht="16.5" customHeight="1">
      <c r="A303" s="128"/>
      <c r="B303" s="128"/>
      <c r="F303" s="128"/>
      <c r="G303" s="128"/>
      <c r="H303" s="128"/>
      <c r="I303" s="128"/>
      <c r="L303" s="128"/>
      <c r="M303" s="128"/>
      <c r="N303" s="128"/>
      <c r="O303" s="128"/>
      <c r="P303" s="128"/>
      <c r="Q303" s="128"/>
      <c r="R303" s="128"/>
      <c r="S303" s="128"/>
      <c r="T303" s="128"/>
      <c r="U303" s="128"/>
      <c r="Z303" s="161"/>
      <c r="AH303" s="128"/>
      <c r="AI303" s="162"/>
      <c r="AJ303" s="162"/>
      <c r="AK303" s="162"/>
      <c r="AL303" s="162"/>
      <c r="AQ303" s="128"/>
      <c r="AR303" s="128"/>
      <c r="AS303" s="128"/>
      <c r="AT303" s="128"/>
      <c r="AU303" s="128"/>
      <c r="AV303" s="128"/>
    </row>
    <row r="304" ht="16.5" customHeight="1">
      <c r="A304" s="128"/>
      <c r="B304" s="128"/>
      <c r="F304" s="128"/>
      <c r="G304" s="128"/>
      <c r="H304" s="128"/>
      <c r="I304" s="128"/>
      <c r="L304" s="128"/>
      <c r="M304" s="128"/>
      <c r="N304" s="128"/>
      <c r="O304" s="128"/>
      <c r="P304" s="128"/>
      <c r="Q304" s="128"/>
      <c r="R304" s="128"/>
      <c r="S304" s="128"/>
      <c r="T304" s="128"/>
      <c r="U304" s="128"/>
      <c r="Z304" s="161"/>
      <c r="AH304" s="128"/>
      <c r="AI304" s="162"/>
      <c r="AJ304" s="162"/>
      <c r="AK304" s="162"/>
      <c r="AL304" s="162"/>
      <c r="AQ304" s="128"/>
      <c r="AR304" s="128"/>
      <c r="AS304" s="128"/>
      <c r="AT304" s="128"/>
      <c r="AU304" s="128"/>
      <c r="AV304" s="128"/>
    </row>
    <row r="305" ht="16.5" customHeight="1">
      <c r="A305" s="128"/>
      <c r="B305" s="128"/>
      <c r="F305" s="128"/>
      <c r="G305" s="128"/>
      <c r="H305" s="128"/>
      <c r="I305" s="128"/>
      <c r="L305" s="128"/>
      <c r="M305" s="128"/>
      <c r="N305" s="128"/>
      <c r="O305" s="128"/>
      <c r="P305" s="128"/>
      <c r="Q305" s="128"/>
      <c r="R305" s="128"/>
      <c r="S305" s="128"/>
      <c r="T305" s="128"/>
      <c r="U305" s="128"/>
      <c r="Z305" s="161"/>
      <c r="AH305" s="128"/>
      <c r="AI305" s="162"/>
      <c r="AJ305" s="162"/>
      <c r="AK305" s="162"/>
      <c r="AL305" s="162"/>
      <c r="AQ305" s="128"/>
      <c r="AR305" s="128"/>
      <c r="AS305" s="128"/>
      <c r="AT305" s="128"/>
      <c r="AU305" s="128"/>
      <c r="AV305" s="128"/>
    </row>
    <row r="306" ht="16.5" customHeight="1">
      <c r="A306" s="128"/>
      <c r="B306" s="128"/>
      <c r="F306" s="128"/>
      <c r="G306" s="128"/>
      <c r="H306" s="128"/>
      <c r="I306" s="128"/>
      <c r="L306" s="128"/>
      <c r="M306" s="128"/>
      <c r="N306" s="128"/>
      <c r="O306" s="128"/>
      <c r="P306" s="128"/>
      <c r="Q306" s="128"/>
      <c r="R306" s="128"/>
      <c r="S306" s="128"/>
      <c r="T306" s="128"/>
      <c r="U306" s="128"/>
      <c r="Z306" s="161"/>
      <c r="AH306" s="128"/>
      <c r="AI306" s="162"/>
      <c r="AJ306" s="162"/>
      <c r="AK306" s="162"/>
      <c r="AL306" s="162"/>
      <c r="AQ306" s="128"/>
      <c r="AR306" s="128"/>
      <c r="AS306" s="128"/>
      <c r="AT306" s="128"/>
      <c r="AU306" s="128"/>
      <c r="AV306" s="128"/>
    </row>
    <row r="307" ht="16.5" customHeight="1">
      <c r="A307" s="128"/>
      <c r="B307" s="128"/>
      <c r="F307" s="128"/>
      <c r="G307" s="128"/>
      <c r="H307" s="128"/>
      <c r="I307" s="128"/>
      <c r="L307" s="128"/>
      <c r="M307" s="128"/>
      <c r="N307" s="128"/>
      <c r="O307" s="128"/>
      <c r="P307" s="128"/>
      <c r="Q307" s="128"/>
      <c r="R307" s="128"/>
      <c r="S307" s="128"/>
      <c r="T307" s="128"/>
      <c r="U307" s="128"/>
      <c r="Z307" s="161"/>
      <c r="AH307" s="128"/>
      <c r="AI307" s="162"/>
      <c r="AJ307" s="162"/>
      <c r="AK307" s="162"/>
      <c r="AL307" s="162"/>
      <c r="AQ307" s="128"/>
      <c r="AR307" s="128"/>
      <c r="AS307" s="128"/>
      <c r="AT307" s="128"/>
      <c r="AU307" s="128"/>
      <c r="AV307" s="128"/>
    </row>
    <row r="308" ht="16.5" customHeight="1">
      <c r="A308" s="128"/>
      <c r="B308" s="128"/>
      <c r="F308" s="128"/>
      <c r="G308" s="128"/>
      <c r="H308" s="128"/>
      <c r="I308" s="128"/>
      <c r="L308" s="128"/>
      <c r="M308" s="128"/>
      <c r="N308" s="128"/>
      <c r="O308" s="128"/>
      <c r="P308" s="128"/>
      <c r="Q308" s="128"/>
      <c r="R308" s="128"/>
      <c r="S308" s="128"/>
      <c r="T308" s="128"/>
      <c r="U308" s="128"/>
      <c r="Z308" s="161"/>
      <c r="AB308" s="128"/>
      <c r="AD308" s="128"/>
      <c r="AH308" s="128"/>
      <c r="AI308" s="162"/>
      <c r="AJ308" s="162"/>
      <c r="AK308" s="162"/>
      <c r="AL308" s="162"/>
      <c r="AM308" s="128"/>
      <c r="AN308" s="128"/>
      <c r="AQ308" s="128"/>
      <c r="AR308" s="128"/>
      <c r="AS308" s="128"/>
      <c r="AT308" s="128"/>
      <c r="AU308" s="128"/>
      <c r="AV308" s="128"/>
    </row>
    <row r="309" ht="16.5" customHeight="1">
      <c r="A309" s="128"/>
      <c r="B309" s="128"/>
      <c r="F309" s="128"/>
      <c r="G309" s="128"/>
      <c r="H309" s="128"/>
      <c r="I309" s="128"/>
      <c r="L309" s="128"/>
      <c r="M309" s="128"/>
      <c r="N309" s="128"/>
      <c r="O309" s="128"/>
      <c r="P309" s="128"/>
      <c r="Q309" s="128"/>
      <c r="R309" s="128"/>
      <c r="S309" s="128"/>
      <c r="T309" s="128"/>
      <c r="U309" s="128"/>
      <c r="Z309" s="161"/>
      <c r="AH309" s="128"/>
      <c r="AI309" s="162"/>
      <c r="AJ309" s="162"/>
      <c r="AK309" s="162"/>
      <c r="AL309" s="162"/>
      <c r="AM309" s="164"/>
      <c r="AN309" s="164"/>
      <c r="AQ309" s="128"/>
      <c r="AR309" s="128"/>
      <c r="AS309" s="128"/>
      <c r="AT309" s="128"/>
      <c r="AU309" s="128"/>
      <c r="AV309" s="128"/>
    </row>
    <row r="310" ht="16.5" customHeight="1">
      <c r="A310" s="128"/>
      <c r="B310" s="128"/>
      <c r="F310" s="128"/>
      <c r="G310" s="128"/>
      <c r="H310" s="128"/>
      <c r="I310" s="128"/>
      <c r="L310" s="128"/>
      <c r="M310" s="128"/>
      <c r="N310" s="128"/>
      <c r="O310" s="128"/>
      <c r="P310" s="128"/>
      <c r="Q310" s="128"/>
      <c r="R310" s="128"/>
      <c r="S310" s="128"/>
      <c r="T310" s="128"/>
      <c r="U310" s="128"/>
      <c r="Z310" s="161"/>
      <c r="AH310" s="128"/>
      <c r="AI310" s="162"/>
      <c r="AJ310" s="162"/>
      <c r="AK310" s="162"/>
      <c r="AL310" s="162"/>
      <c r="AQ310" s="128"/>
      <c r="AR310" s="128"/>
      <c r="AS310" s="128"/>
      <c r="AT310" s="128"/>
      <c r="AU310" s="128"/>
      <c r="AV310" s="128"/>
    </row>
    <row r="311" ht="16.5" customHeight="1">
      <c r="A311" s="128"/>
      <c r="B311" s="128"/>
      <c r="F311" s="128"/>
      <c r="G311" s="128"/>
      <c r="H311" s="128"/>
      <c r="I311" s="128"/>
      <c r="L311" s="128"/>
      <c r="M311" s="128"/>
      <c r="N311" s="128"/>
      <c r="O311" s="128"/>
      <c r="P311" s="128"/>
      <c r="Q311" s="128"/>
      <c r="R311" s="128"/>
      <c r="S311" s="128"/>
      <c r="T311" s="128"/>
      <c r="U311" s="128"/>
      <c r="Z311" s="161"/>
      <c r="AH311" s="128"/>
      <c r="AI311" s="162"/>
      <c r="AJ311" s="162"/>
      <c r="AK311" s="162"/>
      <c r="AL311" s="162"/>
      <c r="AQ311" s="128"/>
      <c r="AR311" s="128"/>
      <c r="AS311" s="128"/>
      <c r="AT311" s="128"/>
      <c r="AU311" s="128"/>
      <c r="AV311" s="128"/>
    </row>
    <row r="312" ht="16.5" customHeight="1">
      <c r="A312" s="128"/>
      <c r="B312" s="128"/>
      <c r="F312" s="128"/>
      <c r="G312" s="128"/>
      <c r="H312" s="128"/>
      <c r="I312" s="128"/>
      <c r="L312" s="128"/>
      <c r="M312" s="128"/>
      <c r="N312" s="128"/>
      <c r="O312" s="128"/>
      <c r="P312" s="128"/>
      <c r="Q312" s="128"/>
      <c r="R312" s="128"/>
      <c r="S312" s="128"/>
      <c r="T312" s="128"/>
      <c r="U312" s="128"/>
      <c r="Z312" s="161"/>
      <c r="AH312" s="128"/>
      <c r="AI312" s="162"/>
      <c r="AJ312" s="162"/>
      <c r="AK312" s="162"/>
      <c r="AL312" s="162"/>
      <c r="AQ312" s="128"/>
      <c r="AR312" s="128"/>
      <c r="AS312" s="128"/>
      <c r="AT312" s="128"/>
      <c r="AU312" s="128"/>
      <c r="AV312" s="128"/>
    </row>
    <row r="313" ht="16.5" customHeight="1">
      <c r="A313" s="128"/>
      <c r="B313" s="128"/>
      <c r="F313" s="128"/>
      <c r="G313" s="128"/>
      <c r="H313" s="128"/>
      <c r="I313" s="128"/>
      <c r="L313" s="128"/>
      <c r="M313" s="128"/>
      <c r="N313" s="128"/>
      <c r="O313" s="128"/>
      <c r="P313" s="128"/>
      <c r="Q313" s="128"/>
      <c r="R313" s="128"/>
      <c r="S313" s="128"/>
      <c r="T313" s="128"/>
      <c r="U313" s="128"/>
      <c r="Z313" s="161"/>
      <c r="AH313" s="128"/>
      <c r="AI313" s="162"/>
      <c r="AJ313" s="162"/>
      <c r="AK313" s="162"/>
      <c r="AL313" s="162"/>
      <c r="AQ313" s="128"/>
      <c r="AR313" s="128"/>
      <c r="AS313" s="128"/>
      <c r="AT313" s="128"/>
      <c r="AU313" s="128"/>
      <c r="AV313" s="128"/>
    </row>
    <row r="314" ht="16.5" customHeight="1">
      <c r="A314" s="128"/>
      <c r="B314" s="128"/>
      <c r="F314" s="128"/>
      <c r="G314" s="128"/>
      <c r="H314" s="128"/>
      <c r="I314" s="128"/>
      <c r="L314" s="128"/>
      <c r="M314" s="128"/>
      <c r="N314" s="128"/>
      <c r="O314" s="128"/>
      <c r="P314" s="128"/>
      <c r="Q314" s="128"/>
      <c r="R314" s="128"/>
      <c r="S314" s="128"/>
      <c r="T314" s="128"/>
      <c r="U314" s="128"/>
      <c r="Z314" s="161"/>
      <c r="AH314" s="128"/>
      <c r="AI314" s="162"/>
      <c r="AJ314" s="162"/>
      <c r="AK314" s="162"/>
      <c r="AL314" s="162"/>
      <c r="AQ314" s="128"/>
      <c r="AR314" s="128"/>
      <c r="AS314" s="128"/>
      <c r="AT314" s="128"/>
      <c r="AU314" s="128"/>
      <c r="AV314" s="128"/>
    </row>
    <row r="315" ht="16.5" customHeight="1">
      <c r="A315" s="128"/>
      <c r="B315" s="128"/>
      <c r="F315" s="128"/>
      <c r="G315" s="128"/>
      <c r="H315" s="128"/>
      <c r="I315" s="128"/>
      <c r="L315" s="128"/>
      <c r="M315" s="128"/>
      <c r="N315" s="128"/>
      <c r="O315" s="128"/>
      <c r="P315" s="128"/>
      <c r="Q315" s="128"/>
      <c r="R315" s="128"/>
      <c r="S315" s="128"/>
      <c r="T315" s="128"/>
      <c r="U315" s="128"/>
      <c r="Z315" s="161"/>
      <c r="AH315" s="128"/>
      <c r="AI315" s="162"/>
      <c r="AJ315" s="162"/>
      <c r="AK315" s="162"/>
      <c r="AL315" s="162"/>
      <c r="AQ315" s="128"/>
      <c r="AR315" s="128"/>
      <c r="AS315" s="128"/>
      <c r="AT315" s="128"/>
      <c r="AU315" s="128"/>
      <c r="AV315" s="128"/>
    </row>
    <row r="316" ht="16.5" customHeight="1">
      <c r="A316" s="128"/>
      <c r="B316" s="128"/>
      <c r="F316" s="128"/>
      <c r="G316" s="128"/>
      <c r="H316" s="128"/>
      <c r="I316" s="128"/>
      <c r="L316" s="128"/>
      <c r="M316" s="128"/>
      <c r="N316" s="128"/>
      <c r="O316" s="128"/>
      <c r="P316" s="128"/>
      <c r="Q316" s="128"/>
      <c r="R316" s="128"/>
      <c r="S316" s="128"/>
      <c r="T316" s="128"/>
      <c r="U316" s="128"/>
      <c r="Z316" s="161"/>
      <c r="AH316" s="128"/>
      <c r="AI316" s="162"/>
      <c r="AJ316" s="162"/>
      <c r="AK316" s="162"/>
      <c r="AL316" s="162"/>
      <c r="AQ316" s="128"/>
      <c r="AR316" s="128"/>
      <c r="AS316" s="128"/>
      <c r="AT316" s="128"/>
      <c r="AU316" s="128"/>
      <c r="AV316" s="128"/>
    </row>
    <row r="317" ht="16.5" customHeight="1">
      <c r="A317" s="128"/>
      <c r="F317" s="128"/>
      <c r="G317" s="128"/>
      <c r="H317" s="128"/>
      <c r="I317" s="128"/>
      <c r="L317" s="128"/>
      <c r="M317" s="128"/>
      <c r="N317" s="128"/>
      <c r="O317" s="128"/>
      <c r="P317" s="128"/>
      <c r="Q317" s="128"/>
      <c r="R317" s="128"/>
      <c r="S317" s="128"/>
      <c r="T317" s="128"/>
      <c r="U317" s="128"/>
      <c r="AH317" s="128"/>
      <c r="AI317" s="162"/>
      <c r="AJ317" s="162"/>
      <c r="AK317" s="162"/>
      <c r="AL317" s="162"/>
      <c r="AQ317" s="128"/>
      <c r="AR317" s="128"/>
      <c r="AS317" s="128"/>
      <c r="AT317" s="128"/>
      <c r="AU317" s="128"/>
      <c r="AV317" s="128"/>
    </row>
    <row r="318" ht="16.5" customHeight="1">
      <c r="A318" s="128"/>
      <c r="F318" s="128"/>
      <c r="G318" s="128"/>
      <c r="H318" s="128"/>
      <c r="I318" s="128"/>
      <c r="L318" s="128"/>
      <c r="M318" s="128"/>
      <c r="N318" s="128"/>
      <c r="O318" s="128"/>
      <c r="P318" s="128"/>
      <c r="Q318" s="128"/>
      <c r="R318" s="128"/>
      <c r="S318" s="128"/>
      <c r="T318" s="128"/>
      <c r="U318" s="128"/>
      <c r="Z318" s="161"/>
      <c r="AH318" s="128"/>
      <c r="AI318" s="162"/>
      <c r="AJ318" s="163"/>
      <c r="AK318" s="162"/>
      <c r="AL318" s="162"/>
      <c r="AQ318" s="128"/>
      <c r="AR318" s="128"/>
      <c r="AS318" s="128"/>
      <c r="AT318" s="128"/>
      <c r="AU318" s="128"/>
      <c r="AV318" s="128"/>
    </row>
    <row r="319" ht="16.5" customHeight="1">
      <c r="A319" s="128"/>
      <c r="F319" s="128"/>
      <c r="G319" s="128"/>
      <c r="H319" s="128"/>
      <c r="I319" s="128"/>
      <c r="L319" s="128"/>
      <c r="M319" s="128"/>
      <c r="N319" s="128"/>
      <c r="O319" s="128"/>
      <c r="P319" s="128"/>
      <c r="Q319" s="128"/>
      <c r="R319" s="128"/>
      <c r="S319" s="128"/>
      <c r="T319" s="128"/>
      <c r="U319" s="128"/>
      <c r="Z319" s="161"/>
      <c r="AH319" s="128"/>
      <c r="AI319" s="162"/>
      <c r="AJ319" s="163"/>
      <c r="AK319" s="162"/>
      <c r="AL319" s="162"/>
      <c r="AQ319" s="128"/>
      <c r="AR319" s="128"/>
      <c r="AS319" s="128"/>
      <c r="AT319" s="128"/>
      <c r="AU319" s="128"/>
      <c r="AV319" s="128"/>
    </row>
    <row r="320" ht="16.5" customHeight="1">
      <c r="A320" s="128"/>
      <c r="B320" s="128"/>
      <c r="F320" s="128"/>
      <c r="G320" s="128"/>
      <c r="H320" s="128"/>
      <c r="I320" s="128"/>
      <c r="L320" s="128"/>
      <c r="M320" s="128"/>
      <c r="N320" s="128"/>
      <c r="O320" s="128"/>
      <c r="P320" s="128"/>
      <c r="Q320" s="128"/>
      <c r="R320" s="128"/>
      <c r="S320" s="128"/>
      <c r="T320" s="128"/>
      <c r="U320" s="128"/>
      <c r="V320" s="128"/>
      <c r="W320" s="128"/>
      <c r="Z320" s="161"/>
      <c r="AF320" s="128"/>
      <c r="AH320" s="128"/>
      <c r="AI320" s="162"/>
      <c r="AJ320" s="163"/>
      <c r="AK320" s="162"/>
      <c r="AL320" s="162"/>
      <c r="AQ320" s="128"/>
      <c r="AR320" s="128"/>
      <c r="AS320" s="128"/>
      <c r="AT320" s="128"/>
      <c r="AU320" s="128"/>
      <c r="AV320" s="128"/>
    </row>
    <row r="321" ht="16.5" customHeight="1">
      <c r="A321" s="128"/>
      <c r="F321" s="128"/>
      <c r="G321" s="128"/>
      <c r="H321" s="128"/>
      <c r="I321" s="128"/>
      <c r="L321" s="128"/>
      <c r="M321" s="128"/>
      <c r="N321" s="128"/>
      <c r="O321" s="128"/>
      <c r="P321" s="128"/>
      <c r="Q321" s="128"/>
      <c r="R321" s="128"/>
      <c r="S321" s="128"/>
      <c r="T321" s="128"/>
      <c r="U321" s="128"/>
      <c r="Y321" s="128"/>
      <c r="Z321" s="161"/>
      <c r="AA321" s="128"/>
      <c r="AB321" s="128"/>
      <c r="AC321" s="128"/>
      <c r="AD321" s="128"/>
      <c r="AE321" s="128"/>
      <c r="AF321" s="128"/>
      <c r="AH321" s="128"/>
      <c r="AI321" s="162"/>
      <c r="AJ321" s="163"/>
      <c r="AK321" s="162"/>
      <c r="AL321" s="162"/>
      <c r="AQ321" s="128"/>
      <c r="AR321" s="128"/>
      <c r="AS321" s="128"/>
      <c r="AT321" s="128"/>
      <c r="AU321" s="128"/>
      <c r="AV321" s="128"/>
    </row>
    <row r="322" ht="16.5" customHeight="1">
      <c r="A322" s="128"/>
      <c r="F322" s="128"/>
      <c r="G322" s="128"/>
      <c r="H322" s="128"/>
      <c r="I322" s="128"/>
      <c r="L322" s="128"/>
      <c r="M322" s="128"/>
      <c r="N322" s="128"/>
      <c r="O322" s="128"/>
      <c r="P322" s="128"/>
      <c r="Q322" s="128"/>
      <c r="R322" s="128"/>
      <c r="S322" s="128"/>
      <c r="T322" s="128"/>
      <c r="U322" s="128"/>
      <c r="Y322" s="128"/>
      <c r="Z322" s="161"/>
      <c r="AA322" s="128"/>
      <c r="AB322" s="128"/>
      <c r="AC322" s="128"/>
      <c r="AD322" s="128"/>
      <c r="AE322" s="128"/>
      <c r="AF322" s="128"/>
      <c r="AH322" s="128"/>
      <c r="AI322" s="162"/>
      <c r="AJ322" s="163"/>
      <c r="AK322" s="162"/>
      <c r="AL322" s="162"/>
      <c r="AQ322" s="128"/>
      <c r="AR322" s="128"/>
      <c r="AS322" s="128"/>
      <c r="AT322" s="128"/>
      <c r="AU322" s="128"/>
      <c r="AV322" s="128"/>
    </row>
    <row r="323" ht="16.5" customHeight="1">
      <c r="A323" s="128"/>
      <c r="F323" s="128"/>
      <c r="G323" s="128"/>
      <c r="H323" s="128"/>
      <c r="I323" s="128"/>
      <c r="L323" s="128"/>
      <c r="M323" s="128"/>
      <c r="N323" s="128"/>
      <c r="O323" s="128"/>
      <c r="P323" s="128"/>
      <c r="Q323" s="128"/>
      <c r="R323" s="128"/>
      <c r="S323" s="128"/>
      <c r="T323" s="128"/>
      <c r="U323" s="128"/>
      <c r="Y323" s="128"/>
      <c r="Z323" s="161"/>
      <c r="AA323" s="128"/>
      <c r="AB323" s="128"/>
      <c r="AC323" s="128"/>
      <c r="AD323" s="128"/>
      <c r="AE323" s="128"/>
      <c r="AF323" s="128"/>
      <c r="AH323" s="128"/>
      <c r="AI323" s="162"/>
      <c r="AJ323" s="163"/>
      <c r="AK323" s="162"/>
      <c r="AL323" s="162"/>
      <c r="AQ323" s="128"/>
      <c r="AR323" s="128"/>
      <c r="AS323" s="128"/>
      <c r="AT323" s="128"/>
      <c r="AU323" s="128"/>
      <c r="AV323" s="128"/>
    </row>
    <row r="324" ht="16.5" customHeight="1">
      <c r="A324" s="128"/>
      <c r="F324" s="128"/>
      <c r="G324" s="128"/>
      <c r="H324" s="128"/>
      <c r="I324" s="128"/>
      <c r="L324" s="128"/>
      <c r="M324" s="128"/>
      <c r="N324" s="128"/>
      <c r="O324" s="128"/>
      <c r="P324" s="128"/>
      <c r="Q324" s="128"/>
      <c r="R324" s="128"/>
      <c r="S324" s="128"/>
      <c r="T324" s="128"/>
      <c r="U324" s="128"/>
      <c r="Y324" s="128"/>
      <c r="Z324" s="161"/>
      <c r="AA324" s="128"/>
      <c r="AB324" s="128"/>
      <c r="AC324" s="128"/>
      <c r="AD324" s="128"/>
      <c r="AE324" s="128"/>
      <c r="AF324" s="128"/>
      <c r="AH324" s="128"/>
      <c r="AI324" s="162"/>
      <c r="AJ324" s="163"/>
      <c r="AK324" s="162"/>
      <c r="AL324" s="162"/>
      <c r="AQ324" s="128"/>
      <c r="AR324" s="128"/>
      <c r="AS324" s="128"/>
      <c r="AT324" s="128"/>
      <c r="AU324" s="128"/>
      <c r="AV324" s="128"/>
    </row>
    <row r="325" ht="16.5" customHeight="1">
      <c r="A325" s="128"/>
      <c r="F325" s="128"/>
      <c r="G325" s="128"/>
      <c r="H325" s="128"/>
      <c r="I325" s="128"/>
      <c r="L325" s="128"/>
      <c r="M325" s="128"/>
      <c r="N325" s="128"/>
      <c r="O325" s="128"/>
      <c r="P325" s="128"/>
      <c r="Q325" s="128"/>
      <c r="R325" s="128"/>
      <c r="S325" s="128"/>
      <c r="T325" s="128"/>
      <c r="U325" s="128"/>
      <c r="Y325" s="128"/>
      <c r="Z325" s="161"/>
      <c r="AA325" s="128"/>
      <c r="AB325" s="128"/>
      <c r="AC325" s="128"/>
      <c r="AD325" s="128"/>
      <c r="AE325" s="128"/>
      <c r="AF325" s="128"/>
      <c r="AH325" s="128"/>
      <c r="AI325" s="162"/>
      <c r="AJ325" s="163"/>
      <c r="AK325" s="162"/>
      <c r="AL325" s="162"/>
      <c r="AQ325" s="128"/>
      <c r="AR325" s="128"/>
      <c r="AS325" s="128"/>
      <c r="AT325" s="128"/>
      <c r="AU325" s="128"/>
      <c r="AV325" s="128"/>
    </row>
    <row r="326" ht="16.5" customHeight="1">
      <c r="A326" s="128"/>
      <c r="F326" s="128"/>
      <c r="G326" s="128"/>
      <c r="H326" s="128"/>
      <c r="I326" s="128"/>
      <c r="L326" s="128"/>
      <c r="M326" s="128"/>
      <c r="N326" s="128"/>
      <c r="O326" s="128"/>
      <c r="P326" s="128"/>
      <c r="Q326" s="128"/>
      <c r="R326" s="128"/>
      <c r="S326" s="128"/>
      <c r="T326" s="128"/>
      <c r="U326" s="128"/>
      <c r="Y326" s="128"/>
      <c r="Z326" s="161"/>
      <c r="AA326" s="128"/>
      <c r="AB326" s="128"/>
      <c r="AC326" s="128"/>
      <c r="AD326" s="128"/>
      <c r="AE326" s="128"/>
      <c r="AH326" s="128"/>
      <c r="AI326" s="162"/>
      <c r="AJ326" s="163"/>
      <c r="AK326" s="162"/>
      <c r="AL326" s="162"/>
      <c r="AQ326" s="128"/>
      <c r="AR326" s="128"/>
      <c r="AS326" s="128"/>
      <c r="AT326" s="128"/>
      <c r="AU326" s="128"/>
      <c r="AV326" s="128"/>
    </row>
    <row r="327" ht="16.5" customHeight="1">
      <c r="A327" s="128"/>
      <c r="F327" s="128"/>
      <c r="G327" s="128"/>
      <c r="H327" s="128"/>
      <c r="I327" s="128"/>
      <c r="L327" s="128"/>
      <c r="M327" s="128"/>
      <c r="N327" s="128"/>
      <c r="O327" s="128"/>
      <c r="P327" s="128"/>
      <c r="Q327" s="128"/>
      <c r="R327" s="128"/>
      <c r="S327" s="128"/>
      <c r="T327" s="128"/>
      <c r="U327" s="128"/>
      <c r="Y327" s="128"/>
      <c r="Z327" s="161"/>
      <c r="AA327" s="128"/>
      <c r="AB327" s="128"/>
      <c r="AC327" s="128"/>
      <c r="AD327" s="128"/>
      <c r="AE327" s="128"/>
      <c r="AH327" s="128"/>
      <c r="AI327" s="162"/>
      <c r="AJ327" s="163"/>
      <c r="AK327" s="162"/>
      <c r="AL327" s="162"/>
      <c r="AQ327" s="128"/>
      <c r="AR327" s="128"/>
      <c r="AS327" s="128"/>
      <c r="AT327" s="128"/>
      <c r="AU327" s="128"/>
      <c r="AV327" s="128"/>
    </row>
    <row r="328" ht="16.5" customHeight="1">
      <c r="A328" s="128"/>
      <c r="F328" s="128"/>
      <c r="G328" s="128"/>
      <c r="H328" s="128"/>
      <c r="I328" s="128"/>
      <c r="L328" s="128"/>
      <c r="M328" s="128"/>
      <c r="N328" s="128"/>
      <c r="O328" s="128"/>
      <c r="P328" s="128"/>
      <c r="Q328" s="128"/>
      <c r="R328" s="128"/>
      <c r="S328" s="128"/>
      <c r="T328" s="128"/>
      <c r="U328" s="128"/>
      <c r="Y328" s="128"/>
      <c r="Z328" s="161"/>
      <c r="AA328" s="128"/>
      <c r="AB328" s="128"/>
      <c r="AC328" s="128"/>
      <c r="AD328" s="128"/>
      <c r="AE328" s="128"/>
      <c r="AH328" s="128"/>
      <c r="AI328" s="162"/>
      <c r="AJ328" s="163"/>
      <c r="AK328" s="162"/>
      <c r="AL328" s="162"/>
      <c r="AQ328" s="128"/>
      <c r="AR328" s="128"/>
      <c r="AS328" s="128"/>
      <c r="AT328" s="128"/>
      <c r="AU328" s="128"/>
      <c r="AV328" s="128"/>
    </row>
    <row r="329" ht="16.5" customHeight="1">
      <c r="A329" s="128"/>
      <c r="F329" s="128"/>
      <c r="G329" s="128"/>
      <c r="H329" s="128"/>
      <c r="I329" s="128"/>
      <c r="L329" s="128"/>
      <c r="M329" s="128"/>
      <c r="N329" s="128"/>
      <c r="O329" s="128"/>
      <c r="P329" s="128"/>
      <c r="Q329" s="128"/>
      <c r="R329" s="128"/>
      <c r="S329" s="128"/>
      <c r="T329" s="128"/>
      <c r="U329" s="128"/>
      <c r="Y329" s="128"/>
      <c r="Z329" s="161"/>
      <c r="AA329" s="128"/>
      <c r="AB329" s="128"/>
      <c r="AC329" s="128"/>
      <c r="AD329" s="128"/>
      <c r="AE329" s="128"/>
      <c r="AH329" s="128"/>
      <c r="AI329" s="162"/>
      <c r="AJ329" s="163"/>
      <c r="AK329" s="162"/>
      <c r="AL329" s="162"/>
      <c r="AQ329" s="128"/>
      <c r="AR329" s="128"/>
      <c r="AS329" s="128"/>
      <c r="AT329" s="128"/>
      <c r="AU329" s="128"/>
      <c r="AV329" s="128"/>
    </row>
    <row r="330" ht="16.5" customHeight="1">
      <c r="A330" s="128"/>
      <c r="F330" s="128"/>
      <c r="G330" s="128"/>
      <c r="H330" s="128"/>
      <c r="I330" s="128"/>
      <c r="L330" s="128"/>
      <c r="M330" s="128"/>
      <c r="N330" s="128"/>
      <c r="O330" s="128"/>
      <c r="P330" s="128"/>
      <c r="Q330" s="128"/>
      <c r="R330" s="128"/>
      <c r="S330" s="128"/>
      <c r="T330" s="128"/>
      <c r="U330" s="128"/>
      <c r="Y330" s="128"/>
      <c r="Z330" s="161"/>
      <c r="AA330" s="128"/>
      <c r="AB330" s="128"/>
      <c r="AC330" s="128"/>
      <c r="AD330" s="128"/>
      <c r="AE330" s="128"/>
      <c r="AH330" s="128"/>
      <c r="AI330" s="162"/>
      <c r="AJ330" s="163"/>
      <c r="AK330" s="162"/>
      <c r="AL330" s="162"/>
      <c r="AQ330" s="128"/>
      <c r="AR330" s="128"/>
      <c r="AS330" s="128"/>
      <c r="AT330" s="128"/>
      <c r="AU330" s="128"/>
      <c r="AV330" s="128"/>
    </row>
    <row r="331" ht="16.5" customHeight="1">
      <c r="A331" s="128"/>
      <c r="F331" s="128"/>
      <c r="G331" s="128"/>
      <c r="H331" s="128"/>
      <c r="I331" s="128"/>
      <c r="L331" s="128"/>
      <c r="M331" s="128"/>
      <c r="N331" s="128"/>
      <c r="O331" s="128"/>
      <c r="P331" s="128"/>
      <c r="Q331" s="128"/>
      <c r="R331" s="128"/>
      <c r="S331" s="128"/>
      <c r="T331" s="128"/>
      <c r="U331" s="128"/>
      <c r="Y331" s="128"/>
      <c r="Z331" s="161"/>
      <c r="AA331" s="128"/>
      <c r="AB331" s="128"/>
      <c r="AC331" s="128"/>
      <c r="AD331" s="128"/>
      <c r="AE331" s="128"/>
      <c r="AH331" s="128"/>
      <c r="AI331" s="162"/>
      <c r="AJ331" s="163"/>
      <c r="AK331" s="162"/>
      <c r="AL331" s="162"/>
      <c r="AQ331" s="128"/>
      <c r="AR331" s="128"/>
      <c r="AS331" s="128"/>
      <c r="AT331" s="128"/>
      <c r="AU331" s="128"/>
      <c r="AV331" s="128"/>
    </row>
    <row r="332" ht="16.5" customHeight="1">
      <c r="A332" s="128"/>
      <c r="F332" s="128"/>
      <c r="G332" s="128"/>
      <c r="H332" s="128"/>
      <c r="I332" s="128"/>
      <c r="L332" s="128"/>
      <c r="M332" s="128"/>
      <c r="N332" s="128"/>
      <c r="O332" s="128"/>
      <c r="P332" s="128"/>
      <c r="Q332" s="128"/>
      <c r="R332" s="128"/>
      <c r="S332" s="128"/>
      <c r="T332" s="128"/>
      <c r="U332" s="128"/>
      <c r="Y332" s="128"/>
      <c r="Z332" s="161"/>
      <c r="AA332" s="128"/>
      <c r="AB332" s="128"/>
      <c r="AC332" s="128"/>
      <c r="AD332" s="128"/>
      <c r="AE332" s="128"/>
      <c r="AH332" s="128"/>
      <c r="AI332" s="162"/>
      <c r="AJ332" s="163"/>
      <c r="AK332" s="162"/>
      <c r="AL332" s="162"/>
      <c r="AQ332" s="128"/>
      <c r="AR332" s="128"/>
      <c r="AS332" s="128"/>
      <c r="AT332" s="128"/>
      <c r="AU332" s="128"/>
      <c r="AV332" s="128"/>
    </row>
    <row r="333" ht="16.5" customHeight="1">
      <c r="A333" s="128"/>
      <c r="F333" s="128"/>
      <c r="G333" s="128"/>
      <c r="H333" s="128"/>
      <c r="I333" s="128"/>
      <c r="L333" s="128"/>
      <c r="M333" s="128"/>
      <c r="N333" s="128"/>
      <c r="O333" s="128"/>
      <c r="P333" s="128"/>
      <c r="Q333" s="128"/>
      <c r="R333" s="128"/>
      <c r="S333" s="128"/>
      <c r="T333" s="128"/>
      <c r="U333" s="128"/>
      <c r="Y333" s="128"/>
      <c r="Z333" s="161"/>
      <c r="AA333" s="128"/>
      <c r="AB333" s="128"/>
      <c r="AC333" s="128"/>
      <c r="AD333" s="128"/>
      <c r="AE333" s="128"/>
      <c r="AH333" s="128"/>
      <c r="AI333" s="162"/>
      <c r="AJ333" s="163"/>
      <c r="AK333" s="162"/>
      <c r="AL333" s="162"/>
      <c r="AQ333" s="128"/>
      <c r="AR333" s="128"/>
      <c r="AS333" s="128"/>
      <c r="AT333" s="128"/>
      <c r="AU333" s="128"/>
      <c r="AV333" s="128"/>
    </row>
    <row r="334" ht="16.5" customHeight="1">
      <c r="A334" s="128"/>
      <c r="F334" s="128"/>
      <c r="G334" s="128"/>
      <c r="H334" s="128"/>
      <c r="I334" s="128"/>
      <c r="L334" s="128"/>
      <c r="M334" s="128"/>
      <c r="N334" s="128"/>
      <c r="O334" s="128"/>
      <c r="P334" s="128"/>
      <c r="Q334" s="128"/>
      <c r="R334" s="128"/>
      <c r="S334" s="128"/>
      <c r="T334" s="128"/>
      <c r="U334" s="128"/>
      <c r="Y334" s="128"/>
      <c r="Z334" s="161"/>
      <c r="AA334" s="128"/>
      <c r="AB334" s="128"/>
      <c r="AC334" s="128"/>
      <c r="AD334" s="128"/>
      <c r="AE334" s="128"/>
      <c r="AH334" s="128"/>
      <c r="AI334" s="162"/>
      <c r="AJ334" s="163"/>
      <c r="AK334" s="162"/>
      <c r="AL334" s="162"/>
      <c r="AQ334" s="128"/>
      <c r="AR334" s="128"/>
      <c r="AS334" s="128"/>
      <c r="AT334" s="128"/>
      <c r="AU334" s="128"/>
      <c r="AV334" s="128"/>
    </row>
    <row r="335" ht="16.5" customHeight="1">
      <c r="A335" s="128"/>
      <c r="F335" s="128"/>
      <c r="G335" s="128"/>
      <c r="H335" s="128"/>
      <c r="I335" s="128"/>
      <c r="L335" s="128"/>
      <c r="M335" s="128"/>
      <c r="N335" s="128"/>
      <c r="O335" s="128"/>
      <c r="P335" s="128"/>
      <c r="Q335" s="128"/>
      <c r="R335" s="128"/>
      <c r="S335" s="128"/>
      <c r="T335" s="128"/>
      <c r="U335" s="128"/>
      <c r="Y335" s="128"/>
      <c r="Z335" s="161"/>
      <c r="AA335" s="128"/>
      <c r="AB335" s="128"/>
      <c r="AC335" s="128"/>
      <c r="AD335" s="128"/>
      <c r="AE335" s="128"/>
      <c r="AH335" s="128"/>
      <c r="AI335" s="162"/>
      <c r="AJ335" s="163"/>
      <c r="AK335" s="162"/>
      <c r="AL335" s="162"/>
      <c r="AQ335" s="128"/>
      <c r="AR335" s="128"/>
      <c r="AS335" s="128"/>
      <c r="AT335" s="128"/>
      <c r="AU335" s="128"/>
      <c r="AV335" s="128"/>
    </row>
    <row r="336" ht="16.5" customHeight="1">
      <c r="A336" s="128"/>
      <c r="F336" s="128"/>
      <c r="G336" s="128"/>
      <c r="H336" s="128"/>
      <c r="I336" s="128"/>
      <c r="L336" s="128"/>
      <c r="M336" s="128"/>
      <c r="N336" s="128"/>
      <c r="O336" s="128"/>
      <c r="P336" s="128"/>
      <c r="Q336" s="128"/>
      <c r="R336" s="128"/>
      <c r="S336" s="128"/>
      <c r="T336" s="128"/>
      <c r="U336" s="128"/>
      <c r="Y336" s="128"/>
      <c r="Z336" s="161"/>
      <c r="AA336" s="128"/>
      <c r="AB336" s="128"/>
      <c r="AC336" s="128"/>
      <c r="AD336" s="128"/>
      <c r="AE336" s="128"/>
      <c r="AH336" s="128"/>
      <c r="AI336" s="162"/>
      <c r="AJ336" s="163"/>
      <c r="AK336" s="162"/>
      <c r="AL336" s="162"/>
      <c r="AQ336" s="128"/>
      <c r="AR336" s="128"/>
      <c r="AS336" s="128"/>
      <c r="AT336" s="128"/>
      <c r="AU336" s="128"/>
      <c r="AV336" s="128"/>
    </row>
    <row r="337" ht="16.5" customHeight="1">
      <c r="A337" s="128"/>
      <c r="F337" s="128"/>
      <c r="G337" s="128"/>
      <c r="H337" s="128"/>
      <c r="I337" s="128"/>
      <c r="L337" s="128"/>
      <c r="M337" s="128"/>
      <c r="N337" s="128"/>
      <c r="O337" s="128"/>
      <c r="P337" s="128"/>
      <c r="Q337" s="128"/>
      <c r="R337" s="128"/>
      <c r="S337" s="128"/>
      <c r="T337" s="128"/>
      <c r="U337" s="128"/>
      <c r="Y337" s="128"/>
      <c r="Z337" s="161"/>
      <c r="AA337" s="128"/>
      <c r="AB337" s="128"/>
      <c r="AC337" s="128"/>
      <c r="AD337" s="128"/>
      <c r="AE337" s="128"/>
      <c r="AH337" s="128"/>
      <c r="AI337" s="162"/>
      <c r="AJ337" s="163"/>
      <c r="AK337" s="162"/>
      <c r="AL337" s="162"/>
      <c r="AQ337" s="128"/>
      <c r="AR337" s="128"/>
      <c r="AS337" s="128"/>
      <c r="AT337" s="128"/>
      <c r="AU337" s="128"/>
      <c r="AV337" s="128"/>
    </row>
    <row r="338" ht="16.5" customHeight="1">
      <c r="A338" s="128"/>
      <c r="F338" s="128"/>
      <c r="G338" s="128"/>
      <c r="H338" s="128"/>
      <c r="I338" s="128"/>
      <c r="L338" s="128"/>
      <c r="M338" s="128"/>
      <c r="N338" s="128"/>
      <c r="O338" s="128"/>
      <c r="P338" s="128"/>
      <c r="Q338" s="128"/>
      <c r="R338" s="128"/>
      <c r="S338" s="128"/>
      <c r="T338" s="128"/>
      <c r="U338" s="128"/>
      <c r="V338" s="128"/>
      <c r="W338" s="128"/>
      <c r="X338" s="128"/>
      <c r="Y338" s="128"/>
      <c r="Z338" s="161"/>
      <c r="AA338" s="128"/>
      <c r="AB338" s="128"/>
      <c r="AC338" s="128"/>
      <c r="AD338" s="128"/>
      <c r="AE338" s="128"/>
      <c r="AF338" s="128"/>
      <c r="AH338" s="128"/>
      <c r="AI338" s="162"/>
      <c r="AJ338" s="162"/>
      <c r="AK338" s="162"/>
      <c r="AL338" s="162"/>
      <c r="AQ338" s="128"/>
      <c r="AR338" s="128"/>
      <c r="AS338" s="128"/>
      <c r="AT338" s="128"/>
      <c r="AU338" s="128"/>
      <c r="AV338" s="128"/>
    </row>
    <row r="339" ht="16.5" customHeight="1">
      <c r="A339" s="128"/>
      <c r="F339" s="128"/>
      <c r="G339" s="128"/>
      <c r="H339" s="128"/>
      <c r="I339" s="128"/>
      <c r="L339" s="128"/>
      <c r="M339" s="128"/>
      <c r="N339" s="128"/>
      <c r="O339" s="128"/>
      <c r="P339" s="128"/>
      <c r="Q339" s="128"/>
      <c r="R339" s="128"/>
      <c r="S339" s="128"/>
      <c r="T339" s="128"/>
      <c r="U339" s="128"/>
      <c r="Y339" s="128"/>
      <c r="Z339" s="161"/>
      <c r="AA339" s="128"/>
      <c r="AB339" s="128"/>
      <c r="AC339" s="128"/>
      <c r="AD339" s="128"/>
      <c r="AE339" s="128"/>
      <c r="AH339" s="128"/>
      <c r="AI339" s="162"/>
      <c r="AJ339" s="165"/>
      <c r="AK339" s="162"/>
      <c r="AL339" s="162"/>
      <c r="AM339" s="128"/>
      <c r="AQ339" s="128"/>
      <c r="AR339" s="128"/>
      <c r="AS339" s="128"/>
      <c r="AT339" s="128"/>
      <c r="AU339" s="128"/>
      <c r="AV339" s="128"/>
    </row>
    <row r="340" ht="16.5" customHeight="1">
      <c r="A340" s="128"/>
      <c r="F340" s="128"/>
      <c r="G340" s="128"/>
      <c r="H340" s="128"/>
      <c r="I340" s="128"/>
      <c r="L340" s="128"/>
      <c r="M340" s="128"/>
      <c r="N340" s="128"/>
      <c r="O340" s="128"/>
      <c r="P340" s="128"/>
      <c r="Q340" s="128"/>
      <c r="R340" s="128"/>
      <c r="S340" s="128"/>
      <c r="T340" s="128"/>
      <c r="U340" s="128"/>
      <c r="Y340" s="128"/>
      <c r="Z340" s="161"/>
      <c r="AA340" s="128"/>
      <c r="AB340" s="128"/>
      <c r="AC340" s="128"/>
      <c r="AD340" s="128"/>
      <c r="AE340" s="128"/>
      <c r="AH340" s="128"/>
      <c r="AI340" s="162"/>
      <c r="AJ340" s="162"/>
      <c r="AK340" s="162"/>
      <c r="AL340" s="162"/>
      <c r="AQ340" s="128"/>
      <c r="AR340" s="128"/>
      <c r="AS340" s="128"/>
      <c r="AT340" s="128"/>
      <c r="AU340" s="128"/>
      <c r="AV340" s="128"/>
    </row>
    <row r="341" ht="16.5" customHeight="1">
      <c r="A341" s="128"/>
      <c r="F341" s="128"/>
      <c r="G341" s="128"/>
      <c r="H341" s="128"/>
      <c r="I341" s="128"/>
      <c r="L341" s="128"/>
      <c r="M341" s="128"/>
      <c r="N341" s="128"/>
      <c r="O341" s="128"/>
      <c r="P341" s="128"/>
      <c r="Q341" s="128"/>
      <c r="R341" s="128"/>
      <c r="S341" s="128"/>
      <c r="T341" s="128"/>
      <c r="U341" s="128"/>
      <c r="Y341" s="128"/>
      <c r="Z341" s="161"/>
      <c r="AA341" s="128"/>
      <c r="AB341" s="128"/>
      <c r="AC341" s="128"/>
      <c r="AD341" s="128"/>
      <c r="AE341" s="128"/>
      <c r="AH341" s="128"/>
      <c r="AI341" s="162"/>
      <c r="AJ341" s="162"/>
      <c r="AK341" s="162"/>
      <c r="AL341" s="162"/>
      <c r="AQ341" s="128"/>
      <c r="AR341" s="128"/>
      <c r="AS341" s="128"/>
      <c r="AT341" s="128"/>
      <c r="AU341" s="128"/>
      <c r="AV341" s="128"/>
    </row>
    <row r="342" ht="16.5" customHeight="1">
      <c r="F342" s="128"/>
      <c r="G342" s="128"/>
      <c r="H342" s="128"/>
      <c r="I342" s="128"/>
      <c r="L342" s="128"/>
      <c r="M342" s="128"/>
      <c r="N342" s="128"/>
      <c r="O342" s="128"/>
      <c r="P342" s="128"/>
      <c r="Q342" s="128"/>
      <c r="R342" s="128"/>
      <c r="S342" s="128"/>
      <c r="T342" s="128"/>
      <c r="U342" s="128"/>
      <c r="Z342" s="161"/>
      <c r="AH342" s="128"/>
      <c r="AI342" s="162"/>
      <c r="AJ342" s="162"/>
      <c r="AK342" s="162"/>
      <c r="AL342" s="162"/>
      <c r="AQ342" s="128"/>
      <c r="AR342" s="128"/>
      <c r="AS342" s="128"/>
      <c r="AT342" s="128"/>
      <c r="AU342" s="128"/>
      <c r="AV342" s="128"/>
    </row>
    <row r="343" ht="16.5" customHeight="1">
      <c r="F343" s="128"/>
      <c r="G343" s="128"/>
      <c r="H343" s="128"/>
      <c r="I343" s="128"/>
      <c r="L343" s="128"/>
      <c r="M343" s="128"/>
      <c r="N343" s="128"/>
      <c r="O343" s="128"/>
      <c r="P343" s="128"/>
      <c r="Q343" s="128"/>
      <c r="R343" s="128"/>
      <c r="S343" s="128"/>
      <c r="T343" s="128"/>
      <c r="U343" s="128"/>
      <c r="Z343" s="161"/>
      <c r="AH343" s="128"/>
      <c r="AI343" s="162"/>
      <c r="AJ343" s="162"/>
      <c r="AK343" s="162"/>
      <c r="AL343" s="162"/>
      <c r="AQ343" s="128"/>
      <c r="AR343" s="128"/>
      <c r="AS343" s="128"/>
      <c r="AT343" s="128"/>
      <c r="AU343" s="128"/>
      <c r="AV343" s="128"/>
    </row>
    <row r="344" ht="16.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Y344" s="128"/>
      <c r="Z344" s="161"/>
      <c r="AC344" s="128"/>
      <c r="AD344" s="128"/>
      <c r="AE344" s="128"/>
      <c r="AF344" s="128"/>
      <c r="AH344" s="128"/>
      <c r="AI344" s="162"/>
      <c r="AJ344" s="162"/>
      <c r="AK344" s="128"/>
      <c r="AL344" s="128"/>
      <c r="AM344" s="128"/>
      <c r="AN344" s="128"/>
      <c r="AO344" s="120"/>
      <c r="AQ344" s="128"/>
      <c r="AR344" s="128"/>
      <c r="AS344" s="128"/>
      <c r="AT344" s="128"/>
      <c r="AU344" s="128"/>
      <c r="AV344" s="128"/>
    </row>
    <row r="345" ht="16.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Y345" s="128"/>
      <c r="Z345" s="161"/>
      <c r="AC345" s="128"/>
      <c r="AD345" s="128"/>
      <c r="AE345" s="128"/>
      <c r="AF345" s="128"/>
      <c r="AH345" s="128"/>
      <c r="AI345" s="162"/>
      <c r="AJ345" s="162"/>
      <c r="AK345" s="128"/>
      <c r="AL345" s="128"/>
      <c r="AM345" s="128"/>
      <c r="AN345" s="128"/>
      <c r="AO345" s="120"/>
      <c r="AQ345" s="128"/>
      <c r="AR345" s="128"/>
      <c r="AS345" s="128"/>
      <c r="AT345" s="128"/>
      <c r="AU345" s="128"/>
      <c r="AV345" s="128"/>
    </row>
    <row r="346" ht="16.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Y346" s="128"/>
      <c r="Z346" s="161"/>
      <c r="AC346" s="128"/>
      <c r="AD346" s="128"/>
      <c r="AE346" s="128"/>
      <c r="AF346" s="128"/>
      <c r="AH346" s="128"/>
      <c r="AI346" s="162"/>
      <c r="AJ346" s="162"/>
      <c r="AK346" s="128"/>
      <c r="AL346" s="128"/>
      <c r="AM346" s="128"/>
      <c r="AN346" s="128"/>
      <c r="AO346" s="120"/>
      <c r="AQ346" s="128"/>
      <c r="AR346" s="128"/>
      <c r="AS346" s="128"/>
      <c r="AT346" s="128"/>
      <c r="AU346" s="128"/>
      <c r="AV346" s="128"/>
    </row>
    <row r="347" ht="16.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Y347" s="128"/>
      <c r="Z347" s="161"/>
      <c r="AC347" s="128"/>
      <c r="AD347" s="128"/>
      <c r="AE347" s="128"/>
      <c r="AF347" s="128"/>
      <c r="AH347" s="128"/>
      <c r="AI347" s="162"/>
      <c r="AJ347" s="162"/>
      <c r="AK347" s="128"/>
      <c r="AL347" s="128"/>
      <c r="AM347" s="128"/>
      <c r="AN347" s="128"/>
      <c r="AO347" s="120"/>
      <c r="AQ347" s="128"/>
      <c r="AR347" s="128"/>
      <c r="AS347" s="128"/>
      <c r="AT347" s="128"/>
      <c r="AU347" s="128"/>
      <c r="AV347" s="128"/>
    </row>
    <row r="348" ht="16.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Y348" s="128"/>
      <c r="Z348" s="161"/>
      <c r="AC348" s="128"/>
      <c r="AD348" s="128"/>
      <c r="AE348" s="128"/>
      <c r="AF348" s="128"/>
      <c r="AH348" s="128"/>
      <c r="AI348" s="162"/>
      <c r="AJ348" s="162"/>
      <c r="AK348" s="128"/>
      <c r="AL348" s="128"/>
      <c r="AM348" s="128"/>
      <c r="AN348" s="128"/>
      <c r="AO348" s="120"/>
      <c r="AQ348" s="128"/>
      <c r="AR348" s="128"/>
      <c r="AS348" s="128"/>
      <c r="AT348" s="128"/>
      <c r="AU348" s="128"/>
      <c r="AV348" s="128"/>
    </row>
    <row r="349" ht="16.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Y349" s="128"/>
      <c r="Z349" s="161"/>
      <c r="AC349" s="128"/>
      <c r="AD349" s="128"/>
      <c r="AE349" s="128"/>
      <c r="AF349" s="128"/>
      <c r="AH349" s="128"/>
      <c r="AI349" s="162"/>
      <c r="AJ349" s="162"/>
      <c r="AK349" s="128"/>
      <c r="AL349" s="128"/>
      <c r="AM349" s="128"/>
      <c r="AN349" s="128"/>
      <c r="AO349" s="120"/>
      <c r="AQ349" s="128"/>
      <c r="AR349" s="128"/>
      <c r="AS349" s="128"/>
      <c r="AT349" s="128"/>
      <c r="AU349" s="128"/>
      <c r="AV349" s="128"/>
    </row>
    <row r="350" ht="16.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Y350" s="128"/>
      <c r="Z350" s="161"/>
      <c r="AC350" s="128"/>
      <c r="AD350" s="128"/>
      <c r="AE350" s="128"/>
      <c r="AF350" s="128"/>
      <c r="AH350" s="128"/>
      <c r="AI350" s="162"/>
      <c r="AJ350" s="162"/>
      <c r="AK350" s="128"/>
      <c r="AL350" s="128"/>
      <c r="AM350" s="128"/>
      <c r="AN350" s="128"/>
      <c r="AO350" s="120"/>
      <c r="AQ350" s="128"/>
      <c r="AR350" s="128"/>
      <c r="AS350" s="128"/>
      <c r="AT350" s="128"/>
      <c r="AU350" s="128"/>
      <c r="AV350" s="128"/>
    </row>
    <row r="351" ht="16.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Y351" s="128"/>
      <c r="Z351" s="161"/>
      <c r="AC351" s="128"/>
      <c r="AD351" s="128"/>
      <c r="AE351" s="128"/>
      <c r="AF351" s="128"/>
      <c r="AH351" s="128"/>
      <c r="AI351" s="162"/>
      <c r="AJ351" s="162"/>
      <c r="AK351" s="128"/>
      <c r="AL351" s="128"/>
      <c r="AM351" s="128"/>
      <c r="AN351" s="128"/>
      <c r="AO351" s="120"/>
      <c r="AQ351" s="128"/>
      <c r="AR351" s="128"/>
      <c r="AS351" s="128"/>
      <c r="AT351" s="128"/>
      <c r="AU351" s="128"/>
      <c r="AV351" s="128"/>
    </row>
    <row r="352" ht="16.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Y352" s="128"/>
      <c r="Z352" s="161"/>
      <c r="AC352" s="128"/>
      <c r="AD352" s="128"/>
      <c r="AE352" s="128"/>
      <c r="AF352" s="128"/>
      <c r="AH352" s="128"/>
      <c r="AI352" s="162"/>
      <c r="AJ352" s="162"/>
      <c r="AK352" s="128"/>
      <c r="AL352" s="128"/>
      <c r="AM352" s="128"/>
      <c r="AN352" s="128"/>
      <c r="AO352" s="120"/>
      <c r="AQ352" s="128"/>
      <c r="AR352" s="128"/>
      <c r="AS352" s="128"/>
      <c r="AT352" s="128"/>
      <c r="AU352" s="128"/>
      <c r="AV352" s="128"/>
    </row>
    <row r="353" ht="16.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Y353" s="128"/>
      <c r="Z353" s="161"/>
      <c r="AC353" s="128"/>
      <c r="AD353" s="128"/>
      <c r="AE353" s="128"/>
      <c r="AF353" s="128"/>
      <c r="AH353" s="128"/>
      <c r="AI353" s="162"/>
      <c r="AJ353" s="162"/>
      <c r="AK353" s="128"/>
      <c r="AL353" s="128"/>
      <c r="AM353" s="128"/>
      <c r="AN353" s="128"/>
      <c r="AO353" s="120"/>
      <c r="AQ353" s="128"/>
      <c r="AR353" s="128"/>
      <c r="AS353" s="128"/>
      <c r="AT353" s="128"/>
      <c r="AU353" s="128"/>
      <c r="AV353" s="128"/>
    </row>
    <row r="354" ht="16.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Y354" s="128"/>
      <c r="Z354" s="161"/>
      <c r="AC354" s="128"/>
      <c r="AD354" s="128"/>
      <c r="AE354" s="128"/>
      <c r="AF354" s="128"/>
      <c r="AH354" s="128"/>
      <c r="AI354" s="162"/>
      <c r="AJ354" s="162"/>
      <c r="AK354" s="128"/>
      <c r="AL354" s="128"/>
      <c r="AM354" s="128"/>
      <c r="AN354" s="128"/>
      <c r="AO354" s="120"/>
      <c r="AQ354" s="128"/>
      <c r="AR354" s="128"/>
      <c r="AS354" s="128"/>
      <c r="AT354" s="128"/>
      <c r="AU354" s="128"/>
      <c r="AV354" s="128"/>
    </row>
    <row r="355" ht="16.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Y355" s="128"/>
      <c r="Z355" s="161"/>
      <c r="AC355" s="128"/>
      <c r="AD355" s="128"/>
      <c r="AE355" s="128"/>
      <c r="AF355" s="128"/>
      <c r="AH355" s="128"/>
      <c r="AI355" s="162"/>
      <c r="AJ355" s="162"/>
      <c r="AK355" s="128"/>
      <c r="AL355" s="128"/>
      <c r="AM355" s="128"/>
      <c r="AN355" s="128"/>
      <c r="AO355" s="120"/>
      <c r="AQ355" s="128"/>
      <c r="AR355" s="128"/>
      <c r="AS355" s="128"/>
      <c r="AT355" s="128"/>
      <c r="AU355" s="128"/>
      <c r="AV355" s="128"/>
    </row>
    <row r="356" ht="16.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Y356" s="128"/>
      <c r="Z356" s="161"/>
      <c r="AC356" s="128"/>
      <c r="AD356" s="128"/>
      <c r="AE356" s="128"/>
      <c r="AF356" s="128"/>
      <c r="AH356" s="128"/>
      <c r="AI356" s="162"/>
      <c r="AJ356" s="162"/>
      <c r="AK356" s="128"/>
      <c r="AL356" s="128"/>
      <c r="AM356" s="128"/>
      <c r="AN356" s="128"/>
      <c r="AO356" s="120"/>
      <c r="AQ356" s="128"/>
      <c r="AR356" s="128"/>
      <c r="AS356" s="128"/>
      <c r="AT356" s="128"/>
      <c r="AU356" s="128"/>
      <c r="AV356" s="128"/>
    </row>
    <row r="357" ht="16.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Y357" s="128"/>
      <c r="Z357" s="161"/>
      <c r="AC357" s="128"/>
      <c r="AD357" s="128"/>
      <c r="AE357" s="128"/>
      <c r="AF357" s="128"/>
      <c r="AH357" s="128"/>
      <c r="AI357" s="162"/>
      <c r="AJ357" s="162"/>
      <c r="AK357" s="128"/>
      <c r="AL357" s="128"/>
      <c r="AM357" s="128"/>
      <c r="AN357" s="128"/>
      <c r="AO357" s="120"/>
      <c r="AQ357" s="128"/>
      <c r="AR357" s="128"/>
      <c r="AS357" s="128"/>
      <c r="AT357" s="128"/>
      <c r="AU357" s="128"/>
      <c r="AV357" s="128"/>
    </row>
    <row r="358" ht="16.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Y358" s="128"/>
      <c r="Z358" s="161"/>
      <c r="AC358" s="128"/>
      <c r="AD358" s="128"/>
      <c r="AE358" s="128"/>
      <c r="AF358" s="128"/>
      <c r="AH358" s="128"/>
      <c r="AI358" s="162"/>
      <c r="AJ358" s="162"/>
      <c r="AK358" s="128"/>
      <c r="AL358" s="128"/>
      <c r="AM358" s="128"/>
      <c r="AN358" s="128"/>
      <c r="AO358" s="120"/>
      <c r="AQ358" s="128"/>
      <c r="AR358" s="128"/>
      <c r="AS358" s="128"/>
      <c r="AT358" s="128"/>
      <c r="AU358" s="128"/>
      <c r="AV358" s="128"/>
    </row>
    <row r="359" ht="16.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Y359" s="128"/>
      <c r="Z359" s="161"/>
      <c r="AC359" s="128"/>
      <c r="AD359" s="128"/>
      <c r="AE359" s="128"/>
      <c r="AF359" s="128"/>
      <c r="AH359" s="128"/>
      <c r="AI359" s="162"/>
      <c r="AJ359" s="162"/>
      <c r="AK359" s="128"/>
      <c r="AL359" s="128"/>
      <c r="AM359" s="128"/>
      <c r="AN359" s="128"/>
      <c r="AO359" s="120"/>
      <c r="AQ359" s="128"/>
      <c r="AR359" s="128"/>
      <c r="AS359" s="128"/>
      <c r="AT359" s="128"/>
      <c r="AU359" s="128"/>
      <c r="AV359" s="128"/>
    </row>
    <row r="360" ht="16.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Y360" s="128"/>
      <c r="Z360" s="161"/>
      <c r="AC360" s="128"/>
      <c r="AD360" s="128"/>
      <c r="AE360" s="128"/>
      <c r="AF360" s="128"/>
      <c r="AH360" s="128"/>
      <c r="AI360" s="162"/>
      <c r="AJ360" s="163"/>
      <c r="AK360" s="162"/>
      <c r="AL360" s="162"/>
      <c r="AM360" s="128"/>
      <c r="AN360" s="128"/>
      <c r="AO360" s="120"/>
      <c r="AQ360" s="128"/>
      <c r="AR360" s="128"/>
      <c r="AS360" s="128"/>
      <c r="AT360" s="128"/>
      <c r="AU360" s="128"/>
      <c r="AV360" s="128"/>
    </row>
    <row r="361" ht="16.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Y361" s="128"/>
      <c r="Z361" s="161"/>
      <c r="AC361" s="128"/>
      <c r="AD361" s="128"/>
      <c r="AE361" s="128"/>
      <c r="AF361" s="128"/>
      <c r="AH361" s="128"/>
      <c r="AI361" s="162"/>
      <c r="AJ361" s="163"/>
      <c r="AK361" s="162"/>
      <c r="AL361" s="162"/>
      <c r="AM361" s="128"/>
      <c r="AN361" s="128"/>
      <c r="AO361" s="120"/>
      <c r="AQ361" s="128"/>
      <c r="AR361" s="128"/>
      <c r="AS361" s="128"/>
      <c r="AT361" s="128"/>
      <c r="AU361" s="128"/>
      <c r="AV361" s="128"/>
    </row>
    <row r="362" ht="16.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Y362" s="128"/>
      <c r="Z362" s="161"/>
      <c r="AC362" s="128"/>
      <c r="AD362" s="128"/>
      <c r="AE362" s="128"/>
      <c r="AF362" s="128"/>
      <c r="AH362" s="128"/>
      <c r="AI362" s="162"/>
      <c r="AJ362" s="163"/>
      <c r="AK362" s="162"/>
      <c r="AL362" s="162"/>
      <c r="AM362" s="128"/>
      <c r="AN362" s="128"/>
      <c r="AO362" s="120"/>
      <c r="AQ362" s="128"/>
      <c r="AR362" s="128"/>
      <c r="AS362" s="128"/>
      <c r="AT362" s="128"/>
      <c r="AU362" s="128"/>
      <c r="AV362" s="128"/>
    </row>
    <row r="363" ht="16.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Y363" s="128"/>
      <c r="Z363" s="161"/>
      <c r="AC363" s="128"/>
      <c r="AD363" s="128"/>
      <c r="AE363" s="128"/>
      <c r="AF363" s="128"/>
      <c r="AH363" s="128"/>
      <c r="AI363" s="162"/>
      <c r="AJ363" s="163"/>
      <c r="AK363" s="162"/>
      <c r="AL363" s="162"/>
      <c r="AM363" s="128"/>
      <c r="AN363" s="128"/>
      <c r="AO363" s="120"/>
      <c r="AQ363" s="128"/>
      <c r="AR363" s="128"/>
      <c r="AS363" s="128"/>
      <c r="AT363" s="128"/>
      <c r="AU363" s="128"/>
      <c r="AV363" s="128"/>
    </row>
    <row r="364" ht="16.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Y364" s="128"/>
      <c r="Z364" s="161"/>
      <c r="AC364" s="128"/>
      <c r="AD364" s="128"/>
      <c r="AE364" s="128"/>
      <c r="AF364" s="128"/>
      <c r="AH364" s="128"/>
      <c r="AI364" s="162"/>
      <c r="AJ364" s="163"/>
      <c r="AK364" s="162"/>
      <c r="AL364" s="162"/>
      <c r="AM364" s="128"/>
      <c r="AN364" s="128"/>
      <c r="AO364" s="120"/>
      <c r="AQ364" s="128"/>
      <c r="AR364" s="128"/>
      <c r="AS364" s="128"/>
      <c r="AT364" s="128"/>
      <c r="AU364" s="128"/>
      <c r="AV364" s="128"/>
    </row>
    <row r="365" ht="16.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Y365" s="128"/>
      <c r="Z365" s="161"/>
      <c r="AC365" s="128"/>
      <c r="AD365" s="128"/>
      <c r="AE365" s="128"/>
      <c r="AF365" s="128"/>
      <c r="AH365" s="128"/>
      <c r="AI365" s="162"/>
      <c r="AJ365" s="163"/>
      <c r="AK365" s="162"/>
      <c r="AL365" s="162"/>
      <c r="AM365" s="128"/>
      <c r="AN365" s="128"/>
      <c r="AO365" s="120"/>
      <c r="AQ365" s="128"/>
      <c r="AR365" s="128"/>
      <c r="AS365" s="128"/>
      <c r="AT365" s="128"/>
      <c r="AU365" s="128"/>
      <c r="AV365" s="128"/>
    </row>
    <row r="366" ht="16.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Y366" s="128"/>
      <c r="Z366" s="161"/>
      <c r="AC366" s="128"/>
      <c r="AD366" s="128"/>
      <c r="AE366" s="128"/>
      <c r="AF366" s="128"/>
      <c r="AH366" s="128"/>
      <c r="AI366" s="162"/>
      <c r="AJ366" s="163"/>
      <c r="AK366" s="162"/>
      <c r="AL366" s="162"/>
      <c r="AM366" s="128"/>
      <c r="AN366" s="128"/>
      <c r="AO366" s="120"/>
      <c r="AQ366" s="128"/>
      <c r="AR366" s="128"/>
      <c r="AS366" s="128"/>
      <c r="AT366" s="128"/>
      <c r="AU366" s="128"/>
      <c r="AV366" s="128"/>
    </row>
    <row r="367" ht="16.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Z367" s="161"/>
      <c r="AH367" s="128"/>
      <c r="AI367" s="162"/>
      <c r="AJ367" s="162"/>
      <c r="AK367" s="162"/>
      <c r="AL367" s="162"/>
      <c r="AM367" s="128"/>
      <c r="AN367" s="128"/>
      <c r="AQ367" s="128"/>
      <c r="AR367" s="128"/>
      <c r="AS367" s="128"/>
      <c r="AT367" s="128"/>
      <c r="AU367" s="128"/>
      <c r="AV367" s="128"/>
    </row>
    <row r="368" ht="16.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Z368" s="161"/>
      <c r="AH368" s="128"/>
      <c r="AI368" s="162"/>
      <c r="AJ368" s="162"/>
      <c r="AK368" s="162"/>
      <c r="AL368" s="162"/>
      <c r="AM368" s="128"/>
      <c r="AN368" s="128"/>
      <c r="AQ368" s="128"/>
      <c r="AR368" s="128"/>
      <c r="AS368" s="128"/>
      <c r="AT368" s="128"/>
      <c r="AU368" s="128"/>
      <c r="AV368" s="128"/>
    </row>
    <row r="369" ht="16.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Z369" s="161"/>
      <c r="AH369" s="128"/>
      <c r="AI369" s="162"/>
      <c r="AJ369" s="162"/>
      <c r="AK369" s="162"/>
      <c r="AL369" s="162"/>
      <c r="AM369" s="128"/>
      <c r="AN369" s="128"/>
      <c r="AQ369" s="128"/>
      <c r="AR369" s="128"/>
      <c r="AS369" s="128"/>
      <c r="AT369" s="128"/>
      <c r="AU369" s="128"/>
      <c r="AV369" s="128"/>
    </row>
    <row r="370" ht="16.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Z370" s="161"/>
      <c r="AH370" s="128"/>
      <c r="AI370" s="162"/>
      <c r="AJ370" s="162"/>
      <c r="AK370" s="162"/>
      <c r="AL370" s="162"/>
      <c r="AM370" s="128"/>
      <c r="AN370" s="128"/>
      <c r="AQ370" s="128"/>
      <c r="AR370" s="128"/>
      <c r="AS370" s="128"/>
      <c r="AT370" s="128"/>
      <c r="AU370" s="128"/>
      <c r="AV370" s="128"/>
    </row>
    <row r="371" ht="16.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Z371" s="161"/>
      <c r="AH371" s="128"/>
      <c r="AI371" s="162"/>
      <c r="AJ371" s="162"/>
      <c r="AK371" s="162"/>
      <c r="AL371" s="162"/>
      <c r="AM371" s="128"/>
      <c r="AN371" s="128"/>
      <c r="AQ371" s="128"/>
      <c r="AR371" s="128"/>
      <c r="AS371" s="128"/>
      <c r="AT371" s="128"/>
      <c r="AU371" s="128"/>
      <c r="AV371" s="128"/>
    </row>
    <row r="372" ht="16.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Z372" s="161"/>
      <c r="AH372" s="128"/>
      <c r="AI372" s="162"/>
      <c r="AJ372" s="162"/>
      <c r="AK372" s="162"/>
      <c r="AL372" s="162"/>
      <c r="AM372" s="128"/>
      <c r="AN372" s="128"/>
      <c r="AQ372" s="128"/>
      <c r="AR372" s="128"/>
      <c r="AS372" s="128"/>
      <c r="AT372" s="128"/>
      <c r="AU372" s="128"/>
      <c r="AV372" s="128"/>
    </row>
    <row r="373" ht="16.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Z373" s="161"/>
      <c r="AH373" s="128"/>
      <c r="AI373" s="162"/>
      <c r="AJ373" s="162"/>
      <c r="AK373" s="162"/>
      <c r="AL373" s="162"/>
      <c r="AM373" s="128"/>
      <c r="AN373" s="128"/>
      <c r="AQ373" s="128"/>
      <c r="AR373" s="128"/>
      <c r="AS373" s="128"/>
      <c r="AT373" s="128"/>
      <c r="AU373" s="128"/>
      <c r="AV373" s="128"/>
    </row>
    <row r="374" ht="16.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Z374" s="161"/>
      <c r="AH374" s="128"/>
      <c r="AI374" s="162"/>
      <c r="AJ374" s="162"/>
      <c r="AK374" s="162"/>
      <c r="AL374" s="162"/>
      <c r="AM374" s="128"/>
      <c r="AN374" s="128"/>
      <c r="AQ374" s="128"/>
      <c r="AR374" s="128"/>
      <c r="AS374" s="128"/>
      <c r="AT374" s="128"/>
      <c r="AU374" s="128"/>
      <c r="AV374" s="128"/>
    </row>
    <row r="375" ht="16.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Z375" s="161"/>
      <c r="AH375" s="128"/>
      <c r="AI375" s="162"/>
      <c r="AJ375" s="162"/>
      <c r="AK375" s="162"/>
      <c r="AL375" s="162"/>
      <c r="AM375" s="128"/>
      <c r="AN375" s="128"/>
      <c r="AQ375" s="128"/>
      <c r="AR375" s="128"/>
      <c r="AS375" s="128"/>
      <c r="AT375" s="128"/>
      <c r="AU375" s="128"/>
      <c r="AV375" s="128"/>
    </row>
    <row r="376" ht="16.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Z376" s="161"/>
      <c r="AH376" s="128"/>
      <c r="AI376" s="162"/>
      <c r="AJ376" s="162"/>
      <c r="AK376" s="162"/>
      <c r="AL376" s="162"/>
      <c r="AM376" s="128"/>
      <c r="AN376" s="128"/>
      <c r="AQ376" s="128"/>
      <c r="AR376" s="128"/>
      <c r="AS376" s="128"/>
      <c r="AT376" s="128"/>
      <c r="AU376" s="128"/>
      <c r="AV376" s="128"/>
    </row>
    <row r="377" ht="16.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Z377" s="161"/>
      <c r="AH377" s="128"/>
      <c r="AI377" s="162"/>
      <c r="AJ377" s="162"/>
      <c r="AK377" s="162"/>
      <c r="AL377" s="162"/>
      <c r="AM377" s="128"/>
      <c r="AN377" s="128"/>
      <c r="AQ377" s="128"/>
      <c r="AR377" s="128"/>
      <c r="AS377" s="128"/>
      <c r="AT377" s="128"/>
      <c r="AU377" s="128"/>
      <c r="AV377" s="128"/>
    </row>
    <row r="378" ht="16.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Z378" s="161"/>
      <c r="AH378" s="128"/>
      <c r="AI378" s="162"/>
      <c r="AJ378" s="162"/>
      <c r="AK378" s="162"/>
      <c r="AL378" s="162"/>
      <c r="AM378" s="128"/>
      <c r="AN378" s="128"/>
      <c r="AQ378" s="128"/>
      <c r="AR378" s="128"/>
      <c r="AS378" s="128"/>
      <c r="AT378" s="128"/>
      <c r="AU378" s="128"/>
      <c r="AV378" s="128"/>
    </row>
    <row r="379" ht="16.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Z379" s="161"/>
      <c r="AH379" s="128"/>
      <c r="AI379" s="162"/>
      <c r="AJ379" s="162"/>
      <c r="AK379" s="162"/>
      <c r="AL379" s="162"/>
      <c r="AM379" s="128"/>
      <c r="AN379" s="128"/>
      <c r="AQ379" s="128"/>
      <c r="AR379" s="128"/>
      <c r="AS379" s="128"/>
      <c r="AT379" s="128"/>
      <c r="AU379" s="128"/>
      <c r="AV379" s="128"/>
    </row>
    <row r="380" ht="16.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Z380" s="161"/>
      <c r="AH380" s="128"/>
      <c r="AI380" s="162"/>
      <c r="AJ380" s="162"/>
      <c r="AK380" s="162"/>
      <c r="AL380" s="162"/>
      <c r="AM380" s="128"/>
      <c r="AN380" s="128"/>
      <c r="AQ380" s="128"/>
      <c r="AR380" s="128"/>
      <c r="AS380" s="128"/>
      <c r="AT380" s="128"/>
      <c r="AU380" s="128"/>
      <c r="AV380" s="128"/>
    </row>
    <row r="381" ht="16.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Z381" s="161"/>
      <c r="AH381" s="128"/>
      <c r="AI381" s="162"/>
      <c r="AJ381" s="162"/>
      <c r="AK381" s="162"/>
      <c r="AL381" s="162"/>
      <c r="AM381" s="128"/>
      <c r="AN381" s="128"/>
      <c r="AQ381" s="128"/>
      <c r="AR381" s="128"/>
      <c r="AS381" s="128"/>
      <c r="AT381" s="128"/>
      <c r="AU381" s="128"/>
      <c r="AV381" s="128"/>
    </row>
    <row r="382" ht="16.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Z382" s="161"/>
      <c r="AH382" s="128"/>
      <c r="AI382" s="162"/>
      <c r="AJ382" s="162"/>
      <c r="AK382" s="162"/>
      <c r="AL382" s="162"/>
      <c r="AM382" s="128"/>
      <c r="AN382" s="128"/>
      <c r="AQ382" s="128"/>
      <c r="AR382" s="128"/>
      <c r="AS382" s="128"/>
      <c r="AT382" s="128"/>
      <c r="AU382" s="128"/>
      <c r="AV382" s="128"/>
    </row>
    <row r="383" ht="16.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Z383" s="161"/>
      <c r="AH383" s="128"/>
      <c r="AI383" s="162"/>
      <c r="AJ383" s="162"/>
      <c r="AK383" s="162"/>
      <c r="AL383" s="162"/>
      <c r="AM383" s="128"/>
      <c r="AN383" s="128"/>
      <c r="AQ383" s="128"/>
      <c r="AR383" s="128"/>
      <c r="AS383" s="128"/>
      <c r="AT383" s="128"/>
      <c r="AU383" s="128"/>
      <c r="AV383" s="128"/>
    </row>
    <row r="384" ht="16.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Z384" s="161"/>
      <c r="AH384" s="128"/>
      <c r="AI384" s="162"/>
      <c r="AJ384" s="162"/>
      <c r="AK384" s="162"/>
      <c r="AL384" s="162"/>
      <c r="AM384" s="128"/>
      <c r="AN384" s="128"/>
      <c r="AQ384" s="128"/>
      <c r="AR384" s="128"/>
      <c r="AS384" s="128"/>
      <c r="AT384" s="128"/>
      <c r="AU384" s="128"/>
      <c r="AV384" s="128"/>
    </row>
    <row r="385" ht="16.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Z385" s="161"/>
      <c r="AH385" s="128"/>
      <c r="AI385" s="162"/>
      <c r="AJ385" s="162"/>
      <c r="AK385" s="162"/>
      <c r="AL385" s="162"/>
      <c r="AM385" s="128"/>
      <c r="AN385" s="128"/>
      <c r="AQ385" s="128"/>
      <c r="AR385" s="128"/>
      <c r="AS385" s="128"/>
      <c r="AT385" s="128"/>
      <c r="AU385" s="128"/>
      <c r="AV385" s="128"/>
    </row>
    <row r="386" ht="16.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Z386" s="161"/>
      <c r="AH386" s="128"/>
      <c r="AI386" s="162"/>
      <c r="AJ386" s="162"/>
      <c r="AK386" s="162"/>
      <c r="AL386" s="162"/>
      <c r="AM386" s="128"/>
      <c r="AN386" s="128"/>
      <c r="AQ386" s="128"/>
      <c r="AR386" s="128"/>
      <c r="AS386" s="128"/>
      <c r="AT386" s="128"/>
      <c r="AU386" s="128"/>
      <c r="AV386" s="128"/>
    </row>
    <row r="387" ht="16.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Z387" s="161"/>
      <c r="AH387" s="128"/>
      <c r="AI387" s="162"/>
      <c r="AJ387" s="162"/>
      <c r="AK387" s="162"/>
      <c r="AL387" s="162"/>
      <c r="AM387" s="128"/>
      <c r="AN387" s="128"/>
      <c r="AQ387" s="128"/>
      <c r="AR387" s="128"/>
      <c r="AS387" s="128"/>
      <c r="AT387" s="128"/>
      <c r="AU387" s="128"/>
      <c r="AV387" s="128"/>
    </row>
    <row r="388" ht="16.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Z388" s="161"/>
      <c r="AH388" s="128"/>
      <c r="AI388" s="162"/>
      <c r="AJ388" s="162"/>
      <c r="AK388" s="162"/>
      <c r="AL388" s="162"/>
      <c r="AM388" s="128"/>
      <c r="AN388" s="128"/>
      <c r="AQ388" s="128"/>
      <c r="AR388" s="128"/>
      <c r="AS388" s="128"/>
      <c r="AT388" s="128"/>
      <c r="AU388" s="128"/>
      <c r="AV388" s="128"/>
    </row>
    <row r="389" ht="16.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Z389" s="161"/>
      <c r="AH389" s="128"/>
      <c r="AI389" s="162"/>
      <c r="AJ389" s="162"/>
      <c r="AK389" s="162"/>
      <c r="AL389" s="162"/>
      <c r="AM389" s="128"/>
      <c r="AN389" s="128"/>
      <c r="AQ389" s="128"/>
      <c r="AR389" s="128"/>
      <c r="AS389" s="128"/>
      <c r="AT389" s="128"/>
      <c r="AU389" s="128"/>
      <c r="AV389" s="128"/>
    </row>
    <row r="390" ht="16.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Z390" s="161"/>
      <c r="AH390" s="128"/>
      <c r="AI390" s="162"/>
      <c r="AJ390" s="162"/>
      <c r="AK390" s="162"/>
      <c r="AL390" s="162"/>
      <c r="AM390" s="128"/>
      <c r="AN390" s="128"/>
      <c r="AQ390" s="128"/>
      <c r="AR390" s="128"/>
      <c r="AS390" s="128"/>
      <c r="AT390" s="128"/>
      <c r="AU390" s="128"/>
      <c r="AV390" s="128"/>
    </row>
    <row r="391" ht="16.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Z391" s="161"/>
      <c r="AH391" s="128"/>
      <c r="AI391" s="162"/>
      <c r="AJ391" s="162"/>
      <c r="AK391" s="162"/>
      <c r="AL391" s="162"/>
      <c r="AM391" s="128"/>
      <c r="AN391" s="128"/>
      <c r="AQ391" s="128"/>
      <c r="AR391" s="128"/>
      <c r="AS391" s="128"/>
      <c r="AT391" s="128"/>
      <c r="AU391" s="128"/>
      <c r="AV391" s="128"/>
    </row>
    <row r="392" ht="16.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Z392" s="161"/>
      <c r="AH392" s="128"/>
      <c r="AI392" s="162"/>
      <c r="AJ392" s="162"/>
      <c r="AK392" s="162"/>
      <c r="AL392" s="162"/>
      <c r="AM392" s="128"/>
      <c r="AN392" s="128"/>
      <c r="AQ392" s="128"/>
      <c r="AR392" s="128"/>
      <c r="AS392" s="128"/>
      <c r="AT392" s="128"/>
      <c r="AU392" s="128"/>
      <c r="AV392" s="128"/>
    </row>
    <row r="393" ht="16.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Z393" s="161"/>
      <c r="AH393" s="128"/>
      <c r="AI393" s="162"/>
      <c r="AJ393" s="162"/>
      <c r="AK393" s="162"/>
      <c r="AL393" s="162"/>
      <c r="AM393" s="128"/>
      <c r="AN393" s="128"/>
      <c r="AQ393" s="128"/>
      <c r="AR393" s="128"/>
      <c r="AS393" s="128"/>
      <c r="AT393" s="128"/>
      <c r="AU393" s="128"/>
      <c r="AV393" s="128"/>
    </row>
    <row r="394" ht="16.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Z394" s="161"/>
      <c r="AH394" s="128"/>
      <c r="AI394" s="162"/>
      <c r="AJ394" s="162"/>
      <c r="AK394" s="162"/>
      <c r="AL394" s="162"/>
      <c r="AM394" s="128"/>
      <c r="AN394" s="128"/>
      <c r="AQ394" s="128"/>
      <c r="AR394" s="128"/>
      <c r="AS394" s="128"/>
      <c r="AT394" s="128"/>
      <c r="AU394" s="128"/>
      <c r="AV394" s="128"/>
    </row>
    <row r="395" ht="16.5" customHeight="1">
      <c r="A395" s="128"/>
      <c r="B395" s="128"/>
      <c r="C395" s="128"/>
      <c r="D395" s="128"/>
      <c r="E395" s="128"/>
      <c r="F395" s="128"/>
      <c r="G395" s="128"/>
      <c r="H395" s="128"/>
      <c r="I395" s="128"/>
      <c r="J395" s="128"/>
      <c r="K395" s="128"/>
      <c r="L395" s="128"/>
      <c r="M395" s="128"/>
      <c r="N395" s="128"/>
      <c r="O395" s="128"/>
      <c r="P395" s="128"/>
      <c r="Q395" s="128"/>
      <c r="R395" s="128"/>
      <c r="S395" s="128"/>
      <c r="T395" s="128"/>
      <c r="Z395" s="161"/>
      <c r="AH395" s="128"/>
      <c r="AI395" s="162"/>
      <c r="AJ395" s="162"/>
      <c r="AK395" s="162"/>
      <c r="AL395" s="162"/>
      <c r="AM395" s="128"/>
      <c r="AN395" s="128"/>
      <c r="AQ395" s="128"/>
      <c r="AR395" s="128"/>
      <c r="AS395" s="128"/>
      <c r="AT395" s="128"/>
      <c r="AU395" s="128"/>
      <c r="AV395" s="128"/>
    </row>
    <row r="396" ht="16.5" customHeight="1">
      <c r="A396" s="128"/>
      <c r="B396" s="128"/>
      <c r="C396" s="128"/>
      <c r="D396" s="128"/>
      <c r="E396" s="128"/>
      <c r="F396" s="128"/>
      <c r="G396" s="128"/>
      <c r="H396" s="128"/>
      <c r="I396" s="128"/>
      <c r="J396" s="128"/>
      <c r="K396" s="128"/>
      <c r="L396" s="128"/>
      <c r="M396" s="128"/>
      <c r="N396" s="128"/>
      <c r="O396" s="128"/>
      <c r="P396" s="128"/>
      <c r="Q396" s="128"/>
      <c r="R396" s="128"/>
      <c r="S396" s="128"/>
      <c r="T396" s="128"/>
      <c r="Z396" s="161"/>
      <c r="AH396" s="128"/>
      <c r="AI396" s="162"/>
      <c r="AJ396" s="162"/>
      <c r="AK396" s="162"/>
      <c r="AL396" s="162"/>
      <c r="AM396" s="128"/>
      <c r="AN396" s="128"/>
      <c r="AR396" s="128"/>
      <c r="AS396" s="128"/>
      <c r="AT396" s="128"/>
      <c r="AU396" s="128"/>
      <c r="AV396" s="128"/>
    </row>
    <row r="397" ht="16.5" customHeight="1">
      <c r="A397" s="128"/>
      <c r="B397" s="128"/>
      <c r="C397" s="128"/>
      <c r="D397" s="128"/>
      <c r="E397" s="128"/>
      <c r="F397" s="128"/>
      <c r="G397" s="128"/>
      <c r="H397" s="128"/>
      <c r="I397" s="128"/>
      <c r="J397" s="128"/>
      <c r="K397" s="128"/>
      <c r="L397" s="128"/>
      <c r="M397" s="128"/>
      <c r="N397" s="128"/>
      <c r="O397" s="128"/>
      <c r="P397" s="128"/>
      <c r="Q397" s="128"/>
      <c r="R397" s="128"/>
      <c r="S397" s="128"/>
      <c r="T397" s="128"/>
      <c r="Z397" s="161"/>
      <c r="AH397" s="128"/>
      <c r="AI397" s="162"/>
      <c r="AJ397" s="162"/>
      <c r="AK397" s="162"/>
      <c r="AL397" s="162"/>
      <c r="AM397" s="128"/>
      <c r="AN397" s="128"/>
      <c r="AR397" s="128"/>
      <c r="AS397" s="128"/>
      <c r="AT397" s="128"/>
      <c r="AU397" s="128"/>
      <c r="AV397" s="128"/>
    </row>
    <row r="398" ht="16.5" customHeight="1">
      <c r="A398" s="128"/>
      <c r="B398" s="128"/>
      <c r="C398" s="128"/>
      <c r="D398" s="128"/>
      <c r="E398" s="128"/>
      <c r="F398" s="128"/>
      <c r="G398" s="128"/>
      <c r="H398" s="128"/>
      <c r="I398" s="128"/>
      <c r="J398" s="128"/>
      <c r="K398" s="128"/>
      <c r="L398" s="128"/>
      <c r="M398" s="128"/>
      <c r="N398" s="128"/>
      <c r="O398" s="128"/>
      <c r="P398" s="128"/>
      <c r="Q398" s="128"/>
      <c r="R398" s="128"/>
      <c r="S398" s="128"/>
      <c r="T398" s="128"/>
      <c r="Z398" s="161"/>
      <c r="AH398" s="128"/>
      <c r="AI398" s="162"/>
      <c r="AJ398" s="162"/>
      <c r="AK398" s="162"/>
      <c r="AL398" s="162"/>
      <c r="AM398" s="128"/>
      <c r="AN398" s="128"/>
      <c r="AR398" s="128"/>
      <c r="AS398" s="128"/>
      <c r="AT398" s="128"/>
      <c r="AU398" s="128"/>
      <c r="AV398" s="128"/>
    </row>
    <row r="399" ht="16.5" customHeight="1">
      <c r="A399" s="128"/>
      <c r="B399" s="128"/>
      <c r="C399" s="128"/>
      <c r="D399" s="128"/>
      <c r="E399" s="128"/>
      <c r="F399" s="128"/>
      <c r="G399" s="128"/>
      <c r="H399" s="128"/>
      <c r="I399" s="128"/>
      <c r="J399" s="128"/>
      <c r="K399" s="128"/>
      <c r="L399" s="128"/>
      <c r="M399" s="128"/>
      <c r="N399" s="128"/>
      <c r="O399" s="128"/>
      <c r="P399" s="128"/>
      <c r="Q399" s="128"/>
      <c r="R399" s="128"/>
      <c r="S399" s="128"/>
      <c r="T399" s="128"/>
      <c r="Z399" s="161"/>
      <c r="AH399" s="128"/>
      <c r="AI399" s="162"/>
      <c r="AJ399" s="162"/>
      <c r="AK399" s="162"/>
      <c r="AL399" s="162"/>
      <c r="AM399" s="128"/>
      <c r="AN399" s="128"/>
      <c r="AQ399" s="128"/>
      <c r="AR399" s="128"/>
      <c r="AS399" s="128"/>
      <c r="AT399" s="128"/>
      <c r="AU399" s="128"/>
      <c r="AV399" s="128"/>
    </row>
    <row r="400" ht="16.5" customHeight="1">
      <c r="A400" s="128"/>
      <c r="B400" s="128"/>
      <c r="C400" s="128"/>
      <c r="D400" s="128"/>
      <c r="E400" s="128"/>
      <c r="F400" s="128"/>
      <c r="G400" s="128"/>
      <c r="H400" s="128"/>
      <c r="I400" s="128"/>
      <c r="J400" s="128"/>
      <c r="K400" s="128"/>
      <c r="L400" s="128"/>
      <c r="M400" s="128"/>
      <c r="N400" s="128"/>
      <c r="O400" s="128"/>
      <c r="P400" s="128"/>
      <c r="Q400" s="128"/>
      <c r="R400" s="128"/>
      <c r="S400" s="128"/>
      <c r="T400" s="128"/>
      <c r="Z400" s="161"/>
      <c r="AH400" s="128"/>
      <c r="AI400" s="162"/>
      <c r="AJ400" s="162"/>
      <c r="AK400" s="162"/>
      <c r="AL400" s="162"/>
      <c r="AM400" s="128"/>
      <c r="AN400" s="128"/>
      <c r="AQ400" s="128"/>
      <c r="AR400" s="128"/>
      <c r="AS400" s="128"/>
      <c r="AT400" s="128"/>
      <c r="AU400" s="128"/>
      <c r="AV400" s="128"/>
    </row>
    <row r="401" ht="16.5" customHeight="1">
      <c r="A401" s="128"/>
      <c r="B401" s="128"/>
      <c r="C401" s="128"/>
      <c r="D401" s="128"/>
      <c r="E401" s="128"/>
      <c r="F401" s="128"/>
      <c r="G401" s="128"/>
      <c r="H401" s="128"/>
      <c r="I401" s="128"/>
      <c r="J401" s="128"/>
      <c r="K401" s="128"/>
      <c r="L401" s="128"/>
      <c r="M401" s="128"/>
      <c r="N401" s="128"/>
      <c r="O401" s="128"/>
      <c r="P401" s="128"/>
      <c r="Q401" s="128"/>
      <c r="R401" s="128"/>
      <c r="S401" s="128"/>
      <c r="T401" s="128"/>
      <c r="Z401" s="161"/>
      <c r="AH401" s="128"/>
      <c r="AI401" s="162"/>
      <c r="AJ401" s="162"/>
      <c r="AK401" s="162"/>
      <c r="AL401" s="162"/>
      <c r="AM401" s="128"/>
      <c r="AN401" s="128"/>
      <c r="AQ401" s="128"/>
      <c r="AR401" s="128"/>
      <c r="AS401" s="128"/>
      <c r="AT401" s="128"/>
      <c r="AU401" s="128"/>
      <c r="AV401" s="128"/>
    </row>
    <row r="402" ht="16.5" customHeight="1">
      <c r="A402" s="128"/>
      <c r="B402" s="128"/>
      <c r="C402" s="128"/>
      <c r="D402" s="128"/>
      <c r="E402" s="128"/>
      <c r="F402" s="128"/>
      <c r="G402" s="128"/>
      <c r="H402" s="128"/>
      <c r="I402" s="128"/>
      <c r="J402" s="128"/>
      <c r="K402" s="128"/>
      <c r="L402" s="128"/>
      <c r="M402" s="128"/>
      <c r="N402" s="128"/>
      <c r="O402" s="128"/>
      <c r="P402" s="128"/>
      <c r="Q402" s="128"/>
      <c r="R402" s="128"/>
      <c r="S402" s="128"/>
      <c r="T402" s="128"/>
      <c r="Z402" s="161"/>
      <c r="AH402" s="128"/>
      <c r="AI402" s="162"/>
      <c r="AJ402" s="162"/>
      <c r="AK402" s="162"/>
      <c r="AL402" s="162"/>
      <c r="AM402" s="128"/>
      <c r="AN402" s="128"/>
      <c r="AQ402" s="128"/>
      <c r="AR402" s="128"/>
      <c r="AS402" s="128"/>
      <c r="AT402" s="128"/>
      <c r="AU402" s="128"/>
      <c r="AV402" s="128"/>
    </row>
    <row r="403" ht="16.5" customHeight="1">
      <c r="A403" s="128"/>
      <c r="B403" s="128"/>
      <c r="C403" s="128"/>
      <c r="D403" s="128"/>
      <c r="E403" s="128"/>
      <c r="F403" s="128"/>
      <c r="G403" s="128"/>
      <c r="H403" s="128"/>
      <c r="I403" s="128"/>
      <c r="J403" s="128"/>
      <c r="K403" s="128"/>
      <c r="L403" s="128"/>
      <c r="M403" s="128"/>
      <c r="N403" s="128"/>
      <c r="O403" s="128"/>
      <c r="P403" s="128"/>
      <c r="Q403" s="128"/>
      <c r="R403" s="128"/>
      <c r="S403" s="128"/>
      <c r="T403" s="128"/>
      <c r="Z403" s="161"/>
      <c r="AH403" s="128"/>
      <c r="AI403" s="162"/>
      <c r="AJ403" s="162"/>
      <c r="AK403" s="162"/>
      <c r="AL403" s="162"/>
      <c r="AM403" s="128"/>
      <c r="AN403" s="128"/>
      <c r="AQ403" s="128"/>
      <c r="AR403" s="128"/>
      <c r="AS403" s="128"/>
      <c r="AT403" s="128"/>
      <c r="AU403" s="128"/>
      <c r="AV403" s="128"/>
    </row>
    <row r="404" ht="16.5" customHeight="1">
      <c r="A404" s="128"/>
      <c r="B404" s="128"/>
      <c r="C404" s="128"/>
      <c r="D404" s="128"/>
      <c r="E404" s="128"/>
      <c r="F404" s="128"/>
      <c r="G404" s="128"/>
      <c r="H404" s="128"/>
      <c r="I404" s="128"/>
      <c r="J404" s="128"/>
      <c r="K404" s="128"/>
      <c r="L404" s="128"/>
      <c r="M404" s="128"/>
      <c r="N404" s="128"/>
      <c r="O404" s="128"/>
      <c r="P404" s="128"/>
      <c r="Q404" s="128"/>
      <c r="R404" s="128"/>
      <c r="S404" s="128"/>
      <c r="T404" s="128"/>
      <c r="Z404" s="161"/>
      <c r="AH404" s="128"/>
      <c r="AI404" s="162"/>
      <c r="AJ404" s="162"/>
      <c r="AK404" s="162"/>
      <c r="AL404" s="162"/>
      <c r="AM404" s="128"/>
      <c r="AN404" s="128"/>
      <c r="AQ404" s="128"/>
      <c r="AR404" s="128"/>
      <c r="AS404" s="128"/>
      <c r="AT404" s="128"/>
      <c r="AU404" s="128"/>
      <c r="AV404" s="128"/>
    </row>
    <row r="405" ht="16.5" customHeight="1">
      <c r="A405" s="128"/>
      <c r="B405" s="128"/>
      <c r="C405" s="128"/>
      <c r="D405" s="128"/>
      <c r="E405" s="128"/>
      <c r="F405" s="128"/>
      <c r="G405" s="128"/>
      <c r="H405" s="128"/>
      <c r="I405" s="128"/>
      <c r="J405" s="128"/>
      <c r="K405" s="128"/>
      <c r="L405" s="128"/>
      <c r="M405" s="128"/>
      <c r="N405" s="128"/>
      <c r="O405" s="128"/>
      <c r="P405" s="128"/>
      <c r="Q405" s="128"/>
      <c r="R405" s="128"/>
      <c r="S405" s="128"/>
      <c r="T405" s="128"/>
      <c r="Z405" s="161"/>
      <c r="AH405" s="128"/>
      <c r="AI405" s="162"/>
      <c r="AJ405" s="162"/>
      <c r="AK405" s="162"/>
      <c r="AL405" s="162"/>
      <c r="AM405" s="128"/>
      <c r="AN405" s="128"/>
      <c r="AQ405" s="128"/>
      <c r="AR405" s="128"/>
      <c r="AS405" s="128"/>
      <c r="AT405" s="128"/>
      <c r="AU405" s="128"/>
      <c r="AV405" s="128"/>
    </row>
    <row r="406" ht="16.5" customHeight="1">
      <c r="A406" s="128"/>
      <c r="B406" s="128"/>
      <c r="C406" s="128"/>
      <c r="D406" s="128"/>
      <c r="E406" s="128"/>
      <c r="F406" s="128"/>
      <c r="G406" s="128"/>
      <c r="H406" s="128"/>
      <c r="I406" s="128"/>
      <c r="J406" s="128"/>
      <c r="K406" s="128"/>
      <c r="L406" s="128"/>
      <c r="M406" s="128"/>
      <c r="N406" s="128"/>
      <c r="O406" s="128"/>
      <c r="P406" s="128"/>
      <c r="Q406" s="128"/>
      <c r="R406" s="128"/>
      <c r="S406" s="128"/>
      <c r="T406" s="128"/>
      <c r="Z406" s="161"/>
      <c r="AH406" s="128"/>
      <c r="AI406" s="162"/>
      <c r="AJ406" s="162"/>
      <c r="AK406" s="162"/>
      <c r="AL406" s="162"/>
      <c r="AM406" s="128"/>
      <c r="AN406" s="128"/>
      <c r="AQ406" s="128"/>
      <c r="AR406" s="128"/>
      <c r="AS406" s="128"/>
      <c r="AT406" s="128"/>
      <c r="AU406" s="128"/>
      <c r="AV406" s="128"/>
    </row>
    <row r="407" ht="16.5" customHeight="1">
      <c r="A407" s="128"/>
      <c r="B407" s="128"/>
      <c r="C407" s="128"/>
      <c r="D407" s="128"/>
      <c r="E407" s="128"/>
      <c r="F407" s="128"/>
      <c r="G407" s="128"/>
      <c r="H407" s="128"/>
      <c r="I407" s="128"/>
      <c r="J407" s="128"/>
      <c r="K407" s="128"/>
      <c r="L407" s="128"/>
      <c r="M407" s="128"/>
      <c r="N407" s="128"/>
      <c r="O407" s="128"/>
      <c r="P407" s="128"/>
      <c r="Q407" s="128"/>
      <c r="R407" s="128"/>
      <c r="S407" s="128"/>
      <c r="T407" s="128"/>
      <c r="Z407" s="161"/>
      <c r="AH407" s="128"/>
      <c r="AI407" s="162"/>
      <c r="AJ407" s="162"/>
      <c r="AK407" s="162"/>
      <c r="AL407" s="162"/>
      <c r="AM407" s="128"/>
      <c r="AN407" s="128"/>
      <c r="AQ407" s="128"/>
      <c r="AR407" s="128"/>
      <c r="AS407" s="128"/>
      <c r="AT407" s="128"/>
      <c r="AU407" s="128"/>
      <c r="AV407" s="128"/>
    </row>
    <row r="408" ht="16.5" customHeight="1">
      <c r="A408" s="128"/>
      <c r="B408" s="128"/>
      <c r="C408" s="128"/>
      <c r="D408" s="128"/>
      <c r="E408" s="128"/>
      <c r="F408" s="128"/>
      <c r="G408" s="128"/>
      <c r="H408" s="128"/>
      <c r="I408" s="128"/>
      <c r="J408" s="128"/>
      <c r="K408" s="128"/>
      <c r="L408" s="128"/>
      <c r="M408" s="128"/>
      <c r="N408" s="128"/>
      <c r="O408" s="128"/>
      <c r="P408" s="128"/>
      <c r="Q408" s="128"/>
      <c r="R408" s="128"/>
      <c r="S408" s="128"/>
      <c r="T408" s="128"/>
      <c r="Z408" s="161"/>
      <c r="AH408" s="128"/>
      <c r="AI408" s="162"/>
      <c r="AJ408" s="162"/>
      <c r="AK408" s="162"/>
      <c r="AL408" s="162"/>
      <c r="AM408" s="128"/>
      <c r="AN408" s="128"/>
      <c r="AQ408" s="128"/>
      <c r="AR408" s="128"/>
      <c r="AS408" s="128"/>
      <c r="AT408" s="128"/>
      <c r="AU408" s="128"/>
      <c r="AV408" s="128"/>
    </row>
    <row r="409" ht="16.5" customHeight="1">
      <c r="A409" s="128"/>
      <c r="B409" s="128"/>
      <c r="C409" s="128"/>
      <c r="D409" s="128"/>
      <c r="E409" s="128"/>
      <c r="F409" s="128"/>
      <c r="G409" s="128"/>
      <c r="H409" s="128"/>
      <c r="I409" s="128"/>
      <c r="J409" s="128"/>
      <c r="K409" s="128"/>
      <c r="L409" s="128"/>
      <c r="M409" s="128"/>
      <c r="N409" s="128"/>
      <c r="O409" s="128"/>
      <c r="P409" s="128"/>
      <c r="Q409" s="128"/>
      <c r="R409" s="128"/>
      <c r="S409" s="128"/>
      <c r="T409" s="128"/>
      <c r="Z409" s="161"/>
      <c r="AH409" s="128"/>
      <c r="AI409" s="162"/>
      <c r="AJ409" s="162"/>
      <c r="AK409" s="162"/>
      <c r="AL409" s="162"/>
      <c r="AM409" s="128"/>
      <c r="AN409" s="128"/>
      <c r="AQ409" s="128"/>
      <c r="AR409" s="128"/>
      <c r="AS409" s="128"/>
      <c r="AT409" s="128"/>
      <c r="AU409" s="128"/>
      <c r="AV409" s="128"/>
    </row>
    <row r="410" ht="16.5" customHeight="1">
      <c r="A410" s="128"/>
      <c r="B410" s="128"/>
      <c r="C410" s="128"/>
      <c r="D410" s="128"/>
      <c r="E410" s="128"/>
      <c r="F410" s="128"/>
      <c r="G410" s="128"/>
      <c r="H410" s="128"/>
      <c r="I410" s="128"/>
      <c r="J410" s="128"/>
      <c r="K410" s="128"/>
      <c r="L410" s="128"/>
      <c r="M410" s="128"/>
      <c r="N410" s="128"/>
      <c r="O410" s="128"/>
      <c r="P410" s="128"/>
      <c r="Q410" s="128"/>
      <c r="R410" s="128"/>
      <c r="S410" s="128"/>
      <c r="T410" s="128"/>
      <c r="Z410" s="161"/>
      <c r="AH410" s="128"/>
      <c r="AI410" s="162"/>
      <c r="AJ410" s="162"/>
      <c r="AK410" s="162"/>
      <c r="AL410" s="162"/>
      <c r="AM410" s="128"/>
      <c r="AN410" s="128"/>
      <c r="AQ410" s="128"/>
      <c r="AR410" s="128"/>
      <c r="AS410" s="128"/>
      <c r="AT410" s="128"/>
      <c r="AU410" s="128"/>
      <c r="AV410" s="128"/>
    </row>
    <row r="411" ht="16.5" customHeight="1">
      <c r="A411" s="128"/>
      <c r="B411" s="128"/>
      <c r="C411" s="128"/>
      <c r="D411" s="128"/>
      <c r="E411" s="128"/>
      <c r="F411" s="128"/>
      <c r="G411" s="128"/>
      <c r="H411" s="128"/>
      <c r="I411" s="128"/>
      <c r="J411" s="128"/>
      <c r="K411" s="128"/>
      <c r="L411" s="128"/>
      <c r="M411" s="128"/>
      <c r="N411" s="128"/>
      <c r="O411" s="128"/>
      <c r="P411" s="128"/>
      <c r="Q411" s="128"/>
      <c r="R411" s="128"/>
      <c r="S411" s="128"/>
      <c r="T411" s="128"/>
      <c r="Z411" s="161"/>
      <c r="AH411" s="128"/>
      <c r="AI411" s="162"/>
      <c r="AJ411" s="162"/>
      <c r="AK411" s="162"/>
      <c r="AL411" s="162"/>
      <c r="AM411" s="128"/>
      <c r="AN411" s="128"/>
      <c r="AQ411" s="128"/>
      <c r="AR411" s="128"/>
      <c r="AS411" s="128"/>
      <c r="AT411" s="128"/>
      <c r="AU411" s="128"/>
      <c r="AV411" s="128"/>
    </row>
    <row r="412" ht="16.5" customHeight="1">
      <c r="A412" s="128"/>
      <c r="B412" s="128"/>
      <c r="C412" s="128"/>
      <c r="D412" s="128"/>
      <c r="E412" s="128"/>
      <c r="F412" s="128"/>
      <c r="G412" s="128"/>
      <c r="H412" s="128"/>
      <c r="I412" s="128"/>
      <c r="J412" s="128"/>
      <c r="K412" s="128"/>
      <c r="L412" s="128"/>
      <c r="M412" s="128"/>
      <c r="N412" s="128"/>
      <c r="O412" s="128"/>
      <c r="P412" s="128"/>
      <c r="Q412" s="128"/>
      <c r="R412" s="128"/>
      <c r="S412" s="128"/>
      <c r="T412" s="128"/>
      <c r="Z412" s="161"/>
      <c r="AH412" s="128"/>
      <c r="AI412" s="162"/>
      <c r="AJ412" s="162"/>
      <c r="AK412" s="162"/>
      <c r="AL412" s="162"/>
      <c r="AM412" s="128"/>
      <c r="AN412" s="128"/>
      <c r="AQ412" s="128"/>
      <c r="AR412" s="128"/>
      <c r="AS412" s="128"/>
      <c r="AT412" s="128"/>
      <c r="AU412" s="128"/>
      <c r="AV412" s="128"/>
    </row>
    <row r="413" ht="16.5" customHeight="1">
      <c r="A413" s="128"/>
      <c r="B413" s="128"/>
      <c r="C413" s="128"/>
      <c r="D413" s="128"/>
      <c r="E413" s="128"/>
      <c r="F413" s="128"/>
      <c r="G413" s="128"/>
      <c r="H413" s="128"/>
      <c r="I413" s="128"/>
      <c r="J413" s="128"/>
      <c r="K413" s="128"/>
      <c r="L413" s="128"/>
      <c r="M413" s="128"/>
      <c r="N413" s="128"/>
      <c r="O413" s="128"/>
      <c r="P413" s="128"/>
      <c r="Q413" s="128"/>
      <c r="R413" s="128"/>
      <c r="S413" s="128"/>
      <c r="T413" s="128"/>
      <c r="Z413" s="161"/>
      <c r="AH413" s="128"/>
      <c r="AI413" s="162"/>
      <c r="AJ413" s="162"/>
      <c r="AK413" s="162"/>
      <c r="AL413" s="162"/>
      <c r="AM413" s="128"/>
      <c r="AN413" s="128"/>
      <c r="AQ413" s="128"/>
      <c r="AR413" s="128"/>
      <c r="AS413" s="128"/>
      <c r="AT413" s="128"/>
      <c r="AU413" s="128"/>
      <c r="AV413" s="128"/>
    </row>
    <row r="414" ht="16.5" customHeight="1">
      <c r="A414" s="128"/>
      <c r="B414" s="128"/>
      <c r="C414" s="128"/>
      <c r="D414" s="128"/>
      <c r="E414" s="128"/>
      <c r="F414" s="128"/>
      <c r="G414" s="128"/>
      <c r="H414" s="128"/>
      <c r="I414" s="128"/>
      <c r="J414" s="128"/>
      <c r="K414" s="128"/>
      <c r="L414" s="128"/>
      <c r="M414" s="128"/>
      <c r="N414" s="128"/>
      <c r="O414" s="128"/>
      <c r="P414" s="128"/>
      <c r="Q414" s="128"/>
      <c r="R414" s="128"/>
      <c r="S414" s="128"/>
      <c r="T414" s="128"/>
      <c r="Z414" s="161"/>
      <c r="AH414" s="128"/>
      <c r="AI414" s="162"/>
      <c r="AJ414" s="162"/>
      <c r="AK414" s="162"/>
      <c r="AL414" s="162"/>
      <c r="AM414" s="128"/>
      <c r="AN414" s="128"/>
      <c r="AQ414" s="128"/>
      <c r="AR414" s="128"/>
      <c r="AS414" s="128"/>
      <c r="AT414" s="128"/>
      <c r="AU414" s="128"/>
      <c r="AV414" s="128"/>
    </row>
    <row r="415" ht="16.5" customHeight="1">
      <c r="A415" s="128"/>
      <c r="B415" s="128"/>
      <c r="C415" s="128"/>
      <c r="D415" s="128"/>
      <c r="E415" s="128"/>
      <c r="F415" s="128"/>
      <c r="G415" s="128"/>
      <c r="H415" s="128"/>
      <c r="I415" s="128"/>
      <c r="J415" s="128"/>
      <c r="K415" s="128"/>
      <c r="L415" s="128"/>
      <c r="M415" s="128"/>
      <c r="N415" s="128"/>
      <c r="O415" s="128"/>
      <c r="P415" s="128"/>
      <c r="Q415" s="128"/>
      <c r="R415" s="128"/>
      <c r="S415" s="128"/>
      <c r="T415" s="128"/>
      <c r="Z415" s="161"/>
      <c r="AH415" s="128"/>
      <c r="AI415" s="162"/>
      <c r="AJ415" s="162"/>
      <c r="AK415" s="162"/>
      <c r="AL415" s="162"/>
      <c r="AM415" s="128"/>
      <c r="AN415" s="128"/>
      <c r="AQ415" s="128"/>
      <c r="AR415" s="128"/>
      <c r="AS415" s="128"/>
      <c r="AT415" s="128"/>
      <c r="AU415" s="128"/>
      <c r="AV415" s="128"/>
    </row>
    <row r="416" ht="16.5" customHeight="1">
      <c r="A416" s="128"/>
      <c r="B416" s="128"/>
      <c r="C416" s="128"/>
      <c r="D416" s="128"/>
      <c r="E416" s="128"/>
      <c r="F416" s="128"/>
      <c r="G416" s="128"/>
      <c r="H416" s="128"/>
      <c r="I416" s="128"/>
      <c r="J416" s="128"/>
      <c r="K416" s="128"/>
      <c r="L416" s="128"/>
      <c r="M416" s="128"/>
      <c r="N416" s="128"/>
      <c r="O416" s="128"/>
      <c r="P416" s="128"/>
      <c r="Q416" s="128"/>
      <c r="R416" s="128"/>
      <c r="S416" s="128"/>
      <c r="T416" s="128"/>
      <c r="Z416" s="161"/>
      <c r="AH416" s="128"/>
      <c r="AI416" s="162"/>
      <c r="AJ416" s="162"/>
      <c r="AK416" s="162"/>
      <c r="AL416" s="162"/>
      <c r="AM416" s="128"/>
      <c r="AN416" s="128"/>
      <c r="AQ416" s="128"/>
      <c r="AR416" s="128"/>
      <c r="AS416" s="128"/>
      <c r="AT416" s="128"/>
      <c r="AU416" s="128"/>
      <c r="AV416" s="128"/>
    </row>
    <row r="417" ht="16.5" customHeight="1">
      <c r="A417" s="128"/>
      <c r="B417" s="128"/>
      <c r="C417" s="128"/>
      <c r="D417" s="128"/>
      <c r="E417" s="128"/>
      <c r="F417" s="128"/>
      <c r="G417" s="128"/>
      <c r="H417" s="128"/>
      <c r="I417" s="128"/>
      <c r="J417" s="128"/>
      <c r="K417" s="128"/>
      <c r="L417" s="128"/>
      <c r="M417" s="128"/>
      <c r="N417" s="128"/>
      <c r="O417" s="128"/>
      <c r="P417" s="128"/>
      <c r="Q417" s="128"/>
      <c r="R417" s="128"/>
      <c r="S417" s="128"/>
      <c r="T417" s="128"/>
      <c r="Z417" s="161"/>
      <c r="AH417" s="128"/>
      <c r="AI417" s="162"/>
      <c r="AJ417" s="162"/>
      <c r="AK417" s="162"/>
      <c r="AL417" s="162"/>
      <c r="AM417" s="128"/>
      <c r="AN417" s="128"/>
      <c r="AQ417" s="128"/>
      <c r="AR417" s="128"/>
      <c r="AS417" s="128"/>
      <c r="AT417" s="128"/>
      <c r="AU417" s="128"/>
      <c r="AV417" s="128"/>
    </row>
    <row r="418" ht="16.5" customHeight="1">
      <c r="A418" s="128"/>
      <c r="B418" s="128"/>
      <c r="C418" s="128"/>
      <c r="D418" s="128"/>
      <c r="E418" s="128"/>
      <c r="F418" s="128"/>
      <c r="G418" s="128"/>
      <c r="H418" s="128"/>
      <c r="I418" s="128"/>
      <c r="J418" s="128"/>
      <c r="K418" s="128"/>
      <c r="L418" s="128"/>
      <c r="M418" s="128"/>
      <c r="N418" s="128"/>
      <c r="O418" s="128"/>
      <c r="P418" s="128"/>
      <c r="Q418" s="128"/>
      <c r="R418" s="128"/>
      <c r="S418" s="128"/>
      <c r="T418" s="128"/>
      <c r="Z418" s="161"/>
      <c r="AH418" s="128"/>
      <c r="AI418" s="162"/>
      <c r="AJ418" s="162"/>
      <c r="AK418" s="162"/>
      <c r="AL418" s="162"/>
      <c r="AM418" s="128"/>
      <c r="AN418" s="128"/>
      <c r="AQ418" s="128"/>
      <c r="AR418" s="128"/>
      <c r="AS418" s="128"/>
      <c r="AT418" s="128"/>
      <c r="AU418" s="128"/>
      <c r="AV418" s="128"/>
    </row>
    <row r="419" ht="16.5" customHeight="1">
      <c r="A419" s="128"/>
      <c r="B419" s="128"/>
      <c r="C419" s="128"/>
      <c r="D419" s="128"/>
      <c r="E419" s="128"/>
      <c r="F419" s="128"/>
      <c r="G419" s="128"/>
      <c r="H419" s="128"/>
      <c r="I419" s="128"/>
      <c r="J419" s="128"/>
      <c r="K419" s="128"/>
      <c r="L419" s="128"/>
      <c r="M419" s="128"/>
      <c r="N419" s="128"/>
      <c r="O419" s="128"/>
      <c r="P419" s="128"/>
      <c r="Q419" s="128"/>
      <c r="R419" s="128"/>
      <c r="S419" s="128"/>
      <c r="T419" s="128"/>
      <c r="Z419" s="161"/>
      <c r="AH419" s="128"/>
      <c r="AI419" s="162"/>
      <c r="AJ419" s="162"/>
      <c r="AK419" s="162"/>
      <c r="AL419" s="162"/>
      <c r="AM419" s="128"/>
      <c r="AN419" s="128"/>
      <c r="AQ419" s="128"/>
      <c r="AR419" s="128"/>
      <c r="AS419" s="128"/>
      <c r="AT419" s="128"/>
      <c r="AU419" s="128"/>
      <c r="AV419" s="128"/>
    </row>
    <row r="420" ht="16.5" customHeight="1">
      <c r="A420" s="128"/>
      <c r="B420" s="128"/>
      <c r="C420" s="128"/>
      <c r="D420" s="128"/>
      <c r="E420" s="128"/>
      <c r="F420" s="128"/>
      <c r="G420" s="128"/>
      <c r="H420" s="128"/>
      <c r="I420" s="128"/>
      <c r="J420" s="128"/>
      <c r="K420" s="128"/>
      <c r="L420" s="128"/>
      <c r="M420" s="128"/>
      <c r="N420" s="128"/>
      <c r="O420" s="128"/>
      <c r="P420" s="128"/>
      <c r="Q420" s="128"/>
      <c r="R420" s="128"/>
      <c r="S420" s="128"/>
      <c r="T420" s="128"/>
      <c r="Z420" s="161"/>
      <c r="AH420" s="128"/>
      <c r="AI420" s="162"/>
      <c r="AJ420" s="162"/>
      <c r="AK420" s="162"/>
      <c r="AL420" s="162"/>
      <c r="AM420" s="128"/>
      <c r="AN420" s="128"/>
      <c r="AQ420" s="128"/>
      <c r="AR420" s="128"/>
      <c r="AS420" s="128"/>
      <c r="AT420" s="128"/>
      <c r="AU420" s="128"/>
      <c r="AV420" s="128"/>
    </row>
    <row r="421" ht="16.5" customHeight="1">
      <c r="A421" s="128"/>
      <c r="B421" s="128"/>
      <c r="C421" s="128"/>
      <c r="D421" s="128"/>
      <c r="E421" s="128"/>
      <c r="F421" s="128"/>
      <c r="G421" s="128"/>
      <c r="H421" s="128"/>
      <c r="I421" s="128"/>
      <c r="J421" s="128"/>
      <c r="K421" s="128"/>
      <c r="L421" s="128"/>
      <c r="M421" s="128"/>
      <c r="N421" s="128"/>
      <c r="O421" s="128"/>
      <c r="P421" s="128"/>
      <c r="Q421" s="128"/>
      <c r="R421" s="128"/>
      <c r="S421" s="128"/>
      <c r="T421" s="128"/>
      <c r="Z421" s="161"/>
      <c r="AH421" s="128"/>
      <c r="AI421" s="162"/>
      <c r="AJ421" s="162"/>
      <c r="AK421" s="162"/>
      <c r="AL421" s="162"/>
      <c r="AM421" s="128"/>
      <c r="AN421" s="128"/>
      <c r="AQ421" s="128"/>
      <c r="AR421" s="128"/>
      <c r="AS421" s="128"/>
      <c r="AT421" s="128"/>
      <c r="AU421" s="128"/>
      <c r="AV421" s="128"/>
    </row>
    <row r="422" ht="16.5" customHeight="1">
      <c r="A422" s="128"/>
      <c r="B422" s="128"/>
      <c r="C422" s="128"/>
      <c r="D422" s="128"/>
      <c r="E422" s="128"/>
      <c r="F422" s="128"/>
      <c r="G422" s="128"/>
      <c r="H422" s="128"/>
      <c r="I422" s="128"/>
      <c r="J422" s="128"/>
      <c r="K422" s="128"/>
      <c r="L422" s="128"/>
      <c r="M422" s="128"/>
      <c r="N422" s="128"/>
      <c r="O422" s="128"/>
      <c r="P422" s="128"/>
      <c r="Q422" s="128"/>
      <c r="R422" s="128"/>
      <c r="S422" s="128"/>
      <c r="T422" s="128"/>
      <c r="Z422" s="161"/>
      <c r="AH422" s="128"/>
      <c r="AI422" s="162"/>
      <c r="AJ422" s="162"/>
      <c r="AK422" s="162"/>
      <c r="AL422" s="162"/>
      <c r="AM422" s="128"/>
      <c r="AN422" s="128"/>
      <c r="AQ422" s="128"/>
      <c r="AR422" s="128"/>
      <c r="AS422" s="128"/>
      <c r="AT422" s="128"/>
      <c r="AU422" s="128"/>
      <c r="AV422" s="128"/>
    </row>
    <row r="423" ht="16.5" customHeight="1">
      <c r="A423" s="128"/>
      <c r="B423" s="128"/>
      <c r="C423" s="128"/>
      <c r="D423" s="128"/>
      <c r="E423" s="128"/>
      <c r="F423" s="128"/>
      <c r="G423" s="128"/>
      <c r="H423" s="128"/>
      <c r="I423" s="128"/>
      <c r="J423" s="128"/>
      <c r="K423" s="128"/>
      <c r="L423" s="128"/>
      <c r="M423" s="128"/>
      <c r="N423" s="128"/>
      <c r="O423" s="128"/>
      <c r="P423" s="128"/>
      <c r="Q423" s="128"/>
      <c r="R423" s="128"/>
      <c r="S423" s="128"/>
      <c r="T423" s="128"/>
      <c r="Z423" s="161"/>
      <c r="AH423" s="128"/>
      <c r="AI423" s="162"/>
      <c r="AJ423" s="162"/>
      <c r="AK423" s="162"/>
      <c r="AL423" s="162"/>
      <c r="AM423" s="128"/>
      <c r="AN423" s="128"/>
      <c r="AQ423" s="128"/>
      <c r="AR423" s="128"/>
      <c r="AS423" s="128"/>
      <c r="AT423" s="128"/>
      <c r="AU423" s="128"/>
      <c r="AV423" s="128"/>
    </row>
    <row r="424" ht="16.5" customHeight="1">
      <c r="A424" s="128"/>
      <c r="B424" s="128"/>
      <c r="C424" s="128"/>
      <c r="D424" s="128"/>
      <c r="E424" s="128"/>
      <c r="F424" s="128"/>
      <c r="G424" s="128"/>
      <c r="H424" s="128"/>
      <c r="I424" s="128"/>
      <c r="J424" s="128"/>
      <c r="K424" s="128"/>
      <c r="L424" s="128"/>
      <c r="M424" s="128"/>
      <c r="N424" s="128"/>
      <c r="O424" s="128"/>
      <c r="P424" s="128"/>
      <c r="Q424" s="128"/>
      <c r="R424" s="128"/>
      <c r="S424" s="128"/>
      <c r="T424" s="128"/>
      <c r="Z424" s="161"/>
      <c r="AH424" s="128"/>
      <c r="AI424" s="162"/>
      <c r="AJ424" s="162"/>
      <c r="AK424" s="162"/>
      <c r="AL424" s="162"/>
      <c r="AM424" s="128"/>
      <c r="AN424" s="128"/>
      <c r="AQ424" s="128"/>
      <c r="AR424" s="128"/>
      <c r="AS424" s="128"/>
      <c r="AT424" s="128"/>
      <c r="AU424" s="128"/>
      <c r="AV424" s="128"/>
    </row>
    <row r="425" ht="16.5" customHeight="1">
      <c r="A425" s="128"/>
      <c r="B425" s="128"/>
      <c r="C425" s="128"/>
      <c r="D425" s="128"/>
      <c r="E425" s="128"/>
      <c r="F425" s="128"/>
      <c r="G425" s="128"/>
      <c r="H425" s="128"/>
      <c r="I425" s="128"/>
      <c r="J425" s="128"/>
      <c r="K425" s="128"/>
      <c r="L425" s="128"/>
      <c r="M425" s="128"/>
      <c r="N425" s="128"/>
      <c r="O425" s="128"/>
      <c r="P425" s="128"/>
      <c r="Q425" s="128"/>
      <c r="R425" s="128"/>
      <c r="S425" s="128"/>
      <c r="T425" s="128"/>
      <c r="Z425" s="161"/>
      <c r="AH425" s="128"/>
      <c r="AI425" s="162"/>
      <c r="AJ425" s="162"/>
      <c r="AK425" s="162"/>
      <c r="AL425" s="162"/>
      <c r="AM425" s="128"/>
      <c r="AN425" s="128"/>
      <c r="AQ425" s="128"/>
      <c r="AR425" s="128"/>
      <c r="AS425" s="128"/>
      <c r="AT425" s="128"/>
      <c r="AU425" s="128"/>
      <c r="AV425" s="128"/>
    </row>
    <row r="426" ht="16.5" customHeight="1">
      <c r="A426" s="128"/>
      <c r="B426" s="128"/>
      <c r="C426" s="128"/>
      <c r="D426" s="128"/>
      <c r="E426" s="128"/>
      <c r="F426" s="128"/>
      <c r="G426" s="128"/>
      <c r="H426" s="128"/>
      <c r="I426" s="128"/>
      <c r="J426" s="128"/>
      <c r="K426" s="128"/>
      <c r="L426" s="128"/>
      <c r="M426" s="128"/>
      <c r="N426" s="128"/>
      <c r="O426" s="128"/>
      <c r="P426" s="128"/>
      <c r="Q426" s="128"/>
      <c r="R426" s="128"/>
      <c r="S426" s="128"/>
      <c r="T426" s="128"/>
      <c r="Z426" s="161"/>
      <c r="AH426" s="128"/>
      <c r="AI426" s="162"/>
      <c r="AJ426" s="162"/>
      <c r="AK426" s="162"/>
      <c r="AL426" s="162"/>
      <c r="AM426" s="128"/>
      <c r="AN426" s="128"/>
      <c r="AQ426" s="128"/>
      <c r="AR426" s="128"/>
      <c r="AS426" s="128"/>
      <c r="AT426" s="128"/>
      <c r="AU426" s="128"/>
      <c r="AV426" s="128"/>
    </row>
    <row r="427" ht="16.5" customHeight="1">
      <c r="A427" s="128"/>
      <c r="B427" s="128"/>
      <c r="C427" s="128"/>
      <c r="D427" s="128"/>
      <c r="E427" s="128"/>
      <c r="F427" s="128"/>
      <c r="G427" s="128"/>
      <c r="H427" s="128"/>
      <c r="I427" s="128"/>
      <c r="J427" s="128"/>
      <c r="K427" s="128"/>
      <c r="L427" s="128"/>
      <c r="M427" s="128"/>
      <c r="N427" s="128"/>
      <c r="O427" s="128"/>
      <c r="P427" s="128"/>
      <c r="Q427" s="128"/>
      <c r="R427" s="128"/>
      <c r="S427" s="128"/>
      <c r="T427" s="128"/>
      <c r="Z427" s="161"/>
      <c r="AH427" s="128"/>
      <c r="AI427" s="162"/>
      <c r="AJ427" s="162"/>
      <c r="AK427" s="162"/>
      <c r="AL427" s="162"/>
      <c r="AM427" s="128"/>
      <c r="AN427" s="128"/>
      <c r="AQ427" s="128"/>
      <c r="AR427" s="128"/>
      <c r="AS427" s="128"/>
      <c r="AT427" s="128"/>
      <c r="AU427" s="128"/>
      <c r="AV427" s="128"/>
    </row>
    <row r="428" ht="16.5" customHeight="1">
      <c r="A428" s="128"/>
      <c r="B428" s="128"/>
      <c r="C428" s="128"/>
      <c r="D428" s="128"/>
      <c r="E428" s="128"/>
      <c r="F428" s="128"/>
      <c r="G428" s="128"/>
      <c r="H428" s="128"/>
      <c r="I428" s="128"/>
      <c r="J428" s="128"/>
      <c r="K428" s="128"/>
      <c r="L428" s="128"/>
      <c r="M428" s="128"/>
      <c r="N428" s="128"/>
      <c r="O428" s="128"/>
      <c r="P428" s="128"/>
      <c r="Q428" s="128"/>
      <c r="R428" s="128"/>
      <c r="S428" s="128"/>
      <c r="T428" s="128"/>
      <c r="Z428" s="161"/>
      <c r="AH428" s="128"/>
      <c r="AI428" s="162"/>
      <c r="AJ428" s="162"/>
      <c r="AK428" s="162"/>
      <c r="AL428" s="162"/>
      <c r="AM428" s="128"/>
      <c r="AN428" s="128"/>
      <c r="AQ428" s="128"/>
      <c r="AR428" s="128"/>
      <c r="AS428" s="128"/>
      <c r="AT428" s="128"/>
      <c r="AU428" s="128"/>
      <c r="AV428" s="128"/>
    </row>
    <row r="429" ht="16.5" customHeight="1">
      <c r="A429" s="128"/>
      <c r="B429" s="128"/>
      <c r="C429" s="128"/>
      <c r="D429" s="128"/>
      <c r="E429" s="128"/>
      <c r="F429" s="128"/>
      <c r="G429" s="128"/>
      <c r="H429" s="128"/>
      <c r="I429" s="128"/>
      <c r="J429" s="128"/>
      <c r="K429" s="128"/>
      <c r="L429" s="128"/>
      <c r="M429" s="128"/>
      <c r="N429" s="128"/>
      <c r="O429" s="128"/>
      <c r="P429" s="128"/>
      <c r="Q429" s="128"/>
      <c r="R429" s="128"/>
      <c r="S429" s="128"/>
      <c r="T429" s="128"/>
      <c r="Z429" s="161"/>
      <c r="AH429" s="128"/>
      <c r="AI429" s="162"/>
      <c r="AJ429" s="162"/>
      <c r="AK429" s="162"/>
      <c r="AL429" s="162"/>
      <c r="AM429" s="128"/>
      <c r="AN429" s="128"/>
      <c r="AQ429" s="128"/>
      <c r="AR429" s="128"/>
      <c r="AS429" s="128"/>
      <c r="AT429" s="128"/>
      <c r="AU429" s="128"/>
      <c r="AV429" s="128"/>
    </row>
    <row r="430" ht="16.5" customHeight="1">
      <c r="A430" s="128"/>
      <c r="B430" s="128"/>
      <c r="C430" s="128"/>
      <c r="D430" s="128"/>
      <c r="E430" s="128"/>
      <c r="F430" s="128"/>
      <c r="G430" s="128"/>
      <c r="H430" s="128"/>
      <c r="I430" s="128"/>
      <c r="J430" s="128"/>
      <c r="K430" s="128"/>
      <c r="L430" s="128"/>
      <c r="M430" s="128"/>
      <c r="N430" s="128"/>
      <c r="O430" s="128"/>
      <c r="P430" s="128"/>
      <c r="Q430" s="128"/>
      <c r="R430" s="128"/>
      <c r="S430" s="128"/>
      <c r="T430" s="128"/>
      <c r="Z430" s="161"/>
      <c r="AH430" s="128"/>
      <c r="AI430" s="162"/>
      <c r="AJ430" s="162"/>
      <c r="AK430" s="162"/>
      <c r="AL430" s="162"/>
      <c r="AM430" s="128"/>
      <c r="AN430" s="128"/>
      <c r="AQ430" s="128"/>
      <c r="AR430" s="128"/>
      <c r="AS430" s="128"/>
      <c r="AT430" s="128"/>
      <c r="AU430" s="128"/>
      <c r="AV430" s="128"/>
    </row>
    <row r="431" ht="16.5" customHeight="1">
      <c r="A431" s="128"/>
      <c r="B431" s="128"/>
      <c r="C431" s="128"/>
      <c r="D431" s="128"/>
      <c r="E431" s="128"/>
      <c r="F431" s="128"/>
      <c r="G431" s="128"/>
      <c r="H431" s="128"/>
      <c r="I431" s="128"/>
      <c r="J431" s="128"/>
      <c r="K431" s="128"/>
      <c r="L431" s="128"/>
      <c r="M431" s="128"/>
      <c r="N431" s="128"/>
      <c r="O431" s="128"/>
      <c r="P431" s="128"/>
      <c r="Q431" s="128"/>
      <c r="R431" s="128"/>
      <c r="S431" s="128"/>
      <c r="T431" s="128"/>
      <c r="Z431" s="161"/>
      <c r="AH431" s="128"/>
      <c r="AI431" s="162"/>
      <c r="AJ431" s="162"/>
      <c r="AK431" s="162"/>
      <c r="AL431" s="162"/>
      <c r="AM431" s="128"/>
      <c r="AN431" s="128"/>
      <c r="AQ431" s="128"/>
      <c r="AR431" s="128"/>
      <c r="AS431" s="128"/>
      <c r="AT431" s="128"/>
      <c r="AU431" s="128"/>
      <c r="AV431" s="128"/>
    </row>
    <row r="432" ht="16.5" customHeight="1">
      <c r="A432" s="128"/>
      <c r="B432" s="128"/>
      <c r="C432" s="128"/>
      <c r="D432" s="128"/>
      <c r="E432" s="128"/>
      <c r="F432" s="128"/>
      <c r="G432" s="128"/>
      <c r="H432" s="128"/>
      <c r="I432" s="128"/>
      <c r="J432" s="128"/>
      <c r="K432" s="128"/>
      <c r="L432" s="128"/>
      <c r="M432" s="128"/>
      <c r="N432" s="128"/>
      <c r="O432" s="128"/>
      <c r="P432" s="128"/>
      <c r="Q432" s="128"/>
      <c r="R432" s="128"/>
      <c r="S432" s="128"/>
      <c r="T432" s="128"/>
      <c r="Z432" s="161"/>
      <c r="AH432" s="128"/>
      <c r="AI432" s="162"/>
      <c r="AJ432" s="162"/>
      <c r="AK432" s="162"/>
      <c r="AL432" s="162"/>
      <c r="AM432" s="128"/>
      <c r="AN432" s="128"/>
      <c r="AQ432" s="128"/>
      <c r="AR432" s="128"/>
      <c r="AS432" s="128"/>
      <c r="AT432" s="128"/>
      <c r="AU432" s="128"/>
      <c r="AV432" s="128"/>
    </row>
    <row r="433" ht="16.5" customHeight="1">
      <c r="A433" s="128"/>
      <c r="B433" s="128"/>
      <c r="C433" s="128"/>
      <c r="D433" s="128"/>
      <c r="E433" s="128"/>
      <c r="F433" s="128"/>
      <c r="G433" s="128"/>
      <c r="H433" s="128"/>
      <c r="I433" s="128"/>
      <c r="J433" s="128"/>
      <c r="K433" s="128"/>
      <c r="L433" s="128"/>
      <c r="M433" s="128"/>
      <c r="N433" s="128"/>
      <c r="O433" s="128"/>
      <c r="P433" s="128"/>
      <c r="Q433" s="128"/>
      <c r="R433" s="128"/>
      <c r="S433" s="128"/>
      <c r="T433" s="128"/>
      <c r="Z433" s="161"/>
      <c r="AH433" s="128"/>
      <c r="AI433" s="162"/>
      <c r="AJ433" s="162"/>
      <c r="AK433" s="162"/>
      <c r="AL433" s="162"/>
      <c r="AM433" s="128"/>
      <c r="AN433" s="128"/>
      <c r="AQ433" s="128"/>
      <c r="AR433" s="128"/>
      <c r="AS433" s="128"/>
      <c r="AT433" s="128"/>
      <c r="AU433" s="128"/>
      <c r="AV433" s="128"/>
    </row>
    <row r="434" ht="16.5" customHeight="1">
      <c r="A434" s="128"/>
      <c r="B434" s="128"/>
      <c r="C434" s="128"/>
      <c r="D434" s="128"/>
      <c r="E434" s="128"/>
      <c r="F434" s="128"/>
      <c r="G434" s="128"/>
      <c r="H434" s="128"/>
      <c r="I434" s="128"/>
      <c r="J434" s="128"/>
      <c r="K434" s="128"/>
      <c r="L434" s="128"/>
      <c r="M434" s="128"/>
      <c r="N434" s="128"/>
      <c r="O434" s="128"/>
      <c r="P434" s="128"/>
      <c r="Q434" s="128"/>
      <c r="R434" s="128"/>
      <c r="S434" s="128"/>
      <c r="T434" s="128"/>
      <c r="Z434" s="161"/>
      <c r="AH434" s="128"/>
      <c r="AI434" s="162"/>
      <c r="AJ434" s="162"/>
      <c r="AK434" s="162"/>
      <c r="AL434" s="162"/>
      <c r="AM434" s="128"/>
      <c r="AN434" s="128"/>
      <c r="AQ434" s="128"/>
      <c r="AR434" s="128"/>
      <c r="AS434" s="128"/>
      <c r="AT434" s="128"/>
      <c r="AU434" s="128"/>
      <c r="AV434" s="128"/>
    </row>
    <row r="435" ht="16.5" customHeight="1">
      <c r="A435" s="128"/>
      <c r="B435" s="128"/>
      <c r="C435" s="128"/>
      <c r="D435" s="128"/>
      <c r="E435" s="128"/>
      <c r="F435" s="128"/>
      <c r="G435" s="128"/>
      <c r="H435" s="128"/>
      <c r="I435" s="128"/>
      <c r="J435" s="128"/>
      <c r="K435" s="128"/>
      <c r="L435" s="128"/>
      <c r="M435" s="128"/>
      <c r="N435" s="128"/>
      <c r="O435" s="128"/>
      <c r="P435" s="128"/>
      <c r="Q435" s="128"/>
      <c r="R435" s="128"/>
      <c r="S435" s="128"/>
      <c r="T435" s="128"/>
      <c r="Z435" s="161"/>
      <c r="AH435" s="128"/>
      <c r="AI435" s="162"/>
      <c r="AJ435" s="162"/>
      <c r="AK435" s="162"/>
      <c r="AL435" s="162"/>
      <c r="AM435" s="128"/>
      <c r="AN435" s="128"/>
      <c r="AQ435" s="128"/>
      <c r="AR435" s="128"/>
      <c r="AS435" s="128"/>
      <c r="AT435" s="128"/>
      <c r="AU435" s="128"/>
      <c r="AV435" s="128"/>
    </row>
    <row r="436" ht="16.5" customHeight="1">
      <c r="A436" s="128"/>
      <c r="B436" s="128"/>
      <c r="C436" s="128"/>
      <c r="D436" s="128"/>
      <c r="E436" s="128"/>
      <c r="F436" s="128"/>
      <c r="G436" s="128"/>
      <c r="H436" s="128"/>
      <c r="I436" s="128"/>
      <c r="J436" s="128"/>
      <c r="K436" s="128"/>
      <c r="L436" s="128"/>
      <c r="M436" s="128"/>
      <c r="N436" s="128"/>
      <c r="O436" s="128"/>
      <c r="P436" s="128"/>
      <c r="Q436" s="128"/>
      <c r="R436" s="128"/>
      <c r="S436" s="128"/>
      <c r="T436" s="128"/>
      <c r="Z436" s="161"/>
      <c r="AH436" s="128"/>
      <c r="AI436" s="162"/>
      <c r="AJ436" s="162"/>
      <c r="AK436" s="162"/>
      <c r="AL436" s="162"/>
      <c r="AM436" s="128"/>
      <c r="AN436" s="128"/>
      <c r="AQ436" s="128"/>
      <c r="AR436" s="128"/>
      <c r="AS436" s="128"/>
      <c r="AT436" s="128"/>
      <c r="AU436" s="128"/>
      <c r="AV436" s="128"/>
    </row>
    <row r="437" ht="16.5" customHeight="1">
      <c r="A437" s="128"/>
      <c r="B437" s="128"/>
      <c r="C437" s="128"/>
      <c r="D437" s="128"/>
      <c r="E437" s="128"/>
      <c r="F437" s="128"/>
      <c r="G437" s="128"/>
      <c r="H437" s="128"/>
      <c r="I437" s="128"/>
      <c r="J437" s="128"/>
      <c r="K437" s="128"/>
      <c r="L437" s="128"/>
      <c r="M437" s="128"/>
      <c r="N437" s="128"/>
      <c r="O437" s="128"/>
      <c r="P437" s="128"/>
      <c r="Q437" s="128"/>
      <c r="R437" s="128"/>
      <c r="S437" s="128"/>
      <c r="T437" s="128"/>
      <c r="Z437" s="161"/>
      <c r="AH437" s="128"/>
      <c r="AI437" s="162"/>
      <c r="AJ437" s="162"/>
      <c r="AK437" s="162"/>
      <c r="AL437" s="162"/>
      <c r="AM437" s="128"/>
      <c r="AN437" s="128"/>
      <c r="AQ437" s="128"/>
      <c r="AR437" s="128"/>
      <c r="AS437" s="128"/>
      <c r="AT437" s="128"/>
      <c r="AU437" s="128"/>
      <c r="AV437" s="128"/>
    </row>
    <row r="438" ht="16.5" customHeight="1">
      <c r="A438" s="128"/>
      <c r="B438" s="128"/>
      <c r="C438" s="128"/>
      <c r="D438" s="128"/>
      <c r="E438" s="128"/>
      <c r="F438" s="128"/>
      <c r="G438" s="128"/>
      <c r="H438" s="128"/>
      <c r="I438" s="128"/>
      <c r="J438" s="128"/>
      <c r="K438" s="128"/>
      <c r="L438" s="128"/>
      <c r="M438" s="128"/>
      <c r="N438" s="128"/>
      <c r="O438" s="128"/>
      <c r="P438" s="128"/>
      <c r="Q438" s="128"/>
      <c r="R438" s="128"/>
      <c r="S438" s="128"/>
      <c r="T438" s="128"/>
      <c r="Z438" s="161"/>
      <c r="AH438" s="128"/>
      <c r="AI438" s="162"/>
      <c r="AJ438" s="162"/>
      <c r="AK438" s="162"/>
      <c r="AL438" s="162"/>
      <c r="AM438" s="128"/>
      <c r="AN438" s="128"/>
      <c r="AQ438" s="128"/>
      <c r="AR438" s="128"/>
      <c r="AS438" s="128"/>
      <c r="AT438" s="128"/>
      <c r="AU438" s="128"/>
      <c r="AV438" s="128"/>
    </row>
    <row r="439" ht="16.5" customHeight="1">
      <c r="A439" s="128"/>
      <c r="B439" s="128"/>
      <c r="C439" s="128"/>
      <c r="D439" s="128"/>
      <c r="E439" s="128"/>
      <c r="F439" s="128"/>
      <c r="G439" s="128"/>
      <c r="H439" s="128"/>
      <c r="I439" s="128"/>
      <c r="J439" s="128"/>
      <c r="K439" s="128"/>
      <c r="L439" s="128"/>
      <c r="M439" s="128"/>
      <c r="N439" s="128"/>
      <c r="O439" s="128"/>
      <c r="P439" s="128"/>
      <c r="Q439" s="128"/>
      <c r="R439" s="128"/>
      <c r="S439" s="128"/>
      <c r="T439" s="128"/>
      <c r="Z439" s="161"/>
      <c r="AH439" s="128"/>
      <c r="AI439" s="162"/>
      <c r="AJ439" s="162"/>
      <c r="AK439" s="162"/>
      <c r="AL439" s="162"/>
      <c r="AM439" s="128"/>
      <c r="AN439" s="128"/>
      <c r="AQ439" s="128"/>
      <c r="AR439" s="128"/>
      <c r="AS439" s="128"/>
      <c r="AT439" s="128"/>
      <c r="AU439" s="128"/>
      <c r="AV439" s="128"/>
    </row>
    <row r="440" ht="16.5" customHeight="1">
      <c r="A440" s="128"/>
      <c r="B440" s="128"/>
      <c r="C440" s="128"/>
      <c r="D440" s="128"/>
      <c r="E440" s="128"/>
      <c r="F440" s="128"/>
      <c r="G440" s="128"/>
      <c r="H440" s="128"/>
      <c r="I440" s="128"/>
      <c r="J440" s="128"/>
      <c r="K440" s="128"/>
      <c r="L440" s="128"/>
      <c r="M440" s="128"/>
      <c r="N440" s="128"/>
      <c r="O440" s="128"/>
      <c r="P440" s="128"/>
      <c r="Q440" s="128"/>
      <c r="R440" s="128"/>
      <c r="S440" s="128"/>
      <c r="T440" s="128"/>
      <c r="Z440" s="161"/>
      <c r="AH440" s="128"/>
      <c r="AI440" s="162"/>
      <c r="AJ440" s="162"/>
      <c r="AK440" s="162"/>
      <c r="AL440" s="162"/>
      <c r="AM440" s="128"/>
      <c r="AN440" s="128"/>
      <c r="AQ440" s="128"/>
      <c r="AR440" s="128"/>
      <c r="AS440" s="128"/>
      <c r="AT440" s="128"/>
      <c r="AU440" s="128"/>
      <c r="AV440" s="128"/>
    </row>
    <row r="441" ht="16.5" customHeight="1">
      <c r="A441" s="128"/>
      <c r="B441" s="128"/>
      <c r="C441" s="128"/>
      <c r="D441" s="128"/>
      <c r="E441" s="128"/>
      <c r="F441" s="128"/>
      <c r="G441" s="128"/>
      <c r="H441" s="128"/>
      <c r="I441" s="128"/>
      <c r="J441" s="128"/>
      <c r="K441" s="128"/>
      <c r="L441" s="128"/>
      <c r="M441" s="128"/>
      <c r="N441" s="128"/>
      <c r="O441" s="128"/>
      <c r="P441" s="128"/>
      <c r="Q441" s="128"/>
      <c r="R441" s="128"/>
      <c r="S441" s="128"/>
      <c r="T441" s="128"/>
      <c r="Z441" s="161"/>
      <c r="AH441" s="128"/>
      <c r="AI441" s="162"/>
      <c r="AJ441" s="162"/>
      <c r="AK441" s="162"/>
      <c r="AL441" s="162"/>
      <c r="AM441" s="128"/>
      <c r="AN441" s="128"/>
      <c r="AQ441" s="128"/>
      <c r="AR441" s="128"/>
      <c r="AS441" s="128"/>
      <c r="AT441" s="128"/>
      <c r="AU441" s="128"/>
      <c r="AV441" s="128"/>
    </row>
    <row r="442" ht="16.5" customHeight="1">
      <c r="A442" s="128"/>
      <c r="B442" s="128"/>
      <c r="C442" s="128"/>
      <c r="D442" s="128"/>
      <c r="E442" s="128"/>
      <c r="F442" s="128"/>
      <c r="G442" s="128"/>
      <c r="H442" s="128"/>
      <c r="I442" s="128"/>
      <c r="J442" s="128"/>
      <c r="K442" s="128"/>
      <c r="L442" s="128"/>
      <c r="M442" s="128"/>
      <c r="N442" s="128"/>
      <c r="O442" s="128"/>
      <c r="P442" s="128"/>
      <c r="Q442" s="128"/>
      <c r="R442" s="128"/>
      <c r="S442" s="128"/>
      <c r="T442" s="128"/>
      <c r="Z442" s="161"/>
      <c r="AH442" s="128"/>
      <c r="AI442" s="162"/>
      <c r="AJ442" s="162"/>
      <c r="AK442" s="162"/>
      <c r="AL442" s="162"/>
      <c r="AM442" s="128"/>
      <c r="AN442" s="128"/>
      <c r="AQ442" s="128"/>
      <c r="AR442" s="128"/>
      <c r="AS442" s="128"/>
      <c r="AT442" s="128"/>
      <c r="AU442" s="128"/>
      <c r="AV442" s="128"/>
    </row>
    <row r="443" ht="16.5" customHeight="1">
      <c r="A443" s="128"/>
      <c r="B443" s="128"/>
      <c r="C443" s="128"/>
      <c r="D443" s="128"/>
      <c r="E443" s="128"/>
      <c r="F443" s="128"/>
      <c r="G443" s="128"/>
      <c r="H443" s="128"/>
      <c r="I443" s="128"/>
      <c r="J443" s="128"/>
      <c r="K443" s="128"/>
      <c r="L443" s="128"/>
      <c r="M443" s="128"/>
      <c r="N443" s="128"/>
      <c r="O443" s="128"/>
      <c r="P443" s="128"/>
      <c r="Q443" s="128"/>
      <c r="R443" s="128"/>
      <c r="S443" s="128"/>
      <c r="T443" s="128"/>
      <c r="Z443" s="161"/>
      <c r="AH443" s="128"/>
      <c r="AI443" s="162"/>
      <c r="AJ443" s="162"/>
      <c r="AK443" s="162"/>
      <c r="AL443" s="162"/>
      <c r="AM443" s="128"/>
      <c r="AN443" s="128"/>
      <c r="AQ443" s="128"/>
      <c r="AR443" s="128"/>
      <c r="AS443" s="128"/>
      <c r="AT443" s="128"/>
      <c r="AU443" s="128"/>
      <c r="AV443" s="128"/>
    </row>
    <row r="444" ht="16.5" customHeight="1">
      <c r="A444" s="128"/>
      <c r="B444" s="128"/>
      <c r="C444" s="128"/>
      <c r="D444" s="128"/>
      <c r="E444" s="128"/>
      <c r="F444" s="128"/>
      <c r="G444" s="128"/>
      <c r="H444" s="128"/>
      <c r="I444" s="128"/>
      <c r="J444" s="128"/>
      <c r="K444" s="128"/>
      <c r="L444" s="128"/>
      <c r="M444" s="128"/>
      <c r="N444" s="128"/>
      <c r="O444" s="128"/>
      <c r="P444" s="128"/>
      <c r="Q444" s="128"/>
      <c r="R444" s="128"/>
      <c r="S444" s="128"/>
      <c r="T444" s="128"/>
      <c r="Z444" s="161"/>
      <c r="AH444" s="128"/>
      <c r="AI444" s="162"/>
      <c r="AJ444" s="162"/>
      <c r="AK444" s="162"/>
      <c r="AL444" s="162"/>
      <c r="AM444" s="128"/>
      <c r="AN444" s="128"/>
      <c r="AQ444" s="128"/>
      <c r="AR444" s="128"/>
      <c r="AS444" s="128"/>
      <c r="AT444" s="128"/>
      <c r="AU444" s="128"/>
      <c r="AV444" s="128"/>
    </row>
    <row r="445" ht="16.5" customHeight="1">
      <c r="A445" s="128"/>
      <c r="B445" s="128"/>
      <c r="F445" s="128"/>
      <c r="G445" s="128"/>
      <c r="H445" s="128"/>
      <c r="I445" s="128"/>
      <c r="L445" s="128"/>
      <c r="M445" s="128"/>
      <c r="N445" s="128"/>
      <c r="O445" s="128"/>
      <c r="P445" s="128"/>
      <c r="Q445" s="128"/>
      <c r="R445" s="128"/>
      <c r="S445" s="128"/>
      <c r="T445" s="128"/>
      <c r="Z445" s="161"/>
      <c r="AH445" s="128"/>
      <c r="AI445" s="162"/>
      <c r="AJ445" s="162"/>
      <c r="AK445" s="162"/>
      <c r="AL445" s="162"/>
      <c r="AM445" s="128"/>
      <c r="AN445" s="128"/>
      <c r="AQ445" s="128"/>
      <c r="AR445" s="128"/>
      <c r="AS445" s="128"/>
      <c r="AT445" s="128"/>
      <c r="AU445" s="128"/>
      <c r="AV445" s="128"/>
    </row>
    <row r="446" ht="16.5" customHeight="1">
      <c r="A446" s="128"/>
      <c r="B446" s="128"/>
      <c r="F446" s="128"/>
      <c r="G446" s="128"/>
      <c r="H446" s="128"/>
      <c r="I446" s="128"/>
      <c r="L446" s="128"/>
      <c r="M446" s="128"/>
      <c r="N446" s="128"/>
      <c r="O446" s="128"/>
      <c r="P446" s="128"/>
      <c r="Q446" s="128"/>
      <c r="R446" s="128"/>
      <c r="S446" s="128"/>
      <c r="T446" s="128"/>
      <c r="Z446" s="161"/>
      <c r="AH446" s="128"/>
      <c r="AI446" s="162"/>
      <c r="AJ446" s="162"/>
      <c r="AK446" s="162"/>
      <c r="AL446" s="162"/>
      <c r="AM446" s="128"/>
      <c r="AN446" s="128"/>
      <c r="AQ446" s="128"/>
      <c r="AR446" s="128"/>
      <c r="AS446" s="128"/>
      <c r="AT446" s="128"/>
      <c r="AU446" s="128"/>
      <c r="AV446" s="128"/>
    </row>
    <row r="447" ht="16.5" customHeight="1">
      <c r="A447" s="128"/>
      <c r="B447" s="128"/>
      <c r="F447" s="128"/>
      <c r="G447" s="128"/>
      <c r="H447" s="128"/>
      <c r="I447" s="128"/>
      <c r="L447" s="128"/>
      <c r="M447" s="128"/>
      <c r="N447" s="128"/>
      <c r="O447" s="128"/>
      <c r="P447" s="128"/>
      <c r="Q447" s="128"/>
      <c r="R447" s="128"/>
      <c r="S447" s="128"/>
      <c r="T447" s="128"/>
      <c r="Z447" s="161"/>
      <c r="AH447" s="128"/>
      <c r="AI447" s="162"/>
      <c r="AJ447" s="162"/>
      <c r="AK447" s="162"/>
      <c r="AL447" s="162"/>
      <c r="AM447" s="128"/>
      <c r="AN447" s="128"/>
      <c r="AQ447" s="128"/>
      <c r="AR447" s="128"/>
      <c r="AS447" s="128"/>
      <c r="AT447" s="128"/>
      <c r="AU447" s="128"/>
      <c r="AV447" s="128"/>
    </row>
    <row r="448" ht="16.5" customHeight="1">
      <c r="A448" s="128"/>
      <c r="B448" s="128"/>
      <c r="C448" s="128"/>
      <c r="D448" s="128"/>
      <c r="E448" s="128"/>
      <c r="F448" s="128"/>
      <c r="G448" s="128"/>
      <c r="H448" s="128"/>
      <c r="I448" s="128"/>
      <c r="J448" s="128"/>
      <c r="K448" s="128"/>
      <c r="L448" s="128"/>
      <c r="M448" s="128"/>
      <c r="N448" s="128"/>
      <c r="O448" s="128"/>
      <c r="P448" s="128"/>
      <c r="Q448" s="128"/>
      <c r="R448" s="128"/>
      <c r="S448" s="128"/>
      <c r="T448" s="128"/>
      <c r="Z448" s="161"/>
      <c r="AH448" s="128"/>
      <c r="AI448" s="162"/>
      <c r="AJ448" s="162"/>
      <c r="AK448" s="162"/>
      <c r="AL448" s="162"/>
      <c r="AM448" s="128"/>
      <c r="AN448" s="128"/>
      <c r="AQ448" s="128"/>
      <c r="AR448" s="128"/>
      <c r="AS448" s="128"/>
      <c r="AT448" s="128"/>
      <c r="AU448" s="128"/>
      <c r="AV448" s="128"/>
    </row>
    <row r="449" ht="16.5" customHeight="1">
      <c r="A449" s="128"/>
      <c r="B449" s="128"/>
      <c r="C449" s="128"/>
      <c r="D449" s="128"/>
      <c r="E449" s="128"/>
      <c r="F449" s="128"/>
      <c r="G449" s="128"/>
      <c r="H449" s="128"/>
      <c r="I449" s="128"/>
      <c r="J449" s="128"/>
      <c r="K449" s="128"/>
      <c r="L449" s="128"/>
      <c r="M449" s="128"/>
      <c r="N449" s="128"/>
      <c r="O449" s="128"/>
      <c r="P449" s="128"/>
      <c r="Q449" s="128"/>
      <c r="R449" s="128"/>
      <c r="S449" s="128"/>
      <c r="T449" s="128"/>
      <c r="Z449" s="161"/>
      <c r="AH449" s="128"/>
      <c r="AI449" s="162"/>
      <c r="AJ449" s="162"/>
      <c r="AK449" s="162"/>
      <c r="AL449" s="162"/>
      <c r="AM449" s="128"/>
      <c r="AN449" s="128"/>
      <c r="AQ449" s="128"/>
      <c r="AR449" s="128"/>
      <c r="AS449" s="128"/>
      <c r="AT449" s="128"/>
      <c r="AU449" s="128"/>
      <c r="AV449" s="128"/>
    </row>
    <row r="450" ht="16.5" customHeight="1">
      <c r="A450" s="128"/>
      <c r="B450" s="128"/>
      <c r="C450" s="128"/>
      <c r="D450" s="128"/>
      <c r="E450" s="128"/>
      <c r="F450" s="128"/>
      <c r="G450" s="128"/>
      <c r="H450" s="128"/>
      <c r="I450" s="128"/>
      <c r="J450" s="128"/>
      <c r="K450" s="128"/>
      <c r="L450" s="128"/>
      <c r="M450" s="128"/>
      <c r="N450" s="128"/>
      <c r="O450" s="128"/>
      <c r="P450" s="128"/>
      <c r="Q450" s="128"/>
      <c r="R450" s="128"/>
      <c r="S450" s="128"/>
      <c r="T450" s="128"/>
      <c r="Z450" s="161"/>
      <c r="AH450" s="128"/>
      <c r="AI450" s="162"/>
      <c r="AJ450" s="162"/>
      <c r="AK450" s="162"/>
      <c r="AL450" s="162"/>
      <c r="AM450" s="128"/>
      <c r="AN450" s="128"/>
      <c r="AQ450" s="128"/>
      <c r="AR450" s="128"/>
      <c r="AS450" s="128"/>
      <c r="AT450" s="128"/>
      <c r="AU450" s="128"/>
      <c r="AV450" s="128"/>
    </row>
    <row r="451" ht="16.5" customHeight="1">
      <c r="A451" s="128"/>
      <c r="B451" s="128"/>
      <c r="C451" s="128"/>
      <c r="D451" s="128"/>
      <c r="E451" s="128"/>
      <c r="F451" s="128"/>
      <c r="G451" s="128"/>
      <c r="H451" s="128"/>
      <c r="I451" s="128"/>
      <c r="J451" s="128"/>
      <c r="K451" s="128"/>
      <c r="L451" s="128"/>
      <c r="M451" s="128"/>
      <c r="N451" s="128"/>
      <c r="O451" s="128"/>
      <c r="P451" s="128"/>
      <c r="Q451" s="128"/>
      <c r="R451" s="128"/>
      <c r="S451" s="128"/>
      <c r="T451" s="128"/>
      <c r="Z451" s="161"/>
      <c r="AH451" s="128"/>
      <c r="AI451" s="162"/>
      <c r="AJ451" s="162"/>
      <c r="AK451" s="162"/>
      <c r="AL451" s="162"/>
      <c r="AM451" s="128"/>
      <c r="AN451" s="128"/>
      <c r="AQ451" s="128"/>
      <c r="AR451" s="128"/>
      <c r="AS451" s="128"/>
      <c r="AT451" s="128"/>
      <c r="AU451" s="128"/>
      <c r="AV451" s="128"/>
    </row>
    <row r="452" ht="16.5" customHeight="1">
      <c r="A452" s="128"/>
      <c r="B452" s="128"/>
      <c r="C452" s="128"/>
      <c r="D452" s="128"/>
      <c r="E452" s="128"/>
      <c r="F452" s="128"/>
      <c r="G452" s="128"/>
      <c r="H452" s="128"/>
      <c r="I452" s="128"/>
      <c r="J452" s="128"/>
      <c r="K452" s="128"/>
      <c r="L452" s="128"/>
      <c r="M452" s="128"/>
      <c r="N452" s="128"/>
      <c r="O452" s="128"/>
      <c r="P452" s="128"/>
      <c r="Q452" s="128"/>
      <c r="R452" s="128"/>
      <c r="S452" s="128"/>
      <c r="T452" s="128"/>
      <c r="Z452" s="161"/>
      <c r="AH452" s="128"/>
      <c r="AI452" s="162"/>
      <c r="AJ452" s="162"/>
      <c r="AK452" s="162"/>
      <c r="AL452" s="162"/>
      <c r="AM452" s="128"/>
      <c r="AN452" s="128"/>
      <c r="AQ452" s="128"/>
      <c r="AR452" s="128"/>
      <c r="AS452" s="128"/>
      <c r="AT452" s="128"/>
      <c r="AU452" s="128"/>
      <c r="AV452" s="128"/>
    </row>
    <row r="453" ht="16.5" customHeight="1">
      <c r="A453" s="128"/>
      <c r="B453" s="128"/>
      <c r="C453" s="128"/>
      <c r="D453" s="128"/>
      <c r="E453" s="128"/>
      <c r="F453" s="128"/>
      <c r="G453" s="128"/>
      <c r="H453" s="128"/>
      <c r="I453" s="128"/>
      <c r="J453" s="128"/>
      <c r="K453" s="128"/>
      <c r="L453" s="128"/>
      <c r="M453" s="128"/>
      <c r="N453" s="128"/>
      <c r="O453" s="128"/>
      <c r="P453" s="128"/>
      <c r="Q453" s="128"/>
      <c r="R453" s="128"/>
      <c r="S453" s="128"/>
      <c r="T453" s="128"/>
      <c r="Z453" s="161"/>
      <c r="AH453" s="128"/>
      <c r="AI453" s="162"/>
      <c r="AJ453" s="162"/>
      <c r="AK453" s="162"/>
      <c r="AL453" s="162"/>
      <c r="AM453" s="128"/>
      <c r="AN453" s="128"/>
      <c r="AQ453" s="128"/>
      <c r="AR453" s="128"/>
      <c r="AS453" s="128"/>
      <c r="AT453" s="128"/>
      <c r="AU453" s="128"/>
      <c r="AV453" s="128"/>
    </row>
    <row r="454" ht="16.5" customHeight="1">
      <c r="A454" s="128"/>
      <c r="B454" s="128"/>
      <c r="C454" s="128"/>
      <c r="D454" s="128"/>
      <c r="E454" s="128"/>
      <c r="F454" s="128"/>
      <c r="G454" s="128"/>
      <c r="H454" s="128"/>
      <c r="I454" s="128"/>
      <c r="J454" s="128"/>
      <c r="K454" s="128"/>
      <c r="L454" s="128"/>
      <c r="M454" s="128"/>
      <c r="N454" s="128"/>
      <c r="O454" s="128"/>
      <c r="P454" s="128"/>
      <c r="Q454" s="128"/>
      <c r="R454" s="128"/>
      <c r="S454" s="128"/>
      <c r="T454" s="128"/>
      <c r="Z454" s="161"/>
      <c r="AF454" s="128"/>
      <c r="AH454" s="128"/>
      <c r="AI454" s="162"/>
      <c r="AJ454" s="162"/>
      <c r="AK454" s="162"/>
      <c r="AL454" s="162"/>
      <c r="AM454" s="128"/>
      <c r="AN454" s="128"/>
      <c r="AQ454" s="128"/>
      <c r="AR454" s="128"/>
      <c r="AS454" s="128"/>
      <c r="AT454" s="128"/>
      <c r="AU454" s="128"/>
      <c r="AV454" s="128"/>
    </row>
    <row r="455" ht="16.5" customHeight="1">
      <c r="A455" s="128"/>
      <c r="B455" s="128"/>
      <c r="C455" s="128"/>
      <c r="D455" s="128"/>
      <c r="E455" s="128"/>
      <c r="F455" s="128"/>
      <c r="G455" s="128"/>
      <c r="H455" s="128"/>
      <c r="I455" s="128"/>
      <c r="J455" s="128"/>
      <c r="K455" s="128"/>
      <c r="L455" s="128"/>
      <c r="M455" s="128"/>
      <c r="N455" s="128"/>
      <c r="O455" s="128"/>
      <c r="P455" s="128"/>
      <c r="Q455" s="128"/>
      <c r="R455" s="128"/>
      <c r="S455" s="128"/>
      <c r="T455" s="128"/>
      <c r="Z455" s="161"/>
      <c r="AH455" s="128"/>
      <c r="AI455" s="162"/>
      <c r="AJ455" s="162"/>
      <c r="AK455" s="162"/>
      <c r="AL455" s="162"/>
      <c r="AM455" s="128"/>
      <c r="AN455" s="128"/>
      <c r="AQ455" s="128"/>
      <c r="AR455" s="128"/>
      <c r="AS455" s="128"/>
      <c r="AT455" s="128"/>
      <c r="AU455" s="128"/>
      <c r="AV455" s="128"/>
    </row>
    <row r="456" ht="16.5" customHeight="1">
      <c r="A456" s="128"/>
      <c r="B456" s="128"/>
      <c r="C456" s="128"/>
      <c r="D456" s="128"/>
      <c r="E456" s="128"/>
      <c r="F456" s="128"/>
      <c r="G456" s="128"/>
      <c r="H456" s="128"/>
      <c r="I456" s="128"/>
      <c r="J456" s="128"/>
      <c r="K456" s="128"/>
      <c r="L456" s="128"/>
      <c r="M456" s="128"/>
      <c r="N456" s="128"/>
      <c r="O456" s="128"/>
      <c r="P456" s="128"/>
      <c r="Q456" s="128"/>
      <c r="R456" s="128"/>
      <c r="S456" s="128"/>
      <c r="T456" s="128"/>
      <c r="Z456" s="161"/>
      <c r="AH456" s="128"/>
      <c r="AI456" s="162"/>
      <c r="AJ456" s="162"/>
      <c r="AK456" s="162"/>
      <c r="AL456" s="162"/>
      <c r="AM456" s="128"/>
      <c r="AN456" s="128"/>
      <c r="AQ456" s="128"/>
      <c r="AR456" s="128"/>
      <c r="AS456" s="128"/>
      <c r="AT456" s="128"/>
      <c r="AU456" s="128"/>
      <c r="AV456" s="128"/>
    </row>
    <row r="457" ht="16.5" customHeight="1">
      <c r="A457" s="128"/>
      <c r="B457" s="128"/>
      <c r="C457" s="128"/>
      <c r="D457" s="128"/>
      <c r="E457" s="128"/>
      <c r="F457" s="128"/>
      <c r="G457" s="128"/>
      <c r="H457" s="128"/>
      <c r="I457" s="128"/>
      <c r="J457" s="128"/>
      <c r="K457" s="128"/>
      <c r="L457" s="128"/>
      <c r="M457" s="128"/>
      <c r="N457" s="128"/>
      <c r="O457" s="128"/>
      <c r="P457" s="128"/>
      <c r="Q457" s="128"/>
      <c r="R457" s="128"/>
      <c r="S457" s="128"/>
      <c r="T457" s="128"/>
      <c r="Z457" s="161"/>
      <c r="AH457" s="128"/>
      <c r="AI457" s="162"/>
      <c r="AJ457" s="162"/>
      <c r="AK457" s="162"/>
      <c r="AL457" s="162"/>
      <c r="AM457" s="128"/>
      <c r="AN457" s="128"/>
      <c r="AQ457" s="128"/>
      <c r="AR457" s="128"/>
      <c r="AS457" s="128"/>
      <c r="AT457" s="128"/>
      <c r="AU457" s="128"/>
      <c r="AV457" s="128"/>
    </row>
    <row r="458" ht="16.5" customHeight="1">
      <c r="A458" s="128"/>
      <c r="B458" s="128"/>
      <c r="C458" s="128"/>
      <c r="D458" s="128"/>
      <c r="E458" s="128"/>
      <c r="F458" s="128"/>
      <c r="G458" s="128"/>
      <c r="H458" s="128"/>
      <c r="I458" s="128"/>
      <c r="J458" s="128"/>
      <c r="K458" s="128"/>
      <c r="L458" s="128"/>
      <c r="M458" s="128"/>
      <c r="N458" s="128"/>
      <c r="O458" s="128"/>
      <c r="P458" s="128"/>
      <c r="Q458" s="128"/>
      <c r="R458" s="128"/>
      <c r="S458" s="128"/>
      <c r="T458" s="128"/>
      <c r="Z458" s="161"/>
      <c r="AH458" s="128"/>
      <c r="AI458" s="162"/>
      <c r="AJ458" s="162"/>
      <c r="AK458" s="162"/>
      <c r="AL458" s="162"/>
      <c r="AM458" s="128"/>
      <c r="AN458" s="128"/>
      <c r="AQ458" s="128"/>
      <c r="AR458" s="128"/>
      <c r="AS458" s="128"/>
      <c r="AT458" s="128"/>
      <c r="AU458" s="128"/>
      <c r="AV458" s="128"/>
    </row>
    <row r="459" ht="16.5" customHeight="1">
      <c r="A459" s="128"/>
      <c r="B459" s="128"/>
      <c r="C459" s="128"/>
      <c r="D459" s="128"/>
      <c r="E459" s="128"/>
      <c r="F459" s="128"/>
      <c r="G459" s="128"/>
      <c r="H459" s="128"/>
      <c r="I459" s="128"/>
      <c r="J459" s="128"/>
      <c r="K459" s="128"/>
      <c r="L459" s="128"/>
      <c r="M459" s="128"/>
      <c r="N459" s="128"/>
      <c r="O459" s="128"/>
      <c r="P459" s="128"/>
      <c r="Q459" s="128"/>
      <c r="R459" s="128"/>
      <c r="S459" s="128"/>
      <c r="T459" s="128"/>
      <c r="Z459" s="161"/>
      <c r="AH459" s="128"/>
      <c r="AI459" s="162"/>
      <c r="AJ459" s="162"/>
      <c r="AK459" s="162"/>
      <c r="AL459" s="162"/>
      <c r="AM459" s="128"/>
      <c r="AN459" s="128"/>
      <c r="AQ459" s="128"/>
      <c r="AR459" s="128"/>
      <c r="AS459" s="128"/>
      <c r="AT459" s="128"/>
      <c r="AU459" s="128"/>
      <c r="AV459" s="128"/>
    </row>
    <row r="460" ht="16.5" customHeight="1">
      <c r="A460" s="128"/>
      <c r="B460" s="128"/>
      <c r="C460" s="128"/>
      <c r="D460" s="128"/>
      <c r="E460" s="128"/>
      <c r="F460" s="128"/>
      <c r="G460" s="128"/>
      <c r="H460" s="128"/>
      <c r="I460" s="128"/>
      <c r="J460" s="128"/>
      <c r="K460" s="128"/>
      <c r="L460" s="128"/>
      <c r="M460" s="128"/>
      <c r="N460" s="128"/>
      <c r="O460" s="128"/>
      <c r="P460" s="128"/>
      <c r="Q460" s="128"/>
      <c r="R460" s="128"/>
      <c r="S460" s="128"/>
      <c r="T460" s="128"/>
      <c r="Z460" s="161"/>
      <c r="AH460" s="128"/>
      <c r="AI460" s="162"/>
      <c r="AJ460" s="162"/>
      <c r="AK460" s="162"/>
      <c r="AL460" s="162"/>
      <c r="AM460" s="128"/>
      <c r="AN460" s="128"/>
      <c r="AQ460" s="128"/>
      <c r="AR460" s="128"/>
      <c r="AS460" s="128"/>
      <c r="AT460" s="128"/>
      <c r="AU460" s="128"/>
      <c r="AV460" s="128"/>
    </row>
    <row r="461" ht="16.5" customHeight="1">
      <c r="A461" s="128"/>
      <c r="B461" s="128"/>
      <c r="C461" s="128"/>
      <c r="D461" s="128"/>
      <c r="E461" s="128"/>
      <c r="F461" s="128"/>
      <c r="G461" s="128"/>
      <c r="H461" s="128"/>
      <c r="I461" s="128"/>
      <c r="J461" s="128"/>
      <c r="K461" s="128"/>
      <c r="L461" s="128"/>
      <c r="M461" s="128"/>
      <c r="N461" s="128"/>
      <c r="O461" s="128"/>
      <c r="P461" s="128"/>
      <c r="Q461" s="128"/>
      <c r="R461" s="128"/>
      <c r="S461" s="128"/>
      <c r="T461" s="128"/>
      <c r="Z461" s="161"/>
      <c r="AH461" s="128"/>
      <c r="AI461" s="162"/>
      <c r="AJ461" s="162"/>
      <c r="AK461" s="162"/>
      <c r="AL461" s="162"/>
      <c r="AQ461" s="128"/>
      <c r="AR461" s="128"/>
      <c r="AS461" s="128"/>
      <c r="AT461" s="128"/>
      <c r="AU461" s="128"/>
      <c r="AV461" s="128"/>
    </row>
    <row r="462" ht="16.5" customHeight="1">
      <c r="A462" s="128"/>
      <c r="B462" s="128"/>
      <c r="C462" s="128"/>
      <c r="D462" s="128"/>
      <c r="E462" s="128"/>
      <c r="F462" s="128"/>
      <c r="G462" s="128"/>
      <c r="H462" s="128"/>
      <c r="I462" s="128"/>
      <c r="J462" s="128"/>
      <c r="K462" s="128"/>
      <c r="L462" s="128"/>
      <c r="M462" s="128"/>
      <c r="N462" s="128"/>
      <c r="O462" s="128"/>
      <c r="P462" s="128"/>
      <c r="Q462" s="128"/>
      <c r="R462" s="128"/>
      <c r="S462" s="128"/>
      <c r="T462" s="128"/>
      <c r="Z462" s="161"/>
      <c r="AH462" s="128"/>
      <c r="AI462" s="162"/>
      <c r="AJ462" s="162"/>
      <c r="AK462" s="162"/>
      <c r="AL462" s="162"/>
      <c r="AQ462" s="128"/>
      <c r="AR462" s="128"/>
      <c r="AS462" s="128"/>
      <c r="AT462" s="128"/>
      <c r="AU462" s="128"/>
      <c r="AV462" s="128"/>
    </row>
    <row r="463" ht="16.5" customHeight="1">
      <c r="A463" s="128"/>
      <c r="B463" s="128"/>
      <c r="C463" s="128"/>
      <c r="D463" s="128"/>
      <c r="E463" s="128"/>
      <c r="F463" s="128"/>
      <c r="G463" s="128"/>
      <c r="H463" s="128"/>
      <c r="I463" s="128"/>
      <c r="J463" s="128"/>
      <c r="K463" s="128"/>
      <c r="L463" s="128"/>
      <c r="M463" s="128"/>
      <c r="N463" s="128"/>
      <c r="O463" s="128"/>
      <c r="P463" s="128"/>
      <c r="Q463" s="128"/>
      <c r="R463" s="128"/>
      <c r="S463" s="128"/>
      <c r="T463" s="128"/>
      <c r="Z463" s="161"/>
      <c r="AH463" s="128"/>
      <c r="AI463" s="162"/>
      <c r="AJ463" s="162"/>
      <c r="AK463" s="162"/>
      <c r="AL463" s="162"/>
      <c r="AM463" s="128"/>
      <c r="AN463" s="128"/>
      <c r="AQ463" s="128"/>
      <c r="AR463" s="128"/>
      <c r="AS463" s="128"/>
      <c r="AT463" s="128"/>
      <c r="AU463" s="128"/>
      <c r="AV463" s="128"/>
    </row>
    <row r="464" ht="16.5" customHeight="1">
      <c r="A464" s="128"/>
      <c r="B464" s="128"/>
      <c r="C464" s="128"/>
      <c r="D464" s="128"/>
      <c r="E464" s="128"/>
      <c r="F464" s="128"/>
      <c r="G464" s="128"/>
      <c r="H464" s="128"/>
      <c r="I464" s="128"/>
      <c r="J464" s="128"/>
      <c r="K464" s="128"/>
      <c r="L464" s="128"/>
      <c r="M464" s="128"/>
      <c r="N464" s="128"/>
      <c r="O464" s="128"/>
      <c r="P464" s="128"/>
      <c r="Q464" s="128"/>
      <c r="R464" s="128"/>
      <c r="S464" s="128"/>
      <c r="T464" s="128"/>
      <c r="Z464" s="161"/>
      <c r="AH464" s="128"/>
      <c r="AI464" s="162"/>
      <c r="AJ464" s="162"/>
      <c r="AK464" s="162"/>
      <c r="AL464" s="162"/>
      <c r="AM464" s="128"/>
      <c r="AN464" s="128"/>
      <c r="AQ464" s="128"/>
      <c r="AR464" s="128"/>
      <c r="AS464" s="128"/>
      <c r="AT464" s="128"/>
      <c r="AU464" s="128"/>
      <c r="AV464" s="128"/>
    </row>
    <row r="465" ht="16.5" customHeight="1">
      <c r="A465" s="128"/>
      <c r="B465" s="128"/>
      <c r="C465" s="128"/>
      <c r="D465" s="128"/>
      <c r="E465" s="128"/>
      <c r="F465" s="128"/>
      <c r="G465" s="128"/>
      <c r="H465" s="128"/>
      <c r="I465" s="128"/>
      <c r="J465" s="128"/>
      <c r="K465" s="128"/>
      <c r="L465" s="128"/>
      <c r="M465" s="128"/>
      <c r="N465" s="128"/>
      <c r="O465" s="128"/>
      <c r="P465" s="128"/>
      <c r="Q465" s="128"/>
      <c r="R465" s="128"/>
      <c r="S465" s="128"/>
      <c r="T465" s="128"/>
      <c r="Z465" s="161"/>
      <c r="AH465" s="128"/>
      <c r="AI465" s="162"/>
      <c r="AJ465" s="162"/>
      <c r="AK465" s="162"/>
      <c r="AL465" s="162"/>
      <c r="AM465" s="128"/>
      <c r="AN465" s="128"/>
      <c r="AQ465" s="128"/>
      <c r="AR465" s="128"/>
      <c r="AS465" s="128"/>
      <c r="AT465" s="128"/>
      <c r="AU465" s="128"/>
      <c r="AV465" s="128"/>
    </row>
    <row r="466" ht="16.5" customHeight="1">
      <c r="A466" s="128"/>
      <c r="B466" s="128"/>
      <c r="C466" s="128"/>
      <c r="D466" s="128"/>
      <c r="E466" s="128"/>
      <c r="F466" s="128"/>
      <c r="G466" s="128"/>
      <c r="H466" s="128"/>
      <c r="I466" s="128"/>
      <c r="J466" s="128"/>
      <c r="K466" s="128"/>
      <c r="L466" s="128"/>
      <c r="M466" s="128"/>
      <c r="N466" s="128"/>
      <c r="O466" s="128"/>
      <c r="P466" s="128"/>
      <c r="Q466" s="128"/>
      <c r="R466" s="128"/>
      <c r="S466" s="128"/>
      <c r="T466" s="128"/>
      <c r="Z466" s="161"/>
      <c r="AH466" s="128"/>
      <c r="AI466" s="162"/>
      <c r="AJ466" s="162"/>
      <c r="AK466" s="162"/>
      <c r="AL466" s="162"/>
      <c r="AQ466" s="128"/>
      <c r="AR466" s="128"/>
      <c r="AS466" s="128"/>
      <c r="AT466" s="128"/>
      <c r="AU466" s="128"/>
      <c r="AV466" s="128"/>
    </row>
    <row r="467" ht="16.5" customHeight="1">
      <c r="A467" s="128"/>
      <c r="B467" s="128"/>
      <c r="C467" s="128"/>
      <c r="D467" s="128"/>
      <c r="E467" s="128"/>
      <c r="F467" s="128"/>
      <c r="G467" s="128"/>
      <c r="H467" s="128"/>
      <c r="I467" s="128"/>
      <c r="J467" s="128"/>
      <c r="K467" s="128"/>
      <c r="L467" s="128"/>
      <c r="M467" s="128"/>
      <c r="N467" s="128"/>
      <c r="O467" s="128"/>
      <c r="P467" s="128"/>
      <c r="Q467" s="128"/>
      <c r="R467" s="128"/>
      <c r="S467" s="128"/>
      <c r="T467" s="128"/>
      <c r="Z467" s="161"/>
      <c r="AH467" s="128"/>
      <c r="AI467" s="162"/>
      <c r="AJ467" s="162"/>
      <c r="AK467" s="162"/>
      <c r="AL467" s="162"/>
      <c r="AQ467" s="128"/>
      <c r="AR467" s="128"/>
      <c r="AS467" s="128"/>
      <c r="AT467" s="128"/>
      <c r="AU467" s="128"/>
      <c r="AV467" s="128"/>
    </row>
    <row r="468" ht="16.5" customHeight="1">
      <c r="A468" s="128"/>
      <c r="B468" s="128"/>
      <c r="C468" s="128"/>
      <c r="D468" s="128"/>
      <c r="E468" s="128"/>
      <c r="F468" s="128"/>
      <c r="G468" s="128"/>
      <c r="H468" s="128"/>
      <c r="I468" s="128"/>
      <c r="J468" s="128"/>
      <c r="K468" s="128"/>
      <c r="L468" s="128"/>
      <c r="M468" s="128"/>
      <c r="N468" s="128"/>
      <c r="O468" s="128"/>
      <c r="P468" s="128"/>
      <c r="Q468" s="128"/>
      <c r="R468" s="128"/>
      <c r="S468" s="128"/>
      <c r="T468" s="128"/>
      <c r="Z468" s="161"/>
      <c r="AH468" s="128"/>
      <c r="AI468" s="162"/>
      <c r="AJ468" s="162"/>
      <c r="AK468" s="162"/>
      <c r="AL468" s="162"/>
      <c r="AQ468" s="128"/>
      <c r="AR468" s="128"/>
      <c r="AS468" s="128"/>
      <c r="AT468" s="128"/>
      <c r="AU468" s="128"/>
      <c r="AV468" s="128"/>
    </row>
    <row r="469" ht="16.5" customHeight="1">
      <c r="A469" s="128"/>
      <c r="B469" s="128"/>
      <c r="C469" s="128"/>
      <c r="D469" s="128"/>
      <c r="E469" s="128"/>
      <c r="F469" s="128"/>
      <c r="G469" s="128"/>
      <c r="H469" s="128"/>
      <c r="I469" s="128"/>
      <c r="J469" s="128"/>
      <c r="K469" s="128"/>
      <c r="L469" s="128"/>
      <c r="M469" s="128"/>
      <c r="N469" s="128"/>
      <c r="O469" s="128"/>
      <c r="P469" s="128"/>
      <c r="Q469" s="128"/>
      <c r="R469" s="128"/>
      <c r="S469" s="128"/>
      <c r="T469" s="128"/>
      <c r="Z469" s="161"/>
      <c r="AH469" s="128"/>
      <c r="AI469" s="162"/>
      <c r="AJ469" s="162"/>
      <c r="AK469" s="162"/>
      <c r="AL469" s="162"/>
      <c r="AQ469" s="128"/>
      <c r="AR469" s="128"/>
      <c r="AS469" s="128"/>
      <c r="AT469" s="128"/>
      <c r="AU469" s="128"/>
      <c r="AV469" s="128"/>
    </row>
    <row r="470" ht="16.5" customHeight="1">
      <c r="A470" s="128"/>
      <c r="B470" s="128"/>
      <c r="C470" s="128"/>
      <c r="D470" s="128"/>
      <c r="E470" s="128"/>
      <c r="F470" s="128"/>
      <c r="G470" s="128"/>
      <c r="H470" s="128"/>
      <c r="I470" s="128"/>
      <c r="J470" s="128"/>
      <c r="K470" s="128"/>
      <c r="L470" s="128"/>
      <c r="M470" s="128"/>
      <c r="N470" s="128"/>
      <c r="O470" s="128"/>
      <c r="P470" s="128"/>
      <c r="Q470" s="128"/>
      <c r="R470" s="128"/>
      <c r="S470" s="128"/>
      <c r="T470" s="128"/>
      <c r="Z470" s="161"/>
      <c r="AH470" s="128"/>
      <c r="AI470" s="162"/>
      <c r="AJ470" s="162"/>
      <c r="AK470" s="162"/>
      <c r="AL470" s="162"/>
      <c r="AQ470" s="128"/>
      <c r="AR470" s="128"/>
      <c r="AS470" s="128"/>
      <c r="AT470" s="128"/>
      <c r="AU470" s="128"/>
      <c r="AV470" s="128"/>
    </row>
    <row r="471" ht="16.5" customHeight="1">
      <c r="A471" s="128"/>
      <c r="B471" s="128"/>
      <c r="C471" s="128"/>
      <c r="D471" s="128"/>
      <c r="E471" s="128"/>
      <c r="F471" s="128"/>
      <c r="G471" s="128"/>
      <c r="H471" s="128"/>
      <c r="I471" s="128"/>
      <c r="J471" s="128"/>
      <c r="K471" s="128"/>
      <c r="L471" s="128"/>
      <c r="M471" s="128"/>
      <c r="N471" s="128"/>
      <c r="O471" s="128"/>
      <c r="P471" s="128"/>
      <c r="Q471" s="128"/>
      <c r="R471" s="128"/>
      <c r="S471" s="128"/>
      <c r="T471" s="128"/>
      <c r="Z471" s="161"/>
      <c r="AH471" s="128"/>
      <c r="AI471" s="162"/>
      <c r="AJ471" s="162"/>
      <c r="AK471" s="162"/>
      <c r="AL471" s="162"/>
      <c r="AQ471" s="128"/>
      <c r="AR471" s="128"/>
      <c r="AS471" s="128"/>
      <c r="AT471" s="128"/>
      <c r="AU471" s="128"/>
      <c r="AV471" s="128"/>
    </row>
    <row r="472" ht="16.5" customHeight="1">
      <c r="A472" s="128"/>
      <c r="B472" s="128"/>
      <c r="C472" s="128"/>
      <c r="D472" s="128"/>
      <c r="E472" s="128"/>
      <c r="F472" s="128"/>
      <c r="G472" s="128"/>
      <c r="H472" s="128"/>
      <c r="I472" s="128"/>
      <c r="J472" s="128"/>
      <c r="K472" s="128"/>
      <c r="L472" s="128"/>
      <c r="M472" s="128"/>
      <c r="N472" s="128"/>
      <c r="O472" s="128"/>
      <c r="P472" s="128"/>
      <c r="Q472" s="128"/>
      <c r="R472" s="128"/>
      <c r="S472" s="128"/>
      <c r="T472" s="128"/>
      <c r="Z472" s="161"/>
      <c r="AH472" s="128"/>
      <c r="AI472" s="162"/>
      <c r="AJ472" s="162"/>
      <c r="AK472" s="162"/>
      <c r="AL472" s="162"/>
      <c r="AQ472" s="128"/>
      <c r="AR472" s="128"/>
      <c r="AS472" s="128"/>
      <c r="AT472" s="128"/>
      <c r="AU472" s="128"/>
      <c r="AV472" s="128"/>
    </row>
    <row r="473" ht="16.5" customHeight="1">
      <c r="A473" s="128"/>
      <c r="B473" s="128"/>
      <c r="C473" s="128"/>
      <c r="D473" s="128"/>
      <c r="E473" s="128"/>
      <c r="F473" s="128"/>
      <c r="G473" s="128"/>
      <c r="H473" s="128"/>
      <c r="I473" s="128"/>
      <c r="J473" s="128"/>
      <c r="K473" s="128"/>
      <c r="L473" s="128"/>
      <c r="M473" s="128"/>
      <c r="N473" s="128"/>
      <c r="O473" s="128"/>
      <c r="P473" s="128"/>
      <c r="Q473" s="128"/>
      <c r="R473" s="128"/>
      <c r="S473" s="128"/>
      <c r="T473" s="128"/>
      <c r="Z473" s="161"/>
      <c r="AH473" s="128"/>
      <c r="AI473" s="162"/>
      <c r="AJ473" s="162"/>
      <c r="AK473" s="162"/>
      <c r="AL473" s="162"/>
      <c r="AQ473" s="128"/>
      <c r="AR473" s="128"/>
      <c r="AS473" s="128"/>
      <c r="AT473" s="128"/>
      <c r="AU473" s="128"/>
      <c r="AV473" s="128"/>
    </row>
    <row r="474" ht="16.5" customHeight="1">
      <c r="A474" s="128"/>
      <c r="B474" s="128"/>
      <c r="C474" s="128"/>
      <c r="D474" s="128"/>
      <c r="E474" s="128"/>
      <c r="F474" s="128"/>
      <c r="G474" s="128"/>
      <c r="H474" s="128"/>
      <c r="I474" s="128"/>
      <c r="J474" s="128"/>
      <c r="K474" s="128"/>
      <c r="L474" s="128"/>
      <c r="M474" s="128"/>
      <c r="N474" s="128"/>
      <c r="O474" s="128"/>
      <c r="P474" s="128"/>
      <c r="Q474" s="128"/>
      <c r="R474" s="128"/>
      <c r="S474" s="128"/>
      <c r="T474" s="128"/>
      <c r="Z474" s="161"/>
      <c r="AH474" s="128"/>
      <c r="AI474" s="162"/>
      <c r="AJ474" s="162"/>
      <c r="AK474" s="162"/>
      <c r="AL474" s="162"/>
      <c r="AQ474" s="128"/>
      <c r="AR474" s="128"/>
      <c r="AS474" s="128"/>
      <c r="AT474" s="128"/>
      <c r="AU474" s="128"/>
      <c r="AV474" s="128"/>
    </row>
    <row r="475" ht="16.5" customHeight="1">
      <c r="A475" s="128"/>
      <c r="B475" s="128"/>
      <c r="C475" s="128"/>
      <c r="D475" s="128"/>
      <c r="E475" s="128"/>
      <c r="F475" s="128"/>
      <c r="G475" s="128"/>
      <c r="H475" s="128"/>
      <c r="I475" s="128"/>
      <c r="J475" s="128"/>
      <c r="K475" s="128"/>
      <c r="L475" s="128"/>
      <c r="M475" s="128"/>
      <c r="N475" s="128"/>
      <c r="O475" s="128"/>
      <c r="P475" s="128"/>
      <c r="Q475" s="128"/>
      <c r="R475" s="128"/>
      <c r="S475" s="128"/>
      <c r="T475" s="128"/>
      <c r="Z475" s="161"/>
      <c r="AH475" s="128"/>
      <c r="AI475" s="162"/>
      <c r="AJ475" s="162"/>
      <c r="AK475" s="162"/>
      <c r="AL475" s="162"/>
      <c r="AQ475" s="128"/>
      <c r="AR475" s="128"/>
      <c r="AS475" s="128"/>
      <c r="AT475" s="128"/>
      <c r="AU475" s="128"/>
      <c r="AV475" s="128"/>
    </row>
    <row r="476" ht="16.5" customHeight="1">
      <c r="A476" s="128"/>
      <c r="B476" s="128"/>
      <c r="C476" s="128"/>
      <c r="D476" s="128"/>
      <c r="E476" s="128"/>
      <c r="F476" s="128"/>
      <c r="G476" s="128"/>
      <c r="H476" s="128"/>
      <c r="I476" s="128"/>
      <c r="J476" s="128"/>
      <c r="K476" s="128"/>
      <c r="L476" s="128"/>
      <c r="M476" s="128"/>
      <c r="N476" s="128"/>
      <c r="O476" s="128"/>
      <c r="P476" s="128"/>
      <c r="Q476" s="128"/>
      <c r="R476" s="128"/>
      <c r="S476" s="128"/>
      <c r="T476" s="128"/>
      <c r="Z476" s="161"/>
      <c r="AH476" s="128"/>
      <c r="AI476" s="162"/>
      <c r="AJ476" s="162"/>
      <c r="AK476" s="162"/>
      <c r="AL476" s="162"/>
      <c r="AQ476" s="128"/>
      <c r="AR476" s="128"/>
      <c r="AS476" s="128"/>
      <c r="AT476" s="128"/>
      <c r="AU476" s="128"/>
      <c r="AV476" s="128"/>
    </row>
    <row r="477" ht="16.5" customHeight="1">
      <c r="A477" s="128"/>
      <c r="B477" s="128"/>
      <c r="C477" s="128"/>
      <c r="D477" s="128"/>
      <c r="E477" s="128"/>
      <c r="F477" s="128"/>
      <c r="G477" s="128"/>
      <c r="H477" s="128"/>
      <c r="I477" s="128"/>
      <c r="J477" s="128"/>
      <c r="K477" s="128"/>
      <c r="L477" s="128"/>
      <c r="M477" s="128"/>
      <c r="N477" s="128"/>
      <c r="O477" s="128"/>
      <c r="P477" s="128"/>
      <c r="Q477" s="128"/>
      <c r="R477" s="128"/>
      <c r="S477" s="128"/>
      <c r="T477" s="128"/>
      <c r="Z477" s="161"/>
      <c r="AH477" s="128"/>
      <c r="AI477" s="162"/>
      <c r="AJ477" s="162"/>
      <c r="AK477" s="162"/>
      <c r="AL477" s="162"/>
      <c r="AQ477" s="128"/>
      <c r="AR477" s="128"/>
      <c r="AS477" s="128"/>
      <c r="AT477" s="128"/>
      <c r="AU477" s="128"/>
      <c r="AV477" s="128"/>
    </row>
    <row r="478" ht="16.5" customHeight="1">
      <c r="A478" s="128"/>
      <c r="B478" s="128"/>
      <c r="C478" s="128"/>
      <c r="D478" s="128"/>
      <c r="E478" s="128"/>
      <c r="F478" s="128"/>
      <c r="G478" s="128"/>
      <c r="H478" s="128"/>
      <c r="I478" s="128"/>
      <c r="J478" s="128"/>
      <c r="K478" s="128"/>
      <c r="L478" s="128"/>
      <c r="M478" s="128"/>
      <c r="N478" s="128"/>
      <c r="O478" s="128"/>
      <c r="P478" s="128"/>
      <c r="Q478" s="128"/>
      <c r="R478" s="128"/>
      <c r="S478" s="128"/>
      <c r="T478" s="128"/>
      <c r="Z478" s="161"/>
      <c r="AH478" s="128"/>
      <c r="AI478" s="162"/>
      <c r="AJ478" s="162"/>
      <c r="AK478" s="162"/>
      <c r="AL478" s="162"/>
      <c r="AM478" s="128"/>
      <c r="AN478" s="128"/>
      <c r="AQ478" s="128"/>
      <c r="AR478" s="128"/>
      <c r="AS478" s="128"/>
      <c r="AT478" s="128"/>
      <c r="AU478" s="128"/>
      <c r="AV478" s="128"/>
    </row>
    <row r="479" ht="16.5" customHeight="1">
      <c r="A479" s="128"/>
      <c r="B479" s="128"/>
      <c r="C479" s="128"/>
      <c r="D479" s="128"/>
      <c r="E479" s="128"/>
      <c r="F479" s="128"/>
      <c r="G479" s="128"/>
      <c r="H479" s="128"/>
      <c r="I479" s="128"/>
      <c r="J479" s="128"/>
      <c r="K479" s="128"/>
      <c r="L479" s="128"/>
      <c r="M479" s="128"/>
      <c r="N479" s="128"/>
      <c r="O479" s="128"/>
      <c r="P479" s="128"/>
      <c r="Q479" s="128"/>
      <c r="R479" s="128"/>
      <c r="S479" s="128"/>
      <c r="T479" s="128"/>
      <c r="Z479" s="161"/>
      <c r="AH479" s="128"/>
      <c r="AI479" s="162"/>
      <c r="AJ479" s="162"/>
      <c r="AK479" s="162"/>
      <c r="AL479" s="162"/>
      <c r="AM479" s="164"/>
      <c r="AN479" s="164"/>
      <c r="AQ479" s="128"/>
      <c r="AR479" s="128"/>
      <c r="AS479" s="128"/>
      <c r="AT479" s="128"/>
      <c r="AU479" s="128"/>
      <c r="AV479" s="128"/>
    </row>
    <row r="480" ht="16.5" customHeight="1">
      <c r="A480" s="128"/>
      <c r="B480" s="128"/>
      <c r="C480" s="128"/>
      <c r="D480" s="128"/>
      <c r="E480" s="128"/>
      <c r="F480" s="128"/>
      <c r="G480" s="128"/>
      <c r="H480" s="128"/>
      <c r="I480" s="128"/>
      <c r="J480" s="128"/>
      <c r="K480" s="128"/>
      <c r="L480" s="128"/>
      <c r="M480" s="128"/>
      <c r="N480" s="128"/>
      <c r="O480" s="128"/>
      <c r="P480" s="128"/>
      <c r="Q480" s="128"/>
      <c r="R480" s="128"/>
      <c r="S480" s="128"/>
      <c r="T480" s="128"/>
      <c r="Z480" s="161"/>
      <c r="AH480" s="128"/>
      <c r="AI480" s="162"/>
      <c r="AJ480" s="162"/>
      <c r="AK480" s="162"/>
      <c r="AL480" s="162"/>
      <c r="AQ480" s="128"/>
      <c r="AR480" s="128"/>
      <c r="AS480" s="128"/>
      <c r="AT480" s="128"/>
      <c r="AU480" s="128"/>
      <c r="AV480" s="128"/>
    </row>
    <row r="481" ht="16.5" customHeight="1">
      <c r="A481" s="128"/>
      <c r="B481" s="128"/>
      <c r="C481" s="128"/>
      <c r="D481" s="128"/>
      <c r="E481" s="128"/>
      <c r="F481" s="128"/>
      <c r="G481" s="128"/>
      <c r="H481" s="128"/>
      <c r="I481" s="128"/>
      <c r="J481" s="128"/>
      <c r="K481" s="128"/>
      <c r="L481" s="128"/>
      <c r="M481" s="128"/>
      <c r="N481" s="128"/>
      <c r="O481" s="128"/>
      <c r="P481" s="128"/>
      <c r="Q481" s="128"/>
      <c r="R481" s="128"/>
      <c r="S481" s="128"/>
      <c r="T481" s="128"/>
      <c r="Z481" s="161"/>
      <c r="AH481" s="128"/>
      <c r="AI481" s="162"/>
      <c r="AJ481" s="162"/>
      <c r="AK481" s="162"/>
      <c r="AL481" s="162"/>
      <c r="AQ481" s="128"/>
      <c r="AR481" s="128"/>
      <c r="AS481" s="128"/>
      <c r="AT481" s="128"/>
      <c r="AU481" s="128"/>
      <c r="AV481" s="128"/>
    </row>
    <row r="482" ht="16.5" customHeight="1">
      <c r="A482" s="128"/>
      <c r="B482" s="128"/>
      <c r="C482" s="128"/>
      <c r="D482" s="128"/>
      <c r="E482" s="128"/>
      <c r="F482" s="128"/>
      <c r="G482" s="128"/>
      <c r="H482" s="128"/>
      <c r="I482" s="128"/>
      <c r="J482" s="128"/>
      <c r="K482" s="128"/>
      <c r="L482" s="128"/>
      <c r="M482" s="128"/>
      <c r="N482" s="128"/>
      <c r="O482" s="128"/>
      <c r="P482" s="128"/>
      <c r="Q482" s="128"/>
      <c r="R482" s="128"/>
      <c r="S482" s="128"/>
      <c r="T482" s="128"/>
      <c r="Z482" s="161"/>
      <c r="AD482" s="128"/>
      <c r="AH482" s="128"/>
      <c r="AI482" s="162"/>
      <c r="AJ482" s="162"/>
      <c r="AK482" s="162"/>
      <c r="AL482" s="162"/>
      <c r="AQ482" s="128"/>
      <c r="AR482" s="128"/>
      <c r="AS482" s="128"/>
      <c r="AT482" s="128"/>
      <c r="AU482" s="128"/>
      <c r="AV482" s="128"/>
    </row>
    <row r="483" ht="16.5" customHeight="1">
      <c r="A483" s="128"/>
      <c r="B483" s="128"/>
      <c r="C483" s="128"/>
      <c r="D483" s="128"/>
      <c r="E483" s="128"/>
      <c r="F483" s="128"/>
      <c r="G483" s="128"/>
      <c r="H483" s="128"/>
      <c r="I483" s="128"/>
      <c r="J483" s="128"/>
      <c r="K483" s="128"/>
      <c r="L483" s="128"/>
      <c r="M483" s="128"/>
      <c r="N483" s="128"/>
      <c r="O483" s="128"/>
      <c r="P483" s="128"/>
      <c r="Q483" s="128"/>
      <c r="R483" s="128"/>
      <c r="S483" s="128"/>
      <c r="T483" s="128"/>
      <c r="Z483" s="161"/>
      <c r="AH483" s="128"/>
      <c r="AI483" s="162"/>
      <c r="AJ483" s="162"/>
      <c r="AK483" s="162"/>
      <c r="AL483" s="162"/>
      <c r="AQ483" s="128"/>
      <c r="AR483" s="128"/>
      <c r="AS483" s="128"/>
      <c r="AT483" s="128"/>
      <c r="AU483" s="128"/>
      <c r="AV483" s="128"/>
    </row>
    <row r="484" ht="16.5" customHeight="1">
      <c r="A484" s="128"/>
      <c r="B484" s="128"/>
      <c r="C484" s="128"/>
      <c r="D484" s="128"/>
      <c r="E484" s="128"/>
      <c r="F484" s="128"/>
      <c r="G484" s="128"/>
      <c r="H484" s="128"/>
      <c r="I484" s="128"/>
      <c r="J484" s="128"/>
      <c r="K484" s="128"/>
      <c r="L484" s="128"/>
      <c r="M484" s="128"/>
      <c r="N484" s="128"/>
      <c r="O484" s="128"/>
      <c r="P484" s="128"/>
      <c r="Q484" s="128"/>
      <c r="R484" s="128"/>
      <c r="S484" s="128"/>
      <c r="T484" s="128"/>
      <c r="Z484" s="161"/>
      <c r="AH484" s="128"/>
      <c r="AI484" s="162"/>
      <c r="AJ484" s="162"/>
      <c r="AK484" s="162"/>
      <c r="AL484" s="162"/>
      <c r="AQ484" s="128"/>
      <c r="AR484" s="128"/>
      <c r="AS484" s="128"/>
      <c r="AT484" s="128"/>
      <c r="AU484" s="128"/>
      <c r="AV484" s="128"/>
    </row>
    <row r="485" ht="16.5" customHeight="1">
      <c r="A485" s="128"/>
      <c r="B485" s="128"/>
      <c r="C485" s="128"/>
      <c r="D485" s="128"/>
      <c r="E485" s="128"/>
      <c r="F485" s="128"/>
      <c r="G485" s="128"/>
      <c r="H485" s="128"/>
      <c r="I485" s="128"/>
      <c r="J485" s="128"/>
      <c r="K485" s="128"/>
      <c r="L485" s="128"/>
      <c r="M485" s="128"/>
      <c r="N485" s="128"/>
      <c r="O485" s="128"/>
      <c r="P485" s="128"/>
      <c r="Q485" s="128"/>
      <c r="R485" s="128"/>
      <c r="S485" s="128"/>
      <c r="T485" s="128"/>
      <c r="Z485" s="161"/>
      <c r="AH485" s="128"/>
      <c r="AI485" s="162"/>
      <c r="AJ485" s="162"/>
      <c r="AK485" s="162"/>
      <c r="AL485" s="162"/>
      <c r="AQ485" s="128"/>
      <c r="AR485" s="128"/>
      <c r="AS485" s="128"/>
      <c r="AT485" s="128"/>
      <c r="AU485" s="128"/>
      <c r="AV485" s="128"/>
    </row>
    <row r="486" ht="16.5" customHeight="1">
      <c r="A486" s="128"/>
      <c r="B486" s="128"/>
      <c r="C486" s="128"/>
      <c r="D486" s="128"/>
      <c r="E486" s="128"/>
      <c r="F486" s="128"/>
      <c r="G486" s="128"/>
      <c r="H486" s="128"/>
      <c r="I486" s="128"/>
      <c r="J486" s="128"/>
      <c r="K486" s="128"/>
      <c r="L486" s="128"/>
      <c r="M486" s="128"/>
      <c r="N486" s="128"/>
      <c r="O486" s="128"/>
      <c r="P486" s="128"/>
      <c r="Q486" s="128"/>
      <c r="R486" s="128"/>
      <c r="S486" s="128"/>
      <c r="T486" s="128"/>
      <c r="Z486" s="161"/>
      <c r="AH486" s="128"/>
      <c r="AI486" s="162"/>
      <c r="AJ486" s="162"/>
      <c r="AK486" s="162"/>
      <c r="AL486" s="162"/>
      <c r="AQ486" s="128"/>
      <c r="AR486" s="128"/>
      <c r="AS486" s="128"/>
      <c r="AT486" s="128"/>
      <c r="AU486" s="128"/>
      <c r="AV486" s="128"/>
    </row>
    <row r="487" ht="16.5" customHeight="1">
      <c r="A487" s="128"/>
      <c r="B487" s="128"/>
      <c r="C487" s="128"/>
      <c r="D487" s="128"/>
      <c r="E487" s="128"/>
      <c r="F487" s="128"/>
      <c r="G487" s="128"/>
      <c r="H487" s="128"/>
      <c r="I487" s="128"/>
      <c r="J487" s="128"/>
      <c r="K487" s="128"/>
      <c r="L487" s="128"/>
      <c r="M487" s="128"/>
      <c r="N487" s="128"/>
      <c r="O487" s="128"/>
      <c r="P487" s="128"/>
      <c r="Q487" s="128"/>
      <c r="R487" s="128"/>
      <c r="S487" s="128"/>
      <c r="T487" s="128"/>
      <c r="Z487" s="128"/>
      <c r="AD487" s="128"/>
      <c r="AH487" s="128"/>
      <c r="AI487" s="162"/>
      <c r="AJ487" s="162"/>
      <c r="AK487" s="162"/>
      <c r="AL487" s="162"/>
      <c r="AQ487" s="128"/>
      <c r="AR487" s="128"/>
      <c r="AS487" s="128"/>
      <c r="AT487" s="128"/>
      <c r="AU487" s="128"/>
      <c r="AV487" s="128"/>
    </row>
    <row r="488" ht="16.5" customHeight="1">
      <c r="A488" s="128"/>
      <c r="C488" s="128"/>
      <c r="D488" s="128"/>
      <c r="E488" s="128"/>
      <c r="F488" s="128"/>
      <c r="G488" s="128"/>
      <c r="H488" s="128"/>
      <c r="I488" s="128"/>
      <c r="J488" s="128"/>
      <c r="K488" s="128"/>
      <c r="L488" s="128"/>
      <c r="M488" s="128"/>
      <c r="N488" s="128"/>
      <c r="O488" s="128"/>
      <c r="P488" s="128"/>
      <c r="Q488" s="128"/>
      <c r="R488" s="128"/>
      <c r="S488" s="128"/>
      <c r="T488" s="128"/>
      <c r="Z488" s="161"/>
      <c r="AD488" s="128"/>
      <c r="AH488" s="128"/>
      <c r="AI488" s="162"/>
      <c r="AJ488" s="128"/>
      <c r="AK488" s="162"/>
      <c r="AL488" s="162"/>
      <c r="AQ488" s="128"/>
      <c r="AR488" s="128"/>
      <c r="AS488" s="128"/>
      <c r="AT488" s="128"/>
      <c r="AU488" s="128"/>
      <c r="AV488" s="128"/>
    </row>
    <row r="489" ht="16.5" customHeight="1">
      <c r="A489" s="128"/>
      <c r="C489" s="128"/>
      <c r="D489" s="128"/>
      <c r="E489" s="128"/>
      <c r="F489" s="128"/>
      <c r="G489" s="128"/>
      <c r="H489" s="128"/>
      <c r="I489" s="128"/>
      <c r="J489" s="128"/>
      <c r="K489" s="128"/>
      <c r="L489" s="128"/>
      <c r="M489" s="128"/>
      <c r="N489" s="128"/>
      <c r="O489" s="128"/>
      <c r="P489" s="128"/>
      <c r="Q489" s="128"/>
      <c r="R489" s="128"/>
      <c r="S489" s="128"/>
      <c r="T489" s="128"/>
      <c r="Z489" s="161"/>
      <c r="AH489" s="128"/>
      <c r="AI489" s="162"/>
      <c r="AJ489" s="128"/>
      <c r="AK489" s="162"/>
      <c r="AL489" s="162"/>
      <c r="AQ489" s="128"/>
      <c r="AR489" s="128"/>
      <c r="AS489" s="128"/>
      <c r="AT489" s="128"/>
      <c r="AU489" s="128"/>
      <c r="AV489" s="128"/>
    </row>
    <row r="490" ht="16.5" customHeight="1">
      <c r="A490" s="128"/>
      <c r="B490" s="128"/>
      <c r="C490" s="128"/>
      <c r="D490" s="128"/>
      <c r="E490" s="128"/>
      <c r="F490" s="128"/>
      <c r="G490" s="128"/>
      <c r="H490" s="128"/>
      <c r="I490" s="128"/>
      <c r="J490" s="128"/>
      <c r="K490" s="128"/>
      <c r="L490" s="128"/>
      <c r="M490" s="128"/>
      <c r="N490" s="128"/>
      <c r="O490" s="128"/>
      <c r="P490" s="128"/>
      <c r="Q490" s="128"/>
      <c r="R490" s="128"/>
      <c r="S490" s="128"/>
      <c r="T490" s="128"/>
      <c r="V490" s="128"/>
      <c r="W490" s="128"/>
      <c r="Y490" s="128"/>
      <c r="Z490" s="161"/>
      <c r="AC490" s="128"/>
      <c r="AD490" s="128"/>
      <c r="AE490" s="128"/>
      <c r="AF490" s="128"/>
      <c r="AH490" s="128"/>
      <c r="AI490" s="162"/>
      <c r="AJ490" s="128"/>
      <c r="AK490" s="162"/>
      <c r="AL490" s="162"/>
      <c r="AQ490" s="128"/>
      <c r="AR490" s="128"/>
      <c r="AS490" s="128"/>
      <c r="AT490" s="128"/>
      <c r="AU490" s="128"/>
      <c r="AV490" s="128"/>
    </row>
    <row r="491" ht="16.5" customHeight="1">
      <c r="A491" s="128"/>
      <c r="C491" s="128"/>
      <c r="D491" s="128"/>
      <c r="E491" s="128"/>
      <c r="F491" s="128"/>
      <c r="G491" s="128"/>
      <c r="H491" s="128"/>
      <c r="I491" s="128"/>
      <c r="J491" s="128"/>
      <c r="K491" s="128"/>
      <c r="L491" s="128"/>
      <c r="M491" s="128"/>
      <c r="N491" s="128"/>
      <c r="O491" s="128"/>
      <c r="P491" s="128"/>
      <c r="Q491" s="128"/>
      <c r="R491" s="128"/>
      <c r="S491" s="128"/>
      <c r="T491" s="128"/>
      <c r="Y491" s="128"/>
      <c r="Z491" s="161"/>
      <c r="AA491" s="128"/>
      <c r="AB491" s="128"/>
      <c r="AC491" s="128"/>
      <c r="AD491" s="128"/>
      <c r="AE491" s="128"/>
      <c r="AF491" s="128"/>
      <c r="AH491" s="128"/>
      <c r="AI491" s="162"/>
      <c r="AJ491" s="128"/>
      <c r="AK491" s="162"/>
      <c r="AL491" s="162"/>
      <c r="AQ491" s="128"/>
      <c r="AR491" s="128"/>
      <c r="AS491" s="128"/>
      <c r="AT491" s="128"/>
      <c r="AU491" s="128"/>
      <c r="AV491" s="128"/>
    </row>
    <row r="492" ht="16.5" customHeight="1">
      <c r="A492" s="128"/>
      <c r="C492" s="128"/>
      <c r="D492" s="128"/>
      <c r="E492" s="128"/>
      <c r="F492" s="128"/>
      <c r="G492" s="128"/>
      <c r="H492" s="128"/>
      <c r="I492" s="128"/>
      <c r="J492" s="128"/>
      <c r="K492" s="128"/>
      <c r="L492" s="128"/>
      <c r="M492" s="128"/>
      <c r="N492" s="128"/>
      <c r="O492" s="128"/>
      <c r="P492" s="128"/>
      <c r="Q492" s="128"/>
      <c r="R492" s="128"/>
      <c r="S492" s="128"/>
      <c r="T492" s="128"/>
      <c r="Y492" s="128"/>
      <c r="Z492" s="161"/>
      <c r="AA492" s="128"/>
      <c r="AB492" s="128"/>
      <c r="AC492" s="128"/>
      <c r="AD492" s="128"/>
      <c r="AE492" s="128"/>
      <c r="AF492" s="128"/>
      <c r="AH492" s="128"/>
      <c r="AI492" s="162"/>
      <c r="AJ492" s="128"/>
      <c r="AK492" s="162"/>
      <c r="AL492" s="162"/>
      <c r="AQ492" s="128"/>
      <c r="AR492" s="128"/>
      <c r="AS492" s="128"/>
      <c r="AT492" s="128"/>
      <c r="AU492" s="128"/>
      <c r="AV492" s="128"/>
    </row>
    <row r="493" ht="16.5" customHeight="1">
      <c r="A493" s="128"/>
      <c r="C493" s="128"/>
      <c r="D493" s="128"/>
      <c r="E493" s="128"/>
      <c r="F493" s="128"/>
      <c r="G493" s="128"/>
      <c r="H493" s="128"/>
      <c r="I493" s="128"/>
      <c r="J493" s="128"/>
      <c r="K493" s="128"/>
      <c r="L493" s="128"/>
      <c r="M493" s="128"/>
      <c r="N493" s="128"/>
      <c r="O493" s="128"/>
      <c r="P493" s="128"/>
      <c r="Q493" s="128"/>
      <c r="R493" s="128"/>
      <c r="S493" s="128"/>
      <c r="T493" s="128"/>
      <c r="Y493" s="128"/>
      <c r="Z493" s="161"/>
      <c r="AA493" s="128"/>
      <c r="AB493" s="128"/>
      <c r="AC493" s="128"/>
      <c r="AD493" s="128"/>
      <c r="AE493" s="128"/>
      <c r="AF493" s="128"/>
      <c r="AH493" s="128"/>
      <c r="AI493" s="162"/>
      <c r="AJ493" s="128"/>
      <c r="AK493" s="162"/>
      <c r="AL493" s="162"/>
      <c r="AQ493" s="128"/>
      <c r="AR493" s="128"/>
      <c r="AS493" s="128"/>
      <c r="AT493" s="128"/>
      <c r="AU493" s="128"/>
      <c r="AV493" s="128"/>
    </row>
    <row r="494" ht="16.5" customHeight="1">
      <c r="A494" s="128"/>
      <c r="C494" s="128"/>
      <c r="D494" s="128"/>
      <c r="E494" s="128"/>
      <c r="F494" s="128"/>
      <c r="G494" s="128"/>
      <c r="H494" s="128"/>
      <c r="I494" s="128"/>
      <c r="J494" s="128"/>
      <c r="K494" s="128"/>
      <c r="L494" s="128"/>
      <c r="M494" s="128"/>
      <c r="N494" s="128"/>
      <c r="O494" s="128"/>
      <c r="P494" s="128"/>
      <c r="Q494" s="128"/>
      <c r="R494" s="128"/>
      <c r="S494" s="128"/>
      <c r="T494" s="128"/>
      <c r="Y494" s="128"/>
      <c r="Z494" s="161"/>
      <c r="AA494" s="128"/>
      <c r="AB494" s="128"/>
      <c r="AC494" s="128"/>
      <c r="AD494" s="128"/>
      <c r="AE494" s="128"/>
      <c r="AF494" s="128"/>
      <c r="AH494" s="128"/>
      <c r="AI494" s="162"/>
      <c r="AJ494" s="128"/>
      <c r="AK494" s="162"/>
      <c r="AL494" s="162"/>
      <c r="AQ494" s="128"/>
      <c r="AR494" s="128"/>
      <c r="AS494" s="128"/>
      <c r="AT494" s="128"/>
      <c r="AU494" s="128"/>
      <c r="AV494" s="128"/>
    </row>
    <row r="495" ht="16.5" customHeight="1">
      <c r="A495" s="128"/>
      <c r="C495" s="128"/>
      <c r="D495" s="128"/>
      <c r="E495" s="128"/>
      <c r="F495" s="128"/>
      <c r="G495" s="128"/>
      <c r="H495" s="128"/>
      <c r="I495" s="128"/>
      <c r="J495" s="128"/>
      <c r="K495" s="128"/>
      <c r="L495" s="128"/>
      <c r="M495" s="128"/>
      <c r="N495" s="128"/>
      <c r="O495" s="128"/>
      <c r="P495" s="128"/>
      <c r="Q495" s="128"/>
      <c r="R495" s="128"/>
      <c r="S495" s="128"/>
      <c r="T495" s="128"/>
      <c r="Y495" s="128"/>
      <c r="Z495" s="161"/>
      <c r="AA495" s="128"/>
      <c r="AB495" s="128"/>
      <c r="AC495" s="128"/>
      <c r="AD495" s="128"/>
      <c r="AE495" s="128"/>
      <c r="AF495" s="128"/>
      <c r="AH495" s="128"/>
      <c r="AI495" s="162"/>
      <c r="AJ495" s="128"/>
      <c r="AK495" s="162"/>
      <c r="AL495" s="162"/>
      <c r="AQ495" s="128"/>
      <c r="AR495" s="128"/>
      <c r="AS495" s="128"/>
      <c r="AT495" s="128"/>
      <c r="AU495" s="128"/>
      <c r="AV495" s="128"/>
    </row>
    <row r="496" ht="16.5" customHeight="1">
      <c r="A496" s="128"/>
      <c r="C496" s="128"/>
      <c r="D496" s="128"/>
      <c r="E496" s="128"/>
      <c r="F496" s="128"/>
      <c r="G496" s="128"/>
      <c r="H496" s="128"/>
      <c r="I496" s="128"/>
      <c r="J496" s="128"/>
      <c r="K496" s="128"/>
      <c r="L496" s="128"/>
      <c r="M496" s="128"/>
      <c r="N496" s="128"/>
      <c r="O496" s="128"/>
      <c r="P496" s="128"/>
      <c r="Q496" s="128"/>
      <c r="R496" s="128"/>
      <c r="S496" s="128"/>
      <c r="T496" s="128"/>
      <c r="Y496" s="128"/>
      <c r="Z496" s="161"/>
      <c r="AA496" s="128"/>
      <c r="AB496" s="128"/>
      <c r="AC496" s="128"/>
      <c r="AD496" s="128"/>
      <c r="AE496" s="128"/>
      <c r="AH496" s="128"/>
      <c r="AI496" s="162"/>
      <c r="AJ496" s="128"/>
      <c r="AK496" s="162"/>
      <c r="AL496" s="162"/>
      <c r="AQ496" s="128"/>
      <c r="AR496" s="128"/>
      <c r="AS496" s="128"/>
      <c r="AT496" s="128"/>
      <c r="AU496" s="128"/>
      <c r="AV496" s="128"/>
    </row>
    <row r="497" ht="16.5" customHeight="1">
      <c r="A497" s="128"/>
      <c r="C497" s="128"/>
      <c r="D497" s="128"/>
      <c r="E497" s="128"/>
      <c r="F497" s="128"/>
      <c r="G497" s="128"/>
      <c r="H497" s="128"/>
      <c r="I497" s="128"/>
      <c r="J497" s="128"/>
      <c r="K497" s="128"/>
      <c r="L497" s="128"/>
      <c r="M497" s="128"/>
      <c r="N497" s="128"/>
      <c r="O497" s="128"/>
      <c r="P497" s="128"/>
      <c r="Q497" s="128"/>
      <c r="R497" s="128"/>
      <c r="S497" s="128"/>
      <c r="T497" s="128"/>
      <c r="Y497" s="128"/>
      <c r="Z497" s="161"/>
      <c r="AA497" s="128"/>
      <c r="AB497" s="128"/>
      <c r="AC497" s="128"/>
      <c r="AD497" s="128"/>
      <c r="AE497" s="128"/>
      <c r="AH497" s="128"/>
      <c r="AI497" s="162"/>
      <c r="AJ497" s="128"/>
      <c r="AK497" s="162"/>
      <c r="AL497" s="162"/>
      <c r="AQ497" s="128"/>
      <c r="AR497" s="128"/>
      <c r="AS497" s="128"/>
      <c r="AT497" s="128"/>
      <c r="AU497" s="128"/>
      <c r="AV497" s="128"/>
    </row>
    <row r="498" ht="16.5" customHeight="1">
      <c r="A498" s="128"/>
      <c r="C498" s="128"/>
      <c r="D498" s="128"/>
      <c r="E498" s="128"/>
      <c r="F498" s="128"/>
      <c r="G498" s="128"/>
      <c r="H498" s="128"/>
      <c r="I498" s="128"/>
      <c r="J498" s="128"/>
      <c r="K498" s="128"/>
      <c r="L498" s="128"/>
      <c r="M498" s="128"/>
      <c r="N498" s="128"/>
      <c r="O498" s="128"/>
      <c r="P498" s="128"/>
      <c r="Q498" s="128"/>
      <c r="R498" s="128"/>
      <c r="S498" s="128"/>
      <c r="T498" s="128"/>
      <c r="Y498" s="128"/>
      <c r="Z498" s="161"/>
      <c r="AA498" s="128"/>
      <c r="AB498" s="128"/>
      <c r="AC498" s="128"/>
      <c r="AD498" s="128"/>
      <c r="AE498" s="128"/>
      <c r="AH498" s="128"/>
      <c r="AI498" s="162"/>
      <c r="AJ498" s="128"/>
      <c r="AK498" s="162"/>
      <c r="AL498" s="162"/>
      <c r="AQ498" s="128"/>
      <c r="AR498" s="128"/>
      <c r="AS498" s="128"/>
      <c r="AT498" s="128"/>
      <c r="AU498" s="128"/>
      <c r="AV498" s="128"/>
    </row>
    <row r="499" ht="16.5" customHeight="1">
      <c r="A499" s="128"/>
      <c r="C499" s="128"/>
      <c r="D499" s="128"/>
      <c r="E499" s="128"/>
      <c r="F499" s="128"/>
      <c r="G499" s="128"/>
      <c r="H499" s="128"/>
      <c r="I499" s="128"/>
      <c r="J499" s="128"/>
      <c r="K499" s="128"/>
      <c r="L499" s="128"/>
      <c r="M499" s="128"/>
      <c r="N499" s="128"/>
      <c r="O499" s="128"/>
      <c r="P499" s="128"/>
      <c r="Q499" s="128"/>
      <c r="R499" s="128"/>
      <c r="S499" s="128"/>
      <c r="T499" s="128"/>
      <c r="Y499" s="128"/>
      <c r="Z499" s="161"/>
      <c r="AA499" s="128"/>
      <c r="AB499" s="128"/>
      <c r="AC499" s="128"/>
      <c r="AD499" s="128"/>
      <c r="AE499" s="128"/>
      <c r="AH499" s="128"/>
      <c r="AI499" s="162"/>
      <c r="AJ499" s="128"/>
      <c r="AK499" s="162"/>
      <c r="AL499" s="162"/>
      <c r="AQ499" s="128"/>
      <c r="AR499" s="128"/>
      <c r="AS499" s="128"/>
      <c r="AT499" s="128"/>
      <c r="AU499" s="128"/>
      <c r="AV499" s="128"/>
    </row>
    <row r="500" ht="16.5" customHeight="1">
      <c r="A500" s="128"/>
      <c r="C500" s="128"/>
      <c r="D500" s="128"/>
      <c r="E500" s="128"/>
      <c r="F500" s="128"/>
      <c r="G500" s="128"/>
      <c r="H500" s="128"/>
      <c r="I500" s="128"/>
      <c r="J500" s="128"/>
      <c r="K500" s="128"/>
      <c r="L500" s="128"/>
      <c r="M500" s="128"/>
      <c r="N500" s="128"/>
      <c r="O500" s="128"/>
      <c r="P500" s="128"/>
      <c r="Q500" s="128"/>
      <c r="R500" s="128"/>
      <c r="S500" s="128"/>
      <c r="T500" s="128"/>
      <c r="Y500" s="128"/>
      <c r="Z500" s="161"/>
      <c r="AA500" s="128"/>
      <c r="AB500" s="128"/>
      <c r="AC500" s="128"/>
      <c r="AD500" s="128"/>
      <c r="AE500" s="128"/>
      <c r="AH500" s="128"/>
      <c r="AI500" s="162"/>
      <c r="AJ500" s="128"/>
      <c r="AK500" s="162"/>
      <c r="AL500" s="162"/>
      <c r="AQ500" s="128"/>
      <c r="AR500" s="128"/>
      <c r="AS500" s="128"/>
      <c r="AT500" s="128"/>
      <c r="AU500" s="128"/>
      <c r="AV500" s="128"/>
    </row>
    <row r="501" ht="16.5" customHeight="1">
      <c r="A501" s="128"/>
      <c r="C501" s="128"/>
      <c r="D501" s="128"/>
      <c r="E501" s="128"/>
      <c r="F501" s="128"/>
      <c r="G501" s="128"/>
      <c r="H501" s="128"/>
      <c r="I501" s="128"/>
      <c r="J501" s="128"/>
      <c r="K501" s="128"/>
      <c r="L501" s="128"/>
      <c r="M501" s="128"/>
      <c r="N501" s="128"/>
      <c r="O501" s="128"/>
      <c r="P501" s="128"/>
      <c r="Q501" s="128"/>
      <c r="R501" s="128"/>
      <c r="S501" s="128"/>
      <c r="T501" s="128"/>
      <c r="Y501" s="128"/>
      <c r="Z501" s="161"/>
      <c r="AA501" s="128"/>
      <c r="AB501" s="128"/>
      <c r="AC501" s="128"/>
      <c r="AD501" s="128"/>
      <c r="AE501" s="128"/>
      <c r="AH501" s="128"/>
      <c r="AI501" s="162"/>
      <c r="AJ501" s="128"/>
      <c r="AK501" s="162"/>
      <c r="AL501" s="162"/>
      <c r="AQ501" s="128"/>
      <c r="AR501" s="128"/>
      <c r="AS501" s="128"/>
      <c r="AT501" s="128"/>
      <c r="AU501" s="128"/>
      <c r="AV501" s="128"/>
    </row>
    <row r="502" ht="16.5" customHeight="1">
      <c r="A502" s="128"/>
      <c r="C502" s="128"/>
      <c r="D502" s="128"/>
      <c r="E502" s="128"/>
      <c r="F502" s="128"/>
      <c r="G502" s="128"/>
      <c r="H502" s="128"/>
      <c r="I502" s="128"/>
      <c r="J502" s="128"/>
      <c r="K502" s="128"/>
      <c r="L502" s="128"/>
      <c r="M502" s="128"/>
      <c r="N502" s="128"/>
      <c r="O502" s="128"/>
      <c r="P502" s="128"/>
      <c r="Q502" s="128"/>
      <c r="R502" s="128"/>
      <c r="S502" s="128"/>
      <c r="T502" s="128"/>
      <c r="Y502" s="128"/>
      <c r="Z502" s="161"/>
      <c r="AA502" s="128"/>
      <c r="AB502" s="128"/>
      <c r="AC502" s="128"/>
      <c r="AD502" s="128"/>
      <c r="AE502" s="128"/>
      <c r="AH502" s="128"/>
      <c r="AI502" s="162"/>
      <c r="AJ502" s="128"/>
      <c r="AK502" s="162"/>
      <c r="AL502" s="162"/>
      <c r="AQ502" s="128"/>
      <c r="AR502" s="128"/>
      <c r="AS502" s="128"/>
      <c r="AT502" s="128"/>
      <c r="AU502" s="128"/>
      <c r="AV502" s="128"/>
    </row>
    <row r="503" ht="16.5" customHeight="1">
      <c r="A503" s="128"/>
      <c r="C503" s="128"/>
      <c r="D503" s="128"/>
      <c r="E503" s="128"/>
      <c r="F503" s="128"/>
      <c r="G503" s="128"/>
      <c r="H503" s="128"/>
      <c r="I503" s="128"/>
      <c r="J503" s="128"/>
      <c r="K503" s="128"/>
      <c r="L503" s="128"/>
      <c r="M503" s="128"/>
      <c r="N503" s="128"/>
      <c r="O503" s="128"/>
      <c r="P503" s="128"/>
      <c r="Q503" s="128"/>
      <c r="R503" s="128"/>
      <c r="S503" s="128"/>
      <c r="T503" s="128"/>
      <c r="Y503" s="128"/>
      <c r="Z503" s="161"/>
      <c r="AA503" s="128"/>
      <c r="AB503" s="128"/>
      <c r="AC503" s="128"/>
      <c r="AD503" s="128"/>
      <c r="AE503" s="128"/>
      <c r="AH503" s="128"/>
      <c r="AI503" s="162"/>
      <c r="AJ503" s="128"/>
      <c r="AK503" s="162"/>
      <c r="AL503" s="162"/>
      <c r="AQ503" s="128"/>
      <c r="AR503" s="128"/>
      <c r="AS503" s="128"/>
      <c r="AT503" s="128"/>
      <c r="AU503" s="128"/>
      <c r="AV503" s="128"/>
    </row>
    <row r="504" ht="16.5" customHeight="1">
      <c r="A504" s="128"/>
      <c r="C504" s="128"/>
      <c r="D504" s="128"/>
      <c r="E504" s="128"/>
      <c r="F504" s="128"/>
      <c r="G504" s="128"/>
      <c r="H504" s="128"/>
      <c r="I504" s="128"/>
      <c r="J504" s="128"/>
      <c r="K504" s="128"/>
      <c r="L504" s="128"/>
      <c r="M504" s="128"/>
      <c r="N504" s="128"/>
      <c r="O504" s="128"/>
      <c r="P504" s="128"/>
      <c r="Q504" s="128"/>
      <c r="R504" s="128"/>
      <c r="S504" s="128"/>
      <c r="T504" s="128"/>
      <c r="Y504" s="128"/>
      <c r="Z504" s="161"/>
      <c r="AA504" s="128"/>
      <c r="AB504" s="128"/>
      <c r="AC504" s="128"/>
      <c r="AD504" s="128"/>
      <c r="AE504" s="128"/>
      <c r="AH504" s="128"/>
      <c r="AI504" s="162"/>
      <c r="AJ504" s="128"/>
      <c r="AK504" s="162"/>
      <c r="AL504" s="162"/>
      <c r="AQ504" s="128"/>
      <c r="AR504" s="128"/>
      <c r="AS504" s="128"/>
      <c r="AT504" s="128"/>
      <c r="AU504" s="128"/>
      <c r="AV504" s="128"/>
    </row>
    <row r="505" ht="16.5" customHeight="1">
      <c r="A505" s="128"/>
      <c r="C505" s="128"/>
      <c r="D505" s="128"/>
      <c r="E505" s="128"/>
      <c r="F505" s="128"/>
      <c r="G505" s="128"/>
      <c r="H505" s="128"/>
      <c r="I505" s="128"/>
      <c r="J505" s="128"/>
      <c r="K505" s="128"/>
      <c r="L505" s="128"/>
      <c r="M505" s="128"/>
      <c r="N505" s="128"/>
      <c r="O505" s="128"/>
      <c r="P505" s="128"/>
      <c r="Q505" s="128"/>
      <c r="R505" s="128"/>
      <c r="S505" s="128"/>
      <c r="T505" s="128"/>
      <c r="Y505" s="128"/>
      <c r="Z505" s="161"/>
      <c r="AA505" s="128"/>
      <c r="AB505" s="128"/>
      <c r="AC505" s="128"/>
      <c r="AD505" s="128"/>
      <c r="AE505" s="128"/>
      <c r="AH505" s="128"/>
      <c r="AI505" s="162"/>
      <c r="AJ505" s="128"/>
      <c r="AK505" s="162"/>
      <c r="AL505" s="162"/>
      <c r="AQ505" s="128"/>
      <c r="AR505" s="128"/>
      <c r="AS505" s="128"/>
      <c r="AT505" s="128"/>
      <c r="AU505" s="128"/>
      <c r="AV505" s="128"/>
    </row>
    <row r="506" ht="16.5" customHeight="1">
      <c r="A506" s="128"/>
      <c r="C506" s="128"/>
      <c r="D506" s="128"/>
      <c r="E506" s="128"/>
      <c r="F506" s="128"/>
      <c r="G506" s="128"/>
      <c r="H506" s="128"/>
      <c r="I506" s="128"/>
      <c r="J506" s="128"/>
      <c r="K506" s="128"/>
      <c r="L506" s="128"/>
      <c r="M506" s="128"/>
      <c r="N506" s="128"/>
      <c r="O506" s="128"/>
      <c r="P506" s="128"/>
      <c r="Q506" s="128"/>
      <c r="R506" s="128"/>
      <c r="S506" s="128"/>
      <c r="T506" s="128"/>
      <c r="Y506" s="128"/>
      <c r="Z506" s="161"/>
      <c r="AA506" s="128"/>
      <c r="AB506" s="128"/>
      <c r="AC506" s="128"/>
      <c r="AD506" s="128"/>
      <c r="AE506" s="128"/>
      <c r="AH506" s="128"/>
      <c r="AI506" s="162"/>
      <c r="AJ506" s="128"/>
      <c r="AK506" s="162"/>
      <c r="AL506" s="162"/>
      <c r="AQ506" s="128"/>
      <c r="AR506" s="128"/>
      <c r="AS506" s="128"/>
      <c r="AT506" s="128"/>
      <c r="AU506" s="128"/>
      <c r="AV506" s="128"/>
    </row>
    <row r="507" ht="16.5" customHeight="1">
      <c r="A507" s="128"/>
      <c r="C507" s="128"/>
      <c r="D507" s="128"/>
      <c r="E507" s="128"/>
      <c r="F507" s="128"/>
      <c r="G507" s="128"/>
      <c r="H507" s="128"/>
      <c r="I507" s="128"/>
      <c r="J507" s="128"/>
      <c r="K507" s="128"/>
      <c r="L507" s="128"/>
      <c r="M507" s="128"/>
      <c r="N507" s="128"/>
      <c r="O507" s="128"/>
      <c r="P507" s="128"/>
      <c r="Q507" s="128"/>
      <c r="R507" s="128"/>
      <c r="S507" s="128"/>
      <c r="T507" s="128"/>
      <c r="Y507" s="128"/>
      <c r="Z507" s="161"/>
      <c r="AA507" s="128"/>
      <c r="AB507" s="128"/>
      <c r="AC507" s="128"/>
      <c r="AD507" s="128"/>
      <c r="AE507" s="128"/>
      <c r="AH507" s="128"/>
      <c r="AI507" s="162"/>
      <c r="AJ507" s="128"/>
      <c r="AK507" s="162"/>
      <c r="AL507" s="162"/>
      <c r="AQ507" s="128"/>
      <c r="AR507" s="128"/>
      <c r="AS507" s="128"/>
      <c r="AT507" s="128"/>
      <c r="AU507" s="128"/>
      <c r="AV507" s="128"/>
    </row>
    <row r="508" ht="16.5" customHeight="1">
      <c r="A508" s="128"/>
      <c r="C508" s="128"/>
      <c r="D508" s="128"/>
      <c r="E508" s="128"/>
      <c r="F508" s="128"/>
      <c r="G508" s="128"/>
      <c r="H508" s="128"/>
      <c r="I508" s="128"/>
      <c r="J508" s="128"/>
      <c r="K508" s="128"/>
      <c r="L508" s="128"/>
      <c r="M508" s="128"/>
      <c r="N508" s="128"/>
      <c r="O508" s="128"/>
      <c r="P508" s="128"/>
      <c r="Q508" s="128"/>
      <c r="R508" s="128"/>
      <c r="S508" s="128"/>
      <c r="T508" s="128"/>
      <c r="V508" s="128"/>
      <c r="W508" s="128"/>
      <c r="X508" s="128"/>
      <c r="Y508" s="128"/>
      <c r="Z508" s="161"/>
      <c r="AA508" s="128"/>
      <c r="AB508" s="128"/>
      <c r="AC508" s="128"/>
      <c r="AD508" s="128"/>
      <c r="AE508" s="128"/>
      <c r="AF508" s="128"/>
      <c r="AH508" s="128"/>
      <c r="AI508" s="162"/>
      <c r="AJ508" s="128"/>
      <c r="AK508" s="162"/>
      <c r="AL508" s="162"/>
      <c r="AQ508" s="128"/>
      <c r="AR508" s="128"/>
      <c r="AS508" s="128"/>
      <c r="AT508" s="128"/>
      <c r="AU508" s="128"/>
      <c r="AV508" s="128"/>
    </row>
    <row r="509" ht="16.5" customHeight="1">
      <c r="A509" s="128"/>
      <c r="C509" s="128"/>
      <c r="D509" s="128"/>
      <c r="E509" s="128"/>
      <c r="F509" s="128"/>
      <c r="G509" s="128"/>
      <c r="H509" s="128"/>
      <c r="I509" s="128"/>
      <c r="J509" s="128"/>
      <c r="K509" s="128"/>
      <c r="L509" s="128"/>
      <c r="M509" s="128"/>
      <c r="N509" s="128"/>
      <c r="O509" s="128"/>
      <c r="P509" s="128"/>
      <c r="Q509" s="128"/>
      <c r="R509" s="128"/>
      <c r="S509" s="128"/>
      <c r="T509" s="128"/>
      <c r="Y509" s="128"/>
      <c r="Z509" s="161"/>
      <c r="AA509" s="128"/>
      <c r="AB509" s="128"/>
      <c r="AC509" s="128"/>
      <c r="AD509" s="128"/>
      <c r="AE509" s="128"/>
      <c r="AH509" s="128"/>
      <c r="AI509" s="162"/>
      <c r="AJ509" s="162"/>
      <c r="AK509" s="162"/>
      <c r="AL509" s="162"/>
      <c r="AQ509" s="128"/>
      <c r="AR509" s="128"/>
      <c r="AS509" s="128"/>
      <c r="AT509" s="128"/>
      <c r="AU509" s="128"/>
      <c r="AV509" s="128"/>
    </row>
    <row r="510" ht="16.5" customHeight="1">
      <c r="A510" s="128"/>
      <c r="C510" s="128"/>
      <c r="D510" s="128"/>
      <c r="E510" s="128"/>
      <c r="F510" s="128"/>
      <c r="G510" s="128"/>
      <c r="H510" s="128"/>
      <c r="I510" s="128"/>
      <c r="J510" s="128"/>
      <c r="K510" s="128"/>
      <c r="L510" s="128"/>
      <c r="M510" s="128"/>
      <c r="N510" s="128"/>
      <c r="O510" s="128"/>
      <c r="P510" s="128"/>
      <c r="Q510" s="128"/>
      <c r="R510" s="128"/>
      <c r="S510" s="128"/>
      <c r="T510" s="128"/>
      <c r="Y510" s="128"/>
      <c r="Z510" s="161"/>
      <c r="AA510" s="128"/>
      <c r="AB510" s="128"/>
      <c r="AC510" s="128"/>
      <c r="AD510" s="128"/>
      <c r="AE510" s="128"/>
      <c r="AH510" s="128"/>
      <c r="AI510" s="162"/>
      <c r="AJ510" s="162"/>
      <c r="AK510" s="162"/>
      <c r="AL510" s="162"/>
      <c r="AQ510" s="128"/>
      <c r="AR510" s="128"/>
      <c r="AS510" s="128"/>
      <c r="AT510" s="128"/>
      <c r="AU510" s="128"/>
      <c r="AV510" s="128"/>
    </row>
    <row r="511" ht="16.5" customHeight="1">
      <c r="A511" s="128"/>
      <c r="C511" s="128"/>
      <c r="D511" s="128"/>
      <c r="E511" s="128"/>
      <c r="F511" s="128"/>
      <c r="G511" s="128"/>
      <c r="H511" s="128"/>
      <c r="I511" s="128"/>
      <c r="J511" s="128"/>
      <c r="K511" s="128"/>
      <c r="L511" s="128"/>
      <c r="M511" s="128"/>
      <c r="N511" s="128"/>
      <c r="O511" s="128"/>
      <c r="P511" s="128"/>
      <c r="Q511" s="128"/>
      <c r="R511" s="128"/>
      <c r="S511" s="128"/>
      <c r="T511" s="128"/>
      <c r="Y511" s="128"/>
      <c r="Z511" s="161"/>
      <c r="AA511" s="128"/>
      <c r="AB511" s="128"/>
      <c r="AC511" s="128"/>
      <c r="AD511" s="128"/>
      <c r="AE511" s="128"/>
      <c r="AH511" s="128"/>
      <c r="AI511" s="162"/>
      <c r="AJ511" s="162"/>
      <c r="AK511" s="162"/>
      <c r="AL511" s="162"/>
      <c r="AQ511" s="128"/>
      <c r="AR511" s="128"/>
      <c r="AS511" s="128"/>
      <c r="AT511" s="128"/>
      <c r="AU511" s="128"/>
      <c r="AV511" s="128"/>
    </row>
    <row r="512" ht="16.5" customHeight="1">
      <c r="C512" s="128"/>
      <c r="D512" s="128"/>
      <c r="E512" s="128"/>
      <c r="F512" s="128"/>
      <c r="G512" s="128"/>
      <c r="H512" s="128"/>
      <c r="I512" s="128"/>
      <c r="J512" s="128"/>
      <c r="K512" s="128"/>
      <c r="L512" s="128"/>
      <c r="M512" s="128"/>
      <c r="N512" s="128"/>
      <c r="O512" s="128"/>
      <c r="P512" s="128"/>
      <c r="Q512" s="128"/>
      <c r="R512" s="128"/>
      <c r="S512" s="128"/>
      <c r="T512" s="128"/>
      <c r="Z512" s="161"/>
      <c r="AH512" s="128"/>
      <c r="AI512" s="162"/>
      <c r="AJ512" s="162"/>
      <c r="AK512" s="162"/>
      <c r="AL512" s="162"/>
      <c r="AQ512" s="128"/>
      <c r="AR512" s="128"/>
      <c r="AS512" s="128"/>
      <c r="AT512" s="128"/>
      <c r="AU512" s="128"/>
      <c r="AV512" s="128"/>
    </row>
    <row r="513" ht="16.5" customHeight="1">
      <c r="C513" s="128"/>
      <c r="D513" s="128"/>
      <c r="E513" s="128"/>
      <c r="F513" s="128"/>
      <c r="G513" s="128"/>
      <c r="H513" s="128"/>
      <c r="I513" s="128"/>
      <c r="J513" s="128"/>
      <c r="K513" s="128"/>
      <c r="L513" s="128"/>
      <c r="M513" s="128"/>
      <c r="N513" s="128"/>
      <c r="O513" s="128"/>
      <c r="P513" s="128"/>
      <c r="Q513" s="128"/>
      <c r="R513" s="128"/>
      <c r="S513" s="128"/>
      <c r="T513" s="128"/>
      <c r="Z513" s="161"/>
      <c r="AH513" s="128"/>
      <c r="AI513" s="162"/>
      <c r="AJ513" s="162"/>
      <c r="AK513" s="162"/>
      <c r="AL513" s="162"/>
      <c r="AQ513" s="128"/>
      <c r="AR513" s="128"/>
      <c r="AS513" s="128"/>
      <c r="AT513" s="128"/>
      <c r="AU513" s="128"/>
      <c r="AV513" s="128"/>
    </row>
    <row r="514" ht="16.5" customHeight="1">
      <c r="C514" s="128"/>
      <c r="D514" s="128"/>
      <c r="E514" s="128"/>
      <c r="F514" s="128"/>
      <c r="G514" s="128"/>
      <c r="H514" s="128"/>
      <c r="I514" s="128"/>
      <c r="J514" s="128"/>
      <c r="K514" s="128"/>
      <c r="L514" s="128"/>
      <c r="M514" s="128"/>
      <c r="N514" s="128"/>
      <c r="O514" s="128"/>
      <c r="P514" s="128"/>
      <c r="Q514" s="128"/>
      <c r="R514" s="128"/>
      <c r="S514" s="128"/>
      <c r="T514" s="128"/>
      <c r="Z514" s="161"/>
      <c r="AH514" s="128"/>
      <c r="AI514" s="162"/>
      <c r="AJ514" s="162"/>
      <c r="AK514" s="162"/>
      <c r="AL514" s="162"/>
      <c r="AQ514" s="128"/>
      <c r="AR514" s="128"/>
      <c r="AS514" s="128"/>
      <c r="AT514" s="128"/>
      <c r="AU514" s="128"/>
      <c r="AV514" s="128"/>
    </row>
    <row r="515" ht="16.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Z515" s="161"/>
      <c r="AF515" s="128"/>
      <c r="AH515" s="128"/>
      <c r="AI515" s="162"/>
      <c r="AJ515" s="162"/>
      <c r="AK515" s="128"/>
      <c r="AL515" s="128"/>
      <c r="AM515" s="128"/>
      <c r="AN515" s="128"/>
      <c r="AO515" s="120"/>
      <c r="AQ515" s="128"/>
      <c r="AR515" s="128"/>
      <c r="AS515" s="128"/>
      <c r="AT515" s="128"/>
      <c r="AU515" s="128"/>
      <c r="AV515" s="128"/>
    </row>
    <row r="516" ht="16.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Z516" s="161"/>
      <c r="AF516" s="128"/>
      <c r="AH516" s="128"/>
      <c r="AI516" s="162"/>
      <c r="AJ516" s="162"/>
      <c r="AK516" s="128"/>
      <c r="AL516" s="128"/>
      <c r="AM516" s="128"/>
      <c r="AN516" s="128"/>
      <c r="AO516" s="120"/>
      <c r="AQ516" s="128"/>
      <c r="AR516" s="128"/>
      <c r="AS516" s="128"/>
      <c r="AT516" s="128"/>
      <c r="AU516" s="128"/>
      <c r="AV516" s="128"/>
    </row>
    <row r="517" ht="16.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Z517" s="161"/>
      <c r="AF517" s="128"/>
      <c r="AH517" s="128"/>
      <c r="AI517" s="162"/>
      <c r="AJ517" s="162"/>
      <c r="AK517" s="128"/>
      <c r="AL517" s="128"/>
      <c r="AM517" s="128"/>
      <c r="AN517" s="128"/>
      <c r="AO517" s="120"/>
      <c r="AQ517" s="128"/>
      <c r="AR517" s="128"/>
      <c r="AS517" s="128"/>
      <c r="AT517" s="128"/>
      <c r="AU517" s="128"/>
      <c r="AV517" s="128"/>
    </row>
    <row r="518" ht="16.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Z518" s="161"/>
      <c r="AF518" s="128"/>
      <c r="AH518" s="128"/>
      <c r="AI518" s="162"/>
      <c r="AJ518" s="162"/>
      <c r="AK518" s="128"/>
      <c r="AL518" s="128"/>
      <c r="AM518" s="128"/>
      <c r="AN518" s="128"/>
      <c r="AO518" s="120"/>
      <c r="AQ518" s="128"/>
      <c r="AR518" s="128"/>
      <c r="AS518" s="128"/>
      <c r="AT518" s="128"/>
      <c r="AU518" s="128"/>
      <c r="AV518" s="128"/>
    </row>
    <row r="519" ht="16.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Z519" s="161"/>
      <c r="AF519" s="128"/>
      <c r="AH519" s="128"/>
      <c r="AI519" s="162"/>
      <c r="AJ519" s="162"/>
      <c r="AK519" s="128"/>
      <c r="AL519" s="128"/>
      <c r="AM519" s="128"/>
      <c r="AN519" s="128"/>
      <c r="AO519" s="120"/>
      <c r="AQ519" s="128"/>
      <c r="AR519" s="128"/>
      <c r="AS519" s="128"/>
      <c r="AT519" s="128"/>
      <c r="AU519" s="128"/>
      <c r="AV519" s="128"/>
    </row>
    <row r="520" ht="16.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Z520" s="161"/>
      <c r="AF520" s="128"/>
      <c r="AH520" s="128"/>
      <c r="AI520" s="162"/>
      <c r="AJ520" s="162"/>
      <c r="AK520" s="128"/>
      <c r="AL520" s="128"/>
      <c r="AM520" s="128"/>
      <c r="AN520" s="128"/>
      <c r="AO520" s="120"/>
      <c r="AQ520" s="128"/>
      <c r="AR520" s="128"/>
      <c r="AS520" s="128"/>
      <c r="AT520" s="128"/>
      <c r="AU520" s="128"/>
      <c r="AV520" s="128"/>
    </row>
    <row r="521" ht="16.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Z521" s="161"/>
      <c r="AF521" s="128"/>
      <c r="AH521" s="128"/>
      <c r="AI521" s="162"/>
      <c r="AJ521" s="162"/>
      <c r="AK521" s="128"/>
      <c r="AL521" s="128"/>
      <c r="AM521" s="128"/>
      <c r="AN521" s="128"/>
      <c r="AO521" s="120"/>
      <c r="AQ521" s="128"/>
      <c r="AR521" s="128"/>
      <c r="AS521" s="128"/>
      <c r="AT521" s="128"/>
      <c r="AU521" s="128"/>
      <c r="AV521" s="128"/>
    </row>
    <row r="522" ht="16.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Z522" s="161"/>
      <c r="AF522" s="128"/>
      <c r="AH522" s="128"/>
      <c r="AI522" s="162"/>
      <c r="AJ522" s="162"/>
      <c r="AK522" s="128"/>
      <c r="AL522" s="128"/>
      <c r="AM522" s="128"/>
      <c r="AN522" s="128"/>
      <c r="AO522" s="120"/>
      <c r="AQ522" s="128"/>
      <c r="AR522" s="128"/>
      <c r="AS522" s="128"/>
      <c r="AT522" s="128"/>
      <c r="AU522" s="128"/>
      <c r="AV522" s="128"/>
    </row>
    <row r="523" ht="16.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Z523" s="161"/>
      <c r="AF523" s="128"/>
      <c r="AH523" s="128"/>
      <c r="AI523" s="162"/>
      <c r="AJ523" s="162"/>
      <c r="AK523" s="128"/>
      <c r="AL523" s="128"/>
      <c r="AM523" s="128"/>
      <c r="AN523" s="128"/>
      <c r="AO523" s="120"/>
      <c r="AQ523" s="128"/>
      <c r="AR523" s="128"/>
      <c r="AS523" s="128"/>
      <c r="AT523" s="128"/>
      <c r="AU523" s="128"/>
      <c r="AV523" s="128"/>
    </row>
    <row r="524" ht="16.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Z524" s="161"/>
      <c r="AF524" s="128"/>
      <c r="AH524" s="128"/>
      <c r="AI524" s="162"/>
      <c r="AJ524" s="162"/>
      <c r="AK524" s="128"/>
      <c r="AL524" s="128"/>
      <c r="AM524" s="128"/>
      <c r="AN524" s="128"/>
      <c r="AO524" s="120"/>
      <c r="AQ524" s="128"/>
      <c r="AR524" s="128"/>
      <c r="AS524" s="128"/>
      <c r="AT524" s="128"/>
      <c r="AU524" s="128"/>
      <c r="AV524" s="128"/>
    </row>
    <row r="525" ht="16.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Z525" s="161"/>
      <c r="AF525" s="128"/>
      <c r="AH525" s="128"/>
      <c r="AI525" s="162"/>
      <c r="AJ525" s="162"/>
      <c r="AK525" s="128"/>
      <c r="AL525" s="128"/>
      <c r="AM525" s="128"/>
      <c r="AN525" s="128"/>
      <c r="AO525" s="120"/>
      <c r="AQ525" s="128"/>
      <c r="AR525" s="128"/>
      <c r="AS525" s="128"/>
      <c r="AT525" s="128"/>
      <c r="AU525" s="128"/>
      <c r="AV525" s="128"/>
    </row>
    <row r="526" ht="16.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Z526" s="161"/>
      <c r="AF526" s="128"/>
      <c r="AH526" s="128"/>
      <c r="AI526" s="162"/>
      <c r="AJ526" s="162"/>
      <c r="AK526" s="128"/>
      <c r="AL526" s="128"/>
      <c r="AM526" s="128"/>
      <c r="AN526" s="128"/>
      <c r="AO526" s="120"/>
      <c r="AQ526" s="128"/>
      <c r="AR526" s="128"/>
      <c r="AS526" s="128"/>
      <c r="AT526" s="128"/>
      <c r="AU526" s="128"/>
      <c r="AV526" s="128"/>
    </row>
    <row r="527" ht="16.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Z527" s="161"/>
      <c r="AF527" s="128"/>
      <c r="AH527" s="128"/>
      <c r="AI527" s="162"/>
      <c r="AJ527" s="162"/>
      <c r="AK527" s="128"/>
      <c r="AL527" s="128"/>
      <c r="AM527" s="128"/>
      <c r="AN527" s="128"/>
      <c r="AO527" s="120"/>
      <c r="AQ527" s="128"/>
      <c r="AR527" s="128"/>
      <c r="AS527" s="128"/>
      <c r="AT527" s="128"/>
      <c r="AU527" s="128"/>
      <c r="AV527" s="128"/>
    </row>
    <row r="528" ht="16.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Z528" s="161"/>
      <c r="AF528" s="128"/>
      <c r="AH528" s="128"/>
      <c r="AI528" s="162"/>
      <c r="AJ528" s="162"/>
      <c r="AK528" s="128"/>
      <c r="AL528" s="128"/>
      <c r="AM528" s="128"/>
      <c r="AN528" s="128"/>
      <c r="AO528" s="120"/>
      <c r="AQ528" s="128"/>
      <c r="AR528" s="128"/>
      <c r="AS528" s="128"/>
      <c r="AT528" s="128"/>
      <c r="AU528" s="128"/>
      <c r="AV528" s="128"/>
    </row>
    <row r="529" ht="16.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Z529" s="161"/>
      <c r="AF529" s="128"/>
      <c r="AH529" s="128"/>
      <c r="AI529" s="162"/>
      <c r="AJ529" s="162"/>
      <c r="AK529" s="128"/>
      <c r="AL529" s="128"/>
      <c r="AM529" s="128"/>
      <c r="AN529" s="128"/>
      <c r="AO529" s="120"/>
      <c r="AQ529" s="128"/>
      <c r="AR529" s="128"/>
      <c r="AS529" s="128"/>
      <c r="AT529" s="128"/>
      <c r="AU529" s="128"/>
      <c r="AV529" s="128"/>
    </row>
    <row r="530" ht="16.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Z530" s="161"/>
      <c r="AF530" s="128"/>
      <c r="AH530" s="128"/>
      <c r="AI530" s="162"/>
      <c r="AJ530" s="162"/>
      <c r="AK530" s="128"/>
      <c r="AL530" s="128"/>
      <c r="AM530" s="128"/>
      <c r="AN530" s="128"/>
      <c r="AO530" s="120"/>
      <c r="AQ530" s="128"/>
      <c r="AR530" s="128"/>
      <c r="AS530" s="128"/>
      <c r="AT530" s="128"/>
      <c r="AU530" s="128"/>
      <c r="AV530" s="128"/>
    </row>
    <row r="531" ht="16.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Z531" s="161"/>
      <c r="AF531" s="128"/>
      <c r="AH531" s="128"/>
      <c r="AI531" s="162"/>
      <c r="AJ531" s="163"/>
      <c r="AK531" s="162"/>
      <c r="AL531" s="162"/>
      <c r="AM531" s="128"/>
      <c r="AN531" s="128"/>
      <c r="AO531" s="120"/>
      <c r="AQ531" s="128"/>
      <c r="AR531" s="128"/>
      <c r="AS531" s="128"/>
      <c r="AT531" s="128"/>
      <c r="AU531" s="128"/>
      <c r="AV531" s="128"/>
    </row>
    <row r="532" ht="16.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Z532" s="161"/>
      <c r="AF532" s="128"/>
      <c r="AH532" s="128"/>
      <c r="AI532" s="162"/>
      <c r="AJ532" s="163"/>
      <c r="AK532" s="162"/>
      <c r="AL532" s="162"/>
      <c r="AM532" s="128"/>
      <c r="AN532" s="128"/>
      <c r="AO532" s="120"/>
      <c r="AQ532" s="128"/>
      <c r="AR532" s="128"/>
      <c r="AS532" s="128"/>
      <c r="AT532" s="128"/>
      <c r="AU532" s="128"/>
      <c r="AV532" s="128"/>
    </row>
    <row r="533" ht="16.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Z533" s="161"/>
      <c r="AF533" s="128"/>
      <c r="AH533" s="128"/>
      <c r="AI533" s="162"/>
      <c r="AJ533" s="163"/>
      <c r="AK533" s="162"/>
      <c r="AL533" s="162"/>
      <c r="AM533" s="128"/>
      <c r="AN533" s="128"/>
      <c r="AO533" s="120"/>
      <c r="AQ533" s="128"/>
      <c r="AR533" s="128"/>
      <c r="AS533" s="128"/>
      <c r="AT533" s="128"/>
      <c r="AU533" s="128"/>
      <c r="AV533" s="128"/>
    </row>
    <row r="534" ht="16.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Z534" s="161"/>
      <c r="AF534" s="128"/>
      <c r="AH534" s="128"/>
      <c r="AI534" s="162"/>
      <c r="AJ534" s="163"/>
      <c r="AK534" s="162"/>
      <c r="AL534" s="162"/>
      <c r="AM534" s="128"/>
      <c r="AN534" s="128"/>
      <c r="AO534" s="120"/>
      <c r="AQ534" s="128"/>
      <c r="AR534" s="128"/>
      <c r="AS534" s="128"/>
      <c r="AT534" s="128"/>
      <c r="AU534" s="128"/>
      <c r="AV534" s="128"/>
    </row>
    <row r="535" ht="16.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Z535" s="161"/>
      <c r="AF535" s="128"/>
      <c r="AH535" s="128"/>
      <c r="AI535" s="162"/>
      <c r="AJ535" s="163"/>
      <c r="AK535" s="162"/>
      <c r="AL535" s="162"/>
      <c r="AM535" s="128"/>
      <c r="AN535" s="128"/>
      <c r="AO535" s="120"/>
      <c r="AQ535" s="128"/>
      <c r="AR535" s="128"/>
      <c r="AS535" s="128"/>
      <c r="AT535" s="128"/>
      <c r="AU535" s="128"/>
      <c r="AV535" s="128"/>
    </row>
    <row r="536" ht="16.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Z536" s="161"/>
      <c r="AF536" s="128"/>
      <c r="AH536" s="128"/>
      <c r="AI536" s="162"/>
      <c r="AJ536" s="163"/>
      <c r="AK536" s="162"/>
      <c r="AL536" s="162"/>
      <c r="AM536" s="128"/>
      <c r="AN536" s="128"/>
      <c r="AO536" s="120"/>
      <c r="AQ536" s="128"/>
      <c r="AR536" s="128"/>
      <c r="AS536" s="128"/>
      <c r="AT536" s="128"/>
      <c r="AU536" s="128"/>
      <c r="AV536" s="128"/>
    </row>
    <row r="537" ht="16.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Z537" s="161"/>
      <c r="AF537" s="128"/>
      <c r="AH537" s="128"/>
      <c r="AI537" s="162"/>
      <c r="AJ537" s="163"/>
      <c r="AK537" s="162"/>
      <c r="AL537" s="162"/>
      <c r="AM537" s="128"/>
      <c r="AN537" s="128"/>
      <c r="AO537" s="120"/>
      <c r="AQ537" s="128"/>
      <c r="AR537" s="128"/>
      <c r="AS537" s="128"/>
      <c r="AT537" s="128"/>
      <c r="AU537" s="128"/>
      <c r="AV537" s="128"/>
    </row>
    <row r="538" ht="16.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Z538" s="161"/>
      <c r="AH538" s="128"/>
      <c r="AI538" s="162"/>
      <c r="AJ538" s="162"/>
      <c r="AK538" s="162"/>
      <c r="AL538" s="162"/>
      <c r="AM538" s="128"/>
      <c r="AN538" s="128"/>
      <c r="AQ538" s="128"/>
      <c r="AR538" s="128"/>
      <c r="AS538" s="128"/>
      <c r="AT538" s="128"/>
      <c r="AU538" s="128"/>
      <c r="AV538" s="128"/>
    </row>
    <row r="539" ht="16.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Z539" s="161"/>
      <c r="AH539" s="128"/>
      <c r="AI539" s="162"/>
      <c r="AJ539" s="162"/>
      <c r="AK539" s="162"/>
      <c r="AL539" s="162"/>
      <c r="AM539" s="128"/>
      <c r="AN539" s="128"/>
      <c r="AQ539" s="128"/>
      <c r="AR539" s="128"/>
      <c r="AS539" s="128"/>
      <c r="AT539" s="128"/>
      <c r="AU539" s="128"/>
      <c r="AV539" s="128"/>
    </row>
    <row r="540" ht="16.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Z540" s="161"/>
      <c r="AH540" s="128"/>
      <c r="AI540" s="162"/>
      <c r="AJ540" s="162"/>
      <c r="AK540" s="162"/>
      <c r="AL540" s="162"/>
      <c r="AM540" s="128"/>
      <c r="AN540" s="128"/>
      <c r="AQ540" s="128"/>
      <c r="AR540" s="128"/>
      <c r="AS540" s="128"/>
      <c r="AT540" s="128"/>
      <c r="AU540" s="128"/>
      <c r="AV540" s="128"/>
    </row>
    <row r="541" ht="16.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Z541" s="161"/>
      <c r="AH541" s="128"/>
      <c r="AI541" s="162"/>
      <c r="AJ541" s="162"/>
      <c r="AK541" s="162"/>
      <c r="AL541" s="162"/>
      <c r="AM541" s="128"/>
      <c r="AN541" s="128"/>
      <c r="AQ541" s="128"/>
      <c r="AR541" s="128"/>
      <c r="AS541" s="128"/>
      <c r="AT541" s="128"/>
      <c r="AU541" s="128"/>
      <c r="AV541" s="128"/>
    </row>
    <row r="542" ht="16.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Z542" s="161"/>
      <c r="AH542" s="128"/>
      <c r="AI542" s="162"/>
      <c r="AJ542" s="162"/>
      <c r="AK542" s="162"/>
      <c r="AL542" s="162"/>
      <c r="AM542" s="128"/>
      <c r="AN542" s="128"/>
      <c r="AQ542" s="128"/>
      <c r="AR542" s="128"/>
      <c r="AS542" s="128"/>
      <c r="AT542" s="128"/>
      <c r="AU542" s="128"/>
      <c r="AV542" s="128"/>
    </row>
    <row r="543" ht="16.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Z543" s="161"/>
      <c r="AH543" s="128"/>
      <c r="AI543" s="162"/>
      <c r="AJ543" s="162"/>
      <c r="AK543" s="162"/>
      <c r="AL543" s="162"/>
      <c r="AM543" s="128"/>
      <c r="AN543" s="128"/>
      <c r="AQ543" s="128"/>
      <c r="AR543" s="128"/>
      <c r="AS543" s="128"/>
      <c r="AT543" s="128"/>
      <c r="AU543" s="128"/>
      <c r="AV543" s="128"/>
    </row>
    <row r="544" ht="16.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Z544" s="161"/>
      <c r="AH544" s="128"/>
      <c r="AI544" s="162"/>
      <c r="AJ544" s="162"/>
      <c r="AK544" s="162"/>
      <c r="AL544" s="162"/>
      <c r="AM544" s="128"/>
      <c r="AN544" s="128"/>
      <c r="AQ544" s="128"/>
      <c r="AR544" s="128"/>
      <c r="AS544" s="128"/>
      <c r="AT544" s="128"/>
      <c r="AU544" s="128"/>
      <c r="AV544" s="128"/>
    </row>
    <row r="545" ht="16.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Z545" s="161"/>
      <c r="AH545" s="128"/>
      <c r="AI545" s="162"/>
      <c r="AJ545" s="162"/>
      <c r="AK545" s="162"/>
      <c r="AL545" s="162"/>
      <c r="AM545" s="128"/>
      <c r="AN545" s="128"/>
      <c r="AQ545" s="128"/>
      <c r="AR545" s="128"/>
      <c r="AS545" s="128"/>
      <c r="AT545" s="128"/>
      <c r="AU545" s="128"/>
      <c r="AV545" s="128"/>
    </row>
    <row r="546" ht="16.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Z546" s="161"/>
      <c r="AH546" s="128"/>
      <c r="AI546" s="162"/>
      <c r="AJ546" s="162"/>
      <c r="AK546" s="162"/>
      <c r="AL546" s="162"/>
      <c r="AM546" s="128"/>
      <c r="AN546" s="128"/>
      <c r="AQ546" s="128"/>
      <c r="AR546" s="128"/>
      <c r="AS546" s="128"/>
      <c r="AT546" s="128"/>
      <c r="AU546" s="128"/>
      <c r="AV546" s="128"/>
    </row>
    <row r="547" ht="16.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Z547" s="161"/>
      <c r="AH547" s="128"/>
      <c r="AI547" s="162"/>
      <c r="AJ547" s="162"/>
      <c r="AK547" s="162"/>
      <c r="AL547" s="162"/>
      <c r="AM547" s="128"/>
      <c r="AN547" s="128"/>
      <c r="AQ547" s="128"/>
      <c r="AR547" s="128"/>
      <c r="AS547" s="128"/>
      <c r="AT547" s="128"/>
      <c r="AU547" s="128"/>
      <c r="AV547" s="128"/>
    </row>
    <row r="548" ht="16.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Z548" s="161"/>
      <c r="AH548" s="128"/>
      <c r="AI548" s="162"/>
      <c r="AJ548" s="162"/>
      <c r="AK548" s="162"/>
      <c r="AL548" s="162"/>
      <c r="AM548" s="128"/>
      <c r="AN548" s="128"/>
      <c r="AQ548" s="128"/>
      <c r="AR548" s="128"/>
      <c r="AS548" s="128"/>
      <c r="AT548" s="128"/>
      <c r="AU548" s="128"/>
      <c r="AV548" s="128"/>
    </row>
    <row r="549" ht="16.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Z549" s="161"/>
      <c r="AH549" s="128"/>
      <c r="AI549" s="162"/>
      <c r="AJ549" s="162"/>
      <c r="AK549" s="162"/>
      <c r="AL549" s="162"/>
      <c r="AM549" s="128"/>
      <c r="AN549" s="128"/>
      <c r="AQ549" s="128"/>
      <c r="AR549" s="128"/>
      <c r="AS549" s="128"/>
      <c r="AT549" s="128"/>
      <c r="AU549" s="128"/>
      <c r="AV549" s="128"/>
    </row>
    <row r="550" ht="16.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Z550" s="161"/>
      <c r="AH550" s="128"/>
      <c r="AI550" s="162"/>
      <c r="AJ550" s="162"/>
      <c r="AK550" s="162"/>
      <c r="AL550" s="162"/>
      <c r="AM550" s="128"/>
      <c r="AN550" s="128"/>
      <c r="AQ550" s="128"/>
      <c r="AR550" s="128"/>
      <c r="AS550" s="128"/>
      <c r="AT550" s="128"/>
      <c r="AU550" s="128"/>
      <c r="AV550" s="128"/>
    </row>
    <row r="551" ht="16.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Z551" s="161"/>
      <c r="AH551" s="128"/>
      <c r="AI551" s="162"/>
      <c r="AJ551" s="162"/>
      <c r="AK551" s="162"/>
      <c r="AL551" s="162"/>
      <c r="AM551" s="128"/>
      <c r="AN551" s="128"/>
      <c r="AQ551" s="128"/>
      <c r="AR551" s="128"/>
      <c r="AS551" s="128"/>
      <c r="AT551" s="128"/>
      <c r="AU551" s="128"/>
      <c r="AV551" s="128"/>
    </row>
    <row r="552" ht="16.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Z552" s="161"/>
      <c r="AH552" s="128"/>
      <c r="AI552" s="162"/>
      <c r="AJ552" s="162"/>
      <c r="AK552" s="162"/>
      <c r="AL552" s="162"/>
      <c r="AM552" s="128"/>
      <c r="AN552" s="128"/>
      <c r="AQ552" s="128"/>
      <c r="AR552" s="128"/>
      <c r="AS552" s="128"/>
      <c r="AT552" s="128"/>
      <c r="AU552" s="128"/>
      <c r="AV552" s="128"/>
    </row>
    <row r="553" ht="16.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Z553" s="161"/>
      <c r="AH553" s="128"/>
      <c r="AI553" s="162"/>
      <c r="AJ553" s="162"/>
      <c r="AK553" s="162"/>
      <c r="AL553" s="162"/>
      <c r="AM553" s="128"/>
      <c r="AN553" s="128"/>
      <c r="AQ553" s="128"/>
      <c r="AR553" s="128"/>
      <c r="AS553" s="128"/>
      <c r="AT553" s="128"/>
      <c r="AU553" s="128"/>
      <c r="AV553" s="128"/>
    </row>
    <row r="554" ht="16.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Z554" s="161"/>
      <c r="AH554" s="128"/>
      <c r="AI554" s="162"/>
      <c r="AJ554" s="162"/>
      <c r="AK554" s="162"/>
      <c r="AL554" s="162"/>
      <c r="AM554" s="128"/>
      <c r="AN554" s="128"/>
      <c r="AQ554" s="128"/>
      <c r="AR554" s="128"/>
      <c r="AS554" s="128"/>
      <c r="AT554" s="128"/>
      <c r="AU554" s="128"/>
      <c r="AV554" s="128"/>
    </row>
    <row r="555" ht="16.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Z555" s="161"/>
      <c r="AH555" s="128"/>
      <c r="AI555" s="162"/>
      <c r="AJ555" s="162"/>
      <c r="AK555" s="162"/>
      <c r="AL555" s="162"/>
      <c r="AM555" s="128"/>
      <c r="AN555" s="128"/>
      <c r="AQ555" s="128"/>
      <c r="AR555" s="128"/>
      <c r="AS555" s="128"/>
      <c r="AT555" s="128"/>
      <c r="AU555" s="128"/>
      <c r="AV555" s="128"/>
    </row>
    <row r="556" ht="16.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Z556" s="161"/>
      <c r="AH556" s="128"/>
      <c r="AI556" s="162"/>
      <c r="AJ556" s="162"/>
      <c r="AK556" s="162"/>
      <c r="AL556" s="162"/>
      <c r="AM556" s="128"/>
      <c r="AN556" s="128"/>
      <c r="AQ556" s="128"/>
      <c r="AR556" s="128"/>
      <c r="AS556" s="128"/>
      <c r="AT556" s="128"/>
      <c r="AU556" s="128"/>
      <c r="AV556" s="128"/>
    </row>
    <row r="557" ht="16.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Z557" s="161"/>
      <c r="AH557" s="128"/>
      <c r="AI557" s="162"/>
      <c r="AJ557" s="162"/>
      <c r="AK557" s="162"/>
      <c r="AL557" s="162"/>
      <c r="AM557" s="128"/>
      <c r="AN557" s="128"/>
      <c r="AQ557" s="128"/>
      <c r="AR557" s="128"/>
      <c r="AS557" s="128"/>
      <c r="AT557" s="128"/>
      <c r="AU557" s="128"/>
      <c r="AV557" s="128"/>
    </row>
    <row r="558" ht="16.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Z558" s="161"/>
      <c r="AH558" s="128"/>
      <c r="AI558" s="162"/>
      <c r="AJ558" s="162"/>
      <c r="AK558" s="162"/>
      <c r="AL558" s="162"/>
      <c r="AM558" s="128"/>
      <c r="AN558" s="128"/>
      <c r="AQ558" s="128"/>
      <c r="AR558" s="128"/>
      <c r="AS558" s="128"/>
      <c r="AT558" s="128"/>
      <c r="AU558" s="128"/>
      <c r="AV558" s="128"/>
    </row>
    <row r="559" ht="16.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Z559" s="161"/>
      <c r="AH559" s="128"/>
      <c r="AI559" s="162"/>
      <c r="AJ559" s="162"/>
      <c r="AK559" s="162"/>
      <c r="AL559" s="162"/>
      <c r="AM559" s="128"/>
      <c r="AN559" s="128"/>
      <c r="AQ559" s="128"/>
      <c r="AR559" s="128"/>
      <c r="AS559" s="128"/>
      <c r="AT559" s="128"/>
      <c r="AU559" s="128"/>
      <c r="AV559" s="128"/>
    </row>
    <row r="560" ht="16.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Z560" s="161"/>
      <c r="AH560" s="128"/>
      <c r="AI560" s="162"/>
      <c r="AJ560" s="162"/>
      <c r="AK560" s="162"/>
      <c r="AL560" s="162"/>
      <c r="AM560" s="128"/>
      <c r="AN560" s="128"/>
      <c r="AQ560" s="128"/>
      <c r="AR560" s="128"/>
      <c r="AS560" s="128"/>
      <c r="AT560" s="128"/>
      <c r="AU560" s="128"/>
      <c r="AV560" s="128"/>
    </row>
    <row r="561" ht="16.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Z561" s="161"/>
      <c r="AH561" s="128"/>
      <c r="AI561" s="162"/>
      <c r="AJ561" s="162"/>
      <c r="AK561" s="162"/>
      <c r="AL561" s="162"/>
      <c r="AM561" s="128"/>
      <c r="AN561" s="128"/>
      <c r="AQ561" s="128"/>
      <c r="AR561" s="128"/>
      <c r="AS561" s="128"/>
      <c r="AT561" s="128"/>
      <c r="AU561" s="128"/>
      <c r="AV561" s="128"/>
    </row>
    <row r="562" ht="16.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Z562" s="161"/>
      <c r="AH562" s="128"/>
      <c r="AI562" s="162"/>
      <c r="AJ562" s="162"/>
      <c r="AK562" s="162"/>
      <c r="AL562" s="162"/>
      <c r="AM562" s="128"/>
      <c r="AN562" s="128"/>
      <c r="AQ562" s="128"/>
      <c r="AR562" s="128"/>
      <c r="AS562" s="128"/>
      <c r="AT562" s="128"/>
      <c r="AU562" s="128"/>
      <c r="AV562" s="128"/>
    </row>
    <row r="563" ht="16.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Z563" s="161"/>
      <c r="AH563" s="128"/>
      <c r="AI563" s="162"/>
      <c r="AJ563" s="162"/>
      <c r="AK563" s="162"/>
      <c r="AL563" s="162"/>
      <c r="AM563" s="128"/>
      <c r="AN563" s="128"/>
      <c r="AQ563" s="128"/>
      <c r="AR563" s="128"/>
      <c r="AS563" s="128"/>
      <c r="AT563" s="128"/>
      <c r="AU563" s="128"/>
      <c r="AV563" s="128"/>
    </row>
    <row r="564" ht="16.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Z564" s="161"/>
      <c r="AH564" s="128"/>
      <c r="AI564" s="162"/>
      <c r="AJ564" s="162"/>
      <c r="AK564" s="162"/>
      <c r="AL564" s="162"/>
      <c r="AM564" s="128"/>
      <c r="AN564" s="128"/>
      <c r="AQ564" s="128"/>
      <c r="AR564" s="128"/>
      <c r="AS564" s="128"/>
      <c r="AT564" s="128"/>
      <c r="AU564" s="128"/>
      <c r="AV564" s="128"/>
    </row>
    <row r="565" ht="16.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Z565" s="161"/>
      <c r="AH565" s="128"/>
      <c r="AI565" s="162"/>
      <c r="AJ565" s="162"/>
      <c r="AK565" s="162"/>
      <c r="AL565" s="162"/>
      <c r="AM565" s="128"/>
      <c r="AN565" s="128"/>
      <c r="AQ565" s="128"/>
      <c r="AR565" s="128"/>
      <c r="AS565" s="128"/>
      <c r="AT565" s="128"/>
      <c r="AU565" s="128"/>
      <c r="AV565" s="128"/>
    </row>
    <row r="566" ht="16.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Z566" s="161"/>
      <c r="AH566" s="128"/>
      <c r="AI566" s="162"/>
      <c r="AJ566" s="162"/>
      <c r="AK566" s="162"/>
      <c r="AL566" s="162"/>
      <c r="AM566" s="128"/>
      <c r="AN566" s="128"/>
      <c r="AQ566" s="128"/>
      <c r="AR566" s="128"/>
      <c r="AS566" s="128"/>
      <c r="AT566" s="128"/>
      <c r="AU566" s="128"/>
      <c r="AV566" s="128"/>
    </row>
    <row r="567" ht="16.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Z567" s="161"/>
      <c r="AH567" s="128"/>
      <c r="AI567" s="162"/>
      <c r="AJ567" s="162"/>
      <c r="AK567" s="162"/>
      <c r="AL567" s="162"/>
      <c r="AM567" s="128"/>
      <c r="AN567" s="128"/>
      <c r="AQ567" s="128"/>
      <c r="AR567" s="128"/>
      <c r="AS567" s="128"/>
      <c r="AT567" s="128"/>
      <c r="AU567" s="128"/>
      <c r="AV567" s="128"/>
    </row>
    <row r="568" ht="16.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Z568" s="161"/>
      <c r="AH568" s="128"/>
      <c r="AI568" s="162"/>
      <c r="AJ568" s="162"/>
      <c r="AK568" s="162"/>
      <c r="AL568" s="162"/>
      <c r="AM568" s="128"/>
      <c r="AN568" s="128"/>
      <c r="AQ568" s="128"/>
      <c r="AR568" s="128"/>
      <c r="AS568" s="128"/>
      <c r="AT568" s="128"/>
      <c r="AU568" s="128"/>
      <c r="AV568" s="128"/>
    </row>
    <row r="569" ht="16.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Z569" s="161"/>
      <c r="AH569" s="128"/>
      <c r="AI569" s="162"/>
      <c r="AJ569" s="162"/>
      <c r="AK569" s="162"/>
      <c r="AL569" s="162"/>
      <c r="AM569" s="128"/>
      <c r="AN569" s="128"/>
      <c r="AQ569" s="128"/>
      <c r="AR569" s="128"/>
      <c r="AS569" s="128"/>
      <c r="AT569" s="128"/>
      <c r="AU569" s="128"/>
      <c r="AV569" s="128"/>
    </row>
    <row r="570" ht="16.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Z570" s="161"/>
      <c r="AH570" s="128"/>
      <c r="AI570" s="162"/>
      <c r="AJ570" s="162"/>
      <c r="AK570" s="162"/>
      <c r="AL570" s="162"/>
      <c r="AM570" s="128"/>
      <c r="AN570" s="128"/>
      <c r="AQ570" s="128"/>
      <c r="AR570" s="128"/>
      <c r="AS570" s="128"/>
      <c r="AT570" s="128"/>
      <c r="AU570" s="128"/>
      <c r="AV570" s="128"/>
    </row>
    <row r="571" ht="16.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Z571" s="161"/>
      <c r="AH571" s="128"/>
      <c r="AI571" s="162"/>
      <c r="AJ571" s="162"/>
      <c r="AK571" s="162"/>
      <c r="AL571" s="162"/>
      <c r="AM571" s="128"/>
      <c r="AN571" s="128"/>
      <c r="AQ571" s="128"/>
      <c r="AR571" s="128"/>
      <c r="AS571" s="128"/>
      <c r="AT571" s="128"/>
      <c r="AU571" s="128"/>
      <c r="AV571" s="128"/>
    </row>
    <row r="572" ht="16.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Z572" s="161"/>
      <c r="AH572" s="128"/>
      <c r="AI572" s="162"/>
      <c r="AJ572" s="162"/>
      <c r="AK572" s="162"/>
      <c r="AL572" s="162"/>
      <c r="AM572" s="128"/>
      <c r="AN572" s="128"/>
      <c r="AQ572" s="128"/>
      <c r="AR572" s="128"/>
      <c r="AS572" s="128"/>
      <c r="AT572" s="128"/>
      <c r="AU572" s="128"/>
      <c r="AV572" s="128"/>
    </row>
    <row r="573" ht="16.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Z573" s="161"/>
      <c r="AH573" s="128"/>
      <c r="AI573" s="162"/>
      <c r="AJ573" s="162"/>
      <c r="AK573" s="162"/>
      <c r="AL573" s="162"/>
      <c r="AM573" s="128"/>
      <c r="AN573" s="128"/>
      <c r="AQ573" s="128"/>
      <c r="AR573" s="128"/>
      <c r="AS573" s="128"/>
      <c r="AT573" s="128"/>
      <c r="AU573" s="128"/>
      <c r="AV573" s="128"/>
    </row>
    <row r="574" ht="16.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Z574" s="161"/>
      <c r="AH574" s="128"/>
      <c r="AI574" s="162"/>
      <c r="AJ574" s="162"/>
      <c r="AK574" s="162"/>
      <c r="AL574" s="162"/>
      <c r="AM574" s="128"/>
      <c r="AN574" s="128"/>
      <c r="AQ574" s="128"/>
      <c r="AR574" s="128"/>
      <c r="AS574" s="128"/>
      <c r="AT574" s="128"/>
      <c r="AU574" s="128"/>
      <c r="AV574" s="128"/>
    </row>
    <row r="575" ht="16.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Z575" s="161"/>
      <c r="AH575" s="128"/>
      <c r="AI575" s="162"/>
      <c r="AJ575" s="162"/>
      <c r="AK575" s="162"/>
      <c r="AL575" s="162"/>
      <c r="AM575" s="128"/>
      <c r="AN575" s="128"/>
      <c r="AQ575" s="128"/>
      <c r="AR575" s="128"/>
      <c r="AS575" s="128"/>
      <c r="AT575" s="128"/>
      <c r="AU575" s="128"/>
      <c r="AV575" s="128"/>
    </row>
    <row r="576" ht="16.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Z576" s="161"/>
      <c r="AH576" s="128"/>
      <c r="AI576" s="162"/>
      <c r="AJ576" s="162"/>
      <c r="AK576" s="162"/>
      <c r="AL576" s="162"/>
      <c r="AM576" s="128"/>
      <c r="AN576" s="128"/>
      <c r="AQ576" s="128"/>
      <c r="AR576" s="128"/>
      <c r="AS576" s="128"/>
      <c r="AT576" s="128"/>
      <c r="AU576" s="128"/>
      <c r="AV576" s="128"/>
    </row>
    <row r="577" ht="16.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Z577" s="161"/>
      <c r="AH577" s="128"/>
      <c r="AI577" s="162"/>
      <c r="AJ577" s="162"/>
      <c r="AK577" s="162"/>
      <c r="AL577" s="162"/>
      <c r="AM577" s="128"/>
      <c r="AN577" s="128"/>
      <c r="AQ577" s="128"/>
      <c r="AR577" s="128"/>
      <c r="AS577" s="128"/>
      <c r="AT577" s="128"/>
      <c r="AU577" s="128"/>
      <c r="AV577" s="128"/>
    </row>
    <row r="578" ht="16.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Z578" s="161"/>
      <c r="AH578" s="128"/>
      <c r="AI578" s="162"/>
      <c r="AJ578" s="162"/>
      <c r="AK578" s="162"/>
      <c r="AL578" s="162"/>
      <c r="AM578" s="128"/>
      <c r="AN578" s="128"/>
      <c r="AQ578" s="128"/>
      <c r="AR578" s="128"/>
      <c r="AS578" s="128"/>
      <c r="AT578" s="128"/>
      <c r="AU578" s="128"/>
      <c r="AV578" s="128"/>
    </row>
    <row r="579" ht="16.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Z579" s="161"/>
      <c r="AH579" s="128"/>
      <c r="AI579" s="162"/>
      <c r="AJ579" s="162"/>
      <c r="AK579" s="162"/>
      <c r="AL579" s="162"/>
      <c r="AM579" s="128"/>
      <c r="AN579" s="128"/>
      <c r="AQ579" s="128"/>
      <c r="AR579" s="128"/>
      <c r="AS579" s="128"/>
      <c r="AT579" s="128"/>
      <c r="AU579" s="128"/>
      <c r="AV579" s="128"/>
    </row>
    <row r="580" ht="16.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Z580" s="161"/>
      <c r="AH580" s="128"/>
      <c r="AI580" s="162"/>
      <c r="AJ580" s="162"/>
      <c r="AK580" s="162"/>
      <c r="AL580" s="162"/>
      <c r="AM580" s="128"/>
      <c r="AN580" s="128"/>
      <c r="AQ580" s="128"/>
      <c r="AR580" s="128"/>
      <c r="AS580" s="128"/>
      <c r="AT580" s="128"/>
      <c r="AU580" s="128"/>
      <c r="AV580" s="128"/>
    </row>
    <row r="581" ht="16.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Z581" s="161"/>
      <c r="AH581" s="128"/>
      <c r="AI581" s="162"/>
      <c r="AJ581" s="162"/>
      <c r="AK581" s="162"/>
      <c r="AL581" s="162"/>
      <c r="AM581" s="128"/>
      <c r="AN581" s="128"/>
      <c r="AQ581" s="128"/>
      <c r="AR581" s="128"/>
      <c r="AS581" s="128"/>
      <c r="AT581" s="128"/>
      <c r="AU581" s="128"/>
      <c r="AV581" s="128"/>
    </row>
    <row r="582" ht="16.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Z582" s="161"/>
      <c r="AH582" s="128"/>
      <c r="AI582" s="162"/>
      <c r="AJ582" s="162"/>
      <c r="AK582" s="162"/>
      <c r="AL582" s="162"/>
      <c r="AM582" s="128"/>
      <c r="AN582" s="128"/>
      <c r="AQ582" s="128"/>
      <c r="AR582" s="128"/>
      <c r="AS582" s="128"/>
      <c r="AT582" s="128"/>
      <c r="AU582" s="128"/>
      <c r="AV582" s="128"/>
    </row>
    <row r="583" ht="16.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Z583" s="161"/>
      <c r="AH583" s="128"/>
      <c r="AI583" s="162"/>
      <c r="AJ583" s="162"/>
      <c r="AK583" s="162"/>
      <c r="AL583" s="162"/>
      <c r="AM583" s="128"/>
      <c r="AN583" s="128"/>
      <c r="AQ583" s="128"/>
      <c r="AR583" s="128"/>
      <c r="AS583" s="128"/>
      <c r="AT583" s="128"/>
      <c r="AU583" s="128"/>
      <c r="AV583" s="128"/>
    </row>
    <row r="584" ht="16.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Z584" s="161"/>
      <c r="AH584" s="128"/>
      <c r="AI584" s="162"/>
      <c r="AJ584" s="162"/>
      <c r="AK584" s="162"/>
      <c r="AL584" s="162"/>
      <c r="AM584" s="128"/>
      <c r="AN584" s="128"/>
      <c r="AQ584" s="128"/>
      <c r="AR584" s="128"/>
      <c r="AS584" s="128"/>
      <c r="AT584" s="128"/>
      <c r="AU584" s="128"/>
      <c r="AV584" s="128"/>
    </row>
    <row r="585" ht="16.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Z585" s="161"/>
      <c r="AH585" s="128"/>
      <c r="AI585" s="162"/>
      <c r="AJ585" s="162"/>
      <c r="AK585" s="162"/>
      <c r="AL585" s="162"/>
      <c r="AM585" s="128"/>
      <c r="AN585" s="128"/>
      <c r="AQ585" s="128"/>
      <c r="AR585" s="128"/>
      <c r="AS585" s="128"/>
      <c r="AT585" s="128"/>
      <c r="AU585" s="128"/>
      <c r="AV585" s="128"/>
    </row>
    <row r="586" ht="16.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Z586" s="161"/>
      <c r="AH586" s="128"/>
      <c r="AI586" s="162"/>
      <c r="AJ586" s="162"/>
      <c r="AK586" s="162"/>
      <c r="AL586" s="162"/>
      <c r="AM586" s="128"/>
      <c r="AN586" s="128"/>
      <c r="AQ586" s="128"/>
      <c r="AR586" s="128"/>
      <c r="AS586" s="128"/>
      <c r="AT586" s="128"/>
      <c r="AU586" s="128"/>
      <c r="AV586" s="128"/>
    </row>
    <row r="587" ht="16.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Z587" s="161"/>
      <c r="AH587" s="128"/>
      <c r="AI587" s="162"/>
      <c r="AJ587" s="162"/>
      <c r="AK587" s="162"/>
      <c r="AL587" s="162"/>
      <c r="AM587" s="128"/>
      <c r="AN587" s="128"/>
      <c r="AQ587" s="128"/>
      <c r="AR587" s="128"/>
      <c r="AS587" s="128"/>
      <c r="AT587" s="128"/>
      <c r="AU587" s="128"/>
      <c r="AV587" s="128"/>
    </row>
    <row r="588" ht="16.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Z588" s="161"/>
      <c r="AH588" s="128"/>
      <c r="AI588" s="162"/>
      <c r="AJ588" s="162"/>
      <c r="AK588" s="162"/>
      <c r="AL588" s="162"/>
      <c r="AM588" s="128"/>
      <c r="AN588" s="128"/>
      <c r="AQ588" s="128"/>
      <c r="AR588" s="128"/>
      <c r="AS588" s="128"/>
      <c r="AT588" s="128"/>
      <c r="AU588" s="128"/>
      <c r="AV588" s="128"/>
    </row>
    <row r="589" ht="16.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Z589" s="161"/>
      <c r="AH589" s="128"/>
      <c r="AI589" s="162"/>
      <c r="AJ589" s="162"/>
      <c r="AK589" s="162"/>
      <c r="AL589" s="162"/>
      <c r="AM589" s="128"/>
      <c r="AN589" s="128"/>
      <c r="AQ589" s="128"/>
      <c r="AR589" s="128"/>
      <c r="AS589" s="128"/>
      <c r="AT589" s="128"/>
      <c r="AU589" s="128"/>
      <c r="AV589" s="128"/>
    </row>
    <row r="590" ht="16.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Z590" s="161"/>
      <c r="AH590" s="128"/>
      <c r="AI590" s="162"/>
      <c r="AJ590" s="162"/>
      <c r="AK590" s="162"/>
      <c r="AL590" s="162"/>
      <c r="AM590" s="128"/>
      <c r="AN590" s="128"/>
      <c r="AQ590" s="128"/>
      <c r="AR590" s="128"/>
      <c r="AS590" s="128"/>
      <c r="AT590" s="128"/>
      <c r="AU590" s="128"/>
      <c r="AV590" s="128"/>
    </row>
    <row r="591" ht="16.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Z591" s="161"/>
      <c r="AH591" s="128"/>
      <c r="AI591" s="162"/>
      <c r="AJ591" s="162"/>
      <c r="AK591" s="162"/>
      <c r="AL591" s="162"/>
      <c r="AM591" s="128"/>
      <c r="AN591" s="128"/>
      <c r="AQ591" s="128"/>
      <c r="AR591" s="128"/>
      <c r="AS591" s="128"/>
      <c r="AT591" s="128"/>
      <c r="AU591" s="128"/>
      <c r="AV591" s="128"/>
    </row>
    <row r="592" ht="16.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Z592" s="161"/>
      <c r="AH592" s="128"/>
      <c r="AI592" s="162"/>
      <c r="AJ592" s="162"/>
      <c r="AK592" s="162"/>
      <c r="AL592" s="162"/>
      <c r="AM592" s="128"/>
      <c r="AN592" s="128"/>
      <c r="AQ592" s="128"/>
      <c r="AR592" s="128"/>
      <c r="AS592" s="128"/>
      <c r="AT592" s="128"/>
      <c r="AU592" s="128"/>
      <c r="AV592" s="128"/>
    </row>
    <row r="593" ht="16.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Z593" s="161"/>
      <c r="AH593" s="128"/>
      <c r="AI593" s="162"/>
      <c r="AJ593" s="162"/>
      <c r="AK593" s="162"/>
      <c r="AL593" s="162"/>
      <c r="AM593" s="128"/>
      <c r="AN593" s="128"/>
      <c r="AQ593" s="128"/>
      <c r="AR593" s="128"/>
      <c r="AS593" s="128"/>
      <c r="AT593" s="128"/>
      <c r="AU593" s="128"/>
      <c r="AV593" s="128"/>
    </row>
    <row r="594" ht="16.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Z594" s="161"/>
      <c r="AH594" s="128"/>
      <c r="AI594" s="162"/>
      <c r="AJ594" s="162"/>
      <c r="AK594" s="162"/>
      <c r="AL594" s="162"/>
      <c r="AM594" s="128"/>
      <c r="AN594" s="128"/>
      <c r="AQ594" s="128"/>
      <c r="AR594" s="128"/>
      <c r="AS594" s="128"/>
      <c r="AT594" s="128"/>
      <c r="AU594" s="128"/>
      <c r="AV594" s="128"/>
    </row>
    <row r="595" ht="16.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Z595" s="161"/>
      <c r="AH595" s="128"/>
      <c r="AI595" s="162"/>
      <c r="AJ595" s="162"/>
      <c r="AK595" s="162"/>
      <c r="AL595" s="162"/>
      <c r="AM595" s="128"/>
      <c r="AN595" s="128"/>
      <c r="AQ595" s="128"/>
      <c r="AR595" s="128"/>
      <c r="AS595" s="128"/>
      <c r="AT595" s="128"/>
      <c r="AU595" s="128"/>
      <c r="AV595" s="128"/>
    </row>
    <row r="596" ht="16.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Z596" s="161"/>
      <c r="AH596" s="128"/>
      <c r="AI596" s="162"/>
      <c r="AJ596" s="162"/>
      <c r="AK596" s="162"/>
      <c r="AL596" s="162"/>
      <c r="AM596" s="128"/>
      <c r="AN596" s="128"/>
      <c r="AQ596" s="128"/>
      <c r="AR596" s="128"/>
      <c r="AS596" s="128"/>
      <c r="AT596" s="128"/>
      <c r="AU596" s="128"/>
      <c r="AV596" s="128"/>
    </row>
    <row r="597" ht="16.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Z597" s="161"/>
      <c r="AH597" s="128"/>
      <c r="AI597" s="162"/>
      <c r="AJ597" s="162"/>
      <c r="AK597" s="162"/>
      <c r="AL597" s="162"/>
      <c r="AM597" s="128"/>
      <c r="AN597" s="128"/>
      <c r="AQ597" s="128"/>
      <c r="AR597" s="128"/>
      <c r="AS597" s="128"/>
      <c r="AT597" s="128"/>
      <c r="AU597" s="128"/>
      <c r="AV597" s="128"/>
    </row>
    <row r="598" ht="16.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Z598" s="161"/>
      <c r="AH598" s="128"/>
      <c r="AI598" s="162"/>
      <c r="AJ598" s="162"/>
      <c r="AK598" s="162"/>
      <c r="AL598" s="162"/>
      <c r="AM598" s="128"/>
      <c r="AN598" s="128"/>
      <c r="AQ598" s="128"/>
      <c r="AR598" s="128"/>
      <c r="AS598" s="128"/>
      <c r="AT598" s="128"/>
      <c r="AU598" s="128"/>
      <c r="AV598" s="128"/>
    </row>
    <row r="599" ht="16.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Z599" s="161"/>
      <c r="AH599" s="128"/>
      <c r="AI599" s="162"/>
      <c r="AJ599" s="162"/>
      <c r="AK599" s="162"/>
      <c r="AL599" s="162"/>
      <c r="AM599" s="128"/>
      <c r="AN599" s="128"/>
      <c r="AQ599" s="128"/>
      <c r="AR599" s="128"/>
      <c r="AS599" s="128"/>
      <c r="AT599" s="128"/>
      <c r="AU599" s="128"/>
      <c r="AV599" s="128"/>
    </row>
    <row r="600" ht="16.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Z600" s="161"/>
      <c r="AH600" s="128"/>
      <c r="AI600" s="162"/>
      <c r="AJ600" s="162"/>
      <c r="AK600" s="162"/>
      <c r="AL600" s="162"/>
      <c r="AM600" s="128"/>
      <c r="AN600" s="128"/>
      <c r="AQ600" s="128"/>
      <c r="AR600" s="128"/>
      <c r="AS600" s="128"/>
      <c r="AT600" s="128"/>
      <c r="AU600" s="128"/>
      <c r="AV600" s="128"/>
    </row>
    <row r="601" ht="16.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Z601" s="161"/>
      <c r="AH601" s="128"/>
      <c r="AI601" s="162"/>
      <c r="AJ601" s="162"/>
      <c r="AK601" s="162"/>
      <c r="AL601" s="162"/>
      <c r="AM601" s="128"/>
      <c r="AN601" s="128"/>
      <c r="AQ601" s="128"/>
      <c r="AR601" s="128"/>
      <c r="AS601" s="128"/>
      <c r="AT601" s="128"/>
      <c r="AU601" s="128"/>
      <c r="AV601" s="128"/>
    </row>
    <row r="602" ht="16.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Z602" s="161"/>
      <c r="AH602" s="128"/>
      <c r="AI602" s="162"/>
      <c r="AJ602" s="162"/>
      <c r="AK602" s="162"/>
      <c r="AL602" s="162"/>
      <c r="AM602" s="128"/>
      <c r="AN602" s="128"/>
      <c r="AQ602" s="128"/>
      <c r="AR602" s="128"/>
      <c r="AS602" s="128"/>
      <c r="AT602" s="128"/>
      <c r="AU602" s="128"/>
      <c r="AV602" s="128"/>
    </row>
    <row r="603" ht="16.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Z603" s="161"/>
      <c r="AH603" s="128"/>
      <c r="AI603" s="162"/>
      <c r="AJ603" s="162"/>
      <c r="AK603" s="162"/>
      <c r="AL603" s="162"/>
      <c r="AM603" s="128"/>
      <c r="AN603" s="128"/>
      <c r="AQ603" s="128"/>
      <c r="AR603" s="128"/>
      <c r="AS603" s="128"/>
      <c r="AT603" s="128"/>
      <c r="AU603" s="128"/>
      <c r="AV603" s="128"/>
    </row>
    <row r="604" ht="16.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Z604" s="161"/>
      <c r="AH604" s="128"/>
      <c r="AI604" s="162"/>
      <c r="AJ604" s="162"/>
      <c r="AK604" s="162"/>
      <c r="AL604" s="162"/>
      <c r="AM604" s="128"/>
      <c r="AN604" s="128"/>
      <c r="AQ604" s="128"/>
      <c r="AR604" s="128"/>
      <c r="AS604" s="128"/>
      <c r="AT604" s="128"/>
      <c r="AU604" s="128"/>
      <c r="AV604" s="128"/>
    </row>
    <row r="605" ht="16.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Z605" s="161"/>
      <c r="AH605" s="128"/>
      <c r="AI605" s="162"/>
      <c r="AJ605" s="162"/>
      <c r="AK605" s="162"/>
      <c r="AL605" s="162"/>
      <c r="AM605" s="128"/>
      <c r="AN605" s="128"/>
      <c r="AQ605" s="128"/>
      <c r="AR605" s="128"/>
      <c r="AS605" s="128"/>
      <c r="AT605" s="128"/>
      <c r="AU605" s="128"/>
      <c r="AV605" s="128"/>
    </row>
    <row r="606" ht="16.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Z606" s="161"/>
      <c r="AH606" s="128"/>
      <c r="AI606" s="162"/>
      <c r="AJ606" s="162"/>
      <c r="AK606" s="162"/>
      <c r="AL606" s="162"/>
      <c r="AM606" s="128"/>
      <c r="AN606" s="128"/>
      <c r="AQ606" s="128"/>
      <c r="AR606" s="128"/>
      <c r="AS606" s="128"/>
      <c r="AT606" s="128"/>
      <c r="AU606" s="128"/>
      <c r="AV606" s="128"/>
    </row>
    <row r="607" ht="16.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Z607" s="161"/>
      <c r="AH607" s="128"/>
      <c r="AI607" s="162"/>
      <c r="AJ607" s="162"/>
      <c r="AK607" s="162"/>
      <c r="AL607" s="162"/>
      <c r="AM607" s="128"/>
      <c r="AN607" s="128"/>
      <c r="AQ607" s="128"/>
      <c r="AR607" s="128"/>
      <c r="AS607" s="128"/>
      <c r="AT607" s="128"/>
      <c r="AU607" s="128"/>
      <c r="AV607" s="128"/>
    </row>
    <row r="608" ht="16.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Z608" s="161"/>
      <c r="AH608" s="128"/>
      <c r="AI608" s="162"/>
      <c r="AJ608" s="162"/>
      <c r="AK608" s="162"/>
      <c r="AL608" s="162"/>
      <c r="AM608" s="128"/>
      <c r="AN608" s="128"/>
      <c r="AQ608" s="128"/>
      <c r="AR608" s="128"/>
      <c r="AS608" s="128"/>
      <c r="AT608" s="128"/>
      <c r="AU608" s="128"/>
      <c r="AV608" s="128"/>
    </row>
    <row r="609" ht="16.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Z609" s="161"/>
      <c r="AH609" s="128"/>
      <c r="AI609" s="162"/>
      <c r="AJ609" s="162"/>
      <c r="AK609" s="162"/>
      <c r="AL609" s="162"/>
      <c r="AM609" s="128"/>
      <c r="AN609" s="128"/>
      <c r="AQ609" s="128"/>
      <c r="AR609" s="128"/>
      <c r="AS609" s="128"/>
      <c r="AT609" s="128"/>
      <c r="AU609" s="128"/>
      <c r="AV609" s="128"/>
    </row>
    <row r="610" ht="16.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Z610" s="161"/>
      <c r="AH610" s="128"/>
      <c r="AI610" s="162"/>
      <c r="AJ610" s="162"/>
      <c r="AK610" s="162"/>
      <c r="AL610" s="162"/>
      <c r="AM610" s="128"/>
      <c r="AN610" s="128"/>
      <c r="AQ610" s="128"/>
      <c r="AR610" s="128"/>
      <c r="AS610" s="128"/>
      <c r="AT610" s="128"/>
      <c r="AU610" s="128"/>
      <c r="AV610" s="128"/>
    </row>
    <row r="611" ht="16.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Z611" s="161"/>
      <c r="AH611" s="128"/>
      <c r="AI611" s="162"/>
      <c r="AJ611" s="162"/>
      <c r="AK611" s="162"/>
      <c r="AL611" s="162"/>
      <c r="AM611" s="128"/>
      <c r="AN611" s="128"/>
      <c r="AQ611" s="128"/>
      <c r="AR611" s="128"/>
      <c r="AS611" s="128"/>
      <c r="AT611" s="128"/>
      <c r="AU611" s="128"/>
      <c r="AV611" s="128"/>
    </row>
    <row r="612" ht="16.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Z612" s="161"/>
      <c r="AH612" s="128"/>
      <c r="AI612" s="162"/>
      <c r="AJ612" s="162"/>
      <c r="AK612" s="162"/>
      <c r="AL612" s="162"/>
      <c r="AM612" s="128"/>
      <c r="AN612" s="128"/>
      <c r="AQ612" s="128"/>
      <c r="AR612" s="128"/>
      <c r="AS612" s="128"/>
      <c r="AT612" s="128"/>
      <c r="AU612" s="128"/>
      <c r="AV612" s="128"/>
    </row>
    <row r="613" ht="16.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Z613" s="161"/>
      <c r="AH613" s="128"/>
      <c r="AI613" s="162"/>
      <c r="AJ613" s="162"/>
      <c r="AK613" s="162"/>
      <c r="AL613" s="162"/>
      <c r="AM613" s="128"/>
      <c r="AN613" s="128"/>
      <c r="AQ613" s="128"/>
      <c r="AR613" s="128"/>
      <c r="AS613" s="128"/>
      <c r="AT613" s="128"/>
      <c r="AU613" s="128"/>
      <c r="AV613" s="128"/>
    </row>
    <row r="614" ht="16.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Z614" s="161"/>
      <c r="AH614" s="128"/>
      <c r="AI614" s="162"/>
      <c r="AJ614" s="162"/>
      <c r="AK614" s="162"/>
      <c r="AL614" s="162"/>
      <c r="AM614" s="128"/>
      <c r="AN614" s="128"/>
      <c r="AQ614" s="128"/>
      <c r="AR614" s="128"/>
      <c r="AS614" s="128"/>
      <c r="AT614" s="128"/>
      <c r="AU614" s="128"/>
      <c r="AV614" s="128"/>
    </row>
    <row r="615" ht="16.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Z615" s="161"/>
      <c r="AH615" s="128"/>
      <c r="AI615" s="162"/>
      <c r="AJ615" s="162"/>
      <c r="AK615" s="162"/>
      <c r="AL615" s="162"/>
      <c r="AM615" s="128"/>
      <c r="AN615" s="128"/>
      <c r="AQ615" s="128"/>
      <c r="AR615" s="128"/>
      <c r="AS615" s="128"/>
      <c r="AT615" s="128"/>
      <c r="AU615" s="128"/>
      <c r="AV615" s="128"/>
    </row>
    <row r="616" ht="16.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Z616" s="161"/>
      <c r="AH616" s="128"/>
      <c r="AI616" s="162"/>
      <c r="AJ616" s="162"/>
      <c r="AK616" s="162"/>
      <c r="AL616" s="162"/>
      <c r="AM616" s="128"/>
      <c r="AN616" s="128"/>
      <c r="AQ616" s="128"/>
      <c r="AR616" s="128"/>
      <c r="AS616" s="128"/>
      <c r="AT616" s="128"/>
      <c r="AU616" s="128"/>
      <c r="AV616" s="128"/>
    </row>
    <row r="617" ht="16.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Z617" s="161"/>
      <c r="AH617" s="128"/>
      <c r="AI617" s="162"/>
      <c r="AJ617" s="162"/>
      <c r="AK617" s="162"/>
      <c r="AL617" s="162"/>
      <c r="AM617" s="128"/>
      <c r="AN617" s="128"/>
      <c r="AQ617" s="128"/>
      <c r="AR617" s="128"/>
      <c r="AS617" s="128"/>
      <c r="AT617" s="128"/>
      <c r="AU617" s="128"/>
      <c r="AV617" s="128"/>
    </row>
    <row r="618" ht="16.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Z618" s="161"/>
      <c r="AH618" s="128"/>
      <c r="AI618" s="162"/>
      <c r="AJ618" s="162"/>
      <c r="AK618" s="162"/>
      <c r="AL618" s="162"/>
      <c r="AM618" s="128"/>
      <c r="AN618" s="128"/>
      <c r="AQ618" s="128"/>
      <c r="AR618" s="128"/>
      <c r="AS618" s="128"/>
      <c r="AT618" s="128"/>
      <c r="AU618" s="128"/>
      <c r="AV618" s="128"/>
    </row>
    <row r="619" ht="16.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Z619" s="161"/>
      <c r="AH619" s="128"/>
      <c r="AI619" s="162"/>
      <c r="AJ619" s="162"/>
      <c r="AK619" s="162"/>
      <c r="AL619" s="162"/>
      <c r="AM619" s="128"/>
      <c r="AN619" s="128"/>
      <c r="AQ619" s="128"/>
      <c r="AR619" s="128"/>
      <c r="AS619" s="128"/>
      <c r="AT619" s="128"/>
      <c r="AU619" s="128"/>
      <c r="AV619" s="128"/>
    </row>
    <row r="620" ht="16.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Z620" s="161"/>
      <c r="AH620" s="128"/>
      <c r="AI620" s="162"/>
      <c r="AJ620" s="162"/>
      <c r="AK620" s="162"/>
      <c r="AL620" s="162"/>
      <c r="AM620" s="128"/>
      <c r="AN620" s="128"/>
      <c r="AQ620" s="128"/>
      <c r="AR620" s="128"/>
      <c r="AS620" s="128"/>
      <c r="AT620" s="128"/>
      <c r="AU620" s="128"/>
      <c r="AV620" s="128"/>
    </row>
    <row r="621" ht="16.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Z621" s="161"/>
      <c r="AH621" s="128"/>
      <c r="AI621" s="162"/>
      <c r="AJ621" s="162"/>
      <c r="AK621" s="162"/>
      <c r="AL621" s="162"/>
      <c r="AM621" s="128"/>
      <c r="AN621" s="128"/>
      <c r="AQ621" s="128"/>
      <c r="AR621" s="128"/>
      <c r="AS621" s="128"/>
      <c r="AT621" s="128"/>
      <c r="AU621" s="128"/>
      <c r="AV621" s="128"/>
    </row>
    <row r="622" ht="16.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Z622" s="161"/>
      <c r="AH622" s="128"/>
      <c r="AI622" s="162"/>
      <c r="AJ622" s="162"/>
      <c r="AK622" s="162"/>
      <c r="AL622" s="162"/>
      <c r="AM622" s="128"/>
      <c r="AN622" s="128"/>
      <c r="AQ622" s="128"/>
      <c r="AR622" s="128"/>
      <c r="AS622" s="128"/>
      <c r="AT622" s="128"/>
      <c r="AU622" s="128"/>
      <c r="AV622" s="128"/>
    </row>
    <row r="623" ht="16.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Z623" s="161"/>
      <c r="AH623" s="128"/>
      <c r="AI623" s="162"/>
      <c r="AJ623" s="162"/>
      <c r="AK623" s="162"/>
      <c r="AL623" s="162"/>
      <c r="AM623" s="128"/>
      <c r="AN623" s="128"/>
      <c r="AQ623" s="128"/>
      <c r="AR623" s="128"/>
      <c r="AS623" s="128"/>
      <c r="AT623" s="128"/>
      <c r="AU623" s="128"/>
      <c r="AV623" s="128"/>
    </row>
    <row r="624" ht="16.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Z624" s="161"/>
      <c r="AH624" s="128"/>
      <c r="AI624" s="162"/>
      <c r="AJ624" s="162"/>
      <c r="AK624" s="162"/>
      <c r="AL624" s="162"/>
      <c r="AM624" s="128"/>
      <c r="AN624" s="128"/>
      <c r="AQ624" s="128"/>
      <c r="AR624" s="128"/>
      <c r="AS624" s="128"/>
      <c r="AT624" s="128"/>
      <c r="AU624" s="128"/>
      <c r="AV624" s="128"/>
    </row>
    <row r="625" ht="16.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Z625" s="161"/>
      <c r="AH625" s="128"/>
      <c r="AI625" s="162"/>
      <c r="AJ625" s="162"/>
      <c r="AK625" s="162"/>
      <c r="AL625" s="162"/>
      <c r="AM625" s="128"/>
      <c r="AN625" s="128"/>
      <c r="AQ625" s="128"/>
      <c r="AR625" s="128"/>
      <c r="AS625" s="128"/>
      <c r="AT625" s="128"/>
      <c r="AU625" s="128"/>
      <c r="AV625" s="128"/>
    </row>
    <row r="626" ht="16.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Z626" s="161"/>
      <c r="AH626" s="128"/>
      <c r="AI626" s="162"/>
      <c r="AJ626" s="162"/>
      <c r="AK626" s="162"/>
      <c r="AL626" s="162"/>
      <c r="AM626" s="128"/>
      <c r="AN626" s="128"/>
      <c r="AQ626" s="128"/>
      <c r="AR626" s="128"/>
      <c r="AS626" s="128"/>
      <c r="AT626" s="128"/>
      <c r="AU626" s="128"/>
      <c r="AV626" s="128"/>
    </row>
    <row r="627" ht="16.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Z627" s="161"/>
      <c r="AH627" s="128"/>
      <c r="AI627" s="162"/>
      <c r="AJ627" s="162"/>
      <c r="AK627" s="162"/>
      <c r="AL627" s="162"/>
      <c r="AM627" s="128"/>
      <c r="AN627" s="128"/>
      <c r="AQ627" s="128"/>
      <c r="AR627" s="128"/>
      <c r="AS627" s="128"/>
      <c r="AT627" s="128"/>
      <c r="AU627" s="128"/>
      <c r="AV627" s="128"/>
    </row>
    <row r="628" ht="16.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Z628" s="161"/>
      <c r="AH628" s="128"/>
      <c r="AI628" s="162"/>
      <c r="AJ628" s="162"/>
      <c r="AK628" s="162"/>
      <c r="AL628" s="162"/>
      <c r="AM628" s="128"/>
      <c r="AN628" s="128"/>
      <c r="AQ628" s="128"/>
      <c r="AR628" s="128"/>
      <c r="AS628" s="128"/>
      <c r="AT628" s="128"/>
      <c r="AU628" s="128"/>
      <c r="AV628" s="128"/>
    </row>
    <row r="629" ht="16.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Z629" s="161"/>
      <c r="AH629" s="128"/>
      <c r="AI629" s="162"/>
      <c r="AJ629" s="162"/>
      <c r="AK629" s="162"/>
      <c r="AL629" s="162"/>
      <c r="AM629" s="128"/>
      <c r="AN629" s="128"/>
      <c r="AQ629" s="128"/>
      <c r="AR629" s="128"/>
      <c r="AS629" s="128"/>
      <c r="AT629" s="128"/>
      <c r="AU629" s="128"/>
      <c r="AV629" s="128"/>
    </row>
    <row r="630" ht="16.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Z630" s="161"/>
      <c r="AH630" s="128"/>
      <c r="AI630" s="162"/>
      <c r="AJ630" s="162"/>
      <c r="AK630" s="162"/>
      <c r="AL630" s="162"/>
      <c r="AM630" s="128"/>
      <c r="AN630" s="128"/>
      <c r="AQ630" s="128"/>
      <c r="AR630" s="128"/>
      <c r="AS630" s="128"/>
      <c r="AT630" s="128"/>
      <c r="AU630" s="128"/>
      <c r="AV630" s="128"/>
    </row>
    <row r="631" ht="16.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Z631" s="161"/>
      <c r="AH631" s="128"/>
      <c r="AI631" s="162"/>
      <c r="AJ631" s="162"/>
      <c r="AK631" s="162"/>
      <c r="AL631" s="162"/>
      <c r="AM631" s="128"/>
      <c r="AN631" s="128"/>
      <c r="AQ631" s="128"/>
      <c r="AR631" s="128"/>
      <c r="AS631" s="128"/>
      <c r="AT631" s="128"/>
      <c r="AU631" s="128"/>
      <c r="AV631" s="128"/>
    </row>
    <row r="632" ht="16.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Z632" s="161"/>
      <c r="AH632" s="128"/>
      <c r="AI632" s="162"/>
      <c r="AJ632" s="162"/>
      <c r="AK632" s="162"/>
      <c r="AL632" s="162"/>
      <c r="AQ632" s="128"/>
      <c r="AR632" s="128"/>
      <c r="AS632" s="128"/>
      <c r="AT632" s="128"/>
      <c r="AU632" s="128"/>
      <c r="AV632" s="128"/>
    </row>
    <row r="633" ht="16.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Z633" s="161"/>
      <c r="AH633" s="128"/>
      <c r="AI633" s="162"/>
      <c r="AJ633" s="162"/>
      <c r="AK633" s="162"/>
      <c r="AL633" s="162"/>
      <c r="AQ633" s="128"/>
      <c r="AR633" s="128"/>
      <c r="AS633" s="128"/>
      <c r="AT633" s="128"/>
      <c r="AU633" s="128"/>
      <c r="AV633" s="128"/>
    </row>
    <row r="634" ht="16.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Z634" s="161"/>
      <c r="AH634" s="128"/>
      <c r="AI634" s="162"/>
      <c r="AJ634" s="162"/>
      <c r="AK634" s="162"/>
      <c r="AL634" s="162"/>
      <c r="AM634" s="128"/>
      <c r="AN634" s="128"/>
      <c r="AQ634" s="128"/>
      <c r="AR634" s="128"/>
      <c r="AS634" s="128"/>
      <c r="AT634" s="128"/>
      <c r="AU634" s="128"/>
      <c r="AV634" s="128"/>
    </row>
    <row r="635" ht="16.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Z635" s="161"/>
      <c r="AH635" s="128"/>
      <c r="AI635" s="162"/>
      <c r="AJ635" s="162"/>
      <c r="AK635" s="162"/>
      <c r="AL635" s="162"/>
      <c r="AM635" s="128"/>
      <c r="AN635" s="128"/>
      <c r="AQ635" s="128"/>
      <c r="AR635" s="128"/>
      <c r="AS635" s="128"/>
      <c r="AT635" s="128"/>
      <c r="AU635" s="128"/>
      <c r="AV635" s="128"/>
    </row>
    <row r="636" ht="16.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Z636" s="161"/>
      <c r="AH636" s="128"/>
      <c r="AI636" s="162"/>
      <c r="AJ636" s="162"/>
      <c r="AK636" s="162"/>
      <c r="AL636" s="162"/>
      <c r="AM636" s="128"/>
      <c r="AN636" s="128"/>
      <c r="AQ636" s="128"/>
      <c r="AR636" s="128"/>
      <c r="AS636" s="128"/>
      <c r="AT636" s="128"/>
      <c r="AU636" s="128"/>
      <c r="AV636" s="128"/>
    </row>
    <row r="637" ht="16.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Z637" s="161"/>
      <c r="AH637" s="128"/>
      <c r="AI637" s="162"/>
      <c r="AJ637" s="162"/>
      <c r="AK637" s="162"/>
      <c r="AL637" s="162"/>
      <c r="AQ637" s="128"/>
      <c r="AR637" s="128"/>
      <c r="AS637" s="128"/>
      <c r="AT637" s="128"/>
      <c r="AU637" s="128"/>
      <c r="AV637" s="128"/>
    </row>
    <row r="638" ht="16.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Z638" s="161"/>
      <c r="AH638" s="128"/>
      <c r="AI638" s="162"/>
      <c r="AJ638" s="162"/>
      <c r="AK638" s="162"/>
      <c r="AL638" s="162"/>
      <c r="AQ638" s="128"/>
      <c r="AR638" s="128"/>
      <c r="AS638" s="128"/>
      <c r="AT638" s="128"/>
      <c r="AU638" s="128"/>
      <c r="AV638" s="128"/>
    </row>
    <row r="639" ht="16.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Z639" s="161"/>
      <c r="AH639" s="128"/>
      <c r="AI639" s="162"/>
      <c r="AJ639" s="162"/>
      <c r="AK639" s="162"/>
      <c r="AL639" s="162"/>
      <c r="AQ639" s="128"/>
      <c r="AR639" s="128"/>
      <c r="AS639" s="128"/>
      <c r="AT639" s="128"/>
      <c r="AU639" s="128"/>
      <c r="AV639" s="128"/>
    </row>
    <row r="640" ht="16.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Z640" s="161"/>
      <c r="AH640" s="128"/>
      <c r="AI640" s="162"/>
      <c r="AJ640" s="162"/>
      <c r="AK640" s="162"/>
      <c r="AL640" s="162"/>
      <c r="AQ640" s="128"/>
      <c r="AR640" s="128"/>
      <c r="AS640" s="128"/>
      <c r="AT640" s="128"/>
      <c r="AU640" s="128"/>
      <c r="AV640" s="128"/>
    </row>
    <row r="641" ht="16.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Z641" s="161"/>
      <c r="AH641" s="128"/>
      <c r="AI641" s="162"/>
      <c r="AJ641" s="162"/>
      <c r="AK641" s="162"/>
      <c r="AL641" s="162"/>
      <c r="AQ641" s="128"/>
      <c r="AR641" s="128"/>
      <c r="AS641" s="128"/>
      <c r="AT641" s="128"/>
      <c r="AU641" s="128"/>
      <c r="AV641" s="128"/>
    </row>
    <row r="642" ht="16.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Z642" s="161"/>
      <c r="AH642" s="128"/>
      <c r="AI642" s="162"/>
      <c r="AJ642" s="162"/>
      <c r="AK642" s="162"/>
      <c r="AL642" s="162"/>
      <c r="AQ642" s="128"/>
      <c r="AR642" s="128"/>
      <c r="AS642" s="128"/>
      <c r="AT642" s="128"/>
      <c r="AU642" s="128"/>
      <c r="AV642" s="128"/>
    </row>
    <row r="643" ht="16.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Z643" s="161"/>
      <c r="AH643" s="128"/>
      <c r="AI643" s="162"/>
      <c r="AJ643" s="162"/>
      <c r="AK643" s="162"/>
      <c r="AL643" s="162"/>
      <c r="AQ643" s="128"/>
      <c r="AR643" s="128"/>
      <c r="AS643" s="128"/>
      <c r="AT643" s="128"/>
      <c r="AU643" s="128"/>
      <c r="AV643" s="128"/>
    </row>
    <row r="644" ht="16.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Z644" s="161"/>
      <c r="AH644" s="128"/>
      <c r="AI644" s="162"/>
      <c r="AJ644" s="162"/>
      <c r="AK644" s="162"/>
      <c r="AL644" s="162"/>
      <c r="AQ644" s="128"/>
      <c r="AR644" s="128"/>
      <c r="AS644" s="128"/>
      <c r="AT644" s="128"/>
      <c r="AU644" s="128"/>
      <c r="AV644" s="128"/>
    </row>
    <row r="645" ht="16.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Z645" s="161"/>
      <c r="AH645" s="128"/>
      <c r="AI645" s="162"/>
      <c r="AJ645" s="162"/>
      <c r="AK645" s="162"/>
      <c r="AL645" s="162"/>
      <c r="AQ645" s="128"/>
      <c r="AR645" s="128"/>
      <c r="AS645" s="128"/>
      <c r="AT645" s="128"/>
      <c r="AU645" s="128"/>
      <c r="AV645" s="128"/>
    </row>
    <row r="646" ht="16.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Z646" s="161"/>
      <c r="AH646" s="128"/>
      <c r="AI646" s="162"/>
      <c r="AJ646" s="162"/>
      <c r="AK646" s="162"/>
      <c r="AL646" s="162"/>
      <c r="AQ646" s="128"/>
      <c r="AR646" s="128"/>
      <c r="AS646" s="128"/>
      <c r="AT646" s="128"/>
      <c r="AU646" s="128"/>
      <c r="AV646" s="128"/>
    </row>
    <row r="647" ht="16.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Z647" s="161"/>
      <c r="AH647" s="128"/>
      <c r="AI647" s="162"/>
      <c r="AJ647" s="162"/>
      <c r="AK647" s="162"/>
      <c r="AL647" s="162"/>
      <c r="AQ647" s="128"/>
      <c r="AR647" s="128"/>
      <c r="AS647" s="128"/>
      <c r="AT647" s="128"/>
      <c r="AU647" s="128"/>
      <c r="AV647" s="128"/>
    </row>
    <row r="648" ht="16.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Z648" s="161"/>
      <c r="AH648" s="128"/>
      <c r="AI648" s="162"/>
      <c r="AJ648" s="162"/>
      <c r="AK648" s="162"/>
      <c r="AL648" s="162"/>
      <c r="AQ648" s="128"/>
      <c r="AR648" s="128"/>
      <c r="AS648" s="128"/>
      <c r="AT648" s="128"/>
      <c r="AU648" s="128"/>
      <c r="AV648" s="128"/>
    </row>
    <row r="649" ht="16.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Z649" s="161"/>
      <c r="AH649" s="128"/>
      <c r="AI649" s="162"/>
      <c r="AJ649" s="162"/>
      <c r="AK649" s="162"/>
      <c r="AL649" s="162"/>
      <c r="AM649" s="128"/>
      <c r="AN649" s="128"/>
      <c r="AQ649" s="128"/>
      <c r="AR649" s="128"/>
      <c r="AS649" s="128"/>
      <c r="AT649" s="128"/>
      <c r="AU649" s="128"/>
      <c r="AV649" s="128"/>
    </row>
    <row r="650" ht="16.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Z650" s="161"/>
      <c r="AH650" s="128"/>
      <c r="AI650" s="162"/>
      <c r="AJ650" s="162"/>
      <c r="AK650" s="162"/>
      <c r="AL650" s="162"/>
      <c r="AM650" s="164"/>
      <c r="AN650" s="164"/>
      <c r="AQ650" s="128"/>
      <c r="AR650" s="128"/>
      <c r="AS650" s="128"/>
      <c r="AT650" s="128"/>
      <c r="AU650" s="128"/>
      <c r="AV650" s="128"/>
    </row>
    <row r="651" ht="16.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Z651" s="161"/>
      <c r="AH651" s="128"/>
      <c r="AI651" s="162"/>
      <c r="AJ651" s="162"/>
      <c r="AK651" s="162"/>
      <c r="AL651" s="162"/>
      <c r="AQ651" s="128"/>
      <c r="AR651" s="128"/>
      <c r="AS651" s="128"/>
      <c r="AT651" s="128"/>
      <c r="AU651" s="128"/>
      <c r="AV651" s="128"/>
    </row>
    <row r="652" ht="16.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Z652" s="161"/>
      <c r="AH652" s="128"/>
      <c r="AI652" s="162"/>
      <c r="AJ652" s="162"/>
      <c r="AK652" s="162"/>
      <c r="AL652" s="162"/>
      <c r="AQ652" s="128"/>
      <c r="AR652" s="128"/>
      <c r="AS652" s="128"/>
      <c r="AT652" s="128"/>
      <c r="AU652" s="128"/>
      <c r="AV652" s="128"/>
    </row>
    <row r="653" ht="16.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Z653" s="161"/>
      <c r="AH653" s="128"/>
      <c r="AI653" s="162"/>
      <c r="AJ653" s="162"/>
      <c r="AK653" s="162"/>
      <c r="AL653" s="162"/>
      <c r="AQ653" s="128"/>
      <c r="AR653" s="128"/>
      <c r="AS653" s="128"/>
      <c r="AT653" s="128"/>
      <c r="AU653" s="128"/>
      <c r="AV653" s="128"/>
    </row>
    <row r="654" ht="16.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Z654" s="161"/>
      <c r="AH654" s="128"/>
      <c r="AI654" s="162"/>
      <c r="AJ654" s="162"/>
      <c r="AK654" s="162"/>
      <c r="AL654" s="162"/>
      <c r="AQ654" s="128"/>
      <c r="AR654" s="128"/>
      <c r="AS654" s="128"/>
      <c r="AT654" s="128"/>
      <c r="AU654" s="128"/>
      <c r="AV654" s="128"/>
    </row>
    <row r="655" ht="16.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Z655" s="161"/>
      <c r="AH655" s="128"/>
      <c r="AI655" s="162"/>
      <c r="AJ655" s="162"/>
      <c r="AK655" s="162"/>
      <c r="AL655" s="162"/>
      <c r="AQ655" s="128"/>
      <c r="AR655" s="128"/>
      <c r="AS655" s="128"/>
      <c r="AT655" s="128"/>
      <c r="AU655" s="128"/>
      <c r="AV655" s="128"/>
    </row>
    <row r="656" ht="16.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Z656" s="161"/>
      <c r="AH656" s="128"/>
      <c r="AI656" s="162"/>
      <c r="AJ656" s="162"/>
      <c r="AK656" s="162"/>
      <c r="AL656" s="162"/>
      <c r="AQ656" s="128"/>
      <c r="AR656" s="128"/>
      <c r="AS656" s="128"/>
      <c r="AT656" s="128"/>
      <c r="AU656" s="128"/>
      <c r="AV656" s="128"/>
    </row>
    <row r="657" ht="16.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Z657" s="161"/>
      <c r="AH657" s="128"/>
      <c r="AI657" s="162"/>
      <c r="AJ657" s="162"/>
      <c r="AK657" s="162"/>
      <c r="AL657" s="162"/>
      <c r="AQ657" s="128"/>
      <c r="AR657" s="128"/>
      <c r="AS657" s="128"/>
      <c r="AT657" s="128"/>
      <c r="AU657" s="128"/>
      <c r="AV657" s="128"/>
    </row>
    <row r="658" ht="16.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AH658" s="128"/>
      <c r="AI658" s="162"/>
      <c r="AJ658" s="162"/>
      <c r="AK658" s="162"/>
      <c r="AL658" s="162"/>
      <c r="AQ658" s="128"/>
      <c r="AR658" s="128"/>
      <c r="AS658" s="128"/>
      <c r="AT658" s="128"/>
      <c r="AU658" s="128"/>
      <c r="AV658" s="128"/>
    </row>
    <row r="659" ht="16.5" customHeight="1">
      <c r="A659" s="128"/>
      <c r="C659" s="128"/>
      <c r="D659" s="128"/>
      <c r="E659" s="128"/>
      <c r="F659" s="128"/>
      <c r="G659" s="128"/>
      <c r="H659" s="128"/>
      <c r="I659" s="128"/>
      <c r="J659" s="128"/>
      <c r="K659" s="128"/>
      <c r="L659" s="128"/>
      <c r="M659" s="128"/>
      <c r="N659" s="128"/>
      <c r="O659" s="128"/>
      <c r="P659" s="128"/>
      <c r="Q659" s="128"/>
      <c r="R659" s="128"/>
      <c r="S659" s="128"/>
      <c r="T659" s="128"/>
      <c r="U659" s="128"/>
      <c r="Z659" s="161"/>
      <c r="AH659" s="128"/>
      <c r="AI659" s="162"/>
      <c r="AJ659" s="162"/>
      <c r="AK659" s="162"/>
      <c r="AL659" s="162"/>
      <c r="AQ659" s="128"/>
      <c r="AR659" s="128"/>
      <c r="AS659" s="128"/>
      <c r="AT659" s="128"/>
      <c r="AU659" s="128"/>
      <c r="AV659" s="128"/>
    </row>
    <row r="660" ht="16.5" customHeight="1">
      <c r="A660" s="128"/>
      <c r="C660" s="128"/>
      <c r="D660" s="128"/>
      <c r="E660" s="128"/>
      <c r="F660" s="128"/>
      <c r="G660" s="128"/>
      <c r="H660" s="128"/>
      <c r="I660" s="128"/>
      <c r="J660" s="128"/>
      <c r="K660" s="128"/>
      <c r="L660" s="128"/>
      <c r="M660" s="128"/>
      <c r="N660" s="128"/>
      <c r="O660" s="128"/>
      <c r="P660" s="128"/>
      <c r="Q660" s="128"/>
      <c r="R660" s="128"/>
      <c r="S660" s="128"/>
      <c r="T660" s="128"/>
      <c r="U660" s="128"/>
      <c r="Z660" s="161"/>
      <c r="AH660" s="128"/>
      <c r="AI660" s="162"/>
      <c r="AJ660" s="128"/>
      <c r="AK660" s="162"/>
      <c r="AL660" s="162"/>
      <c r="AQ660" s="128"/>
      <c r="AR660" s="128"/>
      <c r="AS660" s="128"/>
      <c r="AT660" s="128"/>
      <c r="AU660" s="128"/>
      <c r="AV660" s="128"/>
    </row>
    <row r="661" ht="16.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Z661" s="161"/>
      <c r="AF661" s="128"/>
      <c r="AH661" s="128"/>
      <c r="AI661" s="162"/>
      <c r="AJ661" s="128"/>
      <c r="AK661" s="162"/>
      <c r="AL661" s="162"/>
      <c r="AQ661" s="128"/>
      <c r="AR661" s="128"/>
      <c r="AS661" s="128"/>
      <c r="AT661" s="128"/>
      <c r="AU661" s="128"/>
      <c r="AV661" s="128"/>
    </row>
    <row r="662" ht="16.5" customHeight="1">
      <c r="A662" s="128"/>
      <c r="C662" s="128"/>
      <c r="D662" s="128"/>
      <c r="E662" s="128"/>
      <c r="F662" s="128"/>
      <c r="G662" s="128"/>
      <c r="H662" s="128"/>
      <c r="I662" s="128"/>
      <c r="J662" s="128"/>
      <c r="K662" s="128"/>
      <c r="L662" s="128"/>
      <c r="M662" s="128"/>
      <c r="N662" s="128"/>
      <c r="O662" s="128"/>
      <c r="P662" s="128"/>
      <c r="Q662" s="128"/>
      <c r="R662" s="128"/>
      <c r="S662" s="128"/>
      <c r="T662" s="128"/>
      <c r="U662" s="128"/>
      <c r="Y662" s="128"/>
      <c r="Z662" s="161"/>
      <c r="AA662" s="128"/>
      <c r="AB662" s="128"/>
      <c r="AC662" s="128"/>
      <c r="AD662" s="128"/>
      <c r="AE662" s="128"/>
      <c r="AF662" s="128"/>
      <c r="AH662" s="128"/>
      <c r="AI662" s="162"/>
      <c r="AJ662" s="128"/>
      <c r="AK662" s="162"/>
      <c r="AL662" s="162"/>
      <c r="AQ662" s="128"/>
      <c r="AR662" s="128"/>
      <c r="AS662" s="128"/>
      <c r="AT662" s="128"/>
      <c r="AU662" s="128"/>
      <c r="AV662" s="128"/>
    </row>
    <row r="663" ht="16.5" customHeight="1">
      <c r="A663" s="128"/>
      <c r="C663" s="128"/>
      <c r="D663" s="128"/>
      <c r="E663" s="128"/>
      <c r="F663" s="128"/>
      <c r="G663" s="128"/>
      <c r="H663" s="128"/>
      <c r="I663" s="128"/>
      <c r="J663" s="128"/>
      <c r="K663" s="128"/>
      <c r="L663" s="128"/>
      <c r="M663" s="128"/>
      <c r="N663" s="128"/>
      <c r="O663" s="128"/>
      <c r="P663" s="128"/>
      <c r="Q663" s="128"/>
      <c r="R663" s="128"/>
      <c r="S663" s="128"/>
      <c r="T663" s="128"/>
      <c r="U663" s="128"/>
      <c r="Y663" s="128"/>
      <c r="Z663" s="161"/>
      <c r="AA663" s="128"/>
      <c r="AB663" s="128"/>
      <c r="AC663" s="128"/>
      <c r="AD663" s="128"/>
      <c r="AE663" s="128"/>
      <c r="AF663" s="128"/>
      <c r="AH663" s="128"/>
      <c r="AI663" s="162"/>
      <c r="AJ663" s="128"/>
      <c r="AK663" s="162"/>
      <c r="AL663" s="162"/>
      <c r="AQ663" s="128"/>
      <c r="AR663" s="128"/>
      <c r="AS663" s="128"/>
      <c r="AT663" s="128"/>
      <c r="AU663" s="128"/>
      <c r="AV663" s="128"/>
    </row>
    <row r="664" ht="16.5" customHeight="1">
      <c r="A664" s="128"/>
      <c r="C664" s="128"/>
      <c r="D664" s="128"/>
      <c r="E664" s="128"/>
      <c r="F664" s="128"/>
      <c r="G664" s="128"/>
      <c r="H664" s="128"/>
      <c r="I664" s="128"/>
      <c r="J664" s="128"/>
      <c r="K664" s="128"/>
      <c r="L664" s="128"/>
      <c r="M664" s="128"/>
      <c r="N664" s="128"/>
      <c r="O664" s="128"/>
      <c r="P664" s="128"/>
      <c r="Q664" s="128"/>
      <c r="R664" s="128"/>
      <c r="S664" s="128"/>
      <c r="T664" s="128"/>
      <c r="U664" s="128"/>
      <c r="Y664" s="128"/>
      <c r="Z664" s="161"/>
      <c r="AA664" s="128"/>
      <c r="AB664" s="128"/>
      <c r="AC664" s="128"/>
      <c r="AD664" s="128"/>
      <c r="AE664" s="128"/>
      <c r="AF664" s="128"/>
      <c r="AH664" s="128"/>
      <c r="AI664" s="162"/>
      <c r="AJ664" s="128"/>
      <c r="AK664" s="162"/>
      <c r="AL664" s="162"/>
      <c r="AQ664" s="128"/>
      <c r="AR664" s="128"/>
      <c r="AS664" s="128"/>
      <c r="AT664" s="128"/>
      <c r="AU664" s="128"/>
      <c r="AV664" s="128"/>
    </row>
    <row r="665" ht="16.5" customHeight="1">
      <c r="A665" s="128"/>
      <c r="C665" s="128"/>
      <c r="D665" s="128"/>
      <c r="E665" s="128"/>
      <c r="F665" s="128"/>
      <c r="G665" s="128"/>
      <c r="H665" s="128"/>
      <c r="I665" s="128"/>
      <c r="J665" s="128"/>
      <c r="K665" s="128"/>
      <c r="L665" s="128"/>
      <c r="M665" s="128"/>
      <c r="N665" s="128"/>
      <c r="O665" s="128"/>
      <c r="P665" s="128"/>
      <c r="Q665" s="128"/>
      <c r="R665" s="128"/>
      <c r="S665" s="128"/>
      <c r="T665" s="128"/>
      <c r="U665" s="128"/>
      <c r="Y665" s="128"/>
      <c r="Z665" s="161"/>
      <c r="AA665" s="128"/>
      <c r="AB665" s="128"/>
      <c r="AC665" s="128"/>
      <c r="AD665" s="128"/>
      <c r="AE665" s="128"/>
      <c r="AF665" s="128"/>
      <c r="AH665" s="128"/>
      <c r="AI665" s="162"/>
      <c r="AJ665" s="128"/>
      <c r="AK665" s="162"/>
      <c r="AL665" s="162"/>
      <c r="AQ665" s="128"/>
      <c r="AR665" s="128"/>
      <c r="AS665" s="128"/>
      <c r="AT665" s="128"/>
      <c r="AU665" s="128"/>
      <c r="AV665" s="128"/>
    </row>
    <row r="666" ht="16.5" customHeight="1">
      <c r="A666" s="128"/>
      <c r="C666" s="128"/>
      <c r="D666" s="128"/>
      <c r="E666" s="128"/>
      <c r="F666" s="128"/>
      <c r="G666" s="128"/>
      <c r="H666" s="128"/>
      <c r="I666" s="128"/>
      <c r="J666" s="128"/>
      <c r="K666" s="128"/>
      <c r="L666" s="128"/>
      <c r="M666" s="128"/>
      <c r="N666" s="128"/>
      <c r="O666" s="128"/>
      <c r="P666" s="128"/>
      <c r="Q666" s="128"/>
      <c r="R666" s="128"/>
      <c r="S666" s="128"/>
      <c r="T666" s="128"/>
      <c r="U666" s="128"/>
      <c r="Y666" s="128"/>
      <c r="Z666" s="161"/>
      <c r="AA666" s="128"/>
      <c r="AB666" s="128"/>
      <c r="AC666" s="128"/>
      <c r="AD666" s="128"/>
      <c r="AE666" s="128"/>
      <c r="AF666" s="128"/>
      <c r="AH666" s="128"/>
      <c r="AI666" s="162"/>
      <c r="AJ666" s="128"/>
      <c r="AK666" s="162"/>
      <c r="AL666" s="162"/>
      <c r="AQ666" s="128"/>
      <c r="AR666" s="128"/>
      <c r="AS666" s="128"/>
      <c r="AT666" s="128"/>
      <c r="AU666" s="128"/>
      <c r="AV666" s="128"/>
    </row>
    <row r="667" ht="16.5" customHeight="1">
      <c r="A667" s="128"/>
      <c r="C667" s="128"/>
      <c r="D667" s="128"/>
      <c r="E667" s="128"/>
      <c r="F667" s="128"/>
      <c r="G667" s="128"/>
      <c r="H667" s="128"/>
      <c r="I667" s="128"/>
      <c r="J667" s="128"/>
      <c r="K667" s="128"/>
      <c r="L667" s="128"/>
      <c r="M667" s="128"/>
      <c r="N667" s="128"/>
      <c r="O667" s="128"/>
      <c r="P667" s="128"/>
      <c r="Q667" s="128"/>
      <c r="R667" s="128"/>
      <c r="S667" s="128"/>
      <c r="T667" s="128"/>
      <c r="U667" s="128"/>
      <c r="Y667" s="128"/>
      <c r="Z667" s="161"/>
      <c r="AA667" s="128"/>
      <c r="AB667" s="128"/>
      <c r="AC667" s="128"/>
      <c r="AD667" s="128"/>
      <c r="AE667" s="128"/>
      <c r="AH667" s="128"/>
      <c r="AI667" s="162"/>
      <c r="AJ667" s="128"/>
      <c r="AK667" s="162"/>
      <c r="AL667" s="162"/>
      <c r="AQ667" s="128"/>
      <c r="AR667" s="128"/>
      <c r="AS667" s="128"/>
      <c r="AT667" s="128"/>
      <c r="AU667" s="128"/>
      <c r="AV667" s="128"/>
    </row>
    <row r="668" ht="16.5" customHeight="1">
      <c r="A668" s="128"/>
      <c r="C668" s="128"/>
      <c r="D668" s="128"/>
      <c r="E668" s="128"/>
      <c r="F668" s="128"/>
      <c r="G668" s="128"/>
      <c r="H668" s="128"/>
      <c r="I668" s="128"/>
      <c r="J668" s="128"/>
      <c r="K668" s="128"/>
      <c r="L668" s="128"/>
      <c r="M668" s="128"/>
      <c r="N668" s="128"/>
      <c r="O668" s="128"/>
      <c r="P668" s="128"/>
      <c r="Q668" s="128"/>
      <c r="R668" s="128"/>
      <c r="S668" s="128"/>
      <c r="T668" s="128"/>
      <c r="U668" s="128"/>
      <c r="Y668" s="128"/>
      <c r="Z668" s="161"/>
      <c r="AA668" s="128"/>
      <c r="AB668" s="128"/>
      <c r="AC668" s="128"/>
      <c r="AD668" s="128"/>
      <c r="AE668" s="128"/>
      <c r="AH668" s="128"/>
      <c r="AI668" s="162"/>
      <c r="AJ668" s="128"/>
      <c r="AK668" s="162"/>
      <c r="AL668" s="162"/>
      <c r="AQ668" s="128"/>
      <c r="AR668" s="128"/>
      <c r="AS668" s="128"/>
      <c r="AT668" s="128"/>
      <c r="AU668" s="128"/>
      <c r="AV668" s="128"/>
    </row>
    <row r="669" ht="16.5" customHeight="1">
      <c r="A669" s="128"/>
      <c r="C669" s="128"/>
      <c r="D669" s="128"/>
      <c r="E669" s="128"/>
      <c r="F669" s="128"/>
      <c r="G669" s="128"/>
      <c r="H669" s="128"/>
      <c r="I669" s="128"/>
      <c r="J669" s="128"/>
      <c r="K669" s="128"/>
      <c r="L669" s="128"/>
      <c r="M669" s="128"/>
      <c r="N669" s="128"/>
      <c r="O669" s="128"/>
      <c r="P669" s="128"/>
      <c r="Q669" s="128"/>
      <c r="R669" s="128"/>
      <c r="S669" s="128"/>
      <c r="T669" s="128"/>
      <c r="U669" s="128"/>
      <c r="Y669" s="128"/>
      <c r="Z669" s="161"/>
      <c r="AA669" s="128"/>
      <c r="AB669" s="128"/>
      <c r="AC669" s="128"/>
      <c r="AD669" s="128"/>
      <c r="AE669" s="128"/>
      <c r="AH669" s="128"/>
      <c r="AI669" s="162"/>
      <c r="AJ669" s="128"/>
      <c r="AK669" s="162"/>
      <c r="AL669" s="162"/>
      <c r="AQ669" s="128"/>
      <c r="AR669" s="128"/>
      <c r="AS669" s="128"/>
      <c r="AT669" s="128"/>
      <c r="AU669" s="128"/>
      <c r="AV669" s="128"/>
    </row>
    <row r="670" ht="16.5" customHeight="1">
      <c r="A670" s="128"/>
      <c r="C670" s="128"/>
      <c r="D670" s="128"/>
      <c r="E670" s="128"/>
      <c r="F670" s="128"/>
      <c r="G670" s="128"/>
      <c r="H670" s="128"/>
      <c r="I670" s="128"/>
      <c r="J670" s="128"/>
      <c r="K670" s="128"/>
      <c r="L670" s="128"/>
      <c r="M670" s="128"/>
      <c r="N670" s="128"/>
      <c r="O670" s="128"/>
      <c r="P670" s="128"/>
      <c r="Q670" s="128"/>
      <c r="R670" s="128"/>
      <c r="S670" s="128"/>
      <c r="T670" s="128"/>
      <c r="U670" s="128"/>
      <c r="Y670" s="128"/>
      <c r="Z670" s="161"/>
      <c r="AA670" s="128"/>
      <c r="AB670" s="128"/>
      <c r="AC670" s="128"/>
      <c r="AD670" s="128"/>
      <c r="AE670" s="128"/>
      <c r="AH670" s="128"/>
      <c r="AI670" s="162"/>
      <c r="AJ670" s="128"/>
      <c r="AK670" s="162"/>
      <c r="AL670" s="162"/>
      <c r="AQ670" s="128"/>
      <c r="AR670" s="128"/>
      <c r="AS670" s="128"/>
      <c r="AT670" s="128"/>
      <c r="AU670" s="128"/>
      <c r="AV670" s="128"/>
    </row>
    <row r="671" ht="16.5" customHeight="1">
      <c r="A671" s="128"/>
      <c r="C671" s="128"/>
      <c r="D671" s="128"/>
      <c r="E671" s="128"/>
      <c r="F671" s="128"/>
      <c r="G671" s="128"/>
      <c r="H671" s="128"/>
      <c r="I671" s="128"/>
      <c r="J671" s="128"/>
      <c r="K671" s="128"/>
      <c r="L671" s="128"/>
      <c r="M671" s="128"/>
      <c r="N671" s="128"/>
      <c r="O671" s="128"/>
      <c r="P671" s="128"/>
      <c r="Q671" s="128"/>
      <c r="R671" s="128"/>
      <c r="S671" s="128"/>
      <c r="T671" s="128"/>
      <c r="U671" s="128"/>
      <c r="Y671" s="128"/>
      <c r="Z671" s="161"/>
      <c r="AA671" s="128"/>
      <c r="AB671" s="128"/>
      <c r="AC671" s="128"/>
      <c r="AD671" s="128"/>
      <c r="AE671" s="128"/>
      <c r="AH671" s="128"/>
      <c r="AI671" s="162"/>
      <c r="AJ671" s="128"/>
      <c r="AK671" s="162"/>
      <c r="AL671" s="162"/>
      <c r="AQ671" s="128"/>
      <c r="AR671" s="128"/>
      <c r="AS671" s="128"/>
      <c r="AT671" s="128"/>
      <c r="AU671" s="128"/>
      <c r="AV671" s="128"/>
    </row>
    <row r="672" ht="16.5" customHeight="1">
      <c r="A672" s="128"/>
      <c r="C672" s="128"/>
      <c r="D672" s="128"/>
      <c r="E672" s="128"/>
      <c r="F672" s="128"/>
      <c r="G672" s="128"/>
      <c r="H672" s="128"/>
      <c r="I672" s="128"/>
      <c r="J672" s="128"/>
      <c r="K672" s="128"/>
      <c r="L672" s="128"/>
      <c r="M672" s="128"/>
      <c r="N672" s="128"/>
      <c r="O672" s="128"/>
      <c r="P672" s="128"/>
      <c r="Q672" s="128"/>
      <c r="R672" s="128"/>
      <c r="S672" s="128"/>
      <c r="T672" s="128"/>
      <c r="U672" s="128"/>
      <c r="Y672" s="128"/>
      <c r="Z672" s="161"/>
      <c r="AA672" s="128"/>
      <c r="AB672" s="128"/>
      <c r="AC672" s="128"/>
      <c r="AD672" s="128"/>
      <c r="AE672" s="128"/>
      <c r="AH672" s="128"/>
      <c r="AI672" s="162"/>
      <c r="AJ672" s="128"/>
      <c r="AK672" s="162"/>
      <c r="AL672" s="162"/>
      <c r="AQ672" s="128"/>
      <c r="AR672" s="128"/>
      <c r="AS672" s="128"/>
      <c r="AT672" s="128"/>
      <c r="AU672" s="128"/>
      <c r="AV672" s="128"/>
    </row>
    <row r="673" ht="16.5" customHeight="1">
      <c r="A673" s="128"/>
      <c r="C673" s="128"/>
      <c r="D673" s="128"/>
      <c r="E673" s="128"/>
      <c r="F673" s="128"/>
      <c r="G673" s="128"/>
      <c r="H673" s="128"/>
      <c r="I673" s="128"/>
      <c r="J673" s="128"/>
      <c r="K673" s="128"/>
      <c r="L673" s="128"/>
      <c r="M673" s="128"/>
      <c r="N673" s="128"/>
      <c r="O673" s="128"/>
      <c r="P673" s="128"/>
      <c r="Q673" s="128"/>
      <c r="R673" s="128"/>
      <c r="S673" s="128"/>
      <c r="T673" s="128"/>
      <c r="U673" s="128"/>
      <c r="Y673" s="128"/>
      <c r="Z673" s="161"/>
      <c r="AA673" s="128"/>
      <c r="AB673" s="128"/>
      <c r="AC673" s="128"/>
      <c r="AD673" s="128"/>
      <c r="AE673" s="128"/>
      <c r="AH673" s="128"/>
      <c r="AI673" s="162"/>
      <c r="AJ673" s="128"/>
      <c r="AK673" s="162"/>
      <c r="AL673" s="162"/>
      <c r="AQ673" s="128"/>
      <c r="AR673" s="128"/>
      <c r="AS673" s="128"/>
      <c r="AT673" s="128"/>
      <c r="AU673" s="128"/>
      <c r="AV673" s="128"/>
    </row>
    <row r="674" ht="16.5" customHeight="1">
      <c r="A674" s="128"/>
      <c r="C674" s="128"/>
      <c r="D674" s="128"/>
      <c r="E674" s="128"/>
      <c r="F674" s="128"/>
      <c r="G674" s="128"/>
      <c r="H674" s="128"/>
      <c r="I674" s="128"/>
      <c r="J674" s="128"/>
      <c r="K674" s="128"/>
      <c r="L674" s="128"/>
      <c r="M674" s="128"/>
      <c r="N674" s="128"/>
      <c r="O674" s="128"/>
      <c r="P674" s="128"/>
      <c r="Q674" s="128"/>
      <c r="R674" s="128"/>
      <c r="S674" s="128"/>
      <c r="T674" s="128"/>
      <c r="U674" s="128"/>
      <c r="Y674" s="128"/>
      <c r="Z674" s="161"/>
      <c r="AA674" s="128"/>
      <c r="AB674" s="128"/>
      <c r="AC674" s="128"/>
      <c r="AD674" s="128"/>
      <c r="AE674" s="128"/>
      <c r="AH674" s="128"/>
      <c r="AI674" s="162"/>
      <c r="AJ674" s="128"/>
      <c r="AK674" s="162"/>
      <c r="AL674" s="162"/>
      <c r="AQ674" s="128"/>
      <c r="AR674" s="128"/>
      <c r="AS674" s="128"/>
      <c r="AT674" s="128"/>
      <c r="AU674" s="128"/>
      <c r="AV674" s="128"/>
    </row>
    <row r="675" ht="16.5" customHeight="1">
      <c r="A675" s="128"/>
      <c r="C675" s="128"/>
      <c r="D675" s="128"/>
      <c r="E675" s="128"/>
      <c r="F675" s="128"/>
      <c r="G675" s="128"/>
      <c r="H675" s="128"/>
      <c r="I675" s="128"/>
      <c r="J675" s="128"/>
      <c r="K675" s="128"/>
      <c r="L675" s="128"/>
      <c r="M675" s="128"/>
      <c r="N675" s="128"/>
      <c r="O675" s="128"/>
      <c r="P675" s="128"/>
      <c r="Q675" s="128"/>
      <c r="R675" s="128"/>
      <c r="S675" s="128"/>
      <c r="T675" s="128"/>
      <c r="U675" s="128"/>
      <c r="Y675" s="128"/>
      <c r="Z675" s="161"/>
      <c r="AA675" s="128"/>
      <c r="AB675" s="128"/>
      <c r="AC675" s="128"/>
      <c r="AD675" s="128"/>
      <c r="AE675" s="128"/>
      <c r="AH675" s="128"/>
      <c r="AI675" s="162"/>
      <c r="AJ675" s="128"/>
      <c r="AK675" s="162"/>
      <c r="AL675" s="162"/>
      <c r="AQ675" s="128"/>
      <c r="AR675" s="128"/>
      <c r="AS675" s="128"/>
      <c r="AT675" s="128"/>
      <c r="AU675" s="128"/>
      <c r="AV675" s="128"/>
    </row>
    <row r="676" ht="16.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Y676" s="128"/>
      <c r="Z676" s="161"/>
      <c r="AA676" s="128"/>
      <c r="AC676" s="128"/>
      <c r="AE676" s="128"/>
      <c r="AF676" s="128"/>
      <c r="AG676" s="128"/>
      <c r="AH676" s="128"/>
      <c r="AI676" s="162"/>
      <c r="AJ676" s="162"/>
      <c r="AK676" s="128"/>
      <c r="AL676" s="128"/>
      <c r="AM676" s="128"/>
      <c r="AN676" s="128"/>
      <c r="AO676" s="120"/>
      <c r="AQ676" s="128"/>
      <c r="AR676" s="128"/>
      <c r="AS676" s="128"/>
      <c r="AT676" s="128"/>
      <c r="AU676" s="128"/>
      <c r="AV676" s="128"/>
    </row>
    <row r="677" ht="16.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Y677" s="128"/>
      <c r="Z677" s="161"/>
      <c r="AA677" s="128"/>
      <c r="AC677" s="128"/>
      <c r="AE677" s="128"/>
      <c r="AF677" s="128"/>
      <c r="AG677" s="128"/>
      <c r="AH677" s="128"/>
      <c r="AI677" s="162"/>
      <c r="AJ677" s="162"/>
      <c r="AK677" s="128"/>
      <c r="AL677" s="128"/>
      <c r="AM677" s="128"/>
      <c r="AN677" s="128"/>
      <c r="AO677" s="120"/>
      <c r="AQ677" s="128"/>
      <c r="AR677" s="128"/>
      <c r="AS677" s="128"/>
      <c r="AT677" s="128"/>
      <c r="AU677" s="128"/>
      <c r="AV677" s="128"/>
    </row>
    <row r="678" ht="16.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Y678" s="128"/>
      <c r="Z678" s="161"/>
      <c r="AA678" s="128"/>
      <c r="AC678" s="128"/>
      <c r="AE678" s="128"/>
      <c r="AF678" s="128"/>
      <c r="AG678" s="128"/>
      <c r="AH678" s="128"/>
      <c r="AI678" s="162"/>
      <c r="AJ678" s="162"/>
      <c r="AK678" s="128"/>
      <c r="AL678" s="128"/>
      <c r="AM678" s="128"/>
      <c r="AN678" s="128"/>
      <c r="AO678" s="120"/>
      <c r="AQ678" s="128"/>
      <c r="AR678" s="128"/>
      <c r="AS678" s="128"/>
      <c r="AT678" s="128"/>
      <c r="AU678" s="128"/>
      <c r="AV678" s="128"/>
    </row>
    <row r="679" ht="16.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Y679" s="128"/>
      <c r="Z679" s="161"/>
      <c r="AA679" s="128"/>
      <c r="AC679" s="128"/>
      <c r="AE679" s="128"/>
      <c r="AF679" s="128"/>
      <c r="AG679" s="128"/>
      <c r="AH679" s="128"/>
      <c r="AI679" s="162"/>
      <c r="AJ679" s="162"/>
      <c r="AK679" s="128"/>
      <c r="AL679" s="128"/>
      <c r="AM679" s="128"/>
      <c r="AN679" s="128"/>
      <c r="AO679" s="120"/>
      <c r="AQ679" s="128"/>
      <c r="AR679" s="128"/>
      <c r="AS679" s="128"/>
      <c r="AT679" s="128"/>
      <c r="AU679" s="128"/>
      <c r="AV679" s="128"/>
    </row>
    <row r="680" ht="16.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Y680" s="128"/>
      <c r="Z680" s="161"/>
      <c r="AA680" s="128"/>
      <c r="AC680" s="128"/>
      <c r="AE680" s="128"/>
      <c r="AF680" s="128"/>
      <c r="AG680" s="128"/>
      <c r="AH680" s="128"/>
      <c r="AI680" s="162"/>
      <c r="AJ680" s="162"/>
      <c r="AK680" s="128"/>
      <c r="AL680" s="128"/>
      <c r="AM680" s="128"/>
      <c r="AN680" s="128"/>
      <c r="AO680" s="120"/>
      <c r="AQ680" s="128"/>
      <c r="AR680" s="128"/>
      <c r="AS680" s="128"/>
      <c r="AT680" s="128"/>
      <c r="AU680" s="128"/>
      <c r="AV680" s="128"/>
    </row>
    <row r="681" ht="16.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Y681" s="128"/>
      <c r="Z681" s="161"/>
      <c r="AA681" s="128"/>
      <c r="AC681" s="128"/>
      <c r="AE681" s="128"/>
      <c r="AF681" s="128"/>
      <c r="AG681" s="128"/>
      <c r="AH681" s="128"/>
      <c r="AI681" s="162"/>
      <c r="AJ681" s="162"/>
      <c r="AK681" s="128"/>
      <c r="AL681" s="128"/>
      <c r="AM681" s="128"/>
      <c r="AN681" s="128"/>
      <c r="AO681" s="120"/>
      <c r="AQ681" s="128"/>
      <c r="AR681" s="128"/>
      <c r="AS681" s="128"/>
      <c r="AT681" s="128"/>
      <c r="AU681" s="128"/>
      <c r="AV681" s="128"/>
    </row>
    <row r="682" ht="16.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Y682" s="128"/>
      <c r="Z682" s="161"/>
      <c r="AA682" s="128"/>
      <c r="AC682" s="128"/>
      <c r="AE682" s="128"/>
      <c r="AF682" s="128"/>
      <c r="AG682" s="128"/>
      <c r="AH682" s="128"/>
      <c r="AI682" s="162"/>
      <c r="AJ682" s="162"/>
      <c r="AK682" s="128"/>
      <c r="AL682" s="128"/>
      <c r="AM682" s="128"/>
      <c r="AN682" s="128"/>
      <c r="AO682" s="120"/>
      <c r="AQ682" s="128"/>
      <c r="AR682" s="128"/>
      <c r="AS682" s="128"/>
      <c r="AT682" s="128"/>
      <c r="AU682" s="128"/>
      <c r="AV682" s="128"/>
    </row>
    <row r="683" ht="16.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Y683" s="128"/>
      <c r="Z683" s="161"/>
      <c r="AA683" s="128"/>
      <c r="AC683" s="128"/>
      <c r="AE683" s="128"/>
      <c r="AF683" s="128"/>
      <c r="AG683" s="128"/>
      <c r="AH683" s="128"/>
      <c r="AI683" s="162"/>
      <c r="AJ683" s="162"/>
      <c r="AK683" s="128"/>
      <c r="AL683" s="128"/>
      <c r="AM683" s="128"/>
      <c r="AN683" s="128"/>
      <c r="AO683" s="120"/>
      <c r="AQ683" s="128"/>
      <c r="AR683" s="128"/>
      <c r="AS683" s="128"/>
      <c r="AT683" s="128"/>
      <c r="AU683" s="128"/>
      <c r="AV683" s="128"/>
    </row>
    <row r="684" ht="16.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Y684" s="128"/>
      <c r="Z684" s="161"/>
      <c r="AA684" s="128"/>
      <c r="AC684" s="128"/>
      <c r="AE684" s="128"/>
      <c r="AF684" s="128"/>
      <c r="AG684" s="128"/>
      <c r="AH684" s="128"/>
      <c r="AI684" s="162"/>
      <c r="AJ684" s="162"/>
      <c r="AK684" s="128"/>
      <c r="AL684" s="128"/>
      <c r="AM684" s="128"/>
      <c r="AN684" s="128"/>
      <c r="AO684" s="120"/>
      <c r="AQ684" s="128"/>
      <c r="AR684" s="128"/>
      <c r="AS684" s="128"/>
      <c r="AT684" s="128"/>
      <c r="AU684" s="128"/>
      <c r="AV684" s="128"/>
    </row>
    <row r="685" ht="16.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Y685" s="128"/>
      <c r="Z685" s="161"/>
      <c r="AA685" s="128"/>
      <c r="AC685" s="128"/>
      <c r="AE685" s="128"/>
      <c r="AF685" s="128"/>
      <c r="AG685" s="128"/>
      <c r="AH685" s="128"/>
      <c r="AI685" s="162"/>
      <c r="AJ685" s="162"/>
      <c r="AK685" s="128"/>
      <c r="AL685" s="128"/>
      <c r="AM685" s="128"/>
      <c r="AN685" s="128"/>
      <c r="AO685" s="120"/>
      <c r="AQ685" s="128"/>
      <c r="AR685" s="128"/>
      <c r="AS685" s="128"/>
      <c r="AT685" s="128"/>
      <c r="AU685" s="128"/>
      <c r="AV685" s="128"/>
    </row>
    <row r="686" ht="16.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Y686" s="128"/>
      <c r="Z686" s="161"/>
      <c r="AA686" s="128"/>
      <c r="AC686" s="128"/>
      <c r="AE686" s="128"/>
      <c r="AF686" s="128"/>
      <c r="AG686" s="128"/>
      <c r="AH686" s="128"/>
      <c r="AI686" s="162"/>
      <c r="AJ686" s="162"/>
      <c r="AK686" s="128"/>
      <c r="AL686" s="128"/>
      <c r="AM686" s="128"/>
      <c r="AN686" s="128"/>
      <c r="AO686" s="120"/>
      <c r="AQ686" s="128"/>
      <c r="AR686" s="128"/>
      <c r="AS686" s="128"/>
      <c r="AT686" s="128"/>
      <c r="AU686" s="128"/>
      <c r="AV686" s="128"/>
    </row>
    <row r="687" ht="16.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Y687" s="128"/>
      <c r="Z687" s="161"/>
      <c r="AA687" s="128"/>
      <c r="AC687" s="128"/>
      <c r="AE687" s="128"/>
      <c r="AF687" s="128"/>
      <c r="AG687" s="128"/>
      <c r="AH687" s="128"/>
      <c r="AI687" s="162"/>
      <c r="AJ687" s="162"/>
      <c r="AK687" s="128"/>
      <c r="AL687" s="128"/>
      <c r="AM687" s="128"/>
      <c r="AN687" s="128"/>
      <c r="AO687" s="120"/>
      <c r="AQ687" s="128"/>
      <c r="AR687" s="128"/>
      <c r="AS687" s="128"/>
      <c r="AT687" s="128"/>
      <c r="AU687" s="128"/>
      <c r="AV687" s="128"/>
    </row>
    <row r="688" ht="16.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Y688" s="128"/>
      <c r="Z688" s="161"/>
      <c r="AA688" s="128"/>
      <c r="AC688" s="128"/>
      <c r="AE688" s="128"/>
      <c r="AF688" s="128"/>
      <c r="AG688" s="128"/>
      <c r="AH688" s="128"/>
      <c r="AI688" s="162"/>
      <c r="AJ688" s="162"/>
      <c r="AK688" s="128"/>
      <c r="AL688" s="128"/>
      <c r="AM688" s="128"/>
      <c r="AN688" s="128"/>
      <c r="AO688" s="120"/>
      <c r="AQ688" s="128"/>
      <c r="AR688" s="128"/>
      <c r="AS688" s="128"/>
      <c r="AT688" s="128"/>
      <c r="AU688" s="128"/>
      <c r="AV688" s="128"/>
    </row>
    <row r="689" ht="16.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Y689" s="128"/>
      <c r="Z689" s="161"/>
      <c r="AA689" s="128"/>
      <c r="AC689" s="128"/>
      <c r="AE689" s="128"/>
      <c r="AF689" s="128"/>
      <c r="AG689" s="128"/>
      <c r="AH689" s="128"/>
      <c r="AI689" s="162"/>
      <c r="AJ689" s="162"/>
      <c r="AK689" s="128"/>
      <c r="AL689" s="128"/>
      <c r="AM689" s="128"/>
      <c r="AN689" s="128"/>
      <c r="AO689" s="120"/>
      <c r="AQ689" s="128"/>
      <c r="AR689" s="128"/>
      <c r="AS689" s="128"/>
      <c r="AT689" s="128"/>
      <c r="AU689" s="128"/>
      <c r="AV689" s="128"/>
    </row>
    <row r="690" ht="16.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Y690" s="128"/>
      <c r="Z690" s="161"/>
      <c r="AA690" s="128"/>
      <c r="AC690" s="128"/>
      <c r="AE690" s="128"/>
      <c r="AF690" s="128"/>
      <c r="AG690" s="128"/>
      <c r="AH690" s="128"/>
      <c r="AI690" s="162"/>
      <c r="AJ690" s="162"/>
      <c r="AK690" s="128"/>
      <c r="AL690" s="128"/>
      <c r="AM690" s="128"/>
      <c r="AN690" s="128"/>
      <c r="AO690" s="120"/>
      <c r="AQ690" s="128"/>
      <c r="AR690" s="128"/>
      <c r="AS690" s="128"/>
      <c r="AT690" s="128"/>
      <c r="AU690" s="128"/>
      <c r="AV690" s="128"/>
    </row>
    <row r="691" ht="16.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Y691" s="128"/>
      <c r="Z691" s="161"/>
      <c r="AA691" s="128"/>
      <c r="AC691" s="128"/>
      <c r="AE691" s="128"/>
      <c r="AF691" s="128"/>
      <c r="AH691" s="128"/>
      <c r="AI691" s="162"/>
      <c r="AJ691" s="162"/>
      <c r="AK691" s="128"/>
      <c r="AL691" s="128"/>
      <c r="AM691" s="128"/>
      <c r="AN691" s="128"/>
      <c r="AO691" s="120"/>
      <c r="AQ691" s="128"/>
      <c r="AR691" s="128"/>
      <c r="AS691" s="128"/>
      <c r="AT691" s="128"/>
      <c r="AU691" s="128"/>
      <c r="AV691" s="128"/>
    </row>
    <row r="692" ht="16.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Y692" s="128"/>
      <c r="Z692" s="161"/>
      <c r="AA692" s="128"/>
      <c r="AC692" s="128"/>
      <c r="AE692" s="128"/>
      <c r="AF692" s="128"/>
      <c r="AH692" s="128"/>
      <c r="AI692" s="162"/>
      <c r="AJ692" s="163"/>
      <c r="AK692" s="162"/>
      <c r="AL692" s="162"/>
      <c r="AM692" s="128"/>
      <c r="AN692" s="128"/>
      <c r="AO692" s="120"/>
      <c r="AQ692" s="128"/>
      <c r="AR692" s="128"/>
      <c r="AS692" s="128"/>
      <c r="AT692" s="128"/>
      <c r="AU692" s="128"/>
      <c r="AV692" s="128"/>
    </row>
    <row r="693" ht="16.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Y693" s="128"/>
      <c r="Z693" s="161"/>
      <c r="AA693" s="128"/>
      <c r="AC693" s="128"/>
      <c r="AE693" s="128"/>
      <c r="AF693" s="128"/>
      <c r="AH693" s="128"/>
      <c r="AI693" s="162"/>
      <c r="AJ693" s="163"/>
      <c r="AK693" s="162"/>
      <c r="AL693" s="162"/>
      <c r="AM693" s="128"/>
      <c r="AN693" s="128"/>
      <c r="AO693" s="120"/>
      <c r="AQ693" s="128"/>
      <c r="AR693" s="128"/>
      <c r="AS693" s="128"/>
      <c r="AT693" s="128"/>
      <c r="AU693" s="128"/>
      <c r="AV693" s="128"/>
    </row>
    <row r="694" ht="16.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Y694" s="128"/>
      <c r="Z694" s="161"/>
      <c r="AA694" s="128"/>
      <c r="AC694" s="128"/>
      <c r="AE694" s="128"/>
      <c r="AF694" s="128"/>
      <c r="AH694" s="128"/>
      <c r="AI694" s="162"/>
      <c r="AJ694" s="163"/>
      <c r="AK694" s="162"/>
      <c r="AL694" s="162"/>
      <c r="AM694" s="128"/>
      <c r="AN694" s="128"/>
      <c r="AO694" s="120"/>
      <c r="AQ694" s="128"/>
      <c r="AR694" s="128"/>
      <c r="AS694" s="128"/>
      <c r="AT694" s="128"/>
      <c r="AU694" s="128"/>
      <c r="AV694" s="128"/>
    </row>
    <row r="695" ht="16.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Y695" s="128"/>
      <c r="Z695" s="161"/>
      <c r="AA695" s="128"/>
      <c r="AC695" s="128"/>
      <c r="AE695" s="128"/>
      <c r="AF695" s="128"/>
      <c r="AH695" s="128"/>
      <c r="AI695" s="162"/>
      <c r="AJ695" s="163"/>
      <c r="AK695" s="162"/>
      <c r="AL695" s="162"/>
      <c r="AM695" s="128"/>
      <c r="AN695" s="128"/>
      <c r="AO695" s="120"/>
      <c r="AQ695" s="128"/>
      <c r="AR695" s="128"/>
      <c r="AS695" s="128"/>
      <c r="AT695" s="128"/>
      <c r="AU695" s="128"/>
      <c r="AV695" s="128"/>
    </row>
    <row r="696" ht="16.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Y696" s="128"/>
      <c r="Z696" s="161"/>
      <c r="AA696" s="128"/>
      <c r="AC696" s="128"/>
      <c r="AE696" s="128"/>
      <c r="AF696" s="128"/>
      <c r="AH696" s="128"/>
      <c r="AI696" s="162"/>
      <c r="AJ696" s="163"/>
      <c r="AK696" s="162"/>
      <c r="AL696" s="162"/>
      <c r="AM696" s="128"/>
      <c r="AN696" s="128"/>
      <c r="AO696" s="120"/>
      <c r="AQ696" s="128"/>
      <c r="AR696" s="128"/>
      <c r="AS696" s="128"/>
      <c r="AT696" s="128"/>
      <c r="AU696" s="128"/>
      <c r="AV696" s="128"/>
    </row>
    <row r="697" ht="16.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Y697" s="128"/>
      <c r="Z697" s="161"/>
      <c r="AA697" s="128"/>
      <c r="AC697" s="128"/>
      <c r="AE697" s="128"/>
      <c r="AF697" s="128"/>
      <c r="AH697" s="128"/>
      <c r="AI697" s="162"/>
      <c r="AJ697" s="163"/>
      <c r="AK697" s="162"/>
      <c r="AL697" s="162"/>
      <c r="AM697" s="128"/>
      <c r="AN697" s="128"/>
      <c r="AO697" s="120"/>
      <c r="AR697" s="128"/>
      <c r="AS697" s="128"/>
      <c r="AT697" s="128"/>
      <c r="AU697" s="128"/>
      <c r="AV697" s="128"/>
    </row>
    <row r="698" ht="16.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Y698" s="128"/>
      <c r="Z698" s="161"/>
      <c r="AA698" s="128"/>
      <c r="AC698" s="128"/>
      <c r="AE698" s="128"/>
      <c r="AF698" s="128"/>
      <c r="AH698" s="128"/>
      <c r="AI698" s="162"/>
      <c r="AJ698" s="163"/>
      <c r="AK698" s="162"/>
      <c r="AL698" s="162"/>
      <c r="AM698" s="128"/>
      <c r="AN698" s="128"/>
      <c r="AO698" s="120"/>
      <c r="AQ698" s="128"/>
      <c r="AR698" s="128"/>
      <c r="AS698" s="128"/>
      <c r="AT698" s="128"/>
      <c r="AU698" s="128"/>
      <c r="AV698" s="128"/>
    </row>
    <row r="699" ht="16.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Z699" s="161"/>
      <c r="AH699" s="128"/>
      <c r="AI699" s="162"/>
      <c r="AJ699" s="162"/>
      <c r="AK699" s="162"/>
      <c r="AL699" s="162"/>
      <c r="AM699" s="128"/>
      <c r="AN699" s="128"/>
      <c r="AQ699" s="128"/>
      <c r="AR699" s="128"/>
      <c r="AS699" s="128"/>
      <c r="AT699" s="128"/>
      <c r="AU699" s="128"/>
      <c r="AV699" s="128"/>
    </row>
    <row r="700" ht="16.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W700" s="128"/>
      <c r="Z700" s="161"/>
      <c r="AH700" s="128"/>
      <c r="AI700" s="162"/>
      <c r="AJ700" s="162"/>
      <c r="AK700" s="162"/>
      <c r="AL700" s="162"/>
      <c r="AM700" s="128"/>
      <c r="AN700" s="128"/>
      <c r="AQ700" s="128"/>
      <c r="AR700" s="128"/>
      <c r="AS700" s="128"/>
      <c r="AT700" s="128"/>
      <c r="AU700" s="128"/>
      <c r="AV700" s="128"/>
    </row>
    <row r="701" ht="16.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Z701" s="161"/>
      <c r="AH701" s="128"/>
      <c r="AI701" s="162"/>
      <c r="AJ701" s="162"/>
      <c r="AK701" s="162"/>
      <c r="AL701" s="162"/>
      <c r="AM701" s="128"/>
      <c r="AN701" s="128"/>
      <c r="AQ701" s="128"/>
      <c r="AR701" s="128"/>
      <c r="AS701" s="128"/>
      <c r="AT701" s="128"/>
      <c r="AU701" s="128"/>
      <c r="AV701" s="128"/>
    </row>
    <row r="702" ht="16.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Z702" s="161"/>
      <c r="AH702" s="128"/>
      <c r="AI702" s="162"/>
      <c r="AJ702" s="162"/>
      <c r="AK702" s="162"/>
      <c r="AL702" s="162"/>
      <c r="AM702" s="128"/>
      <c r="AN702" s="128"/>
      <c r="AR702" s="128"/>
      <c r="AS702" s="128"/>
      <c r="AT702" s="128"/>
      <c r="AU702" s="128"/>
      <c r="AV702" s="128"/>
    </row>
    <row r="703" ht="16.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Z703" s="161"/>
      <c r="AH703" s="128"/>
      <c r="AI703" s="162"/>
      <c r="AJ703" s="162"/>
      <c r="AK703" s="162"/>
      <c r="AL703" s="162"/>
      <c r="AM703" s="128"/>
      <c r="AN703" s="128"/>
      <c r="AQ703" s="128"/>
      <c r="AR703" s="128"/>
      <c r="AS703" s="128"/>
      <c r="AT703" s="128"/>
      <c r="AU703" s="128"/>
      <c r="AV703" s="128"/>
    </row>
    <row r="704" ht="16.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Z704" s="161"/>
      <c r="AH704" s="128"/>
      <c r="AI704" s="162"/>
      <c r="AJ704" s="162"/>
      <c r="AK704" s="162"/>
      <c r="AL704" s="162"/>
      <c r="AM704" s="128"/>
      <c r="AN704" s="128"/>
      <c r="AQ704" s="128"/>
      <c r="AR704" s="128"/>
      <c r="AS704" s="128"/>
      <c r="AT704" s="128"/>
      <c r="AU704" s="128"/>
      <c r="AV704" s="128"/>
    </row>
    <row r="705" ht="16.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Z705" s="161"/>
      <c r="AH705" s="128"/>
      <c r="AI705" s="162"/>
      <c r="AJ705" s="162"/>
      <c r="AK705" s="162"/>
      <c r="AL705" s="162"/>
      <c r="AM705" s="128"/>
      <c r="AN705" s="128"/>
      <c r="AQ705" s="128"/>
      <c r="AR705" s="128"/>
      <c r="AS705" s="128"/>
      <c r="AT705" s="128"/>
      <c r="AU705" s="128"/>
      <c r="AV705" s="128"/>
    </row>
    <row r="706" ht="16.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Z706" s="161"/>
      <c r="AH706" s="128"/>
      <c r="AI706" s="162"/>
      <c r="AJ706" s="162"/>
      <c r="AK706" s="162"/>
      <c r="AL706" s="162"/>
      <c r="AM706" s="128"/>
      <c r="AN706" s="128"/>
      <c r="AQ706" s="128"/>
      <c r="AR706" s="128"/>
      <c r="AS706" s="128"/>
      <c r="AT706" s="128"/>
      <c r="AU706" s="128"/>
      <c r="AV706" s="128"/>
    </row>
    <row r="707" ht="16.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Z707" s="161"/>
      <c r="AH707" s="128"/>
      <c r="AI707" s="162"/>
      <c r="AJ707" s="162"/>
      <c r="AK707" s="162"/>
      <c r="AL707" s="162"/>
      <c r="AM707" s="128"/>
      <c r="AN707" s="128"/>
      <c r="AQ707" s="128"/>
      <c r="AR707" s="128"/>
      <c r="AS707" s="128"/>
      <c r="AT707" s="128"/>
      <c r="AU707" s="128"/>
      <c r="AV707" s="128"/>
    </row>
    <row r="708" ht="16.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Z708" s="161"/>
      <c r="AH708" s="128"/>
      <c r="AI708" s="162"/>
      <c r="AJ708" s="162"/>
      <c r="AK708" s="162"/>
      <c r="AL708" s="162"/>
      <c r="AM708" s="128"/>
      <c r="AN708" s="128"/>
      <c r="AQ708" s="128"/>
      <c r="AR708" s="128"/>
      <c r="AS708" s="128"/>
      <c r="AT708" s="128"/>
      <c r="AU708" s="128"/>
      <c r="AV708" s="128"/>
    </row>
    <row r="709" ht="16.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Z709" s="161"/>
      <c r="AH709" s="128"/>
      <c r="AI709" s="162"/>
      <c r="AJ709" s="162"/>
      <c r="AK709" s="162"/>
      <c r="AL709" s="162"/>
      <c r="AM709" s="128"/>
      <c r="AN709" s="128"/>
      <c r="AQ709" s="128"/>
      <c r="AR709" s="128"/>
      <c r="AS709" s="128"/>
      <c r="AT709" s="128"/>
      <c r="AU709" s="128"/>
      <c r="AV709" s="128"/>
    </row>
    <row r="710" ht="16.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Z710" s="161"/>
      <c r="AH710" s="128"/>
      <c r="AI710" s="162"/>
      <c r="AJ710" s="162"/>
      <c r="AK710" s="162"/>
      <c r="AL710" s="162"/>
      <c r="AM710" s="128"/>
      <c r="AN710" s="128"/>
      <c r="AQ710" s="128"/>
      <c r="AR710" s="128"/>
      <c r="AS710" s="128"/>
      <c r="AT710" s="128"/>
      <c r="AU710" s="128"/>
      <c r="AV710" s="128"/>
    </row>
    <row r="711" ht="16.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Z711" s="161"/>
      <c r="AH711" s="128"/>
      <c r="AI711" s="162"/>
      <c r="AJ711" s="162"/>
      <c r="AK711" s="162"/>
      <c r="AL711" s="162"/>
      <c r="AM711" s="128"/>
      <c r="AN711" s="128"/>
      <c r="AQ711" s="128"/>
      <c r="AR711" s="128"/>
      <c r="AS711" s="128"/>
      <c r="AT711" s="128"/>
      <c r="AU711" s="128"/>
      <c r="AV711" s="128"/>
    </row>
    <row r="712" ht="16.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Z712" s="161"/>
      <c r="AH712" s="128"/>
      <c r="AI712" s="162"/>
      <c r="AJ712" s="162"/>
      <c r="AK712" s="162"/>
      <c r="AL712" s="162"/>
      <c r="AM712" s="128"/>
      <c r="AN712" s="128"/>
      <c r="AQ712" s="128"/>
      <c r="AR712" s="128"/>
      <c r="AS712" s="128"/>
      <c r="AT712" s="128"/>
      <c r="AU712" s="128"/>
      <c r="AV712" s="128"/>
    </row>
    <row r="713" ht="16.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Z713" s="161"/>
      <c r="AH713" s="128"/>
      <c r="AI713" s="162"/>
      <c r="AJ713" s="162"/>
      <c r="AK713" s="162"/>
      <c r="AL713" s="162"/>
      <c r="AM713" s="128"/>
      <c r="AN713" s="128"/>
      <c r="AQ713" s="128"/>
      <c r="AR713" s="128"/>
      <c r="AS713" s="128"/>
      <c r="AT713" s="128"/>
      <c r="AU713" s="128"/>
      <c r="AV713" s="128"/>
    </row>
    <row r="714" ht="16.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Z714" s="161"/>
      <c r="AH714" s="128"/>
      <c r="AI714" s="162"/>
      <c r="AJ714" s="162"/>
      <c r="AK714" s="162"/>
      <c r="AL714" s="162"/>
      <c r="AM714" s="128"/>
      <c r="AN714" s="128"/>
      <c r="AQ714" s="128"/>
      <c r="AR714" s="128"/>
      <c r="AS714" s="128"/>
      <c r="AT714" s="128"/>
      <c r="AU714" s="128"/>
      <c r="AV714" s="128"/>
    </row>
    <row r="715" ht="16.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Z715" s="161"/>
      <c r="AH715" s="128"/>
      <c r="AI715" s="162"/>
      <c r="AJ715" s="162"/>
      <c r="AK715" s="162"/>
      <c r="AL715" s="162"/>
      <c r="AM715" s="128"/>
      <c r="AN715" s="128"/>
      <c r="AQ715" s="128"/>
      <c r="AR715" s="128"/>
      <c r="AS715" s="128"/>
      <c r="AT715" s="128"/>
      <c r="AU715" s="128"/>
      <c r="AV715" s="128"/>
    </row>
    <row r="716" ht="16.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Z716" s="161"/>
      <c r="AH716" s="128"/>
      <c r="AI716" s="162"/>
      <c r="AJ716" s="162"/>
      <c r="AK716" s="162"/>
      <c r="AL716" s="162"/>
      <c r="AM716" s="128"/>
      <c r="AN716" s="128"/>
      <c r="AQ716" s="128"/>
      <c r="AR716" s="128"/>
      <c r="AS716" s="128"/>
      <c r="AT716" s="128"/>
      <c r="AU716" s="128"/>
      <c r="AV716" s="128"/>
    </row>
    <row r="717" ht="16.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Z717" s="161"/>
      <c r="AH717" s="128"/>
      <c r="AI717" s="162"/>
      <c r="AJ717" s="162"/>
      <c r="AK717" s="162"/>
      <c r="AL717" s="162"/>
      <c r="AM717" s="128"/>
      <c r="AN717" s="128"/>
      <c r="AQ717" s="128"/>
      <c r="AR717" s="128"/>
      <c r="AS717" s="128"/>
      <c r="AT717" s="128"/>
      <c r="AU717" s="128"/>
      <c r="AV717" s="128"/>
    </row>
    <row r="718" ht="16.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Z718" s="161"/>
      <c r="AH718" s="128"/>
      <c r="AI718" s="162"/>
      <c r="AJ718" s="162"/>
      <c r="AK718" s="162"/>
      <c r="AL718" s="162"/>
      <c r="AM718" s="128"/>
      <c r="AN718" s="128"/>
      <c r="AQ718" s="128"/>
      <c r="AR718" s="128"/>
      <c r="AS718" s="128"/>
      <c r="AT718" s="128"/>
      <c r="AU718" s="128"/>
      <c r="AV718" s="128"/>
    </row>
    <row r="719" ht="16.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Z719" s="161"/>
      <c r="AH719" s="128"/>
      <c r="AI719" s="162"/>
      <c r="AJ719" s="162"/>
      <c r="AK719" s="162"/>
      <c r="AL719" s="162"/>
      <c r="AM719" s="128"/>
      <c r="AN719" s="128"/>
      <c r="AQ719" s="128"/>
      <c r="AR719" s="128"/>
      <c r="AS719" s="128"/>
      <c r="AT719" s="128"/>
      <c r="AU719" s="128"/>
      <c r="AV719" s="128"/>
    </row>
    <row r="720" ht="16.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Z720" s="161"/>
      <c r="AH720" s="128"/>
      <c r="AI720" s="162"/>
      <c r="AJ720" s="162"/>
      <c r="AK720" s="162"/>
      <c r="AL720" s="162"/>
      <c r="AM720" s="128"/>
      <c r="AN720" s="128"/>
      <c r="AQ720" s="128"/>
      <c r="AR720" s="128"/>
      <c r="AS720" s="128"/>
      <c r="AT720" s="128"/>
      <c r="AU720" s="128"/>
      <c r="AV720" s="128"/>
    </row>
    <row r="721" ht="16.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W721" s="128"/>
      <c r="Z721" s="161"/>
      <c r="AH721" s="128"/>
      <c r="AI721" s="162"/>
      <c r="AJ721" s="162"/>
      <c r="AK721" s="162"/>
      <c r="AL721" s="162"/>
      <c r="AM721" s="128"/>
      <c r="AN721" s="128"/>
      <c r="AQ721" s="128"/>
      <c r="AR721" s="128"/>
      <c r="AS721" s="128"/>
      <c r="AT721" s="128"/>
      <c r="AU721" s="128"/>
      <c r="AV721" s="128"/>
    </row>
    <row r="722" ht="16.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Z722" s="161"/>
      <c r="AH722" s="128"/>
      <c r="AI722" s="162"/>
      <c r="AJ722" s="162"/>
      <c r="AK722" s="162"/>
      <c r="AL722" s="162"/>
      <c r="AM722" s="128"/>
      <c r="AN722" s="128"/>
      <c r="AQ722" s="128"/>
      <c r="AR722" s="128"/>
      <c r="AS722" s="128"/>
      <c r="AT722" s="128"/>
      <c r="AU722" s="128"/>
      <c r="AV722" s="128"/>
    </row>
    <row r="723" ht="16.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Z723" s="161"/>
      <c r="AH723" s="128"/>
      <c r="AI723" s="162"/>
      <c r="AJ723" s="162"/>
      <c r="AK723" s="162"/>
      <c r="AL723" s="162"/>
      <c r="AM723" s="128"/>
      <c r="AN723" s="128"/>
      <c r="AQ723" s="128"/>
      <c r="AR723" s="128"/>
      <c r="AS723" s="128"/>
      <c r="AT723" s="128"/>
      <c r="AU723" s="128"/>
      <c r="AV723" s="128"/>
    </row>
    <row r="724" ht="16.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Z724" s="161"/>
      <c r="AH724" s="128"/>
      <c r="AI724" s="162"/>
      <c r="AJ724" s="162"/>
      <c r="AK724" s="162"/>
      <c r="AL724" s="162"/>
      <c r="AM724" s="128"/>
      <c r="AN724" s="128"/>
      <c r="AQ724" s="128"/>
      <c r="AR724" s="128"/>
      <c r="AS724" s="128"/>
      <c r="AT724" s="128"/>
      <c r="AU724" s="128"/>
      <c r="AV724" s="128"/>
    </row>
    <row r="725" ht="16.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Z725" s="161"/>
      <c r="AH725" s="128"/>
      <c r="AI725" s="162"/>
      <c r="AJ725" s="162"/>
      <c r="AK725" s="162"/>
      <c r="AL725" s="162"/>
      <c r="AM725" s="128"/>
      <c r="AN725" s="128"/>
      <c r="AQ725" s="128"/>
      <c r="AR725" s="128"/>
      <c r="AS725" s="128"/>
      <c r="AT725" s="128"/>
      <c r="AU725" s="128"/>
      <c r="AV725" s="128"/>
    </row>
    <row r="726" ht="16.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Z726" s="161"/>
      <c r="AH726" s="128"/>
      <c r="AI726" s="162"/>
      <c r="AJ726" s="162"/>
      <c r="AK726" s="162"/>
      <c r="AL726" s="162"/>
      <c r="AM726" s="128"/>
      <c r="AN726" s="128"/>
      <c r="AQ726" s="128"/>
      <c r="AR726" s="128"/>
      <c r="AS726" s="128"/>
      <c r="AT726" s="128"/>
      <c r="AU726" s="128"/>
      <c r="AV726" s="128"/>
    </row>
    <row r="727" ht="16.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Z727" s="161"/>
      <c r="AH727" s="128"/>
      <c r="AI727" s="162"/>
      <c r="AJ727" s="162"/>
      <c r="AK727" s="162"/>
      <c r="AL727" s="162"/>
      <c r="AM727" s="128"/>
      <c r="AN727" s="128"/>
      <c r="AQ727" s="128"/>
      <c r="AR727" s="128"/>
      <c r="AS727" s="128"/>
      <c r="AT727" s="128"/>
      <c r="AU727" s="128"/>
      <c r="AV727" s="128"/>
    </row>
    <row r="728" ht="16.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Z728" s="161"/>
      <c r="AH728" s="128"/>
      <c r="AI728" s="162"/>
      <c r="AJ728" s="162"/>
      <c r="AK728" s="162"/>
      <c r="AL728" s="162"/>
      <c r="AM728" s="128"/>
      <c r="AN728" s="128"/>
      <c r="AQ728" s="128"/>
      <c r="AR728" s="128"/>
      <c r="AS728" s="128"/>
      <c r="AT728" s="128"/>
      <c r="AU728" s="128"/>
      <c r="AV728" s="128"/>
    </row>
    <row r="729" ht="16.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Z729" s="161"/>
      <c r="AH729" s="128"/>
      <c r="AI729" s="162"/>
      <c r="AJ729" s="162"/>
      <c r="AK729" s="162"/>
      <c r="AL729" s="162"/>
      <c r="AM729" s="128"/>
      <c r="AN729" s="128"/>
      <c r="AQ729" s="128"/>
      <c r="AR729" s="128"/>
      <c r="AS729" s="128"/>
      <c r="AT729" s="128"/>
      <c r="AU729" s="128"/>
      <c r="AV729" s="128"/>
    </row>
    <row r="730" ht="16.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Z730" s="161"/>
      <c r="AH730" s="128"/>
      <c r="AI730" s="162"/>
      <c r="AJ730" s="162"/>
      <c r="AK730" s="162"/>
      <c r="AL730" s="162"/>
      <c r="AM730" s="128"/>
      <c r="AN730" s="128"/>
      <c r="AQ730" s="128"/>
      <c r="AR730" s="128"/>
      <c r="AS730" s="128"/>
      <c r="AT730" s="128"/>
      <c r="AU730" s="128"/>
      <c r="AV730" s="128"/>
    </row>
    <row r="731" ht="16.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Z731" s="161"/>
      <c r="AH731" s="128"/>
      <c r="AI731" s="162"/>
      <c r="AJ731" s="162"/>
      <c r="AK731" s="162"/>
      <c r="AL731" s="162"/>
      <c r="AM731" s="128"/>
      <c r="AN731" s="128"/>
      <c r="AQ731" s="128"/>
      <c r="AR731" s="128"/>
      <c r="AS731" s="128"/>
      <c r="AT731" s="128"/>
      <c r="AU731" s="128"/>
      <c r="AV731" s="128"/>
    </row>
    <row r="732" ht="16.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Z732" s="161"/>
      <c r="AH732" s="128"/>
      <c r="AI732" s="162"/>
      <c r="AJ732" s="162"/>
      <c r="AK732" s="162"/>
      <c r="AL732" s="162"/>
      <c r="AM732" s="128"/>
      <c r="AN732" s="128"/>
      <c r="AQ732" s="128"/>
      <c r="AR732" s="128"/>
      <c r="AS732" s="128"/>
      <c r="AT732" s="128"/>
      <c r="AU732" s="128"/>
      <c r="AV732" s="128"/>
    </row>
    <row r="733" ht="16.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Z733" s="161"/>
      <c r="AH733" s="128"/>
      <c r="AI733" s="162"/>
      <c r="AJ733" s="162"/>
      <c r="AK733" s="162"/>
      <c r="AL733" s="162"/>
      <c r="AM733" s="128"/>
      <c r="AN733" s="128"/>
      <c r="AQ733" s="128"/>
      <c r="AR733" s="128"/>
      <c r="AS733" s="128"/>
      <c r="AT733" s="128"/>
      <c r="AU733" s="128"/>
      <c r="AV733" s="128"/>
    </row>
    <row r="734" ht="16.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Z734" s="161"/>
      <c r="AH734" s="128"/>
      <c r="AI734" s="162"/>
      <c r="AJ734" s="162"/>
      <c r="AK734" s="162"/>
      <c r="AL734" s="162"/>
      <c r="AM734" s="128"/>
      <c r="AN734" s="128"/>
      <c r="AQ734" s="128"/>
      <c r="AR734" s="128"/>
      <c r="AS734" s="128"/>
      <c r="AT734" s="128"/>
      <c r="AU734" s="128"/>
      <c r="AV734" s="128"/>
    </row>
    <row r="735" ht="16.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Z735" s="161"/>
      <c r="AH735" s="128"/>
      <c r="AI735" s="162"/>
      <c r="AJ735" s="162"/>
      <c r="AK735" s="162"/>
      <c r="AL735" s="162"/>
      <c r="AM735" s="128"/>
      <c r="AN735" s="128"/>
      <c r="AQ735" s="128"/>
      <c r="AR735" s="128"/>
      <c r="AS735" s="128"/>
      <c r="AT735" s="128"/>
      <c r="AU735" s="128"/>
      <c r="AV735" s="128"/>
    </row>
    <row r="736" ht="16.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Z736" s="161"/>
      <c r="AH736" s="128"/>
      <c r="AI736" s="162"/>
      <c r="AJ736" s="162"/>
      <c r="AK736" s="162"/>
      <c r="AL736" s="162"/>
      <c r="AM736" s="128"/>
      <c r="AN736" s="128"/>
      <c r="AQ736" s="128"/>
      <c r="AR736" s="128"/>
      <c r="AS736" s="128"/>
      <c r="AT736" s="128"/>
      <c r="AU736" s="128"/>
      <c r="AV736" s="128"/>
    </row>
    <row r="737" ht="16.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Z737" s="161"/>
      <c r="AH737" s="128"/>
      <c r="AI737" s="162"/>
      <c r="AJ737" s="162"/>
      <c r="AK737" s="162"/>
      <c r="AL737" s="162"/>
      <c r="AM737" s="128"/>
      <c r="AN737" s="128"/>
      <c r="AQ737" s="128"/>
      <c r="AR737" s="128"/>
      <c r="AS737" s="128"/>
      <c r="AT737" s="128"/>
      <c r="AU737" s="128"/>
      <c r="AV737" s="128"/>
    </row>
    <row r="738" ht="16.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Z738" s="161"/>
      <c r="AH738" s="128"/>
      <c r="AI738" s="162"/>
      <c r="AJ738" s="162"/>
      <c r="AK738" s="162"/>
      <c r="AL738" s="162"/>
      <c r="AM738" s="128"/>
      <c r="AN738" s="128"/>
      <c r="AQ738" s="128"/>
      <c r="AR738" s="128"/>
      <c r="AS738" s="128"/>
      <c r="AT738" s="128"/>
      <c r="AU738" s="128"/>
      <c r="AV738" s="128"/>
    </row>
    <row r="739" ht="16.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Z739" s="161"/>
      <c r="AH739" s="128"/>
      <c r="AI739" s="162"/>
      <c r="AJ739" s="162"/>
      <c r="AK739" s="162"/>
      <c r="AL739" s="162"/>
      <c r="AM739" s="128"/>
      <c r="AN739" s="128"/>
      <c r="AQ739" s="128"/>
      <c r="AR739" s="128"/>
      <c r="AS739" s="128"/>
      <c r="AT739" s="128"/>
      <c r="AU739" s="128"/>
      <c r="AV739" s="128"/>
    </row>
    <row r="740" ht="16.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Z740" s="161"/>
      <c r="AH740" s="128"/>
      <c r="AI740" s="162"/>
      <c r="AJ740" s="162"/>
      <c r="AK740" s="162"/>
      <c r="AL740" s="162"/>
      <c r="AM740" s="128"/>
      <c r="AN740" s="128"/>
      <c r="AQ740" s="128"/>
      <c r="AR740" s="128"/>
      <c r="AS740" s="128"/>
      <c r="AT740" s="128"/>
      <c r="AU740" s="128"/>
      <c r="AV740" s="128"/>
    </row>
    <row r="741" ht="16.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Z741" s="161"/>
      <c r="AH741" s="128"/>
      <c r="AI741" s="162"/>
      <c r="AJ741" s="162"/>
      <c r="AK741" s="162"/>
      <c r="AL741" s="162"/>
      <c r="AM741" s="128"/>
      <c r="AN741" s="128"/>
      <c r="AQ741" s="128"/>
      <c r="AR741" s="128"/>
      <c r="AS741" s="128"/>
      <c r="AT741" s="128"/>
      <c r="AU741" s="128"/>
      <c r="AV741" s="128"/>
    </row>
    <row r="742" ht="16.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Z742" s="161"/>
      <c r="AH742" s="128"/>
      <c r="AI742" s="162"/>
      <c r="AJ742" s="162"/>
      <c r="AK742" s="162"/>
      <c r="AL742" s="162"/>
      <c r="AM742" s="128"/>
      <c r="AN742" s="128"/>
      <c r="AQ742" s="128"/>
      <c r="AR742" s="128"/>
      <c r="AS742" s="128"/>
      <c r="AT742" s="128"/>
      <c r="AU742" s="128"/>
      <c r="AV742" s="128"/>
    </row>
    <row r="743" ht="16.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Z743" s="161"/>
      <c r="AH743" s="128"/>
      <c r="AI743" s="162"/>
      <c r="AJ743" s="162"/>
      <c r="AK743" s="162"/>
      <c r="AL743" s="162"/>
      <c r="AM743" s="128"/>
      <c r="AN743" s="128"/>
      <c r="AQ743" s="128"/>
      <c r="AR743" s="128"/>
      <c r="AS743" s="128"/>
      <c r="AT743" s="128"/>
      <c r="AU743" s="128"/>
      <c r="AV743" s="128"/>
    </row>
    <row r="744" ht="16.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Z744" s="161"/>
      <c r="AH744" s="128"/>
      <c r="AI744" s="162"/>
      <c r="AJ744" s="162"/>
      <c r="AK744" s="162"/>
      <c r="AL744" s="162"/>
      <c r="AM744" s="128"/>
      <c r="AN744" s="128"/>
      <c r="AQ744" s="128"/>
      <c r="AR744" s="128"/>
      <c r="AS744" s="128"/>
      <c r="AT744" s="128"/>
      <c r="AU744" s="128"/>
      <c r="AV744" s="128"/>
    </row>
    <row r="745" ht="16.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Z745" s="161"/>
      <c r="AH745" s="128"/>
      <c r="AI745" s="162"/>
      <c r="AJ745" s="162"/>
      <c r="AK745" s="162"/>
      <c r="AL745" s="162"/>
      <c r="AM745" s="128"/>
      <c r="AN745" s="128"/>
      <c r="AQ745" s="128"/>
      <c r="AR745" s="128"/>
      <c r="AS745" s="128"/>
      <c r="AT745" s="128"/>
      <c r="AU745" s="128"/>
      <c r="AV745" s="128"/>
    </row>
    <row r="746" ht="16.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Z746" s="161"/>
      <c r="AH746" s="128"/>
      <c r="AI746" s="162"/>
      <c r="AJ746" s="162"/>
      <c r="AK746" s="162"/>
      <c r="AL746" s="162"/>
      <c r="AM746" s="128"/>
      <c r="AN746" s="128"/>
      <c r="AQ746" s="128"/>
      <c r="AR746" s="128"/>
      <c r="AS746" s="128"/>
      <c r="AT746" s="128"/>
      <c r="AU746" s="128"/>
      <c r="AV746" s="128"/>
    </row>
    <row r="747" ht="16.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Z747" s="161"/>
      <c r="AH747" s="128"/>
      <c r="AI747" s="162"/>
      <c r="AJ747" s="162"/>
      <c r="AK747" s="162"/>
      <c r="AL747" s="162"/>
      <c r="AM747" s="128"/>
      <c r="AN747" s="128"/>
      <c r="AQ747" s="128"/>
      <c r="AR747" s="128"/>
      <c r="AS747" s="128"/>
      <c r="AT747" s="128"/>
      <c r="AU747" s="128"/>
      <c r="AV747" s="128"/>
    </row>
    <row r="748" ht="16.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W748" s="128"/>
      <c r="Z748" s="161"/>
      <c r="AH748" s="128"/>
      <c r="AI748" s="162"/>
      <c r="AJ748" s="162"/>
      <c r="AK748" s="162"/>
      <c r="AL748" s="162"/>
      <c r="AM748" s="128"/>
      <c r="AN748" s="128"/>
      <c r="AQ748" s="128"/>
      <c r="AR748" s="128"/>
      <c r="AS748" s="128"/>
      <c r="AT748" s="128"/>
      <c r="AU748" s="128"/>
      <c r="AV748" s="128"/>
    </row>
    <row r="749" ht="16.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Z749" s="161"/>
      <c r="AH749" s="128"/>
      <c r="AI749" s="162"/>
      <c r="AJ749" s="162"/>
      <c r="AK749" s="162"/>
      <c r="AL749" s="162"/>
      <c r="AM749" s="128"/>
      <c r="AN749" s="128"/>
      <c r="AQ749" s="128"/>
      <c r="AR749" s="128"/>
      <c r="AS749" s="128"/>
      <c r="AT749" s="128"/>
      <c r="AU749" s="128"/>
      <c r="AV749" s="128"/>
    </row>
    <row r="750" ht="16.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Z750" s="161"/>
      <c r="AH750" s="128"/>
      <c r="AI750" s="162"/>
      <c r="AJ750" s="162"/>
      <c r="AK750" s="162"/>
      <c r="AL750" s="162"/>
      <c r="AM750" s="128"/>
      <c r="AN750" s="128"/>
      <c r="AQ750" s="128"/>
      <c r="AR750" s="128"/>
      <c r="AS750" s="128"/>
      <c r="AT750" s="128"/>
      <c r="AU750" s="128"/>
      <c r="AV750" s="128"/>
    </row>
    <row r="751" ht="16.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Z751" s="161"/>
      <c r="AH751" s="128"/>
      <c r="AI751" s="162"/>
      <c r="AJ751" s="162"/>
      <c r="AK751" s="162"/>
      <c r="AL751" s="162"/>
      <c r="AM751" s="128"/>
      <c r="AN751" s="128"/>
      <c r="AQ751" s="128"/>
      <c r="AR751" s="128"/>
      <c r="AS751" s="128"/>
      <c r="AT751" s="128"/>
      <c r="AU751" s="128"/>
      <c r="AV751" s="128"/>
    </row>
    <row r="752" ht="16.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Z752" s="161"/>
      <c r="AH752" s="128"/>
      <c r="AI752" s="162"/>
      <c r="AJ752" s="162"/>
      <c r="AK752" s="162"/>
      <c r="AL752" s="162"/>
      <c r="AM752" s="128"/>
      <c r="AN752" s="128"/>
      <c r="AQ752" s="128"/>
      <c r="AR752" s="128"/>
      <c r="AS752" s="128"/>
      <c r="AT752" s="128"/>
      <c r="AU752" s="128"/>
      <c r="AV752" s="128"/>
    </row>
    <row r="753" ht="16.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Z753" s="161"/>
      <c r="AH753" s="128"/>
      <c r="AI753" s="162"/>
      <c r="AJ753" s="162"/>
      <c r="AK753" s="162"/>
      <c r="AL753" s="162"/>
      <c r="AM753" s="128"/>
      <c r="AN753" s="128"/>
      <c r="AQ753" s="128"/>
      <c r="AR753" s="128"/>
      <c r="AS753" s="128"/>
      <c r="AT753" s="128"/>
      <c r="AU753" s="128"/>
      <c r="AV753" s="128"/>
    </row>
    <row r="754" ht="16.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Z754" s="161"/>
      <c r="AH754" s="128"/>
      <c r="AI754" s="162"/>
      <c r="AJ754" s="162"/>
      <c r="AK754" s="162"/>
      <c r="AL754" s="162"/>
      <c r="AM754" s="128"/>
      <c r="AN754" s="128"/>
      <c r="AQ754" s="128"/>
      <c r="AR754" s="128"/>
      <c r="AS754" s="128"/>
      <c r="AT754" s="128"/>
      <c r="AU754" s="128"/>
      <c r="AV754" s="128"/>
    </row>
    <row r="755" ht="16.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Z755" s="161"/>
      <c r="AH755" s="128"/>
      <c r="AI755" s="162"/>
      <c r="AJ755" s="162"/>
      <c r="AK755" s="162"/>
      <c r="AL755" s="162"/>
      <c r="AM755" s="128"/>
      <c r="AN755" s="128"/>
      <c r="AQ755" s="128"/>
      <c r="AR755" s="128"/>
      <c r="AS755" s="128"/>
      <c r="AT755" s="128"/>
      <c r="AU755" s="128"/>
      <c r="AV755" s="128"/>
    </row>
    <row r="756" ht="16.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Z756" s="161"/>
      <c r="AH756" s="128"/>
      <c r="AI756" s="162"/>
      <c r="AJ756" s="162"/>
      <c r="AK756" s="162"/>
      <c r="AL756" s="162"/>
      <c r="AM756" s="128"/>
      <c r="AN756" s="128"/>
      <c r="AQ756" s="128"/>
      <c r="AR756" s="128"/>
      <c r="AS756" s="128"/>
      <c r="AT756" s="128"/>
      <c r="AU756" s="128"/>
      <c r="AV756" s="128"/>
    </row>
    <row r="757" ht="16.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Z757" s="161"/>
      <c r="AH757" s="128"/>
      <c r="AI757" s="162"/>
      <c r="AJ757" s="162"/>
      <c r="AK757" s="162"/>
      <c r="AL757" s="162"/>
      <c r="AM757" s="128"/>
      <c r="AN757" s="128"/>
      <c r="AQ757" s="128"/>
      <c r="AR757" s="128"/>
      <c r="AS757" s="128"/>
      <c r="AT757" s="128"/>
      <c r="AU757" s="128"/>
      <c r="AV757" s="128"/>
    </row>
    <row r="758" ht="16.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Z758" s="161"/>
      <c r="AH758" s="128"/>
      <c r="AI758" s="162"/>
      <c r="AJ758" s="162"/>
      <c r="AK758" s="162"/>
      <c r="AL758" s="162"/>
      <c r="AM758" s="128"/>
      <c r="AN758" s="128"/>
      <c r="AQ758" s="128"/>
      <c r="AR758" s="128"/>
      <c r="AS758" s="128"/>
      <c r="AT758" s="128"/>
      <c r="AU758" s="128"/>
      <c r="AV758" s="128"/>
    </row>
    <row r="759" ht="16.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Z759" s="161"/>
      <c r="AH759" s="128"/>
      <c r="AI759" s="162"/>
      <c r="AJ759" s="162"/>
      <c r="AK759" s="162"/>
      <c r="AL759" s="162"/>
      <c r="AM759" s="128"/>
      <c r="AN759" s="128"/>
      <c r="AQ759" s="128"/>
      <c r="AR759" s="128"/>
      <c r="AS759" s="128"/>
      <c r="AT759" s="128"/>
      <c r="AU759" s="128"/>
      <c r="AV759" s="128"/>
    </row>
    <row r="760" ht="16.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Z760" s="161"/>
      <c r="AH760" s="128"/>
      <c r="AI760" s="162"/>
      <c r="AJ760" s="162"/>
      <c r="AK760" s="162"/>
      <c r="AL760" s="162"/>
      <c r="AM760" s="128"/>
      <c r="AN760" s="128"/>
      <c r="AQ760" s="128"/>
      <c r="AR760" s="128"/>
      <c r="AS760" s="128"/>
      <c r="AT760" s="128"/>
      <c r="AU760" s="128"/>
      <c r="AV760" s="128"/>
    </row>
    <row r="761" ht="16.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Z761" s="161"/>
      <c r="AH761" s="128"/>
      <c r="AI761" s="162"/>
      <c r="AJ761" s="162"/>
      <c r="AK761" s="162"/>
      <c r="AL761" s="162"/>
      <c r="AM761" s="128"/>
      <c r="AN761" s="128"/>
      <c r="AQ761" s="128"/>
      <c r="AR761" s="128"/>
      <c r="AS761" s="128"/>
      <c r="AT761" s="128"/>
      <c r="AU761" s="128"/>
      <c r="AV761" s="128"/>
    </row>
    <row r="762" ht="16.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Z762" s="161"/>
      <c r="AH762" s="128"/>
      <c r="AI762" s="162"/>
      <c r="AJ762" s="162"/>
      <c r="AK762" s="162"/>
      <c r="AL762" s="162"/>
      <c r="AM762" s="128"/>
      <c r="AN762" s="128"/>
      <c r="AQ762" s="128"/>
      <c r="AR762" s="128"/>
      <c r="AS762" s="128"/>
      <c r="AT762" s="128"/>
      <c r="AU762" s="128"/>
      <c r="AV762" s="128"/>
    </row>
    <row r="763" ht="16.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Z763" s="161"/>
      <c r="AH763" s="128"/>
      <c r="AI763" s="162"/>
      <c r="AJ763" s="162"/>
      <c r="AK763" s="162"/>
      <c r="AL763" s="162"/>
      <c r="AM763" s="128"/>
      <c r="AN763" s="128"/>
      <c r="AQ763" s="128"/>
      <c r="AR763" s="128"/>
      <c r="AS763" s="128"/>
      <c r="AT763" s="128"/>
      <c r="AU763" s="128"/>
      <c r="AV763" s="128"/>
    </row>
    <row r="764" ht="16.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Z764" s="161"/>
      <c r="AH764" s="128"/>
      <c r="AI764" s="162"/>
      <c r="AJ764" s="162"/>
      <c r="AK764" s="162"/>
      <c r="AL764" s="162"/>
      <c r="AM764" s="128"/>
      <c r="AN764" s="128"/>
      <c r="AQ764" s="128"/>
      <c r="AR764" s="128"/>
      <c r="AS764" s="128"/>
      <c r="AT764" s="128"/>
      <c r="AU764" s="128"/>
      <c r="AV764" s="128"/>
    </row>
    <row r="765" ht="16.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Z765" s="161"/>
      <c r="AH765" s="128"/>
      <c r="AI765" s="162"/>
      <c r="AJ765" s="162"/>
      <c r="AK765" s="162"/>
      <c r="AL765" s="162"/>
      <c r="AM765" s="128"/>
      <c r="AN765" s="128"/>
      <c r="AQ765" s="128"/>
      <c r="AR765" s="128"/>
      <c r="AS765" s="128"/>
      <c r="AT765" s="128"/>
      <c r="AU765" s="128"/>
      <c r="AV765" s="128"/>
    </row>
    <row r="766" ht="16.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Z766" s="161"/>
      <c r="AH766" s="128"/>
      <c r="AI766" s="162"/>
      <c r="AJ766" s="162"/>
      <c r="AK766" s="162"/>
      <c r="AL766" s="162"/>
      <c r="AM766" s="128"/>
      <c r="AN766" s="128"/>
      <c r="AQ766" s="128"/>
      <c r="AR766" s="128"/>
      <c r="AS766" s="128"/>
      <c r="AT766" s="128"/>
      <c r="AU766" s="128"/>
      <c r="AV766" s="128"/>
    </row>
    <row r="767" ht="16.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Z767" s="161"/>
      <c r="AH767" s="128"/>
      <c r="AI767" s="162"/>
      <c r="AJ767" s="162"/>
      <c r="AK767" s="162"/>
      <c r="AL767" s="162"/>
      <c r="AM767" s="128"/>
      <c r="AN767" s="128"/>
      <c r="AQ767" s="128"/>
      <c r="AR767" s="128"/>
      <c r="AS767" s="128"/>
      <c r="AT767" s="128"/>
      <c r="AU767" s="128"/>
      <c r="AV767" s="128"/>
    </row>
    <row r="768" ht="16.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Z768" s="161"/>
      <c r="AH768" s="128"/>
      <c r="AI768" s="162"/>
      <c r="AJ768" s="162"/>
      <c r="AK768" s="162"/>
      <c r="AL768" s="162"/>
      <c r="AM768" s="128"/>
      <c r="AN768" s="128"/>
      <c r="AQ768" s="128"/>
      <c r="AR768" s="128"/>
      <c r="AS768" s="128"/>
      <c r="AT768" s="128"/>
      <c r="AU768" s="128"/>
      <c r="AV768" s="128"/>
    </row>
    <row r="769" ht="16.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Z769" s="161"/>
      <c r="AH769" s="128"/>
      <c r="AI769" s="162"/>
      <c r="AJ769" s="162"/>
      <c r="AK769" s="162"/>
      <c r="AL769" s="162"/>
      <c r="AM769" s="128"/>
      <c r="AN769" s="128"/>
      <c r="AQ769" s="128"/>
      <c r="AR769" s="128"/>
      <c r="AS769" s="128"/>
      <c r="AT769" s="128"/>
      <c r="AU769" s="128"/>
      <c r="AV769" s="128"/>
    </row>
    <row r="770" ht="16.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Z770" s="161"/>
      <c r="AH770" s="128"/>
      <c r="AI770" s="162"/>
      <c r="AJ770" s="162"/>
      <c r="AK770" s="162"/>
      <c r="AL770" s="162"/>
      <c r="AM770" s="128"/>
      <c r="AN770" s="128"/>
      <c r="AQ770" s="128"/>
      <c r="AR770" s="128"/>
      <c r="AS770" s="128"/>
      <c r="AT770" s="128"/>
      <c r="AU770" s="128"/>
      <c r="AV770" s="128"/>
    </row>
    <row r="771" ht="16.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Z771" s="161"/>
      <c r="AH771" s="128"/>
      <c r="AI771" s="162"/>
      <c r="AJ771" s="162"/>
      <c r="AK771" s="162"/>
      <c r="AL771" s="162"/>
      <c r="AM771" s="128"/>
      <c r="AN771" s="128"/>
      <c r="AQ771" s="128"/>
      <c r="AR771" s="128"/>
      <c r="AS771" s="128"/>
      <c r="AT771" s="128"/>
      <c r="AU771" s="128"/>
      <c r="AV771" s="128"/>
    </row>
    <row r="772" ht="16.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Z772" s="161"/>
      <c r="AH772" s="128"/>
      <c r="AI772" s="162"/>
      <c r="AJ772" s="162"/>
      <c r="AK772" s="162"/>
      <c r="AL772" s="162"/>
      <c r="AM772" s="128"/>
      <c r="AN772" s="128"/>
      <c r="AQ772" s="128"/>
      <c r="AR772" s="128"/>
      <c r="AS772" s="128"/>
      <c r="AT772" s="128"/>
      <c r="AU772" s="128"/>
      <c r="AV772" s="128"/>
    </row>
    <row r="773" ht="16.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Z773" s="161"/>
      <c r="AH773" s="128"/>
      <c r="AI773" s="162"/>
      <c r="AJ773" s="162"/>
      <c r="AK773" s="162"/>
      <c r="AL773" s="162"/>
      <c r="AM773" s="128"/>
      <c r="AN773" s="128"/>
      <c r="AQ773" s="128"/>
      <c r="AR773" s="128"/>
      <c r="AS773" s="128"/>
      <c r="AT773" s="128"/>
      <c r="AU773" s="128"/>
      <c r="AV773" s="128"/>
    </row>
    <row r="774" ht="16.5" customHeight="1">
      <c r="A774" s="128"/>
      <c r="B774" s="128"/>
      <c r="F774" s="128"/>
      <c r="G774" s="128"/>
      <c r="H774" s="128"/>
      <c r="I774" s="128"/>
      <c r="L774" s="128"/>
      <c r="M774" s="128"/>
      <c r="N774" s="128"/>
      <c r="O774" s="128"/>
      <c r="P774" s="128"/>
      <c r="Q774" s="128"/>
      <c r="R774" s="128"/>
      <c r="S774" s="128"/>
      <c r="T774" s="128"/>
      <c r="U774" s="128"/>
      <c r="Z774" s="161"/>
      <c r="AH774" s="128"/>
      <c r="AI774" s="162"/>
      <c r="AJ774" s="162"/>
      <c r="AK774" s="162"/>
      <c r="AL774" s="162"/>
      <c r="AM774" s="128"/>
      <c r="AN774" s="128"/>
      <c r="AQ774" s="128"/>
      <c r="AR774" s="128"/>
      <c r="AS774" s="128"/>
      <c r="AT774" s="128"/>
      <c r="AU774" s="128"/>
      <c r="AV774" s="128"/>
    </row>
    <row r="775" ht="16.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Z775" s="161"/>
      <c r="AH775" s="128"/>
      <c r="AI775" s="162"/>
      <c r="AJ775" s="162"/>
      <c r="AK775" s="162"/>
      <c r="AL775" s="162"/>
      <c r="AM775" s="128"/>
      <c r="AN775" s="128"/>
      <c r="AQ775" s="128"/>
      <c r="AR775" s="128"/>
      <c r="AS775" s="128"/>
      <c r="AT775" s="128"/>
      <c r="AU775" s="128"/>
      <c r="AV775" s="128"/>
    </row>
    <row r="776" ht="16.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Z776" s="161"/>
      <c r="AH776" s="128"/>
      <c r="AI776" s="162"/>
      <c r="AJ776" s="162"/>
      <c r="AK776" s="162"/>
      <c r="AL776" s="162"/>
      <c r="AM776" s="128"/>
      <c r="AN776" s="128"/>
      <c r="AQ776" s="128"/>
      <c r="AR776" s="128"/>
      <c r="AS776" s="128"/>
      <c r="AT776" s="128"/>
      <c r="AU776" s="128"/>
      <c r="AV776" s="128"/>
    </row>
    <row r="777" ht="16.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Z777" s="161"/>
      <c r="AH777" s="128"/>
      <c r="AI777" s="162"/>
      <c r="AJ777" s="162"/>
      <c r="AK777" s="162"/>
      <c r="AL777" s="162"/>
      <c r="AM777" s="128"/>
      <c r="AN777" s="128"/>
      <c r="AQ777" s="128"/>
      <c r="AR777" s="128"/>
      <c r="AS777" s="128"/>
      <c r="AT777" s="128"/>
      <c r="AU777" s="128"/>
      <c r="AV777" s="128"/>
    </row>
    <row r="778" ht="16.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Z778" s="161"/>
      <c r="AH778" s="128"/>
      <c r="AI778" s="162"/>
      <c r="AJ778" s="162"/>
      <c r="AK778" s="162"/>
      <c r="AL778" s="162"/>
      <c r="AM778" s="128"/>
      <c r="AN778" s="128"/>
      <c r="AQ778" s="128"/>
      <c r="AR778" s="128"/>
      <c r="AS778" s="128"/>
      <c r="AT778" s="128"/>
      <c r="AU778" s="128"/>
      <c r="AV778" s="128"/>
    </row>
    <row r="779" ht="16.5" customHeight="1">
      <c r="A779" s="128"/>
      <c r="B779" s="128"/>
      <c r="F779" s="128"/>
      <c r="G779" s="128"/>
      <c r="H779" s="128"/>
      <c r="I779" s="128"/>
      <c r="L779" s="128"/>
      <c r="M779" s="128"/>
      <c r="N779" s="128"/>
      <c r="O779" s="128"/>
      <c r="P779" s="128"/>
      <c r="Q779" s="128"/>
      <c r="R779" s="128"/>
      <c r="S779" s="128"/>
      <c r="T779" s="128"/>
      <c r="U779" s="128"/>
      <c r="Z779" s="161"/>
      <c r="AH779" s="128"/>
      <c r="AI779" s="162"/>
      <c r="AJ779" s="162"/>
      <c r="AK779" s="162"/>
      <c r="AL779" s="162"/>
      <c r="AM779" s="128"/>
      <c r="AN779" s="128"/>
      <c r="AQ779" s="128"/>
      <c r="AR779" s="128"/>
      <c r="AS779" s="128"/>
      <c r="AT779" s="128"/>
      <c r="AU779" s="128"/>
      <c r="AV779" s="128"/>
    </row>
    <row r="780" ht="16.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Z780" s="161"/>
      <c r="AH780" s="128"/>
      <c r="AI780" s="162"/>
      <c r="AJ780" s="162"/>
      <c r="AK780" s="162"/>
      <c r="AL780" s="162"/>
      <c r="AM780" s="128"/>
      <c r="AN780" s="128"/>
      <c r="AQ780" s="128"/>
      <c r="AR780" s="128"/>
      <c r="AS780" s="128"/>
      <c r="AT780" s="128"/>
      <c r="AU780" s="128"/>
      <c r="AV780" s="128"/>
    </row>
    <row r="781" ht="16.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Z781" s="161"/>
      <c r="AH781" s="128"/>
      <c r="AI781" s="162"/>
      <c r="AJ781" s="162"/>
      <c r="AK781" s="162"/>
      <c r="AL781" s="162"/>
      <c r="AM781" s="128"/>
      <c r="AN781" s="128"/>
      <c r="AQ781" s="128"/>
      <c r="AR781" s="128"/>
      <c r="AS781" s="128"/>
      <c r="AT781" s="128"/>
      <c r="AU781" s="128"/>
      <c r="AV781" s="128"/>
    </row>
    <row r="782" ht="16.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Z782" s="161"/>
      <c r="AH782" s="128"/>
      <c r="AI782" s="162"/>
      <c r="AJ782" s="162"/>
      <c r="AK782" s="162"/>
      <c r="AL782" s="162"/>
      <c r="AM782" s="128"/>
      <c r="AN782" s="128"/>
      <c r="AQ782" s="128"/>
      <c r="AR782" s="128"/>
      <c r="AS782" s="128"/>
      <c r="AT782" s="128"/>
      <c r="AU782" s="128"/>
      <c r="AV782" s="128"/>
    </row>
    <row r="783" ht="16.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Z783" s="161"/>
      <c r="AH783" s="128"/>
      <c r="AI783" s="162"/>
      <c r="AJ783" s="162"/>
      <c r="AK783" s="162"/>
      <c r="AL783" s="162"/>
      <c r="AM783" s="128"/>
      <c r="AN783" s="128"/>
      <c r="AQ783" s="128"/>
      <c r="AR783" s="128"/>
      <c r="AS783" s="128"/>
      <c r="AT783" s="128"/>
      <c r="AU783" s="128"/>
      <c r="AV783" s="128"/>
    </row>
    <row r="784" ht="16.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Z784" s="161"/>
      <c r="AH784" s="128"/>
      <c r="AI784" s="162"/>
      <c r="AJ784" s="162"/>
      <c r="AK784" s="162"/>
      <c r="AL784" s="162"/>
      <c r="AM784" s="128"/>
      <c r="AN784" s="128"/>
      <c r="AQ784" s="128"/>
      <c r="AR784" s="128"/>
      <c r="AS784" s="128"/>
      <c r="AT784" s="128"/>
      <c r="AU784" s="128"/>
      <c r="AV784" s="128"/>
    </row>
    <row r="785" ht="16.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Z785" s="161"/>
      <c r="AH785" s="128"/>
      <c r="AI785" s="162"/>
      <c r="AJ785" s="162"/>
      <c r="AK785" s="162"/>
      <c r="AL785" s="162"/>
      <c r="AM785" s="128"/>
      <c r="AN785" s="128"/>
      <c r="AQ785" s="128"/>
      <c r="AR785" s="128"/>
      <c r="AS785" s="128"/>
      <c r="AT785" s="128"/>
      <c r="AU785" s="128"/>
      <c r="AV785" s="128"/>
    </row>
    <row r="786" ht="16.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Z786" s="161"/>
      <c r="AH786" s="128"/>
      <c r="AI786" s="162"/>
      <c r="AJ786" s="162"/>
      <c r="AK786" s="162"/>
      <c r="AL786" s="162"/>
      <c r="AM786" s="128"/>
      <c r="AN786" s="128"/>
      <c r="AQ786" s="128"/>
      <c r="AR786" s="128"/>
      <c r="AS786" s="128"/>
      <c r="AT786" s="128"/>
      <c r="AU786" s="128"/>
      <c r="AV786" s="128"/>
    </row>
    <row r="787" ht="16.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Z787" s="161"/>
      <c r="AH787" s="128"/>
      <c r="AI787" s="162"/>
      <c r="AJ787" s="162"/>
      <c r="AK787" s="162"/>
      <c r="AL787" s="162"/>
      <c r="AM787" s="128"/>
      <c r="AN787" s="128"/>
      <c r="AQ787" s="128"/>
      <c r="AR787" s="128"/>
      <c r="AS787" s="128"/>
      <c r="AT787" s="128"/>
      <c r="AU787" s="128"/>
      <c r="AV787" s="128"/>
    </row>
    <row r="788" ht="16.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Z788" s="161"/>
      <c r="AH788" s="128"/>
      <c r="AI788" s="162"/>
      <c r="AJ788" s="162"/>
      <c r="AK788" s="162"/>
      <c r="AL788" s="162"/>
      <c r="AM788" s="128"/>
      <c r="AN788" s="128"/>
      <c r="AQ788" s="128"/>
      <c r="AR788" s="128"/>
      <c r="AS788" s="128"/>
      <c r="AT788" s="128"/>
      <c r="AU788" s="128"/>
      <c r="AV788" s="128"/>
    </row>
    <row r="789" ht="16.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Z789" s="161"/>
      <c r="AH789" s="128"/>
      <c r="AI789" s="162"/>
      <c r="AJ789" s="162"/>
      <c r="AK789" s="162"/>
      <c r="AL789" s="162"/>
      <c r="AM789" s="128"/>
      <c r="AN789" s="128"/>
      <c r="AQ789" s="128"/>
      <c r="AR789" s="128"/>
      <c r="AS789" s="128"/>
      <c r="AT789" s="128"/>
      <c r="AU789" s="128"/>
      <c r="AV789" s="128"/>
    </row>
    <row r="790" ht="16.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Z790" s="161"/>
      <c r="AH790" s="128"/>
      <c r="AI790" s="162"/>
      <c r="AJ790" s="162"/>
      <c r="AK790" s="162"/>
      <c r="AL790" s="162"/>
      <c r="AM790" s="128"/>
      <c r="AN790" s="128"/>
      <c r="AQ790" s="128"/>
      <c r="AR790" s="128"/>
      <c r="AS790" s="128"/>
      <c r="AT790" s="128"/>
      <c r="AU790" s="128"/>
      <c r="AV790" s="128"/>
    </row>
    <row r="791" ht="16.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Z791" s="161"/>
      <c r="AH791" s="128"/>
      <c r="AI791" s="162"/>
      <c r="AJ791" s="162"/>
      <c r="AK791" s="162"/>
      <c r="AL791" s="162"/>
      <c r="AM791" s="128"/>
      <c r="AN791" s="128"/>
      <c r="AQ791" s="128"/>
      <c r="AR791" s="128"/>
      <c r="AS791" s="128"/>
      <c r="AT791" s="128"/>
      <c r="AU791" s="128"/>
      <c r="AV791" s="128"/>
    </row>
    <row r="792" ht="16.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Z792" s="161"/>
      <c r="AH792" s="128"/>
      <c r="AI792" s="162"/>
      <c r="AJ792" s="162"/>
      <c r="AK792" s="162"/>
      <c r="AL792" s="162"/>
      <c r="AM792" s="128"/>
      <c r="AN792" s="128"/>
      <c r="AQ792" s="128"/>
      <c r="AR792" s="128"/>
      <c r="AS792" s="128"/>
      <c r="AT792" s="128"/>
      <c r="AU792" s="128"/>
      <c r="AV792" s="128"/>
    </row>
    <row r="793" ht="16.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Z793" s="161"/>
      <c r="AH793" s="128"/>
      <c r="AI793" s="162"/>
      <c r="AJ793" s="162"/>
      <c r="AK793" s="162"/>
      <c r="AL793" s="162"/>
      <c r="AQ793" s="128"/>
      <c r="AR793" s="128"/>
      <c r="AS793" s="128"/>
      <c r="AT793" s="128"/>
      <c r="AU793" s="128"/>
      <c r="AV793" s="128"/>
    </row>
    <row r="794" ht="16.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Z794" s="161"/>
      <c r="AH794" s="128"/>
      <c r="AI794" s="162"/>
      <c r="AJ794" s="162"/>
      <c r="AK794" s="162"/>
      <c r="AL794" s="162"/>
      <c r="AQ794" s="128"/>
      <c r="AR794" s="128"/>
      <c r="AS794" s="128"/>
      <c r="AT794" s="128"/>
      <c r="AU794" s="128"/>
      <c r="AV794" s="128"/>
    </row>
    <row r="795" ht="16.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Z795" s="161"/>
      <c r="AH795" s="128"/>
      <c r="AI795" s="162"/>
      <c r="AJ795" s="162"/>
      <c r="AK795" s="162"/>
      <c r="AL795" s="162"/>
      <c r="AM795" s="128"/>
      <c r="AN795" s="128"/>
      <c r="AQ795" s="128"/>
      <c r="AR795" s="128"/>
      <c r="AS795" s="128"/>
      <c r="AT795" s="128"/>
      <c r="AU795" s="128"/>
      <c r="AV795" s="128"/>
    </row>
    <row r="796" ht="16.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Z796" s="161"/>
      <c r="AH796" s="128"/>
      <c r="AI796" s="162"/>
      <c r="AJ796" s="162"/>
      <c r="AK796" s="162"/>
      <c r="AL796" s="162"/>
      <c r="AM796" s="128"/>
      <c r="AN796" s="128"/>
      <c r="AQ796" s="128"/>
      <c r="AR796" s="128"/>
      <c r="AS796" s="128"/>
      <c r="AT796" s="128"/>
      <c r="AU796" s="128"/>
      <c r="AV796" s="128"/>
    </row>
    <row r="797" ht="16.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Z797" s="161"/>
      <c r="AH797" s="128"/>
      <c r="AI797" s="162"/>
      <c r="AJ797" s="162"/>
      <c r="AK797" s="162"/>
      <c r="AL797" s="162"/>
      <c r="AM797" s="128"/>
      <c r="AN797" s="128"/>
      <c r="AQ797" s="128"/>
      <c r="AR797" s="128"/>
      <c r="AS797" s="128"/>
      <c r="AT797" s="128"/>
      <c r="AU797" s="128"/>
      <c r="AV797" s="128"/>
    </row>
    <row r="798" ht="16.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Z798" s="161"/>
      <c r="AH798" s="128"/>
      <c r="AI798" s="162"/>
      <c r="AJ798" s="162"/>
      <c r="AK798" s="162"/>
      <c r="AL798" s="162"/>
      <c r="AQ798" s="128"/>
      <c r="AR798" s="128"/>
      <c r="AS798" s="128"/>
      <c r="AT798" s="128"/>
      <c r="AU798" s="128"/>
      <c r="AV798" s="128"/>
    </row>
    <row r="799" ht="16.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Z799" s="161"/>
      <c r="AH799" s="128"/>
      <c r="AI799" s="162"/>
      <c r="AJ799" s="162"/>
      <c r="AK799" s="162"/>
      <c r="AL799" s="162"/>
      <c r="AQ799" s="128"/>
      <c r="AR799" s="128"/>
      <c r="AS799" s="128"/>
      <c r="AT799" s="128"/>
      <c r="AU799" s="128"/>
      <c r="AV799" s="128"/>
    </row>
    <row r="800" ht="16.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Z800" s="161"/>
      <c r="AH800" s="128"/>
      <c r="AI800" s="162"/>
      <c r="AJ800" s="162"/>
      <c r="AK800" s="162"/>
      <c r="AL800" s="162"/>
      <c r="AQ800" s="128"/>
      <c r="AR800" s="128"/>
      <c r="AS800" s="128"/>
      <c r="AT800" s="128"/>
      <c r="AU800" s="128"/>
      <c r="AV800" s="128"/>
    </row>
    <row r="801" ht="16.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Z801" s="161"/>
      <c r="AH801" s="128"/>
      <c r="AI801" s="162"/>
      <c r="AJ801" s="162"/>
      <c r="AK801" s="162"/>
      <c r="AL801" s="162"/>
      <c r="AQ801" s="128"/>
      <c r="AR801" s="128"/>
      <c r="AS801" s="128"/>
      <c r="AT801" s="128"/>
      <c r="AU801" s="128"/>
      <c r="AV801" s="128"/>
    </row>
    <row r="802" ht="16.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Z802" s="161"/>
      <c r="AH802" s="128"/>
      <c r="AI802" s="162"/>
      <c r="AJ802" s="162"/>
      <c r="AK802" s="162"/>
      <c r="AL802" s="162"/>
      <c r="AQ802" s="128"/>
      <c r="AR802" s="128"/>
      <c r="AS802" s="128"/>
      <c r="AT802" s="128"/>
      <c r="AU802" s="128"/>
      <c r="AV802" s="128"/>
    </row>
    <row r="803" ht="16.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Z803" s="161"/>
      <c r="AH803" s="128"/>
      <c r="AI803" s="162"/>
      <c r="AJ803" s="162"/>
      <c r="AK803" s="162"/>
      <c r="AL803" s="162"/>
      <c r="AQ803" s="128"/>
      <c r="AR803" s="128"/>
      <c r="AS803" s="128"/>
      <c r="AT803" s="128"/>
      <c r="AU803" s="128"/>
      <c r="AV803" s="128"/>
    </row>
    <row r="804" ht="16.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Z804" s="161"/>
      <c r="AH804" s="128"/>
      <c r="AI804" s="162"/>
      <c r="AJ804" s="162"/>
      <c r="AK804" s="162"/>
      <c r="AL804" s="162"/>
      <c r="AQ804" s="128"/>
      <c r="AR804" s="128"/>
      <c r="AS804" s="128"/>
      <c r="AT804" s="128"/>
      <c r="AU804" s="128"/>
      <c r="AV804" s="128"/>
    </row>
    <row r="805" ht="16.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Z805" s="161"/>
      <c r="AH805" s="128"/>
      <c r="AI805" s="162"/>
      <c r="AJ805" s="162"/>
      <c r="AK805" s="162"/>
      <c r="AL805" s="162"/>
      <c r="AQ805" s="128"/>
      <c r="AR805" s="128"/>
      <c r="AS805" s="128"/>
      <c r="AT805" s="128"/>
      <c r="AU805" s="128"/>
      <c r="AV805" s="128"/>
    </row>
    <row r="806" ht="16.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Z806" s="161"/>
      <c r="AH806" s="128"/>
      <c r="AI806" s="162"/>
      <c r="AJ806" s="162"/>
      <c r="AK806" s="162"/>
      <c r="AL806" s="162"/>
      <c r="AQ806" s="128"/>
      <c r="AR806" s="128"/>
      <c r="AS806" s="128"/>
      <c r="AT806" s="128"/>
      <c r="AU806" s="128"/>
      <c r="AV806" s="128"/>
    </row>
    <row r="807" ht="16.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Z807" s="161"/>
      <c r="AH807" s="128"/>
      <c r="AI807" s="162"/>
      <c r="AJ807" s="162"/>
      <c r="AK807" s="162"/>
      <c r="AL807" s="162"/>
      <c r="AQ807" s="128"/>
      <c r="AR807" s="128"/>
      <c r="AS807" s="128"/>
      <c r="AT807" s="128"/>
      <c r="AU807" s="128"/>
      <c r="AV807" s="128"/>
    </row>
    <row r="808" ht="16.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Z808" s="161"/>
      <c r="AH808" s="128"/>
      <c r="AI808" s="162"/>
      <c r="AJ808" s="162"/>
      <c r="AK808" s="162"/>
      <c r="AL808" s="162"/>
      <c r="AQ808" s="128"/>
      <c r="AR808" s="128"/>
      <c r="AS808" s="128"/>
      <c r="AT808" s="128"/>
      <c r="AU808" s="128"/>
      <c r="AV808" s="128"/>
    </row>
    <row r="809" ht="16.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Z809" s="161"/>
      <c r="AH809" s="128"/>
      <c r="AI809" s="162"/>
      <c r="AJ809" s="162"/>
      <c r="AK809" s="162"/>
      <c r="AL809" s="162"/>
      <c r="AQ809" s="128"/>
      <c r="AR809" s="128"/>
      <c r="AS809" s="128"/>
      <c r="AT809" s="128"/>
      <c r="AU809" s="128"/>
      <c r="AV809" s="128"/>
    </row>
    <row r="810" ht="16.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Z810" s="161"/>
      <c r="AH810" s="128"/>
      <c r="AI810" s="162"/>
      <c r="AJ810" s="162"/>
      <c r="AK810" s="162"/>
      <c r="AL810" s="162"/>
      <c r="AM810" s="128"/>
      <c r="AN810" s="128"/>
      <c r="AQ810" s="128"/>
      <c r="AR810" s="128"/>
      <c r="AS810" s="128"/>
      <c r="AT810" s="128"/>
      <c r="AU810" s="128"/>
      <c r="AV810" s="128"/>
    </row>
    <row r="811" ht="16.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Z811" s="161"/>
      <c r="AH811" s="128"/>
      <c r="AI811" s="162"/>
      <c r="AJ811" s="162"/>
      <c r="AK811" s="162"/>
      <c r="AL811" s="162"/>
      <c r="AM811" s="164"/>
      <c r="AN811" s="164"/>
      <c r="AQ811" s="128"/>
      <c r="AR811" s="128"/>
      <c r="AS811" s="128"/>
      <c r="AT811" s="128"/>
      <c r="AU811" s="128"/>
      <c r="AV811" s="128"/>
    </row>
    <row r="812" ht="16.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Z812" s="161"/>
      <c r="AH812" s="128"/>
      <c r="AI812" s="162"/>
      <c r="AJ812" s="162"/>
      <c r="AK812" s="162"/>
      <c r="AL812" s="162"/>
      <c r="AQ812" s="128"/>
      <c r="AR812" s="128"/>
      <c r="AS812" s="128"/>
      <c r="AT812" s="128"/>
      <c r="AU812" s="128"/>
      <c r="AV812" s="128"/>
    </row>
    <row r="813" ht="16.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Z813" s="161"/>
      <c r="AH813" s="128"/>
      <c r="AI813" s="162"/>
      <c r="AJ813" s="162"/>
      <c r="AK813" s="162"/>
      <c r="AL813" s="162"/>
      <c r="AQ813" s="128"/>
      <c r="AR813" s="128"/>
      <c r="AS813" s="128"/>
      <c r="AT813" s="128"/>
      <c r="AU813" s="128"/>
      <c r="AV813" s="128"/>
    </row>
    <row r="814" ht="16.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Z814" s="161"/>
      <c r="AH814" s="128"/>
      <c r="AI814" s="162"/>
      <c r="AJ814" s="162"/>
      <c r="AK814" s="162"/>
      <c r="AL814" s="162"/>
      <c r="AQ814" s="128"/>
      <c r="AR814" s="128"/>
      <c r="AS814" s="128"/>
      <c r="AT814" s="128"/>
      <c r="AU814" s="128"/>
      <c r="AV814" s="128"/>
    </row>
    <row r="815" ht="16.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Z815" s="161"/>
      <c r="AH815" s="128"/>
      <c r="AI815" s="162"/>
      <c r="AJ815" s="162"/>
      <c r="AK815" s="162"/>
      <c r="AL815" s="162"/>
      <c r="AQ815" s="128"/>
      <c r="AR815" s="128"/>
      <c r="AS815" s="128"/>
      <c r="AT815" s="128"/>
      <c r="AU815" s="128"/>
      <c r="AV815" s="128"/>
    </row>
    <row r="816" ht="16.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Z816" s="161"/>
      <c r="AH816" s="128"/>
      <c r="AI816" s="162"/>
      <c r="AJ816" s="162"/>
      <c r="AK816" s="162"/>
      <c r="AL816" s="162"/>
      <c r="AQ816" s="128"/>
      <c r="AR816" s="128"/>
      <c r="AS816" s="128"/>
      <c r="AT816" s="128"/>
      <c r="AU816" s="128"/>
      <c r="AV816" s="128"/>
    </row>
    <row r="817" ht="16.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Z817" s="161"/>
      <c r="AH817" s="128"/>
      <c r="AI817" s="162"/>
      <c r="AJ817" s="162"/>
      <c r="AK817" s="162"/>
      <c r="AL817" s="162"/>
      <c r="AQ817" s="128"/>
      <c r="AR817" s="128"/>
      <c r="AS817" s="128"/>
      <c r="AT817" s="128"/>
      <c r="AU817" s="128"/>
      <c r="AV817" s="128"/>
    </row>
    <row r="818" ht="16.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Z818" s="161"/>
      <c r="AH818" s="128"/>
      <c r="AI818" s="162"/>
      <c r="AJ818" s="162"/>
      <c r="AK818" s="162"/>
      <c r="AL818" s="162"/>
      <c r="AQ818" s="128"/>
      <c r="AR818" s="128"/>
      <c r="AS818" s="128"/>
      <c r="AT818" s="128"/>
      <c r="AU818" s="128"/>
      <c r="AV818" s="128"/>
    </row>
    <row r="819" ht="16.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AH819" s="128"/>
      <c r="AI819" s="162"/>
      <c r="AJ819" s="162"/>
      <c r="AK819" s="162"/>
      <c r="AL819" s="162"/>
      <c r="AQ819" s="128"/>
      <c r="AR819" s="128"/>
      <c r="AS819" s="128"/>
      <c r="AT819" s="128"/>
      <c r="AU819" s="128"/>
      <c r="AV819" s="128"/>
    </row>
    <row r="820" ht="16.5" customHeight="1">
      <c r="A820" s="128"/>
      <c r="C820" s="128"/>
      <c r="D820" s="128"/>
      <c r="E820" s="128"/>
      <c r="F820" s="128"/>
      <c r="G820" s="128"/>
      <c r="H820" s="128"/>
      <c r="I820" s="128"/>
      <c r="J820" s="128"/>
      <c r="K820" s="128"/>
      <c r="L820" s="128"/>
      <c r="M820" s="128"/>
      <c r="N820" s="128"/>
      <c r="O820" s="128"/>
      <c r="P820" s="128"/>
      <c r="Q820" s="128"/>
      <c r="R820" s="128"/>
      <c r="S820" s="128"/>
      <c r="T820" s="128"/>
      <c r="U820" s="128"/>
      <c r="Z820" s="161"/>
      <c r="AH820" s="128"/>
      <c r="AI820" s="162"/>
      <c r="AJ820" s="162"/>
      <c r="AK820" s="162"/>
      <c r="AL820" s="162"/>
      <c r="AQ820" s="128"/>
      <c r="AR820" s="128"/>
      <c r="AS820" s="128"/>
      <c r="AT820" s="128"/>
      <c r="AU820" s="128"/>
      <c r="AV820" s="128"/>
    </row>
    <row r="821" ht="16.5" customHeight="1">
      <c r="A821" s="128"/>
      <c r="C821" s="128"/>
      <c r="D821" s="128"/>
      <c r="E821" s="128"/>
      <c r="F821" s="128"/>
      <c r="G821" s="128"/>
      <c r="H821" s="128"/>
      <c r="I821" s="128"/>
      <c r="J821" s="128"/>
      <c r="K821" s="128"/>
      <c r="L821" s="128"/>
      <c r="M821" s="128"/>
      <c r="N821" s="128"/>
      <c r="O821" s="128"/>
      <c r="P821" s="128"/>
      <c r="Q821" s="128"/>
      <c r="R821" s="128"/>
      <c r="S821" s="128"/>
      <c r="T821" s="128"/>
      <c r="U821" s="128"/>
      <c r="Z821" s="161"/>
      <c r="AH821" s="128"/>
      <c r="AI821" s="162"/>
      <c r="AJ821" s="128"/>
      <c r="AK821" s="162"/>
      <c r="AL821" s="162"/>
      <c r="AQ821" s="128"/>
      <c r="AR821" s="128"/>
      <c r="AS821" s="128"/>
      <c r="AT821" s="128"/>
      <c r="AU821" s="128"/>
      <c r="AV821" s="128"/>
    </row>
    <row r="822" ht="16.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Z822" s="161"/>
      <c r="AB822" s="128"/>
      <c r="AF822" s="128"/>
      <c r="AH822" s="128"/>
      <c r="AI822" s="162"/>
      <c r="AJ822" s="128"/>
      <c r="AK822" s="162"/>
      <c r="AL822" s="162"/>
      <c r="AQ822" s="128"/>
      <c r="AR822" s="128"/>
      <c r="AS822" s="128"/>
      <c r="AT822" s="128"/>
      <c r="AU822" s="128"/>
      <c r="AV822" s="128"/>
    </row>
    <row r="823" ht="16.5" customHeight="1">
      <c r="A823" s="128"/>
      <c r="C823" s="128"/>
      <c r="D823" s="128"/>
      <c r="E823" s="128"/>
      <c r="F823" s="128"/>
      <c r="G823" s="128"/>
      <c r="H823" s="128"/>
      <c r="I823" s="128"/>
      <c r="J823" s="128"/>
      <c r="K823" s="128"/>
      <c r="L823" s="128"/>
      <c r="M823" s="128"/>
      <c r="N823" s="128"/>
      <c r="O823" s="128"/>
      <c r="P823" s="128"/>
      <c r="Q823" s="128"/>
      <c r="R823" s="128"/>
      <c r="S823" s="128"/>
      <c r="T823" s="128"/>
      <c r="U823" s="128"/>
      <c r="Y823" s="128"/>
      <c r="Z823" s="161"/>
      <c r="AA823" s="128"/>
      <c r="AB823" s="128"/>
      <c r="AC823" s="128"/>
      <c r="AD823" s="128"/>
      <c r="AE823" s="128"/>
      <c r="AF823" s="128"/>
      <c r="AH823" s="128"/>
      <c r="AI823" s="162"/>
      <c r="AJ823" s="128"/>
      <c r="AK823" s="162"/>
      <c r="AL823" s="162"/>
      <c r="AQ823" s="128"/>
      <c r="AR823" s="128"/>
      <c r="AS823" s="128"/>
      <c r="AT823" s="128"/>
      <c r="AU823" s="128"/>
      <c r="AV823" s="128"/>
    </row>
    <row r="824" ht="16.5" customHeight="1">
      <c r="A824" s="128"/>
      <c r="C824" s="128"/>
      <c r="D824" s="128"/>
      <c r="E824" s="128"/>
      <c r="F824" s="128"/>
      <c r="G824" s="128"/>
      <c r="H824" s="128"/>
      <c r="I824" s="128"/>
      <c r="J824" s="128"/>
      <c r="K824" s="128"/>
      <c r="L824" s="128"/>
      <c r="M824" s="128"/>
      <c r="N824" s="128"/>
      <c r="O824" s="128"/>
      <c r="P824" s="128"/>
      <c r="Q824" s="128"/>
      <c r="R824" s="128"/>
      <c r="S824" s="128"/>
      <c r="T824" s="128"/>
      <c r="U824" s="128"/>
      <c r="Y824" s="128"/>
      <c r="Z824" s="161"/>
      <c r="AA824" s="128"/>
      <c r="AB824" s="128"/>
      <c r="AC824" s="128"/>
      <c r="AD824" s="128"/>
      <c r="AE824" s="128"/>
      <c r="AF824" s="128"/>
      <c r="AH824" s="128"/>
      <c r="AI824" s="162"/>
      <c r="AJ824" s="128"/>
      <c r="AK824" s="162"/>
      <c r="AL824" s="162"/>
      <c r="AQ824" s="128"/>
      <c r="AR824" s="128"/>
      <c r="AS824" s="128"/>
      <c r="AT824" s="128"/>
      <c r="AU824" s="128"/>
      <c r="AV824" s="128"/>
    </row>
    <row r="825" ht="16.5" customHeight="1">
      <c r="A825" s="128"/>
      <c r="C825" s="128"/>
      <c r="D825" s="128"/>
      <c r="E825" s="128"/>
      <c r="F825" s="128"/>
      <c r="G825" s="128"/>
      <c r="H825" s="128"/>
      <c r="I825" s="128"/>
      <c r="J825" s="128"/>
      <c r="K825" s="128"/>
      <c r="L825" s="128"/>
      <c r="M825" s="128"/>
      <c r="N825" s="128"/>
      <c r="O825" s="128"/>
      <c r="P825" s="128"/>
      <c r="Q825" s="128"/>
      <c r="R825" s="128"/>
      <c r="S825" s="128"/>
      <c r="T825" s="128"/>
      <c r="U825" s="128"/>
      <c r="Y825" s="128"/>
      <c r="Z825" s="161"/>
      <c r="AA825" s="128"/>
      <c r="AB825" s="128"/>
      <c r="AC825" s="128"/>
      <c r="AD825" s="128"/>
      <c r="AE825" s="128"/>
      <c r="AF825" s="128"/>
      <c r="AH825" s="128"/>
      <c r="AI825" s="162"/>
      <c r="AJ825" s="128"/>
      <c r="AK825" s="162"/>
      <c r="AL825" s="162"/>
      <c r="AQ825" s="128"/>
      <c r="AR825" s="128"/>
      <c r="AS825" s="128"/>
      <c r="AT825" s="128"/>
      <c r="AU825" s="128"/>
      <c r="AV825" s="128"/>
    </row>
    <row r="826" ht="16.5" customHeight="1">
      <c r="A826" s="128"/>
      <c r="C826" s="128"/>
      <c r="D826" s="128"/>
      <c r="E826" s="128"/>
      <c r="F826" s="128"/>
      <c r="G826" s="128"/>
      <c r="H826" s="128"/>
      <c r="I826" s="128"/>
      <c r="J826" s="128"/>
      <c r="K826" s="128"/>
      <c r="L826" s="128"/>
      <c r="M826" s="128"/>
      <c r="N826" s="128"/>
      <c r="O826" s="128"/>
      <c r="P826" s="128"/>
      <c r="Q826" s="128"/>
      <c r="R826" s="128"/>
      <c r="S826" s="128"/>
      <c r="T826" s="128"/>
      <c r="U826" s="128"/>
      <c r="Y826" s="128"/>
      <c r="Z826" s="161"/>
      <c r="AA826" s="128"/>
      <c r="AB826" s="128"/>
      <c r="AC826" s="128"/>
      <c r="AD826" s="128"/>
      <c r="AE826" s="128"/>
      <c r="AF826" s="128"/>
      <c r="AH826" s="128"/>
      <c r="AI826" s="162"/>
      <c r="AJ826" s="128"/>
      <c r="AK826" s="162"/>
      <c r="AL826" s="162"/>
      <c r="AQ826" s="128"/>
      <c r="AR826" s="128"/>
      <c r="AS826" s="128"/>
      <c r="AT826" s="128"/>
      <c r="AU826" s="128"/>
      <c r="AV826" s="128"/>
    </row>
    <row r="827" ht="16.5" customHeight="1">
      <c r="A827" s="128"/>
      <c r="C827" s="128"/>
      <c r="D827" s="128"/>
      <c r="E827" s="128"/>
      <c r="F827" s="128"/>
      <c r="G827" s="128"/>
      <c r="H827" s="128"/>
      <c r="I827" s="128"/>
      <c r="J827" s="128"/>
      <c r="K827" s="128"/>
      <c r="L827" s="128"/>
      <c r="M827" s="128"/>
      <c r="N827" s="128"/>
      <c r="O827" s="128"/>
      <c r="P827" s="128"/>
      <c r="Q827" s="128"/>
      <c r="R827" s="128"/>
      <c r="S827" s="128"/>
      <c r="T827" s="128"/>
      <c r="U827" s="128"/>
      <c r="Y827" s="128"/>
      <c r="Z827" s="161"/>
      <c r="AA827" s="128"/>
      <c r="AB827" s="128"/>
      <c r="AC827" s="128"/>
      <c r="AD827" s="128"/>
      <c r="AE827" s="128"/>
      <c r="AF827" s="128"/>
      <c r="AH827" s="128"/>
      <c r="AI827" s="162"/>
      <c r="AJ827" s="128"/>
      <c r="AK827" s="162"/>
      <c r="AL827" s="162"/>
      <c r="AQ827" s="128"/>
      <c r="AR827" s="128"/>
      <c r="AS827" s="128"/>
      <c r="AT827" s="128"/>
      <c r="AU827" s="128"/>
      <c r="AV827" s="128"/>
    </row>
    <row r="828" ht="16.5" customHeight="1">
      <c r="A828" s="128"/>
      <c r="C828" s="128"/>
      <c r="D828" s="128"/>
      <c r="E828" s="128"/>
      <c r="F828" s="128"/>
      <c r="G828" s="128"/>
      <c r="H828" s="128"/>
      <c r="I828" s="128"/>
      <c r="J828" s="128"/>
      <c r="K828" s="128"/>
      <c r="L828" s="128"/>
      <c r="M828" s="128"/>
      <c r="N828" s="128"/>
      <c r="O828" s="128"/>
      <c r="P828" s="128"/>
      <c r="Q828" s="128"/>
      <c r="R828" s="128"/>
      <c r="S828" s="128"/>
      <c r="T828" s="128"/>
      <c r="U828" s="128"/>
      <c r="Y828" s="128"/>
      <c r="Z828" s="161"/>
      <c r="AA828" s="128"/>
      <c r="AB828" s="128"/>
      <c r="AC828" s="128"/>
      <c r="AD828" s="128"/>
      <c r="AE828" s="128"/>
      <c r="AH828" s="128"/>
      <c r="AI828" s="162"/>
      <c r="AJ828" s="128"/>
      <c r="AK828" s="162"/>
      <c r="AL828" s="162"/>
      <c r="AQ828" s="128"/>
      <c r="AR828" s="128"/>
      <c r="AS828" s="128"/>
      <c r="AT828" s="128"/>
      <c r="AU828" s="128"/>
      <c r="AV828" s="128"/>
    </row>
    <row r="829" ht="16.5" customHeight="1">
      <c r="A829" s="128"/>
      <c r="C829" s="128"/>
      <c r="D829" s="128"/>
      <c r="E829" s="128"/>
      <c r="F829" s="128"/>
      <c r="G829" s="128"/>
      <c r="H829" s="128"/>
      <c r="I829" s="128"/>
      <c r="J829" s="128"/>
      <c r="K829" s="128"/>
      <c r="L829" s="128"/>
      <c r="M829" s="128"/>
      <c r="N829" s="128"/>
      <c r="O829" s="128"/>
      <c r="P829" s="128"/>
      <c r="Q829" s="128"/>
      <c r="R829" s="128"/>
      <c r="S829" s="128"/>
      <c r="T829" s="128"/>
      <c r="U829" s="128"/>
      <c r="Y829" s="128"/>
      <c r="Z829" s="161"/>
      <c r="AA829" s="128"/>
      <c r="AB829" s="128"/>
      <c r="AC829" s="128"/>
      <c r="AD829" s="128"/>
      <c r="AE829" s="128"/>
      <c r="AH829" s="128"/>
      <c r="AI829" s="162"/>
      <c r="AJ829" s="128"/>
      <c r="AK829" s="162"/>
      <c r="AL829" s="162"/>
      <c r="AQ829" s="128"/>
      <c r="AR829" s="128"/>
      <c r="AS829" s="128"/>
      <c r="AT829" s="128"/>
      <c r="AU829" s="128"/>
      <c r="AV829" s="128"/>
    </row>
    <row r="830" ht="16.5" customHeight="1">
      <c r="A830" s="128"/>
      <c r="C830" s="128"/>
      <c r="D830" s="128"/>
      <c r="E830" s="128"/>
      <c r="F830" s="128"/>
      <c r="G830" s="128"/>
      <c r="H830" s="128"/>
      <c r="I830" s="128"/>
      <c r="J830" s="128"/>
      <c r="K830" s="128"/>
      <c r="L830" s="128"/>
      <c r="M830" s="128"/>
      <c r="N830" s="128"/>
      <c r="O830" s="128"/>
      <c r="P830" s="128"/>
      <c r="Q830" s="128"/>
      <c r="R830" s="128"/>
      <c r="S830" s="128"/>
      <c r="T830" s="128"/>
      <c r="U830" s="128"/>
      <c r="Y830" s="128"/>
      <c r="Z830" s="161"/>
      <c r="AA830" s="128"/>
      <c r="AB830" s="128"/>
      <c r="AC830" s="128"/>
      <c r="AD830" s="128"/>
      <c r="AE830" s="128"/>
      <c r="AH830" s="128"/>
      <c r="AI830" s="162"/>
      <c r="AJ830" s="128"/>
      <c r="AK830" s="162"/>
      <c r="AL830" s="162"/>
      <c r="AQ830" s="128"/>
      <c r="AR830" s="128"/>
      <c r="AS830" s="128"/>
      <c r="AT830" s="128"/>
      <c r="AU830" s="128"/>
      <c r="AV830" s="128"/>
    </row>
    <row r="831" ht="16.5" customHeight="1">
      <c r="A831" s="128"/>
      <c r="C831" s="128"/>
      <c r="D831" s="128"/>
      <c r="E831" s="128"/>
      <c r="F831" s="128"/>
      <c r="G831" s="128"/>
      <c r="H831" s="128"/>
      <c r="I831" s="128"/>
      <c r="J831" s="128"/>
      <c r="K831" s="128"/>
      <c r="L831" s="128"/>
      <c r="M831" s="128"/>
      <c r="N831" s="128"/>
      <c r="O831" s="128"/>
      <c r="P831" s="128"/>
      <c r="Q831" s="128"/>
      <c r="R831" s="128"/>
      <c r="S831" s="128"/>
      <c r="T831" s="128"/>
      <c r="U831" s="128"/>
      <c r="W831" s="128"/>
      <c r="Y831" s="128"/>
      <c r="Z831" s="161"/>
      <c r="AA831" s="128"/>
      <c r="AB831" s="128"/>
      <c r="AC831" s="128"/>
      <c r="AD831" s="128"/>
      <c r="AE831" s="128"/>
      <c r="AH831" s="128"/>
      <c r="AI831" s="162"/>
      <c r="AJ831" s="128"/>
      <c r="AK831" s="162"/>
      <c r="AL831" s="162"/>
      <c r="AQ831" s="128"/>
      <c r="AR831" s="128"/>
      <c r="AS831" s="128"/>
      <c r="AT831" s="128"/>
      <c r="AU831" s="128"/>
      <c r="AV831" s="128"/>
    </row>
    <row r="832" ht="16.5" customHeight="1">
      <c r="A832" s="128"/>
      <c r="C832" s="128"/>
      <c r="D832" s="128"/>
      <c r="E832" s="128"/>
      <c r="F832" s="128"/>
      <c r="G832" s="128"/>
      <c r="H832" s="128"/>
      <c r="I832" s="128"/>
      <c r="J832" s="128"/>
      <c r="K832" s="128"/>
      <c r="L832" s="128"/>
      <c r="M832" s="128"/>
      <c r="N832" s="128"/>
      <c r="O832" s="128"/>
      <c r="P832" s="128"/>
      <c r="Q832" s="128"/>
      <c r="R832" s="128"/>
      <c r="S832" s="128"/>
      <c r="T832" s="128"/>
      <c r="U832" s="128"/>
      <c r="Y832" s="128"/>
      <c r="Z832" s="161"/>
      <c r="AA832" s="128"/>
      <c r="AB832" s="128"/>
      <c r="AC832" s="128"/>
      <c r="AD832" s="128"/>
      <c r="AE832" s="128"/>
      <c r="AH832" s="128"/>
      <c r="AI832" s="162"/>
      <c r="AJ832" s="128"/>
      <c r="AK832" s="162"/>
      <c r="AL832" s="162"/>
      <c r="AQ832" s="128"/>
      <c r="AR832" s="128"/>
      <c r="AS832" s="128"/>
      <c r="AT832" s="128"/>
      <c r="AU832" s="128"/>
      <c r="AV832" s="128"/>
    </row>
    <row r="833" ht="16.5" customHeight="1">
      <c r="A833" s="128"/>
      <c r="C833" s="128"/>
      <c r="D833" s="128"/>
      <c r="E833" s="128"/>
      <c r="F833" s="128"/>
      <c r="G833" s="128"/>
      <c r="H833" s="128"/>
      <c r="I833" s="128"/>
      <c r="J833" s="128"/>
      <c r="K833" s="128"/>
      <c r="L833" s="128"/>
      <c r="M833" s="128"/>
      <c r="N833" s="128"/>
      <c r="O833" s="128"/>
      <c r="P833" s="128"/>
      <c r="Q833" s="128"/>
      <c r="R833" s="128"/>
      <c r="S833" s="128"/>
      <c r="T833" s="128"/>
      <c r="U833" s="128"/>
      <c r="Y833" s="128"/>
      <c r="Z833" s="161"/>
      <c r="AA833" s="128"/>
      <c r="AB833" s="128"/>
      <c r="AC833" s="128"/>
      <c r="AD833" s="128"/>
      <c r="AE833" s="128"/>
      <c r="AH833" s="128"/>
      <c r="AI833" s="162"/>
      <c r="AJ833" s="128"/>
      <c r="AK833" s="162"/>
      <c r="AL833" s="162"/>
      <c r="AQ833" s="128"/>
      <c r="AR833" s="128"/>
      <c r="AS833" s="128"/>
      <c r="AT833" s="128"/>
      <c r="AU833" s="128"/>
      <c r="AV833" s="128"/>
    </row>
    <row r="834" ht="16.5" customHeight="1">
      <c r="A834" s="128"/>
      <c r="C834" s="128"/>
      <c r="D834" s="128"/>
      <c r="E834" s="128"/>
      <c r="F834" s="128"/>
      <c r="G834" s="128"/>
      <c r="H834" s="128"/>
      <c r="I834" s="128"/>
      <c r="J834" s="128"/>
      <c r="K834" s="128"/>
      <c r="L834" s="128"/>
      <c r="M834" s="128"/>
      <c r="N834" s="128"/>
      <c r="O834" s="128"/>
      <c r="P834" s="128"/>
      <c r="Q834" s="128"/>
      <c r="R834" s="128"/>
      <c r="S834" s="128"/>
      <c r="T834" s="128"/>
      <c r="U834" s="128"/>
      <c r="Y834" s="128"/>
      <c r="Z834" s="161"/>
      <c r="AA834" s="128"/>
      <c r="AB834" s="128"/>
      <c r="AC834" s="128"/>
      <c r="AD834" s="128"/>
      <c r="AE834" s="128"/>
      <c r="AH834" s="128"/>
      <c r="AI834" s="162"/>
      <c r="AJ834" s="128"/>
      <c r="AK834" s="162"/>
      <c r="AL834" s="162"/>
      <c r="AQ834" s="128"/>
      <c r="AR834" s="128"/>
      <c r="AS834" s="128"/>
      <c r="AT834" s="128"/>
      <c r="AU834" s="128"/>
      <c r="AV834" s="128"/>
    </row>
    <row r="835" ht="16.5" customHeight="1">
      <c r="A835" s="128"/>
      <c r="C835" s="128"/>
      <c r="D835" s="128"/>
      <c r="E835" s="128"/>
      <c r="F835" s="128"/>
      <c r="G835" s="128"/>
      <c r="H835" s="128"/>
      <c r="I835" s="128"/>
      <c r="J835" s="128"/>
      <c r="K835" s="128"/>
      <c r="L835" s="128"/>
      <c r="M835" s="128"/>
      <c r="N835" s="128"/>
      <c r="O835" s="128"/>
      <c r="P835" s="128"/>
      <c r="Q835" s="128"/>
      <c r="R835" s="128"/>
      <c r="S835" s="128"/>
      <c r="T835" s="128"/>
      <c r="U835" s="128"/>
      <c r="Y835" s="128"/>
      <c r="Z835" s="161"/>
      <c r="AA835" s="128"/>
      <c r="AB835" s="128"/>
      <c r="AC835" s="128"/>
      <c r="AD835" s="128"/>
      <c r="AE835" s="128"/>
      <c r="AH835" s="128"/>
      <c r="AI835" s="162"/>
      <c r="AJ835" s="128"/>
      <c r="AK835" s="162"/>
      <c r="AL835" s="162"/>
      <c r="AQ835" s="128"/>
      <c r="AR835" s="128"/>
      <c r="AS835" s="128"/>
      <c r="AT835" s="128"/>
      <c r="AU835" s="128"/>
      <c r="AV835" s="128"/>
    </row>
    <row r="836" ht="16.5" customHeight="1">
      <c r="A836" s="128"/>
      <c r="C836" s="128"/>
      <c r="D836" s="128"/>
      <c r="E836" s="128"/>
      <c r="F836" s="128"/>
      <c r="G836" s="128"/>
      <c r="H836" s="128"/>
      <c r="I836" s="128"/>
      <c r="J836" s="128"/>
      <c r="K836" s="128"/>
      <c r="L836" s="128"/>
      <c r="M836" s="128"/>
      <c r="N836" s="128"/>
      <c r="O836" s="128"/>
      <c r="P836" s="128"/>
      <c r="Q836" s="128"/>
      <c r="R836" s="128"/>
      <c r="S836" s="128"/>
      <c r="T836" s="128"/>
      <c r="U836" s="128"/>
      <c r="W836" s="128"/>
      <c r="Y836" s="128"/>
      <c r="Z836" s="161"/>
      <c r="AA836" s="128"/>
      <c r="AB836" s="128"/>
      <c r="AC836" s="128"/>
      <c r="AD836" s="128"/>
      <c r="AE836" s="128"/>
      <c r="AH836" s="128"/>
      <c r="AI836" s="162"/>
      <c r="AJ836" s="128"/>
      <c r="AK836" s="162"/>
      <c r="AL836" s="162"/>
      <c r="AQ836" s="128"/>
      <c r="AR836" s="128"/>
      <c r="AS836" s="128"/>
      <c r="AT836" s="128"/>
      <c r="AU836" s="128"/>
      <c r="AV836" s="128"/>
    </row>
    <row r="837" ht="16.5" customHeight="1">
      <c r="A837" s="128"/>
      <c r="C837" s="128"/>
      <c r="D837" s="128"/>
      <c r="E837" s="128"/>
      <c r="F837" s="128"/>
      <c r="G837" s="128"/>
      <c r="H837" s="128"/>
      <c r="I837" s="128"/>
      <c r="J837" s="128"/>
      <c r="K837" s="128"/>
      <c r="L837" s="128"/>
      <c r="M837" s="128"/>
      <c r="N837" s="128"/>
      <c r="O837" s="128"/>
      <c r="P837" s="128"/>
      <c r="Q837" s="128"/>
      <c r="R837" s="128"/>
      <c r="S837" s="128"/>
      <c r="T837" s="128"/>
      <c r="U837" s="128"/>
      <c r="Y837" s="128"/>
      <c r="Z837" s="161"/>
      <c r="AA837" s="128"/>
      <c r="AB837" s="128"/>
      <c r="AC837" s="128"/>
      <c r="AD837" s="128"/>
      <c r="AE837" s="128"/>
      <c r="AH837" s="128"/>
      <c r="AI837" s="162"/>
      <c r="AJ837" s="128"/>
      <c r="AK837" s="162"/>
      <c r="AL837" s="162"/>
      <c r="AQ837" s="128"/>
      <c r="AR837" s="128"/>
      <c r="AS837" s="128"/>
      <c r="AT837" s="128"/>
      <c r="AU837" s="128"/>
      <c r="AV837" s="128"/>
    </row>
    <row r="838" ht="16.5" customHeight="1">
      <c r="A838" s="128"/>
      <c r="C838" s="128"/>
      <c r="D838" s="128"/>
      <c r="E838" s="128"/>
      <c r="F838" s="128"/>
      <c r="G838" s="128"/>
      <c r="H838" s="128"/>
      <c r="I838" s="128"/>
      <c r="J838" s="128"/>
      <c r="K838" s="128"/>
      <c r="L838" s="128"/>
      <c r="M838" s="128"/>
      <c r="N838" s="128"/>
      <c r="O838" s="128"/>
      <c r="P838" s="128"/>
      <c r="Q838" s="128"/>
      <c r="R838" s="128"/>
      <c r="S838" s="128"/>
      <c r="T838" s="128"/>
      <c r="U838" s="128"/>
      <c r="Y838" s="128"/>
      <c r="Z838" s="161"/>
      <c r="AA838" s="128"/>
      <c r="AB838" s="128"/>
      <c r="AC838" s="128"/>
      <c r="AD838" s="128"/>
      <c r="AE838" s="128"/>
      <c r="AH838" s="128"/>
      <c r="AI838" s="162"/>
      <c r="AJ838" s="128"/>
      <c r="AK838" s="162"/>
      <c r="AL838" s="162"/>
      <c r="AQ838" s="128"/>
      <c r="AR838" s="128"/>
      <c r="AS838" s="128"/>
      <c r="AT838" s="128"/>
      <c r="AU838" s="128"/>
      <c r="AV838" s="128"/>
    </row>
    <row r="839" ht="16.5" customHeight="1">
      <c r="A839" s="128"/>
      <c r="C839" s="128"/>
      <c r="D839" s="128"/>
      <c r="E839" s="128"/>
      <c r="F839" s="128"/>
      <c r="G839" s="128"/>
      <c r="H839" s="128"/>
      <c r="I839" s="128"/>
      <c r="J839" s="128"/>
      <c r="K839" s="128"/>
      <c r="L839" s="128"/>
      <c r="M839" s="128"/>
      <c r="N839" s="128"/>
      <c r="O839" s="128"/>
      <c r="P839" s="128"/>
      <c r="Q839" s="128"/>
      <c r="R839" s="128"/>
      <c r="S839" s="128"/>
      <c r="T839" s="128"/>
      <c r="U839" s="128"/>
      <c r="Y839" s="128"/>
      <c r="Z839" s="161"/>
      <c r="AA839" s="128"/>
      <c r="AB839" s="128"/>
      <c r="AC839" s="128"/>
      <c r="AD839" s="128"/>
      <c r="AE839" s="128"/>
      <c r="AH839" s="128"/>
      <c r="AI839" s="162"/>
      <c r="AJ839" s="128"/>
      <c r="AK839" s="162"/>
      <c r="AL839" s="162"/>
      <c r="AQ839" s="128"/>
      <c r="AR839" s="128"/>
      <c r="AS839" s="128"/>
      <c r="AT839" s="128"/>
      <c r="AU839" s="128"/>
      <c r="AV839" s="128"/>
    </row>
    <row r="840" ht="16.5" customHeight="1">
      <c r="A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61"/>
      <c r="AA840" s="128"/>
      <c r="AB840" s="128"/>
      <c r="AC840" s="128"/>
      <c r="AD840" s="128"/>
      <c r="AE840" s="128"/>
      <c r="AF840" s="128"/>
      <c r="AH840" s="128"/>
      <c r="AI840" s="162"/>
      <c r="AJ840" s="128"/>
      <c r="AK840" s="162"/>
      <c r="AL840" s="162"/>
      <c r="AQ840" s="128"/>
      <c r="AR840" s="128"/>
      <c r="AS840" s="128"/>
      <c r="AT840" s="128"/>
      <c r="AU840" s="128"/>
      <c r="AV840" s="128"/>
    </row>
    <row r="841" ht="16.5" customHeight="1">
      <c r="A841" s="128"/>
      <c r="C841" s="128"/>
      <c r="D841" s="128"/>
      <c r="E841" s="128"/>
      <c r="F841" s="128"/>
      <c r="G841" s="128"/>
      <c r="H841" s="128"/>
      <c r="I841" s="128"/>
      <c r="J841" s="128"/>
      <c r="K841" s="128"/>
      <c r="L841" s="128"/>
      <c r="M841" s="128"/>
      <c r="N841" s="128"/>
      <c r="O841" s="128"/>
      <c r="P841" s="128"/>
      <c r="Q841" s="128"/>
      <c r="R841" s="128"/>
      <c r="S841" s="128"/>
      <c r="T841" s="128"/>
      <c r="U841" s="128"/>
      <c r="Y841" s="128"/>
      <c r="Z841" s="161"/>
      <c r="AA841" s="128"/>
      <c r="AB841" s="128"/>
      <c r="AC841" s="128"/>
      <c r="AD841" s="128"/>
      <c r="AE841" s="128"/>
      <c r="AH841" s="128"/>
      <c r="AI841" s="162"/>
      <c r="AJ841" s="162"/>
      <c r="AK841" s="162"/>
      <c r="AL841" s="162"/>
      <c r="AQ841" s="128"/>
      <c r="AR841" s="128"/>
      <c r="AS841" s="128"/>
      <c r="AT841" s="128"/>
      <c r="AU841" s="128"/>
      <c r="AV841" s="128"/>
    </row>
    <row r="842" ht="16.5" customHeight="1">
      <c r="A842" s="128"/>
      <c r="C842" s="128"/>
      <c r="D842" s="128"/>
      <c r="E842" s="128"/>
      <c r="F842" s="128"/>
      <c r="G842" s="128"/>
      <c r="H842" s="128"/>
      <c r="I842" s="128"/>
      <c r="J842" s="128"/>
      <c r="K842" s="128"/>
      <c r="L842" s="128"/>
      <c r="M842" s="128"/>
      <c r="N842" s="128"/>
      <c r="O842" s="128"/>
      <c r="P842" s="128"/>
      <c r="Q842" s="128"/>
      <c r="R842" s="128"/>
      <c r="S842" s="128"/>
      <c r="T842" s="128"/>
      <c r="U842" s="128"/>
      <c r="Y842" s="128"/>
      <c r="Z842" s="161"/>
      <c r="AA842" s="128"/>
      <c r="AB842" s="128"/>
      <c r="AC842" s="128"/>
      <c r="AD842" s="128"/>
      <c r="AE842" s="128"/>
      <c r="AH842" s="128"/>
      <c r="AI842" s="162"/>
      <c r="AJ842" s="162"/>
      <c r="AK842" s="162"/>
      <c r="AL842" s="162"/>
      <c r="AQ842" s="128"/>
      <c r="AR842" s="128"/>
      <c r="AS842" s="128"/>
      <c r="AT842" s="128"/>
      <c r="AU842" s="128"/>
      <c r="AV842" s="128"/>
    </row>
    <row r="843" ht="16.5" customHeight="1">
      <c r="A843" s="128"/>
      <c r="C843" s="128"/>
      <c r="D843" s="128"/>
      <c r="E843" s="128"/>
      <c r="F843" s="128"/>
      <c r="G843" s="128"/>
      <c r="H843" s="128"/>
      <c r="I843" s="128"/>
      <c r="J843" s="128"/>
      <c r="K843" s="128"/>
      <c r="L843" s="128"/>
      <c r="M843" s="128"/>
      <c r="N843" s="128"/>
      <c r="O843" s="128"/>
      <c r="P843" s="128"/>
      <c r="Q843" s="128"/>
      <c r="R843" s="128"/>
      <c r="S843" s="128"/>
      <c r="T843" s="128"/>
      <c r="U843" s="128"/>
      <c r="Y843" s="128"/>
      <c r="Z843" s="161"/>
      <c r="AA843" s="128"/>
      <c r="AB843" s="128"/>
      <c r="AC843" s="128"/>
      <c r="AD843" s="128"/>
      <c r="AE843" s="128"/>
      <c r="AH843" s="128"/>
      <c r="AI843" s="162"/>
      <c r="AJ843" s="162"/>
      <c r="AK843" s="162"/>
      <c r="AL843" s="162"/>
      <c r="AQ843" s="128"/>
      <c r="AR843" s="128"/>
      <c r="AS843" s="128"/>
      <c r="AT843" s="128"/>
      <c r="AU843" s="128"/>
      <c r="AV843" s="128"/>
    </row>
    <row r="844" ht="16.5" customHeight="1">
      <c r="C844" s="128"/>
      <c r="D844" s="128"/>
      <c r="E844" s="128"/>
      <c r="F844" s="128"/>
      <c r="G844" s="128"/>
      <c r="H844" s="128"/>
      <c r="I844" s="128"/>
      <c r="J844" s="128"/>
      <c r="K844" s="128"/>
      <c r="L844" s="128"/>
      <c r="M844" s="128"/>
      <c r="N844" s="128"/>
      <c r="O844" s="128"/>
      <c r="P844" s="128"/>
      <c r="Q844" s="128"/>
      <c r="R844" s="128"/>
      <c r="S844" s="128"/>
      <c r="T844" s="128"/>
      <c r="U844" s="128"/>
      <c r="Z844" s="161"/>
      <c r="AH844" s="128"/>
      <c r="AI844" s="162"/>
      <c r="AJ844" s="162"/>
      <c r="AK844" s="162"/>
      <c r="AL844" s="162"/>
      <c r="AQ844" s="128"/>
      <c r="AR844" s="128"/>
      <c r="AS844" s="128"/>
      <c r="AT844" s="128"/>
      <c r="AU844" s="128"/>
      <c r="AV844" s="128"/>
    </row>
    <row r="845" ht="16.5" customHeight="1">
      <c r="C845" s="128"/>
      <c r="D845" s="128"/>
      <c r="E845" s="128"/>
      <c r="F845" s="128"/>
      <c r="G845" s="128"/>
      <c r="H845" s="128"/>
      <c r="I845" s="128"/>
      <c r="J845" s="128"/>
      <c r="K845" s="128"/>
      <c r="L845" s="128"/>
      <c r="M845" s="128"/>
      <c r="N845" s="128"/>
      <c r="O845" s="128"/>
      <c r="P845" s="128"/>
      <c r="Q845" s="128"/>
      <c r="R845" s="128"/>
      <c r="S845" s="128"/>
      <c r="T845" s="128"/>
      <c r="U845" s="128"/>
      <c r="Z845" s="161"/>
      <c r="AH845" s="128"/>
      <c r="AI845" s="162"/>
      <c r="AJ845" s="162"/>
      <c r="AK845" s="162"/>
      <c r="AL845" s="162"/>
      <c r="AQ845" s="128"/>
      <c r="AR845" s="128"/>
      <c r="AS845" s="128"/>
      <c r="AT845" s="128"/>
      <c r="AU845" s="128"/>
      <c r="AV845" s="128"/>
    </row>
    <row r="846" ht="16.5" customHeight="1">
      <c r="C846" s="128"/>
      <c r="D846" s="128"/>
      <c r="E846" s="128"/>
      <c r="F846" s="128"/>
      <c r="G846" s="128"/>
      <c r="H846" s="128"/>
      <c r="I846" s="128"/>
      <c r="J846" s="128"/>
      <c r="K846" s="128"/>
      <c r="L846" s="128"/>
      <c r="M846" s="128"/>
      <c r="N846" s="128"/>
      <c r="O846" s="128"/>
      <c r="P846" s="128"/>
      <c r="Q846" s="128"/>
      <c r="R846" s="128"/>
      <c r="S846" s="128"/>
      <c r="T846" s="128"/>
      <c r="U846" s="128"/>
      <c r="Z846" s="161"/>
      <c r="AH846" s="128"/>
      <c r="AI846" s="162"/>
      <c r="AJ846" s="162"/>
      <c r="AK846" s="162"/>
      <c r="AL846" s="162"/>
      <c r="AQ846" s="128"/>
      <c r="AR846" s="128"/>
      <c r="AS846" s="128"/>
      <c r="AT846" s="128"/>
      <c r="AU846" s="128"/>
      <c r="AV846" s="128"/>
    </row>
    <row r="847" ht="16.5" customHeight="1">
      <c r="C847" s="128"/>
      <c r="D847" s="128"/>
      <c r="E847" s="128"/>
      <c r="F847" s="128"/>
      <c r="G847" s="128"/>
      <c r="H847" s="128"/>
      <c r="I847" s="128"/>
      <c r="J847" s="128"/>
      <c r="K847" s="128"/>
      <c r="L847" s="128"/>
      <c r="M847" s="128"/>
      <c r="N847" s="128"/>
      <c r="O847" s="128"/>
      <c r="P847" s="128"/>
      <c r="Q847" s="128"/>
      <c r="R847" s="128"/>
      <c r="S847" s="128"/>
      <c r="T847" s="128"/>
      <c r="U847" s="128"/>
      <c r="Z847" s="161"/>
      <c r="AH847" s="128"/>
      <c r="AI847" s="162"/>
      <c r="AJ847" s="162"/>
      <c r="AK847" s="162"/>
      <c r="AL847" s="162"/>
      <c r="AQ847" s="128"/>
      <c r="AR847" s="128"/>
      <c r="AS847" s="128"/>
      <c r="AT847" s="128"/>
      <c r="AU847" s="128"/>
      <c r="AV847" s="128"/>
    </row>
    <row r="848" ht="16.5" customHeight="1">
      <c r="C848" s="128"/>
      <c r="D848" s="128"/>
      <c r="E848" s="128"/>
      <c r="F848" s="128"/>
      <c r="G848" s="128"/>
      <c r="H848" s="128"/>
      <c r="I848" s="128"/>
      <c r="J848" s="128"/>
      <c r="K848" s="128"/>
      <c r="L848" s="128"/>
      <c r="M848" s="128"/>
      <c r="N848" s="128"/>
      <c r="O848" s="128"/>
      <c r="P848" s="128"/>
      <c r="Q848" s="128"/>
      <c r="R848" s="128"/>
      <c r="S848" s="128"/>
      <c r="T848" s="128"/>
      <c r="U848" s="128"/>
      <c r="Z848" s="161"/>
      <c r="AH848" s="128"/>
      <c r="AI848" s="162"/>
      <c r="AJ848" s="162"/>
      <c r="AK848" s="162"/>
      <c r="AL848" s="162"/>
      <c r="AQ848" s="128"/>
      <c r="AR848" s="128"/>
      <c r="AS848" s="128"/>
      <c r="AT848" s="128"/>
      <c r="AU848" s="128"/>
      <c r="AV848" s="128"/>
    </row>
    <row r="849" ht="16.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Y849" s="128"/>
      <c r="Z849" s="161"/>
      <c r="AA849" s="128"/>
      <c r="AF849" s="128"/>
      <c r="AH849" s="128"/>
      <c r="AI849" s="162"/>
      <c r="AJ849" s="162"/>
      <c r="AK849" s="128"/>
      <c r="AL849" s="128"/>
      <c r="AM849" s="128"/>
      <c r="AN849" s="128"/>
      <c r="AO849" s="120"/>
      <c r="AQ849" s="128"/>
      <c r="AR849" s="128"/>
      <c r="AS849" s="128"/>
      <c r="AT849" s="128"/>
      <c r="AU849" s="128"/>
      <c r="AV849" s="128"/>
    </row>
    <row r="850" ht="16.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Y850" s="128"/>
      <c r="Z850" s="161"/>
      <c r="AA850" s="128"/>
      <c r="AF850" s="128"/>
      <c r="AH850" s="128"/>
      <c r="AI850" s="162"/>
      <c r="AJ850" s="162"/>
      <c r="AK850" s="128"/>
      <c r="AL850" s="128"/>
      <c r="AM850" s="128"/>
      <c r="AN850" s="128"/>
      <c r="AO850" s="120"/>
      <c r="AQ850" s="128"/>
      <c r="AR850" s="128"/>
      <c r="AS850" s="128"/>
      <c r="AT850" s="128"/>
      <c r="AU850" s="128"/>
      <c r="AV850" s="128"/>
    </row>
    <row r="851" ht="16.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Y851" s="128"/>
      <c r="Z851" s="161"/>
      <c r="AA851" s="128"/>
      <c r="AF851" s="128"/>
      <c r="AH851" s="128"/>
      <c r="AI851" s="162"/>
      <c r="AJ851" s="162"/>
      <c r="AK851" s="128"/>
      <c r="AL851" s="128"/>
      <c r="AM851" s="128"/>
      <c r="AN851" s="128"/>
      <c r="AO851" s="120"/>
      <c r="AQ851" s="128"/>
      <c r="AR851" s="128"/>
      <c r="AS851" s="128"/>
      <c r="AT851" s="128"/>
      <c r="AU851" s="128"/>
      <c r="AV851" s="128"/>
    </row>
    <row r="852" ht="16.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Y852" s="128"/>
      <c r="Z852" s="161"/>
      <c r="AA852" s="128"/>
      <c r="AF852" s="128"/>
      <c r="AH852" s="128"/>
      <c r="AI852" s="162"/>
      <c r="AJ852" s="162"/>
      <c r="AK852" s="128"/>
      <c r="AL852" s="128"/>
      <c r="AM852" s="128"/>
      <c r="AN852" s="128"/>
      <c r="AO852" s="120"/>
      <c r="AQ852" s="128"/>
      <c r="AR852" s="128"/>
      <c r="AS852" s="128"/>
      <c r="AT852" s="128"/>
      <c r="AU852" s="128"/>
      <c r="AV852" s="128"/>
    </row>
    <row r="853" ht="16.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Y853" s="128"/>
      <c r="Z853" s="161"/>
      <c r="AA853" s="128"/>
      <c r="AF853" s="128"/>
      <c r="AH853" s="128"/>
      <c r="AI853" s="162"/>
      <c r="AJ853" s="162"/>
      <c r="AK853" s="128"/>
      <c r="AL853" s="128"/>
      <c r="AM853" s="128"/>
      <c r="AN853" s="128"/>
      <c r="AO853" s="120"/>
      <c r="AQ853" s="128"/>
      <c r="AR853" s="128"/>
      <c r="AS853" s="128"/>
      <c r="AT853" s="128"/>
      <c r="AU853" s="128"/>
      <c r="AV853" s="128"/>
    </row>
    <row r="854" ht="16.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Y854" s="128"/>
      <c r="Z854" s="161"/>
      <c r="AA854" s="128"/>
      <c r="AF854" s="128"/>
      <c r="AH854" s="128"/>
      <c r="AI854" s="162"/>
      <c r="AJ854" s="162"/>
      <c r="AK854" s="128"/>
      <c r="AL854" s="128"/>
      <c r="AM854" s="128"/>
      <c r="AN854" s="128"/>
      <c r="AO854" s="120"/>
      <c r="AQ854" s="128"/>
      <c r="AR854" s="128"/>
      <c r="AS854" s="128"/>
      <c r="AT854" s="128"/>
      <c r="AU854" s="128"/>
      <c r="AV854" s="128"/>
    </row>
    <row r="855" ht="16.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Y855" s="128"/>
      <c r="Z855" s="161"/>
      <c r="AA855" s="128"/>
      <c r="AF855" s="128"/>
      <c r="AH855" s="128"/>
      <c r="AI855" s="162"/>
      <c r="AJ855" s="162"/>
      <c r="AK855" s="128"/>
      <c r="AL855" s="128"/>
      <c r="AM855" s="128"/>
      <c r="AN855" s="128"/>
      <c r="AO855" s="120"/>
      <c r="AQ855" s="128"/>
      <c r="AR855" s="128"/>
      <c r="AS855" s="128"/>
      <c r="AT855" s="128"/>
      <c r="AU855" s="128"/>
      <c r="AV855" s="128"/>
    </row>
    <row r="856" ht="16.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Y856" s="128"/>
      <c r="Z856" s="161"/>
      <c r="AA856" s="128"/>
      <c r="AF856" s="128"/>
      <c r="AH856" s="128"/>
      <c r="AI856" s="162"/>
      <c r="AJ856" s="162"/>
      <c r="AK856" s="128"/>
      <c r="AL856" s="128"/>
      <c r="AM856" s="128"/>
      <c r="AN856" s="128"/>
      <c r="AO856" s="120"/>
      <c r="AR856" s="128"/>
      <c r="AS856" s="128"/>
      <c r="AT856" s="128"/>
      <c r="AU856" s="128"/>
      <c r="AV856" s="128"/>
    </row>
    <row r="857" ht="16.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Y857" s="128"/>
      <c r="Z857" s="161"/>
      <c r="AA857" s="128"/>
      <c r="AF857" s="128"/>
      <c r="AH857" s="128"/>
      <c r="AI857" s="162"/>
      <c r="AJ857" s="162"/>
      <c r="AK857" s="128"/>
      <c r="AL857" s="128"/>
      <c r="AM857" s="128"/>
      <c r="AN857" s="128"/>
      <c r="AO857" s="120"/>
      <c r="AQ857" s="128"/>
      <c r="AR857" s="128"/>
      <c r="AS857" s="128"/>
      <c r="AT857" s="128"/>
      <c r="AU857" s="128"/>
      <c r="AV857" s="128"/>
    </row>
    <row r="858" ht="16.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Y858" s="128"/>
      <c r="Z858" s="161"/>
      <c r="AA858" s="128"/>
      <c r="AF858" s="128"/>
      <c r="AH858" s="128"/>
      <c r="AI858" s="162"/>
      <c r="AJ858" s="162"/>
      <c r="AK858" s="128"/>
      <c r="AL858" s="128"/>
      <c r="AM858" s="128"/>
      <c r="AN858" s="128"/>
      <c r="AO858" s="120"/>
      <c r="AQ858" s="128"/>
      <c r="AR858" s="128"/>
      <c r="AS858" s="128"/>
      <c r="AT858" s="128"/>
      <c r="AU858" s="128"/>
      <c r="AV858" s="128"/>
    </row>
    <row r="859" ht="16.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Y859" s="128"/>
      <c r="Z859" s="161"/>
      <c r="AA859" s="128"/>
      <c r="AF859" s="128"/>
      <c r="AH859" s="128"/>
      <c r="AI859" s="162"/>
      <c r="AJ859" s="162"/>
      <c r="AK859" s="128"/>
      <c r="AL859" s="128"/>
      <c r="AM859" s="128"/>
      <c r="AN859" s="128"/>
      <c r="AO859" s="120"/>
      <c r="AQ859" s="128"/>
      <c r="AR859" s="128"/>
      <c r="AS859" s="128"/>
      <c r="AT859" s="128"/>
      <c r="AU859" s="128"/>
      <c r="AV859" s="128"/>
    </row>
    <row r="860" ht="16.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Y860" s="128"/>
      <c r="Z860" s="161"/>
      <c r="AA860" s="128"/>
      <c r="AF860" s="128"/>
      <c r="AH860" s="128"/>
      <c r="AI860" s="162"/>
      <c r="AJ860" s="162"/>
      <c r="AK860" s="128"/>
      <c r="AL860" s="128"/>
      <c r="AM860" s="128"/>
      <c r="AN860" s="128"/>
      <c r="AO860" s="120"/>
      <c r="AQ860" s="128"/>
      <c r="AR860" s="128"/>
      <c r="AS860" s="128"/>
      <c r="AT860" s="128"/>
      <c r="AU860" s="128"/>
      <c r="AV860" s="128"/>
    </row>
    <row r="861" ht="16.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Y861" s="128"/>
      <c r="Z861" s="161"/>
      <c r="AA861" s="128"/>
      <c r="AF861" s="128"/>
      <c r="AH861" s="128"/>
      <c r="AI861" s="162"/>
      <c r="AJ861" s="162"/>
      <c r="AK861" s="128"/>
      <c r="AL861" s="128"/>
      <c r="AM861" s="128"/>
      <c r="AN861" s="128"/>
      <c r="AO861" s="120"/>
      <c r="AR861" s="128"/>
      <c r="AS861" s="128"/>
      <c r="AT861" s="128"/>
      <c r="AU861" s="128"/>
      <c r="AV861" s="128"/>
    </row>
    <row r="862" ht="16.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Y862" s="128"/>
      <c r="Z862" s="161"/>
      <c r="AA862" s="128"/>
      <c r="AF862" s="128"/>
      <c r="AH862" s="128"/>
      <c r="AI862" s="162"/>
      <c r="AJ862" s="162"/>
      <c r="AK862" s="128"/>
      <c r="AL862" s="128"/>
      <c r="AM862" s="128"/>
      <c r="AN862" s="128"/>
      <c r="AO862" s="120"/>
      <c r="AQ862" s="128"/>
      <c r="AR862" s="128"/>
      <c r="AS862" s="128"/>
      <c r="AT862" s="128"/>
      <c r="AU862" s="128"/>
      <c r="AV862" s="128"/>
    </row>
    <row r="863" ht="16.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Y863" s="128"/>
      <c r="Z863" s="161"/>
      <c r="AA863" s="128"/>
      <c r="AF863" s="128"/>
      <c r="AH863" s="128"/>
      <c r="AI863" s="162"/>
      <c r="AJ863" s="162"/>
      <c r="AK863" s="128"/>
      <c r="AL863" s="128"/>
      <c r="AM863" s="128"/>
      <c r="AN863" s="128"/>
      <c r="AO863" s="120"/>
      <c r="AQ863" s="128"/>
      <c r="AR863" s="128"/>
      <c r="AS863" s="128"/>
      <c r="AT863" s="128"/>
      <c r="AU863" s="128"/>
      <c r="AV863" s="128"/>
    </row>
    <row r="864" ht="16.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Y864" s="128"/>
      <c r="Z864" s="161"/>
      <c r="AA864" s="128"/>
      <c r="AF864" s="128"/>
      <c r="AH864" s="128"/>
      <c r="AI864" s="162"/>
      <c r="AJ864" s="162"/>
      <c r="AK864" s="128"/>
      <c r="AL864" s="128"/>
      <c r="AM864" s="128"/>
      <c r="AN864" s="128"/>
      <c r="AO864" s="120"/>
      <c r="AQ864" s="128"/>
      <c r="AR864" s="128"/>
      <c r="AS864" s="128"/>
      <c r="AT864" s="128"/>
      <c r="AU864" s="128"/>
      <c r="AV864" s="128"/>
    </row>
    <row r="865" ht="16.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Y865" s="128"/>
      <c r="Z865" s="161"/>
      <c r="AA865" s="128"/>
      <c r="AF865" s="128"/>
      <c r="AH865" s="128"/>
      <c r="AI865" s="162"/>
      <c r="AJ865" s="163"/>
      <c r="AK865" s="162"/>
      <c r="AL865" s="162"/>
      <c r="AM865" s="128"/>
      <c r="AN865" s="128"/>
      <c r="AO865" s="120"/>
      <c r="AQ865" s="128"/>
      <c r="AR865" s="128"/>
      <c r="AS865" s="128"/>
      <c r="AT865" s="128"/>
      <c r="AU865" s="128"/>
      <c r="AV865" s="128"/>
    </row>
    <row r="866" ht="16.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Y866" s="128"/>
      <c r="Z866" s="161"/>
      <c r="AA866" s="128"/>
      <c r="AF866" s="128"/>
      <c r="AH866" s="128"/>
      <c r="AI866" s="162"/>
      <c r="AJ866" s="163"/>
      <c r="AK866" s="162"/>
      <c r="AL866" s="162"/>
      <c r="AM866" s="128"/>
      <c r="AN866" s="128"/>
      <c r="AO866" s="120"/>
      <c r="AQ866" s="128"/>
      <c r="AR866" s="128"/>
      <c r="AS866" s="128"/>
      <c r="AT866" s="128"/>
      <c r="AU866" s="128"/>
      <c r="AV866" s="128"/>
    </row>
    <row r="867" ht="16.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Y867" s="128"/>
      <c r="Z867" s="161"/>
      <c r="AA867" s="128"/>
      <c r="AF867" s="128"/>
      <c r="AH867" s="128"/>
      <c r="AI867" s="162"/>
      <c r="AJ867" s="163"/>
      <c r="AK867" s="162"/>
      <c r="AL867" s="162"/>
      <c r="AM867" s="128"/>
      <c r="AN867" s="128"/>
      <c r="AO867" s="120"/>
      <c r="AQ867" s="128"/>
      <c r="AR867" s="128"/>
      <c r="AS867" s="128"/>
      <c r="AT867" s="128"/>
      <c r="AU867" s="128"/>
      <c r="AV867" s="128"/>
    </row>
    <row r="868" ht="16.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Y868" s="128"/>
      <c r="Z868" s="161"/>
      <c r="AA868" s="128"/>
      <c r="AF868" s="128"/>
      <c r="AH868" s="128"/>
      <c r="AI868" s="162"/>
      <c r="AJ868" s="163"/>
      <c r="AK868" s="162"/>
      <c r="AL868" s="162"/>
      <c r="AM868" s="128"/>
      <c r="AN868" s="128"/>
      <c r="AO868" s="120"/>
      <c r="AQ868" s="128"/>
      <c r="AR868" s="128"/>
      <c r="AS868" s="128"/>
      <c r="AT868" s="128"/>
      <c r="AU868" s="128"/>
      <c r="AV868" s="128"/>
    </row>
    <row r="869" ht="16.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Y869" s="128"/>
      <c r="Z869" s="161"/>
      <c r="AA869" s="128"/>
      <c r="AF869" s="128"/>
      <c r="AH869" s="128"/>
      <c r="AI869" s="162"/>
      <c r="AJ869" s="163"/>
      <c r="AK869" s="162"/>
      <c r="AL869" s="162"/>
      <c r="AM869" s="128"/>
      <c r="AN869" s="128"/>
      <c r="AO869" s="120"/>
      <c r="AQ869" s="128"/>
      <c r="AR869" s="128"/>
      <c r="AS869" s="128"/>
      <c r="AT869" s="128"/>
      <c r="AU869" s="128"/>
      <c r="AV869" s="128"/>
    </row>
    <row r="870" ht="16.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Y870" s="128"/>
      <c r="Z870" s="161"/>
      <c r="AA870" s="128"/>
      <c r="AF870" s="128"/>
      <c r="AH870" s="128"/>
      <c r="AI870" s="162"/>
      <c r="AJ870" s="163"/>
      <c r="AK870" s="162"/>
      <c r="AL870" s="162"/>
      <c r="AM870" s="128"/>
      <c r="AN870" s="128"/>
      <c r="AO870" s="120"/>
      <c r="AQ870" s="128"/>
      <c r="AR870" s="128"/>
      <c r="AS870" s="128"/>
      <c r="AT870" s="128"/>
      <c r="AU870" s="128"/>
      <c r="AV870" s="128"/>
    </row>
    <row r="871" ht="16.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Y871" s="128"/>
      <c r="Z871" s="161"/>
      <c r="AA871" s="128"/>
      <c r="AF871" s="128"/>
      <c r="AH871" s="128"/>
      <c r="AI871" s="162"/>
      <c r="AJ871" s="163"/>
      <c r="AK871" s="162"/>
      <c r="AL871" s="162"/>
      <c r="AM871" s="128"/>
      <c r="AN871" s="128"/>
      <c r="AO871" s="120"/>
      <c r="AQ871" s="128"/>
      <c r="AR871" s="128"/>
      <c r="AS871" s="128"/>
      <c r="AT871" s="128"/>
      <c r="AU871" s="128"/>
      <c r="AV871" s="128"/>
    </row>
    <row r="872" ht="16.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Z872" s="161"/>
      <c r="AH872" s="128"/>
      <c r="AI872" s="162"/>
      <c r="AJ872" s="162"/>
      <c r="AK872" s="162"/>
      <c r="AL872" s="162"/>
      <c r="AM872" s="128"/>
      <c r="AN872" s="128"/>
      <c r="AQ872" s="128"/>
      <c r="AR872" s="128"/>
      <c r="AS872" s="128"/>
      <c r="AT872" s="128"/>
      <c r="AU872" s="128"/>
      <c r="AV872" s="128"/>
    </row>
    <row r="873" ht="16.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Z873" s="161"/>
      <c r="AH873" s="128"/>
      <c r="AI873" s="162"/>
      <c r="AJ873" s="162"/>
      <c r="AK873" s="162"/>
      <c r="AL873" s="162"/>
      <c r="AM873" s="128"/>
      <c r="AN873" s="128"/>
      <c r="AQ873" s="128"/>
      <c r="AR873" s="128"/>
      <c r="AS873" s="128"/>
      <c r="AT873" s="128"/>
      <c r="AU873" s="128"/>
      <c r="AV873" s="128"/>
    </row>
    <row r="874" ht="16.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Z874" s="161"/>
      <c r="AH874" s="128"/>
      <c r="AI874" s="162"/>
      <c r="AJ874" s="162"/>
      <c r="AK874" s="162"/>
      <c r="AL874" s="162"/>
      <c r="AM874" s="128"/>
      <c r="AN874" s="128"/>
      <c r="AQ874" s="128"/>
      <c r="AR874" s="128"/>
      <c r="AS874" s="128"/>
      <c r="AT874" s="128"/>
      <c r="AU874" s="128"/>
      <c r="AV874" s="128"/>
    </row>
    <row r="875" ht="16.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Z875" s="161"/>
      <c r="AH875" s="128"/>
      <c r="AI875" s="162"/>
      <c r="AJ875" s="162"/>
      <c r="AK875" s="162"/>
      <c r="AL875" s="162"/>
      <c r="AM875" s="128"/>
      <c r="AN875" s="128"/>
      <c r="AQ875" s="128"/>
      <c r="AR875" s="128"/>
      <c r="AS875" s="128"/>
      <c r="AT875" s="128"/>
      <c r="AU875" s="128"/>
      <c r="AV875" s="128"/>
    </row>
    <row r="876" ht="16.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Z876" s="161"/>
      <c r="AH876" s="128"/>
      <c r="AI876" s="162"/>
      <c r="AJ876" s="162"/>
      <c r="AK876" s="162"/>
      <c r="AL876" s="162"/>
      <c r="AM876" s="128"/>
      <c r="AN876" s="128"/>
      <c r="AQ876" s="128"/>
      <c r="AR876" s="128"/>
      <c r="AS876" s="128"/>
      <c r="AT876" s="128"/>
      <c r="AU876" s="128"/>
      <c r="AV876" s="128"/>
    </row>
    <row r="877" ht="16.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Z877" s="161"/>
      <c r="AA877" s="128"/>
      <c r="AH877" s="128"/>
      <c r="AI877" s="162"/>
      <c r="AJ877" s="162"/>
      <c r="AK877" s="162"/>
      <c r="AL877" s="162"/>
      <c r="AM877" s="128"/>
      <c r="AN877" s="128"/>
      <c r="AQ877" s="128"/>
      <c r="AR877" s="128"/>
      <c r="AS877" s="128"/>
      <c r="AT877" s="128"/>
      <c r="AU877" s="128"/>
      <c r="AV877" s="128"/>
    </row>
    <row r="878" ht="16.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Z878" s="161"/>
      <c r="AH878" s="128"/>
      <c r="AI878" s="162"/>
      <c r="AJ878" s="162"/>
      <c r="AK878" s="162"/>
      <c r="AL878" s="162"/>
      <c r="AM878" s="128"/>
      <c r="AN878" s="128"/>
      <c r="AQ878" s="128"/>
      <c r="AR878" s="128"/>
      <c r="AS878" s="128"/>
      <c r="AT878" s="128"/>
      <c r="AU878" s="128"/>
      <c r="AV878" s="128"/>
    </row>
    <row r="879" ht="16.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Y879" s="128"/>
      <c r="Z879" s="161"/>
      <c r="AA879" s="128"/>
      <c r="AH879" s="128"/>
      <c r="AI879" s="162"/>
      <c r="AJ879" s="162"/>
      <c r="AK879" s="162"/>
      <c r="AL879" s="162"/>
      <c r="AM879" s="128"/>
      <c r="AN879" s="128"/>
      <c r="AQ879" s="128"/>
      <c r="AR879" s="128"/>
      <c r="AS879" s="128"/>
      <c r="AT879" s="128"/>
      <c r="AU879" s="128"/>
      <c r="AV879" s="128"/>
    </row>
    <row r="880" ht="16.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Y880" s="128"/>
      <c r="Z880" s="161"/>
      <c r="AA880" s="128"/>
      <c r="AH880" s="128"/>
      <c r="AI880" s="162"/>
      <c r="AJ880" s="162"/>
      <c r="AK880" s="162"/>
      <c r="AL880" s="162"/>
      <c r="AM880" s="128"/>
      <c r="AN880" s="128"/>
      <c r="AQ880" s="128"/>
      <c r="AR880" s="128"/>
      <c r="AS880" s="128"/>
      <c r="AT880" s="128"/>
      <c r="AU880" s="128"/>
      <c r="AV880" s="128"/>
    </row>
    <row r="881" ht="16.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Z881" s="161"/>
      <c r="AH881" s="128"/>
      <c r="AI881" s="162"/>
      <c r="AJ881" s="162"/>
      <c r="AK881" s="162"/>
      <c r="AL881" s="162"/>
      <c r="AM881" s="128"/>
      <c r="AN881" s="128"/>
      <c r="AQ881" s="128"/>
      <c r="AR881" s="128"/>
      <c r="AS881" s="128"/>
      <c r="AT881" s="128"/>
      <c r="AU881" s="128"/>
      <c r="AV881" s="128"/>
    </row>
    <row r="882" ht="16.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Z882" s="161"/>
      <c r="AH882" s="128"/>
      <c r="AI882" s="162"/>
      <c r="AJ882" s="162"/>
      <c r="AK882" s="162"/>
      <c r="AL882" s="162"/>
      <c r="AM882" s="128"/>
      <c r="AN882" s="128"/>
      <c r="AQ882" s="128"/>
      <c r="AR882" s="128"/>
      <c r="AS882" s="128"/>
      <c r="AT882" s="128"/>
      <c r="AU882" s="128"/>
      <c r="AV882" s="128"/>
    </row>
    <row r="883" ht="16.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Z883" s="161"/>
      <c r="AH883" s="128"/>
      <c r="AI883" s="162"/>
      <c r="AJ883" s="162"/>
      <c r="AK883" s="162"/>
      <c r="AL883" s="162"/>
      <c r="AM883" s="128"/>
      <c r="AN883" s="128"/>
      <c r="AQ883" s="128"/>
      <c r="AR883" s="128"/>
      <c r="AS883" s="128"/>
      <c r="AT883" s="128"/>
      <c r="AU883" s="128"/>
      <c r="AV883" s="128"/>
    </row>
    <row r="884" ht="16.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Z884" s="161"/>
      <c r="AH884" s="128"/>
      <c r="AI884" s="162"/>
      <c r="AJ884" s="162"/>
      <c r="AK884" s="162"/>
      <c r="AL884" s="162"/>
      <c r="AM884" s="128"/>
      <c r="AN884" s="128"/>
      <c r="AQ884" s="128"/>
      <c r="AR884" s="128"/>
      <c r="AS884" s="128"/>
      <c r="AT884" s="128"/>
      <c r="AU884" s="128"/>
      <c r="AV884" s="128"/>
    </row>
    <row r="885" ht="16.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Z885" s="161"/>
      <c r="AH885" s="128"/>
      <c r="AI885" s="162"/>
      <c r="AJ885" s="162"/>
      <c r="AK885" s="162"/>
      <c r="AL885" s="162"/>
      <c r="AM885" s="128"/>
      <c r="AN885" s="128"/>
      <c r="AQ885" s="128"/>
      <c r="AR885" s="128"/>
      <c r="AS885" s="128"/>
      <c r="AT885" s="128"/>
      <c r="AU885" s="128"/>
      <c r="AV885" s="128"/>
    </row>
    <row r="886" ht="16.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Z886" s="161"/>
      <c r="AH886" s="128"/>
      <c r="AI886" s="162"/>
      <c r="AJ886" s="162"/>
      <c r="AK886" s="162"/>
      <c r="AL886" s="162"/>
      <c r="AM886" s="128"/>
      <c r="AN886" s="128"/>
      <c r="AQ886" s="128"/>
      <c r="AR886" s="128"/>
      <c r="AS886" s="128"/>
      <c r="AT886" s="128"/>
      <c r="AU886" s="128"/>
      <c r="AV886" s="128"/>
    </row>
    <row r="887" ht="16.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Z887" s="161"/>
      <c r="AH887" s="128"/>
      <c r="AI887" s="162"/>
      <c r="AJ887" s="162"/>
      <c r="AK887" s="162"/>
      <c r="AL887" s="162"/>
      <c r="AM887" s="128"/>
      <c r="AN887" s="128"/>
      <c r="AQ887" s="128"/>
      <c r="AR887" s="128"/>
      <c r="AS887" s="128"/>
      <c r="AT887" s="128"/>
      <c r="AU887" s="128"/>
      <c r="AV887" s="128"/>
    </row>
    <row r="888" ht="16.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Z888" s="161"/>
      <c r="AH888" s="128"/>
      <c r="AI888" s="162"/>
      <c r="AJ888" s="162"/>
      <c r="AK888" s="162"/>
      <c r="AL888" s="162"/>
      <c r="AM888" s="128"/>
      <c r="AN888" s="128"/>
      <c r="AQ888" s="128"/>
      <c r="AR888" s="128"/>
      <c r="AS888" s="128"/>
      <c r="AT888" s="128"/>
      <c r="AU888" s="128"/>
      <c r="AV888" s="128"/>
    </row>
    <row r="889" ht="16.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Z889" s="161"/>
      <c r="AH889" s="128"/>
      <c r="AI889" s="162"/>
      <c r="AJ889" s="162"/>
      <c r="AK889" s="162"/>
      <c r="AL889" s="162"/>
      <c r="AM889" s="128"/>
      <c r="AN889" s="128"/>
      <c r="AQ889" s="128"/>
      <c r="AR889" s="128"/>
      <c r="AS889" s="128"/>
      <c r="AT889" s="128"/>
      <c r="AU889" s="128"/>
      <c r="AV889" s="128"/>
    </row>
    <row r="890" ht="16.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Z890" s="161"/>
      <c r="AH890" s="128"/>
      <c r="AI890" s="162"/>
      <c r="AJ890" s="162"/>
      <c r="AK890" s="162"/>
      <c r="AL890" s="162"/>
      <c r="AM890" s="128"/>
      <c r="AN890" s="128"/>
      <c r="AQ890" s="128"/>
      <c r="AR890" s="128"/>
      <c r="AS890" s="128"/>
      <c r="AT890" s="128"/>
      <c r="AU890" s="128"/>
      <c r="AV890" s="128"/>
    </row>
    <row r="891" ht="16.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Z891" s="161"/>
      <c r="AH891" s="128"/>
      <c r="AI891" s="162"/>
      <c r="AJ891" s="162"/>
      <c r="AK891" s="162"/>
      <c r="AL891" s="162"/>
      <c r="AM891" s="128"/>
      <c r="AN891" s="128"/>
      <c r="AQ891" s="128"/>
      <c r="AR891" s="128"/>
      <c r="AS891" s="128"/>
      <c r="AT891" s="128"/>
      <c r="AU891" s="128"/>
      <c r="AV891" s="128"/>
    </row>
    <row r="892" ht="16.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Z892" s="161"/>
      <c r="AH892" s="128"/>
      <c r="AI892" s="162"/>
      <c r="AJ892" s="162"/>
      <c r="AK892" s="162"/>
      <c r="AL892" s="162"/>
      <c r="AM892" s="128"/>
      <c r="AN892" s="128"/>
      <c r="AQ892" s="128"/>
      <c r="AR892" s="128"/>
      <c r="AS892" s="128"/>
      <c r="AT892" s="128"/>
      <c r="AU892" s="128"/>
      <c r="AV892" s="128"/>
    </row>
    <row r="893" ht="16.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Z893" s="161"/>
      <c r="AH893" s="128"/>
      <c r="AI893" s="162"/>
      <c r="AJ893" s="162"/>
      <c r="AK893" s="162"/>
      <c r="AL893" s="162"/>
      <c r="AM893" s="128"/>
      <c r="AN893" s="128"/>
      <c r="AQ893" s="128"/>
      <c r="AR893" s="128"/>
      <c r="AS893" s="128"/>
      <c r="AT893" s="128"/>
      <c r="AU893" s="128"/>
      <c r="AV893" s="128"/>
    </row>
    <row r="894" ht="16.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Z894" s="161"/>
      <c r="AH894" s="128"/>
      <c r="AI894" s="162"/>
      <c r="AJ894" s="162"/>
      <c r="AK894" s="162"/>
      <c r="AL894" s="162"/>
      <c r="AM894" s="128"/>
      <c r="AN894" s="128"/>
      <c r="AQ894" s="128"/>
      <c r="AR894" s="128"/>
      <c r="AS894" s="128"/>
      <c r="AT894" s="128"/>
      <c r="AU894" s="128"/>
      <c r="AV894" s="128"/>
    </row>
    <row r="895" ht="16.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Z895" s="161"/>
      <c r="AH895" s="128"/>
      <c r="AI895" s="162"/>
      <c r="AJ895" s="162"/>
      <c r="AK895" s="162"/>
      <c r="AL895" s="162"/>
      <c r="AM895" s="128"/>
      <c r="AN895" s="128"/>
      <c r="AQ895" s="128"/>
      <c r="AR895" s="128"/>
      <c r="AS895" s="128"/>
      <c r="AT895" s="128"/>
      <c r="AU895" s="128"/>
      <c r="AV895" s="128"/>
    </row>
    <row r="896" ht="16.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Z896" s="161"/>
      <c r="AH896" s="128"/>
      <c r="AI896" s="162"/>
      <c r="AJ896" s="162"/>
      <c r="AK896" s="162"/>
      <c r="AL896" s="162"/>
      <c r="AM896" s="128"/>
      <c r="AN896" s="128"/>
      <c r="AQ896" s="128"/>
      <c r="AR896" s="128"/>
      <c r="AS896" s="128"/>
      <c r="AT896" s="128"/>
      <c r="AU896" s="128"/>
      <c r="AV896" s="128"/>
    </row>
    <row r="897" ht="16.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Z897" s="161"/>
      <c r="AH897" s="128"/>
      <c r="AI897" s="162"/>
      <c r="AJ897" s="162"/>
      <c r="AK897" s="162"/>
      <c r="AL897" s="162"/>
      <c r="AM897" s="128"/>
      <c r="AN897" s="128"/>
      <c r="AQ897" s="128"/>
      <c r="AR897" s="128"/>
      <c r="AS897" s="128"/>
      <c r="AT897" s="128"/>
      <c r="AU897" s="128"/>
      <c r="AV897" s="128"/>
    </row>
    <row r="898" ht="16.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Z898" s="161"/>
      <c r="AH898" s="128"/>
      <c r="AI898" s="162"/>
      <c r="AJ898" s="162"/>
      <c r="AK898" s="162"/>
      <c r="AL898" s="162"/>
      <c r="AM898" s="128"/>
      <c r="AN898" s="128"/>
      <c r="AQ898" s="128"/>
      <c r="AR898" s="128"/>
      <c r="AS898" s="128"/>
      <c r="AT898" s="128"/>
      <c r="AU898" s="128"/>
      <c r="AV898" s="128"/>
    </row>
    <row r="899" ht="16.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Z899" s="161"/>
      <c r="AH899" s="128"/>
      <c r="AI899" s="162"/>
      <c r="AJ899" s="162"/>
      <c r="AK899" s="162"/>
      <c r="AL899" s="162"/>
      <c r="AM899" s="128"/>
      <c r="AN899" s="128"/>
      <c r="AQ899" s="128"/>
      <c r="AR899" s="128"/>
      <c r="AS899" s="128"/>
      <c r="AT899" s="128"/>
      <c r="AU899" s="128"/>
      <c r="AV899" s="128"/>
    </row>
    <row r="900" ht="16.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Z900" s="161"/>
      <c r="AH900" s="128"/>
      <c r="AI900" s="162"/>
      <c r="AJ900" s="162"/>
      <c r="AK900" s="162"/>
      <c r="AL900" s="162"/>
      <c r="AM900" s="128"/>
      <c r="AN900" s="128"/>
      <c r="AQ900" s="128"/>
      <c r="AR900" s="128"/>
      <c r="AS900" s="128"/>
      <c r="AT900" s="128"/>
      <c r="AU900" s="128"/>
      <c r="AV900" s="128"/>
    </row>
    <row r="901" ht="16.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Z901" s="161"/>
      <c r="AH901" s="128"/>
      <c r="AI901" s="162"/>
      <c r="AJ901" s="162"/>
      <c r="AK901" s="162"/>
      <c r="AL901" s="162"/>
      <c r="AM901" s="128"/>
      <c r="AN901" s="128"/>
      <c r="AQ901" s="128"/>
      <c r="AR901" s="128"/>
      <c r="AS901" s="128"/>
      <c r="AT901" s="128"/>
      <c r="AU901" s="128"/>
      <c r="AV901" s="128"/>
    </row>
    <row r="902" ht="16.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Y902" s="128"/>
      <c r="Z902" s="161"/>
      <c r="AA902" s="128"/>
      <c r="AF902" s="128"/>
      <c r="AH902" s="128"/>
      <c r="AI902" s="162"/>
      <c r="AJ902" s="162"/>
      <c r="AK902" s="162"/>
      <c r="AL902" s="162"/>
      <c r="AM902" s="128"/>
      <c r="AN902" s="128"/>
      <c r="AQ902" s="128"/>
      <c r="AR902" s="128"/>
      <c r="AS902" s="128"/>
      <c r="AT902" s="128"/>
      <c r="AU902" s="128"/>
      <c r="AV902" s="128"/>
    </row>
    <row r="903" ht="16.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Z903" s="161"/>
      <c r="AH903" s="128"/>
      <c r="AI903" s="162"/>
      <c r="AJ903" s="162"/>
      <c r="AK903" s="162"/>
      <c r="AL903" s="162"/>
      <c r="AM903" s="128"/>
      <c r="AN903" s="128"/>
      <c r="AQ903" s="128"/>
      <c r="AR903" s="128"/>
      <c r="AS903" s="128"/>
      <c r="AT903" s="128"/>
      <c r="AU903" s="128"/>
      <c r="AV903" s="128"/>
    </row>
    <row r="904" ht="16.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Z904" s="161"/>
      <c r="AH904" s="128"/>
      <c r="AI904" s="162"/>
      <c r="AJ904" s="162"/>
      <c r="AK904" s="162"/>
      <c r="AL904" s="162"/>
      <c r="AM904" s="128"/>
      <c r="AN904" s="128"/>
      <c r="AQ904" s="128"/>
      <c r="AR904" s="128"/>
      <c r="AS904" s="128"/>
      <c r="AT904" s="128"/>
      <c r="AU904" s="128"/>
      <c r="AV904" s="128"/>
    </row>
    <row r="905" ht="16.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Z905" s="161"/>
      <c r="AH905" s="128"/>
      <c r="AI905" s="162"/>
      <c r="AJ905" s="162"/>
      <c r="AK905" s="162"/>
      <c r="AL905" s="162"/>
      <c r="AM905" s="128"/>
      <c r="AN905" s="128"/>
      <c r="AQ905" s="128"/>
      <c r="AR905" s="128"/>
      <c r="AS905" s="128"/>
      <c r="AT905" s="128"/>
      <c r="AU905" s="128"/>
      <c r="AV905" s="128"/>
    </row>
    <row r="906" ht="16.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Z906" s="161"/>
      <c r="AH906" s="128"/>
      <c r="AI906" s="162"/>
      <c r="AJ906" s="162"/>
      <c r="AK906" s="162"/>
      <c r="AL906" s="162"/>
      <c r="AM906" s="128"/>
      <c r="AN906" s="128"/>
      <c r="AQ906" s="128"/>
      <c r="AR906" s="128"/>
      <c r="AS906" s="128"/>
      <c r="AT906" s="128"/>
      <c r="AU906" s="128"/>
      <c r="AV906" s="128"/>
    </row>
    <row r="907" ht="16.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Z907" s="161"/>
      <c r="AH907" s="128"/>
      <c r="AI907" s="162"/>
      <c r="AJ907" s="162"/>
      <c r="AK907" s="162"/>
      <c r="AL907" s="162"/>
      <c r="AM907" s="128"/>
      <c r="AN907" s="128"/>
      <c r="AQ907" s="128"/>
      <c r="AR907" s="128"/>
      <c r="AS907" s="128"/>
      <c r="AT907" s="128"/>
      <c r="AU907" s="128"/>
      <c r="AV907" s="128"/>
    </row>
    <row r="908" ht="16.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Z908" s="161"/>
      <c r="AH908" s="128"/>
      <c r="AI908" s="162"/>
      <c r="AJ908" s="162"/>
      <c r="AK908" s="162"/>
      <c r="AL908" s="162"/>
      <c r="AM908" s="128"/>
      <c r="AN908" s="128"/>
      <c r="AQ908" s="128"/>
      <c r="AR908" s="128"/>
      <c r="AS908" s="128"/>
      <c r="AT908" s="128"/>
      <c r="AU908" s="128"/>
      <c r="AV908" s="128"/>
    </row>
    <row r="909" ht="16.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Z909" s="161"/>
      <c r="AH909" s="128"/>
      <c r="AI909" s="162"/>
      <c r="AJ909" s="162"/>
      <c r="AK909" s="162"/>
      <c r="AL909" s="162"/>
      <c r="AM909" s="128"/>
      <c r="AN909" s="128"/>
      <c r="AQ909" s="128"/>
      <c r="AR909" s="128"/>
      <c r="AS909" s="128"/>
      <c r="AT909" s="128"/>
      <c r="AU909" s="128"/>
      <c r="AV909" s="128"/>
    </row>
    <row r="910" ht="16.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Z910" s="161"/>
      <c r="AH910" s="128"/>
      <c r="AI910" s="162"/>
      <c r="AJ910" s="162"/>
      <c r="AK910" s="162"/>
      <c r="AL910" s="162"/>
      <c r="AM910" s="128"/>
      <c r="AN910" s="128"/>
      <c r="AQ910" s="128"/>
      <c r="AR910" s="128"/>
      <c r="AS910" s="128"/>
      <c r="AT910" s="128"/>
      <c r="AU910" s="128"/>
      <c r="AV910" s="128"/>
    </row>
    <row r="911" ht="16.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Z911" s="161"/>
      <c r="AH911" s="128"/>
      <c r="AI911" s="162"/>
      <c r="AJ911" s="162"/>
      <c r="AK911" s="162"/>
      <c r="AL911" s="162"/>
      <c r="AM911" s="128"/>
      <c r="AN911" s="128"/>
      <c r="AQ911" s="128"/>
      <c r="AR911" s="128"/>
      <c r="AS911" s="128"/>
      <c r="AT911" s="128"/>
      <c r="AU911" s="128"/>
      <c r="AV911" s="128"/>
    </row>
    <row r="912" ht="16.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Z912" s="161"/>
      <c r="AH912" s="128"/>
      <c r="AI912" s="162"/>
      <c r="AJ912" s="162"/>
      <c r="AK912" s="162"/>
      <c r="AL912" s="162"/>
      <c r="AM912" s="128"/>
      <c r="AN912" s="128"/>
      <c r="AQ912" s="128"/>
      <c r="AR912" s="128"/>
      <c r="AS912" s="128"/>
      <c r="AT912" s="128"/>
      <c r="AU912" s="128"/>
      <c r="AV912" s="128"/>
    </row>
    <row r="913" ht="16.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Z913" s="161"/>
      <c r="AH913" s="128"/>
      <c r="AI913" s="162"/>
      <c r="AJ913" s="162"/>
      <c r="AK913" s="162"/>
      <c r="AL913" s="162"/>
      <c r="AM913" s="128"/>
      <c r="AN913" s="128"/>
      <c r="AQ913" s="128"/>
      <c r="AR913" s="128"/>
      <c r="AS913" s="128"/>
      <c r="AT913" s="128"/>
      <c r="AU913" s="128"/>
      <c r="AV913" s="128"/>
    </row>
    <row r="914" ht="16.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Z914" s="161"/>
      <c r="AH914" s="128"/>
      <c r="AI914" s="162"/>
      <c r="AJ914" s="162"/>
      <c r="AK914" s="162"/>
      <c r="AL914" s="162"/>
      <c r="AM914" s="128"/>
      <c r="AN914" s="128"/>
      <c r="AQ914" s="128"/>
      <c r="AR914" s="128"/>
      <c r="AS914" s="128"/>
      <c r="AT914" s="128"/>
      <c r="AU914" s="128"/>
      <c r="AV914" s="128"/>
    </row>
    <row r="915" ht="16.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Z915" s="161"/>
      <c r="AH915" s="128"/>
      <c r="AI915" s="162"/>
      <c r="AJ915" s="162"/>
      <c r="AK915" s="162"/>
      <c r="AL915" s="162"/>
      <c r="AM915" s="128"/>
      <c r="AN915" s="128"/>
      <c r="AQ915" s="128"/>
      <c r="AR915" s="128"/>
      <c r="AS915" s="128"/>
      <c r="AT915" s="128"/>
      <c r="AU915" s="128"/>
      <c r="AV915" s="128"/>
    </row>
    <row r="916" ht="16.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Z916" s="161"/>
      <c r="AH916" s="128"/>
      <c r="AI916" s="162"/>
      <c r="AJ916" s="162"/>
      <c r="AK916" s="162"/>
      <c r="AL916" s="162"/>
      <c r="AM916" s="128"/>
      <c r="AN916" s="128"/>
      <c r="AQ916" s="128"/>
      <c r="AR916" s="128"/>
      <c r="AS916" s="128"/>
      <c r="AT916" s="128"/>
      <c r="AU916" s="128"/>
      <c r="AV916" s="128"/>
    </row>
    <row r="917" ht="16.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Z917" s="161"/>
      <c r="AH917" s="128"/>
      <c r="AI917" s="162"/>
      <c r="AJ917" s="162"/>
      <c r="AK917" s="162"/>
      <c r="AL917" s="162"/>
      <c r="AM917" s="128"/>
      <c r="AN917" s="128"/>
      <c r="AQ917" s="128"/>
      <c r="AR917" s="128"/>
      <c r="AS917" s="128"/>
      <c r="AT917" s="128"/>
      <c r="AU917" s="128"/>
      <c r="AV917" s="128"/>
    </row>
    <row r="918" ht="16.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Z918" s="161"/>
      <c r="AH918" s="128"/>
      <c r="AI918" s="162"/>
      <c r="AJ918" s="162"/>
      <c r="AK918" s="162"/>
      <c r="AL918" s="162"/>
      <c r="AM918" s="128"/>
      <c r="AN918" s="128"/>
      <c r="AQ918" s="128"/>
      <c r="AR918" s="128"/>
      <c r="AS918" s="128"/>
      <c r="AT918" s="128"/>
      <c r="AU918" s="128"/>
      <c r="AV918" s="128"/>
    </row>
    <row r="919" ht="16.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Z919" s="161"/>
      <c r="AH919" s="128"/>
      <c r="AI919" s="162"/>
      <c r="AJ919" s="162"/>
      <c r="AK919" s="162"/>
      <c r="AL919" s="162"/>
      <c r="AM919" s="128"/>
      <c r="AN919" s="128"/>
      <c r="AQ919" s="128"/>
      <c r="AR919" s="128"/>
      <c r="AS919" s="128"/>
      <c r="AT919" s="128"/>
      <c r="AU919" s="128"/>
      <c r="AV919" s="128"/>
    </row>
    <row r="920" ht="16.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Z920" s="161"/>
      <c r="AH920" s="128"/>
      <c r="AI920" s="162"/>
      <c r="AJ920" s="162"/>
      <c r="AK920" s="162"/>
      <c r="AL920" s="162"/>
      <c r="AM920" s="128"/>
      <c r="AN920" s="128"/>
      <c r="AQ920" s="128"/>
      <c r="AR920" s="128"/>
      <c r="AS920" s="128"/>
      <c r="AT920" s="128"/>
      <c r="AU920" s="128"/>
      <c r="AV920" s="128"/>
    </row>
    <row r="921" ht="16.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Z921" s="161"/>
      <c r="AH921" s="128"/>
      <c r="AI921" s="162"/>
      <c r="AJ921" s="162"/>
      <c r="AK921" s="162"/>
      <c r="AL921" s="162"/>
      <c r="AM921" s="128"/>
      <c r="AN921" s="128"/>
      <c r="AQ921" s="128"/>
      <c r="AR921" s="128"/>
      <c r="AS921" s="128"/>
      <c r="AT921" s="128"/>
      <c r="AU921" s="128"/>
      <c r="AV921" s="128"/>
    </row>
    <row r="922" ht="16.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Z922" s="161"/>
      <c r="AH922" s="128"/>
      <c r="AI922" s="162"/>
      <c r="AJ922" s="162"/>
      <c r="AK922" s="162"/>
      <c r="AL922" s="162"/>
      <c r="AM922" s="128"/>
      <c r="AN922" s="128"/>
      <c r="AQ922" s="128"/>
      <c r="AR922" s="128"/>
      <c r="AS922" s="128"/>
      <c r="AT922" s="128"/>
      <c r="AU922" s="128"/>
      <c r="AV922" s="128"/>
    </row>
    <row r="923" ht="16.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Z923" s="161"/>
      <c r="AH923" s="128"/>
      <c r="AI923" s="162"/>
      <c r="AJ923" s="162"/>
      <c r="AK923" s="162"/>
      <c r="AL923" s="162"/>
      <c r="AM923" s="128"/>
      <c r="AN923" s="128"/>
      <c r="AQ923" s="128"/>
      <c r="AR923" s="128"/>
      <c r="AS923" s="128"/>
      <c r="AT923" s="128"/>
      <c r="AU923" s="128"/>
      <c r="AV923" s="128"/>
    </row>
    <row r="924" ht="16.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Z924" s="161"/>
      <c r="AH924" s="128"/>
      <c r="AI924" s="162"/>
      <c r="AJ924" s="162"/>
      <c r="AK924" s="162"/>
      <c r="AL924" s="162"/>
      <c r="AM924" s="128"/>
      <c r="AN924" s="128"/>
      <c r="AQ924" s="128"/>
      <c r="AR924" s="128"/>
      <c r="AS924" s="128"/>
      <c r="AT924" s="128"/>
      <c r="AU924" s="128"/>
      <c r="AV924" s="128"/>
    </row>
    <row r="925" ht="16.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Z925" s="161"/>
      <c r="AH925" s="128"/>
      <c r="AI925" s="162"/>
      <c r="AJ925" s="162"/>
      <c r="AK925" s="162"/>
      <c r="AL925" s="162"/>
      <c r="AM925" s="128"/>
      <c r="AN925" s="128"/>
      <c r="AQ925" s="128"/>
      <c r="AR925" s="128"/>
      <c r="AS925" s="128"/>
      <c r="AT925" s="128"/>
      <c r="AU925" s="128"/>
      <c r="AV925" s="128"/>
    </row>
    <row r="926" ht="16.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Z926" s="161"/>
      <c r="AH926" s="128"/>
      <c r="AI926" s="162"/>
      <c r="AJ926" s="162"/>
      <c r="AK926" s="162"/>
      <c r="AL926" s="162"/>
      <c r="AM926" s="128"/>
      <c r="AN926" s="128"/>
      <c r="AQ926" s="128"/>
      <c r="AR926" s="128"/>
      <c r="AS926" s="128"/>
      <c r="AT926" s="128"/>
      <c r="AU926" s="128"/>
      <c r="AV926" s="128"/>
    </row>
    <row r="927" ht="16.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Z927" s="161"/>
      <c r="AH927" s="128"/>
      <c r="AI927" s="162"/>
      <c r="AJ927" s="162"/>
      <c r="AK927" s="162"/>
      <c r="AL927" s="162"/>
      <c r="AM927" s="128"/>
      <c r="AN927" s="128"/>
      <c r="AQ927" s="128"/>
      <c r="AR927" s="128"/>
      <c r="AS927" s="128"/>
      <c r="AT927" s="128"/>
      <c r="AU927" s="128"/>
      <c r="AV927" s="128"/>
    </row>
    <row r="928" ht="16.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Z928" s="161"/>
      <c r="AH928" s="128"/>
      <c r="AI928" s="162"/>
      <c r="AJ928" s="162"/>
      <c r="AK928" s="162"/>
      <c r="AL928" s="162"/>
      <c r="AM928" s="128"/>
      <c r="AN928" s="128"/>
      <c r="AQ928" s="128"/>
      <c r="AR928" s="128"/>
      <c r="AS928" s="128"/>
      <c r="AT928" s="128"/>
      <c r="AU928" s="128"/>
      <c r="AV928" s="128"/>
    </row>
    <row r="929" ht="16.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Z929" s="161"/>
      <c r="AH929" s="128"/>
      <c r="AI929" s="162"/>
      <c r="AJ929" s="162"/>
      <c r="AK929" s="162"/>
      <c r="AL929" s="162"/>
      <c r="AM929" s="128"/>
      <c r="AN929" s="128"/>
      <c r="AQ929" s="128"/>
      <c r="AR929" s="128"/>
      <c r="AS929" s="128"/>
      <c r="AT929" s="128"/>
      <c r="AU929" s="128"/>
      <c r="AV929" s="128"/>
    </row>
    <row r="930" ht="16.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Z930" s="161"/>
      <c r="AH930" s="128"/>
      <c r="AI930" s="162"/>
      <c r="AJ930" s="162"/>
      <c r="AK930" s="162"/>
      <c r="AL930" s="162"/>
      <c r="AM930" s="128"/>
      <c r="AN930" s="128"/>
      <c r="AQ930" s="128"/>
      <c r="AR930" s="128"/>
      <c r="AS930" s="128"/>
      <c r="AT930" s="128"/>
      <c r="AU930" s="128"/>
      <c r="AV930" s="128"/>
    </row>
    <row r="931" ht="16.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Z931" s="161"/>
      <c r="AH931" s="128"/>
      <c r="AI931" s="162"/>
      <c r="AJ931" s="162"/>
      <c r="AK931" s="162"/>
      <c r="AL931" s="162"/>
      <c r="AM931" s="128"/>
      <c r="AN931" s="128"/>
      <c r="AQ931" s="128"/>
      <c r="AR931" s="128"/>
      <c r="AS931" s="128"/>
      <c r="AT931" s="128"/>
      <c r="AU931" s="128"/>
      <c r="AV931" s="128"/>
    </row>
    <row r="932" ht="16.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Z932" s="161"/>
      <c r="AH932" s="128"/>
      <c r="AI932" s="162"/>
      <c r="AJ932" s="162"/>
      <c r="AK932" s="162"/>
      <c r="AL932" s="162"/>
      <c r="AM932" s="128"/>
      <c r="AN932" s="128"/>
      <c r="AQ932" s="128"/>
      <c r="AR932" s="128"/>
      <c r="AS932" s="128"/>
      <c r="AT932" s="128"/>
      <c r="AU932" s="128"/>
      <c r="AV932" s="128"/>
    </row>
    <row r="933" ht="16.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Z933" s="161"/>
      <c r="AH933" s="128"/>
      <c r="AI933" s="162"/>
      <c r="AJ933" s="162"/>
      <c r="AK933" s="162"/>
      <c r="AL933" s="162"/>
      <c r="AM933" s="128"/>
      <c r="AN933" s="128"/>
      <c r="AQ933" s="128"/>
      <c r="AR933" s="128"/>
      <c r="AS933" s="128"/>
      <c r="AT933" s="128"/>
      <c r="AU933" s="128"/>
      <c r="AV933" s="128"/>
    </row>
    <row r="934" ht="16.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Z934" s="161"/>
      <c r="AH934" s="128"/>
      <c r="AI934" s="162"/>
      <c r="AJ934" s="162"/>
      <c r="AK934" s="162"/>
      <c r="AL934" s="162"/>
      <c r="AM934" s="128"/>
      <c r="AN934" s="128"/>
      <c r="AQ934" s="128"/>
      <c r="AR934" s="128"/>
      <c r="AS934" s="128"/>
      <c r="AT934" s="128"/>
      <c r="AU934" s="128"/>
      <c r="AV934" s="128"/>
    </row>
    <row r="935" ht="16.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Z935" s="161"/>
      <c r="AH935" s="128"/>
      <c r="AI935" s="162"/>
      <c r="AJ935" s="162"/>
      <c r="AK935" s="162"/>
      <c r="AL935" s="162"/>
      <c r="AM935" s="128"/>
      <c r="AN935" s="128"/>
      <c r="AQ935" s="128"/>
      <c r="AR935" s="128"/>
      <c r="AS935" s="128"/>
      <c r="AT935" s="128"/>
      <c r="AU935" s="128"/>
      <c r="AV935" s="128"/>
    </row>
    <row r="936" ht="16.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Z936" s="161"/>
      <c r="AH936" s="128"/>
      <c r="AI936" s="162"/>
      <c r="AJ936" s="162"/>
      <c r="AK936" s="162"/>
      <c r="AL936" s="162"/>
      <c r="AM936" s="128"/>
      <c r="AN936" s="128"/>
      <c r="AQ936" s="128"/>
      <c r="AR936" s="128"/>
      <c r="AS936" s="128"/>
      <c r="AT936" s="128"/>
      <c r="AU936" s="128"/>
      <c r="AV936" s="128"/>
    </row>
    <row r="937" ht="16.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Z937" s="161"/>
      <c r="AH937" s="128"/>
      <c r="AI937" s="162"/>
      <c r="AJ937" s="162"/>
      <c r="AK937" s="162"/>
      <c r="AL937" s="162"/>
      <c r="AM937" s="128"/>
      <c r="AN937" s="128"/>
      <c r="AQ937" s="128"/>
      <c r="AR937" s="128"/>
      <c r="AS937" s="128"/>
      <c r="AT937" s="128"/>
      <c r="AU937" s="128"/>
      <c r="AV937" s="128"/>
    </row>
    <row r="938" ht="16.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Z938" s="161"/>
      <c r="AH938" s="128"/>
      <c r="AI938" s="162"/>
      <c r="AJ938" s="162"/>
      <c r="AK938" s="162"/>
      <c r="AL938" s="162"/>
      <c r="AM938" s="128"/>
      <c r="AN938" s="128"/>
      <c r="AQ938" s="128"/>
      <c r="AR938" s="128"/>
      <c r="AS938" s="128"/>
      <c r="AT938" s="128"/>
      <c r="AU938" s="128"/>
      <c r="AV938" s="128"/>
    </row>
    <row r="939" ht="16.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Z939" s="161"/>
      <c r="AH939" s="128"/>
      <c r="AI939" s="162"/>
      <c r="AJ939" s="162"/>
      <c r="AK939" s="162"/>
      <c r="AL939" s="162"/>
      <c r="AM939" s="128"/>
      <c r="AN939" s="128"/>
      <c r="AQ939" s="128"/>
      <c r="AR939" s="128"/>
      <c r="AS939" s="128"/>
      <c r="AT939" s="128"/>
      <c r="AU939" s="128"/>
      <c r="AV939" s="128"/>
    </row>
    <row r="940" ht="16.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Z940" s="161"/>
      <c r="AH940" s="128"/>
      <c r="AI940" s="162"/>
      <c r="AJ940" s="162"/>
      <c r="AK940" s="162"/>
      <c r="AL940" s="162"/>
      <c r="AM940" s="128"/>
      <c r="AN940" s="128"/>
      <c r="AQ940" s="128"/>
      <c r="AR940" s="128"/>
      <c r="AS940" s="128"/>
      <c r="AT940" s="128"/>
      <c r="AU940" s="128"/>
      <c r="AV940" s="128"/>
    </row>
    <row r="941" ht="16.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Z941" s="161"/>
      <c r="AH941" s="128"/>
      <c r="AI941" s="162"/>
      <c r="AJ941" s="162"/>
      <c r="AK941" s="162"/>
      <c r="AL941" s="162"/>
      <c r="AM941" s="128"/>
      <c r="AN941" s="128"/>
      <c r="AQ941" s="128"/>
      <c r="AR941" s="128"/>
      <c r="AS941" s="128"/>
      <c r="AT941" s="128"/>
      <c r="AU941" s="128"/>
      <c r="AV941" s="128"/>
    </row>
    <row r="942" ht="16.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Z942" s="161"/>
      <c r="AH942" s="128"/>
      <c r="AI942" s="162"/>
      <c r="AJ942" s="162"/>
      <c r="AK942" s="162"/>
      <c r="AL942" s="162"/>
      <c r="AM942" s="128"/>
      <c r="AN942" s="128"/>
      <c r="AQ942" s="128"/>
      <c r="AR942" s="128"/>
      <c r="AS942" s="128"/>
      <c r="AT942" s="128"/>
      <c r="AU942" s="128"/>
      <c r="AV942" s="128"/>
    </row>
    <row r="943" ht="16.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Z943" s="161"/>
      <c r="AH943" s="128"/>
      <c r="AI943" s="162"/>
      <c r="AJ943" s="162"/>
      <c r="AK943" s="162"/>
      <c r="AL943" s="162"/>
      <c r="AM943" s="128"/>
      <c r="AN943" s="128"/>
      <c r="AQ943" s="128"/>
      <c r="AR943" s="128"/>
      <c r="AS943" s="128"/>
      <c r="AT943" s="128"/>
      <c r="AU943" s="128"/>
      <c r="AV943" s="128"/>
    </row>
    <row r="944" ht="16.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Z944" s="161"/>
      <c r="AH944" s="128"/>
      <c r="AI944" s="162"/>
      <c r="AJ944" s="162"/>
      <c r="AK944" s="162"/>
      <c r="AL944" s="162"/>
      <c r="AM944" s="128"/>
      <c r="AN944" s="128"/>
      <c r="AQ944" s="128"/>
      <c r="AR944" s="128"/>
      <c r="AS944" s="128"/>
      <c r="AT944" s="128"/>
      <c r="AU944" s="128"/>
      <c r="AV944" s="128"/>
    </row>
    <row r="945" ht="16.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Z945" s="161"/>
      <c r="AH945" s="128"/>
      <c r="AI945" s="162"/>
      <c r="AJ945" s="162"/>
      <c r="AK945" s="162"/>
      <c r="AL945" s="162"/>
      <c r="AM945" s="128"/>
      <c r="AN945" s="128"/>
      <c r="AQ945" s="128"/>
      <c r="AR945" s="128"/>
      <c r="AS945" s="128"/>
      <c r="AT945" s="128"/>
      <c r="AU945" s="128"/>
      <c r="AV945" s="128"/>
    </row>
    <row r="946" ht="16.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Z946" s="161"/>
      <c r="AH946" s="128"/>
      <c r="AI946" s="162"/>
      <c r="AJ946" s="162"/>
      <c r="AK946" s="162"/>
      <c r="AL946" s="162"/>
      <c r="AM946" s="128"/>
      <c r="AN946" s="128"/>
      <c r="AQ946" s="128"/>
      <c r="AR946" s="128"/>
      <c r="AS946" s="128"/>
      <c r="AT946" s="128"/>
      <c r="AU946" s="128"/>
      <c r="AV946" s="128"/>
    </row>
    <row r="947" ht="16.5" customHeight="1">
      <c r="A947" s="128"/>
      <c r="B947" s="128"/>
      <c r="F947" s="128"/>
      <c r="G947" s="128"/>
      <c r="H947" s="128"/>
      <c r="I947" s="128"/>
      <c r="L947" s="128"/>
      <c r="M947" s="128"/>
      <c r="N947" s="128"/>
      <c r="O947" s="128"/>
      <c r="P947" s="128"/>
      <c r="Q947" s="128"/>
      <c r="R947" s="128"/>
      <c r="S947" s="128"/>
      <c r="T947" s="128"/>
      <c r="U947" s="128"/>
      <c r="Z947" s="161"/>
      <c r="AH947" s="128"/>
      <c r="AI947" s="162"/>
      <c r="AJ947" s="162"/>
      <c r="AK947" s="162"/>
      <c r="AL947" s="162"/>
      <c r="AM947" s="128"/>
      <c r="AN947" s="128"/>
      <c r="AQ947" s="128"/>
      <c r="AR947" s="128"/>
      <c r="AS947" s="128"/>
      <c r="AT947" s="128"/>
      <c r="AU947" s="128"/>
      <c r="AV947" s="128"/>
    </row>
    <row r="948" ht="16.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Z948" s="161"/>
      <c r="AH948" s="128"/>
      <c r="AI948" s="162"/>
      <c r="AJ948" s="162"/>
      <c r="AK948" s="162"/>
      <c r="AL948" s="162"/>
      <c r="AM948" s="128"/>
      <c r="AN948" s="128"/>
      <c r="AQ948" s="128"/>
      <c r="AR948" s="128"/>
      <c r="AS948" s="128"/>
      <c r="AT948" s="128"/>
      <c r="AU948" s="128"/>
      <c r="AV948" s="128"/>
    </row>
    <row r="949" ht="16.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Z949" s="161"/>
      <c r="AH949" s="128"/>
      <c r="AI949" s="162"/>
      <c r="AJ949" s="162"/>
      <c r="AK949" s="162"/>
      <c r="AL949" s="162"/>
      <c r="AM949" s="128"/>
      <c r="AN949" s="128"/>
      <c r="AQ949" s="128"/>
      <c r="AR949" s="128"/>
      <c r="AS949" s="128"/>
      <c r="AT949" s="128"/>
      <c r="AU949" s="128"/>
      <c r="AV949" s="128"/>
    </row>
    <row r="950" ht="16.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Z950" s="161"/>
      <c r="AH950" s="128"/>
      <c r="AI950" s="162"/>
      <c r="AJ950" s="162"/>
      <c r="AK950" s="162"/>
      <c r="AL950" s="162"/>
      <c r="AM950" s="128"/>
      <c r="AN950" s="128"/>
      <c r="AQ950" s="128"/>
      <c r="AR950" s="128"/>
      <c r="AS950" s="128"/>
      <c r="AT950" s="128"/>
      <c r="AU950" s="128"/>
      <c r="AV950" s="128"/>
    </row>
    <row r="951" ht="16.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Z951" s="161"/>
      <c r="AH951" s="128"/>
      <c r="AI951" s="162"/>
      <c r="AJ951" s="162"/>
      <c r="AK951" s="162"/>
      <c r="AL951" s="162"/>
      <c r="AM951" s="128"/>
      <c r="AN951" s="128"/>
      <c r="AQ951" s="128"/>
      <c r="AR951" s="128"/>
      <c r="AS951" s="128"/>
      <c r="AT951" s="128"/>
      <c r="AU951" s="128"/>
      <c r="AV951" s="128"/>
    </row>
    <row r="952" ht="16.5" customHeight="1">
      <c r="A952" s="128"/>
      <c r="B952" s="128"/>
      <c r="F952" s="128"/>
      <c r="G952" s="128"/>
      <c r="H952" s="128"/>
      <c r="I952" s="128"/>
      <c r="L952" s="128"/>
      <c r="M952" s="128"/>
      <c r="N952" s="128"/>
      <c r="O952" s="128"/>
      <c r="P952" s="128"/>
      <c r="Q952" s="128"/>
      <c r="R952" s="128"/>
      <c r="S952" s="128"/>
      <c r="T952" s="128"/>
      <c r="U952" s="128"/>
      <c r="Z952" s="161"/>
      <c r="AH952" s="128"/>
      <c r="AI952" s="162"/>
      <c r="AJ952" s="162"/>
      <c r="AK952" s="162"/>
      <c r="AL952" s="162"/>
      <c r="AM952" s="128"/>
      <c r="AN952" s="128"/>
      <c r="AQ952" s="128"/>
      <c r="AR952" s="128"/>
      <c r="AS952" s="128"/>
      <c r="AT952" s="128"/>
      <c r="AU952" s="128"/>
      <c r="AV952" s="128"/>
    </row>
    <row r="953" ht="16.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Z953" s="161"/>
      <c r="AH953" s="128"/>
      <c r="AI953" s="162"/>
      <c r="AJ953" s="162"/>
      <c r="AK953" s="162"/>
      <c r="AL953" s="162"/>
      <c r="AM953" s="128"/>
      <c r="AN953" s="128"/>
      <c r="AQ953" s="128"/>
      <c r="AR953" s="128"/>
      <c r="AS953" s="128"/>
      <c r="AT953" s="128"/>
      <c r="AU953" s="128"/>
      <c r="AV953" s="128"/>
    </row>
    <row r="954" ht="16.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Z954" s="161"/>
      <c r="AH954" s="128"/>
      <c r="AI954" s="162"/>
      <c r="AJ954" s="162"/>
      <c r="AK954" s="162"/>
      <c r="AL954" s="162"/>
      <c r="AM954" s="128"/>
      <c r="AN954" s="128"/>
      <c r="AQ954" s="128"/>
      <c r="AR954" s="128"/>
      <c r="AS954" s="128"/>
      <c r="AT954" s="128"/>
      <c r="AU954" s="128"/>
      <c r="AV954" s="128"/>
    </row>
    <row r="955" ht="16.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Z955" s="161"/>
      <c r="AH955" s="128"/>
      <c r="AI955" s="162"/>
      <c r="AJ955" s="162"/>
      <c r="AK955" s="162"/>
      <c r="AL955" s="162"/>
      <c r="AM955" s="128"/>
      <c r="AN955" s="128"/>
      <c r="AQ955" s="128"/>
      <c r="AR955" s="128"/>
      <c r="AS955" s="128"/>
      <c r="AT955" s="128"/>
      <c r="AU955" s="128"/>
      <c r="AV955" s="128"/>
    </row>
    <row r="956" ht="16.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Z956" s="161"/>
      <c r="AH956" s="128"/>
      <c r="AI956" s="162"/>
      <c r="AJ956" s="162"/>
      <c r="AK956" s="162"/>
      <c r="AL956" s="162"/>
      <c r="AM956" s="128"/>
      <c r="AN956" s="128"/>
      <c r="AQ956" s="128"/>
      <c r="AR956" s="128"/>
      <c r="AS956" s="128"/>
      <c r="AT956" s="128"/>
      <c r="AU956" s="128"/>
      <c r="AV956" s="128"/>
    </row>
    <row r="957" ht="16.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Z957" s="161"/>
      <c r="AH957" s="128"/>
      <c r="AI957" s="162"/>
      <c r="AJ957" s="162"/>
      <c r="AK957" s="162"/>
      <c r="AL957" s="162"/>
      <c r="AM957" s="128"/>
      <c r="AN957" s="128"/>
      <c r="AQ957" s="128"/>
      <c r="AR957" s="128"/>
      <c r="AS957" s="128"/>
      <c r="AT957" s="128"/>
      <c r="AU957" s="128"/>
      <c r="AV957" s="128"/>
    </row>
    <row r="958" ht="16.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Z958" s="161"/>
      <c r="AH958" s="128"/>
      <c r="AI958" s="162"/>
      <c r="AJ958" s="162"/>
      <c r="AK958" s="162"/>
      <c r="AL958" s="162"/>
      <c r="AM958" s="128"/>
      <c r="AN958" s="128"/>
      <c r="AQ958" s="128"/>
      <c r="AR958" s="128"/>
      <c r="AS958" s="128"/>
      <c r="AT958" s="128"/>
      <c r="AU958" s="128"/>
      <c r="AV958" s="128"/>
    </row>
    <row r="959" ht="16.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Z959" s="161"/>
      <c r="AH959" s="128"/>
      <c r="AI959" s="162"/>
      <c r="AJ959" s="162"/>
      <c r="AK959" s="162"/>
      <c r="AL959" s="162"/>
      <c r="AM959" s="128"/>
      <c r="AN959" s="128"/>
      <c r="AQ959" s="128"/>
      <c r="AR959" s="128"/>
      <c r="AS959" s="128"/>
      <c r="AT959" s="128"/>
      <c r="AU959" s="128"/>
      <c r="AV959" s="128"/>
    </row>
    <row r="960" ht="16.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Z960" s="161"/>
      <c r="AH960" s="128"/>
      <c r="AI960" s="162"/>
      <c r="AJ960" s="162"/>
      <c r="AK960" s="162"/>
      <c r="AL960" s="162"/>
      <c r="AM960" s="128"/>
      <c r="AN960" s="128"/>
      <c r="AQ960" s="128"/>
      <c r="AR960" s="128"/>
      <c r="AS960" s="128"/>
      <c r="AT960" s="128"/>
      <c r="AU960" s="128"/>
      <c r="AV960" s="128"/>
    </row>
    <row r="961" ht="16.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Z961" s="161"/>
      <c r="AH961" s="128"/>
      <c r="AI961" s="162"/>
      <c r="AJ961" s="162"/>
      <c r="AK961" s="162"/>
      <c r="AL961" s="162"/>
      <c r="AM961" s="128"/>
      <c r="AN961" s="128"/>
      <c r="AQ961" s="128"/>
      <c r="AR961" s="128"/>
      <c r="AS961" s="128"/>
      <c r="AT961" s="128"/>
      <c r="AU961" s="128"/>
      <c r="AV961" s="128"/>
    </row>
    <row r="962" ht="16.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Z962" s="161"/>
      <c r="AH962" s="128"/>
      <c r="AI962" s="162"/>
      <c r="AJ962" s="162"/>
      <c r="AK962" s="162"/>
      <c r="AL962" s="162"/>
      <c r="AM962" s="128"/>
      <c r="AN962" s="128"/>
      <c r="AQ962" s="128"/>
      <c r="AR962" s="128"/>
      <c r="AS962" s="128"/>
      <c r="AT962" s="128"/>
      <c r="AU962" s="128"/>
      <c r="AV962" s="128"/>
    </row>
    <row r="963" ht="16.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Z963" s="161"/>
      <c r="AH963" s="128"/>
      <c r="AI963" s="162"/>
      <c r="AJ963" s="162"/>
      <c r="AK963" s="162"/>
      <c r="AL963" s="162"/>
      <c r="AM963" s="128"/>
      <c r="AN963" s="128"/>
      <c r="AQ963" s="128"/>
      <c r="AR963" s="128"/>
      <c r="AS963" s="128"/>
      <c r="AT963" s="128"/>
      <c r="AU963" s="128"/>
      <c r="AV963" s="128"/>
    </row>
    <row r="964" ht="16.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Z964" s="161"/>
      <c r="AH964" s="128"/>
      <c r="AI964" s="162"/>
      <c r="AJ964" s="162"/>
      <c r="AK964" s="162"/>
      <c r="AL964" s="162"/>
      <c r="AM964" s="128"/>
      <c r="AN964" s="128"/>
      <c r="AQ964" s="128"/>
      <c r="AR964" s="128"/>
      <c r="AS964" s="128"/>
      <c r="AT964" s="128"/>
      <c r="AU964" s="128"/>
      <c r="AV964" s="128"/>
    </row>
    <row r="965" ht="16.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Z965" s="161"/>
      <c r="AH965" s="128"/>
      <c r="AI965" s="162"/>
      <c r="AJ965" s="162"/>
      <c r="AK965" s="162"/>
      <c r="AL965" s="162"/>
      <c r="AM965" s="128"/>
      <c r="AN965" s="128"/>
      <c r="AQ965" s="128"/>
      <c r="AR965" s="128"/>
      <c r="AS965" s="128"/>
      <c r="AT965" s="128"/>
      <c r="AU965" s="128"/>
      <c r="AV965" s="128"/>
    </row>
    <row r="966" ht="16.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Z966" s="161"/>
      <c r="AH966" s="128"/>
      <c r="AI966" s="162"/>
      <c r="AJ966" s="162"/>
      <c r="AK966" s="162"/>
      <c r="AL966" s="162"/>
      <c r="AQ966" s="128"/>
      <c r="AR966" s="128"/>
      <c r="AS966" s="128"/>
      <c r="AT966" s="128"/>
      <c r="AU966" s="128"/>
      <c r="AV966" s="128"/>
    </row>
    <row r="967" ht="16.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Z967" s="161"/>
      <c r="AH967" s="128"/>
      <c r="AI967" s="162"/>
      <c r="AJ967" s="162"/>
      <c r="AK967" s="162"/>
      <c r="AL967" s="162"/>
      <c r="AQ967" s="128"/>
      <c r="AR967" s="128"/>
      <c r="AS967" s="128"/>
      <c r="AT967" s="128"/>
      <c r="AU967" s="128"/>
      <c r="AV967" s="128"/>
    </row>
    <row r="968" ht="16.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Z968" s="161"/>
      <c r="AH968" s="128"/>
      <c r="AI968" s="162"/>
      <c r="AJ968" s="162"/>
      <c r="AK968" s="162"/>
      <c r="AL968" s="162"/>
      <c r="AM968" s="128"/>
      <c r="AN968" s="128"/>
      <c r="AQ968" s="128"/>
      <c r="AR968" s="128"/>
      <c r="AS968" s="128"/>
      <c r="AT968" s="128"/>
      <c r="AU968" s="128"/>
      <c r="AV968" s="128"/>
    </row>
    <row r="969" ht="16.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Z969" s="161"/>
      <c r="AH969" s="128"/>
      <c r="AI969" s="162"/>
      <c r="AJ969" s="162"/>
      <c r="AK969" s="162"/>
      <c r="AL969" s="162"/>
      <c r="AM969" s="128"/>
      <c r="AN969" s="128"/>
      <c r="AQ969" s="128"/>
      <c r="AR969" s="128"/>
      <c r="AS969" s="128"/>
      <c r="AT969" s="128"/>
      <c r="AU969" s="128"/>
      <c r="AV969" s="128"/>
    </row>
    <row r="970" ht="16.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Z970" s="161"/>
      <c r="AH970" s="128"/>
      <c r="AI970" s="162"/>
      <c r="AJ970" s="162"/>
      <c r="AK970" s="162"/>
      <c r="AL970" s="162"/>
      <c r="AM970" s="128"/>
      <c r="AN970" s="128"/>
      <c r="AQ970" s="128"/>
      <c r="AR970" s="128"/>
      <c r="AS970" s="128"/>
      <c r="AT970" s="128"/>
      <c r="AU970" s="128"/>
      <c r="AV970" s="128"/>
    </row>
    <row r="971" ht="16.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Z971" s="161"/>
      <c r="AH971" s="128"/>
      <c r="AI971" s="162"/>
      <c r="AJ971" s="162"/>
      <c r="AK971" s="162"/>
      <c r="AL971" s="162"/>
      <c r="AQ971" s="128"/>
      <c r="AR971" s="128"/>
      <c r="AS971" s="128"/>
      <c r="AT971" s="128"/>
      <c r="AU971" s="128"/>
      <c r="AV971" s="128"/>
    </row>
    <row r="972" ht="16.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Z972" s="161"/>
      <c r="AH972" s="128"/>
      <c r="AI972" s="162"/>
      <c r="AJ972" s="162"/>
      <c r="AK972" s="162"/>
      <c r="AL972" s="162"/>
      <c r="AQ972" s="128"/>
      <c r="AR972" s="128"/>
      <c r="AS972" s="128"/>
      <c r="AT972" s="128"/>
      <c r="AU972" s="128"/>
      <c r="AV972" s="128"/>
    </row>
    <row r="973" ht="16.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Z973" s="161"/>
      <c r="AH973" s="128"/>
      <c r="AI973" s="162"/>
      <c r="AJ973" s="162"/>
      <c r="AK973" s="162"/>
      <c r="AL973" s="162"/>
      <c r="AQ973" s="128"/>
      <c r="AR973" s="128"/>
      <c r="AS973" s="128"/>
      <c r="AT973" s="128"/>
      <c r="AU973" s="128"/>
      <c r="AV973" s="128"/>
    </row>
    <row r="974" ht="16.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Z974" s="161"/>
      <c r="AH974" s="128"/>
      <c r="AI974" s="162"/>
      <c r="AJ974" s="162"/>
      <c r="AK974" s="162"/>
      <c r="AL974" s="162"/>
      <c r="AQ974" s="128"/>
      <c r="AR974" s="128"/>
      <c r="AS974" s="128"/>
      <c r="AT974" s="128"/>
      <c r="AU974" s="128"/>
      <c r="AV974" s="128"/>
    </row>
    <row r="975" ht="16.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Z975" s="161"/>
      <c r="AH975" s="128"/>
      <c r="AI975" s="162"/>
      <c r="AJ975" s="162"/>
      <c r="AK975" s="162"/>
      <c r="AL975" s="162"/>
      <c r="AQ975" s="128"/>
      <c r="AR975" s="128"/>
      <c r="AS975" s="128"/>
      <c r="AT975" s="128"/>
      <c r="AU975" s="128"/>
      <c r="AV975" s="128"/>
    </row>
    <row r="976" ht="16.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Z976" s="161"/>
      <c r="AH976" s="128"/>
      <c r="AI976" s="162"/>
      <c r="AJ976" s="162"/>
      <c r="AK976" s="162"/>
      <c r="AL976" s="162"/>
      <c r="AQ976" s="128"/>
      <c r="AR976" s="128"/>
      <c r="AS976" s="128"/>
      <c r="AT976" s="128"/>
      <c r="AU976" s="128"/>
      <c r="AV976" s="128"/>
    </row>
    <row r="977" ht="16.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Z977" s="161"/>
      <c r="AH977" s="128"/>
      <c r="AI977" s="162"/>
      <c r="AJ977" s="162"/>
      <c r="AK977" s="162"/>
      <c r="AL977" s="162"/>
      <c r="AQ977" s="128"/>
      <c r="AR977" s="128"/>
      <c r="AS977" s="128"/>
      <c r="AT977" s="128"/>
      <c r="AU977" s="128"/>
      <c r="AV977" s="128"/>
    </row>
    <row r="978" ht="16.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Z978" s="161"/>
      <c r="AH978" s="128"/>
      <c r="AI978" s="162"/>
      <c r="AJ978" s="162"/>
      <c r="AK978" s="162"/>
      <c r="AL978" s="162"/>
      <c r="AQ978" s="128"/>
      <c r="AR978" s="128"/>
      <c r="AS978" s="128"/>
      <c r="AT978" s="128"/>
      <c r="AU978" s="128"/>
      <c r="AV978" s="128"/>
    </row>
    <row r="979" ht="16.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Z979" s="161"/>
      <c r="AH979" s="128"/>
      <c r="AI979" s="162"/>
      <c r="AJ979" s="162"/>
      <c r="AK979" s="162"/>
      <c r="AL979" s="162"/>
      <c r="AQ979" s="128"/>
      <c r="AR979" s="128"/>
      <c r="AS979" s="128"/>
      <c r="AT979" s="128"/>
      <c r="AU979" s="128"/>
      <c r="AV979" s="128"/>
    </row>
    <row r="980" ht="16.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Z980" s="161"/>
      <c r="AH980" s="128"/>
      <c r="AI980" s="162"/>
      <c r="AJ980" s="162"/>
      <c r="AK980" s="162"/>
      <c r="AL980" s="162"/>
      <c r="AQ980" s="128"/>
      <c r="AR980" s="128"/>
      <c r="AS980" s="128"/>
      <c r="AT980" s="128"/>
      <c r="AU980" s="128"/>
      <c r="AV980" s="128"/>
    </row>
    <row r="981" ht="16.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Z981" s="161"/>
      <c r="AH981" s="128"/>
      <c r="AI981" s="162"/>
      <c r="AJ981" s="162"/>
      <c r="AK981" s="162"/>
      <c r="AL981" s="162"/>
      <c r="AQ981" s="128"/>
      <c r="AR981" s="128"/>
      <c r="AS981" s="128"/>
      <c r="AT981" s="128"/>
      <c r="AU981" s="128"/>
      <c r="AV981" s="128"/>
    </row>
    <row r="982" ht="16.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Z982" s="161"/>
      <c r="AH982" s="128"/>
      <c r="AI982" s="162"/>
      <c r="AJ982" s="162"/>
      <c r="AK982" s="162"/>
      <c r="AL982" s="162"/>
      <c r="AQ982" s="128"/>
      <c r="AR982" s="128"/>
      <c r="AS982" s="128"/>
      <c r="AT982" s="128"/>
      <c r="AU982" s="128"/>
      <c r="AV982" s="128"/>
    </row>
    <row r="983" ht="16.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Z983" s="161"/>
      <c r="AF983" s="128"/>
      <c r="AH983" s="128"/>
      <c r="AI983" s="162"/>
      <c r="AJ983" s="162"/>
      <c r="AK983" s="162"/>
      <c r="AL983" s="162"/>
      <c r="AM983" s="128"/>
      <c r="AN983" s="128"/>
      <c r="AQ983" s="128"/>
      <c r="AR983" s="128"/>
      <c r="AS983" s="128"/>
      <c r="AT983" s="128"/>
      <c r="AU983" s="128"/>
      <c r="AV983" s="128"/>
    </row>
    <row r="984" ht="16.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Z984" s="161"/>
      <c r="AF984" s="128"/>
      <c r="AH984" s="128"/>
      <c r="AI984" s="162"/>
      <c r="AJ984" s="162"/>
      <c r="AK984" s="162"/>
      <c r="AL984" s="162"/>
      <c r="AM984" s="164"/>
      <c r="AN984" s="164"/>
      <c r="AQ984" s="128"/>
      <c r="AR984" s="128"/>
      <c r="AS984" s="128"/>
      <c r="AT984" s="128"/>
      <c r="AU984" s="128"/>
      <c r="AV984" s="128"/>
    </row>
    <row r="985" ht="16.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Z985" s="161"/>
      <c r="AH985" s="128"/>
      <c r="AI985" s="162"/>
      <c r="AJ985" s="162"/>
      <c r="AK985" s="162"/>
      <c r="AL985" s="162"/>
      <c r="AQ985" s="128"/>
      <c r="AR985" s="128"/>
      <c r="AS985" s="128"/>
      <c r="AT985" s="128"/>
      <c r="AU985" s="128"/>
      <c r="AV985" s="128"/>
    </row>
    <row r="986" ht="16.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Z986" s="161"/>
      <c r="AH986" s="128"/>
      <c r="AI986" s="162"/>
      <c r="AJ986" s="162"/>
      <c r="AK986" s="162"/>
      <c r="AL986" s="162"/>
      <c r="AQ986" s="128"/>
      <c r="AR986" s="128"/>
      <c r="AS986" s="128"/>
      <c r="AT986" s="128"/>
      <c r="AU986" s="128"/>
      <c r="AV986" s="128"/>
    </row>
    <row r="987" ht="16.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Z987" s="161"/>
      <c r="AH987" s="128"/>
      <c r="AI987" s="162"/>
      <c r="AJ987" s="162"/>
      <c r="AK987" s="162"/>
      <c r="AL987" s="162"/>
      <c r="AQ987" s="128"/>
      <c r="AR987" s="128"/>
      <c r="AS987" s="128"/>
      <c r="AT987" s="128"/>
      <c r="AU987" s="128"/>
      <c r="AV987" s="128"/>
    </row>
    <row r="988" ht="16.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Z988" s="161"/>
      <c r="AH988" s="128"/>
      <c r="AI988" s="162"/>
      <c r="AJ988" s="162"/>
      <c r="AK988" s="162"/>
      <c r="AL988" s="162"/>
      <c r="AQ988" s="128"/>
      <c r="AR988" s="128"/>
      <c r="AS988" s="128"/>
      <c r="AT988" s="128"/>
      <c r="AU988" s="128"/>
      <c r="AV988" s="128"/>
    </row>
    <row r="989" ht="16.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Z989" s="161"/>
      <c r="AH989" s="128"/>
      <c r="AI989" s="162"/>
      <c r="AJ989" s="162"/>
      <c r="AK989" s="162"/>
      <c r="AL989" s="162"/>
      <c r="AQ989" s="128"/>
      <c r="AR989" s="128"/>
      <c r="AS989" s="128"/>
      <c r="AT989" s="128"/>
      <c r="AU989" s="128"/>
      <c r="AV989" s="128"/>
    </row>
    <row r="990" ht="16.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Z990" s="161"/>
      <c r="AH990" s="128"/>
      <c r="AI990" s="162"/>
      <c r="AJ990" s="162"/>
      <c r="AK990" s="162"/>
      <c r="AL990" s="162"/>
      <c r="AQ990" s="128"/>
      <c r="AR990" s="128"/>
      <c r="AS990" s="128"/>
      <c r="AT990" s="128"/>
      <c r="AU990" s="128"/>
      <c r="AV990" s="128"/>
    </row>
    <row r="991" ht="16.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Z991" s="161"/>
      <c r="AH991" s="128"/>
      <c r="AI991" s="162"/>
      <c r="AJ991" s="162"/>
      <c r="AK991" s="162"/>
      <c r="AL991" s="162"/>
      <c r="AQ991" s="128"/>
      <c r="AR991" s="128"/>
      <c r="AS991" s="128"/>
      <c r="AT991" s="128"/>
      <c r="AU991" s="128"/>
      <c r="AV991" s="128"/>
    </row>
    <row r="992" ht="16.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AH992" s="128"/>
      <c r="AI992" s="162"/>
      <c r="AJ992" s="162"/>
      <c r="AK992" s="162"/>
      <c r="AL992" s="162"/>
      <c r="AQ992" s="128"/>
      <c r="AR992" s="128"/>
      <c r="AS992" s="128"/>
      <c r="AT992" s="128"/>
      <c r="AU992" s="128"/>
      <c r="AV992" s="128"/>
    </row>
    <row r="993" ht="16.5" customHeight="1">
      <c r="A993" s="128"/>
      <c r="C993" s="128"/>
      <c r="D993" s="128"/>
      <c r="E993" s="128"/>
      <c r="F993" s="128"/>
      <c r="G993" s="128"/>
      <c r="H993" s="128"/>
      <c r="I993" s="128"/>
      <c r="J993" s="128"/>
      <c r="K993" s="128"/>
      <c r="L993" s="128"/>
      <c r="M993" s="128"/>
      <c r="N993" s="128"/>
      <c r="O993" s="128"/>
      <c r="P993" s="128"/>
      <c r="Q993" s="128"/>
      <c r="R993" s="128"/>
      <c r="S993" s="128"/>
      <c r="T993" s="128"/>
      <c r="U993" s="128"/>
      <c r="Z993" s="161"/>
      <c r="AH993" s="128"/>
      <c r="AI993" s="162"/>
      <c r="AJ993" s="128"/>
      <c r="AK993" s="162"/>
      <c r="AL993" s="162"/>
      <c r="AQ993" s="128"/>
      <c r="AR993" s="128"/>
      <c r="AS993" s="128"/>
      <c r="AT993" s="128"/>
      <c r="AU993" s="128"/>
      <c r="AV993" s="128"/>
    </row>
    <row r="994" ht="16.5" customHeight="1">
      <c r="A994" s="128"/>
      <c r="C994" s="128"/>
      <c r="D994" s="128"/>
      <c r="E994" s="128"/>
      <c r="F994" s="128"/>
      <c r="G994" s="128"/>
      <c r="H994" s="128"/>
      <c r="I994" s="128"/>
      <c r="J994" s="128"/>
      <c r="K994" s="128"/>
      <c r="L994" s="128"/>
      <c r="M994" s="128"/>
      <c r="N994" s="128"/>
      <c r="O994" s="128"/>
      <c r="P994" s="128"/>
      <c r="Q994" s="128"/>
      <c r="R994" s="128"/>
      <c r="S994" s="128"/>
      <c r="T994" s="128"/>
      <c r="U994" s="128"/>
      <c r="Z994" s="161"/>
      <c r="AH994" s="128"/>
      <c r="AI994" s="162"/>
      <c r="AJ994" s="128"/>
      <c r="AK994" s="162"/>
      <c r="AL994" s="162"/>
      <c r="AQ994" s="128"/>
      <c r="AR994" s="128"/>
      <c r="AS994" s="128"/>
      <c r="AT994" s="128"/>
      <c r="AU994" s="128"/>
      <c r="AV994" s="128"/>
    </row>
    <row r="995" ht="16.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61"/>
      <c r="AA995" s="128"/>
      <c r="AB995" s="128"/>
      <c r="AF995" s="128"/>
      <c r="AH995" s="128"/>
      <c r="AI995" s="162"/>
      <c r="AJ995" s="128"/>
      <c r="AK995" s="162"/>
      <c r="AL995" s="162"/>
      <c r="AQ995" s="128"/>
      <c r="AR995" s="128"/>
      <c r="AS995" s="128"/>
      <c r="AT995" s="128"/>
      <c r="AU995" s="128"/>
      <c r="AV995" s="128"/>
    </row>
    <row r="996" ht="16.5" customHeight="1">
      <c r="A996" s="128"/>
      <c r="C996" s="128"/>
      <c r="D996" s="128"/>
      <c r="E996" s="128"/>
      <c r="F996" s="128"/>
      <c r="G996" s="128"/>
      <c r="H996" s="128"/>
      <c r="I996" s="128"/>
      <c r="J996" s="128"/>
      <c r="K996" s="128"/>
      <c r="L996" s="128"/>
      <c r="M996" s="128"/>
      <c r="N996" s="128"/>
      <c r="O996" s="128"/>
      <c r="P996" s="128"/>
      <c r="Q996" s="128"/>
      <c r="R996" s="128"/>
      <c r="S996" s="128"/>
      <c r="T996" s="128"/>
      <c r="U996" s="128"/>
      <c r="Y996" s="128"/>
      <c r="Z996" s="161"/>
      <c r="AA996" s="128"/>
      <c r="AB996" s="128"/>
      <c r="AC996" s="128"/>
      <c r="AD996" s="128"/>
      <c r="AE996" s="128"/>
      <c r="AF996" s="128"/>
      <c r="AH996" s="128"/>
      <c r="AI996" s="162"/>
      <c r="AJ996" s="128"/>
      <c r="AK996" s="162"/>
      <c r="AL996" s="162"/>
      <c r="AQ996" s="128"/>
      <c r="AR996" s="128"/>
      <c r="AS996" s="128"/>
      <c r="AT996" s="128"/>
      <c r="AU996" s="128"/>
      <c r="AV996" s="128"/>
    </row>
    <row r="997" ht="16.5" customHeight="1">
      <c r="A997" s="128"/>
      <c r="C997" s="128"/>
      <c r="D997" s="128"/>
      <c r="E997" s="128"/>
      <c r="F997" s="128"/>
      <c r="G997" s="128"/>
      <c r="H997" s="128"/>
      <c r="I997" s="128"/>
      <c r="J997" s="128"/>
      <c r="K997" s="128"/>
      <c r="L997" s="128"/>
      <c r="M997" s="128"/>
      <c r="N997" s="128"/>
      <c r="O997" s="128"/>
      <c r="P997" s="128"/>
      <c r="Q997" s="128"/>
      <c r="R997" s="128"/>
      <c r="S997" s="128"/>
      <c r="T997" s="128"/>
      <c r="U997" s="128"/>
      <c r="Y997" s="128"/>
      <c r="Z997" s="161"/>
      <c r="AA997" s="128"/>
      <c r="AB997" s="128"/>
      <c r="AC997" s="128"/>
      <c r="AD997" s="128"/>
      <c r="AE997" s="128"/>
      <c r="AF997" s="128"/>
      <c r="AH997" s="128"/>
      <c r="AI997" s="162"/>
      <c r="AJ997" s="128"/>
      <c r="AK997" s="162"/>
      <c r="AL997" s="162"/>
      <c r="AQ997" s="128"/>
      <c r="AR997" s="128"/>
      <c r="AS997" s="128"/>
      <c r="AT997" s="128"/>
      <c r="AU997" s="128"/>
      <c r="AV997" s="128"/>
    </row>
    <row r="998" ht="16.5" customHeight="1">
      <c r="A998" s="128"/>
      <c r="C998" s="128"/>
      <c r="D998" s="128"/>
      <c r="E998" s="128"/>
      <c r="F998" s="128"/>
      <c r="G998" s="128"/>
      <c r="H998" s="128"/>
      <c r="I998" s="128"/>
      <c r="J998" s="128"/>
      <c r="K998" s="128"/>
      <c r="L998" s="128"/>
      <c r="M998" s="128"/>
      <c r="N998" s="128"/>
      <c r="O998" s="128"/>
      <c r="P998" s="128"/>
      <c r="Q998" s="128"/>
      <c r="R998" s="128"/>
      <c r="S998" s="128"/>
      <c r="T998" s="128"/>
      <c r="U998" s="128"/>
      <c r="Y998" s="128"/>
      <c r="Z998" s="161"/>
      <c r="AA998" s="128"/>
      <c r="AB998" s="128"/>
      <c r="AC998" s="128"/>
      <c r="AD998" s="128"/>
      <c r="AE998" s="128"/>
      <c r="AF998" s="128"/>
      <c r="AH998" s="128"/>
      <c r="AI998" s="162"/>
      <c r="AJ998" s="128"/>
      <c r="AK998" s="162"/>
      <c r="AL998" s="162"/>
      <c r="AQ998" s="128"/>
      <c r="AR998" s="128"/>
      <c r="AS998" s="128"/>
      <c r="AT998" s="128"/>
      <c r="AU998" s="128"/>
      <c r="AV998" s="128"/>
    </row>
    <row r="999" ht="16.5" customHeight="1">
      <c r="A999" s="128"/>
      <c r="C999" s="128"/>
      <c r="D999" s="128"/>
      <c r="E999" s="128"/>
      <c r="F999" s="128"/>
      <c r="G999" s="128"/>
      <c r="H999" s="128"/>
      <c r="I999" s="128"/>
      <c r="J999" s="128"/>
      <c r="K999" s="128"/>
      <c r="L999" s="128"/>
      <c r="M999" s="128"/>
      <c r="N999" s="128"/>
      <c r="O999" s="128"/>
      <c r="P999" s="128"/>
      <c r="Q999" s="128"/>
      <c r="R999" s="128"/>
      <c r="S999" s="128"/>
      <c r="T999" s="128"/>
      <c r="U999" s="128"/>
      <c r="Y999" s="128"/>
      <c r="Z999" s="161"/>
      <c r="AA999" s="128"/>
      <c r="AB999" s="128"/>
      <c r="AC999" s="128"/>
      <c r="AD999" s="128"/>
      <c r="AE999" s="128"/>
      <c r="AF999" s="128"/>
      <c r="AH999" s="128"/>
      <c r="AI999" s="162"/>
      <c r="AJ999" s="128"/>
      <c r="AK999" s="162"/>
      <c r="AL999" s="162"/>
      <c r="AQ999" s="128"/>
      <c r="AR999" s="128"/>
      <c r="AS999" s="128"/>
      <c r="AT999" s="128"/>
      <c r="AU999" s="128"/>
      <c r="AV999" s="128"/>
    </row>
    <row r="1000" ht="16.5" customHeight="1">
      <c r="A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X1000" s="128"/>
      <c r="Y1000" s="128"/>
      <c r="Z1000" s="161"/>
      <c r="AA1000" s="128"/>
      <c r="AB1000" s="128"/>
      <c r="AC1000" s="128"/>
      <c r="AD1000" s="128"/>
      <c r="AE1000" s="128"/>
      <c r="AF1000" s="128"/>
      <c r="AH1000" s="128"/>
      <c r="AI1000" s="162"/>
      <c r="AJ1000" s="128"/>
      <c r="AK1000" s="162"/>
      <c r="AL1000" s="162"/>
      <c r="AQ1000" s="128"/>
      <c r="AR1000" s="128"/>
      <c r="AS1000" s="128"/>
      <c r="AT1000" s="128"/>
      <c r="AU1000" s="128"/>
      <c r="AV1000" s="128"/>
    </row>
    <row r="1001" ht="16.5" customHeight="1">
      <c r="A1001" s="128"/>
      <c r="C1001" s="128"/>
      <c r="D1001" s="128"/>
      <c r="E1001" s="128"/>
      <c r="F1001" s="128"/>
      <c r="G1001" s="128"/>
      <c r="H1001" s="128"/>
      <c r="I1001" s="128"/>
      <c r="J1001" s="128"/>
      <c r="K1001" s="128"/>
      <c r="L1001" s="128"/>
      <c r="M1001" s="128"/>
      <c r="N1001" s="128"/>
      <c r="O1001" s="128"/>
      <c r="P1001" s="128"/>
      <c r="Q1001" s="128"/>
      <c r="R1001" s="128"/>
      <c r="S1001" s="128"/>
      <c r="T1001" s="128"/>
      <c r="U1001" s="128"/>
      <c r="Y1001" s="128"/>
      <c r="Z1001" s="161"/>
      <c r="AA1001" s="128"/>
      <c r="AB1001" s="128"/>
      <c r="AC1001" s="128"/>
      <c r="AD1001" s="128"/>
      <c r="AE1001" s="128"/>
      <c r="AH1001" s="128"/>
      <c r="AI1001" s="162"/>
      <c r="AJ1001" s="128"/>
      <c r="AK1001" s="162"/>
      <c r="AL1001" s="162"/>
      <c r="AQ1001" s="128"/>
      <c r="AR1001" s="128"/>
      <c r="AS1001" s="128"/>
      <c r="AT1001" s="128"/>
      <c r="AU1001" s="128"/>
      <c r="AV1001" s="128"/>
    </row>
    <row r="1002" ht="16.5" customHeight="1">
      <c r="A1002" s="128"/>
      <c r="C1002" s="128"/>
      <c r="D1002" s="128"/>
      <c r="E1002" s="128"/>
      <c r="F1002" s="128"/>
      <c r="G1002" s="128"/>
      <c r="H1002" s="128"/>
      <c r="I1002" s="128"/>
      <c r="J1002" s="128"/>
      <c r="K1002" s="128"/>
      <c r="L1002" s="128"/>
      <c r="M1002" s="128"/>
      <c r="N1002" s="128"/>
      <c r="O1002" s="128"/>
      <c r="P1002" s="128"/>
      <c r="Q1002" s="128"/>
      <c r="R1002" s="128"/>
      <c r="S1002" s="128"/>
      <c r="T1002" s="128"/>
      <c r="U1002" s="128"/>
      <c r="Y1002" s="128"/>
      <c r="Z1002" s="161"/>
      <c r="AA1002" s="128"/>
      <c r="AB1002" s="128"/>
      <c r="AC1002" s="128"/>
      <c r="AD1002" s="128"/>
      <c r="AE1002" s="128"/>
      <c r="AH1002" s="128"/>
      <c r="AI1002" s="162"/>
      <c r="AJ1002" s="128"/>
      <c r="AK1002" s="162"/>
      <c r="AL1002" s="162"/>
      <c r="AQ1002" s="128"/>
      <c r="AR1002" s="128"/>
      <c r="AS1002" s="128"/>
      <c r="AT1002" s="128"/>
      <c r="AU1002" s="128"/>
      <c r="AV1002" s="128"/>
    </row>
    <row r="1003" ht="16.5" customHeight="1">
      <c r="A1003" s="128"/>
      <c r="C1003" s="128"/>
      <c r="D1003" s="128"/>
      <c r="E1003" s="128"/>
      <c r="F1003" s="128"/>
      <c r="G1003" s="128"/>
      <c r="H1003" s="128"/>
      <c r="I1003" s="128"/>
      <c r="J1003" s="128"/>
      <c r="K1003" s="128"/>
      <c r="L1003" s="128"/>
      <c r="M1003" s="128"/>
      <c r="N1003" s="128"/>
      <c r="O1003" s="128"/>
      <c r="P1003" s="128"/>
      <c r="Q1003" s="128"/>
      <c r="R1003" s="128"/>
      <c r="S1003" s="128"/>
      <c r="T1003" s="128"/>
      <c r="U1003" s="128"/>
      <c r="Y1003" s="128"/>
      <c r="Z1003" s="161"/>
      <c r="AA1003" s="128"/>
      <c r="AB1003" s="128"/>
      <c r="AC1003" s="128"/>
      <c r="AD1003" s="128"/>
      <c r="AE1003" s="128"/>
      <c r="AH1003" s="128"/>
      <c r="AI1003" s="162"/>
      <c r="AJ1003" s="128"/>
      <c r="AK1003" s="162"/>
      <c r="AL1003" s="162"/>
      <c r="AQ1003" s="128"/>
      <c r="AR1003" s="128"/>
      <c r="AS1003" s="128"/>
      <c r="AT1003" s="128"/>
      <c r="AU1003" s="128"/>
      <c r="AV1003" s="128"/>
    </row>
    <row r="1004" ht="16.5" customHeight="1">
      <c r="A1004" s="128"/>
      <c r="C1004" s="128"/>
      <c r="D1004" s="128"/>
      <c r="E1004" s="128"/>
      <c r="F1004" s="128"/>
      <c r="G1004" s="128"/>
      <c r="H1004" s="128"/>
      <c r="I1004" s="128"/>
      <c r="J1004" s="128"/>
      <c r="K1004" s="128"/>
      <c r="L1004" s="128"/>
      <c r="M1004" s="128"/>
      <c r="N1004" s="128"/>
      <c r="O1004" s="128"/>
      <c r="P1004" s="128"/>
      <c r="Q1004" s="128"/>
      <c r="R1004" s="128"/>
      <c r="S1004" s="128"/>
      <c r="T1004" s="128"/>
      <c r="U1004" s="128"/>
      <c r="Y1004" s="128"/>
      <c r="Z1004" s="161"/>
      <c r="AA1004" s="128"/>
      <c r="AB1004" s="128"/>
      <c r="AC1004" s="128"/>
      <c r="AD1004" s="128"/>
      <c r="AE1004" s="128"/>
      <c r="AH1004" s="128"/>
      <c r="AI1004" s="162"/>
      <c r="AJ1004" s="128"/>
      <c r="AK1004" s="162"/>
      <c r="AL1004" s="162"/>
      <c r="AQ1004" s="128"/>
      <c r="AR1004" s="128"/>
      <c r="AS1004" s="128"/>
      <c r="AT1004" s="128"/>
      <c r="AU1004" s="128"/>
      <c r="AV1004" s="128"/>
    </row>
    <row r="1005" ht="16.5" customHeight="1">
      <c r="A1005" s="128"/>
      <c r="C1005" s="128"/>
      <c r="D1005" s="128"/>
      <c r="E1005" s="128"/>
      <c r="F1005" s="128"/>
      <c r="G1005" s="128"/>
      <c r="H1005" s="128"/>
      <c r="I1005" s="128"/>
      <c r="J1005" s="128"/>
      <c r="K1005" s="128"/>
      <c r="L1005" s="128"/>
      <c r="M1005" s="128"/>
      <c r="N1005" s="128"/>
      <c r="O1005" s="128"/>
      <c r="P1005" s="128"/>
      <c r="Q1005" s="128"/>
      <c r="R1005" s="128"/>
      <c r="S1005" s="128"/>
      <c r="T1005" s="128"/>
      <c r="U1005" s="128"/>
      <c r="Y1005" s="128"/>
      <c r="Z1005" s="161"/>
      <c r="AA1005" s="128"/>
      <c r="AB1005" s="128"/>
      <c r="AC1005" s="128"/>
      <c r="AD1005" s="128"/>
      <c r="AE1005" s="128"/>
      <c r="AH1005" s="128"/>
      <c r="AI1005" s="162"/>
      <c r="AJ1005" s="128"/>
      <c r="AK1005" s="162"/>
      <c r="AL1005" s="162"/>
      <c r="AQ1005" s="128"/>
      <c r="AR1005" s="128"/>
      <c r="AS1005" s="128"/>
      <c r="AT1005" s="128"/>
      <c r="AU1005" s="128"/>
      <c r="AV1005" s="128"/>
    </row>
    <row r="1006" ht="16.5" customHeight="1">
      <c r="A1006" s="128"/>
      <c r="C1006" s="128"/>
      <c r="D1006" s="128"/>
      <c r="E1006" s="128"/>
      <c r="F1006" s="128"/>
      <c r="G1006" s="128"/>
      <c r="H1006" s="128"/>
      <c r="I1006" s="128"/>
      <c r="J1006" s="128"/>
      <c r="K1006" s="128"/>
      <c r="L1006" s="128"/>
      <c r="M1006" s="128"/>
      <c r="N1006" s="128"/>
      <c r="O1006" s="128"/>
      <c r="P1006" s="128"/>
      <c r="Q1006" s="128"/>
      <c r="R1006" s="128"/>
      <c r="S1006" s="128"/>
      <c r="T1006" s="128"/>
      <c r="U1006" s="128"/>
      <c r="Y1006" s="128"/>
      <c r="Z1006" s="161"/>
      <c r="AA1006" s="128"/>
      <c r="AB1006" s="128"/>
      <c r="AC1006" s="128"/>
      <c r="AD1006" s="128"/>
      <c r="AE1006" s="128"/>
      <c r="AH1006" s="128"/>
      <c r="AI1006" s="162"/>
      <c r="AJ1006" s="128"/>
      <c r="AK1006" s="162"/>
      <c r="AL1006" s="162"/>
      <c r="AQ1006" s="128"/>
      <c r="AR1006" s="128"/>
      <c r="AS1006" s="128"/>
      <c r="AT1006" s="128"/>
      <c r="AU1006" s="128"/>
      <c r="AV1006" s="128"/>
    </row>
    <row r="1007" ht="16.5" customHeight="1">
      <c r="A1007" s="128"/>
      <c r="C1007" s="128"/>
      <c r="D1007" s="128"/>
      <c r="E1007" s="128"/>
      <c r="F1007" s="128"/>
      <c r="G1007" s="128"/>
      <c r="H1007" s="128"/>
      <c r="I1007" s="128"/>
      <c r="J1007" s="128"/>
      <c r="K1007" s="128"/>
      <c r="L1007" s="128"/>
      <c r="M1007" s="128"/>
      <c r="N1007" s="128"/>
      <c r="O1007" s="128"/>
      <c r="P1007" s="128"/>
      <c r="Q1007" s="128"/>
      <c r="R1007" s="128"/>
      <c r="S1007" s="128"/>
      <c r="T1007" s="128"/>
      <c r="U1007" s="128"/>
      <c r="Y1007" s="128"/>
      <c r="Z1007" s="161"/>
      <c r="AA1007" s="128"/>
      <c r="AB1007" s="128"/>
      <c r="AC1007" s="128"/>
      <c r="AD1007" s="128"/>
      <c r="AE1007" s="128"/>
      <c r="AH1007" s="128"/>
      <c r="AI1007" s="162"/>
      <c r="AJ1007" s="128"/>
      <c r="AK1007" s="162"/>
      <c r="AL1007" s="162"/>
      <c r="AQ1007" s="128"/>
      <c r="AR1007" s="128"/>
      <c r="AS1007" s="128"/>
      <c r="AT1007" s="128"/>
      <c r="AU1007" s="128"/>
      <c r="AV1007" s="128"/>
    </row>
    <row r="1008" ht="16.5" customHeight="1">
      <c r="A1008" s="128"/>
      <c r="C1008" s="128"/>
      <c r="D1008" s="128"/>
      <c r="E1008" s="128"/>
      <c r="F1008" s="128"/>
      <c r="G1008" s="128"/>
      <c r="H1008" s="128"/>
      <c r="I1008" s="128"/>
      <c r="J1008" s="128"/>
      <c r="K1008" s="128"/>
      <c r="L1008" s="128"/>
      <c r="M1008" s="128"/>
      <c r="N1008" s="128"/>
      <c r="O1008" s="128"/>
      <c r="P1008" s="128"/>
      <c r="Q1008" s="128"/>
      <c r="R1008" s="128"/>
      <c r="S1008" s="128"/>
      <c r="T1008" s="128"/>
      <c r="U1008" s="128"/>
      <c r="Y1008" s="128"/>
      <c r="Z1008" s="161"/>
      <c r="AA1008" s="128"/>
      <c r="AB1008" s="128"/>
      <c r="AC1008" s="128"/>
      <c r="AD1008" s="128"/>
      <c r="AE1008" s="128"/>
      <c r="AH1008" s="128"/>
      <c r="AI1008" s="162"/>
      <c r="AJ1008" s="128"/>
      <c r="AK1008" s="162"/>
      <c r="AL1008" s="162"/>
      <c r="AQ1008" s="128"/>
      <c r="AR1008" s="128"/>
      <c r="AS1008" s="128"/>
      <c r="AT1008" s="128"/>
      <c r="AU1008" s="128"/>
      <c r="AV1008" s="128"/>
    </row>
    <row r="1009" ht="16.5" customHeight="1">
      <c r="A1009" s="128"/>
      <c r="C1009" s="128"/>
      <c r="D1009" s="128"/>
      <c r="E1009" s="128"/>
      <c r="F1009" s="128"/>
      <c r="G1009" s="128"/>
      <c r="H1009" s="128"/>
      <c r="I1009" s="128"/>
      <c r="J1009" s="128"/>
      <c r="K1009" s="128"/>
      <c r="L1009" s="128"/>
      <c r="M1009" s="128"/>
      <c r="N1009" s="128"/>
      <c r="O1009" s="128"/>
      <c r="P1009" s="128"/>
      <c r="Q1009" s="128"/>
      <c r="R1009" s="128"/>
      <c r="S1009" s="128"/>
      <c r="T1009" s="128"/>
      <c r="U1009" s="128"/>
      <c r="Y1009" s="128"/>
      <c r="Z1009" s="161"/>
      <c r="AA1009" s="128"/>
      <c r="AB1009" s="128"/>
      <c r="AC1009" s="128"/>
      <c r="AD1009" s="128"/>
      <c r="AE1009" s="128"/>
      <c r="AH1009" s="128"/>
      <c r="AI1009" s="162"/>
      <c r="AJ1009" s="128"/>
      <c r="AK1009" s="162"/>
      <c r="AL1009" s="162"/>
      <c r="AQ1009" s="128"/>
      <c r="AR1009" s="128"/>
      <c r="AS1009" s="128"/>
      <c r="AT1009" s="128"/>
      <c r="AU1009" s="128"/>
      <c r="AV1009" s="128"/>
    </row>
    <row r="1010" ht="16.5" customHeight="1">
      <c r="A1010" s="128"/>
      <c r="C1010" s="128"/>
      <c r="D1010" s="128"/>
      <c r="E1010" s="128"/>
      <c r="F1010" s="128"/>
      <c r="G1010" s="128"/>
      <c r="H1010" s="128"/>
      <c r="I1010" s="128"/>
      <c r="J1010" s="128"/>
      <c r="K1010" s="128"/>
      <c r="L1010" s="128"/>
      <c r="M1010" s="128"/>
      <c r="N1010" s="128"/>
      <c r="O1010" s="128"/>
      <c r="P1010" s="128"/>
      <c r="Q1010" s="128"/>
      <c r="R1010" s="128"/>
      <c r="S1010" s="128"/>
      <c r="T1010" s="128"/>
      <c r="U1010" s="128"/>
      <c r="Y1010" s="128"/>
      <c r="Z1010" s="161"/>
      <c r="AA1010" s="128"/>
      <c r="AB1010" s="128"/>
      <c r="AC1010" s="128"/>
      <c r="AD1010" s="128"/>
      <c r="AE1010" s="128"/>
      <c r="AH1010" s="128"/>
      <c r="AI1010" s="162"/>
      <c r="AJ1010" s="128"/>
      <c r="AK1010" s="162"/>
      <c r="AL1010" s="162"/>
      <c r="AQ1010" s="128"/>
      <c r="AR1010" s="128"/>
      <c r="AS1010" s="128"/>
      <c r="AT1010" s="128"/>
      <c r="AU1010" s="128"/>
      <c r="AV1010" s="128"/>
    </row>
    <row r="1011" ht="16.5" customHeight="1">
      <c r="A1011" s="128"/>
      <c r="C1011" s="128"/>
      <c r="D1011" s="128"/>
      <c r="E1011" s="128"/>
      <c r="F1011" s="128"/>
      <c r="G1011" s="128"/>
      <c r="H1011" s="128"/>
      <c r="I1011" s="128"/>
      <c r="J1011" s="128"/>
      <c r="K1011" s="128"/>
      <c r="L1011" s="128"/>
      <c r="M1011" s="128"/>
      <c r="N1011" s="128"/>
      <c r="O1011" s="128"/>
      <c r="P1011" s="128"/>
      <c r="Q1011" s="128"/>
      <c r="R1011" s="128"/>
      <c r="S1011" s="128"/>
      <c r="T1011" s="128"/>
      <c r="U1011" s="128"/>
      <c r="Y1011" s="128"/>
      <c r="Z1011" s="161"/>
      <c r="AA1011" s="128"/>
      <c r="AB1011" s="128"/>
      <c r="AC1011" s="128"/>
      <c r="AD1011" s="128"/>
      <c r="AE1011" s="128"/>
      <c r="AH1011" s="128"/>
      <c r="AI1011" s="162"/>
      <c r="AJ1011" s="128"/>
      <c r="AK1011" s="162"/>
      <c r="AL1011" s="162"/>
      <c r="AQ1011" s="128"/>
      <c r="AR1011" s="128"/>
      <c r="AS1011" s="128"/>
      <c r="AT1011" s="128"/>
      <c r="AU1011" s="128"/>
      <c r="AV1011" s="128"/>
    </row>
    <row r="1012" ht="16.5" customHeight="1">
      <c r="A1012" s="128"/>
      <c r="C1012" s="128"/>
      <c r="D1012" s="128"/>
      <c r="E1012" s="128"/>
      <c r="F1012" s="128"/>
      <c r="G1012" s="128"/>
      <c r="H1012" s="128"/>
      <c r="I1012" s="128"/>
      <c r="J1012" s="128"/>
      <c r="K1012" s="128"/>
      <c r="L1012" s="128"/>
      <c r="M1012" s="128"/>
      <c r="N1012" s="128"/>
      <c r="O1012" s="128"/>
      <c r="P1012" s="128"/>
      <c r="Q1012" s="128"/>
      <c r="R1012" s="128"/>
      <c r="S1012" s="128"/>
      <c r="T1012" s="128"/>
      <c r="U1012" s="128"/>
      <c r="Y1012" s="128"/>
      <c r="Z1012" s="161"/>
      <c r="AA1012" s="128"/>
      <c r="AB1012" s="128"/>
      <c r="AC1012" s="128"/>
      <c r="AD1012" s="128"/>
      <c r="AE1012" s="128"/>
      <c r="AH1012" s="128"/>
      <c r="AI1012" s="162"/>
      <c r="AJ1012" s="128"/>
      <c r="AK1012" s="162"/>
      <c r="AL1012" s="162"/>
      <c r="AQ1012" s="128"/>
      <c r="AR1012" s="128"/>
      <c r="AS1012" s="128"/>
      <c r="AT1012" s="128"/>
      <c r="AU1012" s="128"/>
      <c r="AV1012" s="128"/>
    </row>
    <row r="1013" ht="16.5" customHeight="1">
      <c r="A1013" s="128"/>
      <c r="C1013" s="128"/>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61"/>
      <c r="AA1013" s="128"/>
      <c r="AB1013" s="128"/>
      <c r="AC1013" s="128"/>
      <c r="AD1013" s="128"/>
      <c r="AE1013" s="128"/>
      <c r="AF1013" s="128"/>
      <c r="AH1013" s="128"/>
      <c r="AI1013" s="162"/>
      <c r="AJ1013" s="128"/>
      <c r="AK1013" s="162"/>
      <c r="AL1013" s="162"/>
      <c r="AQ1013" s="128"/>
      <c r="AR1013" s="128"/>
      <c r="AS1013" s="128"/>
      <c r="AT1013" s="128"/>
      <c r="AU1013" s="128"/>
      <c r="AV1013" s="128"/>
    </row>
    <row r="1014" ht="16.5" customHeight="1">
      <c r="A1014" s="128"/>
      <c r="C1014" s="128"/>
      <c r="D1014" s="128"/>
      <c r="E1014" s="128"/>
      <c r="F1014" s="128"/>
      <c r="G1014" s="128"/>
      <c r="H1014" s="128"/>
      <c r="I1014" s="128"/>
      <c r="J1014" s="128"/>
      <c r="K1014" s="128"/>
      <c r="L1014" s="128"/>
      <c r="M1014" s="128"/>
      <c r="N1014" s="128"/>
      <c r="O1014" s="128"/>
      <c r="P1014" s="128"/>
      <c r="Q1014" s="128"/>
      <c r="R1014" s="128"/>
      <c r="S1014" s="128"/>
      <c r="T1014" s="128"/>
      <c r="U1014" s="128"/>
      <c r="Y1014" s="128"/>
      <c r="Z1014" s="161"/>
      <c r="AA1014" s="128"/>
      <c r="AB1014" s="128"/>
      <c r="AC1014" s="128"/>
      <c r="AD1014" s="128"/>
      <c r="AE1014" s="128"/>
      <c r="AH1014" s="128"/>
      <c r="AI1014" s="162"/>
      <c r="AJ1014" s="162"/>
      <c r="AK1014" s="162"/>
      <c r="AL1014" s="162"/>
      <c r="AQ1014" s="128"/>
      <c r="AR1014" s="128"/>
      <c r="AS1014" s="128"/>
      <c r="AT1014" s="128"/>
      <c r="AU1014" s="128"/>
      <c r="AV1014" s="128"/>
    </row>
    <row r="1015" ht="16.5" customHeight="1">
      <c r="A1015" s="128"/>
      <c r="C1015" s="128"/>
      <c r="D1015" s="128"/>
      <c r="E1015" s="128"/>
      <c r="F1015" s="128"/>
      <c r="G1015" s="128"/>
      <c r="H1015" s="128"/>
      <c r="I1015" s="128"/>
      <c r="J1015" s="128"/>
      <c r="K1015" s="128"/>
      <c r="L1015" s="128"/>
      <c r="M1015" s="128"/>
      <c r="N1015" s="128"/>
      <c r="O1015" s="128"/>
      <c r="P1015" s="128"/>
      <c r="Q1015" s="128"/>
      <c r="R1015" s="128"/>
      <c r="S1015" s="128"/>
      <c r="T1015" s="128"/>
      <c r="U1015" s="128"/>
      <c r="Y1015" s="128"/>
      <c r="Z1015" s="161"/>
      <c r="AA1015" s="128"/>
      <c r="AB1015" s="128"/>
      <c r="AC1015" s="128"/>
      <c r="AD1015" s="128"/>
      <c r="AE1015" s="128"/>
      <c r="AH1015" s="128"/>
      <c r="AI1015" s="162"/>
      <c r="AJ1015" s="162"/>
      <c r="AK1015" s="162"/>
      <c r="AL1015" s="162"/>
      <c r="AQ1015" s="128"/>
      <c r="AR1015" s="128"/>
      <c r="AS1015" s="128"/>
      <c r="AT1015" s="128"/>
      <c r="AU1015" s="128"/>
      <c r="AV1015" s="128"/>
    </row>
    <row r="1016" ht="16.5" customHeight="1">
      <c r="A1016" s="128"/>
      <c r="C1016" s="128"/>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Y1016" s="128"/>
      <c r="Z1016" s="161"/>
      <c r="AA1016" s="128"/>
      <c r="AB1016" s="128"/>
      <c r="AC1016" s="128"/>
      <c r="AD1016" s="128"/>
      <c r="AE1016" s="128"/>
      <c r="AH1016" s="128"/>
      <c r="AI1016" s="162"/>
      <c r="AJ1016" s="162"/>
      <c r="AK1016" s="162"/>
      <c r="AL1016" s="162"/>
      <c r="AQ1016" s="128"/>
      <c r="AR1016" s="128"/>
      <c r="AS1016" s="128"/>
      <c r="AT1016" s="128"/>
      <c r="AU1016" s="128"/>
      <c r="AV1016" s="128"/>
    </row>
    <row r="1017" ht="16.5" customHeight="1">
      <c r="C1017" s="128"/>
      <c r="D1017" s="128"/>
      <c r="E1017" s="128"/>
      <c r="F1017" s="128"/>
      <c r="G1017" s="128"/>
      <c r="H1017" s="128"/>
      <c r="I1017" s="128"/>
      <c r="J1017" s="128"/>
      <c r="K1017" s="128"/>
      <c r="L1017" s="128"/>
      <c r="M1017" s="128"/>
      <c r="N1017" s="128"/>
      <c r="O1017" s="128"/>
      <c r="P1017" s="128"/>
      <c r="Q1017" s="128"/>
      <c r="R1017" s="128"/>
      <c r="S1017" s="128"/>
      <c r="T1017" s="128"/>
      <c r="U1017" s="128"/>
      <c r="Z1017" s="161"/>
      <c r="AH1017" s="128"/>
      <c r="AI1017" s="162"/>
      <c r="AJ1017" s="162"/>
      <c r="AK1017" s="162"/>
      <c r="AL1017" s="162"/>
      <c r="AQ1017" s="128"/>
      <c r="AR1017" s="128"/>
      <c r="AS1017" s="128"/>
      <c r="AT1017" s="128"/>
      <c r="AU1017" s="128"/>
      <c r="AV1017" s="128"/>
    </row>
    <row r="1018" ht="16.5" customHeight="1">
      <c r="C1018" s="128"/>
      <c r="D1018" s="128"/>
      <c r="E1018" s="128"/>
      <c r="F1018" s="128"/>
      <c r="G1018" s="128"/>
      <c r="H1018" s="128"/>
      <c r="I1018" s="128"/>
      <c r="J1018" s="128"/>
      <c r="K1018" s="128"/>
      <c r="L1018" s="128"/>
      <c r="M1018" s="128"/>
      <c r="N1018" s="128"/>
      <c r="O1018" s="128"/>
      <c r="P1018" s="128"/>
      <c r="Q1018" s="128"/>
      <c r="R1018" s="128"/>
      <c r="S1018" s="128"/>
      <c r="T1018" s="128"/>
      <c r="U1018" s="128"/>
      <c r="Z1018" s="161"/>
      <c r="AH1018" s="128"/>
      <c r="AI1018" s="162"/>
      <c r="AJ1018" s="162"/>
      <c r="AK1018" s="162"/>
      <c r="AL1018" s="162"/>
      <c r="AQ1018" s="128"/>
      <c r="AR1018" s="128"/>
      <c r="AS1018" s="128"/>
      <c r="AT1018" s="128"/>
      <c r="AU1018" s="128"/>
      <c r="AV1018" s="128"/>
    </row>
    <row r="1019" ht="16.5" customHeight="1">
      <c r="C1019" s="128"/>
      <c r="D1019" s="128"/>
      <c r="E1019" s="128"/>
      <c r="F1019" s="128"/>
      <c r="G1019" s="128"/>
      <c r="H1019" s="128"/>
      <c r="I1019" s="128"/>
      <c r="J1019" s="128"/>
      <c r="K1019" s="128"/>
      <c r="L1019" s="128"/>
      <c r="M1019" s="128"/>
      <c r="N1019" s="128"/>
      <c r="O1019" s="128"/>
      <c r="P1019" s="128"/>
      <c r="Q1019" s="128"/>
      <c r="R1019" s="128"/>
      <c r="S1019" s="128"/>
      <c r="T1019" s="128"/>
      <c r="U1019" s="128"/>
      <c r="Z1019" s="161"/>
      <c r="AH1019" s="128"/>
      <c r="AI1019" s="162"/>
      <c r="AJ1019" s="162"/>
      <c r="AK1019" s="162"/>
      <c r="AL1019" s="162"/>
      <c r="AQ1019" s="128"/>
      <c r="AR1019" s="128"/>
      <c r="AS1019" s="128"/>
      <c r="AT1019" s="128"/>
      <c r="AU1019" s="128"/>
      <c r="AV1019" s="128"/>
    </row>
    <row r="1020" ht="16.5" customHeight="1">
      <c r="C1020" s="128"/>
      <c r="D1020" s="128"/>
      <c r="E1020" s="128"/>
      <c r="F1020" s="128"/>
      <c r="G1020" s="128"/>
      <c r="H1020" s="128"/>
      <c r="I1020" s="128"/>
      <c r="J1020" s="128"/>
      <c r="K1020" s="128"/>
      <c r="L1020" s="128"/>
      <c r="M1020" s="128"/>
      <c r="N1020" s="128"/>
      <c r="O1020" s="128"/>
      <c r="P1020" s="128"/>
      <c r="Q1020" s="128"/>
      <c r="R1020" s="128"/>
      <c r="S1020" s="128"/>
      <c r="T1020" s="128"/>
      <c r="U1020" s="128"/>
      <c r="Z1020" s="161"/>
      <c r="AH1020" s="128"/>
      <c r="AI1020" s="162"/>
      <c r="AJ1020" s="162"/>
      <c r="AK1020" s="162"/>
      <c r="AL1020" s="162"/>
      <c r="AR1020" s="128"/>
      <c r="AS1020" s="128"/>
      <c r="AT1020" s="128"/>
      <c r="AU1020" s="128"/>
      <c r="AV1020" s="128"/>
    </row>
    <row r="1021" ht="16.5" customHeight="1">
      <c r="C1021" s="128"/>
      <c r="D1021" s="128"/>
      <c r="E1021" s="128"/>
      <c r="F1021" s="128"/>
      <c r="G1021" s="128"/>
      <c r="H1021" s="128"/>
      <c r="I1021" s="128"/>
      <c r="J1021" s="128"/>
      <c r="K1021" s="128"/>
      <c r="L1021" s="128"/>
      <c r="M1021" s="128"/>
      <c r="N1021" s="128"/>
      <c r="O1021" s="128"/>
      <c r="P1021" s="128"/>
      <c r="Q1021" s="128"/>
      <c r="R1021" s="128"/>
      <c r="S1021" s="128"/>
      <c r="T1021" s="128"/>
      <c r="U1021" s="128"/>
      <c r="Z1021" s="161"/>
      <c r="AF1021" s="128"/>
      <c r="AH1021" s="128"/>
      <c r="AI1021" s="162"/>
      <c r="AJ1021" s="162"/>
      <c r="AK1021" s="162"/>
      <c r="AL1021" s="162"/>
      <c r="AQ1021" s="128"/>
      <c r="AR1021" s="128"/>
      <c r="AS1021" s="128"/>
      <c r="AT1021" s="128"/>
      <c r="AU1021" s="128"/>
      <c r="AV1021" s="128"/>
    </row>
    <row r="1022" ht="16.5" customHeight="1">
      <c r="A1022" s="128"/>
      <c r="B1022" s="128"/>
      <c r="C1022" s="128"/>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Y1022" s="128"/>
      <c r="Z1022" s="161"/>
      <c r="AE1022" s="128"/>
      <c r="AF1022" s="128"/>
      <c r="AH1022" s="128"/>
      <c r="AI1022" s="162"/>
      <c r="AJ1022" s="162"/>
      <c r="AK1022" s="128"/>
      <c r="AL1022" s="128"/>
      <c r="AM1022" s="128"/>
      <c r="AN1022" s="128"/>
      <c r="AO1022" s="120"/>
      <c r="AQ1022" s="128"/>
      <c r="AR1022" s="128"/>
      <c r="AS1022" s="128"/>
      <c r="AT1022" s="128"/>
      <c r="AU1022" s="128"/>
      <c r="AV1022" s="128"/>
    </row>
    <row r="1023" ht="16.5" customHeight="1">
      <c r="A1023" s="128"/>
      <c r="B1023" s="128"/>
      <c r="C1023" s="128"/>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Y1023" s="128"/>
      <c r="Z1023" s="161"/>
      <c r="AE1023" s="128"/>
      <c r="AF1023" s="128"/>
      <c r="AH1023" s="128"/>
      <c r="AI1023" s="162"/>
      <c r="AJ1023" s="162"/>
      <c r="AK1023" s="128"/>
      <c r="AL1023" s="128"/>
      <c r="AM1023" s="128"/>
      <c r="AN1023" s="128"/>
      <c r="AO1023" s="120"/>
      <c r="AQ1023" s="128"/>
      <c r="AR1023" s="128"/>
      <c r="AS1023" s="128"/>
      <c r="AT1023" s="128"/>
      <c r="AU1023" s="128"/>
      <c r="AV1023" s="128"/>
    </row>
    <row r="1024" ht="16.5" customHeight="1">
      <c r="A1024" s="128"/>
      <c r="B1024" s="128"/>
      <c r="C1024" s="128"/>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Y1024" s="128"/>
      <c r="Z1024" s="161"/>
      <c r="AE1024" s="128"/>
      <c r="AF1024" s="128"/>
      <c r="AH1024" s="128"/>
      <c r="AI1024" s="162"/>
      <c r="AJ1024" s="162"/>
      <c r="AK1024" s="128"/>
      <c r="AL1024" s="128"/>
      <c r="AM1024" s="128"/>
      <c r="AN1024" s="128"/>
      <c r="AO1024" s="120"/>
      <c r="AQ1024" s="128"/>
      <c r="AR1024" s="128"/>
      <c r="AS1024" s="128"/>
      <c r="AT1024" s="128"/>
      <c r="AU1024" s="128"/>
      <c r="AV1024" s="128"/>
    </row>
    <row r="1025" ht="16.5" customHeight="1">
      <c r="A1025" s="128"/>
      <c r="B1025" s="128"/>
      <c r="C1025" s="128"/>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Y1025" s="128"/>
      <c r="Z1025" s="161"/>
      <c r="AE1025" s="128"/>
      <c r="AF1025" s="128"/>
      <c r="AH1025" s="128"/>
      <c r="AI1025" s="162"/>
      <c r="AJ1025" s="162"/>
      <c r="AK1025" s="128"/>
      <c r="AL1025" s="128"/>
      <c r="AM1025" s="128"/>
      <c r="AN1025" s="128"/>
      <c r="AO1025" s="120"/>
      <c r="AQ1025" s="128"/>
      <c r="AR1025" s="128"/>
      <c r="AS1025" s="128"/>
      <c r="AT1025" s="128"/>
      <c r="AU1025" s="128"/>
      <c r="AV1025" s="128"/>
    </row>
    <row r="1026" ht="16.5" customHeight="1">
      <c r="A1026" s="128"/>
      <c r="B1026" s="128"/>
      <c r="C1026" s="128"/>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Y1026" s="128"/>
      <c r="Z1026" s="161"/>
      <c r="AE1026" s="128"/>
      <c r="AF1026" s="128"/>
      <c r="AH1026" s="128"/>
      <c r="AI1026" s="162"/>
      <c r="AJ1026" s="162"/>
      <c r="AK1026" s="128"/>
      <c r="AL1026" s="128"/>
      <c r="AM1026" s="128"/>
      <c r="AN1026" s="128"/>
      <c r="AO1026" s="120"/>
      <c r="AQ1026" s="128"/>
      <c r="AR1026" s="128"/>
      <c r="AS1026" s="128"/>
      <c r="AT1026" s="128"/>
      <c r="AU1026" s="128"/>
      <c r="AV1026" s="128"/>
    </row>
    <row r="1027" ht="16.5" customHeight="1">
      <c r="A1027" s="128"/>
      <c r="B1027" s="128"/>
      <c r="C1027" s="128"/>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Y1027" s="128"/>
      <c r="Z1027" s="161"/>
      <c r="AE1027" s="128"/>
      <c r="AF1027" s="128"/>
      <c r="AH1027" s="128"/>
      <c r="AI1027" s="162"/>
      <c r="AJ1027" s="162"/>
      <c r="AK1027" s="128"/>
      <c r="AL1027" s="128"/>
      <c r="AM1027" s="128"/>
      <c r="AN1027" s="128"/>
      <c r="AO1027" s="120"/>
      <c r="AQ1027" s="128"/>
      <c r="AR1027" s="128"/>
      <c r="AS1027" s="128"/>
      <c r="AT1027" s="128"/>
      <c r="AU1027" s="128"/>
      <c r="AV1027" s="128"/>
    </row>
    <row r="1028" ht="16.5" customHeight="1">
      <c r="A1028" s="128"/>
      <c r="B1028" s="128"/>
      <c r="C1028" s="128"/>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Y1028" s="128"/>
      <c r="Z1028" s="161"/>
      <c r="AE1028" s="128"/>
      <c r="AF1028" s="128"/>
      <c r="AH1028" s="128"/>
      <c r="AI1028" s="162"/>
      <c r="AJ1028" s="162"/>
      <c r="AK1028" s="128"/>
      <c r="AL1028" s="128"/>
      <c r="AM1028" s="128"/>
      <c r="AN1028" s="128"/>
      <c r="AO1028" s="120"/>
      <c r="AQ1028" s="128"/>
      <c r="AR1028" s="128"/>
      <c r="AS1028" s="128"/>
      <c r="AT1028" s="128"/>
      <c r="AU1028" s="128"/>
      <c r="AV1028" s="128"/>
    </row>
    <row r="1029" ht="16.5" customHeight="1">
      <c r="A1029" s="128"/>
      <c r="B1029" s="128"/>
      <c r="C1029" s="128"/>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Y1029" s="128"/>
      <c r="Z1029" s="161"/>
      <c r="AE1029" s="128"/>
      <c r="AF1029" s="128"/>
      <c r="AH1029" s="128"/>
      <c r="AI1029" s="162"/>
      <c r="AJ1029" s="162"/>
      <c r="AK1029" s="128"/>
      <c r="AL1029" s="128"/>
      <c r="AM1029" s="128"/>
      <c r="AN1029" s="128"/>
      <c r="AO1029" s="120"/>
      <c r="AQ1029" s="128"/>
      <c r="AR1029" s="128"/>
      <c r="AS1029" s="128"/>
      <c r="AT1029" s="128"/>
      <c r="AU1029" s="128"/>
      <c r="AV1029" s="128"/>
    </row>
    <row r="1030" ht="16.5" customHeight="1">
      <c r="A1030" s="128"/>
      <c r="B1030" s="128"/>
      <c r="C1030" s="128"/>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Y1030" s="128"/>
      <c r="Z1030" s="161"/>
      <c r="AE1030" s="128"/>
      <c r="AF1030" s="128"/>
      <c r="AH1030" s="128"/>
      <c r="AI1030" s="162"/>
      <c r="AJ1030" s="162"/>
      <c r="AK1030" s="128"/>
      <c r="AL1030" s="128"/>
      <c r="AM1030" s="128"/>
      <c r="AN1030" s="128"/>
      <c r="AO1030" s="120"/>
      <c r="AQ1030" s="128"/>
      <c r="AR1030" s="128"/>
      <c r="AS1030" s="128"/>
      <c r="AT1030" s="128"/>
      <c r="AU1030" s="128"/>
      <c r="AV1030" s="128"/>
    </row>
    <row r="1031" ht="16.5" customHeight="1">
      <c r="A1031" s="128"/>
      <c r="B1031" s="128"/>
      <c r="C1031" s="128"/>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Y1031" s="128"/>
      <c r="Z1031" s="161"/>
      <c r="AE1031" s="128"/>
      <c r="AF1031" s="128"/>
      <c r="AH1031" s="128"/>
      <c r="AI1031" s="162"/>
      <c r="AJ1031" s="162"/>
      <c r="AK1031" s="128"/>
      <c r="AL1031" s="128"/>
      <c r="AM1031" s="128"/>
      <c r="AN1031" s="128"/>
      <c r="AO1031" s="120"/>
      <c r="AQ1031" s="128"/>
      <c r="AR1031" s="128"/>
      <c r="AS1031" s="128"/>
      <c r="AT1031" s="128"/>
      <c r="AU1031" s="128"/>
      <c r="AV1031" s="128"/>
    </row>
    <row r="1032" ht="16.5" customHeight="1">
      <c r="A1032" s="128"/>
      <c r="B1032" s="128"/>
      <c r="C1032" s="128"/>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Y1032" s="128"/>
      <c r="Z1032" s="161"/>
      <c r="AE1032" s="128"/>
      <c r="AF1032" s="128"/>
      <c r="AH1032" s="128"/>
      <c r="AI1032" s="162"/>
      <c r="AJ1032" s="162"/>
      <c r="AK1032" s="128"/>
      <c r="AL1032" s="128"/>
      <c r="AM1032" s="128"/>
      <c r="AN1032" s="128"/>
      <c r="AO1032" s="120"/>
      <c r="AQ1032" s="128"/>
      <c r="AR1032" s="128"/>
      <c r="AS1032" s="128"/>
      <c r="AT1032" s="128"/>
      <c r="AU1032" s="128"/>
      <c r="AV1032" s="128"/>
    </row>
    <row r="1033" ht="16.5" customHeight="1">
      <c r="A1033" s="128"/>
      <c r="B1033" s="128"/>
      <c r="C1033" s="128"/>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Y1033" s="128"/>
      <c r="Z1033" s="161"/>
      <c r="AE1033" s="128"/>
      <c r="AF1033" s="128"/>
      <c r="AH1033" s="128"/>
      <c r="AI1033" s="162"/>
      <c r="AJ1033" s="162"/>
      <c r="AK1033" s="128"/>
      <c r="AL1033" s="128"/>
      <c r="AM1033" s="128"/>
      <c r="AN1033" s="128"/>
      <c r="AO1033" s="120"/>
      <c r="AQ1033" s="128"/>
      <c r="AR1033" s="128"/>
      <c r="AS1033" s="128"/>
      <c r="AT1033" s="128"/>
      <c r="AU1033" s="128"/>
      <c r="AV1033" s="128"/>
    </row>
    <row r="1034" ht="16.5" customHeight="1">
      <c r="A1034" s="128"/>
      <c r="B1034" s="128"/>
      <c r="C1034" s="128"/>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Y1034" s="128"/>
      <c r="Z1034" s="161"/>
      <c r="AE1034" s="128"/>
      <c r="AF1034" s="128"/>
      <c r="AH1034" s="128"/>
      <c r="AI1034" s="162"/>
      <c r="AJ1034" s="162"/>
      <c r="AK1034" s="128"/>
      <c r="AL1034" s="128"/>
      <c r="AM1034" s="128"/>
      <c r="AN1034" s="128"/>
      <c r="AO1034" s="120"/>
      <c r="AQ1034" s="128"/>
      <c r="AR1034" s="128"/>
      <c r="AS1034" s="128"/>
      <c r="AT1034" s="128"/>
      <c r="AU1034" s="128"/>
      <c r="AV1034" s="128"/>
    </row>
    <row r="1035" ht="16.5" customHeight="1">
      <c r="A1035" s="128"/>
      <c r="B1035" s="128"/>
      <c r="C1035" s="128"/>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Y1035" s="128"/>
      <c r="Z1035" s="161"/>
      <c r="AE1035" s="128"/>
      <c r="AF1035" s="128"/>
      <c r="AH1035" s="128"/>
      <c r="AI1035" s="162"/>
      <c r="AJ1035" s="162"/>
      <c r="AK1035" s="128"/>
      <c r="AL1035" s="128"/>
      <c r="AM1035" s="128"/>
      <c r="AN1035" s="128"/>
      <c r="AO1035" s="120"/>
      <c r="AQ1035" s="128"/>
      <c r="AR1035" s="128"/>
      <c r="AS1035" s="128"/>
      <c r="AT1035" s="128"/>
      <c r="AU1035" s="128"/>
      <c r="AV1035" s="128"/>
    </row>
    <row r="1036" ht="16.5" customHeight="1">
      <c r="A1036" s="128"/>
      <c r="B1036" s="128"/>
      <c r="C1036" s="128"/>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Y1036" s="128"/>
      <c r="Z1036" s="161"/>
      <c r="AE1036" s="128"/>
      <c r="AF1036" s="128"/>
      <c r="AH1036" s="128"/>
      <c r="AI1036" s="162"/>
      <c r="AJ1036" s="162"/>
      <c r="AK1036" s="128"/>
      <c r="AL1036" s="128"/>
      <c r="AM1036" s="128"/>
      <c r="AN1036" s="128"/>
      <c r="AO1036" s="120"/>
      <c r="AQ1036" s="128"/>
      <c r="AR1036" s="128"/>
      <c r="AS1036" s="128"/>
      <c r="AT1036" s="128"/>
      <c r="AU1036" s="128"/>
      <c r="AV1036" s="128"/>
    </row>
    <row r="1037" ht="16.5" customHeight="1">
      <c r="A1037" s="128"/>
      <c r="B1037" s="128"/>
      <c r="C1037" s="128"/>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Y1037" s="128"/>
      <c r="Z1037" s="161"/>
      <c r="AE1037" s="128"/>
      <c r="AF1037" s="128"/>
      <c r="AH1037" s="128"/>
      <c r="AI1037" s="162"/>
      <c r="AJ1037" s="162"/>
      <c r="AK1037" s="128"/>
      <c r="AL1037" s="128"/>
      <c r="AM1037" s="128"/>
      <c r="AN1037" s="128"/>
      <c r="AO1037" s="120"/>
      <c r="AQ1037" s="128"/>
      <c r="AR1037" s="128"/>
      <c r="AS1037" s="128"/>
      <c r="AT1037" s="128"/>
      <c r="AU1037" s="128"/>
      <c r="AV1037" s="128"/>
    </row>
    <row r="1038" ht="16.5" customHeight="1">
      <c r="A1038" s="128"/>
      <c r="B1038" s="128"/>
      <c r="C1038" s="128"/>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Y1038" s="128"/>
      <c r="Z1038" s="161"/>
      <c r="AE1038" s="128"/>
      <c r="AF1038" s="128"/>
      <c r="AH1038" s="128"/>
      <c r="AI1038" s="162"/>
      <c r="AJ1038" s="163"/>
      <c r="AK1038" s="162"/>
      <c r="AL1038" s="162"/>
      <c r="AM1038" s="128"/>
      <c r="AN1038" s="128"/>
      <c r="AO1038" s="120"/>
      <c r="AQ1038" s="128"/>
      <c r="AR1038" s="128"/>
      <c r="AS1038" s="128"/>
      <c r="AT1038" s="128"/>
      <c r="AU1038" s="128"/>
      <c r="AV1038" s="128"/>
    </row>
    <row r="1039" ht="16.5" customHeight="1">
      <c r="A1039" s="128"/>
      <c r="B1039" s="128"/>
      <c r="C1039" s="128"/>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Y1039" s="128"/>
      <c r="Z1039" s="161"/>
      <c r="AE1039" s="128"/>
      <c r="AF1039" s="128"/>
      <c r="AH1039" s="128"/>
      <c r="AI1039" s="162"/>
      <c r="AJ1039" s="163"/>
      <c r="AK1039" s="162"/>
      <c r="AL1039" s="162"/>
      <c r="AM1039" s="128"/>
      <c r="AN1039" s="128"/>
      <c r="AO1039" s="120"/>
      <c r="AQ1039" s="128"/>
      <c r="AR1039" s="128"/>
      <c r="AS1039" s="128"/>
      <c r="AT1039" s="128"/>
      <c r="AU1039" s="128"/>
      <c r="AV1039" s="128"/>
    </row>
    <row r="1040" ht="16.5" customHeight="1">
      <c r="A1040" s="128"/>
      <c r="B1040" s="128"/>
      <c r="C1040" s="128"/>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Y1040" s="128"/>
      <c r="Z1040" s="161"/>
      <c r="AE1040" s="128"/>
      <c r="AF1040" s="128"/>
      <c r="AH1040" s="128"/>
      <c r="AI1040" s="162"/>
      <c r="AJ1040" s="163"/>
      <c r="AK1040" s="162"/>
      <c r="AL1040" s="162"/>
      <c r="AM1040" s="128"/>
      <c r="AN1040" s="128"/>
      <c r="AO1040" s="120"/>
      <c r="AQ1040" s="128"/>
      <c r="AR1040" s="128"/>
      <c r="AS1040" s="128"/>
      <c r="AT1040" s="128"/>
      <c r="AU1040" s="128"/>
      <c r="AV1040" s="128"/>
    </row>
    <row r="1041" ht="16.5" customHeight="1">
      <c r="A1041" s="128"/>
      <c r="B1041" s="128"/>
      <c r="C1041" s="128"/>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Y1041" s="128"/>
      <c r="Z1041" s="161"/>
      <c r="AE1041" s="128"/>
      <c r="AF1041" s="128"/>
      <c r="AH1041" s="128"/>
      <c r="AI1041" s="162"/>
      <c r="AJ1041" s="163"/>
      <c r="AK1041" s="162"/>
      <c r="AL1041" s="162"/>
      <c r="AM1041" s="128"/>
      <c r="AN1041" s="128"/>
      <c r="AO1041" s="120"/>
      <c r="AQ1041" s="128"/>
      <c r="AR1041" s="128"/>
      <c r="AS1041" s="128"/>
      <c r="AT1041" s="128"/>
      <c r="AU1041" s="128"/>
      <c r="AV1041" s="128"/>
    </row>
    <row r="1042" ht="16.5" customHeight="1">
      <c r="A1042" s="128"/>
      <c r="B1042" s="128"/>
      <c r="C1042" s="128"/>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Y1042" s="128"/>
      <c r="Z1042" s="161"/>
      <c r="AE1042" s="128"/>
      <c r="AF1042" s="128"/>
      <c r="AH1042" s="128"/>
      <c r="AI1042" s="162"/>
      <c r="AJ1042" s="163"/>
      <c r="AK1042" s="162"/>
      <c r="AL1042" s="162"/>
      <c r="AM1042" s="128"/>
      <c r="AN1042" s="128"/>
      <c r="AO1042" s="120"/>
      <c r="AQ1042" s="128"/>
      <c r="AR1042" s="128"/>
      <c r="AS1042" s="128"/>
      <c r="AT1042" s="128"/>
      <c r="AU1042" s="128"/>
      <c r="AV1042" s="128"/>
    </row>
    <row r="1043" ht="16.5" customHeight="1">
      <c r="A1043" s="128"/>
      <c r="B1043" s="128"/>
      <c r="C1043" s="128"/>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Y1043" s="128"/>
      <c r="Z1043" s="161"/>
      <c r="AE1043" s="128"/>
      <c r="AF1043" s="128"/>
      <c r="AH1043" s="128"/>
      <c r="AI1043" s="162"/>
      <c r="AJ1043" s="163"/>
      <c r="AK1043" s="162"/>
      <c r="AL1043" s="162"/>
      <c r="AM1043" s="128"/>
      <c r="AN1043" s="128"/>
      <c r="AO1043" s="120"/>
      <c r="AQ1043" s="128"/>
      <c r="AR1043" s="128"/>
      <c r="AS1043" s="128"/>
      <c r="AT1043" s="128"/>
      <c r="AU1043" s="128"/>
      <c r="AV1043" s="128"/>
    </row>
    <row r="1044" ht="16.5" customHeight="1">
      <c r="A1044" s="128"/>
      <c r="B1044" s="128"/>
      <c r="C1044" s="128"/>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Y1044" s="128"/>
      <c r="Z1044" s="161"/>
      <c r="AE1044" s="128"/>
      <c r="AF1044" s="128"/>
      <c r="AH1044" s="128"/>
      <c r="AI1044" s="162"/>
      <c r="AJ1044" s="163"/>
      <c r="AK1044" s="162"/>
      <c r="AL1044" s="162"/>
      <c r="AM1044" s="128"/>
      <c r="AN1044" s="128"/>
      <c r="AO1044" s="120"/>
      <c r="AQ1044" s="128"/>
      <c r="AR1044" s="128"/>
      <c r="AS1044" s="128"/>
      <c r="AT1044" s="128"/>
      <c r="AU1044" s="128"/>
      <c r="AV1044" s="128"/>
    </row>
    <row r="1045" ht="16.5" customHeight="1">
      <c r="A1045" s="128"/>
      <c r="B1045" s="128"/>
      <c r="C1045" s="128"/>
      <c r="D1045" s="128"/>
      <c r="E1045" s="128"/>
      <c r="F1045" s="128"/>
      <c r="G1045" s="128"/>
      <c r="H1045" s="128"/>
      <c r="I1045" s="128"/>
      <c r="J1045" s="128"/>
      <c r="K1045" s="128"/>
      <c r="L1045" s="128"/>
      <c r="M1045" s="128"/>
      <c r="N1045" s="128"/>
      <c r="O1045" s="128"/>
      <c r="P1045" s="128"/>
      <c r="Q1045" s="128"/>
      <c r="R1045" s="128"/>
      <c r="S1045" s="128"/>
      <c r="T1045" s="128"/>
      <c r="U1045" s="128"/>
      <c r="Z1045" s="161"/>
      <c r="AH1045" s="128"/>
      <c r="AI1045" s="162"/>
      <c r="AJ1045" s="162"/>
      <c r="AK1045" s="162"/>
      <c r="AL1045" s="162"/>
      <c r="AM1045" s="128"/>
      <c r="AN1045" s="128"/>
      <c r="AQ1045" s="128"/>
      <c r="AR1045" s="128"/>
      <c r="AS1045" s="128"/>
      <c r="AT1045" s="128"/>
      <c r="AU1045" s="128"/>
      <c r="AV1045" s="128"/>
    </row>
    <row r="1046" ht="16.5" customHeight="1">
      <c r="A1046" s="128"/>
      <c r="B1046" s="128"/>
      <c r="C1046" s="128"/>
      <c r="D1046" s="128"/>
      <c r="E1046" s="128"/>
      <c r="F1046" s="128"/>
      <c r="G1046" s="128"/>
      <c r="H1046" s="128"/>
      <c r="I1046" s="128"/>
      <c r="J1046" s="128"/>
      <c r="K1046" s="128"/>
      <c r="L1046" s="128"/>
      <c r="M1046" s="128"/>
      <c r="N1046" s="128"/>
      <c r="O1046" s="128"/>
      <c r="P1046" s="128"/>
      <c r="Q1046" s="128"/>
      <c r="R1046" s="128"/>
      <c r="S1046" s="128"/>
      <c r="T1046" s="128"/>
      <c r="U1046" s="128"/>
      <c r="Z1046" s="161"/>
      <c r="AH1046" s="128"/>
      <c r="AI1046" s="162"/>
      <c r="AJ1046" s="162"/>
      <c r="AK1046" s="162"/>
      <c r="AL1046" s="162"/>
      <c r="AM1046" s="128"/>
      <c r="AN1046" s="128"/>
      <c r="AQ1046" s="128"/>
      <c r="AR1046" s="128"/>
      <c r="AS1046" s="128"/>
      <c r="AT1046" s="128"/>
      <c r="AU1046" s="128"/>
      <c r="AV1046" s="128"/>
    </row>
    <row r="1047" ht="16.5" customHeight="1">
      <c r="A1047" s="128"/>
      <c r="B1047" s="128"/>
      <c r="C1047" s="128"/>
      <c r="D1047" s="128"/>
      <c r="E1047" s="128"/>
      <c r="F1047" s="128"/>
      <c r="G1047" s="128"/>
      <c r="H1047" s="128"/>
      <c r="I1047" s="128"/>
      <c r="J1047" s="128"/>
      <c r="K1047" s="128"/>
      <c r="L1047" s="128"/>
      <c r="M1047" s="128"/>
      <c r="N1047" s="128"/>
      <c r="O1047" s="128"/>
      <c r="P1047" s="128"/>
      <c r="Q1047" s="128"/>
      <c r="R1047" s="128"/>
      <c r="S1047" s="128"/>
      <c r="T1047" s="128"/>
      <c r="U1047" s="128"/>
      <c r="Z1047" s="161"/>
      <c r="AH1047" s="128"/>
      <c r="AI1047" s="162"/>
      <c r="AJ1047" s="162"/>
      <c r="AK1047" s="162"/>
      <c r="AL1047" s="162"/>
      <c r="AM1047" s="128"/>
      <c r="AN1047" s="128"/>
      <c r="AQ1047" s="128"/>
      <c r="AR1047" s="128"/>
      <c r="AS1047" s="128"/>
      <c r="AT1047" s="128"/>
      <c r="AU1047" s="128"/>
      <c r="AV1047" s="128"/>
    </row>
    <row r="1048" ht="16.5" customHeight="1">
      <c r="A1048" s="128"/>
      <c r="B1048" s="128"/>
      <c r="C1048" s="128"/>
      <c r="D1048" s="128"/>
      <c r="E1048" s="128"/>
      <c r="F1048" s="128"/>
      <c r="G1048" s="128"/>
      <c r="H1048" s="128"/>
      <c r="I1048" s="128"/>
      <c r="J1048" s="128"/>
      <c r="K1048" s="128"/>
      <c r="L1048" s="128"/>
      <c r="M1048" s="128"/>
      <c r="N1048" s="128"/>
      <c r="O1048" s="128"/>
      <c r="P1048" s="128"/>
      <c r="Q1048" s="128"/>
      <c r="R1048" s="128"/>
      <c r="S1048" s="128"/>
      <c r="T1048" s="128"/>
      <c r="U1048" s="128"/>
      <c r="Z1048" s="161"/>
      <c r="AH1048" s="128"/>
      <c r="AI1048" s="162"/>
      <c r="AJ1048" s="162"/>
      <c r="AK1048" s="162"/>
      <c r="AL1048" s="162"/>
      <c r="AM1048" s="128"/>
      <c r="AN1048" s="128"/>
      <c r="AQ1048" s="128"/>
      <c r="AR1048" s="128"/>
      <c r="AS1048" s="128"/>
      <c r="AT1048" s="128"/>
      <c r="AU1048" s="128"/>
      <c r="AV1048" s="128"/>
    </row>
    <row r="1049" ht="16.5" customHeight="1">
      <c r="A1049" s="128"/>
      <c r="B1049" s="128"/>
      <c r="C1049" s="128"/>
      <c r="D1049" s="128"/>
      <c r="E1049" s="128"/>
      <c r="F1049" s="128"/>
      <c r="G1049" s="128"/>
      <c r="H1049" s="128"/>
      <c r="I1049" s="128"/>
      <c r="J1049" s="128"/>
      <c r="K1049" s="128"/>
      <c r="L1049" s="128"/>
      <c r="M1049" s="128"/>
      <c r="N1049" s="128"/>
      <c r="O1049" s="128"/>
      <c r="P1049" s="128"/>
      <c r="Q1049" s="128"/>
      <c r="R1049" s="128"/>
      <c r="S1049" s="128"/>
      <c r="T1049" s="128"/>
      <c r="U1049" s="128"/>
      <c r="Z1049" s="161"/>
      <c r="AH1049" s="128"/>
      <c r="AI1049" s="162"/>
      <c r="AJ1049" s="162"/>
      <c r="AK1049" s="128"/>
      <c r="AL1049" s="128"/>
      <c r="AM1049" s="128"/>
      <c r="AN1049" s="128"/>
      <c r="AO1049" s="166"/>
      <c r="AQ1049" s="128"/>
      <c r="AR1049" s="128"/>
      <c r="AS1049" s="128"/>
      <c r="AT1049" s="128"/>
      <c r="AU1049" s="128"/>
      <c r="AV1049" s="128"/>
    </row>
    <row r="1050" ht="16.5" customHeight="1">
      <c r="A1050" s="128"/>
      <c r="B1050" s="128"/>
      <c r="C1050" s="128"/>
      <c r="D1050" s="128"/>
      <c r="E1050" s="128"/>
      <c r="F1050" s="128"/>
      <c r="G1050" s="128"/>
      <c r="H1050" s="128"/>
      <c r="I1050" s="128"/>
      <c r="J1050" s="128"/>
      <c r="K1050" s="128"/>
      <c r="L1050" s="128"/>
      <c r="M1050" s="128"/>
      <c r="N1050" s="128"/>
      <c r="O1050" s="128"/>
      <c r="P1050" s="128"/>
      <c r="Q1050" s="128"/>
      <c r="R1050" s="128"/>
      <c r="S1050" s="128"/>
      <c r="T1050" s="128"/>
      <c r="U1050" s="128"/>
      <c r="Z1050" s="161"/>
      <c r="AH1050" s="128"/>
      <c r="AI1050" s="162"/>
      <c r="AJ1050" s="162"/>
      <c r="AK1050" s="162"/>
      <c r="AL1050" s="162"/>
      <c r="AM1050" s="128"/>
      <c r="AN1050" s="128"/>
      <c r="AQ1050" s="128"/>
      <c r="AR1050" s="128"/>
      <c r="AS1050" s="128"/>
      <c r="AT1050" s="128"/>
      <c r="AU1050" s="128"/>
      <c r="AV1050" s="128"/>
    </row>
    <row r="1051" ht="16.5" customHeight="1">
      <c r="A1051" s="128"/>
      <c r="B1051" s="128"/>
      <c r="C1051" s="128"/>
      <c r="D1051" s="128"/>
      <c r="E1051" s="128"/>
      <c r="F1051" s="128"/>
      <c r="G1051" s="128"/>
      <c r="H1051" s="128"/>
      <c r="I1051" s="128"/>
      <c r="J1051" s="128"/>
      <c r="K1051" s="128"/>
      <c r="L1051" s="128"/>
      <c r="M1051" s="128"/>
      <c r="N1051" s="128"/>
      <c r="O1051" s="128"/>
      <c r="P1051" s="128"/>
      <c r="Q1051" s="128"/>
      <c r="R1051" s="128"/>
      <c r="S1051" s="128"/>
      <c r="T1051" s="128"/>
      <c r="U1051" s="128"/>
      <c r="Z1051" s="161"/>
      <c r="AH1051" s="128"/>
      <c r="AI1051" s="162"/>
      <c r="AJ1051" s="162"/>
      <c r="AK1051" s="162"/>
      <c r="AL1051" s="162"/>
      <c r="AM1051" s="128"/>
      <c r="AN1051" s="128"/>
      <c r="AQ1051" s="128"/>
      <c r="AR1051" s="128"/>
      <c r="AS1051" s="128"/>
      <c r="AT1051" s="128"/>
      <c r="AU1051" s="128"/>
      <c r="AV1051" s="128"/>
    </row>
    <row r="1052" ht="16.5" customHeight="1">
      <c r="A1052" s="128"/>
      <c r="B1052" s="128"/>
      <c r="C1052" s="128"/>
      <c r="D1052" s="128"/>
      <c r="E1052" s="128"/>
      <c r="F1052" s="128"/>
      <c r="G1052" s="128"/>
      <c r="H1052" s="128"/>
      <c r="I1052" s="128"/>
      <c r="J1052" s="128"/>
      <c r="K1052" s="128"/>
      <c r="L1052" s="128"/>
      <c r="M1052" s="128"/>
      <c r="N1052" s="128"/>
      <c r="O1052" s="128"/>
      <c r="P1052" s="128"/>
      <c r="Q1052" s="128"/>
      <c r="R1052" s="128"/>
      <c r="S1052" s="128"/>
      <c r="T1052" s="128"/>
      <c r="U1052" s="128"/>
      <c r="Z1052" s="161"/>
      <c r="AH1052" s="128"/>
      <c r="AI1052" s="162"/>
      <c r="AJ1052" s="162"/>
      <c r="AK1052" s="162"/>
      <c r="AL1052" s="162"/>
      <c r="AM1052" s="128"/>
      <c r="AN1052" s="128"/>
      <c r="AQ1052" s="128"/>
      <c r="AR1052" s="128"/>
      <c r="AS1052" s="128"/>
      <c r="AT1052" s="128"/>
      <c r="AU1052" s="128"/>
      <c r="AV1052" s="128"/>
    </row>
    <row r="1053" ht="16.5" customHeight="1">
      <c r="A1053" s="128"/>
      <c r="B1053" s="128"/>
      <c r="C1053" s="128"/>
      <c r="D1053" s="128"/>
      <c r="E1053" s="128"/>
      <c r="F1053" s="128"/>
      <c r="G1053" s="128"/>
      <c r="H1053" s="128"/>
      <c r="I1053" s="128"/>
      <c r="J1053" s="128"/>
      <c r="K1053" s="128"/>
      <c r="L1053" s="128"/>
      <c r="M1053" s="128"/>
      <c r="N1053" s="128"/>
      <c r="O1053" s="128"/>
      <c r="P1053" s="128"/>
      <c r="Q1053" s="128"/>
      <c r="R1053" s="128"/>
      <c r="S1053" s="128"/>
      <c r="T1053" s="128"/>
      <c r="U1053" s="128"/>
      <c r="Z1053" s="161"/>
      <c r="AH1053" s="128"/>
      <c r="AI1053" s="162"/>
      <c r="AJ1053" s="162"/>
      <c r="AK1053" s="162"/>
      <c r="AL1053" s="162"/>
      <c r="AM1053" s="128"/>
      <c r="AN1053" s="128"/>
      <c r="AQ1053" s="128"/>
      <c r="AR1053" s="128"/>
      <c r="AS1053" s="128"/>
      <c r="AT1053" s="128"/>
      <c r="AU1053" s="128"/>
      <c r="AV1053" s="128"/>
    </row>
    <row r="1054" ht="16.5" customHeight="1">
      <c r="A1054" s="128"/>
      <c r="B1054" s="128"/>
      <c r="C1054" s="128"/>
      <c r="D1054" s="128"/>
      <c r="E1054" s="128"/>
      <c r="F1054" s="128"/>
      <c r="G1054" s="128"/>
      <c r="H1054" s="128"/>
      <c r="I1054" s="128"/>
      <c r="J1054" s="128"/>
      <c r="K1054" s="128"/>
      <c r="L1054" s="128"/>
      <c r="M1054" s="128"/>
      <c r="N1054" s="128"/>
      <c r="O1054" s="128"/>
      <c r="P1054" s="128"/>
      <c r="Q1054" s="128"/>
      <c r="R1054" s="128"/>
      <c r="S1054" s="128"/>
      <c r="T1054" s="128"/>
      <c r="U1054" s="128"/>
      <c r="Z1054" s="161"/>
      <c r="AH1054" s="128"/>
      <c r="AI1054" s="162"/>
      <c r="AJ1054" s="162"/>
      <c r="AK1054" s="162"/>
      <c r="AL1054" s="162"/>
      <c r="AM1054" s="128"/>
      <c r="AN1054" s="128"/>
      <c r="AQ1054" s="128"/>
      <c r="AR1054" s="128"/>
      <c r="AS1054" s="128"/>
      <c r="AT1054" s="128"/>
      <c r="AU1054" s="128"/>
      <c r="AV1054" s="128"/>
    </row>
    <row r="1055" ht="16.5" customHeight="1">
      <c r="A1055" s="128"/>
      <c r="B1055" s="128"/>
      <c r="C1055" s="128"/>
      <c r="D1055" s="128"/>
      <c r="E1055" s="128"/>
      <c r="F1055" s="128"/>
      <c r="G1055" s="128"/>
      <c r="H1055" s="128"/>
      <c r="I1055" s="128"/>
      <c r="J1055" s="128"/>
      <c r="K1055" s="128"/>
      <c r="L1055" s="128"/>
      <c r="M1055" s="128"/>
      <c r="N1055" s="128"/>
      <c r="O1055" s="128"/>
      <c r="P1055" s="128"/>
      <c r="Q1055" s="128"/>
      <c r="R1055" s="128"/>
      <c r="S1055" s="128"/>
      <c r="T1055" s="128"/>
      <c r="U1055" s="128"/>
      <c r="Z1055" s="161"/>
      <c r="AH1055" s="128"/>
      <c r="AI1055" s="162"/>
      <c r="AJ1055" s="162"/>
      <c r="AK1055" s="162"/>
      <c r="AL1055" s="162"/>
      <c r="AM1055" s="128"/>
      <c r="AN1055" s="128"/>
      <c r="AQ1055" s="128"/>
      <c r="AR1055" s="128"/>
      <c r="AS1055" s="128"/>
      <c r="AT1055" s="128"/>
      <c r="AU1055" s="128"/>
      <c r="AV1055" s="128"/>
    </row>
    <row r="1056" ht="16.5" customHeight="1">
      <c r="A1056" s="128"/>
      <c r="B1056" s="128"/>
      <c r="C1056" s="128"/>
      <c r="D1056" s="128"/>
      <c r="E1056" s="128"/>
      <c r="F1056" s="128"/>
      <c r="G1056" s="128"/>
      <c r="H1056" s="128"/>
      <c r="I1056" s="128"/>
      <c r="J1056" s="128"/>
      <c r="K1056" s="128"/>
      <c r="L1056" s="128"/>
      <c r="M1056" s="128"/>
      <c r="N1056" s="128"/>
      <c r="O1056" s="128"/>
      <c r="P1056" s="128"/>
      <c r="Q1056" s="128"/>
      <c r="R1056" s="128"/>
      <c r="S1056" s="128"/>
      <c r="T1056" s="128"/>
      <c r="U1056" s="128"/>
      <c r="Z1056" s="161"/>
      <c r="AH1056" s="128"/>
      <c r="AI1056" s="162"/>
      <c r="AJ1056" s="162"/>
      <c r="AK1056" s="162"/>
      <c r="AL1056" s="162"/>
      <c r="AM1056" s="128"/>
      <c r="AN1056" s="128"/>
      <c r="AQ1056" s="128"/>
      <c r="AR1056" s="128"/>
      <c r="AS1056" s="128"/>
      <c r="AT1056" s="128"/>
      <c r="AU1056" s="128"/>
      <c r="AV1056" s="128"/>
    </row>
    <row r="1057" ht="16.5" customHeight="1">
      <c r="A1057" s="128"/>
      <c r="B1057" s="128"/>
      <c r="C1057" s="128"/>
      <c r="D1057" s="128"/>
      <c r="E1057" s="128"/>
      <c r="F1057" s="128"/>
      <c r="G1057" s="128"/>
      <c r="H1057" s="128"/>
      <c r="I1057" s="128"/>
      <c r="J1057" s="128"/>
      <c r="K1057" s="128"/>
      <c r="L1057" s="128"/>
      <c r="M1057" s="128"/>
      <c r="N1057" s="128"/>
      <c r="O1057" s="128"/>
      <c r="P1057" s="128"/>
      <c r="Q1057" s="128"/>
      <c r="R1057" s="128"/>
      <c r="S1057" s="128"/>
      <c r="T1057" s="128"/>
      <c r="U1057" s="128"/>
      <c r="Z1057" s="161"/>
      <c r="AH1057" s="128"/>
      <c r="AI1057" s="162"/>
      <c r="AJ1057" s="162"/>
      <c r="AK1057" s="162"/>
      <c r="AL1057" s="162"/>
      <c r="AM1057" s="128"/>
      <c r="AN1057" s="128"/>
      <c r="AQ1057" s="128"/>
      <c r="AR1057" s="128"/>
      <c r="AS1057" s="128"/>
      <c r="AT1057" s="128"/>
      <c r="AU1057" s="128"/>
      <c r="AV1057" s="128"/>
    </row>
    <row r="1058" ht="16.5" customHeight="1">
      <c r="A1058" s="128"/>
      <c r="B1058" s="128"/>
      <c r="C1058" s="128"/>
      <c r="D1058" s="128"/>
      <c r="E1058" s="128"/>
      <c r="F1058" s="128"/>
      <c r="G1058" s="128"/>
      <c r="H1058" s="128"/>
      <c r="I1058" s="128"/>
      <c r="J1058" s="128"/>
      <c r="K1058" s="128"/>
      <c r="L1058" s="128"/>
      <c r="M1058" s="128"/>
      <c r="N1058" s="128"/>
      <c r="O1058" s="128"/>
      <c r="P1058" s="128"/>
      <c r="Q1058" s="128"/>
      <c r="R1058" s="128"/>
      <c r="S1058" s="128"/>
      <c r="T1058" s="128"/>
      <c r="U1058" s="128"/>
      <c r="Z1058" s="161"/>
      <c r="AH1058" s="128"/>
      <c r="AI1058" s="162"/>
      <c r="AJ1058" s="162"/>
      <c r="AK1058" s="162"/>
      <c r="AL1058" s="162"/>
      <c r="AM1058" s="128"/>
      <c r="AN1058" s="128"/>
      <c r="AQ1058" s="128"/>
      <c r="AR1058" s="128"/>
      <c r="AS1058" s="128"/>
      <c r="AT1058" s="128"/>
      <c r="AU1058" s="128"/>
      <c r="AV1058" s="128"/>
    </row>
    <row r="1059" ht="16.5" customHeight="1">
      <c r="A1059" s="128"/>
      <c r="B1059" s="128"/>
      <c r="C1059" s="128"/>
      <c r="D1059" s="128"/>
      <c r="E1059" s="128"/>
      <c r="F1059" s="128"/>
      <c r="G1059" s="128"/>
      <c r="H1059" s="128"/>
      <c r="I1059" s="128"/>
      <c r="J1059" s="128"/>
      <c r="K1059" s="128"/>
      <c r="L1059" s="128"/>
      <c r="M1059" s="128"/>
      <c r="N1059" s="128"/>
      <c r="O1059" s="128"/>
      <c r="P1059" s="128"/>
      <c r="Q1059" s="128"/>
      <c r="R1059" s="128"/>
      <c r="S1059" s="128"/>
      <c r="T1059" s="128"/>
      <c r="U1059" s="128"/>
      <c r="Z1059" s="161"/>
      <c r="AH1059" s="128"/>
      <c r="AI1059" s="162"/>
      <c r="AJ1059" s="162"/>
      <c r="AK1059" s="162"/>
      <c r="AL1059" s="162"/>
      <c r="AM1059" s="128"/>
      <c r="AN1059" s="128"/>
      <c r="AQ1059" s="128"/>
      <c r="AR1059" s="128"/>
      <c r="AS1059" s="128"/>
      <c r="AT1059" s="128"/>
      <c r="AU1059" s="128"/>
      <c r="AV1059" s="128"/>
    </row>
    <row r="1060" ht="16.5" customHeight="1">
      <c r="A1060" s="128"/>
      <c r="B1060" s="128"/>
      <c r="C1060" s="128"/>
      <c r="D1060" s="128"/>
      <c r="E1060" s="128"/>
      <c r="F1060" s="128"/>
      <c r="G1060" s="128"/>
      <c r="H1060" s="128"/>
      <c r="I1060" s="128"/>
      <c r="J1060" s="128"/>
      <c r="K1060" s="128"/>
      <c r="L1060" s="128"/>
      <c r="M1060" s="128"/>
      <c r="N1060" s="128"/>
      <c r="O1060" s="128"/>
      <c r="P1060" s="128"/>
      <c r="Q1060" s="128"/>
      <c r="R1060" s="128"/>
      <c r="S1060" s="128"/>
      <c r="T1060" s="128"/>
      <c r="U1060" s="128"/>
      <c r="Z1060" s="161"/>
      <c r="AH1060" s="128"/>
      <c r="AI1060" s="162"/>
      <c r="AJ1060" s="162"/>
      <c r="AK1060" s="162"/>
      <c r="AL1060" s="162"/>
      <c r="AM1060" s="128"/>
      <c r="AN1060" s="128"/>
      <c r="AQ1060" s="128"/>
      <c r="AR1060" s="128"/>
      <c r="AS1060" s="128"/>
      <c r="AT1060" s="128"/>
      <c r="AU1060" s="128"/>
      <c r="AV1060" s="128"/>
    </row>
    <row r="1061" ht="16.5" customHeight="1">
      <c r="A1061" s="128"/>
      <c r="B1061" s="128"/>
      <c r="C1061" s="128"/>
      <c r="D1061" s="128"/>
      <c r="E1061" s="128"/>
      <c r="F1061" s="128"/>
      <c r="G1061" s="128"/>
      <c r="H1061" s="128"/>
      <c r="I1061" s="128"/>
      <c r="J1061" s="128"/>
      <c r="K1061" s="128"/>
      <c r="L1061" s="128"/>
      <c r="M1061" s="128"/>
      <c r="N1061" s="128"/>
      <c r="O1061" s="128"/>
      <c r="P1061" s="128"/>
      <c r="Q1061" s="128"/>
      <c r="R1061" s="128"/>
      <c r="S1061" s="128"/>
      <c r="T1061" s="128"/>
      <c r="U1061" s="128"/>
      <c r="Z1061" s="161"/>
      <c r="AH1061" s="128"/>
      <c r="AI1061" s="162"/>
      <c r="AJ1061" s="162"/>
      <c r="AK1061" s="162"/>
      <c r="AL1061" s="162"/>
      <c r="AM1061" s="128"/>
      <c r="AN1061" s="128"/>
      <c r="AQ1061" s="128"/>
      <c r="AR1061" s="128"/>
      <c r="AS1061" s="128"/>
      <c r="AT1061" s="128"/>
      <c r="AU1061" s="128"/>
      <c r="AV1061" s="128"/>
    </row>
    <row r="1062" ht="16.5" customHeight="1">
      <c r="A1062" s="128"/>
      <c r="B1062" s="128"/>
      <c r="C1062" s="128"/>
      <c r="D1062" s="128"/>
      <c r="E1062" s="128"/>
      <c r="F1062" s="128"/>
      <c r="G1062" s="128"/>
      <c r="H1062" s="128"/>
      <c r="I1062" s="128"/>
      <c r="J1062" s="128"/>
      <c r="K1062" s="128"/>
      <c r="L1062" s="128"/>
      <c r="M1062" s="128"/>
      <c r="N1062" s="128"/>
      <c r="O1062" s="128"/>
      <c r="P1062" s="128"/>
      <c r="Q1062" s="128"/>
      <c r="R1062" s="128"/>
      <c r="S1062" s="128"/>
      <c r="T1062" s="128"/>
      <c r="U1062" s="128"/>
      <c r="Z1062" s="161"/>
      <c r="AH1062" s="128"/>
      <c r="AI1062" s="162"/>
      <c r="AJ1062" s="162"/>
      <c r="AK1062" s="162"/>
      <c r="AL1062" s="162"/>
      <c r="AM1062" s="128"/>
      <c r="AN1062" s="128"/>
      <c r="AQ1062" s="128"/>
      <c r="AR1062" s="128"/>
      <c r="AS1062" s="128"/>
      <c r="AT1062" s="128"/>
      <c r="AU1062" s="128"/>
      <c r="AV1062" s="128"/>
    </row>
    <row r="1063" ht="16.5" customHeight="1">
      <c r="A1063" s="128"/>
      <c r="B1063" s="128"/>
      <c r="C1063" s="128"/>
      <c r="D1063" s="128"/>
      <c r="E1063" s="128"/>
      <c r="F1063" s="128"/>
      <c r="G1063" s="128"/>
      <c r="H1063" s="128"/>
      <c r="I1063" s="128"/>
      <c r="J1063" s="128"/>
      <c r="K1063" s="128"/>
      <c r="L1063" s="128"/>
      <c r="M1063" s="128"/>
      <c r="N1063" s="128"/>
      <c r="O1063" s="128"/>
      <c r="P1063" s="128"/>
      <c r="Q1063" s="128"/>
      <c r="R1063" s="128"/>
      <c r="S1063" s="128"/>
      <c r="T1063" s="128"/>
      <c r="U1063" s="128"/>
      <c r="Z1063" s="161"/>
      <c r="AH1063" s="128"/>
      <c r="AI1063" s="162"/>
      <c r="AJ1063" s="162"/>
      <c r="AK1063" s="162"/>
      <c r="AL1063" s="162"/>
      <c r="AM1063" s="128"/>
      <c r="AN1063" s="128"/>
      <c r="AQ1063" s="128"/>
      <c r="AR1063" s="128"/>
      <c r="AS1063" s="128"/>
      <c r="AT1063" s="128"/>
      <c r="AU1063" s="128"/>
      <c r="AV1063" s="128"/>
    </row>
    <row r="1064" ht="16.5" customHeight="1">
      <c r="A1064" s="128"/>
      <c r="B1064" s="128"/>
      <c r="C1064" s="128"/>
      <c r="D1064" s="128"/>
      <c r="E1064" s="128"/>
      <c r="F1064" s="128"/>
      <c r="G1064" s="128"/>
      <c r="H1064" s="128"/>
      <c r="I1064" s="128"/>
      <c r="J1064" s="128"/>
      <c r="K1064" s="128"/>
      <c r="L1064" s="128"/>
      <c r="M1064" s="128"/>
      <c r="N1064" s="128"/>
      <c r="O1064" s="128"/>
      <c r="P1064" s="128"/>
      <c r="Q1064" s="128"/>
      <c r="R1064" s="128"/>
      <c r="S1064" s="128"/>
      <c r="T1064" s="128"/>
      <c r="U1064" s="128"/>
      <c r="V1064" s="128"/>
      <c r="Z1064" s="161"/>
      <c r="AH1064" s="128"/>
      <c r="AI1064" s="162"/>
      <c r="AJ1064" s="162"/>
      <c r="AK1064" s="162"/>
      <c r="AL1064" s="162"/>
      <c r="AM1064" s="128"/>
      <c r="AN1064" s="128"/>
      <c r="AQ1064" s="128"/>
      <c r="AR1064" s="128"/>
      <c r="AS1064" s="128"/>
      <c r="AT1064" s="128"/>
      <c r="AU1064" s="128"/>
      <c r="AV1064" s="128"/>
    </row>
    <row r="1065" ht="16.5" customHeight="1">
      <c r="A1065" s="128"/>
      <c r="B1065" s="128"/>
      <c r="C1065" s="128"/>
      <c r="D1065" s="128"/>
      <c r="E1065" s="128"/>
      <c r="F1065" s="128"/>
      <c r="G1065" s="128"/>
      <c r="H1065" s="128"/>
      <c r="I1065" s="128"/>
      <c r="J1065" s="128"/>
      <c r="K1065" s="128"/>
      <c r="L1065" s="128"/>
      <c r="M1065" s="128"/>
      <c r="N1065" s="128"/>
      <c r="O1065" s="128"/>
      <c r="P1065" s="128"/>
      <c r="Q1065" s="128"/>
      <c r="R1065" s="128"/>
      <c r="S1065" s="128"/>
      <c r="T1065" s="128"/>
      <c r="U1065" s="128"/>
      <c r="Z1065" s="161"/>
      <c r="AH1065" s="128"/>
      <c r="AI1065" s="162"/>
      <c r="AJ1065" s="162"/>
      <c r="AK1065" s="162"/>
      <c r="AL1065" s="162"/>
      <c r="AM1065" s="128"/>
      <c r="AN1065" s="128"/>
      <c r="AQ1065" s="128"/>
      <c r="AR1065" s="128"/>
      <c r="AS1065" s="128"/>
      <c r="AT1065" s="128"/>
      <c r="AU1065" s="128"/>
      <c r="AV1065" s="128"/>
    </row>
    <row r="1066" ht="16.5" customHeight="1">
      <c r="A1066" s="128"/>
      <c r="B1066" s="128"/>
      <c r="C1066" s="128"/>
      <c r="D1066" s="128"/>
      <c r="E1066" s="128"/>
      <c r="F1066" s="128"/>
      <c r="G1066" s="128"/>
      <c r="H1066" s="128"/>
      <c r="I1066" s="128"/>
      <c r="J1066" s="128"/>
      <c r="K1066" s="128"/>
      <c r="L1066" s="128"/>
      <c r="M1066" s="128"/>
      <c r="N1066" s="128"/>
      <c r="O1066" s="128"/>
      <c r="P1066" s="128"/>
      <c r="Q1066" s="128"/>
      <c r="R1066" s="128"/>
      <c r="S1066" s="128"/>
      <c r="T1066" s="128"/>
      <c r="U1066" s="128"/>
      <c r="Z1066" s="161"/>
      <c r="AH1066" s="128"/>
      <c r="AI1066" s="162"/>
      <c r="AJ1066" s="162"/>
      <c r="AK1066" s="162"/>
      <c r="AL1066" s="162"/>
      <c r="AM1066" s="128"/>
      <c r="AN1066" s="128"/>
      <c r="AQ1066" s="128"/>
      <c r="AR1066" s="128"/>
      <c r="AS1066" s="128"/>
      <c r="AT1066" s="128"/>
      <c r="AU1066" s="128"/>
      <c r="AV1066" s="128"/>
    </row>
    <row r="1067" ht="16.5" customHeight="1">
      <c r="A1067" s="128"/>
      <c r="B1067" s="128"/>
      <c r="C1067" s="128"/>
      <c r="D1067" s="128"/>
      <c r="E1067" s="128"/>
      <c r="F1067" s="128"/>
      <c r="G1067" s="128"/>
      <c r="H1067" s="128"/>
      <c r="I1067" s="128"/>
      <c r="J1067" s="128"/>
      <c r="K1067" s="128"/>
      <c r="L1067" s="128"/>
      <c r="M1067" s="128"/>
      <c r="N1067" s="128"/>
      <c r="O1067" s="128"/>
      <c r="P1067" s="128"/>
      <c r="Q1067" s="128"/>
      <c r="R1067" s="128"/>
      <c r="S1067" s="128"/>
      <c r="T1067" s="128"/>
      <c r="U1067" s="128"/>
      <c r="Z1067" s="161"/>
      <c r="AH1067" s="128"/>
      <c r="AI1067" s="162"/>
      <c r="AJ1067" s="162"/>
      <c r="AK1067" s="162"/>
      <c r="AL1067" s="162"/>
      <c r="AM1067" s="128"/>
      <c r="AN1067" s="128"/>
      <c r="AQ1067" s="128"/>
      <c r="AR1067" s="128"/>
      <c r="AS1067" s="128"/>
      <c r="AT1067" s="128"/>
      <c r="AU1067" s="128"/>
      <c r="AV1067" s="128"/>
    </row>
    <row r="1068" ht="16.5" customHeight="1">
      <c r="A1068" s="128"/>
      <c r="B1068" s="128"/>
      <c r="C1068" s="128"/>
      <c r="D1068" s="128"/>
      <c r="E1068" s="128"/>
      <c r="F1068" s="128"/>
      <c r="G1068" s="128"/>
      <c r="H1068" s="128"/>
      <c r="I1068" s="128"/>
      <c r="J1068" s="128"/>
      <c r="K1068" s="128"/>
      <c r="L1068" s="128"/>
      <c r="M1068" s="128"/>
      <c r="N1068" s="128"/>
      <c r="O1068" s="128"/>
      <c r="P1068" s="128"/>
      <c r="Q1068" s="128"/>
      <c r="R1068" s="128"/>
      <c r="S1068" s="128"/>
      <c r="T1068" s="128"/>
      <c r="U1068" s="128"/>
      <c r="Z1068" s="161"/>
      <c r="AH1068" s="128"/>
      <c r="AI1068" s="162"/>
      <c r="AJ1068" s="162"/>
      <c r="AK1068" s="162"/>
      <c r="AL1068" s="162"/>
      <c r="AM1068" s="128"/>
      <c r="AN1068" s="128"/>
      <c r="AQ1068" s="128"/>
      <c r="AR1068" s="128"/>
      <c r="AS1068" s="128"/>
      <c r="AT1068" s="128"/>
      <c r="AU1068" s="128"/>
      <c r="AV1068" s="128"/>
    </row>
    <row r="1069" ht="16.5" customHeight="1">
      <c r="A1069" s="128"/>
      <c r="B1069" s="128"/>
      <c r="C1069" s="128"/>
      <c r="D1069" s="128"/>
      <c r="E1069" s="128"/>
      <c r="F1069" s="128"/>
      <c r="G1069" s="128"/>
      <c r="H1069" s="128"/>
      <c r="I1069" s="128"/>
      <c r="J1069" s="128"/>
      <c r="K1069" s="128"/>
      <c r="L1069" s="128"/>
      <c r="M1069" s="128"/>
      <c r="N1069" s="128"/>
      <c r="O1069" s="128"/>
      <c r="P1069" s="128"/>
      <c r="Q1069" s="128"/>
      <c r="R1069" s="128"/>
      <c r="S1069" s="128"/>
      <c r="T1069" s="128"/>
      <c r="U1069" s="128"/>
      <c r="Z1069" s="161"/>
      <c r="AH1069" s="128"/>
      <c r="AI1069" s="162"/>
      <c r="AJ1069" s="162"/>
      <c r="AK1069" s="162"/>
      <c r="AL1069" s="162"/>
      <c r="AM1069" s="128"/>
      <c r="AN1069" s="128"/>
      <c r="AQ1069" s="128"/>
      <c r="AR1069" s="128"/>
      <c r="AS1069" s="128"/>
      <c r="AT1069" s="128"/>
      <c r="AU1069" s="128"/>
      <c r="AV1069" s="128"/>
    </row>
    <row r="1070" ht="16.5" customHeight="1">
      <c r="A1070" s="128"/>
      <c r="B1070" s="128"/>
      <c r="C1070" s="128"/>
      <c r="D1070" s="128"/>
      <c r="E1070" s="128"/>
      <c r="F1070" s="128"/>
      <c r="G1070" s="128"/>
      <c r="H1070" s="128"/>
      <c r="I1070" s="128"/>
      <c r="J1070" s="128"/>
      <c r="K1070" s="128"/>
      <c r="L1070" s="128"/>
      <c r="M1070" s="128"/>
      <c r="N1070" s="128"/>
      <c r="O1070" s="128"/>
      <c r="P1070" s="128"/>
      <c r="Q1070" s="128"/>
      <c r="R1070" s="128"/>
      <c r="S1070" s="128"/>
      <c r="T1070" s="128"/>
      <c r="U1070" s="128"/>
      <c r="Z1070" s="161"/>
      <c r="AH1070" s="128"/>
      <c r="AI1070" s="162"/>
      <c r="AJ1070" s="162"/>
      <c r="AK1070" s="162"/>
      <c r="AL1070" s="162"/>
      <c r="AM1070" s="128"/>
      <c r="AN1070" s="128"/>
      <c r="AQ1070" s="128"/>
      <c r="AR1070" s="128"/>
      <c r="AS1070" s="128"/>
      <c r="AT1070" s="128"/>
      <c r="AU1070" s="128"/>
      <c r="AV1070" s="128"/>
    </row>
    <row r="1071" ht="16.5" customHeight="1">
      <c r="A1071" s="128"/>
      <c r="B1071" s="128"/>
      <c r="C1071" s="128"/>
      <c r="D1071" s="128"/>
      <c r="E1071" s="128"/>
      <c r="F1071" s="128"/>
      <c r="G1071" s="128"/>
      <c r="H1071" s="128"/>
      <c r="I1071" s="128"/>
      <c r="J1071" s="128"/>
      <c r="K1071" s="128"/>
      <c r="L1071" s="128"/>
      <c r="M1071" s="128"/>
      <c r="N1071" s="128"/>
      <c r="O1071" s="128"/>
      <c r="P1071" s="128"/>
      <c r="Q1071" s="128"/>
      <c r="R1071" s="128"/>
      <c r="S1071" s="128"/>
      <c r="T1071" s="128"/>
      <c r="U1071" s="128"/>
      <c r="Z1071" s="161"/>
      <c r="AH1071" s="128"/>
      <c r="AI1071" s="162"/>
      <c r="AJ1071" s="162"/>
      <c r="AK1071" s="162"/>
      <c r="AL1071" s="162"/>
      <c r="AM1071" s="128"/>
      <c r="AN1071" s="128"/>
      <c r="AQ1071" s="128"/>
      <c r="AR1071" s="128"/>
      <c r="AS1071" s="128"/>
      <c r="AT1071" s="128"/>
      <c r="AU1071" s="128"/>
      <c r="AV1071" s="128"/>
    </row>
    <row r="1072" ht="16.5" customHeight="1">
      <c r="A1072" s="128"/>
      <c r="B1072" s="128"/>
      <c r="C1072" s="128"/>
      <c r="D1072" s="128"/>
      <c r="E1072" s="128"/>
      <c r="F1072" s="128"/>
      <c r="G1072" s="128"/>
      <c r="H1072" s="128"/>
      <c r="I1072" s="128"/>
      <c r="J1072" s="128"/>
      <c r="K1072" s="128"/>
      <c r="L1072" s="128"/>
      <c r="M1072" s="128"/>
      <c r="N1072" s="128"/>
      <c r="O1072" s="128"/>
      <c r="P1072" s="128"/>
      <c r="Q1072" s="128"/>
      <c r="R1072" s="128"/>
      <c r="S1072" s="128"/>
      <c r="T1072" s="128"/>
      <c r="U1072" s="128"/>
      <c r="Z1072" s="161"/>
      <c r="AH1072" s="128"/>
      <c r="AI1072" s="162"/>
      <c r="AJ1072" s="162"/>
      <c r="AK1072" s="162"/>
      <c r="AL1072" s="162"/>
      <c r="AM1072" s="128"/>
      <c r="AN1072" s="128"/>
      <c r="AQ1072" s="128"/>
      <c r="AR1072" s="128"/>
      <c r="AS1072" s="128"/>
      <c r="AT1072" s="128"/>
      <c r="AU1072" s="128"/>
      <c r="AV1072" s="128"/>
    </row>
    <row r="1073" ht="16.5" customHeight="1">
      <c r="A1073" s="128"/>
      <c r="B1073" s="128"/>
      <c r="C1073" s="128"/>
      <c r="D1073" s="128"/>
      <c r="E1073" s="128"/>
      <c r="F1073" s="128"/>
      <c r="G1073" s="128"/>
      <c r="H1073" s="128"/>
      <c r="I1073" s="128"/>
      <c r="J1073" s="128"/>
      <c r="K1073" s="128"/>
      <c r="L1073" s="128"/>
      <c r="M1073" s="128"/>
      <c r="N1073" s="128"/>
      <c r="O1073" s="128"/>
      <c r="P1073" s="128"/>
      <c r="Q1073" s="128"/>
      <c r="R1073" s="128"/>
      <c r="S1073" s="128"/>
      <c r="T1073" s="128"/>
      <c r="U1073" s="128"/>
      <c r="Z1073" s="161"/>
      <c r="AH1073" s="128"/>
      <c r="AI1073" s="162"/>
      <c r="AJ1073" s="162"/>
      <c r="AK1073" s="162"/>
      <c r="AL1073" s="162"/>
      <c r="AM1073" s="128"/>
      <c r="AN1073" s="128"/>
      <c r="AQ1073" s="128"/>
      <c r="AR1073" s="128"/>
      <c r="AS1073" s="128"/>
      <c r="AT1073" s="128"/>
      <c r="AU1073" s="128"/>
      <c r="AV1073" s="128"/>
    </row>
    <row r="1074" ht="16.5" customHeight="1">
      <c r="A1074" s="128"/>
      <c r="B1074" s="128"/>
      <c r="C1074" s="128"/>
      <c r="D1074" s="128"/>
      <c r="E1074" s="128"/>
      <c r="F1074" s="128"/>
      <c r="G1074" s="128"/>
      <c r="H1074" s="128"/>
      <c r="I1074" s="128"/>
      <c r="J1074" s="128"/>
      <c r="K1074" s="128"/>
      <c r="L1074" s="128"/>
      <c r="M1074" s="128"/>
      <c r="N1074" s="128"/>
      <c r="O1074" s="128"/>
      <c r="P1074" s="128"/>
      <c r="Q1074" s="128"/>
      <c r="R1074" s="128"/>
      <c r="S1074" s="128"/>
      <c r="T1074" s="128"/>
      <c r="U1074" s="128"/>
      <c r="Z1074" s="161"/>
      <c r="AH1074" s="128"/>
      <c r="AI1074" s="162"/>
      <c r="AJ1074" s="162"/>
      <c r="AK1074" s="162"/>
      <c r="AL1074" s="162"/>
      <c r="AM1074" s="128"/>
      <c r="AN1074" s="128"/>
      <c r="AQ1074" s="128"/>
      <c r="AR1074" s="128"/>
      <c r="AS1074" s="128"/>
      <c r="AT1074" s="128"/>
      <c r="AU1074" s="128"/>
      <c r="AV1074" s="128"/>
    </row>
    <row r="1075" ht="16.5" customHeight="1">
      <c r="A1075" s="128"/>
      <c r="B1075" s="128"/>
      <c r="C1075" s="128"/>
      <c r="D1075" s="128"/>
      <c r="E1075" s="128"/>
      <c r="F1075" s="128"/>
      <c r="G1075" s="128"/>
      <c r="H1075" s="128"/>
      <c r="I1075" s="128"/>
      <c r="J1075" s="128"/>
      <c r="K1075" s="128"/>
      <c r="L1075" s="128"/>
      <c r="M1075" s="128"/>
      <c r="N1075" s="128"/>
      <c r="O1075" s="128"/>
      <c r="P1075" s="128"/>
      <c r="Q1075" s="128"/>
      <c r="R1075" s="128"/>
      <c r="S1075" s="128"/>
      <c r="T1075" s="128"/>
      <c r="U1075" s="128"/>
      <c r="Z1075" s="161"/>
      <c r="AF1075" s="128"/>
      <c r="AH1075" s="128"/>
      <c r="AI1075" s="162"/>
      <c r="AJ1075" s="162"/>
      <c r="AK1075" s="162"/>
      <c r="AL1075" s="162"/>
      <c r="AM1075" s="128"/>
      <c r="AN1075" s="128"/>
      <c r="AQ1075" s="128"/>
      <c r="AR1075" s="128"/>
      <c r="AS1075" s="128"/>
      <c r="AT1075" s="128"/>
      <c r="AU1075" s="128"/>
      <c r="AV1075" s="128"/>
    </row>
    <row r="1076" ht="16.5" customHeight="1">
      <c r="A1076" s="128"/>
      <c r="B1076" s="128"/>
      <c r="C1076" s="128"/>
      <c r="D1076" s="128"/>
      <c r="E1076" s="128"/>
      <c r="F1076" s="128"/>
      <c r="G1076" s="128"/>
      <c r="H1076" s="128"/>
      <c r="I1076" s="128"/>
      <c r="J1076" s="128"/>
      <c r="K1076" s="128"/>
      <c r="L1076" s="128"/>
      <c r="M1076" s="128"/>
      <c r="N1076" s="128"/>
      <c r="O1076" s="128"/>
      <c r="P1076" s="128"/>
      <c r="Q1076" s="128"/>
      <c r="R1076" s="128"/>
      <c r="S1076" s="128"/>
      <c r="T1076" s="128"/>
      <c r="U1076" s="128"/>
      <c r="Z1076" s="161"/>
      <c r="AF1076" s="128"/>
      <c r="AH1076" s="128"/>
      <c r="AI1076" s="162"/>
      <c r="AJ1076" s="162"/>
      <c r="AK1076" s="162"/>
      <c r="AL1076" s="162"/>
      <c r="AM1076" s="128"/>
      <c r="AN1076" s="128"/>
      <c r="AQ1076" s="128"/>
      <c r="AR1076" s="128"/>
      <c r="AS1076" s="128"/>
      <c r="AT1076" s="128"/>
      <c r="AU1076" s="128"/>
      <c r="AV1076" s="128"/>
    </row>
    <row r="1077" ht="16.5" customHeight="1">
      <c r="A1077" s="128"/>
      <c r="B1077" s="128"/>
      <c r="C1077" s="128"/>
      <c r="D1077" s="128"/>
      <c r="E1077" s="128"/>
      <c r="F1077" s="128"/>
      <c r="G1077" s="128"/>
      <c r="H1077" s="128"/>
      <c r="I1077" s="128"/>
      <c r="J1077" s="128"/>
      <c r="K1077" s="128"/>
      <c r="L1077" s="128"/>
      <c r="M1077" s="128"/>
      <c r="N1077" s="128"/>
      <c r="O1077" s="128"/>
      <c r="P1077" s="128"/>
      <c r="Q1077" s="128"/>
      <c r="R1077" s="128"/>
      <c r="S1077" s="128"/>
      <c r="T1077" s="128"/>
      <c r="U1077" s="128"/>
      <c r="Z1077" s="161"/>
      <c r="AF1077" s="128"/>
      <c r="AH1077" s="128"/>
      <c r="AI1077" s="162"/>
      <c r="AJ1077" s="162"/>
      <c r="AK1077" s="162"/>
      <c r="AL1077" s="162"/>
      <c r="AM1077" s="128"/>
      <c r="AN1077" s="128"/>
      <c r="AQ1077" s="128"/>
      <c r="AR1077" s="128"/>
      <c r="AS1077" s="128"/>
      <c r="AT1077" s="128"/>
      <c r="AU1077" s="128"/>
      <c r="AV1077" s="128"/>
    </row>
    <row r="1078" ht="16.5" customHeight="1">
      <c r="A1078" s="128"/>
      <c r="B1078" s="128"/>
      <c r="C1078" s="128"/>
      <c r="D1078" s="128"/>
      <c r="E1078" s="128"/>
      <c r="F1078" s="128"/>
      <c r="G1078" s="128"/>
      <c r="H1078" s="128"/>
      <c r="I1078" s="128"/>
      <c r="J1078" s="128"/>
      <c r="K1078" s="128"/>
      <c r="L1078" s="128"/>
      <c r="M1078" s="128"/>
      <c r="N1078" s="128"/>
      <c r="O1078" s="128"/>
      <c r="P1078" s="128"/>
      <c r="Q1078" s="128"/>
      <c r="R1078" s="128"/>
      <c r="S1078" s="128"/>
      <c r="T1078" s="128"/>
      <c r="U1078" s="128"/>
      <c r="Z1078" s="161"/>
      <c r="AF1078" s="128"/>
      <c r="AH1078" s="128"/>
      <c r="AI1078" s="162"/>
      <c r="AJ1078" s="162"/>
      <c r="AK1078" s="162"/>
      <c r="AL1078" s="162"/>
      <c r="AM1078" s="128"/>
      <c r="AN1078" s="128"/>
      <c r="AQ1078" s="128"/>
      <c r="AR1078" s="128"/>
      <c r="AS1078" s="128"/>
      <c r="AT1078" s="128"/>
      <c r="AU1078" s="128"/>
      <c r="AV1078" s="128"/>
    </row>
    <row r="1079" ht="16.5" customHeight="1">
      <c r="A1079" s="128"/>
      <c r="B1079" s="128"/>
      <c r="C1079" s="128"/>
      <c r="D1079" s="128"/>
      <c r="E1079" s="128"/>
      <c r="F1079" s="128"/>
      <c r="G1079" s="128"/>
      <c r="H1079" s="128"/>
      <c r="I1079" s="128"/>
      <c r="J1079" s="128"/>
      <c r="K1079" s="128"/>
      <c r="L1079" s="128"/>
      <c r="M1079" s="128"/>
      <c r="N1079" s="128"/>
      <c r="O1079" s="128"/>
      <c r="P1079" s="128"/>
      <c r="Q1079" s="128"/>
      <c r="R1079" s="128"/>
      <c r="S1079" s="128"/>
      <c r="T1079" s="128"/>
      <c r="U1079" s="128"/>
      <c r="Z1079" s="161"/>
      <c r="AF1079" s="128"/>
      <c r="AH1079" s="128"/>
      <c r="AI1079" s="162"/>
      <c r="AJ1079" s="162"/>
      <c r="AK1079" s="162"/>
      <c r="AL1079" s="162"/>
      <c r="AM1079" s="128"/>
      <c r="AN1079" s="128"/>
      <c r="AQ1079" s="128"/>
      <c r="AR1079" s="128"/>
      <c r="AS1079" s="128"/>
      <c r="AT1079" s="128"/>
      <c r="AU1079" s="128"/>
      <c r="AV1079" s="128"/>
    </row>
    <row r="1080" ht="16.5" customHeight="1">
      <c r="A1080" s="128"/>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Z1080" s="161"/>
      <c r="AF1080" s="128"/>
      <c r="AH1080" s="128"/>
      <c r="AI1080" s="162"/>
      <c r="AJ1080" s="162"/>
      <c r="AK1080" s="162"/>
      <c r="AL1080" s="162"/>
      <c r="AM1080" s="128"/>
      <c r="AN1080" s="128"/>
      <c r="AQ1080" s="128"/>
      <c r="AR1080" s="128"/>
      <c r="AS1080" s="128"/>
      <c r="AT1080" s="128"/>
      <c r="AU1080" s="128"/>
      <c r="AV1080" s="128"/>
    </row>
    <row r="1081" ht="16.5" customHeight="1">
      <c r="A1081" s="128"/>
      <c r="B1081" s="128"/>
      <c r="C1081" s="128"/>
      <c r="D1081" s="128"/>
      <c r="E1081" s="128"/>
      <c r="F1081" s="128"/>
      <c r="G1081" s="128"/>
      <c r="H1081" s="128"/>
      <c r="I1081" s="128"/>
      <c r="J1081" s="128"/>
      <c r="K1081" s="128"/>
      <c r="L1081" s="128"/>
      <c r="M1081" s="128"/>
      <c r="N1081" s="128"/>
      <c r="O1081" s="128"/>
      <c r="P1081" s="128"/>
      <c r="Q1081" s="128"/>
      <c r="R1081" s="128"/>
      <c r="S1081" s="128"/>
      <c r="T1081" s="128"/>
      <c r="U1081" s="128"/>
      <c r="Z1081" s="161"/>
      <c r="AF1081" s="128"/>
      <c r="AH1081" s="128"/>
      <c r="AI1081" s="162"/>
      <c r="AJ1081" s="162"/>
      <c r="AK1081" s="162"/>
      <c r="AL1081" s="162"/>
      <c r="AM1081" s="128"/>
      <c r="AN1081" s="128"/>
      <c r="AQ1081" s="128"/>
      <c r="AR1081" s="128"/>
      <c r="AS1081" s="128"/>
      <c r="AT1081" s="128"/>
      <c r="AU1081" s="128"/>
      <c r="AV1081" s="128"/>
    </row>
    <row r="1082" ht="16.5" customHeight="1">
      <c r="A1082" s="128"/>
      <c r="B1082" s="128"/>
      <c r="C1082" s="128"/>
      <c r="D1082" s="128"/>
      <c r="E1082" s="128"/>
      <c r="F1082" s="128"/>
      <c r="G1082" s="128"/>
      <c r="H1082" s="128"/>
      <c r="I1082" s="128"/>
      <c r="J1082" s="128"/>
      <c r="K1082" s="128"/>
      <c r="L1082" s="128"/>
      <c r="M1082" s="128"/>
      <c r="N1082" s="128"/>
      <c r="O1082" s="128"/>
      <c r="P1082" s="128"/>
      <c r="Q1082" s="128"/>
      <c r="R1082" s="128"/>
      <c r="S1082" s="128"/>
      <c r="T1082" s="128"/>
      <c r="U1082" s="128"/>
      <c r="Z1082" s="161"/>
      <c r="AF1082" s="128"/>
      <c r="AH1082" s="128"/>
      <c r="AI1082" s="162"/>
      <c r="AJ1082" s="162"/>
      <c r="AK1082" s="162"/>
      <c r="AL1082" s="162"/>
      <c r="AM1082" s="128"/>
      <c r="AN1082" s="128"/>
      <c r="AQ1082" s="128"/>
      <c r="AR1082" s="128"/>
      <c r="AS1082" s="128"/>
      <c r="AT1082" s="128"/>
      <c r="AU1082" s="128"/>
      <c r="AV1082" s="128"/>
    </row>
    <row r="1083" ht="16.5" customHeight="1">
      <c r="A1083" s="128"/>
      <c r="B1083" s="128"/>
      <c r="C1083" s="128"/>
      <c r="D1083" s="128"/>
      <c r="E1083" s="128"/>
      <c r="F1083" s="128"/>
      <c r="G1083" s="128"/>
      <c r="H1083" s="128"/>
      <c r="I1083" s="128"/>
      <c r="J1083" s="128"/>
      <c r="K1083" s="128"/>
      <c r="L1083" s="128"/>
      <c r="M1083" s="128"/>
      <c r="N1083" s="128"/>
      <c r="O1083" s="128"/>
      <c r="P1083" s="128"/>
      <c r="Q1083" s="128"/>
      <c r="R1083" s="128"/>
      <c r="S1083" s="128"/>
      <c r="T1083" s="128"/>
      <c r="U1083" s="128"/>
      <c r="Z1083" s="161"/>
      <c r="AF1083" s="128"/>
      <c r="AH1083" s="128"/>
      <c r="AI1083" s="162"/>
      <c r="AJ1083" s="162"/>
      <c r="AK1083" s="162"/>
      <c r="AL1083" s="162"/>
      <c r="AM1083" s="128"/>
      <c r="AN1083" s="128"/>
      <c r="AQ1083" s="128"/>
      <c r="AR1083" s="128"/>
      <c r="AS1083" s="128"/>
      <c r="AT1083" s="128"/>
      <c r="AU1083" s="128"/>
      <c r="AV1083" s="128"/>
    </row>
    <row r="1084" ht="16.5" customHeight="1">
      <c r="A1084" s="128"/>
      <c r="B1084" s="128"/>
      <c r="C1084" s="128"/>
      <c r="D1084" s="128"/>
      <c r="E1084" s="128"/>
      <c r="F1084" s="128"/>
      <c r="G1084" s="128"/>
      <c r="H1084" s="128"/>
      <c r="I1084" s="128"/>
      <c r="J1084" s="128"/>
      <c r="K1084" s="128"/>
      <c r="L1084" s="128"/>
      <c r="M1084" s="128"/>
      <c r="N1084" s="128"/>
      <c r="O1084" s="128"/>
      <c r="P1084" s="128"/>
      <c r="Q1084" s="128"/>
      <c r="R1084" s="128"/>
      <c r="S1084" s="128"/>
      <c r="T1084" s="128"/>
      <c r="U1084" s="128"/>
      <c r="Z1084" s="161"/>
      <c r="AF1084" s="128"/>
      <c r="AH1084" s="128"/>
      <c r="AI1084" s="162"/>
      <c r="AJ1084" s="162"/>
      <c r="AK1084" s="162"/>
      <c r="AL1084" s="162"/>
      <c r="AM1084" s="128"/>
      <c r="AN1084" s="128"/>
      <c r="AQ1084" s="161"/>
      <c r="AR1084" s="128"/>
      <c r="AS1084" s="128"/>
      <c r="AT1084" s="128"/>
      <c r="AU1084" s="128"/>
      <c r="AV1084" s="128"/>
    </row>
    <row r="1085" ht="16.5" customHeight="1">
      <c r="A1085" s="128"/>
      <c r="B1085" s="128"/>
      <c r="C1085" s="128"/>
      <c r="D1085" s="128"/>
      <c r="E1085" s="128"/>
      <c r="F1085" s="128"/>
      <c r="G1085" s="128"/>
      <c r="H1085" s="128"/>
      <c r="I1085" s="128"/>
      <c r="J1085" s="128"/>
      <c r="K1085" s="128"/>
      <c r="L1085" s="128"/>
      <c r="M1085" s="128"/>
      <c r="N1085" s="128"/>
      <c r="O1085" s="128"/>
      <c r="P1085" s="128"/>
      <c r="Q1085" s="128"/>
      <c r="R1085" s="128"/>
      <c r="S1085" s="128"/>
      <c r="T1085" s="128"/>
      <c r="U1085" s="128"/>
      <c r="Z1085" s="161"/>
      <c r="AF1085" s="128"/>
      <c r="AH1085" s="128"/>
      <c r="AI1085" s="162"/>
      <c r="AJ1085" s="162"/>
      <c r="AK1085" s="162"/>
      <c r="AL1085" s="162"/>
      <c r="AM1085" s="128"/>
      <c r="AN1085" s="128"/>
      <c r="AQ1085" s="128"/>
      <c r="AR1085" s="128"/>
      <c r="AS1085" s="128"/>
      <c r="AT1085" s="128"/>
      <c r="AU1085" s="128"/>
      <c r="AV1085" s="128"/>
    </row>
    <row r="1086" ht="16.5" customHeight="1">
      <c r="A1086" s="128"/>
      <c r="B1086" s="128"/>
      <c r="C1086" s="128"/>
      <c r="D1086" s="128"/>
      <c r="E1086" s="128"/>
      <c r="F1086" s="128"/>
      <c r="G1086" s="128"/>
      <c r="H1086" s="128"/>
      <c r="I1086" s="128"/>
      <c r="J1086" s="128"/>
      <c r="K1086" s="128"/>
      <c r="L1086" s="128"/>
      <c r="M1086" s="128"/>
      <c r="N1086" s="128"/>
      <c r="O1086" s="128"/>
      <c r="P1086" s="128"/>
      <c r="Q1086" s="128"/>
      <c r="R1086" s="128"/>
      <c r="S1086" s="128"/>
      <c r="T1086" s="128"/>
      <c r="U1086" s="128"/>
      <c r="Z1086" s="161"/>
      <c r="AF1086" s="128"/>
      <c r="AH1086" s="128"/>
      <c r="AI1086" s="162"/>
      <c r="AJ1086" s="162"/>
      <c r="AK1086" s="162"/>
      <c r="AL1086" s="162"/>
      <c r="AM1086" s="128"/>
      <c r="AN1086" s="128"/>
      <c r="AQ1086" s="128"/>
      <c r="AR1086" s="128"/>
      <c r="AS1086" s="128"/>
      <c r="AT1086" s="128"/>
      <c r="AU1086" s="128"/>
      <c r="AV1086" s="128"/>
    </row>
    <row r="1087" ht="16.5" customHeight="1">
      <c r="A1087" s="128"/>
      <c r="B1087" s="128"/>
      <c r="C1087" s="128"/>
      <c r="D1087" s="128"/>
      <c r="E1087" s="128"/>
      <c r="F1087" s="128"/>
      <c r="G1087" s="128"/>
      <c r="H1087" s="128"/>
      <c r="I1087" s="128"/>
      <c r="J1087" s="128"/>
      <c r="K1087" s="128"/>
      <c r="L1087" s="128"/>
      <c r="M1087" s="128"/>
      <c r="N1087" s="128"/>
      <c r="O1087" s="128"/>
      <c r="P1087" s="128"/>
      <c r="Q1087" s="128"/>
      <c r="R1087" s="128"/>
      <c r="S1087" s="128"/>
      <c r="T1087" s="128"/>
      <c r="U1087" s="128"/>
      <c r="Z1087" s="161"/>
      <c r="AF1087" s="128"/>
      <c r="AH1087" s="128"/>
      <c r="AI1087" s="162"/>
      <c r="AJ1087" s="162"/>
      <c r="AK1087" s="162"/>
      <c r="AL1087" s="162"/>
      <c r="AM1087" s="128"/>
      <c r="AN1087" s="128"/>
      <c r="AQ1087" s="128"/>
      <c r="AR1087" s="128"/>
      <c r="AS1087" s="128"/>
      <c r="AT1087" s="128"/>
      <c r="AU1087" s="128"/>
      <c r="AV1087" s="128"/>
    </row>
    <row r="1088" ht="16.5" customHeight="1">
      <c r="A1088" s="128"/>
      <c r="B1088" s="128"/>
      <c r="C1088" s="128"/>
      <c r="D1088" s="128"/>
      <c r="E1088" s="128"/>
      <c r="F1088" s="128"/>
      <c r="G1088" s="128"/>
      <c r="H1088" s="128"/>
      <c r="I1088" s="128"/>
      <c r="J1088" s="128"/>
      <c r="K1088" s="128"/>
      <c r="L1088" s="128"/>
      <c r="M1088" s="128"/>
      <c r="N1088" s="128"/>
      <c r="O1088" s="128"/>
      <c r="P1088" s="128"/>
      <c r="Q1088" s="128"/>
      <c r="R1088" s="128"/>
      <c r="S1088" s="128"/>
      <c r="T1088" s="128"/>
      <c r="U1088" s="128"/>
      <c r="Z1088" s="161"/>
      <c r="AF1088" s="128"/>
      <c r="AH1088" s="128"/>
      <c r="AI1088" s="162"/>
      <c r="AJ1088" s="162"/>
      <c r="AK1088" s="162"/>
      <c r="AL1088" s="162"/>
      <c r="AM1088" s="128"/>
      <c r="AN1088" s="128"/>
      <c r="AQ1088" s="128"/>
      <c r="AR1088" s="128"/>
      <c r="AS1088" s="128"/>
      <c r="AT1088" s="128"/>
      <c r="AU1088" s="128"/>
      <c r="AV1088" s="128"/>
    </row>
    <row r="1089" ht="16.5" customHeight="1">
      <c r="A1089" s="128"/>
      <c r="B1089" s="128"/>
      <c r="C1089" s="128"/>
      <c r="D1089" s="128"/>
      <c r="E1089" s="128"/>
      <c r="F1089" s="128"/>
      <c r="G1089" s="128"/>
      <c r="H1089" s="128"/>
      <c r="I1089" s="128"/>
      <c r="J1089" s="128"/>
      <c r="K1089" s="128"/>
      <c r="L1089" s="128"/>
      <c r="M1089" s="128"/>
      <c r="N1089" s="128"/>
      <c r="O1089" s="128"/>
      <c r="P1089" s="128"/>
      <c r="Q1089" s="128"/>
      <c r="R1089" s="128"/>
      <c r="S1089" s="128"/>
      <c r="T1089" s="128"/>
      <c r="U1089" s="128"/>
      <c r="Z1089" s="161"/>
      <c r="AF1089" s="128"/>
      <c r="AH1089" s="128"/>
      <c r="AI1089" s="162"/>
      <c r="AJ1089" s="162"/>
      <c r="AK1089" s="162"/>
      <c r="AL1089" s="162"/>
      <c r="AM1089" s="128"/>
      <c r="AN1089" s="128"/>
      <c r="AQ1089" s="128"/>
      <c r="AR1089" s="128"/>
      <c r="AS1089" s="128"/>
      <c r="AT1089" s="128"/>
      <c r="AU1089" s="128"/>
      <c r="AV1089" s="128"/>
    </row>
    <row r="1090" ht="16.5" customHeight="1">
      <c r="A1090" s="128"/>
      <c r="B1090" s="128"/>
      <c r="C1090" s="128"/>
      <c r="D1090" s="128"/>
      <c r="E1090" s="128"/>
      <c r="F1090" s="128"/>
      <c r="G1090" s="128"/>
      <c r="H1090" s="128"/>
      <c r="I1090" s="128"/>
      <c r="J1090" s="128"/>
      <c r="K1090" s="128"/>
      <c r="L1090" s="128"/>
      <c r="M1090" s="128"/>
      <c r="N1090" s="128"/>
      <c r="O1090" s="128"/>
      <c r="P1090" s="128"/>
      <c r="Q1090" s="128"/>
      <c r="R1090" s="128"/>
      <c r="S1090" s="128"/>
      <c r="T1090" s="128"/>
      <c r="U1090" s="128"/>
      <c r="Z1090" s="161"/>
      <c r="AF1090" s="128"/>
      <c r="AH1090" s="128"/>
      <c r="AI1090" s="162"/>
      <c r="AJ1090" s="162"/>
      <c r="AK1090" s="162"/>
      <c r="AL1090" s="162"/>
      <c r="AM1090" s="128"/>
      <c r="AN1090" s="128"/>
      <c r="AQ1090" s="128"/>
      <c r="AR1090" s="128"/>
      <c r="AS1090" s="128"/>
      <c r="AT1090" s="128"/>
      <c r="AU1090" s="128"/>
      <c r="AV1090" s="128"/>
    </row>
    <row r="1091" ht="16.5" customHeight="1">
      <c r="A1091" s="128"/>
      <c r="B1091" s="128"/>
      <c r="C1091" s="128"/>
      <c r="D1091" s="128"/>
      <c r="E1091" s="128"/>
      <c r="F1091" s="128"/>
      <c r="G1091" s="128"/>
      <c r="H1091" s="128"/>
      <c r="I1091" s="128"/>
      <c r="J1091" s="128"/>
      <c r="K1091" s="128"/>
      <c r="L1091" s="128"/>
      <c r="M1091" s="128"/>
      <c r="N1091" s="128"/>
      <c r="O1091" s="128"/>
      <c r="P1091" s="128"/>
      <c r="Q1091" s="128"/>
      <c r="R1091" s="128"/>
      <c r="S1091" s="128"/>
      <c r="T1091" s="128"/>
      <c r="U1091" s="128"/>
      <c r="Z1091" s="161"/>
      <c r="AF1091" s="128"/>
      <c r="AH1091" s="128"/>
      <c r="AI1091" s="162"/>
      <c r="AJ1091" s="162"/>
      <c r="AK1091" s="162"/>
      <c r="AL1091" s="162"/>
      <c r="AM1091" s="128"/>
      <c r="AN1091" s="128"/>
      <c r="AQ1091" s="128"/>
      <c r="AR1091" s="128"/>
      <c r="AS1091" s="128"/>
      <c r="AT1091" s="128"/>
      <c r="AU1091" s="128"/>
      <c r="AV1091" s="128"/>
    </row>
    <row r="1092" ht="16.5" customHeight="1">
      <c r="A1092" s="128"/>
      <c r="B1092" s="128"/>
      <c r="C1092" s="128"/>
      <c r="D1092" s="128"/>
      <c r="E1092" s="128"/>
      <c r="F1092" s="128"/>
      <c r="G1092" s="128"/>
      <c r="H1092" s="128"/>
      <c r="I1092" s="128"/>
      <c r="J1092" s="128"/>
      <c r="K1092" s="128"/>
      <c r="L1092" s="128"/>
      <c r="M1092" s="128"/>
      <c r="N1092" s="128"/>
      <c r="O1092" s="128"/>
      <c r="P1092" s="128"/>
      <c r="Q1092" s="128"/>
      <c r="R1092" s="128"/>
      <c r="S1092" s="128"/>
      <c r="T1092" s="128"/>
      <c r="U1092" s="128"/>
      <c r="Z1092" s="161"/>
      <c r="AF1092" s="128"/>
      <c r="AH1092" s="128"/>
      <c r="AI1092" s="162"/>
      <c r="AJ1092" s="162"/>
      <c r="AK1092" s="162"/>
      <c r="AL1092" s="162"/>
      <c r="AM1092" s="128"/>
      <c r="AN1092" s="128"/>
      <c r="AQ1092" s="128"/>
      <c r="AR1092" s="128"/>
      <c r="AS1092" s="128"/>
      <c r="AT1092" s="128"/>
      <c r="AU1092" s="128"/>
      <c r="AV1092" s="128"/>
    </row>
    <row r="1093" ht="16.5" customHeight="1">
      <c r="A1093" s="128"/>
      <c r="B1093" s="128"/>
      <c r="C1093" s="128"/>
      <c r="D1093" s="128"/>
      <c r="E1093" s="128"/>
      <c r="F1093" s="128"/>
      <c r="G1093" s="128"/>
      <c r="H1093" s="128"/>
      <c r="I1093" s="128"/>
      <c r="J1093" s="128"/>
      <c r="K1093" s="128"/>
      <c r="L1093" s="128"/>
      <c r="M1093" s="128"/>
      <c r="N1093" s="128"/>
      <c r="O1093" s="128"/>
      <c r="P1093" s="128"/>
      <c r="Q1093" s="128"/>
      <c r="R1093" s="128"/>
      <c r="S1093" s="128"/>
      <c r="T1093" s="128"/>
      <c r="U1093" s="128"/>
      <c r="Z1093" s="161"/>
      <c r="AF1093" s="128"/>
      <c r="AH1093" s="128"/>
      <c r="AI1093" s="162"/>
      <c r="AJ1093" s="162"/>
      <c r="AK1093" s="162"/>
      <c r="AL1093" s="162"/>
      <c r="AM1093" s="128"/>
      <c r="AN1093" s="128"/>
      <c r="AQ1093" s="128"/>
      <c r="AR1093" s="128"/>
      <c r="AS1093" s="128"/>
      <c r="AT1093" s="128"/>
      <c r="AU1093" s="128"/>
      <c r="AV1093" s="128"/>
    </row>
    <row r="1094" ht="16.5" customHeight="1">
      <c r="A1094" s="128"/>
      <c r="B1094" s="128"/>
      <c r="C1094" s="128"/>
      <c r="D1094" s="128"/>
      <c r="E1094" s="128"/>
      <c r="F1094" s="128"/>
      <c r="G1094" s="128"/>
      <c r="H1094" s="128"/>
      <c r="I1094" s="128"/>
      <c r="J1094" s="128"/>
      <c r="K1094" s="128"/>
      <c r="L1094" s="128"/>
      <c r="M1094" s="128"/>
      <c r="N1094" s="128"/>
      <c r="O1094" s="128"/>
      <c r="P1094" s="128"/>
      <c r="Q1094" s="128"/>
      <c r="R1094" s="128"/>
      <c r="S1094" s="128"/>
      <c r="T1094" s="128"/>
      <c r="U1094" s="128"/>
      <c r="Z1094" s="161"/>
      <c r="AF1094" s="128"/>
      <c r="AH1094" s="128"/>
      <c r="AI1094" s="162"/>
      <c r="AJ1094" s="162"/>
      <c r="AK1094" s="162"/>
      <c r="AL1094" s="162"/>
      <c r="AM1094" s="128"/>
      <c r="AN1094" s="128"/>
      <c r="AQ1094" s="128"/>
      <c r="AR1094" s="128"/>
      <c r="AS1094" s="128"/>
      <c r="AT1094" s="128"/>
      <c r="AU1094" s="128"/>
      <c r="AV1094" s="128"/>
    </row>
    <row r="1095" ht="16.5" customHeight="1">
      <c r="A1095" s="128"/>
      <c r="B1095" s="128"/>
      <c r="C1095" s="128"/>
      <c r="D1095" s="128"/>
      <c r="E1095" s="128"/>
      <c r="F1095" s="128"/>
      <c r="G1095" s="128"/>
      <c r="H1095" s="128"/>
      <c r="I1095" s="128"/>
      <c r="J1095" s="128"/>
      <c r="K1095" s="128"/>
      <c r="L1095" s="128"/>
      <c r="M1095" s="128"/>
      <c r="N1095" s="128"/>
      <c r="O1095" s="128"/>
      <c r="P1095" s="128"/>
      <c r="Q1095" s="128"/>
      <c r="R1095" s="128"/>
      <c r="S1095" s="128"/>
      <c r="T1095" s="128"/>
      <c r="U1095" s="128"/>
      <c r="Z1095" s="161"/>
      <c r="AF1095" s="128"/>
      <c r="AH1095" s="128"/>
      <c r="AI1095" s="162"/>
      <c r="AJ1095" s="162"/>
      <c r="AK1095" s="162"/>
      <c r="AL1095" s="162"/>
      <c r="AM1095" s="128"/>
      <c r="AN1095" s="128"/>
      <c r="AQ1095" s="128"/>
      <c r="AR1095" s="128"/>
      <c r="AS1095" s="128"/>
      <c r="AT1095" s="128"/>
      <c r="AU1095" s="128"/>
      <c r="AV1095" s="128"/>
    </row>
    <row r="1096" ht="16.5" customHeight="1">
      <c r="A1096" s="128"/>
      <c r="B1096" s="128"/>
      <c r="C1096" s="128"/>
      <c r="D1096" s="128"/>
      <c r="E1096" s="128"/>
      <c r="F1096" s="128"/>
      <c r="G1096" s="128"/>
      <c r="H1096" s="128"/>
      <c r="I1096" s="128"/>
      <c r="J1096" s="128"/>
      <c r="K1096" s="128"/>
      <c r="L1096" s="128"/>
      <c r="M1096" s="128"/>
      <c r="N1096" s="128"/>
      <c r="O1096" s="128"/>
      <c r="P1096" s="128"/>
      <c r="Q1096" s="128"/>
      <c r="R1096" s="128"/>
      <c r="S1096" s="128"/>
      <c r="T1096" s="128"/>
      <c r="U1096" s="128"/>
      <c r="Z1096" s="161"/>
      <c r="AF1096" s="128"/>
      <c r="AH1096" s="128"/>
      <c r="AI1096" s="162"/>
      <c r="AJ1096" s="162"/>
      <c r="AK1096" s="162"/>
      <c r="AL1096" s="162"/>
      <c r="AM1096" s="128"/>
      <c r="AN1096" s="128"/>
      <c r="AQ1096" s="128"/>
      <c r="AR1096" s="128"/>
      <c r="AS1096" s="128"/>
      <c r="AT1096" s="128"/>
      <c r="AU1096" s="128"/>
      <c r="AV1096" s="128"/>
    </row>
    <row r="1097" ht="16.5" customHeight="1">
      <c r="A1097" s="128"/>
      <c r="B1097" s="128"/>
      <c r="C1097" s="128"/>
      <c r="D1097" s="128"/>
      <c r="E1097" s="128"/>
      <c r="F1097" s="128"/>
      <c r="G1097" s="128"/>
      <c r="H1097" s="128"/>
      <c r="I1097" s="128"/>
      <c r="J1097" s="128"/>
      <c r="K1097" s="128"/>
      <c r="L1097" s="128"/>
      <c r="M1097" s="128"/>
      <c r="N1097" s="128"/>
      <c r="O1097" s="128"/>
      <c r="P1097" s="128"/>
      <c r="Q1097" s="128"/>
      <c r="R1097" s="128"/>
      <c r="S1097" s="128"/>
      <c r="T1097" s="128"/>
      <c r="U1097" s="128"/>
      <c r="Z1097" s="161"/>
      <c r="AF1097" s="128"/>
      <c r="AH1097" s="128"/>
      <c r="AI1097" s="162"/>
      <c r="AJ1097" s="162"/>
      <c r="AK1097" s="162"/>
      <c r="AL1097" s="162"/>
      <c r="AM1097" s="128"/>
      <c r="AN1097" s="128"/>
      <c r="AQ1097" s="128"/>
      <c r="AR1097" s="128"/>
      <c r="AS1097" s="128"/>
      <c r="AT1097" s="128"/>
      <c r="AU1097" s="128"/>
      <c r="AV1097" s="128"/>
    </row>
    <row r="1098" ht="16.5" customHeight="1">
      <c r="A1098" s="128"/>
      <c r="B1098" s="128"/>
      <c r="C1098" s="128"/>
      <c r="D1098" s="128"/>
      <c r="E1098" s="128"/>
      <c r="F1098" s="128"/>
      <c r="G1098" s="128"/>
      <c r="H1098" s="128"/>
      <c r="I1098" s="128"/>
      <c r="J1098" s="128"/>
      <c r="K1098" s="128"/>
      <c r="L1098" s="128"/>
      <c r="M1098" s="128"/>
      <c r="N1098" s="128"/>
      <c r="O1098" s="128"/>
      <c r="P1098" s="128"/>
      <c r="Q1098" s="128"/>
      <c r="R1098" s="128"/>
      <c r="S1098" s="128"/>
      <c r="T1098" s="128"/>
      <c r="U1098" s="128"/>
      <c r="Z1098" s="161"/>
      <c r="AF1098" s="128"/>
      <c r="AH1098" s="128"/>
      <c r="AI1098" s="162"/>
      <c r="AJ1098" s="162"/>
      <c r="AK1098" s="162"/>
      <c r="AL1098" s="162"/>
      <c r="AM1098" s="128"/>
      <c r="AN1098" s="128"/>
      <c r="AQ1098" s="128"/>
      <c r="AR1098" s="128"/>
      <c r="AS1098" s="128"/>
      <c r="AT1098" s="128"/>
      <c r="AU1098" s="128"/>
      <c r="AV1098" s="128"/>
    </row>
    <row r="1099" ht="16.5" customHeight="1">
      <c r="A1099" s="128"/>
      <c r="B1099" s="128"/>
      <c r="C1099" s="128"/>
      <c r="D1099" s="128"/>
      <c r="E1099" s="128"/>
      <c r="F1099" s="128"/>
      <c r="G1099" s="128"/>
      <c r="H1099" s="128"/>
      <c r="I1099" s="128"/>
      <c r="J1099" s="128"/>
      <c r="K1099" s="128"/>
      <c r="L1099" s="128"/>
      <c r="M1099" s="128"/>
      <c r="N1099" s="128"/>
      <c r="O1099" s="128"/>
      <c r="P1099" s="128"/>
      <c r="Q1099" s="128"/>
      <c r="R1099" s="128"/>
      <c r="S1099" s="128"/>
      <c r="T1099" s="128"/>
      <c r="U1099" s="128"/>
      <c r="Z1099" s="161"/>
      <c r="AF1099" s="128"/>
      <c r="AH1099" s="128"/>
      <c r="AI1099" s="162"/>
      <c r="AJ1099" s="162"/>
      <c r="AK1099" s="162"/>
      <c r="AL1099" s="162"/>
      <c r="AM1099" s="128"/>
      <c r="AN1099" s="128"/>
      <c r="AQ1099" s="128"/>
      <c r="AR1099" s="128"/>
      <c r="AS1099" s="128"/>
      <c r="AT1099" s="128"/>
      <c r="AU1099" s="128"/>
      <c r="AV1099" s="128"/>
    </row>
    <row r="1100" ht="16.5" customHeight="1">
      <c r="A1100" s="128"/>
      <c r="B1100" s="128"/>
      <c r="C1100" s="128"/>
      <c r="D1100" s="128"/>
      <c r="E1100" s="128"/>
      <c r="F1100" s="128"/>
      <c r="G1100" s="128"/>
      <c r="H1100" s="128"/>
      <c r="I1100" s="128"/>
      <c r="J1100" s="128"/>
      <c r="K1100" s="128"/>
      <c r="L1100" s="128"/>
      <c r="M1100" s="128"/>
      <c r="N1100" s="128"/>
      <c r="O1100" s="128"/>
      <c r="P1100" s="128"/>
      <c r="Q1100" s="128"/>
      <c r="R1100" s="128"/>
      <c r="S1100" s="128"/>
      <c r="T1100" s="128"/>
      <c r="U1100" s="128"/>
      <c r="Z1100" s="161"/>
      <c r="AF1100" s="128"/>
      <c r="AH1100" s="128"/>
      <c r="AI1100" s="162"/>
      <c r="AJ1100" s="162"/>
      <c r="AK1100" s="162"/>
      <c r="AL1100" s="162"/>
      <c r="AM1100" s="128"/>
      <c r="AN1100" s="128"/>
      <c r="AQ1100" s="128"/>
      <c r="AR1100" s="128"/>
      <c r="AS1100" s="128"/>
      <c r="AT1100" s="128"/>
      <c r="AU1100" s="128"/>
      <c r="AV1100" s="128"/>
    </row>
    <row r="1101" ht="16.5" customHeight="1">
      <c r="A1101" s="128"/>
      <c r="B1101" s="128"/>
      <c r="C1101" s="128"/>
      <c r="D1101" s="128"/>
      <c r="E1101" s="128"/>
      <c r="F1101" s="128"/>
      <c r="G1101" s="128"/>
      <c r="H1101" s="128"/>
      <c r="I1101" s="128"/>
      <c r="J1101" s="128"/>
      <c r="K1101" s="128"/>
      <c r="L1101" s="128"/>
      <c r="M1101" s="128"/>
      <c r="N1101" s="128"/>
      <c r="O1101" s="128"/>
      <c r="P1101" s="128"/>
      <c r="Q1101" s="128"/>
      <c r="R1101" s="128"/>
      <c r="S1101" s="128"/>
      <c r="T1101" s="128"/>
      <c r="U1101" s="128"/>
      <c r="Z1101" s="161"/>
      <c r="AF1101" s="128"/>
      <c r="AH1101" s="128"/>
      <c r="AI1101" s="162"/>
      <c r="AJ1101" s="162"/>
      <c r="AK1101" s="162"/>
      <c r="AL1101" s="162"/>
      <c r="AM1101" s="128"/>
      <c r="AN1101" s="128"/>
      <c r="AQ1101" s="128"/>
      <c r="AR1101" s="128"/>
      <c r="AS1101" s="128"/>
      <c r="AT1101" s="128"/>
      <c r="AU1101" s="128"/>
      <c r="AV1101" s="128"/>
    </row>
    <row r="1102" ht="16.5" customHeight="1">
      <c r="A1102" s="128"/>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Z1102" s="161"/>
      <c r="AF1102" s="128"/>
      <c r="AH1102" s="128"/>
      <c r="AI1102" s="162"/>
      <c r="AJ1102" s="162"/>
      <c r="AK1102" s="162"/>
      <c r="AL1102" s="162"/>
      <c r="AM1102" s="128"/>
      <c r="AN1102" s="128"/>
      <c r="AQ1102" s="128"/>
      <c r="AR1102" s="128"/>
      <c r="AS1102" s="128"/>
      <c r="AT1102" s="128"/>
      <c r="AU1102" s="128"/>
      <c r="AV1102" s="128"/>
    </row>
    <row r="1103" ht="16.5" customHeight="1">
      <c r="A1103" s="128"/>
      <c r="B1103" s="128"/>
      <c r="C1103" s="128"/>
      <c r="D1103" s="128"/>
      <c r="E1103" s="128"/>
      <c r="F1103" s="128"/>
      <c r="G1103" s="128"/>
      <c r="H1103" s="128"/>
      <c r="I1103" s="128"/>
      <c r="J1103" s="128"/>
      <c r="K1103" s="128"/>
      <c r="L1103" s="128"/>
      <c r="M1103" s="128"/>
      <c r="N1103" s="128"/>
      <c r="O1103" s="128"/>
      <c r="P1103" s="128"/>
      <c r="Q1103" s="128"/>
      <c r="R1103" s="128"/>
      <c r="S1103" s="128"/>
      <c r="T1103" s="128"/>
      <c r="U1103" s="128"/>
      <c r="Z1103" s="161"/>
      <c r="AF1103" s="128"/>
      <c r="AH1103" s="128"/>
      <c r="AI1103" s="162"/>
      <c r="AJ1103" s="162"/>
      <c r="AK1103" s="162"/>
      <c r="AL1103" s="162"/>
      <c r="AM1103" s="128"/>
      <c r="AN1103" s="128"/>
      <c r="AQ1103" s="128"/>
      <c r="AR1103" s="128"/>
      <c r="AS1103" s="128"/>
      <c r="AT1103" s="128"/>
      <c r="AU1103" s="128"/>
      <c r="AV1103" s="128"/>
    </row>
    <row r="1104" ht="16.5" customHeight="1">
      <c r="A1104" s="128"/>
      <c r="B1104" s="128"/>
      <c r="C1104" s="128"/>
      <c r="D1104" s="128"/>
      <c r="E1104" s="128"/>
      <c r="F1104" s="128"/>
      <c r="G1104" s="128"/>
      <c r="H1104" s="128"/>
      <c r="I1104" s="128"/>
      <c r="J1104" s="128"/>
      <c r="K1104" s="128"/>
      <c r="L1104" s="128"/>
      <c r="M1104" s="128"/>
      <c r="N1104" s="128"/>
      <c r="O1104" s="128"/>
      <c r="P1104" s="128"/>
      <c r="Q1104" s="128"/>
      <c r="R1104" s="128"/>
      <c r="S1104" s="128"/>
      <c r="T1104" s="128"/>
      <c r="U1104" s="128"/>
      <c r="Z1104" s="161"/>
      <c r="AF1104" s="128"/>
      <c r="AH1104" s="128"/>
      <c r="AI1104" s="162"/>
      <c r="AJ1104" s="162"/>
      <c r="AK1104" s="162"/>
      <c r="AL1104" s="162"/>
      <c r="AM1104" s="128"/>
      <c r="AN1104" s="128"/>
      <c r="AQ1104" s="128"/>
      <c r="AR1104" s="128"/>
      <c r="AS1104" s="128"/>
      <c r="AT1104" s="128"/>
      <c r="AU1104" s="128"/>
      <c r="AV1104" s="128"/>
    </row>
    <row r="1105" ht="16.5" customHeight="1">
      <c r="A1105" s="128"/>
      <c r="B1105" s="128"/>
      <c r="C1105" s="128"/>
      <c r="D1105" s="128"/>
      <c r="E1105" s="128"/>
      <c r="F1105" s="128"/>
      <c r="G1105" s="128"/>
      <c r="H1105" s="128"/>
      <c r="I1105" s="128"/>
      <c r="J1105" s="128"/>
      <c r="K1105" s="128"/>
      <c r="L1105" s="128"/>
      <c r="M1105" s="128"/>
      <c r="N1105" s="128"/>
      <c r="O1105" s="128"/>
      <c r="P1105" s="128"/>
      <c r="Q1105" s="128"/>
      <c r="R1105" s="128"/>
      <c r="S1105" s="128"/>
      <c r="T1105" s="128"/>
      <c r="U1105" s="128"/>
      <c r="Z1105" s="161"/>
      <c r="AF1105" s="128"/>
      <c r="AH1105" s="128"/>
      <c r="AI1105" s="162"/>
      <c r="AJ1105" s="162"/>
      <c r="AK1105" s="162"/>
      <c r="AL1105" s="162"/>
      <c r="AM1105" s="128"/>
      <c r="AN1105" s="128"/>
      <c r="AQ1105" s="128"/>
      <c r="AR1105" s="128"/>
      <c r="AS1105" s="128"/>
      <c r="AT1105" s="128"/>
      <c r="AU1105" s="128"/>
      <c r="AV1105" s="128"/>
    </row>
    <row r="1106" ht="16.5" customHeight="1">
      <c r="A1106" s="128"/>
      <c r="B1106" s="128"/>
      <c r="C1106" s="128"/>
      <c r="D1106" s="128"/>
      <c r="E1106" s="128"/>
      <c r="F1106" s="128"/>
      <c r="G1106" s="128"/>
      <c r="H1106" s="128"/>
      <c r="I1106" s="128"/>
      <c r="J1106" s="128"/>
      <c r="K1106" s="128"/>
      <c r="L1106" s="128"/>
      <c r="M1106" s="128"/>
      <c r="N1106" s="128"/>
      <c r="O1106" s="128"/>
      <c r="P1106" s="128"/>
      <c r="Q1106" s="128"/>
      <c r="R1106" s="128"/>
      <c r="S1106" s="128"/>
      <c r="T1106" s="128"/>
      <c r="U1106" s="128"/>
      <c r="Z1106" s="161"/>
      <c r="AF1106" s="128"/>
      <c r="AH1106" s="128"/>
      <c r="AI1106" s="162"/>
      <c r="AJ1106" s="162"/>
      <c r="AK1106" s="162"/>
      <c r="AL1106" s="162"/>
      <c r="AM1106" s="128"/>
      <c r="AN1106" s="128"/>
      <c r="AQ1106" s="128"/>
      <c r="AR1106" s="128"/>
      <c r="AS1106" s="128"/>
      <c r="AT1106" s="128"/>
      <c r="AU1106" s="128"/>
      <c r="AV1106" s="128"/>
    </row>
    <row r="1107" ht="16.5" customHeight="1">
      <c r="A1107" s="128"/>
      <c r="B1107" s="128"/>
      <c r="C1107" s="128"/>
      <c r="D1107" s="128"/>
      <c r="E1107" s="128"/>
      <c r="F1107" s="128"/>
      <c r="G1107" s="128"/>
      <c r="H1107" s="128"/>
      <c r="I1107" s="128"/>
      <c r="J1107" s="128"/>
      <c r="K1107" s="128"/>
      <c r="L1107" s="128"/>
      <c r="M1107" s="128"/>
      <c r="N1107" s="128"/>
      <c r="O1107" s="128"/>
      <c r="P1107" s="128"/>
      <c r="Q1107" s="128"/>
      <c r="R1107" s="128"/>
      <c r="S1107" s="128"/>
      <c r="T1107" s="128"/>
      <c r="U1107" s="128"/>
      <c r="Z1107" s="161"/>
      <c r="AF1107" s="128"/>
      <c r="AH1107" s="128"/>
      <c r="AI1107" s="162"/>
      <c r="AJ1107" s="162"/>
      <c r="AK1107" s="162"/>
      <c r="AL1107" s="162"/>
      <c r="AM1107" s="128"/>
      <c r="AN1107" s="128"/>
      <c r="AQ1107" s="128"/>
      <c r="AR1107" s="128"/>
      <c r="AS1107" s="128"/>
      <c r="AT1107" s="128"/>
      <c r="AU1107" s="128"/>
      <c r="AV1107" s="128"/>
    </row>
    <row r="1108" ht="16.5" customHeight="1">
      <c r="A1108" s="128"/>
      <c r="B1108" s="128"/>
      <c r="C1108" s="128"/>
      <c r="D1108" s="128"/>
      <c r="E1108" s="128"/>
      <c r="F1108" s="128"/>
      <c r="G1108" s="128"/>
      <c r="H1108" s="128"/>
      <c r="I1108" s="128"/>
      <c r="J1108" s="128"/>
      <c r="K1108" s="128"/>
      <c r="L1108" s="128"/>
      <c r="M1108" s="128"/>
      <c r="N1108" s="128"/>
      <c r="O1108" s="128"/>
      <c r="P1108" s="128"/>
      <c r="Q1108" s="128"/>
      <c r="R1108" s="128"/>
      <c r="S1108" s="128"/>
      <c r="T1108" s="128"/>
      <c r="U1108" s="128"/>
      <c r="Z1108" s="161"/>
      <c r="AF1108" s="128"/>
      <c r="AH1108" s="128"/>
      <c r="AI1108" s="162"/>
      <c r="AJ1108" s="162"/>
      <c r="AK1108" s="162"/>
      <c r="AL1108" s="162"/>
      <c r="AM1108" s="128"/>
      <c r="AN1108" s="128"/>
      <c r="AQ1108" s="128"/>
      <c r="AR1108" s="128"/>
      <c r="AS1108" s="128"/>
      <c r="AT1108" s="128"/>
      <c r="AU1108" s="128"/>
      <c r="AV1108" s="128"/>
    </row>
    <row r="1109" ht="16.5" customHeight="1">
      <c r="A1109" s="128"/>
      <c r="B1109" s="128"/>
      <c r="C1109" s="128"/>
      <c r="D1109" s="128"/>
      <c r="E1109" s="128"/>
      <c r="F1109" s="128"/>
      <c r="G1109" s="128"/>
      <c r="H1109" s="128"/>
      <c r="I1109" s="128"/>
      <c r="J1109" s="128"/>
      <c r="K1109" s="128"/>
      <c r="L1109" s="128"/>
      <c r="M1109" s="128"/>
      <c r="N1109" s="128"/>
      <c r="O1109" s="128"/>
      <c r="P1109" s="128"/>
      <c r="Q1109" s="128"/>
      <c r="R1109" s="128"/>
      <c r="S1109" s="128"/>
      <c r="T1109" s="128"/>
      <c r="U1109" s="128"/>
      <c r="Z1109" s="161"/>
      <c r="AF1109" s="128"/>
      <c r="AH1109" s="128"/>
      <c r="AI1109" s="162"/>
      <c r="AJ1109" s="162"/>
      <c r="AK1109" s="162"/>
      <c r="AL1109" s="162"/>
      <c r="AM1109" s="128"/>
      <c r="AN1109" s="128"/>
      <c r="AQ1109" s="128"/>
      <c r="AR1109" s="128"/>
      <c r="AS1109" s="128"/>
      <c r="AT1109" s="128"/>
      <c r="AU1109" s="128"/>
      <c r="AV1109" s="128"/>
    </row>
    <row r="1110" ht="16.5" customHeight="1">
      <c r="A1110" s="128"/>
      <c r="B1110" s="128"/>
      <c r="C1110" s="128"/>
      <c r="D1110" s="128"/>
      <c r="E1110" s="128"/>
      <c r="F1110" s="128"/>
      <c r="G1110" s="128"/>
      <c r="H1110" s="128"/>
      <c r="I1110" s="128"/>
      <c r="J1110" s="128"/>
      <c r="K1110" s="128"/>
      <c r="L1110" s="128"/>
      <c r="M1110" s="128"/>
      <c r="N1110" s="128"/>
      <c r="O1110" s="128"/>
      <c r="P1110" s="128"/>
      <c r="Q1110" s="128"/>
      <c r="R1110" s="128"/>
      <c r="S1110" s="128"/>
      <c r="T1110" s="128"/>
      <c r="U1110" s="128"/>
      <c r="Z1110" s="161"/>
      <c r="AF1110" s="128"/>
      <c r="AH1110" s="128"/>
      <c r="AI1110" s="162"/>
      <c r="AJ1110" s="162"/>
      <c r="AK1110" s="162"/>
      <c r="AL1110" s="162"/>
      <c r="AM1110" s="128"/>
      <c r="AN1110" s="128"/>
      <c r="AQ1110" s="128"/>
      <c r="AR1110" s="128"/>
      <c r="AS1110" s="128"/>
      <c r="AT1110" s="128"/>
      <c r="AU1110" s="128"/>
      <c r="AV1110" s="128"/>
    </row>
    <row r="1111" ht="16.5" customHeight="1">
      <c r="A1111" s="128"/>
      <c r="B1111" s="128"/>
      <c r="C1111" s="128"/>
      <c r="D1111" s="128"/>
      <c r="E1111" s="128"/>
      <c r="F1111" s="128"/>
      <c r="G1111" s="128"/>
      <c r="H1111" s="128"/>
      <c r="I1111" s="128"/>
      <c r="J1111" s="128"/>
      <c r="K1111" s="128"/>
      <c r="L1111" s="128"/>
      <c r="M1111" s="128"/>
      <c r="N1111" s="128"/>
      <c r="O1111" s="128"/>
      <c r="P1111" s="128"/>
      <c r="Q1111" s="128"/>
      <c r="R1111" s="128"/>
      <c r="S1111" s="128"/>
      <c r="T1111" s="128"/>
      <c r="U1111" s="128"/>
      <c r="Z1111" s="161"/>
      <c r="AF1111" s="128"/>
      <c r="AH1111" s="128"/>
      <c r="AI1111" s="162"/>
      <c r="AJ1111" s="162"/>
      <c r="AK1111" s="162"/>
      <c r="AL1111" s="162"/>
      <c r="AM1111" s="128"/>
      <c r="AN1111" s="128"/>
      <c r="AQ1111" s="128"/>
      <c r="AR1111" s="128"/>
      <c r="AS1111" s="128"/>
      <c r="AT1111" s="128"/>
      <c r="AU1111" s="128"/>
      <c r="AV1111" s="128"/>
    </row>
    <row r="1112" ht="16.5" customHeight="1">
      <c r="A1112" s="128"/>
      <c r="B1112" s="128"/>
      <c r="C1112" s="128"/>
      <c r="D1112" s="128"/>
      <c r="E1112" s="128"/>
      <c r="F1112" s="128"/>
      <c r="G1112" s="128"/>
      <c r="H1112" s="128"/>
      <c r="I1112" s="128"/>
      <c r="J1112" s="128"/>
      <c r="K1112" s="128"/>
      <c r="L1112" s="128"/>
      <c r="M1112" s="128"/>
      <c r="N1112" s="128"/>
      <c r="O1112" s="128"/>
      <c r="P1112" s="128"/>
      <c r="Q1112" s="128"/>
      <c r="R1112" s="128"/>
      <c r="S1112" s="128"/>
      <c r="T1112" s="128"/>
      <c r="U1112" s="128"/>
      <c r="Z1112" s="161"/>
      <c r="AF1112" s="128"/>
      <c r="AH1112" s="128"/>
      <c r="AI1112" s="162"/>
      <c r="AJ1112" s="162"/>
      <c r="AK1112" s="162"/>
      <c r="AL1112" s="162"/>
      <c r="AM1112" s="128"/>
      <c r="AN1112" s="128"/>
      <c r="AQ1112" s="128"/>
      <c r="AR1112" s="128"/>
      <c r="AS1112" s="128"/>
      <c r="AT1112" s="128"/>
      <c r="AU1112" s="128"/>
      <c r="AV1112" s="128"/>
    </row>
    <row r="1113" ht="16.5" customHeight="1">
      <c r="A1113" s="128"/>
      <c r="B1113" s="128"/>
      <c r="C1113" s="128"/>
      <c r="D1113" s="128"/>
      <c r="E1113" s="128"/>
      <c r="F1113" s="128"/>
      <c r="G1113" s="128"/>
      <c r="H1113" s="128"/>
      <c r="I1113" s="128"/>
      <c r="J1113" s="128"/>
      <c r="K1113" s="128"/>
      <c r="L1113" s="128"/>
      <c r="M1113" s="128"/>
      <c r="N1113" s="128"/>
      <c r="O1113" s="128"/>
      <c r="P1113" s="128"/>
      <c r="Q1113" s="128"/>
      <c r="R1113" s="128"/>
      <c r="S1113" s="128"/>
      <c r="T1113" s="128"/>
      <c r="U1113" s="128"/>
      <c r="Z1113" s="161"/>
      <c r="AF1113" s="128"/>
      <c r="AH1113" s="128"/>
      <c r="AI1113" s="162"/>
      <c r="AJ1113" s="162"/>
      <c r="AK1113" s="162"/>
      <c r="AL1113" s="162"/>
      <c r="AM1113" s="128"/>
      <c r="AN1113" s="128"/>
      <c r="AQ1113" s="128"/>
      <c r="AR1113" s="128"/>
      <c r="AS1113" s="128"/>
      <c r="AT1113" s="128"/>
      <c r="AU1113" s="128"/>
      <c r="AV1113" s="128"/>
    </row>
    <row r="1114" ht="16.5" customHeight="1">
      <c r="A1114" s="128"/>
      <c r="B1114" s="128"/>
      <c r="C1114" s="128"/>
      <c r="D1114" s="128"/>
      <c r="E1114" s="128"/>
      <c r="F1114" s="128"/>
      <c r="G1114" s="128"/>
      <c r="H1114" s="128"/>
      <c r="I1114" s="128"/>
      <c r="J1114" s="128"/>
      <c r="K1114" s="128"/>
      <c r="L1114" s="128"/>
      <c r="M1114" s="128"/>
      <c r="N1114" s="128"/>
      <c r="O1114" s="128"/>
      <c r="P1114" s="128"/>
      <c r="Q1114" s="128"/>
      <c r="R1114" s="128"/>
      <c r="S1114" s="128"/>
      <c r="T1114" s="128"/>
      <c r="U1114" s="128"/>
      <c r="Z1114" s="161"/>
      <c r="AF1114" s="128"/>
      <c r="AH1114" s="128"/>
      <c r="AI1114" s="162"/>
      <c r="AJ1114" s="162"/>
      <c r="AK1114" s="162"/>
      <c r="AL1114" s="162"/>
      <c r="AM1114" s="128"/>
      <c r="AN1114" s="128"/>
      <c r="AQ1114" s="128"/>
      <c r="AR1114" s="128"/>
      <c r="AS1114" s="128"/>
      <c r="AT1114" s="128"/>
      <c r="AU1114" s="128"/>
      <c r="AV1114" s="128"/>
    </row>
    <row r="1115" ht="16.5" customHeight="1">
      <c r="A1115" s="128"/>
      <c r="B1115" s="128"/>
      <c r="C1115" s="128"/>
      <c r="D1115" s="128"/>
      <c r="E1115" s="128"/>
      <c r="F1115" s="128"/>
      <c r="G1115" s="128"/>
      <c r="H1115" s="128"/>
      <c r="I1115" s="128"/>
      <c r="J1115" s="128"/>
      <c r="K1115" s="128"/>
      <c r="L1115" s="128"/>
      <c r="M1115" s="128"/>
      <c r="N1115" s="128"/>
      <c r="O1115" s="128"/>
      <c r="P1115" s="128"/>
      <c r="Q1115" s="128"/>
      <c r="R1115" s="128"/>
      <c r="S1115" s="128"/>
      <c r="T1115" s="128"/>
      <c r="U1115" s="128"/>
      <c r="Z1115" s="161"/>
      <c r="AF1115" s="128"/>
      <c r="AH1115" s="128"/>
      <c r="AI1115" s="162"/>
      <c r="AJ1115" s="162"/>
      <c r="AK1115" s="162"/>
      <c r="AL1115" s="162"/>
      <c r="AM1115" s="128"/>
      <c r="AN1115" s="128"/>
      <c r="AQ1115" s="128"/>
      <c r="AR1115" s="128"/>
      <c r="AS1115" s="128"/>
      <c r="AT1115" s="128"/>
      <c r="AU1115" s="128"/>
      <c r="AV1115" s="128"/>
    </row>
    <row r="1116" ht="16.5" customHeight="1">
      <c r="A1116" s="128"/>
      <c r="B1116" s="128"/>
      <c r="C1116" s="128"/>
      <c r="D1116" s="128"/>
      <c r="E1116" s="128"/>
      <c r="F1116" s="128"/>
      <c r="G1116" s="128"/>
      <c r="H1116" s="128"/>
      <c r="I1116" s="128"/>
      <c r="J1116" s="128"/>
      <c r="K1116" s="128"/>
      <c r="L1116" s="128"/>
      <c r="M1116" s="128"/>
      <c r="N1116" s="128"/>
      <c r="O1116" s="128"/>
      <c r="P1116" s="128"/>
      <c r="Q1116" s="128"/>
      <c r="R1116" s="128"/>
      <c r="S1116" s="128"/>
      <c r="T1116" s="128"/>
      <c r="U1116" s="128"/>
      <c r="Z1116" s="161"/>
      <c r="AF1116" s="128"/>
      <c r="AH1116" s="128"/>
      <c r="AI1116" s="162"/>
      <c r="AJ1116" s="162"/>
      <c r="AK1116" s="162"/>
      <c r="AL1116" s="162"/>
      <c r="AM1116" s="128"/>
      <c r="AN1116" s="128"/>
      <c r="AQ1116" s="128"/>
      <c r="AR1116" s="128"/>
      <c r="AS1116" s="128"/>
      <c r="AT1116" s="128"/>
      <c r="AU1116" s="128"/>
      <c r="AV1116" s="128"/>
    </row>
    <row r="1117" ht="16.5" customHeight="1">
      <c r="A1117" s="128"/>
      <c r="B1117" s="128"/>
      <c r="C1117" s="128"/>
      <c r="D1117" s="128"/>
      <c r="E1117" s="128"/>
      <c r="F1117" s="128"/>
      <c r="G1117" s="128"/>
      <c r="H1117" s="128"/>
      <c r="I1117" s="128"/>
      <c r="J1117" s="128"/>
      <c r="K1117" s="128"/>
      <c r="L1117" s="128"/>
      <c r="M1117" s="128"/>
      <c r="N1117" s="128"/>
      <c r="O1117" s="128"/>
      <c r="P1117" s="128"/>
      <c r="Q1117" s="128"/>
      <c r="R1117" s="128"/>
      <c r="S1117" s="128"/>
      <c r="T1117" s="128"/>
      <c r="U1117" s="128"/>
      <c r="Z1117" s="161"/>
      <c r="AF1117" s="128"/>
      <c r="AH1117" s="128"/>
      <c r="AI1117" s="162"/>
      <c r="AJ1117" s="162"/>
      <c r="AK1117" s="162"/>
      <c r="AL1117" s="162"/>
      <c r="AM1117" s="128"/>
      <c r="AN1117" s="128"/>
      <c r="AQ1117" s="128"/>
      <c r="AR1117" s="128"/>
      <c r="AS1117" s="128"/>
      <c r="AT1117" s="128"/>
      <c r="AU1117" s="128"/>
      <c r="AV1117" s="128"/>
    </row>
    <row r="1118" ht="16.5" customHeight="1">
      <c r="A1118" s="128"/>
      <c r="B1118" s="128"/>
      <c r="C1118" s="128"/>
      <c r="D1118" s="128"/>
      <c r="E1118" s="128"/>
      <c r="F1118" s="128"/>
      <c r="G1118" s="128"/>
      <c r="H1118" s="128"/>
      <c r="I1118" s="128"/>
      <c r="J1118" s="128"/>
      <c r="K1118" s="128"/>
      <c r="L1118" s="128"/>
      <c r="M1118" s="128"/>
      <c r="N1118" s="128"/>
      <c r="O1118" s="128"/>
      <c r="P1118" s="128"/>
      <c r="Q1118" s="128"/>
      <c r="R1118" s="128"/>
      <c r="S1118" s="128"/>
      <c r="T1118" s="128"/>
      <c r="U1118" s="128"/>
      <c r="Z1118" s="161"/>
      <c r="AF1118" s="128"/>
      <c r="AH1118" s="128"/>
      <c r="AI1118" s="162"/>
      <c r="AJ1118" s="162"/>
      <c r="AK1118" s="162"/>
      <c r="AL1118" s="162"/>
      <c r="AM1118" s="128"/>
      <c r="AN1118" s="128"/>
      <c r="AQ1118" s="128"/>
      <c r="AR1118" s="128"/>
      <c r="AS1118" s="128"/>
      <c r="AT1118" s="128"/>
      <c r="AU1118" s="128"/>
      <c r="AV1118" s="128"/>
    </row>
    <row r="1119" ht="16.5" customHeight="1">
      <c r="A1119" s="128"/>
      <c r="B1119" s="128"/>
      <c r="C1119" s="128"/>
      <c r="D1119" s="128"/>
      <c r="E1119" s="128"/>
      <c r="F1119" s="128"/>
      <c r="G1119" s="128"/>
      <c r="H1119" s="128"/>
      <c r="I1119" s="128"/>
      <c r="J1119" s="128"/>
      <c r="K1119" s="128"/>
      <c r="L1119" s="128"/>
      <c r="M1119" s="128"/>
      <c r="N1119" s="128"/>
      <c r="O1119" s="128"/>
      <c r="P1119" s="128"/>
      <c r="Q1119" s="128"/>
      <c r="R1119" s="128"/>
      <c r="S1119" s="128"/>
      <c r="T1119" s="128"/>
      <c r="U1119" s="128"/>
      <c r="Z1119" s="161"/>
      <c r="AF1119" s="128"/>
      <c r="AH1119" s="128"/>
      <c r="AI1119" s="162"/>
      <c r="AJ1119" s="162"/>
      <c r="AK1119" s="162"/>
      <c r="AL1119" s="162"/>
      <c r="AM1119" s="128"/>
      <c r="AN1119" s="128"/>
      <c r="AQ1119" s="128"/>
      <c r="AR1119" s="128"/>
      <c r="AS1119" s="128"/>
      <c r="AT1119" s="128"/>
      <c r="AU1119" s="128"/>
      <c r="AV1119" s="128"/>
    </row>
    <row r="1120" ht="16.5" customHeight="1">
      <c r="A1120" s="128"/>
      <c r="B1120" s="128"/>
      <c r="C1120" s="128"/>
      <c r="D1120" s="128"/>
      <c r="E1120" s="128"/>
      <c r="F1120" s="128"/>
      <c r="G1120" s="128"/>
      <c r="H1120" s="128"/>
      <c r="I1120" s="128"/>
      <c r="J1120" s="128"/>
      <c r="K1120" s="128"/>
      <c r="L1120" s="128"/>
      <c r="M1120" s="128"/>
      <c r="N1120" s="128"/>
      <c r="O1120" s="128"/>
      <c r="P1120" s="128"/>
      <c r="Q1120" s="128"/>
      <c r="R1120" s="128"/>
      <c r="S1120" s="128"/>
      <c r="T1120" s="128"/>
      <c r="U1120" s="128"/>
      <c r="Z1120" s="161"/>
      <c r="AF1120" s="128"/>
      <c r="AH1120" s="128"/>
      <c r="AI1120" s="162"/>
      <c r="AJ1120" s="162"/>
      <c r="AK1120" s="128"/>
      <c r="AL1120" s="128"/>
      <c r="AM1120" s="128"/>
      <c r="AN1120" s="128"/>
      <c r="AO1120" s="166"/>
      <c r="AQ1120" s="128"/>
      <c r="AR1120" s="128"/>
      <c r="AS1120" s="128"/>
      <c r="AT1120" s="128"/>
      <c r="AU1120" s="128"/>
      <c r="AV1120" s="128"/>
    </row>
    <row r="1121" ht="16.5" customHeight="1">
      <c r="A1121" s="128"/>
      <c r="B1121" s="128"/>
      <c r="C1121" s="128"/>
      <c r="D1121" s="128"/>
      <c r="E1121" s="128"/>
      <c r="F1121" s="128"/>
      <c r="G1121" s="128"/>
      <c r="H1121" s="128"/>
      <c r="I1121" s="128"/>
      <c r="J1121" s="128"/>
      <c r="K1121" s="128"/>
      <c r="L1121" s="128"/>
      <c r="M1121" s="128"/>
      <c r="N1121" s="128"/>
      <c r="O1121" s="128"/>
      <c r="P1121" s="128"/>
      <c r="Q1121" s="128"/>
      <c r="R1121" s="128"/>
      <c r="S1121" s="128"/>
      <c r="T1121" s="128"/>
      <c r="U1121" s="128"/>
      <c r="Z1121" s="161"/>
      <c r="AF1121" s="128"/>
      <c r="AH1121" s="128"/>
      <c r="AI1121" s="162"/>
      <c r="AJ1121" s="162"/>
      <c r="AK1121" s="162"/>
      <c r="AL1121" s="162"/>
      <c r="AM1121" s="128"/>
      <c r="AN1121" s="128"/>
      <c r="AQ1121" s="128"/>
      <c r="AR1121" s="128"/>
      <c r="AS1121" s="128"/>
      <c r="AT1121" s="128"/>
      <c r="AU1121" s="128"/>
      <c r="AV1121" s="128"/>
    </row>
    <row r="1122" ht="16.5" customHeight="1">
      <c r="A1122" s="128"/>
      <c r="B1122" s="128"/>
      <c r="C1122" s="128"/>
      <c r="D1122" s="128"/>
      <c r="E1122" s="128"/>
      <c r="F1122" s="128"/>
      <c r="G1122" s="128"/>
      <c r="H1122" s="128"/>
      <c r="I1122" s="128"/>
      <c r="J1122" s="128"/>
      <c r="K1122" s="128"/>
      <c r="L1122" s="128"/>
      <c r="M1122" s="128"/>
      <c r="N1122" s="128"/>
      <c r="O1122" s="128"/>
      <c r="P1122" s="128"/>
      <c r="Q1122" s="128"/>
      <c r="R1122" s="128"/>
      <c r="S1122" s="128"/>
      <c r="T1122" s="128"/>
      <c r="U1122" s="128"/>
      <c r="Z1122" s="161"/>
      <c r="AH1122" s="128"/>
      <c r="AI1122" s="162"/>
      <c r="AJ1122" s="162"/>
      <c r="AK1122" s="162"/>
      <c r="AL1122" s="162"/>
      <c r="AM1122" s="128"/>
      <c r="AN1122" s="128"/>
      <c r="AQ1122" s="128"/>
      <c r="AR1122" s="128"/>
      <c r="AS1122" s="128"/>
      <c r="AT1122" s="128"/>
      <c r="AU1122" s="128"/>
      <c r="AV1122" s="128"/>
    </row>
    <row r="1123" ht="16.5" customHeight="1">
      <c r="A1123" s="128"/>
      <c r="B1123" s="128"/>
      <c r="C1123" s="128"/>
      <c r="D1123" s="128"/>
      <c r="E1123" s="128"/>
      <c r="F1123" s="128"/>
      <c r="G1123" s="128"/>
      <c r="H1123" s="128"/>
      <c r="I1123" s="128"/>
      <c r="J1123" s="128"/>
      <c r="K1123" s="128"/>
      <c r="L1123" s="128"/>
      <c r="M1123" s="128"/>
      <c r="N1123" s="128"/>
      <c r="O1123" s="128"/>
      <c r="P1123" s="128"/>
      <c r="Q1123" s="128"/>
      <c r="R1123" s="128"/>
      <c r="S1123" s="128"/>
      <c r="T1123" s="128"/>
      <c r="U1123" s="128"/>
      <c r="Z1123" s="161"/>
      <c r="AH1123" s="128"/>
      <c r="AI1123" s="162"/>
      <c r="AJ1123" s="162"/>
      <c r="AK1123" s="128"/>
      <c r="AL1123" s="128"/>
      <c r="AM1123" s="128"/>
      <c r="AN1123" s="128"/>
      <c r="AO1123" s="166"/>
      <c r="AQ1123" s="128"/>
      <c r="AR1123" s="128"/>
      <c r="AS1123" s="128"/>
      <c r="AT1123" s="128"/>
      <c r="AU1123" s="128"/>
      <c r="AV1123" s="128"/>
    </row>
    <row r="1124" ht="16.5" customHeight="1">
      <c r="A1124" s="128"/>
      <c r="B1124" s="128"/>
      <c r="C1124" s="128"/>
      <c r="D1124" s="128"/>
      <c r="E1124" s="128"/>
      <c r="F1124" s="128"/>
      <c r="G1124" s="128"/>
      <c r="H1124" s="128"/>
      <c r="I1124" s="128"/>
      <c r="J1124" s="128"/>
      <c r="K1124" s="128"/>
      <c r="L1124" s="128"/>
      <c r="M1124" s="128"/>
      <c r="N1124" s="128"/>
      <c r="O1124" s="128"/>
      <c r="P1124" s="128"/>
      <c r="Q1124" s="128"/>
      <c r="R1124" s="128"/>
      <c r="S1124" s="128"/>
      <c r="T1124" s="128"/>
      <c r="U1124" s="128"/>
      <c r="Z1124" s="161"/>
      <c r="AH1124" s="128"/>
      <c r="AI1124" s="162"/>
      <c r="AJ1124" s="162"/>
      <c r="AK1124" s="162"/>
      <c r="AL1124" s="162"/>
      <c r="AM1124" s="128"/>
      <c r="AN1124" s="128"/>
      <c r="AQ1124" s="128"/>
      <c r="AR1124" s="128"/>
      <c r="AS1124" s="128"/>
      <c r="AT1124" s="128"/>
      <c r="AU1124" s="128"/>
      <c r="AV1124" s="128"/>
    </row>
    <row r="1125" ht="16.5" customHeight="1">
      <c r="A1125" s="128"/>
      <c r="B1125" s="128"/>
      <c r="F1125" s="128"/>
      <c r="G1125" s="128"/>
      <c r="H1125" s="128"/>
      <c r="I1125" s="128"/>
      <c r="L1125" s="128"/>
      <c r="M1125" s="128"/>
      <c r="N1125" s="128"/>
      <c r="O1125" s="128"/>
      <c r="P1125" s="128"/>
      <c r="Q1125" s="128"/>
      <c r="R1125" s="128"/>
      <c r="S1125" s="128"/>
      <c r="T1125" s="128"/>
      <c r="U1125" s="128"/>
      <c r="Z1125" s="161"/>
      <c r="AH1125" s="128"/>
      <c r="AI1125" s="162"/>
      <c r="AJ1125" s="162"/>
      <c r="AK1125" s="162"/>
      <c r="AL1125" s="162"/>
      <c r="AM1125" s="128"/>
      <c r="AN1125" s="128"/>
      <c r="AQ1125" s="128"/>
      <c r="AR1125" s="128"/>
      <c r="AS1125" s="128"/>
      <c r="AT1125" s="128"/>
      <c r="AU1125" s="128"/>
      <c r="AV1125" s="128"/>
    </row>
    <row r="1126" ht="16.5" customHeight="1">
      <c r="A1126" s="128"/>
      <c r="B1126" s="128"/>
      <c r="C1126" s="128"/>
      <c r="D1126" s="128"/>
      <c r="E1126" s="128"/>
      <c r="F1126" s="128"/>
      <c r="G1126" s="128"/>
      <c r="H1126" s="128"/>
      <c r="I1126" s="128"/>
      <c r="J1126" s="128"/>
      <c r="K1126" s="128"/>
      <c r="L1126" s="128"/>
      <c r="M1126" s="128"/>
      <c r="N1126" s="128"/>
      <c r="O1126" s="128"/>
      <c r="P1126" s="128"/>
      <c r="Q1126" s="128"/>
      <c r="R1126" s="128"/>
      <c r="S1126" s="128"/>
      <c r="T1126" s="128"/>
      <c r="U1126" s="128"/>
      <c r="Z1126" s="161"/>
      <c r="AH1126" s="128"/>
      <c r="AI1126" s="162"/>
      <c r="AJ1126" s="162"/>
      <c r="AK1126" s="162"/>
      <c r="AL1126" s="162"/>
      <c r="AM1126" s="128"/>
      <c r="AN1126" s="128"/>
      <c r="AQ1126" s="128"/>
      <c r="AR1126" s="128"/>
      <c r="AS1126" s="128"/>
      <c r="AT1126" s="128"/>
      <c r="AU1126" s="128"/>
      <c r="AV1126" s="128"/>
    </row>
    <row r="1127" ht="16.5" customHeight="1">
      <c r="A1127" s="128"/>
      <c r="B1127" s="128"/>
      <c r="C1127" s="128"/>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Z1127" s="161"/>
      <c r="AH1127" s="128"/>
      <c r="AI1127" s="162"/>
      <c r="AJ1127" s="162"/>
      <c r="AK1127" s="162"/>
      <c r="AL1127" s="162"/>
      <c r="AM1127" s="128"/>
      <c r="AN1127" s="128"/>
      <c r="AQ1127" s="128"/>
      <c r="AR1127" s="128"/>
      <c r="AS1127" s="128"/>
      <c r="AT1127" s="128"/>
      <c r="AU1127" s="128"/>
      <c r="AV1127" s="128"/>
    </row>
    <row r="1128" ht="16.5" customHeight="1">
      <c r="A1128" s="128"/>
      <c r="B1128" s="128"/>
      <c r="C1128" s="128"/>
      <c r="D1128" s="128"/>
      <c r="E1128" s="128"/>
      <c r="F1128" s="128"/>
      <c r="G1128" s="128"/>
      <c r="H1128" s="128"/>
      <c r="I1128" s="128"/>
      <c r="J1128" s="128"/>
      <c r="K1128" s="128"/>
      <c r="L1128" s="128"/>
      <c r="M1128" s="128"/>
      <c r="N1128" s="128"/>
      <c r="O1128" s="128"/>
      <c r="P1128" s="128"/>
      <c r="Q1128" s="128"/>
      <c r="R1128" s="128"/>
      <c r="S1128" s="128"/>
      <c r="T1128" s="128"/>
      <c r="U1128" s="128"/>
      <c r="Z1128" s="161"/>
      <c r="AH1128" s="128"/>
      <c r="AI1128" s="162"/>
      <c r="AJ1128" s="162"/>
      <c r="AK1128" s="162"/>
      <c r="AL1128" s="162"/>
      <c r="AM1128" s="128"/>
      <c r="AN1128" s="128"/>
      <c r="AQ1128" s="128"/>
      <c r="AR1128" s="128"/>
      <c r="AS1128" s="128"/>
      <c r="AT1128" s="128"/>
      <c r="AU1128" s="128"/>
      <c r="AV1128" s="128"/>
    </row>
    <row r="1129" ht="16.5" customHeight="1">
      <c r="A1129" s="128"/>
      <c r="B1129" s="128"/>
      <c r="C1129" s="128"/>
      <c r="D1129" s="128"/>
      <c r="E1129" s="128"/>
      <c r="F1129" s="128"/>
      <c r="G1129" s="128"/>
      <c r="H1129" s="128"/>
      <c r="I1129" s="128"/>
      <c r="J1129" s="128"/>
      <c r="K1129" s="128"/>
      <c r="L1129" s="128"/>
      <c r="M1129" s="128"/>
      <c r="N1129" s="128"/>
      <c r="O1129" s="128"/>
      <c r="P1129" s="128"/>
      <c r="Q1129" s="128"/>
      <c r="R1129" s="128"/>
      <c r="S1129" s="128"/>
      <c r="T1129" s="128"/>
      <c r="U1129" s="128"/>
      <c r="Z1129" s="161"/>
      <c r="AH1129" s="128"/>
      <c r="AI1129" s="162"/>
      <c r="AJ1129" s="162"/>
      <c r="AK1129" s="162"/>
      <c r="AL1129" s="162"/>
      <c r="AM1129" s="128"/>
      <c r="AN1129" s="128"/>
      <c r="AQ1129" s="128"/>
      <c r="AR1129" s="128"/>
      <c r="AS1129" s="128"/>
      <c r="AT1129" s="128"/>
      <c r="AU1129" s="128"/>
      <c r="AV1129" s="128"/>
    </row>
    <row r="1130" ht="16.5" customHeight="1">
      <c r="A1130" s="128"/>
      <c r="B1130" s="128"/>
      <c r="C1130" s="128"/>
      <c r="D1130" s="128"/>
      <c r="E1130" s="128"/>
      <c r="F1130" s="128"/>
      <c r="G1130" s="128"/>
      <c r="H1130" s="128"/>
      <c r="I1130" s="128"/>
      <c r="J1130" s="128"/>
      <c r="K1130" s="128"/>
      <c r="L1130" s="128"/>
      <c r="M1130" s="128"/>
      <c r="N1130" s="128"/>
      <c r="O1130" s="128"/>
      <c r="P1130" s="128"/>
      <c r="Q1130" s="128"/>
      <c r="R1130" s="128"/>
      <c r="S1130" s="128"/>
      <c r="T1130" s="128"/>
      <c r="U1130" s="128"/>
      <c r="Z1130" s="161"/>
      <c r="AH1130" s="128"/>
      <c r="AI1130" s="162"/>
      <c r="AJ1130" s="162"/>
      <c r="AK1130" s="162"/>
      <c r="AL1130" s="162"/>
      <c r="AM1130" s="128"/>
      <c r="AN1130" s="128"/>
      <c r="AQ1130" s="128"/>
      <c r="AR1130" s="128"/>
      <c r="AS1130" s="128"/>
      <c r="AT1130" s="128"/>
      <c r="AU1130" s="128"/>
      <c r="AV1130" s="128"/>
    </row>
    <row r="1131" ht="16.5" customHeight="1">
      <c r="A1131" s="128"/>
      <c r="B1131" s="128"/>
      <c r="C1131" s="128"/>
      <c r="D1131" s="128"/>
      <c r="E1131" s="128"/>
      <c r="F1131" s="128"/>
      <c r="G1131" s="128"/>
      <c r="H1131" s="128"/>
      <c r="I1131" s="128"/>
      <c r="J1131" s="128"/>
      <c r="K1131" s="128"/>
      <c r="L1131" s="128"/>
      <c r="M1131" s="128"/>
      <c r="N1131" s="128"/>
      <c r="O1131" s="128"/>
      <c r="P1131" s="128"/>
      <c r="Q1131" s="128"/>
      <c r="R1131" s="128"/>
      <c r="S1131" s="128"/>
      <c r="T1131" s="128"/>
      <c r="U1131" s="128"/>
      <c r="Z1131" s="161"/>
      <c r="AH1131" s="128"/>
      <c r="AI1131" s="162"/>
      <c r="AJ1131" s="162"/>
      <c r="AK1131" s="128"/>
      <c r="AL1131" s="128"/>
      <c r="AM1131" s="128"/>
      <c r="AN1131" s="128"/>
      <c r="AO1131" s="166"/>
      <c r="AQ1131" s="128"/>
      <c r="AR1131" s="128"/>
      <c r="AS1131" s="128"/>
      <c r="AT1131" s="128"/>
      <c r="AU1131" s="128"/>
      <c r="AV1131" s="128"/>
    </row>
    <row r="1132" ht="16.5" customHeight="1">
      <c r="A1132" s="128"/>
      <c r="B1132" s="128"/>
      <c r="C1132" s="128"/>
      <c r="D1132" s="128"/>
      <c r="E1132" s="128"/>
      <c r="F1132" s="128"/>
      <c r="G1132" s="128"/>
      <c r="H1132" s="128"/>
      <c r="I1132" s="128"/>
      <c r="J1132" s="128"/>
      <c r="K1132" s="128"/>
      <c r="L1132" s="128"/>
      <c r="M1132" s="128"/>
      <c r="N1132" s="128"/>
      <c r="O1132" s="128"/>
      <c r="P1132" s="128"/>
      <c r="Q1132" s="128"/>
      <c r="R1132" s="128"/>
      <c r="S1132" s="128"/>
      <c r="T1132" s="128"/>
      <c r="U1132" s="128"/>
      <c r="Z1132" s="161"/>
      <c r="AH1132" s="128"/>
      <c r="AI1132" s="162"/>
      <c r="AJ1132" s="162"/>
      <c r="AK1132" s="162"/>
      <c r="AL1132" s="162"/>
      <c r="AM1132" s="128"/>
      <c r="AN1132" s="128"/>
      <c r="AQ1132" s="128"/>
      <c r="AR1132" s="128"/>
      <c r="AS1132" s="128"/>
      <c r="AT1132" s="128"/>
      <c r="AU1132" s="128"/>
      <c r="AV1132" s="128"/>
    </row>
    <row r="1133" ht="16.5" customHeight="1">
      <c r="A1133" s="128"/>
      <c r="B1133" s="128"/>
      <c r="C1133" s="128"/>
      <c r="D1133" s="128"/>
      <c r="E1133" s="128"/>
      <c r="F1133" s="128"/>
      <c r="G1133" s="128"/>
      <c r="H1133" s="128"/>
      <c r="I1133" s="128"/>
      <c r="J1133" s="128"/>
      <c r="K1133" s="128"/>
      <c r="L1133" s="128"/>
      <c r="M1133" s="128"/>
      <c r="N1133" s="128"/>
      <c r="O1133" s="128"/>
      <c r="P1133" s="128"/>
      <c r="Q1133" s="128"/>
      <c r="R1133" s="128"/>
      <c r="S1133" s="128"/>
      <c r="T1133" s="128"/>
      <c r="U1133" s="128"/>
      <c r="Z1133" s="161"/>
      <c r="AH1133" s="128"/>
      <c r="AI1133" s="162"/>
      <c r="AJ1133" s="162"/>
      <c r="AK1133" s="128"/>
      <c r="AL1133" s="128"/>
      <c r="AM1133" s="128"/>
      <c r="AN1133" s="128"/>
      <c r="AO1133" s="166"/>
      <c r="AQ1133" s="128"/>
      <c r="AR1133" s="128"/>
      <c r="AS1133" s="128"/>
      <c r="AT1133" s="128"/>
      <c r="AU1133" s="128"/>
      <c r="AV1133" s="128"/>
    </row>
    <row r="1134" ht="16.5" customHeight="1">
      <c r="A1134" s="128"/>
      <c r="B1134" s="128"/>
      <c r="C1134" s="128"/>
      <c r="D1134" s="128"/>
      <c r="E1134" s="128"/>
      <c r="F1134" s="128"/>
      <c r="G1134" s="128"/>
      <c r="H1134" s="128"/>
      <c r="I1134" s="128"/>
      <c r="J1134" s="128"/>
      <c r="K1134" s="128"/>
      <c r="L1134" s="128"/>
      <c r="M1134" s="128"/>
      <c r="N1134" s="128"/>
      <c r="O1134" s="128"/>
      <c r="P1134" s="128"/>
      <c r="Q1134" s="128"/>
      <c r="R1134" s="128"/>
      <c r="S1134" s="128"/>
      <c r="T1134" s="128"/>
      <c r="U1134" s="128"/>
      <c r="Z1134" s="161"/>
      <c r="AH1134" s="128"/>
      <c r="AI1134" s="162"/>
      <c r="AJ1134" s="162"/>
      <c r="AK1134" s="162"/>
      <c r="AL1134" s="162"/>
      <c r="AM1134" s="128"/>
      <c r="AN1134" s="128"/>
      <c r="AQ1134" s="128"/>
      <c r="AR1134" s="128"/>
      <c r="AS1134" s="128"/>
      <c r="AT1134" s="128"/>
      <c r="AU1134" s="128"/>
      <c r="AV1134" s="128"/>
    </row>
    <row r="1135" ht="16.5" customHeight="1">
      <c r="A1135" s="128"/>
      <c r="B1135" s="128"/>
      <c r="C1135" s="128"/>
      <c r="D1135" s="128"/>
      <c r="E1135" s="128"/>
      <c r="F1135" s="128"/>
      <c r="G1135" s="128"/>
      <c r="H1135" s="128"/>
      <c r="I1135" s="128"/>
      <c r="J1135" s="128"/>
      <c r="K1135" s="128"/>
      <c r="L1135" s="128"/>
      <c r="M1135" s="128"/>
      <c r="N1135" s="128"/>
      <c r="O1135" s="128"/>
      <c r="P1135" s="128"/>
      <c r="Q1135" s="128"/>
      <c r="R1135" s="128"/>
      <c r="S1135" s="128"/>
      <c r="T1135" s="128"/>
      <c r="U1135" s="128"/>
      <c r="Z1135" s="161"/>
      <c r="AH1135" s="128"/>
      <c r="AI1135" s="162"/>
      <c r="AJ1135" s="162"/>
      <c r="AK1135" s="162"/>
      <c r="AL1135" s="162"/>
      <c r="AM1135" s="128"/>
      <c r="AN1135" s="128"/>
      <c r="AQ1135" s="128"/>
      <c r="AR1135" s="128"/>
      <c r="AS1135" s="128"/>
      <c r="AT1135" s="128"/>
      <c r="AU1135" s="128"/>
      <c r="AV1135" s="128"/>
    </row>
    <row r="1136" ht="16.5" customHeight="1">
      <c r="A1136" s="128"/>
      <c r="B1136" s="128"/>
      <c r="C1136" s="128"/>
      <c r="D1136" s="128"/>
      <c r="E1136" s="128"/>
      <c r="F1136" s="128"/>
      <c r="G1136" s="128"/>
      <c r="H1136" s="128"/>
      <c r="I1136" s="128"/>
      <c r="J1136" s="128"/>
      <c r="K1136" s="128"/>
      <c r="L1136" s="128"/>
      <c r="M1136" s="128"/>
      <c r="N1136" s="128"/>
      <c r="O1136" s="128"/>
      <c r="P1136" s="128"/>
      <c r="Q1136" s="128"/>
      <c r="R1136" s="128"/>
      <c r="S1136" s="128"/>
      <c r="T1136" s="128"/>
      <c r="U1136" s="128"/>
      <c r="Z1136" s="161"/>
      <c r="AH1136" s="128"/>
      <c r="AI1136" s="162"/>
      <c r="AJ1136" s="162"/>
      <c r="AK1136" s="162"/>
      <c r="AL1136" s="162"/>
      <c r="AM1136" s="128"/>
      <c r="AN1136" s="128"/>
      <c r="AQ1136" s="128"/>
      <c r="AR1136" s="128"/>
      <c r="AS1136" s="128"/>
      <c r="AT1136" s="128"/>
      <c r="AU1136" s="128"/>
      <c r="AV1136" s="128"/>
    </row>
    <row r="1137" ht="16.5" customHeight="1">
      <c r="A1137" s="128"/>
      <c r="B1137" s="128"/>
      <c r="C1137" s="128"/>
      <c r="D1137" s="128"/>
      <c r="E1137" s="128"/>
      <c r="F1137" s="128"/>
      <c r="G1137" s="128"/>
      <c r="H1137" s="128"/>
      <c r="I1137" s="128"/>
      <c r="J1137" s="128"/>
      <c r="K1137" s="128"/>
      <c r="L1137" s="128"/>
      <c r="M1137" s="128"/>
      <c r="N1137" s="128"/>
      <c r="O1137" s="128"/>
      <c r="P1137" s="128"/>
      <c r="Q1137" s="128"/>
      <c r="R1137" s="128"/>
      <c r="S1137" s="128"/>
      <c r="T1137" s="128"/>
      <c r="U1137" s="128"/>
      <c r="Z1137" s="161"/>
      <c r="AH1137" s="128"/>
      <c r="AI1137" s="162"/>
      <c r="AJ1137" s="162"/>
      <c r="AK1137" s="128"/>
      <c r="AL1137" s="128"/>
      <c r="AM1137" s="128"/>
      <c r="AN1137" s="128"/>
      <c r="AO1137" s="120"/>
      <c r="AQ1137" s="128"/>
      <c r="AR1137" s="128"/>
      <c r="AS1137" s="128"/>
      <c r="AT1137" s="128"/>
      <c r="AU1137" s="128"/>
      <c r="AV1137" s="128"/>
    </row>
    <row r="1138" ht="16.5" customHeight="1">
      <c r="A1138" s="128"/>
      <c r="B1138" s="128"/>
      <c r="C1138" s="128"/>
      <c r="D1138" s="128"/>
      <c r="E1138" s="128"/>
      <c r="F1138" s="128"/>
      <c r="G1138" s="128"/>
      <c r="H1138" s="128"/>
      <c r="I1138" s="128"/>
      <c r="J1138" s="128"/>
      <c r="K1138" s="128"/>
      <c r="L1138" s="128"/>
      <c r="M1138" s="128"/>
      <c r="N1138" s="128"/>
      <c r="O1138" s="128"/>
      <c r="P1138" s="128"/>
      <c r="Q1138" s="128"/>
      <c r="R1138" s="128"/>
      <c r="S1138" s="128"/>
      <c r="T1138" s="128"/>
      <c r="U1138" s="128"/>
      <c r="Z1138" s="161"/>
      <c r="AH1138" s="128"/>
      <c r="AI1138" s="162"/>
      <c r="AJ1138" s="162"/>
      <c r="AK1138" s="162"/>
      <c r="AL1138" s="162"/>
      <c r="AM1138" s="128"/>
      <c r="AN1138" s="128"/>
      <c r="AO1138" s="166"/>
      <c r="AQ1138" s="128"/>
      <c r="AR1138" s="128"/>
      <c r="AS1138" s="128"/>
      <c r="AT1138" s="128"/>
      <c r="AU1138" s="128"/>
      <c r="AV1138" s="128"/>
    </row>
    <row r="1139" ht="16.5" customHeight="1">
      <c r="A1139" s="128"/>
      <c r="B1139" s="128"/>
      <c r="C1139" s="128"/>
      <c r="D1139" s="128"/>
      <c r="E1139" s="128"/>
      <c r="F1139" s="128"/>
      <c r="G1139" s="128"/>
      <c r="H1139" s="128"/>
      <c r="I1139" s="128"/>
      <c r="J1139" s="128"/>
      <c r="K1139" s="128"/>
      <c r="L1139" s="128"/>
      <c r="M1139" s="128"/>
      <c r="N1139" s="128"/>
      <c r="O1139" s="128"/>
      <c r="P1139" s="128"/>
      <c r="Q1139" s="128"/>
      <c r="R1139" s="128"/>
      <c r="S1139" s="128"/>
      <c r="T1139" s="128"/>
      <c r="U1139" s="128"/>
      <c r="Z1139" s="161"/>
      <c r="AH1139" s="128"/>
      <c r="AI1139" s="162"/>
      <c r="AJ1139" s="162"/>
      <c r="AK1139" s="162"/>
      <c r="AL1139" s="162"/>
      <c r="AO1139" s="166"/>
      <c r="AQ1139" s="128"/>
      <c r="AR1139" s="128"/>
      <c r="AS1139" s="128"/>
      <c r="AT1139" s="128"/>
      <c r="AU1139" s="128"/>
      <c r="AV1139" s="128"/>
    </row>
    <row r="1140" ht="16.5" customHeight="1">
      <c r="A1140" s="128"/>
      <c r="B1140" s="128"/>
      <c r="C1140" s="128"/>
      <c r="D1140" s="128"/>
      <c r="E1140" s="128"/>
      <c r="F1140" s="128"/>
      <c r="G1140" s="128"/>
      <c r="H1140" s="128"/>
      <c r="I1140" s="128"/>
      <c r="J1140" s="128"/>
      <c r="K1140" s="128"/>
      <c r="L1140" s="128"/>
      <c r="M1140" s="128"/>
      <c r="N1140" s="128"/>
      <c r="O1140" s="128"/>
      <c r="P1140" s="128"/>
      <c r="Q1140" s="128"/>
      <c r="R1140" s="128"/>
      <c r="S1140" s="128"/>
      <c r="T1140" s="128"/>
      <c r="U1140" s="128"/>
      <c r="Z1140" s="161"/>
      <c r="AH1140" s="128"/>
      <c r="AI1140" s="162"/>
      <c r="AJ1140" s="162"/>
      <c r="AK1140" s="162"/>
      <c r="AL1140" s="162"/>
      <c r="AO1140" s="166"/>
      <c r="AQ1140" s="128"/>
      <c r="AR1140" s="128"/>
      <c r="AS1140" s="128"/>
      <c r="AT1140" s="128"/>
      <c r="AU1140" s="128"/>
      <c r="AV1140" s="128"/>
    </row>
    <row r="1141" ht="16.5" customHeight="1">
      <c r="A1141" s="128"/>
      <c r="B1141" s="128"/>
      <c r="C1141" s="128"/>
      <c r="D1141" s="128"/>
      <c r="E1141" s="128"/>
      <c r="F1141" s="128"/>
      <c r="G1141" s="128"/>
      <c r="H1141" s="128"/>
      <c r="I1141" s="128"/>
      <c r="J1141" s="128"/>
      <c r="K1141" s="128"/>
      <c r="L1141" s="128"/>
      <c r="M1141" s="128"/>
      <c r="N1141" s="128"/>
      <c r="O1141" s="128"/>
      <c r="P1141" s="128"/>
      <c r="Q1141" s="128"/>
      <c r="R1141" s="128"/>
      <c r="S1141" s="128"/>
      <c r="T1141" s="128"/>
      <c r="U1141" s="128"/>
      <c r="Z1141" s="161"/>
      <c r="AH1141" s="128"/>
      <c r="AI1141" s="162"/>
      <c r="AJ1141" s="162"/>
      <c r="AK1141" s="162"/>
      <c r="AL1141" s="162"/>
      <c r="AM1141" s="128"/>
      <c r="AN1141" s="128"/>
      <c r="AO1141" s="166"/>
      <c r="AQ1141" s="128"/>
      <c r="AR1141" s="128"/>
      <c r="AS1141" s="128"/>
      <c r="AT1141" s="128"/>
      <c r="AU1141" s="128"/>
      <c r="AV1141" s="128"/>
    </row>
    <row r="1142" ht="16.5" customHeight="1">
      <c r="A1142" s="128"/>
      <c r="B1142" s="128"/>
      <c r="C1142" s="128"/>
      <c r="D1142" s="128"/>
      <c r="E1142" s="128"/>
      <c r="F1142" s="128"/>
      <c r="G1142" s="128"/>
      <c r="H1142" s="128"/>
      <c r="I1142" s="128"/>
      <c r="J1142" s="128"/>
      <c r="K1142" s="128"/>
      <c r="L1142" s="128"/>
      <c r="M1142" s="128"/>
      <c r="N1142" s="128"/>
      <c r="O1142" s="128"/>
      <c r="P1142" s="128"/>
      <c r="Q1142" s="128"/>
      <c r="R1142" s="128"/>
      <c r="S1142" s="128"/>
      <c r="T1142" s="128"/>
      <c r="U1142" s="128"/>
      <c r="Z1142" s="161"/>
      <c r="AH1142" s="128"/>
      <c r="AI1142" s="162"/>
      <c r="AJ1142" s="162"/>
      <c r="AK1142" s="162"/>
      <c r="AL1142" s="162"/>
      <c r="AM1142" s="128"/>
      <c r="AN1142" s="128"/>
      <c r="AO1142" s="166"/>
      <c r="AQ1142" s="128"/>
      <c r="AR1142" s="128"/>
      <c r="AS1142" s="128"/>
      <c r="AT1142" s="128"/>
      <c r="AU1142" s="128"/>
      <c r="AV1142" s="128"/>
    </row>
    <row r="1143" ht="16.5" customHeight="1">
      <c r="A1143" s="128"/>
      <c r="B1143" s="128"/>
      <c r="C1143" s="128"/>
      <c r="D1143" s="128"/>
      <c r="E1143" s="128"/>
      <c r="F1143" s="128"/>
      <c r="G1143" s="128"/>
      <c r="H1143" s="128"/>
      <c r="I1143" s="128"/>
      <c r="J1143" s="128"/>
      <c r="K1143" s="128"/>
      <c r="L1143" s="128"/>
      <c r="M1143" s="128"/>
      <c r="N1143" s="128"/>
      <c r="O1143" s="128"/>
      <c r="P1143" s="128"/>
      <c r="Q1143" s="128"/>
      <c r="R1143" s="128"/>
      <c r="S1143" s="128"/>
      <c r="T1143" s="128"/>
      <c r="U1143" s="128"/>
      <c r="Z1143" s="161"/>
      <c r="AH1143" s="128"/>
      <c r="AI1143" s="162"/>
      <c r="AJ1143" s="162"/>
      <c r="AK1143" s="162"/>
      <c r="AL1143" s="162"/>
      <c r="AM1143" s="128"/>
      <c r="AN1143" s="128"/>
      <c r="AO1143" s="166"/>
      <c r="AQ1143" s="128"/>
      <c r="AR1143" s="128"/>
      <c r="AS1143" s="128"/>
      <c r="AT1143" s="128"/>
      <c r="AU1143" s="128"/>
      <c r="AV1143" s="128"/>
    </row>
    <row r="1144" ht="16.5" customHeight="1">
      <c r="A1144" s="128"/>
      <c r="B1144" s="128"/>
      <c r="C1144" s="128"/>
      <c r="D1144" s="128"/>
      <c r="E1144" s="128"/>
      <c r="F1144" s="128"/>
      <c r="G1144" s="128"/>
      <c r="H1144" s="128"/>
      <c r="I1144" s="128"/>
      <c r="J1144" s="128"/>
      <c r="K1144" s="128"/>
      <c r="L1144" s="128"/>
      <c r="M1144" s="128"/>
      <c r="N1144" s="128"/>
      <c r="O1144" s="128"/>
      <c r="P1144" s="128"/>
      <c r="Q1144" s="128"/>
      <c r="R1144" s="128"/>
      <c r="S1144" s="128"/>
      <c r="T1144" s="128"/>
      <c r="U1144" s="128"/>
      <c r="Z1144" s="161"/>
      <c r="AH1144" s="128"/>
      <c r="AI1144" s="162"/>
      <c r="AJ1144" s="162"/>
      <c r="AK1144" s="128"/>
      <c r="AL1144" s="128"/>
      <c r="AM1144" s="128"/>
      <c r="AN1144" s="128"/>
      <c r="AO1144" s="120"/>
      <c r="AQ1144" s="128"/>
      <c r="AR1144" s="128"/>
      <c r="AS1144" s="128"/>
      <c r="AT1144" s="128"/>
      <c r="AU1144" s="128"/>
      <c r="AV1144" s="128"/>
    </row>
    <row r="1145" ht="16.5" customHeight="1">
      <c r="A1145" s="128"/>
      <c r="B1145" s="128"/>
      <c r="C1145" s="128"/>
      <c r="D1145" s="128"/>
      <c r="E1145" s="128"/>
      <c r="F1145" s="128"/>
      <c r="G1145" s="128"/>
      <c r="H1145" s="128"/>
      <c r="I1145" s="128"/>
      <c r="J1145" s="128"/>
      <c r="K1145" s="128"/>
      <c r="L1145" s="128"/>
      <c r="M1145" s="128"/>
      <c r="N1145" s="128"/>
      <c r="O1145" s="128"/>
      <c r="P1145" s="128"/>
      <c r="Q1145" s="128"/>
      <c r="R1145" s="128"/>
      <c r="S1145" s="128"/>
      <c r="T1145" s="128"/>
      <c r="U1145" s="128"/>
      <c r="Z1145" s="161"/>
      <c r="AH1145" s="128"/>
      <c r="AI1145" s="162"/>
      <c r="AJ1145" s="162"/>
      <c r="AK1145" s="162"/>
      <c r="AL1145" s="162"/>
      <c r="AO1145" s="166"/>
      <c r="AQ1145" s="128"/>
      <c r="AR1145" s="128"/>
      <c r="AS1145" s="128"/>
      <c r="AT1145" s="128"/>
      <c r="AU1145" s="128"/>
      <c r="AV1145" s="128"/>
    </row>
    <row r="1146" ht="16.5" customHeight="1">
      <c r="A1146" s="128"/>
      <c r="B1146" s="128"/>
      <c r="C1146" s="128"/>
      <c r="D1146" s="128"/>
      <c r="E1146" s="128"/>
      <c r="F1146" s="128"/>
      <c r="G1146" s="128"/>
      <c r="H1146" s="128"/>
      <c r="I1146" s="128"/>
      <c r="J1146" s="128"/>
      <c r="K1146" s="128"/>
      <c r="L1146" s="128"/>
      <c r="M1146" s="128"/>
      <c r="N1146" s="128"/>
      <c r="O1146" s="128"/>
      <c r="P1146" s="128"/>
      <c r="Q1146" s="128"/>
      <c r="R1146" s="128"/>
      <c r="S1146" s="128"/>
      <c r="T1146" s="128"/>
      <c r="U1146" s="128"/>
      <c r="Z1146" s="161"/>
      <c r="AH1146" s="128"/>
      <c r="AI1146" s="162"/>
      <c r="AJ1146" s="162"/>
      <c r="AK1146" s="128"/>
      <c r="AL1146" s="128"/>
      <c r="AM1146" s="128"/>
      <c r="AO1146" s="120"/>
      <c r="AQ1146" s="128"/>
      <c r="AR1146" s="128"/>
      <c r="AS1146" s="128"/>
      <c r="AT1146" s="128"/>
      <c r="AU1146" s="128"/>
      <c r="AV1146" s="128"/>
    </row>
    <row r="1147" ht="16.5" customHeight="1">
      <c r="A1147" s="128"/>
      <c r="B1147" s="128"/>
      <c r="C1147" s="128"/>
      <c r="D1147" s="128"/>
      <c r="E1147" s="128"/>
      <c r="F1147" s="128"/>
      <c r="G1147" s="128"/>
      <c r="H1147" s="128"/>
      <c r="I1147" s="128"/>
      <c r="J1147" s="128"/>
      <c r="K1147" s="128"/>
      <c r="L1147" s="128"/>
      <c r="M1147" s="128"/>
      <c r="N1147" s="128"/>
      <c r="O1147" s="128"/>
      <c r="P1147" s="128"/>
      <c r="Q1147" s="128"/>
      <c r="R1147" s="128"/>
      <c r="S1147" s="128"/>
      <c r="T1147" s="128"/>
      <c r="U1147" s="128"/>
      <c r="Z1147" s="161"/>
      <c r="AH1147" s="128"/>
      <c r="AI1147" s="162"/>
      <c r="AJ1147" s="162"/>
      <c r="AK1147" s="162"/>
      <c r="AL1147" s="162"/>
      <c r="AO1147" s="166"/>
      <c r="AQ1147" s="128"/>
      <c r="AR1147" s="128"/>
      <c r="AS1147" s="128"/>
      <c r="AT1147" s="128"/>
      <c r="AU1147" s="128"/>
      <c r="AV1147" s="128"/>
    </row>
    <row r="1148" ht="16.5" customHeight="1">
      <c r="A1148" s="128"/>
      <c r="B1148" s="128"/>
      <c r="C1148" s="128"/>
      <c r="D1148" s="128"/>
      <c r="E1148" s="128"/>
      <c r="F1148" s="128"/>
      <c r="G1148" s="128"/>
      <c r="H1148" s="128"/>
      <c r="I1148" s="128"/>
      <c r="J1148" s="128"/>
      <c r="K1148" s="128"/>
      <c r="L1148" s="128"/>
      <c r="M1148" s="128"/>
      <c r="N1148" s="128"/>
      <c r="O1148" s="128"/>
      <c r="P1148" s="128"/>
      <c r="Q1148" s="128"/>
      <c r="R1148" s="128"/>
      <c r="S1148" s="128"/>
      <c r="T1148" s="128"/>
      <c r="U1148" s="128"/>
      <c r="Z1148" s="161"/>
      <c r="AH1148" s="128"/>
      <c r="AI1148" s="162"/>
      <c r="AJ1148" s="162"/>
      <c r="AK1148" s="162"/>
      <c r="AL1148" s="162"/>
      <c r="AO1148" s="166"/>
      <c r="AQ1148" s="128"/>
      <c r="AR1148" s="128"/>
      <c r="AS1148" s="128"/>
      <c r="AT1148" s="128"/>
      <c r="AU1148" s="128"/>
      <c r="AV1148" s="128"/>
    </row>
    <row r="1149" ht="16.5" customHeight="1">
      <c r="A1149" s="128"/>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Y1149" s="128"/>
      <c r="Z1149" s="161"/>
      <c r="AH1149" s="128"/>
      <c r="AI1149" s="162"/>
      <c r="AJ1149" s="162"/>
      <c r="AK1149" s="128"/>
      <c r="AL1149" s="128"/>
      <c r="AM1149" s="128"/>
      <c r="AO1149" s="120"/>
      <c r="AQ1149" s="128"/>
      <c r="AR1149" s="128"/>
      <c r="AS1149" s="128"/>
      <c r="AT1149" s="128"/>
      <c r="AU1149" s="128"/>
      <c r="AV1149" s="128"/>
    </row>
    <row r="1150" ht="16.5" customHeight="1">
      <c r="A1150" s="128"/>
      <c r="B1150" s="128"/>
      <c r="C1150" s="128"/>
      <c r="D1150" s="128"/>
      <c r="E1150" s="128"/>
      <c r="F1150" s="128"/>
      <c r="G1150" s="128"/>
      <c r="H1150" s="128"/>
      <c r="I1150" s="128"/>
      <c r="J1150" s="128"/>
      <c r="K1150" s="128"/>
      <c r="L1150" s="128"/>
      <c r="M1150" s="128"/>
      <c r="N1150" s="128"/>
      <c r="O1150" s="128"/>
      <c r="P1150" s="128"/>
      <c r="Q1150" s="128"/>
      <c r="R1150" s="128"/>
      <c r="S1150" s="128"/>
      <c r="T1150" s="128"/>
      <c r="U1150" s="128"/>
      <c r="Y1150" s="128"/>
      <c r="Z1150" s="161"/>
      <c r="AH1150" s="128"/>
      <c r="AI1150" s="162"/>
      <c r="AJ1150" s="162"/>
      <c r="AK1150" s="128"/>
      <c r="AL1150" s="128"/>
      <c r="AM1150" s="128"/>
      <c r="AO1150" s="120"/>
      <c r="AQ1150" s="128"/>
      <c r="AR1150" s="128"/>
      <c r="AS1150" s="128"/>
      <c r="AT1150" s="128"/>
      <c r="AU1150" s="128"/>
      <c r="AV1150" s="128"/>
    </row>
    <row r="1151" ht="16.5" customHeight="1">
      <c r="A1151" s="128"/>
      <c r="B1151" s="128"/>
      <c r="C1151" s="128"/>
      <c r="D1151" s="128"/>
      <c r="E1151" s="128"/>
      <c r="F1151" s="128"/>
      <c r="G1151" s="128"/>
      <c r="H1151" s="128"/>
      <c r="I1151" s="128"/>
      <c r="J1151" s="128"/>
      <c r="K1151" s="128"/>
      <c r="L1151" s="128"/>
      <c r="M1151" s="128"/>
      <c r="N1151" s="128"/>
      <c r="O1151" s="128"/>
      <c r="P1151" s="128"/>
      <c r="Q1151" s="128"/>
      <c r="R1151" s="128"/>
      <c r="S1151" s="128"/>
      <c r="T1151" s="128"/>
      <c r="U1151" s="128"/>
      <c r="Y1151" s="128"/>
      <c r="Z1151" s="161"/>
      <c r="AH1151" s="128"/>
      <c r="AI1151" s="162"/>
      <c r="AJ1151" s="162"/>
      <c r="AK1151" s="162"/>
      <c r="AL1151" s="162"/>
      <c r="AO1151" s="120"/>
      <c r="AQ1151" s="128"/>
      <c r="AR1151" s="128"/>
      <c r="AS1151" s="128"/>
      <c r="AT1151" s="128"/>
      <c r="AU1151" s="128"/>
      <c r="AV1151" s="128"/>
    </row>
    <row r="1152" ht="16.5" customHeight="1">
      <c r="A1152" s="128"/>
      <c r="B1152" s="128"/>
      <c r="C1152" s="128"/>
      <c r="D1152" s="128"/>
      <c r="E1152" s="128"/>
      <c r="F1152" s="128"/>
      <c r="G1152" s="128"/>
      <c r="H1152" s="128"/>
      <c r="I1152" s="128"/>
      <c r="J1152" s="128"/>
      <c r="K1152" s="128"/>
      <c r="L1152" s="128"/>
      <c r="M1152" s="128"/>
      <c r="N1152" s="128"/>
      <c r="O1152" s="128"/>
      <c r="P1152" s="128"/>
      <c r="Q1152" s="128"/>
      <c r="R1152" s="128"/>
      <c r="S1152" s="128"/>
      <c r="T1152" s="128"/>
      <c r="U1152" s="128"/>
      <c r="Y1152" s="128"/>
      <c r="Z1152" s="161"/>
      <c r="AH1152" s="128"/>
      <c r="AI1152" s="162"/>
      <c r="AJ1152" s="162"/>
      <c r="AK1152" s="162"/>
      <c r="AL1152" s="162"/>
      <c r="AO1152" s="120"/>
      <c r="AQ1152" s="128"/>
      <c r="AR1152" s="128"/>
      <c r="AS1152" s="128"/>
      <c r="AT1152" s="128"/>
      <c r="AU1152" s="128"/>
      <c r="AV1152" s="128"/>
    </row>
    <row r="1153" ht="16.5" customHeight="1">
      <c r="A1153" s="128"/>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Y1153" s="128"/>
      <c r="Z1153" s="161"/>
      <c r="AH1153" s="128"/>
      <c r="AI1153" s="162"/>
      <c r="AJ1153" s="162"/>
      <c r="AK1153" s="162"/>
      <c r="AL1153" s="162"/>
      <c r="AO1153" s="120"/>
      <c r="AQ1153" s="128"/>
      <c r="AR1153" s="128"/>
      <c r="AS1153" s="128"/>
      <c r="AT1153" s="128"/>
      <c r="AU1153" s="128"/>
      <c r="AV1153" s="128"/>
    </row>
    <row r="1154" ht="16.5" customHeight="1">
      <c r="A1154" s="128"/>
      <c r="B1154" s="128"/>
      <c r="C1154" s="128"/>
      <c r="D1154" s="128"/>
      <c r="E1154" s="128"/>
      <c r="F1154" s="128"/>
      <c r="G1154" s="128"/>
      <c r="H1154" s="128"/>
      <c r="I1154" s="128"/>
      <c r="J1154" s="128"/>
      <c r="K1154" s="128"/>
      <c r="L1154" s="128"/>
      <c r="M1154" s="128"/>
      <c r="N1154" s="128"/>
      <c r="O1154" s="128"/>
      <c r="P1154" s="128"/>
      <c r="Q1154" s="128"/>
      <c r="R1154" s="128"/>
      <c r="S1154" s="128"/>
      <c r="T1154" s="128"/>
      <c r="U1154" s="128"/>
      <c r="Y1154" s="128"/>
      <c r="Z1154" s="161"/>
      <c r="AH1154" s="128"/>
      <c r="AI1154" s="162"/>
      <c r="AJ1154" s="162"/>
      <c r="AK1154" s="162"/>
      <c r="AL1154" s="162"/>
      <c r="AO1154" s="120"/>
      <c r="AQ1154" s="128"/>
      <c r="AR1154" s="128"/>
      <c r="AS1154" s="128"/>
      <c r="AT1154" s="128"/>
      <c r="AU1154" s="128"/>
      <c r="AV1154" s="128"/>
    </row>
    <row r="1155" ht="16.5" customHeight="1">
      <c r="A1155" s="128"/>
      <c r="B1155" s="128"/>
      <c r="C1155" s="128"/>
      <c r="D1155" s="128"/>
      <c r="E1155" s="128"/>
      <c r="F1155" s="128"/>
      <c r="G1155" s="128"/>
      <c r="H1155" s="128"/>
      <c r="I1155" s="128"/>
      <c r="J1155" s="128"/>
      <c r="K1155" s="128"/>
      <c r="L1155" s="128"/>
      <c r="M1155" s="128"/>
      <c r="N1155" s="128"/>
      <c r="O1155" s="128"/>
      <c r="P1155" s="128"/>
      <c r="Q1155" s="128"/>
      <c r="R1155" s="128"/>
      <c r="S1155" s="128"/>
      <c r="T1155" s="128"/>
      <c r="U1155" s="128"/>
      <c r="Y1155" s="128"/>
      <c r="Z1155" s="161"/>
      <c r="AH1155" s="128"/>
      <c r="AI1155" s="162"/>
      <c r="AJ1155" s="162"/>
      <c r="AK1155" s="128"/>
      <c r="AL1155" s="128"/>
      <c r="AM1155" s="128"/>
      <c r="AO1155" s="120"/>
      <c r="AQ1155" s="128"/>
      <c r="AR1155" s="128"/>
      <c r="AS1155" s="128"/>
      <c r="AT1155" s="128"/>
      <c r="AU1155" s="128"/>
      <c r="AV1155" s="128"/>
    </row>
    <row r="1156" ht="16.5" customHeight="1">
      <c r="A1156" s="128"/>
      <c r="B1156" s="128"/>
      <c r="C1156" s="128"/>
      <c r="D1156" s="128"/>
      <c r="E1156" s="128"/>
      <c r="F1156" s="128"/>
      <c r="G1156" s="128"/>
      <c r="H1156" s="128"/>
      <c r="I1156" s="128"/>
      <c r="J1156" s="128"/>
      <c r="K1156" s="128"/>
      <c r="L1156" s="128"/>
      <c r="M1156" s="128"/>
      <c r="N1156" s="128"/>
      <c r="O1156" s="128"/>
      <c r="P1156" s="128"/>
      <c r="Q1156" s="128"/>
      <c r="R1156" s="128"/>
      <c r="S1156" s="128"/>
      <c r="T1156" s="128"/>
      <c r="U1156" s="128"/>
      <c r="Y1156" s="128"/>
      <c r="Z1156" s="161"/>
      <c r="AH1156" s="128"/>
      <c r="AI1156" s="162"/>
      <c r="AJ1156" s="162"/>
      <c r="AK1156" s="128"/>
      <c r="AL1156" s="128"/>
      <c r="AM1156" s="128"/>
      <c r="AO1156" s="120"/>
      <c r="AQ1156" s="128"/>
      <c r="AR1156" s="128"/>
      <c r="AS1156" s="128"/>
      <c r="AT1156" s="128"/>
      <c r="AU1156" s="128"/>
      <c r="AV1156" s="128"/>
    </row>
    <row r="1157" ht="16.5" customHeight="1">
      <c r="A1157" s="128"/>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Y1157" s="128"/>
      <c r="Z1157" s="161"/>
      <c r="AH1157" s="128"/>
      <c r="AI1157" s="162"/>
      <c r="AJ1157" s="162"/>
      <c r="AK1157" s="128"/>
      <c r="AL1157" s="128"/>
      <c r="AM1157" s="164"/>
      <c r="AO1157" s="120"/>
      <c r="AQ1157" s="128"/>
      <c r="AR1157" s="128"/>
      <c r="AS1157" s="128"/>
      <c r="AT1157" s="128"/>
      <c r="AU1157" s="128"/>
      <c r="AV1157" s="128"/>
    </row>
    <row r="1158" ht="16.5" customHeight="1">
      <c r="A1158" s="128"/>
      <c r="B1158" s="128"/>
      <c r="C1158" s="128"/>
      <c r="D1158" s="128"/>
      <c r="E1158" s="128"/>
      <c r="F1158" s="128"/>
      <c r="G1158" s="128"/>
      <c r="H1158" s="128"/>
      <c r="I1158" s="128"/>
      <c r="J1158" s="128"/>
      <c r="K1158" s="128"/>
      <c r="L1158" s="128"/>
      <c r="M1158" s="128"/>
      <c r="N1158" s="128"/>
      <c r="O1158" s="128"/>
      <c r="P1158" s="128"/>
      <c r="Q1158" s="128"/>
      <c r="R1158" s="128"/>
      <c r="S1158" s="128"/>
      <c r="T1158" s="128"/>
      <c r="U1158" s="128"/>
      <c r="Y1158" s="128"/>
      <c r="Z1158" s="161"/>
      <c r="AH1158" s="128"/>
      <c r="AI1158" s="162"/>
      <c r="AJ1158" s="162"/>
      <c r="AK1158" s="128"/>
      <c r="AL1158" s="128"/>
      <c r="AM1158" s="128"/>
      <c r="AO1158" s="120"/>
      <c r="AQ1158" s="128"/>
      <c r="AR1158" s="128"/>
      <c r="AS1158" s="128"/>
      <c r="AT1158" s="128"/>
      <c r="AU1158" s="128"/>
      <c r="AV1158" s="128"/>
    </row>
    <row r="1159" ht="16.5" customHeight="1">
      <c r="A1159" s="128"/>
      <c r="B1159" s="128"/>
      <c r="C1159" s="128"/>
      <c r="D1159" s="128"/>
      <c r="E1159" s="128"/>
      <c r="F1159" s="128"/>
      <c r="G1159" s="128"/>
      <c r="H1159" s="128"/>
      <c r="I1159" s="128"/>
      <c r="J1159" s="128"/>
      <c r="K1159" s="128"/>
      <c r="L1159" s="128"/>
      <c r="M1159" s="128"/>
      <c r="N1159" s="128"/>
      <c r="O1159" s="128"/>
      <c r="P1159" s="128"/>
      <c r="Q1159" s="128"/>
      <c r="R1159" s="128"/>
      <c r="S1159" s="128"/>
      <c r="T1159" s="128"/>
      <c r="U1159" s="128"/>
      <c r="Y1159" s="128"/>
      <c r="Z1159" s="161"/>
      <c r="AH1159" s="128"/>
      <c r="AI1159" s="162"/>
      <c r="AJ1159" s="162"/>
      <c r="AK1159" s="128"/>
      <c r="AL1159" s="128"/>
      <c r="AM1159" s="128"/>
      <c r="AO1159" s="120"/>
      <c r="AQ1159" s="128"/>
      <c r="AR1159" s="128"/>
      <c r="AS1159" s="128"/>
      <c r="AT1159" s="128"/>
      <c r="AU1159" s="128"/>
      <c r="AV1159" s="128"/>
    </row>
    <row r="1160" ht="16.5" customHeight="1">
      <c r="A1160" s="128"/>
      <c r="B1160" s="128"/>
      <c r="C1160" s="128"/>
      <c r="D1160" s="128"/>
      <c r="E1160" s="128"/>
      <c r="F1160" s="128"/>
      <c r="G1160" s="128"/>
      <c r="H1160" s="128"/>
      <c r="I1160" s="128"/>
      <c r="J1160" s="128"/>
      <c r="K1160" s="128"/>
      <c r="L1160" s="128"/>
      <c r="M1160" s="128"/>
      <c r="N1160" s="128"/>
      <c r="O1160" s="128"/>
      <c r="P1160" s="128"/>
      <c r="Q1160" s="128"/>
      <c r="R1160" s="128"/>
      <c r="S1160" s="128"/>
      <c r="T1160" s="128"/>
      <c r="U1160" s="128"/>
      <c r="Y1160" s="128"/>
      <c r="Z1160" s="161"/>
      <c r="AH1160" s="128"/>
      <c r="AI1160" s="162"/>
      <c r="AJ1160" s="162"/>
      <c r="AK1160" s="128"/>
      <c r="AL1160" s="128"/>
      <c r="AM1160" s="128"/>
      <c r="AO1160" s="120"/>
      <c r="AQ1160" s="128"/>
      <c r="AR1160" s="128"/>
      <c r="AS1160" s="128"/>
      <c r="AT1160" s="128"/>
      <c r="AU1160" s="128"/>
      <c r="AV1160" s="128"/>
    </row>
    <row r="1161" ht="16.5" customHeight="1">
      <c r="A1161" s="128"/>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Y1161" s="128"/>
      <c r="Z1161" s="161"/>
      <c r="AH1161" s="128"/>
      <c r="AI1161" s="162"/>
      <c r="AJ1161" s="162"/>
      <c r="AK1161" s="128"/>
      <c r="AL1161" s="128"/>
      <c r="AM1161" s="128"/>
      <c r="AO1161" s="120"/>
      <c r="AQ1161" s="128"/>
      <c r="AR1161" s="128"/>
      <c r="AS1161" s="128"/>
      <c r="AT1161" s="128"/>
      <c r="AU1161" s="128"/>
      <c r="AV1161" s="128"/>
    </row>
    <row r="1162" ht="16.5" customHeight="1">
      <c r="A1162" s="128"/>
      <c r="B1162" s="128"/>
      <c r="C1162" s="128"/>
      <c r="D1162" s="128"/>
      <c r="E1162" s="128"/>
      <c r="F1162" s="128"/>
      <c r="G1162" s="128"/>
      <c r="H1162" s="128"/>
      <c r="I1162" s="128"/>
      <c r="J1162" s="128"/>
      <c r="K1162" s="128"/>
      <c r="L1162" s="128"/>
      <c r="M1162" s="128"/>
      <c r="N1162" s="128"/>
      <c r="O1162" s="128"/>
      <c r="P1162" s="128"/>
      <c r="Q1162" s="128"/>
      <c r="R1162" s="128"/>
      <c r="S1162" s="128"/>
      <c r="T1162" s="128"/>
      <c r="U1162" s="128"/>
      <c r="Y1162" s="128"/>
      <c r="Z1162" s="161"/>
      <c r="AH1162" s="128"/>
      <c r="AI1162" s="162"/>
      <c r="AJ1162" s="162"/>
      <c r="AK1162" s="128"/>
      <c r="AL1162" s="128"/>
      <c r="AM1162" s="128"/>
      <c r="AO1162" s="120"/>
      <c r="AQ1162" s="128"/>
      <c r="AR1162" s="128"/>
      <c r="AS1162" s="128"/>
      <c r="AT1162" s="128"/>
      <c r="AU1162" s="128"/>
      <c r="AV1162" s="128"/>
    </row>
    <row r="1163" ht="16.5" customHeight="1">
      <c r="A1163" s="128"/>
      <c r="B1163" s="128"/>
      <c r="C1163" s="128"/>
      <c r="D1163" s="128"/>
      <c r="E1163" s="128"/>
      <c r="F1163" s="128"/>
      <c r="G1163" s="128"/>
      <c r="H1163" s="128"/>
      <c r="I1163" s="128"/>
      <c r="J1163" s="128"/>
      <c r="K1163" s="128"/>
      <c r="L1163" s="128"/>
      <c r="M1163" s="128"/>
      <c r="N1163" s="128"/>
      <c r="O1163" s="128"/>
      <c r="P1163" s="128"/>
      <c r="Q1163" s="128"/>
      <c r="R1163" s="128"/>
      <c r="S1163" s="128"/>
      <c r="T1163" s="128"/>
      <c r="U1163" s="128"/>
      <c r="Y1163" s="128"/>
      <c r="Z1163" s="161"/>
      <c r="AH1163" s="128"/>
      <c r="AI1163" s="162"/>
      <c r="AJ1163" s="162"/>
      <c r="AK1163" s="128"/>
      <c r="AL1163" s="128"/>
      <c r="AM1163" s="128"/>
      <c r="AO1163" s="120"/>
      <c r="AQ1163" s="128"/>
      <c r="AR1163" s="128"/>
      <c r="AS1163" s="128"/>
      <c r="AT1163" s="128"/>
      <c r="AU1163" s="128"/>
      <c r="AV1163" s="128"/>
    </row>
    <row r="1164" ht="16.5" customHeight="1">
      <c r="A1164" s="128"/>
      <c r="B1164" s="128"/>
      <c r="C1164" s="128"/>
      <c r="D1164" s="128"/>
      <c r="E1164" s="128"/>
      <c r="F1164" s="128"/>
      <c r="G1164" s="128"/>
      <c r="H1164" s="128"/>
      <c r="I1164" s="128"/>
      <c r="J1164" s="128"/>
      <c r="K1164" s="128"/>
      <c r="L1164" s="128"/>
      <c r="M1164" s="128"/>
      <c r="N1164" s="128"/>
      <c r="O1164" s="128"/>
      <c r="P1164" s="128"/>
      <c r="Q1164" s="128"/>
      <c r="R1164" s="128"/>
      <c r="S1164" s="128"/>
      <c r="T1164" s="128"/>
      <c r="U1164" s="128"/>
      <c r="Y1164" s="128"/>
      <c r="Z1164" s="161"/>
      <c r="AH1164" s="128"/>
      <c r="AI1164" s="162"/>
      <c r="AJ1164" s="162"/>
      <c r="AK1164" s="128"/>
      <c r="AL1164" s="128"/>
      <c r="AM1164" s="128"/>
      <c r="AO1164" s="120"/>
      <c r="AQ1164" s="128"/>
      <c r="AR1164" s="128"/>
      <c r="AS1164" s="128"/>
      <c r="AT1164" s="128"/>
      <c r="AU1164" s="128"/>
      <c r="AV1164" s="128"/>
    </row>
    <row r="1165" ht="16.5" customHeight="1">
      <c r="A1165" s="128"/>
      <c r="B1165" s="128"/>
      <c r="C1165" s="128"/>
      <c r="D1165" s="128"/>
      <c r="E1165" s="128"/>
      <c r="F1165" s="128"/>
      <c r="G1165" s="128"/>
      <c r="H1165" s="128"/>
      <c r="I1165" s="128"/>
      <c r="J1165" s="128"/>
      <c r="K1165" s="128"/>
      <c r="L1165" s="128"/>
      <c r="M1165" s="128"/>
      <c r="N1165" s="128"/>
      <c r="O1165" s="128"/>
      <c r="P1165" s="128"/>
      <c r="Q1165" s="128"/>
      <c r="R1165" s="128"/>
      <c r="S1165" s="128"/>
      <c r="T1165" s="128"/>
      <c r="U1165" s="128"/>
      <c r="Y1165" s="128"/>
      <c r="AH1165" s="128"/>
      <c r="AI1165" s="162"/>
      <c r="AJ1165" s="162"/>
      <c r="AK1165" s="128"/>
      <c r="AL1165" s="128"/>
      <c r="AO1165" s="120"/>
      <c r="AQ1165" s="128"/>
      <c r="AR1165" s="128"/>
      <c r="AS1165" s="128"/>
      <c r="AT1165" s="128"/>
      <c r="AU1165" s="128"/>
      <c r="AV1165" s="128"/>
    </row>
    <row r="1166" ht="16.5" customHeight="1">
      <c r="A1166" s="128"/>
      <c r="C1166" s="128"/>
      <c r="D1166" s="128"/>
      <c r="E1166" s="128"/>
      <c r="F1166" s="128"/>
      <c r="G1166" s="128"/>
      <c r="H1166" s="128"/>
      <c r="I1166" s="128"/>
      <c r="J1166" s="128"/>
      <c r="K1166" s="128"/>
      <c r="L1166" s="128"/>
      <c r="M1166" s="128"/>
      <c r="N1166" s="128"/>
      <c r="O1166" s="128"/>
      <c r="P1166" s="128"/>
      <c r="Q1166" s="128"/>
      <c r="R1166" s="128"/>
      <c r="S1166" s="128"/>
      <c r="T1166" s="128"/>
      <c r="U1166" s="128"/>
      <c r="Y1166" s="128"/>
      <c r="Z1166" s="161"/>
      <c r="AH1166" s="128"/>
      <c r="AI1166" s="162"/>
      <c r="AJ1166" s="162"/>
      <c r="AK1166" s="128"/>
      <c r="AL1166" s="128"/>
      <c r="AM1166" s="128"/>
      <c r="AO1166" s="120"/>
      <c r="AQ1166" s="128"/>
      <c r="AR1166" s="128"/>
      <c r="AS1166" s="128"/>
      <c r="AT1166" s="128"/>
      <c r="AU1166" s="128"/>
      <c r="AV1166" s="128"/>
    </row>
    <row r="1167" ht="16.5" customHeight="1">
      <c r="A1167" s="128"/>
      <c r="C1167" s="128"/>
      <c r="D1167" s="128"/>
      <c r="E1167" s="128"/>
      <c r="F1167" s="128"/>
      <c r="G1167" s="128"/>
      <c r="H1167" s="128"/>
      <c r="I1167" s="128"/>
      <c r="J1167" s="128"/>
      <c r="K1167" s="128"/>
      <c r="L1167" s="128"/>
      <c r="M1167" s="128"/>
      <c r="N1167" s="128"/>
      <c r="O1167" s="128"/>
      <c r="P1167" s="128"/>
      <c r="Q1167" s="128"/>
      <c r="R1167" s="128"/>
      <c r="S1167" s="128"/>
      <c r="T1167" s="128"/>
      <c r="U1167" s="128"/>
      <c r="Y1167" s="128"/>
      <c r="Z1167" s="161"/>
      <c r="AH1167" s="128"/>
      <c r="AI1167" s="162"/>
      <c r="AJ1167" s="162"/>
      <c r="AK1167" s="128"/>
      <c r="AL1167" s="128"/>
      <c r="AO1167" s="120"/>
      <c r="AQ1167" s="128"/>
      <c r="AR1167" s="128"/>
      <c r="AS1167" s="128"/>
      <c r="AT1167" s="128"/>
      <c r="AU1167" s="128"/>
      <c r="AV1167" s="128"/>
    </row>
    <row r="1168" ht="16.5" customHeight="1">
      <c r="A1168" s="128"/>
      <c r="B1168" s="128"/>
      <c r="C1168" s="128"/>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Y1168" s="128"/>
      <c r="Z1168" s="128"/>
      <c r="AF1168" s="128"/>
      <c r="AH1168" s="128"/>
      <c r="AI1168" s="162"/>
      <c r="AJ1168" s="162"/>
      <c r="AK1168" s="128"/>
      <c r="AL1168" s="128"/>
      <c r="AO1168" s="120"/>
      <c r="AQ1168" s="128"/>
      <c r="AR1168" s="128"/>
      <c r="AS1168" s="128"/>
      <c r="AT1168" s="128"/>
      <c r="AU1168" s="128"/>
      <c r="AV1168" s="128"/>
    </row>
    <row r="1169" ht="16.5" customHeight="1">
      <c r="A1169" s="128"/>
      <c r="C1169" s="128"/>
      <c r="D1169" s="128"/>
      <c r="E1169" s="128"/>
      <c r="F1169" s="128"/>
      <c r="G1169" s="128"/>
      <c r="H1169" s="128"/>
      <c r="I1169" s="128"/>
      <c r="J1169" s="128"/>
      <c r="K1169" s="128"/>
      <c r="L1169" s="128"/>
      <c r="M1169" s="128"/>
      <c r="N1169" s="128"/>
      <c r="O1169" s="128"/>
      <c r="P1169" s="128"/>
      <c r="Q1169" s="128"/>
      <c r="R1169" s="128"/>
      <c r="S1169" s="128"/>
      <c r="T1169" s="128"/>
      <c r="U1169" s="128"/>
      <c r="Y1169" s="128"/>
      <c r="Z1169" s="161"/>
      <c r="AA1169" s="128"/>
      <c r="AB1169" s="128"/>
      <c r="AC1169" s="128"/>
      <c r="AD1169" s="128"/>
      <c r="AE1169" s="128"/>
      <c r="AF1169" s="128"/>
      <c r="AH1169" s="128"/>
      <c r="AI1169" s="162"/>
      <c r="AJ1169" s="162"/>
      <c r="AK1169" s="128"/>
      <c r="AL1169" s="128"/>
      <c r="AO1169" s="120"/>
      <c r="AQ1169" s="128"/>
      <c r="AR1169" s="128"/>
      <c r="AS1169" s="128"/>
      <c r="AT1169" s="128"/>
      <c r="AU1169" s="128"/>
      <c r="AV1169" s="128"/>
    </row>
    <row r="1170" ht="16.5" customHeight="1">
      <c r="A1170" s="128"/>
      <c r="C1170" s="128"/>
      <c r="D1170" s="128"/>
      <c r="E1170" s="128"/>
      <c r="F1170" s="128"/>
      <c r="G1170" s="128"/>
      <c r="H1170" s="128"/>
      <c r="I1170" s="128"/>
      <c r="J1170" s="128"/>
      <c r="K1170" s="128"/>
      <c r="L1170" s="128"/>
      <c r="M1170" s="128"/>
      <c r="N1170" s="128"/>
      <c r="O1170" s="128"/>
      <c r="P1170" s="128"/>
      <c r="Q1170" s="128"/>
      <c r="R1170" s="128"/>
      <c r="S1170" s="128"/>
      <c r="T1170" s="128"/>
      <c r="U1170" s="128"/>
      <c r="Y1170" s="128"/>
      <c r="Z1170" s="161"/>
      <c r="AA1170" s="128"/>
      <c r="AB1170" s="128"/>
      <c r="AC1170" s="128"/>
      <c r="AD1170" s="128"/>
      <c r="AE1170" s="128"/>
      <c r="AF1170" s="128"/>
      <c r="AH1170" s="128"/>
      <c r="AI1170" s="162"/>
      <c r="AJ1170" s="162"/>
      <c r="AK1170" s="128"/>
      <c r="AL1170" s="128"/>
      <c r="AO1170" s="120"/>
      <c r="AQ1170" s="128"/>
      <c r="AR1170" s="128"/>
      <c r="AS1170" s="128"/>
      <c r="AT1170" s="128"/>
      <c r="AU1170" s="128"/>
      <c r="AV1170" s="128"/>
    </row>
    <row r="1171" ht="16.5" customHeight="1">
      <c r="A1171" s="128"/>
      <c r="C1171" s="128"/>
      <c r="D1171" s="128"/>
      <c r="E1171" s="128"/>
      <c r="F1171" s="128"/>
      <c r="G1171" s="128"/>
      <c r="H1171" s="128"/>
      <c r="I1171" s="128"/>
      <c r="J1171" s="128"/>
      <c r="K1171" s="128"/>
      <c r="L1171" s="128"/>
      <c r="M1171" s="128"/>
      <c r="N1171" s="128"/>
      <c r="O1171" s="128"/>
      <c r="P1171" s="128"/>
      <c r="Q1171" s="128"/>
      <c r="R1171" s="128"/>
      <c r="S1171" s="128"/>
      <c r="T1171" s="128"/>
      <c r="U1171" s="128"/>
      <c r="Y1171" s="128"/>
      <c r="Z1171" s="161"/>
      <c r="AA1171" s="128"/>
      <c r="AB1171" s="128"/>
      <c r="AC1171" s="128"/>
      <c r="AD1171" s="128"/>
      <c r="AE1171" s="128"/>
      <c r="AF1171" s="128"/>
      <c r="AH1171" s="128"/>
      <c r="AI1171" s="162"/>
      <c r="AJ1171" s="163"/>
      <c r="AK1171" s="162"/>
      <c r="AL1171" s="162"/>
      <c r="AO1171" s="120"/>
      <c r="AQ1171" s="128"/>
      <c r="AR1171" s="128"/>
      <c r="AS1171" s="128"/>
      <c r="AT1171" s="128"/>
      <c r="AU1171" s="128"/>
      <c r="AV1171" s="128"/>
    </row>
    <row r="1172" ht="16.5" customHeight="1">
      <c r="A1172" s="128"/>
      <c r="C1172" s="128"/>
      <c r="D1172" s="128"/>
      <c r="E1172" s="128"/>
      <c r="F1172" s="128"/>
      <c r="G1172" s="128"/>
      <c r="H1172" s="128"/>
      <c r="I1172" s="128"/>
      <c r="J1172" s="128"/>
      <c r="K1172" s="128"/>
      <c r="L1172" s="128"/>
      <c r="M1172" s="128"/>
      <c r="N1172" s="128"/>
      <c r="O1172" s="128"/>
      <c r="P1172" s="128"/>
      <c r="Q1172" s="128"/>
      <c r="R1172" s="128"/>
      <c r="S1172" s="128"/>
      <c r="T1172" s="128"/>
      <c r="U1172" s="128"/>
      <c r="Y1172" s="128"/>
      <c r="Z1172" s="161"/>
      <c r="AA1172" s="128"/>
      <c r="AB1172" s="128"/>
      <c r="AC1172" s="128"/>
      <c r="AD1172" s="128"/>
      <c r="AE1172" s="128"/>
      <c r="AF1172" s="128"/>
      <c r="AH1172" s="128"/>
      <c r="AI1172" s="162"/>
      <c r="AJ1172" s="163"/>
      <c r="AK1172" s="162"/>
      <c r="AL1172" s="162"/>
      <c r="AO1172" s="120"/>
      <c r="AQ1172" s="128"/>
      <c r="AR1172" s="128"/>
      <c r="AS1172" s="128"/>
      <c r="AT1172" s="128"/>
      <c r="AU1172" s="128"/>
      <c r="AV1172" s="128"/>
    </row>
    <row r="1173" ht="16.5" customHeight="1">
      <c r="A1173" s="128"/>
      <c r="C1173" s="128"/>
      <c r="D1173" s="128"/>
      <c r="E1173" s="128"/>
      <c r="F1173" s="128"/>
      <c r="G1173" s="128"/>
      <c r="H1173" s="128"/>
      <c r="I1173" s="128"/>
      <c r="J1173" s="128"/>
      <c r="K1173" s="128"/>
      <c r="L1173" s="128"/>
      <c r="M1173" s="128"/>
      <c r="N1173" s="128"/>
      <c r="O1173" s="128"/>
      <c r="P1173" s="128"/>
      <c r="Q1173" s="128"/>
      <c r="R1173" s="128"/>
      <c r="S1173" s="128"/>
      <c r="T1173" s="128"/>
      <c r="U1173" s="128"/>
      <c r="Y1173" s="128"/>
      <c r="Z1173" s="161"/>
      <c r="AA1173" s="128"/>
      <c r="AB1173" s="128"/>
      <c r="AC1173" s="128"/>
      <c r="AD1173" s="128"/>
      <c r="AE1173" s="128"/>
      <c r="AF1173" s="128"/>
      <c r="AH1173" s="128"/>
      <c r="AI1173" s="162"/>
      <c r="AJ1173" s="163"/>
      <c r="AK1173" s="162"/>
      <c r="AL1173" s="162"/>
      <c r="AO1173" s="120"/>
      <c r="AR1173" s="128"/>
      <c r="AS1173" s="128"/>
      <c r="AT1173" s="128"/>
      <c r="AU1173" s="128"/>
      <c r="AV1173" s="128"/>
    </row>
    <row r="1174" ht="16.5" customHeight="1">
      <c r="A1174" s="128"/>
      <c r="C1174" s="128"/>
      <c r="D1174" s="128"/>
      <c r="E1174" s="128"/>
      <c r="F1174" s="128"/>
      <c r="G1174" s="128"/>
      <c r="H1174" s="128"/>
      <c r="I1174" s="128"/>
      <c r="J1174" s="128"/>
      <c r="K1174" s="128"/>
      <c r="L1174" s="128"/>
      <c r="M1174" s="128"/>
      <c r="N1174" s="128"/>
      <c r="O1174" s="128"/>
      <c r="P1174" s="128"/>
      <c r="Q1174" s="128"/>
      <c r="R1174" s="128"/>
      <c r="S1174" s="128"/>
      <c r="T1174" s="128"/>
      <c r="U1174" s="128"/>
      <c r="Y1174" s="128"/>
      <c r="Z1174" s="161"/>
      <c r="AA1174" s="128"/>
      <c r="AB1174" s="128"/>
      <c r="AC1174" s="128"/>
      <c r="AD1174" s="128"/>
      <c r="AE1174" s="128"/>
      <c r="AH1174" s="128"/>
      <c r="AI1174" s="162"/>
      <c r="AJ1174" s="163"/>
      <c r="AK1174" s="162"/>
      <c r="AL1174" s="162"/>
      <c r="AO1174" s="120"/>
      <c r="AQ1174" s="128"/>
      <c r="AR1174" s="128"/>
      <c r="AS1174" s="128"/>
      <c r="AT1174" s="128"/>
      <c r="AU1174" s="128"/>
      <c r="AV1174" s="128"/>
    </row>
    <row r="1175" ht="16.5" customHeight="1">
      <c r="A1175" s="128"/>
      <c r="C1175" s="128"/>
      <c r="D1175" s="128"/>
      <c r="E1175" s="128"/>
      <c r="F1175" s="128"/>
      <c r="G1175" s="128"/>
      <c r="H1175" s="128"/>
      <c r="I1175" s="128"/>
      <c r="J1175" s="128"/>
      <c r="K1175" s="128"/>
      <c r="L1175" s="128"/>
      <c r="M1175" s="128"/>
      <c r="N1175" s="128"/>
      <c r="O1175" s="128"/>
      <c r="P1175" s="128"/>
      <c r="Q1175" s="128"/>
      <c r="R1175" s="128"/>
      <c r="S1175" s="128"/>
      <c r="T1175" s="128"/>
      <c r="U1175" s="128"/>
      <c r="Y1175" s="128"/>
      <c r="Z1175" s="161"/>
      <c r="AA1175" s="128"/>
      <c r="AB1175" s="128"/>
      <c r="AC1175" s="128"/>
      <c r="AD1175" s="128"/>
      <c r="AE1175" s="128"/>
      <c r="AH1175" s="128"/>
      <c r="AI1175" s="162"/>
      <c r="AJ1175" s="163"/>
      <c r="AK1175" s="162"/>
      <c r="AL1175" s="162"/>
      <c r="AO1175" s="120"/>
      <c r="AQ1175" s="128"/>
      <c r="AR1175" s="128"/>
      <c r="AS1175" s="128"/>
      <c r="AT1175" s="128"/>
      <c r="AU1175" s="128"/>
      <c r="AV1175" s="128"/>
    </row>
    <row r="1176" ht="16.5" customHeight="1">
      <c r="A1176" s="128"/>
      <c r="C1176" s="128"/>
      <c r="D1176" s="128"/>
      <c r="E1176" s="128"/>
      <c r="F1176" s="128"/>
      <c r="G1176" s="128"/>
      <c r="H1176" s="128"/>
      <c r="I1176" s="128"/>
      <c r="J1176" s="128"/>
      <c r="K1176" s="128"/>
      <c r="L1176" s="128"/>
      <c r="M1176" s="128"/>
      <c r="N1176" s="128"/>
      <c r="O1176" s="128"/>
      <c r="P1176" s="128"/>
      <c r="Q1176" s="128"/>
      <c r="R1176" s="128"/>
      <c r="S1176" s="128"/>
      <c r="T1176" s="128"/>
      <c r="U1176" s="128"/>
      <c r="Y1176" s="128"/>
      <c r="Z1176" s="161"/>
      <c r="AA1176" s="128"/>
      <c r="AB1176" s="128"/>
      <c r="AC1176" s="128"/>
      <c r="AD1176" s="128"/>
      <c r="AE1176" s="128"/>
      <c r="AH1176" s="128"/>
      <c r="AI1176" s="162"/>
      <c r="AJ1176" s="163"/>
      <c r="AK1176" s="162"/>
      <c r="AL1176" s="162"/>
      <c r="AO1176" s="120"/>
      <c r="AQ1176" s="128"/>
      <c r="AR1176" s="128"/>
      <c r="AS1176" s="128"/>
      <c r="AT1176" s="128"/>
      <c r="AU1176" s="128"/>
      <c r="AV1176" s="128"/>
    </row>
    <row r="1177" ht="16.5" customHeight="1">
      <c r="A1177" s="128"/>
      <c r="C1177" s="128"/>
      <c r="D1177" s="128"/>
      <c r="E1177" s="128"/>
      <c r="F1177" s="128"/>
      <c r="G1177" s="128"/>
      <c r="H1177" s="128"/>
      <c r="I1177" s="128"/>
      <c r="J1177" s="128"/>
      <c r="K1177" s="128"/>
      <c r="L1177" s="128"/>
      <c r="M1177" s="128"/>
      <c r="N1177" s="128"/>
      <c r="O1177" s="128"/>
      <c r="P1177" s="128"/>
      <c r="Q1177" s="128"/>
      <c r="R1177" s="128"/>
      <c r="S1177" s="128"/>
      <c r="T1177" s="128"/>
      <c r="U1177" s="128"/>
      <c r="Y1177" s="128"/>
      <c r="Z1177" s="161"/>
      <c r="AA1177" s="128"/>
      <c r="AB1177" s="128"/>
      <c r="AC1177" s="128"/>
      <c r="AD1177" s="128"/>
      <c r="AE1177" s="128"/>
      <c r="AH1177" s="128"/>
      <c r="AI1177" s="162"/>
      <c r="AJ1177" s="163"/>
      <c r="AK1177" s="162"/>
      <c r="AL1177" s="162"/>
      <c r="AO1177" s="120"/>
      <c r="AQ1177" s="128"/>
      <c r="AR1177" s="128"/>
      <c r="AS1177" s="128"/>
      <c r="AT1177" s="128"/>
      <c r="AU1177" s="128"/>
      <c r="AV1177" s="128"/>
    </row>
    <row r="1178" ht="16.5" customHeight="1">
      <c r="A1178" s="128"/>
      <c r="C1178" s="128"/>
      <c r="D1178" s="128"/>
      <c r="E1178" s="128"/>
      <c r="F1178" s="128"/>
      <c r="G1178" s="128"/>
      <c r="H1178" s="128"/>
      <c r="I1178" s="128"/>
      <c r="J1178" s="128"/>
      <c r="K1178" s="128"/>
      <c r="L1178" s="128"/>
      <c r="M1178" s="128"/>
      <c r="N1178" s="128"/>
      <c r="O1178" s="128"/>
      <c r="P1178" s="128"/>
      <c r="Q1178" s="128"/>
      <c r="R1178" s="128"/>
      <c r="S1178" s="128"/>
      <c r="T1178" s="128"/>
      <c r="U1178" s="128"/>
      <c r="Y1178" s="128"/>
      <c r="Z1178" s="161"/>
      <c r="AA1178" s="128"/>
      <c r="AB1178" s="128"/>
      <c r="AC1178" s="128"/>
      <c r="AD1178" s="128"/>
      <c r="AE1178" s="128"/>
      <c r="AH1178" s="128"/>
      <c r="AI1178" s="162"/>
      <c r="AJ1178" s="163"/>
      <c r="AK1178" s="162"/>
      <c r="AL1178" s="162"/>
      <c r="AO1178" s="120"/>
      <c r="AR1178" s="128"/>
      <c r="AS1178" s="128"/>
      <c r="AT1178" s="128"/>
      <c r="AU1178" s="128"/>
      <c r="AV1178" s="128"/>
    </row>
    <row r="1179" ht="16.5" customHeight="1">
      <c r="A1179" s="128"/>
      <c r="C1179" s="128"/>
      <c r="D1179" s="128"/>
      <c r="E1179" s="128"/>
      <c r="F1179" s="128"/>
      <c r="G1179" s="128"/>
      <c r="H1179" s="128"/>
      <c r="I1179" s="128"/>
      <c r="J1179" s="128"/>
      <c r="K1179" s="128"/>
      <c r="L1179" s="128"/>
      <c r="M1179" s="128"/>
      <c r="N1179" s="128"/>
      <c r="O1179" s="128"/>
      <c r="P1179" s="128"/>
      <c r="Q1179" s="128"/>
      <c r="R1179" s="128"/>
      <c r="S1179" s="128"/>
      <c r="T1179" s="128"/>
      <c r="U1179" s="128"/>
      <c r="Y1179" s="128"/>
      <c r="Z1179" s="161"/>
      <c r="AA1179" s="128"/>
      <c r="AB1179" s="128"/>
      <c r="AC1179" s="128"/>
      <c r="AD1179" s="128"/>
      <c r="AE1179" s="128"/>
      <c r="AH1179" s="128"/>
      <c r="AI1179" s="162"/>
      <c r="AJ1179" s="163"/>
      <c r="AK1179" s="162"/>
      <c r="AL1179" s="162"/>
      <c r="AO1179" s="120"/>
      <c r="AQ1179" s="128"/>
      <c r="AR1179" s="128"/>
      <c r="AS1179" s="128"/>
      <c r="AT1179" s="128"/>
      <c r="AU1179" s="128"/>
      <c r="AV1179" s="128"/>
    </row>
    <row r="1180" ht="16.5" customHeight="1">
      <c r="A1180" s="128"/>
      <c r="C1180" s="128"/>
      <c r="D1180" s="128"/>
      <c r="E1180" s="128"/>
      <c r="F1180" s="128"/>
      <c r="G1180" s="128"/>
      <c r="H1180" s="128"/>
      <c r="I1180" s="128"/>
      <c r="J1180" s="128"/>
      <c r="K1180" s="128"/>
      <c r="L1180" s="128"/>
      <c r="M1180" s="128"/>
      <c r="N1180" s="128"/>
      <c r="O1180" s="128"/>
      <c r="P1180" s="128"/>
      <c r="Q1180" s="128"/>
      <c r="R1180" s="128"/>
      <c r="S1180" s="128"/>
      <c r="T1180" s="128"/>
      <c r="U1180" s="128"/>
      <c r="Y1180" s="128"/>
      <c r="Z1180" s="161"/>
      <c r="AA1180" s="128"/>
      <c r="AB1180" s="128"/>
      <c r="AC1180" s="128"/>
      <c r="AD1180" s="128"/>
      <c r="AE1180" s="128"/>
      <c r="AH1180" s="128"/>
      <c r="AI1180" s="162"/>
      <c r="AJ1180" s="163"/>
      <c r="AK1180" s="162"/>
      <c r="AL1180" s="162"/>
      <c r="AO1180" s="120"/>
      <c r="AQ1180" s="128"/>
      <c r="AR1180" s="128"/>
      <c r="AS1180" s="128"/>
      <c r="AT1180" s="128"/>
      <c r="AU1180" s="128"/>
      <c r="AV1180" s="128"/>
    </row>
    <row r="1181" ht="16.5" customHeight="1">
      <c r="A1181" s="128"/>
      <c r="C1181" s="128"/>
      <c r="D1181" s="128"/>
      <c r="E1181" s="128"/>
      <c r="F1181" s="128"/>
      <c r="G1181" s="128"/>
      <c r="H1181" s="128"/>
      <c r="I1181" s="128"/>
      <c r="J1181" s="128"/>
      <c r="K1181" s="128"/>
      <c r="L1181" s="128"/>
      <c r="M1181" s="128"/>
      <c r="N1181" s="128"/>
      <c r="O1181" s="128"/>
      <c r="P1181" s="128"/>
      <c r="Q1181" s="128"/>
      <c r="R1181" s="128"/>
      <c r="S1181" s="128"/>
      <c r="T1181" s="128"/>
      <c r="U1181" s="128"/>
      <c r="Y1181" s="128"/>
      <c r="Z1181" s="161"/>
      <c r="AA1181" s="128"/>
      <c r="AB1181" s="128"/>
      <c r="AC1181" s="128"/>
      <c r="AD1181" s="128"/>
      <c r="AE1181" s="128"/>
      <c r="AH1181" s="128"/>
      <c r="AI1181" s="162"/>
      <c r="AJ1181" s="163"/>
      <c r="AK1181" s="162"/>
      <c r="AL1181" s="162"/>
      <c r="AO1181" s="120"/>
      <c r="AQ1181" s="128"/>
      <c r="AR1181" s="128"/>
      <c r="AS1181" s="128"/>
      <c r="AT1181" s="128"/>
      <c r="AU1181" s="128"/>
      <c r="AV1181" s="128"/>
    </row>
    <row r="1182" ht="16.5" customHeight="1">
      <c r="A1182" s="128"/>
      <c r="C1182" s="128"/>
      <c r="D1182" s="128"/>
      <c r="E1182" s="128"/>
      <c r="F1182" s="128"/>
      <c r="G1182" s="128"/>
      <c r="H1182" s="128"/>
      <c r="I1182" s="128"/>
      <c r="J1182" s="128"/>
      <c r="K1182" s="128"/>
      <c r="L1182" s="128"/>
      <c r="M1182" s="128"/>
      <c r="N1182" s="128"/>
      <c r="O1182" s="128"/>
      <c r="P1182" s="128"/>
      <c r="Q1182" s="128"/>
      <c r="R1182" s="128"/>
      <c r="S1182" s="128"/>
      <c r="T1182" s="128"/>
      <c r="U1182" s="128"/>
      <c r="Y1182" s="128"/>
      <c r="Z1182" s="161"/>
      <c r="AA1182" s="128"/>
      <c r="AB1182" s="128"/>
      <c r="AC1182" s="128"/>
      <c r="AD1182" s="128"/>
      <c r="AE1182" s="128"/>
      <c r="AH1182" s="128"/>
      <c r="AI1182" s="162"/>
      <c r="AJ1182" s="163"/>
      <c r="AK1182" s="162"/>
      <c r="AL1182" s="162"/>
      <c r="AO1182" s="120"/>
      <c r="AQ1182" s="128"/>
      <c r="AR1182" s="128"/>
      <c r="AS1182" s="128"/>
      <c r="AT1182" s="128"/>
      <c r="AU1182" s="128"/>
      <c r="AV1182" s="128"/>
    </row>
    <row r="1183" ht="16.5" customHeight="1">
      <c r="A1183" s="128"/>
      <c r="C1183" s="128"/>
      <c r="D1183" s="128"/>
      <c r="E1183" s="128"/>
      <c r="F1183" s="128"/>
      <c r="G1183" s="128"/>
      <c r="H1183" s="128"/>
      <c r="I1183" s="128"/>
      <c r="J1183" s="128"/>
      <c r="K1183" s="128"/>
      <c r="L1183" s="128"/>
      <c r="M1183" s="128"/>
      <c r="N1183" s="128"/>
      <c r="O1183" s="128"/>
      <c r="P1183" s="128"/>
      <c r="Q1183" s="128"/>
      <c r="R1183" s="128"/>
      <c r="S1183" s="128"/>
      <c r="T1183" s="128"/>
      <c r="U1183" s="128"/>
      <c r="Y1183" s="128"/>
      <c r="Z1183" s="161"/>
      <c r="AA1183" s="128"/>
      <c r="AB1183" s="128"/>
      <c r="AC1183" s="128"/>
      <c r="AD1183" s="128"/>
      <c r="AE1183" s="128"/>
      <c r="AH1183" s="128"/>
      <c r="AI1183" s="162"/>
      <c r="AJ1183" s="163"/>
      <c r="AK1183" s="162"/>
      <c r="AL1183" s="162"/>
      <c r="AO1183" s="120"/>
      <c r="AQ1183" s="128"/>
      <c r="AR1183" s="128"/>
      <c r="AS1183" s="128"/>
      <c r="AT1183" s="128"/>
      <c r="AU1183" s="128"/>
      <c r="AV1183" s="128"/>
    </row>
    <row r="1184" ht="16.5" customHeight="1">
      <c r="A1184" s="128"/>
      <c r="C1184" s="128"/>
      <c r="D1184" s="128"/>
      <c r="E1184" s="128"/>
      <c r="F1184" s="128"/>
      <c r="G1184" s="128"/>
      <c r="H1184" s="128"/>
      <c r="I1184" s="128"/>
      <c r="J1184" s="128"/>
      <c r="K1184" s="128"/>
      <c r="L1184" s="128"/>
      <c r="M1184" s="128"/>
      <c r="N1184" s="128"/>
      <c r="O1184" s="128"/>
      <c r="P1184" s="128"/>
      <c r="Q1184" s="128"/>
      <c r="R1184" s="128"/>
      <c r="S1184" s="128"/>
      <c r="T1184" s="128"/>
      <c r="U1184" s="128"/>
      <c r="Y1184" s="128"/>
      <c r="Z1184" s="161"/>
      <c r="AA1184" s="128"/>
      <c r="AB1184" s="128"/>
      <c r="AC1184" s="128"/>
      <c r="AD1184" s="128"/>
      <c r="AE1184" s="128"/>
      <c r="AH1184" s="128"/>
      <c r="AI1184" s="162"/>
      <c r="AJ1184" s="163"/>
      <c r="AK1184" s="162"/>
      <c r="AL1184" s="162"/>
      <c r="AO1184" s="120"/>
      <c r="AQ1184" s="128"/>
      <c r="AR1184" s="128"/>
      <c r="AS1184" s="128"/>
      <c r="AT1184" s="128"/>
      <c r="AU1184" s="128"/>
      <c r="AV1184" s="128"/>
    </row>
    <row r="1185" ht="16.5" customHeight="1">
      <c r="A1185" s="128"/>
      <c r="C1185" s="128"/>
      <c r="D1185" s="128"/>
      <c r="E1185" s="128"/>
      <c r="F1185" s="128"/>
      <c r="G1185" s="128"/>
      <c r="H1185" s="128"/>
      <c r="I1185" s="128"/>
      <c r="J1185" s="128"/>
      <c r="K1185" s="128"/>
      <c r="L1185" s="128"/>
      <c r="M1185" s="128"/>
      <c r="N1185" s="128"/>
      <c r="O1185" s="128"/>
      <c r="P1185" s="128"/>
      <c r="Q1185" s="128"/>
      <c r="R1185" s="128"/>
      <c r="S1185" s="128"/>
      <c r="T1185" s="128"/>
      <c r="U1185" s="128"/>
      <c r="Y1185" s="128"/>
      <c r="Z1185" s="161"/>
      <c r="AA1185" s="128"/>
      <c r="AB1185" s="128"/>
      <c r="AC1185" s="128"/>
      <c r="AD1185" s="128"/>
      <c r="AE1185" s="128"/>
      <c r="AH1185" s="128"/>
      <c r="AI1185" s="162"/>
      <c r="AJ1185" s="163"/>
      <c r="AK1185" s="162"/>
      <c r="AL1185" s="162"/>
      <c r="AO1185" s="120"/>
      <c r="AQ1185" s="128"/>
      <c r="AR1185" s="128"/>
      <c r="AS1185" s="128"/>
      <c r="AT1185" s="128"/>
      <c r="AU1185" s="128"/>
      <c r="AV1185" s="128"/>
    </row>
    <row r="1186" ht="16.5" customHeight="1">
      <c r="A1186" s="128"/>
      <c r="C1186" s="128"/>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61"/>
      <c r="AA1186" s="128"/>
      <c r="AB1186" s="128"/>
      <c r="AC1186" s="128"/>
      <c r="AD1186" s="128"/>
      <c r="AE1186" s="128"/>
      <c r="AF1186" s="128"/>
      <c r="AH1186" s="128"/>
      <c r="AI1186" s="162"/>
      <c r="AJ1186" s="163"/>
      <c r="AK1186" s="162"/>
      <c r="AL1186" s="162"/>
      <c r="AO1186" s="120"/>
      <c r="AQ1186" s="128"/>
      <c r="AR1186" s="128"/>
      <c r="AS1186" s="128"/>
      <c r="AT1186" s="128"/>
      <c r="AU1186" s="128"/>
      <c r="AV1186" s="128"/>
    </row>
    <row r="1187" ht="16.5" customHeight="1">
      <c r="A1187" s="128"/>
      <c r="C1187" s="128"/>
      <c r="D1187" s="128"/>
      <c r="E1187" s="128"/>
      <c r="F1187" s="128"/>
      <c r="G1187" s="128"/>
      <c r="H1187" s="128"/>
      <c r="I1187" s="128"/>
      <c r="J1187" s="128"/>
      <c r="K1187" s="128"/>
      <c r="L1187" s="128"/>
      <c r="M1187" s="128"/>
      <c r="N1187" s="128"/>
      <c r="O1187" s="128"/>
      <c r="P1187" s="128"/>
      <c r="Q1187" s="128"/>
      <c r="R1187" s="128"/>
      <c r="S1187" s="128"/>
      <c r="T1187" s="128"/>
      <c r="U1187" s="128"/>
      <c r="Y1187" s="128"/>
      <c r="Z1187" s="161"/>
      <c r="AA1187" s="128"/>
      <c r="AB1187" s="128"/>
      <c r="AC1187" s="128"/>
      <c r="AD1187" s="128"/>
      <c r="AE1187" s="128"/>
      <c r="AH1187" s="128"/>
      <c r="AI1187" s="162"/>
      <c r="AJ1187" s="162"/>
      <c r="AK1187" s="162"/>
      <c r="AL1187" s="162"/>
      <c r="AQ1187" s="128"/>
      <c r="AR1187" s="128"/>
      <c r="AS1187" s="128"/>
      <c r="AT1187" s="128"/>
      <c r="AU1187" s="128"/>
      <c r="AV1187" s="128"/>
    </row>
    <row r="1188" ht="16.5" customHeight="1">
      <c r="A1188" s="128"/>
      <c r="C1188" s="128"/>
      <c r="D1188" s="128"/>
      <c r="E1188" s="128"/>
      <c r="F1188" s="128"/>
      <c r="G1188" s="128"/>
      <c r="H1188" s="128"/>
      <c r="I1188" s="128"/>
      <c r="J1188" s="128"/>
      <c r="K1188" s="128"/>
      <c r="L1188" s="128"/>
      <c r="M1188" s="128"/>
      <c r="N1188" s="128"/>
      <c r="O1188" s="128"/>
      <c r="P1188" s="128"/>
      <c r="Q1188" s="128"/>
      <c r="R1188" s="128"/>
      <c r="S1188" s="128"/>
      <c r="T1188" s="128"/>
      <c r="U1188" s="128"/>
      <c r="Y1188" s="128"/>
      <c r="Z1188" s="161"/>
      <c r="AA1188" s="128"/>
      <c r="AB1188" s="128"/>
      <c r="AC1188" s="128"/>
      <c r="AD1188" s="128"/>
      <c r="AE1188" s="128"/>
      <c r="AH1188" s="128"/>
      <c r="AI1188" s="162"/>
      <c r="AJ1188" s="162"/>
      <c r="AK1188" s="162"/>
      <c r="AL1188" s="162"/>
      <c r="AQ1188" s="128"/>
      <c r="AR1188" s="128"/>
      <c r="AS1188" s="128"/>
      <c r="AT1188" s="128"/>
      <c r="AU1188" s="128"/>
      <c r="AV1188" s="128"/>
    </row>
    <row r="1189" ht="16.5" customHeight="1">
      <c r="A1189" s="128"/>
      <c r="C1189" s="128"/>
      <c r="D1189" s="128"/>
      <c r="E1189" s="128"/>
      <c r="F1189" s="128"/>
      <c r="G1189" s="128"/>
      <c r="H1189" s="128"/>
      <c r="I1189" s="128"/>
      <c r="J1189" s="128"/>
      <c r="K1189" s="128"/>
      <c r="L1189" s="128"/>
      <c r="M1189" s="128"/>
      <c r="N1189" s="128"/>
      <c r="O1189" s="128"/>
      <c r="P1189" s="128"/>
      <c r="Q1189" s="128"/>
      <c r="R1189" s="128"/>
      <c r="S1189" s="128"/>
      <c r="T1189" s="128"/>
      <c r="U1189" s="128"/>
      <c r="Y1189" s="128"/>
      <c r="Z1189" s="161"/>
      <c r="AA1189" s="128"/>
      <c r="AB1189" s="128"/>
      <c r="AC1189" s="128"/>
      <c r="AD1189" s="128"/>
      <c r="AE1189" s="128"/>
      <c r="AH1189" s="128"/>
      <c r="AI1189" s="162"/>
      <c r="AJ1189" s="162"/>
      <c r="AK1189" s="162"/>
      <c r="AL1189" s="162"/>
      <c r="AQ1189" s="128"/>
      <c r="AR1189" s="128"/>
      <c r="AS1189" s="128"/>
      <c r="AT1189" s="128"/>
      <c r="AU1189" s="128"/>
      <c r="AV1189" s="128"/>
    </row>
    <row r="1190" ht="16.5" customHeight="1">
      <c r="C1190" s="128"/>
      <c r="D1190" s="128"/>
      <c r="E1190" s="128"/>
      <c r="F1190" s="128"/>
      <c r="G1190" s="128"/>
      <c r="H1190" s="128"/>
      <c r="I1190" s="128"/>
      <c r="J1190" s="128"/>
      <c r="K1190" s="128"/>
      <c r="L1190" s="128"/>
      <c r="M1190" s="128"/>
      <c r="N1190" s="128"/>
      <c r="O1190" s="128"/>
      <c r="P1190" s="128"/>
      <c r="Q1190" s="128"/>
      <c r="R1190" s="128"/>
      <c r="S1190" s="128"/>
      <c r="T1190" s="128"/>
      <c r="U1190" s="128"/>
      <c r="Z1190" s="161"/>
      <c r="AH1190" s="128"/>
      <c r="AI1190" s="162"/>
      <c r="AJ1190" s="162"/>
      <c r="AK1190" s="162"/>
      <c r="AL1190" s="162"/>
      <c r="AQ1190" s="128"/>
      <c r="AR1190" s="128"/>
      <c r="AS1190" s="128"/>
      <c r="AT1190" s="128"/>
      <c r="AU1190" s="128"/>
      <c r="AV1190" s="128"/>
    </row>
    <row r="1191" ht="16.5" customHeight="1">
      <c r="C1191" s="128"/>
      <c r="D1191" s="128"/>
      <c r="E1191" s="128"/>
      <c r="F1191" s="128"/>
      <c r="G1191" s="128"/>
      <c r="H1191" s="128"/>
      <c r="I1191" s="128"/>
      <c r="J1191" s="128"/>
      <c r="K1191" s="128"/>
      <c r="L1191" s="128"/>
      <c r="M1191" s="128"/>
      <c r="N1191" s="128"/>
      <c r="O1191" s="128"/>
      <c r="P1191" s="128"/>
      <c r="Q1191" s="128"/>
      <c r="R1191" s="128"/>
      <c r="S1191" s="128"/>
      <c r="T1191" s="128"/>
      <c r="U1191" s="128"/>
      <c r="Z1191" s="161"/>
      <c r="AH1191" s="128"/>
      <c r="AI1191" s="162"/>
      <c r="AJ1191" s="162"/>
      <c r="AK1191" s="162"/>
      <c r="AL1191" s="162"/>
      <c r="AQ1191" s="128"/>
      <c r="AR1191" s="128"/>
      <c r="AS1191" s="128"/>
      <c r="AT1191" s="128"/>
      <c r="AU1191" s="128"/>
      <c r="AV1191" s="128"/>
    </row>
    <row r="1192" ht="16.5" customHeight="1">
      <c r="C1192" s="128"/>
      <c r="D1192" s="128"/>
      <c r="E1192" s="128"/>
      <c r="F1192" s="128"/>
      <c r="G1192" s="128"/>
      <c r="H1192" s="128"/>
      <c r="I1192" s="128"/>
      <c r="J1192" s="128"/>
      <c r="K1192" s="128"/>
      <c r="L1192" s="128"/>
      <c r="M1192" s="128"/>
      <c r="N1192" s="128"/>
      <c r="O1192" s="128"/>
      <c r="P1192" s="128"/>
      <c r="Q1192" s="128"/>
      <c r="R1192" s="128"/>
      <c r="S1192" s="128"/>
      <c r="T1192" s="128"/>
      <c r="U1192" s="128"/>
      <c r="Z1192" s="161"/>
      <c r="AH1192" s="128"/>
      <c r="AI1192" s="162"/>
      <c r="AJ1192" s="162"/>
      <c r="AK1192" s="162"/>
      <c r="AL1192" s="162"/>
      <c r="AQ1192" s="128"/>
      <c r="AR1192" s="128"/>
      <c r="AS1192" s="128"/>
      <c r="AT1192" s="128"/>
      <c r="AU1192" s="128"/>
      <c r="AV1192" s="128"/>
    </row>
    <row r="1193" ht="16.5" customHeight="1">
      <c r="C1193" s="128"/>
      <c r="D1193" s="128"/>
      <c r="E1193" s="128"/>
      <c r="F1193" s="128"/>
      <c r="G1193" s="128"/>
      <c r="H1193" s="128"/>
      <c r="I1193" s="128"/>
      <c r="J1193" s="128"/>
      <c r="K1193" s="128"/>
      <c r="L1193" s="128"/>
      <c r="M1193" s="128"/>
      <c r="N1193" s="128"/>
      <c r="O1193" s="128"/>
      <c r="P1193" s="128"/>
      <c r="Q1193" s="128"/>
      <c r="R1193" s="128"/>
      <c r="S1193" s="128"/>
      <c r="T1193" s="128"/>
      <c r="U1193" s="128"/>
      <c r="Z1193" s="161"/>
      <c r="AH1193" s="128"/>
      <c r="AI1193" s="162"/>
      <c r="AJ1193" s="162"/>
      <c r="AK1193" s="162"/>
      <c r="AL1193" s="162"/>
      <c r="AQ1193" s="128"/>
      <c r="AR1193" s="128"/>
      <c r="AS1193" s="128"/>
      <c r="AT1193" s="128"/>
      <c r="AU1193" s="128"/>
      <c r="AV1193" s="128"/>
    </row>
    <row r="1194" ht="16.5" customHeight="1">
      <c r="A1194" s="128"/>
      <c r="B1194" s="128"/>
      <c r="C1194" s="128"/>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Y1194" s="128"/>
      <c r="Z1194" s="161"/>
      <c r="AE1194" s="128"/>
      <c r="AF1194" s="128"/>
      <c r="AG1194" s="128"/>
      <c r="AH1194" s="128"/>
      <c r="AI1194" s="162"/>
      <c r="AJ1194" s="162"/>
      <c r="AK1194" s="128"/>
      <c r="AL1194" s="128"/>
      <c r="AM1194" s="128"/>
      <c r="AN1194" s="128"/>
      <c r="AO1194" s="120"/>
      <c r="AQ1194" s="128"/>
      <c r="AR1194" s="128"/>
      <c r="AS1194" s="128"/>
      <c r="AT1194" s="128"/>
      <c r="AU1194" s="128"/>
      <c r="AV1194" s="128"/>
    </row>
    <row r="1195" ht="16.5" customHeight="1">
      <c r="A1195" s="128"/>
      <c r="B1195" s="128"/>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Y1195" s="128"/>
      <c r="Z1195" s="161"/>
      <c r="AE1195" s="128"/>
      <c r="AF1195" s="128"/>
      <c r="AG1195" s="128"/>
      <c r="AH1195" s="128"/>
      <c r="AI1195" s="162"/>
      <c r="AJ1195" s="162"/>
      <c r="AK1195" s="128"/>
      <c r="AL1195" s="128"/>
      <c r="AM1195" s="128"/>
      <c r="AN1195" s="128"/>
      <c r="AO1195" s="120"/>
      <c r="AQ1195" s="128"/>
      <c r="AR1195" s="128"/>
      <c r="AS1195" s="128"/>
      <c r="AT1195" s="128"/>
      <c r="AU1195" s="128"/>
      <c r="AV1195" s="128"/>
    </row>
    <row r="1196" ht="16.5" customHeight="1">
      <c r="A1196" s="128"/>
      <c r="B1196" s="128"/>
      <c r="C1196" s="128"/>
      <c r="D1196" s="128"/>
      <c r="E1196" s="128"/>
      <c r="F1196" s="128"/>
      <c r="G1196" s="128"/>
      <c r="H1196" s="128"/>
      <c r="I1196" s="128"/>
      <c r="J1196" s="128"/>
      <c r="K1196" s="128"/>
      <c r="L1196" s="128"/>
      <c r="M1196" s="128"/>
      <c r="N1196" s="128"/>
      <c r="O1196" s="128"/>
      <c r="P1196" s="128"/>
      <c r="Q1196" s="128"/>
      <c r="R1196" s="128"/>
      <c r="S1196" s="128"/>
      <c r="T1196" s="128"/>
      <c r="U1196" s="128"/>
      <c r="V1196" s="128"/>
      <c r="W1196" s="128"/>
      <c r="Y1196" s="128"/>
      <c r="Z1196" s="161"/>
      <c r="AE1196" s="128"/>
      <c r="AF1196" s="128"/>
      <c r="AG1196" s="128"/>
      <c r="AH1196" s="128"/>
      <c r="AI1196" s="162"/>
      <c r="AJ1196" s="162"/>
      <c r="AK1196" s="128"/>
      <c r="AL1196" s="128"/>
      <c r="AM1196" s="128"/>
      <c r="AN1196" s="128"/>
      <c r="AO1196" s="120"/>
      <c r="AQ1196" s="128"/>
      <c r="AR1196" s="128"/>
      <c r="AS1196" s="128"/>
      <c r="AT1196" s="128"/>
      <c r="AU1196" s="128"/>
      <c r="AV1196" s="128"/>
    </row>
    <row r="1197" ht="16.5" customHeight="1">
      <c r="A1197" s="128"/>
      <c r="B1197" s="128"/>
      <c r="C1197" s="128"/>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Y1197" s="128"/>
      <c r="Z1197" s="161"/>
      <c r="AE1197" s="128"/>
      <c r="AF1197" s="128"/>
      <c r="AG1197" s="128"/>
      <c r="AH1197" s="128"/>
      <c r="AI1197" s="162"/>
      <c r="AJ1197" s="162"/>
      <c r="AK1197" s="128"/>
      <c r="AL1197" s="128"/>
      <c r="AM1197" s="128"/>
      <c r="AN1197" s="128"/>
      <c r="AO1197" s="120"/>
      <c r="AQ1197" s="128"/>
      <c r="AR1197" s="128"/>
      <c r="AS1197" s="128"/>
      <c r="AT1197" s="128"/>
      <c r="AU1197" s="128"/>
      <c r="AV1197" s="128"/>
    </row>
    <row r="1198" ht="16.5" customHeight="1">
      <c r="A1198" s="128"/>
      <c r="B1198" s="128"/>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Y1198" s="128"/>
      <c r="Z1198" s="161"/>
      <c r="AE1198" s="128"/>
      <c r="AF1198" s="128"/>
      <c r="AG1198" s="128"/>
      <c r="AH1198" s="128"/>
      <c r="AI1198" s="162"/>
      <c r="AJ1198" s="162"/>
      <c r="AK1198" s="128"/>
      <c r="AL1198" s="128"/>
      <c r="AM1198" s="128"/>
      <c r="AN1198" s="128"/>
      <c r="AO1198" s="120"/>
      <c r="AQ1198" s="128"/>
      <c r="AR1198" s="128"/>
      <c r="AS1198" s="128"/>
      <c r="AT1198" s="128"/>
      <c r="AU1198" s="128"/>
      <c r="AV1198" s="128"/>
    </row>
    <row r="1199" ht="16.5" customHeight="1">
      <c r="A1199" s="128"/>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Y1199" s="128"/>
      <c r="Z1199" s="161"/>
      <c r="AE1199" s="128"/>
      <c r="AF1199" s="128"/>
      <c r="AG1199" s="128"/>
      <c r="AH1199" s="128"/>
      <c r="AI1199" s="162"/>
      <c r="AJ1199" s="162"/>
      <c r="AK1199" s="128"/>
      <c r="AL1199" s="128"/>
      <c r="AM1199" s="128"/>
      <c r="AN1199" s="128"/>
      <c r="AO1199" s="120"/>
      <c r="AQ1199" s="128"/>
      <c r="AR1199" s="128"/>
      <c r="AS1199" s="128"/>
      <c r="AT1199" s="128"/>
      <c r="AU1199" s="128"/>
      <c r="AV1199" s="128"/>
    </row>
    <row r="1200" ht="16.5" customHeight="1">
      <c r="A1200" s="128"/>
      <c r="B1200" s="128"/>
      <c r="C1200" s="128"/>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Y1200" s="128"/>
      <c r="Z1200" s="161"/>
      <c r="AE1200" s="128"/>
      <c r="AF1200" s="128"/>
      <c r="AG1200" s="128"/>
      <c r="AH1200" s="128"/>
      <c r="AI1200" s="162"/>
      <c r="AJ1200" s="162"/>
      <c r="AK1200" s="128"/>
      <c r="AL1200" s="128"/>
      <c r="AM1200" s="128"/>
      <c r="AN1200" s="128"/>
      <c r="AO1200" s="120"/>
      <c r="AQ1200" s="128"/>
      <c r="AR1200" s="128"/>
      <c r="AS1200" s="128"/>
      <c r="AT1200" s="128"/>
      <c r="AU1200" s="128"/>
      <c r="AV1200" s="128"/>
    </row>
    <row r="1201" ht="16.5" customHeight="1">
      <c r="A1201" s="128"/>
      <c r="B1201" s="128"/>
      <c r="C1201" s="128"/>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Y1201" s="128"/>
      <c r="Z1201" s="161"/>
      <c r="AE1201" s="128"/>
      <c r="AF1201" s="128"/>
      <c r="AG1201" s="128"/>
      <c r="AH1201" s="128"/>
      <c r="AI1201" s="162"/>
      <c r="AJ1201" s="162"/>
      <c r="AK1201" s="128"/>
      <c r="AL1201" s="128"/>
      <c r="AM1201" s="128"/>
      <c r="AN1201" s="128"/>
      <c r="AO1201" s="120"/>
      <c r="AQ1201" s="128"/>
      <c r="AR1201" s="128"/>
      <c r="AS1201" s="128"/>
      <c r="AT1201" s="128"/>
      <c r="AU1201" s="128"/>
      <c r="AV1201" s="128"/>
    </row>
    <row r="1202" ht="16.5" customHeight="1">
      <c r="A1202" s="128"/>
      <c r="B1202" s="128"/>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Y1202" s="128"/>
      <c r="Z1202" s="161"/>
      <c r="AE1202" s="128"/>
      <c r="AF1202" s="128"/>
      <c r="AG1202" s="128"/>
      <c r="AH1202" s="128"/>
      <c r="AI1202" s="162"/>
      <c r="AJ1202" s="162"/>
      <c r="AK1202" s="128"/>
      <c r="AL1202" s="128"/>
      <c r="AM1202" s="128"/>
      <c r="AN1202" s="128"/>
      <c r="AO1202" s="120"/>
      <c r="AQ1202" s="128"/>
      <c r="AR1202" s="128"/>
      <c r="AS1202" s="128"/>
      <c r="AT1202" s="128"/>
      <c r="AU1202" s="128"/>
      <c r="AV1202" s="128"/>
    </row>
    <row r="1203" ht="16.5" customHeight="1">
      <c r="A1203" s="128"/>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Y1203" s="128"/>
      <c r="Z1203" s="161"/>
      <c r="AE1203" s="128"/>
      <c r="AF1203" s="128"/>
      <c r="AG1203" s="128"/>
      <c r="AH1203" s="128"/>
      <c r="AI1203" s="162"/>
      <c r="AJ1203" s="162"/>
      <c r="AK1203" s="128"/>
      <c r="AL1203" s="128"/>
      <c r="AM1203" s="128"/>
      <c r="AN1203" s="128"/>
      <c r="AO1203" s="120"/>
      <c r="AQ1203" s="128"/>
      <c r="AR1203" s="128"/>
      <c r="AS1203" s="128"/>
      <c r="AT1203" s="128"/>
      <c r="AU1203" s="128"/>
      <c r="AV1203" s="128"/>
    </row>
    <row r="1204" ht="16.5" customHeight="1">
      <c r="A1204" s="128"/>
      <c r="B1204" s="128"/>
      <c r="C1204" s="128"/>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Y1204" s="128"/>
      <c r="Z1204" s="161"/>
      <c r="AE1204" s="128"/>
      <c r="AF1204" s="128"/>
      <c r="AG1204" s="128"/>
      <c r="AH1204" s="128"/>
      <c r="AI1204" s="162"/>
      <c r="AJ1204" s="162"/>
      <c r="AK1204" s="128"/>
      <c r="AL1204" s="128"/>
      <c r="AM1204" s="128"/>
      <c r="AN1204" s="128"/>
      <c r="AO1204" s="120"/>
      <c r="AQ1204" s="128"/>
      <c r="AR1204" s="128"/>
      <c r="AS1204" s="128"/>
      <c r="AT1204" s="128"/>
      <c r="AU1204" s="128"/>
      <c r="AV1204" s="128"/>
    </row>
    <row r="1205" ht="16.5" customHeight="1">
      <c r="A1205" s="128"/>
      <c r="B1205" s="128"/>
      <c r="C1205" s="128"/>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Y1205" s="128"/>
      <c r="Z1205" s="161"/>
      <c r="AE1205" s="128"/>
      <c r="AF1205" s="128"/>
      <c r="AG1205" s="128"/>
      <c r="AH1205" s="128"/>
      <c r="AI1205" s="162"/>
      <c r="AJ1205" s="162"/>
      <c r="AK1205" s="128"/>
      <c r="AL1205" s="128"/>
      <c r="AM1205" s="128"/>
      <c r="AN1205" s="128"/>
      <c r="AO1205" s="120"/>
      <c r="AQ1205" s="128"/>
      <c r="AR1205" s="128"/>
      <c r="AS1205" s="128"/>
      <c r="AT1205" s="128"/>
      <c r="AU1205" s="128"/>
      <c r="AV1205" s="128"/>
    </row>
    <row r="1206" ht="16.5" customHeight="1">
      <c r="A1206" s="128"/>
      <c r="B1206" s="128"/>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Y1206" s="128"/>
      <c r="Z1206" s="161"/>
      <c r="AE1206" s="128"/>
      <c r="AF1206" s="128"/>
      <c r="AG1206" s="128"/>
      <c r="AH1206" s="128"/>
      <c r="AI1206" s="162"/>
      <c r="AJ1206" s="162"/>
      <c r="AK1206" s="128"/>
      <c r="AL1206" s="128"/>
      <c r="AM1206" s="128"/>
      <c r="AN1206" s="128"/>
      <c r="AO1206" s="120"/>
      <c r="AQ1206" s="128"/>
      <c r="AR1206" s="128"/>
      <c r="AS1206" s="128"/>
      <c r="AT1206" s="128"/>
      <c r="AU1206" s="128"/>
      <c r="AV1206" s="128"/>
    </row>
    <row r="1207" ht="16.5" customHeight="1">
      <c r="A1207" s="128"/>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Y1207" s="128"/>
      <c r="Z1207" s="161"/>
      <c r="AE1207" s="128"/>
      <c r="AF1207" s="128"/>
      <c r="AG1207" s="128"/>
      <c r="AH1207" s="128"/>
      <c r="AI1207" s="162"/>
      <c r="AJ1207" s="162"/>
      <c r="AK1207" s="128"/>
      <c r="AL1207" s="128"/>
      <c r="AM1207" s="128"/>
      <c r="AN1207" s="128"/>
      <c r="AO1207" s="120"/>
      <c r="AQ1207" s="128"/>
      <c r="AR1207" s="128"/>
      <c r="AS1207" s="128"/>
      <c r="AT1207" s="128"/>
      <c r="AU1207" s="128"/>
      <c r="AV1207" s="128"/>
    </row>
    <row r="1208" ht="16.5" customHeight="1">
      <c r="A1208" s="128"/>
      <c r="B1208" s="128"/>
      <c r="C1208" s="128"/>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Y1208" s="128"/>
      <c r="Z1208" s="161"/>
      <c r="AE1208" s="128"/>
      <c r="AF1208" s="128"/>
      <c r="AG1208" s="128"/>
      <c r="AH1208" s="128"/>
      <c r="AI1208" s="162"/>
      <c r="AJ1208" s="162"/>
      <c r="AK1208" s="128"/>
      <c r="AL1208" s="128"/>
      <c r="AM1208" s="128"/>
      <c r="AN1208" s="128"/>
      <c r="AO1208" s="120"/>
      <c r="AQ1208" s="128"/>
      <c r="AR1208" s="128"/>
      <c r="AS1208" s="128"/>
      <c r="AT1208" s="128"/>
      <c r="AU1208" s="128"/>
      <c r="AV1208" s="128"/>
    </row>
    <row r="1209" ht="16.5" customHeight="1">
      <c r="A1209" s="128"/>
      <c r="B1209" s="128"/>
      <c r="C1209" s="128"/>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Y1209" s="128"/>
      <c r="Z1209" s="161"/>
      <c r="AE1209" s="128"/>
      <c r="AF1209" s="128"/>
      <c r="AH1209" s="128"/>
      <c r="AI1209" s="162"/>
      <c r="AJ1209" s="162"/>
      <c r="AK1209" s="128"/>
      <c r="AL1209" s="128"/>
      <c r="AM1209" s="128"/>
      <c r="AN1209" s="128"/>
      <c r="AO1209" s="120"/>
      <c r="AQ1209" s="128"/>
      <c r="AR1209" s="128"/>
      <c r="AS1209" s="128"/>
      <c r="AT1209" s="128"/>
      <c r="AU1209" s="128"/>
      <c r="AV1209" s="128"/>
    </row>
    <row r="1210" ht="16.5" customHeight="1">
      <c r="A1210" s="128"/>
      <c r="B1210" s="128"/>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Y1210" s="128"/>
      <c r="Z1210" s="161"/>
      <c r="AE1210" s="128"/>
      <c r="AF1210" s="128"/>
      <c r="AH1210" s="128"/>
      <c r="AI1210" s="162"/>
      <c r="AJ1210" s="163"/>
      <c r="AK1210" s="162"/>
      <c r="AL1210" s="162"/>
      <c r="AM1210" s="128"/>
      <c r="AN1210" s="128"/>
      <c r="AO1210" s="120"/>
      <c r="AQ1210" s="128"/>
      <c r="AR1210" s="128"/>
      <c r="AS1210" s="128"/>
      <c r="AT1210" s="128"/>
      <c r="AU1210" s="128"/>
      <c r="AV1210" s="128"/>
    </row>
    <row r="1211" ht="16.5" customHeight="1">
      <c r="A1211" s="128"/>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Y1211" s="128"/>
      <c r="Z1211" s="161"/>
      <c r="AE1211" s="128"/>
      <c r="AF1211" s="128"/>
      <c r="AH1211" s="128"/>
      <c r="AI1211" s="162"/>
      <c r="AJ1211" s="163"/>
      <c r="AK1211" s="162"/>
      <c r="AL1211" s="162"/>
      <c r="AM1211" s="128"/>
      <c r="AN1211" s="128"/>
      <c r="AO1211" s="120"/>
      <c r="AQ1211" s="128"/>
      <c r="AR1211" s="128"/>
      <c r="AS1211" s="128"/>
      <c r="AT1211" s="128"/>
      <c r="AU1211" s="128"/>
      <c r="AV1211" s="128"/>
    </row>
    <row r="1212" ht="16.5" customHeight="1">
      <c r="A1212" s="128"/>
      <c r="B1212" s="128"/>
      <c r="C1212" s="128"/>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Y1212" s="128"/>
      <c r="Z1212" s="161"/>
      <c r="AE1212" s="128"/>
      <c r="AF1212" s="128"/>
      <c r="AH1212" s="128"/>
      <c r="AI1212" s="162"/>
      <c r="AJ1212" s="163"/>
      <c r="AK1212" s="162"/>
      <c r="AL1212" s="162"/>
      <c r="AM1212" s="128"/>
      <c r="AN1212" s="128"/>
      <c r="AO1212" s="120"/>
      <c r="AQ1212" s="128"/>
      <c r="AR1212" s="128"/>
      <c r="AS1212" s="128"/>
      <c r="AT1212" s="128"/>
      <c r="AU1212" s="128"/>
      <c r="AV1212" s="128"/>
    </row>
    <row r="1213" ht="16.5" customHeight="1">
      <c r="A1213" s="128"/>
      <c r="B1213" s="128"/>
      <c r="C1213" s="128"/>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Y1213" s="128"/>
      <c r="Z1213" s="161"/>
      <c r="AE1213" s="128"/>
      <c r="AF1213" s="128"/>
      <c r="AH1213" s="128"/>
      <c r="AI1213" s="162"/>
      <c r="AJ1213" s="163"/>
      <c r="AK1213" s="162"/>
      <c r="AL1213" s="162"/>
      <c r="AM1213" s="128"/>
      <c r="AN1213" s="128"/>
      <c r="AO1213" s="120"/>
      <c r="AQ1213" s="128"/>
      <c r="AR1213" s="128"/>
      <c r="AS1213" s="128"/>
      <c r="AT1213" s="128"/>
      <c r="AU1213" s="128"/>
      <c r="AV1213" s="128"/>
    </row>
    <row r="1214" ht="16.5" customHeight="1">
      <c r="A1214" s="128"/>
      <c r="B1214" s="128"/>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Y1214" s="128"/>
      <c r="Z1214" s="161"/>
      <c r="AE1214" s="128"/>
      <c r="AF1214" s="128"/>
      <c r="AH1214" s="128"/>
      <c r="AI1214" s="162"/>
      <c r="AJ1214" s="163"/>
      <c r="AK1214" s="162"/>
      <c r="AL1214" s="162"/>
      <c r="AM1214" s="128"/>
      <c r="AN1214" s="128"/>
      <c r="AO1214" s="120"/>
      <c r="AQ1214" s="128"/>
      <c r="AR1214" s="128"/>
      <c r="AS1214" s="128"/>
      <c r="AT1214" s="128"/>
      <c r="AU1214" s="128"/>
      <c r="AV1214" s="128"/>
    </row>
    <row r="1215" ht="16.5" customHeight="1">
      <c r="A1215" s="128"/>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Y1215" s="128"/>
      <c r="Z1215" s="161"/>
      <c r="AE1215" s="128"/>
      <c r="AF1215" s="128"/>
      <c r="AH1215" s="128"/>
      <c r="AI1215" s="162"/>
      <c r="AJ1215" s="163"/>
      <c r="AK1215" s="162"/>
      <c r="AL1215" s="162"/>
      <c r="AM1215" s="128"/>
      <c r="AN1215" s="128"/>
      <c r="AO1215" s="120"/>
      <c r="AQ1215" s="128"/>
      <c r="AR1215" s="128"/>
      <c r="AS1215" s="128"/>
      <c r="AT1215" s="128"/>
      <c r="AU1215" s="128"/>
      <c r="AV1215" s="128"/>
    </row>
    <row r="1216" ht="16.5" customHeight="1">
      <c r="A1216" s="128"/>
      <c r="B1216" s="128"/>
      <c r="C1216" s="128"/>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Y1216" s="128"/>
      <c r="Z1216" s="161"/>
      <c r="AE1216" s="128"/>
      <c r="AF1216" s="128"/>
      <c r="AH1216" s="128"/>
      <c r="AI1216" s="162"/>
      <c r="AJ1216" s="163"/>
      <c r="AK1216" s="162"/>
      <c r="AL1216" s="162"/>
      <c r="AM1216" s="128"/>
      <c r="AN1216" s="128"/>
      <c r="AO1216" s="120"/>
      <c r="AQ1216" s="128"/>
      <c r="AR1216" s="128"/>
      <c r="AS1216" s="128"/>
      <c r="AT1216" s="128"/>
      <c r="AU1216" s="128"/>
      <c r="AV1216" s="128"/>
    </row>
    <row r="1217" ht="16.5" customHeight="1">
      <c r="A1217" s="128"/>
      <c r="B1217" s="128"/>
      <c r="C1217" s="128"/>
      <c r="D1217" s="128"/>
      <c r="E1217" s="128"/>
      <c r="F1217" s="128"/>
      <c r="G1217" s="128"/>
      <c r="H1217" s="128"/>
      <c r="I1217" s="128"/>
      <c r="J1217" s="128"/>
      <c r="K1217" s="128"/>
      <c r="L1217" s="128"/>
      <c r="M1217" s="128"/>
      <c r="N1217" s="128"/>
      <c r="O1217" s="128"/>
      <c r="P1217" s="128"/>
      <c r="Q1217" s="128"/>
      <c r="R1217" s="128"/>
      <c r="S1217" s="128"/>
      <c r="T1217" s="128"/>
      <c r="U1217" s="128"/>
      <c r="Z1217" s="161"/>
      <c r="AH1217" s="128"/>
      <c r="AI1217" s="162"/>
      <c r="AJ1217" s="162"/>
      <c r="AK1217" s="162"/>
      <c r="AL1217" s="162"/>
      <c r="AM1217" s="128"/>
      <c r="AN1217" s="128"/>
      <c r="AQ1217" s="128"/>
      <c r="AR1217" s="128"/>
      <c r="AS1217" s="128"/>
      <c r="AT1217" s="128"/>
      <c r="AU1217" s="128"/>
      <c r="AV1217" s="128"/>
    </row>
    <row r="1218" ht="16.5" customHeight="1">
      <c r="A1218" s="128"/>
      <c r="B1218" s="128"/>
      <c r="C1218" s="128"/>
      <c r="D1218" s="128"/>
      <c r="E1218" s="128"/>
      <c r="F1218" s="128"/>
      <c r="G1218" s="128"/>
      <c r="H1218" s="128"/>
      <c r="I1218" s="128"/>
      <c r="J1218" s="128"/>
      <c r="K1218" s="128"/>
      <c r="L1218" s="128"/>
      <c r="M1218" s="128"/>
      <c r="N1218" s="128"/>
      <c r="O1218" s="128"/>
      <c r="P1218" s="128"/>
      <c r="Q1218" s="128"/>
      <c r="R1218" s="128"/>
      <c r="S1218" s="128"/>
      <c r="T1218" s="128"/>
      <c r="U1218" s="128"/>
      <c r="Z1218" s="161"/>
      <c r="AH1218" s="128"/>
      <c r="AI1218" s="162"/>
      <c r="AJ1218" s="162"/>
      <c r="AK1218" s="162"/>
      <c r="AL1218" s="162"/>
      <c r="AM1218" s="128"/>
      <c r="AN1218" s="128"/>
      <c r="AQ1218" s="128"/>
      <c r="AR1218" s="128"/>
      <c r="AS1218" s="128"/>
      <c r="AT1218" s="128"/>
      <c r="AU1218" s="128"/>
      <c r="AV1218" s="128"/>
    </row>
    <row r="1219" ht="16.5" customHeight="1">
      <c r="A1219" s="128"/>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Z1219" s="161"/>
      <c r="AH1219" s="128"/>
      <c r="AI1219" s="162"/>
      <c r="AJ1219" s="162"/>
      <c r="AK1219" s="162"/>
      <c r="AL1219" s="162"/>
      <c r="AM1219" s="128"/>
      <c r="AN1219" s="128"/>
      <c r="AQ1219" s="128"/>
      <c r="AR1219" s="128"/>
      <c r="AS1219" s="128"/>
      <c r="AT1219" s="128"/>
      <c r="AU1219" s="128"/>
      <c r="AV1219" s="128"/>
    </row>
    <row r="1220" ht="16.5" customHeight="1">
      <c r="A1220" s="128"/>
      <c r="B1220" s="128"/>
      <c r="C1220" s="128"/>
      <c r="D1220" s="128"/>
      <c r="E1220" s="128"/>
      <c r="F1220" s="128"/>
      <c r="G1220" s="128"/>
      <c r="H1220" s="128"/>
      <c r="I1220" s="128"/>
      <c r="J1220" s="128"/>
      <c r="K1220" s="128"/>
      <c r="L1220" s="128"/>
      <c r="M1220" s="128"/>
      <c r="N1220" s="128"/>
      <c r="O1220" s="128"/>
      <c r="P1220" s="128"/>
      <c r="Q1220" s="128"/>
      <c r="R1220" s="128"/>
      <c r="S1220" s="128"/>
      <c r="T1220" s="128"/>
      <c r="U1220" s="128"/>
      <c r="Z1220" s="161"/>
      <c r="AH1220" s="128"/>
      <c r="AI1220" s="162"/>
      <c r="AJ1220" s="162"/>
      <c r="AK1220" s="162"/>
      <c r="AL1220" s="162"/>
      <c r="AM1220" s="128"/>
      <c r="AN1220" s="128"/>
      <c r="AQ1220" s="128"/>
      <c r="AR1220" s="128"/>
      <c r="AS1220" s="128"/>
      <c r="AT1220" s="128"/>
      <c r="AU1220" s="128"/>
      <c r="AV1220" s="128"/>
    </row>
    <row r="1221" ht="16.5" customHeight="1">
      <c r="A1221" s="128"/>
      <c r="B1221" s="128"/>
      <c r="C1221" s="128"/>
      <c r="D1221" s="128"/>
      <c r="E1221" s="128"/>
      <c r="F1221" s="128"/>
      <c r="G1221" s="128"/>
      <c r="H1221" s="128"/>
      <c r="I1221" s="128"/>
      <c r="J1221" s="128"/>
      <c r="K1221" s="128"/>
      <c r="L1221" s="128"/>
      <c r="M1221" s="128"/>
      <c r="N1221" s="128"/>
      <c r="O1221" s="128"/>
      <c r="P1221" s="128"/>
      <c r="Q1221" s="128"/>
      <c r="R1221" s="128"/>
      <c r="S1221" s="128"/>
      <c r="T1221" s="128"/>
      <c r="U1221" s="128"/>
      <c r="Z1221" s="161"/>
      <c r="AH1221" s="128"/>
      <c r="AI1221" s="162"/>
      <c r="AJ1221" s="162"/>
      <c r="AK1221" s="162"/>
      <c r="AL1221" s="162"/>
      <c r="AM1221" s="128"/>
      <c r="AN1221" s="128"/>
      <c r="AQ1221" s="128"/>
      <c r="AR1221" s="128"/>
      <c r="AS1221" s="128"/>
      <c r="AT1221" s="128"/>
      <c r="AU1221" s="128"/>
      <c r="AV1221" s="128"/>
    </row>
    <row r="1222" ht="16.5" customHeight="1">
      <c r="A1222" s="128"/>
      <c r="B1222" s="128"/>
      <c r="C1222" s="128"/>
      <c r="D1222" s="128"/>
      <c r="E1222" s="128"/>
      <c r="F1222" s="128"/>
      <c r="G1222" s="128"/>
      <c r="H1222" s="128"/>
      <c r="I1222" s="128"/>
      <c r="J1222" s="128"/>
      <c r="K1222" s="128"/>
      <c r="L1222" s="128"/>
      <c r="M1222" s="128"/>
      <c r="N1222" s="128"/>
      <c r="O1222" s="128"/>
      <c r="P1222" s="128"/>
      <c r="Q1222" s="128"/>
      <c r="R1222" s="128"/>
      <c r="S1222" s="128"/>
      <c r="T1222" s="128"/>
      <c r="U1222" s="128"/>
      <c r="Z1222" s="161"/>
      <c r="AH1222" s="128"/>
      <c r="AI1222" s="162"/>
      <c r="AJ1222" s="162"/>
      <c r="AK1222" s="162"/>
      <c r="AL1222" s="162"/>
      <c r="AM1222" s="128"/>
      <c r="AN1222" s="128"/>
      <c r="AQ1222" s="128"/>
      <c r="AR1222" s="128"/>
      <c r="AS1222" s="128"/>
      <c r="AT1222" s="128"/>
      <c r="AU1222" s="128"/>
      <c r="AV1222" s="128"/>
    </row>
    <row r="1223" ht="16.5" customHeight="1">
      <c r="A1223" s="128"/>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Z1223" s="161"/>
      <c r="AH1223" s="128"/>
      <c r="AI1223" s="162"/>
      <c r="AJ1223" s="162"/>
      <c r="AK1223" s="162"/>
      <c r="AL1223" s="162"/>
      <c r="AM1223" s="128"/>
      <c r="AN1223" s="128"/>
      <c r="AQ1223" s="128"/>
      <c r="AR1223" s="128"/>
      <c r="AS1223" s="128"/>
      <c r="AT1223" s="128"/>
      <c r="AU1223" s="128"/>
      <c r="AV1223" s="128"/>
    </row>
    <row r="1224" ht="16.5" customHeight="1">
      <c r="A1224" s="128"/>
      <c r="B1224" s="128"/>
      <c r="C1224" s="128"/>
      <c r="D1224" s="128"/>
      <c r="E1224" s="128"/>
      <c r="F1224" s="128"/>
      <c r="G1224" s="128"/>
      <c r="H1224" s="128"/>
      <c r="I1224" s="128"/>
      <c r="J1224" s="128"/>
      <c r="K1224" s="128"/>
      <c r="L1224" s="128"/>
      <c r="M1224" s="128"/>
      <c r="N1224" s="128"/>
      <c r="O1224" s="128"/>
      <c r="P1224" s="128"/>
      <c r="Q1224" s="128"/>
      <c r="R1224" s="128"/>
      <c r="S1224" s="128"/>
      <c r="T1224" s="128"/>
      <c r="U1224" s="128"/>
      <c r="Z1224" s="161"/>
      <c r="AH1224" s="128"/>
      <c r="AI1224" s="162"/>
      <c r="AJ1224" s="162"/>
      <c r="AK1224" s="162"/>
      <c r="AL1224" s="162"/>
      <c r="AM1224" s="128"/>
      <c r="AN1224" s="128"/>
      <c r="AQ1224" s="128"/>
      <c r="AR1224" s="128"/>
      <c r="AS1224" s="128"/>
      <c r="AT1224" s="128"/>
      <c r="AU1224" s="128"/>
      <c r="AV1224" s="128"/>
    </row>
    <row r="1225" ht="16.5" customHeight="1">
      <c r="A1225" s="128"/>
      <c r="B1225" s="128"/>
      <c r="C1225" s="128"/>
      <c r="D1225" s="128"/>
      <c r="E1225" s="128"/>
      <c r="F1225" s="128"/>
      <c r="G1225" s="128"/>
      <c r="H1225" s="128"/>
      <c r="I1225" s="128"/>
      <c r="J1225" s="128"/>
      <c r="K1225" s="128"/>
      <c r="L1225" s="128"/>
      <c r="M1225" s="128"/>
      <c r="N1225" s="128"/>
      <c r="O1225" s="128"/>
      <c r="P1225" s="128"/>
      <c r="Q1225" s="128"/>
      <c r="R1225" s="128"/>
      <c r="S1225" s="128"/>
      <c r="T1225" s="128"/>
      <c r="U1225" s="128"/>
      <c r="Z1225" s="161"/>
      <c r="AH1225" s="128"/>
      <c r="AI1225" s="162"/>
      <c r="AJ1225" s="162"/>
      <c r="AK1225" s="162"/>
      <c r="AL1225" s="162"/>
      <c r="AM1225" s="128"/>
      <c r="AN1225" s="128"/>
      <c r="AQ1225" s="128"/>
      <c r="AR1225" s="128"/>
      <c r="AS1225" s="128"/>
      <c r="AT1225" s="128"/>
      <c r="AU1225" s="128"/>
      <c r="AV1225" s="128"/>
    </row>
    <row r="1226" ht="16.5" customHeight="1">
      <c r="A1226" s="128"/>
      <c r="B1226" s="128"/>
      <c r="C1226" s="128"/>
      <c r="D1226" s="128"/>
      <c r="E1226" s="128"/>
      <c r="F1226" s="128"/>
      <c r="G1226" s="128"/>
      <c r="H1226" s="128"/>
      <c r="I1226" s="128"/>
      <c r="J1226" s="128"/>
      <c r="K1226" s="128"/>
      <c r="L1226" s="128"/>
      <c r="M1226" s="128"/>
      <c r="N1226" s="128"/>
      <c r="O1226" s="128"/>
      <c r="P1226" s="128"/>
      <c r="Q1226" s="128"/>
      <c r="R1226" s="128"/>
      <c r="S1226" s="128"/>
      <c r="T1226" s="128"/>
      <c r="U1226" s="128"/>
      <c r="Z1226" s="161"/>
      <c r="AH1226" s="128"/>
      <c r="AI1226" s="162"/>
      <c r="AJ1226" s="162"/>
      <c r="AK1226" s="162"/>
      <c r="AL1226" s="162"/>
      <c r="AM1226" s="128"/>
      <c r="AN1226" s="128"/>
      <c r="AQ1226" s="128"/>
      <c r="AR1226" s="128"/>
      <c r="AS1226" s="128"/>
      <c r="AT1226" s="128"/>
      <c r="AU1226" s="128"/>
      <c r="AV1226" s="128"/>
    </row>
    <row r="1227" ht="16.5" customHeight="1">
      <c r="A1227" s="128"/>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Z1227" s="161"/>
      <c r="AH1227" s="128"/>
      <c r="AI1227" s="162"/>
      <c r="AJ1227" s="162"/>
      <c r="AK1227" s="162"/>
      <c r="AL1227" s="162"/>
      <c r="AM1227" s="128"/>
      <c r="AN1227" s="128"/>
      <c r="AQ1227" s="128"/>
      <c r="AR1227" s="128"/>
      <c r="AS1227" s="128"/>
      <c r="AT1227" s="128"/>
      <c r="AU1227" s="128"/>
      <c r="AV1227" s="128"/>
    </row>
    <row r="1228" ht="16.5" customHeight="1">
      <c r="A1228" s="128"/>
      <c r="B1228" s="128"/>
      <c r="C1228" s="128"/>
      <c r="D1228" s="128"/>
      <c r="E1228" s="128"/>
      <c r="F1228" s="128"/>
      <c r="G1228" s="128"/>
      <c r="H1228" s="128"/>
      <c r="I1228" s="128"/>
      <c r="J1228" s="128"/>
      <c r="K1228" s="128"/>
      <c r="L1228" s="128"/>
      <c r="M1228" s="128"/>
      <c r="N1228" s="128"/>
      <c r="O1228" s="128"/>
      <c r="P1228" s="128"/>
      <c r="Q1228" s="128"/>
      <c r="R1228" s="128"/>
      <c r="S1228" s="128"/>
      <c r="T1228" s="128"/>
      <c r="U1228" s="128"/>
      <c r="Z1228" s="161"/>
      <c r="AH1228" s="128"/>
      <c r="AI1228" s="162"/>
      <c r="AJ1228" s="162"/>
      <c r="AK1228" s="162"/>
      <c r="AL1228" s="162"/>
      <c r="AM1228" s="128"/>
      <c r="AN1228" s="128"/>
      <c r="AQ1228" s="128"/>
      <c r="AR1228" s="128"/>
      <c r="AS1228" s="128"/>
      <c r="AT1228" s="128"/>
      <c r="AU1228" s="128"/>
      <c r="AV1228" s="128"/>
    </row>
    <row r="1229" ht="16.5" customHeight="1">
      <c r="A1229" s="128"/>
      <c r="B1229" s="128"/>
      <c r="C1229" s="128"/>
      <c r="D1229" s="128"/>
      <c r="E1229" s="128"/>
      <c r="F1229" s="128"/>
      <c r="G1229" s="128"/>
      <c r="H1229" s="128"/>
      <c r="I1229" s="128"/>
      <c r="J1229" s="128"/>
      <c r="K1229" s="128"/>
      <c r="L1229" s="128"/>
      <c r="M1229" s="128"/>
      <c r="N1229" s="128"/>
      <c r="O1229" s="128"/>
      <c r="P1229" s="128"/>
      <c r="Q1229" s="128"/>
      <c r="R1229" s="128"/>
      <c r="S1229" s="128"/>
      <c r="T1229" s="128"/>
      <c r="U1229" s="128"/>
      <c r="Z1229" s="161"/>
      <c r="AH1229" s="128"/>
      <c r="AI1229" s="162"/>
      <c r="AJ1229" s="162"/>
      <c r="AK1229" s="162"/>
      <c r="AL1229" s="162"/>
      <c r="AM1229" s="128"/>
      <c r="AN1229" s="128"/>
      <c r="AQ1229" s="128"/>
      <c r="AR1229" s="128"/>
      <c r="AS1229" s="128"/>
      <c r="AT1229" s="128"/>
      <c r="AU1229" s="128"/>
      <c r="AV1229" s="128"/>
    </row>
    <row r="1230" ht="16.5" customHeight="1">
      <c r="A1230" s="128"/>
      <c r="B1230" s="128"/>
      <c r="C1230" s="128"/>
      <c r="D1230" s="128"/>
      <c r="E1230" s="128"/>
      <c r="F1230" s="128"/>
      <c r="G1230" s="128"/>
      <c r="H1230" s="128"/>
      <c r="I1230" s="128"/>
      <c r="J1230" s="128"/>
      <c r="K1230" s="128"/>
      <c r="L1230" s="128"/>
      <c r="M1230" s="128"/>
      <c r="N1230" s="128"/>
      <c r="O1230" s="128"/>
      <c r="P1230" s="128"/>
      <c r="Q1230" s="128"/>
      <c r="R1230" s="128"/>
      <c r="S1230" s="128"/>
      <c r="T1230" s="128"/>
      <c r="U1230" s="128"/>
      <c r="Z1230" s="161"/>
      <c r="AH1230" s="128"/>
      <c r="AI1230" s="162"/>
      <c r="AJ1230" s="162"/>
      <c r="AK1230" s="162"/>
      <c r="AL1230" s="162"/>
      <c r="AM1230" s="128"/>
      <c r="AN1230" s="128"/>
      <c r="AQ1230" s="128"/>
      <c r="AR1230" s="128"/>
      <c r="AS1230" s="128"/>
      <c r="AT1230" s="128"/>
      <c r="AU1230" s="128"/>
      <c r="AV1230" s="128"/>
    </row>
    <row r="1231" ht="16.5" customHeight="1">
      <c r="A1231" s="128"/>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Z1231" s="161"/>
      <c r="AH1231" s="128"/>
      <c r="AI1231" s="162"/>
      <c r="AJ1231" s="162"/>
      <c r="AK1231" s="162"/>
      <c r="AL1231" s="162"/>
      <c r="AM1231" s="128"/>
      <c r="AN1231" s="128"/>
      <c r="AQ1231" s="128"/>
      <c r="AR1231" s="128"/>
      <c r="AS1231" s="128"/>
      <c r="AT1231" s="128"/>
      <c r="AU1231" s="128"/>
      <c r="AV1231" s="128"/>
    </row>
    <row r="1232" ht="16.5" customHeight="1">
      <c r="A1232" s="128"/>
      <c r="B1232" s="128"/>
      <c r="C1232" s="128"/>
      <c r="D1232" s="128"/>
      <c r="E1232" s="128"/>
      <c r="F1232" s="128"/>
      <c r="G1232" s="128"/>
      <c r="H1232" s="128"/>
      <c r="I1232" s="128"/>
      <c r="J1232" s="128"/>
      <c r="K1232" s="128"/>
      <c r="L1232" s="128"/>
      <c r="M1232" s="128"/>
      <c r="N1232" s="128"/>
      <c r="O1232" s="128"/>
      <c r="P1232" s="128"/>
      <c r="Q1232" s="128"/>
      <c r="R1232" s="128"/>
      <c r="S1232" s="128"/>
      <c r="T1232" s="128"/>
      <c r="U1232" s="128"/>
      <c r="Z1232" s="161"/>
      <c r="AH1232" s="128"/>
      <c r="AI1232" s="162"/>
      <c r="AJ1232" s="162"/>
      <c r="AK1232" s="162"/>
      <c r="AL1232" s="162"/>
      <c r="AM1232" s="128"/>
      <c r="AN1232" s="128"/>
      <c r="AQ1232" s="128"/>
      <c r="AR1232" s="128"/>
      <c r="AS1232" s="128"/>
      <c r="AT1232" s="128"/>
      <c r="AU1232" s="128"/>
      <c r="AV1232" s="128"/>
    </row>
    <row r="1233" ht="16.5" customHeight="1">
      <c r="A1233" s="128"/>
      <c r="B1233" s="128"/>
      <c r="C1233" s="128"/>
      <c r="D1233" s="128"/>
      <c r="E1233" s="128"/>
      <c r="F1233" s="128"/>
      <c r="G1233" s="128"/>
      <c r="H1233" s="128"/>
      <c r="I1233" s="128"/>
      <c r="J1233" s="128"/>
      <c r="K1233" s="128"/>
      <c r="L1233" s="128"/>
      <c r="M1233" s="128"/>
      <c r="N1233" s="128"/>
      <c r="O1233" s="128"/>
      <c r="P1233" s="128"/>
      <c r="Q1233" s="128"/>
      <c r="R1233" s="128"/>
      <c r="S1233" s="128"/>
      <c r="T1233" s="128"/>
      <c r="U1233" s="128"/>
      <c r="Z1233" s="161"/>
      <c r="AH1233" s="128"/>
      <c r="AI1233" s="162"/>
      <c r="AJ1233" s="162"/>
      <c r="AK1233" s="162"/>
      <c r="AL1233" s="162"/>
      <c r="AM1233" s="128"/>
      <c r="AN1233" s="128"/>
      <c r="AQ1233" s="128"/>
      <c r="AR1233" s="128"/>
      <c r="AS1233" s="128"/>
      <c r="AT1233" s="128"/>
      <c r="AU1233" s="128"/>
      <c r="AV1233" s="128"/>
    </row>
    <row r="1234" ht="16.5" customHeight="1">
      <c r="A1234" s="128"/>
      <c r="B1234" s="128"/>
      <c r="C1234" s="128"/>
      <c r="D1234" s="128"/>
      <c r="E1234" s="128"/>
      <c r="F1234" s="128"/>
      <c r="G1234" s="128"/>
      <c r="H1234" s="128"/>
      <c r="I1234" s="128"/>
      <c r="J1234" s="128"/>
      <c r="K1234" s="128"/>
      <c r="L1234" s="128"/>
      <c r="M1234" s="128"/>
      <c r="N1234" s="128"/>
      <c r="O1234" s="128"/>
      <c r="P1234" s="128"/>
      <c r="Q1234" s="128"/>
      <c r="R1234" s="128"/>
      <c r="S1234" s="128"/>
      <c r="T1234" s="128"/>
      <c r="U1234" s="128"/>
      <c r="Z1234" s="161"/>
      <c r="AH1234" s="128"/>
      <c r="AI1234" s="162"/>
      <c r="AJ1234" s="162"/>
      <c r="AK1234" s="162"/>
      <c r="AL1234" s="162"/>
      <c r="AM1234" s="128"/>
      <c r="AN1234" s="128"/>
      <c r="AQ1234" s="128"/>
      <c r="AR1234" s="128"/>
      <c r="AS1234" s="128"/>
      <c r="AT1234" s="128"/>
      <c r="AU1234" s="128"/>
      <c r="AV1234" s="128"/>
    </row>
    <row r="1235" ht="16.5" customHeight="1">
      <c r="A1235" s="128"/>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Z1235" s="161"/>
      <c r="AH1235" s="128"/>
      <c r="AI1235" s="162"/>
      <c r="AJ1235" s="162"/>
      <c r="AK1235" s="162"/>
      <c r="AL1235" s="162"/>
      <c r="AM1235" s="128"/>
      <c r="AN1235" s="128"/>
      <c r="AQ1235" s="128"/>
      <c r="AR1235" s="128"/>
      <c r="AS1235" s="128"/>
      <c r="AT1235" s="128"/>
      <c r="AU1235" s="128"/>
      <c r="AV1235" s="128"/>
    </row>
    <row r="1236" ht="16.5" customHeight="1">
      <c r="A1236" s="128"/>
      <c r="B1236" s="128"/>
      <c r="C1236" s="128"/>
      <c r="D1236" s="128"/>
      <c r="E1236" s="128"/>
      <c r="F1236" s="128"/>
      <c r="G1236" s="128"/>
      <c r="H1236" s="128"/>
      <c r="I1236" s="128"/>
      <c r="J1236" s="128"/>
      <c r="K1236" s="128"/>
      <c r="L1236" s="128"/>
      <c r="M1236" s="128"/>
      <c r="N1236" s="128"/>
      <c r="O1236" s="128"/>
      <c r="P1236" s="128"/>
      <c r="Q1236" s="128"/>
      <c r="R1236" s="128"/>
      <c r="S1236" s="128"/>
      <c r="T1236" s="128"/>
      <c r="U1236" s="128"/>
      <c r="Z1236" s="161"/>
      <c r="AH1236" s="128"/>
      <c r="AI1236" s="162"/>
      <c r="AJ1236" s="162"/>
      <c r="AK1236" s="162"/>
      <c r="AL1236" s="162"/>
      <c r="AM1236" s="128"/>
      <c r="AN1236" s="128"/>
      <c r="AQ1236" s="128"/>
      <c r="AR1236" s="128"/>
      <c r="AS1236" s="128"/>
      <c r="AT1236" s="128"/>
      <c r="AU1236" s="128"/>
      <c r="AV1236" s="128"/>
    </row>
    <row r="1237" ht="16.5" customHeight="1">
      <c r="A1237" s="128"/>
      <c r="B1237" s="128"/>
      <c r="C1237" s="128"/>
      <c r="D1237" s="128"/>
      <c r="E1237" s="128"/>
      <c r="F1237" s="128"/>
      <c r="G1237" s="128"/>
      <c r="H1237" s="128"/>
      <c r="I1237" s="128"/>
      <c r="J1237" s="128"/>
      <c r="K1237" s="128"/>
      <c r="L1237" s="128"/>
      <c r="M1237" s="128"/>
      <c r="N1237" s="128"/>
      <c r="O1237" s="128"/>
      <c r="P1237" s="128"/>
      <c r="Q1237" s="128"/>
      <c r="R1237" s="128"/>
      <c r="S1237" s="128"/>
      <c r="T1237" s="128"/>
      <c r="U1237" s="128"/>
      <c r="Z1237" s="161"/>
      <c r="AH1237" s="128"/>
      <c r="AI1237" s="162"/>
      <c r="AJ1237" s="162"/>
      <c r="AK1237" s="162"/>
      <c r="AL1237" s="162"/>
      <c r="AM1237" s="128"/>
      <c r="AN1237" s="128"/>
      <c r="AQ1237" s="128"/>
      <c r="AR1237" s="128"/>
      <c r="AS1237" s="128"/>
      <c r="AT1237" s="128"/>
      <c r="AU1237" s="128"/>
      <c r="AV1237" s="128"/>
    </row>
    <row r="1238" ht="16.5" customHeight="1">
      <c r="A1238" s="128"/>
      <c r="B1238" s="128"/>
      <c r="C1238" s="128"/>
      <c r="D1238" s="128"/>
      <c r="E1238" s="128"/>
      <c r="F1238" s="128"/>
      <c r="G1238" s="128"/>
      <c r="H1238" s="128"/>
      <c r="I1238" s="128"/>
      <c r="J1238" s="128"/>
      <c r="K1238" s="128"/>
      <c r="L1238" s="128"/>
      <c r="M1238" s="128"/>
      <c r="N1238" s="128"/>
      <c r="O1238" s="128"/>
      <c r="P1238" s="128"/>
      <c r="Q1238" s="128"/>
      <c r="R1238" s="128"/>
      <c r="S1238" s="128"/>
      <c r="T1238" s="128"/>
      <c r="U1238" s="128"/>
      <c r="Z1238" s="161"/>
      <c r="AH1238" s="128"/>
      <c r="AI1238" s="162"/>
      <c r="AJ1238" s="162"/>
      <c r="AK1238" s="162"/>
      <c r="AL1238" s="162"/>
      <c r="AM1238" s="128"/>
      <c r="AN1238" s="128"/>
      <c r="AQ1238" s="128"/>
      <c r="AR1238" s="128"/>
      <c r="AS1238" s="128"/>
      <c r="AT1238" s="128"/>
      <c r="AU1238" s="128"/>
      <c r="AV1238" s="128"/>
    </row>
    <row r="1239" ht="16.5" customHeight="1">
      <c r="A1239" s="128"/>
      <c r="B1239" s="128"/>
      <c r="C1239" s="128"/>
      <c r="D1239" s="128"/>
      <c r="E1239" s="128"/>
      <c r="F1239" s="128"/>
      <c r="G1239" s="128"/>
      <c r="H1239" s="128"/>
      <c r="I1239" s="128"/>
      <c r="J1239" s="128"/>
      <c r="K1239" s="128"/>
      <c r="L1239" s="128"/>
      <c r="M1239" s="128"/>
      <c r="N1239" s="128"/>
      <c r="O1239" s="128"/>
      <c r="P1239" s="128"/>
      <c r="Q1239" s="128"/>
      <c r="R1239" s="128"/>
      <c r="S1239" s="128"/>
      <c r="T1239" s="128"/>
      <c r="U1239" s="128"/>
      <c r="Z1239" s="161"/>
      <c r="AH1239" s="128"/>
      <c r="AI1239" s="162"/>
      <c r="AJ1239" s="162"/>
      <c r="AK1239" s="162"/>
      <c r="AL1239" s="162"/>
      <c r="AM1239" s="128"/>
      <c r="AN1239" s="128"/>
      <c r="AQ1239" s="128"/>
      <c r="AR1239" s="128"/>
      <c r="AS1239" s="128"/>
      <c r="AT1239" s="128"/>
      <c r="AU1239" s="128"/>
      <c r="AV1239" s="128"/>
    </row>
    <row r="1240" ht="16.5" customHeight="1">
      <c r="A1240" s="128"/>
      <c r="B1240" s="128"/>
      <c r="C1240" s="128"/>
      <c r="D1240" s="128"/>
      <c r="E1240" s="128"/>
      <c r="F1240" s="128"/>
      <c r="G1240" s="128"/>
      <c r="H1240" s="128"/>
      <c r="I1240" s="128"/>
      <c r="J1240" s="128"/>
      <c r="K1240" s="128"/>
      <c r="L1240" s="128"/>
      <c r="M1240" s="128"/>
      <c r="N1240" s="128"/>
      <c r="O1240" s="128"/>
      <c r="P1240" s="128"/>
      <c r="Q1240" s="128"/>
      <c r="R1240" s="128"/>
      <c r="S1240" s="128"/>
      <c r="T1240" s="128"/>
      <c r="U1240" s="128"/>
      <c r="Z1240" s="161"/>
      <c r="AH1240" s="128"/>
      <c r="AI1240" s="162"/>
      <c r="AJ1240" s="162"/>
      <c r="AK1240" s="162"/>
      <c r="AL1240" s="162"/>
      <c r="AM1240" s="128"/>
      <c r="AN1240" s="128"/>
      <c r="AQ1240" s="128"/>
      <c r="AR1240" s="128"/>
      <c r="AS1240" s="128"/>
      <c r="AT1240" s="128"/>
      <c r="AU1240" s="128"/>
      <c r="AV1240" s="128"/>
    </row>
    <row r="1241" ht="16.5" customHeight="1">
      <c r="A1241" s="128"/>
      <c r="B1241" s="128"/>
      <c r="C1241" s="128"/>
      <c r="D1241" s="128"/>
      <c r="E1241" s="128"/>
      <c r="F1241" s="128"/>
      <c r="G1241" s="128"/>
      <c r="H1241" s="128"/>
      <c r="I1241" s="128"/>
      <c r="J1241" s="128"/>
      <c r="K1241" s="128"/>
      <c r="L1241" s="128"/>
      <c r="M1241" s="128"/>
      <c r="N1241" s="128"/>
      <c r="O1241" s="128"/>
      <c r="P1241" s="128"/>
      <c r="Q1241" s="128"/>
      <c r="R1241" s="128"/>
      <c r="S1241" s="128"/>
      <c r="T1241" s="128"/>
      <c r="U1241" s="128"/>
      <c r="Z1241" s="161"/>
      <c r="AH1241" s="128"/>
      <c r="AI1241" s="162"/>
      <c r="AJ1241" s="162"/>
      <c r="AK1241" s="162"/>
      <c r="AL1241" s="162"/>
      <c r="AM1241" s="128"/>
      <c r="AN1241" s="128"/>
      <c r="AQ1241" s="128"/>
      <c r="AR1241" s="128"/>
      <c r="AS1241" s="128"/>
      <c r="AT1241" s="128"/>
      <c r="AU1241" s="128"/>
      <c r="AV1241" s="128"/>
    </row>
    <row r="1242" ht="16.5" customHeight="1">
      <c r="A1242" s="128"/>
      <c r="B1242" s="128"/>
      <c r="C1242" s="128"/>
      <c r="D1242" s="128"/>
      <c r="E1242" s="128"/>
      <c r="F1242" s="128"/>
      <c r="G1242" s="128"/>
      <c r="H1242" s="128"/>
      <c r="I1242" s="128"/>
      <c r="J1242" s="128"/>
      <c r="K1242" s="128"/>
      <c r="L1242" s="128"/>
      <c r="M1242" s="128"/>
      <c r="N1242" s="128"/>
      <c r="O1242" s="128"/>
      <c r="P1242" s="128"/>
      <c r="Q1242" s="128"/>
      <c r="R1242" s="128"/>
      <c r="S1242" s="128"/>
      <c r="T1242" s="128"/>
      <c r="U1242" s="128"/>
      <c r="Z1242" s="161"/>
      <c r="AH1242" s="128"/>
      <c r="AI1242" s="162"/>
      <c r="AJ1242" s="162"/>
      <c r="AK1242" s="162"/>
      <c r="AL1242" s="162"/>
      <c r="AM1242" s="128"/>
      <c r="AN1242" s="128"/>
      <c r="AQ1242" s="128"/>
      <c r="AR1242" s="128"/>
      <c r="AS1242" s="128"/>
      <c r="AT1242" s="128"/>
      <c r="AU1242" s="128"/>
      <c r="AV1242" s="128"/>
    </row>
    <row r="1243" ht="16.5" customHeight="1">
      <c r="A1243" s="128"/>
      <c r="B1243" s="128"/>
      <c r="C1243" s="128"/>
      <c r="D1243" s="128"/>
      <c r="E1243" s="128"/>
      <c r="F1243" s="128"/>
      <c r="G1243" s="128"/>
      <c r="H1243" s="128"/>
      <c r="I1243" s="128"/>
      <c r="J1243" s="128"/>
      <c r="K1243" s="128"/>
      <c r="L1243" s="128"/>
      <c r="M1243" s="128"/>
      <c r="N1243" s="128"/>
      <c r="O1243" s="128"/>
      <c r="P1243" s="128"/>
      <c r="Q1243" s="128"/>
      <c r="R1243" s="128"/>
      <c r="S1243" s="128"/>
      <c r="T1243" s="128"/>
      <c r="U1243" s="128"/>
      <c r="Z1243" s="161"/>
      <c r="AH1243" s="128"/>
      <c r="AI1243" s="162"/>
      <c r="AJ1243" s="162"/>
      <c r="AK1243" s="162"/>
      <c r="AL1243" s="162"/>
      <c r="AM1243" s="128"/>
      <c r="AN1243" s="128"/>
      <c r="AQ1243" s="128"/>
      <c r="AR1243" s="128"/>
      <c r="AS1243" s="128"/>
      <c r="AT1243" s="128"/>
      <c r="AU1243" s="128"/>
      <c r="AV1243" s="128"/>
    </row>
    <row r="1244" ht="16.5" customHeight="1">
      <c r="A1244" s="128"/>
      <c r="B1244" s="128"/>
      <c r="C1244" s="128"/>
      <c r="D1244" s="128"/>
      <c r="E1244" s="128"/>
      <c r="F1244" s="128"/>
      <c r="G1244" s="128"/>
      <c r="H1244" s="128"/>
      <c r="I1244" s="128"/>
      <c r="J1244" s="128"/>
      <c r="K1244" s="128"/>
      <c r="L1244" s="128"/>
      <c r="M1244" s="128"/>
      <c r="N1244" s="128"/>
      <c r="O1244" s="128"/>
      <c r="P1244" s="128"/>
      <c r="Q1244" s="128"/>
      <c r="R1244" s="128"/>
      <c r="S1244" s="128"/>
      <c r="T1244" s="128"/>
      <c r="U1244" s="128"/>
      <c r="Z1244" s="161"/>
      <c r="AH1244" s="128"/>
      <c r="AI1244" s="162"/>
      <c r="AJ1244" s="162"/>
      <c r="AK1244" s="162"/>
      <c r="AL1244" s="162"/>
      <c r="AM1244" s="128"/>
      <c r="AN1244" s="128"/>
      <c r="AQ1244" s="128"/>
      <c r="AR1244" s="128"/>
      <c r="AS1244" s="128"/>
      <c r="AT1244" s="128"/>
      <c r="AU1244" s="128"/>
      <c r="AV1244" s="128"/>
    </row>
    <row r="1245" ht="16.5" customHeight="1">
      <c r="A1245" s="128"/>
      <c r="B1245" s="128"/>
      <c r="C1245" s="128"/>
      <c r="D1245" s="128"/>
      <c r="E1245" s="128"/>
      <c r="F1245" s="128"/>
      <c r="G1245" s="128"/>
      <c r="H1245" s="128"/>
      <c r="I1245" s="128"/>
      <c r="J1245" s="128"/>
      <c r="K1245" s="128"/>
      <c r="L1245" s="128"/>
      <c r="M1245" s="128"/>
      <c r="N1245" s="128"/>
      <c r="O1245" s="128"/>
      <c r="P1245" s="128"/>
      <c r="Q1245" s="128"/>
      <c r="R1245" s="128"/>
      <c r="S1245" s="128"/>
      <c r="T1245" s="128"/>
      <c r="U1245" s="128"/>
      <c r="Z1245" s="161"/>
      <c r="AH1245" s="128"/>
      <c r="AI1245" s="162"/>
      <c r="AJ1245" s="162"/>
      <c r="AK1245" s="162"/>
      <c r="AL1245" s="162"/>
      <c r="AM1245" s="128"/>
      <c r="AN1245" s="128"/>
      <c r="AQ1245" s="128"/>
      <c r="AR1245" s="128"/>
      <c r="AS1245" s="128"/>
      <c r="AT1245" s="128"/>
      <c r="AU1245" s="128"/>
      <c r="AV1245" s="128"/>
    </row>
    <row r="1246" ht="16.5" customHeight="1">
      <c r="A1246" s="128"/>
      <c r="B1246" s="128"/>
      <c r="C1246" s="128"/>
      <c r="D1246" s="128"/>
      <c r="E1246" s="128"/>
      <c r="F1246" s="128"/>
      <c r="G1246" s="128"/>
      <c r="H1246" s="128"/>
      <c r="I1246" s="128"/>
      <c r="J1246" s="128"/>
      <c r="K1246" s="128"/>
      <c r="L1246" s="128"/>
      <c r="M1246" s="128"/>
      <c r="N1246" s="128"/>
      <c r="O1246" s="128"/>
      <c r="P1246" s="128"/>
      <c r="Q1246" s="128"/>
      <c r="R1246" s="128"/>
      <c r="S1246" s="128"/>
      <c r="T1246" s="128"/>
      <c r="U1246" s="128"/>
      <c r="Z1246" s="161"/>
      <c r="AH1246" s="128"/>
      <c r="AI1246" s="162"/>
      <c r="AJ1246" s="162"/>
      <c r="AK1246" s="162"/>
      <c r="AL1246" s="162"/>
      <c r="AM1246" s="128"/>
      <c r="AN1246" s="128"/>
      <c r="AQ1246" s="128"/>
      <c r="AR1246" s="128"/>
      <c r="AS1246" s="128"/>
      <c r="AT1246" s="128"/>
      <c r="AU1246" s="128"/>
      <c r="AV1246" s="128"/>
    </row>
    <row r="1247" ht="16.5" customHeight="1">
      <c r="A1247" s="128"/>
      <c r="B1247" s="128"/>
      <c r="C1247" s="128"/>
      <c r="D1247" s="128"/>
      <c r="E1247" s="128"/>
      <c r="F1247" s="128"/>
      <c r="G1247" s="128"/>
      <c r="H1247" s="128"/>
      <c r="I1247" s="128"/>
      <c r="J1247" s="128"/>
      <c r="K1247" s="128"/>
      <c r="L1247" s="128"/>
      <c r="M1247" s="128"/>
      <c r="N1247" s="128"/>
      <c r="O1247" s="128"/>
      <c r="P1247" s="128"/>
      <c r="Q1247" s="128"/>
      <c r="R1247" s="128"/>
      <c r="S1247" s="128"/>
      <c r="T1247" s="128"/>
      <c r="U1247" s="128"/>
      <c r="Z1247" s="161"/>
      <c r="AH1247" s="128"/>
      <c r="AI1247" s="162"/>
      <c r="AJ1247" s="162"/>
      <c r="AK1247" s="162"/>
      <c r="AL1247" s="162"/>
      <c r="AM1247" s="128"/>
      <c r="AN1247" s="128"/>
      <c r="AQ1247" s="128"/>
      <c r="AR1247" s="128"/>
      <c r="AS1247" s="128"/>
      <c r="AT1247" s="128"/>
      <c r="AU1247" s="128"/>
      <c r="AV1247" s="128"/>
    </row>
    <row r="1248" ht="16.5" customHeight="1">
      <c r="A1248" s="128"/>
      <c r="B1248" s="128"/>
      <c r="C1248" s="128"/>
      <c r="D1248" s="128"/>
      <c r="E1248" s="128"/>
      <c r="F1248" s="128"/>
      <c r="G1248" s="128"/>
      <c r="H1248" s="128"/>
      <c r="I1248" s="128"/>
      <c r="J1248" s="128"/>
      <c r="K1248" s="128"/>
      <c r="L1248" s="128"/>
      <c r="M1248" s="128"/>
      <c r="N1248" s="128"/>
      <c r="O1248" s="128"/>
      <c r="P1248" s="128"/>
      <c r="Q1248" s="128"/>
      <c r="R1248" s="128"/>
      <c r="S1248" s="128"/>
      <c r="T1248" s="128"/>
      <c r="U1248" s="128"/>
      <c r="Z1248" s="161"/>
      <c r="AH1248" s="128"/>
      <c r="AI1248" s="162"/>
      <c r="AJ1248" s="162"/>
      <c r="AK1248" s="162"/>
      <c r="AL1248" s="162"/>
      <c r="AM1248" s="128"/>
      <c r="AN1248" s="128"/>
      <c r="AQ1248" s="128"/>
      <c r="AR1248" s="128"/>
      <c r="AS1248" s="128"/>
      <c r="AT1248" s="128"/>
      <c r="AU1248" s="128"/>
      <c r="AV1248" s="128"/>
    </row>
    <row r="1249" ht="16.5" customHeight="1">
      <c r="A1249" s="128"/>
      <c r="B1249" s="128"/>
      <c r="C1249" s="128"/>
      <c r="D1249" s="128"/>
      <c r="E1249" s="128"/>
      <c r="F1249" s="128"/>
      <c r="G1249" s="128"/>
      <c r="H1249" s="128"/>
      <c r="I1249" s="128"/>
      <c r="J1249" s="128"/>
      <c r="K1249" s="128"/>
      <c r="L1249" s="128"/>
      <c r="M1249" s="128"/>
      <c r="N1249" s="128"/>
      <c r="O1249" s="128"/>
      <c r="P1249" s="128"/>
      <c r="Q1249" s="128"/>
      <c r="R1249" s="128"/>
      <c r="S1249" s="128"/>
      <c r="T1249" s="128"/>
      <c r="U1249" s="128"/>
      <c r="Z1249" s="161"/>
      <c r="AH1249" s="128"/>
      <c r="AI1249" s="162"/>
      <c r="AJ1249" s="162"/>
      <c r="AK1249" s="162"/>
      <c r="AL1249" s="162"/>
      <c r="AM1249" s="128"/>
      <c r="AN1249" s="128"/>
      <c r="AQ1249" s="128"/>
      <c r="AR1249" s="128"/>
      <c r="AS1249" s="128"/>
      <c r="AT1249" s="128"/>
      <c r="AU1249" s="128"/>
      <c r="AV1249" s="128"/>
    </row>
    <row r="1250" ht="16.5" customHeight="1">
      <c r="A1250" s="128"/>
      <c r="B1250" s="128"/>
      <c r="C1250" s="128"/>
      <c r="D1250" s="128"/>
      <c r="E1250" s="128"/>
      <c r="F1250" s="128"/>
      <c r="G1250" s="128"/>
      <c r="H1250" s="128"/>
      <c r="I1250" s="128"/>
      <c r="J1250" s="128"/>
      <c r="K1250" s="128"/>
      <c r="L1250" s="128"/>
      <c r="M1250" s="128"/>
      <c r="N1250" s="128"/>
      <c r="O1250" s="128"/>
      <c r="P1250" s="128"/>
      <c r="Q1250" s="128"/>
      <c r="R1250" s="128"/>
      <c r="S1250" s="128"/>
      <c r="T1250" s="128"/>
      <c r="U1250" s="128"/>
      <c r="Z1250" s="161"/>
      <c r="AH1250" s="128"/>
      <c r="AI1250" s="162"/>
      <c r="AJ1250" s="162"/>
      <c r="AK1250" s="162"/>
      <c r="AL1250" s="162"/>
      <c r="AM1250" s="128"/>
      <c r="AN1250" s="128"/>
      <c r="AQ1250" s="128"/>
      <c r="AR1250" s="128"/>
      <c r="AS1250" s="128"/>
      <c r="AT1250" s="128"/>
      <c r="AU1250" s="128"/>
      <c r="AV1250" s="128"/>
    </row>
    <row r="1251" ht="16.5" customHeight="1">
      <c r="A1251" s="128"/>
      <c r="B1251" s="128"/>
      <c r="C1251" s="128"/>
      <c r="D1251" s="128"/>
      <c r="E1251" s="128"/>
      <c r="F1251" s="128"/>
      <c r="G1251" s="128"/>
      <c r="H1251" s="128"/>
      <c r="I1251" s="128"/>
      <c r="J1251" s="128"/>
      <c r="K1251" s="128"/>
      <c r="L1251" s="128"/>
      <c r="M1251" s="128"/>
      <c r="N1251" s="128"/>
      <c r="O1251" s="128"/>
      <c r="P1251" s="128"/>
      <c r="Q1251" s="128"/>
      <c r="R1251" s="128"/>
      <c r="S1251" s="128"/>
      <c r="T1251" s="128"/>
      <c r="U1251" s="128"/>
      <c r="Z1251" s="161"/>
      <c r="AH1251" s="128"/>
      <c r="AI1251" s="162"/>
      <c r="AJ1251" s="162"/>
      <c r="AK1251" s="162"/>
      <c r="AL1251" s="162"/>
      <c r="AM1251" s="128"/>
      <c r="AN1251" s="128"/>
      <c r="AQ1251" s="128"/>
      <c r="AR1251" s="128"/>
      <c r="AS1251" s="128"/>
      <c r="AT1251" s="128"/>
      <c r="AU1251" s="128"/>
      <c r="AV1251" s="128"/>
    </row>
    <row r="1252" ht="16.5" customHeight="1">
      <c r="A1252" s="128"/>
      <c r="B1252" s="128"/>
      <c r="C1252" s="128"/>
      <c r="D1252" s="128"/>
      <c r="E1252" s="128"/>
      <c r="F1252" s="128"/>
      <c r="G1252" s="128"/>
      <c r="H1252" s="128"/>
      <c r="I1252" s="128"/>
      <c r="J1252" s="128"/>
      <c r="K1252" s="128"/>
      <c r="L1252" s="128"/>
      <c r="M1252" s="128"/>
      <c r="N1252" s="128"/>
      <c r="O1252" s="128"/>
      <c r="P1252" s="128"/>
      <c r="Q1252" s="128"/>
      <c r="R1252" s="128"/>
      <c r="S1252" s="128"/>
      <c r="T1252" s="128"/>
      <c r="U1252" s="128"/>
      <c r="Z1252" s="161"/>
      <c r="AH1252" s="128"/>
      <c r="AI1252" s="162"/>
      <c r="AJ1252" s="162"/>
      <c r="AK1252" s="162"/>
      <c r="AL1252" s="162"/>
      <c r="AM1252" s="128"/>
      <c r="AN1252" s="128"/>
      <c r="AQ1252" s="128"/>
      <c r="AR1252" s="128"/>
      <c r="AS1252" s="128"/>
      <c r="AT1252" s="128"/>
      <c r="AU1252" s="128"/>
      <c r="AV1252" s="128"/>
    </row>
    <row r="1253" ht="16.5" customHeight="1">
      <c r="A1253" s="128"/>
      <c r="B1253" s="128"/>
      <c r="C1253" s="128"/>
      <c r="D1253" s="128"/>
      <c r="E1253" s="128"/>
      <c r="F1253" s="128"/>
      <c r="G1253" s="128"/>
      <c r="H1253" s="128"/>
      <c r="I1253" s="128"/>
      <c r="J1253" s="128"/>
      <c r="K1253" s="128"/>
      <c r="L1253" s="128"/>
      <c r="M1253" s="128"/>
      <c r="N1253" s="128"/>
      <c r="O1253" s="128"/>
      <c r="P1253" s="128"/>
      <c r="Q1253" s="128"/>
      <c r="R1253" s="128"/>
      <c r="S1253" s="128"/>
      <c r="T1253" s="128"/>
      <c r="U1253" s="128"/>
      <c r="Z1253" s="161"/>
      <c r="AH1253" s="128"/>
      <c r="AI1253" s="162"/>
      <c r="AJ1253" s="162"/>
      <c r="AK1253" s="162"/>
      <c r="AL1253" s="162"/>
      <c r="AM1253" s="128"/>
      <c r="AN1253" s="128"/>
      <c r="AQ1253" s="128"/>
      <c r="AR1253" s="128"/>
      <c r="AS1253" s="128"/>
      <c r="AT1253" s="128"/>
      <c r="AU1253" s="128"/>
      <c r="AV1253" s="128"/>
    </row>
    <row r="1254" ht="16.5" customHeight="1">
      <c r="A1254" s="128"/>
      <c r="B1254" s="128"/>
      <c r="C1254" s="128"/>
      <c r="D1254" s="128"/>
      <c r="E1254" s="128"/>
      <c r="F1254" s="128"/>
      <c r="G1254" s="128"/>
      <c r="H1254" s="128"/>
      <c r="I1254" s="128"/>
      <c r="J1254" s="128"/>
      <c r="K1254" s="128"/>
      <c r="L1254" s="128"/>
      <c r="M1254" s="128"/>
      <c r="N1254" s="128"/>
      <c r="O1254" s="128"/>
      <c r="P1254" s="128"/>
      <c r="Q1254" s="128"/>
      <c r="R1254" s="128"/>
      <c r="S1254" s="128"/>
      <c r="T1254" s="128"/>
      <c r="U1254" s="128"/>
      <c r="Z1254" s="161"/>
      <c r="AH1254" s="128"/>
      <c r="AI1254" s="162"/>
      <c r="AJ1254" s="162"/>
      <c r="AK1254" s="162"/>
      <c r="AL1254" s="162"/>
      <c r="AM1254" s="128"/>
      <c r="AN1254" s="128"/>
      <c r="AQ1254" s="128"/>
      <c r="AR1254" s="128"/>
      <c r="AS1254" s="128"/>
      <c r="AT1254" s="128"/>
      <c r="AU1254" s="128"/>
      <c r="AV1254" s="128"/>
    </row>
    <row r="1255" ht="16.5" customHeight="1">
      <c r="A1255" s="128"/>
      <c r="B1255" s="128"/>
      <c r="C1255" s="128"/>
      <c r="D1255" s="128"/>
      <c r="E1255" s="128"/>
      <c r="F1255" s="128"/>
      <c r="G1255" s="128"/>
      <c r="H1255" s="128"/>
      <c r="I1255" s="128"/>
      <c r="J1255" s="128"/>
      <c r="K1255" s="128"/>
      <c r="L1255" s="128"/>
      <c r="M1255" s="128"/>
      <c r="N1255" s="128"/>
      <c r="O1255" s="128"/>
      <c r="P1255" s="128"/>
      <c r="Q1255" s="128"/>
      <c r="R1255" s="128"/>
      <c r="S1255" s="128"/>
      <c r="T1255" s="128"/>
      <c r="U1255" s="128"/>
      <c r="Z1255" s="161"/>
      <c r="AH1255" s="128"/>
      <c r="AI1255" s="162"/>
      <c r="AJ1255" s="162"/>
      <c r="AK1255" s="162"/>
      <c r="AL1255" s="162"/>
      <c r="AM1255" s="128"/>
      <c r="AN1255" s="128"/>
      <c r="AQ1255" s="128"/>
      <c r="AR1255" s="128"/>
      <c r="AS1255" s="128"/>
      <c r="AT1255" s="128"/>
      <c r="AU1255" s="128"/>
      <c r="AV1255" s="128"/>
    </row>
    <row r="1256" ht="16.5" customHeight="1">
      <c r="A1256" s="128"/>
      <c r="B1256" s="128"/>
      <c r="C1256" s="128"/>
      <c r="D1256" s="128"/>
      <c r="E1256" s="128"/>
      <c r="F1256" s="128"/>
      <c r="G1256" s="128"/>
      <c r="H1256" s="128"/>
      <c r="I1256" s="128"/>
      <c r="J1256" s="128"/>
      <c r="K1256" s="128"/>
      <c r="L1256" s="128"/>
      <c r="M1256" s="128"/>
      <c r="N1256" s="128"/>
      <c r="O1256" s="128"/>
      <c r="P1256" s="128"/>
      <c r="Q1256" s="128"/>
      <c r="R1256" s="128"/>
      <c r="S1256" s="128"/>
      <c r="T1256" s="128"/>
      <c r="U1256" s="128"/>
      <c r="Z1256" s="161"/>
      <c r="AH1256" s="128"/>
      <c r="AI1256" s="162"/>
      <c r="AJ1256" s="162"/>
      <c r="AK1256" s="162"/>
      <c r="AL1256" s="162"/>
      <c r="AM1256" s="128"/>
      <c r="AN1256" s="128"/>
      <c r="AQ1256" s="128"/>
      <c r="AR1256" s="128"/>
      <c r="AS1256" s="128"/>
      <c r="AT1256" s="128"/>
      <c r="AU1256" s="128"/>
      <c r="AV1256" s="128"/>
    </row>
    <row r="1257" ht="16.5" customHeight="1">
      <c r="A1257" s="128"/>
      <c r="B1257" s="128"/>
      <c r="C1257" s="128"/>
      <c r="D1257" s="128"/>
      <c r="E1257" s="128"/>
      <c r="F1257" s="128"/>
      <c r="G1257" s="128"/>
      <c r="H1257" s="128"/>
      <c r="I1257" s="128"/>
      <c r="J1257" s="128"/>
      <c r="K1257" s="128"/>
      <c r="L1257" s="128"/>
      <c r="M1257" s="128"/>
      <c r="N1257" s="128"/>
      <c r="O1257" s="128"/>
      <c r="P1257" s="128"/>
      <c r="Q1257" s="128"/>
      <c r="R1257" s="128"/>
      <c r="S1257" s="128"/>
      <c r="T1257" s="128"/>
      <c r="U1257" s="128"/>
      <c r="Z1257" s="161"/>
      <c r="AH1257" s="128"/>
      <c r="AI1257" s="162"/>
      <c r="AJ1257" s="162"/>
      <c r="AK1257" s="162"/>
      <c r="AL1257" s="162"/>
      <c r="AM1257" s="128"/>
      <c r="AN1257" s="128"/>
      <c r="AQ1257" s="128"/>
      <c r="AR1257" s="128"/>
      <c r="AS1257" s="128"/>
      <c r="AT1257" s="128"/>
      <c r="AU1257" s="128"/>
      <c r="AV1257" s="128"/>
    </row>
    <row r="1258" ht="16.5" customHeight="1">
      <c r="A1258" s="128"/>
      <c r="B1258" s="128"/>
      <c r="C1258" s="128"/>
      <c r="D1258" s="128"/>
      <c r="E1258" s="128"/>
      <c r="F1258" s="128"/>
      <c r="G1258" s="128"/>
      <c r="H1258" s="128"/>
      <c r="I1258" s="128"/>
      <c r="J1258" s="128"/>
      <c r="K1258" s="128"/>
      <c r="L1258" s="128"/>
      <c r="M1258" s="128"/>
      <c r="N1258" s="128"/>
      <c r="O1258" s="128"/>
      <c r="P1258" s="128"/>
      <c r="Q1258" s="128"/>
      <c r="R1258" s="128"/>
      <c r="S1258" s="128"/>
      <c r="T1258" s="128"/>
      <c r="U1258" s="128"/>
      <c r="Z1258" s="161"/>
      <c r="AH1258" s="128"/>
      <c r="AI1258" s="162"/>
      <c r="AJ1258" s="162"/>
      <c r="AK1258" s="162"/>
      <c r="AL1258" s="162"/>
      <c r="AM1258" s="128"/>
      <c r="AN1258" s="128"/>
      <c r="AQ1258" s="128"/>
      <c r="AR1258" s="128"/>
      <c r="AS1258" s="128"/>
      <c r="AT1258" s="128"/>
      <c r="AU1258" s="128"/>
      <c r="AV1258" s="128"/>
    </row>
    <row r="1259" ht="16.5" customHeight="1">
      <c r="A1259" s="128"/>
      <c r="B1259" s="128"/>
      <c r="C1259" s="128"/>
      <c r="D1259" s="128"/>
      <c r="E1259" s="128"/>
      <c r="F1259" s="128"/>
      <c r="G1259" s="128"/>
      <c r="H1259" s="128"/>
      <c r="I1259" s="128"/>
      <c r="J1259" s="128"/>
      <c r="K1259" s="128"/>
      <c r="L1259" s="128"/>
      <c r="M1259" s="128"/>
      <c r="N1259" s="128"/>
      <c r="O1259" s="128"/>
      <c r="P1259" s="128"/>
      <c r="Q1259" s="128"/>
      <c r="R1259" s="128"/>
      <c r="S1259" s="128"/>
      <c r="T1259" s="128"/>
      <c r="U1259" s="128"/>
      <c r="Z1259" s="161"/>
      <c r="AH1259" s="128"/>
      <c r="AI1259" s="162"/>
      <c r="AJ1259" s="162"/>
      <c r="AK1259" s="162"/>
      <c r="AL1259" s="162"/>
      <c r="AM1259" s="128"/>
      <c r="AN1259" s="128"/>
      <c r="AQ1259" s="128"/>
      <c r="AR1259" s="128"/>
      <c r="AS1259" s="128"/>
      <c r="AT1259" s="128"/>
      <c r="AU1259" s="128"/>
      <c r="AV1259" s="128"/>
    </row>
    <row r="1260" ht="16.5" customHeight="1">
      <c r="A1260" s="128"/>
      <c r="B1260" s="128"/>
      <c r="C1260" s="128"/>
      <c r="D1260" s="128"/>
      <c r="E1260" s="128"/>
      <c r="F1260" s="128"/>
      <c r="G1260" s="128"/>
      <c r="H1260" s="128"/>
      <c r="I1260" s="128"/>
      <c r="J1260" s="128"/>
      <c r="K1260" s="128"/>
      <c r="L1260" s="128"/>
      <c r="M1260" s="128"/>
      <c r="N1260" s="128"/>
      <c r="O1260" s="128"/>
      <c r="P1260" s="128"/>
      <c r="Q1260" s="128"/>
      <c r="R1260" s="128"/>
      <c r="S1260" s="128"/>
      <c r="T1260" s="128"/>
      <c r="U1260" s="128"/>
      <c r="Z1260" s="161"/>
      <c r="AH1260" s="128"/>
      <c r="AI1260" s="162"/>
      <c r="AJ1260" s="162"/>
      <c r="AK1260" s="162"/>
      <c r="AL1260" s="162"/>
      <c r="AM1260" s="128"/>
      <c r="AN1260" s="128"/>
      <c r="AQ1260" s="128"/>
      <c r="AR1260" s="128"/>
      <c r="AS1260" s="128"/>
      <c r="AT1260" s="128"/>
      <c r="AU1260" s="128"/>
      <c r="AV1260" s="128"/>
    </row>
    <row r="1261" ht="16.5" customHeight="1">
      <c r="A1261" s="128"/>
      <c r="B1261" s="128"/>
      <c r="C1261" s="128"/>
      <c r="D1261" s="128"/>
      <c r="E1261" s="128"/>
      <c r="F1261" s="128"/>
      <c r="G1261" s="128"/>
      <c r="H1261" s="128"/>
      <c r="I1261" s="128"/>
      <c r="J1261" s="128"/>
      <c r="K1261" s="128"/>
      <c r="L1261" s="128"/>
      <c r="M1261" s="128"/>
      <c r="N1261" s="128"/>
      <c r="O1261" s="128"/>
      <c r="P1261" s="128"/>
      <c r="Q1261" s="128"/>
      <c r="R1261" s="128"/>
      <c r="S1261" s="128"/>
      <c r="T1261" s="128"/>
      <c r="U1261" s="128"/>
      <c r="Z1261" s="161"/>
      <c r="AH1261" s="128"/>
      <c r="AI1261" s="162"/>
      <c r="AJ1261" s="162"/>
      <c r="AK1261" s="162"/>
      <c r="AL1261" s="162"/>
      <c r="AM1261" s="128"/>
      <c r="AN1261" s="128"/>
      <c r="AQ1261" s="128"/>
      <c r="AR1261" s="128"/>
      <c r="AS1261" s="128"/>
      <c r="AT1261" s="128"/>
      <c r="AU1261" s="128"/>
      <c r="AV1261" s="128"/>
    </row>
    <row r="1262" ht="16.5" customHeight="1">
      <c r="A1262" s="128"/>
      <c r="B1262" s="128"/>
      <c r="C1262" s="128"/>
      <c r="D1262" s="128"/>
      <c r="E1262" s="128"/>
      <c r="F1262" s="128"/>
      <c r="G1262" s="128"/>
      <c r="H1262" s="128"/>
      <c r="I1262" s="128"/>
      <c r="J1262" s="128"/>
      <c r="K1262" s="128"/>
      <c r="L1262" s="128"/>
      <c r="M1262" s="128"/>
      <c r="N1262" s="128"/>
      <c r="O1262" s="128"/>
      <c r="P1262" s="128"/>
      <c r="Q1262" s="128"/>
      <c r="R1262" s="128"/>
      <c r="S1262" s="128"/>
      <c r="T1262" s="128"/>
      <c r="U1262" s="128"/>
      <c r="Z1262" s="161"/>
      <c r="AH1262" s="128"/>
      <c r="AI1262" s="162"/>
      <c r="AJ1262" s="162"/>
      <c r="AK1262" s="162"/>
      <c r="AL1262" s="162"/>
      <c r="AM1262" s="128"/>
      <c r="AN1262" s="128"/>
      <c r="AQ1262" s="128"/>
      <c r="AR1262" s="128"/>
      <c r="AS1262" s="128"/>
      <c r="AT1262" s="128"/>
      <c r="AU1262" s="128"/>
      <c r="AV1262" s="128"/>
    </row>
    <row r="1263" ht="16.5" customHeight="1">
      <c r="A1263" s="128"/>
      <c r="B1263" s="128"/>
      <c r="C1263" s="128"/>
      <c r="D1263" s="128"/>
      <c r="E1263" s="128"/>
      <c r="F1263" s="128"/>
      <c r="G1263" s="128"/>
      <c r="H1263" s="128"/>
      <c r="I1263" s="128"/>
      <c r="J1263" s="128"/>
      <c r="K1263" s="128"/>
      <c r="L1263" s="128"/>
      <c r="M1263" s="128"/>
      <c r="N1263" s="128"/>
      <c r="O1263" s="128"/>
      <c r="P1263" s="128"/>
      <c r="Q1263" s="128"/>
      <c r="R1263" s="128"/>
      <c r="S1263" s="128"/>
      <c r="T1263" s="128"/>
      <c r="U1263" s="128"/>
      <c r="Z1263" s="161"/>
      <c r="AH1263" s="128"/>
      <c r="AI1263" s="162"/>
      <c r="AJ1263" s="162"/>
      <c r="AK1263" s="162"/>
      <c r="AL1263" s="162"/>
      <c r="AM1263" s="128"/>
      <c r="AN1263" s="128"/>
      <c r="AQ1263" s="128"/>
      <c r="AR1263" s="128"/>
      <c r="AS1263" s="128"/>
      <c r="AT1263" s="128"/>
      <c r="AU1263" s="128"/>
      <c r="AV1263" s="128"/>
    </row>
    <row r="1264" ht="16.5" customHeight="1">
      <c r="A1264" s="128"/>
      <c r="B1264" s="128"/>
      <c r="C1264" s="128"/>
      <c r="D1264" s="128"/>
      <c r="E1264" s="128"/>
      <c r="F1264" s="128"/>
      <c r="G1264" s="128"/>
      <c r="H1264" s="128"/>
      <c r="I1264" s="128"/>
      <c r="J1264" s="128"/>
      <c r="K1264" s="128"/>
      <c r="L1264" s="128"/>
      <c r="M1264" s="128"/>
      <c r="N1264" s="128"/>
      <c r="O1264" s="128"/>
      <c r="P1264" s="128"/>
      <c r="Q1264" s="128"/>
      <c r="R1264" s="128"/>
      <c r="S1264" s="128"/>
      <c r="T1264" s="128"/>
      <c r="U1264" s="128"/>
      <c r="Z1264" s="161"/>
      <c r="AH1264" s="128"/>
      <c r="AI1264" s="162"/>
      <c r="AJ1264" s="162"/>
      <c r="AK1264" s="162"/>
      <c r="AL1264" s="162"/>
      <c r="AM1264" s="128"/>
      <c r="AN1264" s="128"/>
      <c r="AQ1264" s="128"/>
      <c r="AR1264" s="128"/>
      <c r="AS1264" s="128"/>
      <c r="AT1264" s="128"/>
      <c r="AU1264" s="128"/>
      <c r="AV1264" s="128"/>
    </row>
    <row r="1265" ht="16.5" customHeight="1">
      <c r="A1265" s="128"/>
      <c r="B1265" s="128"/>
      <c r="C1265" s="128"/>
      <c r="D1265" s="128"/>
      <c r="E1265" s="128"/>
      <c r="F1265" s="128"/>
      <c r="G1265" s="128"/>
      <c r="H1265" s="128"/>
      <c r="I1265" s="128"/>
      <c r="J1265" s="128"/>
      <c r="K1265" s="128"/>
      <c r="L1265" s="128"/>
      <c r="M1265" s="128"/>
      <c r="N1265" s="128"/>
      <c r="O1265" s="128"/>
      <c r="P1265" s="128"/>
      <c r="Q1265" s="128"/>
      <c r="R1265" s="128"/>
      <c r="S1265" s="128"/>
      <c r="T1265" s="128"/>
      <c r="U1265" s="128"/>
      <c r="Z1265" s="161"/>
      <c r="AH1265" s="128"/>
      <c r="AI1265" s="162"/>
      <c r="AJ1265" s="162"/>
      <c r="AK1265" s="162"/>
      <c r="AL1265" s="162"/>
      <c r="AM1265" s="128"/>
      <c r="AN1265" s="128"/>
      <c r="AQ1265" s="128"/>
      <c r="AR1265" s="128"/>
      <c r="AS1265" s="128"/>
      <c r="AT1265" s="128"/>
      <c r="AU1265" s="128"/>
      <c r="AV1265" s="128"/>
    </row>
    <row r="1266" ht="16.5" customHeight="1">
      <c r="A1266" s="128"/>
      <c r="B1266" s="128"/>
      <c r="C1266" s="128"/>
      <c r="D1266" s="128"/>
      <c r="E1266" s="128"/>
      <c r="F1266" s="128"/>
      <c r="G1266" s="128"/>
      <c r="H1266" s="128"/>
      <c r="I1266" s="128"/>
      <c r="J1266" s="128"/>
      <c r="K1266" s="128"/>
      <c r="L1266" s="128"/>
      <c r="M1266" s="128"/>
      <c r="N1266" s="128"/>
      <c r="O1266" s="128"/>
      <c r="P1266" s="128"/>
      <c r="Q1266" s="128"/>
      <c r="R1266" s="128"/>
      <c r="S1266" s="128"/>
      <c r="T1266" s="128"/>
      <c r="U1266" s="128"/>
      <c r="Z1266" s="161"/>
      <c r="AH1266" s="128"/>
      <c r="AI1266" s="162"/>
      <c r="AJ1266" s="162"/>
      <c r="AK1266" s="162"/>
      <c r="AL1266" s="162"/>
      <c r="AM1266" s="128"/>
      <c r="AN1266" s="128"/>
      <c r="AQ1266" s="128"/>
      <c r="AR1266" s="128"/>
      <c r="AS1266" s="128"/>
      <c r="AT1266" s="128"/>
      <c r="AU1266" s="128"/>
      <c r="AV1266" s="128"/>
    </row>
    <row r="1267" ht="16.5" customHeight="1">
      <c r="A1267" s="128"/>
      <c r="B1267" s="128"/>
      <c r="C1267" s="128"/>
      <c r="D1267" s="128"/>
      <c r="E1267" s="128"/>
      <c r="F1267" s="128"/>
      <c r="G1267" s="128"/>
      <c r="H1267" s="128"/>
      <c r="I1267" s="128"/>
      <c r="J1267" s="128"/>
      <c r="K1267" s="128"/>
      <c r="L1267" s="128"/>
      <c r="M1267" s="128"/>
      <c r="N1267" s="128"/>
      <c r="O1267" s="128"/>
      <c r="P1267" s="128"/>
      <c r="Q1267" s="128"/>
      <c r="R1267" s="128"/>
      <c r="S1267" s="128"/>
      <c r="T1267" s="128"/>
      <c r="U1267" s="128"/>
      <c r="Z1267" s="161"/>
      <c r="AH1267" s="128"/>
      <c r="AI1267" s="162"/>
      <c r="AJ1267" s="162"/>
      <c r="AK1267" s="162"/>
      <c r="AL1267" s="162"/>
      <c r="AM1267" s="128"/>
      <c r="AN1267" s="128"/>
      <c r="AQ1267" s="128"/>
      <c r="AR1267" s="128"/>
      <c r="AS1267" s="128"/>
      <c r="AT1267" s="128"/>
      <c r="AU1267" s="128"/>
      <c r="AV1267" s="128"/>
    </row>
    <row r="1268" ht="16.5" customHeight="1">
      <c r="A1268" s="128"/>
      <c r="B1268" s="128"/>
      <c r="C1268" s="128"/>
      <c r="D1268" s="128"/>
      <c r="E1268" s="128"/>
      <c r="F1268" s="128"/>
      <c r="G1268" s="128"/>
      <c r="H1268" s="128"/>
      <c r="I1268" s="128"/>
      <c r="J1268" s="128"/>
      <c r="K1268" s="128"/>
      <c r="L1268" s="128"/>
      <c r="M1268" s="128"/>
      <c r="N1268" s="128"/>
      <c r="O1268" s="128"/>
      <c r="P1268" s="128"/>
      <c r="Q1268" s="128"/>
      <c r="R1268" s="128"/>
      <c r="S1268" s="128"/>
      <c r="T1268" s="128"/>
      <c r="U1268" s="128"/>
      <c r="Z1268" s="161"/>
      <c r="AH1268" s="128"/>
      <c r="AI1268" s="162"/>
      <c r="AJ1268" s="162"/>
      <c r="AK1268" s="162"/>
      <c r="AL1268" s="162"/>
      <c r="AM1268" s="128"/>
      <c r="AN1268" s="128"/>
      <c r="AQ1268" s="128"/>
      <c r="AR1268" s="128"/>
      <c r="AS1268" s="128"/>
      <c r="AT1268" s="128"/>
      <c r="AU1268" s="128"/>
      <c r="AV1268" s="128"/>
    </row>
    <row r="1269" ht="16.5" customHeight="1">
      <c r="A1269" s="128"/>
      <c r="B1269" s="128"/>
      <c r="C1269" s="128"/>
      <c r="D1269" s="128"/>
      <c r="E1269" s="128"/>
      <c r="F1269" s="128"/>
      <c r="G1269" s="128"/>
      <c r="H1269" s="128"/>
      <c r="I1269" s="128"/>
      <c r="J1269" s="128"/>
      <c r="K1269" s="128"/>
      <c r="L1269" s="128"/>
      <c r="M1269" s="128"/>
      <c r="N1269" s="128"/>
      <c r="O1269" s="128"/>
      <c r="P1269" s="128"/>
      <c r="Q1269" s="128"/>
      <c r="R1269" s="128"/>
      <c r="S1269" s="128"/>
      <c r="T1269" s="128"/>
      <c r="U1269" s="128"/>
      <c r="Z1269" s="161"/>
      <c r="AH1269" s="128"/>
      <c r="AI1269" s="162"/>
      <c r="AJ1269" s="162"/>
      <c r="AK1269" s="162"/>
      <c r="AL1269" s="162"/>
      <c r="AM1269" s="128"/>
      <c r="AN1269" s="128"/>
      <c r="AQ1269" s="128"/>
      <c r="AR1269" s="128"/>
      <c r="AS1269" s="128"/>
      <c r="AT1269" s="128"/>
      <c r="AU1269" s="128"/>
      <c r="AV1269" s="128"/>
    </row>
    <row r="1270" ht="16.5" customHeight="1">
      <c r="A1270" s="128"/>
      <c r="B1270" s="128"/>
      <c r="C1270" s="128"/>
      <c r="D1270" s="128"/>
      <c r="E1270" s="128"/>
      <c r="F1270" s="128"/>
      <c r="G1270" s="128"/>
      <c r="H1270" s="128"/>
      <c r="I1270" s="128"/>
      <c r="J1270" s="128"/>
      <c r="K1270" s="128"/>
      <c r="L1270" s="128"/>
      <c r="M1270" s="128"/>
      <c r="N1270" s="128"/>
      <c r="O1270" s="128"/>
      <c r="P1270" s="128"/>
      <c r="Q1270" s="128"/>
      <c r="R1270" s="128"/>
      <c r="S1270" s="128"/>
      <c r="T1270" s="128"/>
      <c r="U1270" s="128"/>
      <c r="Z1270" s="161"/>
      <c r="AH1270" s="128"/>
      <c r="AI1270" s="162"/>
      <c r="AJ1270" s="162"/>
      <c r="AK1270" s="162"/>
      <c r="AL1270" s="162"/>
      <c r="AM1270" s="128"/>
      <c r="AN1270" s="128"/>
      <c r="AQ1270" s="128"/>
      <c r="AR1270" s="128"/>
      <c r="AS1270" s="128"/>
      <c r="AT1270" s="128"/>
      <c r="AU1270" s="128"/>
      <c r="AV1270" s="128"/>
    </row>
    <row r="1271" ht="16.5" customHeight="1">
      <c r="A1271" s="128"/>
      <c r="B1271" s="128"/>
      <c r="C1271" s="128"/>
      <c r="D1271" s="128"/>
      <c r="E1271" s="128"/>
      <c r="F1271" s="128"/>
      <c r="G1271" s="128"/>
      <c r="H1271" s="128"/>
      <c r="I1271" s="128"/>
      <c r="J1271" s="128"/>
      <c r="K1271" s="128"/>
      <c r="L1271" s="128"/>
      <c r="M1271" s="128"/>
      <c r="N1271" s="128"/>
      <c r="O1271" s="128"/>
      <c r="P1271" s="128"/>
      <c r="Q1271" s="128"/>
      <c r="R1271" s="128"/>
      <c r="S1271" s="128"/>
      <c r="T1271" s="128"/>
      <c r="U1271" s="128"/>
      <c r="Z1271" s="161"/>
      <c r="AH1271" s="128"/>
      <c r="AI1271" s="162"/>
      <c r="AJ1271" s="162"/>
      <c r="AK1271" s="162"/>
      <c r="AL1271" s="162"/>
      <c r="AM1271" s="128"/>
      <c r="AN1271" s="128"/>
      <c r="AQ1271" s="128"/>
      <c r="AR1271" s="128"/>
      <c r="AS1271" s="128"/>
      <c r="AT1271" s="128"/>
      <c r="AU1271" s="128"/>
      <c r="AV1271" s="128"/>
    </row>
    <row r="1272" ht="16.5" customHeight="1">
      <c r="A1272" s="128"/>
      <c r="B1272" s="128"/>
      <c r="C1272" s="128"/>
      <c r="D1272" s="128"/>
      <c r="E1272" s="128"/>
      <c r="F1272" s="128"/>
      <c r="G1272" s="128"/>
      <c r="H1272" s="128"/>
      <c r="I1272" s="128"/>
      <c r="J1272" s="128"/>
      <c r="K1272" s="128"/>
      <c r="L1272" s="128"/>
      <c r="M1272" s="128"/>
      <c r="N1272" s="128"/>
      <c r="O1272" s="128"/>
      <c r="P1272" s="128"/>
      <c r="Q1272" s="128"/>
      <c r="R1272" s="128"/>
      <c r="S1272" s="128"/>
      <c r="T1272" s="128"/>
      <c r="U1272" s="128"/>
      <c r="Z1272" s="161"/>
      <c r="AH1272" s="128"/>
      <c r="AI1272" s="162"/>
      <c r="AJ1272" s="162"/>
      <c r="AK1272" s="162"/>
      <c r="AL1272" s="162"/>
      <c r="AM1272" s="128"/>
      <c r="AN1272" s="128"/>
      <c r="AQ1272" s="128"/>
      <c r="AR1272" s="128"/>
      <c r="AS1272" s="128"/>
      <c r="AT1272" s="128"/>
      <c r="AU1272" s="128"/>
      <c r="AV1272" s="128"/>
    </row>
    <row r="1273" ht="16.5" customHeight="1">
      <c r="A1273" s="128"/>
      <c r="B1273" s="128"/>
      <c r="C1273" s="128"/>
      <c r="D1273" s="128"/>
      <c r="E1273" s="128"/>
      <c r="F1273" s="128"/>
      <c r="G1273" s="128"/>
      <c r="H1273" s="128"/>
      <c r="I1273" s="128"/>
      <c r="J1273" s="128"/>
      <c r="K1273" s="128"/>
      <c r="L1273" s="128"/>
      <c r="M1273" s="128"/>
      <c r="N1273" s="128"/>
      <c r="O1273" s="128"/>
      <c r="P1273" s="128"/>
      <c r="Q1273" s="128"/>
      <c r="R1273" s="128"/>
      <c r="S1273" s="128"/>
      <c r="T1273" s="128"/>
      <c r="U1273" s="128"/>
      <c r="Z1273" s="161"/>
      <c r="AH1273" s="128"/>
      <c r="AI1273" s="162"/>
      <c r="AJ1273" s="162"/>
      <c r="AK1273" s="162"/>
      <c r="AL1273" s="162"/>
      <c r="AM1273" s="128"/>
      <c r="AN1273" s="128"/>
      <c r="AQ1273" s="128"/>
      <c r="AR1273" s="128"/>
      <c r="AS1273" s="128"/>
      <c r="AT1273" s="128"/>
      <c r="AU1273" s="128"/>
      <c r="AV1273" s="128"/>
    </row>
    <row r="1274" ht="16.5" customHeight="1">
      <c r="A1274" s="128"/>
      <c r="B1274" s="128"/>
      <c r="C1274" s="128"/>
      <c r="D1274" s="128"/>
      <c r="E1274" s="128"/>
      <c r="F1274" s="128"/>
      <c r="G1274" s="128"/>
      <c r="H1274" s="128"/>
      <c r="I1274" s="128"/>
      <c r="J1274" s="128"/>
      <c r="K1274" s="128"/>
      <c r="L1274" s="128"/>
      <c r="M1274" s="128"/>
      <c r="N1274" s="128"/>
      <c r="O1274" s="128"/>
      <c r="P1274" s="128"/>
      <c r="Q1274" s="128"/>
      <c r="R1274" s="128"/>
      <c r="S1274" s="128"/>
      <c r="T1274" s="128"/>
      <c r="U1274" s="128"/>
      <c r="Z1274" s="161"/>
      <c r="AH1274" s="128"/>
      <c r="AI1274" s="162"/>
      <c r="AJ1274" s="162"/>
      <c r="AK1274" s="162"/>
      <c r="AL1274" s="162"/>
      <c r="AM1274" s="128"/>
      <c r="AN1274" s="128"/>
      <c r="AQ1274" s="128"/>
      <c r="AR1274" s="128"/>
      <c r="AS1274" s="128"/>
      <c r="AT1274" s="128"/>
      <c r="AU1274" s="128"/>
      <c r="AV1274" s="128"/>
    </row>
    <row r="1275" ht="16.5" customHeight="1">
      <c r="A1275" s="128"/>
      <c r="B1275" s="128"/>
      <c r="C1275" s="128"/>
      <c r="D1275" s="128"/>
      <c r="E1275" s="128"/>
      <c r="F1275" s="128"/>
      <c r="G1275" s="128"/>
      <c r="H1275" s="128"/>
      <c r="I1275" s="128"/>
      <c r="J1275" s="128"/>
      <c r="K1275" s="128"/>
      <c r="L1275" s="128"/>
      <c r="M1275" s="128"/>
      <c r="N1275" s="128"/>
      <c r="O1275" s="128"/>
      <c r="P1275" s="128"/>
      <c r="Q1275" s="128"/>
      <c r="R1275" s="128"/>
      <c r="S1275" s="128"/>
      <c r="T1275" s="128"/>
      <c r="U1275" s="128"/>
      <c r="Z1275" s="161"/>
      <c r="AH1275" s="128"/>
      <c r="AI1275" s="162"/>
      <c r="AJ1275" s="162"/>
      <c r="AK1275" s="162"/>
      <c r="AL1275" s="162"/>
      <c r="AM1275" s="128"/>
      <c r="AN1275" s="128"/>
      <c r="AQ1275" s="128"/>
      <c r="AR1275" s="128"/>
      <c r="AS1275" s="128"/>
      <c r="AT1275" s="128"/>
      <c r="AU1275" s="128"/>
      <c r="AV1275" s="128"/>
    </row>
    <row r="1276" ht="16.5" customHeight="1">
      <c r="A1276" s="128"/>
      <c r="B1276" s="128"/>
      <c r="C1276" s="128"/>
      <c r="D1276" s="128"/>
      <c r="E1276" s="128"/>
      <c r="F1276" s="128"/>
      <c r="G1276" s="128"/>
      <c r="H1276" s="128"/>
      <c r="I1276" s="128"/>
      <c r="J1276" s="128"/>
      <c r="K1276" s="128"/>
      <c r="L1276" s="128"/>
      <c r="M1276" s="128"/>
      <c r="N1276" s="128"/>
      <c r="O1276" s="128"/>
      <c r="P1276" s="128"/>
      <c r="Q1276" s="128"/>
      <c r="R1276" s="128"/>
      <c r="S1276" s="128"/>
      <c r="T1276" s="128"/>
      <c r="U1276" s="128"/>
      <c r="Z1276" s="161"/>
      <c r="AH1276" s="128"/>
      <c r="AI1276" s="162"/>
      <c r="AJ1276" s="162"/>
      <c r="AK1276" s="162"/>
      <c r="AL1276" s="162"/>
      <c r="AM1276" s="128"/>
      <c r="AN1276" s="128"/>
      <c r="AQ1276" s="128"/>
      <c r="AR1276" s="128"/>
      <c r="AS1276" s="128"/>
      <c r="AT1276" s="128"/>
      <c r="AU1276" s="128"/>
      <c r="AV1276" s="128"/>
    </row>
    <row r="1277" ht="16.5" customHeight="1">
      <c r="A1277" s="128"/>
      <c r="B1277" s="128"/>
      <c r="C1277" s="128"/>
      <c r="D1277" s="128"/>
      <c r="E1277" s="128"/>
      <c r="F1277" s="128"/>
      <c r="G1277" s="128"/>
      <c r="H1277" s="128"/>
      <c r="I1277" s="128"/>
      <c r="J1277" s="128"/>
      <c r="K1277" s="128"/>
      <c r="L1277" s="128"/>
      <c r="M1277" s="128"/>
      <c r="N1277" s="128"/>
      <c r="O1277" s="128"/>
      <c r="P1277" s="128"/>
      <c r="Q1277" s="128"/>
      <c r="R1277" s="128"/>
      <c r="S1277" s="128"/>
      <c r="T1277" s="128"/>
      <c r="U1277" s="128"/>
      <c r="Z1277" s="161"/>
      <c r="AH1277" s="128"/>
      <c r="AI1277" s="162"/>
      <c r="AJ1277" s="162"/>
      <c r="AK1277" s="162"/>
      <c r="AL1277" s="162"/>
      <c r="AM1277" s="128"/>
      <c r="AN1277" s="128"/>
      <c r="AQ1277" s="128"/>
      <c r="AR1277" s="128"/>
      <c r="AS1277" s="128"/>
      <c r="AT1277" s="128"/>
      <c r="AU1277" s="128"/>
      <c r="AV1277" s="128"/>
    </row>
    <row r="1278" ht="16.5" customHeight="1">
      <c r="A1278" s="128"/>
      <c r="B1278" s="128"/>
      <c r="C1278" s="128"/>
      <c r="D1278" s="128"/>
      <c r="E1278" s="128"/>
      <c r="F1278" s="128"/>
      <c r="G1278" s="128"/>
      <c r="H1278" s="128"/>
      <c r="I1278" s="128"/>
      <c r="J1278" s="128"/>
      <c r="K1278" s="128"/>
      <c r="L1278" s="128"/>
      <c r="M1278" s="128"/>
      <c r="N1278" s="128"/>
      <c r="O1278" s="128"/>
      <c r="P1278" s="128"/>
      <c r="Q1278" s="128"/>
      <c r="R1278" s="128"/>
      <c r="S1278" s="128"/>
      <c r="T1278" s="128"/>
      <c r="U1278" s="128"/>
      <c r="Z1278" s="161"/>
      <c r="AH1278" s="128"/>
      <c r="AI1278" s="162"/>
      <c r="AJ1278" s="162"/>
      <c r="AK1278" s="162"/>
      <c r="AL1278" s="162"/>
      <c r="AM1278" s="128"/>
      <c r="AN1278" s="128"/>
      <c r="AQ1278" s="128"/>
      <c r="AR1278" s="128"/>
      <c r="AS1278" s="128"/>
      <c r="AT1278" s="128"/>
      <c r="AU1278" s="128"/>
      <c r="AV1278" s="128"/>
    </row>
    <row r="1279" ht="16.5" customHeight="1">
      <c r="A1279" s="128"/>
      <c r="B1279" s="128"/>
      <c r="C1279" s="128"/>
      <c r="D1279" s="128"/>
      <c r="E1279" s="128"/>
      <c r="F1279" s="128"/>
      <c r="G1279" s="128"/>
      <c r="H1279" s="128"/>
      <c r="I1279" s="128"/>
      <c r="J1279" s="128"/>
      <c r="K1279" s="128"/>
      <c r="L1279" s="128"/>
      <c r="M1279" s="128"/>
      <c r="N1279" s="128"/>
      <c r="O1279" s="128"/>
      <c r="P1279" s="128"/>
      <c r="Q1279" s="128"/>
      <c r="R1279" s="128"/>
      <c r="S1279" s="128"/>
      <c r="T1279" s="128"/>
      <c r="U1279" s="128"/>
      <c r="Z1279" s="161"/>
      <c r="AH1279" s="128"/>
      <c r="AI1279" s="162"/>
      <c r="AJ1279" s="162"/>
      <c r="AK1279" s="162"/>
      <c r="AL1279" s="162"/>
      <c r="AM1279" s="128"/>
      <c r="AN1279" s="128"/>
      <c r="AQ1279" s="128"/>
      <c r="AR1279" s="128"/>
      <c r="AS1279" s="128"/>
      <c r="AT1279" s="128"/>
      <c r="AU1279" s="128"/>
      <c r="AV1279" s="128"/>
    </row>
    <row r="1280" ht="16.5" customHeight="1">
      <c r="A1280" s="128"/>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Z1280" s="161"/>
      <c r="AH1280" s="128"/>
      <c r="AI1280" s="162"/>
      <c r="AJ1280" s="162"/>
      <c r="AK1280" s="162"/>
      <c r="AL1280" s="162"/>
      <c r="AM1280" s="128"/>
      <c r="AN1280" s="128"/>
      <c r="AQ1280" s="128"/>
      <c r="AR1280" s="128"/>
      <c r="AS1280" s="128"/>
      <c r="AT1280" s="128"/>
      <c r="AU1280" s="128"/>
      <c r="AV1280" s="128"/>
    </row>
    <row r="1281" ht="16.5" customHeight="1">
      <c r="A1281" s="128"/>
      <c r="B1281" s="128"/>
      <c r="C1281" s="128"/>
      <c r="D1281" s="128"/>
      <c r="E1281" s="128"/>
      <c r="F1281" s="128"/>
      <c r="G1281" s="128"/>
      <c r="H1281" s="128"/>
      <c r="I1281" s="128"/>
      <c r="J1281" s="128"/>
      <c r="K1281" s="128"/>
      <c r="L1281" s="128"/>
      <c r="M1281" s="128"/>
      <c r="N1281" s="128"/>
      <c r="O1281" s="128"/>
      <c r="P1281" s="128"/>
      <c r="Q1281" s="128"/>
      <c r="R1281" s="128"/>
      <c r="S1281" s="128"/>
      <c r="T1281" s="128"/>
      <c r="U1281" s="128"/>
      <c r="Z1281" s="161"/>
      <c r="AH1281" s="128"/>
      <c r="AI1281" s="162"/>
      <c r="AJ1281" s="162"/>
      <c r="AK1281" s="162"/>
      <c r="AL1281" s="162"/>
      <c r="AM1281" s="128"/>
      <c r="AN1281" s="128"/>
      <c r="AQ1281" s="128"/>
      <c r="AR1281" s="128"/>
      <c r="AS1281" s="128"/>
      <c r="AT1281" s="128"/>
      <c r="AU1281" s="128"/>
      <c r="AV1281" s="128"/>
    </row>
    <row r="1282" ht="16.5" customHeight="1">
      <c r="A1282" s="128"/>
      <c r="B1282" s="128"/>
      <c r="C1282" s="128"/>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Y1282" s="128"/>
      <c r="Z1282" s="161"/>
      <c r="AF1282" s="128"/>
      <c r="AH1282" s="128"/>
      <c r="AI1282" s="162"/>
      <c r="AJ1282" s="162"/>
      <c r="AK1282" s="162"/>
      <c r="AL1282" s="162"/>
      <c r="AM1282" s="128"/>
      <c r="AN1282" s="128"/>
      <c r="AQ1282" s="128"/>
      <c r="AR1282" s="128"/>
      <c r="AS1282" s="128"/>
      <c r="AT1282" s="128"/>
      <c r="AU1282" s="128"/>
      <c r="AV1282" s="128"/>
    </row>
    <row r="1283" ht="16.5" customHeight="1">
      <c r="A1283" s="128"/>
      <c r="B1283" s="128"/>
      <c r="C1283" s="128"/>
      <c r="D1283" s="128"/>
      <c r="E1283" s="128"/>
      <c r="F1283" s="128"/>
      <c r="G1283" s="128"/>
      <c r="H1283" s="128"/>
      <c r="I1283" s="128"/>
      <c r="J1283" s="128"/>
      <c r="K1283" s="128"/>
      <c r="L1283" s="128"/>
      <c r="M1283" s="128"/>
      <c r="N1283" s="128"/>
      <c r="O1283" s="128"/>
      <c r="P1283" s="128"/>
      <c r="Q1283" s="128"/>
      <c r="R1283" s="128"/>
      <c r="S1283" s="128"/>
      <c r="T1283" s="128"/>
      <c r="U1283" s="128"/>
      <c r="Z1283" s="161"/>
      <c r="AH1283" s="128"/>
      <c r="AI1283" s="162"/>
      <c r="AJ1283" s="162"/>
      <c r="AK1283" s="162"/>
      <c r="AL1283" s="162"/>
      <c r="AM1283" s="128"/>
      <c r="AN1283" s="128"/>
      <c r="AQ1283" s="128"/>
      <c r="AR1283" s="128"/>
      <c r="AS1283" s="128"/>
      <c r="AT1283" s="128"/>
      <c r="AU1283" s="128"/>
      <c r="AV1283" s="128"/>
    </row>
    <row r="1284" ht="16.5" customHeight="1">
      <c r="A1284" s="128"/>
      <c r="B1284" s="128"/>
      <c r="C1284" s="128"/>
      <c r="D1284" s="128"/>
      <c r="E1284" s="128"/>
      <c r="F1284" s="128"/>
      <c r="G1284" s="128"/>
      <c r="H1284" s="128"/>
      <c r="I1284" s="128"/>
      <c r="J1284" s="128"/>
      <c r="K1284" s="128"/>
      <c r="L1284" s="128"/>
      <c r="M1284" s="128"/>
      <c r="N1284" s="128"/>
      <c r="O1284" s="128"/>
      <c r="P1284" s="128"/>
      <c r="Q1284" s="128"/>
      <c r="R1284" s="128"/>
      <c r="S1284" s="128"/>
      <c r="T1284" s="128"/>
      <c r="U1284" s="128"/>
      <c r="Z1284" s="161"/>
      <c r="AH1284" s="128"/>
      <c r="AI1284" s="162"/>
      <c r="AJ1284" s="162"/>
      <c r="AK1284" s="162"/>
      <c r="AL1284" s="162"/>
      <c r="AM1284" s="128"/>
      <c r="AN1284" s="128"/>
      <c r="AQ1284" s="128"/>
      <c r="AR1284" s="128"/>
      <c r="AS1284" s="128"/>
      <c r="AT1284" s="128"/>
      <c r="AU1284" s="128"/>
      <c r="AV1284" s="128"/>
    </row>
    <row r="1285" ht="16.5" customHeight="1">
      <c r="A1285" s="128"/>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Z1285" s="161"/>
      <c r="AH1285" s="128"/>
      <c r="AI1285" s="162"/>
      <c r="AJ1285" s="162"/>
      <c r="AK1285" s="162"/>
      <c r="AL1285" s="162"/>
      <c r="AM1285" s="128"/>
      <c r="AN1285" s="128"/>
      <c r="AQ1285" s="128"/>
      <c r="AR1285" s="128"/>
      <c r="AS1285" s="128"/>
      <c r="AT1285" s="128"/>
      <c r="AU1285" s="128"/>
      <c r="AV1285" s="128"/>
    </row>
    <row r="1286" ht="16.5" customHeight="1">
      <c r="A1286" s="128"/>
      <c r="B1286" s="128"/>
      <c r="C1286" s="128"/>
      <c r="D1286" s="128"/>
      <c r="E1286" s="128"/>
      <c r="F1286" s="128"/>
      <c r="G1286" s="128"/>
      <c r="H1286" s="128"/>
      <c r="I1286" s="128"/>
      <c r="J1286" s="128"/>
      <c r="K1286" s="128"/>
      <c r="L1286" s="128"/>
      <c r="M1286" s="128"/>
      <c r="N1286" s="128"/>
      <c r="O1286" s="128"/>
      <c r="P1286" s="128"/>
      <c r="Q1286" s="128"/>
      <c r="R1286" s="128"/>
      <c r="S1286" s="128"/>
      <c r="T1286" s="128"/>
      <c r="U1286" s="128"/>
      <c r="Z1286" s="161"/>
      <c r="AH1286" s="128"/>
      <c r="AI1286" s="162"/>
      <c r="AJ1286" s="162"/>
      <c r="AK1286" s="162"/>
      <c r="AL1286" s="162"/>
      <c r="AM1286" s="128"/>
      <c r="AN1286" s="128"/>
      <c r="AQ1286" s="128"/>
      <c r="AR1286" s="128"/>
      <c r="AS1286" s="128"/>
      <c r="AT1286" s="128"/>
      <c r="AU1286" s="128"/>
      <c r="AV1286" s="128"/>
    </row>
    <row r="1287" ht="16.5" customHeight="1">
      <c r="A1287" s="128"/>
      <c r="B1287" s="128"/>
      <c r="C1287" s="128"/>
      <c r="D1287" s="128"/>
      <c r="E1287" s="128"/>
      <c r="F1287" s="128"/>
      <c r="G1287" s="128"/>
      <c r="H1287" s="128"/>
      <c r="I1287" s="128"/>
      <c r="J1287" s="128"/>
      <c r="K1287" s="128"/>
      <c r="L1287" s="128"/>
      <c r="M1287" s="128"/>
      <c r="N1287" s="128"/>
      <c r="O1287" s="128"/>
      <c r="P1287" s="128"/>
      <c r="Q1287" s="128"/>
      <c r="R1287" s="128"/>
      <c r="S1287" s="128"/>
      <c r="T1287" s="128"/>
      <c r="U1287" s="128"/>
      <c r="Z1287" s="161"/>
      <c r="AH1287" s="128"/>
      <c r="AI1287" s="162"/>
      <c r="AJ1287" s="162"/>
      <c r="AK1287" s="162"/>
      <c r="AL1287" s="162"/>
      <c r="AM1287" s="128"/>
      <c r="AN1287" s="128"/>
      <c r="AQ1287" s="128"/>
      <c r="AR1287" s="128"/>
      <c r="AS1287" s="128"/>
      <c r="AT1287" s="128"/>
      <c r="AU1287" s="128"/>
      <c r="AV1287" s="128"/>
    </row>
    <row r="1288" ht="16.5" customHeight="1">
      <c r="A1288" s="128"/>
      <c r="B1288" s="128"/>
      <c r="C1288" s="128"/>
      <c r="D1288" s="128"/>
      <c r="E1288" s="128"/>
      <c r="F1288" s="128"/>
      <c r="G1288" s="128"/>
      <c r="H1288" s="128"/>
      <c r="I1288" s="128"/>
      <c r="J1288" s="128"/>
      <c r="K1288" s="128"/>
      <c r="L1288" s="128"/>
      <c r="M1288" s="128"/>
      <c r="N1288" s="128"/>
      <c r="O1288" s="128"/>
      <c r="P1288" s="128"/>
      <c r="Q1288" s="128"/>
      <c r="R1288" s="128"/>
      <c r="S1288" s="128"/>
      <c r="T1288" s="128"/>
      <c r="U1288" s="128"/>
      <c r="W1288" s="128"/>
      <c r="Z1288" s="161"/>
      <c r="AH1288" s="128"/>
      <c r="AI1288" s="162"/>
      <c r="AJ1288" s="162"/>
      <c r="AK1288" s="162"/>
      <c r="AL1288" s="162"/>
      <c r="AM1288" s="128"/>
      <c r="AN1288" s="128"/>
      <c r="AQ1288" s="128"/>
      <c r="AR1288" s="128"/>
      <c r="AS1288" s="128"/>
      <c r="AT1288" s="128"/>
      <c r="AU1288" s="128"/>
      <c r="AV1288" s="128"/>
    </row>
    <row r="1289" ht="16.5" customHeight="1">
      <c r="A1289" s="128"/>
      <c r="B1289" s="128"/>
      <c r="C1289" s="128"/>
      <c r="D1289" s="128"/>
      <c r="E1289" s="128"/>
      <c r="F1289" s="128"/>
      <c r="G1289" s="128"/>
      <c r="H1289" s="128"/>
      <c r="I1289" s="128"/>
      <c r="J1289" s="128"/>
      <c r="K1289" s="128"/>
      <c r="L1289" s="128"/>
      <c r="M1289" s="128"/>
      <c r="N1289" s="128"/>
      <c r="O1289" s="128"/>
      <c r="P1289" s="128"/>
      <c r="Q1289" s="128"/>
      <c r="R1289" s="128"/>
      <c r="S1289" s="128"/>
      <c r="T1289" s="128"/>
      <c r="U1289" s="128"/>
      <c r="Z1289" s="161"/>
      <c r="AH1289" s="128"/>
      <c r="AI1289" s="162"/>
      <c r="AJ1289" s="162"/>
      <c r="AK1289" s="162"/>
      <c r="AL1289" s="162"/>
      <c r="AM1289" s="128"/>
      <c r="AN1289" s="128"/>
      <c r="AQ1289" s="128"/>
      <c r="AR1289" s="128"/>
      <c r="AS1289" s="128"/>
      <c r="AT1289" s="128"/>
      <c r="AU1289" s="128"/>
      <c r="AV1289" s="128"/>
    </row>
    <row r="1290" ht="16.5" customHeight="1">
      <c r="A1290" s="128"/>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Z1290" s="161"/>
      <c r="AH1290" s="128"/>
      <c r="AI1290" s="162"/>
      <c r="AJ1290" s="162"/>
      <c r="AK1290" s="162"/>
      <c r="AL1290" s="162"/>
      <c r="AM1290" s="128"/>
      <c r="AN1290" s="128"/>
      <c r="AQ1290" s="128"/>
      <c r="AR1290" s="128"/>
      <c r="AS1290" s="128"/>
      <c r="AT1290" s="128"/>
      <c r="AU1290" s="128"/>
      <c r="AV1290" s="128"/>
    </row>
    <row r="1291" ht="16.5" customHeight="1">
      <c r="A1291" s="128"/>
      <c r="B1291" s="128"/>
      <c r="C1291" s="128"/>
      <c r="D1291" s="128"/>
      <c r="E1291" s="128"/>
      <c r="F1291" s="128"/>
      <c r="G1291" s="128"/>
      <c r="H1291" s="128"/>
      <c r="I1291" s="128"/>
      <c r="J1291" s="128"/>
      <c r="K1291" s="128"/>
      <c r="L1291" s="128"/>
      <c r="M1291" s="128"/>
      <c r="N1291" s="128"/>
      <c r="O1291" s="128"/>
      <c r="P1291" s="128"/>
      <c r="Q1291" s="128"/>
      <c r="R1291" s="128"/>
      <c r="S1291" s="128"/>
      <c r="T1291" s="128"/>
      <c r="U1291" s="128"/>
      <c r="Z1291" s="161"/>
      <c r="AH1291" s="128"/>
      <c r="AI1291" s="162"/>
      <c r="AJ1291" s="162"/>
      <c r="AK1291" s="162"/>
      <c r="AL1291" s="162"/>
      <c r="AM1291" s="128"/>
      <c r="AN1291" s="128"/>
      <c r="AQ1291" s="128"/>
      <c r="AR1291" s="128"/>
      <c r="AS1291" s="128"/>
      <c r="AT1291" s="128"/>
      <c r="AU1291" s="128"/>
      <c r="AV1291" s="128"/>
    </row>
    <row r="1292" ht="16.5" customHeight="1">
      <c r="A1292" s="128"/>
      <c r="B1292" s="128"/>
      <c r="F1292" s="128"/>
      <c r="G1292" s="128"/>
      <c r="H1292" s="128"/>
      <c r="I1292" s="128"/>
      <c r="L1292" s="128"/>
      <c r="M1292" s="128"/>
      <c r="N1292" s="128"/>
      <c r="O1292" s="128"/>
      <c r="P1292" s="128"/>
      <c r="Q1292" s="128"/>
      <c r="R1292" s="128"/>
      <c r="S1292" s="128"/>
      <c r="T1292" s="128"/>
      <c r="U1292" s="128"/>
      <c r="Z1292" s="161"/>
      <c r="AH1292" s="128"/>
      <c r="AI1292" s="162"/>
      <c r="AJ1292" s="162"/>
      <c r="AK1292" s="162"/>
      <c r="AL1292" s="162"/>
      <c r="AM1292" s="128"/>
      <c r="AN1292" s="128"/>
      <c r="AQ1292" s="128"/>
      <c r="AR1292" s="128"/>
      <c r="AS1292" s="128"/>
      <c r="AT1292" s="128"/>
      <c r="AU1292" s="128"/>
      <c r="AV1292" s="128"/>
    </row>
    <row r="1293" ht="16.5" customHeight="1">
      <c r="A1293" s="128"/>
      <c r="B1293" s="128"/>
      <c r="C1293" s="128"/>
      <c r="D1293" s="128"/>
      <c r="E1293" s="128"/>
      <c r="F1293" s="128"/>
      <c r="G1293" s="128"/>
      <c r="H1293" s="128"/>
      <c r="I1293" s="128"/>
      <c r="J1293" s="128"/>
      <c r="K1293" s="128"/>
      <c r="L1293" s="128"/>
      <c r="M1293" s="128"/>
      <c r="N1293" s="128"/>
      <c r="O1293" s="128"/>
      <c r="P1293" s="128"/>
      <c r="Q1293" s="128"/>
      <c r="R1293" s="128"/>
      <c r="S1293" s="128"/>
      <c r="T1293" s="128"/>
      <c r="U1293" s="128"/>
      <c r="Z1293" s="161"/>
      <c r="AH1293" s="128"/>
      <c r="AI1293" s="162"/>
      <c r="AJ1293" s="162"/>
      <c r="AK1293" s="162"/>
      <c r="AL1293" s="162"/>
      <c r="AM1293" s="128"/>
      <c r="AN1293" s="128"/>
      <c r="AQ1293" s="128"/>
      <c r="AR1293" s="128"/>
      <c r="AS1293" s="128"/>
      <c r="AT1293" s="128"/>
      <c r="AU1293" s="128"/>
      <c r="AV1293" s="128"/>
    </row>
    <row r="1294" ht="16.5" customHeight="1">
      <c r="A1294" s="128"/>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Z1294" s="161"/>
      <c r="AH1294" s="128"/>
      <c r="AI1294" s="162"/>
      <c r="AJ1294" s="162"/>
      <c r="AK1294" s="162"/>
      <c r="AL1294" s="162"/>
      <c r="AM1294" s="128"/>
      <c r="AN1294" s="128"/>
      <c r="AQ1294" s="128"/>
      <c r="AR1294" s="128"/>
      <c r="AS1294" s="128"/>
      <c r="AT1294" s="128"/>
      <c r="AU1294" s="128"/>
      <c r="AV1294" s="128"/>
    </row>
    <row r="1295" ht="16.5" customHeight="1">
      <c r="A1295" s="128"/>
      <c r="B1295" s="128"/>
      <c r="C1295" s="128"/>
      <c r="D1295" s="128"/>
      <c r="E1295" s="128"/>
      <c r="F1295" s="128"/>
      <c r="G1295" s="128"/>
      <c r="H1295" s="128"/>
      <c r="I1295" s="128"/>
      <c r="J1295" s="128"/>
      <c r="K1295" s="128"/>
      <c r="L1295" s="128"/>
      <c r="M1295" s="128"/>
      <c r="N1295" s="128"/>
      <c r="O1295" s="128"/>
      <c r="P1295" s="128"/>
      <c r="Q1295" s="128"/>
      <c r="R1295" s="128"/>
      <c r="S1295" s="128"/>
      <c r="T1295" s="128"/>
      <c r="U1295" s="128"/>
      <c r="Z1295" s="161"/>
      <c r="AH1295" s="128"/>
      <c r="AI1295" s="162"/>
      <c r="AJ1295" s="162"/>
      <c r="AK1295" s="162"/>
      <c r="AL1295" s="162"/>
      <c r="AM1295" s="128"/>
      <c r="AN1295" s="128"/>
      <c r="AQ1295" s="128"/>
      <c r="AR1295" s="128"/>
      <c r="AS1295" s="128"/>
      <c r="AT1295" s="128"/>
      <c r="AU1295" s="128"/>
      <c r="AV1295" s="128"/>
    </row>
    <row r="1296" ht="16.5" customHeight="1">
      <c r="A1296" s="128"/>
      <c r="B1296" s="128"/>
      <c r="C1296" s="128"/>
      <c r="D1296" s="128"/>
      <c r="E1296" s="128"/>
      <c r="F1296" s="128"/>
      <c r="G1296" s="128"/>
      <c r="H1296" s="128"/>
      <c r="I1296" s="128"/>
      <c r="J1296" s="128"/>
      <c r="K1296" s="128"/>
      <c r="L1296" s="128"/>
      <c r="M1296" s="128"/>
      <c r="N1296" s="128"/>
      <c r="O1296" s="128"/>
      <c r="P1296" s="128"/>
      <c r="Q1296" s="128"/>
      <c r="R1296" s="128"/>
      <c r="S1296" s="128"/>
      <c r="T1296" s="128"/>
      <c r="U1296" s="128"/>
      <c r="Z1296" s="161"/>
      <c r="AH1296" s="128"/>
      <c r="AI1296" s="162"/>
      <c r="AJ1296" s="162"/>
      <c r="AK1296" s="162"/>
      <c r="AL1296" s="162"/>
      <c r="AM1296" s="128"/>
      <c r="AN1296" s="128"/>
      <c r="AQ1296" s="128"/>
      <c r="AR1296" s="128"/>
      <c r="AS1296" s="128"/>
      <c r="AT1296" s="128"/>
      <c r="AU1296" s="128"/>
      <c r="AV1296" s="128"/>
    </row>
    <row r="1297" ht="16.5" customHeight="1">
      <c r="A1297" s="128"/>
      <c r="B1297" s="128"/>
      <c r="F1297" s="128"/>
      <c r="G1297" s="128"/>
      <c r="H1297" s="128"/>
      <c r="I1297" s="128"/>
      <c r="L1297" s="128"/>
      <c r="M1297" s="128"/>
      <c r="N1297" s="128"/>
      <c r="O1297" s="128"/>
      <c r="P1297" s="128"/>
      <c r="Q1297" s="128"/>
      <c r="R1297" s="128"/>
      <c r="S1297" s="128"/>
      <c r="T1297" s="128"/>
      <c r="U1297" s="128"/>
      <c r="Z1297" s="161"/>
      <c r="AH1297" s="128"/>
      <c r="AI1297" s="162"/>
      <c r="AJ1297" s="162"/>
      <c r="AK1297" s="162"/>
      <c r="AL1297" s="162"/>
      <c r="AM1297" s="128"/>
      <c r="AN1297" s="128"/>
      <c r="AQ1297" s="128"/>
      <c r="AR1297" s="128"/>
      <c r="AS1297" s="128"/>
      <c r="AT1297" s="128"/>
      <c r="AU1297" s="128"/>
      <c r="AV1297" s="128"/>
    </row>
    <row r="1298" ht="16.5" customHeight="1">
      <c r="A1298" s="128"/>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Z1298" s="161"/>
      <c r="AH1298" s="128"/>
      <c r="AI1298" s="162"/>
      <c r="AJ1298" s="162"/>
      <c r="AK1298" s="162"/>
      <c r="AL1298" s="162"/>
      <c r="AM1298" s="128"/>
      <c r="AN1298" s="128"/>
      <c r="AQ1298" s="128"/>
      <c r="AR1298" s="128"/>
      <c r="AS1298" s="128"/>
      <c r="AT1298" s="128"/>
      <c r="AU1298" s="128"/>
      <c r="AV1298" s="128"/>
    </row>
    <row r="1299" ht="16.5" customHeight="1">
      <c r="A1299" s="128"/>
      <c r="B1299" s="128"/>
      <c r="C1299" s="128"/>
      <c r="D1299" s="128"/>
      <c r="E1299" s="128"/>
      <c r="F1299" s="128"/>
      <c r="G1299" s="128"/>
      <c r="H1299" s="128"/>
      <c r="I1299" s="128"/>
      <c r="J1299" s="128"/>
      <c r="K1299" s="128"/>
      <c r="L1299" s="128"/>
      <c r="M1299" s="128"/>
      <c r="N1299" s="128"/>
      <c r="O1299" s="128"/>
      <c r="P1299" s="128"/>
      <c r="Q1299" s="128"/>
      <c r="R1299" s="128"/>
      <c r="S1299" s="128"/>
      <c r="T1299" s="128"/>
      <c r="U1299" s="128"/>
      <c r="Z1299" s="161"/>
      <c r="AH1299" s="128"/>
      <c r="AI1299" s="162"/>
      <c r="AJ1299" s="162"/>
      <c r="AK1299" s="162"/>
      <c r="AL1299" s="162"/>
      <c r="AM1299" s="128"/>
      <c r="AN1299" s="128"/>
      <c r="AQ1299" s="128"/>
      <c r="AR1299" s="128"/>
      <c r="AS1299" s="128"/>
      <c r="AT1299" s="128"/>
      <c r="AU1299" s="128"/>
      <c r="AV1299" s="128"/>
    </row>
    <row r="1300" ht="16.5" customHeight="1">
      <c r="A1300" s="128"/>
      <c r="B1300" s="128"/>
      <c r="C1300" s="128"/>
      <c r="D1300" s="128"/>
      <c r="E1300" s="128"/>
      <c r="F1300" s="128"/>
      <c r="G1300" s="128"/>
      <c r="H1300" s="128"/>
      <c r="I1300" s="128"/>
      <c r="J1300" s="128"/>
      <c r="K1300" s="128"/>
      <c r="L1300" s="128"/>
      <c r="M1300" s="128"/>
      <c r="N1300" s="128"/>
      <c r="O1300" s="128"/>
      <c r="P1300" s="128"/>
      <c r="Q1300" s="128"/>
      <c r="R1300" s="128"/>
      <c r="S1300" s="128"/>
      <c r="T1300" s="128"/>
      <c r="U1300" s="128"/>
      <c r="Z1300" s="161"/>
      <c r="AH1300" s="128"/>
      <c r="AI1300" s="162"/>
      <c r="AJ1300" s="162"/>
      <c r="AK1300" s="162"/>
      <c r="AL1300" s="162"/>
      <c r="AM1300" s="128"/>
      <c r="AN1300" s="128"/>
      <c r="AQ1300" s="128"/>
      <c r="AR1300" s="128"/>
      <c r="AS1300" s="128"/>
      <c r="AT1300" s="128"/>
      <c r="AU1300" s="128"/>
      <c r="AV1300" s="128"/>
    </row>
    <row r="1301" ht="16.5" customHeight="1">
      <c r="A1301" s="128"/>
      <c r="B1301" s="128"/>
      <c r="C1301" s="128"/>
      <c r="D1301" s="128"/>
      <c r="E1301" s="128"/>
      <c r="F1301" s="128"/>
      <c r="G1301" s="128"/>
      <c r="H1301" s="128"/>
      <c r="I1301" s="128"/>
      <c r="J1301" s="128"/>
      <c r="K1301" s="128"/>
      <c r="L1301" s="128"/>
      <c r="M1301" s="128"/>
      <c r="N1301" s="128"/>
      <c r="O1301" s="128"/>
      <c r="P1301" s="128"/>
      <c r="Q1301" s="128"/>
      <c r="R1301" s="128"/>
      <c r="S1301" s="128"/>
      <c r="T1301" s="128"/>
      <c r="U1301" s="128"/>
      <c r="Z1301" s="161"/>
      <c r="AH1301" s="128"/>
      <c r="AI1301" s="162"/>
      <c r="AJ1301" s="162"/>
      <c r="AK1301" s="162"/>
      <c r="AL1301" s="162"/>
      <c r="AM1301" s="128"/>
      <c r="AN1301" s="128"/>
      <c r="AQ1301" s="128"/>
      <c r="AR1301" s="128"/>
      <c r="AS1301" s="128"/>
      <c r="AT1301" s="128"/>
      <c r="AU1301" s="128"/>
      <c r="AV1301" s="128"/>
    </row>
    <row r="1302" ht="16.5" customHeight="1">
      <c r="A1302" s="128"/>
      <c r="B1302" s="128"/>
      <c r="C1302" s="128"/>
      <c r="D1302" s="128"/>
      <c r="E1302" s="128"/>
      <c r="F1302" s="128"/>
      <c r="G1302" s="128"/>
      <c r="H1302" s="128"/>
      <c r="I1302" s="128"/>
      <c r="J1302" s="128"/>
      <c r="K1302" s="128"/>
      <c r="L1302" s="128"/>
      <c r="M1302" s="128"/>
      <c r="N1302" s="128"/>
      <c r="O1302" s="128"/>
      <c r="P1302" s="128"/>
      <c r="Q1302" s="128"/>
      <c r="R1302" s="128"/>
      <c r="S1302" s="128"/>
      <c r="T1302" s="128"/>
      <c r="U1302" s="128"/>
      <c r="Z1302" s="161"/>
      <c r="AH1302" s="128"/>
      <c r="AI1302" s="162"/>
      <c r="AJ1302" s="162"/>
      <c r="AK1302" s="162"/>
      <c r="AL1302" s="162"/>
      <c r="AM1302" s="128"/>
      <c r="AN1302" s="128"/>
      <c r="AQ1302" s="128"/>
      <c r="AR1302" s="128"/>
      <c r="AS1302" s="128"/>
      <c r="AT1302" s="128"/>
      <c r="AU1302" s="128"/>
      <c r="AV1302" s="128"/>
    </row>
    <row r="1303" ht="16.5" customHeight="1">
      <c r="A1303" s="128"/>
      <c r="B1303" s="128"/>
      <c r="C1303" s="128"/>
      <c r="D1303" s="128"/>
      <c r="E1303" s="128"/>
      <c r="F1303" s="128"/>
      <c r="G1303" s="128"/>
      <c r="H1303" s="128"/>
      <c r="I1303" s="128"/>
      <c r="J1303" s="128"/>
      <c r="K1303" s="128"/>
      <c r="L1303" s="128"/>
      <c r="M1303" s="128"/>
      <c r="N1303" s="128"/>
      <c r="O1303" s="128"/>
      <c r="P1303" s="128"/>
      <c r="Q1303" s="128"/>
      <c r="R1303" s="128"/>
      <c r="S1303" s="128"/>
      <c r="T1303" s="128"/>
      <c r="U1303" s="128"/>
      <c r="Z1303" s="161"/>
      <c r="AH1303" s="128"/>
      <c r="AI1303" s="162"/>
      <c r="AJ1303" s="162"/>
      <c r="AK1303" s="162"/>
      <c r="AL1303" s="162"/>
      <c r="AM1303" s="128"/>
      <c r="AN1303" s="128"/>
      <c r="AQ1303" s="128"/>
      <c r="AR1303" s="128"/>
      <c r="AS1303" s="128"/>
      <c r="AT1303" s="128"/>
      <c r="AU1303" s="128"/>
      <c r="AV1303" s="128"/>
    </row>
    <row r="1304" ht="16.5" customHeight="1">
      <c r="A1304" s="128"/>
      <c r="B1304" s="128"/>
      <c r="C1304" s="128"/>
      <c r="D1304" s="128"/>
      <c r="E1304" s="128"/>
      <c r="F1304" s="128"/>
      <c r="G1304" s="128"/>
      <c r="H1304" s="128"/>
      <c r="I1304" s="128"/>
      <c r="J1304" s="128"/>
      <c r="K1304" s="128"/>
      <c r="L1304" s="128"/>
      <c r="M1304" s="128"/>
      <c r="N1304" s="128"/>
      <c r="O1304" s="128"/>
      <c r="P1304" s="128"/>
      <c r="Q1304" s="128"/>
      <c r="R1304" s="128"/>
      <c r="S1304" s="128"/>
      <c r="T1304" s="128"/>
      <c r="U1304" s="128"/>
      <c r="Z1304" s="161"/>
      <c r="AH1304" s="128"/>
      <c r="AI1304" s="162"/>
      <c r="AJ1304" s="162"/>
      <c r="AK1304" s="162"/>
      <c r="AL1304" s="162"/>
      <c r="AM1304" s="128"/>
      <c r="AN1304" s="128"/>
      <c r="AQ1304" s="128"/>
      <c r="AR1304" s="128"/>
      <c r="AS1304" s="128"/>
      <c r="AT1304" s="128"/>
      <c r="AU1304" s="128"/>
      <c r="AV1304" s="128"/>
    </row>
    <row r="1305" ht="16.5" customHeight="1">
      <c r="A1305" s="128"/>
      <c r="B1305" s="128"/>
      <c r="C1305" s="128"/>
      <c r="D1305" s="128"/>
      <c r="E1305" s="128"/>
      <c r="F1305" s="128"/>
      <c r="G1305" s="128"/>
      <c r="H1305" s="128"/>
      <c r="I1305" s="128"/>
      <c r="J1305" s="128"/>
      <c r="K1305" s="128"/>
      <c r="L1305" s="128"/>
      <c r="M1305" s="128"/>
      <c r="N1305" s="128"/>
      <c r="O1305" s="128"/>
      <c r="P1305" s="128"/>
      <c r="Q1305" s="128"/>
      <c r="R1305" s="128"/>
      <c r="S1305" s="128"/>
      <c r="T1305" s="128"/>
      <c r="U1305" s="128"/>
      <c r="Z1305" s="161"/>
      <c r="AH1305" s="128"/>
      <c r="AI1305" s="162"/>
      <c r="AJ1305" s="162"/>
      <c r="AK1305" s="162"/>
      <c r="AL1305" s="162"/>
      <c r="AM1305" s="128"/>
      <c r="AN1305" s="128"/>
      <c r="AQ1305" s="128"/>
      <c r="AR1305" s="128"/>
      <c r="AS1305" s="128"/>
      <c r="AT1305" s="128"/>
      <c r="AU1305" s="128"/>
      <c r="AV1305" s="128"/>
    </row>
    <row r="1306" ht="16.5" customHeight="1">
      <c r="A1306" s="128"/>
      <c r="B1306" s="128"/>
      <c r="C1306" s="128"/>
      <c r="D1306" s="128"/>
      <c r="E1306" s="128"/>
      <c r="F1306" s="128"/>
      <c r="G1306" s="128"/>
      <c r="H1306" s="128"/>
      <c r="I1306" s="128"/>
      <c r="J1306" s="128"/>
      <c r="K1306" s="128"/>
      <c r="L1306" s="128"/>
      <c r="M1306" s="128"/>
      <c r="N1306" s="128"/>
      <c r="O1306" s="128"/>
      <c r="P1306" s="128"/>
      <c r="Q1306" s="128"/>
      <c r="R1306" s="128"/>
      <c r="S1306" s="128"/>
      <c r="T1306" s="128"/>
      <c r="U1306" s="128"/>
      <c r="Z1306" s="161"/>
      <c r="AH1306" s="128"/>
      <c r="AI1306" s="162"/>
      <c r="AJ1306" s="162"/>
      <c r="AK1306" s="162"/>
      <c r="AL1306" s="162"/>
      <c r="AM1306" s="128"/>
      <c r="AN1306" s="128"/>
      <c r="AQ1306" s="128"/>
      <c r="AR1306" s="128"/>
      <c r="AS1306" s="128"/>
      <c r="AT1306" s="128"/>
      <c r="AU1306" s="128"/>
      <c r="AV1306" s="128"/>
    </row>
    <row r="1307" ht="16.5" customHeight="1">
      <c r="A1307" s="128"/>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Z1307" s="161"/>
      <c r="AH1307" s="128"/>
      <c r="AI1307" s="162"/>
      <c r="AJ1307" s="162"/>
      <c r="AK1307" s="162"/>
      <c r="AL1307" s="162"/>
      <c r="AM1307" s="128"/>
      <c r="AN1307" s="128"/>
      <c r="AQ1307" s="128"/>
      <c r="AR1307" s="128"/>
      <c r="AS1307" s="128"/>
      <c r="AT1307" s="128"/>
      <c r="AU1307" s="128"/>
      <c r="AV1307" s="128"/>
    </row>
    <row r="1308" ht="16.5" customHeight="1">
      <c r="A1308" s="128"/>
      <c r="B1308" s="128"/>
      <c r="C1308" s="128"/>
      <c r="D1308" s="128"/>
      <c r="E1308" s="128"/>
      <c r="F1308" s="128"/>
      <c r="G1308" s="128"/>
      <c r="H1308" s="128"/>
      <c r="I1308" s="128"/>
      <c r="J1308" s="128"/>
      <c r="K1308" s="128"/>
      <c r="L1308" s="128"/>
      <c r="M1308" s="128"/>
      <c r="N1308" s="128"/>
      <c r="O1308" s="128"/>
      <c r="P1308" s="128"/>
      <c r="Q1308" s="128"/>
      <c r="R1308" s="128"/>
      <c r="S1308" s="128"/>
      <c r="T1308" s="128"/>
      <c r="U1308" s="128"/>
      <c r="Z1308" s="161"/>
      <c r="AH1308" s="128"/>
      <c r="AI1308" s="162"/>
      <c r="AJ1308" s="162"/>
      <c r="AK1308" s="162"/>
      <c r="AL1308" s="162"/>
      <c r="AM1308" s="128"/>
      <c r="AN1308" s="128"/>
      <c r="AQ1308" s="128"/>
      <c r="AR1308" s="128"/>
      <c r="AS1308" s="128"/>
      <c r="AT1308" s="128"/>
      <c r="AU1308" s="128"/>
      <c r="AV1308" s="128"/>
    </row>
    <row r="1309" ht="16.5" customHeight="1">
      <c r="A1309" s="128"/>
      <c r="B1309" s="128"/>
      <c r="C1309" s="128"/>
      <c r="D1309" s="128"/>
      <c r="E1309" s="128"/>
      <c r="F1309" s="128"/>
      <c r="G1309" s="128"/>
      <c r="H1309" s="128"/>
      <c r="I1309" s="128"/>
      <c r="J1309" s="128"/>
      <c r="K1309" s="128"/>
      <c r="L1309" s="128"/>
      <c r="M1309" s="128"/>
      <c r="N1309" s="128"/>
      <c r="O1309" s="128"/>
      <c r="P1309" s="128"/>
      <c r="Q1309" s="128"/>
      <c r="R1309" s="128"/>
      <c r="S1309" s="128"/>
      <c r="T1309" s="128"/>
      <c r="U1309" s="128"/>
      <c r="Z1309" s="161"/>
      <c r="AH1309" s="128"/>
      <c r="AI1309" s="162"/>
      <c r="AJ1309" s="162"/>
      <c r="AK1309" s="162"/>
      <c r="AL1309" s="162"/>
      <c r="AM1309" s="128"/>
      <c r="AN1309" s="128"/>
      <c r="AQ1309" s="128"/>
      <c r="AR1309" s="128"/>
      <c r="AS1309" s="128"/>
      <c r="AT1309" s="128"/>
      <c r="AU1309" s="128"/>
      <c r="AV1309" s="128"/>
    </row>
    <row r="1310" ht="16.5" customHeight="1">
      <c r="A1310" s="128"/>
      <c r="B1310" s="128"/>
      <c r="C1310" s="128"/>
      <c r="D1310" s="128"/>
      <c r="E1310" s="128"/>
      <c r="F1310" s="128"/>
      <c r="G1310" s="128"/>
      <c r="H1310" s="128"/>
      <c r="I1310" s="128"/>
      <c r="J1310" s="128"/>
      <c r="K1310" s="128"/>
      <c r="L1310" s="128"/>
      <c r="M1310" s="128"/>
      <c r="N1310" s="128"/>
      <c r="O1310" s="128"/>
      <c r="P1310" s="128"/>
      <c r="Q1310" s="128"/>
      <c r="R1310" s="128"/>
      <c r="S1310" s="128"/>
      <c r="T1310" s="128"/>
      <c r="U1310" s="128"/>
      <c r="Z1310" s="161"/>
      <c r="AH1310" s="128"/>
      <c r="AI1310" s="162"/>
      <c r="AJ1310" s="162"/>
      <c r="AK1310" s="162"/>
      <c r="AL1310" s="162"/>
      <c r="AM1310" s="128"/>
      <c r="AN1310" s="128"/>
      <c r="AQ1310" s="128"/>
      <c r="AR1310" s="128"/>
      <c r="AS1310" s="128"/>
      <c r="AT1310" s="128"/>
      <c r="AU1310" s="128"/>
      <c r="AV1310" s="128"/>
    </row>
    <row r="1311" ht="16.5" customHeight="1">
      <c r="A1311" s="128"/>
      <c r="B1311" s="128"/>
      <c r="C1311" s="128"/>
      <c r="D1311" s="128"/>
      <c r="E1311" s="128"/>
      <c r="F1311" s="128"/>
      <c r="G1311" s="128"/>
      <c r="H1311" s="128"/>
      <c r="I1311" s="128"/>
      <c r="J1311" s="128"/>
      <c r="K1311" s="128"/>
      <c r="L1311" s="128"/>
      <c r="M1311" s="128"/>
      <c r="N1311" s="128"/>
      <c r="O1311" s="128"/>
      <c r="P1311" s="128"/>
      <c r="Q1311" s="128"/>
      <c r="R1311" s="128"/>
      <c r="S1311" s="128"/>
      <c r="T1311" s="128"/>
      <c r="U1311" s="128"/>
      <c r="Z1311" s="161"/>
      <c r="AH1311" s="128"/>
      <c r="AI1311" s="162"/>
      <c r="AJ1311" s="162"/>
      <c r="AK1311" s="162"/>
      <c r="AL1311" s="162"/>
      <c r="AQ1311" s="128"/>
      <c r="AR1311" s="128"/>
      <c r="AS1311" s="128"/>
      <c r="AT1311" s="128"/>
      <c r="AU1311" s="128"/>
      <c r="AV1311" s="128"/>
    </row>
    <row r="1312" ht="16.5" customHeight="1">
      <c r="A1312" s="128"/>
      <c r="B1312" s="128"/>
      <c r="C1312" s="128"/>
      <c r="D1312" s="128"/>
      <c r="E1312" s="128"/>
      <c r="F1312" s="128"/>
      <c r="G1312" s="128"/>
      <c r="H1312" s="128"/>
      <c r="I1312" s="128"/>
      <c r="J1312" s="128"/>
      <c r="K1312" s="128"/>
      <c r="L1312" s="128"/>
      <c r="M1312" s="128"/>
      <c r="N1312" s="128"/>
      <c r="O1312" s="128"/>
      <c r="P1312" s="128"/>
      <c r="Q1312" s="128"/>
      <c r="R1312" s="128"/>
      <c r="S1312" s="128"/>
      <c r="T1312" s="128"/>
      <c r="U1312" s="128"/>
      <c r="Z1312" s="161"/>
      <c r="AH1312" s="128"/>
      <c r="AI1312" s="162"/>
      <c r="AJ1312" s="162"/>
      <c r="AK1312" s="162"/>
      <c r="AL1312" s="162"/>
      <c r="AQ1312" s="128"/>
      <c r="AR1312" s="128"/>
      <c r="AS1312" s="128"/>
      <c r="AT1312" s="128"/>
      <c r="AU1312" s="128"/>
      <c r="AV1312" s="128"/>
    </row>
    <row r="1313" ht="16.5" customHeight="1">
      <c r="A1313" s="128"/>
      <c r="B1313" s="128"/>
      <c r="C1313" s="128"/>
      <c r="D1313" s="128"/>
      <c r="E1313" s="128"/>
      <c r="F1313" s="128"/>
      <c r="G1313" s="128"/>
      <c r="H1313" s="128"/>
      <c r="I1313" s="128"/>
      <c r="J1313" s="128"/>
      <c r="K1313" s="128"/>
      <c r="L1313" s="128"/>
      <c r="M1313" s="128"/>
      <c r="N1313" s="128"/>
      <c r="O1313" s="128"/>
      <c r="P1313" s="128"/>
      <c r="Q1313" s="128"/>
      <c r="R1313" s="128"/>
      <c r="S1313" s="128"/>
      <c r="T1313" s="128"/>
      <c r="U1313" s="128"/>
      <c r="Z1313" s="161"/>
      <c r="AH1313" s="128"/>
      <c r="AI1313" s="162"/>
      <c r="AJ1313" s="162"/>
      <c r="AK1313" s="162"/>
      <c r="AL1313" s="162"/>
      <c r="AM1313" s="128"/>
      <c r="AN1313" s="128"/>
      <c r="AQ1313" s="128"/>
      <c r="AR1313" s="128"/>
      <c r="AS1313" s="128"/>
      <c r="AT1313" s="128"/>
      <c r="AU1313" s="128"/>
      <c r="AV1313" s="128"/>
    </row>
    <row r="1314" ht="16.5" customHeight="1">
      <c r="A1314" s="128"/>
      <c r="B1314" s="128"/>
      <c r="C1314" s="128"/>
      <c r="D1314" s="128"/>
      <c r="E1314" s="128"/>
      <c r="F1314" s="128"/>
      <c r="G1314" s="128"/>
      <c r="H1314" s="128"/>
      <c r="I1314" s="128"/>
      <c r="J1314" s="128"/>
      <c r="K1314" s="128"/>
      <c r="L1314" s="128"/>
      <c r="M1314" s="128"/>
      <c r="N1314" s="128"/>
      <c r="O1314" s="128"/>
      <c r="P1314" s="128"/>
      <c r="Q1314" s="128"/>
      <c r="R1314" s="128"/>
      <c r="S1314" s="128"/>
      <c r="T1314" s="128"/>
      <c r="U1314" s="128"/>
      <c r="Z1314" s="161"/>
      <c r="AH1314" s="128"/>
      <c r="AI1314" s="162"/>
      <c r="AJ1314" s="162"/>
      <c r="AK1314" s="162"/>
      <c r="AL1314" s="162"/>
      <c r="AM1314" s="128"/>
      <c r="AN1314" s="128"/>
      <c r="AQ1314" s="128"/>
      <c r="AR1314" s="128"/>
      <c r="AS1314" s="128"/>
      <c r="AT1314" s="128"/>
      <c r="AU1314" s="128"/>
      <c r="AV1314" s="128"/>
    </row>
    <row r="1315" ht="16.5" customHeight="1">
      <c r="A1315" s="128"/>
      <c r="B1315" s="128"/>
      <c r="C1315" s="128"/>
      <c r="D1315" s="128"/>
      <c r="E1315" s="128"/>
      <c r="F1315" s="128"/>
      <c r="G1315" s="128"/>
      <c r="H1315" s="128"/>
      <c r="I1315" s="128"/>
      <c r="J1315" s="128"/>
      <c r="K1315" s="128"/>
      <c r="L1315" s="128"/>
      <c r="M1315" s="128"/>
      <c r="N1315" s="128"/>
      <c r="O1315" s="128"/>
      <c r="P1315" s="128"/>
      <c r="Q1315" s="128"/>
      <c r="R1315" s="128"/>
      <c r="S1315" s="128"/>
      <c r="T1315" s="128"/>
      <c r="U1315" s="128"/>
      <c r="Z1315" s="161"/>
      <c r="AH1315" s="128"/>
      <c r="AI1315" s="162"/>
      <c r="AJ1315" s="162"/>
      <c r="AK1315" s="162"/>
      <c r="AL1315" s="162"/>
      <c r="AM1315" s="128"/>
      <c r="AN1315" s="128"/>
      <c r="AQ1315" s="128"/>
      <c r="AR1315" s="128"/>
      <c r="AS1315" s="128"/>
      <c r="AT1315" s="128"/>
      <c r="AU1315" s="128"/>
      <c r="AV1315" s="128"/>
    </row>
    <row r="1316" ht="16.5" customHeight="1">
      <c r="A1316" s="128"/>
      <c r="B1316" s="128"/>
      <c r="C1316" s="128"/>
      <c r="D1316" s="128"/>
      <c r="E1316" s="128"/>
      <c r="F1316" s="128"/>
      <c r="G1316" s="128"/>
      <c r="H1316" s="128"/>
      <c r="I1316" s="128"/>
      <c r="J1316" s="128"/>
      <c r="K1316" s="128"/>
      <c r="L1316" s="128"/>
      <c r="M1316" s="128"/>
      <c r="N1316" s="128"/>
      <c r="O1316" s="128"/>
      <c r="P1316" s="128"/>
      <c r="Q1316" s="128"/>
      <c r="R1316" s="128"/>
      <c r="S1316" s="128"/>
      <c r="T1316" s="128"/>
      <c r="U1316" s="128"/>
      <c r="Z1316" s="161"/>
      <c r="AH1316" s="128"/>
      <c r="AI1316" s="162"/>
      <c r="AJ1316" s="162"/>
      <c r="AK1316" s="162"/>
      <c r="AL1316" s="162"/>
      <c r="AQ1316" s="128"/>
      <c r="AR1316" s="128"/>
      <c r="AS1316" s="128"/>
      <c r="AT1316" s="128"/>
      <c r="AU1316" s="128"/>
      <c r="AV1316" s="128"/>
    </row>
    <row r="1317" ht="16.5" customHeight="1">
      <c r="A1317" s="128"/>
      <c r="B1317" s="128"/>
      <c r="C1317" s="128"/>
      <c r="D1317" s="128"/>
      <c r="E1317" s="128"/>
      <c r="F1317" s="128"/>
      <c r="G1317" s="128"/>
      <c r="H1317" s="128"/>
      <c r="I1317" s="128"/>
      <c r="J1317" s="128"/>
      <c r="K1317" s="128"/>
      <c r="L1317" s="128"/>
      <c r="M1317" s="128"/>
      <c r="N1317" s="128"/>
      <c r="O1317" s="128"/>
      <c r="P1317" s="128"/>
      <c r="Q1317" s="128"/>
      <c r="R1317" s="128"/>
      <c r="S1317" s="128"/>
      <c r="T1317" s="128"/>
      <c r="U1317" s="128"/>
      <c r="Z1317" s="161"/>
      <c r="AH1317" s="128"/>
      <c r="AI1317" s="162"/>
      <c r="AJ1317" s="162"/>
      <c r="AK1317" s="162"/>
      <c r="AL1317" s="162"/>
      <c r="AQ1317" s="128"/>
      <c r="AR1317" s="128"/>
      <c r="AS1317" s="128"/>
      <c r="AT1317" s="128"/>
      <c r="AU1317" s="128"/>
      <c r="AV1317" s="128"/>
    </row>
    <row r="1318" ht="16.5" customHeight="1">
      <c r="A1318" s="128"/>
      <c r="B1318" s="128"/>
      <c r="C1318" s="128"/>
      <c r="D1318" s="128"/>
      <c r="E1318" s="128"/>
      <c r="F1318" s="128"/>
      <c r="G1318" s="128"/>
      <c r="H1318" s="128"/>
      <c r="I1318" s="128"/>
      <c r="J1318" s="128"/>
      <c r="K1318" s="128"/>
      <c r="L1318" s="128"/>
      <c r="M1318" s="128"/>
      <c r="N1318" s="128"/>
      <c r="O1318" s="128"/>
      <c r="P1318" s="128"/>
      <c r="Q1318" s="128"/>
      <c r="R1318" s="128"/>
      <c r="S1318" s="128"/>
      <c r="T1318" s="128"/>
      <c r="U1318" s="128"/>
      <c r="Z1318" s="161"/>
      <c r="AH1318" s="128"/>
      <c r="AI1318" s="162"/>
      <c r="AJ1318" s="162"/>
      <c r="AK1318" s="162"/>
      <c r="AL1318" s="162"/>
      <c r="AQ1318" s="128"/>
      <c r="AR1318" s="128"/>
      <c r="AS1318" s="128"/>
      <c r="AT1318" s="128"/>
      <c r="AU1318" s="128"/>
      <c r="AV1318" s="128"/>
    </row>
    <row r="1319" ht="16.5" customHeight="1">
      <c r="A1319" s="128"/>
      <c r="B1319" s="128"/>
      <c r="C1319" s="128"/>
      <c r="D1319" s="128"/>
      <c r="E1319" s="128"/>
      <c r="F1319" s="128"/>
      <c r="G1319" s="128"/>
      <c r="H1319" s="128"/>
      <c r="I1319" s="128"/>
      <c r="J1319" s="128"/>
      <c r="K1319" s="128"/>
      <c r="L1319" s="128"/>
      <c r="M1319" s="128"/>
      <c r="N1319" s="128"/>
      <c r="O1319" s="128"/>
      <c r="P1319" s="128"/>
      <c r="Q1319" s="128"/>
      <c r="R1319" s="128"/>
      <c r="S1319" s="128"/>
      <c r="T1319" s="128"/>
      <c r="U1319" s="128"/>
      <c r="Z1319" s="161"/>
      <c r="AH1319" s="128"/>
      <c r="AI1319" s="162"/>
      <c r="AJ1319" s="162"/>
      <c r="AK1319" s="162"/>
      <c r="AL1319" s="162"/>
      <c r="AQ1319" s="128"/>
      <c r="AR1319" s="128"/>
      <c r="AS1319" s="128"/>
      <c r="AT1319" s="128"/>
      <c r="AU1319" s="128"/>
      <c r="AV1319" s="128"/>
    </row>
    <row r="1320" ht="16.5" customHeight="1">
      <c r="A1320" s="128"/>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Z1320" s="161"/>
      <c r="AH1320" s="128"/>
      <c r="AI1320" s="162"/>
      <c r="AJ1320" s="162"/>
      <c r="AK1320" s="162"/>
      <c r="AL1320" s="162"/>
      <c r="AQ1320" s="128"/>
      <c r="AR1320" s="128"/>
      <c r="AS1320" s="128"/>
      <c r="AT1320" s="128"/>
      <c r="AU1320" s="128"/>
      <c r="AV1320" s="128"/>
    </row>
    <row r="1321" ht="16.5" customHeight="1">
      <c r="A1321" s="128"/>
      <c r="B1321" s="128"/>
      <c r="C1321" s="128"/>
      <c r="D1321" s="128"/>
      <c r="E1321" s="128"/>
      <c r="F1321" s="128"/>
      <c r="G1321" s="128"/>
      <c r="H1321" s="128"/>
      <c r="I1321" s="128"/>
      <c r="J1321" s="128"/>
      <c r="K1321" s="128"/>
      <c r="L1321" s="128"/>
      <c r="M1321" s="128"/>
      <c r="N1321" s="128"/>
      <c r="O1321" s="128"/>
      <c r="P1321" s="128"/>
      <c r="Q1321" s="128"/>
      <c r="R1321" s="128"/>
      <c r="S1321" s="128"/>
      <c r="T1321" s="128"/>
      <c r="U1321" s="128"/>
      <c r="Z1321" s="161"/>
      <c r="AH1321" s="128"/>
      <c r="AI1321" s="162"/>
      <c r="AJ1321" s="162"/>
      <c r="AK1321" s="162"/>
      <c r="AL1321" s="162"/>
      <c r="AQ1321" s="128"/>
      <c r="AR1321" s="128"/>
      <c r="AS1321" s="128"/>
      <c r="AT1321" s="128"/>
      <c r="AU1321" s="128"/>
      <c r="AV1321" s="128"/>
    </row>
    <row r="1322" ht="16.5" customHeight="1">
      <c r="A1322" s="128"/>
      <c r="B1322" s="128"/>
      <c r="C1322" s="128"/>
      <c r="D1322" s="128"/>
      <c r="E1322" s="128"/>
      <c r="F1322" s="128"/>
      <c r="G1322" s="128"/>
      <c r="H1322" s="128"/>
      <c r="I1322" s="128"/>
      <c r="J1322" s="128"/>
      <c r="K1322" s="128"/>
      <c r="L1322" s="128"/>
      <c r="M1322" s="128"/>
      <c r="N1322" s="128"/>
      <c r="O1322" s="128"/>
      <c r="P1322" s="128"/>
      <c r="Q1322" s="128"/>
      <c r="R1322" s="128"/>
      <c r="S1322" s="128"/>
      <c r="T1322" s="128"/>
      <c r="U1322" s="128"/>
      <c r="Z1322" s="161"/>
      <c r="AH1322" s="128"/>
      <c r="AI1322" s="162"/>
      <c r="AJ1322" s="162"/>
      <c r="AK1322" s="162"/>
      <c r="AL1322" s="162"/>
      <c r="AQ1322" s="128"/>
      <c r="AR1322" s="128"/>
      <c r="AS1322" s="128"/>
      <c r="AT1322" s="128"/>
      <c r="AU1322" s="128"/>
      <c r="AV1322" s="128"/>
    </row>
    <row r="1323" ht="16.5" customHeight="1">
      <c r="A1323" s="128"/>
      <c r="B1323" s="128"/>
      <c r="C1323" s="128"/>
      <c r="D1323" s="128"/>
      <c r="E1323" s="128"/>
      <c r="F1323" s="128"/>
      <c r="G1323" s="128"/>
      <c r="H1323" s="128"/>
      <c r="I1323" s="128"/>
      <c r="J1323" s="128"/>
      <c r="K1323" s="128"/>
      <c r="L1323" s="128"/>
      <c r="M1323" s="128"/>
      <c r="N1323" s="128"/>
      <c r="O1323" s="128"/>
      <c r="P1323" s="128"/>
      <c r="Q1323" s="128"/>
      <c r="R1323" s="128"/>
      <c r="S1323" s="128"/>
      <c r="T1323" s="128"/>
      <c r="U1323" s="128"/>
      <c r="Z1323" s="161"/>
      <c r="AH1323" s="128"/>
      <c r="AI1323" s="162"/>
      <c r="AJ1323" s="162"/>
      <c r="AK1323" s="162"/>
      <c r="AL1323" s="162"/>
      <c r="AQ1323" s="128"/>
      <c r="AR1323" s="128"/>
      <c r="AS1323" s="128"/>
      <c r="AT1323" s="128"/>
      <c r="AU1323" s="128"/>
      <c r="AV1323" s="128"/>
    </row>
    <row r="1324" ht="16.5" customHeight="1">
      <c r="A1324" s="128"/>
      <c r="B1324" s="128"/>
      <c r="C1324" s="128"/>
      <c r="D1324" s="128"/>
      <c r="E1324" s="128"/>
      <c r="F1324" s="128"/>
      <c r="G1324" s="128"/>
      <c r="H1324" s="128"/>
      <c r="I1324" s="128"/>
      <c r="J1324" s="128"/>
      <c r="K1324" s="128"/>
      <c r="L1324" s="128"/>
      <c r="M1324" s="128"/>
      <c r="N1324" s="128"/>
      <c r="O1324" s="128"/>
      <c r="P1324" s="128"/>
      <c r="Q1324" s="128"/>
      <c r="R1324" s="128"/>
      <c r="S1324" s="128"/>
      <c r="T1324" s="128"/>
      <c r="U1324" s="128"/>
      <c r="Z1324" s="161"/>
      <c r="AH1324" s="128"/>
      <c r="AI1324" s="162"/>
      <c r="AJ1324" s="162"/>
      <c r="AK1324" s="162"/>
      <c r="AL1324" s="162"/>
      <c r="AQ1324" s="128"/>
      <c r="AR1324" s="128"/>
      <c r="AS1324" s="128"/>
      <c r="AT1324" s="128"/>
      <c r="AU1324" s="128"/>
      <c r="AV1324" s="128"/>
    </row>
    <row r="1325" ht="16.5" customHeight="1">
      <c r="A1325" s="128"/>
      <c r="B1325" s="128"/>
      <c r="C1325" s="128"/>
      <c r="D1325" s="128"/>
      <c r="E1325" s="128"/>
      <c r="F1325" s="128"/>
      <c r="G1325" s="128"/>
      <c r="H1325" s="128"/>
      <c r="I1325" s="128"/>
      <c r="J1325" s="128"/>
      <c r="K1325" s="128"/>
      <c r="L1325" s="128"/>
      <c r="M1325" s="128"/>
      <c r="N1325" s="128"/>
      <c r="O1325" s="128"/>
      <c r="P1325" s="128"/>
      <c r="Q1325" s="128"/>
      <c r="R1325" s="128"/>
      <c r="S1325" s="128"/>
      <c r="T1325" s="128"/>
      <c r="U1325" s="128"/>
      <c r="Z1325" s="161"/>
      <c r="AH1325" s="128"/>
      <c r="AI1325" s="162"/>
      <c r="AJ1325" s="162"/>
      <c r="AK1325" s="162"/>
      <c r="AL1325" s="162"/>
      <c r="AQ1325" s="128"/>
      <c r="AR1325" s="128"/>
      <c r="AS1325" s="128"/>
      <c r="AT1325" s="128"/>
      <c r="AU1325" s="128"/>
      <c r="AV1325" s="128"/>
    </row>
    <row r="1326" ht="16.5" customHeight="1">
      <c r="A1326" s="128"/>
      <c r="B1326" s="128"/>
      <c r="C1326" s="128"/>
      <c r="D1326" s="128"/>
      <c r="E1326" s="128"/>
      <c r="F1326" s="128"/>
      <c r="G1326" s="128"/>
      <c r="H1326" s="128"/>
      <c r="I1326" s="128"/>
      <c r="J1326" s="128"/>
      <c r="K1326" s="128"/>
      <c r="L1326" s="128"/>
      <c r="M1326" s="128"/>
      <c r="N1326" s="128"/>
      <c r="O1326" s="128"/>
      <c r="P1326" s="128"/>
      <c r="Q1326" s="128"/>
      <c r="R1326" s="128"/>
      <c r="S1326" s="128"/>
      <c r="T1326" s="128"/>
      <c r="U1326" s="128"/>
      <c r="Z1326" s="161"/>
      <c r="AH1326" s="128"/>
      <c r="AI1326" s="162"/>
      <c r="AJ1326" s="162"/>
      <c r="AK1326" s="162"/>
      <c r="AL1326" s="162"/>
      <c r="AQ1326" s="128"/>
      <c r="AR1326" s="128"/>
      <c r="AS1326" s="128"/>
      <c r="AT1326" s="128"/>
      <c r="AU1326" s="128"/>
      <c r="AV1326" s="128"/>
    </row>
    <row r="1327" ht="16.5" customHeight="1">
      <c r="A1327" s="128"/>
      <c r="B1327" s="128"/>
      <c r="C1327" s="128"/>
      <c r="D1327" s="128"/>
      <c r="E1327" s="128"/>
      <c r="F1327" s="128"/>
      <c r="G1327" s="128"/>
      <c r="H1327" s="128"/>
      <c r="I1327" s="128"/>
      <c r="J1327" s="128"/>
      <c r="K1327" s="128"/>
      <c r="L1327" s="128"/>
      <c r="M1327" s="128"/>
      <c r="N1327" s="128"/>
      <c r="O1327" s="128"/>
      <c r="P1327" s="128"/>
      <c r="Q1327" s="128"/>
      <c r="R1327" s="128"/>
      <c r="S1327" s="128"/>
      <c r="T1327" s="128"/>
      <c r="U1327" s="128"/>
      <c r="Z1327" s="161"/>
      <c r="AH1327" s="128"/>
      <c r="AI1327" s="162"/>
      <c r="AJ1327" s="162"/>
      <c r="AK1327" s="162"/>
      <c r="AL1327" s="162"/>
      <c r="AQ1327" s="128"/>
      <c r="AR1327" s="128"/>
      <c r="AS1327" s="128"/>
      <c r="AT1327" s="128"/>
      <c r="AU1327" s="128"/>
      <c r="AV1327" s="128"/>
    </row>
    <row r="1328" ht="16.5" customHeight="1">
      <c r="A1328" s="128"/>
      <c r="B1328" s="128"/>
      <c r="C1328" s="128"/>
      <c r="D1328" s="128"/>
      <c r="E1328" s="128"/>
      <c r="F1328" s="128"/>
      <c r="G1328" s="128"/>
      <c r="H1328" s="128"/>
      <c r="I1328" s="128"/>
      <c r="J1328" s="128"/>
      <c r="K1328" s="128"/>
      <c r="L1328" s="128"/>
      <c r="M1328" s="128"/>
      <c r="N1328" s="128"/>
      <c r="O1328" s="128"/>
      <c r="P1328" s="128"/>
      <c r="Q1328" s="128"/>
      <c r="R1328" s="128"/>
      <c r="S1328" s="128"/>
      <c r="T1328" s="128"/>
      <c r="U1328" s="128"/>
      <c r="Z1328" s="161"/>
      <c r="AH1328" s="128"/>
      <c r="AI1328" s="162"/>
      <c r="AJ1328" s="162"/>
      <c r="AK1328" s="162"/>
      <c r="AL1328" s="162"/>
      <c r="AM1328" s="128"/>
      <c r="AN1328" s="128"/>
      <c r="AQ1328" s="128"/>
      <c r="AR1328" s="128"/>
      <c r="AS1328" s="128"/>
      <c r="AT1328" s="128"/>
      <c r="AU1328" s="128"/>
      <c r="AV1328" s="128"/>
    </row>
    <row r="1329" ht="16.5" customHeight="1">
      <c r="A1329" s="128"/>
      <c r="B1329" s="128"/>
      <c r="C1329" s="128"/>
      <c r="D1329" s="128"/>
      <c r="E1329" s="128"/>
      <c r="F1329" s="128"/>
      <c r="G1329" s="128"/>
      <c r="H1329" s="128"/>
      <c r="I1329" s="128"/>
      <c r="J1329" s="128"/>
      <c r="K1329" s="128"/>
      <c r="L1329" s="128"/>
      <c r="M1329" s="128"/>
      <c r="N1329" s="128"/>
      <c r="O1329" s="128"/>
      <c r="P1329" s="128"/>
      <c r="Q1329" s="128"/>
      <c r="R1329" s="128"/>
      <c r="S1329" s="128"/>
      <c r="T1329" s="128"/>
      <c r="U1329" s="128"/>
      <c r="AH1329" s="128"/>
      <c r="AI1329" s="162"/>
      <c r="AJ1329" s="162"/>
      <c r="AK1329" s="162"/>
      <c r="AL1329" s="162"/>
      <c r="AM1329" s="164"/>
      <c r="AN1329" s="164"/>
      <c r="AQ1329" s="128"/>
      <c r="AR1329" s="128"/>
      <c r="AS1329" s="128"/>
      <c r="AT1329" s="128"/>
      <c r="AU1329" s="128"/>
      <c r="AV1329" s="128"/>
    </row>
    <row r="1330" ht="16.5" customHeight="1">
      <c r="A1330" s="128"/>
      <c r="B1330" s="128"/>
      <c r="C1330" s="128"/>
      <c r="D1330" s="128"/>
      <c r="E1330" s="128"/>
      <c r="F1330" s="128"/>
      <c r="G1330" s="128"/>
      <c r="H1330" s="128"/>
      <c r="I1330" s="128"/>
      <c r="J1330" s="128"/>
      <c r="K1330" s="128"/>
      <c r="L1330" s="128"/>
      <c r="M1330" s="128"/>
      <c r="N1330" s="128"/>
      <c r="O1330" s="128"/>
      <c r="P1330" s="128"/>
      <c r="Q1330" s="128"/>
      <c r="R1330" s="128"/>
      <c r="S1330" s="128"/>
      <c r="T1330" s="128"/>
      <c r="U1330" s="128"/>
      <c r="Z1330" s="161"/>
      <c r="AH1330" s="128"/>
      <c r="AI1330" s="162"/>
      <c r="AJ1330" s="162"/>
      <c r="AK1330" s="162"/>
      <c r="AL1330" s="162"/>
      <c r="AQ1330" s="128"/>
      <c r="AR1330" s="128"/>
      <c r="AS1330" s="128"/>
      <c r="AT1330" s="128"/>
      <c r="AU1330" s="128"/>
      <c r="AV1330" s="128"/>
    </row>
    <row r="1331" ht="16.5" customHeight="1">
      <c r="A1331" s="128"/>
      <c r="B1331" s="128"/>
      <c r="C1331" s="128"/>
      <c r="D1331" s="128"/>
      <c r="E1331" s="128"/>
      <c r="F1331" s="128"/>
      <c r="G1331" s="128"/>
      <c r="H1331" s="128"/>
      <c r="I1331" s="128"/>
      <c r="J1331" s="128"/>
      <c r="K1331" s="128"/>
      <c r="L1331" s="128"/>
      <c r="M1331" s="128"/>
      <c r="N1331" s="128"/>
      <c r="O1331" s="128"/>
      <c r="P1331" s="128"/>
      <c r="Q1331" s="128"/>
      <c r="R1331" s="128"/>
      <c r="S1331" s="128"/>
      <c r="T1331" s="128"/>
      <c r="U1331" s="128"/>
      <c r="Z1331" s="161"/>
      <c r="AH1331" s="128"/>
      <c r="AI1331" s="162"/>
      <c r="AJ1331" s="162"/>
      <c r="AK1331" s="162"/>
      <c r="AL1331" s="162"/>
      <c r="AQ1331" s="128"/>
      <c r="AR1331" s="128"/>
      <c r="AS1331" s="128"/>
      <c r="AT1331" s="128"/>
      <c r="AU1331" s="128"/>
      <c r="AV1331" s="128"/>
    </row>
    <row r="1332" ht="16.5" customHeight="1">
      <c r="A1332" s="128"/>
      <c r="B1332" s="128"/>
      <c r="C1332" s="128"/>
      <c r="D1332" s="128"/>
      <c r="E1332" s="128"/>
      <c r="F1332" s="128"/>
      <c r="G1332" s="128"/>
      <c r="H1332" s="128"/>
      <c r="I1332" s="128"/>
      <c r="J1332" s="128"/>
      <c r="K1332" s="128"/>
      <c r="L1332" s="128"/>
      <c r="M1332" s="128"/>
      <c r="N1332" s="128"/>
      <c r="O1332" s="128"/>
      <c r="P1332" s="128"/>
      <c r="Q1332" s="128"/>
      <c r="R1332" s="128"/>
      <c r="S1332" s="128"/>
      <c r="T1332" s="128"/>
      <c r="U1332" s="128"/>
      <c r="Z1332" s="161"/>
      <c r="AH1332" s="128"/>
      <c r="AI1332" s="162"/>
      <c r="AJ1332" s="162"/>
      <c r="AK1332" s="162"/>
      <c r="AL1332" s="162"/>
      <c r="AQ1332" s="128"/>
      <c r="AR1332" s="128"/>
      <c r="AS1332" s="128"/>
      <c r="AT1332" s="128"/>
      <c r="AU1332" s="128"/>
      <c r="AV1332" s="128"/>
    </row>
    <row r="1333" ht="16.5" customHeight="1">
      <c r="A1333" s="128"/>
      <c r="B1333" s="128"/>
      <c r="C1333" s="128"/>
      <c r="D1333" s="128"/>
      <c r="E1333" s="128"/>
      <c r="F1333" s="128"/>
      <c r="G1333" s="128"/>
      <c r="H1333" s="128"/>
      <c r="I1333" s="128"/>
      <c r="J1333" s="128"/>
      <c r="K1333" s="128"/>
      <c r="L1333" s="128"/>
      <c r="M1333" s="128"/>
      <c r="N1333" s="128"/>
      <c r="O1333" s="128"/>
      <c r="P1333" s="128"/>
      <c r="Q1333" s="128"/>
      <c r="R1333" s="128"/>
      <c r="S1333" s="128"/>
      <c r="T1333" s="128"/>
      <c r="U1333" s="128"/>
      <c r="Z1333" s="161"/>
      <c r="AH1333" s="128"/>
      <c r="AI1333" s="162"/>
      <c r="AJ1333" s="162"/>
      <c r="AK1333" s="162"/>
      <c r="AL1333" s="162"/>
      <c r="AQ1333" s="128"/>
      <c r="AR1333" s="128"/>
      <c r="AS1333" s="128"/>
      <c r="AT1333" s="128"/>
      <c r="AU1333" s="128"/>
      <c r="AV1333" s="128"/>
    </row>
    <row r="1334" ht="16.5" customHeight="1">
      <c r="A1334" s="128"/>
      <c r="B1334" s="128"/>
      <c r="C1334" s="128"/>
      <c r="D1334" s="128"/>
      <c r="E1334" s="128"/>
      <c r="F1334" s="128"/>
      <c r="G1334" s="128"/>
      <c r="H1334" s="128"/>
      <c r="I1334" s="128"/>
      <c r="J1334" s="128"/>
      <c r="K1334" s="128"/>
      <c r="L1334" s="128"/>
      <c r="M1334" s="128"/>
      <c r="N1334" s="128"/>
      <c r="O1334" s="128"/>
      <c r="P1334" s="128"/>
      <c r="Q1334" s="128"/>
      <c r="R1334" s="128"/>
      <c r="S1334" s="128"/>
      <c r="T1334" s="128"/>
      <c r="U1334" s="128"/>
      <c r="Z1334" s="161"/>
      <c r="AH1334" s="128"/>
      <c r="AI1334" s="162"/>
      <c r="AJ1334" s="162"/>
      <c r="AK1334" s="162"/>
      <c r="AL1334" s="162"/>
      <c r="AQ1334" s="128"/>
      <c r="AR1334" s="128"/>
      <c r="AS1334" s="128"/>
      <c r="AT1334" s="128"/>
      <c r="AU1334" s="128"/>
      <c r="AV1334" s="128"/>
    </row>
    <row r="1335" ht="16.5" customHeight="1">
      <c r="A1335" s="128"/>
      <c r="B1335" s="128"/>
      <c r="C1335" s="128"/>
      <c r="D1335" s="128"/>
      <c r="E1335" s="128"/>
      <c r="F1335" s="128"/>
      <c r="G1335" s="128"/>
      <c r="H1335" s="128"/>
      <c r="I1335" s="128"/>
      <c r="J1335" s="128"/>
      <c r="K1335" s="128"/>
      <c r="L1335" s="128"/>
      <c r="M1335" s="128"/>
      <c r="N1335" s="128"/>
      <c r="O1335" s="128"/>
      <c r="P1335" s="128"/>
      <c r="Q1335" s="128"/>
      <c r="R1335" s="128"/>
      <c r="S1335" s="128"/>
      <c r="T1335" s="128"/>
      <c r="U1335" s="128"/>
      <c r="Z1335" s="161"/>
      <c r="AH1335" s="128"/>
      <c r="AI1335" s="162"/>
      <c r="AJ1335" s="162"/>
      <c r="AK1335" s="162"/>
      <c r="AL1335" s="162"/>
      <c r="AQ1335" s="128"/>
      <c r="AR1335" s="128"/>
      <c r="AS1335" s="128"/>
      <c r="AT1335" s="128"/>
      <c r="AU1335" s="128"/>
      <c r="AV1335" s="128"/>
    </row>
    <row r="1336" ht="16.5" customHeight="1">
      <c r="A1336" s="128"/>
      <c r="B1336" s="128"/>
      <c r="C1336" s="128"/>
      <c r="D1336" s="128"/>
      <c r="E1336" s="128"/>
      <c r="F1336" s="128"/>
      <c r="G1336" s="128"/>
      <c r="H1336" s="128"/>
      <c r="I1336" s="128"/>
      <c r="J1336" s="128"/>
      <c r="K1336" s="128"/>
      <c r="L1336" s="128"/>
      <c r="M1336" s="128"/>
      <c r="N1336" s="128"/>
      <c r="O1336" s="128"/>
      <c r="P1336" s="128"/>
      <c r="Q1336" s="128"/>
      <c r="R1336" s="128"/>
      <c r="S1336" s="128"/>
      <c r="T1336" s="128"/>
      <c r="U1336" s="128"/>
      <c r="Z1336" s="161"/>
      <c r="AH1336" s="128"/>
      <c r="AI1336" s="162"/>
      <c r="AJ1336" s="162"/>
      <c r="AK1336" s="162"/>
      <c r="AL1336" s="162"/>
      <c r="AQ1336" s="128"/>
      <c r="AR1336" s="128"/>
      <c r="AS1336" s="128"/>
      <c r="AT1336" s="128"/>
      <c r="AU1336" s="128"/>
      <c r="AV1336" s="128"/>
    </row>
    <row r="1337" ht="16.5" customHeight="1">
      <c r="A1337" s="128"/>
      <c r="B1337" s="128"/>
      <c r="C1337" s="128"/>
      <c r="D1337" s="128"/>
      <c r="E1337" s="128"/>
      <c r="F1337" s="128"/>
      <c r="G1337" s="128"/>
      <c r="H1337" s="128"/>
      <c r="I1337" s="128"/>
      <c r="J1337" s="128"/>
      <c r="K1337" s="128"/>
      <c r="L1337" s="128"/>
      <c r="M1337" s="128"/>
      <c r="N1337" s="128"/>
      <c r="O1337" s="128"/>
      <c r="P1337" s="128"/>
      <c r="Q1337" s="128"/>
      <c r="R1337" s="128"/>
      <c r="S1337" s="128"/>
      <c r="T1337" s="128"/>
      <c r="U1337" s="128"/>
      <c r="AH1337" s="128"/>
      <c r="AI1337" s="162"/>
      <c r="AJ1337" s="162"/>
      <c r="AK1337" s="162"/>
      <c r="AL1337" s="162"/>
      <c r="AQ1337" s="128"/>
      <c r="AR1337" s="128"/>
      <c r="AS1337" s="128"/>
      <c r="AT1337" s="128"/>
      <c r="AU1337" s="128"/>
      <c r="AV1337" s="128"/>
    </row>
    <row r="1338" ht="16.5" customHeight="1">
      <c r="A1338" s="128"/>
      <c r="C1338" s="128"/>
      <c r="D1338" s="128"/>
      <c r="E1338" s="128"/>
      <c r="F1338" s="128"/>
      <c r="G1338" s="128"/>
      <c r="H1338" s="128"/>
      <c r="I1338" s="128"/>
      <c r="J1338" s="128"/>
      <c r="K1338" s="128"/>
      <c r="L1338" s="128"/>
      <c r="M1338" s="128"/>
      <c r="N1338" s="128"/>
      <c r="O1338" s="128"/>
      <c r="P1338" s="128"/>
      <c r="Q1338" s="128"/>
      <c r="R1338" s="128"/>
      <c r="S1338" s="128"/>
      <c r="T1338" s="128"/>
      <c r="U1338" s="128"/>
      <c r="Z1338" s="161"/>
      <c r="AH1338" s="128"/>
      <c r="AI1338" s="162"/>
      <c r="AJ1338" s="162"/>
      <c r="AK1338" s="162"/>
      <c r="AL1338" s="162"/>
      <c r="AQ1338" s="128"/>
      <c r="AR1338" s="128"/>
      <c r="AS1338" s="128"/>
      <c r="AT1338" s="128"/>
      <c r="AU1338" s="128"/>
      <c r="AV1338" s="128"/>
    </row>
    <row r="1339" ht="16.5" customHeight="1">
      <c r="A1339" s="128"/>
      <c r="C1339" s="128"/>
      <c r="D1339" s="128"/>
      <c r="E1339" s="128"/>
      <c r="F1339" s="128"/>
      <c r="G1339" s="128"/>
      <c r="H1339" s="128"/>
      <c r="I1339" s="128"/>
      <c r="J1339" s="128"/>
      <c r="K1339" s="128"/>
      <c r="L1339" s="128"/>
      <c r="M1339" s="128"/>
      <c r="N1339" s="128"/>
      <c r="O1339" s="128"/>
      <c r="P1339" s="128"/>
      <c r="Q1339" s="128"/>
      <c r="R1339" s="128"/>
      <c r="S1339" s="128"/>
      <c r="T1339" s="128"/>
      <c r="U1339" s="128"/>
      <c r="Z1339" s="161"/>
      <c r="AH1339" s="128"/>
      <c r="AI1339" s="162"/>
      <c r="AJ1339" s="162"/>
      <c r="AK1339" s="162"/>
      <c r="AL1339" s="162"/>
      <c r="AQ1339" s="128"/>
      <c r="AR1339" s="128"/>
      <c r="AS1339" s="128"/>
      <c r="AT1339" s="128"/>
      <c r="AU1339" s="128"/>
      <c r="AV1339" s="128"/>
    </row>
    <row r="1340" ht="16.5" customHeight="1">
      <c r="A1340" s="128"/>
      <c r="B1340" s="128"/>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Y1340" s="128"/>
      <c r="Z1340" s="128"/>
      <c r="AF1340" s="128"/>
      <c r="AH1340" s="128"/>
      <c r="AI1340" s="162"/>
      <c r="AJ1340" s="162"/>
      <c r="AK1340" s="162"/>
      <c r="AL1340" s="162"/>
      <c r="AQ1340" s="128"/>
      <c r="AR1340" s="128"/>
      <c r="AS1340" s="128"/>
      <c r="AT1340" s="128"/>
      <c r="AU1340" s="128"/>
      <c r="AV1340" s="128"/>
    </row>
    <row r="1341" ht="16.5" customHeight="1">
      <c r="A1341" s="128"/>
      <c r="C1341" s="128"/>
      <c r="D1341" s="128"/>
      <c r="E1341" s="128"/>
      <c r="F1341" s="128"/>
      <c r="G1341" s="128"/>
      <c r="H1341" s="128"/>
      <c r="I1341" s="128"/>
      <c r="J1341" s="128"/>
      <c r="K1341" s="128"/>
      <c r="L1341" s="128"/>
      <c r="M1341" s="128"/>
      <c r="N1341" s="128"/>
      <c r="O1341" s="128"/>
      <c r="P1341" s="128"/>
      <c r="Q1341" s="128"/>
      <c r="R1341" s="128"/>
      <c r="S1341" s="128"/>
      <c r="T1341" s="128"/>
      <c r="U1341" s="128"/>
      <c r="Y1341" s="128"/>
      <c r="Z1341" s="161"/>
      <c r="AA1341" s="128"/>
      <c r="AB1341" s="128"/>
      <c r="AC1341" s="128"/>
      <c r="AD1341" s="128"/>
      <c r="AE1341" s="128"/>
      <c r="AF1341" s="128"/>
      <c r="AH1341" s="128"/>
      <c r="AI1341" s="162"/>
      <c r="AJ1341" s="128"/>
      <c r="AK1341" s="162"/>
      <c r="AL1341" s="162"/>
      <c r="AQ1341" s="128"/>
      <c r="AR1341" s="128"/>
      <c r="AS1341" s="128"/>
      <c r="AT1341" s="128"/>
      <c r="AU1341" s="128"/>
      <c r="AV1341" s="128"/>
    </row>
    <row r="1342" ht="16.5" customHeight="1">
      <c r="A1342" s="128"/>
      <c r="C1342" s="128"/>
      <c r="D1342" s="128"/>
      <c r="E1342" s="128"/>
      <c r="F1342" s="128"/>
      <c r="G1342" s="128"/>
      <c r="H1342" s="128"/>
      <c r="I1342" s="128"/>
      <c r="J1342" s="128"/>
      <c r="K1342" s="128"/>
      <c r="L1342" s="128"/>
      <c r="M1342" s="128"/>
      <c r="N1342" s="128"/>
      <c r="O1342" s="128"/>
      <c r="P1342" s="128"/>
      <c r="Q1342" s="128"/>
      <c r="R1342" s="128"/>
      <c r="S1342" s="128"/>
      <c r="T1342" s="128"/>
      <c r="U1342" s="128"/>
      <c r="Y1342" s="128"/>
      <c r="Z1342" s="161"/>
      <c r="AA1342" s="128"/>
      <c r="AB1342" s="128"/>
      <c r="AC1342" s="128"/>
      <c r="AD1342" s="128"/>
      <c r="AE1342" s="128"/>
      <c r="AF1342" s="128"/>
      <c r="AH1342" s="128"/>
      <c r="AI1342" s="162"/>
      <c r="AJ1342" s="128"/>
      <c r="AK1342" s="162"/>
      <c r="AL1342" s="162"/>
      <c r="AQ1342" s="128"/>
      <c r="AR1342" s="128"/>
      <c r="AS1342" s="128"/>
      <c r="AT1342" s="128"/>
      <c r="AU1342" s="128"/>
      <c r="AV1342" s="128"/>
    </row>
    <row r="1343" ht="16.5" customHeight="1">
      <c r="A1343" s="128"/>
      <c r="C1343" s="128"/>
      <c r="D1343" s="128"/>
      <c r="E1343" s="128"/>
      <c r="F1343" s="128"/>
      <c r="G1343" s="128"/>
      <c r="H1343" s="128"/>
      <c r="I1343" s="128"/>
      <c r="J1343" s="128"/>
      <c r="K1343" s="128"/>
      <c r="L1343" s="128"/>
      <c r="M1343" s="128"/>
      <c r="N1343" s="128"/>
      <c r="O1343" s="128"/>
      <c r="P1343" s="128"/>
      <c r="Q1343" s="128"/>
      <c r="R1343" s="128"/>
      <c r="S1343" s="128"/>
      <c r="T1343" s="128"/>
      <c r="U1343" s="128"/>
      <c r="Y1343" s="128"/>
      <c r="Z1343" s="161"/>
      <c r="AA1343" s="128"/>
      <c r="AB1343" s="128"/>
      <c r="AC1343" s="128"/>
      <c r="AD1343" s="128"/>
      <c r="AE1343" s="128"/>
      <c r="AF1343" s="128"/>
      <c r="AH1343" s="128"/>
      <c r="AI1343" s="162"/>
      <c r="AJ1343" s="128"/>
      <c r="AK1343" s="162"/>
      <c r="AL1343" s="162"/>
      <c r="AQ1343" s="128"/>
      <c r="AR1343" s="128"/>
      <c r="AS1343" s="128"/>
      <c r="AT1343" s="128"/>
      <c r="AU1343" s="128"/>
      <c r="AV1343" s="128"/>
    </row>
    <row r="1344" ht="16.5" customHeight="1">
      <c r="A1344" s="128"/>
      <c r="C1344" s="128"/>
      <c r="D1344" s="128"/>
      <c r="E1344" s="128"/>
      <c r="F1344" s="128"/>
      <c r="G1344" s="128"/>
      <c r="H1344" s="128"/>
      <c r="I1344" s="128"/>
      <c r="J1344" s="128"/>
      <c r="K1344" s="128"/>
      <c r="L1344" s="128"/>
      <c r="M1344" s="128"/>
      <c r="N1344" s="128"/>
      <c r="O1344" s="128"/>
      <c r="P1344" s="128"/>
      <c r="Q1344" s="128"/>
      <c r="R1344" s="128"/>
      <c r="S1344" s="128"/>
      <c r="T1344" s="128"/>
      <c r="U1344" s="128"/>
      <c r="Y1344" s="128"/>
      <c r="Z1344" s="161"/>
      <c r="AA1344" s="128"/>
      <c r="AB1344" s="128"/>
      <c r="AC1344" s="128"/>
      <c r="AD1344" s="128"/>
      <c r="AE1344" s="128"/>
      <c r="AF1344" s="128"/>
      <c r="AH1344" s="128"/>
      <c r="AI1344" s="162"/>
      <c r="AJ1344" s="128"/>
      <c r="AK1344" s="162"/>
      <c r="AL1344" s="162"/>
      <c r="AQ1344" s="128"/>
      <c r="AR1344" s="128"/>
      <c r="AS1344" s="128"/>
      <c r="AT1344" s="128"/>
      <c r="AU1344" s="128"/>
      <c r="AV1344" s="128"/>
    </row>
    <row r="1345" ht="16.5" customHeight="1">
      <c r="A1345" s="128"/>
      <c r="C1345" s="128"/>
      <c r="D1345" s="128"/>
      <c r="E1345" s="128"/>
      <c r="F1345" s="128"/>
      <c r="G1345" s="128"/>
      <c r="H1345" s="128"/>
      <c r="I1345" s="128"/>
      <c r="J1345" s="128"/>
      <c r="K1345" s="128"/>
      <c r="L1345" s="128"/>
      <c r="M1345" s="128"/>
      <c r="N1345" s="128"/>
      <c r="O1345" s="128"/>
      <c r="P1345" s="128"/>
      <c r="Q1345" s="128"/>
      <c r="R1345" s="128"/>
      <c r="S1345" s="128"/>
      <c r="T1345" s="128"/>
      <c r="U1345" s="128"/>
      <c r="Y1345" s="128"/>
      <c r="Z1345" s="161"/>
      <c r="AA1345" s="128"/>
      <c r="AB1345" s="128"/>
      <c r="AC1345" s="128"/>
      <c r="AD1345" s="128"/>
      <c r="AE1345" s="128"/>
      <c r="AF1345" s="128"/>
      <c r="AH1345" s="128"/>
      <c r="AI1345" s="162"/>
      <c r="AJ1345" s="128"/>
      <c r="AK1345" s="162"/>
      <c r="AL1345" s="162"/>
      <c r="AQ1345" s="128"/>
      <c r="AR1345" s="128"/>
      <c r="AS1345" s="128"/>
      <c r="AT1345" s="128"/>
      <c r="AU1345" s="128"/>
      <c r="AV1345" s="128"/>
    </row>
    <row r="1346" ht="16.5" customHeight="1">
      <c r="A1346" s="128"/>
      <c r="C1346" s="128"/>
      <c r="D1346" s="128"/>
      <c r="E1346" s="128"/>
      <c r="F1346" s="128"/>
      <c r="G1346" s="128"/>
      <c r="H1346" s="128"/>
      <c r="I1346" s="128"/>
      <c r="J1346" s="128"/>
      <c r="K1346" s="128"/>
      <c r="L1346" s="128"/>
      <c r="M1346" s="128"/>
      <c r="N1346" s="128"/>
      <c r="O1346" s="128"/>
      <c r="P1346" s="128"/>
      <c r="Q1346" s="128"/>
      <c r="R1346" s="128"/>
      <c r="S1346" s="128"/>
      <c r="T1346" s="128"/>
      <c r="U1346" s="128"/>
      <c r="Y1346" s="128"/>
      <c r="Z1346" s="161"/>
      <c r="AA1346" s="128"/>
      <c r="AB1346" s="128"/>
      <c r="AC1346" s="128"/>
      <c r="AD1346" s="128"/>
      <c r="AE1346" s="128"/>
      <c r="AH1346" s="128"/>
      <c r="AI1346" s="162"/>
      <c r="AJ1346" s="128"/>
      <c r="AK1346" s="162"/>
      <c r="AL1346" s="162"/>
      <c r="AQ1346" s="128"/>
      <c r="AR1346" s="128"/>
      <c r="AS1346" s="128"/>
      <c r="AT1346" s="128"/>
      <c r="AU1346" s="128"/>
      <c r="AV1346" s="128"/>
    </row>
    <row r="1347" ht="16.5" customHeight="1">
      <c r="A1347" s="128"/>
      <c r="C1347" s="128"/>
      <c r="D1347" s="128"/>
      <c r="E1347" s="128"/>
      <c r="F1347" s="128"/>
      <c r="G1347" s="128"/>
      <c r="H1347" s="128"/>
      <c r="I1347" s="128"/>
      <c r="J1347" s="128"/>
      <c r="K1347" s="128"/>
      <c r="L1347" s="128"/>
      <c r="M1347" s="128"/>
      <c r="N1347" s="128"/>
      <c r="O1347" s="128"/>
      <c r="P1347" s="128"/>
      <c r="Q1347" s="128"/>
      <c r="R1347" s="128"/>
      <c r="S1347" s="128"/>
      <c r="T1347" s="128"/>
      <c r="U1347" s="128"/>
      <c r="Y1347" s="128"/>
      <c r="Z1347" s="161"/>
      <c r="AA1347" s="128"/>
      <c r="AB1347" s="128"/>
      <c r="AC1347" s="128"/>
      <c r="AD1347" s="128"/>
      <c r="AE1347" s="128"/>
      <c r="AH1347" s="128"/>
      <c r="AI1347" s="162"/>
      <c r="AJ1347" s="128"/>
      <c r="AK1347" s="162"/>
      <c r="AL1347" s="162"/>
      <c r="AQ1347" s="128"/>
      <c r="AR1347" s="128"/>
      <c r="AS1347" s="128"/>
      <c r="AT1347" s="128"/>
      <c r="AU1347" s="128"/>
      <c r="AV1347" s="128"/>
    </row>
    <row r="1348" ht="16.5" customHeight="1">
      <c r="A1348" s="128"/>
      <c r="C1348" s="128"/>
      <c r="D1348" s="128"/>
      <c r="E1348" s="128"/>
      <c r="F1348" s="128"/>
      <c r="G1348" s="128"/>
      <c r="H1348" s="128"/>
      <c r="I1348" s="128"/>
      <c r="J1348" s="128"/>
      <c r="K1348" s="128"/>
      <c r="L1348" s="128"/>
      <c r="M1348" s="128"/>
      <c r="N1348" s="128"/>
      <c r="O1348" s="128"/>
      <c r="P1348" s="128"/>
      <c r="Q1348" s="128"/>
      <c r="R1348" s="128"/>
      <c r="S1348" s="128"/>
      <c r="T1348" s="128"/>
      <c r="U1348" s="128"/>
      <c r="Y1348" s="128"/>
      <c r="Z1348" s="161"/>
      <c r="AA1348" s="128"/>
      <c r="AB1348" s="128"/>
      <c r="AC1348" s="128"/>
      <c r="AD1348" s="128"/>
      <c r="AE1348" s="128"/>
      <c r="AH1348" s="128"/>
      <c r="AI1348" s="162"/>
      <c r="AJ1348" s="128"/>
      <c r="AK1348" s="162"/>
      <c r="AL1348" s="162"/>
      <c r="AQ1348" s="128"/>
      <c r="AR1348" s="128"/>
      <c r="AS1348" s="128"/>
      <c r="AT1348" s="128"/>
      <c r="AU1348" s="128"/>
      <c r="AV1348" s="128"/>
    </row>
    <row r="1349" ht="16.5" customHeight="1">
      <c r="A1349" s="128"/>
      <c r="C1349" s="128"/>
      <c r="D1349" s="128"/>
      <c r="E1349" s="128"/>
      <c r="F1349" s="128"/>
      <c r="G1349" s="128"/>
      <c r="H1349" s="128"/>
      <c r="I1349" s="128"/>
      <c r="J1349" s="128"/>
      <c r="K1349" s="128"/>
      <c r="L1349" s="128"/>
      <c r="M1349" s="128"/>
      <c r="N1349" s="128"/>
      <c r="O1349" s="128"/>
      <c r="P1349" s="128"/>
      <c r="Q1349" s="128"/>
      <c r="R1349" s="128"/>
      <c r="S1349" s="128"/>
      <c r="T1349" s="128"/>
      <c r="U1349" s="128"/>
      <c r="Y1349" s="128"/>
      <c r="Z1349" s="161"/>
      <c r="AA1349" s="128"/>
      <c r="AB1349" s="128"/>
      <c r="AC1349" s="128"/>
      <c r="AD1349" s="128"/>
      <c r="AE1349" s="128"/>
      <c r="AH1349" s="128"/>
      <c r="AI1349" s="162"/>
      <c r="AJ1349" s="128"/>
      <c r="AK1349" s="162"/>
      <c r="AL1349" s="162"/>
      <c r="AQ1349" s="128"/>
      <c r="AR1349" s="128"/>
      <c r="AS1349" s="128"/>
      <c r="AT1349" s="128"/>
      <c r="AU1349" s="128"/>
      <c r="AV1349" s="128"/>
    </row>
    <row r="1350" ht="16.5" customHeight="1">
      <c r="A1350" s="128"/>
      <c r="C1350" s="128"/>
      <c r="D1350" s="128"/>
      <c r="E1350" s="128"/>
      <c r="F1350" s="128"/>
      <c r="G1350" s="128"/>
      <c r="H1350" s="128"/>
      <c r="I1350" s="128"/>
      <c r="J1350" s="128"/>
      <c r="K1350" s="128"/>
      <c r="L1350" s="128"/>
      <c r="M1350" s="128"/>
      <c r="N1350" s="128"/>
      <c r="O1350" s="128"/>
      <c r="P1350" s="128"/>
      <c r="Q1350" s="128"/>
      <c r="R1350" s="128"/>
      <c r="S1350" s="128"/>
      <c r="T1350" s="128"/>
      <c r="U1350" s="128"/>
      <c r="Y1350" s="128"/>
      <c r="Z1350" s="161"/>
      <c r="AA1350" s="128"/>
      <c r="AB1350" s="128"/>
      <c r="AC1350" s="128"/>
      <c r="AD1350" s="128"/>
      <c r="AE1350" s="128"/>
      <c r="AH1350" s="128"/>
      <c r="AI1350" s="162"/>
      <c r="AJ1350" s="128"/>
      <c r="AK1350" s="162"/>
      <c r="AL1350" s="162"/>
      <c r="AQ1350" s="128"/>
      <c r="AR1350" s="128"/>
      <c r="AS1350" s="128"/>
      <c r="AT1350" s="128"/>
      <c r="AU1350" s="128"/>
      <c r="AV1350" s="128"/>
    </row>
    <row r="1351" ht="16.5" customHeight="1">
      <c r="A1351" s="128"/>
      <c r="C1351" s="128"/>
      <c r="D1351" s="128"/>
      <c r="E1351" s="128"/>
      <c r="F1351" s="128"/>
      <c r="G1351" s="128"/>
      <c r="H1351" s="128"/>
      <c r="I1351" s="128"/>
      <c r="J1351" s="128"/>
      <c r="K1351" s="128"/>
      <c r="L1351" s="128"/>
      <c r="M1351" s="128"/>
      <c r="N1351" s="128"/>
      <c r="O1351" s="128"/>
      <c r="P1351" s="128"/>
      <c r="Q1351" s="128"/>
      <c r="R1351" s="128"/>
      <c r="S1351" s="128"/>
      <c r="T1351" s="128"/>
      <c r="U1351" s="128"/>
      <c r="Y1351" s="128"/>
      <c r="Z1351" s="161"/>
      <c r="AA1351" s="128"/>
      <c r="AB1351" s="128"/>
      <c r="AC1351" s="128"/>
      <c r="AD1351" s="128"/>
      <c r="AE1351" s="128"/>
      <c r="AH1351" s="128"/>
      <c r="AI1351" s="162"/>
      <c r="AJ1351" s="128"/>
      <c r="AK1351" s="162"/>
      <c r="AL1351" s="162"/>
      <c r="AQ1351" s="128"/>
      <c r="AR1351" s="128"/>
      <c r="AS1351" s="128"/>
      <c r="AT1351" s="128"/>
      <c r="AU1351" s="128"/>
      <c r="AV1351" s="128"/>
    </row>
    <row r="1352" ht="16.5" customHeight="1">
      <c r="A1352" s="128"/>
      <c r="C1352" s="128"/>
      <c r="D1352" s="128"/>
      <c r="E1352" s="128"/>
      <c r="F1352" s="128"/>
      <c r="G1352" s="128"/>
      <c r="H1352" s="128"/>
      <c r="I1352" s="128"/>
      <c r="J1352" s="128"/>
      <c r="K1352" s="128"/>
      <c r="L1352" s="128"/>
      <c r="M1352" s="128"/>
      <c r="N1352" s="128"/>
      <c r="O1352" s="128"/>
      <c r="P1352" s="128"/>
      <c r="Q1352" s="128"/>
      <c r="R1352" s="128"/>
      <c r="S1352" s="128"/>
      <c r="T1352" s="128"/>
      <c r="U1352" s="128"/>
      <c r="Y1352" s="128"/>
      <c r="Z1352" s="161"/>
      <c r="AA1352" s="128"/>
      <c r="AB1352" s="128"/>
      <c r="AC1352" s="128"/>
      <c r="AD1352" s="128"/>
      <c r="AE1352" s="128"/>
      <c r="AH1352" s="128"/>
      <c r="AI1352" s="162"/>
      <c r="AJ1352" s="128"/>
      <c r="AK1352" s="162"/>
      <c r="AL1352" s="162"/>
      <c r="AQ1352" s="128"/>
      <c r="AR1352" s="128"/>
      <c r="AS1352" s="128"/>
      <c r="AT1352" s="128"/>
      <c r="AU1352" s="128"/>
      <c r="AV1352" s="128"/>
    </row>
    <row r="1353" ht="16.5" customHeight="1">
      <c r="A1353" s="128"/>
      <c r="C1353" s="128"/>
      <c r="D1353" s="128"/>
      <c r="E1353" s="128"/>
      <c r="F1353" s="128"/>
      <c r="G1353" s="128"/>
      <c r="H1353" s="128"/>
      <c r="I1353" s="128"/>
      <c r="J1353" s="128"/>
      <c r="K1353" s="128"/>
      <c r="L1353" s="128"/>
      <c r="M1353" s="128"/>
      <c r="N1353" s="128"/>
      <c r="O1353" s="128"/>
      <c r="P1353" s="128"/>
      <c r="Q1353" s="128"/>
      <c r="R1353" s="128"/>
      <c r="S1353" s="128"/>
      <c r="T1353" s="128"/>
      <c r="U1353" s="128"/>
      <c r="Y1353" s="128"/>
      <c r="Z1353" s="161"/>
      <c r="AA1353" s="128"/>
      <c r="AB1353" s="128"/>
      <c r="AC1353" s="128"/>
      <c r="AD1353" s="128"/>
      <c r="AE1353" s="128"/>
      <c r="AH1353" s="128"/>
      <c r="AI1353" s="162"/>
      <c r="AJ1353" s="128"/>
      <c r="AK1353" s="162"/>
      <c r="AL1353" s="162"/>
      <c r="AQ1353" s="128"/>
      <c r="AR1353" s="128"/>
      <c r="AS1353" s="128"/>
      <c r="AT1353" s="128"/>
      <c r="AU1353" s="128"/>
      <c r="AV1353" s="128"/>
    </row>
    <row r="1354" ht="16.5" customHeight="1">
      <c r="A1354" s="128"/>
      <c r="C1354" s="128"/>
      <c r="D1354" s="128"/>
      <c r="E1354" s="128"/>
      <c r="F1354" s="128"/>
      <c r="G1354" s="128"/>
      <c r="H1354" s="128"/>
      <c r="I1354" s="128"/>
      <c r="J1354" s="128"/>
      <c r="K1354" s="128"/>
      <c r="L1354" s="128"/>
      <c r="M1354" s="128"/>
      <c r="N1354" s="128"/>
      <c r="O1354" s="128"/>
      <c r="P1354" s="128"/>
      <c r="Q1354" s="128"/>
      <c r="R1354" s="128"/>
      <c r="S1354" s="128"/>
      <c r="T1354" s="128"/>
      <c r="U1354" s="128"/>
      <c r="Y1354" s="128"/>
      <c r="Z1354" s="161"/>
      <c r="AA1354" s="128"/>
      <c r="AB1354" s="128"/>
      <c r="AC1354" s="128"/>
      <c r="AD1354" s="128"/>
      <c r="AE1354" s="128"/>
      <c r="AH1354" s="128"/>
      <c r="AI1354" s="162"/>
      <c r="AJ1354" s="128"/>
      <c r="AK1354" s="162"/>
      <c r="AL1354" s="162"/>
      <c r="AQ1354" s="128"/>
      <c r="AR1354" s="128"/>
      <c r="AS1354" s="128"/>
      <c r="AT1354" s="128"/>
      <c r="AU1354" s="128"/>
      <c r="AV1354" s="128"/>
    </row>
    <row r="1355" ht="16.5" customHeight="1">
      <c r="A1355" s="128"/>
      <c r="C1355" s="128"/>
      <c r="D1355" s="128"/>
      <c r="E1355" s="128"/>
      <c r="F1355" s="128"/>
      <c r="G1355" s="128"/>
      <c r="H1355" s="128"/>
      <c r="I1355" s="128"/>
      <c r="J1355" s="128"/>
      <c r="K1355" s="128"/>
      <c r="L1355" s="128"/>
      <c r="M1355" s="128"/>
      <c r="N1355" s="128"/>
      <c r="O1355" s="128"/>
      <c r="P1355" s="128"/>
      <c r="Q1355" s="128"/>
      <c r="R1355" s="128"/>
      <c r="S1355" s="128"/>
      <c r="T1355" s="128"/>
      <c r="U1355" s="128"/>
      <c r="Y1355" s="128"/>
      <c r="Z1355" s="161"/>
      <c r="AA1355" s="128"/>
      <c r="AB1355" s="128"/>
      <c r="AC1355" s="128"/>
      <c r="AD1355" s="128"/>
      <c r="AE1355" s="128"/>
      <c r="AH1355" s="128"/>
      <c r="AI1355" s="162"/>
      <c r="AJ1355" s="128"/>
      <c r="AK1355" s="162"/>
      <c r="AL1355" s="162"/>
      <c r="AQ1355" s="128"/>
      <c r="AR1355" s="128"/>
      <c r="AS1355" s="128"/>
      <c r="AT1355" s="128"/>
      <c r="AU1355" s="128"/>
      <c r="AV1355" s="128"/>
    </row>
    <row r="1356" ht="16.5" customHeight="1">
      <c r="A1356" s="128"/>
      <c r="C1356" s="128"/>
      <c r="D1356" s="128"/>
      <c r="E1356" s="128"/>
      <c r="F1356" s="128"/>
      <c r="G1356" s="128"/>
      <c r="H1356" s="128"/>
      <c r="I1356" s="128"/>
      <c r="J1356" s="128"/>
      <c r="K1356" s="128"/>
      <c r="L1356" s="128"/>
      <c r="M1356" s="128"/>
      <c r="N1356" s="128"/>
      <c r="O1356" s="128"/>
      <c r="P1356" s="128"/>
      <c r="Q1356" s="128"/>
      <c r="R1356" s="128"/>
      <c r="S1356" s="128"/>
      <c r="T1356" s="128"/>
      <c r="U1356" s="128"/>
      <c r="Y1356" s="128"/>
      <c r="Z1356" s="161"/>
      <c r="AA1356" s="128"/>
      <c r="AB1356" s="128"/>
      <c r="AC1356" s="128"/>
      <c r="AD1356" s="128"/>
      <c r="AE1356" s="128"/>
      <c r="AH1356" s="128"/>
      <c r="AI1356" s="162"/>
      <c r="AJ1356" s="128"/>
      <c r="AK1356" s="162"/>
      <c r="AL1356" s="162"/>
      <c r="AQ1356" s="128"/>
      <c r="AR1356" s="128"/>
      <c r="AS1356" s="128"/>
      <c r="AT1356" s="128"/>
      <c r="AU1356" s="128"/>
      <c r="AV1356" s="128"/>
    </row>
    <row r="1357" ht="16.5" customHeight="1">
      <c r="A1357" s="128"/>
      <c r="C1357" s="128"/>
      <c r="D1357" s="128"/>
      <c r="E1357" s="128"/>
      <c r="F1357" s="128"/>
      <c r="G1357" s="128"/>
      <c r="H1357" s="128"/>
      <c r="I1357" s="128"/>
      <c r="J1357" s="128"/>
      <c r="K1357" s="128"/>
      <c r="L1357" s="128"/>
      <c r="M1357" s="128"/>
      <c r="N1357" s="128"/>
      <c r="O1357" s="128"/>
      <c r="P1357" s="128"/>
      <c r="Q1357" s="128"/>
      <c r="R1357" s="128"/>
      <c r="S1357" s="128"/>
      <c r="T1357" s="128"/>
      <c r="U1357" s="128"/>
      <c r="Y1357" s="128"/>
      <c r="Z1357" s="161"/>
      <c r="AA1357" s="128"/>
      <c r="AB1357" s="128"/>
      <c r="AC1357" s="128"/>
      <c r="AD1357" s="128"/>
      <c r="AE1357" s="128"/>
      <c r="AH1357" s="128"/>
      <c r="AI1357" s="162"/>
      <c r="AJ1357" s="128"/>
      <c r="AK1357" s="162"/>
      <c r="AL1357" s="162"/>
      <c r="AQ1357" s="128"/>
      <c r="AR1357" s="128"/>
      <c r="AS1357" s="128"/>
      <c r="AT1357" s="128"/>
      <c r="AU1357" s="128"/>
      <c r="AV1357" s="128"/>
    </row>
    <row r="1358" ht="16.5" customHeight="1">
      <c r="A1358" s="128"/>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61"/>
      <c r="AA1358" s="128"/>
      <c r="AB1358" s="128"/>
      <c r="AC1358" s="128"/>
      <c r="AD1358" s="128"/>
      <c r="AE1358" s="128"/>
      <c r="AF1358" s="128"/>
      <c r="AH1358" s="128"/>
      <c r="AI1358" s="162"/>
      <c r="AJ1358" s="128"/>
      <c r="AK1358" s="162"/>
      <c r="AL1358" s="162"/>
      <c r="AQ1358" s="128"/>
      <c r="AR1358" s="128"/>
      <c r="AS1358" s="128"/>
      <c r="AT1358" s="128"/>
      <c r="AU1358" s="128"/>
      <c r="AV1358" s="128"/>
    </row>
    <row r="1359" ht="16.5" customHeight="1">
      <c r="A1359" s="128"/>
      <c r="C1359" s="128"/>
      <c r="D1359" s="128"/>
      <c r="E1359" s="128"/>
      <c r="F1359" s="128"/>
      <c r="G1359" s="128"/>
      <c r="H1359" s="128"/>
      <c r="I1359" s="128"/>
      <c r="J1359" s="128"/>
      <c r="K1359" s="128"/>
      <c r="L1359" s="128"/>
      <c r="M1359" s="128"/>
      <c r="N1359" s="128"/>
      <c r="O1359" s="128"/>
      <c r="P1359" s="128"/>
      <c r="Q1359" s="128"/>
      <c r="R1359" s="128"/>
      <c r="S1359" s="128"/>
      <c r="T1359" s="128"/>
      <c r="U1359" s="128"/>
      <c r="Y1359" s="128"/>
      <c r="Z1359" s="161"/>
      <c r="AA1359" s="128"/>
      <c r="AB1359" s="128"/>
      <c r="AC1359" s="128"/>
      <c r="AD1359" s="128"/>
      <c r="AE1359" s="128"/>
      <c r="AH1359" s="128"/>
      <c r="AI1359" s="162"/>
      <c r="AJ1359" s="162"/>
      <c r="AK1359" s="162"/>
      <c r="AL1359" s="162"/>
      <c r="AQ1359" s="128"/>
      <c r="AR1359" s="128"/>
      <c r="AS1359" s="128"/>
      <c r="AT1359" s="128"/>
      <c r="AU1359" s="128"/>
      <c r="AV1359" s="128"/>
    </row>
    <row r="1360" ht="16.5" customHeight="1">
      <c r="A1360" s="128"/>
      <c r="C1360" s="128"/>
      <c r="D1360" s="128"/>
      <c r="E1360" s="128"/>
      <c r="F1360" s="128"/>
      <c r="G1360" s="128"/>
      <c r="H1360" s="128"/>
      <c r="I1360" s="128"/>
      <c r="J1360" s="128"/>
      <c r="K1360" s="128"/>
      <c r="L1360" s="128"/>
      <c r="M1360" s="128"/>
      <c r="N1360" s="128"/>
      <c r="O1360" s="128"/>
      <c r="P1360" s="128"/>
      <c r="Q1360" s="128"/>
      <c r="R1360" s="128"/>
      <c r="S1360" s="128"/>
      <c r="T1360" s="128"/>
      <c r="U1360" s="128"/>
      <c r="Y1360" s="128"/>
      <c r="Z1360" s="161"/>
      <c r="AA1360" s="128"/>
      <c r="AB1360" s="128"/>
      <c r="AC1360" s="128"/>
      <c r="AD1360" s="128"/>
      <c r="AE1360" s="128"/>
      <c r="AH1360" s="128"/>
      <c r="AI1360" s="162"/>
      <c r="AJ1360" s="162"/>
      <c r="AK1360" s="162"/>
      <c r="AL1360" s="162"/>
      <c r="AQ1360" s="128"/>
      <c r="AR1360" s="128"/>
      <c r="AS1360" s="128"/>
      <c r="AT1360" s="128"/>
      <c r="AU1360" s="128"/>
      <c r="AV1360" s="128"/>
    </row>
    <row r="1361" ht="16.5" customHeight="1">
      <c r="A1361" s="128"/>
      <c r="C1361" s="128"/>
      <c r="D1361" s="128"/>
      <c r="E1361" s="128"/>
      <c r="F1361" s="128"/>
      <c r="G1361" s="128"/>
      <c r="H1361" s="128"/>
      <c r="I1361" s="128"/>
      <c r="J1361" s="128"/>
      <c r="K1361" s="128"/>
      <c r="L1361" s="128"/>
      <c r="M1361" s="128"/>
      <c r="N1361" s="128"/>
      <c r="O1361" s="128"/>
      <c r="P1361" s="128"/>
      <c r="Q1361" s="128"/>
      <c r="R1361" s="128"/>
      <c r="S1361" s="128"/>
      <c r="T1361" s="128"/>
      <c r="U1361" s="128"/>
      <c r="W1361" s="128"/>
      <c r="Y1361" s="128"/>
      <c r="Z1361" s="161"/>
      <c r="AA1361" s="128"/>
      <c r="AB1361" s="128"/>
      <c r="AC1361" s="128"/>
      <c r="AD1361" s="128"/>
      <c r="AE1361" s="128"/>
      <c r="AH1361" s="128"/>
      <c r="AI1361" s="162"/>
      <c r="AJ1361" s="162"/>
      <c r="AK1361" s="162"/>
      <c r="AL1361" s="162"/>
      <c r="AQ1361" s="128"/>
      <c r="AR1361" s="128"/>
      <c r="AS1361" s="128"/>
      <c r="AT1361" s="128"/>
      <c r="AU1361" s="128"/>
      <c r="AV1361" s="128"/>
    </row>
    <row r="1362" ht="16.5" customHeight="1">
      <c r="C1362" s="128"/>
      <c r="D1362" s="128"/>
      <c r="E1362" s="128"/>
      <c r="F1362" s="128"/>
      <c r="G1362" s="128"/>
      <c r="H1362" s="128"/>
      <c r="I1362" s="128"/>
      <c r="J1362" s="128"/>
      <c r="K1362" s="128"/>
      <c r="L1362" s="128"/>
      <c r="M1362" s="128"/>
      <c r="N1362" s="128"/>
      <c r="O1362" s="128"/>
      <c r="P1362" s="128"/>
      <c r="Q1362" s="128"/>
      <c r="R1362" s="128"/>
      <c r="S1362" s="128"/>
      <c r="T1362" s="128"/>
      <c r="U1362" s="128"/>
      <c r="Z1362" s="161"/>
      <c r="AH1362" s="128"/>
      <c r="AI1362" s="162"/>
      <c r="AJ1362" s="162"/>
      <c r="AK1362" s="162"/>
      <c r="AL1362" s="162"/>
      <c r="AQ1362" s="128"/>
      <c r="AR1362" s="128"/>
      <c r="AS1362" s="128"/>
      <c r="AT1362" s="128"/>
      <c r="AU1362" s="128"/>
      <c r="AV1362" s="128"/>
    </row>
    <row r="1363" ht="16.5" customHeight="1">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Z1363" s="161"/>
      <c r="AH1363" s="128"/>
      <c r="AI1363" s="162"/>
      <c r="AJ1363" s="162"/>
      <c r="AK1363" s="162"/>
      <c r="AL1363" s="162"/>
      <c r="AQ1363" s="128"/>
      <c r="AR1363" s="128"/>
      <c r="AS1363" s="128"/>
      <c r="AT1363" s="128"/>
      <c r="AU1363" s="128"/>
      <c r="AV1363" s="128"/>
    </row>
    <row r="1364" ht="16.5" customHeight="1">
      <c r="A1364" s="128"/>
      <c r="B1364" s="128"/>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Y1364" s="128"/>
      <c r="Z1364" s="161"/>
      <c r="AA1364" s="128"/>
      <c r="AC1364" s="128"/>
      <c r="AE1364" s="128"/>
      <c r="AF1364" s="128"/>
      <c r="AH1364" s="128"/>
      <c r="AI1364" s="162"/>
      <c r="AJ1364" s="162"/>
      <c r="AK1364" s="128"/>
      <c r="AL1364" s="128"/>
      <c r="AM1364" s="128"/>
      <c r="AN1364" s="128"/>
      <c r="AO1364" s="120"/>
      <c r="AQ1364" s="128"/>
      <c r="AR1364" s="128"/>
      <c r="AS1364" s="128"/>
      <c r="AT1364" s="128"/>
      <c r="AU1364" s="128"/>
      <c r="AV1364" s="128"/>
    </row>
    <row r="1365" ht="16.5" customHeight="1">
      <c r="A1365" s="128"/>
      <c r="B1365" s="128"/>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Y1365" s="128"/>
      <c r="Z1365" s="161"/>
      <c r="AA1365" s="128"/>
      <c r="AC1365" s="128"/>
      <c r="AE1365" s="128"/>
      <c r="AF1365" s="128"/>
      <c r="AH1365" s="128"/>
      <c r="AI1365" s="162"/>
      <c r="AJ1365" s="162"/>
      <c r="AK1365" s="128"/>
      <c r="AL1365" s="128"/>
      <c r="AM1365" s="128"/>
      <c r="AN1365" s="128"/>
      <c r="AO1365" s="120"/>
      <c r="AQ1365" s="128"/>
      <c r="AR1365" s="128"/>
      <c r="AS1365" s="128"/>
      <c r="AT1365" s="128"/>
      <c r="AU1365" s="128"/>
      <c r="AV1365" s="128"/>
    </row>
    <row r="1366" ht="16.5" customHeight="1">
      <c r="A1366" s="128"/>
      <c r="B1366" s="128"/>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Y1366" s="128"/>
      <c r="Z1366" s="161"/>
      <c r="AA1366" s="128"/>
      <c r="AC1366" s="128"/>
      <c r="AE1366" s="128"/>
      <c r="AF1366" s="128"/>
      <c r="AH1366" s="128"/>
      <c r="AI1366" s="162"/>
      <c r="AJ1366" s="162"/>
      <c r="AK1366" s="128"/>
      <c r="AL1366" s="128"/>
      <c r="AM1366" s="128"/>
      <c r="AN1366" s="128"/>
      <c r="AO1366" s="120"/>
      <c r="AQ1366" s="128"/>
      <c r="AR1366" s="128"/>
      <c r="AS1366" s="128"/>
      <c r="AT1366" s="128"/>
      <c r="AU1366" s="128"/>
      <c r="AV1366" s="128"/>
    </row>
    <row r="1367" ht="16.5" customHeight="1">
      <c r="A1367" s="128"/>
      <c r="B1367" s="128"/>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Y1367" s="128"/>
      <c r="Z1367" s="161"/>
      <c r="AA1367" s="128"/>
      <c r="AC1367" s="128"/>
      <c r="AE1367" s="128"/>
      <c r="AF1367" s="128"/>
      <c r="AH1367" s="128"/>
      <c r="AI1367" s="162"/>
      <c r="AJ1367" s="162"/>
      <c r="AK1367" s="128"/>
      <c r="AL1367" s="128"/>
      <c r="AM1367" s="128"/>
      <c r="AN1367" s="128"/>
      <c r="AO1367" s="120"/>
      <c r="AQ1367" s="128"/>
      <c r="AR1367" s="128"/>
      <c r="AS1367" s="128"/>
      <c r="AT1367" s="128"/>
      <c r="AU1367" s="128"/>
      <c r="AV1367" s="128"/>
    </row>
    <row r="1368" ht="16.5" customHeight="1">
      <c r="A1368" s="128"/>
      <c r="B1368" s="128"/>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Y1368" s="128"/>
      <c r="Z1368" s="161"/>
      <c r="AA1368" s="128"/>
      <c r="AC1368" s="128"/>
      <c r="AE1368" s="128"/>
      <c r="AF1368" s="128"/>
      <c r="AH1368" s="128"/>
      <c r="AI1368" s="162"/>
      <c r="AJ1368" s="162"/>
      <c r="AK1368" s="128"/>
      <c r="AL1368" s="128"/>
      <c r="AM1368" s="128"/>
      <c r="AN1368" s="128"/>
      <c r="AO1368" s="120"/>
      <c r="AQ1368" s="128"/>
      <c r="AR1368" s="128"/>
      <c r="AS1368" s="128"/>
      <c r="AT1368" s="128"/>
      <c r="AU1368" s="128"/>
      <c r="AV1368" s="128"/>
    </row>
    <row r="1369" ht="16.5" customHeight="1">
      <c r="A1369" s="128"/>
      <c r="B1369" s="128"/>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Y1369" s="128"/>
      <c r="Z1369" s="161"/>
      <c r="AA1369" s="128"/>
      <c r="AC1369" s="128"/>
      <c r="AE1369" s="128"/>
      <c r="AF1369" s="128"/>
      <c r="AH1369" s="128"/>
      <c r="AI1369" s="162"/>
      <c r="AJ1369" s="162"/>
      <c r="AK1369" s="128"/>
      <c r="AL1369" s="128"/>
      <c r="AM1369" s="128"/>
      <c r="AN1369" s="128"/>
      <c r="AO1369" s="120"/>
      <c r="AQ1369" s="128"/>
      <c r="AR1369" s="128"/>
      <c r="AS1369" s="128"/>
      <c r="AT1369" s="128"/>
      <c r="AU1369" s="128"/>
      <c r="AV1369" s="128"/>
    </row>
    <row r="1370" ht="16.5" customHeight="1">
      <c r="A1370" s="128"/>
      <c r="B1370" s="128"/>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Y1370" s="128"/>
      <c r="Z1370" s="161"/>
      <c r="AA1370" s="128"/>
      <c r="AC1370" s="128"/>
      <c r="AE1370" s="128"/>
      <c r="AF1370" s="128"/>
      <c r="AH1370" s="128"/>
      <c r="AI1370" s="162"/>
      <c r="AJ1370" s="162"/>
      <c r="AK1370" s="128"/>
      <c r="AL1370" s="128"/>
      <c r="AM1370" s="128"/>
      <c r="AN1370" s="128"/>
      <c r="AO1370" s="120"/>
      <c r="AQ1370" s="128"/>
      <c r="AR1370" s="128"/>
      <c r="AS1370" s="128"/>
      <c r="AT1370" s="128"/>
      <c r="AU1370" s="128"/>
      <c r="AV1370" s="128"/>
    </row>
    <row r="1371" ht="16.5" customHeight="1">
      <c r="A1371" s="128"/>
      <c r="B1371" s="128"/>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Y1371" s="128"/>
      <c r="Z1371" s="161"/>
      <c r="AA1371" s="128"/>
      <c r="AC1371" s="128"/>
      <c r="AE1371" s="128"/>
      <c r="AF1371" s="128"/>
      <c r="AH1371" s="128"/>
      <c r="AI1371" s="162"/>
      <c r="AJ1371" s="162"/>
      <c r="AK1371" s="128"/>
      <c r="AL1371" s="128"/>
      <c r="AM1371" s="128"/>
      <c r="AN1371" s="128"/>
      <c r="AO1371" s="120"/>
      <c r="AQ1371" s="128"/>
      <c r="AR1371" s="128"/>
      <c r="AS1371" s="128"/>
      <c r="AT1371" s="128"/>
      <c r="AU1371" s="128"/>
      <c r="AV1371" s="128"/>
    </row>
    <row r="1372" ht="16.5" customHeight="1">
      <c r="A1372" s="128"/>
      <c r="B1372" s="128"/>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Y1372" s="128"/>
      <c r="Z1372" s="161"/>
      <c r="AA1372" s="128"/>
      <c r="AC1372" s="128"/>
      <c r="AE1372" s="128"/>
      <c r="AF1372" s="128"/>
      <c r="AH1372" s="128"/>
      <c r="AI1372" s="162"/>
      <c r="AJ1372" s="162"/>
      <c r="AK1372" s="128"/>
      <c r="AL1372" s="128"/>
      <c r="AM1372" s="128"/>
      <c r="AN1372" s="128"/>
      <c r="AO1372" s="120"/>
      <c r="AQ1372" s="128"/>
      <c r="AR1372" s="128"/>
      <c r="AS1372" s="128"/>
      <c r="AT1372" s="128"/>
      <c r="AU1372" s="128"/>
      <c r="AV1372" s="128"/>
    </row>
    <row r="1373" ht="16.5" customHeight="1">
      <c r="A1373" s="128"/>
      <c r="B1373" s="128"/>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Y1373" s="128"/>
      <c r="Z1373" s="161"/>
      <c r="AA1373" s="128"/>
      <c r="AC1373" s="128"/>
      <c r="AE1373" s="128"/>
      <c r="AF1373" s="128"/>
      <c r="AH1373" s="128"/>
      <c r="AI1373" s="162"/>
      <c r="AJ1373" s="162"/>
      <c r="AK1373" s="128"/>
      <c r="AL1373" s="128"/>
      <c r="AM1373" s="128"/>
      <c r="AN1373" s="128"/>
      <c r="AO1373" s="120"/>
      <c r="AQ1373" s="128"/>
      <c r="AR1373" s="128"/>
      <c r="AS1373" s="128"/>
      <c r="AT1373" s="128"/>
      <c r="AU1373" s="128"/>
      <c r="AV1373" s="128"/>
    </row>
    <row r="1374" ht="16.5" customHeight="1">
      <c r="A1374" s="128"/>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Y1374" s="128"/>
      <c r="Z1374" s="161"/>
      <c r="AA1374" s="128"/>
      <c r="AC1374" s="128"/>
      <c r="AE1374" s="128"/>
      <c r="AF1374" s="128"/>
      <c r="AH1374" s="128"/>
      <c r="AI1374" s="162"/>
      <c r="AJ1374" s="162"/>
      <c r="AK1374" s="128"/>
      <c r="AL1374" s="128"/>
      <c r="AM1374" s="128"/>
      <c r="AN1374" s="128"/>
      <c r="AO1374" s="120"/>
      <c r="AQ1374" s="128"/>
      <c r="AR1374" s="128"/>
      <c r="AS1374" s="128"/>
      <c r="AT1374" s="128"/>
      <c r="AU1374" s="128"/>
      <c r="AV1374" s="128"/>
    </row>
    <row r="1375" ht="16.5" customHeight="1">
      <c r="A1375" s="128"/>
      <c r="B1375" s="128"/>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Y1375" s="128"/>
      <c r="Z1375" s="161"/>
      <c r="AA1375" s="128"/>
      <c r="AC1375" s="128"/>
      <c r="AE1375" s="128"/>
      <c r="AF1375" s="128"/>
      <c r="AH1375" s="128"/>
      <c r="AI1375" s="162"/>
      <c r="AJ1375" s="162"/>
      <c r="AK1375" s="128"/>
      <c r="AL1375" s="128"/>
      <c r="AM1375" s="128"/>
      <c r="AN1375" s="128"/>
      <c r="AO1375" s="120"/>
      <c r="AQ1375" s="128"/>
      <c r="AR1375" s="128"/>
      <c r="AS1375" s="128"/>
      <c r="AT1375" s="128"/>
      <c r="AU1375" s="128"/>
      <c r="AV1375" s="128"/>
    </row>
    <row r="1376" ht="16.5" customHeight="1">
      <c r="A1376" s="128"/>
      <c r="B1376" s="128"/>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Y1376" s="128"/>
      <c r="Z1376" s="161"/>
      <c r="AA1376" s="128"/>
      <c r="AC1376" s="128"/>
      <c r="AE1376" s="128"/>
      <c r="AF1376" s="128"/>
      <c r="AH1376" s="128"/>
      <c r="AI1376" s="162"/>
      <c r="AJ1376" s="162"/>
      <c r="AK1376" s="128"/>
      <c r="AL1376" s="128"/>
      <c r="AM1376" s="128"/>
      <c r="AN1376" s="128"/>
      <c r="AO1376" s="120"/>
      <c r="AQ1376" s="128"/>
      <c r="AR1376" s="128"/>
      <c r="AS1376" s="128"/>
      <c r="AT1376" s="128"/>
      <c r="AU1376" s="128"/>
      <c r="AV1376" s="128"/>
    </row>
    <row r="1377" ht="16.5" customHeight="1">
      <c r="A1377" s="128"/>
      <c r="B1377" s="128"/>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Y1377" s="128"/>
      <c r="Z1377" s="161"/>
      <c r="AA1377" s="128"/>
      <c r="AC1377" s="128"/>
      <c r="AE1377" s="128"/>
      <c r="AF1377" s="128"/>
      <c r="AH1377" s="128"/>
      <c r="AI1377" s="162"/>
      <c r="AJ1377" s="162"/>
      <c r="AK1377" s="128"/>
      <c r="AL1377" s="128"/>
      <c r="AM1377" s="128"/>
      <c r="AN1377" s="128"/>
      <c r="AO1377" s="120"/>
      <c r="AQ1377" s="128"/>
      <c r="AR1377" s="128"/>
      <c r="AS1377" s="128"/>
      <c r="AT1377" s="128"/>
      <c r="AU1377" s="128"/>
      <c r="AV1377" s="128"/>
    </row>
    <row r="1378" ht="16.5" customHeight="1">
      <c r="A1378" s="128"/>
      <c r="B1378" s="128"/>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Y1378" s="128"/>
      <c r="Z1378" s="161"/>
      <c r="AA1378" s="128"/>
      <c r="AC1378" s="128"/>
      <c r="AE1378" s="128"/>
      <c r="AF1378" s="128"/>
      <c r="AH1378" s="128"/>
      <c r="AI1378" s="162"/>
      <c r="AJ1378" s="162"/>
      <c r="AK1378" s="128"/>
      <c r="AL1378" s="128"/>
      <c r="AM1378" s="128"/>
      <c r="AN1378" s="128"/>
      <c r="AO1378" s="120"/>
      <c r="AQ1378" s="128"/>
      <c r="AR1378" s="128"/>
      <c r="AS1378" s="128"/>
      <c r="AT1378" s="128"/>
      <c r="AU1378" s="128"/>
      <c r="AV1378" s="128"/>
    </row>
    <row r="1379" ht="16.5" customHeight="1">
      <c r="A1379" s="128"/>
      <c r="B1379" s="128"/>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Y1379" s="128"/>
      <c r="Z1379" s="161"/>
      <c r="AA1379" s="128"/>
      <c r="AC1379" s="128"/>
      <c r="AE1379" s="128"/>
      <c r="AF1379" s="128"/>
      <c r="AH1379" s="128"/>
      <c r="AI1379" s="162"/>
      <c r="AJ1379" s="162"/>
      <c r="AK1379" s="128"/>
      <c r="AL1379" s="128"/>
      <c r="AM1379" s="128"/>
      <c r="AN1379" s="128"/>
      <c r="AO1379" s="120"/>
      <c r="AQ1379" s="128"/>
      <c r="AR1379" s="128"/>
      <c r="AS1379" s="128"/>
      <c r="AT1379" s="128"/>
      <c r="AU1379" s="128"/>
      <c r="AV1379" s="128"/>
    </row>
    <row r="1380" ht="16.5" customHeight="1">
      <c r="A1380" s="128"/>
      <c r="B1380" s="128"/>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Y1380" s="128"/>
      <c r="Z1380" s="161"/>
      <c r="AA1380" s="128"/>
      <c r="AC1380" s="128"/>
      <c r="AE1380" s="128"/>
      <c r="AF1380" s="128"/>
      <c r="AH1380" s="128"/>
      <c r="AI1380" s="162"/>
      <c r="AJ1380" s="163"/>
      <c r="AK1380" s="162"/>
      <c r="AL1380" s="162"/>
      <c r="AM1380" s="128"/>
      <c r="AN1380" s="128"/>
      <c r="AO1380" s="120"/>
      <c r="AQ1380" s="128"/>
      <c r="AR1380" s="128"/>
      <c r="AS1380" s="128"/>
      <c r="AT1380" s="128"/>
      <c r="AU1380" s="128"/>
      <c r="AV1380" s="128"/>
    </row>
    <row r="1381" ht="16.5" customHeight="1">
      <c r="A1381" s="128"/>
      <c r="B1381" s="128"/>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Y1381" s="128"/>
      <c r="Z1381" s="161"/>
      <c r="AA1381" s="128"/>
      <c r="AC1381" s="128"/>
      <c r="AE1381" s="128"/>
      <c r="AF1381" s="128"/>
      <c r="AH1381" s="128"/>
      <c r="AI1381" s="162"/>
      <c r="AJ1381" s="163"/>
      <c r="AK1381" s="162"/>
      <c r="AL1381" s="162"/>
      <c r="AM1381" s="128"/>
      <c r="AN1381" s="128"/>
      <c r="AO1381" s="120"/>
      <c r="AQ1381" s="128"/>
      <c r="AR1381" s="128"/>
      <c r="AS1381" s="128"/>
      <c r="AT1381" s="128"/>
      <c r="AU1381" s="128"/>
      <c r="AV1381" s="128"/>
    </row>
    <row r="1382" ht="16.5" customHeight="1">
      <c r="A1382" s="128"/>
      <c r="B1382" s="128"/>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Y1382" s="128"/>
      <c r="Z1382" s="161"/>
      <c r="AA1382" s="128"/>
      <c r="AC1382" s="128"/>
      <c r="AE1382" s="128"/>
      <c r="AF1382" s="128"/>
      <c r="AH1382" s="128"/>
      <c r="AI1382" s="162"/>
      <c r="AJ1382" s="163"/>
      <c r="AK1382" s="162"/>
      <c r="AL1382" s="162"/>
      <c r="AM1382" s="128"/>
      <c r="AN1382" s="128"/>
      <c r="AO1382" s="120"/>
      <c r="AQ1382" s="128"/>
      <c r="AR1382" s="128"/>
      <c r="AS1382" s="128"/>
      <c r="AT1382" s="128"/>
      <c r="AU1382" s="128"/>
      <c r="AV1382" s="128"/>
    </row>
    <row r="1383" ht="16.5" customHeight="1">
      <c r="A1383" s="128"/>
      <c r="B1383" s="128"/>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Y1383" s="128"/>
      <c r="Z1383" s="161"/>
      <c r="AA1383" s="128"/>
      <c r="AC1383" s="128"/>
      <c r="AE1383" s="128"/>
      <c r="AF1383" s="128"/>
      <c r="AH1383" s="128"/>
      <c r="AI1383" s="162"/>
      <c r="AJ1383" s="163"/>
      <c r="AK1383" s="162"/>
      <c r="AL1383" s="162"/>
      <c r="AM1383" s="128"/>
      <c r="AN1383" s="128"/>
      <c r="AO1383" s="120"/>
      <c r="AQ1383" s="128"/>
      <c r="AR1383" s="128"/>
      <c r="AS1383" s="128"/>
      <c r="AT1383" s="128"/>
      <c r="AU1383" s="128"/>
      <c r="AV1383" s="128"/>
    </row>
    <row r="1384" ht="16.5" customHeight="1">
      <c r="A1384" s="128"/>
      <c r="B1384" s="128"/>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Y1384" s="128"/>
      <c r="Z1384" s="161"/>
      <c r="AA1384" s="128"/>
      <c r="AC1384" s="128"/>
      <c r="AE1384" s="128"/>
      <c r="AF1384" s="128"/>
      <c r="AH1384" s="128"/>
      <c r="AI1384" s="162"/>
      <c r="AJ1384" s="163"/>
      <c r="AK1384" s="162"/>
      <c r="AL1384" s="162"/>
      <c r="AM1384" s="128"/>
      <c r="AN1384" s="128"/>
      <c r="AO1384" s="120"/>
      <c r="AQ1384" s="128"/>
      <c r="AR1384" s="128"/>
      <c r="AS1384" s="128"/>
      <c r="AT1384" s="128"/>
      <c r="AU1384" s="128"/>
      <c r="AV1384" s="128"/>
    </row>
    <row r="1385" ht="16.5" customHeight="1">
      <c r="A1385" s="128"/>
      <c r="B1385" s="128"/>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Y1385" s="128"/>
      <c r="Z1385" s="161"/>
      <c r="AA1385" s="128"/>
      <c r="AC1385" s="128"/>
      <c r="AE1385" s="128"/>
      <c r="AF1385" s="128"/>
      <c r="AH1385" s="128"/>
      <c r="AI1385" s="162"/>
      <c r="AJ1385" s="163"/>
      <c r="AK1385" s="162"/>
      <c r="AL1385" s="162"/>
      <c r="AM1385" s="128"/>
      <c r="AN1385" s="128"/>
      <c r="AO1385" s="120"/>
      <c r="AQ1385" s="128"/>
      <c r="AR1385" s="128"/>
      <c r="AS1385" s="128"/>
      <c r="AT1385" s="128"/>
      <c r="AU1385" s="128"/>
      <c r="AV1385" s="128"/>
    </row>
    <row r="1386" ht="16.5" customHeight="1">
      <c r="A1386" s="128"/>
      <c r="B1386" s="128"/>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Y1386" s="128"/>
      <c r="Z1386" s="161"/>
      <c r="AA1386" s="128"/>
      <c r="AC1386" s="128"/>
      <c r="AE1386" s="128"/>
      <c r="AF1386" s="128"/>
      <c r="AH1386" s="128"/>
      <c r="AI1386" s="162"/>
      <c r="AJ1386" s="163"/>
      <c r="AK1386" s="162"/>
      <c r="AL1386" s="162"/>
      <c r="AM1386" s="128"/>
      <c r="AN1386" s="128"/>
      <c r="AO1386" s="120"/>
      <c r="AQ1386" s="128"/>
      <c r="AR1386" s="128"/>
      <c r="AS1386" s="128"/>
      <c r="AT1386" s="128"/>
      <c r="AU1386" s="128"/>
      <c r="AV1386" s="128"/>
    </row>
    <row r="1387" ht="16.5" customHeight="1">
      <c r="A1387" s="128"/>
      <c r="B1387" s="128"/>
      <c r="C1387" s="128"/>
      <c r="D1387" s="128"/>
      <c r="E1387" s="128"/>
      <c r="F1387" s="128"/>
      <c r="G1387" s="128"/>
      <c r="H1387" s="128"/>
      <c r="I1387" s="128"/>
      <c r="J1387" s="128"/>
      <c r="K1387" s="128"/>
      <c r="L1387" s="128"/>
      <c r="M1387" s="128"/>
      <c r="N1387" s="128"/>
      <c r="O1387" s="128"/>
      <c r="P1387" s="128"/>
      <c r="Q1387" s="128"/>
      <c r="R1387" s="128"/>
      <c r="S1387" s="128"/>
      <c r="T1387" s="128"/>
      <c r="U1387" s="128"/>
      <c r="Z1387" s="161"/>
      <c r="AH1387" s="128"/>
      <c r="AI1387" s="162"/>
      <c r="AJ1387" s="162"/>
      <c r="AK1387" s="162"/>
      <c r="AL1387" s="162"/>
      <c r="AM1387" s="128"/>
      <c r="AN1387" s="128"/>
      <c r="AQ1387" s="128"/>
      <c r="AR1387" s="128"/>
      <c r="AS1387" s="128"/>
      <c r="AT1387" s="128"/>
      <c r="AU1387" s="128"/>
      <c r="AV1387" s="128"/>
    </row>
    <row r="1388" ht="16.5" customHeight="1">
      <c r="A1388" s="128"/>
      <c r="B1388" s="128"/>
      <c r="C1388" s="128"/>
      <c r="D1388" s="128"/>
      <c r="E1388" s="128"/>
      <c r="F1388" s="128"/>
      <c r="G1388" s="128"/>
      <c r="H1388" s="128"/>
      <c r="I1388" s="128"/>
      <c r="J1388" s="128"/>
      <c r="K1388" s="128"/>
      <c r="L1388" s="128"/>
      <c r="M1388" s="128"/>
      <c r="N1388" s="128"/>
      <c r="O1388" s="128"/>
      <c r="P1388" s="128"/>
      <c r="Q1388" s="128"/>
      <c r="R1388" s="128"/>
      <c r="S1388" s="128"/>
      <c r="T1388" s="128"/>
      <c r="U1388" s="128"/>
      <c r="Z1388" s="161"/>
      <c r="AH1388" s="128"/>
      <c r="AI1388" s="162"/>
      <c r="AJ1388" s="162"/>
      <c r="AK1388" s="162"/>
      <c r="AL1388" s="162"/>
      <c r="AM1388" s="128"/>
      <c r="AN1388" s="128"/>
      <c r="AQ1388" s="128"/>
      <c r="AR1388" s="128"/>
      <c r="AS1388" s="128"/>
      <c r="AT1388" s="128"/>
      <c r="AU1388" s="128"/>
      <c r="AV1388" s="128"/>
    </row>
    <row r="1389" ht="16.5" customHeight="1">
      <c r="A1389" s="128"/>
      <c r="B1389" s="128"/>
      <c r="C1389" s="128"/>
      <c r="D1389" s="128"/>
      <c r="E1389" s="128"/>
      <c r="F1389" s="128"/>
      <c r="G1389" s="128"/>
      <c r="H1389" s="128"/>
      <c r="I1389" s="128"/>
      <c r="J1389" s="128"/>
      <c r="K1389" s="128"/>
      <c r="L1389" s="128"/>
      <c r="M1389" s="128"/>
      <c r="N1389" s="128"/>
      <c r="O1389" s="128"/>
      <c r="P1389" s="128"/>
      <c r="Q1389" s="128"/>
      <c r="R1389" s="128"/>
      <c r="S1389" s="128"/>
      <c r="T1389" s="128"/>
      <c r="U1389" s="128"/>
      <c r="Z1389" s="161"/>
      <c r="AH1389" s="128"/>
      <c r="AI1389" s="162"/>
      <c r="AJ1389" s="162"/>
      <c r="AK1389" s="162"/>
      <c r="AL1389" s="162"/>
      <c r="AM1389" s="128"/>
      <c r="AN1389" s="128"/>
      <c r="AQ1389" s="128"/>
      <c r="AR1389" s="128"/>
      <c r="AS1389" s="128"/>
      <c r="AT1389" s="128"/>
      <c r="AU1389" s="128"/>
      <c r="AV1389" s="128"/>
    </row>
    <row r="1390" ht="16.5" customHeight="1">
      <c r="A1390" s="128"/>
      <c r="B1390" s="128"/>
      <c r="C1390" s="128"/>
      <c r="D1390" s="128"/>
      <c r="E1390" s="128"/>
      <c r="F1390" s="128"/>
      <c r="G1390" s="128"/>
      <c r="H1390" s="128"/>
      <c r="I1390" s="128"/>
      <c r="J1390" s="128"/>
      <c r="K1390" s="128"/>
      <c r="L1390" s="128"/>
      <c r="M1390" s="128"/>
      <c r="N1390" s="128"/>
      <c r="O1390" s="128"/>
      <c r="P1390" s="128"/>
      <c r="Q1390" s="128"/>
      <c r="R1390" s="128"/>
      <c r="S1390" s="128"/>
      <c r="T1390" s="128"/>
      <c r="U1390" s="128"/>
      <c r="Z1390" s="161"/>
      <c r="AH1390" s="128"/>
      <c r="AI1390" s="162"/>
      <c r="AJ1390" s="162"/>
      <c r="AK1390" s="162"/>
      <c r="AL1390" s="162"/>
      <c r="AM1390" s="128"/>
      <c r="AN1390" s="128"/>
      <c r="AQ1390" s="128"/>
      <c r="AR1390" s="128"/>
      <c r="AS1390" s="128"/>
      <c r="AT1390" s="128"/>
      <c r="AU1390" s="128"/>
      <c r="AV1390" s="128"/>
    </row>
    <row r="1391" ht="16.5" customHeight="1">
      <c r="A1391" s="128"/>
      <c r="B1391" s="128"/>
      <c r="C1391" s="128"/>
      <c r="D1391" s="128"/>
      <c r="E1391" s="128"/>
      <c r="F1391" s="128"/>
      <c r="G1391" s="128"/>
      <c r="H1391" s="128"/>
      <c r="I1391" s="128"/>
      <c r="J1391" s="128"/>
      <c r="K1391" s="128"/>
      <c r="L1391" s="128"/>
      <c r="M1391" s="128"/>
      <c r="N1391" s="128"/>
      <c r="O1391" s="128"/>
      <c r="P1391" s="128"/>
      <c r="Q1391" s="128"/>
      <c r="R1391" s="128"/>
      <c r="S1391" s="128"/>
      <c r="T1391" s="128"/>
      <c r="U1391" s="128"/>
      <c r="Z1391" s="161"/>
      <c r="AH1391" s="128"/>
      <c r="AI1391" s="162"/>
      <c r="AJ1391" s="162"/>
      <c r="AK1391" s="162"/>
      <c r="AL1391" s="162"/>
      <c r="AM1391" s="128"/>
      <c r="AN1391" s="128"/>
      <c r="AQ1391" s="128"/>
      <c r="AR1391" s="128"/>
      <c r="AS1391" s="128"/>
      <c r="AT1391" s="128"/>
      <c r="AU1391" s="128"/>
      <c r="AV1391" s="128"/>
    </row>
    <row r="1392" ht="16.5" customHeight="1">
      <c r="A1392" s="128"/>
      <c r="B1392" s="128"/>
      <c r="C1392" s="128"/>
      <c r="D1392" s="128"/>
      <c r="E1392" s="128"/>
      <c r="F1392" s="128"/>
      <c r="G1392" s="128"/>
      <c r="H1392" s="128"/>
      <c r="I1392" s="128"/>
      <c r="J1392" s="128"/>
      <c r="K1392" s="128"/>
      <c r="L1392" s="128"/>
      <c r="M1392" s="128"/>
      <c r="N1392" s="128"/>
      <c r="O1392" s="128"/>
      <c r="P1392" s="128"/>
      <c r="Q1392" s="128"/>
      <c r="R1392" s="128"/>
      <c r="S1392" s="128"/>
      <c r="T1392" s="128"/>
      <c r="U1392" s="128"/>
      <c r="Z1392" s="161"/>
      <c r="AH1392" s="128"/>
      <c r="AI1392" s="162"/>
      <c r="AJ1392" s="162"/>
      <c r="AK1392" s="162"/>
      <c r="AL1392" s="162"/>
      <c r="AM1392" s="128"/>
      <c r="AN1392" s="128"/>
      <c r="AQ1392" s="128"/>
      <c r="AR1392" s="128"/>
      <c r="AS1392" s="128"/>
      <c r="AT1392" s="128"/>
      <c r="AU1392" s="128"/>
      <c r="AV1392" s="128"/>
    </row>
    <row r="1393" ht="16.5" customHeight="1">
      <c r="A1393" s="128"/>
      <c r="B1393" s="128"/>
      <c r="C1393" s="128"/>
      <c r="D1393" s="128"/>
      <c r="E1393" s="128"/>
      <c r="F1393" s="128"/>
      <c r="G1393" s="128"/>
      <c r="H1393" s="128"/>
      <c r="I1393" s="128"/>
      <c r="J1393" s="128"/>
      <c r="K1393" s="128"/>
      <c r="L1393" s="128"/>
      <c r="M1393" s="128"/>
      <c r="N1393" s="128"/>
      <c r="O1393" s="128"/>
      <c r="P1393" s="128"/>
      <c r="Q1393" s="128"/>
      <c r="R1393" s="128"/>
      <c r="S1393" s="128"/>
      <c r="T1393" s="128"/>
      <c r="U1393" s="128"/>
      <c r="Z1393" s="161"/>
      <c r="AH1393" s="128"/>
      <c r="AI1393" s="162"/>
      <c r="AJ1393" s="162"/>
      <c r="AK1393" s="162"/>
      <c r="AL1393" s="162"/>
      <c r="AM1393" s="128"/>
      <c r="AN1393" s="128"/>
      <c r="AQ1393" s="128"/>
      <c r="AR1393" s="128"/>
      <c r="AS1393" s="128"/>
      <c r="AT1393" s="128"/>
      <c r="AU1393" s="128"/>
      <c r="AV1393" s="128"/>
    </row>
    <row r="1394" ht="16.5" customHeight="1">
      <c r="A1394" s="128"/>
      <c r="B1394" s="128"/>
      <c r="C1394" s="128"/>
      <c r="D1394" s="128"/>
      <c r="E1394" s="128"/>
      <c r="F1394" s="128"/>
      <c r="G1394" s="128"/>
      <c r="H1394" s="128"/>
      <c r="I1394" s="128"/>
      <c r="J1394" s="128"/>
      <c r="K1394" s="128"/>
      <c r="L1394" s="128"/>
      <c r="M1394" s="128"/>
      <c r="N1394" s="128"/>
      <c r="O1394" s="128"/>
      <c r="P1394" s="128"/>
      <c r="Q1394" s="128"/>
      <c r="R1394" s="128"/>
      <c r="S1394" s="128"/>
      <c r="T1394" s="128"/>
      <c r="U1394" s="128"/>
      <c r="Z1394" s="161"/>
      <c r="AH1394" s="128"/>
      <c r="AI1394" s="162"/>
      <c r="AJ1394" s="162"/>
      <c r="AK1394" s="162"/>
      <c r="AL1394" s="162"/>
      <c r="AM1394" s="128"/>
      <c r="AN1394" s="128"/>
      <c r="AQ1394" s="128"/>
      <c r="AR1394" s="128"/>
      <c r="AS1394" s="128"/>
      <c r="AT1394" s="128"/>
      <c r="AU1394" s="128"/>
      <c r="AV1394" s="128"/>
    </row>
    <row r="1395" ht="16.5" customHeight="1">
      <c r="A1395" s="128"/>
      <c r="B1395" s="128"/>
      <c r="C1395" s="128"/>
      <c r="D1395" s="128"/>
      <c r="E1395" s="128"/>
      <c r="F1395" s="128"/>
      <c r="G1395" s="128"/>
      <c r="H1395" s="128"/>
      <c r="I1395" s="128"/>
      <c r="J1395" s="128"/>
      <c r="K1395" s="128"/>
      <c r="L1395" s="128"/>
      <c r="M1395" s="128"/>
      <c r="N1395" s="128"/>
      <c r="O1395" s="128"/>
      <c r="P1395" s="128"/>
      <c r="Q1395" s="128"/>
      <c r="R1395" s="128"/>
      <c r="S1395" s="128"/>
      <c r="T1395" s="128"/>
      <c r="U1395" s="128"/>
      <c r="Z1395" s="161"/>
      <c r="AH1395" s="128"/>
      <c r="AI1395" s="162"/>
      <c r="AJ1395" s="162"/>
      <c r="AK1395" s="162"/>
      <c r="AL1395" s="162"/>
      <c r="AM1395" s="128"/>
      <c r="AN1395" s="128"/>
      <c r="AQ1395" s="128"/>
      <c r="AR1395" s="128"/>
      <c r="AS1395" s="128"/>
      <c r="AT1395" s="128"/>
      <c r="AU1395" s="128"/>
      <c r="AV1395" s="128"/>
    </row>
    <row r="1396" ht="16.5" customHeight="1">
      <c r="A1396" s="128"/>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Z1396" s="161"/>
      <c r="AH1396" s="128"/>
      <c r="AI1396" s="162"/>
      <c r="AJ1396" s="162"/>
      <c r="AK1396" s="162"/>
      <c r="AL1396" s="162"/>
      <c r="AM1396" s="128"/>
      <c r="AN1396" s="128"/>
      <c r="AQ1396" s="128"/>
      <c r="AR1396" s="128"/>
      <c r="AS1396" s="128"/>
      <c r="AT1396" s="128"/>
      <c r="AU1396" s="128"/>
      <c r="AV1396" s="128"/>
    </row>
    <row r="1397" ht="16.5" customHeight="1">
      <c r="A1397" s="128"/>
      <c r="B1397" s="128"/>
      <c r="C1397" s="128"/>
      <c r="D1397" s="128"/>
      <c r="E1397" s="128"/>
      <c r="F1397" s="128"/>
      <c r="G1397" s="128"/>
      <c r="H1397" s="128"/>
      <c r="I1397" s="128"/>
      <c r="J1397" s="128"/>
      <c r="K1397" s="128"/>
      <c r="L1397" s="128"/>
      <c r="M1397" s="128"/>
      <c r="N1397" s="128"/>
      <c r="O1397" s="128"/>
      <c r="P1397" s="128"/>
      <c r="Q1397" s="128"/>
      <c r="R1397" s="128"/>
      <c r="S1397" s="128"/>
      <c r="T1397" s="128"/>
      <c r="U1397" s="128"/>
      <c r="Z1397" s="161"/>
      <c r="AH1397" s="128"/>
      <c r="AI1397" s="162"/>
      <c r="AJ1397" s="162"/>
      <c r="AK1397" s="162"/>
      <c r="AL1397" s="162"/>
      <c r="AM1397" s="128"/>
      <c r="AN1397" s="128"/>
      <c r="AQ1397" s="128"/>
      <c r="AR1397" s="128"/>
      <c r="AS1397" s="128"/>
      <c r="AT1397" s="128"/>
      <c r="AU1397" s="128"/>
      <c r="AV1397" s="128"/>
    </row>
    <row r="1398" ht="16.5" customHeight="1">
      <c r="A1398" s="128"/>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Z1398" s="161"/>
      <c r="AH1398" s="128"/>
      <c r="AI1398" s="162"/>
      <c r="AJ1398" s="162"/>
      <c r="AK1398" s="162"/>
      <c r="AL1398" s="162"/>
      <c r="AM1398" s="128"/>
      <c r="AN1398" s="128"/>
      <c r="AQ1398" s="128"/>
      <c r="AR1398" s="128"/>
      <c r="AS1398" s="128"/>
      <c r="AT1398" s="128"/>
      <c r="AU1398" s="128"/>
      <c r="AV1398" s="128"/>
    </row>
    <row r="1399" ht="16.5" customHeight="1">
      <c r="A1399" s="128"/>
      <c r="B1399" s="128"/>
      <c r="C1399" s="128"/>
      <c r="D1399" s="128"/>
      <c r="E1399" s="128"/>
      <c r="F1399" s="128"/>
      <c r="G1399" s="128"/>
      <c r="H1399" s="128"/>
      <c r="I1399" s="128"/>
      <c r="J1399" s="128"/>
      <c r="K1399" s="128"/>
      <c r="L1399" s="128"/>
      <c r="M1399" s="128"/>
      <c r="N1399" s="128"/>
      <c r="O1399" s="128"/>
      <c r="P1399" s="128"/>
      <c r="Q1399" s="128"/>
      <c r="R1399" s="128"/>
      <c r="S1399" s="128"/>
      <c r="T1399" s="128"/>
      <c r="U1399" s="128"/>
      <c r="Z1399" s="161"/>
      <c r="AH1399" s="128"/>
      <c r="AI1399" s="162"/>
      <c r="AJ1399" s="162"/>
      <c r="AK1399" s="162"/>
      <c r="AL1399" s="162"/>
      <c r="AM1399" s="128"/>
      <c r="AN1399" s="128"/>
      <c r="AQ1399" s="128"/>
      <c r="AR1399" s="128"/>
      <c r="AS1399" s="128"/>
      <c r="AT1399" s="128"/>
      <c r="AU1399" s="128"/>
      <c r="AV1399" s="128"/>
    </row>
    <row r="1400" ht="16.5" customHeight="1">
      <c r="A1400" s="128"/>
      <c r="B1400" s="128"/>
      <c r="C1400" s="128"/>
      <c r="D1400" s="128"/>
      <c r="E1400" s="128"/>
      <c r="F1400" s="128"/>
      <c r="G1400" s="128"/>
      <c r="H1400" s="128"/>
      <c r="I1400" s="128"/>
      <c r="J1400" s="128"/>
      <c r="K1400" s="128"/>
      <c r="L1400" s="128"/>
      <c r="M1400" s="128"/>
      <c r="N1400" s="128"/>
      <c r="O1400" s="128"/>
      <c r="P1400" s="128"/>
      <c r="Q1400" s="128"/>
      <c r="R1400" s="128"/>
      <c r="S1400" s="128"/>
      <c r="T1400" s="128"/>
      <c r="U1400" s="128"/>
      <c r="Z1400" s="161"/>
      <c r="AH1400" s="128"/>
      <c r="AI1400" s="162"/>
      <c r="AJ1400" s="162"/>
      <c r="AK1400" s="162"/>
      <c r="AL1400" s="162"/>
      <c r="AM1400" s="128"/>
      <c r="AN1400" s="128"/>
      <c r="AQ1400" s="128"/>
      <c r="AR1400" s="128"/>
      <c r="AS1400" s="128"/>
      <c r="AT1400" s="128"/>
      <c r="AU1400" s="128"/>
      <c r="AV1400" s="128"/>
    </row>
    <row r="1401" ht="16.5" customHeight="1">
      <c r="A1401" s="128"/>
      <c r="B1401" s="128"/>
      <c r="C1401" s="128"/>
      <c r="D1401" s="128"/>
      <c r="E1401" s="128"/>
      <c r="F1401" s="128"/>
      <c r="G1401" s="128"/>
      <c r="H1401" s="128"/>
      <c r="I1401" s="128"/>
      <c r="J1401" s="128"/>
      <c r="K1401" s="128"/>
      <c r="L1401" s="128"/>
      <c r="M1401" s="128"/>
      <c r="N1401" s="128"/>
      <c r="O1401" s="128"/>
      <c r="P1401" s="128"/>
      <c r="Q1401" s="128"/>
      <c r="R1401" s="128"/>
      <c r="S1401" s="128"/>
      <c r="T1401" s="128"/>
      <c r="U1401" s="128"/>
      <c r="Z1401" s="161"/>
      <c r="AH1401" s="128"/>
      <c r="AI1401" s="162"/>
      <c r="AJ1401" s="162"/>
      <c r="AK1401" s="162"/>
      <c r="AL1401" s="162"/>
      <c r="AM1401" s="128"/>
      <c r="AN1401" s="128"/>
      <c r="AQ1401" s="128"/>
      <c r="AR1401" s="128"/>
      <c r="AS1401" s="128"/>
      <c r="AT1401" s="128"/>
      <c r="AU1401" s="128"/>
      <c r="AV1401" s="128"/>
    </row>
    <row r="1402" ht="16.5" customHeight="1">
      <c r="A1402" s="128"/>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Z1402" s="161"/>
      <c r="AH1402" s="128"/>
      <c r="AI1402" s="162"/>
      <c r="AJ1402" s="162"/>
      <c r="AK1402" s="162"/>
      <c r="AL1402" s="162"/>
      <c r="AM1402" s="128"/>
      <c r="AN1402" s="128"/>
      <c r="AQ1402" s="128"/>
      <c r="AR1402" s="128"/>
      <c r="AS1402" s="128"/>
      <c r="AT1402" s="128"/>
      <c r="AU1402" s="128"/>
      <c r="AV1402" s="128"/>
    </row>
    <row r="1403" ht="16.5" customHeight="1">
      <c r="A1403" s="128"/>
      <c r="B1403" s="128"/>
      <c r="C1403" s="128"/>
      <c r="D1403" s="128"/>
      <c r="E1403" s="128"/>
      <c r="F1403" s="128"/>
      <c r="G1403" s="128"/>
      <c r="H1403" s="128"/>
      <c r="I1403" s="128"/>
      <c r="J1403" s="128"/>
      <c r="K1403" s="128"/>
      <c r="L1403" s="128"/>
      <c r="M1403" s="128"/>
      <c r="N1403" s="128"/>
      <c r="O1403" s="128"/>
      <c r="P1403" s="128"/>
      <c r="Q1403" s="128"/>
      <c r="R1403" s="128"/>
      <c r="S1403" s="128"/>
      <c r="T1403" s="128"/>
      <c r="U1403" s="128"/>
      <c r="Z1403" s="161"/>
      <c r="AH1403" s="128"/>
      <c r="AI1403" s="162"/>
      <c r="AJ1403" s="162"/>
      <c r="AK1403" s="162"/>
      <c r="AL1403" s="162"/>
      <c r="AM1403" s="128"/>
      <c r="AN1403" s="128"/>
      <c r="AQ1403" s="128"/>
      <c r="AR1403" s="128"/>
      <c r="AS1403" s="128"/>
      <c r="AT1403" s="128"/>
      <c r="AU1403" s="128"/>
      <c r="AV1403" s="128"/>
    </row>
    <row r="1404" ht="16.5" customHeight="1">
      <c r="A1404" s="128"/>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Z1404" s="161"/>
      <c r="AH1404" s="128"/>
      <c r="AI1404" s="162"/>
      <c r="AJ1404" s="162"/>
      <c r="AK1404" s="162"/>
      <c r="AL1404" s="162"/>
      <c r="AM1404" s="128"/>
      <c r="AN1404" s="128"/>
      <c r="AQ1404" s="128"/>
      <c r="AR1404" s="128"/>
      <c r="AS1404" s="128"/>
      <c r="AT1404" s="128"/>
      <c r="AU1404" s="128"/>
      <c r="AV1404" s="128"/>
    </row>
    <row r="1405" ht="16.5" customHeight="1">
      <c r="A1405" s="128"/>
      <c r="B1405" s="128"/>
      <c r="C1405" s="128"/>
      <c r="D1405" s="128"/>
      <c r="E1405" s="128"/>
      <c r="F1405" s="128"/>
      <c r="G1405" s="128"/>
      <c r="H1405" s="128"/>
      <c r="I1405" s="128"/>
      <c r="J1405" s="128"/>
      <c r="K1405" s="128"/>
      <c r="L1405" s="128"/>
      <c r="M1405" s="128"/>
      <c r="N1405" s="128"/>
      <c r="O1405" s="128"/>
      <c r="P1405" s="128"/>
      <c r="Q1405" s="128"/>
      <c r="R1405" s="128"/>
      <c r="S1405" s="128"/>
      <c r="T1405" s="128"/>
      <c r="U1405" s="128"/>
      <c r="Z1405" s="161"/>
      <c r="AH1405" s="128"/>
      <c r="AI1405" s="162"/>
      <c r="AJ1405" s="162"/>
      <c r="AK1405" s="162"/>
      <c r="AL1405" s="162"/>
      <c r="AM1405" s="128"/>
      <c r="AN1405" s="128"/>
      <c r="AQ1405" s="128"/>
      <c r="AR1405" s="128"/>
      <c r="AS1405" s="128"/>
      <c r="AT1405" s="128"/>
      <c r="AU1405" s="128"/>
      <c r="AV1405" s="128"/>
    </row>
    <row r="1406" ht="16.5" customHeight="1">
      <c r="A1406" s="128"/>
      <c r="B1406" s="128"/>
      <c r="C1406" s="128"/>
      <c r="D1406" s="128"/>
      <c r="E1406" s="128"/>
      <c r="F1406" s="128"/>
      <c r="G1406" s="128"/>
      <c r="H1406" s="128"/>
      <c r="I1406" s="128"/>
      <c r="J1406" s="128"/>
      <c r="K1406" s="128"/>
      <c r="L1406" s="128"/>
      <c r="M1406" s="128"/>
      <c r="N1406" s="128"/>
      <c r="O1406" s="128"/>
      <c r="P1406" s="128"/>
      <c r="Q1406" s="128"/>
      <c r="R1406" s="128"/>
      <c r="S1406" s="128"/>
      <c r="T1406" s="128"/>
      <c r="U1406" s="128"/>
      <c r="Z1406" s="161"/>
      <c r="AH1406" s="128"/>
      <c r="AI1406" s="162"/>
      <c r="AJ1406" s="162"/>
      <c r="AK1406" s="162"/>
      <c r="AL1406" s="162"/>
      <c r="AM1406" s="128"/>
      <c r="AN1406" s="128"/>
      <c r="AQ1406" s="128"/>
      <c r="AR1406" s="128"/>
      <c r="AS1406" s="128"/>
      <c r="AT1406" s="128"/>
      <c r="AU1406" s="128"/>
      <c r="AV1406" s="128"/>
    </row>
    <row r="1407" ht="16.5" customHeight="1">
      <c r="A1407" s="128"/>
      <c r="B1407" s="128"/>
      <c r="C1407" s="128"/>
      <c r="D1407" s="128"/>
      <c r="E1407" s="128"/>
      <c r="F1407" s="128"/>
      <c r="G1407" s="128"/>
      <c r="H1407" s="128"/>
      <c r="I1407" s="128"/>
      <c r="J1407" s="128"/>
      <c r="K1407" s="128"/>
      <c r="L1407" s="128"/>
      <c r="M1407" s="128"/>
      <c r="N1407" s="128"/>
      <c r="O1407" s="128"/>
      <c r="P1407" s="128"/>
      <c r="Q1407" s="128"/>
      <c r="R1407" s="128"/>
      <c r="S1407" s="128"/>
      <c r="T1407" s="128"/>
      <c r="U1407" s="128"/>
      <c r="Z1407" s="161"/>
      <c r="AH1407" s="128"/>
      <c r="AI1407" s="162"/>
      <c r="AJ1407" s="162"/>
      <c r="AK1407" s="162"/>
      <c r="AL1407" s="162"/>
      <c r="AM1407" s="128"/>
      <c r="AN1407" s="128"/>
      <c r="AQ1407" s="128"/>
      <c r="AR1407" s="128"/>
      <c r="AS1407" s="128"/>
      <c r="AT1407" s="128"/>
      <c r="AU1407" s="128"/>
      <c r="AV1407" s="128"/>
    </row>
    <row r="1408" ht="16.5" customHeight="1">
      <c r="A1408" s="128"/>
      <c r="B1408" s="128"/>
      <c r="C1408" s="128"/>
      <c r="D1408" s="128"/>
      <c r="E1408" s="128"/>
      <c r="F1408" s="128"/>
      <c r="G1408" s="128"/>
      <c r="H1408" s="128"/>
      <c r="I1408" s="128"/>
      <c r="J1408" s="128"/>
      <c r="K1408" s="128"/>
      <c r="L1408" s="128"/>
      <c r="M1408" s="128"/>
      <c r="N1408" s="128"/>
      <c r="O1408" s="128"/>
      <c r="P1408" s="128"/>
      <c r="Q1408" s="128"/>
      <c r="R1408" s="128"/>
      <c r="S1408" s="128"/>
      <c r="T1408" s="128"/>
      <c r="U1408" s="128"/>
      <c r="W1408" s="128"/>
      <c r="Z1408" s="161"/>
      <c r="AH1408" s="128"/>
      <c r="AI1408" s="162"/>
      <c r="AJ1408" s="162"/>
      <c r="AK1408" s="162"/>
      <c r="AL1408" s="162"/>
      <c r="AM1408" s="128"/>
      <c r="AN1408" s="128"/>
      <c r="AQ1408" s="128"/>
      <c r="AR1408" s="128"/>
      <c r="AS1408" s="128"/>
      <c r="AT1408" s="128"/>
      <c r="AU1408" s="128"/>
      <c r="AV1408" s="128"/>
    </row>
    <row r="1409" ht="16.5" customHeight="1">
      <c r="A1409" s="128"/>
      <c r="B1409" s="128"/>
      <c r="C1409" s="128"/>
      <c r="D1409" s="128"/>
      <c r="E1409" s="128"/>
      <c r="F1409" s="128"/>
      <c r="G1409" s="128"/>
      <c r="H1409" s="128"/>
      <c r="I1409" s="128"/>
      <c r="J1409" s="128"/>
      <c r="K1409" s="128"/>
      <c r="L1409" s="128"/>
      <c r="M1409" s="128"/>
      <c r="N1409" s="128"/>
      <c r="O1409" s="128"/>
      <c r="P1409" s="128"/>
      <c r="Q1409" s="128"/>
      <c r="R1409" s="128"/>
      <c r="S1409" s="128"/>
      <c r="T1409" s="128"/>
      <c r="U1409" s="128"/>
      <c r="Z1409" s="161"/>
      <c r="AH1409" s="128"/>
      <c r="AI1409" s="162"/>
      <c r="AJ1409" s="162"/>
      <c r="AK1409" s="162"/>
      <c r="AL1409" s="162"/>
      <c r="AM1409" s="128"/>
      <c r="AN1409" s="128"/>
      <c r="AQ1409" s="128"/>
      <c r="AR1409" s="128"/>
      <c r="AS1409" s="128"/>
      <c r="AT1409" s="128"/>
      <c r="AU1409" s="128"/>
      <c r="AV1409" s="128"/>
    </row>
    <row r="1410" ht="16.5" customHeight="1">
      <c r="A1410" s="128"/>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Z1410" s="161"/>
      <c r="AH1410" s="128"/>
      <c r="AI1410" s="162"/>
      <c r="AJ1410" s="162"/>
      <c r="AK1410" s="162"/>
      <c r="AL1410" s="162"/>
      <c r="AM1410" s="128"/>
      <c r="AN1410" s="128"/>
      <c r="AQ1410" s="128"/>
      <c r="AR1410" s="128"/>
      <c r="AS1410" s="128"/>
      <c r="AT1410" s="128"/>
      <c r="AU1410" s="128"/>
      <c r="AV1410" s="128"/>
    </row>
    <row r="1411" ht="16.5" customHeight="1">
      <c r="A1411" s="128"/>
      <c r="B1411" s="128"/>
      <c r="C1411" s="128"/>
      <c r="D1411" s="128"/>
      <c r="E1411" s="128"/>
      <c r="F1411" s="128"/>
      <c r="G1411" s="128"/>
      <c r="H1411" s="128"/>
      <c r="I1411" s="128"/>
      <c r="J1411" s="128"/>
      <c r="K1411" s="128"/>
      <c r="L1411" s="128"/>
      <c r="M1411" s="128"/>
      <c r="N1411" s="128"/>
      <c r="O1411" s="128"/>
      <c r="P1411" s="128"/>
      <c r="Q1411" s="128"/>
      <c r="R1411" s="128"/>
      <c r="S1411" s="128"/>
      <c r="T1411" s="128"/>
      <c r="U1411" s="128"/>
      <c r="Z1411" s="161"/>
      <c r="AH1411" s="128"/>
      <c r="AI1411" s="162"/>
      <c r="AJ1411" s="162"/>
      <c r="AK1411" s="162"/>
      <c r="AL1411" s="162"/>
      <c r="AM1411" s="128"/>
      <c r="AN1411" s="128"/>
      <c r="AQ1411" s="128"/>
      <c r="AR1411" s="128"/>
      <c r="AS1411" s="128"/>
      <c r="AT1411" s="128"/>
      <c r="AU1411" s="128"/>
      <c r="AV1411" s="128"/>
    </row>
    <row r="1412" ht="16.5" customHeight="1">
      <c r="A1412" s="128"/>
      <c r="B1412" s="128"/>
      <c r="C1412" s="128"/>
      <c r="D1412" s="128"/>
      <c r="E1412" s="128"/>
      <c r="F1412" s="128"/>
      <c r="G1412" s="128"/>
      <c r="H1412" s="128"/>
      <c r="I1412" s="128"/>
      <c r="J1412" s="128"/>
      <c r="K1412" s="128"/>
      <c r="L1412" s="128"/>
      <c r="M1412" s="128"/>
      <c r="N1412" s="128"/>
      <c r="O1412" s="128"/>
      <c r="P1412" s="128"/>
      <c r="Q1412" s="128"/>
      <c r="R1412" s="128"/>
      <c r="S1412" s="128"/>
      <c r="T1412" s="128"/>
      <c r="U1412" s="128"/>
      <c r="Z1412" s="161"/>
      <c r="AH1412" s="128"/>
      <c r="AI1412" s="162"/>
      <c r="AJ1412" s="162"/>
      <c r="AK1412" s="162"/>
      <c r="AL1412" s="162"/>
      <c r="AM1412" s="128"/>
      <c r="AN1412" s="128"/>
      <c r="AQ1412" s="128"/>
      <c r="AR1412" s="128"/>
      <c r="AS1412" s="128"/>
      <c r="AT1412" s="128"/>
      <c r="AU1412" s="128"/>
      <c r="AV1412" s="128"/>
    </row>
    <row r="1413" ht="16.5" customHeight="1">
      <c r="A1413" s="128"/>
      <c r="B1413" s="128"/>
      <c r="C1413" s="128"/>
      <c r="D1413" s="128"/>
      <c r="E1413" s="128"/>
      <c r="F1413" s="128"/>
      <c r="G1413" s="128"/>
      <c r="H1413" s="128"/>
      <c r="I1413" s="128"/>
      <c r="J1413" s="128"/>
      <c r="K1413" s="128"/>
      <c r="L1413" s="128"/>
      <c r="M1413" s="128"/>
      <c r="N1413" s="128"/>
      <c r="O1413" s="128"/>
      <c r="P1413" s="128"/>
      <c r="Q1413" s="128"/>
      <c r="R1413" s="128"/>
      <c r="S1413" s="128"/>
      <c r="T1413" s="128"/>
      <c r="U1413" s="128"/>
      <c r="Z1413" s="161"/>
      <c r="AH1413" s="128"/>
      <c r="AI1413" s="162"/>
      <c r="AJ1413" s="162"/>
      <c r="AK1413" s="162"/>
      <c r="AL1413" s="162"/>
      <c r="AM1413" s="128"/>
      <c r="AN1413" s="128"/>
      <c r="AQ1413" s="128"/>
      <c r="AR1413" s="128"/>
      <c r="AS1413" s="128"/>
      <c r="AT1413" s="128"/>
      <c r="AU1413" s="128"/>
      <c r="AV1413" s="128"/>
    </row>
    <row r="1414" ht="16.5" customHeight="1">
      <c r="A1414" s="128"/>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Z1414" s="161"/>
      <c r="AH1414" s="128"/>
      <c r="AI1414" s="162"/>
      <c r="AJ1414" s="162"/>
      <c r="AK1414" s="162"/>
      <c r="AL1414" s="162"/>
      <c r="AM1414" s="128"/>
      <c r="AN1414" s="128"/>
      <c r="AQ1414" s="128"/>
      <c r="AR1414" s="128"/>
      <c r="AS1414" s="128"/>
      <c r="AT1414" s="128"/>
      <c r="AU1414" s="128"/>
      <c r="AV1414" s="128"/>
    </row>
    <row r="1415" ht="16.5" customHeight="1">
      <c r="A1415" s="128"/>
      <c r="B1415" s="128"/>
      <c r="C1415" s="128"/>
      <c r="D1415" s="128"/>
      <c r="E1415" s="128"/>
      <c r="F1415" s="128"/>
      <c r="G1415" s="128"/>
      <c r="H1415" s="128"/>
      <c r="I1415" s="128"/>
      <c r="J1415" s="128"/>
      <c r="K1415" s="128"/>
      <c r="L1415" s="128"/>
      <c r="M1415" s="128"/>
      <c r="N1415" s="128"/>
      <c r="O1415" s="128"/>
      <c r="P1415" s="128"/>
      <c r="Q1415" s="128"/>
      <c r="R1415" s="128"/>
      <c r="S1415" s="128"/>
      <c r="T1415" s="128"/>
      <c r="U1415" s="128"/>
      <c r="Z1415" s="161"/>
      <c r="AH1415" s="128"/>
      <c r="AI1415" s="162"/>
      <c r="AJ1415" s="162"/>
      <c r="AK1415" s="162"/>
      <c r="AL1415" s="162"/>
      <c r="AM1415" s="128"/>
      <c r="AN1415" s="128"/>
      <c r="AQ1415" s="128"/>
      <c r="AR1415" s="128"/>
      <c r="AS1415" s="128"/>
      <c r="AT1415" s="128"/>
      <c r="AU1415" s="128"/>
      <c r="AV1415" s="128"/>
    </row>
    <row r="1416" ht="16.5" customHeight="1">
      <c r="A1416" s="128"/>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Z1416" s="161"/>
      <c r="AH1416" s="128"/>
      <c r="AI1416" s="162"/>
      <c r="AJ1416" s="162"/>
      <c r="AK1416" s="162"/>
      <c r="AL1416" s="162"/>
      <c r="AM1416" s="128"/>
      <c r="AN1416" s="128"/>
      <c r="AQ1416" s="128"/>
      <c r="AR1416" s="128"/>
      <c r="AS1416" s="128"/>
      <c r="AT1416" s="128"/>
      <c r="AU1416" s="128"/>
      <c r="AV1416" s="128"/>
    </row>
    <row r="1417" ht="16.5" customHeight="1">
      <c r="A1417" s="128"/>
      <c r="B1417" s="128"/>
      <c r="C1417" s="128"/>
      <c r="D1417" s="128"/>
      <c r="E1417" s="128"/>
      <c r="F1417" s="128"/>
      <c r="G1417" s="128"/>
      <c r="H1417" s="128"/>
      <c r="I1417" s="128"/>
      <c r="J1417" s="128"/>
      <c r="K1417" s="128"/>
      <c r="L1417" s="128"/>
      <c r="M1417" s="128"/>
      <c r="N1417" s="128"/>
      <c r="O1417" s="128"/>
      <c r="P1417" s="128"/>
      <c r="Q1417" s="128"/>
      <c r="R1417" s="128"/>
      <c r="S1417" s="128"/>
      <c r="T1417" s="128"/>
      <c r="U1417" s="128"/>
      <c r="Z1417" s="161"/>
      <c r="AH1417" s="128"/>
      <c r="AI1417" s="162"/>
      <c r="AJ1417" s="162"/>
      <c r="AK1417" s="162"/>
      <c r="AL1417" s="162"/>
      <c r="AM1417" s="128"/>
      <c r="AN1417" s="128"/>
      <c r="AQ1417" s="128"/>
      <c r="AR1417" s="128"/>
      <c r="AS1417" s="128"/>
      <c r="AT1417" s="128"/>
      <c r="AU1417" s="128"/>
      <c r="AV1417" s="128"/>
    </row>
    <row r="1418" ht="16.5" customHeight="1">
      <c r="A1418" s="128"/>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Z1418" s="161"/>
      <c r="AH1418" s="128"/>
      <c r="AI1418" s="162"/>
      <c r="AJ1418" s="162"/>
      <c r="AK1418" s="162"/>
      <c r="AL1418" s="162"/>
      <c r="AM1418" s="128"/>
      <c r="AN1418" s="128"/>
      <c r="AQ1418" s="128"/>
      <c r="AR1418" s="128"/>
      <c r="AS1418" s="128"/>
      <c r="AT1418" s="128"/>
      <c r="AU1418" s="128"/>
      <c r="AV1418" s="128"/>
    </row>
    <row r="1419" ht="16.5" customHeight="1">
      <c r="A1419" s="128"/>
      <c r="B1419" s="128"/>
      <c r="C1419" s="128"/>
      <c r="D1419" s="128"/>
      <c r="E1419" s="128"/>
      <c r="F1419" s="128"/>
      <c r="G1419" s="128"/>
      <c r="H1419" s="128"/>
      <c r="I1419" s="128"/>
      <c r="J1419" s="128"/>
      <c r="K1419" s="128"/>
      <c r="L1419" s="128"/>
      <c r="M1419" s="128"/>
      <c r="N1419" s="128"/>
      <c r="O1419" s="128"/>
      <c r="P1419" s="128"/>
      <c r="Q1419" s="128"/>
      <c r="R1419" s="128"/>
      <c r="S1419" s="128"/>
      <c r="T1419" s="128"/>
      <c r="U1419" s="128"/>
      <c r="Z1419" s="161"/>
      <c r="AH1419" s="128"/>
      <c r="AI1419" s="162"/>
      <c r="AJ1419" s="162"/>
      <c r="AK1419" s="162"/>
      <c r="AL1419" s="162"/>
      <c r="AM1419" s="128"/>
      <c r="AN1419" s="128"/>
      <c r="AQ1419" s="128"/>
      <c r="AR1419" s="128"/>
      <c r="AS1419" s="128"/>
      <c r="AT1419" s="128"/>
      <c r="AU1419" s="128"/>
      <c r="AV1419" s="128"/>
    </row>
    <row r="1420" ht="16.5" customHeight="1">
      <c r="A1420" s="128"/>
      <c r="B1420" s="128"/>
      <c r="C1420" s="128"/>
      <c r="D1420" s="128"/>
      <c r="E1420" s="128"/>
      <c r="F1420" s="128"/>
      <c r="G1420" s="128"/>
      <c r="H1420" s="128"/>
      <c r="I1420" s="128"/>
      <c r="J1420" s="128"/>
      <c r="K1420" s="128"/>
      <c r="L1420" s="128"/>
      <c r="M1420" s="128"/>
      <c r="N1420" s="128"/>
      <c r="O1420" s="128"/>
      <c r="P1420" s="128"/>
      <c r="Q1420" s="128"/>
      <c r="R1420" s="128"/>
      <c r="S1420" s="128"/>
      <c r="T1420" s="128"/>
      <c r="U1420" s="128"/>
      <c r="Z1420" s="161"/>
      <c r="AH1420" s="128"/>
      <c r="AI1420" s="162"/>
      <c r="AJ1420" s="162"/>
      <c r="AK1420" s="162"/>
      <c r="AL1420" s="162"/>
      <c r="AM1420" s="128"/>
      <c r="AN1420" s="128"/>
      <c r="AQ1420" s="128"/>
      <c r="AR1420" s="128"/>
      <c r="AS1420" s="128"/>
      <c r="AT1420" s="128"/>
      <c r="AU1420" s="128"/>
      <c r="AV1420" s="128"/>
    </row>
    <row r="1421" ht="16.5" customHeight="1">
      <c r="A1421" s="128"/>
      <c r="B1421" s="128"/>
      <c r="C1421" s="128"/>
      <c r="D1421" s="128"/>
      <c r="E1421" s="128"/>
      <c r="F1421" s="128"/>
      <c r="G1421" s="128"/>
      <c r="H1421" s="128"/>
      <c r="I1421" s="128"/>
      <c r="J1421" s="128"/>
      <c r="K1421" s="128"/>
      <c r="L1421" s="128"/>
      <c r="M1421" s="128"/>
      <c r="N1421" s="128"/>
      <c r="O1421" s="128"/>
      <c r="P1421" s="128"/>
      <c r="Q1421" s="128"/>
      <c r="R1421" s="128"/>
      <c r="S1421" s="128"/>
      <c r="T1421" s="128"/>
      <c r="U1421" s="128"/>
      <c r="Z1421" s="161"/>
      <c r="AH1421" s="128"/>
      <c r="AI1421" s="162"/>
      <c r="AJ1421" s="162"/>
      <c r="AK1421" s="162"/>
      <c r="AL1421" s="162"/>
      <c r="AM1421" s="128"/>
      <c r="AN1421" s="128"/>
      <c r="AQ1421" s="128"/>
      <c r="AR1421" s="128"/>
      <c r="AS1421" s="128"/>
      <c r="AT1421" s="128"/>
      <c r="AU1421" s="128"/>
      <c r="AV1421" s="128"/>
    </row>
    <row r="1422" ht="16.5" customHeight="1">
      <c r="A1422" s="128"/>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Z1422" s="161"/>
      <c r="AH1422" s="128"/>
      <c r="AI1422" s="162"/>
      <c r="AJ1422" s="162"/>
      <c r="AK1422" s="162"/>
      <c r="AL1422" s="162"/>
      <c r="AM1422" s="128"/>
      <c r="AN1422" s="128"/>
      <c r="AQ1422" s="128"/>
      <c r="AR1422" s="128"/>
      <c r="AS1422" s="128"/>
      <c r="AT1422" s="128"/>
      <c r="AU1422" s="128"/>
      <c r="AV1422" s="128"/>
    </row>
    <row r="1423" ht="16.5" customHeight="1">
      <c r="A1423" s="128"/>
      <c r="B1423" s="128"/>
      <c r="C1423" s="128"/>
      <c r="D1423" s="128"/>
      <c r="E1423" s="128"/>
      <c r="F1423" s="128"/>
      <c r="G1423" s="128"/>
      <c r="H1423" s="128"/>
      <c r="I1423" s="128"/>
      <c r="J1423" s="128"/>
      <c r="K1423" s="128"/>
      <c r="L1423" s="128"/>
      <c r="M1423" s="128"/>
      <c r="N1423" s="128"/>
      <c r="O1423" s="128"/>
      <c r="P1423" s="128"/>
      <c r="Q1423" s="128"/>
      <c r="R1423" s="128"/>
      <c r="S1423" s="128"/>
      <c r="T1423" s="128"/>
      <c r="U1423" s="128"/>
      <c r="Z1423" s="161"/>
      <c r="AH1423" s="128"/>
      <c r="AI1423" s="162"/>
      <c r="AJ1423" s="162"/>
      <c r="AK1423" s="162"/>
      <c r="AL1423" s="162"/>
      <c r="AM1423" s="128"/>
      <c r="AN1423" s="128"/>
      <c r="AQ1423" s="128"/>
      <c r="AR1423" s="128"/>
      <c r="AS1423" s="128"/>
      <c r="AT1423" s="128"/>
      <c r="AU1423" s="128"/>
      <c r="AV1423" s="128"/>
    </row>
    <row r="1424" ht="16.5" customHeight="1">
      <c r="A1424" s="128"/>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Z1424" s="161"/>
      <c r="AH1424" s="128"/>
      <c r="AI1424" s="162"/>
      <c r="AJ1424" s="162"/>
      <c r="AK1424" s="162"/>
      <c r="AL1424" s="162"/>
      <c r="AM1424" s="128"/>
      <c r="AN1424" s="128"/>
      <c r="AQ1424" s="128"/>
      <c r="AR1424" s="128"/>
      <c r="AS1424" s="128"/>
      <c r="AT1424" s="128"/>
      <c r="AU1424" s="128"/>
      <c r="AV1424" s="128"/>
    </row>
    <row r="1425" ht="16.5" customHeight="1">
      <c r="A1425" s="128"/>
      <c r="B1425" s="128"/>
      <c r="C1425" s="128"/>
      <c r="D1425" s="128"/>
      <c r="E1425" s="128"/>
      <c r="F1425" s="128"/>
      <c r="G1425" s="128"/>
      <c r="H1425" s="128"/>
      <c r="I1425" s="128"/>
      <c r="J1425" s="128"/>
      <c r="K1425" s="128"/>
      <c r="L1425" s="128"/>
      <c r="M1425" s="128"/>
      <c r="N1425" s="128"/>
      <c r="O1425" s="128"/>
      <c r="P1425" s="128"/>
      <c r="Q1425" s="128"/>
      <c r="R1425" s="128"/>
      <c r="S1425" s="128"/>
      <c r="T1425" s="128"/>
      <c r="U1425" s="128"/>
      <c r="Z1425" s="161"/>
      <c r="AH1425" s="128"/>
      <c r="AI1425" s="162"/>
      <c r="AJ1425" s="162"/>
      <c r="AK1425" s="162"/>
      <c r="AL1425" s="162"/>
      <c r="AM1425" s="128"/>
      <c r="AN1425" s="128"/>
      <c r="AQ1425" s="128"/>
      <c r="AR1425" s="128"/>
      <c r="AS1425" s="128"/>
      <c r="AT1425" s="128"/>
      <c r="AU1425" s="128"/>
      <c r="AV1425" s="128"/>
    </row>
    <row r="1426" ht="16.5" customHeight="1">
      <c r="A1426" s="128"/>
      <c r="B1426" s="128"/>
      <c r="C1426" s="128"/>
      <c r="D1426" s="128"/>
      <c r="E1426" s="128"/>
      <c r="F1426" s="128"/>
      <c r="G1426" s="128"/>
      <c r="H1426" s="128"/>
      <c r="I1426" s="128"/>
      <c r="J1426" s="128"/>
      <c r="K1426" s="128"/>
      <c r="L1426" s="128"/>
      <c r="M1426" s="128"/>
      <c r="N1426" s="128"/>
      <c r="O1426" s="128"/>
      <c r="P1426" s="128"/>
      <c r="Q1426" s="128"/>
      <c r="R1426" s="128"/>
      <c r="S1426" s="128"/>
      <c r="T1426" s="128"/>
      <c r="U1426" s="128"/>
      <c r="Z1426" s="161"/>
      <c r="AH1426" s="128"/>
      <c r="AI1426" s="162"/>
      <c r="AJ1426" s="162"/>
      <c r="AK1426" s="162"/>
      <c r="AL1426" s="162"/>
      <c r="AM1426" s="128"/>
      <c r="AN1426" s="128"/>
      <c r="AQ1426" s="128"/>
      <c r="AR1426" s="128"/>
      <c r="AS1426" s="128"/>
      <c r="AT1426" s="128"/>
      <c r="AU1426" s="128"/>
      <c r="AV1426" s="128"/>
    </row>
    <row r="1427" ht="16.5" customHeight="1">
      <c r="A1427" s="128"/>
      <c r="B1427" s="128"/>
      <c r="C1427" s="128"/>
      <c r="D1427" s="128"/>
      <c r="E1427" s="128"/>
      <c r="F1427" s="128"/>
      <c r="G1427" s="128"/>
      <c r="H1427" s="128"/>
      <c r="I1427" s="128"/>
      <c r="J1427" s="128"/>
      <c r="K1427" s="128"/>
      <c r="L1427" s="128"/>
      <c r="M1427" s="128"/>
      <c r="N1427" s="128"/>
      <c r="O1427" s="128"/>
      <c r="P1427" s="128"/>
      <c r="Q1427" s="128"/>
      <c r="R1427" s="128"/>
      <c r="S1427" s="128"/>
      <c r="T1427" s="128"/>
      <c r="U1427" s="128"/>
      <c r="Z1427" s="161"/>
      <c r="AH1427" s="128"/>
      <c r="AI1427" s="162"/>
      <c r="AJ1427" s="162"/>
      <c r="AK1427" s="162"/>
      <c r="AL1427" s="162"/>
      <c r="AM1427" s="128"/>
      <c r="AN1427" s="128"/>
      <c r="AQ1427" s="128"/>
      <c r="AR1427" s="128"/>
      <c r="AS1427" s="128"/>
      <c r="AT1427" s="128"/>
      <c r="AU1427" s="128"/>
      <c r="AV1427" s="128"/>
    </row>
    <row r="1428" ht="16.5" customHeight="1">
      <c r="A1428" s="128"/>
      <c r="B1428" s="128"/>
      <c r="C1428" s="128"/>
      <c r="D1428" s="128"/>
      <c r="E1428" s="128"/>
      <c r="F1428" s="128"/>
      <c r="G1428" s="128"/>
      <c r="H1428" s="128"/>
      <c r="I1428" s="128"/>
      <c r="J1428" s="128"/>
      <c r="K1428" s="128"/>
      <c r="L1428" s="128"/>
      <c r="M1428" s="128"/>
      <c r="N1428" s="128"/>
      <c r="O1428" s="128"/>
      <c r="P1428" s="128"/>
      <c r="Q1428" s="128"/>
      <c r="R1428" s="128"/>
      <c r="S1428" s="128"/>
      <c r="T1428" s="128"/>
      <c r="U1428" s="128"/>
      <c r="Z1428" s="161"/>
      <c r="AH1428" s="128"/>
      <c r="AI1428" s="162"/>
      <c r="AJ1428" s="162"/>
      <c r="AK1428" s="162"/>
      <c r="AL1428" s="162"/>
      <c r="AM1428" s="128"/>
      <c r="AN1428" s="128"/>
      <c r="AQ1428" s="128"/>
      <c r="AR1428" s="128"/>
      <c r="AS1428" s="128"/>
      <c r="AT1428" s="128"/>
      <c r="AU1428" s="128"/>
      <c r="AV1428" s="128"/>
    </row>
    <row r="1429" ht="16.5" customHeight="1">
      <c r="A1429" s="128"/>
      <c r="B1429" s="128"/>
      <c r="C1429" s="128"/>
      <c r="D1429" s="128"/>
      <c r="E1429" s="128"/>
      <c r="F1429" s="128"/>
      <c r="G1429" s="128"/>
      <c r="H1429" s="128"/>
      <c r="I1429" s="128"/>
      <c r="J1429" s="128"/>
      <c r="K1429" s="128"/>
      <c r="L1429" s="128"/>
      <c r="M1429" s="128"/>
      <c r="N1429" s="128"/>
      <c r="O1429" s="128"/>
      <c r="P1429" s="128"/>
      <c r="Q1429" s="128"/>
      <c r="R1429" s="128"/>
      <c r="S1429" s="128"/>
      <c r="T1429" s="128"/>
      <c r="U1429" s="128"/>
      <c r="Z1429" s="161"/>
      <c r="AH1429" s="128"/>
      <c r="AI1429" s="162"/>
      <c r="AJ1429" s="162"/>
      <c r="AK1429" s="162"/>
      <c r="AL1429" s="162"/>
      <c r="AM1429" s="128"/>
      <c r="AN1429" s="128"/>
      <c r="AQ1429" s="128"/>
      <c r="AR1429" s="128"/>
      <c r="AS1429" s="128"/>
      <c r="AT1429" s="128"/>
      <c r="AU1429" s="128"/>
      <c r="AV1429" s="128"/>
    </row>
    <row r="1430" ht="16.5" customHeight="1">
      <c r="A1430" s="128"/>
      <c r="B1430" s="128"/>
      <c r="C1430" s="128"/>
      <c r="D1430" s="128"/>
      <c r="E1430" s="128"/>
      <c r="F1430" s="128"/>
      <c r="G1430" s="128"/>
      <c r="H1430" s="128"/>
      <c r="I1430" s="128"/>
      <c r="J1430" s="128"/>
      <c r="K1430" s="128"/>
      <c r="L1430" s="128"/>
      <c r="M1430" s="128"/>
      <c r="N1430" s="128"/>
      <c r="O1430" s="128"/>
      <c r="P1430" s="128"/>
      <c r="Q1430" s="128"/>
      <c r="R1430" s="128"/>
      <c r="S1430" s="128"/>
      <c r="T1430" s="128"/>
      <c r="U1430" s="128"/>
      <c r="Z1430" s="161"/>
      <c r="AH1430" s="128"/>
      <c r="AI1430" s="162"/>
      <c r="AJ1430" s="162"/>
      <c r="AK1430" s="162"/>
      <c r="AL1430" s="162"/>
      <c r="AM1430" s="128"/>
      <c r="AN1430" s="128"/>
      <c r="AQ1430" s="128"/>
      <c r="AR1430" s="128"/>
      <c r="AS1430" s="128"/>
      <c r="AT1430" s="128"/>
      <c r="AU1430" s="128"/>
      <c r="AV1430" s="128"/>
    </row>
    <row r="1431" ht="16.5" customHeight="1">
      <c r="A1431" s="128"/>
      <c r="B1431" s="128"/>
      <c r="C1431" s="128"/>
      <c r="D1431" s="128"/>
      <c r="E1431" s="128"/>
      <c r="F1431" s="128"/>
      <c r="G1431" s="128"/>
      <c r="H1431" s="128"/>
      <c r="I1431" s="128"/>
      <c r="J1431" s="128"/>
      <c r="K1431" s="128"/>
      <c r="L1431" s="128"/>
      <c r="M1431" s="128"/>
      <c r="N1431" s="128"/>
      <c r="O1431" s="128"/>
      <c r="P1431" s="128"/>
      <c r="Q1431" s="128"/>
      <c r="R1431" s="128"/>
      <c r="S1431" s="128"/>
      <c r="T1431" s="128"/>
      <c r="U1431" s="128"/>
      <c r="Z1431" s="161"/>
      <c r="AH1431" s="128"/>
      <c r="AI1431" s="162"/>
      <c r="AJ1431" s="162"/>
      <c r="AK1431" s="162"/>
      <c r="AL1431" s="162"/>
      <c r="AM1431" s="128"/>
      <c r="AN1431" s="128"/>
      <c r="AQ1431" s="128"/>
      <c r="AR1431" s="128"/>
      <c r="AS1431" s="128"/>
      <c r="AT1431" s="128"/>
      <c r="AU1431" s="128"/>
      <c r="AV1431" s="128"/>
    </row>
    <row r="1432" ht="16.5" customHeight="1">
      <c r="A1432" s="128"/>
      <c r="B1432" s="128"/>
      <c r="C1432" s="128"/>
      <c r="D1432" s="128"/>
      <c r="E1432" s="128"/>
      <c r="F1432" s="128"/>
      <c r="G1432" s="128"/>
      <c r="H1432" s="128"/>
      <c r="I1432" s="128"/>
      <c r="J1432" s="128"/>
      <c r="K1432" s="128"/>
      <c r="L1432" s="128"/>
      <c r="M1432" s="128"/>
      <c r="N1432" s="128"/>
      <c r="O1432" s="128"/>
      <c r="P1432" s="128"/>
      <c r="Q1432" s="128"/>
      <c r="R1432" s="128"/>
      <c r="S1432" s="128"/>
      <c r="T1432" s="128"/>
      <c r="U1432" s="128"/>
      <c r="Z1432" s="161"/>
      <c r="AH1432" s="128"/>
      <c r="AI1432" s="162"/>
      <c r="AJ1432" s="162"/>
      <c r="AK1432" s="162"/>
      <c r="AL1432" s="162"/>
      <c r="AM1432" s="128"/>
      <c r="AN1432" s="128"/>
      <c r="AQ1432" s="128"/>
      <c r="AR1432" s="128"/>
      <c r="AS1432" s="128"/>
      <c r="AT1432" s="128"/>
      <c r="AU1432" s="128"/>
      <c r="AV1432" s="128"/>
    </row>
    <row r="1433" ht="16.5" customHeight="1">
      <c r="A1433" s="128"/>
      <c r="B1433" s="128"/>
      <c r="C1433" s="128"/>
      <c r="D1433" s="128"/>
      <c r="E1433" s="128"/>
      <c r="F1433" s="128"/>
      <c r="G1433" s="128"/>
      <c r="H1433" s="128"/>
      <c r="I1433" s="128"/>
      <c r="J1433" s="128"/>
      <c r="K1433" s="128"/>
      <c r="L1433" s="128"/>
      <c r="M1433" s="128"/>
      <c r="N1433" s="128"/>
      <c r="O1433" s="128"/>
      <c r="P1433" s="128"/>
      <c r="Q1433" s="128"/>
      <c r="R1433" s="128"/>
      <c r="S1433" s="128"/>
      <c r="T1433" s="128"/>
      <c r="U1433" s="128"/>
      <c r="Z1433" s="161"/>
      <c r="AH1433" s="128"/>
      <c r="AI1433" s="162"/>
      <c r="AJ1433" s="162"/>
      <c r="AK1433" s="162"/>
      <c r="AL1433" s="162"/>
      <c r="AM1433" s="128"/>
      <c r="AN1433" s="128"/>
      <c r="AQ1433" s="128"/>
      <c r="AR1433" s="128"/>
      <c r="AS1433" s="128"/>
      <c r="AT1433" s="128"/>
      <c r="AU1433" s="128"/>
      <c r="AV1433" s="128"/>
    </row>
    <row r="1434" ht="16.5" customHeight="1">
      <c r="A1434" s="128"/>
      <c r="B1434" s="128"/>
      <c r="C1434" s="128"/>
      <c r="D1434" s="128"/>
      <c r="E1434" s="128"/>
      <c r="F1434" s="128"/>
      <c r="G1434" s="128"/>
      <c r="H1434" s="128"/>
      <c r="I1434" s="128"/>
      <c r="J1434" s="128"/>
      <c r="K1434" s="128"/>
      <c r="L1434" s="128"/>
      <c r="M1434" s="128"/>
      <c r="N1434" s="128"/>
      <c r="O1434" s="128"/>
      <c r="P1434" s="128"/>
      <c r="Q1434" s="128"/>
      <c r="R1434" s="128"/>
      <c r="S1434" s="128"/>
      <c r="T1434" s="128"/>
      <c r="U1434" s="128"/>
      <c r="Z1434" s="161"/>
      <c r="AH1434" s="128"/>
      <c r="AI1434" s="162"/>
      <c r="AJ1434" s="162"/>
      <c r="AK1434" s="162"/>
      <c r="AL1434" s="162"/>
      <c r="AM1434" s="128"/>
      <c r="AN1434" s="128"/>
      <c r="AQ1434" s="128"/>
      <c r="AR1434" s="128"/>
      <c r="AS1434" s="128"/>
      <c r="AT1434" s="128"/>
      <c r="AU1434" s="128"/>
      <c r="AV1434" s="128"/>
    </row>
    <row r="1435" ht="16.5" customHeight="1">
      <c r="A1435" s="128"/>
      <c r="B1435" s="128"/>
      <c r="C1435" s="128"/>
      <c r="D1435" s="128"/>
      <c r="E1435" s="128"/>
      <c r="F1435" s="128"/>
      <c r="G1435" s="128"/>
      <c r="H1435" s="128"/>
      <c r="I1435" s="128"/>
      <c r="J1435" s="128"/>
      <c r="K1435" s="128"/>
      <c r="L1435" s="128"/>
      <c r="M1435" s="128"/>
      <c r="N1435" s="128"/>
      <c r="O1435" s="128"/>
      <c r="P1435" s="128"/>
      <c r="Q1435" s="128"/>
      <c r="R1435" s="128"/>
      <c r="S1435" s="128"/>
      <c r="T1435" s="128"/>
      <c r="U1435" s="128"/>
      <c r="Z1435" s="161"/>
      <c r="AH1435" s="128"/>
      <c r="AI1435" s="162"/>
      <c r="AJ1435" s="162"/>
      <c r="AK1435" s="162"/>
      <c r="AL1435" s="162"/>
      <c r="AM1435" s="128"/>
      <c r="AN1435" s="128"/>
      <c r="AQ1435" s="128"/>
      <c r="AR1435" s="128"/>
      <c r="AS1435" s="128"/>
      <c r="AT1435" s="128"/>
      <c r="AU1435" s="128"/>
      <c r="AV1435" s="128"/>
    </row>
    <row r="1436" ht="16.5" customHeight="1">
      <c r="A1436" s="128"/>
      <c r="B1436" s="128"/>
      <c r="C1436" s="128"/>
      <c r="D1436" s="128"/>
      <c r="E1436" s="128"/>
      <c r="F1436" s="128"/>
      <c r="G1436" s="128"/>
      <c r="H1436" s="128"/>
      <c r="I1436" s="128"/>
      <c r="J1436" s="128"/>
      <c r="K1436" s="128"/>
      <c r="L1436" s="128"/>
      <c r="M1436" s="128"/>
      <c r="N1436" s="128"/>
      <c r="O1436" s="128"/>
      <c r="P1436" s="128"/>
      <c r="Q1436" s="128"/>
      <c r="R1436" s="128"/>
      <c r="S1436" s="128"/>
      <c r="T1436" s="128"/>
      <c r="U1436" s="128"/>
      <c r="Z1436" s="161"/>
      <c r="AH1436" s="128"/>
      <c r="AI1436" s="162"/>
      <c r="AJ1436" s="162"/>
      <c r="AK1436" s="162"/>
      <c r="AL1436" s="162"/>
      <c r="AM1436" s="128"/>
      <c r="AN1436" s="128"/>
      <c r="AQ1436" s="128"/>
      <c r="AR1436" s="128"/>
      <c r="AS1436" s="128"/>
      <c r="AT1436" s="128"/>
      <c r="AU1436" s="128"/>
      <c r="AV1436" s="128"/>
    </row>
    <row r="1437" ht="16.5" customHeight="1">
      <c r="A1437" s="128"/>
      <c r="B1437" s="128"/>
      <c r="C1437" s="128"/>
      <c r="D1437" s="128"/>
      <c r="E1437" s="128"/>
      <c r="F1437" s="128"/>
      <c r="G1437" s="128"/>
      <c r="H1437" s="128"/>
      <c r="I1437" s="128"/>
      <c r="J1437" s="128"/>
      <c r="K1437" s="128"/>
      <c r="L1437" s="128"/>
      <c r="M1437" s="128"/>
      <c r="N1437" s="128"/>
      <c r="O1437" s="128"/>
      <c r="P1437" s="128"/>
      <c r="Q1437" s="128"/>
      <c r="R1437" s="128"/>
      <c r="S1437" s="128"/>
      <c r="T1437" s="128"/>
      <c r="U1437" s="128"/>
      <c r="Z1437" s="161"/>
      <c r="AH1437" s="128"/>
      <c r="AI1437" s="162"/>
      <c r="AJ1437" s="162"/>
      <c r="AK1437" s="162"/>
      <c r="AL1437" s="162"/>
      <c r="AM1437" s="128"/>
      <c r="AN1437" s="128"/>
      <c r="AQ1437" s="128"/>
      <c r="AR1437" s="128"/>
      <c r="AS1437" s="128"/>
      <c r="AT1437" s="128"/>
      <c r="AU1437" s="128"/>
      <c r="AV1437" s="128"/>
    </row>
    <row r="1438" ht="16.5" customHeight="1">
      <c r="A1438" s="128"/>
      <c r="B1438" s="128"/>
      <c r="C1438" s="128"/>
      <c r="D1438" s="128"/>
      <c r="E1438" s="128"/>
      <c r="F1438" s="128"/>
      <c r="G1438" s="128"/>
      <c r="H1438" s="128"/>
      <c r="I1438" s="128"/>
      <c r="J1438" s="128"/>
      <c r="K1438" s="128"/>
      <c r="L1438" s="128"/>
      <c r="M1438" s="128"/>
      <c r="N1438" s="128"/>
      <c r="O1438" s="128"/>
      <c r="P1438" s="128"/>
      <c r="Q1438" s="128"/>
      <c r="R1438" s="128"/>
      <c r="S1438" s="128"/>
      <c r="T1438" s="128"/>
      <c r="U1438" s="128"/>
      <c r="Z1438" s="161"/>
      <c r="AH1438" s="128"/>
      <c r="AI1438" s="162"/>
      <c r="AJ1438" s="162"/>
      <c r="AK1438" s="162"/>
      <c r="AL1438" s="162"/>
      <c r="AM1438" s="128"/>
      <c r="AN1438" s="128"/>
      <c r="AQ1438" s="128"/>
      <c r="AR1438" s="128"/>
      <c r="AS1438" s="128"/>
      <c r="AT1438" s="128"/>
      <c r="AU1438" s="128"/>
      <c r="AV1438" s="128"/>
    </row>
    <row r="1439" ht="16.5" customHeight="1">
      <c r="A1439" s="128"/>
      <c r="B1439" s="128"/>
      <c r="C1439" s="128"/>
      <c r="D1439" s="128"/>
      <c r="E1439" s="128"/>
      <c r="F1439" s="128"/>
      <c r="G1439" s="128"/>
      <c r="H1439" s="128"/>
      <c r="I1439" s="128"/>
      <c r="J1439" s="128"/>
      <c r="K1439" s="128"/>
      <c r="L1439" s="128"/>
      <c r="M1439" s="128"/>
      <c r="N1439" s="128"/>
      <c r="O1439" s="128"/>
      <c r="P1439" s="128"/>
      <c r="Q1439" s="128"/>
      <c r="R1439" s="128"/>
      <c r="S1439" s="128"/>
      <c r="T1439" s="128"/>
      <c r="U1439" s="128"/>
      <c r="Z1439" s="161"/>
      <c r="AH1439" s="128"/>
      <c r="AI1439" s="162"/>
      <c r="AJ1439" s="162"/>
      <c r="AK1439" s="162"/>
      <c r="AL1439" s="162"/>
      <c r="AM1439" s="128"/>
      <c r="AN1439" s="128"/>
      <c r="AQ1439" s="128"/>
      <c r="AR1439" s="128"/>
      <c r="AS1439" s="128"/>
      <c r="AT1439" s="128"/>
      <c r="AU1439" s="128"/>
      <c r="AV1439" s="128"/>
    </row>
    <row r="1440" ht="16.5" customHeight="1">
      <c r="A1440" s="128"/>
      <c r="B1440" s="128"/>
      <c r="C1440" s="128"/>
      <c r="D1440" s="128"/>
      <c r="E1440" s="128"/>
      <c r="F1440" s="128"/>
      <c r="G1440" s="128"/>
      <c r="H1440" s="128"/>
      <c r="I1440" s="128"/>
      <c r="J1440" s="128"/>
      <c r="K1440" s="128"/>
      <c r="L1440" s="128"/>
      <c r="M1440" s="128"/>
      <c r="N1440" s="128"/>
      <c r="O1440" s="128"/>
      <c r="P1440" s="128"/>
      <c r="Q1440" s="128"/>
      <c r="R1440" s="128"/>
      <c r="S1440" s="128"/>
      <c r="T1440" s="128"/>
      <c r="U1440" s="128"/>
      <c r="Z1440" s="161"/>
      <c r="AH1440" s="128"/>
      <c r="AI1440" s="162"/>
      <c r="AJ1440" s="162"/>
      <c r="AK1440" s="162"/>
      <c r="AL1440" s="162"/>
      <c r="AM1440" s="128"/>
      <c r="AN1440" s="128"/>
      <c r="AQ1440" s="128"/>
      <c r="AR1440" s="128"/>
      <c r="AS1440" s="128"/>
      <c r="AT1440" s="128"/>
      <c r="AU1440" s="128"/>
      <c r="AV1440" s="128"/>
    </row>
    <row r="1441" ht="16.5" customHeight="1">
      <c r="A1441" s="128"/>
      <c r="B1441" s="128"/>
      <c r="C1441" s="128"/>
      <c r="D1441" s="128"/>
      <c r="E1441" s="128"/>
      <c r="F1441" s="128"/>
      <c r="G1441" s="128"/>
      <c r="H1441" s="128"/>
      <c r="I1441" s="128"/>
      <c r="J1441" s="128"/>
      <c r="K1441" s="128"/>
      <c r="L1441" s="128"/>
      <c r="M1441" s="128"/>
      <c r="N1441" s="128"/>
      <c r="O1441" s="128"/>
      <c r="P1441" s="128"/>
      <c r="Q1441" s="128"/>
      <c r="R1441" s="128"/>
      <c r="S1441" s="128"/>
      <c r="T1441" s="128"/>
      <c r="U1441" s="128"/>
      <c r="Z1441" s="161"/>
      <c r="AH1441" s="128"/>
      <c r="AI1441" s="162"/>
      <c r="AJ1441" s="162"/>
      <c r="AK1441" s="162"/>
      <c r="AL1441" s="162"/>
      <c r="AM1441" s="128"/>
      <c r="AN1441" s="128"/>
      <c r="AQ1441" s="128"/>
      <c r="AR1441" s="128"/>
      <c r="AS1441" s="128"/>
      <c r="AT1441" s="128"/>
      <c r="AU1441" s="128"/>
      <c r="AV1441" s="128"/>
    </row>
    <row r="1442" ht="16.5" customHeight="1">
      <c r="A1442" s="128"/>
      <c r="B1442" s="128"/>
      <c r="C1442" s="128"/>
      <c r="D1442" s="128"/>
      <c r="E1442" s="128"/>
      <c r="F1442" s="128"/>
      <c r="G1442" s="128"/>
      <c r="H1442" s="128"/>
      <c r="I1442" s="128"/>
      <c r="J1442" s="128"/>
      <c r="K1442" s="128"/>
      <c r="L1442" s="128"/>
      <c r="M1442" s="128"/>
      <c r="N1442" s="128"/>
      <c r="O1442" s="128"/>
      <c r="P1442" s="128"/>
      <c r="Q1442" s="128"/>
      <c r="R1442" s="128"/>
      <c r="S1442" s="128"/>
      <c r="T1442" s="128"/>
      <c r="U1442" s="128"/>
      <c r="Z1442" s="161"/>
      <c r="AH1442" s="128"/>
      <c r="AI1442" s="162"/>
      <c r="AJ1442" s="162"/>
      <c r="AK1442" s="162"/>
      <c r="AL1442" s="162"/>
      <c r="AM1442" s="128"/>
      <c r="AN1442" s="128"/>
      <c r="AQ1442" s="128"/>
      <c r="AR1442" s="128"/>
      <c r="AS1442" s="128"/>
      <c r="AT1442" s="128"/>
      <c r="AU1442" s="128"/>
      <c r="AV1442" s="128"/>
    </row>
    <row r="1443" ht="16.5" customHeight="1">
      <c r="A1443" s="128"/>
      <c r="B1443" s="128"/>
      <c r="C1443" s="128"/>
      <c r="D1443" s="128"/>
      <c r="E1443" s="128"/>
      <c r="F1443" s="128"/>
      <c r="G1443" s="128"/>
      <c r="H1443" s="128"/>
      <c r="I1443" s="128"/>
      <c r="J1443" s="128"/>
      <c r="K1443" s="128"/>
      <c r="L1443" s="128"/>
      <c r="M1443" s="128"/>
      <c r="N1443" s="128"/>
      <c r="O1443" s="128"/>
      <c r="P1443" s="128"/>
      <c r="Q1443" s="128"/>
      <c r="R1443" s="128"/>
      <c r="S1443" s="128"/>
      <c r="T1443" s="128"/>
      <c r="U1443" s="128"/>
      <c r="Z1443" s="161"/>
      <c r="AH1443" s="128"/>
      <c r="AI1443" s="162"/>
      <c r="AJ1443" s="162"/>
      <c r="AK1443" s="162"/>
      <c r="AL1443" s="162"/>
      <c r="AM1443" s="128"/>
      <c r="AN1443" s="128"/>
      <c r="AQ1443" s="128"/>
      <c r="AR1443" s="128"/>
      <c r="AS1443" s="128"/>
      <c r="AT1443" s="128"/>
      <c r="AU1443" s="128"/>
      <c r="AV1443" s="128"/>
    </row>
    <row r="1444" ht="16.5" customHeight="1">
      <c r="A1444" s="128"/>
      <c r="B1444" s="128"/>
      <c r="C1444" s="128"/>
      <c r="D1444" s="128"/>
      <c r="E1444" s="128"/>
      <c r="F1444" s="128"/>
      <c r="G1444" s="128"/>
      <c r="H1444" s="128"/>
      <c r="I1444" s="128"/>
      <c r="J1444" s="128"/>
      <c r="K1444" s="128"/>
      <c r="L1444" s="128"/>
      <c r="M1444" s="128"/>
      <c r="N1444" s="128"/>
      <c r="O1444" s="128"/>
      <c r="P1444" s="128"/>
      <c r="Q1444" s="128"/>
      <c r="R1444" s="128"/>
      <c r="S1444" s="128"/>
      <c r="T1444" s="128"/>
      <c r="U1444" s="128"/>
      <c r="Z1444" s="161"/>
      <c r="AH1444" s="128"/>
      <c r="AI1444" s="162"/>
      <c r="AJ1444" s="162"/>
      <c r="AK1444" s="162"/>
      <c r="AL1444" s="162"/>
      <c r="AM1444" s="128"/>
      <c r="AN1444" s="128"/>
      <c r="AQ1444" s="128"/>
      <c r="AR1444" s="128"/>
      <c r="AS1444" s="128"/>
      <c r="AT1444" s="128"/>
      <c r="AU1444" s="128"/>
      <c r="AV1444" s="128"/>
    </row>
    <row r="1445" ht="16.5" customHeight="1">
      <c r="A1445" s="128"/>
      <c r="B1445" s="128"/>
      <c r="C1445" s="128"/>
      <c r="D1445" s="128"/>
      <c r="E1445" s="128"/>
      <c r="F1445" s="128"/>
      <c r="G1445" s="128"/>
      <c r="H1445" s="128"/>
      <c r="I1445" s="128"/>
      <c r="J1445" s="128"/>
      <c r="K1445" s="128"/>
      <c r="L1445" s="128"/>
      <c r="M1445" s="128"/>
      <c r="N1445" s="128"/>
      <c r="O1445" s="128"/>
      <c r="P1445" s="128"/>
      <c r="Q1445" s="128"/>
      <c r="R1445" s="128"/>
      <c r="S1445" s="128"/>
      <c r="T1445" s="128"/>
      <c r="U1445" s="128"/>
      <c r="Z1445" s="161"/>
      <c r="AH1445" s="128"/>
      <c r="AI1445" s="162"/>
      <c r="AJ1445" s="162"/>
      <c r="AK1445" s="162"/>
      <c r="AL1445" s="162"/>
      <c r="AM1445" s="128"/>
      <c r="AN1445" s="128"/>
      <c r="AQ1445" s="128"/>
      <c r="AR1445" s="128"/>
      <c r="AS1445" s="128"/>
      <c r="AT1445" s="128"/>
      <c r="AU1445" s="128"/>
      <c r="AV1445" s="128"/>
    </row>
    <row r="1446" ht="16.5" customHeight="1">
      <c r="A1446" s="128"/>
      <c r="B1446" s="128"/>
      <c r="C1446" s="128"/>
      <c r="D1446" s="128"/>
      <c r="E1446" s="128"/>
      <c r="F1446" s="128"/>
      <c r="G1446" s="128"/>
      <c r="H1446" s="128"/>
      <c r="I1446" s="128"/>
      <c r="J1446" s="128"/>
      <c r="K1446" s="128"/>
      <c r="L1446" s="128"/>
      <c r="M1446" s="128"/>
      <c r="N1446" s="128"/>
      <c r="O1446" s="128"/>
      <c r="P1446" s="128"/>
      <c r="Q1446" s="128"/>
      <c r="R1446" s="128"/>
      <c r="S1446" s="128"/>
      <c r="T1446" s="128"/>
      <c r="U1446" s="128"/>
      <c r="Z1446" s="161"/>
      <c r="AH1446" s="128"/>
      <c r="AI1446" s="162"/>
      <c r="AJ1446" s="162"/>
      <c r="AK1446" s="162"/>
      <c r="AL1446" s="162"/>
      <c r="AM1446" s="128"/>
      <c r="AN1446" s="128"/>
      <c r="AQ1446" s="128"/>
      <c r="AR1446" s="128"/>
      <c r="AS1446" s="128"/>
      <c r="AT1446" s="128"/>
      <c r="AU1446" s="128"/>
      <c r="AV1446" s="128"/>
    </row>
    <row r="1447" ht="16.5" customHeight="1">
      <c r="A1447" s="128"/>
      <c r="B1447" s="128"/>
      <c r="C1447" s="128"/>
      <c r="D1447" s="128"/>
      <c r="E1447" s="128"/>
      <c r="F1447" s="128"/>
      <c r="G1447" s="128"/>
      <c r="H1447" s="128"/>
      <c r="I1447" s="128"/>
      <c r="J1447" s="128"/>
      <c r="K1447" s="128"/>
      <c r="L1447" s="128"/>
      <c r="M1447" s="128"/>
      <c r="N1447" s="128"/>
      <c r="O1447" s="128"/>
      <c r="P1447" s="128"/>
      <c r="Q1447" s="128"/>
      <c r="R1447" s="128"/>
      <c r="S1447" s="128"/>
      <c r="T1447" s="128"/>
      <c r="U1447" s="128"/>
      <c r="Z1447" s="161"/>
      <c r="AH1447" s="128"/>
      <c r="AI1447" s="162"/>
      <c r="AJ1447" s="162"/>
      <c r="AK1447" s="162"/>
      <c r="AL1447" s="162"/>
      <c r="AM1447" s="128"/>
      <c r="AN1447" s="128"/>
      <c r="AQ1447" s="128"/>
      <c r="AR1447" s="128"/>
      <c r="AS1447" s="128"/>
      <c r="AT1447" s="128"/>
      <c r="AU1447" s="128"/>
      <c r="AV1447" s="128"/>
    </row>
    <row r="1448" ht="16.5" customHeight="1">
      <c r="A1448" s="128"/>
      <c r="B1448" s="128"/>
      <c r="C1448" s="128"/>
      <c r="D1448" s="128"/>
      <c r="E1448" s="128"/>
      <c r="F1448" s="128"/>
      <c r="G1448" s="128"/>
      <c r="H1448" s="128"/>
      <c r="I1448" s="128"/>
      <c r="J1448" s="128"/>
      <c r="K1448" s="128"/>
      <c r="L1448" s="128"/>
      <c r="M1448" s="128"/>
      <c r="N1448" s="128"/>
      <c r="O1448" s="128"/>
      <c r="P1448" s="128"/>
      <c r="Q1448" s="128"/>
      <c r="R1448" s="128"/>
      <c r="S1448" s="128"/>
      <c r="T1448" s="128"/>
      <c r="U1448" s="128"/>
      <c r="Z1448" s="161"/>
      <c r="AH1448" s="128"/>
      <c r="AI1448" s="162"/>
      <c r="AJ1448" s="162"/>
      <c r="AK1448" s="162"/>
      <c r="AL1448" s="162"/>
      <c r="AM1448" s="128"/>
      <c r="AN1448" s="128"/>
      <c r="AQ1448" s="128"/>
      <c r="AR1448" s="128"/>
      <c r="AS1448" s="128"/>
      <c r="AT1448" s="128"/>
      <c r="AU1448" s="128"/>
      <c r="AV1448" s="128"/>
    </row>
    <row r="1449" ht="16.5" customHeight="1">
      <c r="A1449" s="128"/>
      <c r="B1449" s="128"/>
      <c r="C1449" s="128"/>
      <c r="D1449" s="128"/>
      <c r="E1449" s="128"/>
      <c r="F1449" s="128"/>
      <c r="G1449" s="128"/>
      <c r="H1449" s="128"/>
      <c r="I1449" s="128"/>
      <c r="J1449" s="128"/>
      <c r="K1449" s="128"/>
      <c r="L1449" s="128"/>
      <c r="M1449" s="128"/>
      <c r="N1449" s="128"/>
      <c r="O1449" s="128"/>
      <c r="P1449" s="128"/>
      <c r="Q1449" s="128"/>
      <c r="R1449" s="128"/>
      <c r="S1449" s="128"/>
      <c r="T1449" s="128"/>
      <c r="U1449" s="128"/>
      <c r="Z1449" s="161"/>
      <c r="AH1449" s="128"/>
      <c r="AI1449" s="162"/>
      <c r="AJ1449" s="162"/>
      <c r="AK1449" s="162"/>
      <c r="AL1449" s="162"/>
      <c r="AM1449" s="128"/>
      <c r="AN1449" s="128"/>
      <c r="AQ1449" s="128"/>
      <c r="AR1449" s="128"/>
      <c r="AS1449" s="128"/>
      <c r="AT1449" s="128"/>
      <c r="AU1449" s="128"/>
      <c r="AV1449" s="128"/>
    </row>
    <row r="1450" ht="16.5" customHeight="1">
      <c r="A1450" s="128"/>
      <c r="B1450" s="128"/>
      <c r="C1450" s="128"/>
      <c r="D1450" s="128"/>
      <c r="E1450" s="128"/>
      <c r="F1450" s="128"/>
      <c r="G1450" s="128"/>
      <c r="H1450" s="128"/>
      <c r="I1450" s="128"/>
      <c r="J1450" s="128"/>
      <c r="K1450" s="128"/>
      <c r="L1450" s="128"/>
      <c r="M1450" s="128"/>
      <c r="N1450" s="128"/>
      <c r="O1450" s="128"/>
      <c r="P1450" s="128"/>
      <c r="Q1450" s="128"/>
      <c r="R1450" s="128"/>
      <c r="S1450" s="128"/>
      <c r="T1450" s="128"/>
      <c r="U1450" s="128"/>
      <c r="Z1450" s="161"/>
      <c r="AH1450" s="128"/>
      <c r="AI1450" s="162"/>
      <c r="AJ1450" s="162"/>
      <c r="AK1450" s="162"/>
      <c r="AL1450" s="162"/>
      <c r="AM1450" s="128"/>
      <c r="AN1450" s="128"/>
      <c r="AQ1450" s="128"/>
      <c r="AR1450" s="128"/>
      <c r="AS1450" s="128"/>
      <c r="AT1450" s="128"/>
      <c r="AU1450" s="128"/>
      <c r="AV1450" s="128"/>
    </row>
    <row r="1451" ht="16.5" customHeight="1">
      <c r="A1451" s="128"/>
      <c r="B1451" s="128"/>
      <c r="C1451" s="128"/>
      <c r="D1451" s="128"/>
      <c r="E1451" s="128"/>
      <c r="F1451" s="128"/>
      <c r="G1451" s="128"/>
      <c r="H1451" s="128"/>
      <c r="I1451" s="128"/>
      <c r="J1451" s="128"/>
      <c r="K1451" s="128"/>
      <c r="L1451" s="128"/>
      <c r="M1451" s="128"/>
      <c r="N1451" s="128"/>
      <c r="O1451" s="128"/>
      <c r="P1451" s="128"/>
      <c r="Q1451" s="128"/>
      <c r="R1451" s="128"/>
      <c r="S1451" s="128"/>
      <c r="T1451" s="128"/>
      <c r="U1451" s="128"/>
      <c r="Z1451" s="161"/>
      <c r="AH1451" s="128"/>
      <c r="AI1451" s="162"/>
      <c r="AJ1451" s="162"/>
      <c r="AK1451" s="162"/>
      <c r="AL1451" s="162"/>
      <c r="AM1451" s="128"/>
      <c r="AN1451" s="128"/>
      <c r="AQ1451" s="128"/>
      <c r="AR1451" s="128"/>
      <c r="AS1451" s="128"/>
      <c r="AT1451" s="128"/>
      <c r="AU1451" s="128"/>
      <c r="AV1451" s="128"/>
    </row>
    <row r="1452" ht="16.5" customHeight="1">
      <c r="A1452" s="128"/>
      <c r="B1452" s="128"/>
      <c r="C1452" s="128"/>
      <c r="D1452" s="128"/>
      <c r="E1452" s="128"/>
      <c r="F1452" s="128"/>
      <c r="G1452" s="128"/>
      <c r="H1452" s="128"/>
      <c r="I1452" s="128"/>
      <c r="J1452" s="128"/>
      <c r="K1452" s="128"/>
      <c r="L1452" s="128"/>
      <c r="M1452" s="128"/>
      <c r="N1452" s="128"/>
      <c r="O1452" s="128"/>
      <c r="P1452" s="128"/>
      <c r="Q1452" s="128"/>
      <c r="R1452" s="128"/>
      <c r="S1452" s="128"/>
      <c r="T1452" s="128"/>
      <c r="U1452" s="128"/>
      <c r="Z1452" s="161"/>
      <c r="AH1452" s="128"/>
      <c r="AI1452" s="162"/>
      <c r="AJ1452" s="162"/>
      <c r="AK1452" s="162"/>
      <c r="AL1452" s="162"/>
      <c r="AM1452" s="128"/>
      <c r="AN1452" s="128"/>
      <c r="AQ1452" s="128"/>
      <c r="AR1452" s="128"/>
      <c r="AS1452" s="128"/>
      <c r="AT1452" s="128"/>
      <c r="AU1452" s="128"/>
      <c r="AV1452" s="128"/>
    </row>
    <row r="1453" ht="16.5" customHeight="1">
      <c r="A1453" s="128"/>
      <c r="B1453" s="128"/>
      <c r="C1453" s="128"/>
      <c r="D1453" s="128"/>
      <c r="E1453" s="128"/>
      <c r="F1453" s="128"/>
      <c r="G1453" s="128"/>
      <c r="H1453" s="128"/>
      <c r="I1453" s="128"/>
      <c r="J1453" s="128"/>
      <c r="K1453" s="128"/>
      <c r="L1453" s="128"/>
      <c r="M1453" s="128"/>
      <c r="N1453" s="128"/>
      <c r="O1453" s="128"/>
      <c r="P1453" s="128"/>
      <c r="Q1453" s="128"/>
      <c r="R1453" s="128"/>
      <c r="S1453" s="128"/>
      <c r="T1453" s="128"/>
      <c r="U1453" s="128"/>
      <c r="Z1453" s="161"/>
      <c r="AH1453" s="128"/>
      <c r="AI1453" s="162"/>
      <c r="AJ1453" s="162"/>
      <c r="AK1453" s="162"/>
      <c r="AL1453" s="162"/>
      <c r="AM1453" s="128"/>
      <c r="AN1453" s="128"/>
      <c r="AQ1453" s="128"/>
      <c r="AR1453" s="128"/>
      <c r="AS1453" s="128"/>
      <c r="AT1453" s="128"/>
      <c r="AU1453" s="128"/>
      <c r="AV1453" s="128"/>
    </row>
    <row r="1454" ht="16.5" customHeight="1">
      <c r="A1454" s="128"/>
      <c r="B1454" s="128"/>
      <c r="C1454" s="128"/>
      <c r="D1454" s="128"/>
      <c r="E1454" s="128"/>
      <c r="F1454" s="128"/>
      <c r="G1454" s="128"/>
      <c r="H1454" s="128"/>
      <c r="I1454" s="128"/>
      <c r="J1454" s="128"/>
      <c r="K1454" s="128"/>
      <c r="L1454" s="128"/>
      <c r="M1454" s="128"/>
      <c r="N1454" s="128"/>
      <c r="O1454" s="128"/>
      <c r="P1454" s="128"/>
      <c r="Q1454" s="128"/>
      <c r="R1454" s="128"/>
      <c r="S1454" s="128"/>
      <c r="T1454" s="128"/>
      <c r="U1454" s="128"/>
      <c r="Z1454" s="161"/>
      <c r="AH1454" s="128"/>
      <c r="AI1454" s="162"/>
      <c r="AJ1454" s="162"/>
      <c r="AK1454" s="162"/>
      <c r="AL1454" s="162"/>
      <c r="AM1454" s="128"/>
      <c r="AN1454" s="128"/>
      <c r="AQ1454" s="128"/>
      <c r="AR1454" s="128"/>
      <c r="AS1454" s="128"/>
      <c r="AT1454" s="128"/>
      <c r="AU1454" s="128"/>
      <c r="AV1454" s="128"/>
    </row>
    <row r="1455" ht="16.5" customHeight="1">
      <c r="A1455" s="128"/>
      <c r="B1455" s="128"/>
      <c r="C1455" s="128"/>
      <c r="D1455" s="128"/>
      <c r="E1455" s="128"/>
      <c r="F1455" s="128"/>
      <c r="G1455" s="128"/>
      <c r="H1455" s="128"/>
      <c r="I1455" s="128"/>
      <c r="J1455" s="128"/>
      <c r="K1455" s="128"/>
      <c r="L1455" s="128"/>
      <c r="M1455" s="128"/>
      <c r="N1455" s="128"/>
      <c r="O1455" s="128"/>
      <c r="P1455" s="128"/>
      <c r="Q1455" s="128"/>
      <c r="R1455" s="128"/>
      <c r="S1455" s="128"/>
      <c r="T1455" s="128"/>
      <c r="U1455" s="128"/>
      <c r="Z1455" s="161"/>
      <c r="AH1455" s="128"/>
      <c r="AI1455" s="162"/>
      <c r="AJ1455" s="162"/>
      <c r="AK1455" s="162"/>
      <c r="AL1455" s="162"/>
      <c r="AM1455" s="128"/>
      <c r="AN1455" s="128"/>
      <c r="AQ1455" s="128"/>
      <c r="AR1455" s="128"/>
      <c r="AS1455" s="128"/>
      <c r="AT1455" s="128"/>
      <c r="AU1455" s="128"/>
      <c r="AV1455" s="128"/>
    </row>
    <row r="1456" ht="16.5" customHeight="1">
      <c r="A1456" s="128"/>
      <c r="B1456" s="128"/>
      <c r="C1456" s="128"/>
      <c r="D1456" s="128"/>
      <c r="E1456" s="128"/>
      <c r="F1456" s="128"/>
      <c r="G1456" s="128"/>
      <c r="H1456" s="128"/>
      <c r="I1456" s="128"/>
      <c r="J1456" s="128"/>
      <c r="K1456" s="128"/>
      <c r="L1456" s="128"/>
      <c r="M1456" s="128"/>
      <c r="N1456" s="128"/>
      <c r="O1456" s="128"/>
      <c r="P1456" s="128"/>
      <c r="Q1456" s="128"/>
      <c r="R1456" s="128"/>
      <c r="S1456" s="128"/>
      <c r="T1456" s="128"/>
      <c r="U1456" s="128"/>
      <c r="Z1456" s="161"/>
      <c r="AH1456" s="128"/>
      <c r="AI1456" s="162"/>
      <c r="AJ1456" s="162"/>
      <c r="AK1456" s="162"/>
      <c r="AL1456" s="162"/>
      <c r="AM1456" s="128"/>
      <c r="AN1456" s="128"/>
      <c r="AQ1456" s="128"/>
      <c r="AR1456" s="128"/>
      <c r="AS1456" s="128"/>
      <c r="AT1456" s="128"/>
      <c r="AU1456" s="128"/>
      <c r="AV1456" s="128"/>
    </row>
    <row r="1457" ht="16.5" customHeight="1">
      <c r="A1457" s="128"/>
      <c r="B1457" s="128"/>
      <c r="C1457" s="128"/>
      <c r="D1457" s="128"/>
      <c r="E1457" s="128"/>
      <c r="F1457" s="128"/>
      <c r="G1457" s="128"/>
      <c r="H1457" s="128"/>
      <c r="I1457" s="128"/>
      <c r="J1457" s="128"/>
      <c r="K1457" s="128"/>
      <c r="L1457" s="128"/>
      <c r="M1457" s="128"/>
      <c r="N1457" s="128"/>
      <c r="O1457" s="128"/>
      <c r="P1457" s="128"/>
      <c r="Q1457" s="128"/>
      <c r="R1457" s="128"/>
      <c r="S1457" s="128"/>
      <c r="T1457" s="128"/>
      <c r="U1457" s="128"/>
      <c r="Z1457" s="161"/>
      <c r="AH1457" s="128"/>
      <c r="AI1457" s="162"/>
      <c r="AJ1457" s="162"/>
      <c r="AK1457" s="162"/>
      <c r="AL1457" s="162"/>
      <c r="AM1457" s="128"/>
      <c r="AN1457" s="128"/>
      <c r="AQ1457" s="128"/>
      <c r="AR1457" s="128"/>
      <c r="AS1457" s="128"/>
      <c r="AT1457" s="128"/>
      <c r="AU1457" s="128"/>
      <c r="AV1457" s="128"/>
    </row>
    <row r="1458" ht="16.5" customHeight="1">
      <c r="A1458" s="128"/>
      <c r="B1458" s="128"/>
      <c r="C1458" s="128"/>
      <c r="D1458" s="128"/>
      <c r="E1458" s="128"/>
      <c r="F1458" s="128"/>
      <c r="G1458" s="128"/>
      <c r="H1458" s="128"/>
      <c r="I1458" s="128"/>
      <c r="J1458" s="128"/>
      <c r="K1458" s="128"/>
      <c r="L1458" s="128"/>
      <c r="M1458" s="128"/>
      <c r="N1458" s="128"/>
      <c r="O1458" s="128"/>
      <c r="P1458" s="128"/>
      <c r="Q1458" s="128"/>
      <c r="R1458" s="128"/>
      <c r="S1458" s="128"/>
      <c r="T1458" s="128"/>
      <c r="U1458" s="128"/>
      <c r="Z1458" s="161"/>
      <c r="AH1458" s="128"/>
      <c r="AI1458" s="162"/>
      <c r="AJ1458" s="162"/>
      <c r="AK1458" s="162"/>
      <c r="AL1458" s="162"/>
      <c r="AM1458" s="128"/>
      <c r="AN1458" s="128"/>
      <c r="AQ1458" s="128"/>
      <c r="AR1458" s="128"/>
      <c r="AS1458" s="128"/>
      <c r="AT1458" s="128"/>
      <c r="AU1458" s="128"/>
      <c r="AV1458" s="128"/>
    </row>
    <row r="1459" ht="16.5" customHeight="1">
      <c r="A1459" s="128"/>
      <c r="B1459" s="128"/>
      <c r="C1459" s="128"/>
      <c r="D1459" s="128"/>
      <c r="E1459" s="128"/>
      <c r="F1459" s="128"/>
      <c r="G1459" s="128"/>
      <c r="H1459" s="128"/>
      <c r="I1459" s="128"/>
      <c r="J1459" s="128"/>
      <c r="K1459" s="128"/>
      <c r="L1459" s="128"/>
      <c r="M1459" s="128"/>
      <c r="N1459" s="128"/>
      <c r="O1459" s="128"/>
      <c r="P1459" s="128"/>
      <c r="Q1459" s="128"/>
      <c r="R1459" s="128"/>
      <c r="S1459" s="128"/>
      <c r="T1459" s="128"/>
      <c r="U1459" s="128"/>
      <c r="Z1459" s="161"/>
      <c r="AH1459" s="128"/>
      <c r="AI1459" s="162"/>
      <c r="AJ1459" s="162"/>
      <c r="AK1459" s="162"/>
      <c r="AL1459" s="162"/>
      <c r="AM1459" s="128"/>
      <c r="AN1459" s="128"/>
      <c r="AQ1459" s="128"/>
      <c r="AR1459" s="128"/>
      <c r="AS1459" s="128"/>
      <c r="AT1459" s="128"/>
      <c r="AU1459" s="128"/>
      <c r="AV1459" s="128"/>
    </row>
    <row r="1460" ht="16.5" customHeight="1">
      <c r="A1460" s="128"/>
      <c r="B1460" s="128"/>
      <c r="C1460" s="128"/>
      <c r="D1460" s="128"/>
      <c r="E1460" s="128"/>
      <c r="F1460" s="128"/>
      <c r="G1460" s="128"/>
      <c r="H1460" s="128"/>
      <c r="I1460" s="128"/>
      <c r="J1460" s="128"/>
      <c r="K1460" s="128"/>
      <c r="L1460" s="128"/>
      <c r="M1460" s="128"/>
      <c r="N1460" s="128"/>
      <c r="O1460" s="128"/>
      <c r="P1460" s="128"/>
      <c r="Q1460" s="128"/>
      <c r="R1460" s="128"/>
      <c r="S1460" s="128"/>
      <c r="T1460" s="128"/>
      <c r="U1460" s="128"/>
      <c r="Z1460" s="161"/>
      <c r="AH1460" s="128"/>
      <c r="AI1460" s="162"/>
      <c r="AJ1460" s="162"/>
      <c r="AK1460" s="162"/>
      <c r="AL1460" s="162"/>
      <c r="AM1460" s="128"/>
      <c r="AN1460" s="128"/>
      <c r="AQ1460" s="128"/>
      <c r="AR1460" s="128"/>
      <c r="AS1460" s="128"/>
      <c r="AT1460" s="128"/>
      <c r="AU1460" s="128"/>
      <c r="AV1460" s="128"/>
    </row>
    <row r="1461" ht="16.5" customHeight="1">
      <c r="A1461" s="128"/>
      <c r="B1461" s="128"/>
      <c r="C1461" s="128"/>
      <c r="D1461" s="128"/>
      <c r="E1461" s="128"/>
      <c r="F1461" s="128"/>
      <c r="G1461" s="128"/>
      <c r="H1461" s="128"/>
      <c r="I1461" s="128"/>
      <c r="J1461" s="128"/>
      <c r="K1461" s="128"/>
      <c r="L1461" s="128"/>
      <c r="M1461" s="128"/>
      <c r="N1461" s="128"/>
      <c r="O1461" s="128"/>
      <c r="P1461" s="128"/>
      <c r="Q1461" s="128"/>
      <c r="R1461" s="128"/>
      <c r="S1461" s="128"/>
      <c r="T1461" s="128"/>
      <c r="U1461" s="128"/>
      <c r="Z1461" s="161"/>
      <c r="AH1461" s="128"/>
      <c r="AI1461" s="162"/>
      <c r="AJ1461" s="162"/>
      <c r="AK1461" s="162"/>
      <c r="AL1461" s="162"/>
      <c r="AM1461" s="128"/>
      <c r="AN1461" s="128"/>
      <c r="AQ1461" s="128"/>
      <c r="AR1461" s="128"/>
      <c r="AS1461" s="128"/>
      <c r="AT1461" s="128"/>
      <c r="AU1461" s="128"/>
      <c r="AV1461" s="128"/>
    </row>
    <row r="1462" ht="16.5" customHeight="1">
      <c r="A1462" s="128"/>
      <c r="B1462" s="128"/>
      <c r="C1462" s="128"/>
      <c r="D1462" s="128"/>
      <c r="E1462" s="128"/>
      <c r="F1462" s="128"/>
      <c r="G1462" s="128"/>
      <c r="H1462" s="128"/>
      <c r="I1462" s="128"/>
      <c r="J1462" s="128"/>
      <c r="K1462" s="128"/>
      <c r="L1462" s="128"/>
      <c r="M1462" s="128"/>
      <c r="N1462" s="128"/>
      <c r="O1462" s="128"/>
      <c r="P1462" s="128"/>
      <c r="Q1462" s="128"/>
      <c r="R1462" s="128"/>
      <c r="S1462" s="128"/>
      <c r="T1462" s="128"/>
      <c r="U1462" s="128"/>
      <c r="Z1462" s="161"/>
      <c r="AH1462" s="128"/>
      <c r="AI1462" s="162"/>
      <c r="AJ1462" s="162"/>
      <c r="AK1462" s="162"/>
      <c r="AL1462" s="162"/>
      <c r="AM1462" s="128"/>
      <c r="AN1462" s="128"/>
      <c r="AQ1462" s="128"/>
      <c r="AR1462" s="128"/>
      <c r="AS1462" s="128"/>
      <c r="AT1462" s="128"/>
      <c r="AU1462" s="128"/>
      <c r="AV1462" s="128"/>
    </row>
    <row r="1463" ht="16.5" customHeight="1">
      <c r="A1463" s="128"/>
      <c r="B1463" s="128"/>
      <c r="C1463" s="128"/>
      <c r="D1463" s="128"/>
      <c r="E1463" s="128"/>
      <c r="F1463" s="128"/>
      <c r="G1463" s="128"/>
      <c r="H1463" s="128"/>
      <c r="I1463" s="128"/>
      <c r="J1463" s="128"/>
      <c r="K1463" s="128"/>
      <c r="L1463" s="128"/>
      <c r="M1463" s="128"/>
      <c r="N1463" s="128"/>
      <c r="O1463" s="128"/>
      <c r="P1463" s="128"/>
      <c r="Q1463" s="128"/>
      <c r="R1463" s="128"/>
      <c r="S1463" s="128"/>
      <c r="T1463" s="128"/>
      <c r="U1463" s="128"/>
      <c r="Z1463" s="161"/>
      <c r="AH1463" s="128"/>
      <c r="AI1463" s="162"/>
      <c r="AJ1463" s="162"/>
      <c r="AK1463" s="162"/>
      <c r="AL1463" s="162"/>
      <c r="AM1463" s="128"/>
      <c r="AN1463" s="128"/>
      <c r="AQ1463" s="128"/>
      <c r="AR1463" s="128"/>
      <c r="AS1463" s="128"/>
      <c r="AT1463" s="128"/>
      <c r="AU1463" s="128"/>
      <c r="AV1463" s="128"/>
    </row>
    <row r="1464" ht="16.5" customHeight="1">
      <c r="A1464" s="128"/>
      <c r="B1464" s="128"/>
      <c r="C1464" s="128"/>
      <c r="D1464" s="128"/>
      <c r="E1464" s="128"/>
      <c r="F1464" s="128"/>
      <c r="G1464" s="128"/>
      <c r="H1464" s="128"/>
      <c r="I1464" s="128"/>
      <c r="J1464" s="128"/>
      <c r="K1464" s="128"/>
      <c r="L1464" s="128"/>
      <c r="M1464" s="128"/>
      <c r="N1464" s="128"/>
      <c r="O1464" s="128"/>
      <c r="P1464" s="128"/>
      <c r="Q1464" s="128"/>
      <c r="R1464" s="128"/>
      <c r="S1464" s="128"/>
      <c r="T1464" s="128"/>
      <c r="U1464" s="128"/>
      <c r="Z1464" s="161"/>
      <c r="AH1464" s="128"/>
      <c r="AI1464" s="162"/>
      <c r="AJ1464" s="162"/>
      <c r="AK1464" s="162"/>
      <c r="AL1464" s="162"/>
      <c r="AM1464" s="128"/>
      <c r="AN1464" s="128"/>
      <c r="AQ1464" s="128"/>
      <c r="AR1464" s="128"/>
      <c r="AS1464" s="128"/>
      <c r="AT1464" s="128"/>
      <c r="AU1464" s="128"/>
      <c r="AV1464" s="128"/>
    </row>
    <row r="1465" ht="16.5" customHeight="1">
      <c r="A1465" s="128"/>
      <c r="B1465" s="128"/>
      <c r="C1465" s="128"/>
      <c r="D1465" s="128"/>
      <c r="E1465" s="128"/>
      <c r="F1465" s="128"/>
      <c r="G1465" s="128"/>
      <c r="H1465" s="128"/>
      <c r="I1465" s="128"/>
      <c r="J1465" s="128"/>
      <c r="K1465" s="128"/>
      <c r="L1465" s="128"/>
      <c r="M1465" s="128"/>
      <c r="N1465" s="128"/>
      <c r="O1465" s="128"/>
      <c r="P1465" s="128"/>
      <c r="Q1465" s="128"/>
      <c r="R1465" s="128"/>
      <c r="S1465" s="128"/>
      <c r="T1465" s="128"/>
      <c r="U1465" s="128"/>
      <c r="Z1465" s="161"/>
      <c r="AH1465" s="128"/>
      <c r="AI1465" s="162"/>
      <c r="AJ1465" s="162"/>
      <c r="AK1465" s="162"/>
      <c r="AL1465" s="162"/>
      <c r="AM1465" s="128"/>
      <c r="AN1465" s="128"/>
      <c r="AQ1465" s="128"/>
      <c r="AR1465" s="128"/>
      <c r="AS1465" s="128"/>
      <c r="AT1465" s="128"/>
      <c r="AU1465" s="128"/>
      <c r="AV1465" s="128"/>
    </row>
    <row r="1466" ht="16.5" customHeight="1">
      <c r="A1466" s="128"/>
      <c r="B1466" s="128"/>
      <c r="C1466" s="128"/>
      <c r="D1466" s="128"/>
      <c r="E1466" s="128"/>
      <c r="F1466" s="128"/>
      <c r="G1466" s="128"/>
      <c r="H1466" s="128"/>
      <c r="I1466" s="128"/>
      <c r="J1466" s="128"/>
      <c r="K1466" s="128"/>
      <c r="L1466" s="128"/>
      <c r="M1466" s="128"/>
      <c r="N1466" s="128"/>
      <c r="O1466" s="128"/>
      <c r="P1466" s="128"/>
      <c r="Q1466" s="128"/>
      <c r="R1466" s="128"/>
      <c r="S1466" s="128"/>
      <c r="T1466" s="128"/>
      <c r="U1466" s="128"/>
      <c r="Z1466" s="161"/>
      <c r="AH1466" s="128"/>
      <c r="AI1466" s="162"/>
      <c r="AJ1466" s="162"/>
      <c r="AK1466" s="162"/>
      <c r="AL1466" s="162"/>
      <c r="AM1466" s="128"/>
      <c r="AN1466" s="128"/>
      <c r="AQ1466" s="128"/>
      <c r="AR1466" s="128"/>
      <c r="AS1466" s="128"/>
      <c r="AT1466" s="128"/>
      <c r="AU1466" s="128"/>
      <c r="AV1466" s="128"/>
    </row>
    <row r="1467" ht="16.5" customHeight="1">
      <c r="A1467" s="128"/>
      <c r="B1467" s="128"/>
      <c r="C1467" s="128"/>
      <c r="D1467" s="128"/>
      <c r="E1467" s="128"/>
      <c r="F1467" s="128"/>
      <c r="G1467" s="128"/>
      <c r="H1467" s="128"/>
      <c r="I1467" s="128"/>
      <c r="J1467" s="128"/>
      <c r="K1467" s="128"/>
      <c r="L1467" s="128"/>
      <c r="M1467" s="128"/>
      <c r="N1467" s="128"/>
      <c r="O1467" s="128"/>
      <c r="P1467" s="128"/>
      <c r="Q1467" s="128"/>
      <c r="R1467" s="128"/>
      <c r="S1467" s="128"/>
      <c r="T1467" s="128"/>
      <c r="U1467" s="128"/>
      <c r="Z1467" s="161"/>
      <c r="AH1467" s="128"/>
      <c r="AI1467" s="162"/>
      <c r="AJ1467" s="162"/>
      <c r="AK1467" s="162"/>
      <c r="AL1467" s="162"/>
      <c r="AM1467" s="128"/>
      <c r="AN1467" s="128"/>
      <c r="AQ1467" s="128"/>
      <c r="AR1467" s="128"/>
      <c r="AS1467" s="128"/>
      <c r="AT1467" s="128"/>
      <c r="AU1467" s="128"/>
      <c r="AV1467" s="128"/>
    </row>
    <row r="1468" ht="16.5" customHeight="1">
      <c r="A1468" s="128"/>
      <c r="B1468" s="128"/>
      <c r="C1468" s="128"/>
      <c r="D1468" s="128"/>
      <c r="E1468" s="128"/>
      <c r="F1468" s="128"/>
      <c r="G1468" s="128"/>
      <c r="H1468" s="128"/>
      <c r="I1468" s="128"/>
      <c r="J1468" s="128"/>
      <c r="K1468" s="128"/>
      <c r="L1468" s="128"/>
      <c r="M1468" s="128"/>
      <c r="N1468" s="128"/>
      <c r="O1468" s="128"/>
      <c r="P1468" s="128"/>
      <c r="Q1468" s="128"/>
      <c r="R1468" s="128"/>
      <c r="S1468" s="128"/>
      <c r="T1468" s="128"/>
      <c r="U1468" s="128"/>
      <c r="Z1468" s="161"/>
      <c r="AH1468" s="128"/>
      <c r="AI1468" s="162"/>
      <c r="AJ1468" s="162"/>
      <c r="AK1468" s="162"/>
      <c r="AL1468" s="162"/>
      <c r="AM1468" s="128"/>
      <c r="AN1468" s="128"/>
      <c r="AQ1468" s="128"/>
      <c r="AR1468" s="128"/>
      <c r="AS1468" s="128"/>
      <c r="AT1468" s="128"/>
      <c r="AU1468" s="128"/>
      <c r="AV1468" s="128"/>
    </row>
    <row r="1469" ht="16.5" customHeight="1">
      <c r="A1469" s="128"/>
      <c r="B1469" s="128"/>
      <c r="C1469" s="128"/>
      <c r="D1469" s="128"/>
      <c r="E1469" s="128"/>
      <c r="F1469" s="128"/>
      <c r="G1469" s="128"/>
      <c r="H1469" s="128"/>
      <c r="I1469" s="128"/>
      <c r="J1469" s="128"/>
      <c r="K1469" s="128"/>
      <c r="L1469" s="128"/>
      <c r="M1469" s="128"/>
      <c r="N1469" s="128"/>
      <c r="O1469" s="128"/>
      <c r="P1469" s="128"/>
      <c r="Q1469" s="128"/>
      <c r="R1469" s="128"/>
      <c r="S1469" s="128"/>
      <c r="T1469" s="128"/>
      <c r="U1469" s="128"/>
      <c r="Z1469" s="161"/>
      <c r="AH1469" s="128"/>
      <c r="AI1469" s="162"/>
      <c r="AJ1469" s="162"/>
      <c r="AK1469" s="162"/>
      <c r="AL1469" s="162"/>
      <c r="AM1469" s="128"/>
      <c r="AN1469" s="128"/>
      <c r="AQ1469" s="128"/>
      <c r="AR1469" s="128"/>
      <c r="AS1469" s="128"/>
      <c r="AT1469" s="128"/>
      <c r="AU1469" s="128"/>
      <c r="AV1469" s="128"/>
    </row>
    <row r="1470" ht="16.5" customHeight="1">
      <c r="A1470" s="128"/>
      <c r="B1470" s="128"/>
      <c r="C1470" s="128"/>
      <c r="D1470" s="128"/>
      <c r="E1470" s="128"/>
      <c r="F1470" s="128"/>
      <c r="G1470" s="128"/>
      <c r="H1470" s="128"/>
      <c r="I1470" s="128"/>
      <c r="J1470" s="128"/>
      <c r="K1470" s="128"/>
      <c r="L1470" s="128"/>
      <c r="M1470" s="128"/>
      <c r="N1470" s="128"/>
      <c r="O1470" s="128"/>
      <c r="P1470" s="128"/>
      <c r="Q1470" s="128"/>
      <c r="R1470" s="128"/>
      <c r="S1470" s="128"/>
      <c r="T1470" s="128"/>
      <c r="U1470" s="128"/>
      <c r="Z1470" s="161"/>
      <c r="AH1470" s="128"/>
      <c r="AI1470" s="162"/>
      <c r="AJ1470" s="162"/>
      <c r="AK1470" s="162"/>
      <c r="AL1470" s="162"/>
      <c r="AM1470" s="128"/>
      <c r="AN1470" s="128"/>
      <c r="AQ1470" s="128"/>
      <c r="AR1470" s="128"/>
      <c r="AS1470" s="128"/>
      <c r="AT1470" s="128"/>
      <c r="AU1470" s="128"/>
      <c r="AV1470" s="128"/>
    </row>
    <row r="1471" ht="16.5" customHeight="1">
      <c r="A1471" s="128"/>
      <c r="B1471" s="128"/>
      <c r="C1471" s="128"/>
      <c r="D1471" s="128"/>
      <c r="E1471" s="128"/>
      <c r="F1471" s="128"/>
      <c r="G1471" s="128"/>
      <c r="H1471" s="128"/>
      <c r="I1471" s="128"/>
      <c r="J1471" s="128"/>
      <c r="K1471" s="128"/>
      <c r="L1471" s="128"/>
      <c r="M1471" s="128"/>
      <c r="N1471" s="128"/>
      <c r="O1471" s="128"/>
      <c r="P1471" s="128"/>
      <c r="Q1471" s="128"/>
      <c r="R1471" s="128"/>
      <c r="S1471" s="128"/>
      <c r="T1471" s="128"/>
      <c r="U1471" s="128"/>
      <c r="Z1471" s="161"/>
      <c r="AH1471" s="128"/>
      <c r="AI1471" s="162"/>
      <c r="AJ1471" s="162"/>
      <c r="AK1471" s="162"/>
      <c r="AL1471" s="162"/>
      <c r="AM1471" s="128"/>
      <c r="AN1471" s="128"/>
      <c r="AQ1471" s="128"/>
      <c r="AR1471" s="128"/>
      <c r="AS1471" s="128"/>
      <c r="AT1471" s="128"/>
      <c r="AU1471" s="128"/>
      <c r="AV1471" s="128"/>
    </row>
    <row r="1472" ht="16.5" customHeight="1">
      <c r="A1472" s="128"/>
      <c r="B1472" s="128"/>
      <c r="C1472" s="128"/>
      <c r="D1472" s="128"/>
      <c r="E1472" s="128"/>
      <c r="F1472" s="128"/>
      <c r="G1472" s="128"/>
      <c r="H1472" s="128"/>
      <c r="I1472" s="128"/>
      <c r="J1472" s="128"/>
      <c r="K1472" s="128"/>
      <c r="L1472" s="128"/>
      <c r="M1472" s="128"/>
      <c r="N1472" s="128"/>
      <c r="O1472" s="128"/>
      <c r="P1472" s="128"/>
      <c r="Q1472" s="128"/>
      <c r="R1472" s="128"/>
      <c r="S1472" s="128"/>
      <c r="T1472" s="128"/>
      <c r="U1472" s="128"/>
      <c r="Z1472" s="161"/>
      <c r="AH1472" s="128"/>
      <c r="AI1472" s="162"/>
      <c r="AJ1472" s="162"/>
      <c r="AK1472" s="162"/>
      <c r="AL1472" s="162"/>
      <c r="AM1472" s="128"/>
      <c r="AN1472" s="128"/>
      <c r="AQ1472" s="128"/>
      <c r="AR1472" s="128"/>
      <c r="AS1472" s="128"/>
      <c r="AT1472" s="128"/>
      <c r="AU1472" s="128"/>
      <c r="AV1472" s="128"/>
    </row>
    <row r="1473" ht="16.5" customHeight="1">
      <c r="A1473" s="128"/>
      <c r="B1473" s="128"/>
      <c r="C1473" s="128"/>
      <c r="D1473" s="128"/>
      <c r="E1473" s="128"/>
      <c r="F1473" s="128"/>
      <c r="G1473" s="128"/>
      <c r="H1473" s="128"/>
      <c r="I1473" s="128"/>
      <c r="J1473" s="128"/>
      <c r="K1473" s="128"/>
      <c r="L1473" s="128"/>
      <c r="M1473" s="128"/>
      <c r="N1473" s="128"/>
      <c r="O1473" s="128"/>
      <c r="P1473" s="128"/>
      <c r="Q1473" s="128"/>
      <c r="R1473" s="128"/>
      <c r="S1473" s="128"/>
      <c r="T1473" s="128"/>
      <c r="U1473" s="128"/>
      <c r="Z1473" s="161"/>
      <c r="AH1473" s="128"/>
      <c r="AI1473" s="162"/>
      <c r="AJ1473" s="162"/>
      <c r="AK1473" s="162"/>
      <c r="AL1473" s="162"/>
      <c r="AM1473" s="128"/>
      <c r="AN1473" s="128"/>
      <c r="AQ1473" s="128"/>
      <c r="AR1473" s="128"/>
      <c r="AS1473" s="128"/>
      <c r="AT1473" s="128"/>
      <c r="AU1473" s="128"/>
      <c r="AV1473" s="128"/>
    </row>
    <row r="1474" ht="16.5" customHeight="1">
      <c r="A1474" s="128"/>
      <c r="B1474" s="128"/>
      <c r="C1474" s="128"/>
      <c r="D1474" s="128"/>
      <c r="E1474" s="128"/>
      <c r="F1474" s="128"/>
      <c r="G1474" s="128"/>
      <c r="H1474" s="128"/>
      <c r="I1474" s="128"/>
      <c r="J1474" s="128"/>
      <c r="K1474" s="128"/>
      <c r="L1474" s="128"/>
      <c r="M1474" s="128"/>
      <c r="N1474" s="128"/>
      <c r="O1474" s="128"/>
      <c r="P1474" s="128"/>
      <c r="Q1474" s="128"/>
      <c r="R1474" s="128"/>
      <c r="S1474" s="128"/>
      <c r="T1474" s="128"/>
      <c r="U1474" s="128"/>
      <c r="Z1474" s="161"/>
      <c r="AH1474" s="128"/>
      <c r="AI1474" s="162"/>
      <c r="AJ1474" s="162"/>
      <c r="AK1474" s="162"/>
      <c r="AL1474" s="162"/>
      <c r="AM1474" s="128"/>
      <c r="AN1474" s="128"/>
      <c r="AQ1474" s="128"/>
      <c r="AR1474" s="128"/>
      <c r="AS1474" s="128"/>
      <c r="AT1474" s="128"/>
      <c r="AU1474" s="128"/>
      <c r="AV1474" s="128"/>
    </row>
    <row r="1475" ht="16.5" customHeight="1">
      <c r="A1475" s="128"/>
      <c r="B1475" s="128"/>
      <c r="C1475" s="128"/>
      <c r="D1475" s="128"/>
      <c r="E1475" s="128"/>
      <c r="F1475" s="128"/>
      <c r="G1475" s="128"/>
      <c r="H1475" s="128"/>
      <c r="I1475" s="128"/>
      <c r="J1475" s="128"/>
      <c r="K1475" s="128"/>
      <c r="L1475" s="128"/>
      <c r="M1475" s="128"/>
      <c r="N1475" s="128"/>
      <c r="O1475" s="128"/>
      <c r="P1475" s="128"/>
      <c r="Q1475" s="128"/>
      <c r="R1475" s="128"/>
      <c r="S1475" s="128"/>
      <c r="T1475" s="128"/>
      <c r="U1475" s="128"/>
      <c r="Z1475" s="161"/>
      <c r="AF1475" s="128"/>
      <c r="AH1475" s="128"/>
      <c r="AI1475" s="162"/>
      <c r="AJ1475" s="162"/>
      <c r="AK1475" s="162"/>
      <c r="AL1475" s="162"/>
      <c r="AM1475" s="128"/>
      <c r="AN1475" s="128"/>
      <c r="AQ1475" s="128"/>
      <c r="AR1475" s="128"/>
      <c r="AS1475" s="128"/>
      <c r="AT1475" s="128"/>
      <c r="AU1475" s="128"/>
      <c r="AV1475" s="128"/>
    </row>
    <row r="1476" ht="16.5" customHeight="1">
      <c r="A1476" s="128"/>
      <c r="B1476" s="128"/>
      <c r="C1476" s="128"/>
      <c r="D1476" s="128"/>
      <c r="E1476" s="128"/>
      <c r="F1476" s="128"/>
      <c r="G1476" s="128"/>
      <c r="H1476" s="128"/>
      <c r="I1476" s="128"/>
      <c r="J1476" s="128"/>
      <c r="K1476" s="128"/>
      <c r="L1476" s="128"/>
      <c r="M1476" s="128"/>
      <c r="N1476" s="128"/>
      <c r="O1476" s="128"/>
      <c r="P1476" s="128"/>
      <c r="Q1476" s="128"/>
      <c r="R1476" s="128"/>
      <c r="S1476" s="128"/>
      <c r="T1476" s="128"/>
      <c r="U1476" s="128"/>
      <c r="Z1476" s="161"/>
      <c r="AH1476" s="128"/>
      <c r="AI1476" s="162"/>
      <c r="AJ1476" s="162"/>
      <c r="AK1476" s="162"/>
      <c r="AL1476" s="162"/>
      <c r="AM1476" s="128"/>
      <c r="AN1476" s="128"/>
      <c r="AQ1476" s="128"/>
      <c r="AR1476" s="128"/>
      <c r="AS1476" s="128"/>
      <c r="AT1476" s="128"/>
      <c r="AU1476" s="128"/>
      <c r="AV1476" s="128"/>
    </row>
    <row r="1477" ht="16.5" customHeight="1">
      <c r="A1477" s="128"/>
      <c r="B1477" s="128"/>
      <c r="C1477" s="128"/>
      <c r="D1477" s="128"/>
      <c r="E1477" s="128"/>
      <c r="F1477" s="128"/>
      <c r="G1477" s="128"/>
      <c r="H1477" s="128"/>
      <c r="I1477" s="128"/>
      <c r="J1477" s="128"/>
      <c r="K1477" s="128"/>
      <c r="L1477" s="128"/>
      <c r="M1477" s="128"/>
      <c r="N1477" s="128"/>
      <c r="O1477" s="128"/>
      <c r="P1477" s="128"/>
      <c r="Q1477" s="128"/>
      <c r="R1477" s="128"/>
      <c r="S1477" s="128"/>
      <c r="T1477" s="128"/>
      <c r="U1477" s="128"/>
      <c r="Z1477" s="161"/>
      <c r="AH1477" s="128"/>
      <c r="AI1477" s="162"/>
      <c r="AJ1477" s="162"/>
      <c r="AK1477" s="162"/>
      <c r="AL1477" s="162"/>
      <c r="AM1477" s="128"/>
      <c r="AN1477" s="128"/>
      <c r="AQ1477" s="128"/>
      <c r="AR1477" s="128"/>
      <c r="AS1477" s="128"/>
      <c r="AT1477" s="128"/>
      <c r="AU1477" s="128"/>
      <c r="AV1477" s="128"/>
    </row>
    <row r="1478" ht="16.5" customHeight="1">
      <c r="A1478" s="128"/>
      <c r="B1478" s="128"/>
      <c r="C1478" s="128"/>
      <c r="D1478" s="128"/>
      <c r="E1478" s="128"/>
      <c r="F1478" s="128"/>
      <c r="G1478" s="128"/>
      <c r="H1478" s="128"/>
      <c r="I1478" s="128"/>
      <c r="J1478" s="128"/>
      <c r="K1478" s="128"/>
      <c r="L1478" s="128"/>
      <c r="M1478" s="128"/>
      <c r="N1478" s="128"/>
      <c r="O1478" s="128"/>
      <c r="P1478" s="128"/>
      <c r="Q1478" s="128"/>
      <c r="R1478" s="128"/>
      <c r="S1478" s="128"/>
      <c r="T1478" s="128"/>
      <c r="U1478" s="128"/>
      <c r="Z1478" s="161"/>
      <c r="AH1478" s="128"/>
      <c r="AI1478" s="162"/>
      <c r="AJ1478" s="162"/>
      <c r="AK1478" s="162"/>
      <c r="AL1478" s="162"/>
      <c r="AM1478" s="128"/>
      <c r="AN1478" s="128"/>
      <c r="AQ1478" s="128"/>
      <c r="AR1478" s="128"/>
      <c r="AS1478" s="128"/>
      <c r="AT1478" s="128"/>
      <c r="AU1478" s="128"/>
      <c r="AV1478" s="128"/>
    </row>
    <row r="1479" ht="16.5" customHeight="1">
      <c r="A1479" s="128"/>
      <c r="B1479" s="128"/>
      <c r="C1479" s="128"/>
      <c r="D1479" s="128"/>
      <c r="E1479" s="128"/>
      <c r="F1479" s="128"/>
      <c r="G1479" s="128"/>
      <c r="H1479" s="128"/>
      <c r="I1479" s="128"/>
      <c r="J1479" s="128"/>
      <c r="K1479" s="128"/>
      <c r="L1479" s="128"/>
      <c r="M1479" s="128"/>
      <c r="N1479" s="128"/>
      <c r="O1479" s="128"/>
      <c r="P1479" s="128"/>
      <c r="Q1479" s="128"/>
      <c r="R1479" s="128"/>
      <c r="S1479" s="128"/>
      <c r="T1479" s="128"/>
      <c r="U1479" s="128"/>
      <c r="Z1479" s="161"/>
      <c r="AH1479" s="128"/>
      <c r="AI1479" s="162"/>
      <c r="AJ1479" s="162"/>
      <c r="AK1479" s="162"/>
      <c r="AL1479" s="162"/>
      <c r="AM1479" s="128"/>
      <c r="AN1479" s="128"/>
      <c r="AQ1479" s="128"/>
      <c r="AR1479" s="128"/>
      <c r="AS1479" s="128"/>
      <c r="AT1479" s="128"/>
      <c r="AU1479" s="128"/>
      <c r="AV1479" s="128"/>
    </row>
    <row r="1480" ht="16.5" customHeight="1">
      <c r="A1480" s="128"/>
      <c r="B1480" s="128"/>
      <c r="C1480" s="128"/>
      <c r="D1480" s="128"/>
      <c r="E1480" s="128"/>
      <c r="F1480" s="128"/>
      <c r="G1480" s="128"/>
      <c r="H1480" s="128"/>
      <c r="I1480" s="128"/>
      <c r="J1480" s="128"/>
      <c r="K1480" s="128"/>
      <c r="L1480" s="128"/>
      <c r="M1480" s="128"/>
      <c r="N1480" s="128"/>
      <c r="O1480" s="128"/>
      <c r="P1480" s="128"/>
      <c r="Q1480" s="128"/>
      <c r="R1480" s="128"/>
      <c r="S1480" s="128"/>
      <c r="T1480" s="128"/>
      <c r="U1480" s="128"/>
      <c r="Z1480" s="161"/>
      <c r="AH1480" s="128"/>
      <c r="AI1480" s="162"/>
      <c r="AJ1480" s="162"/>
      <c r="AK1480" s="162"/>
      <c r="AL1480" s="162"/>
      <c r="AM1480" s="128"/>
      <c r="AN1480" s="128"/>
      <c r="AQ1480" s="128"/>
      <c r="AR1480" s="128"/>
      <c r="AS1480" s="128"/>
      <c r="AT1480" s="128"/>
      <c r="AU1480" s="128"/>
      <c r="AV1480" s="128"/>
    </row>
    <row r="1481" ht="16.5" customHeight="1">
      <c r="A1481" s="128"/>
      <c r="B1481" s="128"/>
      <c r="C1481" s="128"/>
      <c r="D1481" s="128"/>
      <c r="E1481" s="128"/>
      <c r="F1481" s="128"/>
      <c r="G1481" s="128"/>
      <c r="H1481" s="128"/>
      <c r="I1481" s="128"/>
      <c r="J1481" s="128"/>
      <c r="K1481" s="128"/>
      <c r="L1481" s="128"/>
      <c r="M1481" s="128"/>
      <c r="N1481" s="128"/>
      <c r="O1481" s="128"/>
      <c r="P1481" s="128"/>
      <c r="Q1481" s="128"/>
      <c r="R1481" s="128"/>
      <c r="S1481" s="128"/>
      <c r="T1481" s="128"/>
      <c r="U1481" s="128"/>
      <c r="Z1481" s="161"/>
      <c r="AH1481" s="128"/>
      <c r="AI1481" s="162"/>
      <c r="AJ1481" s="162"/>
      <c r="AK1481" s="162"/>
      <c r="AL1481" s="162"/>
      <c r="AQ1481" s="128"/>
      <c r="AR1481" s="128"/>
      <c r="AS1481" s="128"/>
      <c r="AT1481" s="128"/>
      <c r="AU1481" s="128"/>
      <c r="AV1481" s="128"/>
    </row>
    <row r="1482" ht="16.5" customHeight="1">
      <c r="A1482" s="128"/>
      <c r="B1482" s="128"/>
      <c r="C1482" s="128"/>
      <c r="D1482" s="128"/>
      <c r="E1482" s="128"/>
      <c r="F1482" s="128"/>
      <c r="G1482" s="128"/>
      <c r="H1482" s="128"/>
      <c r="I1482" s="128"/>
      <c r="J1482" s="128"/>
      <c r="K1482" s="128"/>
      <c r="L1482" s="128"/>
      <c r="M1482" s="128"/>
      <c r="N1482" s="128"/>
      <c r="O1482" s="128"/>
      <c r="P1482" s="128"/>
      <c r="Q1482" s="128"/>
      <c r="R1482" s="128"/>
      <c r="S1482" s="128"/>
      <c r="T1482" s="128"/>
      <c r="U1482" s="128"/>
      <c r="Z1482" s="161"/>
      <c r="AH1482" s="128"/>
      <c r="AI1482" s="162"/>
      <c r="AJ1482" s="162"/>
      <c r="AK1482" s="162"/>
      <c r="AL1482" s="162"/>
      <c r="AQ1482" s="128"/>
      <c r="AR1482" s="128"/>
      <c r="AS1482" s="128"/>
      <c r="AT1482" s="128"/>
      <c r="AU1482" s="128"/>
      <c r="AV1482" s="128"/>
    </row>
    <row r="1483" ht="16.5" customHeight="1">
      <c r="A1483" s="128"/>
      <c r="B1483" s="128"/>
      <c r="C1483" s="128"/>
      <c r="D1483" s="128"/>
      <c r="E1483" s="128"/>
      <c r="F1483" s="128"/>
      <c r="G1483" s="128"/>
      <c r="H1483" s="128"/>
      <c r="I1483" s="128"/>
      <c r="J1483" s="128"/>
      <c r="K1483" s="128"/>
      <c r="L1483" s="128"/>
      <c r="M1483" s="128"/>
      <c r="N1483" s="128"/>
      <c r="O1483" s="128"/>
      <c r="P1483" s="128"/>
      <c r="Q1483" s="128"/>
      <c r="R1483" s="128"/>
      <c r="S1483" s="128"/>
      <c r="T1483" s="128"/>
      <c r="U1483" s="128"/>
      <c r="Z1483" s="161"/>
      <c r="AH1483" s="128"/>
      <c r="AI1483" s="162"/>
      <c r="AJ1483" s="162"/>
      <c r="AK1483" s="162"/>
      <c r="AL1483" s="162"/>
      <c r="AM1483" s="128"/>
      <c r="AN1483" s="128"/>
      <c r="AQ1483" s="128"/>
      <c r="AR1483" s="128"/>
      <c r="AS1483" s="128"/>
      <c r="AT1483" s="128"/>
      <c r="AU1483" s="128"/>
      <c r="AV1483" s="128"/>
    </row>
    <row r="1484" ht="16.5" customHeight="1">
      <c r="A1484" s="128"/>
      <c r="B1484" s="128"/>
      <c r="C1484" s="128"/>
      <c r="D1484" s="128"/>
      <c r="E1484" s="128"/>
      <c r="F1484" s="128"/>
      <c r="G1484" s="128"/>
      <c r="H1484" s="128"/>
      <c r="I1484" s="128"/>
      <c r="J1484" s="128"/>
      <c r="K1484" s="128"/>
      <c r="L1484" s="128"/>
      <c r="M1484" s="128"/>
      <c r="N1484" s="128"/>
      <c r="O1484" s="128"/>
      <c r="P1484" s="128"/>
      <c r="Q1484" s="128"/>
      <c r="R1484" s="128"/>
      <c r="S1484" s="128"/>
      <c r="T1484" s="128"/>
      <c r="U1484" s="128"/>
      <c r="Z1484" s="161"/>
      <c r="AH1484" s="128"/>
      <c r="AI1484" s="162"/>
      <c r="AJ1484" s="162"/>
      <c r="AK1484" s="162"/>
      <c r="AL1484" s="162"/>
      <c r="AM1484" s="128"/>
      <c r="AN1484" s="128"/>
      <c r="AQ1484" s="128"/>
      <c r="AR1484" s="128"/>
      <c r="AS1484" s="128"/>
      <c r="AT1484" s="128"/>
      <c r="AU1484" s="128"/>
      <c r="AV1484" s="128"/>
    </row>
    <row r="1485" ht="16.5" customHeight="1">
      <c r="A1485" s="128"/>
      <c r="B1485" s="128"/>
      <c r="C1485" s="128"/>
      <c r="D1485" s="128"/>
      <c r="E1485" s="128"/>
      <c r="F1485" s="128"/>
      <c r="G1485" s="128"/>
      <c r="H1485" s="128"/>
      <c r="I1485" s="128"/>
      <c r="J1485" s="128"/>
      <c r="K1485" s="128"/>
      <c r="L1485" s="128"/>
      <c r="M1485" s="128"/>
      <c r="N1485" s="128"/>
      <c r="O1485" s="128"/>
      <c r="P1485" s="128"/>
      <c r="Q1485" s="128"/>
      <c r="R1485" s="128"/>
      <c r="S1485" s="128"/>
      <c r="T1485" s="128"/>
      <c r="U1485" s="128"/>
      <c r="Z1485" s="161"/>
      <c r="AH1485" s="128"/>
      <c r="AI1485" s="162"/>
      <c r="AJ1485" s="162"/>
      <c r="AK1485" s="162"/>
      <c r="AL1485" s="162"/>
      <c r="AM1485" s="128"/>
      <c r="AN1485" s="128"/>
      <c r="AQ1485" s="128"/>
      <c r="AR1485" s="128"/>
      <c r="AS1485" s="128"/>
      <c r="AT1485" s="128"/>
      <c r="AU1485" s="128"/>
      <c r="AV1485" s="128"/>
    </row>
    <row r="1486" ht="16.5" customHeight="1">
      <c r="A1486" s="128"/>
      <c r="B1486" s="128"/>
      <c r="C1486" s="128"/>
      <c r="D1486" s="128"/>
      <c r="E1486" s="128"/>
      <c r="F1486" s="128"/>
      <c r="G1486" s="128"/>
      <c r="H1486" s="128"/>
      <c r="I1486" s="128"/>
      <c r="J1486" s="128"/>
      <c r="K1486" s="128"/>
      <c r="L1486" s="128"/>
      <c r="M1486" s="128"/>
      <c r="N1486" s="128"/>
      <c r="O1486" s="128"/>
      <c r="P1486" s="128"/>
      <c r="Q1486" s="128"/>
      <c r="R1486" s="128"/>
      <c r="S1486" s="128"/>
      <c r="T1486" s="128"/>
      <c r="U1486" s="128"/>
      <c r="Z1486" s="161"/>
      <c r="AH1486" s="128"/>
      <c r="AI1486" s="162"/>
      <c r="AJ1486" s="162"/>
      <c r="AK1486" s="162"/>
      <c r="AL1486" s="162"/>
      <c r="AQ1486" s="128"/>
      <c r="AR1486" s="128"/>
      <c r="AS1486" s="128"/>
      <c r="AT1486" s="128"/>
      <c r="AU1486" s="128"/>
      <c r="AV1486" s="128"/>
    </row>
    <row r="1487" ht="16.5" customHeight="1">
      <c r="A1487" s="128"/>
      <c r="B1487" s="128"/>
      <c r="C1487" s="128"/>
      <c r="D1487" s="128"/>
      <c r="E1487" s="128"/>
      <c r="F1487" s="128"/>
      <c r="G1487" s="128"/>
      <c r="H1487" s="128"/>
      <c r="I1487" s="128"/>
      <c r="J1487" s="128"/>
      <c r="K1487" s="128"/>
      <c r="L1487" s="128"/>
      <c r="M1487" s="128"/>
      <c r="N1487" s="128"/>
      <c r="O1487" s="128"/>
      <c r="P1487" s="128"/>
      <c r="Q1487" s="128"/>
      <c r="R1487" s="128"/>
      <c r="S1487" s="128"/>
      <c r="T1487" s="128"/>
      <c r="U1487" s="128"/>
      <c r="Z1487" s="161"/>
      <c r="AH1487" s="128"/>
      <c r="AI1487" s="162"/>
      <c r="AJ1487" s="162"/>
      <c r="AK1487" s="162"/>
      <c r="AL1487" s="162"/>
      <c r="AQ1487" s="128"/>
      <c r="AR1487" s="128"/>
      <c r="AS1487" s="128"/>
      <c r="AT1487" s="128"/>
      <c r="AU1487" s="128"/>
      <c r="AV1487" s="128"/>
    </row>
    <row r="1488" ht="16.5" customHeight="1">
      <c r="A1488" s="128"/>
      <c r="B1488" s="128"/>
      <c r="C1488" s="128"/>
      <c r="D1488" s="128"/>
      <c r="E1488" s="128"/>
      <c r="F1488" s="128"/>
      <c r="G1488" s="128"/>
      <c r="H1488" s="128"/>
      <c r="I1488" s="128"/>
      <c r="J1488" s="128"/>
      <c r="K1488" s="128"/>
      <c r="L1488" s="128"/>
      <c r="M1488" s="128"/>
      <c r="N1488" s="128"/>
      <c r="O1488" s="128"/>
      <c r="P1488" s="128"/>
      <c r="Q1488" s="128"/>
      <c r="R1488" s="128"/>
      <c r="S1488" s="128"/>
      <c r="T1488" s="128"/>
      <c r="U1488" s="128"/>
      <c r="Z1488" s="161"/>
      <c r="AH1488" s="128"/>
      <c r="AI1488" s="162"/>
      <c r="AJ1488" s="162"/>
      <c r="AK1488" s="162"/>
      <c r="AL1488" s="162"/>
      <c r="AQ1488" s="128"/>
      <c r="AR1488" s="128"/>
      <c r="AS1488" s="128"/>
      <c r="AT1488" s="128"/>
      <c r="AU1488" s="128"/>
      <c r="AV1488" s="128"/>
    </row>
    <row r="1489" ht="16.5" customHeight="1">
      <c r="A1489" s="128"/>
      <c r="B1489" s="128"/>
      <c r="C1489" s="128"/>
      <c r="D1489" s="128"/>
      <c r="E1489" s="128"/>
      <c r="F1489" s="128"/>
      <c r="G1489" s="128"/>
      <c r="H1489" s="128"/>
      <c r="I1489" s="128"/>
      <c r="J1489" s="128"/>
      <c r="K1489" s="128"/>
      <c r="L1489" s="128"/>
      <c r="M1489" s="128"/>
      <c r="N1489" s="128"/>
      <c r="O1489" s="128"/>
      <c r="P1489" s="128"/>
      <c r="Q1489" s="128"/>
      <c r="R1489" s="128"/>
      <c r="S1489" s="128"/>
      <c r="T1489" s="128"/>
      <c r="U1489" s="128"/>
      <c r="Z1489" s="161"/>
      <c r="AH1489" s="128"/>
      <c r="AI1489" s="162"/>
      <c r="AJ1489" s="162"/>
      <c r="AK1489" s="162"/>
      <c r="AL1489" s="162"/>
      <c r="AQ1489" s="128"/>
      <c r="AR1489" s="128"/>
      <c r="AS1489" s="128"/>
      <c r="AT1489" s="128"/>
      <c r="AU1489" s="128"/>
      <c r="AV1489" s="128"/>
    </row>
    <row r="1490" ht="16.5" customHeight="1">
      <c r="A1490" s="128"/>
      <c r="B1490" s="128"/>
      <c r="C1490" s="128"/>
      <c r="D1490" s="128"/>
      <c r="E1490" s="128"/>
      <c r="F1490" s="128"/>
      <c r="G1490" s="128"/>
      <c r="H1490" s="128"/>
      <c r="I1490" s="128"/>
      <c r="J1490" s="128"/>
      <c r="K1490" s="128"/>
      <c r="L1490" s="128"/>
      <c r="M1490" s="128"/>
      <c r="N1490" s="128"/>
      <c r="O1490" s="128"/>
      <c r="P1490" s="128"/>
      <c r="Q1490" s="128"/>
      <c r="R1490" s="128"/>
      <c r="S1490" s="128"/>
      <c r="T1490" s="128"/>
      <c r="U1490" s="128"/>
      <c r="Z1490" s="161"/>
      <c r="AH1490" s="128"/>
      <c r="AI1490" s="162"/>
      <c r="AJ1490" s="162"/>
      <c r="AK1490" s="162"/>
      <c r="AL1490" s="162"/>
      <c r="AQ1490" s="128"/>
      <c r="AR1490" s="128"/>
      <c r="AS1490" s="128"/>
      <c r="AT1490" s="128"/>
      <c r="AU1490" s="128"/>
      <c r="AV1490" s="128"/>
    </row>
    <row r="1491" ht="16.5" customHeight="1">
      <c r="A1491" s="128"/>
      <c r="B1491" s="128"/>
      <c r="C1491" s="128"/>
      <c r="D1491" s="128"/>
      <c r="E1491" s="128"/>
      <c r="F1491" s="128"/>
      <c r="G1491" s="128"/>
      <c r="H1491" s="128"/>
      <c r="I1491" s="128"/>
      <c r="J1491" s="128"/>
      <c r="K1491" s="128"/>
      <c r="L1491" s="128"/>
      <c r="M1491" s="128"/>
      <c r="N1491" s="128"/>
      <c r="O1491" s="128"/>
      <c r="P1491" s="128"/>
      <c r="Q1491" s="128"/>
      <c r="R1491" s="128"/>
      <c r="S1491" s="128"/>
      <c r="T1491" s="128"/>
      <c r="U1491" s="128"/>
      <c r="Z1491" s="161"/>
      <c r="AH1491" s="128"/>
      <c r="AI1491" s="162"/>
      <c r="AJ1491" s="162"/>
      <c r="AK1491" s="162"/>
      <c r="AL1491" s="162"/>
      <c r="AQ1491" s="128"/>
      <c r="AR1491" s="128"/>
      <c r="AS1491" s="128"/>
      <c r="AT1491" s="128"/>
      <c r="AU1491" s="128"/>
      <c r="AV1491" s="128"/>
    </row>
    <row r="1492" ht="16.5" customHeight="1">
      <c r="A1492" s="128"/>
      <c r="B1492" s="128"/>
      <c r="C1492" s="128"/>
      <c r="D1492" s="128"/>
      <c r="E1492" s="128"/>
      <c r="F1492" s="128"/>
      <c r="G1492" s="128"/>
      <c r="H1492" s="128"/>
      <c r="I1492" s="128"/>
      <c r="J1492" s="128"/>
      <c r="K1492" s="128"/>
      <c r="L1492" s="128"/>
      <c r="M1492" s="128"/>
      <c r="N1492" s="128"/>
      <c r="O1492" s="128"/>
      <c r="P1492" s="128"/>
      <c r="Q1492" s="128"/>
      <c r="R1492" s="128"/>
      <c r="S1492" s="128"/>
      <c r="T1492" s="128"/>
      <c r="U1492" s="128"/>
      <c r="Z1492" s="161"/>
      <c r="AH1492" s="128"/>
      <c r="AI1492" s="162"/>
      <c r="AJ1492" s="162"/>
      <c r="AK1492" s="162"/>
      <c r="AL1492" s="162"/>
      <c r="AR1492" s="128"/>
      <c r="AS1492" s="128"/>
      <c r="AT1492" s="128"/>
      <c r="AU1492" s="128"/>
      <c r="AV1492" s="128"/>
    </row>
    <row r="1493" ht="16.5" customHeight="1">
      <c r="A1493" s="128"/>
      <c r="B1493" s="128"/>
      <c r="C1493" s="128"/>
      <c r="D1493" s="128"/>
      <c r="E1493" s="128"/>
      <c r="F1493" s="128"/>
      <c r="G1493" s="128"/>
      <c r="H1493" s="128"/>
      <c r="I1493" s="128"/>
      <c r="J1493" s="128"/>
      <c r="K1493" s="128"/>
      <c r="L1493" s="128"/>
      <c r="M1493" s="128"/>
      <c r="N1493" s="128"/>
      <c r="O1493" s="128"/>
      <c r="P1493" s="128"/>
      <c r="Q1493" s="128"/>
      <c r="R1493" s="128"/>
      <c r="S1493" s="128"/>
      <c r="T1493" s="128"/>
      <c r="U1493" s="128"/>
      <c r="Z1493" s="161"/>
      <c r="AH1493" s="128"/>
      <c r="AI1493" s="162"/>
      <c r="AJ1493" s="162"/>
      <c r="AK1493" s="162"/>
      <c r="AL1493" s="162"/>
      <c r="AQ1493" s="128"/>
      <c r="AR1493" s="128"/>
      <c r="AS1493" s="128"/>
      <c r="AT1493" s="128"/>
      <c r="AU1493" s="128"/>
      <c r="AV1493" s="128"/>
    </row>
    <row r="1494" ht="16.5" customHeight="1">
      <c r="A1494" s="128"/>
      <c r="B1494" s="128"/>
      <c r="C1494" s="128"/>
      <c r="D1494" s="128"/>
      <c r="E1494" s="128"/>
      <c r="F1494" s="128"/>
      <c r="G1494" s="128"/>
      <c r="H1494" s="128"/>
      <c r="I1494" s="128"/>
      <c r="J1494" s="128"/>
      <c r="K1494" s="128"/>
      <c r="L1494" s="128"/>
      <c r="M1494" s="128"/>
      <c r="N1494" s="128"/>
      <c r="O1494" s="128"/>
      <c r="P1494" s="128"/>
      <c r="Q1494" s="128"/>
      <c r="R1494" s="128"/>
      <c r="S1494" s="128"/>
      <c r="T1494" s="128"/>
      <c r="U1494" s="128"/>
      <c r="Z1494" s="161"/>
      <c r="AH1494" s="128"/>
      <c r="AI1494" s="162"/>
      <c r="AJ1494" s="162"/>
      <c r="AK1494" s="162"/>
      <c r="AL1494" s="162"/>
      <c r="AQ1494" s="128"/>
      <c r="AR1494" s="128"/>
      <c r="AS1494" s="128"/>
      <c r="AT1494" s="128"/>
      <c r="AU1494" s="128"/>
      <c r="AV1494" s="128"/>
    </row>
    <row r="1495" ht="16.5" customHeight="1">
      <c r="A1495" s="128"/>
      <c r="B1495" s="128"/>
      <c r="C1495" s="128"/>
      <c r="D1495" s="128"/>
      <c r="E1495" s="128"/>
      <c r="F1495" s="128"/>
      <c r="G1495" s="128"/>
      <c r="H1495" s="128"/>
      <c r="I1495" s="128"/>
      <c r="J1495" s="128"/>
      <c r="K1495" s="128"/>
      <c r="L1495" s="128"/>
      <c r="M1495" s="128"/>
      <c r="N1495" s="128"/>
      <c r="O1495" s="128"/>
      <c r="P1495" s="128"/>
      <c r="Q1495" s="128"/>
      <c r="R1495" s="128"/>
      <c r="S1495" s="128"/>
      <c r="T1495" s="128"/>
      <c r="U1495" s="128"/>
      <c r="W1495" s="128"/>
      <c r="Z1495" s="161"/>
      <c r="AH1495" s="128"/>
      <c r="AI1495" s="162"/>
      <c r="AJ1495" s="162"/>
      <c r="AK1495" s="162"/>
      <c r="AL1495" s="162"/>
      <c r="AQ1495" s="128"/>
      <c r="AR1495" s="128"/>
      <c r="AS1495" s="128"/>
      <c r="AT1495" s="128"/>
      <c r="AU1495" s="128"/>
      <c r="AV1495" s="128"/>
    </row>
    <row r="1496" ht="16.5" customHeight="1">
      <c r="A1496" s="128"/>
      <c r="B1496" s="128"/>
      <c r="C1496" s="128"/>
      <c r="D1496" s="128"/>
      <c r="E1496" s="128"/>
      <c r="F1496" s="128"/>
      <c r="G1496" s="128"/>
      <c r="H1496" s="128"/>
      <c r="I1496" s="128"/>
      <c r="J1496" s="128"/>
      <c r="K1496" s="128"/>
      <c r="L1496" s="128"/>
      <c r="M1496" s="128"/>
      <c r="N1496" s="128"/>
      <c r="O1496" s="128"/>
      <c r="P1496" s="128"/>
      <c r="Q1496" s="128"/>
      <c r="R1496" s="128"/>
      <c r="S1496" s="128"/>
      <c r="T1496" s="128"/>
      <c r="U1496" s="128"/>
      <c r="Z1496" s="161"/>
      <c r="AH1496" s="128"/>
      <c r="AI1496" s="162"/>
      <c r="AJ1496" s="162"/>
      <c r="AK1496" s="162"/>
      <c r="AL1496" s="162"/>
      <c r="AQ1496" s="128"/>
      <c r="AR1496" s="128"/>
      <c r="AS1496" s="128"/>
      <c r="AT1496" s="128"/>
      <c r="AU1496" s="128"/>
      <c r="AV1496" s="128"/>
    </row>
    <row r="1497" ht="16.5" customHeight="1">
      <c r="A1497" s="128"/>
      <c r="B1497" s="128"/>
      <c r="C1497" s="128"/>
      <c r="D1497" s="128"/>
      <c r="E1497" s="128"/>
      <c r="F1497" s="128"/>
      <c r="G1497" s="128"/>
      <c r="H1497" s="128"/>
      <c r="I1497" s="128"/>
      <c r="J1497" s="128"/>
      <c r="K1497" s="128"/>
      <c r="L1497" s="128"/>
      <c r="M1497" s="128"/>
      <c r="N1497" s="128"/>
      <c r="O1497" s="128"/>
      <c r="P1497" s="128"/>
      <c r="Q1497" s="128"/>
      <c r="R1497" s="128"/>
      <c r="S1497" s="128"/>
      <c r="T1497" s="128"/>
      <c r="U1497" s="128"/>
      <c r="Z1497" s="161"/>
      <c r="AH1497" s="128"/>
      <c r="AI1497" s="162"/>
      <c r="AJ1497" s="162"/>
      <c r="AK1497" s="162"/>
      <c r="AL1497" s="162"/>
      <c r="AQ1497" s="128"/>
      <c r="AR1497" s="128"/>
      <c r="AS1497" s="128"/>
      <c r="AT1497" s="128"/>
      <c r="AU1497" s="128"/>
      <c r="AV1497" s="128"/>
    </row>
    <row r="1498" ht="16.5" customHeight="1">
      <c r="A1498" s="128"/>
      <c r="B1498" s="128"/>
      <c r="C1498" s="128"/>
      <c r="D1498" s="128"/>
      <c r="E1498" s="128"/>
      <c r="F1498" s="128"/>
      <c r="G1498" s="128"/>
      <c r="H1498" s="128"/>
      <c r="I1498" s="128"/>
      <c r="J1498" s="128"/>
      <c r="K1498" s="128"/>
      <c r="L1498" s="128"/>
      <c r="M1498" s="128"/>
      <c r="N1498" s="128"/>
      <c r="O1498" s="128"/>
      <c r="P1498" s="128"/>
      <c r="Q1498" s="128"/>
      <c r="R1498" s="128"/>
      <c r="S1498" s="128"/>
      <c r="T1498" s="128"/>
      <c r="U1498" s="128"/>
      <c r="Z1498" s="161"/>
      <c r="AH1498" s="128"/>
      <c r="AI1498" s="162"/>
      <c r="AJ1498" s="162"/>
      <c r="AK1498" s="162"/>
      <c r="AL1498" s="162"/>
      <c r="AM1498" s="128"/>
      <c r="AN1498" s="128"/>
      <c r="AQ1498" s="128"/>
      <c r="AR1498" s="128"/>
      <c r="AS1498" s="128"/>
      <c r="AT1498" s="128"/>
      <c r="AU1498" s="128"/>
      <c r="AV1498" s="128"/>
    </row>
    <row r="1499" ht="16.5" customHeight="1">
      <c r="A1499" s="128"/>
      <c r="B1499" s="128"/>
      <c r="C1499" s="128"/>
      <c r="D1499" s="128"/>
      <c r="E1499" s="128"/>
      <c r="F1499" s="128"/>
      <c r="G1499" s="128"/>
      <c r="H1499" s="128"/>
      <c r="I1499" s="128"/>
      <c r="J1499" s="128"/>
      <c r="K1499" s="128"/>
      <c r="L1499" s="128"/>
      <c r="M1499" s="128"/>
      <c r="N1499" s="128"/>
      <c r="O1499" s="128"/>
      <c r="P1499" s="128"/>
      <c r="Q1499" s="128"/>
      <c r="R1499" s="128"/>
      <c r="S1499" s="128"/>
      <c r="T1499" s="128"/>
      <c r="U1499" s="128"/>
      <c r="Z1499" s="161"/>
      <c r="AH1499" s="128"/>
      <c r="AI1499" s="162"/>
      <c r="AJ1499" s="162"/>
      <c r="AK1499" s="162"/>
      <c r="AL1499" s="162"/>
      <c r="AM1499" s="164"/>
      <c r="AN1499" s="164"/>
      <c r="AQ1499" s="128"/>
      <c r="AR1499" s="128"/>
      <c r="AS1499" s="128"/>
      <c r="AT1499" s="128"/>
      <c r="AU1499" s="128"/>
      <c r="AV1499" s="128"/>
    </row>
    <row r="1500" ht="16.5" customHeight="1">
      <c r="A1500" s="128"/>
      <c r="B1500" s="128"/>
      <c r="C1500" s="128"/>
      <c r="D1500" s="128"/>
      <c r="E1500" s="128"/>
      <c r="F1500" s="128"/>
      <c r="G1500" s="128"/>
      <c r="H1500" s="128"/>
      <c r="I1500" s="128"/>
      <c r="J1500" s="128"/>
      <c r="K1500" s="128"/>
      <c r="L1500" s="128"/>
      <c r="M1500" s="128"/>
      <c r="N1500" s="128"/>
      <c r="O1500" s="128"/>
      <c r="P1500" s="128"/>
      <c r="Q1500" s="128"/>
      <c r="R1500" s="128"/>
      <c r="S1500" s="128"/>
      <c r="T1500" s="128"/>
      <c r="U1500" s="128"/>
      <c r="Z1500" s="161"/>
      <c r="AH1500" s="128"/>
      <c r="AI1500" s="162"/>
      <c r="AJ1500" s="162"/>
      <c r="AK1500" s="162"/>
      <c r="AL1500" s="162"/>
      <c r="AQ1500" s="128"/>
      <c r="AR1500" s="128"/>
      <c r="AS1500" s="128"/>
      <c r="AT1500" s="128"/>
      <c r="AU1500" s="128"/>
      <c r="AV1500" s="128"/>
    </row>
    <row r="1501" ht="16.5" customHeight="1">
      <c r="A1501" s="128"/>
      <c r="B1501" s="128"/>
      <c r="C1501" s="128"/>
      <c r="D1501" s="128"/>
      <c r="E1501" s="128"/>
      <c r="F1501" s="128"/>
      <c r="G1501" s="128"/>
      <c r="H1501" s="128"/>
      <c r="I1501" s="128"/>
      <c r="J1501" s="128"/>
      <c r="K1501" s="128"/>
      <c r="L1501" s="128"/>
      <c r="M1501" s="128"/>
      <c r="N1501" s="128"/>
      <c r="O1501" s="128"/>
      <c r="P1501" s="128"/>
      <c r="Q1501" s="128"/>
      <c r="R1501" s="128"/>
      <c r="S1501" s="128"/>
      <c r="T1501" s="128"/>
      <c r="U1501" s="128"/>
      <c r="Z1501" s="161"/>
      <c r="AH1501" s="128"/>
      <c r="AI1501" s="162"/>
      <c r="AJ1501" s="162"/>
      <c r="AK1501" s="162"/>
      <c r="AL1501" s="162"/>
      <c r="AQ1501" s="128"/>
      <c r="AR1501" s="128"/>
      <c r="AS1501" s="128"/>
      <c r="AT1501" s="128"/>
      <c r="AU1501" s="128"/>
      <c r="AV1501" s="128"/>
    </row>
    <row r="1502" ht="16.5" customHeight="1">
      <c r="A1502" s="128"/>
      <c r="B1502" s="128"/>
      <c r="C1502" s="128"/>
      <c r="D1502" s="128"/>
      <c r="E1502" s="128"/>
      <c r="F1502" s="128"/>
      <c r="G1502" s="128"/>
      <c r="H1502" s="128"/>
      <c r="I1502" s="128"/>
      <c r="J1502" s="128"/>
      <c r="K1502" s="128"/>
      <c r="L1502" s="128"/>
      <c r="M1502" s="128"/>
      <c r="N1502" s="128"/>
      <c r="O1502" s="128"/>
      <c r="P1502" s="128"/>
      <c r="Q1502" s="128"/>
      <c r="R1502" s="128"/>
      <c r="S1502" s="128"/>
      <c r="T1502" s="128"/>
      <c r="U1502" s="128"/>
      <c r="Z1502" s="161"/>
      <c r="AH1502" s="128"/>
      <c r="AI1502" s="162"/>
      <c r="AJ1502" s="162"/>
      <c r="AK1502" s="162"/>
      <c r="AL1502" s="162"/>
      <c r="AQ1502" s="128"/>
      <c r="AR1502" s="128"/>
      <c r="AS1502" s="128"/>
      <c r="AT1502" s="128"/>
      <c r="AU1502" s="128"/>
      <c r="AV1502" s="128"/>
    </row>
    <row r="1503" ht="16.5" customHeight="1">
      <c r="A1503" s="128"/>
      <c r="B1503" s="128"/>
      <c r="C1503" s="128"/>
      <c r="D1503" s="128"/>
      <c r="E1503" s="128"/>
      <c r="F1503" s="128"/>
      <c r="G1503" s="128"/>
      <c r="H1503" s="128"/>
      <c r="I1503" s="128"/>
      <c r="J1503" s="128"/>
      <c r="K1503" s="128"/>
      <c r="L1503" s="128"/>
      <c r="M1503" s="128"/>
      <c r="N1503" s="128"/>
      <c r="O1503" s="128"/>
      <c r="P1503" s="128"/>
      <c r="Q1503" s="128"/>
      <c r="R1503" s="128"/>
      <c r="S1503" s="128"/>
      <c r="T1503" s="128"/>
      <c r="U1503" s="128"/>
      <c r="Z1503" s="161"/>
      <c r="AH1503" s="128"/>
      <c r="AI1503" s="162"/>
      <c r="AJ1503" s="162"/>
      <c r="AK1503" s="162"/>
      <c r="AL1503" s="162"/>
      <c r="AQ1503" s="128"/>
      <c r="AR1503" s="128"/>
      <c r="AS1503" s="128"/>
      <c r="AT1503" s="128"/>
      <c r="AU1503" s="128"/>
      <c r="AV1503" s="128"/>
    </row>
    <row r="1504" ht="16.5" customHeight="1">
      <c r="A1504" s="128"/>
      <c r="B1504" s="128"/>
      <c r="C1504" s="128"/>
      <c r="D1504" s="128"/>
      <c r="E1504" s="128"/>
      <c r="F1504" s="128"/>
      <c r="G1504" s="128"/>
      <c r="H1504" s="128"/>
      <c r="I1504" s="128"/>
      <c r="J1504" s="128"/>
      <c r="K1504" s="128"/>
      <c r="L1504" s="128"/>
      <c r="M1504" s="128"/>
      <c r="N1504" s="128"/>
      <c r="O1504" s="128"/>
      <c r="P1504" s="128"/>
      <c r="Q1504" s="128"/>
      <c r="R1504" s="128"/>
      <c r="S1504" s="128"/>
      <c r="T1504" s="128"/>
      <c r="U1504" s="128"/>
      <c r="Z1504" s="161"/>
      <c r="AH1504" s="128"/>
      <c r="AI1504" s="162"/>
      <c r="AJ1504" s="162"/>
      <c r="AK1504" s="162"/>
      <c r="AL1504" s="162"/>
      <c r="AQ1504" s="128"/>
      <c r="AR1504" s="128"/>
      <c r="AS1504" s="128"/>
      <c r="AT1504" s="128"/>
      <c r="AU1504" s="128"/>
      <c r="AV1504" s="128"/>
    </row>
    <row r="1505" ht="16.5" customHeight="1">
      <c r="A1505" s="128"/>
      <c r="B1505" s="128"/>
      <c r="C1505" s="128"/>
      <c r="D1505" s="128"/>
      <c r="E1505" s="128"/>
      <c r="F1505" s="128"/>
      <c r="G1505" s="128"/>
      <c r="H1505" s="128"/>
      <c r="I1505" s="128"/>
      <c r="J1505" s="128"/>
      <c r="K1505" s="128"/>
      <c r="L1505" s="128"/>
      <c r="M1505" s="128"/>
      <c r="N1505" s="128"/>
      <c r="O1505" s="128"/>
      <c r="P1505" s="128"/>
      <c r="Q1505" s="128"/>
      <c r="R1505" s="128"/>
      <c r="S1505" s="128"/>
      <c r="T1505" s="128"/>
      <c r="U1505" s="128"/>
      <c r="Z1505" s="161"/>
      <c r="AH1505" s="128"/>
      <c r="AI1505" s="162"/>
      <c r="AJ1505" s="162"/>
      <c r="AK1505" s="162"/>
      <c r="AL1505" s="162"/>
      <c r="AQ1505" s="128"/>
      <c r="AR1505" s="128"/>
      <c r="AS1505" s="128"/>
      <c r="AT1505" s="128"/>
      <c r="AU1505" s="128"/>
      <c r="AV1505" s="128"/>
    </row>
    <row r="1506" ht="16.5" customHeight="1">
      <c r="A1506" s="128"/>
      <c r="B1506" s="128"/>
      <c r="C1506" s="128"/>
      <c r="D1506" s="128"/>
      <c r="E1506" s="128"/>
      <c r="F1506" s="128"/>
      <c r="G1506" s="128"/>
      <c r="H1506" s="128"/>
      <c r="I1506" s="128"/>
      <c r="J1506" s="128"/>
      <c r="K1506" s="128"/>
      <c r="L1506" s="128"/>
      <c r="M1506" s="128"/>
      <c r="N1506" s="128"/>
      <c r="O1506" s="128"/>
      <c r="P1506" s="128"/>
      <c r="Q1506" s="128"/>
      <c r="R1506" s="128"/>
      <c r="S1506" s="128"/>
      <c r="T1506" s="128"/>
      <c r="U1506" s="128"/>
      <c r="Z1506" s="161"/>
      <c r="AH1506" s="128"/>
      <c r="AI1506" s="162"/>
      <c r="AJ1506" s="162"/>
      <c r="AK1506" s="162"/>
      <c r="AL1506" s="162"/>
      <c r="AQ1506" s="128"/>
      <c r="AR1506" s="128"/>
      <c r="AS1506" s="128"/>
      <c r="AT1506" s="128"/>
      <c r="AU1506" s="128"/>
      <c r="AV1506" s="128"/>
    </row>
    <row r="1507" ht="16.5" customHeight="1">
      <c r="A1507" s="128"/>
      <c r="B1507" s="128"/>
      <c r="C1507" s="128"/>
      <c r="D1507" s="128"/>
      <c r="E1507" s="128"/>
      <c r="F1507" s="128"/>
      <c r="G1507" s="128"/>
      <c r="H1507" s="128"/>
      <c r="I1507" s="128"/>
      <c r="J1507" s="128"/>
      <c r="K1507" s="128"/>
      <c r="L1507" s="128"/>
      <c r="M1507" s="128"/>
      <c r="N1507" s="128"/>
      <c r="O1507" s="128"/>
      <c r="P1507" s="128"/>
      <c r="Q1507" s="128"/>
      <c r="R1507" s="128"/>
      <c r="S1507" s="128"/>
      <c r="T1507" s="128"/>
      <c r="U1507" s="128"/>
      <c r="AH1507" s="128"/>
      <c r="AI1507" s="162"/>
      <c r="AJ1507" s="162"/>
      <c r="AK1507" s="162"/>
      <c r="AL1507" s="162"/>
      <c r="AQ1507" s="128"/>
      <c r="AR1507" s="128"/>
      <c r="AS1507" s="128"/>
      <c r="AT1507" s="128"/>
      <c r="AU1507" s="128"/>
      <c r="AV1507" s="128"/>
    </row>
    <row r="1508" ht="16.5" customHeight="1">
      <c r="A1508" s="128"/>
      <c r="C1508" s="128"/>
      <c r="D1508" s="128"/>
      <c r="E1508" s="128"/>
      <c r="F1508" s="128"/>
      <c r="G1508" s="128"/>
      <c r="H1508" s="128"/>
      <c r="I1508" s="128"/>
      <c r="J1508" s="128"/>
      <c r="K1508" s="128"/>
      <c r="L1508" s="128"/>
      <c r="M1508" s="128"/>
      <c r="N1508" s="128"/>
      <c r="O1508" s="128"/>
      <c r="P1508" s="128"/>
      <c r="Q1508" s="128"/>
      <c r="R1508" s="128"/>
      <c r="S1508" s="128"/>
      <c r="T1508" s="128"/>
      <c r="U1508" s="128"/>
      <c r="Z1508" s="161"/>
      <c r="AH1508" s="128"/>
      <c r="AI1508" s="162"/>
      <c r="AJ1508" s="128"/>
      <c r="AK1508" s="162"/>
      <c r="AL1508" s="162"/>
      <c r="AQ1508" s="128"/>
      <c r="AR1508" s="128"/>
      <c r="AS1508" s="128"/>
      <c r="AT1508" s="128"/>
      <c r="AU1508" s="128"/>
      <c r="AV1508" s="128"/>
    </row>
    <row r="1509" ht="16.5" customHeight="1">
      <c r="A1509" s="128"/>
      <c r="C1509" s="128"/>
      <c r="D1509" s="128"/>
      <c r="E1509" s="128"/>
      <c r="F1509" s="128"/>
      <c r="G1509" s="128"/>
      <c r="H1509" s="128"/>
      <c r="I1509" s="128"/>
      <c r="J1509" s="128"/>
      <c r="K1509" s="128"/>
      <c r="L1509" s="128"/>
      <c r="M1509" s="128"/>
      <c r="N1509" s="128"/>
      <c r="O1509" s="128"/>
      <c r="P1509" s="128"/>
      <c r="Q1509" s="128"/>
      <c r="R1509" s="128"/>
      <c r="S1509" s="128"/>
      <c r="T1509" s="128"/>
      <c r="U1509" s="128"/>
      <c r="V1509" s="128"/>
      <c r="Z1509" s="161"/>
      <c r="AH1509" s="128"/>
      <c r="AI1509" s="162"/>
      <c r="AJ1509" s="128"/>
      <c r="AK1509" s="162"/>
      <c r="AL1509" s="162"/>
      <c r="AQ1509" s="128"/>
      <c r="AR1509" s="128"/>
      <c r="AS1509" s="128"/>
      <c r="AT1509" s="128"/>
      <c r="AU1509" s="128"/>
      <c r="AV1509" s="128"/>
    </row>
    <row r="1510" ht="16.5" customHeight="1">
      <c r="A1510" s="128"/>
      <c r="B1510" s="128"/>
      <c r="C1510" s="128"/>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Z1510" s="161"/>
      <c r="AC1510" s="128"/>
      <c r="AD1510" s="128"/>
      <c r="AE1510" s="128"/>
      <c r="AF1510" s="128"/>
      <c r="AH1510" s="128"/>
      <c r="AI1510" s="162"/>
      <c r="AJ1510" s="128"/>
      <c r="AK1510" s="162"/>
      <c r="AL1510" s="162"/>
      <c r="AQ1510" s="128"/>
      <c r="AR1510" s="128"/>
      <c r="AS1510" s="128"/>
      <c r="AT1510" s="128"/>
      <c r="AU1510" s="128"/>
      <c r="AV1510" s="128"/>
    </row>
    <row r="1511" ht="16.5" customHeight="1">
      <c r="A1511" s="128"/>
      <c r="C1511" s="128"/>
      <c r="D1511" s="128"/>
      <c r="E1511" s="128"/>
      <c r="F1511" s="128"/>
      <c r="G1511" s="128"/>
      <c r="H1511" s="128"/>
      <c r="I1511" s="128"/>
      <c r="J1511" s="128"/>
      <c r="K1511" s="128"/>
      <c r="L1511" s="128"/>
      <c r="M1511" s="128"/>
      <c r="N1511" s="128"/>
      <c r="O1511" s="128"/>
      <c r="P1511" s="128"/>
      <c r="Q1511" s="128"/>
      <c r="R1511" s="128"/>
      <c r="S1511" s="128"/>
      <c r="T1511" s="128"/>
      <c r="U1511" s="128"/>
      <c r="Y1511" s="128"/>
      <c r="Z1511" s="161"/>
      <c r="AA1511" s="128"/>
      <c r="AB1511" s="128"/>
      <c r="AC1511" s="128"/>
      <c r="AD1511" s="128"/>
      <c r="AE1511" s="128"/>
      <c r="AF1511" s="128"/>
      <c r="AH1511" s="128"/>
      <c r="AI1511" s="162"/>
      <c r="AJ1511" s="128"/>
      <c r="AK1511" s="162"/>
      <c r="AL1511" s="162"/>
      <c r="AQ1511" s="128"/>
      <c r="AR1511" s="128"/>
      <c r="AS1511" s="128"/>
      <c r="AT1511" s="128"/>
      <c r="AU1511" s="128"/>
      <c r="AV1511" s="128"/>
    </row>
    <row r="1512" ht="16.5" customHeight="1">
      <c r="A1512" s="128"/>
      <c r="C1512" s="128"/>
      <c r="D1512" s="128"/>
      <c r="E1512" s="128"/>
      <c r="F1512" s="128"/>
      <c r="G1512" s="128"/>
      <c r="H1512" s="128"/>
      <c r="I1512" s="128"/>
      <c r="J1512" s="128"/>
      <c r="K1512" s="128"/>
      <c r="L1512" s="128"/>
      <c r="M1512" s="128"/>
      <c r="N1512" s="128"/>
      <c r="O1512" s="128"/>
      <c r="P1512" s="128"/>
      <c r="Q1512" s="128"/>
      <c r="R1512" s="128"/>
      <c r="S1512" s="128"/>
      <c r="T1512" s="128"/>
      <c r="U1512" s="128"/>
      <c r="Y1512" s="128"/>
      <c r="Z1512" s="161"/>
      <c r="AA1512" s="128"/>
      <c r="AB1512" s="128"/>
      <c r="AC1512" s="128"/>
      <c r="AD1512" s="128"/>
      <c r="AE1512" s="128"/>
      <c r="AF1512" s="128"/>
      <c r="AH1512" s="128"/>
      <c r="AI1512" s="162"/>
      <c r="AJ1512" s="128"/>
      <c r="AK1512" s="162"/>
      <c r="AL1512" s="162"/>
      <c r="AQ1512" s="128"/>
      <c r="AR1512" s="128"/>
      <c r="AS1512" s="128"/>
      <c r="AT1512" s="128"/>
      <c r="AU1512" s="128"/>
      <c r="AV1512" s="128"/>
    </row>
    <row r="1513" ht="16.5" customHeight="1">
      <c r="A1513" s="128"/>
      <c r="C1513" s="128"/>
      <c r="D1513" s="128"/>
      <c r="E1513" s="128"/>
      <c r="F1513" s="128"/>
      <c r="G1513" s="128"/>
      <c r="H1513" s="128"/>
      <c r="I1513" s="128"/>
      <c r="J1513" s="128"/>
      <c r="K1513" s="128"/>
      <c r="L1513" s="128"/>
      <c r="M1513" s="128"/>
      <c r="N1513" s="128"/>
      <c r="O1513" s="128"/>
      <c r="P1513" s="128"/>
      <c r="Q1513" s="128"/>
      <c r="R1513" s="128"/>
      <c r="S1513" s="128"/>
      <c r="T1513" s="128"/>
      <c r="U1513" s="128"/>
      <c r="Y1513" s="128"/>
      <c r="Z1513" s="161"/>
      <c r="AA1513" s="128"/>
      <c r="AB1513" s="128"/>
      <c r="AC1513" s="128"/>
      <c r="AD1513" s="128"/>
      <c r="AE1513" s="128"/>
      <c r="AF1513" s="128"/>
      <c r="AH1513" s="128"/>
      <c r="AI1513" s="162"/>
      <c r="AJ1513" s="128"/>
      <c r="AK1513" s="162"/>
      <c r="AL1513" s="162"/>
      <c r="AQ1513" s="128"/>
      <c r="AR1513" s="128"/>
      <c r="AS1513" s="128"/>
      <c r="AT1513" s="128"/>
      <c r="AU1513" s="128"/>
      <c r="AV1513" s="128"/>
    </row>
    <row r="1514" ht="16.5" customHeight="1">
      <c r="A1514" s="128"/>
      <c r="C1514" s="128"/>
      <c r="D1514" s="128"/>
      <c r="E1514" s="128"/>
      <c r="F1514" s="128"/>
      <c r="G1514" s="128"/>
      <c r="H1514" s="128"/>
      <c r="I1514" s="128"/>
      <c r="J1514" s="128"/>
      <c r="K1514" s="128"/>
      <c r="L1514" s="128"/>
      <c r="M1514" s="128"/>
      <c r="N1514" s="128"/>
      <c r="O1514" s="128"/>
      <c r="P1514" s="128"/>
      <c r="Q1514" s="128"/>
      <c r="R1514" s="128"/>
      <c r="S1514" s="128"/>
      <c r="T1514" s="128"/>
      <c r="U1514" s="128"/>
      <c r="Y1514" s="128"/>
      <c r="Z1514" s="161"/>
      <c r="AA1514" s="128"/>
      <c r="AB1514" s="128"/>
      <c r="AC1514" s="128"/>
      <c r="AD1514" s="128"/>
      <c r="AE1514" s="128"/>
      <c r="AF1514" s="128"/>
      <c r="AH1514" s="128"/>
      <c r="AI1514" s="162"/>
      <c r="AJ1514" s="128"/>
      <c r="AK1514" s="162"/>
      <c r="AL1514" s="162"/>
      <c r="AQ1514" s="128"/>
      <c r="AR1514" s="128"/>
      <c r="AS1514" s="128"/>
      <c r="AT1514" s="128"/>
      <c r="AU1514" s="128"/>
      <c r="AV1514" s="128"/>
    </row>
    <row r="1515" ht="16.5" customHeight="1">
      <c r="A1515" s="128"/>
      <c r="C1515" s="128"/>
      <c r="D1515" s="128"/>
      <c r="E1515" s="128"/>
      <c r="F1515" s="128"/>
      <c r="G1515" s="128"/>
      <c r="H1515" s="128"/>
      <c r="I1515" s="128"/>
      <c r="J1515" s="128"/>
      <c r="K1515" s="128"/>
      <c r="L1515" s="128"/>
      <c r="M1515" s="128"/>
      <c r="N1515" s="128"/>
      <c r="O1515" s="128"/>
      <c r="P1515" s="128"/>
      <c r="Q1515" s="128"/>
      <c r="R1515" s="128"/>
      <c r="S1515" s="128"/>
      <c r="T1515" s="128"/>
      <c r="U1515" s="128"/>
      <c r="Y1515" s="128"/>
      <c r="Z1515" s="161"/>
      <c r="AA1515" s="128"/>
      <c r="AB1515" s="128"/>
      <c r="AC1515" s="128"/>
      <c r="AD1515" s="128"/>
      <c r="AE1515" s="128"/>
      <c r="AF1515" s="128"/>
      <c r="AH1515" s="128"/>
      <c r="AI1515" s="162"/>
      <c r="AJ1515" s="128"/>
      <c r="AK1515" s="162"/>
      <c r="AL1515" s="162"/>
      <c r="AQ1515" s="128"/>
      <c r="AR1515" s="128"/>
      <c r="AS1515" s="128"/>
      <c r="AT1515" s="128"/>
      <c r="AU1515" s="128"/>
      <c r="AV1515" s="128"/>
    </row>
    <row r="1516" ht="16.5" customHeight="1">
      <c r="A1516" s="128"/>
      <c r="C1516" s="128"/>
      <c r="D1516" s="128"/>
      <c r="E1516" s="128"/>
      <c r="F1516" s="128"/>
      <c r="G1516" s="128"/>
      <c r="H1516" s="128"/>
      <c r="I1516" s="128"/>
      <c r="J1516" s="128"/>
      <c r="K1516" s="128"/>
      <c r="L1516" s="128"/>
      <c r="M1516" s="128"/>
      <c r="N1516" s="128"/>
      <c r="O1516" s="128"/>
      <c r="P1516" s="128"/>
      <c r="Q1516" s="128"/>
      <c r="R1516" s="128"/>
      <c r="S1516" s="128"/>
      <c r="T1516" s="128"/>
      <c r="U1516" s="128"/>
      <c r="Y1516" s="128"/>
      <c r="Z1516" s="161"/>
      <c r="AA1516" s="128"/>
      <c r="AB1516" s="128"/>
      <c r="AC1516" s="128"/>
      <c r="AD1516" s="128"/>
      <c r="AE1516" s="128"/>
      <c r="AH1516" s="128"/>
      <c r="AI1516" s="162"/>
      <c r="AJ1516" s="128"/>
      <c r="AK1516" s="162"/>
      <c r="AL1516" s="162"/>
      <c r="AQ1516" s="128"/>
      <c r="AR1516" s="128"/>
      <c r="AS1516" s="128"/>
      <c r="AT1516" s="128"/>
      <c r="AU1516" s="128"/>
      <c r="AV1516" s="128"/>
    </row>
    <row r="1517" ht="16.5" customHeight="1">
      <c r="A1517" s="128"/>
      <c r="C1517" s="128"/>
      <c r="D1517" s="128"/>
      <c r="E1517" s="128"/>
      <c r="F1517" s="128"/>
      <c r="G1517" s="128"/>
      <c r="H1517" s="128"/>
      <c r="I1517" s="128"/>
      <c r="J1517" s="128"/>
      <c r="K1517" s="128"/>
      <c r="L1517" s="128"/>
      <c r="M1517" s="128"/>
      <c r="N1517" s="128"/>
      <c r="O1517" s="128"/>
      <c r="P1517" s="128"/>
      <c r="Q1517" s="128"/>
      <c r="R1517" s="128"/>
      <c r="S1517" s="128"/>
      <c r="T1517" s="128"/>
      <c r="U1517" s="128"/>
      <c r="Y1517" s="128"/>
      <c r="Z1517" s="161"/>
      <c r="AA1517" s="128"/>
      <c r="AB1517" s="128"/>
      <c r="AC1517" s="128"/>
      <c r="AD1517" s="128"/>
      <c r="AE1517" s="128"/>
      <c r="AH1517" s="128"/>
      <c r="AI1517" s="162"/>
      <c r="AJ1517" s="128"/>
      <c r="AK1517" s="162"/>
      <c r="AL1517" s="162"/>
      <c r="AQ1517" s="128"/>
      <c r="AR1517" s="128"/>
      <c r="AS1517" s="128"/>
      <c r="AT1517" s="128"/>
      <c r="AU1517" s="128"/>
      <c r="AV1517" s="128"/>
    </row>
    <row r="1518" ht="16.5" customHeight="1">
      <c r="A1518" s="128"/>
      <c r="C1518" s="128"/>
      <c r="D1518" s="128"/>
      <c r="E1518" s="128"/>
      <c r="F1518" s="128"/>
      <c r="G1518" s="128"/>
      <c r="H1518" s="128"/>
      <c r="I1518" s="128"/>
      <c r="J1518" s="128"/>
      <c r="K1518" s="128"/>
      <c r="L1518" s="128"/>
      <c r="M1518" s="128"/>
      <c r="N1518" s="128"/>
      <c r="O1518" s="128"/>
      <c r="P1518" s="128"/>
      <c r="Q1518" s="128"/>
      <c r="R1518" s="128"/>
      <c r="S1518" s="128"/>
      <c r="T1518" s="128"/>
      <c r="U1518" s="128"/>
      <c r="Y1518" s="128"/>
      <c r="Z1518" s="161"/>
      <c r="AA1518" s="128"/>
      <c r="AB1518" s="128"/>
      <c r="AC1518" s="128"/>
      <c r="AD1518" s="128"/>
      <c r="AE1518" s="128"/>
      <c r="AH1518" s="128"/>
      <c r="AI1518" s="162"/>
      <c r="AJ1518" s="128"/>
      <c r="AK1518" s="162"/>
      <c r="AL1518" s="162"/>
      <c r="AQ1518" s="128"/>
      <c r="AR1518" s="128"/>
      <c r="AS1518" s="128"/>
      <c r="AT1518" s="128"/>
      <c r="AU1518" s="128"/>
      <c r="AV1518" s="128"/>
    </row>
    <row r="1519" ht="16.5" customHeight="1">
      <c r="A1519" s="128"/>
      <c r="C1519" s="128"/>
      <c r="D1519" s="128"/>
      <c r="E1519" s="128"/>
      <c r="F1519" s="128"/>
      <c r="G1519" s="128"/>
      <c r="H1519" s="128"/>
      <c r="I1519" s="128"/>
      <c r="J1519" s="128"/>
      <c r="K1519" s="128"/>
      <c r="L1519" s="128"/>
      <c r="M1519" s="128"/>
      <c r="N1519" s="128"/>
      <c r="O1519" s="128"/>
      <c r="P1519" s="128"/>
      <c r="Q1519" s="128"/>
      <c r="R1519" s="128"/>
      <c r="S1519" s="128"/>
      <c r="T1519" s="128"/>
      <c r="U1519" s="128"/>
      <c r="Y1519" s="128"/>
      <c r="Z1519" s="161"/>
      <c r="AA1519" s="128"/>
      <c r="AB1519" s="128"/>
      <c r="AC1519" s="128"/>
      <c r="AD1519" s="128"/>
      <c r="AE1519" s="128"/>
      <c r="AH1519" s="128"/>
      <c r="AI1519" s="162"/>
      <c r="AJ1519" s="128"/>
      <c r="AK1519" s="162"/>
      <c r="AL1519" s="162"/>
      <c r="AQ1519" s="128"/>
      <c r="AR1519" s="128"/>
      <c r="AS1519" s="128"/>
      <c r="AT1519" s="128"/>
      <c r="AU1519" s="128"/>
      <c r="AV1519" s="128"/>
    </row>
    <row r="1520" ht="16.5" customHeight="1">
      <c r="A1520" s="128"/>
      <c r="C1520" s="128"/>
      <c r="D1520" s="128"/>
      <c r="E1520" s="128"/>
      <c r="F1520" s="128"/>
      <c r="G1520" s="128"/>
      <c r="H1520" s="128"/>
      <c r="I1520" s="128"/>
      <c r="J1520" s="128"/>
      <c r="K1520" s="128"/>
      <c r="L1520" s="128"/>
      <c r="M1520" s="128"/>
      <c r="N1520" s="128"/>
      <c r="O1520" s="128"/>
      <c r="P1520" s="128"/>
      <c r="Q1520" s="128"/>
      <c r="R1520" s="128"/>
      <c r="S1520" s="128"/>
      <c r="T1520" s="128"/>
      <c r="U1520" s="128"/>
      <c r="Y1520" s="128"/>
      <c r="Z1520" s="161"/>
      <c r="AA1520" s="128"/>
      <c r="AB1520" s="128"/>
      <c r="AC1520" s="128"/>
      <c r="AD1520" s="128"/>
      <c r="AE1520" s="128"/>
      <c r="AH1520" s="128"/>
      <c r="AI1520" s="162"/>
      <c r="AJ1520" s="128"/>
      <c r="AK1520" s="162"/>
      <c r="AL1520" s="162"/>
      <c r="AQ1520" s="128"/>
      <c r="AR1520" s="128"/>
      <c r="AS1520" s="128"/>
      <c r="AT1520" s="128"/>
      <c r="AU1520" s="128"/>
      <c r="AV1520" s="128"/>
    </row>
    <row r="1521" ht="16.5" customHeight="1">
      <c r="A1521" s="128"/>
      <c r="C1521" s="128"/>
      <c r="D1521" s="128"/>
      <c r="E1521" s="128"/>
      <c r="F1521" s="128"/>
      <c r="G1521" s="128"/>
      <c r="H1521" s="128"/>
      <c r="I1521" s="128"/>
      <c r="J1521" s="128"/>
      <c r="K1521" s="128"/>
      <c r="L1521" s="128"/>
      <c r="M1521" s="128"/>
      <c r="N1521" s="128"/>
      <c r="O1521" s="128"/>
      <c r="P1521" s="128"/>
      <c r="Q1521" s="128"/>
      <c r="R1521" s="128"/>
      <c r="S1521" s="128"/>
      <c r="T1521" s="128"/>
      <c r="U1521" s="128"/>
      <c r="Y1521" s="128"/>
      <c r="Z1521" s="161"/>
      <c r="AA1521" s="128"/>
      <c r="AB1521" s="128"/>
      <c r="AC1521" s="128"/>
      <c r="AD1521" s="128"/>
      <c r="AE1521" s="128"/>
      <c r="AH1521" s="128"/>
      <c r="AI1521" s="162"/>
      <c r="AJ1521" s="128"/>
      <c r="AK1521" s="162"/>
      <c r="AL1521" s="162"/>
      <c r="AQ1521" s="128"/>
      <c r="AR1521" s="128"/>
      <c r="AS1521" s="128"/>
      <c r="AT1521" s="128"/>
      <c r="AU1521" s="128"/>
      <c r="AV1521" s="128"/>
    </row>
    <row r="1522" ht="16.5" customHeight="1">
      <c r="A1522" s="128"/>
      <c r="C1522" s="128"/>
      <c r="D1522" s="128"/>
      <c r="E1522" s="128"/>
      <c r="F1522" s="128"/>
      <c r="G1522" s="128"/>
      <c r="H1522" s="128"/>
      <c r="I1522" s="128"/>
      <c r="J1522" s="128"/>
      <c r="K1522" s="128"/>
      <c r="L1522" s="128"/>
      <c r="M1522" s="128"/>
      <c r="N1522" s="128"/>
      <c r="O1522" s="128"/>
      <c r="P1522" s="128"/>
      <c r="Q1522" s="128"/>
      <c r="R1522" s="128"/>
      <c r="S1522" s="128"/>
      <c r="T1522" s="128"/>
      <c r="U1522" s="128"/>
      <c r="Y1522" s="128"/>
      <c r="Z1522" s="161"/>
      <c r="AA1522" s="128"/>
      <c r="AB1522" s="128"/>
      <c r="AC1522" s="128"/>
      <c r="AD1522" s="128"/>
      <c r="AE1522" s="128"/>
      <c r="AH1522" s="128"/>
      <c r="AI1522" s="162"/>
      <c r="AJ1522" s="128"/>
      <c r="AK1522" s="162"/>
      <c r="AL1522" s="162"/>
      <c r="AQ1522" s="128"/>
      <c r="AR1522" s="128"/>
      <c r="AS1522" s="128"/>
      <c r="AT1522" s="128"/>
      <c r="AU1522" s="128"/>
      <c r="AV1522" s="128"/>
    </row>
    <row r="1523" ht="16.5" customHeight="1">
      <c r="A1523" s="128"/>
      <c r="C1523" s="128"/>
      <c r="D1523" s="128"/>
      <c r="E1523" s="128"/>
      <c r="F1523" s="128"/>
      <c r="G1523" s="128"/>
      <c r="H1523" s="128"/>
      <c r="I1523" s="128"/>
      <c r="J1523" s="128"/>
      <c r="K1523" s="128"/>
      <c r="L1523" s="128"/>
      <c r="M1523" s="128"/>
      <c r="N1523" s="128"/>
      <c r="O1523" s="128"/>
      <c r="P1523" s="128"/>
      <c r="Q1523" s="128"/>
      <c r="R1523" s="128"/>
      <c r="S1523" s="128"/>
      <c r="T1523" s="128"/>
      <c r="U1523" s="128"/>
      <c r="Y1523" s="128"/>
      <c r="Z1523" s="161"/>
      <c r="AA1523" s="128"/>
      <c r="AB1523" s="128"/>
      <c r="AC1523" s="128"/>
      <c r="AD1523" s="128"/>
      <c r="AE1523" s="128"/>
      <c r="AH1523" s="128"/>
      <c r="AI1523" s="162"/>
      <c r="AJ1523" s="128"/>
      <c r="AK1523" s="162"/>
      <c r="AL1523" s="162"/>
      <c r="AQ1523" s="128"/>
      <c r="AR1523" s="128"/>
      <c r="AS1523" s="128"/>
      <c r="AT1523" s="128"/>
      <c r="AU1523" s="128"/>
      <c r="AV1523" s="128"/>
    </row>
    <row r="1524" ht="16.5" customHeight="1">
      <c r="A1524" s="128"/>
      <c r="C1524" s="128"/>
      <c r="D1524" s="128"/>
      <c r="E1524" s="128"/>
      <c r="F1524" s="128"/>
      <c r="G1524" s="128"/>
      <c r="H1524" s="128"/>
      <c r="I1524" s="128"/>
      <c r="J1524" s="128"/>
      <c r="K1524" s="128"/>
      <c r="L1524" s="128"/>
      <c r="M1524" s="128"/>
      <c r="N1524" s="128"/>
      <c r="O1524" s="128"/>
      <c r="P1524" s="128"/>
      <c r="Q1524" s="128"/>
      <c r="R1524" s="128"/>
      <c r="S1524" s="128"/>
      <c r="T1524" s="128"/>
      <c r="U1524" s="128"/>
      <c r="Y1524" s="128"/>
      <c r="Z1524" s="161"/>
      <c r="AA1524" s="128"/>
      <c r="AB1524" s="128"/>
      <c r="AC1524" s="128"/>
      <c r="AD1524" s="128"/>
      <c r="AE1524" s="128"/>
      <c r="AH1524" s="128"/>
      <c r="AI1524" s="162"/>
      <c r="AJ1524" s="128"/>
      <c r="AK1524" s="162"/>
      <c r="AL1524" s="162"/>
      <c r="AQ1524" s="128"/>
      <c r="AR1524" s="128"/>
      <c r="AS1524" s="128"/>
      <c r="AT1524" s="128"/>
      <c r="AU1524" s="128"/>
      <c r="AV1524" s="128"/>
    </row>
    <row r="1525" ht="16.5" customHeight="1">
      <c r="A1525" s="128"/>
      <c r="C1525" s="128"/>
      <c r="D1525" s="128"/>
      <c r="E1525" s="128"/>
      <c r="F1525" s="128"/>
      <c r="G1525" s="128"/>
      <c r="H1525" s="128"/>
      <c r="I1525" s="128"/>
      <c r="J1525" s="128"/>
      <c r="K1525" s="128"/>
      <c r="L1525" s="128"/>
      <c r="M1525" s="128"/>
      <c r="N1525" s="128"/>
      <c r="O1525" s="128"/>
      <c r="P1525" s="128"/>
      <c r="Q1525" s="128"/>
      <c r="R1525" s="128"/>
      <c r="S1525" s="128"/>
      <c r="T1525" s="128"/>
      <c r="U1525" s="128"/>
      <c r="Y1525" s="128"/>
      <c r="Z1525" s="161"/>
      <c r="AA1525" s="128"/>
      <c r="AB1525" s="128"/>
      <c r="AC1525" s="128"/>
      <c r="AD1525" s="128"/>
      <c r="AE1525" s="128"/>
      <c r="AH1525" s="128"/>
      <c r="AI1525" s="162"/>
      <c r="AJ1525" s="128"/>
      <c r="AK1525" s="162"/>
      <c r="AL1525" s="162"/>
      <c r="AQ1525" s="128"/>
      <c r="AR1525" s="128"/>
      <c r="AS1525" s="128"/>
      <c r="AT1525" s="128"/>
      <c r="AU1525" s="128"/>
      <c r="AV1525" s="128"/>
    </row>
    <row r="1526" ht="16.5" customHeight="1">
      <c r="A1526" s="128"/>
      <c r="C1526" s="128"/>
      <c r="D1526" s="128"/>
      <c r="E1526" s="128"/>
      <c r="F1526" s="128"/>
      <c r="G1526" s="128"/>
      <c r="H1526" s="128"/>
      <c r="I1526" s="128"/>
      <c r="J1526" s="128"/>
      <c r="K1526" s="128"/>
      <c r="L1526" s="128"/>
      <c r="M1526" s="128"/>
      <c r="N1526" s="128"/>
      <c r="O1526" s="128"/>
      <c r="P1526" s="128"/>
      <c r="Q1526" s="128"/>
      <c r="R1526" s="128"/>
      <c r="S1526" s="128"/>
      <c r="T1526" s="128"/>
      <c r="U1526" s="128"/>
      <c r="Y1526" s="128"/>
      <c r="Z1526" s="161"/>
      <c r="AA1526" s="128"/>
      <c r="AB1526" s="128"/>
      <c r="AC1526" s="128"/>
      <c r="AD1526" s="128"/>
      <c r="AE1526" s="128"/>
      <c r="AH1526" s="128"/>
      <c r="AI1526" s="162"/>
      <c r="AJ1526" s="128"/>
      <c r="AK1526" s="162"/>
      <c r="AL1526" s="162"/>
      <c r="AQ1526" s="128"/>
      <c r="AR1526" s="128"/>
      <c r="AS1526" s="128"/>
      <c r="AT1526" s="128"/>
      <c r="AU1526" s="128"/>
      <c r="AV1526" s="128"/>
    </row>
    <row r="1527" ht="16.5" customHeight="1">
      <c r="A1527" s="128"/>
      <c r="C1527" s="128"/>
      <c r="D1527" s="128"/>
      <c r="E1527" s="128"/>
      <c r="F1527" s="128"/>
      <c r="G1527" s="128"/>
      <c r="H1527" s="128"/>
      <c r="I1527" s="128"/>
      <c r="J1527" s="128"/>
      <c r="K1527" s="128"/>
      <c r="L1527" s="128"/>
      <c r="M1527" s="128"/>
      <c r="N1527" s="128"/>
      <c r="O1527" s="128"/>
      <c r="P1527" s="128"/>
      <c r="Q1527" s="128"/>
      <c r="R1527" s="128"/>
      <c r="S1527" s="128"/>
      <c r="T1527" s="128"/>
      <c r="U1527" s="128"/>
      <c r="Y1527" s="128"/>
      <c r="Z1527" s="161"/>
      <c r="AA1527" s="128"/>
      <c r="AB1527" s="128"/>
      <c r="AC1527" s="128"/>
      <c r="AD1527" s="128"/>
      <c r="AE1527" s="128"/>
      <c r="AH1527" s="128"/>
      <c r="AI1527" s="162"/>
      <c r="AJ1527" s="128"/>
      <c r="AK1527" s="162"/>
      <c r="AL1527" s="162"/>
      <c r="AQ1527" s="128"/>
      <c r="AR1527" s="128"/>
      <c r="AS1527" s="128"/>
      <c r="AT1527" s="128"/>
      <c r="AU1527" s="128"/>
      <c r="AV1527" s="128"/>
    </row>
    <row r="1528" ht="16.5" customHeight="1">
      <c r="A1528" s="128"/>
      <c r="C1528" s="128"/>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61"/>
      <c r="AA1528" s="128"/>
      <c r="AB1528" s="128"/>
      <c r="AC1528" s="128"/>
      <c r="AD1528" s="128"/>
      <c r="AE1528" s="128"/>
      <c r="AF1528" s="128"/>
      <c r="AH1528" s="128"/>
      <c r="AI1528" s="162"/>
      <c r="AJ1528" s="128"/>
      <c r="AK1528" s="162"/>
      <c r="AL1528" s="162"/>
      <c r="AQ1528" s="128"/>
      <c r="AR1528" s="128"/>
      <c r="AS1528" s="128"/>
      <c r="AT1528" s="128"/>
      <c r="AU1528" s="128"/>
      <c r="AV1528" s="128"/>
    </row>
    <row r="1529" ht="16.5" customHeight="1">
      <c r="A1529" s="128"/>
      <c r="C1529" s="128"/>
      <c r="D1529" s="128"/>
      <c r="E1529" s="128"/>
      <c r="F1529" s="128"/>
      <c r="G1529" s="128"/>
      <c r="H1529" s="128"/>
      <c r="I1529" s="128"/>
      <c r="J1529" s="128"/>
      <c r="K1529" s="128"/>
      <c r="L1529" s="128"/>
      <c r="M1529" s="128"/>
      <c r="N1529" s="128"/>
      <c r="O1529" s="128"/>
      <c r="P1529" s="128"/>
      <c r="Q1529" s="128"/>
      <c r="R1529" s="128"/>
      <c r="S1529" s="128"/>
      <c r="T1529" s="128"/>
      <c r="U1529" s="128"/>
      <c r="V1529" s="128"/>
      <c r="Y1529" s="128"/>
      <c r="Z1529" s="161"/>
      <c r="AA1529" s="128"/>
      <c r="AB1529" s="128"/>
      <c r="AC1529" s="128"/>
      <c r="AD1529" s="128"/>
      <c r="AE1529" s="128"/>
      <c r="AH1529" s="128"/>
      <c r="AI1529" s="162"/>
      <c r="AJ1529" s="162"/>
      <c r="AK1529" s="162"/>
      <c r="AL1529" s="162"/>
      <c r="AQ1529" s="128"/>
      <c r="AR1529" s="128"/>
      <c r="AS1529" s="128"/>
      <c r="AT1529" s="128"/>
      <c r="AU1529" s="128"/>
      <c r="AV1529" s="128"/>
    </row>
    <row r="1530" ht="16.5" customHeight="1">
      <c r="A1530" s="128"/>
      <c r="C1530" s="128"/>
      <c r="D1530" s="128"/>
      <c r="E1530" s="128"/>
      <c r="F1530" s="128"/>
      <c r="G1530" s="128"/>
      <c r="H1530" s="128"/>
      <c r="I1530" s="128"/>
      <c r="J1530" s="128"/>
      <c r="K1530" s="128"/>
      <c r="L1530" s="128"/>
      <c r="M1530" s="128"/>
      <c r="N1530" s="128"/>
      <c r="O1530" s="128"/>
      <c r="P1530" s="128"/>
      <c r="Q1530" s="128"/>
      <c r="R1530" s="128"/>
      <c r="S1530" s="128"/>
      <c r="T1530" s="128"/>
      <c r="U1530" s="128"/>
      <c r="Y1530" s="128"/>
      <c r="Z1530" s="161"/>
      <c r="AA1530" s="128"/>
      <c r="AB1530" s="128"/>
      <c r="AC1530" s="128"/>
      <c r="AD1530" s="128"/>
      <c r="AE1530" s="128"/>
      <c r="AH1530" s="128"/>
      <c r="AI1530" s="162"/>
      <c r="AJ1530" s="162"/>
      <c r="AK1530" s="162"/>
      <c r="AL1530" s="162"/>
      <c r="AQ1530" s="128"/>
      <c r="AR1530" s="128"/>
      <c r="AS1530" s="128"/>
      <c r="AT1530" s="128"/>
      <c r="AU1530" s="128"/>
      <c r="AV1530" s="128"/>
    </row>
    <row r="1531" ht="16.5" customHeight="1">
      <c r="A1531" s="128"/>
      <c r="C1531" s="128"/>
      <c r="D1531" s="128"/>
      <c r="E1531" s="128"/>
      <c r="F1531" s="128"/>
      <c r="G1531" s="128"/>
      <c r="H1531" s="128"/>
      <c r="I1531" s="128"/>
      <c r="J1531" s="128"/>
      <c r="K1531" s="128"/>
      <c r="L1531" s="128"/>
      <c r="M1531" s="128"/>
      <c r="N1531" s="128"/>
      <c r="O1531" s="128"/>
      <c r="P1531" s="128"/>
      <c r="Q1531" s="128"/>
      <c r="R1531" s="128"/>
      <c r="S1531" s="128"/>
      <c r="T1531" s="128"/>
      <c r="U1531" s="128"/>
      <c r="W1531" s="128"/>
      <c r="X1531" s="128"/>
      <c r="Y1531" s="128"/>
      <c r="Z1531" s="161"/>
      <c r="AA1531" s="128"/>
      <c r="AB1531" s="128"/>
      <c r="AC1531" s="128"/>
      <c r="AD1531" s="128"/>
      <c r="AE1531" s="128"/>
      <c r="AH1531" s="128"/>
      <c r="AI1531" s="162"/>
      <c r="AJ1531" s="162"/>
      <c r="AK1531" s="162"/>
      <c r="AL1531" s="162"/>
      <c r="AQ1531" s="128"/>
      <c r="AR1531" s="128"/>
      <c r="AS1531" s="128"/>
      <c r="AT1531" s="128"/>
      <c r="AU1531" s="128"/>
      <c r="AV1531" s="128"/>
    </row>
    <row r="1532" ht="16.5" customHeight="1">
      <c r="C1532" s="128"/>
      <c r="D1532" s="128"/>
      <c r="E1532" s="128"/>
      <c r="F1532" s="128"/>
      <c r="G1532" s="128"/>
      <c r="H1532" s="128"/>
      <c r="I1532" s="128"/>
      <c r="J1532" s="128"/>
      <c r="K1532" s="128"/>
      <c r="L1532" s="128"/>
      <c r="M1532" s="128"/>
      <c r="N1532" s="128"/>
      <c r="O1532" s="128"/>
      <c r="P1532" s="128"/>
      <c r="Q1532" s="128"/>
      <c r="R1532" s="128"/>
      <c r="S1532" s="128"/>
      <c r="T1532" s="128"/>
      <c r="U1532" s="128"/>
      <c r="Z1532" s="161"/>
      <c r="AH1532" s="128"/>
      <c r="AI1532" s="162"/>
      <c r="AJ1532" s="162"/>
      <c r="AK1532" s="162"/>
      <c r="AL1532" s="162"/>
      <c r="AQ1532" s="128"/>
      <c r="AR1532" s="128"/>
      <c r="AS1532" s="128"/>
      <c r="AT1532" s="128"/>
      <c r="AU1532" s="128"/>
      <c r="AV1532" s="128"/>
    </row>
    <row r="1533" ht="16.5" customHeight="1">
      <c r="C1533" s="128"/>
      <c r="D1533" s="128"/>
      <c r="E1533" s="128"/>
      <c r="F1533" s="128"/>
      <c r="G1533" s="128"/>
      <c r="H1533" s="128"/>
      <c r="I1533" s="128"/>
      <c r="J1533" s="128"/>
      <c r="K1533" s="128"/>
      <c r="L1533" s="128"/>
      <c r="M1533" s="128"/>
      <c r="N1533" s="128"/>
      <c r="O1533" s="128"/>
      <c r="P1533" s="128"/>
      <c r="Q1533" s="128"/>
      <c r="R1533" s="128"/>
      <c r="S1533" s="128"/>
      <c r="T1533" s="128"/>
      <c r="U1533" s="128"/>
      <c r="Z1533" s="161"/>
      <c r="AH1533" s="128"/>
      <c r="AI1533" s="162"/>
      <c r="AJ1533" s="162"/>
      <c r="AK1533" s="162"/>
      <c r="AL1533" s="162"/>
      <c r="AQ1533" s="128"/>
      <c r="AR1533" s="128"/>
      <c r="AS1533" s="128"/>
      <c r="AT1533" s="128"/>
      <c r="AU1533" s="128"/>
      <c r="AV1533" s="128"/>
    </row>
    <row r="1534" ht="16.5" customHeight="1">
      <c r="C1534" s="128"/>
      <c r="D1534" s="128"/>
      <c r="E1534" s="128"/>
      <c r="F1534" s="128"/>
      <c r="G1534" s="128"/>
      <c r="H1534" s="128"/>
      <c r="I1534" s="128"/>
      <c r="J1534" s="128"/>
      <c r="K1534" s="128"/>
      <c r="L1534" s="128"/>
      <c r="M1534" s="128"/>
      <c r="N1534" s="128"/>
      <c r="O1534" s="128"/>
      <c r="P1534" s="128"/>
      <c r="Q1534" s="128"/>
      <c r="R1534" s="128"/>
      <c r="S1534" s="128"/>
      <c r="T1534" s="128"/>
      <c r="U1534" s="128"/>
      <c r="Z1534" s="161"/>
      <c r="AH1534" s="128"/>
      <c r="AI1534" s="162"/>
      <c r="AJ1534" s="162"/>
      <c r="AK1534" s="162"/>
      <c r="AL1534" s="162"/>
      <c r="AQ1534" s="128"/>
      <c r="AR1534" s="128"/>
      <c r="AS1534" s="128"/>
      <c r="AT1534" s="128"/>
      <c r="AU1534" s="128"/>
      <c r="AV1534" s="128"/>
    </row>
    <row r="1535" ht="16.5" customHeight="1">
      <c r="C1535" s="128"/>
      <c r="D1535" s="128"/>
      <c r="E1535" s="128"/>
      <c r="F1535" s="128"/>
      <c r="G1535" s="128"/>
      <c r="H1535" s="128"/>
      <c r="I1535" s="128"/>
      <c r="J1535" s="128"/>
      <c r="K1535" s="128"/>
      <c r="L1535" s="128"/>
      <c r="M1535" s="128"/>
      <c r="N1535" s="128"/>
      <c r="O1535" s="128"/>
      <c r="P1535" s="128"/>
      <c r="Q1535" s="128"/>
      <c r="R1535" s="128"/>
      <c r="S1535" s="128"/>
      <c r="T1535" s="128"/>
      <c r="U1535" s="128"/>
      <c r="Z1535" s="161"/>
      <c r="AH1535" s="128"/>
      <c r="AI1535" s="162"/>
      <c r="AJ1535" s="162"/>
      <c r="AK1535" s="162"/>
      <c r="AL1535" s="162"/>
      <c r="AQ1535" s="128"/>
      <c r="AR1535" s="128"/>
      <c r="AS1535" s="128"/>
      <c r="AT1535" s="128"/>
      <c r="AU1535" s="128"/>
      <c r="AV1535" s="128"/>
    </row>
    <row r="1536" ht="16.5" customHeight="1">
      <c r="A1536" s="128"/>
      <c r="B1536" s="128"/>
      <c r="C1536" s="128"/>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Y1536" s="128"/>
      <c r="Z1536" s="161"/>
      <c r="AA1536" s="128"/>
      <c r="AE1536" s="128"/>
      <c r="AF1536" s="128"/>
      <c r="AG1536" s="128"/>
      <c r="AH1536" s="128"/>
      <c r="AI1536" s="162"/>
      <c r="AJ1536" s="162"/>
      <c r="AK1536" s="128"/>
      <c r="AL1536" s="128"/>
      <c r="AM1536" s="128"/>
      <c r="AN1536" s="128"/>
      <c r="AO1536" s="120"/>
      <c r="AQ1536" s="128"/>
      <c r="AR1536" s="128"/>
      <c r="AS1536" s="128"/>
      <c r="AT1536" s="128"/>
      <c r="AU1536" s="128"/>
      <c r="AV1536" s="128"/>
    </row>
    <row r="1537" ht="16.5" customHeight="1">
      <c r="A1537" s="128"/>
      <c r="B1537" s="128"/>
      <c r="C1537" s="128"/>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Y1537" s="128"/>
      <c r="Z1537" s="161"/>
      <c r="AA1537" s="128"/>
      <c r="AE1537" s="128"/>
      <c r="AF1537" s="128"/>
      <c r="AG1537" s="128"/>
      <c r="AH1537" s="128"/>
      <c r="AI1537" s="162"/>
      <c r="AJ1537" s="162"/>
      <c r="AK1537" s="128"/>
      <c r="AL1537" s="128"/>
      <c r="AM1537" s="128"/>
      <c r="AN1537" s="128"/>
      <c r="AO1537" s="120"/>
      <c r="AQ1537" s="128"/>
      <c r="AR1537" s="128"/>
      <c r="AS1537" s="128"/>
      <c r="AT1537" s="128"/>
      <c r="AU1537" s="128"/>
      <c r="AV1537" s="128"/>
    </row>
    <row r="1538" ht="16.5" customHeight="1">
      <c r="A1538" s="128"/>
      <c r="B1538" s="128"/>
      <c r="C1538" s="128"/>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Y1538" s="128"/>
      <c r="Z1538" s="161"/>
      <c r="AA1538" s="128"/>
      <c r="AE1538" s="128"/>
      <c r="AF1538" s="128"/>
      <c r="AG1538" s="128"/>
      <c r="AH1538" s="128"/>
      <c r="AI1538" s="162"/>
      <c r="AJ1538" s="162"/>
      <c r="AK1538" s="128"/>
      <c r="AL1538" s="128"/>
      <c r="AM1538" s="128"/>
      <c r="AN1538" s="128"/>
      <c r="AO1538" s="120"/>
      <c r="AQ1538" s="128"/>
      <c r="AR1538" s="128"/>
      <c r="AS1538" s="128"/>
      <c r="AT1538" s="128"/>
      <c r="AU1538" s="128"/>
      <c r="AV1538" s="128"/>
    </row>
    <row r="1539" ht="16.5" customHeight="1">
      <c r="A1539" s="128"/>
      <c r="B1539" s="128"/>
      <c r="C1539" s="128"/>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Y1539" s="128"/>
      <c r="Z1539" s="161"/>
      <c r="AA1539" s="128"/>
      <c r="AE1539" s="128"/>
      <c r="AF1539" s="128"/>
      <c r="AG1539" s="128"/>
      <c r="AH1539" s="128"/>
      <c r="AI1539" s="162"/>
      <c r="AJ1539" s="162"/>
      <c r="AK1539" s="128"/>
      <c r="AL1539" s="128"/>
      <c r="AM1539" s="128"/>
      <c r="AN1539" s="128"/>
      <c r="AO1539" s="120"/>
      <c r="AQ1539" s="128"/>
      <c r="AR1539" s="128"/>
      <c r="AS1539" s="128"/>
      <c r="AT1539" s="128"/>
      <c r="AU1539" s="128"/>
      <c r="AV1539" s="128"/>
    </row>
    <row r="1540" ht="16.5" customHeight="1">
      <c r="A1540" s="128"/>
      <c r="B1540" s="128"/>
      <c r="C1540" s="128"/>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Y1540" s="128"/>
      <c r="Z1540" s="161"/>
      <c r="AA1540" s="128"/>
      <c r="AE1540" s="128"/>
      <c r="AF1540" s="128"/>
      <c r="AG1540" s="128"/>
      <c r="AH1540" s="128"/>
      <c r="AI1540" s="162"/>
      <c r="AJ1540" s="162"/>
      <c r="AK1540" s="128"/>
      <c r="AL1540" s="128"/>
      <c r="AM1540" s="128"/>
      <c r="AN1540" s="128"/>
      <c r="AO1540" s="120"/>
      <c r="AQ1540" s="128"/>
      <c r="AR1540" s="128"/>
      <c r="AS1540" s="128"/>
      <c r="AT1540" s="128"/>
      <c r="AU1540" s="128"/>
      <c r="AV1540" s="128"/>
    </row>
    <row r="1541" ht="16.5" customHeight="1">
      <c r="A1541" s="128"/>
      <c r="B1541" s="128"/>
      <c r="C1541" s="128"/>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Y1541" s="128"/>
      <c r="Z1541" s="161"/>
      <c r="AA1541" s="128"/>
      <c r="AE1541" s="128"/>
      <c r="AF1541" s="128"/>
      <c r="AG1541" s="128"/>
      <c r="AH1541" s="128"/>
      <c r="AI1541" s="162"/>
      <c r="AJ1541" s="162"/>
      <c r="AK1541" s="128"/>
      <c r="AL1541" s="128"/>
      <c r="AM1541" s="128"/>
      <c r="AN1541" s="128"/>
      <c r="AO1541" s="120"/>
      <c r="AQ1541" s="128"/>
      <c r="AR1541" s="128"/>
      <c r="AS1541" s="128"/>
      <c r="AT1541" s="128"/>
      <c r="AU1541" s="128"/>
      <c r="AV1541" s="128"/>
    </row>
    <row r="1542" ht="16.5" customHeight="1">
      <c r="A1542" s="128"/>
      <c r="B1542" s="128"/>
      <c r="C1542" s="128"/>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Y1542" s="128"/>
      <c r="Z1542" s="161"/>
      <c r="AA1542" s="128"/>
      <c r="AE1542" s="128"/>
      <c r="AF1542" s="128"/>
      <c r="AG1542" s="128"/>
      <c r="AH1542" s="128"/>
      <c r="AI1542" s="162"/>
      <c r="AJ1542" s="162"/>
      <c r="AK1542" s="128"/>
      <c r="AL1542" s="128"/>
      <c r="AM1542" s="128"/>
      <c r="AN1542" s="128"/>
      <c r="AO1542" s="120"/>
      <c r="AQ1542" s="128"/>
      <c r="AR1542" s="128"/>
      <c r="AS1542" s="128"/>
      <c r="AT1542" s="128"/>
      <c r="AU1542" s="128"/>
      <c r="AV1542" s="128"/>
    </row>
    <row r="1543" ht="16.5" customHeight="1">
      <c r="A1543" s="128"/>
      <c r="B1543" s="128"/>
      <c r="C1543" s="128"/>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Y1543" s="128"/>
      <c r="Z1543" s="161"/>
      <c r="AA1543" s="128"/>
      <c r="AE1543" s="128"/>
      <c r="AF1543" s="128"/>
      <c r="AG1543" s="128"/>
      <c r="AH1543" s="128"/>
      <c r="AI1543" s="162"/>
      <c r="AJ1543" s="162"/>
      <c r="AK1543" s="128"/>
      <c r="AL1543" s="128"/>
      <c r="AM1543" s="128"/>
      <c r="AN1543" s="128"/>
      <c r="AO1543" s="120"/>
      <c r="AQ1543" s="128"/>
      <c r="AR1543" s="128"/>
      <c r="AS1543" s="128"/>
      <c r="AT1543" s="128"/>
      <c r="AU1543" s="128"/>
      <c r="AV1543" s="128"/>
    </row>
    <row r="1544" ht="16.5" customHeight="1">
      <c r="A1544" s="128"/>
      <c r="B1544" s="128"/>
      <c r="C1544" s="128"/>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Y1544" s="128"/>
      <c r="Z1544" s="161"/>
      <c r="AA1544" s="128"/>
      <c r="AE1544" s="128"/>
      <c r="AF1544" s="128"/>
      <c r="AG1544" s="128"/>
      <c r="AH1544" s="128"/>
      <c r="AI1544" s="162"/>
      <c r="AJ1544" s="162"/>
      <c r="AK1544" s="128"/>
      <c r="AL1544" s="128"/>
      <c r="AM1544" s="128"/>
      <c r="AN1544" s="128"/>
      <c r="AO1544" s="120"/>
      <c r="AQ1544" s="128"/>
      <c r="AR1544" s="128"/>
      <c r="AS1544" s="128"/>
      <c r="AT1544" s="128"/>
      <c r="AU1544" s="128"/>
      <c r="AV1544" s="128"/>
    </row>
    <row r="1545" ht="16.5" customHeight="1">
      <c r="A1545" s="128"/>
      <c r="B1545" s="128"/>
      <c r="C1545" s="128"/>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Y1545" s="128"/>
      <c r="Z1545" s="161"/>
      <c r="AA1545" s="128"/>
      <c r="AE1545" s="128"/>
      <c r="AF1545" s="128"/>
      <c r="AG1545" s="128"/>
      <c r="AH1545" s="128"/>
      <c r="AI1545" s="162"/>
      <c r="AJ1545" s="162"/>
      <c r="AK1545" s="128"/>
      <c r="AL1545" s="128"/>
      <c r="AM1545" s="128"/>
      <c r="AN1545" s="128"/>
      <c r="AO1545" s="120"/>
      <c r="AQ1545" s="128"/>
      <c r="AR1545" s="128"/>
      <c r="AS1545" s="128"/>
      <c r="AT1545" s="128"/>
      <c r="AU1545" s="128"/>
      <c r="AV1545" s="128"/>
    </row>
    <row r="1546" ht="16.5" customHeight="1">
      <c r="A1546" s="128"/>
      <c r="B1546" s="128"/>
      <c r="C1546" s="128"/>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Y1546" s="128"/>
      <c r="Z1546" s="161"/>
      <c r="AA1546" s="128"/>
      <c r="AE1546" s="128"/>
      <c r="AF1546" s="128"/>
      <c r="AG1546" s="128"/>
      <c r="AH1546" s="128"/>
      <c r="AI1546" s="162"/>
      <c r="AJ1546" s="162"/>
      <c r="AK1546" s="128"/>
      <c r="AL1546" s="128"/>
      <c r="AM1546" s="128"/>
      <c r="AN1546" s="128"/>
      <c r="AO1546" s="120"/>
      <c r="AQ1546" s="128"/>
      <c r="AR1546" s="128"/>
      <c r="AS1546" s="128"/>
      <c r="AT1546" s="128"/>
      <c r="AU1546" s="128"/>
      <c r="AV1546" s="128"/>
    </row>
    <row r="1547" ht="16.5" customHeight="1">
      <c r="A1547" s="128"/>
      <c r="B1547" s="128"/>
      <c r="C1547" s="128"/>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Y1547" s="128"/>
      <c r="Z1547" s="161"/>
      <c r="AA1547" s="128"/>
      <c r="AE1547" s="128"/>
      <c r="AF1547" s="128"/>
      <c r="AG1547" s="128"/>
      <c r="AH1547" s="128"/>
      <c r="AI1547" s="162"/>
      <c r="AJ1547" s="162"/>
      <c r="AK1547" s="128"/>
      <c r="AL1547" s="128"/>
      <c r="AM1547" s="128"/>
      <c r="AN1547" s="128"/>
      <c r="AO1547" s="120"/>
      <c r="AQ1547" s="128"/>
      <c r="AR1547" s="128"/>
      <c r="AS1547" s="128"/>
      <c r="AT1547" s="128"/>
      <c r="AU1547" s="128"/>
      <c r="AV1547" s="128"/>
    </row>
    <row r="1548" ht="16.5" customHeight="1">
      <c r="A1548" s="128"/>
      <c r="B1548" s="128"/>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Y1548" s="128"/>
      <c r="Z1548" s="161"/>
      <c r="AA1548" s="128"/>
      <c r="AE1548" s="128"/>
      <c r="AF1548" s="128"/>
      <c r="AG1548" s="128"/>
      <c r="AH1548" s="128"/>
      <c r="AI1548" s="162"/>
      <c r="AJ1548" s="162"/>
      <c r="AK1548" s="128"/>
      <c r="AL1548" s="128"/>
      <c r="AM1548" s="128"/>
      <c r="AN1548" s="128"/>
      <c r="AO1548" s="120"/>
      <c r="AQ1548" s="128"/>
      <c r="AR1548" s="128"/>
      <c r="AS1548" s="128"/>
      <c r="AT1548" s="128"/>
      <c r="AU1548" s="128"/>
      <c r="AV1548" s="128"/>
    </row>
    <row r="1549" ht="16.5" customHeight="1">
      <c r="A1549" s="128"/>
      <c r="B1549" s="128"/>
      <c r="C1549" s="128"/>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Y1549" s="128"/>
      <c r="Z1549" s="161"/>
      <c r="AA1549" s="128"/>
      <c r="AE1549" s="128"/>
      <c r="AF1549" s="128"/>
      <c r="AG1549" s="128"/>
      <c r="AH1549" s="128"/>
      <c r="AI1549" s="162"/>
      <c r="AJ1549" s="162"/>
      <c r="AK1549" s="128"/>
      <c r="AL1549" s="128"/>
      <c r="AM1549" s="128"/>
      <c r="AN1549" s="128"/>
      <c r="AO1549" s="120"/>
      <c r="AQ1549" s="128"/>
      <c r="AR1549" s="128"/>
      <c r="AS1549" s="128"/>
      <c r="AT1549" s="128"/>
      <c r="AU1549" s="128"/>
      <c r="AV1549" s="128"/>
    </row>
    <row r="1550" ht="16.5" customHeight="1">
      <c r="A1550" s="128"/>
      <c r="B1550" s="128"/>
      <c r="C1550" s="128"/>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Y1550" s="128"/>
      <c r="Z1550" s="161"/>
      <c r="AA1550" s="128"/>
      <c r="AE1550" s="128"/>
      <c r="AF1550" s="128"/>
      <c r="AG1550" s="128"/>
      <c r="AH1550" s="128"/>
      <c r="AI1550" s="162"/>
      <c r="AJ1550" s="162"/>
      <c r="AK1550" s="128"/>
      <c r="AL1550" s="128"/>
      <c r="AM1550" s="128"/>
      <c r="AN1550" s="128"/>
      <c r="AO1550" s="120"/>
      <c r="AQ1550" s="128"/>
      <c r="AR1550" s="128"/>
      <c r="AS1550" s="128"/>
      <c r="AT1550" s="128"/>
      <c r="AU1550" s="128"/>
      <c r="AV1550" s="128"/>
    </row>
    <row r="1551" ht="16.5" customHeight="1">
      <c r="A1551" s="128"/>
      <c r="B1551" s="128"/>
      <c r="C1551" s="128"/>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Y1551" s="128"/>
      <c r="Z1551" s="161"/>
      <c r="AA1551" s="128"/>
      <c r="AE1551" s="128"/>
      <c r="AF1551" s="128"/>
      <c r="AH1551" s="128"/>
      <c r="AI1551" s="162"/>
      <c r="AJ1551" s="162"/>
      <c r="AK1551" s="128"/>
      <c r="AL1551" s="128"/>
      <c r="AM1551" s="128"/>
      <c r="AN1551" s="128"/>
      <c r="AO1551" s="120"/>
      <c r="AQ1551" s="128"/>
      <c r="AR1551" s="128"/>
      <c r="AS1551" s="128"/>
      <c r="AT1551" s="128"/>
      <c r="AU1551" s="128"/>
      <c r="AV1551" s="128"/>
    </row>
    <row r="1552" ht="16.5" customHeight="1">
      <c r="A1552" s="128"/>
      <c r="B1552" s="128"/>
      <c r="C1552" s="128"/>
      <c r="D1552" s="128"/>
      <c r="E1552" s="128"/>
      <c r="F1552" s="128"/>
      <c r="G1552" s="128"/>
      <c r="H1552" s="128"/>
      <c r="I1552" s="128"/>
      <c r="J1552" s="128"/>
      <c r="K1552" s="128"/>
      <c r="L1552" s="128"/>
      <c r="M1552" s="128"/>
      <c r="N1552" s="128"/>
      <c r="O1552" s="128"/>
      <c r="P1552" s="128"/>
      <c r="Q1552" s="128"/>
      <c r="R1552" s="128"/>
      <c r="S1552" s="128"/>
      <c r="T1552" s="128"/>
      <c r="U1552" s="128"/>
      <c r="V1552" s="128"/>
      <c r="W1552" s="128"/>
      <c r="Y1552" s="128"/>
      <c r="Z1552" s="161"/>
      <c r="AA1552" s="128"/>
      <c r="AE1552" s="128"/>
      <c r="AF1552" s="128"/>
      <c r="AH1552" s="128"/>
      <c r="AI1552" s="162"/>
      <c r="AJ1552" s="163"/>
      <c r="AK1552" s="162"/>
      <c r="AL1552" s="162"/>
      <c r="AM1552" s="128"/>
      <c r="AN1552" s="128"/>
      <c r="AO1552" s="120"/>
      <c r="AQ1552" s="128"/>
      <c r="AR1552" s="128"/>
      <c r="AS1552" s="128"/>
      <c r="AT1552" s="128"/>
      <c r="AU1552" s="128"/>
      <c r="AV1552" s="128"/>
    </row>
    <row r="1553" ht="16.5" customHeight="1">
      <c r="A1553" s="128"/>
      <c r="B1553" s="128"/>
      <c r="C1553" s="128"/>
      <c r="D1553" s="128"/>
      <c r="E1553" s="128"/>
      <c r="F1553" s="128"/>
      <c r="G1553" s="128"/>
      <c r="H1553" s="128"/>
      <c r="I1553" s="128"/>
      <c r="J1553" s="128"/>
      <c r="K1553" s="128"/>
      <c r="L1553" s="128"/>
      <c r="M1553" s="128"/>
      <c r="N1553" s="128"/>
      <c r="O1553" s="128"/>
      <c r="P1553" s="128"/>
      <c r="Q1553" s="128"/>
      <c r="R1553" s="128"/>
      <c r="S1553" s="128"/>
      <c r="T1553" s="128"/>
      <c r="U1553" s="128"/>
      <c r="V1553" s="128"/>
      <c r="W1553" s="128"/>
      <c r="Y1553" s="128"/>
      <c r="Z1553" s="161"/>
      <c r="AA1553" s="128"/>
      <c r="AE1553" s="128"/>
      <c r="AF1553" s="128"/>
      <c r="AH1553" s="128"/>
      <c r="AI1553" s="162"/>
      <c r="AJ1553" s="163"/>
      <c r="AK1553" s="162"/>
      <c r="AL1553" s="162"/>
      <c r="AM1553" s="128"/>
      <c r="AN1553" s="128"/>
      <c r="AO1553" s="120"/>
      <c r="AQ1553" s="128"/>
      <c r="AR1553" s="128"/>
      <c r="AS1553" s="128"/>
      <c r="AT1553" s="128"/>
      <c r="AU1553" s="128"/>
      <c r="AV1553" s="128"/>
    </row>
    <row r="1554" ht="16.5" customHeight="1">
      <c r="A1554" s="128"/>
      <c r="B1554" s="128"/>
      <c r="C1554" s="128"/>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Y1554" s="128"/>
      <c r="Z1554" s="161"/>
      <c r="AA1554" s="128"/>
      <c r="AE1554" s="128"/>
      <c r="AF1554" s="128"/>
      <c r="AH1554" s="128"/>
      <c r="AI1554" s="162"/>
      <c r="AJ1554" s="163"/>
      <c r="AK1554" s="162"/>
      <c r="AL1554" s="162"/>
      <c r="AM1554" s="128"/>
      <c r="AN1554" s="128"/>
      <c r="AO1554" s="120"/>
      <c r="AQ1554" s="128"/>
      <c r="AR1554" s="128"/>
      <c r="AS1554" s="128"/>
      <c r="AT1554" s="128"/>
      <c r="AU1554" s="128"/>
      <c r="AV1554" s="128"/>
    </row>
    <row r="1555" ht="16.5" customHeight="1">
      <c r="A1555" s="128"/>
      <c r="B1555" s="128"/>
      <c r="C1555" s="128"/>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Y1555" s="128"/>
      <c r="Z1555" s="161"/>
      <c r="AA1555" s="128"/>
      <c r="AE1555" s="128"/>
      <c r="AF1555" s="128"/>
      <c r="AH1555" s="128"/>
      <c r="AI1555" s="162"/>
      <c r="AJ1555" s="163"/>
      <c r="AK1555" s="162"/>
      <c r="AL1555" s="162"/>
      <c r="AM1555" s="128"/>
      <c r="AN1555" s="128"/>
      <c r="AO1555" s="120"/>
      <c r="AQ1555" s="128"/>
      <c r="AR1555" s="128"/>
      <c r="AS1555" s="128"/>
      <c r="AT1555" s="128"/>
      <c r="AU1555" s="128"/>
      <c r="AV1555" s="128"/>
    </row>
    <row r="1556" ht="16.5" customHeight="1">
      <c r="A1556" s="128"/>
      <c r="B1556" s="128"/>
      <c r="C1556" s="128"/>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Y1556" s="128"/>
      <c r="Z1556" s="161"/>
      <c r="AA1556" s="128"/>
      <c r="AE1556" s="128"/>
      <c r="AF1556" s="128"/>
      <c r="AH1556" s="128"/>
      <c r="AI1556" s="162"/>
      <c r="AJ1556" s="163"/>
      <c r="AK1556" s="162"/>
      <c r="AL1556" s="162"/>
      <c r="AM1556" s="128"/>
      <c r="AN1556" s="128"/>
      <c r="AO1556" s="120"/>
      <c r="AQ1556" s="128"/>
      <c r="AR1556" s="128"/>
      <c r="AS1556" s="128"/>
      <c r="AT1556" s="128"/>
      <c r="AU1556" s="128"/>
      <c r="AV1556" s="128"/>
    </row>
    <row r="1557" ht="16.5" customHeight="1">
      <c r="A1557" s="128"/>
      <c r="B1557" s="128"/>
      <c r="C1557" s="128"/>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Y1557" s="128"/>
      <c r="Z1557" s="161"/>
      <c r="AA1557" s="128"/>
      <c r="AE1557" s="128"/>
      <c r="AF1557" s="128"/>
      <c r="AH1557" s="128"/>
      <c r="AI1557" s="162"/>
      <c r="AJ1557" s="163"/>
      <c r="AK1557" s="162"/>
      <c r="AL1557" s="162"/>
      <c r="AM1557" s="128"/>
      <c r="AN1557" s="128"/>
      <c r="AO1557" s="120"/>
      <c r="AQ1557" s="128"/>
      <c r="AR1557" s="128"/>
      <c r="AS1557" s="128"/>
      <c r="AT1557" s="128"/>
      <c r="AU1557" s="128"/>
      <c r="AV1557" s="128"/>
    </row>
    <row r="1558" ht="16.5" customHeight="1">
      <c r="A1558" s="128"/>
      <c r="B1558" s="128"/>
      <c r="C1558" s="128"/>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Y1558" s="128"/>
      <c r="Z1558" s="161"/>
      <c r="AA1558" s="128"/>
      <c r="AE1558" s="128"/>
      <c r="AF1558" s="128"/>
      <c r="AH1558" s="128"/>
      <c r="AI1558" s="162"/>
      <c r="AJ1558" s="163"/>
      <c r="AK1558" s="162"/>
      <c r="AL1558" s="162"/>
      <c r="AM1558" s="128"/>
      <c r="AN1558" s="128"/>
      <c r="AO1558" s="120"/>
      <c r="AQ1558" s="128"/>
      <c r="AR1558" s="128"/>
      <c r="AS1558" s="128"/>
      <c r="AT1558" s="128"/>
      <c r="AU1558" s="128"/>
      <c r="AV1558" s="128"/>
    </row>
    <row r="1559" ht="16.5" customHeight="1">
      <c r="A1559" s="128"/>
      <c r="B1559" s="128"/>
      <c r="C1559" s="128"/>
      <c r="D1559" s="128"/>
      <c r="E1559" s="128"/>
      <c r="F1559" s="128"/>
      <c r="G1559" s="128"/>
      <c r="H1559" s="128"/>
      <c r="I1559" s="128"/>
      <c r="J1559" s="128"/>
      <c r="K1559" s="128"/>
      <c r="L1559" s="128"/>
      <c r="M1559" s="128"/>
      <c r="N1559" s="128"/>
      <c r="O1559" s="128"/>
      <c r="P1559" s="128"/>
      <c r="Q1559" s="128"/>
      <c r="R1559" s="128"/>
      <c r="S1559" s="128"/>
      <c r="T1559" s="128"/>
      <c r="U1559" s="128"/>
      <c r="Z1559" s="161"/>
      <c r="AH1559" s="128"/>
      <c r="AI1559" s="162"/>
      <c r="AJ1559" s="162"/>
      <c r="AK1559" s="162"/>
      <c r="AL1559" s="162"/>
      <c r="AM1559" s="128"/>
      <c r="AN1559" s="128"/>
      <c r="AQ1559" s="128"/>
      <c r="AR1559" s="128"/>
      <c r="AS1559" s="128"/>
      <c r="AT1559" s="128"/>
      <c r="AU1559" s="128"/>
      <c r="AV1559" s="128"/>
    </row>
    <row r="1560" ht="16.5" customHeight="1">
      <c r="A1560" s="128"/>
      <c r="B1560" s="128"/>
      <c r="C1560" s="128"/>
      <c r="D1560" s="128"/>
      <c r="E1560" s="128"/>
      <c r="F1560" s="128"/>
      <c r="G1560" s="128"/>
      <c r="H1560" s="128"/>
      <c r="I1560" s="128"/>
      <c r="J1560" s="128"/>
      <c r="K1560" s="128"/>
      <c r="L1560" s="128"/>
      <c r="M1560" s="128"/>
      <c r="N1560" s="128"/>
      <c r="O1560" s="128"/>
      <c r="P1560" s="128"/>
      <c r="Q1560" s="128"/>
      <c r="R1560" s="128"/>
      <c r="S1560" s="128"/>
      <c r="T1560" s="128"/>
      <c r="U1560" s="128"/>
      <c r="Z1560" s="161"/>
      <c r="AH1560" s="128"/>
      <c r="AI1560" s="162"/>
      <c r="AJ1560" s="162"/>
      <c r="AK1560" s="162"/>
      <c r="AL1560" s="162"/>
      <c r="AM1560" s="128"/>
      <c r="AN1560" s="128"/>
      <c r="AQ1560" s="128"/>
      <c r="AR1560" s="128"/>
      <c r="AS1560" s="128"/>
      <c r="AT1560" s="128"/>
      <c r="AU1560" s="128"/>
      <c r="AV1560" s="128"/>
    </row>
    <row r="1561" ht="16.5" customHeight="1">
      <c r="A1561" s="128"/>
      <c r="B1561" s="128"/>
      <c r="C1561" s="128"/>
      <c r="D1561" s="128"/>
      <c r="E1561" s="128"/>
      <c r="F1561" s="128"/>
      <c r="G1561" s="128"/>
      <c r="H1561" s="128"/>
      <c r="I1561" s="128"/>
      <c r="J1561" s="128"/>
      <c r="K1561" s="128"/>
      <c r="L1561" s="128"/>
      <c r="M1561" s="128"/>
      <c r="N1561" s="128"/>
      <c r="O1561" s="128"/>
      <c r="P1561" s="128"/>
      <c r="Q1561" s="128"/>
      <c r="R1561" s="128"/>
      <c r="S1561" s="128"/>
      <c r="T1561" s="128"/>
      <c r="U1561" s="128"/>
      <c r="Z1561" s="161"/>
      <c r="AH1561" s="128"/>
      <c r="AI1561" s="162"/>
      <c r="AJ1561" s="162"/>
      <c r="AK1561" s="162"/>
      <c r="AL1561" s="162"/>
      <c r="AM1561" s="128"/>
      <c r="AN1561" s="128"/>
      <c r="AQ1561" s="128"/>
      <c r="AR1561" s="128"/>
      <c r="AS1561" s="128"/>
      <c r="AT1561" s="128"/>
      <c r="AU1561" s="128"/>
      <c r="AV1561" s="128"/>
    </row>
    <row r="1562" ht="16.5" customHeight="1">
      <c r="A1562" s="128"/>
      <c r="B1562" s="128"/>
      <c r="C1562" s="128"/>
      <c r="D1562" s="128"/>
      <c r="E1562" s="128"/>
      <c r="F1562" s="128"/>
      <c r="G1562" s="128"/>
      <c r="H1562" s="128"/>
      <c r="I1562" s="128"/>
      <c r="J1562" s="128"/>
      <c r="K1562" s="128"/>
      <c r="L1562" s="128"/>
      <c r="M1562" s="128"/>
      <c r="N1562" s="128"/>
      <c r="O1562" s="128"/>
      <c r="P1562" s="128"/>
      <c r="Q1562" s="128"/>
      <c r="R1562" s="128"/>
      <c r="S1562" s="128"/>
      <c r="T1562" s="128"/>
      <c r="U1562" s="128"/>
      <c r="Z1562" s="161"/>
      <c r="AH1562" s="128"/>
      <c r="AI1562" s="162"/>
      <c r="AJ1562" s="162"/>
      <c r="AK1562" s="162"/>
      <c r="AL1562" s="162"/>
      <c r="AM1562" s="128"/>
      <c r="AN1562" s="128"/>
      <c r="AQ1562" s="128"/>
      <c r="AR1562" s="128"/>
      <c r="AS1562" s="128"/>
      <c r="AT1562" s="128"/>
      <c r="AU1562" s="128"/>
      <c r="AV1562" s="128"/>
    </row>
    <row r="1563" ht="16.5" customHeight="1">
      <c r="A1563" s="128"/>
      <c r="B1563" s="128"/>
      <c r="C1563" s="128"/>
      <c r="D1563" s="128"/>
      <c r="E1563" s="128"/>
      <c r="F1563" s="128"/>
      <c r="G1563" s="128"/>
      <c r="H1563" s="128"/>
      <c r="I1563" s="128"/>
      <c r="J1563" s="128"/>
      <c r="K1563" s="128"/>
      <c r="L1563" s="128"/>
      <c r="M1563" s="128"/>
      <c r="N1563" s="128"/>
      <c r="O1563" s="128"/>
      <c r="P1563" s="128"/>
      <c r="Q1563" s="128"/>
      <c r="R1563" s="128"/>
      <c r="S1563" s="128"/>
      <c r="T1563" s="128"/>
      <c r="U1563" s="128"/>
      <c r="Z1563" s="161"/>
      <c r="AH1563" s="128"/>
      <c r="AI1563" s="162"/>
      <c r="AJ1563" s="162"/>
      <c r="AK1563" s="162"/>
      <c r="AL1563" s="162"/>
      <c r="AM1563" s="128"/>
      <c r="AN1563" s="128"/>
      <c r="AQ1563" s="128"/>
      <c r="AR1563" s="128"/>
      <c r="AS1563" s="128"/>
      <c r="AT1563" s="128"/>
      <c r="AU1563" s="128"/>
      <c r="AV1563" s="128"/>
    </row>
    <row r="1564" ht="16.5" customHeight="1">
      <c r="A1564" s="128"/>
      <c r="B1564" s="128"/>
      <c r="C1564" s="128"/>
      <c r="D1564" s="128"/>
      <c r="E1564" s="128"/>
      <c r="F1564" s="128"/>
      <c r="G1564" s="128"/>
      <c r="H1564" s="128"/>
      <c r="I1564" s="128"/>
      <c r="J1564" s="128"/>
      <c r="K1564" s="128"/>
      <c r="L1564" s="128"/>
      <c r="M1564" s="128"/>
      <c r="N1564" s="128"/>
      <c r="O1564" s="128"/>
      <c r="P1564" s="128"/>
      <c r="Q1564" s="128"/>
      <c r="R1564" s="128"/>
      <c r="S1564" s="128"/>
      <c r="T1564" s="128"/>
      <c r="U1564" s="128"/>
      <c r="Z1564" s="161"/>
      <c r="AH1564" s="128"/>
      <c r="AI1564" s="162"/>
      <c r="AJ1564" s="162"/>
      <c r="AK1564" s="162"/>
      <c r="AL1564" s="162"/>
      <c r="AM1564" s="128"/>
      <c r="AN1564" s="128"/>
      <c r="AQ1564" s="128"/>
      <c r="AR1564" s="128"/>
      <c r="AS1564" s="128"/>
      <c r="AT1564" s="128"/>
      <c r="AU1564" s="128"/>
      <c r="AV1564" s="128"/>
    </row>
    <row r="1565" ht="16.5" customHeight="1">
      <c r="A1565" s="128"/>
      <c r="B1565" s="128"/>
      <c r="C1565" s="128"/>
      <c r="D1565" s="128"/>
      <c r="E1565" s="128"/>
      <c r="F1565" s="128"/>
      <c r="G1565" s="128"/>
      <c r="H1565" s="128"/>
      <c r="I1565" s="128"/>
      <c r="J1565" s="128"/>
      <c r="K1565" s="128"/>
      <c r="L1565" s="128"/>
      <c r="M1565" s="128"/>
      <c r="N1565" s="128"/>
      <c r="O1565" s="128"/>
      <c r="P1565" s="128"/>
      <c r="Q1565" s="128"/>
      <c r="R1565" s="128"/>
      <c r="S1565" s="128"/>
      <c r="T1565" s="128"/>
      <c r="U1565" s="128"/>
      <c r="Z1565" s="161"/>
      <c r="AH1565" s="128"/>
      <c r="AI1565" s="162"/>
      <c r="AJ1565" s="162"/>
      <c r="AK1565" s="162"/>
      <c r="AL1565" s="162"/>
      <c r="AM1565" s="128"/>
      <c r="AN1565" s="128"/>
      <c r="AQ1565" s="128"/>
      <c r="AR1565" s="128"/>
      <c r="AS1565" s="128"/>
      <c r="AT1565" s="128"/>
      <c r="AU1565" s="128"/>
      <c r="AV1565" s="128"/>
    </row>
    <row r="1566" ht="16.5" customHeight="1">
      <c r="A1566" s="128"/>
      <c r="B1566" s="128"/>
      <c r="C1566" s="128"/>
      <c r="D1566" s="128"/>
      <c r="E1566" s="128"/>
      <c r="F1566" s="128"/>
      <c r="G1566" s="128"/>
      <c r="H1566" s="128"/>
      <c r="I1566" s="128"/>
      <c r="J1566" s="128"/>
      <c r="K1566" s="128"/>
      <c r="L1566" s="128"/>
      <c r="M1566" s="128"/>
      <c r="N1566" s="128"/>
      <c r="O1566" s="128"/>
      <c r="P1566" s="128"/>
      <c r="Q1566" s="128"/>
      <c r="R1566" s="128"/>
      <c r="S1566" s="128"/>
      <c r="T1566" s="128"/>
      <c r="U1566" s="128"/>
      <c r="Z1566" s="161"/>
      <c r="AH1566" s="128"/>
      <c r="AI1566" s="162"/>
      <c r="AJ1566" s="162"/>
      <c r="AK1566" s="162"/>
      <c r="AL1566" s="162"/>
      <c r="AM1566" s="128"/>
      <c r="AN1566" s="128"/>
      <c r="AQ1566" s="128"/>
      <c r="AR1566" s="128"/>
      <c r="AS1566" s="128"/>
      <c r="AT1566" s="128"/>
      <c r="AU1566" s="128"/>
      <c r="AV1566" s="128"/>
    </row>
    <row r="1567" ht="16.5" customHeight="1">
      <c r="A1567" s="128"/>
      <c r="B1567" s="128"/>
      <c r="C1567" s="128"/>
      <c r="D1567" s="128"/>
      <c r="E1567" s="128"/>
      <c r="F1567" s="128"/>
      <c r="G1567" s="128"/>
      <c r="H1567" s="128"/>
      <c r="I1567" s="128"/>
      <c r="J1567" s="128"/>
      <c r="K1567" s="128"/>
      <c r="L1567" s="128"/>
      <c r="M1567" s="128"/>
      <c r="N1567" s="128"/>
      <c r="O1567" s="128"/>
      <c r="P1567" s="128"/>
      <c r="Q1567" s="128"/>
      <c r="R1567" s="128"/>
      <c r="S1567" s="128"/>
      <c r="T1567" s="128"/>
      <c r="U1567" s="128"/>
      <c r="Z1567" s="161"/>
      <c r="AH1567" s="128"/>
      <c r="AI1567" s="162"/>
      <c r="AJ1567" s="162"/>
      <c r="AK1567" s="162"/>
      <c r="AL1567" s="162"/>
      <c r="AM1567" s="128"/>
      <c r="AN1567" s="128"/>
      <c r="AQ1567" s="128"/>
      <c r="AR1567" s="128"/>
      <c r="AS1567" s="128"/>
      <c r="AT1567" s="128"/>
      <c r="AU1567" s="128"/>
      <c r="AV1567" s="128"/>
    </row>
    <row r="1568" ht="16.5" customHeight="1">
      <c r="A1568" s="128"/>
      <c r="B1568" s="128"/>
      <c r="C1568" s="128"/>
      <c r="D1568" s="128"/>
      <c r="E1568" s="128"/>
      <c r="F1568" s="128"/>
      <c r="G1568" s="128"/>
      <c r="H1568" s="128"/>
      <c r="I1568" s="128"/>
      <c r="J1568" s="128"/>
      <c r="K1568" s="128"/>
      <c r="L1568" s="128"/>
      <c r="M1568" s="128"/>
      <c r="N1568" s="128"/>
      <c r="O1568" s="128"/>
      <c r="P1568" s="128"/>
      <c r="Q1568" s="128"/>
      <c r="R1568" s="128"/>
      <c r="S1568" s="128"/>
      <c r="T1568" s="128"/>
      <c r="U1568" s="128"/>
      <c r="Z1568" s="161"/>
      <c r="AH1568" s="128"/>
      <c r="AI1568" s="162"/>
      <c r="AJ1568" s="162"/>
      <c r="AK1568" s="162"/>
      <c r="AL1568" s="162"/>
      <c r="AM1568" s="128"/>
      <c r="AN1568" s="128"/>
      <c r="AQ1568" s="128"/>
      <c r="AR1568" s="128"/>
      <c r="AS1568" s="128"/>
      <c r="AT1568" s="128"/>
      <c r="AU1568" s="128"/>
      <c r="AV1568" s="128"/>
    </row>
    <row r="1569" ht="16.5" customHeight="1">
      <c r="A1569" s="128"/>
      <c r="B1569" s="128"/>
      <c r="C1569" s="128"/>
      <c r="D1569" s="128"/>
      <c r="E1569" s="128"/>
      <c r="F1569" s="128"/>
      <c r="G1569" s="128"/>
      <c r="H1569" s="128"/>
      <c r="I1569" s="128"/>
      <c r="J1569" s="128"/>
      <c r="K1569" s="128"/>
      <c r="L1569" s="128"/>
      <c r="M1569" s="128"/>
      <c r="N1569" s="128"/>
      <c r="O1569" s="128"/>
      <c r="P1569" s="128"/>
      <c r="Q1569" s="128"/>
      <c r="R1569" s="128"/>
      <c r="S1569" s="128"/>
      <c r="T1569" s="128"/>
      <c r="U1569" s="128"/>
      <c r="Z1569" s="161"/>
      <c r="AH1569" s="128"/>
      <c r="AI1569" s="162"/>
      <c r="AJ1569" s="162"/>
      <c r="AK1569" s="162"/>
      <c r="AL1569" s="162"/>
      <c r="AM1569" s="128"/>
      <c r="AN1569" s="128"/>
      <c r="AQ1569" s="128"/>
      <c r="AR1569" s="128"/>
      <c r="AS1569" s="128"/>
      <c r="AT1569" s="128"/>
      <c r="AU1569" s="128"/>
      <c r="AV1569" s="128"/>
    </row>
    <row r="1570" ht="16.5" customHeight="1">
      <c r="A1570" s="128"/>
      <c r="B1570" s="128"/>
      <c r="C1570" s="128"/>
      <c r="D1570" s="128"/>
      <c r="E1570" s="128"/>
      <c r="F1570" s="128"/>
      <c r="G1570" s="128"/>
      <c r="H1570" s="128"/>
      <c r="I1570" s="128"/>
      <c r="J1570" s="128"/>
      <c r="K1570" s="128"/>
      <c r="L1570" s="128"/>
      <c r="M1570" s="128"/>
      <c r="N1570" s="128"/>
      <c r="O1570" s="128"/>
      <c r="P1570" s="128"/>
      <c r="Q1570" s="128"/>
      <c r="R1570" s="128"/>
      <c r="S1570" s="128"/>
      <c r="T1570" s="128"/>
      <c r="U1570" s="128"/>
      <c r="Z1570" s="161"/>
      <c r="AH1570" s="128"/>
      <c r="AI1570" s="162"/>
      <c r="AJ1570" s="162"/>
      <c r="AK1570" s="162"/>
      <c r="AL1570" s="162"/>
      <c r="AM1570" s="128"/>
      <c r="AN1570" s="128"/>
      <c r="AQ1570" s="128"/>
      <c r="AR1570" s="128"/>
      <c r="AS1570" s="128"/>
      <c r="AT1570" s="128"/>
      <c r="AU1570" s="128"/>
      <c r="AV1570" s="128"/>
    </row>
    <row r="1571" ht="16.5" customHeight="1">
      <c r="A1571" s="128"/>
      <c r="B1571" s="128"/>
      <c r="C1571" s="128"/>
      <c r="D1571" s="128"/>
      <c r="E1571" s="128"/>
      <c r="F1571" s="128"/>
      <c r="G1571" s="128"/>
      <c r="H1571" s="128"/>
      <c r="I1571" s="128"/>
      <c r="J1571" s="128"/>
      <c r="K1571" s="128"/>
      <c r="L1571" s="128"/>
      <c r="M1571" s="128"/>
      <c r="N1571" s="128"/>
      <c r="O1571" s="128"/>
      <c r="P1571" s="128"/>
      <c r="Q1571" s="128"/>
      <c r="R1571" s="128"/>
      <c r="S1571" s="128"/>
      <c r="T1571" s="128"/>
      <c r="U1571" s="128"/>
      <c r="Z1571" s="161"/>
      <c r="AH1571" s="128"/>
      <c r="AI1571" s="162"/>
      <c r="AJ1571" s="162"/>
      <c r="AK1571" s="162"/>
      <c r="AL1571" s="162"/>
      <c r="AM1571" s="128"/>
      <c r="AN1571" s="128"/>
      <c r="AQ1571" s="128"/>
      <c r="AR1571" s="128"/>
      <c r="AS1571" s="128"/>
      <c r="AT1571" s="128"/>
      <c r="AU1571" s="128"/>
      <c r="AV1571" s="128"/>
    </row>
    <row r="1572" ht="16.5" customHeight="1">
      <c r="A1572" s="128"/>
      <c r="B1572" s="128"/>
      <c r="C1572" s="128"/>
      <c r="D1572" s="128"/>
      <c r="E1572" s="128"/>
      <c r="F1572" s="128"/>
      <c r="G1572" s="128"/>
      <c r="H1572" s="128"/>
      <c r="I1572" s="128"/>
      <c r="J1572" s="128"/>
      <c r="K1572" s="128"/>
      <c r="L1572" s="128"/>
      <c r="M1572" s="128"/>
      <c r="N1572" s="128"/>
      <c r="O1572" s="128"/>
      <c r="P1572" s="128"/>
      <c r="Q1572" s="128"/>
      <c r="R1572" s="128"/>
      <c r="S1572" s="128"/>
      <c r="T1572" s="128"/>
      <c r="U1572" s="128"/>
      <c r="Z1572" s="161"/>
      <c r="AH1572" s="128"/>
      <c r="AI1572" s="162"/>
      <c r="AJ1572" s="162"/>
      <c r="AK1572" s="162"/>
      <c r="AL1572" s="162"/>
      <c r="AM1572" s="128"/>
      <c r="AN1572" s="128"/>
      <c r="AQ1572" s="128"/>
      <c r="AR1572" s="128"/>
      <c r="AS1572" s="128"/>
      <c r="AT1572" s="128"/>
      <c r="AU1572" s="128"/>
      <c r="AV1572" s="128"/>
    </row>
    <row r="1573" ht="16.5" customHeight="1">
      <c r="A1573" s="128"/>
      <c r="B1573" s="128"/>
      <c r="C1573" s="128"/>
      <c r="D1573" s="128"/>
      <c r="E1573" s="128"/>
      <c r="F1573" s="128"/>
      <c r="G1573" s="128"/>
      <c r="H1573" s="128"/>
      <c r="I1573" s="128"/>
      <c r="J1573" s="128"/>
      <c r="K1573" s="128"/>
      <c r="L1573" s="128"/>
      <c r="M1573" s="128"/>
      <c r="N1573" s="128"/>
      <c r="O1573" s="128"/>
      <c r="P1573" s="128"/>
      <c r="Q1573" s="128"/>
      <c r="R1573" s="128"/>
      <c r="S1573" s="128"/>
      <c r="T1573" s="128"/>
      <c r="U1573" s="128"/>
      <c r="Z1573" s="161"/>
      <c r="AH1573" s="128"/>
      <c r="AI1573" s="162"/>
      <c r="AJ1573" s="162"/>
      <c r="AK1573" s="162"/>
      <c r="AL1573" s="162"/>
      <c r="AM1573" s="128"/>
      <c r="AN1573" s="128"/>
      <c r="AQ1573" s="128"/>
      <c r="AR1573" s="128"/>
      <c r="AS1573" s="128"/>
      <c r="AT1573" s="128"/>
      <c r="AU1573" s="128"/>
      <c r="AV1573" s="128"/>
    </row>
    <row r="1574" ht="16.5" customHeight="1">
      <c r="A1574" s="128"/>
      <c r="B1574" s="128"/>
      <c r="C1574" s="128"/>
      <c r="D1574" s="128"/>
      <c r="E1574" s="128"/>
      <c r="F1574" s="128"/>
      <c r="G1574" s="128"/>
      <c r="H1574" s="128"/>
      <c r="I1574" s="128"/>
      <c r="J1574" s="128"/>
      <c r="K1574" s="128"/>
      <c r="L1574" s="128"/>
      <c r="M1574" s="128"/>
      <c r="N1574" s="128"/>
      <c r="O1574" s="128"/>
      <c r="P1574" s="128"/>
      <c r="Q1574" s="128"/>
      <c r="R1574" s="128"/>
      <c r="S1574" s="128"/>
      <c r="T1574" s="128"/>
      <c r="U1574" s="128"/>
      <c r="Z1574" s="161"/>
      <c r="AH1574" s="128"/>
      <c r="AI1574" s="162"/>
      <c r="AJ1574" s="162"/>
      <c r="AK1574" s="162"/>
      <c r="AL1574" s="162"/>
      <c r="AM1574" s="128"/>
      <c r="AN1574" s="128"/>
      <c r="AQ1574" s="128"/>
      <c r="AR1574" s="128"/>
      <c r="AS1574" s="128"/>
      <c r="AT1574" s="128"/>
      <c r="AU1574" s="128"/>
      <c r="AV1574" s="128"/>
    </row>
    <row r="1575" ht="16.5" customHeight="1">
      <c r="A1575" s="128"/>
      <c r="B1575" s="128"/>
      <c r="C1575" s="128"/>
      <c r="D1575" s="128"/>
      <c r="E1575" s="128"/>
      <c r="F1575" s="128"/>
      <c r="G1575" s="128"/>
      <c r="H1575" s="128"/>
      <c r="I1575" s="128"/>
      <c r="J1575" s="128"/>
      <c r="K1575" s="128"/>
      <c r="L1575" s="128"/>
      <c r="M1575" s="128"/>
      <c r="N1575" s="128"/>
      <c r="O1575" s="128"/>
      <c r="P1575" s="128"/>
      <c r="Q1575" s="128"/>
      <c r="R1575" s="128"/>
      <c r="S1575" s="128"/>
      <c r="T1575" s="128"/>
      <c r="U1575" s="128"/>
      <c r="Z1575" s="161"/>
      <c r="AH1575" s="128"/>
      <c r="AI1575" s="162"/>
      <c r="AJ1575" s="162"/>
      <c r="AK1575" s="162"/>
      <c r="AL1575" s="162"/>
      <c r="AM1575" s="128"/>
      <c r="AN1575" s="128"/>
      <c r="AQ1575" s="128"/>
      <c r="AR1575" s="128"/>
      <c r="AS1575" s="128"/>
      <c r="AT1575" s="128"/>
      <c r="AU1575" s="128"/>
      <c r="AV1575" s="128"/>
    </row>
    <row r="1576" ht="16.5" customHeight="1">
      <c r="A1576" s="128"/>
      <c r="B1576" s="128"/>
      <c r="C1576" s="128"/>
      <c r="D1576" s="128"/>
      <c r="E1576" s="128"/>
      <c r="F1576" s="128"/>
      <c r="G1576" s="128"/>
      <c r="H1576" s="128"/>
      <c r="I1576" s="128"/>
      <c r="J1576" s="128"/>
      <c r="K1576" s="128"/>
      <c r="L1576" s="128"/>
      <c r="M1576" s="128"/>
      <c r="N1576" s="128"/>
      <c r="O1576" s="128"/>
      <c r="P1576" s="128"/>
      <c r="Q1576" s="128"/>
      <c r="R1576" s="128"/>
      <c r="S1576" s="128"/>
      <c r="T1576" s="128"/>
      <c r="U1576" s="128"/>
      <c r="Z1576" s="161"/>
      <c r="AH1576" s="128"/>
      <c r="AI1576" s="162"/>
      <c r="AJ1576" s="162"/>
      <c r="AK1576" s="162"/>
      <c r="AL1576" s="162"/>
      <c r="AM1576" s="128"/>
      <c r="AN1576" s="128"/>
      <c r="AQ1576" s="128"/>
      <c r="AR1576" s="128"/>
      <c r="AS1576" s="128"/>
      <c r="AT1576" s="128"/>
      <c r="AU1576" s="128"/>
      <c r="AV1576" s="128"/>
    </row>
    <row r="1577" ht="16.5" customHeight="1">
      <c r="A1577" s="128"/>
      <c r="B1577" s="128"/>
      <c r="C1577" s="128"/>
      <c r="D1577" s="128"/>
      <c r="E1577" s="128"/>
      <c r="F1577" s="128"/>
      <c r="G1577" s="128"/>
      <c r="H1577" s="128"/>
      <c r="I1577" s="128"/>
      <c r="J1577" s="128"/>
      <c r="K1577" s="128"/>
      <c r="L1577" s="128"/>
      <c r="M1577" s="128"/>
      <c r="N1577" s="128"/>
      <c r="O1577" s="128"/>
      <c r="P1577" s="128"/>
      <c r="Q1577" s="128"/>
      <c r="R1577" s="128"/>
      <c r="S1577" s="128"/>
      <c r="T1577" s="128"/>
      <c r="U1577" s="128"/>
      <c r="Z1577" s="161"/>
      <c r="AH1577" s="128"/>
      <c r="AI1577" s="162"/>
      <c r="AJ1577" s="162"/>
      <c r="AK1577" s="162"/>
      <c r="AL1577" s="162"/>
      <c r="AM1577" s="128"/>
      <c r="AN1577" s="128"/>
      <c r="AQ1577" s="128"/>
      <c r="AR1577" s="128"/>
      <c r="AS1577" s="128"/>
      <c r="AT1577" s="128"/>
      <c r="AU1577" s="128"/>
      <c r="AV1577" s="128"/>
    </row>
    <row r="1578" ht="16.5" customHeight="1">
      <c r="A1578" s="128"/>
      <c r="B1578" s="128"/>
      <c r="C1578" s="128"/>
      <c r="D1578" s="128"/>
      <c r="E1578" s="128"/>
      <c r="F1578" s="128"/>
      <c r="G1578" s="128"/>
      <c r="H1578" s="128"/>
      <c r="I1578" s="128"/>
      <c r="J1578" s="128"/>
      <c r="K1578" s="128"/>
      <c r="L1578" s="128"/>
      <c r="M1578" s="128"/>
      <c r="N1578" s="128"/>
      <c r="O1578" s="128"/>
      <c r="P1578" s="128"/>
      <c r="Q1578" s="128"/>
      <c r="R1578" s="128"/>
      <c r="S1578" s="128"/>
      <c r="T1578" s="128"/>
      <c r="U1578" s="128"/>
      <c r="Z1578" s="161"/>
      <c r="AH1578" s="128"/>
      <c r="AI1578" s="162"/>
      <c r="AJ1578" s="162"/>
      <c r="AK1578" s="162"/>
      <c r="AL1578" s="162"/>
      <c r="AM1578" s="128"/>
      <c r="AN1578" s="128"/>
      <c r="AQ1578" s="128"/>
      <c r="AR1578" s="128"/>
      <c r="AS1578" s="128"/>
      <c r="AT1578" s="128"/>
      <c r="AU1578" s="128"/>
      <c r="AV1578" s="128"/>
    </row>
    <row r="1579" ht="16.5" customHeight="1">
      <c r="A1579" s="128"/>
      <c r="B1579" s="128"/>
      <c r="C1579" s="128"/>
      <c r="D1579" s="128"/>
      <c r="E1579" s="128"/>
      <c r="F1579" s="128"/>
      <c r="G1579" s="128"/>
      <c r="H1579" s="128"/>
      <c r="I1579" s="128"/>
      <c r="J1579" s="128"/>
      <c r="K1579" s="128"/>
      <c r="L1579" s="128"/>
      <c r="M1579" s="128"/>
      <c r="N1579" s="128"/>
      <c r="O1579" s="128"/>
      <c r="P1579" s="128"/>
      <c r="Q1579" s="128"/>
      <c r="R1579" s="128"/>
      <c r="S1579" s="128"/>
      <c r="T1579" s="128"/>
      <c r="U1579" s="128"/>
      <c r="Z1579" s="161"/>
      <c r="AH1579" s="128"/>
      <c r="AI1579" s="162"/>
      <c r="AJ1579" s="162"/>
      <c r="AK1579" s="162"/>
      <c r="AL1579" s="162"/>
      <c r="AM1579" s="128"/>
      <c r="AN1579" s="128"/>
      <c r="AQ1579" s="128"/>
      <c r="AR1579" s="128"/>
      <c r="AS1579" s="128"/>
      <c r="AT1579" s="128"/>
      <c r="AU1579" s="128"/>
      <c r="AV1579" s="128"/>
    </row>
    <row r="1580" ht="16.5" customHeight="1">
      <c r="A1580" s="128"/>
      <c r="B1580" s="128"/>
      <c r="C1580" s="128"/>
      <c r="D1580" s="128"/>
      <c r="E1580" s="128"/>
      <c r="F1580" s="128"/>
      <c r="G1580" s="128"/>
      <c r="H1580" s="128"/>
      <c r="I1580" s="128"/>
      <c r="J1580" s="128"/>
      <c r="K1580" s="128"/>
      <c r="L1580" s="128"/>
      <c r="M1580" s="128"/>
      <c r="N1580" s="128"/>
      <c r="O1580" s="128"/>
      <c r="P1580" s="128"/>
      <c r="Q1580" s="128"/>
      <c r="R1580" s="128"/>
      <c r="S1580" s="128"/>
      <c r="T1580" s="128"/>
      <c r="U1580" s="128"/>
      <c r="Z1580" s="161"/>
      <c r="AH1580" s="128"/>
      <c r="AI1580" s="162"/>
      <c r="AJ1580" s="162"/>
      <c r="AK1580" s="162"/>
      <c r="AL1580" s="162"/>
      <c r="AM1580" s="128"/>
      <c r="AN1580" s="128"/>
      <c r="AQ1580" s="128"/>
      <c r="AR1580" s="128"/>
      <c r="AS1580" s="128"/>
      <c r="AT1580" s="128"/>
      <c r="AU1580" s="128"/>
      <c r="AV1580" s="128"/>
    </row>
    <row r="1581" ht="16.5" customHeight="1">
      <c r="A1581" s="128"/>
      <c r="B1581" s="128"/>
      <c r="C1581" s="128"/>
      <c r="D1581" s="128"/>
      <c r="E1581" s="128"/>
      <c r="F1581" s="128"/>
      <c r="G1581" s="128"/>
      <c r="H1581" s="128"/>
      <c r="I1581" s="128"/>
      <c r="J1581" s="128"/>
      <c r="K1581" s="128"/>
      <c r="L1581" s="128"/>
      <c r="M1581" s="128"/>
      <c r="N1581" s="128"/>
      <c r="O1581" s="128"/>
      <c r="P1581" s="128"/>
      <c r="Q1581" s="128"/>
      <c r="R1581" s="128"/>
      <c r="S1581" s="128"/>
      <c r="T1581" s="128"/>
      <c r="U1581" s="128"/>
      <c r="Z1581" s="161"/>
      <c r="AH1581" s="128"/>
      <c r="AI1581" s="162"/>
      <c r="AJ1581" s="162"/>
      <c r="AK1581" s="162"/>
      <c r="AL1581" s="162"/>
      <c r="AM1581" s="128"/>
      <c r="AN1581" s="128"/>
      <c r="AQ1581" s="128"/>
      <c r="AR1581" s="128"/>
      <c r="AS1581" s="128"/>
      <c r="AT1581" s="128"/>
      <c r="AU1581" s="128"/>
      <c r="AV1581" s="128"/>
    </row>
    <row r="1582" ht="16.5" customHeight="1">
      <c r="A1582" s="128"/>
      <c r="B1582" s="128"/>
      <c r="C1582" s="128"/>
      <c r="D1582" s="128"/>
      <c r="E1582" s="128"/>
      <c r="F1582" s="128"/>
      <c r="G1582" s="128"/>
      <c r="H1582" s="128"/>
      <c r="I1582" s="128"/>
      <c r="J1582" s="128"/>
      <c r="K1582" s="128"/>
      <c r="L1582" s="128"/>
      <c r="M1582" s="128"/>
      <c r="N1582" s="128"/>
      <c r="O1582" s="128"/>
      <c r="P1582" s="128"/>
      <c r="Q1582" s="128"/>
      <c r="R1582" s="128"/>
      <c r="S1582" s="128"/>
      <c r="T1582" s="128"/>
      <c r="U1582" s="128"/>
      <c r="Z1582" s="161"/>
      <c r="AH1582" s="128"/>
      <c r="AI1582" s="162"/>
      <c r="AJ1582" s="162"/>
      <c r="AK1582" s="162"/>
      <c r="AL1582" s="162"/>
      <c r="AM1582" s="128"/>
      <c r="AN1582" s="128"/>
      <c r="AQ1582" s="128"/>
      <c r="AR1582" s="128"/>
      <c r="AS1582" s="128"/>
      <c r="AT1582" s="128"/>
      <c r="AU1582" s="128"/>
      <c r="AV1582" s="128"/>
    </row>
    <row r="1583" ht="16.5" customHeight="1">
      <c r="A1583" s="128"/>
      <c r="B1583" s="128"/>
      <c r="C1583" s="128"/>
      <c r="D1583" s="128"/>
      <c r="E1583" s="128"/>
      <c r="F1583" s="128"/>
      <c r="G1583" s="128"/>
      <c r="H1583" s="128"/>
      <c r="I1583" s="128"/>
      <c r="J1583" s="128"/>
      <c r="K1583" s="128"/>
      <c r="L1583" s="128"/>
      <c r="M1583" s="128"/>
      <c r="N1583" s="128"/>
      <c r="O1583" s="128"/>
      <c r="P1583" s="128"/>
      <c r="Q1583" s="128"/>
      <c r="R1583" s="128"/>
      <c r="S1583" s="128"/>
      <c r="T1583" s="128"/>
      <c r="U1583" s="128"/>
      <c r="Z1583" s="161"/>
      <c r="AH1583" s="128"/>
      <c r="AI1583" s="162"/>
      <c r="AJ1583" s="162"/>
      <c r="AK1583" s="162"/>
      <c r="AL1583" s="162"/>
      <c r="AM1583" s="128"/>
      <c r="AN1583" s="128"/>
      <c r="AQ1583" s="128"/>
      <c r="AR1583" s="128"/>
      <c r="AS1583" s="128"/>
      <c r="AT1583" s="128"/>
      <c r="AU1583" s="128"/>
      <c r="AV1583" s="128"/>
    </row>
    <row r="1584" ht="16.5" customHeight="1">
      <c r="A1584" s="128"/>
      <c r="B1584" s="128"/>
      <c r="C1584" s="128"/>
      <c r="D1584" s="128"/>
      <c r="E1584" s="128"/>
      <c r="F1584" s="128"/>
      <c r="G1584" s="128"/>
      <c r="H1584" s="128"/>
      <c r="I1584" s="128"/>
      <c r="J1584" s="128"/>
      <c r="K1584" s="128"/>
      <c r="L1584" s="128"/>
      <c r="M1584" s="128"/>
      <c r="N1584" s="128"/>
      <c r="O1584" s="128"/>
      <c r="P1584" s="128"/>
      <c r="Q1584" s="128"/>
      <c r="R1584" s="128"/>
      <c r="S1584" s="128"/>
      <c r="T1584" s="128"/>
      <c r="U1584" s="128"/>
      <c r="Z1584" s="161"/>
      <c r="AH1584" s="128"/>
      <c r="AI1584" s="162"/>
      <c r="AJ1584" s="162"/>
      <c r="AK1584" s="162"/>
      <c r="AL1584" s="162"/>
      <c r="AM1584" s="128"/>
      <c r="AN1584" s="128"/>
      <c r="AQ1584" s="128"/>
      <c r="AR1584" s="128"/>
      <c r="AS1584" s="128"/>
      <c r="AT1584" s="128"/>
      <c r="AU1584" s="128"/>
      <c r="AV1584" s="128"/>
    </row>
    <row r="1585" ht="16.5" customHeight="1">
      <c r="A1585" s="128"/>
      <c r="B1585" s="128"/>
      <c r="C1585" s="128"/>
      <c r="D1585" s="128"/>
      <c r="E1585" s="128"/>
      <c r="F1585" s="128"/>
      <c r="G1585" s="128"/>
      <c r="H1585" s="128"/>
      <c r="I1585" s="128"/>
      <c r="J1585" s="128"/>
      <c r="K1585" s="128"/>
      <c r="L1585" s="128"/>
      <c r="M1585" s="128"/>
      <c r="N1585" s="128"/>
      <c r="O1585" s="128"/>
      <c r="P1585" s="128"/>
      <c r="Q1585" s="128"/>
      <c r="R1585" s="128"/>
      <c r="S1585" s="128"/>
      <c r="T1585" s="128"/>
      <c r="U1585" s="128"/>
      <c r="Z1585" s="161"/>
      <c r="AH1585" s="128"/>
      <c r="AI1585" s="162"/>
      <c r="AJ1585" s="162"/>
      <c r="AK1585" s="162"/>
      <c r="AL1585" s="162"/>
      <c r="AM1585" s="128"/>
      <c r="AN1585" s="128"/>
      <c r="AQ1585" s="128"/>
      <c r="AR1585" s="128"/>
      <c r="AS1585" s="128"/>
      <c r="AT1585" s="128"/>
      <c r="AU1585" s="128"/>
      <c r="AV1585" s="128"/>
    </row>
    <row r="1586" ht="16.5" customHeight="1">
      <c r="A1586" s="128"/>
      <c r="B1586" s="128"/>
      <c r="C1586" s="128"/>
      <c r="D1586" s="128"/>
      <c r="E1586" s="128"/>
      <c r="F1586" s="128"/>
      <c r="G1586" s="128"/>
      <c r="H1586" s="128"/>
      <c r="I1586" s="128"/>
      <c r="J1586" s="128"/>
      <c r="K1586" s="128"/>
      <c r="L1586" s="128"/>
      <c r="M1586" s="128"/>
      <c r="N1586" s="128"/>
      <c r="O1586" s="128"/>
      <c r="P1586" s="128"/>
      <c r="Q1586" s="128"/>
      <c r="R1586" s="128"/>
      <c r="S1586" s="128"/>
      <c r="T1586" s="128"/>
      <c r="U1586" s="128"/>
      <c r="Z1586" s="161"/>
      <c r="AH1586" s="128"/>
      <c r="AI1586" s="162"/>
      <c r="AJ1586" s="162"/>
      <c r="AK1586" s="162"/>
      <c r="AL1586" s="162"/>
      <c r="AM1586" s="128"/>
      <c r="AN1586" s="128"/>
      <c r="AQ1586" s="128"/>
      <c r="AR1586" s="128"/>
      <c r="AS1586" s="128"/>
      <c r="AT1586" s="128"/>
      <c r="AU1586" s="128"/>
      <c r="AV1586" s="128"/>
    </row>
    <row r="1587" ht="16.5" customHeight="1">
      <c r="A1587" s="128"/>
      <c r="B1587" s="128"/>
      <c r="C1587" s="128"/>
      <c r="D1587" s="128"/>
      <c r="E1587" s="128"/>
      <c r="F1587" s="128"/>
      <c r="G1587" s="128"/>
      <c r="H1587" s="128"/>
      <c r="I1587" s="128"/>
      <c r="J1587" s="128"/>
      <c r="K1587" s="128"/>
      <c r="L1587" s="128"/>
      <c r="M1587" s="128"/>
      <c r="N1587" s="128"/>
      <c r="O1587" s="128"/>
      <c r="P1587" s="128"/>
      <c r="Q1587" s="128"/>
      <c r="R1587" s="128"/>
      <c r="S1587" s="128"/>
      <c r="T1587" s="128"/>
      <c r="U1587" s="128"/>
      <c r="Z1587" s="161"/>
      <c r="AH1587" s="128"/>
      <c r="AI1587" s="162"/>
      <c r="AJ1587" s="162"/>
      <c r="AK1587" s="162"/>
      <c r="AL1587" s="162"/>
      <c r="AM1587" s="128"/>
      <c r="AN1587" s="128"/>
      <c r="AQ1587" s="128"/>
      <c r="AR1587" s="128"/>
      <c r="AS1587" s="128"/>
      <c r="AT1587" s="128"/>
      <c r="AU1587" s="128"/>
      <c r="AV1587" s="128"/>
    </row>
    <row r="1588" ht="16.5" customHeight="1">
      <c r="A1588" s="128"/>
      <c r="B1588" s="128"/>
      <c r="C1588" s="128"/>
      <c r="D1588" s="128"/>
      <c r="E1588" s="128"/>
      <c r="F1588" s="128"/>
      <c r="G1588" s="128"/>
      <c r="H1588" s="128"/>
      <c r="I1588" s="128"/>
      <c r="J1588" s="128"/>
      <c r="K1588" s="128"/>
      <c r="L1588" s="128"/>
      <c r="M1588" s="128"/>
      <c r="N1588" s="128"/>
      <c r="O1588" s="128"/>
      <c r="P1588" s="128"/>
      <c r="Q1588" s="128"/>
      <c r="R1588" s="128"/>
      <c r="S1588" s="128"/>
      <c r="T1588" s="128"/>
      <c r="U1588" s="128"/>
      <c r="Z1588" s="161"/>
      <c r="AH1588" s="128"/>
      <c r="AI1588" s="162"/>
      <c r="AJ1588" s="162"/>
      <c r="AK1588" s="162"/>
      <c r="AL1588" s="162"/>
      <c r="AM1588" s="128"/>
      <c r="AN1588" s="128"/>
      <c r="AQ1588" s="128"/>
      <c r="AR1588" s="128"/>
      <c r="AS1588" s="128"/>
      <c r="AT1588" s="128"/>
      <c r="AU1588" s="128"/>
      <c r="AV1588" s="128"/>
    </row>
    <row r="1589" ht="16.5" customHeight="1">
      <c r="A1589" s="128"/>
      <c r="B1589" s="128"/>
      <c r="C1589" s="128"/>
      <c r="D1589" s="128"/>
      <c r="E1589" s="128"/>
      <c r="F1589" s="128"/>
      <c r="G1589" s="128"/>
      <c r="H1589" s="128"/>
      <c r="I1589" s="128"/>
      <c r="J1589" s="128"/>
      <c r="K1589" s="128"/>
      <c r="L1589" s="128"/>
      <c r="M1589" s="128"/>
      <c r="N1589" s="128"/>
      <c r="O1589" s="128"/>
      <c r="P1589" s="128"/>
      <c r="Q1589" s="128"/>
      <c r="R1589" s="128"/>
      <c r="S1589" s="128"/>
      <c r="T1589" s="128"/>
      <c r="U1589" s="128"/>
      <c r="Z1589" s="161"/>
      <c r="AH1589" s="128"/>
      <c r="AI1589" s="162"/>
      <c r="AJ1589" s="162"/>
      <c r="AK1589" s="162"/>
      <c r="AL1589" s="162"/>
      <c r="AM1589" s="128"/>
      <c r="AN1589" s="128"/>
      <c r="AQ1589" s="128"/>
      <c r="AR1589" s="128"/>
      <c r="AS1589" s="128"/>
      <c r="AT1589" s="128"/>
      <c r="AU1589" s="128"/>
      <c r="AV1589" s="128"/>
    </row>
    <row r="1590" ht="16.5" customHeight="1">
      <c r="A1590" s="128"/>
      <c r="B1590" s="128"/>
      <c r="C1590" s="128"/>
      <c r="D1590" s="128"/>
      <c r="E1590" s="128"/>
      <c r="F1590" s="128"/>
      <c r="G1590" s="128"/>
      <c r="H1590" s="128"/>
      <c r="I1590" s="128"/>
      <c r="J1590" s="128"/>
      <c r="K1590" s="128"/>
      <c r="L1590" s="128"/>
      <c r="M1590" s="128"/>
      <c r="N1590" s="128"/>
      <c r="O1590" s="128"/>
      <c r="P1590" s="128"/>
      <c r="Q1590" s="128"/>
      <c r="R1590" s="128"/>
      <c r="S1590" s="128"/>
      <c r="T1590" s="128"/>
      <c r="U1590" s="128"/>
      <c r="Z1590" s="161"/>
      <c r="AH1590" s="128"/>
      <c r="AI1590" s="162"/>
      <c r="AJ1590" s="162"/>
      <c r="AK1590" s="162"/>
      <c r="AL1590" s="162"/>
      <c r="AM1590" s="128"/>
      <c r="AN1590" s="128"/>
      <c r="AQ1590" s="128"/>
      <c r="AR1590" s="128"/>
      <c r="AS1590" s="128"/>
      <c r="AT1590" s="128"/>
      <c r="AU1590" s="128"/>
      <c r="AV1590" s="128"/>
    </row>
    <row r="1591" ht="16.5" customHeight="1">
      <c r="A1591" s="128"/>
      <c r="B1591" s="128"/>
      <c r="C1591" s="128"/>
      <c r="D1591" s="128"/>
      <c r="E1591" s="128"/>
      <c r="F1591" s="128"/>
      <c r="G1591" s="128"/>
      <c r="H1591" s="128"/>
      <c r="I1591" s="128"/>
      <c r="J1591" s="128"/>
      <c r="K1591" s="128"/>
      <c r="L1591" s="128"/>
      <c r="M1591" s="128"/>
      <c r="N1591" s="128"/>
      <c r="O1591" s="128"/>
      <c r="P1591" s="128"/>
      <c r="Q1591" s="128"/>
      <c r="R1591" s="128"/>
      <c r="S1591" s="128"/>
      <c r="T1591" s="128"/>
      <c r="U1591" s="128"/>
      <c r="Z1591" s="161"/>
      <c r="AH1591" s="128"/>
      <c r="AI1591" s="162"/>
      <c r="AJ1591" s="162"/>
      <c r="AK1591" s="162"/>
      <c r="AL1591" s="162"/>
      <c r="AM1591" s="128"/>
      <c r="AN1591" s="128"/>
      <c r="AQ1591" s="128"/>
      <c r="AR1591" s="128"/>
      <c r="AS1591" s="128"/>
      <c r="AT1591" s="128"/>
      <c r="AU1591" s="128"/>
      <c r="AV1591" s="128"/>
    </row>
    <row r="1592" ht="16.5" customHeight="1">
      <c r="A1592" s="128"/>
      <c r="B1592" s="128"/>
      <c r="C1592" s="128"/>
      <c r="D1592" s="128"/>
      <c r="E1592" s="128"/>
      <c r="F1592" s="128"/>
      <c r="G1592" s="128"/>
      <c r="H1592" s="128"/>
      <c r="I1592" s="128"/>
      <c r="J1592" s="128"/>
      <c r="K1592" s="128"/>
      <c r="L1592" s="128"/>
      <c r="M1592" s="128"/>
      <c r="N1592" s="128"/>
      <c r="O1592" s="128"/>
      <c r="P1592" s="128"/>
      <c r="Q1592" s="128"/>
      <c r="R1592" s="128"/>
      <c r="S1592" s="128"/>
      <c r="T1592" s="128"/>
      <c r="U1592" s="128"/>
      <c r="Z1592" s="161"/>
      <c r="AH1592" s="128"/>
      <c r="AI1592" s="162"/>
      <c r="AJ1592" s="162"/>
      <c r="AK1592" s="162"/>
      <c r="AL1592" s="162"/>
      <c r="AM1592" s="128"/>
      <c r="AN1592" s="128"/>
      <c r="AQ1592" s="128"/>
      <c r="AR1592" s="128"/>
      <c r="AS1592" s="128"/>
      <c r="AT1592" s="128"/>
      <c r="AU1592" s="128"/>
      <c r="AV1592" s="128"/>
    </row>
    <row r="1593" ht="16.5" customHeight="1">
      <c r="A1593" s="128"/>
      <c r="B1593" s="128"/>
      <c r="C1593" s="128"/>
      <c r="D1593" s="128"/>
      <c r="E1593" s="128"/>
      <c r="F1593" s="128"/>
      <c r="G1593" s="128"/>
      <c r="H1593" s="128"/>
      <c r="I1593" s="128"/>
      <c r="J1593" s="128"/>
      <c r="K1593" s="128"/>
      <c r="L1593" s="128"/>
      <c r="M1593" s="128"/>
      <c r="N1593" s="128"/>
      <c r="O1593" s="128"/>
      <c r="P1593" s="128"/>
      <c r="Q1593" s="128"/>
      <c r="R1593" s="128"/>
      <c r="S1593" s="128"/>
      <c r="T1593" s="128"/>
      <c r="U1593" s="128"/>
      <c r="Z1593" s="161"/>
      <c r="AH1593" s="128"/>
      <c r="AI1593" s="162"/>
      <c r="AJ1593" s="162"/>
      <c r="AK1593" s="162"/>
      <c r="AL1593" s="162"/>
      <c r="AM1593" s="128"/>
      <c r="AN1593" s="128"/>
      <c r="AQ1593" s="128"/>
      <c r="AR1593" s="128"/>
      <c r="AS1593" s="128"/>
      <c r="AT1593" s="128"/>
      <c r="AU1593" s="128"/>
      <c r="AV1593" s="128"/>
    </row>
    <row r="1594" ht="16.5" customHeight="1">
      <c r="A1594" s="128"/>
      <c r="B1594" s="128"/>
      <c r="C1594" s="128"/>
      <c r="D1594" s="128"/>
      <c r="E1594" s="128"/>
      <c r="F1594" s="128"/>
      <c r="G1594" s="128"/>
      <c r="H1594" s="128"/>
      <c r="I1594" s="128"/>
      <c r="J1594" s="128"/>
      <c r="K1594" s="128"/>
      <c r="L1594" s="128"/>
      <c r="M1594" s="128"/>
      <c r="N1594" s="128"/>
      <c r="O1594" s="128"/>
      <c r="P1594" s="128"/>
      <c r="Q1594" s="128"/>
      <c r="R1594" s="128"/>
      <c r="S1594" s="128"/>
      <c r="T1594" s="128"/>
      <c r="U1594" s="128"/>
      <c r="Z1594" s="161"/>
      <c r="AH1594" s="128"/>
      <c r="AI1594" s="162"/>
      <c r="AJ1594" s="162"/>
      <c r="AK1594" s="162"/>
      <c r="AL1594" s="162"/>
      <c r="AM1594" s="128"/>
      <c r="AN1594" s="128"/>
      <c r="AQ1594" s="128"/>
      <c r="AR1594" s="128"/>
      <c r="AS1594" s="128"/>
      <c r="AT1594" s="128"/>
      <c r="AU1594" s="128"/>
      <c r="AV1594" s="128"/>
    </row>
    <row r="1595" ht="16.5" customHeight="1">
      <c r="A1595" s="128"/>
      <c r="B1595" s="128"/>
      <c r="C1595" s="128"/>
      <c r="D1595" s="128"/>
      <c r="E1595" s="128"/>
      <c r="F1595" s="128"/>
      <c r="G1595" s="128"/>
      <c r="H1595" s="128"/>
      <c r="I1595" s="128"/>
      <c r="J1595" s="128"/>
      <c r="K1595" s="128"/>
      <c r="L1595" s="128"/>
      <c r="M1595" s="128"/>
      <c r="N1595" s="128"/>
      <c r="O1595" s="128"/>
      <c r="P1595" s="128"/>
      <c r="Q1595" s="128"/>
      <c r="R1595" s="128"/>
      <c r="S1595" s="128"/>
      <c r="T1595" s="128"/>
      <c r="U1595" s="128"/>
      <c r="Z1595" s="161"/>
      <c r="AH1595" s="128"/>
      <c r="AI1595" s="162"/>
      <c r="AJ1595" s="162"/>
      <c r="AK1595" s="162"/>
      <c r="AL1595" s="162"/>
      <c r="AM1595" s="128"/>
      <c r="AN1595" s="128"/>
      <c r="AQ1595" s="128"/>
      <c r="AR1595" s="128"/>
      <c r="AS1595" s="128"/>
      <c r="AT1595" s="128"/>
      <c r="AU1595" s="128"/>
      <c r="AV1595" s="128"/>
    </row>
    <row r="1596" ht="16.5" customHeight="1">
      <c r="A1596" s="128"/>
      <c r="B1596" s="128"/>
      <c r="C1596" s="128"/>
      <c r="D1596" s="128"/>
      <c r="E1596" s="128"/>
      <c r="F1596" s="128"/>
      <c r="G1596" s="128"/>
      <c r="H1596" s="128"/>
      <c r="I1596" s="128"/>
      <c r="J1596" s="128"/>
      <c r="K1596" s="128"/>
      <c r="L1596" s="128"/>
      <c r="M1596" s="128"/>
      <c r="N1596" s="128"/>
      <c r="O1596" s="128"/>
      <c r="P1596" s="128"/>
      <c r="Q1596" s="128"/>
      <c r="R1596" s="128"/>
      <c r="S1596" s="128"/>
      <c r="T1596" s="128"/>
      <c r="U1596" s="128"/>
      <c r="Z1596" s="161"/>
      <c r="AH1596" s="128"/>
      <c r="AI1596" s="162"/>
      <c r="AJ1596" s="162"/>
      <c r="AK1596" s="162"/>
      <c r="AL1596" s="162"/>
      <c r="AM1596" s="128"/>
      <c r="AN1596" s="128"/>
      <c r="AQ1596" s="128"/>
      <c r="AR1596" s="128"/>
      <c r="AS1596" s="128"/>
      <c r="AT1596" s="128"/>
      <c r="AU1596" s="128"/>
      <c r="AV1596" s="128"/>
    </row>
    <row r="1597" ht="16.5" customHeight="1">
      <c r="A1597" s="128"/>
      <c r="B1597" s="128"/>
      <c r="C1597" s="128"/>
      <c r="D1597" s="128"/>
      <c r="E1597" s="128"/>
      <c r="F1597" s="128"/>
      <c r="G1597" s="128"/>
      <c r="H1597" s="128"/>
      <c r="I1597" s="128"/>
      <c r="J1597" s="128"/>
      <c r="K1597" s="128"/>
      <c r="L1597" s="128"/>
      <c r="M1597" s="128"/>
      <c r="N1597" s="128"/>
      <c r="O1597" s="128"/>
      <c r="P1597" s="128"/>
      <c r="Q1597" s="128"/>
      <c r="R1597" s="128"/>
      <c r="S1597" s="128"/>
      <c r="T1597" s="128"/>
      <c r="U1597" s="128"/>
      <c r="Z1597" s="161"/>
      <c r="AH1597" s="128"/>
      <c r="AI1597" s="162"/>
      <c r="AJ1597" s="162"/>
      <c r="AK1597" s="162"/>
      <c r="AL1597" s="162"/>
      <c r="AM1597" s="128"/>
      <c r="AN1597" s="128"/>
      <c r="AQ1597" s="128"/>
      <c r="AR1597" s="128"/>
      <c r="AS1597" s="128"/>
      <c r="AT1597" s="128"/>
      <c r="AU1597" s="128"/>
      <c r="AV1597" s="128"/>
    </row>
    <row r="1598" ht="16.5" customHeight="1">
      <c r="A1598" s="128"/>
      <c r="B1598" s="128"/>
      <c r="C1598" s="128"/>
      <c r="D1598" s="128"/>
      <c r="E1598" s="128"/>
      <c r="F1598" s="128"/>
      <c r="G1598" s="128"/>
      <c r="H1598" s="128"/>
      <c r="I1598" s="128"/>
      <c r="J1598" s="128"/>
      <c r="K1598" s="128"/>
      <c r="L1598" s="128"/>
      <c r="M1598" s="128"/>
      <c r="N1598" s="128"/>
      <c r="O1598" s="128"/>
      <c r="P1598" s="128"/>
      <c r="Q1598" s="128"/>
      <c r="R1598" s="128"/>
      <c r="S1598" s="128"/>
      <c r="T1598" s="128"/>
      <c r="U1598" s="128"/>
      <c r="Z1598" s="161"/>
      <c r="AH1598" s="128"/>
      <c r="AI1598" s="162"/>
      <c r="AJ1598" s="162"/>
      <c r="AK1598" s="162"/>
      <c r="AL1598" s="162"/>
      <c r="AM1598" s="128"/>
      <c r="AN1598" s="128"/>
      <c r="AQ1598" s="128"/>
      <c r="AR1598" s="128"/>
      <c r="AS1598" s="128"/>
      <c r="AT1598" s="128"/>
      <c r="AU1598" s="128"/>
      <c r="AV1598" s="128"/>
    </row>
    <row r="1599" ht="16.5" customHeight="1">
      <c r="A1599" s="128"/>
      <c r="B1599" s="128"/>
      <c r="C1599" s="128"/>
      <c r="D1599" s="128"/>
      <c r="E1599" s="128"/>
      <c r="F1599" s="128"/>
      <c r="G1599" s="128"/>
      <c r="H1599" s="128"/>
      <c r="I1599" s="128"/>
      <c r="J1599" s="128"/>
      <c r="K1599" s="128"/>
      <c r="L1599" s="128"/>
      <c r="M1599" s="128"/>
      <c r="N1599" s="128"/>
      <c r="O1599" s="128"/>
      <c r="P1599" s="128"/>
      <c r="Q1599" s="128"/>
      <c r="R1599" s="128"/>
      <c r="S1599" s="128"/>
      <c r="T1599" s="128"/>
      <c r="U1599" s="128"/>
      <c r="Z1599" s="161"/>
      <c r="AH1599" s="128"/>
      <c r="AI1599" s="162"/>
      <c r="AJ1599" s="162"/>
      <c r="AK1599" s="162"/>
      <c r="AL1599" s="162"/>
      <c r="AM1599" s="128"/>
      <c r="AN1599" s="128"/>
      <c r="AQ1599" s="128"/>
      <c r="AR1599" s="128"/>
      <c r="AS1599" s="128"/>
      <c r="AT1599" s="128"/>
      <c r="AU1599" s="128"/>
      <c r="AV1599" s="128"/>
    </row>
    <row r="1600" ht="16.5" customHeight="1">
      <c r="A1600" s="128"/>
      <c r="B1600" s="128"/>
      <c r="C1600" s="128"/>
      <c r="D1600" s="128"/>
      <c r="E1600" s="128"/>
      <c r="F1600" s="128"/>
      <c r="G1600" s="128"/>
      <c r="H1600" s="128"/>
      <c r="I1600" s="128"/>
      <c r="J1600" s="128"/>
      <c r="K1600" s="128"/>
      <c r="L1600" s="128"/>
      <c r="M1600" s="128"/>
      <c r="N1600" s="128"/>
      <c r="O1600" s="128"/>
      <c r="P1600" s="128"/>
      <c r="Q1600" s="128"/>
      <c r="R1600" s="128"/>
      <c r="S1600" s="128"/>
      <c r="T1600" s="128"/>
      <c r="U1600" s="128"/>
      <c r="Z1600" s="161"/>
      <c r="AH1600" s="128"/>
      <c r="AI1600" s="162"/>
      <c r="AJ1600" s="162"/>
      <c r="AK1600" s="162"/>
      <c r="AL1600" s="162"/>
      <c r="AM1600" s="128"/>
      <c r="AN1600" s="128"/>
      <c r="AQ1600" s="128"/>
      <c r="AR1600" s="128"/>
      <c r="AS1600" s="128"/>
      <c r="AT1600" s="128"/>
      <c r="AU1600" s="128"/>
      <c r="AV1600" s="128"/>
    </row>
    <row r="1601" ht="16.5" customHeight="1">
      <c r="A1601" s="128"/>
      <c r="B1601" s="128"/>
      <c r="C1601" s="128"/>
      <c r="D1601" s="128"/>
      <c r="E1601" s="128"/>
      <c r="F1601" s="128"/>
      <c r="G1601" s="128"/>
      <c r="H1601" s="128"/>
      <c r="I1601" s="128"/>
      <c r="J1601" s="128"/>
      <c r="K1601" s="128"/>
      <c r="L1601" s="128"/>
      <c r="M1601" s="128"/>
      <c r="N1601" s="128"/>
      <c r="O1601" s="128"/>
      <c r="P1601" s="128"/>
      <c r="Q1601" s="128"/>
      <c r="R1601" s="128"/>
      <c r="S1601" s="128"/>
      <c r="T1601" s="128"/>
      <c r="U1601" s="128"/>
      <c r="Z1601" s="161"/>
      <c r="AH1601" s="128"/>
      <c r="AI1601" s="162"/>
      <c r="AJ1601" s="162"/>
      <c r="AK1601" s="162"/>
      <c r="AL1601" s="162"/>
      <c r="AM1601" s="128"/>
      <c r="AN1601" s="128"/>
      <c r="AQ1601" s="128"/>
      <c r="AR1601" s="128"/>
      <c r="AS1601" s="128"/>
      <c r="AT1601" s="128"/>
      <c r="AU1601" s="128"/>
      <c r="AV1601" s="128"/>
    </row>
    <row r="1602" ht="16.5" customHeight="1">
      <c r="A1602" s="128"/>
      <c r="B1602" s="128"/>
      <c r="C1602" s="128"/>
      <c r="D1602" s="128"/>
      <c r="E1602" s="128"/>
      <c r="F1602" s="128"/>
      <c r="G1602" s="128"/>
      <c r="H1602" s="128"/>
      <c r="I1602" s="128"/>
      <c r="J1602" s="128"/>
      <c r="K1602" s="128"/>
      <c r="L1602" s="128"/>
      <c r="M1602" s="128"/>
      <c r="N1602" s="128"/>
      <c r="O1602" s="128"/>
      <c r="P1602" s="128"/>
      <c r="Q1602" s="128"/>
      <c r="R1602" s="128"/>
      <c r="S1602" s="128"/>
      <c r="T1602" s="128"/>
      <c r="U1602" s="128"/>
      <c r="Z1602" s="161"/>
      <c r="AH1602" s="128"/>
      <c r="AI1602" s="162"/>
      <c r="AJ1602" s="162"/>
      <c r="AK1602" s="162"/>
      <c r="AL1602" s="162"/>
      <c r="AM1602" s="128"/>
      <c r="AN1602" s="128"/>
      <c r="AQ1602" s="128"/>
      <c r="AR1602" s="128"/>
      <c r="AS1602" s="128"/>
      <c r="AT1602" s="128"/>
      <c r="AU1602" s="128"/>
      <c r="AV1602" s="128"/>
    </row>
    <row r="1603" ht="16.5" customHeight="1">
      <c r="A1603" s="128"/>
      <c r="B1603" s="128"/>
      <c r="C1603" s="128"/>
      <c r="D1603" s="128"/>
      <c r="E1603" s="128"/>
      <c r="F1603" s="128"/>
      <c r="G1603" s="128"/>
      <c r="H1603" s="128"/>
      <c r="I1603" s="128"/>
      <c r="J1603" s="128"/>
      <c r="K1603" s="128"/>
      <c r="L1603" s="128"/>
      <c r="M1603" s="128"/>
      <c r="N1603" s="128"/>
      <c r="O1603" s="128"/>
      <c r="P1603" s="128"/>
      <c r="Q1603" s="128"/>
      <c r="R1603" s="128"/>
      <c r="S1603" s="128"/>
      <c r="T1603" s="128"/>
      <c r="U1603" s="128"/>
      <c r="Z1603" s="161"/>
      <c r="AH1603" s="128"/>
      <c r="AI1603" s="162"/>
      <c r="AJ1603" s="162"/>
      <c r="AK1603" s="162"/>
      <c r="AL1603" s="162"/>
      <c r="AM1603" s="128"/>
      <c r="AN1603" s="128"/>
      <c r="AQ1603" s="128"/>
      <c r="AR1603" s="128"/>
      <c r="AS1603" s="128"/>
      <c r="AT1603" s="128"/>
      <c r="AU1603" s="128"/>
      <c r="AV1603" s="128"/>
    </row>
    <row r="1604" ht="16.5" customHeight="1">
      <c r="A1604" s="128"/>
      <c r="B1604" s="128"/>
      <c r="C1604" s="128"/>
      <c r="D1604" s="128"/>
      <c r="E1604" s="128"/>
      <c r="F1604" s="128"/>
      <c r="G1604" s="128"/>
      <c r="H1604" s="128"/>
      <c r="I1604" s="128"/>
      <c r="J1604" s="128"/>
      <c r="K1604" s="128"/>
      <c r="L1604" s="128"/>
      <c r="M1604" s="128"/>
      <c r="N1604" s="128"/>
      <c r="O1604" s="128"/>
      <c r="P1604" s="128"/>
      <c r="Q1604" s="128"/>
      <c r="R1604" s="128"/>
      <c r="S1604" s="128"/>
      <c r="T1604" s="128"/>
      <c r="U1604" s="128"/>
      <c r="Z1604" s="161"/>
      <c r="AH1604" s="128"/>
      <c r="AI1604" s="162"/>
      <c r="AJ1604" s="162"/>
      <c r="AK1604" s="162"/>
      <c r="AL1604" s="162"/>
      <c r="AM1604" s="128"/>
      <c r="AN1604" s="128"/>
      <c r="AQ1604" s="128"/>
      <c r="AR1604" s="128"/>
      <c r="AS1604" s="128"/>
      <c r="AT1604" s="128"/>
      <c r="AU1604" s="128"/>
      <c r="AV1604" s="128"/>
    </row>
    <row r="1605" ht="16.5" customHeight="1">
      <c r="A1605" s="128"/>
      <c r="B1605" s="128"/>
      <c r="C1605" s="128"/>
      <c r="D1605" s="128"/>
      <c r="E1605" s="128"/>
      <c r="F1605" s="128"/>
      <c r="G1605" s="128"/>
      <c r="H1605" s="128"/>
      <c r="I1605" s="128"/>
      <c r="J1605" s="128"/>
      <c r="K1605" s="128"/>
      <c r="L1605" s="128"/>
      <c r="M1605" s="128"/>
      <c r="N1605" s="128"/>
      <c r="O1605" s="128"/>
      <c r="P1605" s="128"/>
      <c r="Q1605" s="128"/>
      <c r="R1605" s="128"/>
      <c r="S1605" s="128"/>
      <c r="T1605" s="128"/>
      <c r="U1605" s="128"/>
      <c r="Z1605" s="161"/>
      <c r="AH1605" s="128"/>
      <c r="AI1605" s="162"/>
      <c r="AJ1605" s="162"/>
      <c r="AK1605" s="162"/>
      <c r="AL1605" s="162"/>
      <c r="AM1605" s="128"/>
      <c r="AN1605" s="128"/>
      <c r="AQ1605" s="128"/>
      <c r="AR1605" s="128"/>
      <c r="AS1605" s="128"/>
      <c r="AT1605" s="128"/>
      <c r="AU1605" s="128"/>
      <c r="AV1605" s="128"/>
    </row>
    <row r="1606" ht="16.5" customHeight="1">
      <c r="A1606" s="128"/>
      <c r="B1606" s="128"/>
      <c r="C1606" s="128"/>
      <c r="D1606" s="128"/>
      <c r="E1606" s="128"/>
      <c r="F1606" s="128"/>
      <c r="G1606" s="128"/>
      <c r="H1606" s="128"/>
      <c r="I1606" s="128"/>
      <c r="J1606" s="128"/>
      <c r="K1606" s="128"/>
      <c r="L1606" s="128"/>
      <c r="M1606" s="128"/>
      <c r="N1606" s="128"/>
      <c r="O1606" s="128"/>
      <c r="P1606" s="128"/>
      <c r="Q1606" s="128"/>
      <c r="R1606" s="128"/>
      <c r="S1606" s="128"/>
      <c r="T1606" s="128"/>
      <c r="U1606" s="128"/>
      <c r="Z1606" s="161"/>
      <c r="AH1606" s="128"/>
      <c r="AI1606" s="162"/>
      <c r="AJ1606" s="162"/>
      <c r="AK1606" s="162"/>
      <c r="AL1606" s="162"/>
      <c r="AM1606" s="128"/>
      <c r="AN1606" s="128"/>
      <c r="AQ1606" s="128"/>
      <c r="AR1606" s="128"/>
      <c r="AS1606" s="128"/>
      <c r="AT1606" s="128"/>
      <c r="AU1606" s="128"/>
      <c r="AV1606" s="128"/>
    </row>
    <row r="1607" ht="16.5" customHeight="1">
      <c r="A1607" s="128"/>
      <c r="B1607" s="128"/>
      <c r="C1607" s="128"/>
      <c r="D1607" s="128"/>
      <c r="E1607" s="128"/>
      <c r="F1607" s="128"/>
      <c r="G1607" s="128"/>
      <c r="H1607" s="128"/>
      <c r="I1607" s="128"/>
      <c r="J1607" s="128"/>
      <c r="K1607" s="128"/>
      <c r="L1607" s="128"/>
      <c r="M1607" s="128"/>
      <c r="N1607" s="128"/>
      <c r="O1607" s="128"/>
      <c r="P1607" s="128"/>
      <c r="Q1607" s="128"/>
      <c r="R1607" s="128"/>
      <c r="S1607" s="128"/>
      <c r="T1607" s="128"/>
      <c r="U1607" s="128"/>
      <c r="Z1607" s="161"/>
      <c r="AH1607" s="128"/>
      <c r="AI1607" s="162"/>
      <c r="AJ1607" s="162"/>
      <c r="AK1607" s="162"/>
      <c r="AL1607" s="162"/>
      <c r="AM1607" s="128"/>
      <c r="AN1607" s="128"/>
      <c r="AQ1607" s="128"/>
      <c r="AR1607" s="128"/>
      <c r="AS1607" s="128"/>
      <c r="AT1607" s="128"/>
      <c r="AU1607" s="128"/>
      <c r="AV1607" s="128"/>
    </row>
    <row r="1608" ht="16.5" customHeight="1">
      <c r="A1608" s="128"/>
      <c r="B1608" s="128"/>
      <c r="C1608" s="128"/>
      <c r="D1608" s="128"/>
      <c r="E1608" s="128"/>
      <c r="F1608" s="128"/>
      <c r="G1608" s="128"/>
      <c r="H1608" s="128"/>
      <c r="I1608" s="128"/>
      <c r="J1608" s="128"/>
      <c r="K1608" s="128"/>
      <c r="L1608" s="128"/>
      <c r="M1608" s="128"/>
      <c r="N1608" s="128"/>
      <c r="O1608" s="128"/>
      <c r="P1608" s="128"/>
      <c r="Q1608" s="128"/>
      <c r="R1608" s="128"/>
      <c r="S1608" s="128"/>
      <c r="T1608" s="128"/>
      <c r="U1608" s="128"/>
      <c r="Z1608" s="161"/>
      <c r="AH1608" s="128"/>
      <c r="AI1608" s="162"/>
      <c r="AJ1608" s="162"/>
      <c r="AK1608" s="162"/>
      <c r="AL1608" s="162"/>
      <c r="AM1608" s="128"/>
      <c r="AN1608" s="128"/>
      <c r="AQ1608" s="128"/>
      <c r="AR1608" s="128"/>
      <c r="AS1608" s="128"/>
      <c r="AT1608" s="128"/>
      <c r="AU1608" s="128"/>
      <c r="AV1608" s="128"/>
    </row>
    <row r="1609" ht="16.5" customHeight="1">
      <c r="A1609" s="128"/>
      <c r="B1609" s="128"/>
      <c r="C1609" s="128"/>
      <c r="D1609" s="128"/>
      <c r="E1609" s="128"/>
      <c r="F1609" s="128"/>
      <c r="G1609" s="128"/>
      <c r="H1609" s="128"/>
      <c r="I1609" s="128"/>
      <c r="J1609" s="128"/>
      <c r="K1609" s="128"/>
      <c r="L1609" s="128"/>
      <c r="M1609" s="128"/>
      <c r="N1609" s="128"/>
      <c r="O1609" s="128"/>
      <c r="P1609" s="128"/>
      <c r="Q1609" s="128"/>
      <c r="R1609" s="128"/>
      <c r="S1609" s="128"/>
      <c r="T1609" s="128"/>
      <c r="U1609" s="128"/>
      <c r="Z1609" s="161"/>
      <c r="AF1609" s="128"/>
      <c r="AH1609" s="128"/>
      <c r="AI1609" s="162"/>
      <c r="AJ1609" s="162"/>
      <c r="AK1609" s="162"/>
      <c r="AL1609" s="162"/>
      <c r="AM1609" s="128"/>
      <c r="AN1609" s="128"/>
      <c r="AQ1609" s="128"/>
      <c r="AR1609" s="128"/>
      <c r="AS1609" s="128"/>
      <c r="AT1609" s="128"/>
      <c r="AU1609" s="128"/>
      <c r="AV1609" s="128"/>
    </row>
    <row r="1610" ht="16.5" customHeight="1">
      <c r="A1610" s="128"/>
      <c r="B1610" s="128"/>
      <c r="C1610" s="128"/>
      <c r="D1610" s="128"/>
      <c r="E1610" s="128"/>
      <c r="F1610" s="128"/>
      <c r="G1610" s="128"/>
      <c r="H1610" s="128"/>
      <c r="I1610" s="128"/>
      <c r="J1610" s="128"/>
      <c r="K1610" s="128"/>
      <c r="L1610" s="128"/>
      <c r="M1610" s="128"/>
      <c r="N1610" s="128"/>
      <c r="O1610" s="128"/>
      <c r="P1610" s="128"/>
      <c r="Q1610" s="128"/>
      <c r="R1610" s="128"/>
      <c r="S1610" s="128"/>
      <c r="T1610" s="128"/>
      <c r="U1610" s="128"/>
      <c r="Z1610" s="161"/>
      <c r="AH1610" s="128"/>
      <c r="AI1610" s="162"/>
      <c r="AJ1610" s="162"/>
      <c r="AK1610" s="162"/>
      <c r="AL1610" s="162"/>
      <c r="AM1610" s="128"/>
      <c r="AN1610" s="128"/>
      <c r="AQ1610" s="128"/>
      <c r="AR1610" s="128"/>
      <c r="AS1610" s="128"/>
      <c r="AT1610" s="128"/>
      <c r="AU1610" s="128"/>
      <c r="AV1610" s="128"/>
    </row>
    <row r="1611" ht="16.5" customHeight="1">
      <c r="A1611" s="128"/>
      <c r="B1611" s="128"/>
      <c r="C1611" s="128"/>
      <c r="D1611" s="128"/>
      <c r="E1611" s="128"/>
      <c r="F1611" s="128"/>
      <c r="G1611" s="128"/>
      <c r="H1611" s="128"/>
      <c r="I1611" s="128"/>
      <c r="J1611" s="128"/>
      <c r="K1611" s="128"/>
      <c r="L1611" s="128"/>
      <c r="M1611" s="128"/>
      <c r="N1611" s="128"/>
      <c r="O1611" s="128"/>
      <c r="P1611" s="128"/>
      <c r="Q1611" s="128"/>
      <c r="R1611" s="128"/>
      <c r="S1611" s="128"/>
      <c r="T1611" s="128"/>
      <c r="U1611" s="128"/>
      <c r="Z1611" s="161"/>
      <c r="AH1611" s="128"/>
      <c r="AI1611" s="162"/>
      <c r="AJ1611" s="162"/>
      <c r="AK1611" s="162"/>
      <c r="AL1611" s="162"/>
      <c r="AM1611" s="128"/>
      <c r="AN1611" s="128"/>
      <c r="AQ1611" s="128"/>
      <c r="AR1611" s="128"/>
      <c r="AS1611" s="128"/>
      <c r="AT1611" s="128"/>
      <c r="AU1611" s="128"/>
      <c r="AV1611" s="128"/>
    </row>
    <row r="1612" ht="16.5" customHeight="1">
      <c r="A1612" s="128"/>
      <c r="B1612" s="128"/>
      <c r="C1612" s="128"/>
      <c r="D1612" s="128"/>
      <c r="E1612" s="128"/>
      <c r="F1612" s="128"/>
      <c r="G1612" s="128"/>
      <c r="H1612" s="128"/>
      <c r="I1612" s="128"/>
      <c r="J1612" s="128"/>
      <c r="K1612" s="128"/>
      <c r="L1612" s="128"/>
      <c r="M1612" s="128"/>
      <c r="N1612" s="128"/>
      <c r="O1612" s="128"/>
      <c r="P1612" s="128"/>
      <c r="Q1612" s="128"/>
      <c r="R1612" s="128"/>
      <c r="S1612" s="128"/>
      <c r="T1612" s="128"/>
      <c r="U1612" s="128"/>
      <c r="Z1612" s="161"/>
      <c r="AH1612" s="128"/>
      <c r="AI1612" s="162"/>
      <c r="AJ1612" s="162"/>
      <c r="AK1612" s="162"/>
      <c r="AL1612" s="162"/>
      <c r="AM1612" s="128"/>
      <c r="AN1612" s="128"/>
      <c r="AQ1612" s="128"/>
      <c r="AR1612" s="128"/>
      <c r="AS1612" s="128"/>
      <c r="AT1612" s="128"/>
      <c r="AU1612" s="128"/>
      <c r="AV1612" s="128"/>
    </row>
    <row r="1613" ht="16.5" customHeight="1">
      <c r="A1613" s="128"/>
      <c r="B1613" s="128"/>
      <c r="C1613" s="128"/>
      <c r="D1613" s="128"/>
      <c r="E1613" s="128"/>
      <c r="F1613" s="128"/>
      <c r="G1613" s="128"/>
      <c r="H1613" s="128"/>
      <c r="I1613" s="128"/>
      <c r="J1613" s="128"/>
      <c r="K1613" s="128"/>
      <c r="L1613" s="128"/>
      <c r="M1613" s="128"/>
      <c r="N1613" s="128"/>
      <c r="O1613" s="128"/>
      <c r="P1613" s="128"/>
      <c r="Q1613" s="128"/>
      <c r="R1613" s="128"/>
      <c r="S1613" s="128"/>
      <c r="T1613" s="128"/>
      <c r="U1613" s="128"/>
      <c r="Z1613" s="161"/>
      <c r="AH1613" s="128"/>
      <c r="AI1613" s="162"/>
      <c r="AJ1613" s="162"/>
      <c r="AK1613" s="162"/>
      <c r="AL1613" s="162"/>
      <c r="AM1613" s="128"/>
      <c r="AN1613" s="128"/>
      <c r="AQ1613" s="128"/>
      <c r="AR1613" s="128"/>
      <c r="AS1613" s="128"/>
      <c r="AT1613" s="128"/>
      <c r="AU1613" s="128"/>
      <c r="AV1613" s="128"/>
    </row>
    <row r="1614" ht="16.5" customHeight="1">
      <c r="A1614" s="128"/>
      <c r="B1614" s="128"/>
      <c r="C1614" s="128"/>
      <c r="D1614" s="128"/>
      <c r="E1614" s="128"/>
      <c r="F1614" s="128"/>
      <c r="G1614" s="128"/>
      <c r="H1614" s="128"/>
      <c r="I1614" s="128"/>
      <c r="J1614" s="128"/>
      <c r="K1614" s="128"/>
      <c r="L1614" s="128"/>
      <c r="M1614" s="128"/>
      <c r="N1614" s="128"/>
      <c r="O1614" s="128"/>
      <c r="P1614" s="128"/>
      <c r="Q1614" s="128"/>
      <c r="R1614" s="128"/>
      <c r="S1614" s="128"/>
      <c r="T1614" s="128"/>
      <c r="U1614" s="128"/>
      <c r="Z1614" s="161"/>
      <c r="AH1614" s="128"/>
      <c r="AI1614" s="162"/>
      <c r="AJ1614" s="162"/>
      <c r="AK1614" s="162"/>
      <c r="AL1614" s="162"/>
      <c r="AM1614" s="128"/>
      <c r="AN1614" s="128"/>
      <c r="AQ1614" s="128"/>
      <c r="AR1614" s="128"/>
      <c r="AS1614" s="128"/>
      <c r="AT1614" s="128"/>
      <c r="AU1614" s="128"/>
      <c r="AV1614" s="128"/>
    </row>
    <row r="1615" ht="16.5" customHeight="1">
      <c r="A1615" s="128"/>
      <c r="B1615" s="128"/>
      <c r="C1615" s="128"/>
      <c r="D1615" s="128"/>
      <c r="E1615" s="128"/>
      <c r="F1615" s="128"/>
      <c r="G1615" s="128"/>
      <c r="H1615" s="128"/>
      <c r="I1615" s="128"/>
      <c r="J1615" s="128"/>
      <c r="K1615" s="128"/>
      <c r="L1615" s="128"/>
      <c r="M1615" s="128"/>
      <c r="N1615" s="128"/>
      <c r="O1615" s="128"/>
      <c r="P1615" s="128"/>
      <c r="Q1615" s="128"/>
      <c r="R1615" s="128"/>
      <c r="S1615" s="128"/>
      <c r="T1615" s="128"/>
      <c r="U1615" s="128"/>
      <c r="Z1615" s="161"/>
      <c r="AH1615" s="128"/>
      <c r="AI1615" s="162"/>
      <c r="AJ1615" s="162"/>
      <c r="AK1615" s="162"/>
      <c r="AL1615" s="162"/>
      <c r="AM1615" s="128"/>
      <c r="AN1615" s="128"/>
      <c r="AQ1615" s="128"/>
      <c r="AR1615" s="128"/>
      <c r="AS1615" s="128"/>
      <c r="AT1615" s="128"/>
      <c r="AU1615" s="128"/>
      <c r="AV1615" s="128"/>
    </row>
    <row r="1616" ht="16.5" customHeight="1">
      <c r="A1616" s="128"/>
      <c r="B1616" s="128"/>
      <c r="C1616" s="128"/>
      <c r="D1616" s="128"/>
      <c r="E1616" s="128"/>
      <c r="F1616" s="128"/>
      <c r="G1616" s="128"/>
      <c r="H1616" s="128"/>
      <c r="I1616" s="128"/>
      <c r="J1616" s="128"/>
      <c r="K1616" s="128"/>
      <c r="L1616" s="128"/>
      <c r="M1616" s="128"/>
      <c r="N1616" s="128"/>
      <c r="O1616" s="128"/>
      <c r="P1616" s="128"/>
      <c r="Q1616" s="128"/>
      <c r="R1616" s="128"/>
      <c r="S1616" s="128"/>
      <c r="T1616" s="128"/>
      <c r="U1616" s="128"/>
      <c r="Z1616" s="161"/>
      <c r="AH1616" s="128"/>
      <c r="AI1616" s="162"/>
      <c r="AJ1616" s="162"/>
      <c r="AK1616" s="162"/>
      <c r="AL1616" s="162"/>
      <c r="AM1616" s="128"/>
      <c r="AN1616" s="128"/>
      <c r="AQ1616" s="128"/>
      <c r="AR1616" s="128"/>
      <c r="AS1616" s="128"/>
      <c r="AT1616" s="128"/>
      <c r="AU1616" s="128"/>
      <c r="AV1616" s="128"/>
    </row>
    <row r="1617" ht="16.5" customHeight="1">
      <c r="A1617" s="128"/>
      <c r="B1617" s="128"/>
      <c r="C1617" s="128"/>
      <c r="D1617" s="128"/>
      <c r="E1617" s="128"/>
      <c r="F1617" s="128"/>
      <c r="G1617" s="128"/>
      <c r="H1617" s="128"/>
      <c r="I1617" s="128"/>
      <c r="J1617" s="128"/>
      <c r="K1617" s="128"/>
      <c r="L1617" s="128"/>
      <c r="M1617" s="128"/>
      <c r="N1617" s="128"/>
      <c r="O1617" s="128"/>
      <c r="P1617" s="128"/>
      <c r="Q1617" s="128"/>
      <c r="R1617" s="128"/>
      <c r="S1617" s="128"/>
      <c r="T1617" s="128"/>
      <c r="U1617" s="128"/>
      <c r="Z1617" s="161"/>
      <c r="AH1617" s="128"/>
      <c r="AI1617" s="162"/>
      <c r="AJ1617" s="162"/>
      <c r="AK1617" s="162"/>
      <c r="AL1617" s="162"/>
      <c r="AM1617" s="128"/>
      <c r="AN1617" s="128"/>
      <c r="AQ1617" s="128"/>
      <c r="AR1617" s="128"/>
      <c r="AS1617" s="128"/>
      <c r="AT1617" s="128"/>
      <c r="AU1617" s="128"/>
      <c r="AV1617" s="128"/>
    </row>
    <row r="1618" ht="16.5" customHeight="1">
      <c r="A1618" s="128"/>
      <c r="B1618" s="128"/>
      <c r="C1618" s="128"/>
      <c r="D1618" s="128"/>
      <c r="E1618" s="128"/>
      <c r="F1618" s="128"/>
      <c r="G1618" s="128"/>
      <c r="H1618" s="128"/>
      <c r="I1618" s="128"/>
      <c r="J1618" s="128"/>
      <c r="K1618" s="128"/>
      <c r="L1618" s="128"/>
      <c r="M1618" s="128"/>
      <c r="N1618" s="128"/>
      <c r="O1618" s="128"/>
      <c r="P1618" s="128"/>
      <c r="Q1618" s="128"/>
      <c r="R1618" s="128"/>
      <c r="S1618" s="128"/>
      <c r="T1618" s="128"/>
      <c r="U1618" s="128"/>
      <c r="Z1618" s="161"/>
      <c r="AH1618" s="128"/>
      <c r="AI1618" s="162"/>
      <c r="AJ1618" s="162"/>
      <c r="AK1618" s="162"/>
      <c r="AL1618" s="162"/>
      <c r="AM1618" s="128"/>
      <c r="AN1618" s="128"/>
      <c r="AQ1618" s="128"/>
      <c r="AR1618" s="128"/>
      <c r="AS1618" s="128"/>
      <c r="AT1618" s="128"/>
      <c r="AU1618" s="128"/>
      <c r="AV1618" s="128"/>
    </row>
    <row r="1619" ht="16.5" customHeight="1">
      <c r="A1619" s="128"/>
      <c r="B1619" s="128"/>
      <c r="C1619" s="128"/>
      <c r="D1619" s="128"/>
      <c r="E1619" s="128"/>
      <c r="F1619" s="128"/>
      <c r="G1619" s="128"/>
      <c r="H1619" s="128"/>
      <c r="I1619" s="128"/>
      <c r="J1619" s="128"/>
      <c r="K1619" s="128"/>
      <c r="L1619" s="128"/>
      <c r="M1619" s="128"/>
      <c r="N1619" s="128"/>
      <c r="O1619" s="128"/>
      <c r="P1619" s="128"/>
      <c r="Q1619" s="128"/>
      <c r="R1619" s="128"/>
      <c r="S1619" s="128"/>
      <c r="T1619" s="128"/>
      <c r="U1619" s="128"/>
      <c r="Z1619" s="161"/>
      <c r="AH1619" s="128"/>
      <c r="AI1619" s="162"/>
      <c r="AJ1619" s="162"/>
      <c r="AK1619" s="162"/>
      <c r="AL1619" s="162"/>
      <c r="AM1619" s="128"/>
      <c r="AN1619" s="128"/>
      <c r="AQ1619" s="128"/>
      <c r="AR1619" s="128"/>
      <c r="AS1619" s="128"/>
      <c r="AT1619" s="128"/>
      <c r="AU1619" s="128"/>
      <c r="AV1619" s="128"/>
    </row>
    <row r="1620" ht="16.5" customHeight="1">
      <c r="A1620" s="128"/>
      <c r="B1620" s="128"/>
      <c r="C1620" s="128"/>
      <c r="D1620" s="128"/>
      <c r="E1620" s="128"/>
      <c r="F1620" s="128"/>
      <c r="G1620" s="128"/>
      <c r="H1620" s="128"/>
      <c r="I1620" s="128"/>
      <c r="J1620" s="128"/>
      <c r="K1620" s="128"/>
      <c r="L1620" s="128"/>
      <c r="M1620" s="128"/>
      <c r="N1620" s="128"/>
      <c r="O1620" s="128"/>
      <c r="P1620" s="128"/>
      <c r="Q1620" s="128"/>
      <c r="R1620" s="128"/>
      <c r="S1620" s="128"/>
      <c r="T1620" s="128"/>
      <c r="U1620" s="128"/>
      <c r="Z1620" s="161"/>
      <c r="AH1620" s="128"/>
      <c r="AI1620" s="162"/>
      <c r="AJ1620" s="162"/>
      <c r="AK1620" s="162"/>
      <c r="AL1620" s="162"/>
      <c r="AM1620" s="128"/>
      <c r="AN1620" s="128"/>
      <c r="AQ1620" s="128"/>
      <c r="AR1620" s="128"/>
      <c r="AS1620" s="128"/>
      <c r="AT1620" s="128"/>
      <c r="AU1620" s="128"/>
      <c r="AV1620" s="128"/>
    </row>
    <row r="1621" ht="16.5" customHeight="1">
      <c r="A1621" s="128"/>
      <c r="B1621" s="128"/>
      <c r="C1621" s="128"/>
      <c r="D1621" s="128"/>
      <c r="E1621" s="128"/>
      <c r="F1621" s="128"/>
      <c r="G1621" s="128"/>
      <c r="H1621" s="128"/>
      <c r="I1621" s="128"/>
      <c r="J1621" s="128"/>
      <c r="K1621" s="128"/>
      <c r="L1621" s="128"/>
      <c r="M1621" s="128"/>
      <c r="N1621" s="128"/>
      <c r="O1621" s="128"/>
      <c r="P1621" s="128"/>
      <c r="Q1621" s="128"/>
      <c r="R1621" s="128"/>
      <c r="S1621" s="128"/>
      <c r="T1621" s="128"/>
      <c r="U1621" s="128"/>
      <c r="Z1621" s="161"/>
      <c r="AH1621" s="128"/>
      <c r="AI1621" s="162"/>
      <c r="AJ1621" s="162"/>
      <c r="AK1621" s="162"/>
      <c r="AL1621" s="162"/>
      <c r="AM1621" s="128"/>
      <c r="AN1621" s="128"/>
      <c r="AQ1621" s="128"/>
      <c r="AR1621" s="128"/>
      <c r="AS1621" s="128"/>
      <c r="AT1621" s="128"/>
      <c r="AU1621" s="128"/>
      <c r="AV1621" s="128"/>
    </row>
    <row r="1622" ht="16.5" customHeight="1">
      <c r="A1622" s="128"/>
      <c r="B1622" s="128"/>
      <c r="C1622" s="128"/>
      <c r="D1622" s="128"/>
      <c r="E1622" s="128"/>
      <c r="F1622" s="128"/>
      <c r="G1622" s="128"/>
      <c r="H1622" s="128"/>
      <c r="I1622" s="128"/>
      <c r="J1622" s="128"/>
      <c r="K1622" s="128"/>
      <c r="L1622" s="128"/>
      <c r="M1622" s="128"/>
      <c r="N1622" s="128"/>
      <c r="O1622" s="128"/>
      <c r="P1622" s="128"/>
      <c r="Q1622" s="128"/>
      <c r="R1622" s="128"/>
      <c r="S1622" s="128"/>
      <c r="T1622" s="128"/>
      <c r="U1622" s="128"/>
      <c r="Z1622" s="161"/>
      <c r="AH1622" s="128"/>
      <c r="AI1622" s="162"/>
      <c r="AJ1622" s="162"/>
      <c r="AK1622" s="162"/>
      <c r="AL1622" s="162"/>
      <c r="AM1622" s="128"/>
      <c r="AN1622" s="128"/>
      <c r="AQ1622" s="128"/>
      <c r="AR1622" s="128"/>
      <c r="AS1622" s="128"/>
      <c r="AT1622" s="128"/>
      <c r="AU1622" s="128"/>
      <c r="AV1622" s="128"/>
    </row>
    <row r="1623" ht="16.5" customHeight="1">
      <c r="A1623" s="128"/>
      <c r="B1623" s="128"/>
      <c r="C1623" s="128"/>
      <c r="D1623" s="128"/>
      <c r="E1623" s="128"/>
      <c r="F1623" s="128"/>
      <c r="G1623" s="128"/>
      <c r="H1623" s="128"/>
      <c r="I1623" s="128"/>
      <c r="J1623" s="128"/>
      <c r="K1623" s="128"/>
      <c r="L1623" s="128"/>
      <c r="M1623" s="128"/>
      <c r="N1623" s="128"/>
      <c r="O1623" s="128"/>
      <c r="P1623" s="128"/>
      <c r="Q1623" s="128"/>
      <c r="R1623" s="128"/>
      <c r="S1623" s="128"/>
      <c r="T1623" s="128"/>
      <c r="U1623" s="128"/>
      <c r="Z1623" s="161"/>
      <c r="AH1623" s="128"/>
      <c r="AI1623" s="162"/>
      <c r="AJ1623" s="162"/>
      <c r="AK1623" s="162"/>
      <c r="AL1623" s="162"/>
      <c r="AM1623" s="128"/>
      <c r="AN1623" s="128"/>
      <c r="AQ1623" s="128"/>
      <c r="AR1623" s="128"/>
      <c r="AS1623" s="128"/>
      <c r="AT1623" s="128"/>
      <c r="AU1623" s="128"/>
      <c r="AV1623" s="128"/>
    </row>
    <row r="1624" ht="16.5" customHeight="1">
      <c r="A1624" s="128"/>
      <c r="B1624" s="128"/>
      <c r="C1624" s="128"/>
      <c r="D1624" s="128"/>
      <c r="E1624" s="128"/>
      <c r="F1624" s="128"/>
      <c r="G1624" s="128"/>
      <c r="H1624" s="128"/>
      <c r="I1624" s="128"/>
      <c r="J1624" s="128"/>
      <c r="K1624" s="128"/>
      <c r="L1624" s="128"/>
      <c r="M1624" s="128"/>
      <c r="N1624" s="128"/>
      <c r="O1624" s="128"/>
      <c r="P1624" s="128"/>
      <c r="Q1624" s="128"/>
      <c r="R1624" s="128"/>
      <c r="S1624" s="128"/>
      <c r="T1624" s="128"/>
      <c r="U1624" s="128"/>
      <c r="Z1624" s="161"/>
      <c r="AH1624" s="128"/>
      <c r="AI1624" s="162"/>
      <c r="AJ1624" s="162"/>
      <c r="AK1624" s="162"/>
      <c r="AL1624" s="162"/>
      <c r="AM1624" s="128"/>
      <c r="AN1624" s="128"/>
      <c r="AQ1624" s="128"/>
      <c r="AR1624" s="128"/>
      <c r="AS1624" s="128"/>
      <c r="AT1624" s="128"/>
      <c r="AU1624" s="128"/>
      <c r="AV1624" s="128"/>
    </row>
    <row r="1625" ht="16.5" customHeight="1">
      <c r="A1625" s="128"/>
      <c r="B1625" s="128"/>
      <c r="C1625" s="128"/>
      <c r="D1625" s="128"/>
      <c r="E1625" s="128"/>
      <c r="F1625" s="128"/>
      <c r="G1625" s="128"/>
      <c r="H1625" s="128"/>
      <c r="I1625" s="128"/>
      <c r="J1625" s="128"/>
      <c r="K1625" s="128"/>
      <c r="L1625" s="128"/>
      <c r="M1625" s="128"/>
      <c r="N1625" s="128"/>
      <c r="O1625" s="128"/>
      <c r="P1625" s="128"/>
      <c r="Q1625" s="128"/>
      <c r="R1625" s="128"/>
      <c r="S1625" s="128"/>
      <c r="T1625" s="128"/>
      <c r="U1625" s="128"/>
      <c r="Z1625" s="161"/>
      <c r="AH1625" s="128"/>
      <c r="AI1625" s="162"/>
      <c r="AJ1625" s="162"/>
      <c r="AK1625" s="162"/>
      <c r="AL1625" s="162"/>
      <c r="AM1625" s="128"/>
      <c r="AN1625" s="128"/>
      <c r="AQ1625" s="128"/>
      <c r="AR1625" s="128"/>
      <c r="AS1625" s="128"/>
      <c r="AT1625" s="128"/>
      <c r="AU1625" s="128"/>
      <c r="AV1625" s="128"/>
    </row>
    <row r="1626" ht="16.5" customHeight="1">
      <c r="A1626" s="128"/>
      <c r="B1626" s="128"/>
      <c r="C1626" s="128"/>
      <c r="D1626" s="128"/>
      <c r="E1626" s="128"/>
      <c r="F1626" s="128"/>
      <c r="G1626" s="128"/>
      <c r="H1626" s="128"/>
      <c r="I1626" s="128"/>
      <c r="J1626" s="128"/>
      <c r="K1626" s="128"/>
      <c r="L1626" s="128"/>
      <c r="M1626" s="128"/>
      <c r="N1626" s="128"/>
      <c r="O1626" s="128"/>
      <c r="P1626" s="128"/>
      <c r="Q1626" s="128"/>
      <c r="R1626" s="128"/>
      <c r="S1626" s="128"/>
      <c r="T1626" s="128"/>
      <c r="U1626" s="128"/>
      <c r="Z1626" s="161"/>
      <c r="AH1626" s="128"/>
      <c r="AI1626" s="162"/>
      <c r="AJ1626" s="162"/>
      <c r="AK1626" s="162"/>
      <c r="AL1626" s="162"/>
      <c r="AM1626" s="128"/>
      <c r="AN1626" s="128"/>
      <c r="AQ1626" s="128"/>
      <c r="AR1626" s="128"/>
      <c r="AS1626" s="128"/>
      <c r="AT1626" s="128"/>
      <c r="AU1626" s="128"/>
      <c r="AV1626" s="128"/>
    </row>
    <row r="1627" ht="16.5" customHeight="1">
      <c r="A1627" s="128"/>
      <c r="B1627" s="128"/>
      <c r="C1627" s="128"/>
      <c r="D1627" s="128"/>
      <c r="E1627" s="128"/>
      <c r="F1627" s="128"/>
      <c r="G1627" s="128"/>
      <c r="H1627" s="128"/>
      <c r="I1627" s="128"/>
      <c r="J1627" s="128"/>
      <c r="K1627" s="128"/>
      <c r="L1627" s="128"/>
      <c r="M1627" s="128"/>
      <c r="N1627" s="128"/>
      <c r="O1627" s="128"/>
      <c r="P1627" s="128"/>
      <c r="Q1627" s="128"/>
      <c r="R1627" s="128"/>
      <c r="S1627" s="128"/>
      <c r="T1627" s="128"/>
      <c r="U1627" s="128"/>
      <c r="Z1627" s="161"/>
      <c r="AH1627" s="128"/>
      <c r="AI1627" s="162"/>
      <c r="AJ1627" s="162"/>
      <c r="AK1627" s="162"/>
      <c r="AL1627" s="162"/>
      <c r="AM1627" s="128"/>
      <c r="AN1627" s="128"/>
      <c r="AQ1627" s="128"/>
      <c r="AR1627" s="128"/>
      <c r="AS1627" s="128"/>
      <c r="AT1627" s="128"/>
      <c r="AU1627" s="128"/>
      <c r="AV1627" s="128"/>
    </row>
    <row r="1628" ht="16.5" customHeight="1">
      <c r="A1628" s="128"/>
      <c r="B1628" s="128"/>
      <c r="C1628" s="128"/>
      <c r="D1628" s="128"/>
      <c r="E1628" s="128"/>
      <c r="F1628" s="128"/>
      <c r="G1628" s="128"/>
      <c r="H1628" s="128"/>
      <c r="I1628" s="128"/>
      <c r="J1628" s="128"/>
      <c r="K1628" s="128"/>
      <c r="L1628" s="128"/>
      <c r="M1628" s="128"/>
      <c r="N1628" s="128"/>
      <c r="O1628" s="128"/>
      <c r="P1628" s="128"/>
      <c r="Q1628" s="128"/>
      <c r="R1628" s="128"/>
      <c r="S1628" s="128"/>
      <c r="T1628" s="128"/>
      <c r="U1628" s="128"/>
      <c r="Z1628" s="161"/>
      <c r="AH1628" s="128"/>
      <c r="AI1628" s="162"/>
      <c r="AJ1628" s="162"/>
      <c r="AK1628" s="162"/>
      <c r="AL1628" s="162"/>
      <c r="AM1628" s="128"/>
      <c r="AN1628" s="128"/>
      <c r="AQ1628" s="128"/>
      <c r="AR1628" s="128"/>
      <c r="AS1628" s="128"/>
      <c r="AT1628" s="128"/>
      <c r="AU1628" s="128"/>
      <c r="AV1628" s="128"/>
    </row>
    <row r="1629" ht="16.5" customHeight="1">
      <c r="A1629" s="128"/>
      <c r="B1629" s="128"/>
      <c r="C1629" s="128"/>
      <c r="D1629" s="128"/>
      <c r="E1629" s="128"/>
      <c r="F1629" s="128"/>
      <c r="G1629" s="128"/>
      <c r="H1629" s="128"/>
      <c r="I1629" s="128"/>
      <c r="J1629" s="128"/>
      <c r="K1629" s="128"/>
      <c r="L1629" s="128"/>
      <c r="M1629" s="128"/>
      <c r="N1629" s="128"/>
      <c r="O1629" s="128"/>
      <c r="P1629" s="128"/>
      <c r="Q1629" s="128"/>
      <c r="R1629" s="128"/>
      <c r="S1629" s="128"/>
      <c r="T1629" s="128"/>
      <c r="U1629" s="128"/>
      <c r="Z1629" s="161"/>
      <c r="AH1629" s="128"/>
      <c r="AI1629" s="162"/>
      <c r="AJ1629" s="162"/>
      <c r="AK1629" s="162"/>
      <c r="AL1629" s="162"/>
      <c r="AM1629" s="128"/>
      <c r="AN1629" s="128"/>
      <c r="AQ1629" s="128"/>
      <c r="AR1629" s="128"/>
      <c r="AS1629" s="128"/>
      <c r="AT1629" s="128"/>
      <c r="AU1629" s="128"/>
      <c r="AV1629" s="128"/>
    </row>
    <row r="1630" ht="16.5" customHeight="1">
      <c r="A1630" s="128"/>
      <c r="B1630" s="128"/>
      <c r="C1630" s="128"/>
      <c r="D1630" s="128"/>
      <c r="E1630" s="128"/>
      <c r="F1630" s="128"/>
      <c r="G1630" s="128"/>
      <c r="H1630" s="128"/>
      <c r="I1630" s="128"/>
      <c r="J1630" s="128"/>
      <c r="K1630" s="128"/>
      <c r="L1630" s="128"/>
      <c r="M1630" s="128"/>
      <c r="N1630" s="128"/>
      <c r="O1630" s="128"/>
      <c r="P1630" s="128"/>
      <c r="Q1630" s="128"/>
      <c r="R1630" s="128"/>
      <c r="S1630" s="128"/>
      <c r="T1630" s="128"/>
      <c r="U1630" s="128"/>
      <c r="Z1630" s="161"/>
      <c r="AH1630" s="128"/>
      <c r="AI1630" s="162"/>
      <c r="AJ1630" s="162"/>
      <c r="AK1630" s="162"/>
      <c r="AL1630" s="162"/>
      <c r="AM1630" s="128"/>
      <c r="AN1630" s="128"/>
      <c r="AQ1630" s="128"/>
      <c r="AR1630" s="128"/>
      <c r="AS1630" s="128"/>
      <c r="AT1630" s="128"/>
      <c r="AU1630" s="128"/>
      <c r="AV1630" s="128"/>
    </row>
    <row r="1631" ht="16.5" customHeight="1">
      <c r="A1631" s="128"/>
      <c r="B1631" s="128"/>
      <c r="C1631" s="128"/>
      <c r="D1631" s="128"/>
      <c r="E1631" s="128"/>
      <c r="F1631" s="128"/>
      <c r="G1631" s="128"/>
      <c r="H1631" s="128"/>
      <c r="I1631" s="128"/>
      <c r="J1631" s="128"/>
      <c r="K1631" s="128"/>
      <c r="L1631" s="128"/>
      <c r="M1631" s="128"/>
      <c r="N1631" s="128"/>
      <c r="O1631" s="128"/>
      <c r="P1631" s="128"/>
      <c r="Q1631" s="128"/>
      <c r="R1631" s="128"/>
      <c r="S1631" s="128"/>
      <c r="T1631" s="128"/>
      <c r="U1631" s="128"/>
      <c r="Z1631" s="161"/>
      <c r="AH1631" s="128"/>
      <c r="AI1631" s="162"/>
      <c r="AJ1631" s="162"/>
      <c r="AK1631" s="162"/>
      <c r="AL1631" s="162"/>
      <c r="AM1631" s="128"/>
      <c r="AN1631" s="128"/>
      <c r="AQ1631" s="128"/>
      <c r="AR1631" s="128"/>
      <c r="AS1631" s="128"/>
      <c r="AT1631" s="128"/>
      <c r="AU1631" s="128"/>
      <c r="AV1631" s="128"/>
    </row>
    <row r="1632" ht="16.5" customHeight="1">
      <c r="A1632" s="128"/>
      <c r="B1632" s="128"/>
      <c r="C1632" s="128"/>
      <c r="D1632" s="128"/>
      <c r="E1632" s="128"/>
      <c r="F1632" s="128"/>
      <c r="G1632" s="128"/>
      <c r="H1632" s="128"/>
      <c r="I1632" s="128"/>
      <c r="J1632" s="128"/>
      <c r="K1632" s="128"/>
      <c r="L1632" s="128"/>
      <c r="M1632" s="128"/>
      <c r="N1632" s="128"/>
      <c r="O1632" s="128"/>
      <c r="P1632" s="128"/>
      <c r="Q1632" s="128"/>
      <c r="R1632" s="128"/>
      <c r="S1632" s="128"/>
      <c r="T1632" s="128"/>
      <c r="U1632" s="128"/>
      <c r="Z1632" s="161"/>
      <c r="AH1632" s="128"/>
      <c r="AI1632" s="162"/>
      <c r="AJ1632" s="162"/>
      <c r="AK1632" s="162"/>
      <c r="AL1632" s="162"/>
      <c r="AM1632" s="128"/>
      <c r="AN1632" s="128"/>
      <c r="AQ1632" s="128"/>
      <c r="AR1632" s="128"/>
      <c r="AS1632" s="128"/>
      <c r="AT1632" s="128"/>
      <c r="AU1632" s="128"/>
      <c r="AV1632" s="128"/>
    </row>
    <row r="1633" ht="16.5" customHeight="1">
      <c r="A1633" s="128"/>
      <c r="B1633" s="128"/>
      <c r="C1633" s="128"/>
      <c r="D1633" s="128"/>
      <c r="E1633" s="128"/>
      <c r="F1633" s="128"/>
      <c r="G1633" s="128"/>
      <c r="H1633" s="128"/>
      <c r="I1633" s="128"/>
      <c r="J1633" s="128"/>
      <c r="K1633" s="128"/>
      <c r="L1633" s="128"/>
      <c r="M1633" s="128"/>
      <c r="N1633" s="128"/>
      <c r="O1633" s="128"/>
      <c r="P1633" s="128"/>
      <c r="Q1633" s="128"/>
      <c r="R1633" s="128"/>
      <c r="S1633" s="128"/>
      <c r="T1633" s="128"/>
      <c r="U1633" s="128"/>
      <c r="Z1633" s="161"/>
      <c r="AH1633" s="128"/>
      <c r="AI1633" s="162"/>
      <c r="AJ1633" s="162"/>
      <c r="AK1633" s="162"/>
      <c r="AL1633" s="162"/>
      <c r="AM1633" s="128"/>
      <c r="AN1633" s="128"/>
      <c r="AQ1633" s="128"/>
      <c r="AR1633" s="128"/>
      <c r="AS1633" s="128"/>
      <c r="AT1633" s="128"/>
      <c r="AU1633" s="128"/>
      <c r="AV1633" s="128"/>
    </row>
    <row r="1634" ht="16.5" customHeight="1">
      <c r="A1634" s="128"/>
      <c r="B1634" s="128"/>
      <c r="C1634" s="128"/>
      <c r="D1634" s="128"/>
      <c r="E1634" s="128"/>
      <c r="F1634" s="128"/>
      <c r="G1634" s="128"/>
      <c r="H1634" s="128"/>
      <c r="I1634" s="128"/>
      <c r="J1634" s="128"/>
      <c r="K1634" s="128"/>
      <c r="L1634" s="128"/>
      <c r="M1634" s="128"/>
      <c r="N1634" s="128"/>
      <c r="O1634" s="128"/>
      <c r="P1634" s="128"/>
      <c r="Q1634" s="128"/>
      <c r="R1634" s="128"/>
      <c r="S1634" s="128"/>
      <c r="T1634" s="128"/>
      <c r="U1634" s="128"/>
      <c r="Z1634" s="161"/>
      <c r="AH1634" s="128"/>
      <c r="AI1634" s="162"/>
      <c r="AJ1634" s="162"/>
      <c r="AK1634" s="162"/>
      <c r="AL1634" s="162"/>
      <c r="AM1634" s="128"/>
      <c r="AN1634" s="128"/>
      <c r="AQ1634" s="128"/>
      <c r="AR1634" s="128"/>
      <c r="AS1634" s="128"/>
      <c r="AT1634" s="128"/>
      <c r="AU1634" s="128"/>
      <c r="AV1634" s="128"/>
    </row>
    <row r="1635" ht="16.5" customHeight="1">
      <c r="A1635" s="128"/>
      <c r="B1635" s="128"/>
      <c r="C1635" s="128"/>
      <c r="D1635" s="128"/>
      <c r="E1635" s="128"/>
      <c r="F1635" s="128"/>
      <c r="G1635" s="128"/>
      <c r="H1635" s="128"/>
      <c r="I1635" s="128"/>
      <c r="J1635" s="128"/>
      <c r="K1635" s="128"/>
      <c r="L1635" s="128"/>
      <c r="M1635" s="128"/>
      <c r="N1635" s="128"/>
      <c r="O1635" s="128"/>
      <c r="P1635" s="128"/>
      <c r="Q1635" s="128"/>
      <c r="R1635" s="128"/>
      <c r="S1635" s="128"/>
      <c r="T1635" s="128"/>
      <c r="U1635" s="128"/>
      <c r="Z1635" s="161"/>
      <c r="AH1635" s="128"/>
      <c r="AI1635" s="162"/>
      <c r="AJ1635" s="162"/>
      <c r="AK1635" s="162"/>
      <c r="AL1635" s="162"/>
      <c r="AM1635" s="128"/>
      <c r="AN1635" s="128"/>
      <c r="AQ1635" s="128"/>
      <c r="AR1635" s="128"/>
      <c r="AS1635" s="128"/>
      <c r="AT1635" s="128"/>
      <c r="AU1635" s="128"/>
      <c r="AV1635" s="128"/>
    </row>
    <row r="1636" ht="16.5" customHeight="1">
      <c r="A1636" s="128"/>
      <c r="B1636" s="128"/>
      <c r="C1636" s="128"/>
      <c r="D1636" s="128"/>
      <c r="E1636" s="128"/>
      <c r="F1636" s="128"/>
      <c r="G1636" s="128"/>
      <c r="H1636" s="128"/>
      <c r="I1636" s="128"/>
      <c r="J1636" s="128"/>
      <c r="K1636" s="128"/>
      <c r="L1636" s="128"/>
      <c r="M1636" s="128"/>
      <c r="N1636" s="128"/>
      <c r="O1636" s="128"/>
      <c r="P1636" s="128"/>
      <c r="Q1636" s="128"/>
      <c r="R1636" s="128"/>
      <c r="S1636" s="128"/>
      <c r="T1636" s="128"/>
      <c r="U1636" s="128"/>
      <c r="Z1636" s="161"/>
      <c r="AH1636" s="128"/>
      <c r="AI1636" s="162"/>
      <c r="AJ1636" s="162"/>
      <c r="AK1636" s="162"/>
      <c r="AL1636" s="162"/>
      <c r="AM1636" s="128"/>
      <c r="AN1636" s="128"/>
      <c r="AQ1636" s="128"/>
      <c r="AR1636" s="128"/>
      <c r="AS1636" s="128"/>
      <c r="AT1636" s="128"/>
      <c r="AU1636" s="128"/>
      <c r="AV1636" s="128"/>
    </row>
    <row r="1637" ht="16.5" customHeight="1">
      <c r="A1637" s="128"/>
      <c r="B1637" s="128"/>
      <c r="C1637" s="128"/>
      <c r="D1637" s="128"/>
      <c r="E1637" s="128"/>
      <c r="F1637" s="128"/>
      <c r="G1637" s="128"/>
      <c r="H1637" s="128"/>
      <c r="I1637" s="128"/>
      <c r="J1637" s="128"/>
      <c r="K1637" s="128"/>
      <c r="L1637" s="128"/>
      <c r="M1637" s="128"/>
      <c r="N1637" s="128"/>
      <c r="O1637" s="128"/>
      <c r="P1637" s="128"/>
      <c r="Q1637" s="128"/>
      <c r="R1637" s="128"/>
      <c r="S1637" s="128"/>
      <c r="T1637" s="128"/>
      <c r="U1637" s="128"/>
      <c r="Z1637" s="161"/>
      <c r="AH1637" s="128"/>
      <c r="AI1637" s="162"/>
      <c r="AJ1637" s="162"/>
      <c r="AK1637" s="162"/>
      <c r="AL1637" s="162"/>
      <c r="AM1637" s="128"/>
      <c r="AN1637" s="128"/>
      <c r="AQ1637" s="128"/>
      <c r="AR1637" s="128"/>
      <c r="AS1637" s="128"/>
      <c r="AT1637" s="128"/>
      <c r="AU1637" s="128"/>
      <c r="AV1637" s="128"/>
    </row>
    <row r="1638" ht="16.5" customHeight="1">
      <c r="A1638" s="128"/>
      <c r="B1638" s="128"/>
      <c r="C1638" s="128"/>
      <c r="D1638" s="128"/>
      <c r="E1638" s="128"/>
      <c r="F1638" s="128"/>
      <c r="G1638" s="128"/>
      <c r="H1638" s="128"/>
      <c r="I1638" s="128"/>
      <c r="J1638" s="128"/>
      <c r="K1638" s="128"/>
      <c r="L1638" s="128"/>
      <c r="M1638" s="128"/>
      <c r="N1638" s="128"/>
      <c r="O1638" s="128"/>
      <c r="P1638" s="128"/>
      <c r="Q1638" s="128"/>
      <c r="R1638" s="128"/>
      <c r="S1638" s="128"/>
      <c r="T1638" s="128"/>
      <c r="U1638" s="128"/>
      <c r="Z1638" s="161"/>
      <c r="AH1638" s="128"/>
      <c r="AI1638" s="162"/>
      <c r="AJ1638" s="162"/>
      <c r="AK1638" s="162"/>
      <c r="AL1638" s="162"/>
      <c r="AM1638" s="128"/>
      <c r="AN1638" s="128"/>
      <c r="AQ1638" s="128"/>
      <c r="AR1638" s="128"/>
      <c r="AS1638" s="128"/>
      <c r="AT1638" s="128"/>
      <c r="AU1638" s="128"/>
      <c r="AV1638" s="128"/>
    </row>
    <row r="1639" ht="16.5" customHeight="1">
      <c r="A1639" s="128"/>
      <c r="B1639" s="128"/>
      <c r="F1639" s="128"/>
      <c r="G1639" s="128"/>
      <c r="H1639" s="128"/>
      <c r="I1639" s="128"/>
      <c r="L1639" s="128"/>
      <c r="M1639" s="128"/>
      <c r="N1639" s="128"/>
      <c r="O1639" s="128"/>
      <c r="P1639" s="128"/>
      <c r="Q1639" s="128"/>
      <c r="R1639" s="128"/>
      <c r="S1639" s="128"/>
      <c r="T1639" s="128"/>
      <c r="U1639" s="128"/>
      <c r="Z1639" s="161"/>
      <c r="AH1639" s="128"/>
      <c r="AI1639" s="162"/>
      <c r="AJ1639" s="162"/>
      <c r="AK1639" s="162"/>
      <c r="AL1639" s="162"/>
      <c r="AM1639" s="128"/>
      <c r="AN1639" s="128"/>
      <c r="AQ1639" s="128"/>
      <c r="AR1639" s="128"/>
      <c r="AS1639" s="128"/>
      <c r="AT1639" s="128"/>
      <c r="AU1639" s="128"/>
      <c r="AV1639" s="128"/>
    </row>
    <row r="1640" ht="16.5" customHeight="1">
      <c r="A1640" s="128"/>
      <c r="B1640" s="128"/>
      <c r="C1640" s="128"/>
      <c r="D1640" s="128"/>
      <c r="E1640" s="128"/>
      <c r="F1640" s="128"/>
      <c r="G1640" s="128"/>
      <c r="H1640" s="128"/>
      <c r="I1640" s="128"/>
      <c r="J1640" s="128"/>
      <c r="K1640" s="128"/>
      <c r="L1640" s="128"/>
      <c r="M1640" s="128"/>
      <c r="N1640" s="128"/>
      <c r="O1640" s="128"/>
      <c r="P1640" s="128"/>
      <c r="Q1640" s="128"/>
      <c r="R1640" s="128"/>
      <c r="S1640" s="128"/>
      <c r="T1640" s="128"/>
      <c r="U1640" s="128"/>
      <c r="Z1640" s="161"/>
      <c r="AH1640" s="128"/>
      <c r="AI1640" s="162"/>
      <c r="AJ1640" s="162"/>
      <c r="AK1640" s="162"/>
      <c r="AL1640" s="162"/>
      <c r="AM1640" s="128"/>
      <c r="AN1640" s="128"/>
      <c r="AQ1640" s="128"/>
      <c r="AR1640" s="128"/>
      <c r="AS1640" s="128"/>
      <c r="AT1640" s="128"/>
      <c r="AU1640" s="128"/>
      <c r="AV1640" s="128"/>
    </row>
    <row r="1641" ht="16.5" customHeight="1">
      <c r="A1641" s="128"/>
      <c r="B1641" s="128"/>
      <c r="C1641" s="128"/>
      <c r="D1641" s="128"/>
      <c r="E1641" s="128"/>
      <c r="F1641" s="128"/>
      <c r="G1641" s="128"/>
      <c r="H1641" s="128"/>
      <c r="I1641" s="128"/>
      <c r="J1641" s="128"/>
      <c r="K1641" s="128"/>
      <c r="L1641" s="128"/>
      <c r="M1641" s="128"/>
      <c r="N1641" s="128"/>
      <c r="O1641" s="128"/>
      <c r="P1641" s="128"/>
      <c r="Q1641" s="128"/>
      <c r="R1641" s="128"/>
      <c r="S1641" s="128"/>
      <c r="T1641" s="128"/>
      <c r="U1641" s="128"/>
      <c r="Z1641" s="161"/>
      <c r="AH1641" s="128"/>
      <c r="AI1641" s="162"/>
      <c r="AJ1641" s="162"/>
      <c r="AK1641" s="162"/>
      <c r="AL1641" s="162"/>
      <c r="AM1641" s="128"/>
      <c r="AN1641" s="128"/>
      <c r="AQ1641" s="128"/>
      <c r="AR1641" s="128"/>
      <c r="AS1641" s="128"/>
      <c r="AT1641" s="128"/>
      <c r="AU1641" s="128"/>
      <c r="AV1641" s="128"/>
    </row>
    <row r="1642" ht="16.5" customHeight="1">
      <c r="A1642" s="128"/>
      <c r="B1642" s="128"/>
      <c r="C1642" s="128"/>
      <c r="D1642" s="128"/>
      <c r="E1642" s="128"/>
      <c r="F1642" s="128"/>
      <c r="G1642" s="128"/>
      <c r="H1642" s="128"/>
      <c r="I1642" s="128"/>
      <c r="J1642" s="128"/>
      <c r="K1642" s="128"/>
      <c r="L1642" s="128"/>
      <c r="M1642" s="128"/>
      <c r="N1642" s="128"/>
      <c r="O1642" s="128"/>
      <c r="P1642" s="128"/>
      <c r="Q1642" s="128"/>
      <c r="R1642" s="128"/>
      <c r="S1642" s="128"/>
      <c r="T1642" s="128"/>
      <c r="U1642" s="128"/>
      <c r="Z1642" s="161"/>
      <c r="AH1642" s="128"/>
      <c r="AI1642" s="162"/>
      <c r="AJ1642" s="162"/>
      <c r="AK1642" s="162"/>
      <c r="AL1642" s="162"/>
      <c r="AM1642" s="128"/>
      <c r="AN1642" s="128"/>
      <c r="AQ1642" s="128"/>
      <c r="AR1642" s="128"/>
      <c r="AS1642" s="128"/>
      <c r="AT1642" s="128"/>
      <c r="AU1642" s="128"/>
      <c r="AV1642" s="128"/>
    </row>
    <row r="1643" ht="16.5" customHeight="1">
      <c r="A1643" s="128"/>
      <c r="B1643" s="128"/>
      <c r="C1643" s="128"/>
      <c r="D1643" s="128"/>
      <c r="E1643" s="128"/>
      <c r="F1643" s="128"/>
      <c r="G1643" s="128"/>
      <c r="H1643" s="128"/>
      <c r="I1643" s="128"/>
      <c r="J1643" s="128"/>
      <c r="K1643" s="128"/>
      <c r="L1643" s="128"/>
      <c r="M1643" s="128"/>
      <c r="N1643" s="128"/>
      <c r="O1643" s="128"/>
      <c r="P1643" s="128"/>
      <c r="Q1643" s="128"/>
      <c r="R1643" s="128"/>
      <c r="S1643" s="128"/>
      <c r="T1643" s="128"/>
      <c r="U1643" s="128"/>
      <c r="Z1643" s="161"/>
      <c r="AH1643" s="128"/>
      <c r="AI1643" s="162"/>
      <c r="AJ1643" s="162"/>
      <c r="AK1643" s="162"/>
      <c r="AL1643" s="162"/>
      <c r="AM1643" s="128"/>
      <c r="AN1643" s="128"/>
      <c r="AQ1643" s="128"/>
      <c r="AR1643" s="128"/>
      <c r="AS1643" s="128"/>
      <c r="AT1643" s="128"/>
      <c r="AU1643" s="128"/>
      <c r="AV1643" s="128"/>
    </row>
    <row r="1644" ht="16.5" customHeight="1">
      <c r="A1644" s="128"/>
      <c r="B1644" s="128"/>
      <c r="C1644" s="128"/>
      <c r="D1644" s="128"/>
      <c r="E1644" s="128"/>
      <c r="F1644" s="128"/>
      <c r="G1644" s="128"/>
      <c r="H1644" s="128"/>
      <c r="I1644" s="128"/>
      <c r="J1644" s="128"/>
      <c r="K1644" s="128"/>
      <c r="L1644" s="128"/>
      <c r="M1644" s="128"/>
      <c r="N1644" s="128"/>
      <c r="O1644" s="128"/>
      <c r="P1644" s="128"/>
      <c r="Q1644" s="128"/>
      <c r="R1644" s="128"/>
      <c r="S1644" s="128"/>
      <c r="T1644" s="128"/>
      <c r="U1644" s="128"/>
      <c r="Z1644" s="161"/>
      <c r="AH1644" s="128"/>
      <c r="AI1644" s="162"/>
      <c r="AJ1644" s="162"/>
      <c r="AK1644" s="162"/>
      <c r="AL1644" s="162"/>
      <c r="AM1644" s="128"/>
      <c r="AN1644" s="128"/>
      <c r="AQ1644" s="128"/>
      <c r="AR1644" s="128"/>
      <c r="AS1644" s="128"/>
      <c r="AT1644" s="128"/>
      <c r="AU1644" s="128"/>
      <c r="AV1644" s="128"/>
    </row>
    <row r="1645" ht="16.5" customHeight="1">
      <c r="A1645" s="128"/>
      <c r="B1645" s="128"/>
      <c r="C1645" s="128"/>
      <c r="D1645" s="128"/>
      <c r="E1645" s="128"/>
      <c r="F1645" s="128"/>
      <c r="G1645" s="128"/>
      <c r="H1645" s="128"/>
      <c r="I1645" s="128"/>
      <c r="J1645" s="128"/>
      <c r="K1645" s="128"/>
      <c r="L1645" s="128"/>
      <c r="M1645" s="128"/>
      <c r="N1645" s="128"/>
      <c r="O1645" s="128"/>
      <c r="P1645" s="128"/>
      <c r="Q1645" s="128"/>
      <c r="R1645" s="128"/>
      <c r="S1645" s="128"/>
      <c r="T1645" s="128"/>
      <c r="U1645" s="128"/>
      <c r="Z1645" s="161"/>
      <c r="AH1645" s="128"/>
      <c r="AI1645" s="162"/>
      <c r="AJ1645" s="162"/>
      <c r="AK1645" s="162"/>
      <c r="AL1645" s="162"/>
      <c r="AM1645" s="128"/>
      <c r="AN1645" s="128"/>
      <c r="AQ1645" s="128"/>
      <c r="AR1645" s="128"/>
      <c r="AS1645" s="128"/>
      <c r="AT1645" s="128"/>
      <c r="AU1645" s="128"/>
      <c r="AV1645" s="128"/>
    </row>
    <row r="1646" ht="16.5" customHeight="1">
      <c r="A1646" s="128"/>
      <c r="B1646" s="128"/>
      <c r="C1646" s="128"/>
      <c r="D1646" s="128"/>
      <c r="E1646" s="128"/>
      <c r="F1646" s="128"/>
      <c r="G1646" s="128"/>
      <c r="H1646" s="128"/>
      <c r="I1646" s="128"/>
      <c r="J1646" s="128"/>
      <c r="K1646" s="128"/>
      <c r="L1646" s="128"/>
      <c r="M1646" s="128"/>
      <c r="N1646" s="128"/>
      <c r="O1646" s="128"/>
      <c r="P1646" s="128"/>
      <c r="Q1646" s="128"/>
      <c r="R1646" s="128"/>
      <c r="S1646" s="128"/>
      <c r="T1646" s="128"/>
      <c r="U1646" s="128"/>
      <c r="Z1646" s="161"/>
      <c r="AH1646" s="128"/>
      <c r="AI1646" s="162"/>
      <c r="AJ1646" s="162"/>
      <c r="AK1646" s="162"/>
      <c r="AL1646" s="162"/>
      <c r="AM1646" s="128"/>
      <c r="AN1646" s="128"/>
      <c r="AQ1646" s="128"/>
      <c r="AR1646" s="128"/>
      <c r="AS1646" s="128"/>
      <c r="AT1646" s="128"/>
      <c r="AU1646" s="128"/>
      <c r="AV1646" s="128"/>
    </row>
    <row r="1647" ht="16.5" customHeight="1">
      <c r="A1647" s="128"/>
      <c r="B1647" s="128"/>
      <c r="C1647" s="128"/>
      <c r="D1647" s="128"/>
      <c r="E1647" s="128"/>
      <c r="F1647" s="128"/>
      <c r="G1647" s="128"/>
      <c r="H1647" s="128"/>
      <c r="I1647" s="128"/>
      <c r="J1647" s="128"/>
      <c r="K1647" s="128"/>
      <c r="L1647" s="128"/>
      <c r="M1647" s="128"/>
      <c r="N1647" s="128"/>
      <c r="O1647" s="128"/>
      <c r="P1647" s="128"/>
      <c r="Q1647" s="128"/>
      <c r="R1647" s="128"/>
      <c r="S1647" s="128"/>
      <c r="T1647" s="128"/>
      <c r="U1647" s="128"/>
      <c r="Z1647" s="161"/>
      <c r="AH1647" s="128"/>
      <c r="AI1647" s="162"/>
      <c r="AJ1647" s="162"/>
      <c r="AK1647" s="162"/>
      <c r="AL1647" s="162"/>
      <c r="AM1647" s="128"/>
      <c r="AN1647" s="128"/>
      <c r="AQ1647" s="128"/>
      <c r="AR1647" s="128"/>
      <c r="AS1647" s="128"/>
      <c r="AT1647" s="128"/>
      <c r="AU1647" s="128"/>
      <c r="AV1647" s="128"/>
    </row>
    <row r="1648" ht="16.5" customHeight="1">
      <c r="A1648" s="128"/>
      <c r="B1648" s="128"/>
      <c r="C1648" s="128"/>
      <c r="D1648" s="128"/>
      <c r="E1648" s="128"/>
      <c r="F1648" s="128"/>
      <c r="G1648" s="128"/>
      <c r="H1648" s="128"/>
      <c r="I1648" s="128"/>
      <c r="J1648" s="128"/>
      <c r="K1648" s="128"/>
      <c r="L1648" s="128"/>
      <c r="M1648" s="128"/>
      <c r="N1648" s="128"/>
      <c r="O1648" s="128"/>
      <c r="P1648" s="128"/>
      <c r="Q1648" s="128"/>
      <c r="R1648" s="128"/>
      <c r="S1648" s="128"/>
      <c r="T1648" s="128"/>
      <c r="U1648" s="128"/>
      <c r="Z1648" s="161"/>
      <c r="AH1648" s="128"/>
      <c r="AI1648" s="162"/>
      <c r="AJ1648" s="162"/>
      <c r="AK1648" s="162"/>
      <c r="AL1648" s="162"/>
      <c r="AM1648" s="128"/>
      <c r="AN1648" s="128"/>
      <c r="AQ1648" s="128"/>
      <c r="AR1648" s="128"/>
      <c r="AS1648" s="128"/>
      <c r="AT1648" s="128"/>
      <c r="AU1648" s="128"/>
      <c r="AV1648" s="128"/>
    </row>
    <row r="1649" ht="16.5" customHeight="1">
      <c r="A1649" s="128"/>
      <c r="B1649" s="128"/>
      <c r="C1649" s="128"/>
      <c r="D1649" s="128"/>
      <c r="E1649" s="128"/>
      <c r="F1649" s="128"/>
      <c r="G1649" s="128"/>
      <c r="H1649" s="128"/>
      <c r="I1649" s="128"/>
      <c r="J1649" s="128"/>
      <c r="K1649" s="128"/>
      <c r="L1649" s="128"/>
      <c r="M1649" s="128"/>
      <c r="N1649" s="128"/>
      <c r="O1649" s="128"/>
      <c r="P1649" s="128"/>
      <c r="Q1649" s="128"/>
      <c r="R1649" s="128"/>
      <c r="S1649" s="128"/>
      <c r="T1649" s="128"/>
      <c r="U1649" s="128"/>
      <c r="Z1649" s="161"/>
      <c r="AH1649" s="128"/>
      <c r="AI1649" s="162"/>
      <c r="AJ1649" s="162"/>
      <c r="AK1649" s="162"/>
      <c r="AL1649" s="162"/>
      <c r="AM1649" s="128"/>
      <c r="AN1649" s="128"/>
      <c r="AR1649" s="128"/>
      <c r="AS1649" s="128"/>
      <c r="AT1649" s="128"/>
      <c r="AU1649" s="128"/>
      <c r="AV1649" s="128"/>
    </row>
    <row r="1650" ht="16.5" customHeight="1">
      <c r="A1650" s="128"/>
      <c r="B1650" s="128"/>
      <c r="C1650" s="128"/>
      <c r="D1650" s="128"/>
      <c r="E1650" s="128"/>
      <c r="F1650" s="128"/>
      <c r="G1650" s="128"/>
      <c r="H1650" s="128"/>
      <c r="I1650" s="128"/>
      <c r="J1650" s="128"/>
      <c r="K1650" s="128"/>
      <c r="L1650" s="128"/>
      <c r="M1650" s="128"/>
      <c r="N1650" s="128"/>
      <c r="O1650" s="128"/>
      <c r="P1650" s="128"/>
      <c r="Q1650" s="128"/>
      <c r="R1650" s="128"/>
      <c r="S1650" s="128"/>
      <c r="T1650" s="128"/>
      <c r="U1650" s="128"/>
      <c r="Z1650" s="161"/>
      <c r="AH1650" s="128"/>
      <c r="AI1650" s="162"/>
      <c r="AJ1650" s="162"/>
      <c r="AK1650" s="162"/>
      <c r="AL1650" s="162"/>
      <c r="AM1650" s="128"/>
      <c r="AN1650" s="128"/>
      <c r="AQ1650" s="128"/>
      <c r="AR1650" s="128"/>
      <c r="AS1650" s="128"/>
      <c r="AT1650" s="128"/>
      <c r="AU1650" s="128"/>
      <c r="AV1650" s="128"/>
    </row>
    <row r="1651" ht="16.5" customHeight="1">
      <c r="A1651" s="128"/>
      <c r="B1651" s="128"/>
      <c r="C1651" s="128"/>
      <c r="D1651" s="128"/>
      <c r="E1651" s="128"/>
      <c r="F1651" s="128"/>
      <c r="G1651" s="128"/>
      <c r="H1651" s="128"/>
      <c r="I1651" s="128"/>
      <c r="J1651" s="128"/>
      <c r="K1651" s="128"/>
      <c r="L1651" s="128"/>
      <c r="M1651" s="128"/>
      <c r="N1651" s="128"/>
      <c r="O1651" s="128"/>
      <c r="P1651" s="128"/>
      <c r="Q1651" s="128"/>
      <c r="R1651" s="128"/>
      <c r="S1651" s="128"/>
      <c r="T1651" s="128"/>
      <c r="U1651" s="128"/>
      <c r="Z1651" s="161"/>
      <c r="AH1651" s="128"/>
      <c r="AI1651" s="162"/>
      <c r="AJ1651" s="162"/>
      <c r="AK1651" s="162"/>
      <c r="AL1651" s="162"/>
      <c r="AM1651" s="128"/>
      <c r="AN1651" s="128"/>
      <c r="AQ1651" s="128"/>
      <c r="AR1651" s="128"/>
      <c r="AS1651" s="128"/>
      <c r="AT1651" s="128"/>
      <c r="AU1651" s="128"/>
      <c r="AV1651" s="128"/>
    </row>
    <row r="1652" ht="16.5" customHeight="1">
      <c r="A1652" s="128"/>
      <c r="B1652" s="128"/>
      <c r="C1652" s="128"/>
      <c r="D1652" s="128"/>
      <c r="E1652" s="128"/>
      <c r="F1652" s="128"/>
      <c r="G1652" s="128"/>
      <c r="H1652" s="128"/>
      <c r="I1652" s="128"/>
      <c r="J1652" s="128"/>
      <c r="K1652" s="128"/>
      <c r="L1652" s="128"/>
      <c r="M1652" s="128"/>
      <c r="N1652" s="128"/>
      <c r="O1652" s="128"/>
      <c r="P1652" s="128"/>
      <c r="Q1652" s="128"/>
      <c r="R1652" s="128"/>
      <c r="S1652" s="128"/>
      <c r="T1652" s="128"/>
      <c r="U1652" s="128"/>
      <c r="Z1652" s="161"/>
      <c r="AH1652" s="128"/>
      <c r="AI1652" s="162"/>
      <c r="AJ1652" s="162"/>
      <c r="AK1652" s="162"/>
      <c r="AL1652" s="162"/>
      <c r="AM1652" s="128"/>
      <c r="AN1652" s="128"/>
      <c r="AQ1652" s="128"/>
      <c r="AR1652" s="128"/>
      <c r="AS1652" s="128"/>
      <c r="AT1652" s="128"/>
      <c r="AU1652" s="128"/>
      <c r="AV1652" s="128"/>
    </row>
    <row r="1653" ht="16.5" customHeight="1">
      <c r="A1653" s="128"/>
      <c r="B1653" s="128"/>
      <c r="C1653" s="128"/>
      <c r="D1653" s="128"/>
      <c r="E1653" s="128"/>
      <c r="F1653" s="128"/>
      <c r="G1653" s="128"/>
      <c r="H1653" s="128"/>
      <c r="I1653" s="128"/>
      <c r="J1653" s="128"/>
      <c r="K1653" s="128"/>
      <c r="L1653" s="128"/>
      <c r="M1653" s="128"/>
      <c r="N1653" s="128"/>
      <c r="O1653" s="128"/>
      <c r="P1653" s="128"/>
      <c r="Q1653" s="128"/>
      <c r="R1653" s="128"/>
      <c r="S1653" s="128"/>
      <c r="T1653" s="128"/>
      <c r="U1653" s="128"/>
      <c r="Z1653" s="161"/>
      <c r="AH1653" s="128"/>
      <c r="AI1653" s="162"/>
      <c r="AJ1653" s="162"/>
      <c r="AK1653" s="162"/>
      <c r="AL1653" s="162"/>
      <c r="AQ1653" s="128"/>
      <c r="AR1653" s="128"/>
      <c r="AS1653" s="128"/>
      <c r="AT1653" s="128"/>
      <c r="AU1653" s="128"/>
      <c r="AV1653" s="128"/>
    </row>
    <row r="1654" ht="16.5" customHeight="1">
      <c r="A1654" s="128"/>
      <c r="B1654" s="128"/>
      <c r="C1654" s="128"/>
      <c r="D1654" s="128"/>
      <c r="E1654" s="128"/>
      <c r="F1654" s="128"/>
      <c r="G1654" s="128"/>
      <c r="H1654" s="128"/>
      <c r="I1654" s="128"/>
      <c r="J1654" s="128"/>
      <c r="K1654" s="128"/>
      <c r="L1654" s="128"/>
      <c r="M1654" s="128"/>
      <c r="N1654" s="128"/>
      <c r="O1654" s="128"/>
      <c r="P1654" s="128"/>
      <c r="Q1654" s="128"/>
      <c r="R1654" s="128"/>
      <c r="S1654" s="128"/>
      <c r="T1654" s="128"/>
      <c r="U1654" s="128"/>
      <c r="Z1654" s="161"/>
      <c r="AH1654" s="128"/>
      <c r="AI1654" s="162"/>
      <c r="AJ1654" s="162"/>
      <c r="AK1654" s="162"/>
      <c r="AL1654" s="162"/>
      <c r="AQ1654" s="128"/>
      <c r="AR1654" s="128"/>
      <c r="AS1654" s="128"/>
      <c r="AT1654" s="128"/>
      <c r="AU1654" s="128"/>
      <c r="AV1654" s="128"/>
    </row>
    <row r="1655" ht="16.5" customHeight="1">
      <c r="A1655" s="128"/>
      <c r="B1655" s="128"/>
      <c r="C1655" s="128"/>
      <c r="D1655" s="128"/>
      <c r="E1655" s="128"/>
      <c r="F1655" s="128"/>
      <c r="G1655" s="128"/>
      <c r="H1655" s="128"/>
      <c r="I1655" s="128"/>
      <c r="J1655" s="128"/>
      <c r="K1655" s="128"/>
      <c r="L1655" s="128"/>
      <c r="M1655" s="128"/>
      <c r="N1655" s="128"/>
      <c r="O1655" s="128"/>
      <c r="P1655" s="128"/>
      <c r="Q1655" s="128"/>
      <c r="R1655" s="128"/>
      <c r="S1655" s="128"/>
      <c r="T1655" s="128"/>
      <c r="U1655" s="128"/>
      <c r="Z1655" s="161"/>
      <c r="AH1655" s="128"/>
      <c r="AI1655" s="162"/>
      <c r="AJ1655" s="162"/>
      <c r="AK1655" s="162"/>
      <c r="AL1655" s="162"/>
      <c r="AM1655" s="128"/>
      <c r="AN1655" s="128"/>
      <c r="AQ1655" s="128"/>
      <c r="AR1655" s="128"/>
      <c r="AS1655" s="128"/>
      <c r="AT1655" s="128"/>
      <c r="AU1655" s="128"/>
      <c r="AV1655" s="128"/>
    </row>
    <row r="1656" ht="16.5" customHeight="1">
      <c r="A1656" s="128"/>
      <c r="B1656" s="128"/>
      <c r="C1656" s="128"/>
      <c r="D1656" s="128"/>
      <c r="E1656" s="128"/>
      <c r="F1656" s="128"/>
      <c r="G1656" s="128"/>
      <c r="H1656" s="128"/>
      <c r="I1656" s="128"/>
      <c r="J1656" s="128"/>
      <c r="K1656" s="128"/>
      <c r="L1656" s="128"/>
      <c r="M1656" s="128"/>
      <c r="N1656" s="128"/>
      <c r="O1656" s="128"/>
      <c r="P1656" s="128"/>
      <c r="Q1656" s="128"/>
      <c r="R1656" s="128"/>
      <c r="S1656" s="128"/>
      <c r="T1656" s="128"/>
      <c r="U1656" s="128"/>
      <c r="Z1656" s="161"/>
      <c r="AH1656" s="128"/>
      <c r="AI1656" s="162"/>
      <c r="AJ1656" s="162"/>
      <c r="AK1656" s="162"/>
      <c r="AL1656" s="162"/>
      <c r="AM1656" s="128"/>
      <c r="AN1656" s="128"/>
      <c r="AQ1656" s="128"/>
      <c r="AR1656" s="128"/>
      <c r="AS1656" s="128"/>
      <c r="AT1656" s="128"/>
      <c r="AU1656" s="128"/>
      <c r="AV1656" s="128"/>
    </row>
    <row r="1657" ht="16.5" customHeight="1">
      <c r="A1657" s="128"/>
      <c r="B1657" s="128"/>
      <c r="C1657" s="128"/>
      <c r="D1657" s="128"/>
      <c r="E1657" s="128"/>
      <c r="F1657" s="128"/>
      <c r="G1657" s="128"/>
      <c r="H1657" s="128"/>
      <c r="I1657" s="128"/>
      <c r="J1657" s="128"/>
      <c r="K1657" s="128"/>
      <c r="L1657" s="128"/>
      <c r="M1657" s="128"/>
      <c r="N1657" s="128"/>
      <c r="O1657" s="128"/>
      <c r="P1657" s="128"/>
      <c r="Q1657" s="128"/>
      <c r="R1657" s="128"/>
      <c r="S1657" s="128"/>
      <c r="T1657" s="128"/>
      <c r="U1657" s="128"/>
      <c r="Z1657" s="161"/>
      <c r="AH1657" s="128"/>
      <c r="AI1657" s="162"/>
      <c r="AJ1657" s="162"/>
      <c r="AK1657" s="162"/>
      <c r="AL1657" s="162"/>
      <c r="AM1657" s="128"/>
      <c r="AN1657" s="128"/>
      <c r="AQ1657" s="128"/>
      <c r="AR1657" s="128"/>
      <c r="AS1657" s="128"/>
      <c r="AT1657" s="128"/>
      <c r="AU1657" s="128"/>
      <c r="AV1657" s="128"/>
    </row>
    <row r="1658" ht="16.5" customHeight="1">
      <c r="A1658" s="128"/>
      <c r="B1658" s="128"/>
      <c r="C1658" s="128"/>
      <c r="D1658" s="128"/>
      <c r="E1658" s="128"/>
      <c r="F1658" s="128"/>
      <c r="G1658" s="128"/>
      <c r="H1658" s="128"/>
      <c r="I1658" s="128"/>
      <c r="J1658" s="128"/>
      <c r="K1658" s="128"/>
      <c r="L1658" s="128"/>
      <c r="M1658" s="128"/>
      <c r="N1658" s="128"/>
      <c r="O1658" s="128"/>
      <c r="P1658" s="128"/>
      <c r="Q1658" s="128"/>
      <c r="R1658" s="128"/>
      <c r="S1658" s="128"/>
      <c r="T1658" s="128"/>
      <c r="U1658" s="128"/>
      <c r="Z1658" s="161"/>
      <c r="AG1658" s="164"/>
      <c r="AH1658" s="128"/>
      <c r="AI1658" s="162"/>
      <c r="AJ1658" s="162"/>
      <c r="AK1658" s="162"/>
      <c r="AL1658" s="162"/>
      <c r="AQ1658" s="128"/>
      <c r="AR1658" s="128"/>
      <c r="AS1658" s="128"/>
      <c r="AT1658" s="128"/>
      <c r="AU1658" s="128"/>
      <c r="AV1658" s="128"/>
    </row>
    <row r="1659" ht="16.5" customHeight="1">
      <c r="A1659" s="128"/>
      <c r="B1659" s="128"/>
      <c r="C1659" s="128"/>
      <c r="D1659" s="128"/>
      <c r="E1659" s="128"/>
      <c r="F1659" s="128"/>
      <c r="G1659" s="128"/>
      <c r="H1659" s="128"/>
      <c r="I1659" s="128"/>
      <c r="J1659" s="128"/>
      <c r="K1659" s="128"/>
      <c r="L1659" s="128"/>
      <c r="M1659" s="128"/>
      <c r="N1659" s="128"/>
      <c r="O1659" s="128"/>
      <c r="P1659" s="128"/>
      <c r="Q1659" s="128"/>
      <c r="R1659" s="128"/>
      <c r="S1659" s="128"/>
      <c r="T1659" s="128"/>
      <c r="U1659" s="128"/>
      <c r="Z1659" s="161"/>
      <c r="AH1659" s="128"/>
      <c r="AI1659" s="162"/>
      <c r="AJ1659" s="162"/>
      <c r="AK1659" s="162"/>
      <c r="AL1659" s="162"/>
      <c r="AQ1659" s="128"/>
      <c r="AR1659" s="128"/>
      <c r="AS1659" s="128"/>
      <c r="AT1659" s="128"/>
      <c r="AU1659" s="128"/>
      <c r="AV1659" s="128"/>
    </row>
    <row r="1660" ht="16.5" customHeight="1">
      <c r="A1660" s="128"/>
      <c r="B1660" s="128"/>
      <c r="C1660" s="128"/>
      <c r="D1660" s="128"/>
      <c r="E1660" s="128"/>
      <c r="F1660" s="128"/>
      <c r="G1660" s="128"/>
      <c r="H1660" s="128"/>
      <c r="I1660" s="128"/>
      <c r="J1660" s="128"/>
      <c r="K1660" s="128"/>
      <c r="L1660" s="128"/>
      <c r="M1660" s="128"/>
      <c r="N1660" s="128"/>
      <c r="O1660" s="128"/>
      <c r="P1660" s="128"/>
      <c r="Q1660" s="128"/>
      <c r="R1660" s="128"/>
      <c r="S1660" s="128"/>
      <c r="T1660" s="128"/>
      <c r="U1660" s="128"/>
      <c r="W1660" s="128"/>
      <c r="Z1660" s="161"/>
      <c r="AH1660" s="128"/>
      <c r="AI1660" s="162"/>
      <c r="AJ1660" s="162"/>
      <c r="AK1660" s="162"/>
      <c r="AL1660" s="162"/>
      <c r="AQ1660" s="128"/>
      <c r="AR1660" s="128"/>
      <c r="AS1660" s="128"/>
      <c r="AT1660" s="128"/>
      <c r="AU1660" s="128"/>
      <c r="AV1660" s="128"/>
    </row>
    <row r="1661" ht="16.5" customHeight="1">
      <c r="A1661" s="128"/>
      <c r="B1661" s="128"/>
      <c r="C1661" s="128"/>
      <c r="D1661" s="128"/>
      <c r="E1661" s="128"/>
      <c r="F1661" s="128"/>
      <c r="G1661" s="128"/>
      <c r="H1661" s="128"/>
      <c r="I1661" s="128"/>
      <c r="J1661" s="128"/>
      <c r="K1661" s="128"/>
      <c r="L1661" s="128"/>
      <c r="M1661" s="128"/>
      <c r="N1661" s="128"/>
      <c r="O1661" s="128"/>
      <c r="P1661" s="128"/>
      <c r="Q1661" s="128"/>
      <c r="R1661" s="128"/>
      <c r="S1661" s="128"/>
      <c r="T1661" s="128"/>
      <c r="U1661" s="128"/>
      <c r="W1661" s="128"/>
      <c r="Z1661" s="161"/>
      <c r="AH1661" s="128"/>
      <c r="AI1661" s="162"/>
      <c r="AJ1661" s="162"/>
      <c r="AK1661" s="162"/>
      <c r="AL1661" s="162"/>
      <c r="AQ1661" s="128"/>
      <c r="AR1661" s="128"/>
      <c r="AS1661" s="128"/>
      <c r="AT1661" s="128"/>
      <c r="AU1661" s="128"/>
      <c r="AV1661" s="128"/>
    </row>
    <row r="1662" ht="16.5" customHeight="1">
      <c r="A1662" s="128"/>
      <c r="B1662" s="128"/>
      <c r="C1662" s="128"/>
      <c r="D1662" s="128"/>
      <c r="E1662" s="128"/>
      <c r="F1662" s="128"/>
      <c r="G1662" s="128"/>
      <c r="H1662" s="128"/>
      <c r="I1662" s="128"/>
      <c r="J1662" s="128"/>
      <c r="K1662" s="128"/>
      <c r="L1662" s="128"/>
      <c r="M1662" s="128"/>
      <c r="N1662" s="128"/>
      <c r="O1662" s="128"/>
      <c r="P1662" s="128"/>
      <c r="Q1662" s="128"/>
      <c r="R1662" s="128"/>
      <c r="S1662" s="128"/>
      <c r="T1662" s="128"/>
      <c r="U1662" s="128"/>
      <c r="Z1662" s="161"/>
      <c r="AH1662" s="128"/>
      <c r="AI1662" s="162"/>
      <c r="AJ1662" s="162"/>
      <c r="AK1662" s="162"/>
      <c r="AL1662" s="162"/>
      <c r="AQ1662" s="128"/>
      <c r="AR1662" s="128"/>
      <c r="AS1662" s="128"/>
      <c r="AT1662" s="128"/>
      <c r="AU1662" s="128"/>
      <c r="AV1662" s="128"/>
    </row>
    <row r="1663" ht="16.5" customHeight="1">
      <c r="A1663" s="128"/>
      <c r="B1663" s="128"/>
      <c r="C1663" s="128"/>
      <c r="D1663" s="128"/>
      <c r="E1663" s="128"/>
      <c r="F1663" s="128"/>
      <c r="G1663" s="128"/>
      <c r="H1663" s="128"/>
      <c r="I1663" s="128"/>
      <c r="J1663" s="128"/>
      <c r="K1663" s="128"/>
      <c r="L1663" s="128"/>
      <c r="M1663" s="128"/>
      <c r="N1663" s="128"/>
      <c r="O1663" s="128"/>
      <c r="P1663" s="128"/>
      <c r="Q1663" s="128"/>
      <c r="R1663" s="128"/>
      <c r="S1663" s="128"/>
      <c r="T1663" s="128"/>
      <c r="U1663" s="128"/>
      <c r="Z1663" s="161"/>
      <c r="AH1663" s="128"/>
      <c r="AI1663" s="162"/>
      <c r="AJ1663" s="162"/>
      <c r="AK1663" s="162"/>
      <c r="AL1663" s="162"/>
      <c r="AQ1663" s="128"/>
      <c r="AR1663" s="128"/>
      <c r="AS1663" s="128"/>
      <c r="AT1663" s="128"/>
      <c r="AU1663" s="128"/>
      <c r="AV1663" s="128"/>
    </row>
    <row r="1664" ht="16.5" customHeight="1">
      <c r="A1664" s="128"/>
      <c r="B1664" s="128"/>
      <c r="C1664" s="128"/>
      <c r="D1664" s="128"/>
      <c r="E1664" s="128"/>
      <c r="F1664" s="128"/>
      <c r="G1664" s="128"/>
      <c r="H1664" s="128"/>
      <c r="I1664" s="128"/>
      <c r="J1664" s="128"/>
      <c r="K1664" s="128"/>
      <c r="L1664" s="128"/>
      <c r="M1664" s="128"/>
      <c r="N1664" s="128"/>
      <c r="O1664" s="128"/>
      <c r="P1664" s="128"/>
      <c r="Q1664" s="128"/>
      <c r="R1664" s="128"/>
      <c r="S1664" s="128"/>
      <c r="T1664" s="128"/>
      <c r="U1664" s="128"/>
      <c r="AH1664" s="128"/>
      <c r="AI1664" s="162"/>
      <c r="AJ1664" s="162"/>
      <c r="AK1664" s="162"/>
      <c r="AL1664" s="162"/>
      <c r="AQ1664" s="128"/>
      <c r="AR1664" s="128"/>
      <c r="AS1664" s="128"/>
      <c r="AT1664" s="128"/>
      <c r="AU1664" s="128"/>
      <c r="AV1664" s="128"/>
    </row>
    <row r="1665" ht="16.5" customHeight="1">
      <c r="A1665" s="128"/>
      <c r="B1665" s="128"/>
      <c r="C1665" s="128"/>
      <c r="D1665" s="128"/>
      <c r="E1665" s="128"/>
      <c r="F1665" s="128"/>
      <c r="G1665" s="128"/>
      <c r="H1665" s="128"/>
      <c r="I1665" s="128"/>
      <c r="J1665" s="128"/>
      <c r="K1665" s="128"/>
      <c r="L1665" s="128"/>
      <c r="M1665" s="128"/>
      <c r="N1665" s="128"/>
      <c r="O1665" s="128"/>
      <c r="P1665" s="128"/>
      <c r="Q1665" s="128"/>
      <c r="R1665" s="128"/>
      <c r="S1665" s="128"/>
      <c r="T1665" s="128"/>
      <c r="U1665" s="128"/>
      <c r="Z1665" s="161"/>
      <c r="AH1665" s="128"/>
      <c r="AI1665" s="162"/>
      <c r="AJ1665" s="162"/>
      <c r="AK1665" s="162"/>
      <c r="AL1665" s="162"/>
      <c r="AQ1665" s="128"/>
      <c r="AR1665" s="128"/>
      <c r="AS1665" s="128"/>
      <c r="AT1665" s="128"/>
      <c r="AU1665" s="128"/>
      <c r="AV1665" s="128"/>
    </row>
    <row r="1666" ht="16.5" customHeight="1">
      <c r="A1666" s="128"/>
      <c r="B1666" s="128"/>
      <c r="C1666" s="128"/>
      <c r="D1666" s="128"/>
      <c r="E1666" s="128"/>
      <c r="F1666" s="128"/>
      <c r="G1666" s="128"/>
      <c r="H1666" s="128"/>
      <c r="I1666" s="128"/>
      <c r="J1666" s="128"/>
      <c r="K1666" s="128"/>
      <c r="L1666" s="128"/>
      <c r="M1666" s="128"/>
      <c r="N1666" s="128"/>
      <c r="O1666" s="128"/>
      <c r="P1666" s="128"/>
      <c r="Q1666" s="128"/>
      <c r="R1666" s="128"/>
      <c r="S1666" s="128"/>
      <c r="T1666" s="128"/>
      <c r="U1666" s="128"/>
      <c r="Z1666" s="161"/>
      <c r="AH1666" s="128"/>
      <c r="AI1666" s="162"/>
      <c r="AJ1666" s="162"/>
      <c r="AK1666" s="162"/>
      <c r="AL1666" s="162"/>
      <c r="AQ1666" s="128"/>
      <c r="AR1666" s="128"/>
      <c r="AS1666" s="128"/>
      <c r="AT1666" s="128"/>
      <c r="AU1666" s="128"/>
      <c r="AV1666" s="128"/>
    </row>
    <row r="1667" ht="16.5" customHeight="1">
      <c r="A1667" s="128"/>
      <c r="B1667" s="128"/>
      <c r="C1667" s="128"/>
      <c r="D1667" s="128"/>
      <c r="E1667" s="128"/>
      <c r="F1667" s="128"/>
      <c r="G1667" s="128"/>
      <c r="H1667" s="128"/>
      <c r="I1667" s="128"/>
      <c r="J1667" s="128"/>
      <c r="K1667" s="128"/>
      <c r="L1667" s="128"/>
      <c r="M1667" s="128"/>
      <c r="N1667" s="128"/>
      <c r="O1667" s="128"/>
      <c r="P1667" s="128"/>
      <c r="Q1667" s="128"/>
      <c r="R1667" s="128"/>
      <c r="S1667" s="128"/>
      <c r="T1667" s="128"/>
      <c r="U1667" s="128"/>
      <c r="Z1667" s="161"/>
      <c r="AH1667" s="128"/>
      <c r="AI1667" s="162"/>
      <c r="AJ1667" s="162"/>
      <c r="AK1667" s="162"/>
      <c r="AL1667" s="162"/>
      <c r="AQ1667" s="128"/>
      <c r="AR1667" s="128"/>
      <c r="AS1667" s="128"/>
      <c r="AT1667" s="128"/>
      <c r="AU1667" s="128"/>
      <c r="AV1667" s="128"/>
    </row>
    <row r="1668" ht="16.5" customHeight="1">
      <c r="A1668" s="128"/>
      <c r="B1668" s="128"/>
      <c r="C1668" s="128"/>
      <c r="D1668" s="128"/>
      <c r="E1668" s="128"/>
      <c r="F1668" s="128"/>
      <c r="G1668" s="128"/>
      <c r="H1668" s="128"/>
      <c r="I1668" s="128"/>
      <c r="J1668" s="128"/>
      <c r="K1668" s="128"/>
      <c r="L1668" s="128"/>
      <c r="M1668" s="128"/>
      <c r="N1668" s="128"/>
      <c r="O1668" s="128"/>
      <c r="P1668" s="128"/>
      <c r="Q1668" s="128"/>
      <c r="R1668" s="128"/>
      <c r="S1668" s="128"/>
      <c r="T1668" s="128"/>
      <c r="U1668" s="128"/>
      <c r="W1668" s="128"/>
      <c r="Z1668" s="161"/>
      <c r="AH1668" s="128"/>
      <c r="AI1668" s="162"/>
      <c r="AJ1668" s="162"/>
      <c r="AK1668" s="162"/>
      <c r="AL1668" s="162"/>
      <c r="AQ1668" s="128"/>
      <c r="AR1668" s="128"/>
      <c r="AS1668" s="128"/>
      <c r="AT1668" s="128"/>
      <c r="AU1668" s="128"/>
      <c r="AV1668" s="128"/>
    </row>
    <row r="1669" ht="16.5" customHeight="1">
      <c r="A1669" s="128"/>
      <c r="B1669" s="128"/>
      <c r="C1669" s="128"/>
      <c r="D1669" s="128"/>
      <c r="E1669" s="128"/>
      <c r="F1669" s="128"/>
      <c r="G1669" s="128"/>
      <c r="H1669" s="128"/>
      <c r="I1669" s="128"/>
      <c r="J1669" s="128"/>
      <c r="K1669" s="128"/>
      <c r="L1669" s="128"/>
      <c r="M1669" s="128"/>
      <c r="N1669" s="128"/>
      <c r="O1669" s="128"/>
      <c r="P1669" s="128"/>
      <c r="Q1669" s="128"/>
      <c r="R1669" s="128"/>
      <c r="S1669" s="128"/>
      <c r="T1669" s="128"/>
      <c r="U1669" s="128"/>
      <c r="W1669" s="128"/>
      <c r="Z1669" s="161"/>
      <c r="AH1669" s="128"/>
      <c r="AI1669" s="162"/>
      <c r="AJ1669" s="162"/>
      <c r="AK1669" s="162"/>
      <c r="AL1669" s="162"/>
      <c r="AQ1669" s="128"/>
      <c r="AR1669" s="128"/>
      <c r="AS1669" s="128"/>
      <c r="AT1669" s="128"/>
      <c r="AU1669" s="128"/>
      <c r="AV1669" s="128"/>
    </row>
    <row r="1670" ht="16.5" customHeight="1">
      <c r="A1670" s="128"/>
      <c r="B1670" s="128"/>
      <c r="C1670" s="128"/>
      <c r="D1670" s="128"/>
      <c r="E1670" s="128"/>
      <c r="F1670" s="128"/>
      <c r="G1670" s="128"/>
      <c r="H1670" s="128"/>
      <c r="I1670" s="128"/>
      <c r="J1670" s="128"/>
      <c r="K1670" s="128"/>
      <c r="L1670" s="128"/>
      <c r="M1670" s="128"/>
      <c r="N1670" s="128"/>
      <c r="O1670" s="128"/>
      <c r="P1670" s="128"/>
      <c r="Q1670" s="128"/>
      <c r="R1670" s="128"/>
      <c r="S1670" s="128"/>
      <c r="T1670" s="128"/>
      <c r="U1670" s="128"/>
      <c r="W1670" s="128"/>
      <c r="Z1670" s="161"/>
      <c r="AH1670" s="128"/>
      <c r="AI1670" s="162"/>
      <c r="AJ1670" s="162"/>
      <c r="AK1670" s="162"/>
      <c r="AL1670" s="162"/>
      <c r="AM1670" s="128"/>
      <c r="AN1670" s="128"/>
      <c r="AQ1670" s="128"/>
      <c r="AR1670" s="128"/>
      <c r="AS1670" s="128"/>
      <c r="AT1670" s="128"/>
      <c r="AU1670" s="128"/>
      <c r="AV1670" s="128"/>
    </row>
    <row r="1671" ht="16.5" customHeight="1">
      <c r="A1671" s="128"/>
      <c r="B1671" s="128"/>
      <c r="C1671" s="128"/>
      <c r="D1671" s="128"/>
      <c r="E1671" s="128"/>
      <c r="F1671" s="128"/>
      <c r="G1671" s="128"/>
      <c r="H1671" s="128"/>
      <c r="I1671" s="128"/>
      <c r="J1671" s="128"/>
      <c r="K1671" s="128"/>
      <c r="L1671" s="128"/>
      <c r="M1671" s="128"/>
      <c r="N1671" s="128"/>
      <c r="O1671" s="128"/>
      <c r="P1671" s="128"/>
      <c r="Q1671" s="128"/>
      <c r="R1671" s="128"/>
      <c r="S1671" s="128"/>
      <c r="T1671" s="128"/>
      <c r="U1671" s="128"/>
      <c r="AH1671" s="128"/>
      <c r="AI1671" s="162"/>
      <c r="AJ1671" s="162"/>
      <c r="AK1671" s="162"/>
      <c r="AL1671" s="162"/>
      <c r="AM1671" s="164"/>
      <c r="AN1671" s="164"/>
      <c r="AQ1671" s="128"/>
      <c r="AR1671" s="128"/>
      <c r="AS1671" s="128"/>
      <c r="AT1671" s="128"/>
      <c r="AU1671" s="128"/>
      <c r="AV1671" s="128"/>
    </row>
    <row r="1672" ht="16.5" customHeight="1">
      <c r="A1672" s="128"/>
      <c r="B1672" s="128"/>
      <c r="C1672" s="128"/>
      <c r="D1672" s="128"/>
      <c r="E1672" s="128"/>
      <c r="F1672" s="128"/>
      <c r="G1672" s="128"/>
      <c r="H1672" s="128"/>
      <c r="I1672" s="128"/>
      <c r="J1672" s="128"/>
      <c r="K1672" s="128"/>
      <c r="L1672" s="128"/>
      <c r="M1672" s="128"/>
      <c r="N1672" s="128"/>
      <c r="O1672" s="128"/>
      <c r="P1672" s="128"/>
      <c r="Q1672" s="128"/>
      <c r="R1672" s="128"/>
      <c r="S1672" s="128"/>
      <c r="T1672" s="128"/>
      <c r="U1672" s="128"/>
      <c r="Z1672" s="161"/>
      <c r="AH1672" s="128"/>
      <c r="AI1672" s="162"/>
      <c r="AJ1672" s="162"/>
      <c r="AK1672" s="162"/>
      <c r="AL1672" s="162"/>
      <c r="AQ1672" s="128"/>
      <c r="AR1672" s="128"/>
      <c r="AS1672" s="128"/>
      <c r="AT1672" s="128"/>
      <c r="AU1672" s="128"/>
      <c r="AV1672" s="128"/>
    </row>
    <row r="1673" ht="16.5" customHeight="1">
      <c r="A1673" s="128"/>
      <c r="B1673" s="128"/>
      <c r="C1673" s="128"/>
      <c r="D1673" s="128"/>
      <c r="E1673" s="128"/>
      <c r="F1673" s="128"/>
      <c r="G1673" s="128"/>
      <c r="H1673" s="128"/>
      <c r="I1673" s="128"/>
      <c r="J1673" s="128"/>
      <c r="K1673" s="128"/>
      <c r="L1673" s="128"/>
      <c r="M1673" s="128"/>
      <c r="N1673" s="128"/>
      <c r="O1673" s="128"/>
      <c r="P1673" s="128"/>
      <c r="Q1673" s="128"/>
      <c r="R1673" s="128"/>
      <c r="S1673" s="128"/>
      <c r="T1673" s="128"/>
      <c r="U1673" s="128"/>
      <c r="Z1673" s="161"/>
      <c r="AH1673" s="128"/>
      <c r="AI1673" s="162"/>
      <c r="AJ1673" s="162"/>
      <c r="AK1673" s="162"/>
      <c r="AL1673" s="162"/>
      <c r="AQ1673" s="128"/>
      <c r="AR1673" s="128"/>
      <c r="AS1673" s="128"/>
      <c r="AT1673" s="128"/>
      <c r="AU1673" s="128"/>
      <c r="AV1673" s="128"/>
    </row>
    <row r="1674" ht="16.5" customHeight="1">
      <c r="A1674" s="128"/>
      <c r="B1674" s="128"/>
      <c r="C1674" s="128"/>
      <c r="D1674" s="128"/>
      <c r="E1674" s="128"/>
      <c r="F1674" s="128"/>
      <c r="G1674" s="128"/>
      <c r="H1674" s="128"/>
      <c r="I1674" s="128"/>
      <c r="J1674" s="128"/>
      <c r="K1674" s="128"/>
      <c r="L1674" s="128"/>
      <c r="M1674" s="128"/>
      <c r="N1674" s="128"/>
      <c r="O1674" s="128"/>
      <c r="P1674" s="128"/>
      <c r="Q1674" s="128"/>
      <c r="R1674" s="128"/>
      <c r="S1674" s="128"/>
      <c r="T1674" s="128"/>
      <c r="U1674" s="128"/>
      <c r="Z1674" s="161"/>
      <c r="AH1674" s="128"/>
      <c r="AI1674" s="162"/>
      <c r="AJ1674" s="162"/>
      <c r="AK1674" s="162"/>
      <c r="AL1674" s="162"/>
      <c r="AQ1674" s="128"/>
      <c r="AR1674" s="128"/>
      <c r="AS1674" s="128"/>
      <c r="AT1674" s="128"/>
      <c r="AU1674" s="128"/>
      <c r="AV1674" s="128"/>
    </row>
    <row r="1675" ht="16.5" customHeight="1">
      <c r="A1675" s="128"/>
      <c r="B1675" s="128"/>
      <c r="C1675" s="128"/>
      <c r="D1675" s="128"/>
      <c r="E1675" s="128"/>
      <c r="F1675" s="128"/>
      <c r="G1675" s="128"/>
      <c r="H1675" s="128"/>
      <c r="I1675" s="128"/>
      <c r="J1675" s="128"/>
      <c r="K1675" s="128"/>
      <c r="L1675" s="128"/>
      <c r="M1675" s="128"/>
      <c r="N1675" s="128"/>
      <c r="O1675" s="128"/>
      <c r="P1675" s="128"/>
      <c r="Q1675" s="128"/>
      <c r="R1675" s="128"/>
      <c r="S1675" s="128"/>
      <c r="T1675" s="128"/>
      <c r="U1675" s="128"/>
      <c r="Z1675" s="161"/>
      <c r="AH1675" s="128"/>
      <c r="AI1675" s="162"/>
      <c r="AJ1675" s="162"/>
      <c r="AK1675" s="162"/>
      <c r="AL1675" s="162"/>
      <c r="AQ1675" s="128"/>
      <c r="AR1675" s="128"/>
      <c r="AS1675" s="128"/>
      <c r="AT1675" s="128"/>
      <c r="AU1675" s="128"/>
      <c r="AV1675" s="128"/>
    </row>
    <row r="1676" ht="16.5" customHeight="1">
      <c r="A1676" s="128"/>
      <c r="B1676" s="128"/>
      <c r="C1676" s="128"/>
      <c r="D1676" s="128"/>
      <c r="E1676" s="128"/>
      <c r="F1676" s="128"/>
      <c r="G1676" s="128"/>
      <c r="H1676" s="128"/>
      <c r="I1676" s="128"/>
      <c r="J1676" s="128"/>
      <c r="K1676" s="128"/>
      <c r="L1676" s="128"/>
      <c r="M1676" s="128"/>
      <c r="N1676" s="128"/>
      <c r="O1676" s="128"/>
      <c r="P1676" s="128"/>
      <c r="Q1676" s="128"/>
      <c r="R1676" s="128"/>
      <c r="S1676" s="128"/>
      <c r="T1676" s="128"/>
      <c r="U1676" s="128"/>
      <c r="Z1676" s="161"/>
      <c r="AH1676" s="128"/>
      <c r="AI1676" s="162"/>
      <c r="AJ1676" s="162"/>
      <c r="AK1676" s="162"/>
      <c r="AL1676" s="162"/>
      <c r="AQ1676" s="128"/>
      <c r="AR1676" s="128"/>
      <c r="AS1676" s="128"/>
      <c r="AT1676" s="128"/>
      <c r="AU1676" s="128"/>
      <c r="AV1676" s="128"/>
    </row>
    <row r="1677" ht="16.5" customHeight="1">
      <c r="A1677" s="128"/>
      <c r="B1677" s="128"/>
      <c r="C1677" s="128"/>
      <c r="D1677" s="128"/>
      <c r="E1677" s="128"/>
      <c r="F1677" s="128"/>
      <c r="G1677" s="128"/>
      <c r="H1677" s="128"/>
      <c r="I1677" s="128"/>
      <c r="J1677" s="128"/>
      <c r="K1677" s="128"/>
      <c r="L1677" s="128"/>
      <c r="M1677" s="128"/>
      <c r="N1677" s="128"/>
      <c r="O1677" s="128"/>
      <c r="P1677" s="128"/>
      <c r="Q1677" s="128"/>
      <c r="R1677" s="128"/>
      <c r="S1677" s="128"/>
      <c r="T1677" s="128"/>
      <c r="U1677" s="128"/>
      <c r="Z1677" s="161"/>
      <c r="AH1677" s="128"/>
      <c r="AI1677" s="162"/>
      <c r="AJ1677" s="162"/>
      <c r="AK1677" s="162"/>
      <c r="AL1677" s="162"/>
      <c r="AQ1677" s="128"/>
      <c r="AR1677" s="128"/>
      <c r="AS1677" s="128"/>
      <c r="AT1677" s="128"/>
      <c r="AU1677" s="128"/>
      <c r="AV1677" s="128"/>
    </row>
    <row r="1678" ht="16.5" customHeight="1">
      <c r="A1678" s="128"/>
      <c r="B1678" s="128"/>
      <c r="C1678" s="128"/>
      <c r="D1678" s="128"/>
      <c r="E1678" s="128"/>
      <c r="F1678" s="128"/>
      <c r="G1678" s="128"/>
      <c r="H1678" s="128"/>
      <c r="I1678" s="128"/>
      <c r="J1678" s="128"/>
      <c r="K1678" s="128"/>
      <c r="L1678" s="128"/>
      <c r="M1678" s="128"/>
      <c r="N1678" s="128"/>
      <c r="O1678" s="128"/>
      <c r="P1678" s="128"/>
      <c r="Q1678" s="128"/>
      <c r="R1678" s="128"/>
      <c r="S1678" s="128"/>
      <c r="T1678" s="128"/>
      <c r="U1678" s="128"/>
      <c r="Z1678" s="161"/>
      <c r="AH1678" s="128"/>
      <c r="AI1678" s="162"/>
      <c r="AJ1678" s="162"/>
      <c r="AK1678" s="162"/>
      <c r="AL1678" s="162"/>
      <c r="AQ1678" s="128"/>
      <c r="AR1678" s="128"/>
      <c r="AS1678" s="128"/>
      <c r="AT1678" s="128"/>
      <c r="AU1678" s="128"/>
      <c r="AV1678" s="128"/>
    </row>
    <row r="1679" ht="16.5" customHeight="1">
      <c r="A1679" s="128"/>
      <c r="B1679" s="128"/>
      <c r="C1679" s="128"/>
      <c r="D1679" s="128"/>
      <c r="E1679" s="128"/>
      <c r="F1679" s="128"/>
      <c r="G1679" s="128"/>
      <c r="H1679" s="128"/>
      <c r="I1679" s="128"/>
      <c r="J1679" s="128"/>
      <c r="K1679" s="128"/>
      <c r="L1679" s="128"/>
      <c r="M1679" s="128"/>
      <c r="N1679" s="128"/>
      <c r="O1679" s="128"/>
      <c r="P1679" s="128"/>
      <c r="Q1679" s="128"/>
      <c r="R1679" s="128"/>
      <c r="S1679" s="128"/>
      <c r="T1679" s="128"/>
      <c r="U1679" s="128"/>
      <c r="AH1679" s="128"/>
      <c r="AI1679" s="162"/>
      <c r="AJ1679" s="162"/>
      <c r="AK1679" s="162"/>
      <c r="AL1679" s="162"/>
      <c r="AQ1679" s="128"/>
      <c r="AR1679" s="128"/>
      <c r="AS1679" s="128"/>
      <c r="AT1679" s="128"/>
      <c r="AU1679" s="128"/>
      <c r="AV1679" s="128"/>
    </row>
    <row r="1680" ht="16.5" customHeight="1">
      <c r="A1680" s="128"/>
      <c r="C1680" s="128"/>
      <c r="D1680" s="128"/>
      <c r="E1680" s="128"/>
      <c r="F1680" s="128"/>
      <c r="G1680" s="128"/>
      <c r="H1680" s="128"/>
      <c r="I1680" s="128"/>
      <c r="J1680" s="128"/>
      <c r="K1680" s="128"/>
      <c r="L1680" s="128"/>
      <c r="M1680" s="128"/>
      <c r="N1680" s="128"/>
      <c r="O1680" s="128"/>
      <c r="P1680" s="128"/>
      <c r="Q1680" s="128"/>
      <c r="R1680" s="128"/>
      <c r="S1680" s="128"/>
      <c r="T1680" s="128"/>
      <c r="U1680" s="128"/>
      <c r="Z1680" s="161"/>
      <c r="AH1680" s="128"/>
      <c r="AI1680" s="162"/>
      <c r="AJ1680" s="162"/>
      <c r="AK1680" s="162"/>
      <c r="AL1680" s="162"/>
      <c r="AQ1680" s="128"/>
      <c r="AR1680" s="128"/>
      <c r="AS1680" s="128"/>
      <c r="AT1680" s="128"/>
      <c r="AU1680" s="128"/>
      <c r="AV1680" s="128"/>
    </row>
    <row r="1681" ht="16.5" customHeight="1">
      <c r="A1681" s="128"/>
      <c r="C1681" s="128"/>
      <c r="D1681" s="128"/>
      <c r="E1681" s="128"/>
      <c r="F1681" s="128"/>
      <c r="G1681" s="128"/>
      <c r="H1681" s="128"/>
      <c r="I1681" s="128"/>
      <c r="J1681" s="128"/>
      <c r="K1681" s="128"/>
      <c r="L1681" s="128"/>
      <c r="M1681" s="128"/>
      <c r="N1681" s="128"/>
      <c r="O1681" s="128"/>
      <c r="P1681" s="128"/>
      <c r="Q1681" s="128"/>
      <c r="R1681" s="128"/>
      <c r="S1681" s="128"/>
      <c r="T1681" s="128"/>
      <c r="U1681" s="128"/>
      <c r="V1681" s="128"/>
      <c r="Z1681" s="161"/>
      <c r="AH1681" s="128"/>
      <c r="AI1681" s="162"/>
      <c r="AJ1681" s="128"/>
      <c r="AK1681" s="162"/>
      <c r="AL1681" s="162"/>
      <c r="AQ1681" s="128"/>
      <c r="AR1681" s="128"/>
      <c r="AS1681" s="128"/>
      <c r="AT1681" s="128"/>
      <c r="AU1681" s="128"/>
      <c r="AV1681" s="128"/>
    </row>
    <row r="1682" ht="16.5" customHeight="1">
      <c r="A1682" s="128"/>
      <c r="B1682" s="128"/>
      <c r="C1682" s="128"/>
      <c r="D1682" s="128"/>
      <c r="E1682" s="128"/>
      <c r="F1682" s="128"/>
      <c r="G1682" s="128"/>
      <c r="H1682" s="128"/>
      <c r="I1682" s="128"/>
      <c r="J1682" s="128"/>
      <c r="K1682" s="128"/>
      <c r="L1682" s="128"/>
      <c r="M1682" s="128"/>
      <c r="N1682" s="128"/>
      <c r="O1682" s="128"/>
      <c r="P1682" s="128"/>
      <c r="Q1682" s="128"/>
      <c r="R1682" s="128"/>
      <c r="S1682" s="128"/>
      <c r="T1682" s="128"/>
      <c r="U1682" s="128"/>
      <c r="V1682" s="128"/>
      <c r="W1682" s="128"/>
      <c r="Y1682" s="128"/>
      <c r="Z1682" s="128"/>
      <c r="AE1682" s="128"/>
      <c r="AF1682" s="128"/>
      <c r="AH1682" s="128"/>
      <c r="AI1682" s="162"/>
      <c r="AJ1682" s="128"/>
      <c r="AK1682" s="162"/>
      <c r="AL1682" s="162"/>
      <c r="AQ1682" s="128"/>
      <c r="AR1682" s="128"/>
      <c r="AS1682" s="128"/>
      <c r="AT1682" s="128"/>
      <c r="AU1682" s="128"/>
      <c r="AV1682" s="128"/>
    </row>
    <row r="1683" ht="16.5" customHeight="1">
      <c r="A1683" s="128"/>
      <c r="C1683" s="128"/>
      <c r="D1683" s="128"/>
      <c r="E1683" s="128"/>
      <c r="F1683" s="128"/>
      <c r="G1683" s="128"/>
      <c r="H1683" s="128"/>
      <c r="I1683" s="128"/>
      <c r="J1683" s="128"/>
      <c r="K1683" s="128"/>
      <c r="L1683" s="128"/>
      <c r="M1683" s="128"/>
      <c r="N1683" s="128"/>
      <c r="O1683" s="128"/>
      <c r="P1683" s="128"/>
      <c r="Q1683" s="128"/>
      <c r="R1683" s="128"/>
      <c r="S1683" s="128"/>
      <c r="T1683" s="128"/>
      <c r="U1683" s="128"/>
      <c r="Y1683" s="128"/>
      <c r="Z1683" s="161"/>
      <c r="AA1683" s="128"/>
      <c r="AB1683" s="128"/>
      <c r="AC1683" s="128"/>
      <c r="AD1683" s="128"/>
      <c r="AE1683" s="128"/>
      <c r="AF1683" s="128"/>
      <c r="AH1683" s="128"/>
      <c r="AI1683" s="162"/>
      <c r="AJ1683" s="128"/>
      <c r="AK1683" s="162"/>
      <c r="AL1683" s="162"/>
      <c r="AQ1683" s="128"/>
      <c r="AR1683" s="128"/>
      <c r="AS1683" s="128"/>
      <c r="AT1683" s="128"/>
      <c r="AU1683" s="128"/>
      <c r="AV1683" s="128"/>
    </row>
    <row r="1684" ht="16.5" customHeight="1">
      <c r="A1684" s="128"/>
      <c r="C1684" s="128"/>
      <c r="D1684" s="128"/>
      <c r="E1684" s="128"/>
      <c r="F1684" s="128"/>
      <c r="G1684" s="128"/>
      <c r="H1684" s="128"/>
      <c r="I1684" s="128"/>
      <c r="J1684" s="128"/>
      <c r="K1684" s="128"/>
      <c r="L1684" s="128"/>
      <c r="M1684" s="128"/>
      <c r="N1684" s="128"/>
      <c r="O1684" s="128"/>
      <c r="P1684" s="128"/>
      <c r="Q1684" s="128"/>
      <c r="R1684" s="128"/>
      <c r="S1684" s="128"/>
      <c r="T1684" s="128"/>
      <c r="U1684" s="128"/>
      <c r="Y1684" s="128"/>
      <c r="Z1684" s="161"/>
      <c r="AA1684" s="128"/>
      <c r="AB1684" s="128"/>
      <c r="AC1684" s="128"/>
      <c r="AD1684" s="128"/>
      <c r="AE1684" s="128"/>
      <c r="AF1684" s="128"/>
      <c r="AH1684" s="128"/>
      <c r="AI1684" s="162"/>
      <c r="AJ1684" s="128"/>
      <c r="AK1684" s="162"/>
      <c r="AL1684" s="162"/>
      <c r="AQ1684" s="128"/>
      <c r="AR1684" s="128"/>
      <c r="AS1684" s="128"/>
      <c r="AT1684" s="128"/>
      <c r="AU1684" s="128"/>
      <c r="AV1684" s="128"/>
    </row>
    <row r="1685" ht="16.5" customHeight="1">
      <c r="A1685" s="128"/>
      <c r="C1685" s="128"/>
      <c r="D1685" s="128"/>
      <c r="E1685" s="128"/>
      <c r="F1685" s="128"/>
      <c r="G1685" s="128"/>
      <c r="H1685" s="128"/>
      <c r="I1685" s="128"/>
      <c r="J1685" s="128"/>
      <c r="K1685" s="128"/>
      <c r="L1685" s="128"/>
      <c r="M1685" s="128"/>
      <c r="N1685" s="128"/>
      <c r="O1685" s="128"/>
      <c r="P1685" s="128"/>
      <c r="Q1685" s="128"/>
      <c r="R1685" s="128"/>
      <c r="S1685" s="128"/>
      <c r="T1685" s="128"/>
      <c r="U1685" s="128"/>
      <c r="Y1685" s="128"/>
      <c r="Z1685" s="161"/>
      <c r="AA1685" s="128"/>
      <c r="AB1685" s="128"/>
      <c r="AC1685" s="128"/>
      <c r="AD1685" s="128"/>
      <c r="AE1685" s="128"/>
      <c r="AF1685" s="128"/>
      <c r="AH1685" s="128"/>
      <c r="AI1685" s="162"/>
      <c r="AJ1685" s="128"/>
      <c r="AK1685" s="162"/>
      <c r="AL1685" s="162"/>
      <c r="AQ1685" s="128"/>
      <c r="AR1685" s="128"/>
      <c r="AS1685" s="128"/>
      <c r="AT1685" s="128"/>
      <c r="AU1685" s="128"/>
      <c r="AV1685" s="128"/>
    </row>
    <row r="1686" ht="16.5" customHeight="1">
      <c r="A1686" s="128"/>
      <c r="C1686" s="128"/>
      <c r="D1686" s="128"/>
      <c r="E1686" s="128"/>
      <c r="F1686" s="128"/>
      <c r="G1686" s="128"/>
      <c r="H1686" s="128"/>
      <c r="I1686" s="128"/>
      <c r="J1686" s="128"/>
      <c r="K1686" s="128"/>
      <c r="L1686" s="128"/>
      <c r="M1686" s="128"/>
      <c r="N1686" s="128"/>
      <c r="O1686" s="128"/>
      <c r="P1686" s="128"/>
      <c r="Q1686" s="128"/>
      <c r="R1686" s="128"/>
      <c r="S1686" s="128"/>
      <c r="T1686" s="128"/>
      <c r="U1686" s="128"/>
      <c r="Y1686" s="128"/>
      <c r="Z1686" s="161"/>
      <c r="AA1686" s="128"/>
      <c r="AB1686" s="128"/>
      <c r="AC1686" s="128"/>
      <c r="AD1686" s="128"/>
      <c r="AE1686" s="128"/>
      <c r="AF1686" s="128"/>
      <c r="AH1686" s="128"/>
      <c r="AI1686" s="162"/>
      <c r="AJ1686" s="128"/>
      <c r="AK1686" s="162"/>
      <c r="AL1686" s="162"/>
      <c r="AQ1686" s="128"/>
      <c r="AR1686" s="128"/>
      <c r="AS1686" s="128"/>
      <c r="AT1686" s="128"/>
      <c r="AU1686" s="128"/>
      <c r="AV1686" s="128"/>
    </row>
    <row r="1687" ht="16.5" customHeight="1">
      <c r="A1687" s="128"/>
      <c r="C1687" s="128"/>
      <c r="D1687" s="128"/>
      <c r="E1687" s="128"/>
      <c r="F1687" s="128"/>
      <c r="G1687" s="128"/>
      <c r="H1687" s="128"/>
      <c r="I1687" s="128"/>
      <c r="J1687" s="128"/>
      <c r="K1687" s="128"/>
      <c r="L1687" s="128"/>
      <c r="M1687" s="128"/>
      <c r="N1687" s="128"/>
      <c r="O1687" s="128"/>
      <c r="P1687" s="128"/>
      <c r="Q1687" s="128"/>
      <c r="R1687" s="128"/>
      <c r="S1687" s="128"/>
      <c r="T1687" s="128"/>
      <c r="U1687" s="128"/>
      <c r="Y1687" s="128"/>
      <c r="Z1687" s="161"/>
      <c r="AA1687" s="128"/>
      <c r="AB1687" s="128"/>
      <c r="AC1687" s="128"/>
      <c r="AD1687" s="128"/>
      <c r="AE1687" s="128"/>
      <c r="AF1687" s="128"/>
      <c r="AH1687" s="128"/>
      <c r="AI1687" s="162"/>
      <c r="AJ1687" s="128"/>
      <c r="AK1687" s="162"/>
      <c r="AL1687" s="162"/>
      <c r="AQ1687" s="128"/>
      <c r="AR1687" s="128"/>
      <c r="AS1687" s="128"/>
      <c r="AT1687" s="128"/>
      <c r="AU1687" s="128"/>
      <c r="AV1687" s="128"/>
    </row>
    <row r="1688" ht="16.5" customHeight="1">
      <c r="A1688" s="128"/>
      <c r="C1688" s="128"/>
      <c r="D1688" s="128"/>
      <c r="E1688" s="128"/>
      <c r="F1688" s="128"/>
      <c r="G1688" s="128"/>
      <c r="H1688" s="128"/>
      <c r="I1688" s="128"/>
      <c r="J1688" s="128"/>
      <c r="K1688" s="128"/>
      <c r="L1688" s="128"/>
      <c r="M1688" s="128"/>
      <c r="N1688" s="128"/>
      <c r="O1688" s="128"/>
      <c r="P1688" s="128"/>
      <c r="Q1688" s="128"/>
      <c r="R1688" s="128"/>
      <c r="S1688" s="128"/>
      <c r="T1688" s="128"/>
      <c r="U1688" s="128"/>
      <c r="Y1688" s="128"/>
      <c r="Z1688" s="161"/>
      <c r="AA1688" s="128"/>
      <c r="AB1688" s="128"/>
      <c r="AC1688" s="128"/>
      <c r="AD1688" s="128"/>
      <c r="AE1688" s="128"/>
      <c r="AH1688" s="128"/>
      <c r="AI1688" s="162"/>
      <c r="AJ1688" s="128"/>
      <c r="AK1688" s="162"/>
      <c r="AL1688" s="162"/>
      <c r="AQ1688" s="128"/>
      <c r="AR1688" s="128"/>
      <c r="AS1688" s="128"/>
      <c r="AT1688" s="128"/>
      <c r="AU1688" s="128"/>
      <c r="AV1688" s="128"/>
    </row>
    <row r="1689" ht="16.5" customHeight="1">
      <c r="A1689" s="128"/>
      <c r="C1689" s="128"/>
      <c r="D1689" s="128"/>
      <c r="E1689" s="128"/>
      <c r="F1689" s="128"/>
      <c r="G1689" s="128"/>
      <c r="H1689" s="128"/>
      <c r="I1689" s="128"/>
      <c r="J1689" s="128"/>
      <c r="K1689" s="128"/>
      <c r="L1689" s="128"/>
      <c r="M1689" s="128"/>
      <c r="N1689" s="128"/>
      <c r="O1689" s="128"/>
      <c r="P1689" s="128"/>
      <c r="Q1689" s="128"/>
      <c r="R1689" s="128"/>
      <c r="S1689" s="128"/>
      <c r="T1689" s="128"/>
      <c r="U1689" s="128"/>
      <c r="Y1689" s="128"/>
      <c r="Z1689" s="161"/>
      <c r="AA1689" s="128"/>
      <c r="AB1689" s="128"/>
      <c r="AC1689" s="128"/>
      <c r="AD1689" s="128"/>
      <c r="AE1689" s="128"/>
      <c r="AH1689" s="128"/>
      <c r="AI1689" s="162"/>
      <c r="AJ1689" s="128"/>
      <c r="AK1689" s="162"/>
      <c r="AL1689" s="162"/>
      <c r="AQ1689" s="128"/>
      <c r="AR1689" s="128"/>
      <c r="AS1689" s="128"/>
      <c r="AT1689" s="128"/>
      <c r="AU1689" s="128"/>
      <c r="AV1689" s="128"/>
    </row>
    <row r="1690" ht="16.5" customHeight="1">
      <c r="A1690" s="128"/>
      <c r="C1690" s="128"/>
      <c r="D1690" s="128"/>
      <c r="E1690" s="128"/>
      <c r="F1690" s="128"/>
      <c r="G1690" s="128"/>
      <c r="H1690" s="128"/>
      <c r="I1690" s="128"/>
      <c r="J1690" s="128"/>
      <c r="K1690" s="128"/>
      <c r="L1690" s="128"/>
      <c r="M1690" s="128"/>
      <c r="N1690" s="128"/>
      <c r="O1690" s="128"/>
      <c r="P1690" s="128"/>
      <c r="Q1690" s="128"/>
      <c r="R1690" s="128"/>
      <c r="S1690" s="128"/>
      <c r="T1690" s="128"/>
      <c r="U1690" s="128"/>
      <c r="Y1690" s="128"/>
      <c r="Z1690" s="161"/>
      <c r="AA1690" s="128"/>
      <c r="AB1690" s="128"/>
      <c r="AC1690" s="128"/>
      <c r="AD1690" s="128"/>
      <c r="AE1690" s="128"/>
      <c r="AH1690" s="128"/>
      <c r="AI1690" s="162"/>
      <c r="AJ1690" s="128"/>
      <c r="AK1690" s="162"/>
      <c r="AL1690" s="162"/>
      <c r="AQ1690" s="128"/>
      <c r="AR1690" s="128"/>
      <c r="AS1690" s="128"/>
      <c r="AT1690" s="128"/>
      <c r="AU1690" s="128"/>
      <c r="AV1690" s="128"/>
    </row>
    <row r="1691" ht="16.5" customHeight="1">
      <c r="A1691" s="128"/>
      <c r="C1691" s="128"/>
      <c r="D1691" s="128"/>
      <c r="E1691" s="128"/>
      <c r="F1691" s="128"/>
      <c r="G1691" s="128"/>
      <c r="H1691" s="128"/>
      <c r="I1691" s="128"/>
      <c r="J1691" s="128"/>
      <c r="K1691" s="128"/>
      <c r="L1691" s="128"/>
      <c r="M1691" s="128"/>
      <c r="N1691" s="128"/>
      <c r="O1691" s="128"/>
      <c r="P1691" s="128"/>
      <c r="Q1691" s="128"/>
      <c r="R1691" s="128"/>
      <c r="S1691" s="128"/>
      <c r="T1691" s="128"/>
      <c r="U1691" s="128"/>
      <c r="Y1691" s="128"/>
      <c r="Z1691" s="161"/>
      <c r="AA1691" s="128"/>
      <c r="AB1691" s="128"/>
      <c r="AC1691" s="128"/>
      <c r="AD1691" s="128"/>
      <c r="AE1691" s="128"/>
      <c r="AH1691" s="128"/>
      <c r="AI1691" s="162"/>
      <c r="AJ1691" s="128"/>
      <c r="AK1691" s="162"/>
      <c r="AL1691" s="162"/>
      <c r="AQ1691" s="128"/>
      <c r="AR1691" s="128"/>
      <c r="AS1691" s="128"/>
      <c r="AT1691" s="128"/>
      <c r="AU1691" s="128"/>
      <c r="AV1691" s="128"/>
    </row>
    <row r="1692" ht="16.5" customHeight="1">
      <c r="A1692" s="128"/>
      <c r="C1692" s="128"/>
      <c r="D1692" s="128"/>
      <c r="E1692" s="128"/>
      <c r="F1692" s="128"/>
      <c r="G1692" s="128"/>
      <c r="H1692" s="128"/>
      <c r="I1692" s="128"/>
      <c r="J1692" s="128"/>
      <c r="K1692" s="128"/>
      <c r="L1692" s="128"/>
      <c r="M1692" s="128"/>
      <c r="N1692" s="128"/>
      <c r="O1692" s="128"/>
      <c r="P1692" s="128"/>
      <c r="Q1692" s="128"/>
      <c r="R1692" s="128"/>
      <c r="S1692" s="128"/>
      <c r="T1692" s="128"/>
      <c r="U1692" s="128"/>
      <c r="Y1692" s="128"/>
      <c r="Z1692" s="161"/>
      <c r="AA1692" s="128"/>
      <c r="AB1692" s="128"/>
      <c r="AC1692" s="128"/>
      <c r="AD1692" s="128"/>
      <c r="AE1692" s="128"/>
      <c r="AH1692" s="128"/>
      <c r="AI1692" s="162"/>
      <c r="AJ1692" s="128"/>
      <c r="AK1692" s="162"/>
      <c r="AL1692" s="162"/>
      <c r="AQ1692" s="128"/>
      <c r="AR1692" s="128"/>
      <c r="AS1692" s="128"/>
      <c r="AT1692" s="128"/>
      <c r="AU1692" s="128"/>
      <c r="AV1692" s="128"/>
    </row>
    <row r="1693" ht="16.5" customHeight="1">
      <c r="A1693" s="128"/>
      <c r="C1693" s="128"/>
      <c r="D1693" s="128"/>
      <c r="E1693" s="128"/>
      <c r="F1693" s="128"/>
      <c r="G1693" s="128"/>
      <c r="H1693" s="128"/>
      <c r="I1693" s="128"/>
      <c r="J1693" s="128"/>
      <c r="K1693" s="128"/>
      <c r="L1693" s="128"/>
      <c r="M1693" s="128"/>
      <c r="N1693" s="128"/>
      <c r="O1693" s="128"/>
      <c r="P1693" s="128"/>
      <c r="Q1693" s="128"/>
      <c r="R1693" s="128"/>
      <c r="S1693" s="128"/>
      <c r="T1693" s="128"/>
      <c r="U1693" s="128"/>
      <c r="Y1693" s="128"/>
      <c r="Z1693" s="161"/>
      <c r="AA1693" s="128"/>
      <c r="AB1693" s="128"/>
      <c r="AC1693" s="128"/>
      <c r="AD1693" s="128"/>
      <c r="AE1693" s="128"/>
      <c r="AH1693" s="128"/>
      <c r="AI1693" s="162"/>
      <c r="AJ1693" s="128"/>
      <c r="AK1693" s="162"/>
      <c r="AL1693" s="162"/>
      <c r="AQ1693" s="128"/>
      <c r="AR1693" s="128"/>
      <c r="AS1693" s="128"/>
      <c r="AT1693" s="128"/>
      <c r="AU1693" s="128"/>
      <c r="AV1693" s="128"/>
    </row>
    <row r="1694" ht="16.5" customHeight="1">
      <c r="A1694" s="128"/>
      <c r="C1694" s="128"/>
      <c r="D1694" s="128"/>
      <c r="E1694" s="128"/>
      <c r="F1694" s="128"/>
      <c r="G1694" s="128"/>
      <c r="H1694" s="128"/>
      <c r="I1694" s="128"/>
      <c r="J1694" s="128"/>
      <c r="K1694" s="128"/>
      <c r="L1694" s="128"/>
      <c r="M1694" s="128"/>
      <c r="N1694" s="128"/>
      <c r="O1694" s="128"/>
      <c r="P1694" s="128"/>
      <c r="Q1694" s="128"/>
      <c r="R1694" s="128"/>
      <c r="S1694" s="128"/>
      <c r="T1694" s="128"/>
      <c r="U1694" s="128"/>
      <c r="Y1694" s="128"/>
      <c r="Z1694" s="161"/>
      <c r="AA1694" s="128"/>
      <c r="AB1694" s="128"/>
      <c r="AC1694" s="128"/>
      <c r="AD1694" s="128"/>
      <c r="AE1694" s="128"/>
      <c r="AH1694" s="128"/>
      <c r="AI1694" s="162"/>
      <c r="AJ1694" s="128"/>
      <c r="AK1694" s="162"/>
      <c r="AL1694" s="162"/>
      <c r="AQ1694" s="128"/>
      <c r="AR1694" s="128"/>
      <c r="AS1694" s="128"/>
      <c r="AT1694" s="128"/>
      <c r="AU1694" s="128"/>
      <c r="AV1694" s="128"/>
    </row>
    <row r="1695" ht="16.5" customHeight="1">
      <c r="A1695" s="128"/>
      <c r="C1695" s="128"/>
      <c r="D1695" s="128"/>
      <c r="E1695" s="128"/>
      <c r="F1695" s="128"/>
      <c r="G1695" s="128"/>
      <c r="H1695" s="128"/>
      <c r="I1695" s="128"/>
      <c r="J1695" s="128"/>
      <c r="K1695" s="128"/>
      <c r="L1695" s="128"/>
      <c r="M1695" s="128"/>
      <c r="N1695" s="128"/>
      <c r="O1695" s="128"/>
      <c r="P1695" s="128"/>
      <c r="Q1695" s="128"/>
      <c r="R1695" s="128"/>
      <c r="S1695" s="128"/>
      <c r="T1695" s="128"/>
      <c r="U1695" s="128"/>
      <c r="Y1695" s="128"/>
      <c r="Z1695" s="161"/>
      <c r="AA1695" s="128"/>
      <c r="AB1695" s="128"/>
      <c r="AC1695" s="128"/>
      <c r="AD1695" s="128"/>
      <c r="AE1695" s="128"/>
      <c r="AH1695" s="128"/>
      <c r="AI1695" s="162"/>
      <c r="AJ1695" s="128"/>
      <c r="AK1695" s="162"/>
      <c r="AL1695" s="162"/>
      <c r="AQ1695" s="128"/>
      <c r="AR1695" s="128"/>
      <c r="AS1695" s="128"/>
      <c r="AT1695" s="128"/>
      <c r="AU1695" s="128"/>
      <c r="AV1695" s="128"/>
    </row>
    <row r="1696" ht="16.5" customHeight="1">
      <c r="A1696" s="128"/>
      <c r="C1696" s="128"/>
      <c r="D1696" s="128"/>
      <c r="E1696" s="128"/>
      <c r="F1696" s="128"/>
      <c r="G1696" s="128"/>
      <c r="H1696" s="128"/>
      <c r="I1696" s="128"/>
      <c r="J1696" s="128"/>
      <c r="K1696" s="128"/>
      <c r="L1696" s="128"/>
      <c r="M1696" s="128"/>
      <c r="N1696" s="128"/>
      <c r="O1696" s="128"/>
      <c r="P1696" s="128"/>
      <c r="Q1696" s="128"/>
      <c r="R1696" s="128"/>
      <c r="S1696" s="128"/>
      <c r="T1696" s="128"/>
      <c r="U1696" s="128"/>
      <c r="Y1696" s="128"/>
      <c r="Z1696" s="161"/>
      <c r="AA1696" s="128"/>
      <c r="AB1696" s="128"/>
      <c r="AC1696" s="128"/>
      <c r="AD1696" s="128"/>
      <c r="AE1696" s="128"/>
      <c r="AH1696" s="128"/>
      <c r="AI1696" s="162"/>
      <c r="AJ1696" s="128"/>
      <c r="AK1696" s="162"/>
      <c r="AL1696" s="162"/>
      <c r="AQ1696" s="128"/>
      <c r="AR1696" s="128"/>
      <c r="AS1696" s="128"/>
      <c r="AT1696" s="128"/>
      <c r="AU1696" s="128"/>
      <c r="AV1696" s="128"/>
    </row>
    <row r="1697" ht="16.5" customHeight="1">
      <c r="A1697" s="128"/>
      <c r="C1697" s="128"/>
      <c r="D1697" s="128"/>
      <c r="E1697" s="128"/>
      <c r="F1697" s="128"/>
      <c r="G1697" s="128"/>
      <c r="H1697" s="128"/>
      <c r="I1697" s="128"/>
      <c r="J1697" s="128"/>
      <c r="K1697" s="128"/>
      <c r="L1697" s="128"/>
      <c r="M1697" s="128"/>
      <c r="N1697" s="128"/>
      <c r="O1697" s="128"/>
      <c r="P1697" s="128"/>
      <c r="Q1697" s="128"/>
      <c r="R1697" s="128"/>
      <c r="S1697" s="128"/>
      <c r="T1697" s="128"/>
      <c r="U1697" s="128"/>
      <c r="Y1697" s="128"/>
      <c r="Z1697" s="161"/>
      <c r="AA1697" s="128"/>
      <c r="AB1697" s="128"/>
      <c r="AC1697" s="128"/>
      <c r="AD1697" s="128"/>
      <c r="AE1697" s="128"/>
      <c r="AH1697" s="128"/>
      <c r="AI1697" s="162"/>
      <c r="AJ1697" s="128"/>
      <c r="AK1697" s="162"/>
      <c r="AL1697" s="162"/>
      <c r="AQ1697" s="128"/>
      <c r="AR1697" s="128"/>
      <c r="AS1697" s="128"/>
      <c r="AT1697" s="128"/>
      <c r="AU1697" s="128"/>
      <c r="AV1697" s="128"/>
    </row>
    <row r="1698" ht="16.5" customHeight="1">
      <c r="A1698" s="128"/>
      <c r="C1698" s="128"/>
      <c r="D1698" s="128"/>
      <c r="E1698" s="128"/>
      <c r="F1698" s="128"/>
      <c r="G1698" s="128"/>
      <c r="H1698" s="128"/>
      <c r="I1698" s="128"/>
      <c r="J1698" s="128"/>
      <c r="K1698" s="128"/>
      <c r="L1698" s="128"/>
      <c r="M1698" s="128"/>
      <c r="N1698" s="128"/>
      <c r="O1698" s="128"/>
      <c r="P1698" s="128"/>
      <c r="Q1698" s="128"/>
      <c r="R1698" s="128"/>
      <c r="S1698" s="128"/>
      <c r="T1698" s="128"/>
      <c r="U1698" s="128"/>
      <c r="Y1698" s="128"/>
      <c r="Z1698" s="161"/>
      <c r="AA1698" s="128"/>
      <c r="AB1698" s="128"/>
      <c r="AC1698" s="128"/>
      <c r="AD1698" s="128"/>
      <c r="AE1698" s="128"/>
      <c r="AH1698" s="128"/>
      <c r="AI1698" s="162"/>
      <c r="AJ1698" s="128"/>
      <c r="AK1698" s="162"/>
      <c r="AL1698" s="162"/>
      <c r="AQ1698" s="128"/>
      <c r="AR1698" s="128"/>
      <c r="AS1698" s="128"/>
      <c r="AT1698" s="128"/>
      <c r="AU1698" s="128"/>
      <c r="AV1698" s="128"/>
    </row>
    <row r="1699" ht="16.5" customHeight="1">
      <c r="A1699" s="128"/>
      <c r="C1699" s="128"/>
      <c r="D1699" s="128"/>
      <c r="E1699" s="128"/>
      <c r="F1699" s="128"/>
      <c r="G1699" s="128"/>
      <c r="H1699" s="128"/>
      <c r="I1699" s="128"/>
      <c r="J1699" s="128"/>
      <c r="K1699" s="128"/>
      <c r="L1699" s="128"/>
      <c r="M1699" s="128"/>
      <c r="N1699" s="128"/>
      <c r="O1699" s="128"/>
      <c r="P1699" s="128"/>
      <c r="Q1699" s="128"/>
      <c r="R1699" s="128"/>
      <c r="S1699" s="128"/>
      <c r="T1699" s="128"/>
      <c r="U1699" s="128"/>
      <c r="Y1699" s="128"/>
      <c r="Z1699" s="161"/>
      <c r="AA1699" s="128"/>
      <c r="AB1699" s="128"/>
      <c r="AC1699" s="128"/>
      <c r="AD1699" s="128"/>
      <c r="AE1699" s="128"/>
      <c r="AH1699" s="128"/>
      <c r="AI1699" s="162"/>
      <c r="AJ1699" s="128"/>
      <c r="AK1699" s="162"/>
      <c r="AL1699" s="162"/>
      <c r="AQ1699" s="128"/>
      <c r="AR1699" s="128"/>
      <c r="AS1699" s="128"/>
      <c r="AT1699" s="128"/>
      <c r="AU1699" s="128"/>
      <c r="AV1699" s="128"/>
    </row>
    <row r="1700" ht="16.5" customHeight="1">
      <c r="A1700" s="128"/>
      <c r="C1700" s="128"/>
      <c r="D1700" s="128"/>
      <c r="E1700" s="128"/>
      <c r="F1700" s="128"/>
      <c r="G1700" s="128"/>
      <c r="H1700" s="128"/>
      <c r="I1700" s="128"/>
      <c r="J1700" s="128"/>
      <c r="K1700" s="128"/>
      <c r="L1700" s="128"/>
      <c r="M1700" s="128"/>
      <c r="N1700" s="128"/>
      <c r="O1700" s="128"/>
      <c r="P1700" s="128"/>
      <c r="Q1700" s="128"/>
      <c r="R1700" s="128"/>
      <c r="S1700" s="128"/>
      <c r="T1700" s="128"/>
      <c r="U1700" s="128"/>
      <c r="V1700" s="128"/>
      <c r="W1700" s="128"/>
      <c r="X1700" s="128"/>
      <c r="Y1700" s="128"/>
      <c r="Z1700" s="161"/>
      <c r="AA1700" s="128"/>
      <c r="AB1700" s="128"/>
      <c r="AC1700" s="128"/>
      <c r="AD1700" s="128"/>
      <c r="AE1700" s="128"/>
      <c r="AF1700" s="128"/>
      <c r="AH1700" s="128"/>
      <c r="AI1700" s="162"/>
      <c r="AJ1700" s="128"/>
      <c r="AK1700" s="162"/>
      <c r="AL1700" s="162"/>
      <c r="AQ1700" s="128"/>
      <c r="AR1700" s="128"/>
      <c r="AS1700" s="128"/>
      <c r="AT1700" s="128"/>
      <c r="AU1700" s="128"/>
      <c r="AV1700" s="128"/>
    </row>
    <row r="1701" ht="16.5" customHeight="1">
      <c r="A1701" s="128"/>
      <c r="C1701" s="128"/>
      <c r="D1701" s="128"/>
      <c r="E1701" s="128"/>
      <c r="F1701" s="128"/>
      <c r="G1701" s="128"/>
      <c r="H1701" s="128"/>
      <c r="I1701" s="128"/>
      <c r="J1701" s="128"/>
      <c r="K1701" s="128"/>
      <c r="L1701" s="128"/>
      <c r="M1701" s="128"/>
      <c r="N1701" s="128"/>
      <c r="O1701" s="128"/>
      <c r="P1701" s="128"/>
      <c r="Q1701" s="128"/>
      <c r="R1701" s="128"/>
      <c r="S1701" s="128"/>
      <c r="T1701" s="128"/>
      <c r="U1701" s="128"/>
      <c r="V1701" s="164"/>
      <c r="W1701" s="164"/>
      <c r="X1701" s="164"/>
      <c r="Y1701" s="128"/>
      <c r="Z1701" s="161"/>
      <c r="AA1701" s="128"/>
      <c r="AB1701" s="128"/>
      <c r="AC1701" s="128"/>
      <c r="AD1701" s="128"/>
      <c r="AE1701" s="128"/>
      <c r="AF1701" s="164"/>
      <c r="AH1701" s="128"/>
      <c r="AI1701" s="162"/>
      <c r="AJ1701" s="162"/>
      <c r="AK1701" s="162"/>
      <c r="AL1701" s="162"/>
      <c r="AQ1701" s="128"/>
      <c r="AR1701" s="128"/>
      <c r="AS1701" s="128"/>
      <c r="AT1701" s="128"/>
      <c r="AU1701" s="128"/>
      <c r="AV1701" s="128"/>
    </row>
    <row r="1702" ht="16.5" customHeight="1">
      <c r="A1702" s="128"/>
      <c r="C1702" s="128"/>
      <c r="D1702" s="128"/>
      <c r="E1702" s="128"/>
      <c r="F1702" s="128"/>
      <c r="G1702" s="128"/>
      <c r="H1702" s="128"/>
      <c r="I1702" s="128"/>
      <c r="J1702" s="128"/>
      <c r="K1702" s="128"/>
      <c r="L1702" s="128"/>
      <c r="M1702" s="128"/>
      <c r="N1702" s="128"/>
      <c r="O1702" s="128"/>
      <c r="P1702" s="128"/>
      <c r="Q1702" s="128"/>
      <c r="R1702" s="128"/>
      <c r="S1702" s="128"/>
      <c r="T1702" s="128"/>
      <c r="U1702" s="128"/>
      <c r="Y1702" s="128"/>
      <c r="Z1702" s="161"/>
      <c r="AA1702" s="128"/>
      <c r="AB1702" s="128"/>
      <c r="AC1702" s="128"/>
      <c r="AD1702" s="128"/>
      <c r="AE1702" s="128"/>
      <c r="AH1702" s="128"/>
      <c r="AI1702" s="162"/>
      <c r="AJ1702" s="162"/>
      <c r="AK1702" s="162"/>
      <c r="AL1702" s="162"/>
      <c r="AQ1702" s="128"/>
      <c r="AR1702" s="128"/>
      <c r="AS1702" s="128"/>
      <c r="AT1702" s="128"/>
      <c r="AU1702" s="128"/>
      <c r="AV1702" s="128"/>
    </row>
    <row r="1703" ht="16.5" customHeight="1">
      <c r="A1703" s="128"/>
      <c r="C1703" s="128"/>
      <c r="D1703" s="128"/>
      <c r="E1703" s="128"/>
      <c r="F1703" s="128"/>
      <c r="G1703" s="128"/>
      <c r="H1703" s="128"/>
      <c r="I1703" s="128"/>
      <c r="J1703" s="128"/>
      <c r="K1703" s="128"/>
      <c r="L1703" s="128"/>
      <c r="M1703" s="128"/>
      <c r="N1703" s="128"/>
      <c r="O1703" s="128"/>
      <c r="P1703" s="128"/>
      <c r="Q1703" s="128"/>
      <c r="R1703" s="128"/>
      <c r="S1703" s="128"/>
      <c r="T1703" s="128"/>
      <c r="U1703" s="128"/>
      <c r="Y1703" s="128"/>
      <c r="Z1703" s="161"/>
      <c r="AA1703" s="128"/>
      <c r="AB1703" s="128"/>
      <c r="AC1703" s="128"/>
      <c r="AD1703" s="128"/>
      <c r="AE1703" s="128"/>
      <c r="AH1703" s="128"/>
      <c r="AI1703" s="162"/>
      <c r="AJ1703" s="162"/>
      <c r="AK1703" s="162"/>
      <c r="AL1703" s="162"/>
      <c r="AQ1703" s="128"/>
      <c r="AR1703" s="128"/>
      <c r="AS1703" s="128"/>
      <c r="AT1703" s="128"/>
      <c r="AU1703" s="128"/>
      <c r="AV1703" s="128"/>
    </row>
    <row r="1704" ht="16.5" customHeight="1">
      <c r="C1704" s="128"/>
      <c r="D1704" s="128"/>
      <c r="E1704" s="128"/>
      <c r="F1704" s="128"/>
      <c r="G1704" s="128"/>
      <c r="H1704" s="128"/>
      <c r="I1704" s="128"/>
      <c r="J1704" s="128"/>
      <c r="K1704" s="128"/>
      <c r="L1704" s="128"/>
      <c r="M1704" s="128"/>
      <c r="N1704" s="128"/>
      <c r="O1704" s="128"/>
      <c r="P1704" s="128"/>
      <c r="Q1704" s="128"/>
      <c r="R1704" s="128"/>
      <c r="S1704" s="128"/>
      <c r="T1704" s="128"/>
      <c r="U1704" s="128"/>
      <c r="Z1704" s="161"/>
      <c r="AH1704" s="128"/>
      <c r="AI1704" s="162"/>
      <c r="AJ1704" s="162"/>
      <c r="AK1704" s="162"/>
      <c r="AL1704" s="162"/>
      <c r="AQ1704" s="128"/>
      <c r="AR1704" s="128"/>
      <c r="AS1704" s="128"/>
      <c r="AT1704" s="128"/>
      <c r="AU1704" s="128"/>
      <c r="AV1704" s="128"/>
    </row>
    <row r="1705" ht="16.5" customHeight="1">
      <c r="C1705" s="128"/>
      <c r="D1705" s="128"/>
      <c r="E1705" s="128"/>
      <c r="F1705" s="128"/>
      <c r="G1705" s="128"/>
      <c r="H1705" s="128"/>
      <c r="I1705" s="128"/>
      <c r="J1705" s="128"/>
      <c r="K1705" s="128"/>
      <c r="L1705" s="128"/>
      <c r="M1705" s="128"/>
      <c r="N1705" s="128"/>
      <c r="O1705" s="128"/>
      <c r="P1705" s="128"/>
      <c r="Q1705" s="128"/>
      <c r="R1705" s="128"/>
      <c r="S1705" s="128"/>
      <c r="T1705" s="128"/>
      <c r="U1705" s="128"/>
      <c r="Z1705" s="161"/>
      <c r="AH1705" s="128"/>
      <c r="AI1705" s="162"/>
      <c r="AJ1705" s="162"/>
      <c r="AK1705" s="162"/>
      <c r="AL1705" s="162"/>
      <c r="AQ1705" s="128"/>
      <c r="AR1705" s="128"/>
      <c r="AS1705" s="128"/>
      <c r="AT1705" s="128"/>
      <c r="AU1705" s="128"/>
      <c r="AV1705" s="128"/>
    </row>
    <row r="1706" ht="16.5" customHeight="1">
      <c r="C1706" s="128"/>
      <c r="D1706" s="128"/>
      <c r="E1706" s="128"/>
      <c r="F1706" s="128"/>
      <c r="G1706" s="128"/>
      <c r="H1706" s="128"/>
      <c r="I1706" s="128"/>
      <c r="J1706" s="128"/>
      <c r="K1706" s="128"/>
      <c r="L1706" s="128"/>
      <c r="M1706" s="128"/>
      <c r="N1706" s="128"/>
      <c r="O1706" s="128"/>
      <c r="P1706" s="128"/>
      <c r="Q1706" s="128"/>
      <c r="R1706" s="128"/>
      <c r="S1706" s="128"/>
      <c r="T1706" s="128"/>
      <c r="U1706" s="128"/>
      <c r="Z1706" s="161"/>
      <c r="AH1706" s="128"/>
      <c r="AI1706" s="162"/>
      <c r="AJ1706" s="162"/>
      <c r="AK1706" s="162"/>
      <c r="AL1706" s="162"/>
      <c r="AQ1706" s="128"/>
      <c r="AR1706" s="128"/>
      <c r="AS1706" s="128"/>
      <c r="AT1706" s="128"/>
      <c r="AU1706" s="128"/>
      <c r="AV1706" s="128"/>
    </row>
    <row r="1707" ht="16.5" customHeight="1">
      <c r="A1707" s="128"/>
      <c r="B1707" s="128"/>
      <c r="C1707" s="128"/>
      <c r="D1707" s="128"/>
      <c r="E1707" s="128"/>
      <c r="F1707" s="128"/>
      <c r="G1707" s="128"/>
      <c r="H1707" s="128"/>
      <c r="I1707" s="128"/>
      <c r="J1707" s="128"/>
      <c r="K1707" s="128"/>
      <c r="L1707" s="128"/>
      <c r="M1707" s="128"/>
      <c r="N1707" s="128"/>
      <c r="O1707" s="128"/>
      <c r="P1707" s="128"/>
      <c r="Q1707" s="128"/>
      <c r="R1707" s="128"/>
      <c r="S1707" s="128"/>
      <c r="T1707" s="128"/>
      <c r="U1707" s="128"/>
      <c r="V1707" s="128"/>
      <c r="W1707" s="128"/>
      <c r="X1707" s="128"/>
      <c r="Y1707" s="128"/>
      <c r="Z1707" s="161"/>
      <c r="AF1707" s="128"/>
      <c r="AG1707" s="128"/>
      <c r="AH1707" s="128"/>
      <c r="AI1707" s="162"/>
      <c r="AJ1707" s="162"/>
      <c r="AK1707" s="128"/>
      <c r="AL1707" s="128"/>
      <c r="AM1707" s="128"/>
      <c r="AN1707" s="128"/>
      <c r="AO1707" s="120"/>
      <c r="AQ1707" s="128"/>
      <c r="AR1707" s="128"/>
      <c r="AS1707" s="128"/>
      <c r="AT1707" s="128"/>
      <c r="AU1707" s="128"/>
      <c r="AV1707" s="128"/>
    </row>
    <row r="1708" ht="16.5" customHeight="1">
      <c r="A1708" s="128"/>
      <c r="B1708" s="128"/>
      <c r="C1708" s="128"/>
      <c r="D1708" s="128"/>
      <c r="E1708" s="128"/>
      <c r="F1708" s="128"/>
      <c r="G1708" s="128"/>
      <c r="H1708" s="128"/>
      <c r="I1708" s="128"/>
      <c r="J1708" s="128"/>
      <c r="K1708" s="128"/>
      <c r="L1708" s="128"/>
      <c r="M1708" s="128"/>
      <c r="N1708" s="128"/>
      <c r="O1708" s="128"/>
      <c r="P1708" s="128"/>
      <c r="Q1708" s="128"/>
      <c r="R1708" s="128"/>
      <c r="S1708" s="128"/>
      <c r="T1708" s="128"/>
      <c r="U1708" s="128"/>
      <c r="V1708" s="128"/>
      <c r="W1708" s="128"/>
      <c r="X1708" s="128"/>
      <c r="Y1708" s="128"/>
      <c r="Z1708" s="161"/>
      <c r="AF1708" s="128"/>
      <c r="AG1708" s="128"/>
      <c r="AH1708" s="128"/>
      <c r="AI1708" s="162"/>
      <c r="AJ1708" s="162"/>
      <c r="AK1708" s="128"/>
      <c r="AL1708" s="128"/>
      <c r="AM1708" s="128"/>
      <c r="AN1708" s="128"/>
      <c r="AO1708" s="120"/>
      <c r="AQ1708" s="128"/>
      <c r="AR1708" s="128"/>
      <c r="AS1708" s="128"/>
      <c r="AT1708" s="128"/>
      <c r="AU1708" s="128"/>
      <c r="AV1708" s="128"/>
    </row>
    <row r="1709" ht="16.5" customHeight="1">
      <c r="A1709" s="128"/>
      <c r="B1709" s="128"/>
      <c r="C1709" s="128"/>
      <c r="D1709" s="128"/>
      <c r="E1709" s="128"/>
      <c r="F1709" s="128"/>
      <c r="G1709" s="128"/>
      <c r="H1709" s="128"/>
      <c r="I1709" s="128"/>
      <c r="J1709" s="128"/>
      <c r="K1709" s="128"/>
      <c r="L1709" s="128"/>
      <c r="M1709" s="128"/>
      <c r="N1709" s="128"/>
      <c r="O1709" s="128"/>
      <c r="P1709" s="128"/>
      <c r="Q1709" s="128"/>
      <c r="R1709" s="128"/>
      <c r="S1709" s="128"/>
      <c r="T1709" s="128"/>
      <c r="U1709" s="128"/>
      <c r="V1709" s="128"/>
      <c r="W1709" s="128"/>
      <c r="X1709" s="128"/>
      <c r="Y1709" s="128"/>
      <c r="Z1709" s="161"/>
      <c r="AF1709" s="128"/>
      <c r="AG1709" s="128"/>
      <c r="AH1709" s="128"/>
      <c r="AI1709" s="162"/>
      <c r="AJ1709" s="162"/>
      <c r="AK1709" s="128"/>
      <c r="AL1709" s="128"/>
      <c r="AM1709" s="128"/>
      <c r="AN1709" s="128"/>
      <c r="AO1709" s="120"/>
      <c r="AQ1709" s="128"/>
      <c r="AR1709" s="128"/>
      <c r="AS1709" s="128"/>
      <c r="AT1709" s="128"/>
      <c r="AU1709" s="128"/>
      <c r="AV1709" s="128"/>
    </row>
    <row r="1710" ht="16.5" customHeight="1">
      <c r="A1710" s="128"/>
      <c r="B1710" s="128"/>
      <c r="C1710" s="128"/>
      <c r="D1710" s="128"/>
      <c r="E1710" s="128"/>
      <c r="F1710" s="128"/>
      <c r="G1710" s="128"/>
      <c r="H1710" s="128"/>
      <c r="I1710" s="128"/>
      <c r="J1710" s="128"/>
      <c r="K1710" s="128"/>
      <c r="L1710" s="128"/>
      <c r="M1710" s="128"/>
      <c r="N1710" s="128"/>
      <c r="O1710" s="128"/>
      <c r="P1710" s="128"/>
      <c r="Q1710" s="128"/>
      <c r="R1710" s="128"/>
      <c r="S1710" s="128"/>
      <c r="T1710" s="128"/>
      <c r="U1710" s="128"/>
      <c r="V1710" s="128"/>
      <c r="W1710" s="128"/>
      <c r="X1710" s="128"/>
      <c r="Y1710" s="128"/>
      <c r="Z1710" s="161"/>
      <c r="AF1710" s="128"/>
      <c r="AG1710" s="128"/>
      <c r="AH1710" s="128"/>
      <c r="AI1710" s="162"/>
      <c r="AJ1710" s="162"/>
      <c r="AK1710" s="128"/>
      <c r="AL1710" s="128"/>
      <c r="AM1710" s="128"/>
      <c r="AN1710" s="128"/>
      <c r="AO1710" s="120"/>
      <c r="AQ1710" s="128"/>
      <c r="AR1710" s="128"/>
      <c r="AS1710" s="128"/>
      <c r="AT1710" s="128"/>
      <c r="AU1710" s="128"/>
      <c r="AV1710" s="128"/>
    </row>
    <row r="1711" ht="16.5" customHeight="1">
      <c r="A1711" s="128"/>
      <c r="B1711" s="128"/>
      <c r="C1711" s="128"/>
      <c r="D1711" s="128"/>
      <c r="E1711" s="128"/>
      <c r="F1711" s="128"/>
      <c r="G1711" s="128"/>
      <c r="H1711" s="128"/>
      <c r="I1711" s="128"/>
      <c r="J1711" s="128"/>
      <c r="K1711" s="128"/>
      <c r="L1711" s="128"/>
      <c r="M1711" s="128"/>
      <c r="N1711" s="128"/>
      <c r="O1711" s="128"/>
      <c r="P1711" s="128"/>
      <c r="Q1711" s="128"/>
      <c r="R1711" s="128"/>
      <c r="S1711" s="128"/>
      <c r="T1711" s="128"/>
      <c r="U1711" s="128"/>
      <c r="V1711" s="128"/>
      <c r="W1711" s="128"/>
      <c r="X1711" s="128"/>
      <c r="Y1711" s="128"/>
      <c r="Z1711" s="161"/>
      <c r="AF1711" s="128"/>
      <c r="AG1711" s="128"/>
      <c r="AH1711" s="128"/>
      <c r="AI1711" s="162"/>
      <c r="AJ1711" s="162"/>
      <c r="AK1711" s="128"/>
      <c r="AL1711" s="128"/>
      <c r="AM1711" s="128"/>
      <c r="AN1711" s="128"/>
      <c r="AO1711" s="120"/>
      <c r="AQ1711" s="128"/>
      <c r="AR1711" s="128"/>
      <c r="AS1711" s="128"/>
      <c r="AT1711" s="128"/>
      <c r="AU1711" s="128"/>
      <c r="AV1711" s="128"/>
    </row>
    <row r="1712" ht="16.5" customHeight="1">
      <c r="A1712" s="128"/>
      <c r="B1712" s="128"/>
      <c r="C1712" s="128"/>
      <c r="D1712" s="128"/>
      <c r="E1712" s="128"/>
      <c r="F1712" s="128"/>
      <c r="G1712" s="128"/>
      <c r="H1712" s="128"/>
      <c r="I1712" s="128"/>
      <c r="J1712" s="128"/>
      <c r="K1712" s="128"/>
      <c r="L1712" s="128"/>
      <c r="M1712" s="128"/>
      <c r="N1712" s="128"/>
      <c r="O1712" s="128"/>
      <c r="P1712" s="128"/>
      <c r="Q1712" s="128"/>
      <c r="R1712" s="128"/>
      <c r="S1712" s="128"/>
      <c r="T1712" s="128"/>
      <c r="U1712" s="128"/>
      <c r="V1712" s="128"/>
      <c r="W1712" s="128"/>
      <c r="X1712" s="128"/>
      <c r="Y1712" s="128"/>
      <c r="Z1712" s="161"/>
      <c r="AF1712" s="128"/>
      <c r="AG1712" s="128"/>
      <c r="AH1712" s="128"/>
      <c r="AI1712" s="162"/>
      <c r="AJ1712" s="162"/>
      <c r="AK1712" s="128"/>
      <c r="AL1712" s="128"/>
      <c r="AM1712" s="128"/>
      <c r="AN1712" s="128"/>
      <c r="AO1712" s="120"/>
      <c r="AQ1712" s="128"/>
      <c r="AR1712" s="128"/>
      <c r="AS1712" s="128"/>
      <c r="AT1712" s="128"/>
      <c r="AU1712" s="128"/>
      <c r="AV1712" s="128"/>
    </row>
    <row r="1713" ht="16.5" customHeight="1">
      <c r="A1713" s="128"/>
      <c r="B1713" s="128"/>
      <c r="C1713" s="128"/>
      <c r="D1713" s="128"/>
      <c r="E1713" s="128"/>
      <c r="F1713" s="128"/>
      <c r="G1713" s="128"/>
      <c r="H1713" s="128"/>
      <c r="I1713" s="128"/>
      <c r="J1713" s="128"/>
      <c r="K1713" s="128"/>
      <c r="L1713" s="128"/>
      <c r="M1713" s="128"/>
      <c r="N1713" s="128"/>
      <c r="O1713" s="128"/>
      <c r="P1713" s="128"/>
      <c r="Q1713" s="128"/>
      <c r="R1713" s="128"/>
      <c r="S1713" s="128"/>
      <c r="T1713" s="128"/>
      <c r="U1713" s="128"/>
      <c r="V1713" s="128"/>
      <c r="W1713" s="128"/>
      <c r="X1713" s="128"/>
      <c r="Y1713" s="128"/>
      <c r="Z1713" s="161"/>
      <c r="AF1713" s="128"/>
      <c r="AG1713" s="128"/>
      <c r="AH1713" s="128"/>
      <c r="AI1713" s="162"/>
      <c r="AJ1713" s="162"/>
      <c r="AK1713" s="128"/>
      <c r="AL1713" s="128"/>
      <c r="AM1713" s="128"/>
      <c r="AN1713" s="128"/>
      <c r="AO1713" s="120"/>
      <c r="AQ1713" s="128"/>
      <c r="AR1713" s="128"/>
      <c r="AS1713" s="128"/>
      <c r="AT1713" s="128"/>
      <c r="AU1713" s="128"/>
      <c r="AV1713" s="128"/>
    </row>
    <row r="1714" ht="16.5" customHeight="1">
      <c r="A1714" s="128"/>
      <c r="B1714" s="128"/>
      <c r="C1714" s="128"/>
      <c r="D1714" s="128"/>
      <c r="E1714" s="128"/>
      <c r="F1714" s="128"/>
      <c r="G1714" s="128"/>
      <c r="H1714" s="128"/>
      <c r="I1714" s="128"/>
      <c r="J1714" s="128"/>
      <c r="K1714" s="128"/>
      <c r="L1714" s="128"/>
      <c r="M1714" s="128"/>
      <c r="N1714" s="128"/>
      <c r="O1714" s="128"/>
      <c r="P1714" s="128"/>
      <c r="Q1714" s="128"/>
      <c r="R1714" s="128"/>
      <c r="S1714" s="128"/>
      <c r="T1714" s="128"/>
      <c r="U1714" s="128"/>
      <c r="V1714" s="128"/>
      <c r="W1714" s="128"/>
      <c r="X1714" s="128"/>
      <c r="Y1714" s="128"/>
      <c r="Z1714" s="161"/>
      <c r="AF1714" s="128"/>
      <c r="AG1714" s="128"/>
      <c r="AH1714" s="128"/>
      <c r="AI1714" s="162"/>
      <c r="AJ1714" s="162"/>
      <c r="AK1714" s="128"/>
      <c r="AL1714" s="128"/>
      <c r="AM1714" s="128"/>
      <c r="AN1714" s="128"/>
      <c r="AO1714" s="120"/>
      <c r="AQ1714" s="128"/>
      <c r="AR1714" s="128"/>
      <c r="AS1714" s="128"/>
      <c r="AT1714" s="128"/>
      <c r="AU1714" s="128"/>
      <c r="AV1714" s="128"/>
    </row>
    <row r="1715" ht="16.5" customHeight="1">
      <c r="A1715" s="128"/>
      <c r="B1715" s="128"/>
      <c r="C1715" s="128"/>
      <c r="D1715" s="128"/>
      <c r="E1715" s="128"/>
      <c r="F1715" s="128"/>
      <c r="G1715" s="128"/>
      <c r="H1715" s="128"/>
      <c r="I1715" s="128"/>
      <c r="J1715" s="128"/>
      <c r="K1715" s="128"/>
      <c r="L1715" s="128"/>
      <c r="M1715" s="128"/>
      <c r="N1715" s="128"/>
      <c r="O1715" s="128"/>
      <c r="P1715" s="128"/>
      <c r="Q1715" s="128"/>
      <c r="R1715" s="128"/>
      <c r="S1715" s="128"/>
      <c r="T1715" s="128"/>
      <c r="U1715" s="128"/>
      <c r="V1715" s="128"/>
      <c r="W1715" s="128"/>
      <c r="X1715" s="128"/>
      <c r="Y1715" s="128"/>
      <c r="Z1715" s="161"/>
      <c r="AF1715" s="128"/>
      <c r="AG1715" s="128"/>
      <c r="AH1715" s="128"/>
      <c r="AI1715" s="162"/>
      <c r="AJ1715" s="162"/>
      <c r="AK1715" s="128"/>
      <c r="AL1715" s="128"/>
      <c r="AM1715" s="128"/>
      <c r="AN1715" s="128"/>
      <c r="AO1715" s="120"/>
      <c r="AQ1715" s="128"/>
      <c r="AR1715" s="128"/>
      <c r="AS1715" s="128"/>
      <c r="AT1715" s="128"/>
      <c r="AU1715" s="128"/>
      <c r="AV1715" s="128"/>
    </row>
    <row r="1716" ht="16.5" customHeight="1">
      <c r="A1716" s="128"/>
      <c r="B1716" s="128"/>
      <c r="C1716" s="128"/>
      <c r="D1716" s="128"/>
      <c r="E1716" s="128"/>
      <c r="F1716" s="128"/>
      <c r="G1716" s="128"/>
      <c r="H1716" s="128"/>
      <c r="I1716" s="128"/>
      <c r="J1716" s="128"/>
      <c r="K1716" s="128"/>
      <c r="L1716" s="128"/>
      <c r="M1716" s="128"/>
      <c r="N1716" s="128"/>
      <c r="O1716" s="128"/>
      <c r="P1716" s="128"/>
      <c r="Q1716" s="128"/>
      <c r="R1716" s="128"/>
      <c r="S1716" s="128"/>
      <c r="T1716" s="128"/>
      <c r="U1716" s="128"/>
      <c r="V1716" s="128"/>
      <c r="W1716" s="128"/>
      <c r="X1716" s="128"/>
      <c r="Y1716" s="128"/>
      <c r="Z1716" s="161"/>
      <c r="AF1716" s="128"/>
      <c r="AG1716" s="128"/>
      <c r="AH1716" s="128"/>
      <c r="AI1716" s="162"/>
      <c r="AJ1716" s="162"/>
      <c r="AK1716" s="128"/>
      <c r="AL1716" s="128"/>
      <c r="AM1716" s="128"/>
      <c r="AN1716" s="128"/>
      <c r="AO1716" s="120"/>
      <c r="AQ1716" s="128"/>
      <c r="AR1716" s="128"/>
      <c r="AS1716" s="128"/>
      <c r="AT1716" s="128"/>
      <c r="AU1716" s="128"/>
      <c r="AV1716" s="128"/>
    </row>
    <row r="1717" ht="16.5" customHeight="1">
      <c r="A1717" s="128"/>
      <c r="B1717" s="128"/>
      <c r="C1717" s="128"/>
      <c r="D1717" s="128"/>
      <c r="E1717" s="128"/>
      <c r="F1717" s="128"/>
      <c r="G1717" s="128"/>
      <c r="H1717" s="128"/>
      <c r="I1717" s="128"/>
      <c r="J1717" s="128"/>
      <c r="K1717" s="128"/>
      <c r="L1717" s="128"/>
      <c r="M1717" s="128"/>
      <c r="N1717" s="128"/>
      <c r="O1717" s="128"/>
      <c r="P1717" s="128"/>
      <c r="Q1717" s="128"/>
      <c r="R1717" s="128"/>
      <c r="S1717" s="128"/>
      <c r="T1717" s="128"/>
      <c r="U1717" s="128"/>
      <c r="V1717" s="128"/>
      <c r="W1717" s="128"/>
      <c r="X1717" s="128"/>
      <c r="Y1717" s="128"/>
      <c r="Z1717" s="161"/>
      <c r="AF1717" s="128"/>
      <c r="AG1717" s="128"/>
      <c r="AH1717" s="128"/>
      <c r="AI1717" s="162"/>
      <c r="AJ1717" s="162"/>
      <c r="AK1717" s="128"/>
      <c r="AL1717" s="128"/>
      <c r="AM1717" s="128"/>
      <c r="AN1717" s="128"/>
      <c r="AO1717" s="120"/>
      <c r="AQ1717" s="128"/>
      <c r="AR1717" s="128"/>
      <c r="AS1717" s="128"/>
      <c r="AT1717" s="128"/>
      <c r="AU1717" s="128"/>
      <c r="AV1717" s="128"/>
    </row>
    <row r="1718" ht="16.5" customHeight="1">
      <c r="A1718" s="128"/>
      <c r="B1718" s="128"/>
      <c r="C1718" s="128"/>
      <c r="D1718" s="128"/>
      <c r="E1718" s="128"/>
      <c r="F1718" s="128"/>
      <c r="G1718" s="128"/>
      <c r="H1718" s="128"/>
      <c r="I1718" s="128"/>
      <c r="J1718" s="128"/>
      <c r="K1718" s="128"/>
      <c r="L1718" s="128"/>
      <c r="M1718" s="128"/>
      <c r="N1718" s="128"/>
      <c r="O1718" s="128"/>
      <c r="P1718" s="128"/>
      <c r="Q1718" s="128"/>
      <c r="R1718" s="128"/>
      <c r="S1718" s="128"/>
      <c r="T1718" s="128"/>
      <c r="U1718" s="128"/>
      <c r="V1718" s="128"/>
      <c r="W1718" s="128"/>
      <c r="X1718" s="128"/>
      <c r="Y1718" s="128"/>
      <c r="Z1718" s="161"/>
      <c r="AF1718" s="128"/>
      <c r="AG1718" s="128"/>
      <c r="AH1718" s="128"/>
      <c r="AI1718" s="162"/>
      <c r="AJ1718" s="162"/>
      <c r="AK1718" s="128"/>
      <c r="AL1718" s="128"/>
      <c r="AM1718" s="128"/>
      <c r="AN1718" s="128"/>
      <c r="AO1718" s="120"/>
      <c r="AQ1718" s="128"/>
      <c r="AR1718" s="128"/>
      <c r="AS1718" s="128"/>
      <c r="AT1718" s="128"/>
      <c r="AU1718" s="128"/>
      <c r="AV1718" s="128"/>
    </row>
    <row r="1719" ht="16.5" customHeight="1">
      <c r="A1719" s="128"/>
      <c r="B1719" s="128"/>
      <c r="C1719" s="128"/>
      <c r="D1719" s="128"/>
      <c r="E1719" s="128"/>
      <c r="F1719" s="128"/>
      <c r="G1719" s="128"/>
      <c r="H1719" s="128"/>
      <c r="I1719" s="128"/>
      <c r="J1719" s="128"/>
      <c r="K1719" s="128"/>
      <c r="L1719" s="128"/>
      <c r="M1719" s="128"/>
      <c r="N1719" s="128"/>
      <c r="O1719" s="128"/>
      <c r="P1719" s="128"/>
      <c r="Q1719" s="128"/>
      <c r="R1719" s="128"/>
      <c r="S1719" s="128"/>
      <c r="T1719" s="128"/>
      <c r="U1719" s="128"/>
      <c r="V1719" s="128"/>
      <c r="W1719" s="128"/>
      <c r="X1719" s="128"/>
      <c r="Y1719" s="128"/>
      <c r="Z1719" s="161"/>
      <c r="AF1719" s="128"/>
      <c r="AG1719" s="128"/>
      <c r="AH1719" s="128"/>
      <c r="AI1719" s="162"/>
      <c r="AJ1719" s="162"/>
      <c r="AK1719" s="128"/>
      <c r="AL1719" s="128"/>
      <c r="AM1719" s="128"/>
      <c r="AN1719" s="128"/>
      <c r="AO1719" s="120"/>
      <c r="AQ1719" s="128"/>
      <c r="AR1719" s="128"/>
      <c r="AS1719" s="128"/>
      <c r="AT1719" s="128"/>
      <c r="AU1719" s="128"/>
      <c r="AV1719" s="128"/>
    </row>
    <row r="1720" ht="16.5" customHeight="1">
      <c r="A1720" s="128"/>
      <c r="B1720" s="128"/>
      <c r="C1720" s="128"/>
      <c r="D1720" s="128"/>
      <c r="E1720" s="128"/>
      <c r="F1720" s="128"/>
      <c r="G1720" s="128"/>
      <c r="H1720" s="128"/>
      <c r="I1720" s="128"/>
      <c r="J1720" s="128"/>
      <c r="K1720" s="128"/>
      <c r="L1720" s="128"/>
      <c r="M1720" s="128"/>
      <c r="N1720" s="128"/>
      <c r="O1720" s="128"/>
      <c r="P1720" s="128"/>
      <c r="Q1720" s="128"/>
      <c r="R1720" s="128"/>
      <c r="S1720" s="128"/>
      <c r="T1720" s="128"/>
      <c r="U1720" s="128"/>
      <c r="V1720" s="128"/>
      <c r="W1720" s="128"/>
      <c r="X1720" s="128"/>
      <c r="Y1720" s="128"/>
      <c r="Z1720" s="161"/>
      <c r="AF1720" s="128"/>
      <c r="AG1720" s="128"/>
      <c r="AH1720" s="128"/>
      <c r="AI1720" s="162"/>
      <c r="AJ1720" s="162"/>
      <c r="AK1720" s="128"/>
      <c r="AL1720" s="128"/>
      <c r="AM1720" s="128"/>
      <c r="AN1720" s="128"/>
      <c r="AO1720" s="120"/>
      <c r="AQ1720" s="128"/>
      <c r="AR1720" s="128"/>
      <c r="AS1720" s="128"/>
      <c r="AT1720" s="128"/>
      <c r="AU1720" s="128"/>
      <c r="AV1720" s="128"/>
    </row>
    <row r="1721" ht="16.5" customHeight="1">
      <c r="A1721" s="128"/>
      <c r="B1721" s="128"/>
      <c r="C1721" s="128"/>
      <c r="D1721" s="128"/>
      <c r="E1721" s="128"/>
      <c r="F1721" s="128"/>
      <c r="G1721" s="128"/>
      <c r="H1721" s="128"/>
      <c r="I1721" s="128"/>
      <c r="J1721" s="128"/>
      <c r="K1721" s="128"/>
      <c r="L1721" s="128"/>
      <c r="M1721" s="128"/>
      <c r="N1721" s="128"/>
      <c r="O1721" s="128"/>
      <c r="P1721" s="128"/>
      <c r="Q1721" s="128"/>
      <c r="R1721" s="128"/>
      <c r="S1721" s="128"/>
      <c r="T1721" s="128"/>
      <c r="U1721" s="128"/>
      <c r="V1721" s="128"/>
      <c r="W1721" s="128"/>
      <c r="X1721" s="128"/>
      <c r="Y1721" s="128"/>
      <c r="Z1721" s="161"/>
      <c r="AF1721" s="128"/>
      <c r="AG1721" s="128"/>
      <c r="AH1721" s="128"/>
      <c r="AI1721" s="162"/>
      <c r="AJ1721" s="162"/>
      <c r="AK1721" s="128"/>
      <c r="AL1721" s="128"/>
      <c r="AM1721" s="128"/>
      <c r="AN1721" s="128"/>
      <c r="AO1721" s="120"/>
      <c r="AQ1721" s="128"/>
      <c r="AR1721" s="128"/>
      <c r="AS1721" s="128"/>
      <c r="AT1721" s="128"/>
      <c r="AU1721" s="128"/>
      <c r="AV1721" s="128"/>
    </row>
    <row r="1722" ht="16.5" customHeight="1">
      <c r="A1722" s="128"/>
      <c r="B1722" s="128"/>
      <c r="C1722" s="128"/>
      <c r="D1722" s="128"/>
      <c r="E1722" s="128"/>
      <c r="F1722" s="128"/>
      <c r="G1722" s="128"/>
      <c r="H1722" s="128"/>
      <c r="I1722" s="128"/>
      <c r="J1722" s="128"/>
      <c r="K1722" s="128"/>
      <c r="L1722" s="128"/>
      <c r="M1722" s="128"/>
      <c r="N1722" s="128"/>
      <c r="O1722" s="128"/>
      <c r="P1722" s="128"/>
      <c r="Q1722" s="128"/>
      <c r="R1722" s="128"/>
      <c r="S1722" s="128"/>
      <c r="T1722" s="128"/>
      <c r="U1722" s="128"/>
      <c r="V1722" s="128"/>
      <c r="W1722" s="128"/>
      <c r="X1722" s="128"/>
      <c r="Y1722" s="128"/>
      <c r="Z1722" s="161"/>
      <c r="AF1722" s="128"/>
      <c r="AH1722" s="128"/>
      <c r="AI1722" s="162"/>
      <c r="AJ1722" s="162"/>
      <c r="AK1722" s="128"/>
      <c r="AL1722" s="128"/>
      <c r="AM1722" s="128"/>
      <c r="AN1722" s="128"/>
      <c r="AO1722" s="120"/>
      <c r="AQ1722" s="128"/>
      <c r="AR1722" s="128"/>
      <c r="AS1722" s="128"/>
      <c r="AT1722" s="128"/>
      <c r="AU1722" s="128"/>
      <c r="AV1722" s="128"/>
    </row>
    <row r="1723" ht="16.5" customHeight="1">
      <c r="A1723" s="128"/>
      <c r="B1723" s="128"/>
      <c r="C1723" s="128"/>
      <c r="D1723" s="128"/>
      <c r="E1723" s="128"/>
      <c r="F1723" s="128"/>
      <c r="G1723" s="128"/>
      <c r="H1723" s="128"/>
      <c r="I1723" s="128"/>
      <c r="J1723" s="128"/>
      <c r="K1723" s="128"/>
      <c r="L1723" s="128"/>
      <c r="M1723" s="128"/>
      <c r="N1723" s="128"/>
      <c r="O1723" s="128"/>
      <c r="P1723" s="128"/>
      <c r="Q1723" s="128"/>
      <c r="R1723" s="128"/>
      <c r="S1723" s="128"/>
      <c r="T1723" s="128"/>
      <c r="U1723" s="128"/>
      <c r="V1723" s="128"/>
      <c r="W1723" s="128"/>
      <c r="X1723" s="128"/>
      <c r="Y1723" s="128"/>
      <c r="Z1723" s="161"/>
      <c r="AF1723" s="128"/>
      <c r="AH1723" s="128"/>
      <c r="AI1723" s="162"/>
      <c r="AJ1723" s="163"/>
      <c r="AK1723" s="162"/>
      <c r="AL1723" s="162"/>
      <c r="AM1723" s="128"/>
      <c r="AN1723" s="128"/>
      <c r="AO1723" s="120"/>
      <c r="AQ1723" s="128"/>
      <c r="AR1723" s="128"/>
      <c r="AS1723" s="128"/>
      <c r="AT1723" s="128"/>
      <c r="AU1723" s="128"/>
      <c r="AV1723" s="128"/>
    </row>
    <row r="1724" ht="16.5" customHeight="1">
      <c r="A1724" s="128"/>
      <c r="B1724" s="128"/>
      <c r="C1724" s="128"/>
      <c r="D1724" s="128"/>
      <c r="E1724" s="128"/>
      <c r="F1724" s="128"/>
      <c r="G1724" s="128"/>
      <c r="H1724" s="128"/>
      <c r="I1724" s="128"/>
      <c r="J1724" s="128"/>
      <c r="K1724" s="128"/>
      <c r="L1724" s="128"/>
      <c r="M1724" s="128"/>
      <c r="N1724" s="128"/>
      <c r="O1724" s="128"/>
      <c r="P1724" s="128"/>
      <c r="Q1724" s="128"/>
      <c r="R1724" s="128"/>
      <c r="S1724" s="128"/>
      <c r="T1724" s="128"/>
      <c r="U1724" s="128"/>
      <c r="V1724" s="128"/>
      <c r="W1724" s="128"/>
      <c r="X1724" s="128"/>
      <c r="Y1724" s="128"/>
      <c r="Z1724" s="161"/>
      <c r="AF1724" s="128"/>
      <c r="AH1724" s="128"/>
      <c r="AI1724" s="162"/>
      <c r="AJ1724" s="163"/>
      <c r="AK1724" s="162"/>
      <c r="AL1724" s="162"/>
      <c r="AM1724" s="128"/>
      <c r="AN1724" s="128"/>
      <c r="AO1724" s="120"/>
      <c r="AQ1724" s="128"/>
      <c r="AR1724" s="128"/>
      <c r="AS1724" s="128"/>
      <c r="AT1724" s="128"/>
      <c r="AU1724" s="128"/>
      <c r="AV1724" s="128"/>
    </row>
    <row r="1725" ht="16.5" customHeight="1">
      <c r="A1725" s="128"/>
      <c r="B1725" s="128"/>
      <c r="C1725" s="128"/>
      <c r="D1725" s="128"/>
      <c r="E1725" s="128"/>
      <c r="F1725" s="128"/>
      <c r="G1725" s="128"/>
      <c r="H1725" s="128"/>
      <c r="I1725" s="128"/>
      <c r="J1725" s="128"/>
      <c r="K1725" s="128"/>
      <c r="L1725" s="128"/>
      <c r="M1725" s="128"/>
      <c r="N1725" s="128"/>
      <c r="O1725" s="128"/>
      <c r="P1725" s="128"/>
      <c r="Q1725" s="128"/>
      <c r="R1725" s="128"/>
      <c r="S1725" s="128"/>
      <c r="T1725" s="128"/>
      <c r="U1725" s="128"/>
      <c r="V1725" s="128"/>
      <c r="W1725" s="128"/>
      <c r="X1725" s="128"/>
      <c r="Y1725" s="128"/>
      <c r="Z1725" s="161"/>
      <c r="AF1725" s="128"/>
      <c r="AH1725" s="128"/>
      <c r="AI1725" s="162"/>
      <c r="AJ1725" s="163"/>
      <c r="AK1725" s="162"/>
      <c r="AL1725" s="162"/>
      <c r="AM1725" s="128"/>
      <c r="AN1725" s="128"/>
      <c r="AO1725" s="120"/>
      <c r="AQ1725" s="128"/>
      <c r="AR1725" s="128"/>
      <c r="AS1725" s="128"/>
      <c r="AT1725" s="128"/>
      <c r="AU1725" s="128"/>
      <c r="AV1725" s="128"/>
    </row>
    <row r="1726" ht="16.5" customHeight="1">
      <c r="A1726" s="128"/>
      <c r="B1726" s="128"/>
      <c r="C1726" s="128"/>
      <c r="D1726" s="128"/>
      <c r="E1726" s="128"/>
      <c r="F1726" s="128"/>
      <c r="G1726" s="128"/>
      <c r="H1726" s="128"/>
      <c r="I1726" s="128"/>
      <c r="J1726" s="128"/>
      <c r="K1726" s="128"/>
      <c r="L1726" s="128"/>
      <c r="M1726" s="128"/>
      <c r="N1726" s="128"/>
      <c r="O1726" s="128"/>
      <c r="P1726" s="128"/>
      <c r="Q1726" s="128"/>
      <c r="R1726" s="128"/>
      <c r="S1726" s="128"/>
      <c r="T1726" s="128"/>
      <c r="U1726" s="128"/>
      <c r="V1726" s="128"/>
      <c r="W1726" s="128"/>
      <c r="X1726" s="128"/>
      <c r="Y1726" s="128"/>
      <c r="Z1726" s="161"/>
      <c r="AF1726" s="128"/>
      <c r="AH1726" s="128"/>
      <c r="AI1726" s="162"/>
      <c r="AJ1726" s="163"/>
      <c r="AK1726" s="162"/>
      <c r="AL1726" s="162"/>
      <c r="AM1726" s="128"/>
      <c r="AN1726" s="128"/>
      <c r="AO1726" s="120"/>
      <c r="AQ1726" s="128"/>
      <c r="AR1726" s="128"/>
      <c r="AS1726" s="128"/>
      <c r="AT1726" s="128"/>
      <c r="AU1726" s="128"/>
      <c r="AV1726" s="128"/>
    </row>
    <row r="1727" ht="16.5" customHeight="1">
      <c r="A1727" s="128"/>
      <c r="B1727" s="128"/>
      <c r="C1727" s="128"/>
      <c r="D1727" s="128"/>
      <c r="E1727" s="128"/>
      <c r="F1727" s="128"/>
      <c r="G1727" s="128"/>
      <c r="H1727" s="128"/>
      <c r="I1727" s="128"/>
      <c r="J1727" s="128"/>
      <c r="K1727" s="128"/>
      <c r="L1727" s="128"/>
      <c r="M1727" s="128"/>
      <c r="N1727" s="128"/>
      <c r="O1727" s="128"/>
      <c r="P1727" s="128"/>
      <c r="Q1727" s="128"/>
      <c r="R1727" s="128"/>
      <c r="S1727" s="128"/>
      <c r="T1727" s="128"/>
      <c r="U1727" s="128"/>
      <c r="V1727" s="128"/>
      <c r="W1727" s="128"/>
      <c r="X1727" s="128"/>
      <c r="Y1727" s="128"/>
      <c r="Z1727" s="161"/>
      <c r="AF1727" s="128"/>
      <c r="AH1727" s="128"/>
      <c r="AI1727" s="162"/>
      <c r="AJ1727" s="163"/>
      <c r="AK1727" s="162"/>
      <c r="AL1727" s="162"/>
      <c r="AM1727" s="128"/>
      <c r="AN1727" s="128"/>
      <c r="AO1727" s="120"/>
      <c r="AQ1727" s="128"/>
      <c r="AR1727" s="128"/>
      <c r="AS1727" s="128"/>
      <c r="AT1727" s="128"/>
      <c r="AU1727" s="128"/>
      <c r="AV1727" s="128"/>
    </row>
    <row r="1728" ht="16.5" customHeight="1">
      <c r="A1728" s="128"/>
      <c r="B1728" s="128"/>
      <c r="C1728" s="128"/>
      <c r="D1728" s="128"/>
      <c r="E1728" s="128"/>
      <c r="F1728" s="128"/>
      <c r="G1728" s="128"/>
      <c r="H1728" s="128"/>
      <c r="I1728" s="128"/>
      <c r="J1728" s="128"/>
      <c r="K1728" s="128"/>
      <c r="L1728" s="128"/>
      <c r="M1728" s="128"/>
      <c r="N1728" s="128"/>
      <c r="O1728" s="128"/>
      <c r="P1728" s="128"/>
      <c r="Q1728" s="128"/>
      <c r="R1728" s="128"/>
      <c r="S1728" s="128"/>
      <c r="T1728" s="128"/>
      <c r="U1728" s="128"/>
      <c r="V1728" s="128"/>
      <c r="W1728" s="128"/>
      <c r="X1728" s="128"/>
      <c r="Y1728" s="128"/>
      <c r="Z1728" s="161"/>
      <c r="AF1728" s="128"/>
      <c r="AH1728" s="128"/>
      <c r="AI1728" s="162"/>
      <c r="AJ1728" s="163"/>
      <c r="AK1728" s="162"/>
      <c r="AL1728" s="162"/>
      <c r="AM1728" s="128"/>
      <c r="AN1728" s="128"/>
      <c r="AO1728" s="120"/>
      <c r="AQ1728" s="128"/>
      <c r="AR1728" s="128"/>
      <c r="AS1728" s="128"/>
      <c r="AT1728" s="128"/>
      <c r="AU1728" s="128"/>
      <c r="AV1728" s="128"/>
    </row>
    <row r="1729" ht="16.5" customHeight="1">
      <c r="A1729" s="128"/>
      <c r="B1729" s="128"/>
      <c r="C1729" s="128"/>
      <c r="D1729" s="128"/>
      <c r="E1729" s="128"/>
      <c r="F1729" s="128"/>
      <c r="G1729" s="128"/>
      <c r="H1729" s="128"/>
      <c r="I1729" s="128"/>
      <c r="J1729" s="128"/>
      <c r="K1729" s="128"/>
      <c r="L1729" s="128"/>
      <c r="M1729" s="128"/>
      <c r="N1729" s="128"/>
      <c r="O1729" s="128"/>
      <c r="P1729" s="128"/>
      <c r="Q1729" s="128"/>
      <c r="R1729" s="128"/>
      <c r="S1729" s="128"/>
      <c r="T1729" s="128"/>
      <c r="U1729" s="128"/>
      <c r="V1729" s="128"/>
      <c r="W1729" s="128"/>
      <c r="X1729" s="128"/>
      <c r="Y1729" s="128"/>
      <c r="Z1729" s="161"/>
      <c r="AF1729" s="128"/>
      <c r="AH1729" s="128"/>
      <c r="AI1729" s="162"/>
      <c r="AJ1729" s="163"/>
      <c r="AK1729" s="162"/>
      <c r="AL1729" s="162"/>
      <c r="AM1729" s="128"/>
      <c r="AN1729" s="128"/>
      <c r="AO1729" s="120"/>
      <c r="AQ1729" s="128"/>
      <c r="AR1729" s="128"/>
      <c r="AS1729" s="128"/>
      <c r="AT1729" s="128"/>
      <c r="AU1729" s="128"/>
      <c r="AV1729" s="128"/>
    </row>
    <row r="1730" ht="16.5" customHeight="1">
      <c r="A1730" s="128"/>
      <c r="B1730" s="128"/>
      <c r="C1730" s="128"/>
      <c r="D1730" s="128"/>
      <c r="E1730" s="128"/>
      <c r="F1730" s="128"/>
      <c r="G1730" s="128"/>
      <c r="H1730" s="128"/>
      <c r="I1730" s="128"/>
      <c r="J1730" s="128"/>
      <c r="K1730" s="128"/>
      <c r="L1730" s="128"/>
      <c r="M1730" s="128"/>
      <c r="N1730" s="128"/>
      <c r="O1730" s="128"/>
      <c r="P1730" s="128"/>
      <c r="Q1730" s="128"/>
      <c r="R1730" s="128"/>
      <c r="S1730" s="128"/>
      <c r="T1730" s="128"/>
      <c r="U1730" s="128"/>
      <c r="Z1730" s="161"/>
      <c r="AH1730" s="128"/>
      <c r="AI1730" s="162"/>
      <c r="AJ1730" s="162"/>
      <c r="AK1730" s="162"/>
      <c r="AL1730" s="162"/>
      <c r="AM1730" s="128"/>
      <c r="AN1730" s="128"/>
      <c r="AQ1730" s="128"/>
      <c r="AR1730" s="128"/>
      <c r="AS1730" s="128"/>
      <c r="AT1730" s="128"/>
      <c r="AU1730" s="128"/>
      <c r="AV1730" s="128"/>
    </row>
    <row r="1731" ht="16.5" customHeight="1">
      <c r="A1731" s="128"/>
      <c r="B1731" s="128"/>
      <c r="C1731" s="128"/>
      <c r="D1731" s="128"/>
      <c r="E1731" s="128"/>
      <c r="F1731" s="128"/>
      <c r="G1731" s="128"/>
      <c r="H1731" s="128"/>
      <c r="I1731" s="128"/>
      <c r="J1731" s="128"/>
      <c r="K1731" s="128"/>
      <c r="L1731" s="128"/>
      <c r="M1731" s="128"/>
      <c r="N1731" s="128"/>
      <c r="O1731" s="128"/>
      <c r="P1731" s="128"/>
      <c r="Q1731" s="128"/>
      <c r="R1731" s="128"/>
      <c r="S1731" s="128"/>
      <c r="T1731" s="128"/>
      <c r="U1731" s="128"/>
      <c r="Z1731" s="161"/>
      <c r="AH1731" s="128"/>
      <c r="AI1731" s="162"/>
      <c r="AJ1731" s="162"/>
      <c r="AK1731" s="162"/>
      <c r="AL1731" s="162"/>
      <c r="AM1731" s="128"/>
      <c r="AN1731" s="128"/>
      <c r="AQ1731" s="128"/>
      <c r="AR1731" s="128"/>
      <c r="AS1731" s="128"/>
      <c r="AT1731" s="128"/>
      <c r="AU1731" s="128"/>
      <c r="AV1731" s="128"/>
    </row>
    <row r="1732" ht="16.5" customHeight="1">
      <c r="A1732" s="128"/>
      <c r="B1732" s="128"/>
      <c r="C1732" s="128"/>
      <c r="D1732" s="128"/>
      <c r="E1732" s="128"/>
      <c r="F1732" s="128"/>
      <c r="G1732" s="128"/>
      <c r="H1732" s="128"/>
      <c r="I1732" s="128"/>
      <c r="J1732" s="128"/>
      <c r="K1732" s="128"/>
      <c r="L1732" s="128"/>
      <c r="M1732" s="128"/>
      <c r="N1732" s="128"/>
      <c r="O1732" s="128"/>
      <c r="P1732" s="128"/>
      <c r="Q1732" s="128"/>
      <c r="R1732" s="128"/>
      <c r="S1732" s="128"/>
      <c r="T1732" s="128"/>
      <c r="U1732" s="128"/>
      <c r="Z1732" s="161"/>
      <c r="AH1732" s="128"/>
      <c r="AI1732" s="162"/>
      <c r="AJ1732" s="162"/>
      <c r="AK1732" s="162"/>
      <c r="AL1732" s="162"/>
      <c r="AM1732" s="128"/>
      <c r="AN1732" s="128"/>
      <c r="AQ1732" s="128"/>
      <c r="AR1732" s="128"/>
      <c r="AS1732" s="128"/>
      <c r="AT1732" s="128"/>
      <c r="AU1732" s="128"/>
      <c r="AV1732" s="128"/>
    </row>
    <row r="1733" ht="16.5" customHeight="1">
      <c r="A1733" s="128"/>
      <c r="B1733" s="128"/>
      <c r="C1733" s="128"/>
      <c r="D1733" s="128"/>
      <c r="E1733" s="128"/>
      <c r="F1733" s="128"/>
      <c r="G1733" s="128"/>
      <c r="H1733" s="128"/>
      <c r="I1733" s="128"/>
      <c r="J1733" s="128"/>
      <c r="K1733" s="128"/>
      <c r="L1733" s="128"/>
      <c r="M1733" s="128"/>
      <c r="N1733" s="128"/>
      <c r="O1733" s="128"/>
      <c r="P1733" s="128"/>
      <c r="Q1733" s="128"/>
      <c r="R1733" s="128"/>
      <c r="S1733" s="128"/>
      <c r="T1733" s="128"/>
      <c r="U1733" s="128"/>
      <c r="Z1733" s="161"/>
      <c r="AH1733" s="128"/>
      <c r="AI1733" s="162"/>
      <c r="AJ1733" s="162"/>
      <c r="AK1733" s="162"/>
      <c r="AL1733" s="162"/>
      <c r="AM1733" s="128"/>
      <c r="AN1733" s="128"/>
      <c r="AQ1733" s="128"/>
      <c r="AR1733" s="128"/>
      <c r="AS1733" s="128"/>
      <c r="AT1733" s="128"/>
      <c r="AU1733" s="128"/>
      <c r="AV1733" s="128"/>
    </row>
    <row r="1734" ht="16.5" customHeight="1">
      <c r="A1734" s="128"/>
      <c r="B1734" s="128"/>
      <c r="C1734" s="128"/>
      <c r="D1734" s="128"/>
      <c r="E1734" s="128"/>
      <c r="F1734" s="128"/>
      <c r="G1734" s="128"/>
      <c r="H1734" s="128"/>
      <c r="I1734" s="128"/>
      <c r="J1734" s="128"/>
      <c r="K1734" s="128"/>
      <c r="L1734" s="128"/>
      <c r="M1734" s="128"/>
      <c r="N1734" s="128"/>
      <c r="O1734" s="128"/>
      <c r="P1734" s="128"/>
      <c r="Q1734" s="128"/>
      <c r="R1734" s="128"/>
      <c r="S1734" s="128"/>
      <c r="T1734" s="128"/>
      <c r="U1734" s="128"/>
      <c r="Z1734" s="161"/>
      <c r="AH1734" s="128"/>
      <c r="AI1734" s="162"/>
      <c r="AJ1734" s="162"/>
      <c r="AK1734" s="162"/>
      <c r="AL1734" s="162"/>
      <c r="AM1734" s="128"/>
      <c r="AN1734" s="128"/>
      <c r="AQ1734" s="128"/>
      <c r="AR1734" s="128"/>
      <c r="AS1734" s="128"/>
      <c r="AT1734" s="128"/>
      <c r="AU1734" s="128"/>
      <c r="AV1734" s="128"/>
    </row>
    <row r="1735" ht="16.5" customHeight="1">
      <c r="A1735" s="128"/>
      <c r="B1735" s="128"/>
      <c r="C1735" s="128"/>
      <c r="D1735" s="128"/>
      <c r="E1735" s="128"/>
      <c r="F1735" s="128"/>
      <c r="G1735" s="128"/>
      <c r="H1735" s="128"/>
      <c r="I1735" s="128"/>
      <c r="J1735" s="128"/>
      <c r="K1735" s="128"/>
      <c r="L1735" s="128"/>
      <c r="M1735" s="128"/>
      <c r="N1735" s="128"/>
      <c r="O1735" s="128"/>
      <c r="P1735" s="128"/>
      <c r="Q1735" s="128"/>
      <c r="R1735" s="128"/>
      <c r="S1735" s="128"/>
      <c r="T1735" s="128"/>
      <c r="U1735" s="128"/>
      <c r="Z1735" s="161"/>
      <c r="AH1735" s="128"/>
      <c r="AI1735" s="162"/>
      <c r="AJ1735" s="162"/>
      <c r="AK1735" s="162"/>
      <c r="AL1735" s="162"/>
      <c r="AM1735" s="128"/>
      <c r="AN1735" s="128"/>
      <c r="AQ1735" s="128"/>
      <c r="AR1735" s="128"/>
      <c r="AS1735" s="128"/>
      <c r="AT1735" s="128"/>
      <c r="AU1735" s="128"/>
      <c r="AV1735" s="128"/>
    </row>
    <row r="1736" ht="16.5" customHeight="1">
      <c r="A1736" s="128"/>
      <c r="B1736" s="128"/>
      <c r="C1736" s="128"/>
      <c r="D1736" s="128"/>
      <c r="E1736" s="128"/>
      <c r="F1736" s="128"/>
      <c r="G1736" s="128"/>
      <c r="H1736" s="128"/>
      <c r="I1736" s="128"/>
      <c r="J1736" s="128"/>
      <c r="K1736" s="128"/>
      <c r="L1736" s="128"/>
      <c r="M1736" s="128"/>
      <c r="N1736" s="128"/>
      <c r="O1736" s="128"/>
      <c r="P1736" s="128"/>
      <c r="Q1736" s="128"/>
      <c r="R1736" s="128"/>
      <c r="S1736" s="128"/>
      <c r="T1736" s="128"/>
      <c r="U1736" s="128"/>
      <c r="Z1736" s="161"/>
      <c r="AH1736" s="128"/>
      <c r="AI1736" s="162"/>
      <c r="AJ1736" s="162"/>
      <c r="AK1736" s="162"/>
      <c r="AL1736" s="162"/>
      <c r="AM1736" s="128"/>
      <c r="AN1736" s="128"/>
      <c r="AQ1736" s="128"/>
      <c r="AR1736" s="128"/>
      <c r="AS1736" s="128"/>
      <c r="AT1736" s="128"/>
      <c r="AU1736" s="128"/>
      <c r="AV1736" s="128"/>
    </row>
    <row r="1737" ht="16.5" customHeight="1">
      <c r="A1737" s="128"/>
      <c r="B1737" s="128"/>
      <c r="C1737" s="128"/>
      <c r="D1737" s="128"/>
      <c r="E1737" s="128"/>
      <c r="F1737" s="128"/>
      <c r="G1737" s="128"/>
      <c r="H1737" s="128"/>
      <c r="I1737" s="128"/>
      <c r="J1737" s="128"/>
      <c r="K1737" s="128"/>
      <c r="L1737" s="128"/>
      <c r="M1737" s="128"/>
      <c r="N1737" s="128"/>
      <c r="O1737" s="128"/>
      <c r="P1737" s="128"/>
      <c r="Q1737" s="128"/>
      <c r="R1737" s="128"/>
      <c r="S1737" s="128"/>
      <c r="T1737" s="128"/>
      <c r="U1737" s="128"/>
      <c r="Z1737" s="161"/>
      <c r="AH1737" s="128"/>
      <c r="AI1737" s="162"/>
      <c r="AJ1737" s="162"/>
      <c r="AK1737" s="162"/>
      <c r="AL1737" s="162"/>
      <c r="AM1737" s="128"/>
      <c r="AN1737" s="128"/>
      <c r="AQ1737" s="128"/>
      <c r="AR1737" s="128"/>
      <c r="AS1737" s="128"/>
      <c r="AT1737" s="128"/>
      <c r="AU1737" s="128"/>
      <c r="AV1737" s="128"/>
    </row>
    <row r="1738" ht="16.5" customHeight="1">
      <c r="A1738" s="128"/>
      <c r="B1738" s="128"/>
      <c r="C1738" s="128"/>
      <c r="D1738" s="128"/>
      <c r="E1738" s="128"/>
      <c r="F1738" s="128"/>
      <c r="G1738" s="128"/>
      <c r="H1738" s="128"/>
      <c r="I1738" s="128"/>
      <c r="J1738" s="128"/>
      <c r="K1738" s="128"/>
      <c r="L1738" s="128"/>
      <c r="M1738" s="128"/>
      <c r="N1738" s="128"/>
      <c r="O1738" s="128"/>
      <c r="P1738" s="128"/>
      <c r="Q1738" s="128"/>
      <c r="R1738" s="128"/>
      <c r="S1738" s="128"/>
      <c r="T1738" s="128"/>
      <c r="U1738" s="128"/>
      <c r="Z1738" s="161"/>
      <c r="AH1738" s="128"/>
      <c r="AI1738" s="162"/>
      <c r="AJ1738" s="162"/>
      <c r="AK1738" s="162"/>
      <c r="AL1738" s="162"/>
      <c r="AM1738" s="128"/>
      <c r="AN1738" s="128"/>
      <c r="AQ1738" s="128"/>
      <c r="AR1738" s="128"/>
      <c r="AS1738" s="128"/>
      <c r="AT1738" s="128"/>
      <c r="AU1738" s="128"/>
      <c r="AV1738" s="128"/>
    </row>
    <row r="1739" ht="16.5" customHeight="1">
      <c r="A1739" s="128"/>
      <c r="B1739" s="128"/>
      <c r="C1739" s="128"/>
      <c r="D1739" s="128"/>
      <c r="E1739" s="128"/>
      <c r="F1739" s="128"/>
      <c r="G1739" s="128"/>
      <c r="H1739" s="128"/>
      <c r="I1739" s="128"/>
      <c r="J1739" s="128"/>
      <c r="K1739" s="128"/>
      <c r="L1739" s="128"/>
      <c r="M1739" s="128"/>
      <c r="N1739" s="128"/>
      <c r="O1739" s="128"/>
      <c r="P1739" s="128"/>
      <c r="Q1739" s="128"/>
      <c r="R1739" s="128"/>
      <c r="S1739" s="128"/>
      <c r="T1739" s="128"/>
      <c r="U1739" s="128"/>
      <c r="Z1739" s="161"/>
      <c r="AH1739" s="128"/>
      <c r="AI1739" s="162"/>
      <c r="AJ1739" s="162"/>
      <c r="AK1739" s="162"/>
      <c r="AL1739" s="162"/>
      <c r="AM1739" s="128"/>
      <c r="AN1739" s="128"/>
      <c r="AQ1739" s="128"/>
      <c r="AR1739" s="128"/>
      <c r="AS1739" s="128"/>
      <c r="AT1739" s="128"/>
      <c r="AU1739" s="128"/>
      <c r="AV1739" s="128"/>
    </row>
    <row r="1740" ht="16.5" customHeight="1">
      <c r="A1740" s="128"/>
      <c r="B1740" s="128"/>
      <c r="C1740" s="128"/>
      <c r="D1740" s="128"/>
      <c r="E1740" s="128"/>
      <c r="F1740" s="128"/>
      <c r="G1740" s="128"/>
      <c r="H1740" s="128"/>
      <c r="I1740" s="128"/>
      <c r="J1740" s="128"/>
      <c r="K1740" s="128"/>
      <c r="L1740" s="128"/>
      <c r="M1740" s="128"/>
      <c r="N1740" s="128"/>
      <c r="O1740" s="128"/>
      <c r="P1740" s="128"/>
      <c r="Q1740" s="128"/>
      <c r="R1740" s="128"/>
      <c r="S1740" s="128"/>
      <c r="T1740" s="128"/>
      <c r="U1740" s="128"/>
      <c r="Z1740" s="161"/>
      <c r="AH1740" s="128"/>
      <c r="AI1740" s="162"/>
      <c r="AJ1740" s="162"/>
      <c r="AK1740" s="162"/>
      <c r="AL1740" s="162"/>
      <c r="AM1740" s="128"/>
      <c r="AN1740" s="128"/>
      <c r="AQ1740" s="128"/>
      <c r="AR1740" s="128"/>
      <c r="AS1740" s="128"/>
      <c r="AT1740" s="128"/>
      <c r="AU1740" s="128"/>
      <c r="AV1740" s="128"/>
    </row>
    <row r="1741" ht="16.5" customHeight="1">
      <c r="A1741" s="128"/>
      <c r="B1741" s="128"/>
      <c r="C1741" s="128"/>
      <c r="D1741" s="128"/>
      <c r="E1741" s="128"/>
      <c r="F1741" s="128"/>
      <c r="G1741" s="128"/>
      <c r="H1741" s="128"/>
      <c r="I1741" s="128"/>
      <c r="J1741" s="128"/>
      <c r="K1741" s="128"/>
      <c r="L1741" s="128"/>
      <c r="M1741" s="128"/>
      <c r="N1741" s="128"/>
      <c r="O1741" s="128"/>
      <c r="P1741" s="128"/>
      <c r="Q1741" s="128"/>
      <c r="R1741" s="128"/>
      <c r="S1741" s="128"/>
      <c r="T1741" s="128"/>
      <c r="U1741" s="128"/>
      <c r="Z1741" s="161"/>
      <c r="AH1741" s="128"/>
      <c r="AI1741" s="162"/>
      <c r="AJ1741" s="162"/>
      <c r="AK1741" s="162"/>
      <c r="AL1741" s="162"/>
      <c r="AM1741" s="128"/>
      <c r="AN1741" s="128"/>
      <c r="AQ1741" s="128"/>
      <c r="AR1741" s="128"/>
      <c r="AS1741" s="128"/>
      <c r="AT1741" s="128"/>
      <c r="AU1741" s="128"/>
      <c r="AV1741" s="128"/>
    </row>
    <row r="1742" ht="16.5" customHeight="1">
      <c r="A1742" s="128"/>
      <c r="B1742" s="128"/>
      <c r="C1742" s="128"/>
      <c r="D1742" s="128"/>
      <c r="E1742" s="128"/>
      <c r="F1742" s="128"/>
      <c r="G1742" s="128"/>
      <c r="H1742" s="128"/>
      <c r="I1742" s="128"/>
      <c r="J1742" s="128"/>
      <c r="K1742" s="128"/>
      <c r="L1742" s="128"/>
      <c r="M1742" s="128"/>
      <c r="N1742" s="128"/>
      <c r="O1742" s="128"/>
      <c r="P1742" s="128"/>
      <c r="Q1742" s="128"/>
      <c r="R1742" s="128"/>
      <c r="S1742" s="128"/>
      <c r="T1742" s="128"/>
      <c r="U1742" s="128"/>
      <c r="Z1742" s="161"/>
      <c r="AH1742" s="128"/>
      <c r="AI1742" s="162"/>
      <c r="AJ1742" s="162"/>
      <c r="AK1742" s="162"/>
      <c r="AL1742" s="162"/>
      <c r="AM1742" s="128"/>
      <c r="AN1742" s="128"/>
      <c r="AQ1742" s="128"/>
      <c r="AR1742" s="128"/>
      <c r="AS1742" s="128"/>
      <c r="AT1742" s="128"/>
      <c r="AU1742" s="128"/>
      <c r="AV1742" s="128"/>
    </row>
    <row r="1743" ht="16.5" customHeight="1">
      <c r="A1743" s="128"/>
      <c r="B1743" s="128"/>
      <c r="C1743" s="128"/>
      <c r="D1743" s="128"/>
      <c r="E1743" s="128"/>
      <c r="F1743" s="128"/>
      <c r="G1743" s="128"/>
      <c r="H1743" s="128"/>
      <c r="I1743" s="128"/>
      <c r="J1743" s="128"/>
      <c r="K1743" s="128"/>
      <c r="L1743" s="128"/>
      <c r="M1743" s="128"/>
      <c r="N1743" s="128"/>
      <c r="O1743" s="128"/>
      <c r="P1743" s="128"/>
      <c r="Q1743" s="128"/>
      <c r="R1743" s="128"/>
      <c r="S1743" s="128"/>
      <c r="T1743" s="128"/>
      <c r="U1743" s="128"/>
      <c r="Z1743" s="161"/>
      <c r="AH1743" s="128"/>
      <c r="AI1743" s="162"/>
      <c r="AJ1743" s="162"/>
      <c r="AK1743" s="162"/>
      <c r="AL1743" s="162"/>
      <c r="AM1743" s="128"/>
      <c r="AN1743" s="128"/>
      <c r="AQ1743" s="128"/>
      <c r="AR1743" s="128"/>
      <c r="AS1743" s="128"/>
      <c r="AT1743" s="128"/>
      <c r="AU1743" s="128"/>
      <c r="AV1743" s="128"/>
    </row>
    <row r="1744" ht="16.5" customHeight="1">
      <c r="A1744" s="128"/>
      <c r="B1744" s="128"/>
      <c r="C1744" s="128"/>
      <c r="D1744" s="128"/>
      <c r="E1744" s="128"/>
      <c r="F1744" s="128"/>
      <c r="G1744" s="128"/>
      <c r="H1744" s="128"/>
      <c r="I1744" s="128"/>
      <c r="J1744" s="128"/>
      <c r="K1744" s="128"/>
      <c r="L1744" s="128"/>
      <c r="M1744" s="128"/>
      <c r="N1744" s="128"/>
      <c r="O1744" s="128"/>
      <c r="P1744" s="128"/>
      <c r="Q1744" s="128"/>
      <c r="R1744" s="128"/>
      <c r="S1744" s="128"/>
      <c r="T1744" s="128"/>
      <c r="U1744" s="128"/>
      <c r="Z1744" s="161"/>
      <c r="AH1744" s="128"/>
      <c r="AI1744" s="162"/>
      <c r="AJ1744" s="162"/>
      <c r="AK1744" s="162"/>
      <c r="AL1744" s="162"/>
      <c r="AM1744" s="128"/>
      <c r="AN1744" s="128"/>
      <c r="AQ1744" s="128"/>
      <c r="AR1744" s="128"/>
      <c r="AS1744" s="128"/>
      <c r="AT1744" s="128"/>
      <c r="AU1744" s="128"/>
      <c r="AV1744" s="128"/>
    </row>
    <row r="1745" ht="16.5" customHeight="1">
      <c r="A1745" s="128"/>
      <c r="B1745" s="128"/>
      <c r="C1745" s="128"/>
      <c r="D1745" s="128"/>
      <c r="E1745" s="128"/>
      <c r="F1745" s="128"/>
      <c r="G1745" s="128"/>
      <c r="H1745" s="128"/>
      <c r="I1745" s="128"/>
      <c r="J1745" s="128"/>
      <c r="K1745" s="128"/>
      <c r="L1745" s="128"/>
      <c r="M1745" s="128"/>
      <c r="N1745" s="128"/>
      <c r="O1745" s="128"/>
      <c r="P1745" s="128"/>
      <c r="Q1745" s="128"/>
      <c r="R1745" s="128"/>
      <c r="S1745" s="128"/>
      <c r="T1745" s="128"/>
      <c r="U1745" s="128"/>
      <c r="Z1745" s="161"/>
      <c r="AH1745" s="128"/>
      <c r="AI1745" s="162"/>
      <c r="AJ1745" s="162"/>
      <c r="AK1745" s="162"/>
      <c r="AL1745" s="162"/>
      <c r="AM1745" s="128"/>
      <c r="AN1745" s="128"/>
      <c r="AQ1745" s="128"/>
      <c r="AR1745" s="128"/>
      <c r="AS1745" s="128"/>
      <c r="AT1745" s="128"/>
      <c r="AU1745" s="128"/>
      <c r="AV1745" s="128"/>
    </row>
    <row r="1746" ht="16.5" customHeight="1">
      <c r="A1746" s="128"/>
      <c r="B1746" s="128"/>
      <c r="C1746" s="128"/>
      <c r="D1746" s="128"/>
      <c r="E1746" s="128"/>
      <c r="F1746" s="128"/>
      <c r="G1746" s="128"/>
      <c r="H1746" s="128"/>
      <c r="I1746" s="128"/>
      <c r="J1746" s="128"/>
      <c r="K1746" s="128"/>
      <c r="L1746" s="128"/>
      <c r="M1746" s="128"/>
      <c r="N1746" s="128"/>
      <c r="O1746" s="128"/>
      <c r="P1746" s="128"/>
      <c r="Q1746" s="128"/>
      <c r="R1746" s="128"/>
      <c r="S1746" s="128"/>
      <c r="T1746" s="128"/>
      <c r="U1746" s="128"/>
      <c r="Z1746" s="161"/>
      <c r="AH1746" s="128"/>
      <c r="AI1746" s="162"/>
      <c r="AJ1746" s="162"/>
      <c r="AK1746" s="162"/>
      <c r="AL1746" s="162"/>
      <c r="AM1746" s="128"/>
      <c r="AN1746" s="128"/>
      <c r="AQ1746" s="128"/>
      <c r="AR1746" s="128"/>
      <c r="AS1746" s="128"/>
      <c r="AT1746" s="128"/>
      <c r="AU1746" s="128"/>
      <c r="AV1746" s="128"/>
    </row>
    <row r="1747" ht="16.5" customHeight="1">
      <c r="A1747" s="128"/>
      <c r="B1747" s="128"/>
      <c r="C1747" s="128"/>
      <c r="D1747" s="128"/>
      <c r="E1747" s="128"/>
      <c r="F1747" s="128"/>
      <c r="G1747" s="128"/>
      <c r="H1747" s="128"/>
      <c r="I1747" s="128"/>
      <c r="J1747" s="128"/>
      <c r="K1747" s="128"/>
      <c r="L1747" s="128"/>
      <c r="M1747" s="128"/>
      <c r="N1747" s="128"/>
      <c r="O1747" s="128"/>
      <c r="P1747" s="128"/>
      <c r="Q1747" s="128"/>
      <c r="R1747" s="128"/>
      <c r="S1747" s="128"/>
      <c r="T1747" s="128"/>
      <c r="U1747" s="128"/>
      <c r="Z1747" s="161"/>
      <c r="AH1747" s="128"/>
      <c r="AI1747" s="162"/>
      <c r="AJ1747" s="162"/>
      <c r="AK1747" s="162"/>
      <c r="AL1747" s="162"/>
      <c r="AM1747" s="128"/>
      <c r="AN1747" s="128"/>
      <c r="AQ1747" s="128"/>
      <c r="AR1747" s="128"/>
      <c r="AS1747" s="128"/>
      <c r="AT1747" s="128"/>
      <c r="AU1747" s="128"/>
      <c r="AV1747" s="128"/>
    </row>
    <row r="1748" ht="16.5" customHeight="1">
      <c r="A1748" s="128"/>
      <c r="B1748" s="128"/>
      <c r="C1748" s="128"/>
      <c r="D1748" s="128"/>
      <c r="E1748" s="128"/>
      <c r="F1748" s="128"/>
      <c r="G1748" s="128"/>
      <c r="H1748" s="128"/>
      <c r="I1748" s="128"/>
      <c r="J1748" s="128"/>
      <c r="K1748" s="128"/>
      <c r="L1748" s="128"/>
      <c r="M1748" s="128"/>
      <c r="N1748" s="128"/>
      <c r="O1748" s="128"/>
      <c r="P1748" s="128"/>
      <c r="Q1748" s="128"/>
      <c r="R1748" s="128"/>
      <c r="S1748" s="128"/>
      <c r="T1748" s="128"/>
      <c r="U1748" s="128"/>
      <c r="Z1748" s="161"/>
      <c r="AH1748" s="128"/>
      <c r="AI1748" s="162"/>
      <c r="AJ1748" s="162"/>
      <c r="AK1748" s="162"/>
      <c r="AL1748" s="162"/>
      <c r="AM1748" s="128"/>
      <c r="AN1748" s="128"/>
      <c r="AQ1748" s="128"/>
      <c r="AR1748" s="128"/>
      <c r="AS1748" s="128"/>
      <c r="AT1748" s="128"/>
      <c r="AU1748" s="128"/>
      <c r="AV1748" s="128"/>
    </row>
    <row r="1749" ht="16.5" customHeight="1">
      <c r="A1749" s="128"/>
      <c r="B1749" s="128"/>
      <c r="C1749" s="128"/>
      <c r="D1749" s="128"/>
      <c r="E1749" s="128"/>
      <c r="F1749" s="128"/>
      <c r="G1749" s="128"/>
      <c r="H1749" s="128"/>
      <c r="I1749" s="128"/>
      <c r="J1749" s="128"/>
      <c r="K1749" s="128"/>
      <c r="L1749" s="128"/>
      <c r="M1749" s="128"/>
      <c r="N1749" s="128"/>
      <c r="O1749" s="128"/>
      <c r="P1749" s="128"/>
      <c r="Q1749" s="128"/>
      <c r="R1749" s="128"/>
      <c r="S1749" s="128"/>
      <c r="T1749" s="128"/>
      <c r="U1749" s="128"/>
      <c r="Z1749" s="161"/>
      <c r="AH1749" s="128"/>
      <c r="AI1749" s="162"/>
      <c r="AJ1749" s="162"/>
      <c r="AK1749" s="162"/>
      <c r="AL1749" s="162"/>
      <c r="AM1749" s="128"/>
      <c r="AN1749" s="128"/>
      <c r="AQ1749" s="128"/>
      <c r="AR1749" s="128"/>
      <c r="AS1749" s="128"/>
      <c r="AT1749" s="128"/>
      <c r="AU1749" s="128"/>
      <c r="AV1749" s="128"/>
    </row>
    <row r="1750" ht="16.5" customHeight="1">
      <c r="A1750" s="128"/>
      <c r="B1750" s="128"/>
      <c r="C1750" s="128"/>
      <c r="D1750" s="128"/>
      <c r="E1750" s="128"/>
      <c r="F1750" s="128"/>
      <c r="G1750" s="128"/>
      <c r="H1750" s="128"/>
      <c r="I1750" s="128"/>
      <c r="J1750" s="128"/>
      <c r="K1750" s="128"/>
      <c r="L1750" s="128"/>
      <c r="M1750" s="128"/>
      <c r="N1750" s="128"/>
      <c r="O1750" s="128"/>
      <c r="P1750" s="128"/>
      <c r="Q1750" s="128"/>
      <c r="R1750" s="128"/>
      <c r="S1750" s="128"/>
      <c r="T1750" s="128"/>
      <c r="U1750" s="128"/>
      <c r="Z1750" s="161"/>
      <c r="AH1750" s="128"/>
      <c r="AI1750" s="162"/>
      <c r="AJ1750" s="162"/>
      <c r="AK1750" s="162"/>
      <c r="AL1750" s="162"/>
      <c r="AM1750" s="128"/>
      <c r="AN1750" s="128"/>
      <c r="AQ1750" s="128"/>
      <c r="AR1750" s="128"/>
      <c r="AS1750" s="128"/>
      <c r="AT1750" s="128"/>
      <c r="AU1750" s="128"/>
      <c r="AV1750" s="128"/>
    </row>
    <row r="1751" ht="16.5" customHeight="1">
      <c r="A1751" s="128"/>
      <c r="B1751" s="128"/>
      <c r="C1751" s="128"/>
      <c r="D1751" s="128"/>
      <c r="E1751" s="128"/>
      <c r="F1751" s="128"/>
      <c r="G1751" s="128"/>
      <c r="H1751" s="128"/>
      <c r="I1751" s="128"/>
      <c r="J1751" s="128"/>
      <c r="K1751" s="128"/>
      <c r="L1751" s="128"/>
      <c r="M1751" s="128"/>
      <c r="N1751" s="128"/>
      <c r="O1751" s="128"/>
      <c r="P1751" s="128"/>
      <c r="Q1751" s="128"/>
      <c r="R1751" s="128"/>
      <c r="S1751" s="128"/>
      <c r="T1751" s="128"/>
      <c r="U1751" s="128"/>
      <c r="Z1751" s="161"/>
      <c r="AH1751" s="128"/>
      <c r="AI1751" s="162"/>
      <c r="AJ1751" s="162"/>
      <c r="AK1751" s="162"/>
      <c r="AL1751" s="162"/>
      <c r="AM1751" s="128"/>
      <c r="AN1751" s="128"/>
      <c r="AQ1751" s="128"/>
      <c r="AR1751" s="128"/>
      <c r="AS1751" s="128"/>
      <c r="AT1751" s="128"/>
      <c r="AU1751" s="128"/>
      <c r="AV1751" s="128"/>
    </row>
    <row r="1752" ht="16.5" customHeight="1">
      <c r="A1752" s="128"/>
      <c r="B1752" s="128"/>
      <c r="C1752" s="128"/>
      <c r="D1752" s="128"/>
      <c r="E1752" s="128"/>
      <c r="F1752" s="128"/>
      <c r="G1752" s="128"/>
      <c r="H1752" s="128"/>
      <c r="I1752" s="128"/>
      <c r="J1752" s="128"/>
      <c r="K1752" s="128"/>
      <c r="L1752" s="128"/>
      <c r="M1752" s="128"/>
      <c r="N1752" s="128"/>
      <c r="O1752" s="128"/>
      <c r="P1752" s="128"/>
      <c r="Q1752" s="128"/>
      <c r="R1752" s="128"/>
      <c r="S1752" s="128"/>
      <c r="T1752" s="128"/>
      <c r="U1752" s="128"/>
      <c r="Z1752" s="161"/>
      <c r="AH1752" s="128"/>
      <c r="AI1752" s="162"/>
      <c r="AJ1752" s="162"/>
      <c r="AK1752" s="162"/>
      <c r="AL1752" s="162"/>
      <c r="AM1752" s="128"/>
      <c r="AN1752" s="128"/>
      <c r="AQ1752" s="128"/>
      <c r="AR1752" s="128"/>
      <c r="AS1752" s="128"/>
      <c r="AT1752" s="128"/>
      <c r="AU1752" s="128"/>
      <c r="AV1752" s="128"/>
    </row>
    <row r="1753" ht="16.5" customHeight="1">
      <c r="A1753" s="128"/>
      <c r="B1753" s="128"/>
      <c r="C1753" s="128"/>
      <c r="D1753" s="128"/>
      <c r="E1753" s="128"/>
      <c r="F1753" s="128"/>
      <c r="G1753" s="128"/>
      <c r="H1753" s="128"/>
      <c r="I1753" s="128"/>
      <c r="J1753" s="128"/>
      <c r="K1753" s="128"/>
      <c r="L1753" s="128"/>
      <c r="M1753" s="128"/>
      <c r="N1753" s="128"/>
      <c r="O1753" s="128"/>
      <c r="P1753" s="128"/>
      <c r="Q1753" s="128"/>
      <c r="R1753" s="128"/>
      <c r="S1753" s="128"/>
      <c r="T1753" s="128"/>
      <c r="U1753" s="128"/>
      <c r="Z1753" s="161"/>
      <c r="AH1753" s="128"/>
      <c r="AI1753" s="162"/>
      <c r="AJ1753" s="162"/>
      <c r="AK1753" s="162"/>
      <c r="AL1753" s="162"/>
      <c r="AM1753" s="128"/>
      <c r="AN1753" s="128"/>
      <c r="AQ1753" s="128"/>
      <c r="AR1753" s="128"/>
      <c r="AS1753" s="128"/>
      <c r="AT1753" s="128"/>
      <c r="AU1753" s="128"/>
      <c r="AV1753" s="128"/>
    </row>
    <row r="1754" ht="16.5" customHeight="1">
      <c r="A1754" s="128"/>
      <c r="B1754" s="128"/>
      <c r="C1754" s="128"/>
      <c r="D1754" s="128"/>
      <c r="E1754" s="128"/>
      <c r="F1754" s="128"/>
      <c r="G1754" s="128"/>
      <c r="H1754" s="128"/>
      <c r="I1754" s="128"/>
      <c r="J1754" s="128"/>
      <c r="K1754" s="128"/>
      <c r="L1754" s="128"/>
      <c r="M1754" s="128"/>
      <c r="N1754" s="128"/>
      <c r="O1754" s="128"/>
      <c r="P1754" s="128"/>
      <c r="Q1754" s="128"/>
      <c r="R1754" s="128"/>
      <c r="S1754" s="128"/>
      <c r="T1754" s="128"/>
      <c r="U1754" s="128"/>
      <c r="Z1754" s="161"/>
      <c r="AH1754" s="128"/>
      <c r="AI1754" s="162"/>
      <c r="AJ1754" s="162"/>
      <c r="AK1754" s="162"/>
      <c r="AL1754" s="162"/>
      <c r="AM1754" s="128"/>
      <c r="AN1754" s="128"/>
      <c r="AQ1754" s="128"/>
      <c r="AR1754" s="128"/>
      <c r="AS1754" s="128"/>
      <c r="AT1754" s="128"/>
      <c r="AU1754" s="128"/>
      <c r="AV1754" s="128"/>
    </row>
    <row r="1755" ht="16.5" customHeight="1">
      <c r="A1755" s="128"/>
      <c r="B1755" s="128"/>
      <c r="C1755" s="128"/>
      <c r="D1755" s="128"/>
      <c r="E1755" s="128"/>
      <c r="F1755" s="128"/>
      <c r="G1755" s="128"/>
      <c r="H1755" s="128"/>
      <c r="I1755" s="128"/>
      <c r="J1755" s="128"/>
      <c r="K1755" s="128"/>
      <c r="L1755" s="128"/>
      <c r="M1755" s="128"/>
      <c r="N1755" s="128"/>
      <c r="O1755" s="128"/>
      <c r="P1755" s="128"/>
      <c r="Q1755" s="128"/>
      <c r="R1755" s="128"/>
      <c r="S1755" s="128"/>
      <c r="T1755" s="128"/>
      <c r="U1755" s="128"/>
      <c r="Z1755" s="161"/>
      <c r="AH1755" s="128"/>
      <c r="AI1755" s="162"/>
      <c r="AJ1755" s="162"/>
      <c r="AK1755" s="162"/>
      <c r="AL1755" s="162"/>
      <c r="AM1755" s="128"/>
      <c r="AN1755" s="128"/>
      <c r="AQ1755" s="128"/>
      <c r="AR1755" s="128"/>
      <c r="AS1755" s="128"/>
      <c r="AT1755" s="128"/>
      <c r="AU1755" s="128"/>
      <c r="AV1755" s="128"/>
    </row>
    <row r="1756" ht="16.5" customHeight="1">
      <c r="A1756" s="128"/>
      <c r="B1756" s="128"/>
      <c r="C1756" s="128"/>
      <c r="D1756" s="128"/>
      <c r="E1756" s="128"/>
      <c r="F1756" s="128"/>
      <c r="G1756" s="128"/>
      <c r="H1756" s="128"/>
      <c r="I1756" s="128"/>
      <c r="J1756" s="128"/>
      <c r="K1756" s="128"/>
      <c r="L1756" s="128"/>
      <c r="M1756" s="128"/>
      <c r="N1756" s="128"/>
      <c r="O1756" s="128"/>
      <c r="P1756" s="128"/>
      <c r="Q1756" s="128"/>
      <c r="R1756" s="128"/>
      <c r="S1756" s="128"/>
      <c r="T1756" s="128"/>
      <c r="U1756" s="128"/>
      <c r="Z1756" s="161"/>
      <c r="AH1756" s="128"/>
      <c r="AI1756" s="162"/>
      <c r="AJ1756" s="162"/>
      <c r="AK1756" s="162"/>
      <c r="AL1756" s="162"/>
      <c r="AM1756" s="128"/>
      <c r="AN1756" s="128"/>
      <c r="AQ1756" s="128"/>
      <c r="AR1756" s="128"/>
      <c r="AS1756" s="128"/>
      <c r="AT1756" s="128"/>
      <c r="AU1756" s="128"/>
      <c r="AV1756" s="128"/>
    </row>
    <row r="1757" ht="16.5" customHeight="1">
      <c r="A1757" s="128"/>
      <c r="B1757" s="128"/>
      <c r="C1757" s="128"/>
      <c r="D1757" s="128"/>
      <c r="E1757" s="128"/>
      <c r="F1757" s="128"/>
      <c r="G1757" s="128"/>
      <c r="H1757" s="128"/>
      <c r="I1757" s="128"/>
      <c r="J1757" s="128"/>
      <c r="K1757" s="128"/>
      <c r="L1757" s="128"/>
      <c r="M1757" s="128"/>
      <c r="N1757" s="128"/>
      <c r="O1757" s="128"/>
      <c r="P1757" s="128"/>
      <c r="Q1757" s="128"/>
      <c r="R1757" s="128"/>
      <c r="S1757" s="128"/>
      <c r="T1757" s="128"/>
      <c r="U1757" s="128"/>
      <c r="Z1757" s="161"/>
      <c r="AH1757" s="128"/>
      <c r="AI1757" s="162"/>
      <c r="AJ1757" s="162"/>
      <c r="AK1757" s="162"/>
      <c r="AL1757" s="162"/>
      <c r="AM1757" s="128"/>
      <c r="AN1757" s="128"/>
      <c r="AQ1757" s="128"/>
      <c r="AR1757" s="128"/>
      <c r="AS1757" s="128"/>
      <c r="AT1757" s="128"/>
      <c r="AU1757" s="128"/>
      <c r="AV1757" s="128"/>
    </row>
    <row r="1758" ht="16.5" customHeight="1">
      <c r="A1758" s="128"/>
      <c r="B1758" s="128"/>
      <c r="C1758" s="128"/>
      <c r="D1758" s="128"/>
      <c r="E1758" s="128"/>
      <c r="F1758" s="128"/>
      <c r="G1758" s="128"/>
      <c r="H1758" s="128"/>
      <c r="I1758" s="128"/>
      <c r="J1758" s="128"/>
      <c r="K1758" s="128"/>
      <c r="L1758" s="128"/>
      <c r="M1758" s="128"/>
      <c r="N1758" s="128"/>
      <c r="O1758" s="128"/>
      <c r="P1758" s="128"/>
      <c r="Q1758" s="128"/>
      <c r="R1758" s="128"/>
      <c r="S1758" s="128"/>
      <c r="T1758" s="128"/>
      <c r="U1758" s="128"/>
      <c r="Z1758" s="161"/>
      <c r="AH1758" s="128"/>
      <c r="AI1758" s="162"/>
      <c r="AJ1758" s="162"/>
      <c r="AK1758" s="162"/>
      <c r="AL1758" s="162"/>
      <c r="AM1758" s="128"/>
      <c r="AN1758" s="128"/>
      <c r="AQ1758" s="128"/>
      <c r="AR1758" s="128"/>
      <c r="AS1758" s="128"/>
      <c r="AT1758" s="128"/>
      <c r="AU1758" s="128"/>
      <c r="AV1758" s="128"/>
    </row>
    <row r="1759" ht="16.5" customHeight="1">
      <c r="A1759" s="128"/>
      <c r="B1759" s="128"/>
      <c r="C1759" s="128"/>
      <c r="D1759" s="128"/>
      <c r="E1759" s="128"/>
      <c r="F1759" s="128"/>
      <c r="G1759" s="128"/>
      <c r="H1759" s="128"/>
      <c r="I1759" s="128"/>
      <c r="J1759" s="128"/>
      <c r="K1759" s="128"/>
      <c r="L1759" s="128"/>
      <c r="M1759" s="128"/>
      <c r="N1759" s="128"/>
      <c r="O1759" s="128"/>
      <c r="P1759" s="128"/>
      <c r="Q1759" s="128"/>
      <c r="R1759" s="128"/>
      <c r="S1759" s="128"/>
      <c r="T1759" s="128"/>
      <c r="U1759" s="128"/>
      <c r="Z1759" s="161"/>
      <c r="AH1759" s="128"/>
      <c r="AI1759" s="162"/>
      <c r="AJ1759" s="162"/>
      <c r="AK1759" s="162"/>
      <c r="AL1759" s="162"/>
      <c r="AM1759" s="128"/>
      <c r="AN1759" s="128"/>
      <c r="AQ1759" s="128"/>
      <c r="AR1759" s="128"/>
      <c r="AS1759" s="128"/>
      <c r="AT1759" s="128"/>
      <c r="AU1759" s="128"/>
      <c r="AV1759" s="128"/>
    </row>
    <row r="1760" ht="16.5" customHeight="1">
      <c r="A1760" s="128"/>
      <c r="B1760" s="128"/>
      <c r="C1760" s="128"/>
      <c r="D1760" s="128"/>
      <c r="E1760" s="128"/>
      <c r="F1760" s="128"/>
      <c r="G1760" s="128"/>
      <c r="H1760" s="128"/>
      <c r="I1760" s="128"/>
      <c r="J1760" s="128"/>
      <c r="K1760" s="128"/>
      <c r="L1760" s="128"/>
      <c r="M1760" s="128"/>
      <c r="N1760" s="128"/>
      <c r="O1760" s="128"/>
      <c r="P1760" s="128"/>
      <c r="Q1760" s="128"/>
      <c r="R1760" s="128"/>
      <c r="S1760" s="128"/>
      <c r="T1760" s="128"/>
      <c r="U1760" s="128"/>
      <c r="Z1760" s="161"/>
      <c r="AH1760" s="128"/>
      <c r="AI1760" s="162"/>
      <c r="AJ1760" s="162"/>
      <c r="AK1760" s="162"/>
      <c r="AL1760" s="162"/>
      <c r="AM1760" s="128"/>
      <c r="AN1760" s="128"/>
      <c r="AQ1760" s="128"/>
      <c r="AR1760" s="128"/>
      <c r="AS1760" s="128"/>
      <c r="AT1760" s="128"/>
      <c r="AU1760" s="128"/>
      <c r="AV1760" s="128"/>
    </row>
    <row r="1761" ht="16.5" customHeight="1">
      <c r="A1761" s="128"/>
      <c r="B1761" s="128"/>
      <c r="C1761" s="128"/>
      <c r="D1761" s="128"/>
      <c r="E1761" s="128"/>
      <c r="F1761" s="128"/>
      <c r="G1761" s="128"/>
      <c r="H1761" s="128"/>
      <c r="I1761" s="128"/>
      <c r="J1761" s="128"/>
      <c r="K1761" s="128"/>
      <c r="L1761" s="128"/>
      <c r="M1761" s="128"/>
      <c r="N1761" s="128"/>
      <c r="O1761" s="128"/>
      <c r="P1761" s="128"/>
      <c r="Q1761" s="128"/>
      <c r="R1761" s="128"/>
      <c r="S1761" s="128"/>
      <c r="T1761" s="128"/>
      <c r="U1761" s="128"/>
      <c r="Z1761" s="161"/>
      <c r="AH1761" s="128"/>
      <c r="AI1761" s="162"/>
      <c r="AJ1761" s="162"/>
      <c r="AK1761" s="162"/>
      <c r="AL1761" s="162"/>
      <c r="AM1761" s="128"/>
      <c r="AN1761" s="128"/>
      <c r="AQ1761" s="128"/>
      <c r="AR1761" s="128"/>
      <c r="AS1761" s="128"/>
      <c r="AT1761" s="128"/>
      <c r="AU1761" s="128"/>
      <c r="AV1761" s="128"/>
    </row>
    <row r="1762" ht="16.5" customHeight="1">
      <c r="A1762" s="128"/>
      <c r="B1762" s="128"/>
      <c r="C1762" s="128"/>
      <c r="D1762" s="128"/>
      <c r="E1762" s="128"/>
      <c r="F1762" s="128"/>
      <c r="G1762" s="128"/>
      <c r="H1762" s="128"/>
      <c r="I1762" s="128"/>
      <c r="J1762" s="128"/>
      <c r="K1762" s="128"/>
      <c r="L1762" s="128"/>
      <c r="M1762" s="128"/>
      <c r="N1762" s="128"/>
      <c r="O1762" s="128"/>
      <c r="P1762" s="128"/>
      <c r="Q1762" s="128"/>
      <c r="R1762" s="128"/>
      <c r="S1762" s="128"/>
      <c r="T1762" s="128"/>
      <c r="U1762" s="128"/>
      <c r="Z1762" s="161"/>
      <c r="AH1762" s="128"/>
      <c r="AI1762" s="162"/>
      <c r="AJ1762" s="162"/>
      <c r="AK1762" s="162"/>
      <c r="AL1762" s="162"/>
      <c r="AM1762" s="128"/>
      <c r="AN1762" s="128"/>
      <c r="AQ1762" s="128"/>
      <c r="AR1762" s="128"/>
      <c r="AS1762" s="128"/>
      <c r="AT1762" s="128"/>
      <c r="AU1762" s="128"/>
      <c r="AV1762" s="128"/>
    </row>
    <row r="1763" ht="16.5" customHeight="1">
      <c r="A1763" s="128"/>
      <c r="B1763" s="128"/>
      <c r="C1763" s="128"/>
      <c r="D1763" s="128"/>
      <c r="E1763" s="128"/>
      <c r="F1763" s="128"/>
      <c r="G1763" s="128"/>
      <c r="H1763" s="128"/>
      <c r="I1763" s="128"/>
      <c r="J1763" s="128"/>
      <c r="K1763" s="128"/>
      <c r="L1763" s="128"/>
      <c r="M1763" s="128"/>
      <c r="N1763" s="128"/>
      <c r="O1763" s="128"/>
      <c r="P1763" s="128"/>
      <c r="Q1763" s="128"/>
      <c r="R1763" s="128"/>
      <c r="S1763" s="128"/>
      <c r="T1763" s="128"/>
      <c r="U1763" s="128"/>
      <c r="Z1763" s="161"/>
      <c r="AH1763" s="128"/>
      <c r="AI1763" s="162"/>
      <c r="AJ1763" s="162"/>
      <c r="AK1763" s="162"/>
      <c r="AL1763" s="162"/>
      <c r="AM1763" s="128"/>
      <c r="AN1763" s="128"/>
      <c r="AQ1763" s="128"/>
      <c r="AR1763" s="128"/>
      <c r="AS1763" s="128"/>
      <c r="AT1763" s="128"/>
      <c r="AU1763" s="128"/>
      <c r="AV1763" s="128"/>
    </row>
    <row r="1764" ht="16.5" customHeight="1">
      <c r="A1764" s="128"/>
      <c r="B1764" s="128"/>
      <c r="C1764" s="128"/>
      <c r="D1764" s="128"/>
      <c r="E1764" s="128"/>
      <c r="F1764" s="128"/>
      <c r="G1764" s="128"/>
      <c r="H1764" s="128"/>
      <c r="I1764" s="128"/>
      <c r="J1764" s="128"/>
      <c r="K1764" s="128"/>
      <c r="L1764" s="128"/>
      <c r="M1764" s="128"/>
      <c r="N1764" s="128"/>
      <c r="O1764" s="128"/>
      <c r="P1764" s="128"/>
      <c r="Q1764" s="128"/>
      <c r="R1764" s="128"/>
      <c r="S1764" s="128"/>
      <c r="T1764" s="128"/>
      <c r="U1764" s="128"/>
      <c r="Z1764" s="161"/>
      <c r="AH1764" s="128"/>
      <c r="AI1764" s="162"/>
      <c r="AJ1764" s="162"/>
      <c r="AK1764" s="162"/>
      <c r="AL1764" s="162"/>
      <c r="AM1764" s="128"/>
      <c r="AN1764" s="128"/>
      <c r="AQ1764" s="128"/>
      <c r="AR1764" s="128"/>
      <c r="AS1764" s="128"/>
      <c r="AT1764" s="128"/>
      <c r="AU1764" s="128"/>
      <c r="AV1764" s="128"/>
    </row>
    <row r="1765" ht="16.5" customHeight="1">
      <c r="A1765" s="128"/>
      <c r="B1765" s="128"/>
      <c r="C1765" s="128"/>
      <c r="D1765" s="128"/>
      <c r="E1765" s="128"/>
      <c r="F1765" s="128"/>
      <c r="G1765" s="128"/>
      <c r="H1765" s="128"/>
      <c r="I1765" s="128"/>
      <c r="J1765" s="128"/>
      <c r="K1765" s="128"/>
      <c r="L1765" s="128"/>
      <c r="M1765" s="128"/>
      <c r="N1765" s="128"/>
      <c r="O1765" s="128"/>
      <c r="P1765" s="128"/>
      <c r="Q1765" s="128"/>
      <c r="R1765" s="128"/>
      <c r="S1765" s="128"/>
      <c r="T1765" s="128"/>
      <c r="U1765" s="128"/>
      <c r="Z1765" s="161"/>
      <c r="AH1765" s="128"/>
      <c r="AI1765" s="162"/>
      <c r="AJ1765" s="162"/>
      <c r="AK1765" s="162"/>
      <c r="AL1765" s="162"/>
      <c r="AM1765" s="128"/>
      <c r="AN1765" s="128"/>
      <c r="AQ1765" s="128"/>
      <c r="AR1765" s="128"/>
      <c r="AS1765" s="128"/>
      <c r="AT1765" s="128"/>
      <c r="AU1765" s="128"/>
      <c r="AV1765" s="128"/>
    </row>
    <row r="1766" ht="16.5" customHeight="1">
      <c r="A1766" s="128"/>
      <c r="B1766" s="128"/>
      <c r="C1766" s="128"/>
      <c r="D1766" s="128"/>
      <c r="E1766" s="128"/>
      <c r="F1766" s="128"/>
      <c r="G1766" s="128"/>
      <c r="H1766" s="128"/>
      <c r="I1766" s="128"/>
      <c r="J1766" s="128"/>
      <c r="K1766" s="128"/>
      <c r="L1766" s="128"/>
      <c r="M1766" s="128"/>
      <c r="N1766" s="128"/>
      <c r="O1766" s="128"/>
      <c r="P1766" s="128"/>
      <c r="Q1766" s="128"/>
      <c r="R1766" s="128"/>
      <c r="S1766" s="128"/>
      <c r="T1766" s="128"/>
      <c r="U1766" s="128"/>
      <c r="Z1766" s="161"/>
      <c r="AH1766" s="128"/>
      <c r="AI1766" s="162"/>
      <c r="AJ1766" s="162"/>
      <c r="AK1766" s="162"/>
      <c r="AL1766" s="162"/>
      <c r="AM1766" s="128"/>
      <c r="AN1766" s="128"/>
      <c r="AQ1766" s="128"/>
      <c r="AR1766" s="128"/>
      <c r="AS1766" s="128"/>
      <c r="AT1766" s="128"/>
      <c r="AU1766" s="128"/>
      <c r="AV1766" s="128"/>
    </row>
    <row r="1767" ht="16.5" customHeight="1">
      <c r="A1767" s="128"/>
      <c r="B1767" s="128"/>
      <c r="C1767" s="128"/>
      <c r="D1767" s="128"/>
      <c r="E1767" s="128"/>
      <c r="F1767" s="128"/>
      <c r="G1767" s="128"/>
      <c r="H1767" s="128"/>
      <c r="I1767" s="128"/>
      <c r="J1767" s="128"/>
      <c r="K1767" s="128"/>
      <c r="L1767" s="128"/>
      <c r="M1767" s="128"/>
      <c r="N1767" s="128"/>
      <c r="O1767" s="128"/>
      <c r="P1767" s="128"/>
      <c r="Q1767" s="128"/>
      <c r="R1767" s="128"/>
      <c r="S1767" s="128"/>
      <c r="T1767" s="128"/>
      <c r="U1767" s="128"/>
      <c r="Z1767" s="161"/>
      <c r="AH1767" s="128"/>
      <c r="AI1767" s="162"/>
      <c r="AJ1767" s="162"/>
      <c r="AK1767" s="162"/>
      <c r="AL1767" s="162"/>
      <c r="AM1767" s="128"/>
      <c r="AN1767" s="128"/>
      <c r="AQ1767" s="128"/>
      <c r="AR1767" s="128"/>
      <c r="AS1767" s="128"/>
      <c r="AT1767" s="128"/>
      <c r="AU1767" s="128"/>
      <c r="AV1767" s="128"/>
    </row>
    <row r="1768" ht="16.5" customHeight="1">
      <c r="A1768" s="128"/>
      <c r="B1768" s="128"/>
      <c r="C1768" s="128"/>
      <c r="D1768" s="128"/>
      <c r="E1768" s="128"/>
      <c r="F1768" s="128"/>
      <c r="G1768" s="128"/>
      <c r="H1768" s="128"/>
      <c r="I1768" s="128"/>
      <c r="J1768" s="128"/>
      <c r="K1768" s="128"/>
      <c r="L1768" s="128"/>
      <c r="M1768" s="128"/>
      <c r="N1768" s="128"/>
      <c r="O1768" s="128"/>
      <c r="P1768" s="128"/>
      <c r="Q1768" s="128"/>
      <c r="R1768" s="128"/>
      <c r="S1768" s="128"/>
      <c r="T1768" s="128"/>
      <c r="U1768" s="128"/>
      <c r="Z1768" s="161"/>
      <c r="AH1768" s="128"/>
      <c r="AI1768" s="162"/>
      <c r="AJ1768" s="162"/>
      <c r="AK1768" s="162"/>
      <c r="AL1768" s="162"/>
      <c r="AM1768" s="128"/>
      <c r="AN1768" s="128"/>
      <c r="AQ1768" s="128"/>
      <c r="AR1768" s="128"/>
      <c r="AS1768" s="128"/>
      <c r="AT1768" s="128"/>
      <c r="AU1768" s="128"/>
      <c r="AV1768" s="128"/>
    </row>
    <row r="1769" ht="16.5" customHeight="1">
      <c r="A1769" s="128"/>
      <c r="B1769" s="128"/>
      <c r="C1769" s="128"/>
      <c r="D1769" s="128"/>
      <c r="E1769" s="128"/>
      <c r="F1769" s="128"/>
      <c r="G1769" s="128"/>
      <c r="H1769" s="128"/>
      <c r="I1769" s="128"/>
      <c r="J1769" s="128"/>
      <c r="K1769" s="128"/>
      <c r="L1769" s="128"/>
      <c r="M1769" s="128"/>
      <c r="N1769" s="128"/>
      <c r="O1769" s="128"/>
      <c r="P1769" s="128"/>
      <c r="Q1769" s="128"/>
      <c r="R1769" s="128"/>
      <c r="S1769" s="128"/>
      <c r="T1769" s="128"/>
      <c r="U1769" s="128"/>
      <c r="Z1769" s="161"/>
      <c r="AH1769" s="128"/>
      <c r="AI1769" s="162"/>
      <c r="AJ1769" s="162"/>
      <c r="AK1769" s="162"/>
      <c r="AL1769" s="162"/>
      <c r="AM1769" s="128"/>
      <c r="AN1769" s="128"/>
      <c r="AQ1769" s="128"/>
      <c r="AR1769" s="128"/>
      <c r="AS1769" s="128"/>
      <c r="AT1769" s="128"/>
      <c r="AU1769" s="128"/>
      <c r="AV1769" s="128"/>
    </row>
    <row r="1770" ht="16.5" customHeight="1">
      <c r="A1770" s="128"/>
      <c r="B1770" s="128"/>
      <c r="C1770" s="128"/>
      <c r="D1770" s="128"/>
      <c r="E1770" s="128"/>
      <c r="F1770" s="128"/>
      <c r="G1770" s="128"/>
      <c r="H1770" s="128"/>
      <c r="I1770" s="128"/>
      <c r="J1770" s="128"/>
      <c r="K1770" s="128"/>
      <c r="L1770" s="128"/>
      <c r="M1770" s="128"/>
      <c r="N1770" s="128"/>
      <c r="O1770" s="128"/>
      <c r="P1770" s="128"/>
      <c r="Q1770" s="128"/>
      <c r="R1770" s="128"/>
      <c r="S1770" s="128"/>
      <c r="T1770" s="128"/>
      <c r="U1770" s="128"/>
      <c r="Z1770" s="161"/>
      <c r="AH1770" s="128"/>
      <c r="AI1770" s="162"/>
      <c r="AJ1770" s="162"/>
      <c r="AK1770" s="162"/>
      <c r="AL1770" s="162"/>
      <c r="AM1770" s="128"/>
      <c r="AN1770" s="128"/>
      <c r="AQ1770" s="128"/>
      <c r="AR1770" s="128"/>
      <c r="AS1770" s="128"/>
      <c r="AT1770" s="128"/>
      <c r="AU1770" s="128"/>
      <c r="AV1770" s="128"/>
    </row>
    <row r="1771" ht="16.5" customHeight="1">
      <c r="A1771" s="128"/>
      <c r="B1771" s="128"/>
      <c r="C1771" s="128"/>
      <c r="D1771" s="128"/>
      <c r="E1771" s="128"/>
      <c r="F1771" s="128"/>
      <c r="G1771" s="128"/>
      <c r="H1771" s="128"/>
      <c r="I1771" s="128"/>
      <c r="J1771" s="128"/>
      <c r="K1771" s="128"/>
      <c r="L1771" s="128"/>
      <c r="M1771" s="128"/>
      <c r="N1771" s="128"/>
      <c r="O1771" s="128"/>
      <c r="P1771" s="128"/>
      <c r="Q1771" s="128"/>
      <c r="R1771" s="128"/>
      <c r="S1771" s="128"/>
      <c r="T1771" s="128"/>
      <c r="U1771" s="128"/>
      <c r="Z1771" s="161"/>
      <c r="AH1771" s="128"/>
      <c r="AI1771" s="162"/>
      <c r="AJ1771" s="162"/>
      <c r="AK1771" s="162"/>
      <c r="AL1771" s="162"/>
      <c r="AM1771" s="128"/>
      <c r="AN1771" s="128"/>
      <c r="AQ1771" s="128"/>
      <c r="AR1771" s="128"/>
      <c r="AS1771" s="128"/>
      <c r="AT1771" s="128"/>
      <c r="AU1771" s="128"/>
      <c r="AV1771" s="128"/>
    </row>
    <row r="1772" ht="16.5" customHeight="1">
      <c r="A1772" s="128"/>
      <c r="B1772" s="128"/>
      <c r="C1772" s="128"/>
      <c r="D1772" s="128"/>
      <c r="E1772" s="128"/>
      <c r="F1772" s="128"/>
      <c r="G1772" s="128"/>
      <c r="H1772" s="128"/>
      <c r="I1772" s="128"/>
      <c r="J1772" s="128"/>
      <c r="K1772" s="128"/>
      <c r="L1772" s="128"/>
      <c r="M1772" s="128"/>
      <c r="N1772" s="128"/>
      <c r="O1772" s="128"/>
      <c r="P1772" s="128"/>
      <c r="Q1772" s="128"/>
      <c r="R1772" s="128"/>
      <c r="S1772" s="128"/>
      <c r="T1772" s="128"/>
      <c r="U1772" s="128"/>
      <c r="Z1772" s="161"/>
      <c r="AH1772" s="128"/>
      <c r="AI1772" s="162"/>
      <c r="AJ1772" s="162"/>
      <c r="AK1772" s="162"/>
      <c r="AL1772" s="162"/>
      <c r="AM1772" s="128"/>
      <c r="AN1772" s="128"/>
      <c r="AQ1772" s="128"/>
      <c r="AR1772" s="128"/>
      <c r="AS1772" s="128"/>
      <c r="AT1772" s="128"/>
      <c r="AU1772" s="128"/>
      <c r="AV1772" s="128"/>
    </row>
    <row r="1773" ht="16.5" customHeight="1">
      <c r="A1773" s="128"/>
      <c r="B1773" s="128"/>
      <c r="C1773" s="128"/>
      <c r="D1773" s="128"/>
      <c r="E1773" s="128"/>
      <c r="F1773" s="128"/>
      <c r="G1773" s="128"/>
      <c r="H1773" s="128"/>
      <c r="I1773" s="128"/>
      <c r="J1773" s="128"/>
      <c r="K1773" s="128"/>
      <c r="L1773" s="128"/>
      <c r="M1773" s="128"/>
      <c r="N1773" s="128"/>
      <c r="O1773" s="128"/>
      <c r="P1773" s="128"/>
      <c r="Q1773" s="128"/>
      <c r="R1773" s="128"/>
      <c r="S1773" s="128"/>
      <c r="T1773" s="128"/>
      <c r="U1773" s="128"/>
      <c r="Z1773" s="161"/>
      <c r="AH1773" s="128"/>
      <c r="AI1773" s="162"/>
      <c r="AJ1773" s="162"/>
      <c r="AK1773" s="162"/>
      <c r="AL1773" s="162"/>
      <c r="AM1773" s="128"/>
      <c r="AN1773" s="128"/>
      <c r="AQ1773" s="128"/>
      <c r="AR1773" s="128"/>
      <c r="AS1773" s="128"/>
      <c r="AT1773" s="128"/>
      <c r="AU1773" s="128"/>
      <c r="AV1773" s="128"/>
    </row>
    <row r="1774" ht="16.5" customHeight="1">
      <c r="A1774" s="128"/>
      <c r="B1774" s="128"/>
      <c r="C1774" s="128"/>
      <c r="D1774" s="128"/>
      <c r="E1774" s="128"/>
      <c r="F1774" s="128"/>
      <c r="G1774" s="128"/>
      <c r="H1774" s="128"/>
      <c r="I1774" s="128"/>
      <c r="J1774" s="128"/>
      <c r="K1774" s="128"/>
      <c r="L1774" s="128"/>
      <c r="M1774" s="128"/>
      <c r="N1774" s="128"/>
      <c r="O1774" s="128"/>
      <c r="P1774" s="128"/>
      <c r="Q1774" s="128"/>
      <c r="R1774" s="128"/>
      <c r="S1774" s="128"/>
      <c r="T1774" s="128"/>
      <c r="U1774" s="128"/>
      <c r="Z1774" s="161"/>
      <c r="AH1774" s="128"/>
      <c r="AI1774" s="162"/>
      <c r="AJ1774" s="162"/>
      <c r="AK1774" s="162"/>
      <c r="AL1774" s="162"/>
      <c r="AM1774" s="128"/>
      <c r="AN1774" s="128"/>
      <c r="AQ1774" s="128"/>
      <c r="AR1774" s="128"/>
      <c r="AS1774" s="128"/>
      <c r="AT1774" s="128"/>
      <c r="AU1774" s="128"/>
      <c r="AV1774" s="128"/>
    </row>
    <row r="1775" ht="16.5" customHeight="1">
      <c r="A1775" s="128"/>
      <c r="B1775" s="128"/>
      <c r="C1775" s="128"/>
      <c r="D1775" s="128"/>
      <c r="E1775" s="128"/>
      <c r="F1775" s="128"/>
      <c r="G1775" s="128"/>
      <c r="H1775" s="128"/>
      <c r="I1775" s="128"/>
      <c r="J1775" s="128"/>
      <c r="K1775" s="128"/>
      <c r="L1775" s="128"/>
      <c r="M1775" s="128"/>
      <c r="N1775" s="128"/>
      <c r="O1775" s="128"/>
      <c r="P1775" s="128"/>
      <c r="Q1775" s="128"/>
      <c r="R1775" s="128"/>
      <c r="S1775" s="128"/>
      <c r="T1775" s="128"/>
      <c r="U1775" s="128"/>
      <c r="Z1775" s="161"/>
      <c r="AH1775" s="128"/>
      <c r="AI1775" s="162"/>
      <c r="AJ1775" s="162"/>
      <c r="AK1775" s="162"/>
      <c r="AL1775" s="162"/>
      <c r="AM1775" s="128"/>
      <c r="AN1775" s="128"/>
      <c r="AQ1775" s="128"/>
      <c r="AR1775" s="128"/>
      <c r="AS1775" s="128"/>
      <c r="AT1775" s="128"/>
      <c r="AU1775" s="128"/>
      <c r="AV1775" s="128"/>
    </row>
    <row r="1776" ht="16.5" customHeight="1">
      <c r="A1776" s="128"/>
      <c r="B1776" s="128"/>
      <c r="C1776" s="128"/>
      <c r="D1776" s="128"/>
      <c r="E1776" s="128"/>
      <c r="F1776" s="128"/>
      <c r="G1776" s="128"/>
      <c r="H1776" s="128"/>
      <c r="I1776" s="128"/>
      <c r="J1776" s="128"/>
      <c r="K1776" s="128"/>
      <c r="L1776" s="128"/>
      <c r="M1776" s="128"/>
      <c r="N1776" s="128"/>
      <c r="O1776" s="128"/>
      <c r="P1776" s="128"/>
      <c r="Q1776" s="128"/>
      <c r="R1776" s="128"/>
      <c r="S1776" s="128"/>
      <c r="T1776" s="128"/>
      <c r="U1776" s="128"/>
      <c r="Z1776" s="161"/>
      <c r="AH1776" s="128"/>
      <c r="AI1776" s="162"/>
      <c r="AJ1776" s="162"/>
      <c r="AK1776" s="162"/>
      <c r="AL1776" s="162"/>
      <c r="AM1776" s="128"/>
      <c r="AN1776" s="128"/>
      <c r="AQ1776" s="128"/>
      <c r="AR1776" s="128"/>
      <c r="AS1776" s="128"/>
      <c r="AT1776" s="128"/>
      <c r="AU1776" s="128"/>
      <c r="AV1776" s="128"/>
    </row>
    <row r="1777" ht="16.5" customHeight="1">
      <c r="A1777" s="128"/>
      <c r="B1777" s="128"/>
      <c r="C1777" s="128"/>
      <c r="D1777" s="128"/>
      <c r="E1777" s="128"/>
      <c r="F1777" s="128"/>
      <c r="G1777" s="128"/>
      <c r="H1777" s="128"/>
      <c r="I1777" s="128"/>
      <c r="J1777" s="128"/>
      <c r="K1777" s="128"/>
      <c r="L1777" s="128"/>
      <c r="M1777" s="128"/>
      <c r="N1777" s="128"/>
      <c r="O1777" s="128"/>
      <c r="P1777" s="128"/>
      <c r="Q1777" s="128"/>
      <c r="R1777" s="128"/>
      <c r="S1777" s="128"/>
      <c r="T1777" s="128"/>
      <c r="U1777" s="128"/>
      <c r="Z1777" s="161"/>
      <c r="AH1777" s="128"/>
      <c r="AI1777" s="162"/>
      <c r="AJ1777" s="162"/>
      <c r="AK1777" s="162"/>
      <c r="AL1777" s="162"/>
      <c r="AM1777" s="128"/>
      <c r="AN1777" s="128"/>
      <c r="AQ1777" s="128"/>
      <c r="AR1777" s="128"/>
      <c r="AS1777" s="128"/>
      <c r="AT1777" s="128"/>
      <c r="AU1777" s="128"/>
      <c r="AV1777" s="128"/>
    </row>
    <row r="1778" ht="16.5" customHeight="1">
      <c r="A1778" s="128"/>
      <c r="B1778" s="128"/>
      <c r="C1778" s="128"/>
      <c r="D1778" s="128"/>
      <c r="E1778" s="128"/>
      <c r="F1778" s="128"/>
      <c r="G1778" s="128"/>
      <c r="H1778" s="128"/>
      <c r="I1778" s="128"/>
      <c r="J1778" s="128"/>
      <c r="K1778" s="128"/>
      <c r="L1778" s="128"/>
      <c r="M1778" s="128"/>
      <c r="N1778" s="128"/>
      <c r="O1778" s="128"/>
      <c r="P1778" s="128"/>
      <c r="Q1778" s="128"/>
      <c r="R1778" s="128"/>
      <c r="S1778" s="128"/>
      <c r="T1778" s="128"/>
      <c r="U1778" s="128"/>
      <c r="Z1778" s="161"/>
      <c r="AH1778" s="128"/>
      <c r="AI1778" s="162"/>
      <c r="AJ1778" s="162"/>
      <c r="AK1778" s="162"/>
      <c r="AL1778" s="162"/>
      <c r="AM1778" s="128"/>
      <c r="AN1778" s="128"/>
      <c r="AQ1778" s="128"/>
      <c r="AR1778" s="128"/>
      <c r="AS1778" s="128"/>
      <c r="AT1778" s="128"/>
      <c r="AU1778" s="128"/>
      <c r="AV1778" s="128"/>
    </row>
    <row r="1779" ht="16.5" customHeight="1">
      <c r="A1779" s="128"/>
      <c r="B1779" s="128"/>
      <c r="C1779" s="128"/>
      <c r="D1779" s="128"/>
      <c r="E1779" s="128"/>
      <c r="F1779" s="128"/>
      <c r="G1779" s="128"/>
      <c r="H1779" s="128"/>
      <c r="I1779" s="128"/>
      <c r="J1779" s="128"/>
      <c r="K1779" s="128"/>
      <c r="L1779" s="128"/>
      <c r="M1779" s="128"/>
      <c r="N1779" s="128"/>
      <c r="O1779" s="128"/>
      <c r="P1779" s="128"/>
      <c r="Q1779" s="128"/>
      <c r="R1779" s="128"/>
      <c r="S1779" s="128"/>
      <c r="T1779" s="128"/>
      <c r="U1779" s="128"/>
      <c r="Z1779" s="161"/>
      <c r="AH1779" s="128"/>
      <c r="AI1779" s="162"/>
      <c r="AJ1779" s="162"/>
      <c r="AK1779" s="162"/>
      <c r="AL1779" s="162"/>
      <c r="AM1779" s="128"/>
      <c r="AN1779" s="128"/>
      <c r="AQ1779" s="128"/>
      <c r="AR1779" s="128"/>
      <c r="AS1779" s="128"/>
      <c r="AT1779" s="128"/>
      <c r="AU1779" s="128"/>
      <c r="AV1779" s="128"/>
    </row>
    <row r="1780" ht="16.5" customHeight="1">
      <c r="A1780" s="128"/>
      <c r="B1780" s="128"/>
      <c r="C1780" s="128"/>
      <c r="D1780" s="128"/>
      <c r="E1780" s="128"/>
      <c r="F1780" s="128"/>
      <c r="G1780" s="128"/>
      <c r="H1780" s="128"/>
      <c r="I1780" s="128"/>
      <c r="J1780" s="128"/>
      <c r="K1780" s="128"/>
      <c r="L1780" s="128"/>
      <c r="M1780" s="128"/>
      <c r="N1780" s="128"/>
      <c r="O1780" s="128"/>
      <c r="P1780" s="128"/>
      <c r="Q1780" s="128"/>
      <c r="R1780" s="128"/>
      <c r="S1780" s="128"/>
      <c r="T1780" s="128"/>
      <c r="U1780" s="128"/>
      <c r="Z1780" s="161"/>
      <c r="AH1780" s="128"/>
      <c r="AI1780" s="162"/>
      <c r="AJ1780" s="162"/>
      <c r="AK1780" s="162"/>
      <c r="AL1780" s="162"/>
      <c r="AM1780" s="128"/>
      <c r="AN1780" s="128"/>
      <c r="AQ1780" s="128"/>
      <c r="AR1780" s="128"/>
      <c r="AS1780" s="128"/>
      <c r="AT1780" s="128"/>
      <c r="AU1780" s="128"/>
      <c r="AV1780" s="128"/>
    </row>
    <row r="1781" ht="16.5" customHeight="1">
      <c r="A1781" s="128"/>
      <c r="B1781" s="128"/>
      <c r="C1781" s="128"/>
      <c r="D1781" s="128"/>
      <c r="E1781" s="128"/>
      <c r="F1781" s="128"/>
      <c r="G1781" s="128"/>
      <c r="H1781" s="128"/>
      <c r="I1781" s="128"/>
      <c r="J1781" s="128"/>
      <c r="K1781" s="128"/>
      <c r="L1781" s="128"/>
      <c r="M1781" s="128"/>
      <c r="N1781" s="128"/>
      <c r="O1781" s="128"/>
      <c r="P1781" s="128"/>
      <c r="Q1781" s="128"/>
      <c r="R1781" s="128"/>
      <c r="S1781" s="128"/>
      <c r="T1781" s="128"/>
      <c r="U1781" s="128"/>
      <c r="Z1781" s="161"/>
      <c r="AH1781" s="128"/>
      <c r="AI1781" s="162"/>
      <c r="AJ1781" s="162"/>
      <c r="AK1781" s="162"/>
      <c r="AL1781" s="162"/>
      <c r="AM1781" s="128"/>
      <c r="AN1781" s="128"/>
      <c r="AQ1781" s="128"/>
      <c r="AR1781" s="128"/>
      <c r="AS1781" s="128"/>
      <c r="AT1781" s="128"/>
      <c r="AU1781" s="128"/>
      <c r="AV1781" s="128"/>
    </row>
    <row r="1782" ht="16.5" customHeight="1">
      <c r="A1782" s="128"/>
      <c r="B1782" s="128"/>
      <c r="C1782" s="128"/>
      <c r="D1782" s="128"/>
      <c r="E1782" s="128"/>
      <c r="F1782" s="128"/>
      <c r="G1782" s="128"/>
      <c r="H1782" s="128"/>
      <c r="I1782" s="128"/>
      <c r="J1782" s="128"/>
      <c r="K1782" s="128"/>
      <c r="L1782" s="128"/>
      <c r="M1782" s="128"/>
      <c r="N1782" s="128"/>
      <c r="O1782" s="128"/>
      <c r="P1782" s="128"/>
      <c r="Q1782" s="128"/>
      <c r="R1782" s="128"/>
      <c r="S1782" s="128"/>
      <c r="T1782" s="128"/>
      <c r="U1782" s="128"/>
      <c r="Z1782" s="161"/>
      <c r="AH1782" s="128"/>
      <c r="AI1782" s="162"/>
      <c r="AJ1782" s="162"/>
      <c r="AK1782" s="162"/>
      <c r="AL1782" s="162"/>
      <c r="AM1782" s="128"/>
      <c r="AN1782" s="128"/>
      <c r="AQ1782" s="128"/>
      <c r="AR1782" s="128"/>
      <c r="AS1782" s="128"/>
      <c r="AT1782" s="128"/>
      <c r="AU1782" s="128"/>
      <c r="AV1782" s="128"/>
    </row>
    <row r="1783" ht="16.5" customHeight="1">
      <c r="A1783" s="128"/>
      <c r="B1783" s="128"/>
      <c r="C1783" s="128"/>
      <c r="D1783" s="128"/>
      <c r="E1783" s="128"/>
      <c r="F1783" s="128"/>
      <c r="G1783" s="128"/>
      <c r="H1783" s="128"/>
      <c r="I1783" s="128"/>
      <c r="J1783" s="128"/>
      <c r="K1783" s="128"/>
      <c r="L1783" s="128"/>
      <c r="M1783" s="128"/>
      <c r="N1783" s="128"/>
      <c r="O1783" s="128"/>
      <c r="P1783" s="128"/>
      <c r="Q1783" s="128"/>
      <c r="R1783" s="128"/>
      <c r="S1783" s="128"/>
      <c r="T1783" s="128"/>
      <c r="U1783" s="128"/>
      <c r="Z1783" s="161"/>
      <c r="AH1783" s="128"/>
      <c r="AI1783" s="162"/>
      <c r="AJ1783" s="162"/>
      <c r="AK1783" s="162"/>
      <c r="AL1783" s="162"/>
      <c r="AM1783" s="128"/>
      <c r="AN1783" s="128"/>
      <c r="AQ1783" s="128"/>
      <c r="AR1783" s="128"/>
      <c r="AS1783" s="128"/>
      <c r="AT1783" s="128"/>
      <c r="AU1783" s="128"/>
      <c r="AV1783" s="128"/>
    </row>
    <row r="1784" ht="16.5" customHeight="1">
      <c r="A1784" s="128"/>
      <c r="B1784" s="128"/>
      <c r="C1784" s="128"/>
      <c r="D1784" s="128"/>
      <c r="E1784" s="128"/>
      <c r="F1784" s="128"/>
      <c r="G1784" s="128"/>
      <c r="H1784" s="128"/>
      <c r="I1784" s="128"/>
      <c r="J1784" s="128"/>
      <c r="K1784" s="128"/>
      <c r="L1784" s="128"/>
      <c r="M1784" s="128"/>
      <c r="N1784" s="128"/>
      <c r="O1784" s="128"/>
      <c r="P1784" s="128"/>
      <c r="Q1784" s="128"/>
      <c r="R1784" s="128"/>
      <c r="S1784" s="128"/>
      <c r="T1784" s="128"/>
      <c r="U1784" s="128"/>
      <c r="Z1784" s="161"/>
      <c r="AH1784" s="128"/>
      <c r="AI1784" s="162"/>
      <c r="AJ1784" s="162"/>
      <c r="AK1784" s="162"/>
      <c r="AL1784" s="162"/>
      <c r="AM1784" s="128"/>
      <c r="AN1784" s="128"/>
      <c r="AQ1784" s="128"/>
      <c r="AR1784" s="128"/>
      <c r="AS1784" s="128"/>
      <c r="AT1784" s="128"/>
      <c r="AU1784" s="128"/>
      <c r="AV1784" s="128"/>
    </row>
    <row r="1785" ht="16.5" customHeight="1">
      <c r="A1785" s="128"/>
      <c r="B1785" s="128"/>
      <c r="C1785" s="128"/>
      <c r="D1785" s="128"/>
      <c r="E1785" s="128"/>
      <c r="F1785" s="128"/>
      <c r="G1785" s="128"/>
      <c r="H1785" s="128"/>
      <c r="I1785" s="128"/>
      <c r="J1785" s="128"/>
      <c r="K1785" s="128"/>
      <c r="L1785" s="128"/>
      <c r="M1785" s="128"/>
      <c r="N1785" s="128"/>
      <c r="O1785" s="128"/>
      <c r="P1785" s="128"/>
      <c r="Q1785" s="128"/>
      <c r="R1785" s="128"/>
      <c r="S1785" s="128"/>
      <c r="T1785" s="128"/>
      <c r="U1785" s="128"/>
      <c r="Z1785" s="161"/>
      <c r="AH1785" s="128"/>
      <c r="AI1785" s="162"/>
      <c r="AJ1785" s="162"/>
      <c r="AK1785" s="162"/>
      <c r="AL1785" s="162"/>
      <c r="AM1785" s="128"/>
      <c r="AN1785" s="128"/>
      <c r="AQ1785" s="128"/>
      <c r="AR1785" s="128"/>
      <c r="AS1785" s="128"/>
      <c r="AT1785" s="128"/>
      <c r="AU1785" s="128"/>
      <c r="AV1785" s="128"/>
    </row>
    <row r="1786" ht="16.5" customHeight="1">
      <c r="A1786" s="128"/>
      <c r="B1786" s="128"/>
      <c r="C1786" s="128"/>
      <c r="D1786" s="128"/>
      <c r="E1786" s="128"/>
      <c r="F1786" s="128"/>
      <c r="G1786" s="128"/>
      <c r="H1786" s="128"/>
      <c r="I1786" s="128"/>
      <c r="J1786" s="128"/>
      <c r="K1786" s="128"/>
      <c r="L1786" s="128"/>
      <c r="M1786" s="128"/>
      <c r="N1786" s="128"/>
      <c r="O1786" s="128"/>
      <c r="P1786" s="128"/>
      <c r="Q1786" s="128"/>
      <c r="R1786" s="128"/>
      <c r="S1786" s="128"/>
      <c r="T1786" s="128"/>
      <c r="U1786" s="128"/>
      <c r="Z1786" s="161"/>
      <c r="AH1786" s="128"/>
      <c r="AI1786" s="162"/>
      <c r="AJ1786" s="162"/>
      <c r="AK1786" s="162"/>
      <c r="AL1786" s="162"/>
      <c r="AM1786" s="128"/>
      <c r="AN1786" s="128"/>
      <c r="AQ1786" s="128"/>
      <c r="AR1786" s="128"/>
      <c r="AS1786" s="128"/>
      <c r="AT1786" s="128"/>
      <c r="AU1786" s="128"/>
      <c r="AV1786" s="128"/>
    </row>
    <row r="1787" ht="16.5" customHeight="1">
      <c r="A1787" s="128"/>
      <c r="B1787" s="128"/>
      <c r="C1787" s="128"/>
      <c r="D1787" s="128"/>
      <c r="E1787" s="128"/>
      <c r="F1787" s="128"/>
      <c r="G1787" s="128"/>
      <c r="H1787" s="128"/>
      <c r="I1787" s="128"/>
      <c r="J1787" s="128"/>
      <c r="K1787" s="128"/>
      <c r="L1787" s="128"/>
      <c r="M1787" s="128"/>
      <c r="N1787" s="128"/>
      <c r="O1787" s="128"/>
      <c r="P1787" s="128"/>
      <c r="Q1787" s="128"/>
      <c r="R1787" s="128"/>
      <c r="S1787" s="128"/>
      <c r="T1787" s="128"/>
      <c r="U1787" s="128"/>
      <c r="Z1787" s="161"/>
      <c r="AH1787" s="128"/>
      <c r="AI1787" s="162"/>
      <c r="AJ1787" s="162"/>
      <c r="AK1787" s="162"/>
      <c r="AL1787" s="162"/>
      <c r="AM1787" s="128"/>
      <c r="AN1787" s="128"/>
      <c r="AQ1787" s="128"/>
      <c r="AR1787" s="128"/>
      <c r="AS1787" s="128"/>
      <c r="AT1787" s="128"/>
      <c r="AU1787" s="128"/>
      <c r="AV1787" s="128"/>
    </row>
    <row r="1788" ht="16.5" customHeight="1">
      <c r="A1788" s="128"/>
      <c r="B1788" s="128"/>
      <c r="C1788" s="128"/>
      <c r="D1788" s="128"/>
      <c r="E1788" s="128"/>
      <c r="F1788" s="128"/>
      <c r="G1788" s="128"/>
      <c r="H1788" s="128"/>
      <c r="I1788" s="128"/>
      <c r="J1788" s="128"/>
      <c r="K1788" s="128"/>
      <c r="L1788" s="128"/>
      <c r="M1788" s="128"/>
      <c r="N1788" s="128"/>
      <c r="O1788" s="128"/>
      <c r="P1788" s="128"/>
      <c r="Q1788" s="128"/>
      <c r="R1788" s="128"/>
      <c r="S1788" s="128"/>
      <c r="T1788" s="128"/>
      <c r="U1788" s="128"/>
      <c r="Z1788" s="161"/>
      <c r="AH1788" s="128"/>
      <c r="AI1788" s="162"/>
      <c r="AJ1788" s="162"/>
      <c r="AK1788" s="162"/>
      <c r="AL1788" s="162"/>
      <c r="AM1788" s="128"/>
      <c r="AN1788" s="128"/>
      <c r="AQ1788" s="128"/>
      <c r="AR1788" s="128"/>
      <c r="AS1788" s="128"/>
      <c r="AT1788" s="128"/>
      <c r="AU1788" s="128"/>
      <c r="AV1788" s="128"/>
    </row>
    <row r="1789" ht="16.5" customHeight="1">
      <c r="A1789" s="128"/>
      <c r="B1789" s="128"/>
      <c r="C1789" s="128"/>
      <c r="D1789" s="128"/>
      <c r="E1789" s="128"/>
      <c r="F1789" s="128"/>
      <c r="G1789" s="128"/>
      <c r="H1789" s="128"/>
      <c r="I1789" s="128"/>
      <c r="J1789" s="128"/>
      <c r="K1789" s="128"/>
      <c r="L1789" s="128"/>
      <c r="M1789" s="128"/>
      <c r="N1789" s="128"/>
      <c r="O1789" s="128"/>
      <c r="P1789" s="128"/>
      <c r="Q1789" s="128"/>
      <c r="R1789" s="128"/>
      <c r="S1789" s="128"/>
      <c r="T1789" s="128"/>
      <c r="U1789" s="128"/>
      <c r="Z1789" s="161"/>
      <c r="AH1789" s="128"/>
      <c r="AI1789" s="162"/>
      <c r="AJ1789" s="162"/>
      <c r="AK1789" s="162"/>
      <c r="AL1789" s="162"/>
      <c r="AM1789" s="128"/>
      <c r="AN1789" s="128"/>
      <c r="AQ1789" s="128"/>
      <c r="AR1789" s="128"/>
      <c r="AS1789" s="128"/>
      <c r="AT1789" s="128"/>
      <c r="AU1789" s="128"/>
      <c r="AV1789" s="128"/>
    </row>
    <row r="1790" ht="16.5" customHeight="1">
      <c r="A1790" s="128"/>
      <c r="B1790" s="128"/>
      <c r="C1790" s="128"/>
      <c r="D1790" s="128"/>
      <c r="E1790" s="128"/>
      <c r="F1790" s="128"/>
      <c r="G1790" s="128"/>
      <c r="H1790" s="128"/>
      <c r="I1790" s="128"/>
      <c r="J1790" s="128"/>
      <c r="K1790" s="128"/>
      <c r="L1790" s="128"/>
      <c r="M1790" s="128"/>
      <c r="N1790" s="128"/>
      <c r="O1790" s="128"/>
      <c r="P1790" s="128"/>
      <c r="Q1790" s="128"/>
      <c r="R1790" s="128"/>
      <c r="S1790" s="128"/>
      <c r="T1790" s="128"/>
      <c r="U1790" s="128"/>
      <c r="Z1790" s="161"/>
      <c r="AH1790" s="128"/>
      <c r="AI1790" s="162"/>
      <c r="AJ1790" s="162"/>
      <c r="AK1790" s="162"/>
      <c r="AL1790" s="162"/>
      <c r="AM1790" s="128"/>
      <c r="AN1790" s="128"/>
      <c r="AQ1790" s="128"/>
      <c r="AR1790" s="128"/>
      <c r="AS1790" s="128"/>
      <c r="AT1790" s="128"/>
      <c r="AU1790" s="128"/>
      <c r="AV1790" s="128"/>
    </row>
    <row r="1791" ht="16.5" customHeight="1">
      <c r="A1791" s="128"/>
      <c r="B1791" s="128"/>
      <c r="C1791" s="128"/>
      <c r="D1791" s="128"/>
      <c r="E1791" s="128"/>
      <c r="F1791" s="128"/>
      <c r="G1791" s="128"/>
      <c r="H1791" s="128"/>
      <c r="I1791" s="128"/>
      <c r="J1791" s="128"/>
      <c r="K1791" s="128"/>
      <c r="L1791" s="128"/>
      <c r="M1791" s="128"/>
      <c r="N1791" s="128"/>
      <c r="O1791" s="128"/>
      <c r="P1791" s="128"/>
      <c r="Q1791" s="128"/>
      <c r="R1791" s="128"/>
      <c r="S1791" s="128"/>
      <c r="T1791" s="128"/>
      <c r="U1791" s="128"/>
      <c r="Z1791" s="161"/>
      <c r="AH1791" s="128"/>
      <c r="AI1791" s="162"/>
      <c r="AJ1791" s="162"/>
      <c r="AK1791" s="162"/>
      <c r="AL1791" s="162"/>
      <c r="AM1791" s="128"/>
      <c r="AN1791" s="128"/>
      <c r="AQ1791" s="128"/>
      <c r="AR1791" s="128"/>
      <c r="AS1791" s="128"/>
      <c r="AT1791" s="128"/>
      <c r="AU1791" s="128"/>
      <c r="AV1791" s="128"/>
    </row>
    <row r="1792" ht="16.5" customHeight="1">
      <c r="A1792" s="128"/>
      <c r="B1792" s="128"/>
      <c r="C1792" s="128"/>
      <c r="D1792" s="128"/>
      <c r="E1792" s="128"/>
      <c r="F1792" s="128"/>
      <c r="G1792" s="128"/>
      <c r="H1792" s="128"/>
      <c r="I1792" s="128"/>
      <c r="J1792" s="128"/>
      <c r="K1792" s="128"/>
      <c r="L1792" s="128"/>
      <c r="M1792" s="128"/>
      <c r="N1792" s="128"/>
      <c r="O1792" s="128"/>
      <c r="P1792" s="128"/>
      <c r="Q1792" s="128"/>
      <c r="R1792" s="128"/>
      <c r="S1792" s="128"/>
      <c r="T1792" s="128"/>
      <c r="U1792" s="128"/>
      <c r="Z1792" s="161"/>
      <c r="AH1792" s="128"/>
      <c r="AI1792" s="162"/>
      <c r="AJ1792" s="162"/>
      <c r="AK1792" s="162"/>
      <c r="AL1792" s="162"/>
      <c r="AM1792" s="128"/>
      <c r="AN1792" s="128"/>
      <c r="AQ1792" s="128"/>
      <c r="AR1792" s="128"/>
      <c r="AS1792" s="128"/>
      <c r="AT1792" s="128"/>
      <c r="AU1792" s="128"/>
      <c r="AV1792" s="128"/>
    </row>
    <row r="1793" ht="16.5" customHeight="1">
      <c r="A1793" s="128"/>
      <c r="B1793" s="128"/>
      <c r="C1793" s="128"/>
      <c r="D1793" s="128"/>
      <c r="E1793" s="128"/>
      <c r="F1793" s="128"/>
      <c r="G1793" s="128"/>
      <c r="H1793" s="128"/>
      <c r="I1793" s="128"/>
      <c r="J1793" s="128"/>
      <c r="K1793" s="128"/>
      <c r="L1793" s="128"/>
      <c r="M1793" s="128"/>
      <c r="N1793" s="128"/>
      <c r="O1793" s="128"/>
      <c r="P1793" s="128"/>
      <c r="Q1793" s="128"/>
      <c r="R1793" s="128"/>
      <c r="S1793" s="128"/>
      <c r="T1793" s="128"/>
      <c r="U1793" s="128"/>
      <c r="Z1793" s="161"/>
      <c r="AH1793" s="128"/>
      <c r="AI1793" s="162"/>
      <c r="AJ1793" s="162"/>
      <c r="AK1793" s="162"/>
      <c r="AL1793" s="162"/>
      <c r="AM1793" s="128"/>
      <c r="AN1793" s="128"/>
      <c r="AQ1793" s="128"/>
      <c r="AR1793" s="128"/>
      <c r="AS1793" s="128"/>
      <c r="AT1793" s="128"/>
      <c r="AU1793" s="128"/>
      <c r="AV1793" s="128"/>
    </row>
    <row r="1794" ht="16.5" customHeight="1">
      <c r="A1794" s="128"/>
      <c r="B1794" s="128"/>
      <c r="C1794" s="128"/>
      <c r="D1794" s="128"/>
      <c r="E1794" s="128"/>
      <c r="F1794" s="128"/>
      <c r="G1794" s="128"/>
      <c r="H1794" s="128"/>
      <c r="I1794" s="128"/>
      <c r="J1794" s="128"/>
      <c r="K1794" s="128"/>
      <c r="L1794" s="128"/>
      <c r="M1794" s="128"/>
      <c r="N1794" s="128"/>
      <c r="O1794" s="128"/>
      <c r="P1794" s="128"/>
      <c r="Q1794" s="128"/>
      <c r="R1794" s="128"/>
      <c r="S1794" s="128"/>
      <c r="T1794" s="128"/>
      <c r="U1794" s="128"/>
      <c r="Z1794" s="161"/>
      <c r="AH1794" s="128"/>
      <c r="AI1794" s="162"/>
      <c r="AJ1794" s="162"/>
      <c r="AK1794" s="162"/>
      <c r="AL1794" s="162"/>
      <c r="AM1794" s="128"/>
      <c r="AN1794" s="128"/>
      <c r="AQ1794" s="128"/>
      <c r="AR1794" s="128"/>
      <c r="AS1794" s="128"/>
      <c r="AT1794" s="128"/>
      <c r="AU1794" s="128"/>
      <c r="AV1794" s="128"/>
    </row>
    <row r="1795" ht="16.5" customHeight="1">
      <c r="A1795" s="128"/>
      <c r="B1795" s="128"/>
      <c r="C1795" s="128"/>
      <c r="D1795" s="128"/>
      <c r="E1795" s="128"/>
      <c r="F1795" s="128"/>
      <c r="G1795" s="128"/>
      <c r="H1795" s="128"/>
      <c r="I1795" s="128"/>
      <c r="J1795" s="128"/>
      <c r="K1795" s="128"/>
      <c r="L1795" s="128"/>
      <c r="M1795" s="128"/>
      <c r="N1795" s="128"/>
      <c r="O1795" s="128"/>
      <c r="P1795" s="128"/>
      <c r="Q1795" s="128"/>
      <c r="R1795" s="128"/>
      <c r="S1795" s="128"/>
      <c r="T1795" s="128"/>
      <c r="U1795" s="128"/>
      <c r="Z1795" s="161"/>
      <c r="AH1795" s="128"/>
      <c r="AI1795" s="162"/>
      <c r="AJ1795" s="162"/>
      <c r="AK1795" s="162"/>
      <c r="AL1795" s="162"/>
      <c r="AM1795" s="128"/>
      <c r="AN1795" s="128"/>
      <c r="AQ1795" s="128"/>
      <c r="AR1795" s="128"/>
      <c r="AS1795" s="128"/>
      <c r="AT1795" s="128"/>
      <c r="AU1795" s="128"/>
      <c r="AV1795" s="128"/>
    </row>
    <row r="1796" ht="16.5" customHeight="1">
      <c r="A1796" s="128"/>
      <c r="B1796" s="128"/>
      <c r="C1796" s="128"/>
      <c r="D1796" s="128"/>
      <c r="E1796" s="128"/>
      <c r="F1796" s="128"/>
      <c r="G1796" s="128"/>
      <c r="H1796" s="128"/>
      <c r="I1796" s="128"/>
      <c r="J1796" s="128"/>
      <c r="K1796" s="128"/>
      <c r="L1796" s="128"/>
      <c r="M1796" s="128"/>
      <c r="N1796" s="128"/>
      <c r="O1796" s="128"/>
      <c r="P1796" s="128"/>
      <c r="Q1796" s="128"/>
      <c r="R1796" s="128"/>
      <c r="S1796" s="128"/>
      <c r="T1796" s="128"/>
      <c r="U1796" s="128"/>
      <c r="Z1796" s="161"/>
      <c r="AH1796" s="128"/>
      <c r="AI1796" s="162"/>
      <c r="AJ1796" s="162"/>
      <c r="AK1796" s="162"/>
      <c r="AL1796" s="162"/>
      <c r="AM1796" s="128"/>
      <c r="AN1796" s="128"/>
      <c r="AQ1796" s="128"/>
      <c r="AR1796" s="128"/>
      <c r="AS1796" s="128"/>
      <c r="AT1796" s="128"/>
      <c r="AU1796" s="128"/>
      <c r="AV1796" s="128"/>
    </row>
    <row r="1797" ht="16.5" customHeight="1">
      <c r="A1797" s="128"/>
      <c r="B1797" s="128"/>
      <c r="C1797" s="128"/>
      <c r="D1797" s="128"/>
      <c r="E1797" s="128"/>
      <c r="F1797" s="128"/>
      <c r="G1797" s="128"/>
      <c r="H1797" s="128"/>
      <c r="I1797" s="128"/>
      <c r="J1797" s="128"/>
      <c r="K1797" s="128"/>
      <c r="L1797" s="128"/>
      <c r="M1797" s="128"/>
      <c r="N1797" s="128"/>
      <c r="O1797" s="128"/>
      <c r="P1797" s="128"/>
      <c r="Q1797" s="128"/>
      <c r="R1797" s="128"/>
      <c r="S1797" s="128"/>
      <c r="T1797" s="128"/>
      <c r="U1797" s="128"/>
      <c r="Z1797" s="161"/>
      <c r="AH1797" s="128"/>
      <c r="AI1797" s="162"/>
      <c r="AJ1797" s="162"/>
      <c r="AK1797" s="162"/>
      <c r="AL1797" s="162"/>
      <c r="AM1797" s="128"/>
      <c r="AN1797" s="128"/>
      <c r="AQ1797" s="128"/>
      <c r="AR1797" s="128"/>
      <c r="AS1797" s="128"/>
      <c r="AT1797" s="128"/>
      <c r="AU1797" s="128"/>
      <c r="AV1797" s="128"/>
    </row>
    <row r="1798" ht="16.5" customHeight="1">
      <c r="A1798" s="128"/>
      <c r="B1798" s="128"/>
      <c r="C1798" s="128"/>
      <c r="D1798" s="128"/>
      <c r="E1798" s="128"/>
      <c r="F1798" s="128"/>
      <c r="G1798" s="128"/>
      <c r="H1798" s="128"/>
      <c r="I1798" s="128"/>
      <c r="J1798" s="128"/>
      <c r="K1798" s="128"/>
      <c r="L1798" s="128"/>
      <c r="M1798" s="128"/>
      <c r="N1798" s="128"/>
      <c r="O1798" s="128"/>
      <c r="P1798" s="128"/>
      <c r="Q1798" s="128"/>
      <c r="R1798" s="128"/>
      <c r="S1798" s="128"/>
      <c r="T1798" s="128"/>
      <c r="U1798" s="128"/>
      <c r="Z1798" s="161"/>
      <c r="AH1798" s="128"/>
      <c r="AI1798" s="162"/>
      <c r="AJ1798" s="162"/>
      <c r="AK1798" s="162"/>
      <c r="AL1798" s="162"/>
      <c r="AM1798" s="128"/>
      <c r="AN1798" s="128"/>
      <c r="AQ1798" s="128"/>
      <c r="AR1798" s="128"/>
      <c r="AS1798" s="128"/>
      <c r="AT1798" s="128"/>
      <c r="AU1798" s="128"/>
      <c r="AV1798" s="128"/>
    </row>
    <row r="1799" ht="16.5" customHeight="1">
      <c r="A1799" s="128"/>
      <c r="B1799" s="128"/>
      <c r="C1799" s="128"/>
      <c r="D1799" s="128"/>
      <c r="E1799" s="128"/>
      <c r="F1799" s="128"/>
      <c r="G1799" s="128"/>
      <c r="H1799" s="128"/>
      <c r="I1799" s="128"/>
      <c r="J1799" s="128"/>
      <c r="K1799" s="128"/>
      <c r="L1799" s="128"/>
      <c r="M1799" s="128"/>
      <c r="N1799" s="128"/>
      <c r="O1799" s="128"/>
      <c r="P1799" s="128"/>
      <c r="Q1799" s="128"/>
      <c r="R1799" s="128"/>
      <c r="S1799" s="128"/>
      <c r="T1799" s="128"/>
      <c r="U1799" s="128"/>
      <c r="Z1799" s="161"/>
      <c r="AH1799" s="128"/>
      <c r="AI1799" s="162"/>
      <c r="AJ1799" s="162"/>
      <c r="AK1799" s="162"/>
      <c r="AL1799" s="162"/>
      <c r="AM1799" s="128"/>
      <c r="AN1799" s="128"/>
      <c r="AQ1799" s="128"/>
      <c r="AR1799" s="128"/>
      <c r="AS1799" s="128"/>
      <c r="AT1799" s="128"/>
      <c r="AU1799" s="128"/>
      <c r="AV1799" s="128"/>
    </row>
    <row r="1800" ht="16.5" customHeight="1">
      <c r="A1800" s="128"/>
      <c r="B1800" s="128"/>
      <c r="C1800" s="128"/>
      <c r="D1800" s="128"/>
      <c r="E1800" s="128"/>
      <c r="F1800" s="128"/>
      <c r="G1800" s="128"/>
      <c r="H1800" s="128"/>
      <c r="I1800" s="128"/>
      <c r="J1800" s="128"/>
      <c r="K1800" s="128"/>
      <c r="L1800" s="128"/>
      <c r="M1800" s="128"/>
      <c r="N1800" s="128"/>
      <c r="O1800" s="128"/>
      <c r="P1800" s="128"/>
      <c r="Q1800" s="128"/>
      <c r="R1800" s="128"/>
      <c r="S1800" s="128"/>
      <c r="T1800" s="128"/>
      <c r="U1800" s="128"/>
      <c r="Z1800" s="161"/>
      <c r="AH1800" s="128"/>
      <c r="AI1800" s="162"/>
      <c r="AJ1800" s="162"/>
      <c r="AK1800" s="162"/>
      <c r="AL1800" s="162"/>
      <c r="AM1800" s="128"/>
      <c r="AN1800" s="128"/>
      <c r="AQ1800" s="128"/>
      <c r="AR1800" s="128"/>
      <c r="AS1800" s="128"/>
      <c r="AT1800" s="128"/>
      <c r="AU1800" s="128"/>
      <c r="AV1800" s="128"/>
    </row>
    <row r="1801" ht="16.5" customHeight="1">
      <c r="A1801" s="128"/>
      <c r="B1801" s="128"/>
      <c r="C1801" s="128"/>
      <c r="D1801" s="128"/>
      <c r="E1801" s="128"/>
      <c r="F1801" s="128"/>
      <c r="G1801" s="128"/>
      <c r="H1801" s="128"/>
      <c r="I1801" s="128"/>
      <c r="J1801" s="128"/>
      <c r="K1801" s="128"/>
      <c r="L1801" s="128"/>
      <c r="M1801" s="128"/>
      <c r="N1801" s="128"/>
      <c r="O1801" s="128"/>
      <c r="P1801" s="128"/>
      <c r="Q1801" s="128"/>
      <c r="R1801" s="128"/>
      <c r="S1801" s="128"/>
      <c r="T1801" s="128"/>
      <c r="U1801" s="128"/>
      <c r="Z1801" s="161"/>
      <c r="AH1801" s="128"/>
      <c r="AI1801" s="162"/>
      <c r="AJ1801" s="162"/>
      <c r="AK1801" s="162"/>
      <c r="AL1801" s="162"/>
      <c r="AM1801" s="128"/>
      <c r="AN1801" s="128"/>
      <c r="AQ1801" s="128"/>
      <c r="AR1801" s="128"/>
      <c r="AS1801" s="128"/>
      <c r="AT1801" s="128"/>
      <c r="AU1801" s="128"/>
      <c r="AV1801" s="128"/>
    </row>
    <row r="1802" ht="16.5" customHeight="1">
      <c r="A1802" s="128"/>
      <c r="B1802" s="128"/>
      <c r="C1802" s="128"/>
      <c r="D1802" s="128"/>
      <c r="E1802" s="128"/>
      <c r="F1802" s="128"/>
      <c r="G1802" s="128"/>
      <c r="H1802" s="128"/>
      <c r="I1802" s="128"/>
      <c r="J1802" s="128"/>
      <c r="K1802" s="128"/>
      <c r="L1802" s="128"/>
      <c r="M1802" s="128"/>
      <c r="N1802" s="128"/>
      <c r="O1802" s="128"/>
      <c r="P1802" s="128"/>
      <c r="Q1802" s="128"/>
      <c r="R1802" s="128"/>
      <c r="S1802" s="128"/>
      <c r="T1802" s="128"/>
      <c r="U1802" s="128"/>
      <c r="Z1802" s="161"/>
      <c r="AH1802" s="128"/>
      <c r="AI1802" s="162"/>
      <c r="AJ1802" s="162"/>
      <c r="AK1802" s="162"/>
      <c r="AL1802" s="162"/>
      <c r="AM1802" s="128"/>
      <c r="AN1802" s="128"/>
      <c r="AQ1802" s="128"/>
      <c r="AR1802" s="128"/>
      <c r="AS1802" s="128"/>
      <c r="AT1802" s="128"/>
      <c r="AU1802" s="128"/>
      <c r="AV1802" s="128"/>
    </row>
    <row r="1803" ht="16.5" customHeight="1">
      <c r="A1803" s="128"/>
      <c r="B1803" s="128"/>
      <c r="C1803" s="128"/>
      <c r="D1803" s="128"/>
      <c r="E1803" s="128"/>
      <c r="F1803" s="128"/>
      <c r="G1803" s="128"/>
      <c r="H1803" s="128"/>
      <c r="I1803" s="128"/>
      <c r="J1803" s="128"/>
      <c r="K1803" s="128"/>
      <c r="L1803" s="128"/>
      <c r="M1803" s="128"/>
      <c r="N1803" s="128"/>
      <c r="O1803" s="128"/>
      <c r="P1803" s="128"/>
      <c r="Q1803" s="128"/>
      <c r="R1803" s="128"/>
      <c r="S1803" s="128"/>
      <c r="T1803" s="128"/>
      <c r="U1803" s="128"/>
      <c r="Z1803" s="161"/>
      <c r="AH1803" s="128"/>
      <c r="AI1803" s="162"/>
      <c r="AJ1803" s="162"/>
      <c r="AK1803" s="162"/>
      <c r="AL1803" s="162"/>
      <c r="AM1803" s="128"/>
      <c r="AN1803" s="128"/>
      <c r="AR1803" s="128"/>
      <c r="AS1803" s="128"/>
      <c r="AT1803" s="128"/>
      <c r="AU1803" s="128"/>
      <c r="AV1803" s="128"/>
    </row>
    <row r="1804" ht="16.5" customHeight="1">
      <c r="A1804" s="128"/>
      <c r="B1804" s="128"/>
      <c r="C1804" s="128"/>
      <c r="D1804" s="128"/>
      <c r="E1804" s="128"/>
      <c r="F1804" s="128"/>
      <c r="G1804" s="128"/>
      <c r="H1804" s="128"/>
      <c r="I1804" s="128"/>
      <c r="J1804" s="128"/>
      <c r="K1804" s="128"/>
      <c r="L1804" s="128"/>
      <c r="M1804" s="128"/>
      <c r="N1804" s="128"/>
      <c r="O1804" s="128"/>
      <c r="P1804" s="128"/>
      <c r="Q1804" s="128"/>
      <c r="R1804" s="128"/>
      <c r="S1804" s="128"/>
      <c r="T1804" s="128"/>
      <c r="U1804" s="128"/>
      <c r="Z1804" s="161"/>
      <c r="AH1804" s="128"/>
      <c r="AI1804" s="162"/>
      <c r="AJ1804" s="162"/>
      <c r="AK1804" s="162"/>
      <c r="AL1804" s="162"/>
      <c r="AM1804" s="128"/>
      <c r="AN1804" s="128"/>
      <c r="AQ1804" s="128"/>
      <c r="AR1804" s="128"/>
      <c r="AS1804" s="128"/>
      <c r="AT1804" s="128"/>
      <c r="AU1804" s="128"/>
      <c r="AV1804" s="128"/>
    </row>
    <row r="1805" ht="16.5" customHeight="1">
      <c r="A1805" s="128"/>
      <c r="B1805" s="128"/>
      <c r="C1805" s="128"/>
      <c r="D1805" s="128"/>
      <c r="E1805" s="128"/>
      <c r="F1805" s="128"/>
      <c r="G1805" s="128"/>
      <c r="H1805" s="128"/>
      <c r="I1805" s="128"/>
      <c r="J1805" s="128"/>
      <c r="K1805" s="128"/>
      <c r="L1805" s="128"/>
      <c r="M1805" s="128"/>
      <c r="N1805" s="128"/>
      <c r="O1805" s="128"/>
      <c r="P1805" s="128"/>
      <c r="Q1805" s="128"/>
      <c r="R1805" s="128"/>
      <c r="S1805" s="128"/>
      <c r="T1805" s="128"/>
      <c r="U1805" s="128"/>
      <c r="Z1805" s="161"/>
      <c r="AH1805" s="128"/>
      <c r="AI1805" s="162"/>
      <c r="AJ1805" s="162"/>
      <c r="AK1805" s="162"/>
      <c r="AL1805" s="162"/>
      <c r="AM1805" s="128"/>
      <c r="AN1805" s="128"/>
      <c r="AQ1805" s="128"/>
      <c r="AR1805" s="128"/>
      <c r="AS1805" s="128"/>
      <c r="AT1805" s="128"/>
      <c r="AU1805" s="128"/>
      <c r="AV1805" s="128"/>
    </row>
    <row r="1806" ht="16.5" customHeight="1">
      <c r="A1806" s="128"/>
      <c r="B1806" s="128"/>
      <c r="C1806" s="128"/>
      <c r="D1806" s="128"/>
      <c r="E1806" s="128"/>
      <c r="F1806" s="128"/>
      <c r="G1806" s="128"/>
      <c r="H1806" s="128"/>
      <c r="I1806" s="128"/>
      <c r="J1806" s="128"/>
      <c r="K1806" s="128"/>
      <c r="L1806" s="128"/>
      <c r="M1806" s="128"/>
      <c r="N1806" s="128"/>
      <c r="O1806" s="128"/>
      <c r="P1806" s="128"/>
      <c r="Q1806" s="128"/>
      <c r="R1806" s="128"/>
      <c r="S1806" s="128"/>
      <c r="T1806" s="128"/>
      <c r="U1806" s="128"/>
      <c r="Z1806" s="161"/>
      <c r="AH1806" s="128"/>
      <c r="AI1806" s="162"/>
      <c r="AJ1806" s="162"/>
      <c r="AK1806" s="162"/>
      <c r="AL1806" s="162"/>
      <c r="AM1806" s="128"/>
      <c r="AN1806" s="128"/>
      <c r="AQ1806" s="128"/>
      <c r="AR1806" s="128"/>
      <c r="AS1806" s="128"/>
      <c r="AT1806" s="128"/>
      <c r="AU1806" s="128"/>
      <c r="AV1806" s="128"/>
    </row>
    <row r="1807" ht="16.5" customHeight="1">
      <c r="A1807" s="128"/>
      <c r="B1807" s="128"/>
      <c r="C1807" s="128"/>
      <c r="D1807" s="128"/>
      <c r="E1807" s="128"/>
      <c r="F1807" s="128"/>
      <c r="G1807" s="128"/>
      <c r="H1807" s="128"/>
      <c r="I1807" s="128"/>
      <c r="J1807" s="128"/>
      <c r="K1807" s="128"/>
      <c r="L1807" s="128"/>
      <c r="M1807" s="128"/>
      <c r="N1807" s="128"/>
      <c r="O1807" s="128"/>
      <c r="P1807" s="128"/>
      <c r="Q1807" s="128"/>
      <c r="R1807" s="128"/>
      <c r="S1807" s="128"/>
      <c r="T1807" s="128"/>
      <c r="U1807" s="128"/>
      <c r="Z1807" s="161"/>
      <c r="AH1807" s="128"/>
      <c r="AI1807" s="162"/>
      <c r="AJ1807" s="162"/>
      <c r="AK1807" s="162"/>
      <c r="AL1807" s="162"/>
      <c r="AM1807" s="128"/>
      <c r="AN1807" s="128"/>
      <c r="AQ1807" s="128"/>
      <c r="AR1807" s="128"/>
      <c r="AS1807" s="128"/>
      <c r="AT1807" s="128"/>
      <c r="AU1807" s="128"/>
      <c r="AV1807" s="128"/>
    </row>
    <row r="1808" ht="16.5" customHeight="1">
      <c r="A1808" s="128"/>
      <c r="B1808" s="128"/>
      <c r="C1808" s="128"/>
      <c r="D1808" s="128"/>
      <c r="E1808" s="128"/>
      <c r="F1808" s="128"/>
      <c r="G1808" s="128"/>
      <c r="H1808" s="128"/>
      <c r="I1808" s="128"/>
      <c r="J1808" s="128"/>
      <c r="K1808" s="128"/>
      <c r="L1808" s="128"/>
      <c r="M1808" s="128"/>
      <c r="N1808" s="128"/>
      <c r="O1808" s="128"/>
      <c r="P1808" s="128"/>
      <c r="Q1808" s="128"/>
      <c r="R1808" s="128"/>
      <c r="S1808" s="128"/>
      <c r="T1808" s="128"/>
      <c r="U1808" s="128"/>
      <c r="Z1808" s="161"/>
      <c r="AH1808" s="128"/>
      <c r="AI1808" s="162"/>
      <c r="AJ1808" s="162"/>
      <c r="AK1808" s="162"/>
      <c r="AL1808" s="162"/>
      <c r="AM1808" s="128"/>
      <c r="AN1808" s="128"/>
      <c r="AR1808" s="128"/>
      <c r="AS1808" s="128"/>
      <c r="AT1808" s="128"/>
      <c r="AU1808" s="128"/>
      <c r="AV1808" s="128"/>
    </row>
    <row r="1809" ht="16.5" customHeight="1">
      <c r="A1809" s="128"/>
      <c r="B1809" s="128"/>
      <c r="C1809" s="128"/>
      <c r="D1809" s="128"/>
      <c r="E1809" s="128"/>
      <c r="F1809" s="128"/>
      <c r="G1809" s="128"/>
      <c r="H1809" s="128"/>
      <c r="I1809" s="128"/>
      <c r="J1809" s="128"/>
      <c r="K1809" s="128"/>
      <c r="L1809" s="128"/>
      <c r="M1809" s="128"/>
      <c r="N1809" s="128"/>
      <c r="O1809" s="128"/>
      <c r="P1809" s="128"/>
      <c r="Q1809" s="128"/>
      <c r="R1809" s="128"/>
      <c r="S1809" s="128"/>
      <c r="T1809" s="128"/>
      <c r="U1809" s="128"/>
      <c r="Z1809" s="161"/>
      <c r="AH1809" s="128"/>
      <c r="AI1809" s="162"/>
      <c r="AJ1809" s="162"/>
      <c r="AK1809" s="162"/>
      <c r="AL1809" s="162"/>
      <c r="AM1809" s="128"/>
      <c r="AN1809" s="128"/>
      <c r="AQ1809" s="128"/>
      <c r="AR1809" s="128"/>
      <c r="AS1809" s="128"/>
      <c r="AT1809" s="128"/>
      <c r="AU1809" s="128"/>
      <c r="AV1809" s="128"/>
    </row>
    <row r="1810" ht="16.5" customHeight="1">
      <c r="A1810" s="128"/>
      <c r="B1810" s="128"/>
      <c r="F1810" s="128"/>
      <c r="G1810" s="128"/>
      <c r="H1810" s="128"/>
      <c r="I1810" s="128"/>
      <c r="L1810" s="128"/>
      <c r="M1810" s="128"/>
      <c r="N1810" s="128"/>
      <c r="O1810" s="128"/>
      <c r="P1810" s="128"/>
      <c r="Q1810" s="128"/>
      <c r="R1810" s="128"/>
      <c r="S1810" s="128"/>
      <c r="T1810" s="128"/>
      <c r="U1810" s="128"/>
      <c r="Z1810" s="161"/>
      <c r="AH1810" s="128"/>
      <c r="AI1810" s="162"/>
      <c r="AJ1810" s="162"/>
      <c r="AK1810" s="162"/>
      <c r="AL1810" s="162"/>
      <c r="AM1810" s="128"/>
      <c r="AN1810" s="128"/>
      <c r="AQ1810" s="128"/>
      <c r="AR1810" s="128"/>
      <c r="AS1810" s="128"/>
      <c r="AT1810" s="128"/>
      <c r="AU1810" s="128"/>
      <c r="AV1810" s="128"/>
    </row>
    <row r="1811" ht="16.5" customHeight="1">
      <c r="A1811" s="128"/>
      <c r="B1811" s="128"/>
      <c r="C1811" s="128"/>
      <c r="D1811" s="128"/>
      <c r="E1811" s="128"/>
      <c r="F1811" s="128"/>
      <c r="G1811" s="128"/>
      <c r="H1811" s="128"/>
      <c r="I1811" s="128"/>
      <c r="J1811" s="128"/>
      <c r="K1811" s="128"/>
      <c r="L1811" s="128"/>
      <c r="M1811" s="128"/>
      <c r="N1811" s="128"/>
      <c r="O1811" s="128"/>
      <c r="P1811" s="128"/>
      <c r="Q1811" s="128"/>
      <c r="R1811" s="128"/>
      <c r="S1811" s="128"/>
      <c r="T1811" s="128"/>
      <c r="U1811" s="128"/>
      <c r="Z1811" s="161"/>
      <c r="AH1811" s="128"/>
      <c r="AI1811" s="162"/>
      <c r="AJ1811" s="162"/>
      <c r="AK1811" s="162"/>
      <c r="AL1811" s="162"/>
      <c r="AM1811" s="128"/>
      <c r="AN1811" s="128"/>
      <c r="AQ1811" s="128"/>
      <c r="AR1811" s="128"/>
      <c r="AS1811" s="128"/>
      <c r="AT1811" s="128"/>
      <c r="AU1811" s="128"/>
      <c r="AV1811" s="128"/>
    </row>
    <row r="1812" ht="16.5" customHeight="1">
      <c r="A1812" s="128"/>
      <c r="B1812" s="128"/>
      <c r="C1812" s="128"/>
      <c r="D1812" s="128"/>
      <c r="E1812" s="128"/>
      <c r="F1812" s="128"/>
      <c r="G1812" s="128"/>
      <c r="H1812" s="128"/>
      <c r="I1812" s="128"/>
      <c r="J1812" s="128"/>
      <c r="K1812" s="128"/>
      <c r="L1812" s="128"/>
      <c r="M1812" s="128"/>
      <c r="N1812" s="128"/>
      <c r="O1812" s="128"/>
      <c r="P1812" s="128"/>
      <c r="Q1812" s="128"/>
      <c r="R1812" s="128"/>
      <c r="S1812" s="128"/>
      <c r="T1812" s="128"/>
      <c r="U1812" s="128"/>
      <c r="Z1812" s="161"/>
      <c r="AH1812" s="128"/>
      <c r="AI1812" s="162"/>
      <c r="AJ1812" s="162"/>
      <c r="AK1812" s="162"/>
      <c r="AL1812" s="162"/>
      <c r="AM1812" s="128"/>
      <c r="AN1812" s="128"/>
      <c r="AQ1812" s="128"/>
      <c r="AR1812" s="128"/>
      <c r="AS1812" s="128"/>
      <c r="AT1812" s="128"/>
      <c r="AU1812" s="128"/>
      <c r="AV1812" s="128"/>
    </row>
    <row r="1813" ht="16.5" customHeight="1">
      <c r="A1813" s="128"/>
      <c r="B1813" s="128"/>
      <c r="C1813" s="128"/>
      <c r="D1813" s="128"/>
      <c r="E1813" s="128"/>
      <c r="F1813" s="128"/>
      <c r="G1813" s="128"/>
      <c r="H1813" s="128"/>
      <c r="I1813" s="128"/>
      <c r="J1813" s="128"/>
      <c r="K1813" s="128"/>
      <c r="L1813" s="128"/>
      <c r="M1813" s="128"/>
      <c r="N1813" s="128"/>
      <c r="O1813" s="128"/>
      <c r="P1813" s="128"/>
      <c r="Q1813" s="128"/>
      <c r="R1813" s="128"/>
      <c r="S1813" s="128"/>
      <c r="T1813" s="128"/>
      <c r="U1813" s="128"/>
      <c r="Z1813" s="161"/>
      <c r="AH1813" s="128"/>
      <c r="AI1813" s="162"/>
      <c r="AJ1813" s="162"/>
      <c r="AK1813" s="162"/>
      <c r="AL1813" s="162"/>
      <c r="AM1813" s="128"/>
      <c r="AN1813" s="128"/>
      <c r="AQ1813" s="128"/>
      <c r="AR1813" s="128"/>
      <c r="AS1813" s="128"/>
      <c r="AT1813" s="128"/>
      <c r="AU1813" s="128"/>
      <c r="AV1813" s="128"/>
    </row>
    <row r="1814" ht="16.5" customHeight="1">
      <c r="A1814" s="128"/>
      <c r="B1814" s="128"/>
      <c r="C1814" s="128"/>
      <c r="D1814" s="128"/>
      <c r="E1814" s="128"/>
      <c r="F1814" s="128"/>
      <c r="G1814" s="128"/>
      <c r="H1814" s="128"/>
      <c r="I1814" s="128"/>
      <c r="J1814" s="128"/>
      <c r="K1814" s="128"/>
      <c r="L1814" s="128"/>
      <c r="M1814" s="128"/>
      <c r="N1814" s="128"/>
      <c r="O1814" s="128"/>
      <c r="P1814" s="128"/>
      <c r="Q1814" s="128"/>
      <c r="R1814" s="128"/>
      <c r="S1814" s="128"/>
      <c r="T1814" s="128"/>
      <c r="U1814" s="128"/>
      <c r="Z1814" s="161"/>
      <c r="AH1814" s="128"/>
      <c r="AI1814" s="162"/>
      <c r="AJ1814" s="162"/>
      <c r="AK1814" s="162"/>
      <c r="AL1814" s="162"/>
      <c r="AM1814" s="128"/>
      <c r="AN1814" s="128"/>
      <c r="AQ1814" s="128"/>
      <c r="AR1814" s="128"/>
      <c r="AS1814" s="128"/>
      <c r="AT1814" s="128"/>
      <c r="AU1814" s="128"/>
      <c r="AV1814" s="128"/>
    </row>
    <row r="1815" ht="16.5" customHeight="1">
      <c r="A1815" s="128"/>
      <c r="B1815" s="128"/>
      <c r="C1815" s="128"/>
      <c r="D1815" s="128"/>
      <c r="E1815" s="128"/>
      <c r="F1815" s="128"/>
      <c r="G1815" s="128"/>
      <c r="H1815" s="128"/>
      <c r="I1815" s="128"/>
      <c r="J1815" s="128"/>
      <c r="K1815" s="128"/>
      <c r="L1815" s="128"/>
      <c r="M1815" s="128"/>
      <c r="N1815" s="128"/>
      <c r="O1815" s="128"/>
      <c r="P1815" s="128"/>
      <c r="Q1815" s="128"/>
      <c r="R1815" s="128"/>
      <c r="S1815" s="128"/>
      <c r="T1815" s="128"/>
      <c r="U1815" s="128"/>
      <c r="Z1815" s="161"/>
      <c r="AH1815" s="128"/>
      <c r="AI1815" s="162"/>
      <c r="AJ1815" s="162"/>
      <c r="AK1815" s="162"/>
      <c r="AL1815" s="162"/>
      <c r="AM1815" s="128"/>
      <c r="AN1815" s="128"/>
      <c r="AQ1815" s="128"/>
      <c r="AR1815" s="128"/>
      <c r="AS1815" s="128"/>
      <c r="AT1815" s="128"/>
      <c r="AU1815" s="128"/>
      <c r="AV1815" s="128"/>
    </row>
    <row r="1816" ht="16.5" customHeight="1">
      <c r="A1816" s="128"/>
      <c r="B1816" s="128"/>
      <c r="C1816" s="128"/>
      <c r="D1816" s="128"/>
      <c r="E1816" s="128"/>
      <c r="F1816" s="128"/>
      <c r="G1816" s="128"/>
      <c r="H1816" s="128"/>
      <c r="I1816" s="128"/>
      <c r="J1816" s="128"/>
      <c r="K1816" s="128"/>
      <c r="L1816" s="128"/>
      <c r="M1816" s="128"/>
      <c r="N1816" s="128"/>
      <c r="O1816" s="128"/>
      <c r="P1816" s="128"/>
      <c r="Q1816" s="128"/>
      <c r="R1816" s="128"/>
      <c r="S1816" s="128"/>
      <c r="T1816" s="128"/>
      <c r="U1816" s="128"/>
      <c r="Z1816" s="161"/>
      <c r="AH1816" s="128"/>
      <c r="AI1816" s="162"/>
      <c r="AJ1816" s="162"/>
      <c r="AK1816" s="162"/>
      <c r="AL1816" s="162"/>
      <c r="AM1816" s="128"/>
      <c r="AN1816" s="128"/>
      <c r="AQ1816" s="128"/>
      <c r="AR1816" s="128"/>
      <c r="AS1816" s="128"/>
      <c r="AT1816" s="128"/>
      <c r="AU1816" s="128"/>
      <c r="AV1816" s="128"/>
    </row>
    <row r="1817" ht="16.5" customHeight="1">
      <c r="A1817" s="128"/>
      <c r="B1817" s="128"/>
      <c r="C1817" s="128"/>
      <c r="D1817" s="128"/>
      <c r="E1817" s="128"/>
      <c r="F1817" s="128"/>
      <c r="G1817" s="128"/>
      <c r="H1817" s="128"/>
      <c r="I1817" s="128"/>
      <c r="J1817" s="128"/>
      <c r="K1817" s="128"/>
      <c r="L1817" s="128"/>
      <c r="M1817" s="128"/>
      <c r="N1817" s="128"/>
      <c r="O1817" s="128"/>
      <c r="P1817" s="128"/>
      <c r="Q1817" s="128"/>
      <c r="R1817" s="128"/>
      <c r="S1817" s="128"/>
      <c r="T1817" s="128"/>
      <c r="U1817" s="128"/>
      <c r="Z1817" s="161"/>
      <c r="AH1817" s="128"/>
      <c r="AI1817" s="162"/>
      <c r="AJ1817" s="162"/>
      <c r="AK1817" s="162"/>
      <c r="AL1817" s="162"/>
      <c r="AM1817" s="128"/>
      <c r="AN1817" s="128"/>
      <c r="AQ1817" s="128"/>
      <c r="AR1817" s="128"/>
      <c r="AS1817" s="128"/>
      <c r="AT1817" s="128"/>
      <c r="AU1817" s="128"/>
      <c r="AV1817" s="128"/>
    </row>
    <row r="1818" ht="16.5" customHeight="1">
      <c r="A1818" s="128"/>
      <c r="B1818" s="128"/>
      <c r="C1818" s="128"/>
      <c r="D1818" s="128"/>
      <c r="E1818" s="128"/>
      <c r="F1818" s="128"/>
      <c r="G1818" s="128"/>
      <c r="H1818" s="128"/>
      <c r="I1818" s="128"/>
      <c r="J1818" s="128"/>
      <c r="K1818" s="128"/>
      <c r="L1818" s="128"/>
      <c r="M1818" s="128"/>
      <c r="N1818" s="128"/>
      <c r="O1818" s="128"/>
      <c r="P1818" s="128"/>
      <c r="Q1818" s="128"/>
      <c r="R1818" s="128"/>
      <c r="S1818" s="128"/>
      <c r="T1818" s="128"/>
      <c r="U1818" s="128"/>
      <c r="Z1818" s="161"/>
      <c r="AH1818" s="128"/>
      <c r="AI1818" s="162"/>
      <c r="AJ1818" s="162"/>
      <c r="AK1818" s="162"/>
      <c r="AL1818" s="162"/>
      <c r="AM1818" s="128"/>
      <c r="AN1818" s="128"/>
      <c r="AQ1818" s="128"/>
      <c r="AR1818" s="128"/>
      <c r="AS1818" s="128"/>
      <c r="AT1818" s="128"/>
      <c r="AU1818" s="128"/>
      <c r="AV1818" s="128"/>
    </row>
    <row r="1819" ht="16.5" customHeight="1">
      <c r="A1819" s="128"/>
      <c r="B1819" s="128"/>
      <c r="C1819" s="128"/>
      <c r="D1819" s="128"/>
      <c r="E1819" s="128"/>
      <c r="F1819" s="128"/>
      <c r="G1819" s="128"/>
      <c r="H1819" s="128"/>
      <c r="I1819" s="128"/>
      <c r="J1819" s="128"/>
      <c r="K1819" s="128"/>
      <c r="L1819" s="128"/>
      <c r="M1819" s="128"/>
      <c r="N1819" s="128"/>
      <c r="O1819" s="128"/>
      <c r="P1819" s="128"/>
      <c r="Q1819" s="128"/>
      <c r="R1819" s="128"/>
      <c r="S1819" s="128"/>
      <c r="T1819" s="128"/>
      <c r="U1819" s="128"/>
      <c r="Z1819" s="161"/>
      <c r="AH1819" s="128"/>
      <c r="AI1819" s="162"/>
      <c r="AJ1819" s="162"/>
      <c r="AK1819" s="162"/>
      <c r="AL1819" s="162"/>
      <c r="AM1819" s="128"/>
      <c r="AN1819" s="128"/>
      <c r="AQ1819" s="128"/>
      <c r="AR1819" s="128"/>
      <c r="AS1819" s="128"/>
      <c r="AT1819" s="128"/>
      <c r="AU1819" s="128"/>
      <c r="AV1819" s="128"/>
    </row>
    <row r="1820" ht="16.5" customHeight="1">
      <c r="A1820" s="128"/>
      <c r="B1820" s="128"/>
      <c r="C1820" s="128"/>
      <c r="D1820" s="128"/>
      <c r="E1820" s="128"/>
      <c r="F1820" s="128"/>
      <c r="G1820" s="128"/>
      <c r="H1820" s="128"/>
      <c r="I1820" s="128"/>
      <c r="J1820" s="128"/>
      <c r="K1820" s="128"/>
      <c r="L1820" s="128"/>
      <c r="M1820" s="128"/>
      <c r="N1820" s="128"/>
      <c r="O1820" s="128"/>
      <c r="P1820" s="128"/>
      <c r="Q1820" s="128"/>
      <c r="R1820" s="128"/>
      <c r="S1820" s="128"/>
      <c r="T1820" s="128"/>
      <c r="U1820" s="128"/>
      <c r="Z1820" s="161"/>
      <c r="AH1820" s="128"/>
      <c r="AI1820" s="162"/>
      <c r="AJ1820" s="162"/>
      <c r="AK1820" s="162"/>
      <c r="AL1820" s="162"/>
      <c r="AM1820" s="128"/>
      <c r="AN1820" s="128"/>
      <c r="AQ1820" s="128"/>
      <c r="AR1820" s="128"/>
      <c r="AS1820" s="128"/>
      <c r="AT1820" s="128"/>
      <c r="AU1820" s="128"/>
      <c r="AV1820" s="128"/>
    </row>
    <row r="1821" ht="16.5" customHeight="1">
      <c r="A1821" s="128"/>
      <c r="B1821" s="128"/>
      <c r="C1821" s="128"/>
      <c r="D1821" s="128"/>
      <c r="E1821" s="128"/>
      <c r="F1821" s="128"/>
      <c r="G1821" s="128"/>
      <c r="H1821" s="128"/>
      <c r="I1821" s="128"/>
      <c r="J1821" s="128"/>
      <c r="K1821" s="128"/>
      <c r="L1821" s="128"/>
      <c r="M1821" s="128"/>
      <c r="N1821" s="128"/>
      <c r="O1821" s="128"/>
      <c r="P1821" s="128"/>
      <c r="Q1821" s="128"/>
      <c r="R1821" s="128"/>
      <c r="S1821" s="128"/>
      <c r="T1821" s="128"/>
      <c r="U1821" s="128"/>
      <c r="Z1821" s="161"/>
      <c r="AH1821" s="128"/>
      <c r="AI1821" s="162"/>
      <c r="AJ1821" s="162"/>
      <c r="AK1821" s="162"/>
      <c r="AL1821" s="162"/>
      <c r="AM1821" s="128"/>
      <c r="AN1821" s="128"/>
      <c r="AQ1821" s="128"/>
      <c r="AR1821" s="128"/>
      <c r="AS1821" s="128"/>
      <c r="AT1821" s="128"/>
      <c r="AU1821" s="128"/>
      <c r="AV1821" s="128"/>
    </row>
    <row r="1822" ht="16.5" customHeight="1">
      <c r="A1822" s="128"/>
      <c r="B1822" s="128"/>
      <c r="C1822" s="128"/>
      <c r="D1822" s="128"/>
      <c r="E1822" s="128"/>
      <c r="F1822" s="128"/>
      <c r="G1822" s="128"/>
      <c r="H1822" s="128"/>
      <c r="I1822" s="128"/>
      <c r="J1822" s="128"/>
      <c r="K1822" s="128"/>
      <c r="L1822" s="128"/>
      <c r="M1822" s="128"/>
      <c r="N1822" s="128"/>
      <c r="O1822" s="128"/>
      <c r="P1822" s="128"/>
      <c r="Q1822" s="128"/>
      <c r="R1822" s="128"/>
      <c r="S1822" s="128"/>
      <c r="T1822" s="128"/>
      <c r="U1822" s="128"/>
      <c r="Z1822" s="161"/>
      <c r="AH1822" s="128"/>
      <c r="AI1822" s="162"/>
      <c r="AJ1822" s="162"/>
      <c r="AK1822" s="162"/>
      <c r="AL1822" s="162"/>
      <c r="AM1822" s="128"/>
      <c r="AN1822" s="128"/>
      <c r="AQ1822" s="128"/>
      <c r="AR1822" s="128"/>
      <c r="AS1822" s="128"/>
      <c r="AT1822" s="128"/>
      <c r="AU1822" s="128"/>
      <c r="AV1822" s="128"/>
    </row>
    <row r="1823" ht="16.5" customHeight="1">
      <c r="A1823" s="128"/>
      <c r="B1823" s="128"/>
      <c r="C1823" s="128"/>
      <c r="D1823" s="128"/>
      <c r="E1823" s="128"/>
      <c r="F1823" s="128"/>
      <c r="G1823" s="128"/>
      <c r="H1823" s="128"/>
      <c r="I1823" s="128"/>
      <c r="J1823" s="128"/>
      <c r="K1823" s="128"/>
      <c r="L1823" s="128"/>
      <c r="M1823" s="128"/>
      <c r="N1823" s="128"/>
      <c r="O1823" s="128"/>
      <c r="P1823" s="128"/>
      <c r="Q1823" s="128"/>
      <c r="R1823" s="128"/>
      <c r="S1823" s="128"/>
      <c r="T1823" s="128"/>
      <c r="U1823" s="128"/>
      <c r="Z1823" s="161"/>
      <c r="AH1823" s="128"/>
      <c r="AI1823" s="162"/>
      <c r="AJ1823" s="162"/>
      <c r="AK1823" s="162"/>
      <c r="AL1823" s="162"/>
      <c r="AM1823" s="128"/>
      <c r="AN1823" s="128"/>
      <c r="AQ1823" s="128"/>
      <c r="AR1823" s="128"/>
      <c r="AS1823" s="128"/>
      <c r="AT1823" s="128"/>
      <c r="AU1823" s="128"/>
      <c r="AV1823" s="128"/>
    </row>
    <row r="1824" ht="16.5" customHeight="1">
      <c r="A1824" s="128"/>
      <c r="B1824" s="128"/>
      <c r="C1824" s="128"/>
      <c r="D1824" s="128"/>
      <c r="E1824" s="128"/>
      <c r="F1824" s="128"/>
      <c r="G1824" s="128"/>
      <c r="H1824" s="128"/>
      <c r="I1824" s="128"/>
      <c r="J1824" s="128"/>
      <c r="K1824" s="128"/>
      <c r="L1824" s="128"/>
      <c r="M1824" s="128"/>
      <c r="N1824" s="128"/>
      <c r="O1824" s="128"/>
      <c r="P1824" s="128"/>
      <c r="Q1824" s="128"/>
      <c r="R1824" s="128"/>
      <c r="S1824" s="128"/>
      <c r="T1824" s="128"/>
      <c r="U1824" s="128"/>
      <c r="Z1824" s="161"/>
      <c r="AH1824" s="128"/>
      <c r="AI1824" s="162"/>
      <c r="AJ1824" s="162"/>
      <c r="AK1824" s="162"/>
      <c r="AL1824" s="162"/>
      <c r="AQ1824" s="128"/>
      <c r="AR1824" s="128"/>
      <c r="AS1824" s="128"/>
      <c r="AT1824" s="128"/>
      <c r="AU1824" s="128"/>
      <c r="AV1824" s="128"/>
    </row>
    <row r="1825" ht="16.5" customHeight="1">
      <c r="A1825" s="128"/>
      <c r="B1825" s="128"/>
      <c r="C1825" s="128"/>
      <c r="D1825" s="128"/>
      <c r="E1825" s="128"/>
      <c r="F1825" s="128"/>
      <c r="G1825" s="128"/>
      <c r="H1825" s="128"/>
      <c r="I1825" s="128"/>
      <c r="J1825" s="128"/>
      <c r="K1825" s="128"/>
      <c r="L1825" s="128"/>
      <c r="M1825" s="128"/>
      <c r="N1825" s="128"/>
      <c r="O1825" s="128"/>
      <c r="P1825" s="128"/>
      <c r="Q1825" s="128"/>
      <c r="R1825" s="128"/>
      <c r="S1825" s="128"/>
      <c r="T1825" s="128"/>
      <c r="U1825" s="128"/>
      <c r="Z1825" s="161"/>
      <c r="AH1825" s="128"/>
      <c r="AI1825" s="162"/>
      <c r="AJ1825" s="162"/>
      <c r="AK1825" s="162"/>
      <c r="AL1825" s="162"/>
      <c r="AQ1825" s="128"/>
      <c r="AR1825" s="128"/>
      <c r="AS1825" s="128"/>
      <c r="AT1825" s="128"/>
      <c r="AU1825" s="128"/>
      <c r="AV1825" s="128"/>
    </row>
    <row r="1826" ht="16.5" customHeight="1">
      <c r="A1826" s="128"/>
      <c r="B1826" s="128"/>
      <c r="C1826" s="128"/>
      <c r="D1826" s="128"/>
      <c r="E1826" s="128"/>
      <c r="F1826" s="128"/>
      <c r="G1826" s="128"/>
      <c r="H1826" s="128"/>
      <c r="I1826" s="128"/>
      <c r="J1826" s="128"/>
      <c r="K1826" s="128"/>
      <c r="L1826" s="128"/>
      <c r="M1826" s="128"/>
      <c r="N1826" s="128"/>
      <c r="O1826" s="128"/>
      <c r="P1826" s="128"/>
      <c r="Q1826" s="128"/>
      <c r="R1826" s="128"/>
      <c r="S1826" s="128"/>
      <c r="T1826" s="128"/>
      <c r="U1826" s="128"/>
      <c r="Z1826" s="161"/>
      <c r="AH1826" s="128"/>
      <c r="AI1826" s="162"/>
      <c r="AJ1826" s="162"/>
      <c r="AK1826" s="162"/>
      <c r="AL1826" s="162"/>
      <c r="AM1826" s="128"/>
      <c r="AN1826" s="128"/>
      <c r="AQ1826" s="128"/>
      <c r="AR1826" s="128"/>
      <c r="AS1826" s="128"/>
      <c r="AT1826" s="128"/>
      <c r="AU1826" s="128"/>
      <c r="AV1826" s="128"/>
    </row>
    <row r="1827" ht="16.5" customHeight="1">
      <c r="A1827" s="128"/>
      <c r="B1827" s="128"/>
      <c r="C1827" s="128"/>
      <c r="D1827" s="128"/>
      <c r="E1827" s="128"/>
      <c r="F1827" s="128"/>
      <c r="G1827" s="128"/>
      <c r="H1827" s="128"/>
      <c r="I1827" s="128"/>
      <c r="J1827" s="128"/>
      <c r="K1827" s="128"/>
      <c r="L1827" s="128"/>
      <c r="M1827" s="128"/>
      <c r="N1827" s="128"/>
      <c r="O1827" s="128"/>
      <c r="P1827" s="128"/>
      <c r="Q1827" s="128"/>
      <c r="R1827" s="128"/>
      <c r="S1827" s="128"/>
      <c r="T1827" s="128"/>
      <c r="U1827" s="128"/>
      <c r="Z1827" s="161"/>
      <c r="AH1827" s="128"/>
      <c r="AI1827" s="162"/>
      <c r="AJ1827" s="162"/>
      <c r="AK1827" s="162"/>
      <c r="AL1827" s="162"/>
      <c r="AM1827" s="128"/>
      <c r="AN1827" s="128"/>
      <c r="AQ1827" s="128"/>
      <c r="AR1827" s="128"/>
      <c r="AS1827" s="128"/>
      <c r="AT1827" s="128"/>
      <c r="AU1827" s="128"/>
      <c r="AV1827" s="128"/>
    </row>
    <row r="1828" ht="16.5" customHeight="1">
      <c r="A1828" s="128"/>
      <c r="B1828" s="128"/>
      <c r="C1828" s="128"/>
      <c r="D1828" s="128"/>
      <c r="E1828" s="128"/>
      <c r="F1828" s="128"/>
      <c r="G1828" s="128"/>
      <c r="H1828" s="128"/>
      <c r="I1828" s="128"/>
      <c r="J1828" s="128"/>
      <c r="K1828" s="128"/>
      <c r="L1828" s="128"/>
      <c r="M1828" s="128"/>
      <c r="N1828" s="128"/>
      <c r="O1828" s="128"/>
      <c r="P1828" s="128"/>
      <c r="Q1828" s="128"/>
      <c r="R1828" s="128"/>
      <c r="S1828" s="128"/>
      <c r="T1828" s="128"/>
      <c r="U1828" s="128"/>
      <c r="Z1828" s="161"/>
      <c r="AH1828" s="128"/>
      <c r="AI1828" s="162"/>
      <c r="AJ1828" s="162"/>
      <c r="AK1828" s="162"/>
      <c r="AL1828" s="162"/>
      <c r="AM1828" s="128"/>
      <c r="AN1828" s="128"/>
      <c r="AQ1828" s="128"/>
      <c r="AR1828" s="128"/>
      <c r="AS1828" s="128"/>
      <c r="AT1828" s="128"/>
      <c r="AU1828" s="128"/>
      <c r="AV1828" s="128"/>
    </row>
    <row r="1829" ht="16.5" customHeight="1">
      <c r="A1829" s="128"/>
      <c r="B1829" s="128"/>
      <c r="C1829" s="128"/>
      <c r="D1829" s="128"/>
      <c r="E1829" s="128"/>
      <c r="F1829" s="128"/>
      <c r="G1829" s="128"/>
      <c r="H1829" s="128"/>
      <c r="I1829" s="128"/>
      <c r="J1829" s="128"/>
      <c r="K1829" s="128"/>
      <c r="L1829" s="128"/>
      <c r="M1829" s="128"/>
      <c r="N1829" s="128"/>
      <c r="O1829" s="128"/>
      <c r="P1829" s="128"/>
      <c r="Q1829" s="128"/>
      <c r="R1829" s="128"/>
      <c r="S1829" s="128"/>
      <c r="T1829" s="128"/>
      <c r="U1829" s="128"/>
      <c r="Z1829" s="161"/>
      <c r="AH1829" s="128"/>
      <c r="AI1829" s="162"/>
      <c r="AJ1829" s="162"/>
      <c r="AK1829" s="162"/>
      <c r="AL1829" s="162"/>
      <c r="AQ1829" s="128"/>
      <c r="AR1829" s="128"/>
      <c r="AS1829" s="128"/>
      <c r="AT1829" s="128"/>
      <c r="AU1829" s="128"/>
      <c r="AV1829" s="128"/>
    </row>
    <row r="1830" ht="16.5" customHeight="1">
      <c r="A1830" s="128"/>
      <c r="B1830" s="128"/>
      <c r="C1830" s="128"/>
      <c r="D1830" s="128"/>
      <c r="E1830" s="128"/>
      <c r="F1830" s="128"/>
      <c r="G1830" s="128"/>
      <c r="H1830" s="128"/>
      <c r="I1830" s="128"/>
      <c r="J1830" s="128"/>
      <c r="K1830" s="128"/>
      <c r="L1830" s="128"/>
      <c r="M1830" s="128"/>
      <c r="N1830" s="128"/>
      <c r="O1830" s="128"/>
      <c r="P1830" s="128"/>
      <c r="Q1830" s="128"/>
      <c r="R1830" s="128"/>
      <c r="S1830" s="128"/>
      <c r="T1830" s="128"/>
      <c r="U1830" s="128"/>
      <c r="Z1830" s="161"/>
      <c r="AH1830" s="128"/>
      <c r="AI1830" s="162"/>
      <c r="AJ1830" s="162"/>
      <c r="AK1830" s="162"/>
      <c r="AL1830" s="162"/>
      <c r="AQ1830" s="128"/>
      <c r="AR1830" s="128"/>
      <c r="AS1830" s="128"/>
      <c r="AT1830" s="128"/>
      <c r="AU1830" s="128"/>
      <c r="AV1830" s="128"/>
    </row>
    <row r="1831" ht="16.5" customHeight="1">
      <c r="A1831" s="128"/>
      <c r="B1831" s="128"/>
      <c r="C1831" s="128"/>
      <c r="D1831" s="128"/>
      <c r="E1831" s="128"/>
      <c r="F1831" s="128"/>
      <c r="G1831" s="128"/>
      <c r="H1831" s="128"/>
      <c r="I1831" s="128"/>
      <c r="J1831" s="128"/>
      <c r="K1831" s="128"/>
      <c r="L1831" s="128"/>
      <c r="M1831" s="128"/>
      <c r="N1831" s="128"/>
      <c r="O1831" s="128"/>
      <c r="P1831" s="128"/>
      <c r="Q1831" s="128"/>
      <c r="R1831" s="128"/>
      <c r="S1831" s="128"/>
      <c r="T1831" s="128"/>
      <c r="U1831" s="128"/>
      <c r="Z1831" s="161"/>
      <c r="AH1831" s="128"/>
      <c r="AI1831" s="162"/>
      <c r="AJ1831" s="162"/>
      <c r="AK1831" s="162"/>
      <c r="AL1831" s="162"/>
      <c r="AQ1831" s="128"/>
      <c r="AR1831" s="128"/>
      <c r="AS1831" s="128"/>
      <c r="AT1831" s="128"/>
      <c r="AU1831" s="128"/>
      <c r="AV1831" s="128"/>
    </row>
    <row r="1832" ht="16.5" customHeight="1">
      <c r="A1832" s="128"/>
      <c r="B1832" s="128"/>
      <c r="C1832" s="128"/>
      <c r="D1832" s="128"/>
      <c r="E1832" s="128"/>
      <c r="F1832" s="128"/>
      <c r="G1832" s="128"/>
      <c r="H1832" s="128"/>
      <c r="I1832" s="128"/>
      <c r="J1832" s="128"/>
      <c r="K1832" s="128"/>
      <c r="L1832" s="128"/>
      <c r="M1832" s="128"/>
      <c r="N1832" s="128"/>
      <c r="O1832" s="128"/>
      <c r="P1832" s="128"/>
      <c r="Q1832" s="128"/>
      <c r="R1832" s="128"/>
      <c r="S1832" s="128"/>
      <c r="T1832" s="128"/>
      <c r="U1832" s="128"/>
      <c r="Z1832" s="161"/>
      <c r="AH1832" s="128"/>
      <c r="AI1832" s="162"/>
      <c r="AJ1832" s="162"/>
      <c r="AK1832" s="162"/>
      <c r="AL1832" s="162"/>
      <c r="AQ1832" s="128"/>
      <c r="AR1832" s="128"/>
      <c r="AS1832" s="128"/>
      <c r="AT1832" s="128"/>
      <c r="AU1832" s="128"/>
      <c r="AV1832" s="128"/>
    </row>
    <row r="1833" ht="16.5" customHeight="1">
      <c r="A1833" s="128"/>
      <c r="B1833" s="128"/>
      <c r="C1833" s="128"/>
      <c r="D1833" s="128"/>
      <c r="E1833" s="128"/>
      <c r="F1833" s="128"/>
      <c r="G1833" s="128"/>
      <c r="H1833" s="128"/>
      <c r="I1833" s="128"/>
      <c r="J1833" s="128"/>
      <c r="K1833" s="128"/>
      <c r="L1833" s="128"/>
      <c r="M1833" s="128"/>
      <c r="N1833" s="128"/>
      <c r="O1833" s="128"/>
      <c r="P1833" s="128"/>
      <c r="Q1833" s="128"/>
      <c r="R1833" s="128"/>
      <c r="S1833" s="128"/>
      <c r="T1833" s="128"/>
      <c r="U1833" s="128"/>
      <c r="Z1833" s="161"/>
      <c r="AH1833" s="128"/>
      <c r="AI1833" s="162"/>
      <c r="AJ1833" s="162"/>
      <c r="AK1833" s="162"/>
      <c r="AL1833" s="162"/>
      <c r="AQ1833" s="128"/>
      <c r="AR1833" s="128"/>
      <c r="AS1833" s="128"/>
      <c r="AT1833" s="128"/>
      <c r="AU1833" s="128"/>
      <c r="AV1833" s="128"/>
    </row>
    <row r="1834" ht="16.5" customHeight="1">
      <c r="A1834" s="128"/>
      <c r="B1834" s="128"/>
      <c r="C1834" s="128"/>
      <c r="D1834" s="128"/>
      <c r="E1834" s="128"/>
      <c r="F1834" s="128"/>
      <c r="G1834" s="128"/>
      <c r="H1834" s="128"/>
      <c r="I1834" s="128"/>
      <c r="J1834" s="128"/>
      <c r="K1834" s="128"/>
      <c r="L1834" s="128"/>
      <c r="M1834" s="128"/>
      <c r="N1834" s="128"/>
      <c r="O1834" s="128"/>
      <c r="P1834" s="128"/>
      <c r="Q1834" s="128"/>
      <c r="R1834" s="128"/>
      <c r="S1834" s="128"/>
      <c r="T1834" s="128"/>
      <c r="U1834" s="128"/>
      <c r="Z1834" s="161"/>
      <c r="AH1834" s="128"/>
      <c r="AI1834" s="162"/>
      <c r="AJ1834" s="162"/>
      <c r="AK1834" s="162"/>
      <c r="AL1834" s="162"/>
      <c r="AQ1834" s="128"/>
      <c r="AR1834" s="128"/>
      <c r="AS1834" s="128"/>
      <c r="AT1834" s="128"/>
      <c r="AU1834" s="128"/>
      <c r="AV1834" s="128"/>
    </row>
    <row r="1835" ht="16.5" customHeight="1">
      <c r="A1835" s="128"/>
      <c r="B1835" s="128"/>
      <c r="C1835" s="128"/>
      <c r="D1835" s="128"/>
      <c r="E1835" s="128"/>
      <c r="F1835" s="128"/>
      <c r="G1835" s="128"/>
      <c r="H1835" s="128"/>
      <c r="I1835" s="128"/>
      <c r="J1835" s="128"/>
      <c r="K1835" s="128"/>
      <c r="L1835" s="128"/>
      <c r="M1835" s="128"/>
      <c r="N1835" s="128"/>
      <c r="O1835" s="128"/>
      <c r="P1835" s="128"/>
      <c r="Q1835" s="128"/>
      <c r="R1835" s="128"/>
      <c r="S1835" s="128"/>
      <c r="T1835" s="128"/>
      <c r="U1835" s="128"/>
      <c r="Z1835" s="161"/>
      <c r="AH1835" s="128"/>
      <c r="AI1835" s="162"/>
      <c r="AJ1835" s="162"/>
      <c r="AK1835" s="162"/>
      <c r="AL1835" s="162"/>
      <c r="AQ1835" s="128"/>
      <c r="AR1835" s="128"/>
      <c r="AS1835" s="128"/>
      <c r="AT1835" s="128"/>
      <c r="AU1835" s="128"/>
      <c r="AV1835" s="128"/>
    </row>
    <row r="1836" ht="16.5" customHeight="1">
      <c r="A1836" s="128"/>
      <c r="B1836" s="128"/>
      <c r="C1836" s="128"/>
      <c r="D1836" s="128"/>
      <c r="E1836" s="128"/>
      <c r="F1836" s="128"/>
      <c r="G1836" s="128"/>
      <c r="H1836" s="128"/>
      <c r="I1836" s="128"/>
      <c r="J1836" s="128"/>
      <c r="K1836" s="128"/>
      <c r="L1836" s="128"/>
      <c r="M1836" s="128"/>
      <c r="N1836" s="128"/>
      <c r="O1836" s="128"/>
      <c r="P1836" s="128"/>
      <c r="Q1836" s="128"/>
      <c r="R1836" s="128"/>
      <c r="S1836" s="128"/>
      <c r="T1836" s="128"/>
      <c r="U1836" s="128"/>
      <c r="Z1836" s="161"/>
      <c r="AH1836" s="128"/>
      <c r="AI1836" s="162"/>
      <c r="AJ1836" s="162"/>
      <c r="AK1836" s="162"/>
      <c r="AL1836" s="162"/>
      <c r="AQ1836" s="128"/>
      <c r="AR1836" s="128"/>
      <c r="AS1836" s="128"/>
      <c r="AT1836" s="128"/>
      <c r="AU1836" s="128"/>
      <c r="AV1836" s="128"/>
    </row>
    <row r="1837" ht="16.5" customHeight="1">
      <c r="A1837" s="128"/>
      <c r="B1837" s="128"/>
      <c r="C1837" s="128"/>
      <c r="D1837" s="128"/>
      <c r="E1837" s="128"/>
      <c r="F1837" s="128"/>
      <c r="G1837" s="128"/>
      <c r="H1837" s="128"/>
      <c r="I1837" s="128"/>
      <c r="J1837" s="128"/>
      <c r="K1837" s="128"/>
      <c r="L1837" s="128"/>
      <c r="M1837" s="128"/>
      <c r="N1837" s="128"/>
      <c r="O1837" s="128"/>
      <c r="P1837" s="128"/>
      <c r="Q1837" s="128"/>
      <c r="R1837" s="128"/>
      <c r="S1837" s="128"/>
      <c r="T1837" s="128"/>
      <c r="U1837" s="128"/>
      <c r="Z1837" s="161"/>
      <c r="AH1837" s="128"/>
      <c r="AI1837" s="162"/>
      <c r="AJ1837" s="162"/>
      <c r="AK1837" s="162"/>
      <c r="AL1837" s="162"/>
      <c r="AQ1837" s="128"/>
      <c r="AR1837" s="128"/>
      <c r="AS1837" s="128"/>
      <c r="AT1837" s="128"/>
      <c r="AU1837" s="128"/>
      <c r="AV1837" s="128"/>
    </row>
    <row r="1838" ht="16.5" customHeight="1">
      <c r="A1838" s="128"/>
      <c r="B1838" s="128"/>
      <c r="C1838" s="128"/>
      <c r="D1838" s="128"/>
      <c r="E1838" s="128"/>
      <c r="F1838" s="128"/>
      <c r="G1838" s="128"/>
      <c r="H1838" s="128"/>
      <c r="I1838" s="128"/>
      <c r="J1838" s="128"/>
      <c r="K1838" s="128"/>
      <c r="L1838" s="128"/>
      <c r="M1838" s="128"/>
      <c r="N1838" s="128"/>
      <c r="O1838" s="128"/>
      <c r="P1838" s="128"/>
      <c r="Q1838" s="128"/>
      <c r="R1838" s="128"/>
      <c r="S1838" s="128"/>
      <c r="T1838" s="128"/>
      <c r="U1838" s="128"/>
      <c r="Z1838" s="161"/>
      <c r="AH1838" s="128"/>
      <c r="AI1838" s="162"/>
      <c r="AJ1838" s="162"/>
      <c r="AK1838" s="162"/>
      <c r="AL1838" s="162"/>
      <c r="AQ1838" s="128"/>
      <c r="AR1838" s="128"/>
      <c r="AS1838" s="128"/>
      <c r="AT1838" s="128"/>
      <c r="AU1838" s="128"/>
      <c r="AV1838" s="128"/>
    </row>
    <row r="1839" ht="16.5" customHeight="1">
      <c r="A1839" s="128"/>
      <c r="B1839" s="128"/>
      <c r="C1839" s="128"/>
      <c r="D1839" s="128"/>
      <c r="E1839" s="128"/>
      <c r="F1839" s="128"/>
      <c r="G1839" s="128"/>
      <c r="H1839" s="128"/>
      <c r="I1839" s="128"/>
      <c r="J1839" s="128"/>
      <c r="K1839" s="128"/>
      <c r="L1839" s="128"/>
      <c r="M1839" s="128"/>
      <c r="N1839" s="128"/>
      <c r="O1839" s="128"/>
      <c r="P1839" s="128"/>
      <c r="Q1839" s="128"/>
      <c r="R1839" s="128"/>
      <c r="S1839" s="128"/>
      <c r="T1839" s="128"/>
      <c r="U1839" s="128"/>
      <c r="Z1839" s="161"/>
      <c r="AH1839" s="128"/>
      <c r="AI1839" s="162"/>
      <c r="AJ1839" s="162"/>
      <c r="AK1839" s="162"/>
      <c r="AL1839" s="162"/>
      <c r="AQ1839" s="128"/>
      <c r="AR1839" s="128"/>
      <c r="AS1839" s="128"/>
      <c r="AT1839" s="128"/>
      <c r="AU1839" s="128"/>
      <c r="AV1839" s="128"/>
    </row>
    <row r="1840" ht="16.5" customHeight="1">
      <c r="A1840" s="128"/>
      <c r="B1840" s="128"/>
      <c r="C1840" s="128"/>
      <c r="D1840" s="128"/>
      <c r="E1840" s="128"/>
      <c r="F1840" s="128"/>
      <c r="G1840" s="128"/>
      <c r="H1840" s="128"/>
      <c r="I1840" s="128"/>
      <c r="J1840" s="128"/>
      <c r="K1840" s="128"/>
      <c r="L1840" s="128"/>
      <c r="M1840" s="128"/>
      <c r="N1840" s="128"/>
      <c r="O1840" s="128"/>
      <c r="P1840" s="128"/>
      <c r="Q1840" s="128"/>
      <c r="R1840" s="128"/>
      <c r="S1840" s="128"/>
      <c r="T1840" s="128"/>
      <c r="U1840" s="128"/>
      <c r="Z1840" s="161"/>
      <c r="AH1840" s="128"/>
      <c r="AI1840" s="162"/>
      <c r="AJ1840" s="162"/>
      <c r="AK1840" s="162"/>
      <c r="AL1840" s="162"/>
      <c r="AQ1840" s="128"/>
      <c r="AR1840" s="128"/>
      <c r="AS1840" s="128"/>
      <c r="AT1840" s="128"/>
      <c r="AU1840" s="128"/>
      <c r="AV1840" s="128"/>
    </row>
    <row r="1841" ht="16.5" customHeight="1">
      <c r="A1841" s="128"/>
      <c r="B1841" s="128"/>
      <c r="C1841" s="128"/>
      <c r="D1841" s="128"/>
      <c r="E1841" s="128"/>
      <c r="F1841" s="128"/>
      <c r="G1841" s="128"/>
      <c r="H1841" s="128"/>
      <c r="I1841" s="128"/>
      <c r="J1841" s="128"/>
      <c r="K1841" s="128"/>
      <c r="L1841" s="128"/>
      <c r="M1841" s="128"/>
      <c r="N1841" s="128"/>
      <c r="O1841" s="128"/>
      <c r="P1841" s="128"/>
      <c r="Q1841" s="128"/>
      <c r="R1841" s="128"/>
      <c r="S1841" s="128"/>
      <c r="T1841" s="128"/>
      <c r="U1841" s="128"/>
      <c r="Z1841" s="161"/>
      <c r="AH1841" s="128"/>
      <c r="AI1841" s="162"/>
      <c r="AJ1841" s="162"/>
      <c r="AK1841" s="162"/>
      <c r="AL1841" s="162"/>
      <c r="AM1841" s="128"/>
      <c r="AN1841" s="128"/>
      <c r="AQ1841" s="128"/>
      <c r="AR1841" s="128"/>
      <c r="AS1841" s="128"/>
      <c r="AT1841" s="128"/>
      <c r="AU1841" s="128"/>
      <c r="AV1841" s="128"/>
    </row>
    <row r="1842" ht="16.5" customHeight="1">
      <c r="A1842" s="128"/>
      <c r="B1842" s="128"/>
      <c r="C1842" s="128"/>
      <c r="D1842" s="128"/>
      <c r="E1842" s="128"/>
      <c r="F1842" s="128"/>
      <c r="G1842" s="128"/>
      <c r="H1842" s="128"/>
      <c r="I1842" s="128"/>
      <c r="J1842" s="128"/>
      <c r="K1842" s="128"/>
      <c r="L1842" s="128"/>
      <c r="M1842" s="128"/>
      <c r="N1842" s="128"/>
      <c r="O1842" s="128"/>
      <c r="P1842" s="128"/>
      <c r="Q1842" s="128"/>
      <c r="R1842" s="128"/>
      <c r="S1842" s="128"/>
      <c r="T1842" s="128"/>
      <c r="U1842" s="128"/>
      <c r="Z1842" s="161"/>
      <c r="AH1842" s="128"/>
      <c r="AI1842" s="162"/>
      <c r="AJ1842" s="162"/>
      <c r="AK1842" s="162"/>
      <c r="AL1842" s="162"/>
      <c r="AM1842" s="164"/>
      <c r="AN1842" s="164"/>
      <c r="AQ1842" s="128"/>
      <c r="AR1842" s="128"/>
      <c r="AS1842" s="128"/>
      <c r="AT1842" s="128"/>
      <c r="AU1842" s="128"/>
      <c r="AV1842" s="128"/>
    </row>
    <row r="1843" ht="16.5" customHeight="1">
      <c r="A1843" s="128"/>
      <c r="B1843" s="128"/>
      <c r="C1843" s="128"/>
      <c r="D1843" s="128"/>
      <c r="E1843" s="128"/>
      <c r="F1843" s="128"/>
      <c r="G1843" s="128"/>
      <c r="H1843" s="128"/>
      <c r="I1843" s="128"/>
      <c r="J1843" s="128"/>
      <c r="K1843" s="128"/>
      <c r="L1843" s="128"/>
      <c r="M1843" s="128"/>
      <c r="N1843" s="128"/>
      <c r="O1843" s="128"/>
      <c r="P1843" s="128"/>
      <c r="Q1843" s="128"/>
      <c r="R1843" s="128"/>
      <c r="S1843" s="128"/>
      <c r="T1843" s="128"/>
      <c r="U1843" s="128"/>
      <c r="Z1843" s="161"/>
      <c r="AH1843" s="128"/>
      <c r="AI1843" s="162"/>
      <c r="AJ1843" s="162"/>
      <c r="AK1843" s="162"/>
      <c r="AL1843" s="162"/>
      <c r="AQ1843" s="128"/>
      <c r="AR1843" s="128"/>
      <c r="AS1843" s="128"/>
      <c r="AT1843" s="128"/>
      <c r="AU1843" s="128"/>
      <c r="AV1843" s="128"/>
    </row>
    <row r="1844" ht="16.5" customHeight="1">
      <c r="A1844" s="128"/>
      <c r="B1844" s="128"/>
      <c r="C1844" s="128"/>
      <c r="D1844" s="128"/>
      <c r="E1844" s="128"/>
      <c r="F1844" s="128"/>
      <c r="G1844" s="128"/>
      <c r="H1844" s="128"/>
      <c r="I1844" s="128"/>
      <c r="J1844" s="128"/>
      <c r="K1844" s="128"/>
      <c r="L1844" s="128"/>
      <c r="M1844" s="128"/>
      <c r="N1844" s="128"/>
      <c r="O1844" s="128"/>
      <c r="P1844" s="128"/>
      <c r="Q1844" s="128"/>
      <c r="R1844" s="128"/>
      <c r="S1844" s="128"/>
      <c r="T1844" s="128"/>
      <c r="U1844" s="128"/>
      <c r="Z1844" s="161"/>
      <c r="AH1844" s="128"/>
      <c r="AI1844" s="162"/>
      <c r="AJ1844" s="162"/>
      <c r="AK1844" s="162"/>
      <c r="AL1844" s="162"/>
      <c r="AQ1844" s="128"/>
      <c r="AR1844" s="128"/>
      <c r="AS1844" s="128"/>
      <c r="AT1844" s="128"/>
      <c r="AU1844" s="128"/>
      <c r="AV1844" s="128"/>
    </row>
    <row r="1845" ht="16.5" customHeight="1">
      <c r="A1845" s="128"/>
      <c r="B1845" s="128"/>
      <c r="C1845" s="128"/>
      <c r="D1845" s="128"/>
      <c r="E1845" s="128"/>
      <c r="F1845" s="128"/>
      <c r="G1845" s="128"/>
      <c r="H1845" s="128"/>
      <c r="I1845" s="128"/>
      <c r="J1845" s="128"/>
      <c r="K1845" s="128"/>
      <c r="L1845" s="128"/>
      <c r="M1845" s="128"/>
      <c r="N1845" s="128"/>
      <c r="O1845" s="128"/>
      <c r="P1845" s="128"/>
      <c r="Q1845" s="128"/>
      <c r="R1845" s="128"/>
      <c r="S1845" s="128"/>
      <c r="T1845" s="128"/>
      <c r="U1845" s="128"/>
      <c r="Z1845" s="161"/>
      <c r="AH1845" s="128"/>
      <c r="AI1845" s="162"/>
      <c r="AJ1845" s="162"/>
      <c r="AK1845" s="162"/>
      <c r="AL1845" s="162"/>
      <c r="AQ1845" s="128"/>
      <c r="AR1845" s="128"/>
      <c r="AS1845" s="128"/>
      <c r="AT1845" s="128"/>
      <c r="AU1845" s="128"/>
      <c r="AV1845" s="128"/>
    </row>
    <row r="1846" ht="16.5" customHeight="1">
      <c r="A1846" s="128"/>
      <c r="B1846" s="128"/>
      <c r="C1846" s="128"/>
      <c r="D1846" s="128"/>
      <c r="E1846" s="128"/>
      <c r="F1846" s="128"/>
      <c r="G1846" s="128"/>
      <c r="H1846" s="128"/>
      <c r="I1846" s="128"/>
      <c r="J1846" s="128"/>
      <c r="K1846" s="128"/>
      <c r="L1846" s="128"/>
      <c r="M1846" s="128"/>
      <c r="N1846" s="128"/>
      <c r="O1846" s="128"/>
      <c r="P1846" s="128"/>
      <c r="Q1846" s="128"/>
      <c r="R1846" s="128"/>
      <c r="S1846" s="128"/>
      <c r="T1846" s="128"/>
      <c r="U1846" s="128"/>
      <c r="Z1846" s="161"/>
      <c r="AH1846" s="128"/>
      <c r="AI1846" s="162"/>
      <c r="AJ1846" s="162"/>
      <c r="AK1846" s="162"/>
      <c r="AL1846" s="162"/>
      <c r="AQ1846" s="128"/>
      <c r="AR1846" s="128"/>
      <c r="AS1846" s="128"/>
      <c r="AT1846" s="128"/>
      <c r="AU1846" s="128"/>
      <c r="AV1846" s="128"/>
    </row>
    <row r="1847" ht="16.5" customHeight="1">
      <c r="A1847" s="128"/>
      <c r="B1847" s="128"/>
      <c r="C1847" s="128"/>
      <c r="D1847" s="128"/>
      <c r="E1847" s="128"/>
      <c r="F1847" s="128"/>
      <c r="G1847" s="128"/>
      <c r="H1847" s="128"/>
      <c r="I1847" s="128"/>
      <c r="J1847" s="128"/>
      <c r="K1847" s="128"/>
      <c r="L1847" s="128"/>
      <c r="M1847" s="128"/>
      <c r="N1847" s="128"/>
      <c r="O1847" s="128"/>
      <c r="P1847" s="128"/>
      <c r="Q1847" s="128"/>
      <c r="R1847" s="128"/>
      <c r="S1847" s="128"/>
      <c r="T1847" s="128"/>
      <c r="U1847" s="128"/>
      <c r="Z1847" s="161"/>
      <c r="AH1847" s="128"/>
      <c r="AI1847" s="162"/>
      <c r="AJ1847" s="162"/>
      <c r="AK1847" s="162"/>
      <c r="AL1847" s="162"/>
      <c r="AM1847" s="128"/>
      <c r="AN1847" s="128"/>
      <c r="AQ1847" s="128"/>
      <c r="AR1847" s="128"/>
      <c r="AS1847" s="128"/>
      <c r="AT1847" s="128"/>
      <c r="AU1847" s="128"/>
      <c r="AV1847" s="128"/>
    </row>
    <row r="1848" ht="16.5" customHeight="1">
      <c r="A1848" s="128"/>
      <c r="B1848" s="128"/>
      <c r="C1848" s="128"/>
      <c r="D1848" s="128"/>
      <c r="E1848" s="128"/>
      <c r="F1848" s="128"/>
      <c r="G1848" s="128"/>
      <c r="H1848" s="128"/>
      <c r="I1848" s="128"/>
      <c r="J1848" s="128"/>
      <c r="K1848" s="128"/>
      <c r="L1848" s="128"/>
      <c r="M1848" s="128"/>
      <c r="N1848" s="128"/>
      <c r="O1848" s="128"/>
      <c r="P1848" s="128"/>
      <c r="Q1848" s="128"/>
      <c r="R1848" s="128"/>
      <c r="S1848" s="128"/>
      <c r="T1848" s="128"/>
      <c r="U1848" s="128"/>
      <c r="Z1848" s="161"/>
      <c r="AH1848" s="128"/>
      <c r="AI1848" s="162"/>
      <c r="AJ1848" s="162"/>
      <c r="AK1848" s="162"/>
      <c r="AL1848" s="162"/>
      <c r="AQ1848" s="128"/>
      <c r="AR1848" s="128"/>
      <c r="AS1848" s="128"/>
      <c r="AT1848" s="128"/>
      <c r="AU1848" s="128"/>
      <c r="AV1848" s="128"/>
    </row>
    <row r="1849" ht="16.5" customHeight="1">
      <c r="A1849" s="128"/>
      <c r="B1849" s="128"/>
      <c r="C1849" s="128"/>
      <c r="D1849" s="128"/>
      <c r="E1849" s="128"/>
      <c r="F1849" s="128"/>
      <c r="G1849" s="128"/>
      <c r="H1849" s="128"/>
      <c r="I1849" s="128"/>
      <c r="J1849" s="128"/>
      <c r="K1849" s="128"/>
      <c r="L1849" s="128"/>
      <c r="M1849" s="128"/>
      <c r="N1849" s="128"/>
      <c r="O1849" s="128"/>
      <c r="P1849" s="128"/>
      <c r="Q1849" s="128"/>
      <c r="R1849" s="128"/>
      <c r="S1849" s="128"/>
      <c r="T1849" s="128"/>
      <c r="U1849" s="128"/>
      <c r="Z1849" s="161"/>
      <c r="AH1849" s="128"/>
      <c r="AI1849" s="162"/>
      <c r="AJ1849" s="162"/>
      <c r="AK1849" s="162"/>
      <c r="AL1849" s="162"/>
      <c r="AQ1849" s="128"/>
      <c r="AR1849" s="128"/>
      <c r="AS1849" s="128"/>
      <c r="AT1849" s="128"/>
      <c r="AU1849" s="128"/>
      <c r="AV1849" s="128"/>
    </row>
    <row r="1850" ht="16.5" customHeight="1">
      <c r="A1850" s="128"/>
      <c r="B1850" s="128"/>
      <c r="C1850" s="128"/>
      <c r="D1850" s="128"/>
      <c r="E1850" s="128"/>
      <c r="F1850" s="128"/>
      <c r="G1850" s="128"/>
      <c r="H1850" s="128"/>
      <c r="I1850" s="128"/>
      <c r="J1850" s="128"/>
      <c r="K1850" s="128"/>
      <c r="L1850" s="128"/>
      <c r="M1850" s="128"/>
      <c r="N1850" s="128"/>
      <c r="O1850" s="128"/>
      <c r="P1850" s="128"/>
      <c r="Q1850" s="128"/>
      <c r="R1850" s="128"/>
      <c r="S1850" s="128"/>
      <c r="T1850" s="128"/>
      <c r="U1850" s="128"/>
      <c r="AH1850" s="128"/>
      <c r="AI1850" s="162"/>
      <c r="AJ1850" s="162"/>
      <c r="AK1850" s="162"/>
      <c r="AL1850" s="162"/>
      <c r="AQ1850" s="128"/>
      <c r="AR1850" s="128"/>
      <c r="AS1850" s="128"/>
      <c r="AT1850" s="128"/>
      <c r="AU1850" s="128"/>
      <c r="AV1850" s="128"/>
    </row>
    <row r="1851" ht="16.5" customHeight="1">
      <c r="A1851" s="128"/>
      <c r="C1851" s="128"/>
      <c r="D1851" s="128"/>
      <c r="E1851" s="128"/>
      <c r="F1851" s="128"/>
      <c r="G1851" s="128"/>
      <c r="H1851" s="128"/>
      <c r="I1851" s="128"/>
      <c r="J1851" s="128"/>
      <c r="K1851" s="128"/>
      <c r="L1851" s="128"/>
      <c r="M1851" s="128"/>
      <c r="N1851" s="128"/>
      <c r="O1851" s="128"/>
      <c r="P1851" s="128"/>
      <c r="Q1851" s="128"/>
      <c r="R1851" s="128"/>
      <c r="S1851" s="128"/>
      <c r="T1851" s="128"/>
      <c r="U1851" s="128"/>
      <c r="Z1851" s="161"/>
      <c r="AH1851" s="128"/>
      <c r="AI1851" s="162"/>
      <c r="AJ1851" s="128"/>
      <c r="AK1851" s="162"/>
      <c r="AL1851" s="162"/>
      <c r="AQ1851" s="128"/>
      <c r="AR1851" s="128"/>
      <c r="AS1851" s="128"/>
      <c r="AT1851" s="128"/>
      <c r="AU1851" s="128"/>
      <c r="AV1851" s="128"/>
    </row>
    <row r="1852" ht="16.5" customHeight="1">
      <c r="A1852" s="128"/>
      <c r="C1852" s="128"/>
      <c r="D1852" s="128"/>
      <c r="E1852" s="128"/>
      <c r="F1852" s="128"/>
      <c r="G1852" s="128"/>
      <c r="H1852" s="128"/>
      <c r="I1852" s="128"/>
      <c r="J1852" s="128"/>
      <c r="K1852" s="128"/>
      <c r="L1852" s="128"/>
      <c r="M1852" s="128"/>
      <c r="N1852" s="128"/>
      <c r="O1852" s="128"/>
      <c r="P1852" s="128"/>
      <c r="Q1852" s="128"/>
      <c r="R1852" s="128"/>
      <c r="S1852" s="128"/>
      <c r="T1852" s="128"/>
      <c r="U1852" s="128"/>
      <c r="Z1852" s="161"/>
      <c r="AH1852" s="128"/>
      <c r="AI1852" s="162"/>
      <c r="AJ1852" s="128"/>
      <c r="AK1852" s="162"/>
      <c r="AL1852" s="162"/>
      <c r="AQ1852" s="128"/>
      <c r="AR1852" s="128"/>
      <c r="AS1852" s="128"/>
      <c r="AT1852" s="128"/>
      <c r="AU1852" s="128"/>
      <c r="AV1852" s="128"/>
    </row>
    <row r="1853" ht="16.5" customHeight="1">
      <c r="A1853" s="128"/>
      <c r="B1853" s="128"/>
      <c r="C1853" s="128"/>
      <c r="D1853" s="128"/>
      <c r="E1853" s="128"/>
      <c r="F1853" s="128"/>
      <c r="G1853" s="128"/>
      <c r="H1853" s="128"/>
      <c r="I1853" s="128"/>
      <c r="J1853" s="128"/>
      <c r="K1853" s="128"/>
      <c r="L1853" s="128"/>
      <c r="M1853" s="128"/>
      <c r="N1853" s="128"/>
      <c r="O1853" s="128"/>
      <c r="P1853" s="128"/>
      <c r="Q1853" s="128"/>
      <c r="R1853" s="128"/>
      <c r="S1853" s="128"/>
      <c r="T1853" s="128"/>
      <c r="U1853" s="128"/>
      <c r="V1853" s="128"/>
      <c r="W1853" s="128"/>
      <c r="Z1853" s="128"/>
      <c r="AF1853" s="128"/>
      <c r="AH1853" s="128"/>
      <c r="AI1853" s="162"/>
      <c r="AJ1853" s="128"/>
      <c r="AK1853" s="162"/>
      <c r="AL1853" s="162"/>
      <c r="AQ1853" s="128"/>
      <c r="AR1853" s="128"/>
      <c r="AS1853" s="128"/>
      <c r="AT1853" s="128"/>
      <c r="AU1853" s="128"/>
      <c r="AV1853" s="128"/>
    </row>
    <row r="1854" ht="16.5" customHeight="1">
      <c r="A1854" s="128"/>
      <c r="C1854" s="128"/>
      <c r="D1854" s="128"/>
      <c r="E1854" s="128"/>
      <c r="F1854" s="128"/>
      <c r="G1854" s="128"/>
      <c r="H1854" s="128"/>
      <c r="I1854" s="128"/>
      <c r="J1854" s="128"/>
      <c r="K1854" s="128"/>
      <c r="L1854" s="128"/>
      <c r="M1854" s="128"/>
      <c r="N1854" s="128"/>
      <c r="O1854" s="128"/>
      <c r="P1854" s="128"/>
      <c r="Q1854" s="128"/>
      <c r="R1854" s="128"/>
      <c r="S1854" s="128"/>
      <c r="T1854" s="128"/>
      <c r="U1854" s="128"/>
      <c r="Y1854" s="128"/>
      <c r="Z1854" s="161"/>
      <c r="AA1854" s="128"/>
      <c r="AB1854" s="128"/>
      <c r="AC1854" s="128"/>
      <c r="AD1854" s="128"/>
      <c r="AE1854" s="128"/>
      <c r="AF1854" s="128"/>
      <c r="AH1854" s="128"/>
      <c r="AI1854" s="162"/>
      <c r="AJ1854" s="128"/>
      <c r="AK1854" s="162"/>
      <c r="AL1854" s="162"/>
      <c r="AQ1854" s="128"/>
      <c r="AR1854" s="128"/>
      <c r="AS1854" s="128"/>
      <c r="AT1854" s="128"/>
      <c r="AU1854" s="128"/>
      <c r="AV1854" s="128"/>
    </row>
    <row r="1855" ht="16.5" customHeight="1">
      <c r="A1855" s="128"/>
      <c r="C1855" s="128"/>
      <c r="D1855" s="128"/>
      <c r="E1855" s="128"/>
      <c r="F1855" s="128"/>
      <c r="G1855" s="128"/>
      <c r="H1855" s="128"/>
      <c r="I1855" s="128"/>
      <c r="J1855" s="128"/>
      <c r="K1855" s="128"/>
      <c r="L1855" s="128"/>
      <c r="M1855" s="128"/>
      <c r="N1855" s="128"/>
      <c r="O1855" s="128"/>
      <c r="P1855" s="128"/>
      <c r="Q1855" s="128"/>
      <c r="R1855" s="128"/>
      <c r="S1855" s="128"/>
      <c r="T1855" s="128"/>
      <c r="U1855" s="128"/>
      <c r="Y1855" s="128"/>
      <c r="Z1855" s="161"/>
      <c r="AA1855" s="128"/>
      <c r="AB1855" s="128"/>
      <c r="AC1855" s="128"/>
      <c r="AD1855" s="128"/>
      <c r="AE1855" s="128"/>
      <c r="AF1855" s="128"/>
      <c r="AH1855" s="128"/>
      <c r="AI1855" s="162"/>
      <c r="AJ1855" s="128"/>
      <c r="AK1855" s="162"/>
      <c r="AL1855" s="162"/>
      <c r="AQ1855" s="128"/>
      <c r="AR1855" s="128"/>
      <c r="AS1855" s="128"/>
      <c r="AT1855" s="128"/>
      <c r="AU1855" s="128"/>
      <c r="AV1855" s="128"/>
    </row>
    <row r="1856" ht="16.5" customHeight="1">
      <c r="A1856" s="128"/>
      <c r="C1856" s="128"/>
      <c r="D1856" s="128"/>
      <c r="E1856" s="128"/>
      <c r="F1856" s="128"/>
      <c r="G1856" s="128"/>
      <c r="H1856" s="128"/>
      <c r="I1856" s="128"/>
      <c r="J1856" s="128"/>
      <c r="K1856" s="128"/>
      <c r="L1856" s="128"/>
      <c r="M1856" s="128"/>
      <c r="N1856" s="128"/>
      <c r="O1856" s="128"/>
      <c r="P1856" s="128"/>
      <c r="Q1856" s="128"/>
      <c r="R1856" s="128"/>
      <c r="S1856" s="128"/>
      <c r="T1856" s="128"/>
      <c r="U1856" s="128"/>
      <c r="Y1856" s="128"/>
      <c r="Z1856" s="161"/>
      <c r="AA1856" s="128"/>
      <c r="AB1856" s="128"/>
      <c r="AC1856" s="128"/>
      <c r="AD1856" s="128"/>
      <c r="AE1856" s="128"/>
      <c r="AF1856" s="128"/>
      <c r="AH1856" s="128"/>
      <c r="AI1856" s="162"/>
      <c r="AJ1856" s="128"/>
      <c r="AK1856" s="162"/>
      <c r="AL1856" s="162"/>
      <c r="AQ1856" s="128"/>
      <c r="AR1856" s="128"/>
      <c r="AS1856" s="128"/>
      <c r="AT1856" s="128"/>
      <c r="AU1856" s="128"/>
      <c r="AV1856" s="128"/>
    </row>
    <row r="1857" ht="16.5" customHeight="1">
      <c r="A1857" s="128"/>
      <c r="C1857" s="128"/>
      <c r="D1857" s="128"/>
      <c r="E1857" s="128"/>
      <c r="F1857" s="128"/>
      <c r="G1857" s="128"/>
      <c r="H1857" s="128"/>
      <c r="I1857" s="128"/>
      <c r="J1857" s="128"/>
      <c r="K1857" s="128"/>
      <c r="L1857" s="128"/>
      <c r="M1857" s="128"/>
      <c r="N1857" s="128"/>
      <c r="O1857" s="128"/>
      <c r="P1857" s="128"/>
      <c r="Q1857" s="128"/>
      <c r="R1857" s="128"/>
      <c r="S1857" s="128"/>
      <c r="T1857" s="128"/>
      <c r="U1857" s="128"/>
      <c r="Y1857" s="128"/>
      <c r="Z1857" s="161"/>
      <c r="AA1857" s="128"/>
      <c r="AB1857" s="128"/>
      <c r="AC1857" s="128"/>
      <c r="AD1857" s="128"/>
      <c r="AE1857" s="128"/>
      <c r="AF1857" s="128"/>
      <c r="AH1857" s="128"/>
      <c r="AI1857" s="162"/>
      <c r="AJ1857" s="128"/>
      <c r="AK1857" s="162"/>
      <c r="AL1857" s="162"/>
      <c r="AQ1857" s="128"/>
      <c r="AR1857" s="128"/>
      <c r="AS1857" s="128"/>
      <c r="AT1857" s="128"/>
      <c r="AU1857" s="128"/>
      <c r="AV1857" s="128"/>
    </row>
    <row r="1858" ht="16.5" customHeight="1">
      <c r="A1858" s="128"/>
      <c r="C1858" s="128"/>
      <c r="D1858" s="128"/>
      <c r="E1858" s="128"/>
      <c r="F1858" s="128"/>
      <c r="G1858" s="128"/>
      <c r="H1858" s="128"/>
      <c r="I1858" s="128"/>
      <c r="J1858" s="128"/>
      <c r="K1858" s="128"/>
      <c r="L1858" s="128"/>
      <c r="M1858" s="128"/>
      <c r="N1858" s="128"/>
      <c r="O1858" s="128"/>
      <c r="P1858" s="128"/>
      <c r="Q1858" s="128"/>
      <c r="R1858" s="128"/>
      <c r="S1858" s="128"/>
      <c r="T1858" s="128"/>
      <c r="U1858" s="128"/>
      <c r="Y1858" s="128"/>
      <c r="Z1858" s="161"/>
      <c r="AA1858" s="128"/>
      <c r="AB1858" s="128"/>
      <c r="AC1858" s="128"/>
      <c r="AD1858" s="128"/>
      <c r="AE1858" s="128"/>
      <c r="AF1858" s="128"/>
      <c r="AH1858" s="128"/>
      <c r="AI1858" s="162"/>
      <c r="AJ1858" s="128"/>
      <c r="AK1858" s="162"/>
      <c r="AL1858" s="162"/>
      <c r="AQ1858" s="128"/>
      <c r="AR1858" s="128"/>
      <c r="AS1858" s="128"/>
      <c r="AT1858" s="128"/>
      <c r="AU1858" s="128"/>
      <c r="AV1858" s="128"/>
    </row>
    <row r="1859" ht="16.5" customHeight="1">
      <c r="A1859" s="128"/>
      <c r="C1859" s="128"/>
      <c r="D1859" s="128"/>
      <c r="E1859" s="128"/>
      <c r="F1859" s="128"/>
      <c r="G1859" s="128"/>
      <c r="H1859" s="128"/>
      <c r="I1859" s="128"/>
      <c r="J1859" s="128"/>
      <c r="K1859" s="128"/>
      <c r="L1859" s="128"/>
      <c r="M1859" s="128"/>
      <c r="N1859" s="128"/>
      <c r="O1859" s="128"/>
      <c r="P1859" s="128"/>
      <c r="Q1859" s="128"/>
      <c r="R1859" s="128"/>
      <c r="S1859" s="128"/>
      <c r="T1859" s="128"/>
      <c r="U1859" s="128"/>
      <c r="Y1859" s="128"/>
      <c r="Z1859" s="161"/>
      <c r="AA1859" s="128"/>
      <c r="AB1859" s="128"/>
      <c r="AC1859" s="128"/>
      <c r="AD1859" s="128"/>
      <c r="AE1859" s="128"/>
      <c r="AH1859" s="128"/>
      <c r="AI1859" s="162"/>
      <c r="AJ1859" s="128"/>
      <c r="AK1859" s="162"/>
      <c r="AL1859" s="162"/>
      <c r="AQ1859" s="128"/>
      <c r="AR1859" s="128"/>
      <c r="AS1859" s="128"/>
      <c r="AT1859" s="128"/>
      <c r="AU1859" s="128"/>
      <c r="AV1859" s="128"/>
    </row>
    <row r="1860" ht="16.5" customHeight="1">
      <c r="A1860" s="128"/>
      <c r="C1860" s="128"/>
      <c r="D1860" s="128"/>
      <c r="E1860" s="128"/>
      <c r="F1860" s="128"/>
      <c r="G1860" s="128"/>
      <c r="H1860" s="128"/>
      <c r="I1860" s="128"/>
      <c r="J1860" s="128"/>
      <c r="K1860" s="128"/>
      <c r="L1860" s="128"/>
      <c r="M1860" s="128"/>
      <c r="N1860" s="128"/>
      <c r="O1860" s="128"/>
      <c r="P1860" s="128"/>
      <c r="Q1860" s="128"/>
      <c r="R1860" s="128"/>
      <c r="S1860" s="128"/>
      <c r="T1860" s="128"/>
      <c r="U1860" s="128"/>
      <c r="Y1860" s="128"/>
      <c r="Z1860" s="161"/>
      <c r="AA1860" s="128"/>
      <c r="AB1860" s="128"/>
      <c r="AC1860" s="128"/>
      <c r="AD1860" s="128"/>
      <c r="AE1860" s="128"/>
      <c r="AH1860" s="128"/>
      <c r="AI1860" s="162"/>
      <c r="AJ1860" s="128"/>
      <c r="AK1860" s="162"/>
      <c r="AL1860" s="162"/>
      <c r="AQ1860" s="128"/>
      <c r="AR1860" s="128"/>
      <c r="AS1860" s="128"/>
      <c r="AT1860" s="128"/>
      <c r="AU1860" s="128"/>
      <c r="AV1860" s="128"/>
    </row>
    <row r="1861" ht="16.5" customHeight="1">
      <c r="A1861" s="128"/>
      <c r="C1861" s="128"/>
      <c r="D1861" s="128"/>
      <c r="E1861" s="128"/>
      <c r="F1861" s="128"/>
      <c r="G1861" s="128"/>
      <c r="H1861" s="128"/>
      <c r="I1861" s="128"/>
      <c r="J1861" s="128"/>
      <c r="K1861" s="128"/>
      <c r="L1861" s="128"/>
      <c r="M1861" s="128"/>
      <c r="N1861" s="128"/>
      <c r="O1861" s="128"/>
      <c r="P1861" s="128"/>
      <c r="Q1861" s="128"/>
      <c r="R1861" s="128"/>
      <c r="S1861" s="128"/>
      <c r="T1861" s="128"/>
      <c r="U1861" s="128"/>
      <c r="Y1861" s="128"/>
      <c r="Z1861" s="161"/>
      <c r="AA1861" s="128"/>
      <c r="AB1861" s="128"/>
      <c r="AC1861" s="128"/>
      <c r="AD1861" s="128"/>
      <c r="AE1861" s="128"/>
      <c r="AH1861" s="128"/>
      <c r="AI1861" s="162"/>
      <c r="AJ1861" s="128"/>
      <c r="AK1861" s="162"/>
      <c r="AL1861" s="162"/>
      <c r="AQ1861" s="128"/>
      <c r="AR1861" s="128"/>
      <c r="AS1861" s="128"/>
      <c r="AT1861" s="128"/>
      <c r="AU1861" s="128"/>
      <c r="AV1861" s="128"/>
    </row>
    <row r="1862" ht="16.5" customHeight="1">
      <c r="A1862" s="128"/>
      <c r="C1862" s="128"/>
      <c r="D1862" s="128"/>
      <c r="E1862" s="128"/>
      <c r="F1862" s="128"/>
      <c r="G1862" s="128"/>
      <c r="H1862" s="128"/>
      <c r="I1862" s="128"/>
      <c r="J1862" s="128"/>
      <c r="K1862" s="128"/>
      <c r="L1862" s="128"/>
      <c r="M1862" s="128"/>
      <c r="N1862" s="128"/>
      <c r="O1862" s="128"/>
      <c r="P1862" s="128"/>
      <c r="Q1862" s="128"/>
      <c r="R1862" s="128"/>
      <c r="S1862" s="128"/>
      <c r="T1862" s="128"/>
      <c r="U1862" s="128"/>
      <c r="Y1862" s="128"/>
      <c r="Z1862" s="161"/>
      <c r="AA1862" s="128"/>
      <c r="AB1862" s="128"/>
      <c r="AC1862" s="128"/>
      <c r="AD1862" s="128"/>
      <c r="AE1862" s="128"/>
      <c r="AH1862" s="128"/>
      <c r="AI1862" s="162"/>
      <c r="AJ1862" s="128"/>
      <c r="AK1862" s="162"/>
      <c r="AL1862" s="162"/>
      <c r="AQ1862" s="128"/>
      <c r="AR1862" s="128"/>
      <c r="AS1862" s="128"/>
      <c r="AT1862" s="128"/>
      <c r="AU1862" s="128"/>
      <c r="AV1862" s="128"/>
    </row>
    <row r="1863" ht="16.5" customHeight="1">
      <c r="A1863" s="128"/>
      <c r="C1863" s="128"/>
      <c r="D1863" s="128"/>
      <c r="E1863" s="128"/>
      <c r="F1863" s="128"/>
      <c r="G1863" s="128"/>
      <c r="H1863" s="128"/>
      <c r="I1863" s="128"/>
      <c r="J1863" s="128"/>
      <c r="K1863" s="128"/>
      <c r="L1863" s="128"/>
      <c r="M1863" s="128"/>
      <c r="N1863" s="128"/>
      <c r="O1863" s="128"/>
      <c r="P1863" s="128"/>
      <c r="Q1863" s="128"/>
      <c r="R1863" s="128"/>
      <c r="S1863" s="128"/>
      <c r="T1863" s="128"/>
      <c r="U1863" s="128"/>
      <c r="Y1863" s="128"/>
      <c r="Z1863" s="161"/>
      <c r="AA1863" s="128"/>
      <c r="AB1863" s="128"/>
      <c r="AC1863" s="128"/>
      <c r="AD1863" s="128"/>
      <c r="AE1863" s="128"/>
      <c r="AH1863" s="128"/>
      <c r="AI1863" s="162"/>
      <c r="AJ1863" s="128"/>
      <c r="AK1863" s="162"/>
      <c r="AL1863" s="162"/>
      <c r="AQ1863" s="128"/>
      <c r="AR1863" s="128"/>
      <c r="AS1863" s="128"/>
      <c r="AT1863" s="128"/>
      <c r="AU1863" s="128"/>
      <c r="AV1863" s="128"/>
    </row>
    <row r="1864" ht="16.5" customHeight="1">
      <c r="A1864" s="128"/>
      <c r="C1864" s="128"/>
      <c r="D1864" s="128"/>
      <c r="E1864" s="128"/>
      <c r="F1864" s="128"/>
      <c r="G1864" s="128"/>
      <c r="H1864" s="128"/>
      <c r="I1864" s="128"/>
      <c r="J1864" s="128"/>
      <c r="K1864" s="128"/>
      <c r="L1864" s="128"/>
      <c r="M1864" s="128"/>
      <c r="N1864" s="128"/>
      <c r="O1864" s="128"/>
      <c r="P1864" s="128"/>
      <c r="Q1864" s="128"/>
      <c r="R1864" s="128"/>
      <c r="S1864" s="128"/>
      <c r="T1864" s="128"/>
      <c r="U1864" s="128"/>
      <c r="Y1864" s="128"/>
      <c r="Z1864" s="161"/>
      <c r="AA1864" s="128"/>
      <c r="AB1864" s="128"/>
      <c r="AC1864" s="128"/>
      <c r="AD1864" s="128"/>
      <c r="AE1864" s="128"/>
      <c r="AH1864" s="128"/>
      <c r="AI1864" s="162"/>
      <c r="AJ1864" s="128"/>
      <c r="AK1864" s="162"/>
      <c r="AL1864" s="162"/>
      <c r="AQ1864" s="128"/>
      <c r="AR1864" s="128"/>
      <c r="AS1864" s="128"/>
      <c r="AT1864" s="128"/>
      <c r="AU1864" s="128"/>
      <c r="AV1864" s="128"/>
    </row>
    <row r="1865" ht="16.5" customHeight="1">
      <c r="A1865" s="128"/>
      <c r="C1865" s="128"/>
      <c r="D1865" s="128"/>
      <c r="E1865" s="128"/>
      <c r="F1865" s="128"/>
      <c r="G1865" s="128"/>
      <c r="H1865" s="128"/>
      <c r="I1865" s="128"/>
      <c r="J1865" s="128"/>
      <c r="K1865" s="128"/>
      <c r="L1865" s="128"/>
      <c r="M1865" s="128"/>
      <c r="N1865" s="128"/>
      <c r="O1865" s="128"/>
      <c r="P1865" s="128"/>
      <c r="Q1865" s="128"/>
      <c r="R1865" s="128"/>
      <c r="S1865" s="128"/>
      <c r="T1865" s="128"/>
      <c r="U1865" s="128"/>
      <c r="Y1865" s="128"/>
      <c r="Z1865" s="161"/>
      <c r="AA1865" s="128"/>
      <c r="AB1865" s="128"/>
      <c r="AC1865" s="128"/>
      <c r="AD1865" s="128"/>
      <c r="AE1865" s="128"/>
      <c r="AH1865" s="128"/>
      <c r="AI1865" s="162"/>
      <c r="AJ1865" s="128"/>
      <c r="AK1865" s="162"/>
      <c r="AL1865" s="162"/>
      <c r="AQ1865" s="128"/>
      <c r="AR1865" s="128"/>
      <c r="AS1865" s="128"/>
      <c r="AT1865" s="128"/>
      <c r="AU1865" s="128"/>
      <c r="AV1865" s="128"/>
    </row>
    <row r="1866" ht="16.5" customHeight="1">
      <c r="A1866" s="128"/>
      <c r="C1866" s="128"/>
      <c r="D1866" s="128"/>
      <c r="E1866" s="128"/>
      <c r="F1866" s="128"/>
      <c r="G1866" s="128"/>
      <c r="H1866" s="128"/>
      <c r="I1866" s="128"/>
      <c r="J1866" s="128"/>
      <c r="K1866" s="128"/>
      <c r="L1866" s="128"/>
      <c r="M1866" s="128"/>
      <c r="N1866" s="128"/>
      <c r="O1866" s="128"/>
      <c r="P1866" s="128"/>
      <c r="Q1866" s="128"/>
      <c r="R1866" s="128"/>
      <c r="S1866" s="128"/>
      <c r="T1866" s="128"/>
      <c r="U1866" s="128"/>
      <c r="X1866" s="128"/>
      <c r="Y1866" s="128"/>
      <c r="Z1866" s="161"/>
      <c r="AA1866" s="128"/>
      <c r="AB1866" s="128"/>
      <c r="AC1866" s="128"/>
      <c r="AD1866" s="128"/>
      <c r="AE1866" s="128"/>
      <c r="AH1866" s="128"/>
      <c r="AI1866" s="162"/>
      <c r="AJ1866" s="128"/>
      <c r="AK1866" s="162"/>
      <c r="AL1866" s="162"/>
      <c r="AQ1866" s="128"/>
      <c r="AR1866" s="128"/>
      <c r="AS1866" s="128"/>
      <c r="AT1866" s="128"/>
      <c r="AU1866" s="128"/>
      <c r="AV1866" s="128"/>
    </row>
    <row r="1867" ht="16.5" customHeight="1">
      <c r="A1867" s="128"/>
      <c r="C1867" s="128"/>
      <c r="D1867" s="128"/>
      <c r="E1867" s="128"/>
      <c r="F1867" s="128"/>
      <c r="G1867" s="128"/>
      <c r="H1867" s="128"/>
      <c r="I1867" s="128"/>
      <c r="J1867" s="128"/>
      <c r="K1867" s="128"/>
      <c r="L1867" s="128"/>
      <c r="M1867" s="128"/>
      <c r="N1867" s="128"/>
      <c r="O1867" s="128"/>
      <c r="P1867" s="128"/>
      <c r="Q1867" s="128"/>
      <c r="R1867" s="128"/>
      <c r="S1867" s="128"/>
      <c r="T1867" s="128"/>
      <c r="U1867" s="128"/>
      <c r="Y1867" s="128"/>
      <c r="Z1867" s="161"/>
      <c r="AA1867" s="128"/>
      <c r="AB1867" s="128"/>
      <c r="AC1867" s="128"/>
      <c r="AD1867" s="128"/>
      <c r="AE1867" s="128"/>
      <c r="AH1867" s="128"/>
      <c r="AI1867" s="162"/>
      <c r="AJ1867" s="128"/>
      <c r="AK1867" s="162"/>
      <c r="AL1867" s="162"/>
      <c r="AQ1867" s="128"/>
      <c r="AR1867" s="128"/>
      <c r="AS1867" s="128"/>
      <c r="AT1867" s="128"/>
      <c r="AU1867" s="128"/>
      <c r="AV1867" s="128"/>
    </row>
    <row r="1868" ht="16.5" customHeight="1">
      <c r="A1868" s="128"/>
      <c r="C1868" s="128"/>
      <c r="D1868" s="128"/>
      <c r="E1868" s="128"/>
      <c r="F1868" s="128"/>
      <c r="G1868" s="128"/>
      <c r="H1868" s="128"/>
      <c r="I1868" s="128"/>
      <c r="J1868" s="128"/>
      <c r="K1868" s="128"/>
      <c r="L1868" s="128"/>
      <c r="M1868" s="128"/>
      <c r="N1868" s="128"/>
      <c r="O1868" s="128"/>
      <c r="P1868" s="128"/>
      <c r="Q1868" s="128"/>
      <c r="R1868" s="128"/>
      <c r="S1868" s="128"/>
      <c r="T1868" s="128"/>
      <c r="U1868" s="128"/>
      <c r="Y1868" s="128"/>
      <c r="Z1868" s="161"/>
      <c r="AA1868" s="128"/>
      <c r="AB1868" s="128"/>
      <c r="AC1868" s="128"/>
      <c r="AD1868" s="128"/>
      <c r="AE1868" s="128"/>
      <c r="AH1868" s="128"/>
      <c r="AI1868" s="162"/>
      <c r="AJ1868" s="128"/>
      <c r="AK1868" s="162"/>
      <c r="AL1868" s="162"/>
      <c r="AQ1868" s="128"/>
      <c r="AR1868" s="128"/>
      <c r="AS1868" s="128"/>
      <c r="AT1868" s="128"/>
      <c r="AU1868" s="128"/>
      <c r="AV1868" s="128"/>
    </row>
    <row r="1869" ht="16.5" customHeight="1">
      <c r="A1869" s="128"/>
      <c r="C1869" s="128"/>
      <c r="D1869" s="128"/>
      <c r="E1869" s="128"/>
      <c r="F1869" s="128"/>
      <c r="G1869" s="128"/>
      <c r="H1869" s="128"/>
      <c r="I1869" s="128"/>
      <c r="J1869" s="128"/>
      <c r="K1869" s="128"/>
      <c r="L1869" s="128"/>
      <c r="M1869" s="128"/>
      <c r="N1869" s="128"/>
      <c r="O1869" s="128"/>
      <c r="P1869" s="128"/>
      <c r="Q1869" s="128"/>
      <c r="R1869" s="128"/>
      <c r="S1869" s="128"/>
      <c r="T1869" s="128"/>
      <c r="U1869" s="128"/>
      <c r="Y1869" s="128"/>
      <c r="Z1869" s="161"/>
      <c r="AA1869" s="128"/>
      <c r="AB1869" s="128"/>
      <c r="AC1869" s="128"/>
      <c r="AD1869" s="128"/>
      <c r="AE1869" s="128"/>
      <c r="AH1869" s="128"/>
      <c r="AI1869" s="162"/>
      <c r="AJ1869" s="128"/>
      <c r="AK1869" s="162"/>
      <c r="AL1869" s="162"/>
      <c r="AQ1869" s="128"/>
      <c r="AR1869" s="128"/>
      <c r="AS1869" s="128"/>
      <c r="AT1869" s="128"/>
      <c r="AU1869" s="128"/>
      <c r="AV1869" s="128"/>
    </row>
    <row r="1870" ht="16.5" customHeight="1">
      <c r="A1870" s="128"/>
      <c r="C1870" s="128"/>
      <c r="D1870" s="128"/>
      <c r="E1870" s="128"/>
      <c r="F1870" s="128"/>
      <c r="G1870" s="128"/>
      <c r="H1870" s="128"/>
      <c r="I1870" s="128"/>
      <c r="J1870" s="128"/>
      <c r="K1870" s="128"/>
      <c r="L1870" s="128"/>
      <c r="M1870" s="128"/>
      <c r="N1870" s="128"/>
      <c r="O1870" s="128"/>
      <c r="P1870" s="128"/>
      <c r="Q1870" s="128"/>
      <c r="R1870" s="128"/>
      <c r="S1870" s="128"/>
      <c r="T1870" s="128"/>
      <c r="U1870" s="128"/>
      <c r="Y1870" s="128"/>
      <c r="Z1870" s="161"/>
      <c r="AA1870" s="128"/>
      <c r="AB1870" s="128"/>
      <c r="AC1870" s="128"/>
      <c r="AD1870" s="128"/>
      <c r="AE1870" s="128"/>
      <c r="AH1870" s="128"/>
      <c r="AI1870" s="162"/>
      <c r="AJ1870" s="128"/>
      <c r="AK1870" s="162"/>
      <c r="AL1870" s="162"/>
      <c r="AQ1870" s="128"/>
      <c r="AR1870" s="128"/>
      <c r="AS1870" s="128"/>
      <c r="AT1870" s="128"/>
      <c r="AU1870" s="128"/>
      <c r="AV1870" s="128"/>
    </row>
    <row r="1871" ht="16.5" customHeight="1">
      <c r="A1871" s="128"/>
      <c r="C1871" s="128"/>
      <c r="D1871" s="128"/>
      <c r="E1871" s="128"/>
      <c r="F1871" s="128"/>
      <c r="G1871" s="128"/>
      <c r="H1871" s="128"/>
      <c r="I1871" s="128"/>
      <c r="J1871" s="128"/>
      <c r="K1871" s="128"/>
      <c r="L1871" s="128"/>
      <c r="M1871" s="128"/>
      <c r="N1871" s="128"/>
      <c r="O1871" s="128"/>
      <c r="P1871" s="128"/>
      <c r="Q1871" s="128"/>
      <c r="R1871" s="128"/>
      <c r="S1871" s="128"/>
      <c r="T1871" s="128"/>
      <c r="U1871" s="128"/>
      <c r="V1871" s="128"/>
      <c r="W1871" s="128"/>
      <c r="X1871" s="128"/>
      <c r="Y1871" s="128"/>
      <c r="Z1871" s="161"/>
      <c r="AA1871" s="128"/>
      <c r="AB1871" s="128"/>
      <c r="AC1871" s="128"/>
      <c r="AD1871" s="128"/>
      <c r="AE1871" s="128"/>
      <c r="AF1871" s="128"/>
      <c r="AH1871" s="128"/>
      <c r="AI1871" s="162"/>
      <c r="AJ1871" s="128"/>
      <c r="AK1871" s="162"/>
      <c r="AL1871" s="162"/>
      <c r="AQ1871" s="128"/>
      <c r="AR1871" s="128"/>
      <c r="AS1871" s="128"/>
      <c r="AT1871" s="128"/>
      <c r="AU1871" s="128"/>
      <c r="AV1871" s="128"/>
    </row>
    <row r="1872" ht="16.5" customHeight="1">
      <c r="A1872" s="128"/>
      <c r="C1872" s="128"/>
      <c r="D1872" s="128"/>
      <c r="E1872" s="128"/>
      <c r="F1872" s="128"/>
      <c r="G1872" s="128"/>
      <c r="H1872" s="128"/>
      <c r="I1872" s="128"/>
      <c r="J1872" s="128"/>
      <c r="K1872" s="128"/>
      <c r="L1872" s="128"/>
      <c r="M1872" s="128"/>
      <c r="N1872" s="128"/>
      <c r="O1872" s="128"/>
      <c r="P1872" s="128"/>
      <c r="Q1872" s="128"/>
      <c r="R1872" s="128"/>
      <c r="S1872" s="128"/>
      <c r="T1872" s="128"/>
      <c r="U1872" s="128"/>
      <c r="V1872" s="164"/>
      <c r="W1872" s="164"/>
      <c r="X1872" s="164"/>
      <c r="Y1872" s="128"/>
      <c r="Z1872" s="161"/>
      <c r="AA1872" s="128"/>
      <c r="AB1872" s="128"/>
      <c r="AC1872" s="128"/>
      <c r="AD1872" s="128"/>
      <c r="AE1872" s="128"/>
      <c r="AF1872" s="164"/>
      <c r="AH1872" s="128"/>
      <c r="AI1872" s="162"/>
      <c r="AJ1872" s="162"/>
      <c r="AK1872" s="162"/>
      <c r="AL1872" s="162"/>
      <c r="AQ1872" s="128"/>
      <c r="AR1872" s="128"/>
      <c r="AS1872" s="128"/>
      <c r="AT1872" s="128"/>
      <c r="AU1872" s="128"/>
      <c r="AV1872" s="128"/>
    </row>
    <row r="1873" ht="16.5" customHeight="1">
      <c r="A1873" s="128"/>
      <c r="C1873" s="128"/>
      <c r="D1873" s="128"/>
      <c r="E1873" s="128"/>
      <c r="F1873" s="128"/>
      <c r="G1873" s="128"/>
      <c r="H1873" s="128"/>
      <c r="I1873" s="128"/>
      <c r="J1873" s="128"/>
      <c r="K1873" s="128"/>
      <c r="L1873" s="128"/>
      <c r="M1873" s="128"/>
      <c r="N1873" s="128"/>
      <c r="O1873" s="128"/>
      <c r="P1873" s="128"/>
      <c r="Q1873" s="128"/>
      <c r="R1873" s="128"/>
      <c r="S1873" s="128"/>
      <c r="T1873" s="128"/>
      <c r="U1873" s="128"/>
      <c r="Y1873" s="128"/>
      <c r="Z1873" s="161"/>
      <c r="AA1873" s="128"/>
      <c r="AB1873" s="128"/>
      <c r="AC1873" s="128"/>
      <c r="AD1873" s="128"/>
      <c r="AE1873" s="128"/>
      <c r="AH1873" s="128"/>
      <c r="AI1873" s="162"/>
      <c r="AJ1873" s="162"/>
      <c r="AK1873" s="162"/>
      <c r="AL1873" s="162"/>
      <c r="AQ1873" s="128"/>
      <c r="AR1873" s="128"/>
      <c r="AS1873" s="128"/>
      <c r="AT1873" s="128"/>
      <c r="AU1873" s="128"/>
      <c r="AV1873" s="128"/>
    </row>
    <row r="1874" ht="16.5" customHeight="1">
      <c r="A1874" s="128"/>
      <c r="C1874" s="128"/>
      <c r="D1874" s="128"/>
      <c r="E1874" s="128"/>
      <c r="F1874" s="128"/>
      <c r="G1874" s="128"/>
      <c r="H1874" s="128"/>
      <c r="I1874" s="128"/>
      <c r="J1874" s="128"/>
      <c r="K1874" s="128"/>
      <c r="L1874" s="128"/>
      <c r="M1874" s="128"/>
      <c r="N1874" s="128"/>
      <c r="O1874" s="128"/>
      <c r="P1874" s="128"/>
      <c r="Q1874" s="128"/>
      <c r="R1874" s="128"/>
      <c r="S1874" s="128"/>
      <c r="T1874" s="128"/>
      <c r="U1874" s="128"/>
      <c r="V1874" s="128"/>
      <c r="Y1874" s="128"/>
      <c r="Z1874" s="161"/>
      <c r="AA1874" s="128"/>
      <c r="AB1874" s="128"/>
      <c r="AC1874" s="128"/>
      <c r="AD1874" s="128"/>
      <c r="AE1874" s="128"/>
      <c r="AH1874" s="128"/>
      <c r="AI1874" s="162"/>
      <c r="AJ1874" s="162"/>
      <c r="AK1874" s="162"/>
      <c r="AL1874" s="162"/>
      <c r="AQ1874" s="128"/>
      <c r="AR1874" s="128"/>
      <c r="AS1874" s="128"/>
      <c r="AT1874" s="128"/>
      <c r="AU1874" s="128"/>
      <c r="AV1874" s="128"/>
    </row>
    <row r="1875" ht="16.5" customHeight="1">
      <c r="C1875" s="128"/>
      <c r="D1875" s="128"/>
      <c r="E1875" s="128"/>
      <c r="F1875" s="128"/>
      <c r="G1875" s="128"/>
      <c r="H1875" s="128"/>
      <c r="I1875" s="128"/>
      <c r="J1875" s="128"/>
      <c r="K1875" s="128"/>
      <c r="L1875" s="128"/>
      <c r="M1875" s="128"/>
      <c r="N1875" s="128"/>
      <c r="O1875" s="128"/>
      <c r="P1875" s="128"/>
      <c r="Q1875" s="128"/>
      <c r="R1875" s="128"/>
      <c r="S1875" s="128"/>
      <c r="T1875" s="128"/>
      <c r="U1875" s="128"/>
      <c r="Z1875" s="161"/>
      <c r="AH1875" s="128"/>
      <c r="AI1875" s="162"/>
      <c r="AJ1875" s="162"/>
      <c r="AK1875" s="162"/>
      <c r="AL1875" s="162"/>
      <c r="AQ1875" s="128"/>
      <c r="AR1875" s="128"/>
      <c r="AS1875" s="128"/>
      <c r="AT1875" s="128"/>
      <c r="AU1875" s="128"/>
      <c r="AV1875" s="128"/>
    </row>
    <row r="1876" ht="16.5" customHeight="1">
      <c r="C1876" s="128"/>
      <c r="D1876" s="128"/>
      <c r="E1876" s="128"/>
      <c r="F1876" s="128"/>
      <c r="G1876" s="128"/>
      <c r="H1876" s="128"/>
      <c r="I1876" s="128"/>
      <c r="J1876" s="128"/>
      <c r="K1876" s="128"/>
      <c r="L1876" s="128"/>
      <c r="M1876" s="128"/>
      <c r="N1876" s="128"/>
      <c r="O1876" s="128"/>
      <c r="P1876" s="128"/>
      <c r="Q1876" s="128"/>
      <c r="R1876" s="128"/>
      <c r="S1876" s="128"/>
      <c r="T1876" s="128"/>
      <c r="U1876" s="128"/>
      <c r="V1876" s="128"/>
      <c r="W1876" s="128"/>
      <c r="Z1876" s="161"/>
      <c r="AH1876" s="128"/>
      <c r="AI1876" s="162"/>
      <c r="AJ1876" s="162"/>
      <c r="AK1876" s="162"/>
      <c r="AL1876" s="162"/>
      <c r="AQ1876" s="128"/>
      <c r="AR1876" s="128"/>
      <c r="AS1876" s="128"/>
      <c r="AT1876" s="128"/>
      <c r="AU1876" s="128"/>
      <c r="AV1876" s="128"/>
    </row>
    <row r="1877" ht="16.5" customHeight="1">
      <c r="C1877" s="128"/>
      <c r="D1877" s="128"/>
      <c r="E1877" s="128"/>
      <c r="F1877" s="128"/>
      <c r="G1877" s="128"/>
      <c r="H1877" s="128"/>
      <c r="I1877" s="128"/>
      <c r="J1877" s="128"/>
      <c r="K1877" s="128"/>
      <c r="L1877" s="128"/>
      <c r="M1877" s="128"/>
      <c r="N1877" s="128"/>
      <c r="O1877" s="128"/>
      <c r="P1877" s="128"/>
      <c r="Q1877" s="128"/>
      <c r="R1877" s="128"/>
      <c r="S1877" s="128"/>
      <c r="T1877" s="128"/>
      <c r="U1877" s="128"/>
      <c r="Z1877" s="161"/>
      <c r="AH1877" s="128"/>
      <c r="AI1877" s="162"/>
      <c r="AJ1877" s="162"/>
      <c r="AK1877" s="162"/>
      <c r="AL1877" s="162"/>
      <c r="AQ1877" s="128"/>
      <c r="AR1877" s="128"/>
      <c r="AS1877" s="128"/>
      <c r="AT1877" s="128"/>
      <c r="AU1877" s="128"/>
      <c r="AV1877" s="128"/>
    </row>
    <row r="1878" ht="16.5" customHeight="1">
      <c r="C1878" s="128"/>
      <c r="D1878" s="128"/>
      <c r="E1878" s="128"/>
      <c r="F1878" s="128"/>
      <c r="G1878" s="128"/>
      <c r="H1878" s="128"/>
      <c r="I1878" s="128"/>
      <c r="J1878" s="128"/>
      <c r="K1878" s="128"/>
      <c r="L1878" s="128"/>
      <c r="M1878" s="128"/>
      <c r="N1878" s="128"/>
      <c r="O1878" s="128"/>
      <c r="P1878" s="128"/>
      <c r="Q1878" s="128"/>
      <c r="R1878" s="128"/>
      <c r="S1878" s="128"/>
      <c r="T1878" s="128"/>
      <c r="U1878" s="128"/>
      <c r="Z1878" s="161"/>
      <c r="AH1878" s="128"/>
      <c r="AI1878" s="162"/>
      <c r="AJ1878" s="162"/>
      <c r="AK1878" s="162"/>
      <c r="AL1878" s="162"/>
      <c r="AQ1878" s="128"/>
      <c r="AR1878" s="128"/>
      <c r="AS1878" s="128"/>
      <c r="AT1878" s="128"/>
      <c r="AU1878" s="128"/>
      <c r="AV1878" s="128"/>
    </row>
    <row r="1879" ht="16.5" customHeight="1">
      <c r="C1879" s="128"/>
      <c r="D1879" s="128"/>
      <c r="E1879" s="128"/>
      <c r="F1879" s="128"/>
      <c r="G1879" s="128"/>
      <c r="H1879" s="128"/>
      <c r="I1879" s="128"/>
      <c r="J1879" s="128"/>
      <c r="K1879" s="128"/>
      <c r="L1879" s="128"/>
      <c r="M1879" s="128"/>
      <c r="N1879" s="128"/>
      <c r="O1879" s="128"/>
      <c r="P1879" s="128"/>
      <c r="Q1879" s="128"/>
      <c r="R1879" s="128"/>
      <c r="S1879" s="128"/>
      <c r="T1879" s="128"/>
      <c r="U1879" s="128"/>
      <c r="Z1879" s="161"/>
      <c r="AH1879" s="128"/>
      <c r="AI1879" s="162"/>
      <c r="AJ1879" s="162"/>
      <c r="AK1879" s="162"/>
      <c r="AL1879" s="162"/>
      <c r="AQ1879" s="128"/>
      <c r="AR1879" s="128"/>
      <c r="AS1879" s="128"/>
      <c r="AT1879" s="128"/>
      <c r="AU1879" s="128"/>
      <c r="AV1879" s="128"/>
    </row>
    <row r="1880" ht="16.5" customHeight="1">
      <c r="A1880" s="128"/>
      <c r="B1880" s="128"/>
      <c r="C1880" s="128"/>
      <c r="D1880" s="128"/>
      <c r="E1880" s="128"/>
      <c r="F1880" s="128"/>
      <c r="G1880" s="128"/>
      <c r="H1880" s="128"/>
      <c r="I1880" s="128"/>
      <c r="J1880" s="128"/>
      <c r="K1880" s="128"/>
      <c r="L1880" s="128"/>
      <c r="M1880" s="128"/>
      <c r="N1880" s="128"/>
      <c r="O1880" s="128"/>
      <c r="P1880" s="128"/>
      <c r="Q1880" s="128"/>
      <c r="R1880" s="128"/>
      <c r="S1880" s="128"/>
      <c r="T1880" s="128"/>
      <c r="U1880" s="128"/>
      <c r="V1880" s="128"/>
      <c r="W1880" s="128"/>
      <c r="Y1880" s="128"/>
      <c r="Z1880" s="161"/>
      <c r="AB1880" s="128"/>
      <c r="AF1880" s="128"/>
      <c r="AH1880" s="128"/>
      <c r="AI1880" s="162"/>
      <c r="AJ1880" s="162"/>
      <c r="AK1880" s="128"/>
      <c r="AL1880" s="128"/>
      <c r="AM1880" s="128"/>
      <c r="AN1880" s="128"/>
      <c r="AO1880" s="120"/>
      <c r="AQ1880" s="128"/>
      <c r="AR1880" s="128"/>
      <c r="AS1880" s="128"/>
      <c r="AT1880" s="128"/>
      <c r="AU1880" s="128"/>
      <c r="AV1880" s="128"/>
    </row>
    <row r="1881" ht="16.5" customHeight="1">
      <c r="A1881" s="128"/>
      <c r="B1881" s="128"/>
      <c r="C1881" s="128"/>
      <c r="D1881" s="128"/>
      <c r="E1881" s="128"/>
      <c r="F1881" s="128"/>
      <c r="G1881" s="128"/>
      <c r="H1881" s="128"/>
      <c r="I1881" s="128"/>
      <c r="J1881" s="128"/>
      <c r="K1881" s="128"/>
      <c r="L1881" s="128"/>
      <c r="M1881" s="128"/>
      <c r="N1881" s="128"/>
      <c r="O1881" s="128"/>
      <c r="P1881" s="128"/>
      <c r="Q1881" s="128"/>
      <c r="R1881" s="128"/>
      <c r="S1881" s="128"/>
      <c r="T1881" s="128"/>
      <c r="U1881" s="128"/>
      <c r="V1881" s="128"/>
      <c r="W1881" s="128"/>
      <c r="Y1881" s="128"/>
      <c r="Z1881" s="161"/>
      <c r="AB1881" s="128"/>
      <c r="AF1881" s="128"/>
      <c r="AH1881" s="128"/>
      <c r="AI1881" s="162"/>
      <c r="AJ1881" s="162"/>
      <c r="AK1881" s="128"/>
      <c r="AL1881" s="128"/>
      <c r="AM1881" s="128"/>
      <c r="AN1881" s="128"/>
      <c r="AO1881" s="120"/>
      <c r="AQ1881" s="128"/>
      <c r="AR1881" s="128"/>
      <c r="AS1881" s="128"/>
      <c r="AT1881" s="128"/>
      <c r="AU1881" s="128"/>
      <c r="AV1881" s="128"/>
    </row>
    <row r="1882" ht="16.5" customHeight="1">
      <c r="A1882" s="128"/>
      <c r="B1882" s="128"/>
      <c r="C1882" s="128"/>
      <c r="D1882" s="128"/>
      <c r="E1882" s="128"/>
      <c r="F1882" s="128"/>
      <c r="G1882" s="128"/>
      <c r="H1882" s="128"/>
      <c r="I1882" s="128"/>
      <c r="J1882" s="128"/>
      <c r="K1882" s="128"/>
      <c r="L1882" s="128"/>
      <c r="M1882" s="128"/>
      <c r="N1882" s="128"/>
      <c r="O1882" s="128"/>
      <c r="P1882" s="128"/>
      <c r="Q1882" s="128"/>
      <c r="R1882" s="128"/>
      <c r="S1882" s="128"/>
      <c r="T1882" s="128"/>
      <c r="U1882" s="128"/>
      <c r="V1882" s="128"/>
      <c r="W1882" s="128"/>
      <c r="Y1882" s="128"/>
      <c r="Z1882" s="161"/>
      <c r="AB1882" s="128"/>
      <c r="AF1882" s="128"/>
      <c r="AH1882" s="128"/>
      <c r="AI1882" s="162"/>
      <c r="AJ1882" s="162"/>
      <c r="AK1882" s="128"/>
      <c r="AL1882" s="128"/>
      <c r="AM1882" s="128"/>
      <c r="AN1882" s="128"/>
      <c r="AO1882" s="120"/>
      <c r="AQ1882" s="128"/>
      <c r="AR1882" s="128"/>
      <c r="AS1882" s="128"/>
      <c r="AT1882" s="128"/>
      <c r="AU1882" s="128"/>
      <c r="AV1882" s="128"/>
    </row>
    <row r="1883" ht="16.5" customHeight="1">
      <c r="A1883" s="128"/>
      <c r="B1883" s="128"/>
      <c r="C1883" s="128"/>
      <c r="D1883" s="128"/>
      <c r="E1883" s="128"/>
      <c r="F1883" s="128"/>
      <c r="G1883" s="128"/>
      <c r="H1883" s="128"/>
      <c r="I1883" s="128"/>
      <c r="J1883" s="128"/>
      <c r="K1883" s="128"/>
      <c r="L1883" s="128"/>
      <c r="M1883" s="128"/>
      <c r="N1883" s="128"/>
      <c r="O1883" s="128"/>
      <c r="P1883" s="128"/>
      <c r="Q1883" s="128"/>
      <c r="R1883" s="128"/>
      <c r="S1883" s="128"/>
      <c r="T1883" s="128"/>
      <c r="U1883" s="128"/>
      <c r="V1883" s="128"/>
      <c r="W1883" s="128"/>
      <c r="Y1883" s="128"/>
      <c r="Z1883" s="161"/>
      <c r="AB1883" s="128"/>
      <c r="AF1883" s="128"/>
      <c r="AH1883" s="128"/>
      <c r="AI1883" s="162"/>
      <c r="AJ1883" s="162"/>
      <c r="AK1883" s="128"/>
      <c r="AL1883" s="128"/>
      <c r="AM1883" s="128"/>
      <c r="AN1883" s="128"/>
      <c r="AO1883" s="120"/>
      <c r="AQ1883" s="128"/>
      <c r="AR1883" s="128"/>
      <c r="AS1883" s="128"/>
      <c r="AT1883" s="128"/>
      <c r="AU1883" s="128"/>
      <c r="AV1883" s="128"/>
    </row>
    <row r="1884" ht="16.5" customHeight="1">
      <c r="A1884" s="128"/>
      <c r="B1884" s="128"/>
      <c r="C1884" s="128"/>
      <c r="D1884" s="128"/>
      <c r="E1884" s="128"/>
      <c r="F1884" s="128"/>
      <c r="G1884" s="128"/>
      <c r="H1884" s="128"/>
      <c r="I1884" s="128"/>
      <c r="J1884" s="128"/>
      <c r="K1884" s="128"/>
      <c r="L1884" s="128"/>
      <c r="M1884" s="128"/>
      <c r="N1884" s="128"/>
      <c r="O1884" s="128"/>
      <c r="P1884" s="128"/>
      <c r="Q1884" s="128"/>
      <c r="R1884" s="128"/>
      <c r="S1884" s="128"/>
      <c r="T1884" s="128"/>
      <c r="U1884" s="128"/>
      <c r="V1884" s="128"/>
      <c r="W1884" s="128"/>
      <c r="Y1884" s="128"/>
      <c r="Z1884" s="161"/>
      <c r="AB1884" s="128"/>
      <c r="AF1884" s="128"/>
      <c r="AH1884" s="128"/>
      <c r="AI1884" s="162"/>
      <c r="AJ1884" s="162"/>
      <c r="AK1884" s="128"/>
      <c r="AL1884" s="128"/>
      <c r="AM1884" s="128"/>
      <c r="AN1884" s="128"/>
      <c r="AO1884" s="120"/>
      <c r="AQ1884" s="128"/>
      <c r="AR1884" s="128"/>
      <c r="AS1884" s="128"/>
      <c r="AT1884" s="128"/>
      <c r="AU1884" s="128"/>
      <c r="AV1884" s="128"/>
    </row>
    <row r="1885" ht="16.5" customHeight="1">
      <c r="A1885" s="128"/>
      <c r="B1885" s="128"/>
      <c r="C1885" s="128"/>
      <c r="D1885" s="128"/>
      <c r="E1885" s="128"/>
      <c r="F1885" s="128"/>
      <c r="G1885" s="128"/>
      <c r="H1885" s="128"/>
      <c r="I1885" s="128"/>
      <c r="J1885" s="128"/>
      <c r="K1885" s="128"/>
      <c r="L1885" s="128"/>
      <c r="M1885" s="128"/>
      <c r="N1885" s="128"/>
      <c r="O1885" s="128"/>
      <c r="P1885" s="128"/>
      <c r="Q1885" s="128"/>
      <c r="R1885" s="128"/>
      <c r="S1885" s="128"/>
      <c r="T1885" s="128"/>
      <c r="U1885" s="128"/>
      <c r="V1885" s="128"/>
      <c r="W1885" s="128"/>
      <c r="Y1885" s="128"/>
      <c r="Z1885" s="161"/>
      <c r="AB1885" s="128"/>
      <c r="AF1885" s="128"/>
      <c r="AH1885" s="128"/>
      <c r="AI1885" s="162"/>
      <c r="AJ1885" s="162"/>
      <c r="AK1885" s="128"/>
      <c r="AL1885" s="128"/>
      <c r="AM1885" s="128"/>
      <c r="AN1885" s="128"/>
      <c r="AO1885" s="120"/>
      <c r="AQ1885" s="128"/>
      <c r="AR1885" s="128"/>
      <c r="AS1885" s="128"/>
      <c r="AT1885" s="128"/>
      <c r="AU1885" s="128"/>
      <c r="AV1885" s="128"/>
    </row>
    <row r="1886" ht="16.5" customHeight="1">
      <c r="A1886" s="128"/>
      <c r="B1886" s="128"/>
      <c r="C1886" s="128"/>
      <c r="D1886" s="128"/>
      <c r="E1886" s="128"/>
      <c r="F1886" s="128"/>
      <c r="G1886" s="128"/>
      <c r="H1886" s="128"/>
      <c r="I1886" s="128"/>
      <c r="J1886" s="128"/>
      <c r="K1886" s="128"/>
      <c r="L1886" s="128"/>
      <c r="M1886" s="128"/>
      <c r="N1886" s="128"/>
      <c r="O1886" s="128"/>
      <c r="P1886" s="128"/>
      <c r="Q1886" s="128"/>
      <c r="R1886" s="128"/>
      <c r="S1886" s="128"/>
      <c r="T1886" s="128"/>
      <c r="U1886" s="128"/>
      <c r="V1886" s="128"/>
      <c r="W1886" s="128"/>
      <c r="Y1886" s="128"/>
      <c r="Z1886" s="161"/>
      <c r="AB1886" s="128"/>
      <c r="AF1886" s="128"/>
      <c r="AH1886" s="128"/>
      <c r="AI1886" s="162"/>
      <c r="AJ1886" s="162"/>
      <c r="AK1886" s="128"/>
      <c r="AL1886" s="128"/>
      <c r="AM1886" s="128"/>
      <c r="AN1886" s="128"/>
      <c r="AO1886" s="120"/>
      <c r="AQ1886" s="128"/>
      <c r="AR1886" s="128"/>
      <c r="AS1886" s="128"/>
      <c r="AT1886" s="128"/>
      <c r="AU1886" s="128"/>
      <c r="AV1886" s="128"/>
    </row>
    <row r="1887" ht="16.5" customHeight="1">
      <c r="A1887" s="128"/>
      <c r="B1887" s="128"/>
      <c r="C1887" s="128"/>
      <c r="D1887" s="128"/>
      <c r="E1887" s="128"/>
      <c r="F1887" s="128"/>
      <c r="G1887" s="128"/>
      <c r="H1887" s="128"/>
      <c r="I1887" s="128"/>
      <c r="J1887" s="128"/>
      <c r="K1887" s="128"/>
      <c r="L1887" s="128"/>
      <c r="M1887" s="128"/>
      <c r="N1887" s="128"/>
      <c r="O1887" s="128"/>
      <c r="P1887" s="128"/>
      <c r="Q1887" s="128"/>
      <c r="R1887" s="128"/>
      <c r="S1887" s="128"/>
      <c r="T1887" s="128"/>
      <c r="U1887" s="128"/>
      <c r="V1887" s="128"/>
      <c r="W1887" s="128"/>
      <c r="Y1887" s="128"/>
      <c r="Z1887" s="161"/>
      <c r="AB1887" s="128"/>
      <c r="AF1887" s="128"/>
      <c r="AH1887" s="128"/>
      <c r="AI1887" s="162"/>
      <c r="AJ1887" s="162"/>
      <c r="AK1887" s="128"/>
      <c r="AL1887" s="128"/>
      <c r="AM1887" s="128"/>
      <c r="AN1887" s="128"/>
      <c r="AO1887" s="120"/>
      <c r="AQ1887" s="128"/>
      <c r="AR1887" s="128"/>
      <c r="AS1887" s="128"/>
      <c r="AT1887" s="128"/>
      <c r="AU1887" s="128"/>
      <c r="AV1887" s="128"/>
    </row>
    <row r="1888" ht="16.5" customHeight="1">
      <c r="A1888" s="128"/>
      <c r="B1888" s="128"/>
      <c r="C1888" s="128"/>
      <c r="D1888" s="128"/>
      <c r="E1888" s="128"/>
      <c r="F1888" s="128"/>
      <c r="G1888" s="128"/>
      <c r="H1888" s="128"/>
      <c r="I1888" s="128"/>
      <c r="J1888" s="128"/>
      <c r="K1888" s="128"/>
      <c r="L1888" s="128"/>
      <c r="M1888" s="128"/>
      <c r="N1888" s="128"/>
      <c r="O1888" s="128"/>
      <c r="P1888" s="128"/>
      <c r="Q1888" s="128"/>
      <c r="R1888" s="128"/>
      <c r="S1888" s="128"/>
      <c r="T1888" s="128"/>
      <c r="U1888" s="128"/>
      <c r="V1888" s="128"/>
      <c r="W1888" s="128"/>
      <c r="Y1888" s="128"/>
      <c r="Z1888" s="161"/>
      <c r="AB1888" s="128"/>
      <c r="AF1888" s="128"/>
      <c r="AH1888" s="128"/>
      <c r="AI1888" s="162"/>
      <c r="AJ1888" s="162"/>
      <c r="AK1888" s="128"/>
      <c r="AL1888" s="128"/>
      <c r="AM1888" s="128"/>
      <c r="AN1888" s="128"/>
      <c r="AO1888" s="120"/>
      <c r="AQ1888" s="128"/>
      <c r="AR1888" s="128"/>
      <c r="AS1888" s="128"/>
      <c r="AT1888" s="128"/>
      <c r="AU1888" s="128"/>
      <c r="AV1888" s="128"/>
    </row>
    <row r="1889" ht="16.5" customHeight="1">
      <c r="A1889" s="128"/>
      <c r="B1889" s="128"/>
      <c r="C1889" s="128"/>
      <c r="D1889" s="128"/>
      <c r="E1889" s="128"/>
      <c r="F1889" s="128"/>
      <c r="G1889" s="128"/>
      <c r="H1889" s="128"/>
      <c r="I1889" s="128"/>
      <c r="J1889" s="128"/>
      <c r="K1889" s="128"/>
      <c r="L1889" s="128"/>
      <c r="M1889" s="128"/>
      <c r="N1889" s="128"/>
      <c r="O1889" s="128"/>
      <c r="P1889" s="128"/>
      <c r="Q1889" s="128"/>
      <c r="R1889" s="128"/>
      <c r="S1889" s="128"/>
      <c r="T1889" s="128"/>
      <c r="U1889" s="128"/>
      <c r="V1889" s="128"/>
      <c r="W1889" s="128"/>
      <c r="Y1889" s="128"/>
      <c r="Z1889" s="161"/>
      <c r="AB1889" s="128"/>
      <c r="AF1889" s="128"/>
      <c r="AH1889" s="128"/>
      <c r="AI1889" s="162"/>
      <c r="AJ1889" s="162"/>
      <c r="AK1889" s="128"/>
      <c r="AL1889" s="128"/>
      <c r="AM1889" s="128"/>
      <c r="AN1889" s="128"/>
      <c r="AO1889" s="120"/>
      <c r="AQ1889" s="128"/>
      <c r="AR1889" s="128"/>
      <c r="AS1889" s="128"/>
      <c r="AT1889" s="128"/>
      <c r="AU1889" s="128"/>
      <c r="AV1889" s="128"/>
    </row>
    <row r="1890" ht="16.5" customHeight="1">
      <c r="A1890" s="128"/>
      <c r="B1890" s="128"/>
      <c r="C1890" s="128"/>
      <c r="D1890" s="128"/>
      <c r="E1890" s="128"/>
      <c r="F1890" s="128"/>
      <c r="G1890" s="128"/>
      <c r="H1890" s="128"/>
      <c r="I1890" s="128"/>
      <c r="J1890" s="128"/>
      <c r="K1890" s="128"/>
      <c r="L1890" s="128"/>
      <c r="M1890" s="128"/>
      <c r="N1890" s="128"/>
      <c r="O1890" s="128"/>
      <c r="P1890" s="128"/>
      <c r="Q1890" s="128"/>
      <c r="R1890" s="128"/>
      <c r="S1890" s="128"/>
      <c r="T1890" s="128"/>
      <c r="U1890" s="128"/>
      <c r="V1890" s="128"/>
      <c r="W1890" s="128"/>
      <c r="Y1890" s="128"/>
      <c r="Z1890" s="161"/>
      <c r="AB1890" s="128"/>
      <c r="AF1890" s="128"/>
      <c r="AH1890" s="128"/>
      <c r="AI1890" s="162"/>
      <c r="AJ1890" s="162"/>
      <c r="AK1890" s="128"/>
      <c r="AL1890" s="128"/>
      <c r="AM1890" s="128"/>
      <c r="AN1890" s="128"/>
      <c r="AO1890" s="120"/>
      <c r="AQ1890" s="128"/>
      <c r="AR1890" s="128"/>
      <c r="AS1890" s="128"/>
      <c r="AT1890" s="128"/>
      <c r="AU1890" s="128"/>
      <c r="AV1890" s="128"/>
    </row>
    <row r="1891" ht="16.5" customHeight="1">
      <c r="A1891" s="128"/>
      <c r="B1891" s="128"/>
      <c r="C1891" s="128"/>
      <c r="D1891" s="128"/>
      <c r="E1891" s="128"/>
      <c r="F1891" s="128"/>
      <c r="G1891" s="128"/>
      <c r="H1891" s="128"/>
      <c r="I1891" s="128"/>
      <c r="J1891" s="128"/>
      <c r="K1891" s="128"/>
      <c r="L1891" s="128"/>
      <c r="M1891" s="128"/>
      <c r="N1891" s="128"/>
      <c r="O1891" s="128"/>
      <c r="P1891" s="128"/>
      <c r="Q1891" s="128"/>
      <c r="R1891" s="128"/>
      <c r="S1891" s="128"/>
      <c r="T1891" s="128"/>
      <c r="U1891" s="128"/>
      <c r="V1891" s="128"/>
      <c r="W1891" s="128"/>
      <c r="Y1891" s="128"/>
      <c r="Z1891" s="161"/>
      <c r="AB1891" s="128"/>
      <c r="AF1891" s="128"/>
      <c r="AH1891" s="128"/>
      <c r="AI1891" s="162"/>
      <c r="AJ1891" s="162"/>
      <c r="AK1891" s="128"/>
      <c r="AL1891" s="128"/>
      <c r="AM1891" s="128"/>
      <c r="AN1891" s="128"/>
      <c r="AO1891" s="120"/>
      <c r="AQ1891" s="128"/>
      <c r="AR1891" s="128"/>
      <c r="AS1891" s="128"/>
      <c r="AT1891" s="128"/>
      <c r="AU1891" s="128"/>
      <c r="AV1891" s="128"/>
    </row>
    <row r="1892" ht="16.5" customHeight="1">
      <c r="A1892" s="128"/>
      <c r="B1892" s="128"/>
      <c r="C1892" s="128"/>
      <c r="D1892" s="128"/>
      <c r="E1892" s="128"/>
      <c r="F1892" s="128"/>
      <c r="G1892" s="128"/>
      <c r="H1892" s="128"/>
      <c r="I1892" s="128"/>
      <c r="J1892" s="128"/>
      <c r="K1892" s="128"/>
      <c r="L1892" s="128"/>
      <c r="M1892" s="128"/>
      <c r="N1892" s="128"/>
      <c r="O1892" s="128"/>
      <c r="P1892" s="128"/>
      <c r="Q1892" s="128"/>
      <c r="R1892" s="128"/>
      <c r="S1892" s="128"/>
      <c r="T1892" s="128"/>
      <c r="U1892" s="128"/>
      <c r="V1892" s="128"/>
      <c r="W1892" s="128"/>
      <c r="Y1892" s="128"/>
      <c r="Z1892" s="161"/>
      <c r="AB1892" s="128"/>
      <c r="AF1892" s="128"/>
      <c r="AH1892" s="128"/>
      <c r="AI1892" s="162"/>
      <c r="AJ1892" s="162"/>
      <c r="AK1892" s="128"/>
      <c r="AL1892" s="128"/>
      <c r="AM1892" s="128"/>
      <c r="AN1892" s="128"/>
      <c r="AO1892" s="120"/>
      <c r="AQ1892" s="128"/>
      <c r="AR1892" s="128"/>
      <c r="AS1892" s="128"/>
      <c r="AT1892" s="128"/>
      <c r="AU1892" s="128"/>
      <c r="AV1892" s="128"/>
    </row>
    <row r="1893" ht="16.5" customHeight="1">
      <c r="A1893" s="128"/>
      <c r="B1893" s="128"/>
      <c r="C1893" s="128"/>
      <c r="D1893" s="128"/>
      <c r="E1893" s="128"/>
      <c r="F1893" s="128"/>
      <c r="G1893" s="128"/>
      <c r="H1893" s="128"/>
      <c r="I1893" s="128"/>
      <c r="J1893" s="128"/>
      <c r="K1893" s="128"/>
      <c r="L1893" s="128"/>
      <c r="M1893" s="128"/>
      <c r="N1893" s="128"/>
      <c r="O1893" s="128"/>
      <c r="P1893" s="128"/>
      <c r="Q1893" s="128"/>
      <c r="R1893" s="128"/>
      <c r="S1893" s="128"/>
      <c r="T1893" s="128"/>
      <c r="U1893" s="128"/>
      <c r="V1893" s="128"/>
      <c r="W1893" s="128"/>
      <c r="Y1893" s="128"/>
      <c r="Z1893" s="161"/>
      <c r="AB1893" s="128"/>
      <c r="AF1893" s="128"/>
      <c r="AH1893" s="128"/>
      <c r="AI1893" s="162"/>
      <c r="AJ1893" s="162"/>
      <c r="AK1893" s="128"/>
      <c r="AL1893" s="128"/>
      <c r="AM1893" s="128"/>
      <c r="AN1893" s="128"/>
      <c r="AO1893" s="120"/>
      <c r="AQ1893" s="128"/>
      <c r="AR1893" s="128"/>
      <c r="AS1893" s="128"/>
      <c r="AT1893" s="128"/>
      <c r="AU1893" s="128"/>
      <c r="AV1893" s="128"/>
    </row>
    <row r="1894" ht="16.5" customHeight="1">
      <c r="A1894" s="128"/>
      <c r="B1894" s="128"/>
      <c r="C1894" s="128"/>
      <c r="D1894" s="128"/>
      <c r="E1894" s="128"/>
      <c r="F1894" s="128"/>
      <c r="G1894" s="128"/>
      <c r="H1894" s="128"/>
      <c r="I1894" s="128"/>
      <c r="J1894" s="128"/>
      <c r="K1894" s="128"/>
      <c r="L1894" s="128"/>
      <c r="M1894" s="128"/>
      <c r="N1894" s="128"/>
      <c r="O1894" s="128"/>
      <c r="P1894" s="128"/>
      <c r="Q1894" s="128"/>
      <c r="R1894" s="128"/>
      <c r="S1894" s="128"/>
      <c r="T1894" s="128"/>
      <c r="U1894" s="128"/>
      <c r="V1894" s="128"/>
      <c r="W1894" s="128"/>
      <c r="Y1894" s="128"/>
      <c r="Z1894" s="161"/>
      <c r="AB1894" s="128"/>
      <c r="AF1894" s="128"/>
      <c r="AH1894" s="128"/>
      <c r="AI1894" s="162"/>
      <c r="AJ1894" s="162"/>
      <c r="AK1894" s="128"/>
      <c r="AL1894" s="128"/>
      <c r="AM1894" s="128"/>
      <c r="AN1894" s="128"/>
      <c r="AO1894" s="120"/>
      <c r="AQ1894" s="128"/>
      <c r="AR1894" s="128"/>
      <c r="AS1894" s="128"/>
      <c r="AT1894" s="128"/>
      <c r="AU1894" s="128"/>
      <c r="AV1894" s="128"/>
    </row>
    <row r="1895" ht="16.5" customHeight="1">
      <c r="A1895" s="128"/>
      <c r="B1895" s="128"/>
      <c r="C1895" s="128"/>
      <c r="D1895" s="128"/>
      <c r="E1895" s="128"/>
      <c r="F1895" s="128"/>
      <c r="G1895" s="128"/>
      <c r="H1895" s="128"/>
      <c r="I1895" s="128"/>
      <c r="J1895" s="128"/>
      <c r="K1895" s="128"/>
      <c r="L1895" s="128"/>
      <c r="M1895" s="128"/>
      <c r="N1895" s="128"/>
      <c r="O1895" s="128"/>
      <c r="P1895" s="128"/>
      <c r="Q1895" s="128"/>
      <c r="R1895" s="128"/>
      <c r="S1895" s="128"/>
      <c r="T1895" s="128"/>
      <c r="U1895" s="128"/>
      <c r="V1895" s="128"/>
      <c r="W1895" s="128"/>
      <c r="Y1895" s="128"/>
      <c r="Z1895" s="161"/>
      <c r="AB1895" s="128"/>
      <c r="AF1895" s="128"/>
      <c r="AH1895" s="128"/>
      <c r="AI1895" s="162"/>
      <c r="AJ1895" s="162"/>
      <c r="AK1895" s="128"/>
      <c r="AL1895" s="128"/>
      <c r="AM1895" s="128"/>
      <c r="AN1895" s="128"/>
      <c r="AO1895" s="120"/>
      <c r="AQ1895" s="128"/>
      <c r="AR1895" s="128"/>
      <c r="AS1895" s="128"/>
      <c r="AT1895" s="128"/>
      <c r="AU1895" s="128"/>
      <c r="AV1895" s="128"/>
    </row>
    <row r="1896" ht="16.5" customHeight="1">
      <c r="A1896" s="128"/>
      <c r="B1896" s="128"/>
      <c r="C1896" s="128"/>
      <c r="D1896" s="128"/>
      <c r="E1896" s="128"/>
      <c r="F1896" s="128"/>
      <c r="G1896" s="128"/>
      <c r="H1896" s="128"/>
      <c r="I1896" s="128"/>
      <c r="J1896" s="128"/>
      <c r="K1896" s="128"/>
      <c r="L1896" s="128"/>
      <c r="M1896" s="128"/>
      <c r="N1896" s="128"/>
      <c r="O1896" s="128"/>
      <c r="P1896" s="128"/>
      <c r="Q1896" s="128"/>
      <c r="R1896" s="128"/>
      <c r="S1896" s="128"/>
      <c r="T1896" s="128"/>
      <c r="U1896" s="128"/>
      <c r="V1896" s="128"/>
      <c r="W1896" s="128"/>
      <c r="Y1896" s="128"/>
      <c r="Z1896" s="161"/>
      <c r="AB1896" s="128"/>
      <c r="AF1896" s="128"/>
      <c r="AH1896" s="128"/>
      <c r="AI1896" s="162"/>
      <c r="AJ1896" s="163"/>
      <c r="AK1896" s="162"/>
      <c r="AL1896" s="162"/>
      <c r="AM1896" s="128"/>
      <c r="AN1896" s="128"/>
      <c r="AO1896" s="120"/>
      <c r="AQ1896" s="128"/>
      <c r="AR1896" s="128"/>
      <c r="AS1896" s="128"/>
      <c r="AT1896" s="128"/>
      <c r="AU1896" s="128"/>
      <c r="AV1896" s="128"/>
    </row>
    <row r="1897" ht="16.5" customHeight="1">
      <c r="A1897" s="128"/>
      <c r="B1897" s="128"/>
      <c r="C1897" s="128"/>
      <c r="D1897" s="128"/>
      <c r="E1897" s="128"/>
      <c r="F1897" s="128"/>
      <c r="G1897" s="128"/>
      <c r="H1897" s="128"/>
      <c r="I1897" s="128"/>
      <c r="J1897" s="128"/>
      <c r="K1897" s="128"/>
      <c r="L1897" s="128"/>
      <c r="M1897" s="128"/>
      <c r="N1897" s="128"/>
      <c r="O1897" s="128"/>
      <c r="P1897" s="128"/>
      <c r="Q1897" s="128"/>
      <c r="R1897" s="128"/>
      <c r="S1897" s="128"/>
      <c r="T1897" s="128"/>
      <c r="U1897" s="128"/>
      <c r="V1897" s="128"/>
      <c r="W1897" s="128"/>
      <c r="Y1897" s="128"/>
      <c r="Z1897" s="161"/>
      <c r="AB1897" s="128"/>
      <c r="AF1897" s="128"/>
      <c r="AH1897" s="128"/>
      <c r="AI1897" s="162"/>
      <c r="AJ1897" s="163"/>
      <c r="AK1897" s="162"/>
      <c r="AL1897" s="162"/>
      <c r="AM1897" s="128"/>
      <c r="AN1897" s="128"/>
      <c r="AO1897" s="120"/>
      <c r="AQ1897" s="128"/>
      <c r="AR1897" s="128"/>
      <c r="AS1897" s="128"/>
      <c r="AT1897" s="128"/>
      <c r="AU1897" s="128"/>
      <c r="AV1897" s="128"/>
    </row>
    <row r="1898" ht="16.5" customHeight="1">
      <c r="A1898" s="128"/>
      <c r="B1898" s="128"/>
      <c r="C1898" s="128"/>
      <c r="D1898" s="128"/>
      <c r="E1898" s="128"/>
      <c r="F1898" s="128"/>
      <c r="G1898" s="128"/>
      <c r="H1898" s="128"/>
      <c r="I1898" s="128"/>
      <c r="J1898" s="128"/>
      <c r="K1898" s="128"/>
      <c r="L1898" s="128"/>
      <c r="M1898" s="128"/>
      <c r="N1898" s="128"/>
      <c r="O1898" s="128"/>
      <c r="P1898" s="128"/>
      <c r="Q1898" s="128"/>
      <c r="R1898" s="128"/>
      <c r="S1898" s="128"/>
      <c r="T1898" s="128"/>
      <c r="U1898" s="128"/>
      <c r="V1898" s="128"/>
      <c r="W1898" s="128"/>
      <c r="Y1898" s="128"/>
      <c r="Z1898" s="161"/>
      <c r="AB1898" s="128"/>
      <c r="AF1898" s="128"/>
      <c r="AH1898" s="128"/>
      <c r="AI1898" s="162"/>
      <c r="AJ1898" s="163"/>
      <c r="AK1898" s="162"/>
      <c r="AL1898" s="162"/>
      <c r="AM1898" s="128"/>
      <c r="AN1898" s="128"/>
      <c r="AO1898" s="120"/>
      <c r="AQ1898" s="128"/>
      <c r="AR1898" s="128"/>
      <c r="AS1898" s="128"/>
      <c r="AT1898" s="128"/>
      <c r="AU1898" s="128"/>
      <c r="AV1898" s="128"/>
    </row>
    <row r="1899" ht="16.5" customHeight="1">
      <c r="A1899" s="128"/>
      <c r="B1899" s="128"/>
      <c r="C1899" s="128"/>
      <c r="D1899" s="128"/>
      <c r="E1899" s="128"/>
      <c r="F1899" s="128"/>
      <c r="G1899" s="128"/>
      <c r="H1899" s="128"/>
      <c r="I1899" s="128"/>
      <c r="J1899" s="128"/>
      <c r="K1899" s="128"/>
      <c r="L1899" s="128"/>
      <c r="M1899" s="128"/>
      <c r="N1899" s="128"/>
      <c r="O1899" s="128"/>
      <c r="P1899" s="128"/>
      <c r="Q1899" s="128"/>
      <c r="R1899" s="128"/>
      <c r="S1899" s="128"/>
      <c r="T1899" s="128"/>
      <c r="U1899" s="128"/>
      <c r="V1899" s="128"/>
      <c r="W1899" s="128"/>
      <c r="Y1899" s="128"/>
      <c r="Z1899" s="161"/>
      <c r="AB1899" s="128"/>
      <c r="AF1899" s="128"/>
      <c r="AH1899" s="128"/>
      <c r="AI1899" s="162"/>
      <c r="AJ1899" s="163"/>
      <c r="AK1899" s="162"/>
      <c r="AL1899" s="162"/>
      <c r="AM1899" s="128"/>
      <c r="AN1899" s="128"/>
      <c r="AO1899" s="120"/>
      <c r="AQ1899" s="128"/>
      <c r="AR1899" s="128"/>
      <c r="AS1899" s="128"/>
      <c r="AT1899" s="128"/>
      <c r="AU1899" s="128"/>
      <c r="AV1899" s="128"/>
    </row>
    <row r="1900" ht="16.5" customHeight="1">
      <c r="A1900" s="128"/>
      <c r="B1900" s="128"/>
      <c r="C1900" s="128"/>
      <c r="D1900" s="128"/>
      <c r="E1900" s="128"/>
      <c r="F1900" s="128"/>
      <c r="G1900" s="128"/>
      <c r="H1900" s="128"/>
      <c r="I1900" s="128"/>
      <c r="J1900" s="128"/>
      <c r="K1900" s="128"/>
      <c r="L1900" s="128"/>
      <c r="M1900" s="128"/>
      <c r="N1900" s="128"/>
      <c r="O1900" s="128"/>
      <c r="P1900" s="128"/>
      <c r="Q1900" s="128"/>
      <c r="R1900" s="128"/>
      <c r="S1900" s="128"/>
      <c r="T1900" s="128"/>
      <c r="U1900" s="128"/>
      <c r="V1900" s="128"/>
      <c r="W1900" s="128"/>
      <c r="Y1900" s="128"/>
      <c r="Z1900" s="161"/>
      <c r="AB1900" s="128"/>
      <c r="AF1900" s="128"/>
      <c r="AH1900" s="128"/>
      <c r="AI1900" s="162"/>
      <c r="AJ1900" s="163"/>
      <c r="AK1900" s="162"/>
      <c r="AL1900" s="162"/>
      <c r="AM1900" s="128"/>
      <c r="AN1900" s="128"/>
      <c r="AO1900" s="120"/>
      <c r="AQ1900" s="128"/>
      <c r="AR1900" s="128"/>
      <c r="AS1900" s="128"/>
      <c r="AT1900" s="128"/>
      <c r="AU1900" s="128"/>
      <c r="AV1900" s="128"/>
    </row>
    <row r="1901" ht="16.5" customHeight="1">
      <c r="A1901" s="128"/>
      <c r="B1901" s="128"/>
      <c r="C1901" s="128"/>
      <c r="D1901" s="128"/>
      <c r="E1901" s="128"/>
      <c r="F1901" s="128"/>
      <c r="G1901" s="128"/>
      <c r="H1901" s="128"/>
      <c r="I1901" s="128"/>
      <c r="J1901" s="128"/>
      <c r="K1901" s="128"/>
      <c r="L1901" s="128"/>
      <c r="M1901" s="128"/>
      <c r="N1901" s="128"/>
      <c r="O1901" s="128"/>
      <c r="P1901" s="128"/>
      <c r="Q1901" s="128"/>
      <c r="R1901" s="128"/>
      <c r="S1901" s="128"/>
      <c r="T1901" s="128"/>
      <c r="U1901" s="128"/>
      <c r="V1901" s="128"/>
      <c r="W1901" s="128"/>
      <c r="Y1901" s="128"/>
      <c r="Z1901" s="161"/>
      <c r="AB1901" s="128"/>
      <c r="AF1901" s="128"/>
      <c r="AH1901" s="128"/>
      <c r="AI1901" s="162"/>
      <c r="AJ1901" s="163"/>
      <c r="AK1901" s="162"/>
      <c r="AL1901" s="162"/>
      <c r="AM1901" s="128"/>
      <c r="AN1901" s="128"/>
      <c r="AO1901" s="120"/>
      <c r="AQ1901" s="128"/>
      <c r="AR1901" s="128"/>
      <c r="AS1901" s="128"/>
      <c r="AT1901" s="128"/>
      <c r="AU1901" s="128"/>
      <c r="AV1901" s="128"/>
    </row>
    <row r="1902" ht="16.5" customHeight="1">
      <c r="A1902" s="128"/>
      <c r="B1902" s="128"/>
      <c r="C1902" s="128"/>
      <c r="D1902" s="128"/>
      <c r="E1902" s="128"/>
      <c r="F1902" s="128"/>
      <c r="G1902" s="128"/>
      <c r="H1902" s="128"/>
      <c r="I1902" s="128"/>
      <c r="J1902" s="128"/>
      <c r="K1902" s="128"/>
      <c r="L1902" s="128"/>
      <c r="M1902" s="128"/>
      <c r="N1902" s="128"/>
      <c r="O1902" s="128"/>
      <c r="P1902" s="128"/>
      <c r="Q1902" s="128"/>
      <c r="R1902" s="128"/>
      <c r="S1902" s="128"/>
      <c r="T1902" s="128"/>
      <c r="U1902" s="128"/>
      <c r="V1902" s="128"/>
      <c r="W1902" s="128"/>
      <c r="Y1902" s="128"/>
      <c r="Z1902" s="161"/>
      <c r="AB1902" s="128"/>
      <c r="AF1902" s="128"/>
      <c r="AH1902" s="128"/>
      <c r="AI1902" s="162"/>
      <c r="AJ1902" s="163"/>
      <c r="AK1902" s="162"/>
      <c r="AL1902" s="162"/>
      <c r="AM1902" s="128"/>
      <c r="AN1902" s="128"/>
      <c r="AO1902" s="120"/>
      <c r="AQ1902" s="128"/>
      <c r="AR1902" s="128"/>
      <c r="AS1902" s="128"/>
      <c r="AT1902" s="128"/>
      <c r="AU1902" s="128"/>
      <c r="AV1902" s="128"/>
    </row>
    <row r="1903" ht="16.5" customHeight="1">
      <c r="A1903" s="128"/>
      <c r="B1903" s="128"/>
      <c r="C1903" s="128"/>
      <c r="D1903" s="128"/>
      <c r="E1903" s="128"/>
      <c r="F1903" s="128"/>
      <c r="G1903" s="128"/>
      <c r="H1903" s="128"/>
      <c r="I1903" s="128"/>
      <c r="J1903" s="128"/>
      <c r="K1903" s="128"/>
      <c r="L1903" s="128"/>
      <c r="M1903" s="128"/>
      <c r="N1903" s="128"/>
      <c r="O1903" s="128"/>
      <c r="P1903" s="128"/>
      <c r="Q1903" s="128"/>
      <c r="R1903" s="128"/>
      <c r="S1903" s="128"/>
      <c r="T1903" s="128"/>
      <c r="U1903" s="128"/>
      <c r="Z1903" s="161"/>
      <c r="AH1903" s="128"/>
      <c r="AI1903" s="162"/>
      <c r="AJ1903" s="162"/>
      <c r="AK1903" s="162"/>
      <c r="AL1903" s="162"/>
      <c r="AM1903" s="128"/>
      <c r="AN1903" s="128"/>
      <c r="AQ1903" s="128"/>
      <c r="AR1903" s="128"/>
      <c r="AS1903" s="128"/>
      <c r="AT1903" s="128"/>
      <c r="AU1903" s="128"/>
      <c r="AV1903" s="128"/>
    </row>
    <row r="1904" ht="16.5" customHeight="1">
      <c r="A1904" s="128"/>
      <c r="B1904" s="128"/>
      <c r="C1904" s="128"/>
      <c r="D1904" s="128"/>
      <c r="E1904" s="128"/>
      <c r="F1904" s="128"/>
      <c r="G1904" s="128"/>
      <c r="H1904" s="128"/>
      <c r="I1904" s="128"/>
      <c r="J1904" s="128"/>
      <c r="K1904" s="128"/>
      <c r="L1904" s="128"/>
      <c r="M1904" s="128"/>
      <c r="N1904" s="128"/>
      <c r="O1904" s="128"/>
      <c r="P1904" s="128"/>
      <c r="Q1904" s="128"/>
      <c r="R1904" s="128"/>
      <c r="S1904" s="128"/>
      <c r="T1904" s="128"/>
      <c r="U1904" s="128"/>
      <c r="Z1904" s="161"/>
      <c r="AH1904" s="128"/>
      <c r="AI1904" s="162"/>
      <c r="AJ1904" s="162"/>
      <c r="AK1904" s="162"/>
      <c r="AL1904" s="162"/>
      <c r="AM1904" s="128"/>
      <c r="AN1904" s="128"/>
      <c r="AQ1904" s="128"/>
      <c r="AR1904" s="128"/>
      <c r="AS1904" s="128"/>
      <c r="AT1904" s="128"/>
      <c r="AU1904" s="128"/>
      <c r="AV1904" s="128"/>
    </row>
    <row r="1905" ht="16.5" customHeight="1">
      <c r="A1905" s="128"/>
      <c r="B1905" s="128"/>
      <c r="C1905" s="128"/>
      <c r="D1905" s="128"/>
      <c r="E1905" s="128"/>
      <c r="F1905" s="128"/>
      <c r="G1905" s="128"/>
      <c r="H1905" s="128"/>
      <c r="I1905" s="128"/>
      <c r="J1905" s="128"/>
      <c r="K1905" s="128"/>
      <c r="L1905" s="128"/>
      <c r="M1905" s="128"/>
      <c r="N1905" s="128"/>
      <c r="O1905" s="128"/>
      <c r="P1905" s="128"/>
      <c r="Q1905" s="128"/>
      <c r="R1905" s="128"/>
      <c r="S1905" s="128"/>
      <c r="T1905" s="128"/>
      <c r="U1905" s="128"/>
      <c r="Z1905" s="161"/>
      <c r="AH1905" s="128"/>
      <c r="AI1905" s="162"/>
      <c r="AJ1905" s="162"/>
      <c r="AK1905" s="162"/>
      <c r="AL1905" s="162"/>
      <c r="AM1905" s="128"/>
      <c r="AN1905" s="128"/>
      <c r="AQ1905" s="128"/>
      <c r="AR1905" s="128"/>
      <c r="AS1905" s="128"/>
      <c r="AT1905" s="128"/>
      <c r="AU1905" s="128"/>
      <c r="AV1905" s="128"/>
    </row>
    <row r="1906" ht="16.5" customHeight="1">
      <c r="A1906" s="128"/>
      <c r="B1906" s="128"/>
      <c r="C1906" s="128"/>
      <c r="D1906" s="128"/>
      <c r="E1906" s="128"/>
      <c r="F1906" s="128"/>
      <c r="G1906" s="128"/>
      <c r="H1906" s="128"/>
      <c r="I1906" s="128"/>
      <c r="J1906" s="128"/>
      <c r="K1906" s="128"/>
      <c r="L1906" s="128"/>
      <c r="M1906" s="128"/>
      <c r="N1906" s="128"/>
      <c r="O1906" s="128"/>
      <c r="P1906" s="128"/>
      <c r="Q1906" s="128"/>
      <c r="R1906" s="128"/>
      <c r="S1906" s="128"/>
      <c r="T1906" s="128"/>
      <c r="U1906" s="128"/>
      <c r="Z1906" s="161"/>
      <c r="AH1906" s="128"/>
      <c r="AI1906" s="162"/>
      <c r="AJ1906" s="162"/>
      <c r="AK1906" s="162"/>
      <c r="AL1906" s="162"/>
      <c r="AM1906" s="128"/>
      <c r="AN1906" s="128"/>
      <c r="AQ1906" s="128"/>
      <c r="AR1906" s="128"/>
      <c r="AS1906" s="128"/>
      <c r="AT1906" s="128"/>
      <c r="AU1906" s="128"/>
      <c r="AV1906" s="128"/>
    </row>
    <row r="1907" ht="16.5" customHeight="1">
      <c r="A1907" s="128"/>
      <c r="B1907" s="128"/>
      <c r="C1907" s="128"/>
      <c r="D1907" s="128"/>
      <c r="E1907" s="128"/>
      <c r="F1907" s="128"/>
      <c r="G1907" s="128"/>
      <c r="H1907" s="128"/>
      <c r="I1907" s="128"/>
      <c r="J1907" s="128"/>
      <c r="K1907" s="128"/>
      <c r="L1907" s="128"/>
      <c r="M1907" s="128"/>
      <c r="N1907" s="128"/>
      <c r="O1907" s="128"/>
      <c r="P1907" s="128"/>
      <c r="Q1907" s="128"/>
      <c r="R1907" s="128"/>
      <c r="S1907" s="128"/>
      <c r="T1907" s="128"/>
      <c r="U1907" s="128"/>
      <c r="Z1907" s="161"/>
      <c r="AH1907" s="128"/>
      <c r="AI1907" s="162"/>
      <c r="AJ1907" s="162"/>
      <c r="AK1907" s="162"/>
      <c r="AL1907" s="162"/>
      <c r="AM1907" s="128"/>
      <c r="AN1907" s="128"/>
      <c r="AQ1907" s="128"/>
      <c r="AR1907" s="128"/>
      <c r="AS1907" s="128"/>
      <c r="AT1907" s="128"/>
      <c r="AU1907" s="128"/>
      <c r="AV1907" s="128"/>
    </row>
    <row r="1908" ht="16.5" customHeight="1">
      <c r="A1908" s="128"/>
      <c r="B1908" s="128"/>
      <c r="C1908" s="128"/>
      <c r="D1908" s="128"/>
      <c r="E1908" s="128"/>
      <c r="F1908" s="128"/>
      <c r="G1908" s="128"/>
      <c r="H1908" s="128"/>
      <c r="I1908" s="128"/>
      <c r="J1908" s="128"/>
      <c r="K1908" s="128"/>
      <c r="L1908" s="128"/>
      <c r="M1908" s="128"/>
      <c r="N1908" s="128"/>
      <c r="O1908" s="128"/>
      <c r="P1908" s="128"/>
      <c r="Q1908" s="128"/>
      <c r="R1908" s="128"/>
      <c r="S1908" s="128"/>
      <c r="T1908" s="128"/>
      <c r="U1908" s="128"/>
      <c r="Z1908" s="161"/>
      <c r="AH1908" s="128"/>
      <c r="AI1908" s="162"/>
      <c r="AJ1908" s="162"/>
      <c r="AK1908" s="162"/>
      <c r="AL1908" s="162"/>
      <c r="AM1908" s="128"/>
      <c r="AN1908" s="128"/>
      <c r="AQ1908" s="128"/>
      <c r="AR1908" s="128"/>
      <c r="AS1908" s="128"/>
      <c r="AT1908" s="128"/>
      <c r="AU1908" s="128"/>
      <c r="AV1908" s="128"/>
    </row>
    <row r="1909" ht="16.5" customHeight="1">
      <c r="A1909" s="128"/>
      <c r="B1909" s="128"/>
      <c r="C1909" s="128"/>
      <c r="D1909" s="128"/>
      <c r="E1909" s="128"/>
      <c r="F1909" s="128"/>
      <c r="G1909" s="128"/>
      <c r="H1909" s="128"/>
      <c r="I1909" s="128"/>
      <c r="J1909" s="128"/>
      <c r="K1909" s="128"/>
      <c r="L1909" s="128"/>
      <c r="M1909" s="128"/>
      <c r="N1909" s="128"/>
      <c r="O1909" s="128"/>
      <c r="P1909" s="128"/>
      <c r="Q1909" s="128"/>
      <c r="R1909" s="128"/>
      <c r="S1909" s="128"/>
      <c r="T1909" s="128"/>
      <c r="U1909" s="128"/>
      <c r="Z1909" s="161"/>
      <c r="AH1909" s="128"/>
      <c r="AI1909" s="162"/>
      <c r="AJ1909" s="162"/>
      <c r="AK1909" s="162"/>
      <c r="AL1909" s="162"/>
      <c r="AM1909" s="128"/>
      <c r="AN1909" s="128"/>
      <c r="AQ1909" s="128"/>
      <c r="AR1909" s="128"/>
      <c r="AS1909" s="128"/>
      <c r="AT1909" s="128"/>
      <c r="AU1909" s="128"/>
      <c r="AV1909" s="128"/>
    </row>
    <row r="1910" ht="16.5" customHeight="1">
      <c r="A1910" s="128"/>
      <c r="B1910" s="128"/>
      <c r="C1910" s="128"/>
      <c r="D1910" s="128"/>
      <c r="E1910" s="128"/>
      <c r="F1910" s="128"/>
      <c r="G1910" s="128"/>
      <c r="H1910" s="128"/>
      <c r="I1910" s="128"/>
      <c r="J1910" s="128"/>
      <c r="K1910" s="128"/>
      <c r="L1910" s="128"/>
      <c r="M1910" s="128"/>
      <c r="N1910" s="128"/>
      <c r="O1910" s="128"/>
      <c r="P1910" s="128"/>
      <c r="Q1910" s="128"/>
      <c r="R1910" s="128"/>
      <c r="S1910" s="128"/>
      <c r="T1910" s="128"/>
      <c r="U1910" s="128"/>
      <c r="Z1910" s="161"/>
      <c r="AH1910" s="128"/>
      <c r="AI1910" s="162"/>
      <c r="AJ1910" s="162"/>
      <c r="AK1910" s="162"/>
      <c r="AL1910" s="162"/>
      <c r="AM1910" s="128"/>
      <c r="AN1910" s="128"/>
      <c r="AQ1910" s="128"/>
      <c r="AR1910" s="128"/>
      <c r="AS1910" s="128"/>
      <c r="AT1910" s="128"/>
      <c r="AU1910" s="128"/>
      <c r="AV1910" s="128"/>
    </row>
    <row r="1911" ht="16.5" customHeight="1">
      <c r="A1911" s="128"/>
      <c r="B1911" s="128"/>
      <c r="C1911" s="128"/>
      <c r="D1911" s="128"/>
      <c r="E1911" s="128"/>
      <c r="F1911" s="128"/>
      <c r="G1911" s="128"/>
      <c r="H1911" s="128"/>
      <c r="I1911" s="128"/>
      <c r="J1911" s="128"/>
      <c r="K1911" s="128"/>
      <c r="L1911" s="128"/>
      <c r="M1911" s="128"/>
      <c r="N1911" s="128"/>
      <c r="O1911" s="128"/>
      <c r="P1911" s="128"/>
      <c r="Q1911" s="128"/>
      <c r="R1911" s="128"/>
      <c r="S1911" s="128"/>
      <c r="T1911" s="128"/>
      <c r="U1911" s="128"/>
      <c r="Z1911" s="161"/>
      <c r="AH1911" s="128"/>
      <c r="AI1911" s="162"/>
      <c r="AJ1911" s="162"/>
      <c r="AK1911" s="162"/>
      <c r="AL1911" s="162"/>
      <c r="AM1911" s="128"/>
      <c r="AN1911" s="128"/>
      <c r="AQ1911" s="128"/>
      <c r="AR1911" s="128"/>
      <c r="AS1911" s="128"/>
      <c r="AT1911" s="128"/>
      <c r="AU1911" s="128"/>
      <c r="AV1911" s="128"/>
    </row>
    <row r="1912" ht="16.5" customHeight="1">
      <c r="A1912" s="128"/>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Z1912" s="161"/>
      <c r="AH1912" s="128"/>
      <c r="AI1912" s="162"/>
      <c r="AJ1912" s="162"/>
      <c r="AK1912" s="162"/>
      <c r="AL1912" s="162"/>
      <c r="AM1912" s="128"/>
      <c r="AN1912" s="128"/>
      <c r="AQ1912" s="128"/>
      <c r="AR1912" s="128"/>
      <c r="AS1912" s="128"/>
      <c r="AT1912" s="128"/>
      <c r="AU1912" s="128"/>
      <c r="AV1912" s="128"/>
    </row>
    <row r="1913" ht="16.5" customHeight="1">
      <c r="A1913" s="128"/>
      <c r="B1913" s="128"/>
      <c r="C1913" s="128"/>
      <c r="D1913" s="128"/>
      <c r="E1913" s="128"/>
      <c r="F1913" s="128"/>
      <c r="G1913" s="128"/>
      <c r="H1913" s="128"/>
      <c r="I1913" s="128"/>
      <c r="J1913" s="128"/>
      <c r="K1913" s="128"/>
      <c r="L1913" s="128"/>
      <c r="M1913" s="128"/>
      <c r="N1913" s="128"/>
      <c r="O1913" s="128"/>
      <c r="P1913" s="128"/>
      <c r="Q1913" s="128"/>
      <c r="R1913" s="128"/>
      <c r="S1913" s="128"/>
      <c r="T1913" s="128"/>
      <c r="U1913" s="128"/>
      <c r="Z1913" s="161"/>
      <c r="AH1913" s="128"/>
      <c r="AI1913" s="162"/>
      <c r="AJ1913" s="162"/>
      <c r="AK1913" s="162"/>
      <c r="AL1913" s="162"/>
      <c r="AM1913" s="128"/>
      <c r="AN1913" s="128"/>
      <c r="AQ1913" s="128"/>
      <c r="AR1913" s="128"/>
      <c r="AS1913" s="128"/>
      <c r="AT1913" s="128"/>
      <c r="AU1913" s="128"/>
      <c r="AV1913" s="128"/>
    </row>
    <row r="1914" ht="16.5" customHeight="1">
      <c r="A1914" s="128"/>
      <c r="B1914" s="128"/>
      <c r="C1914" s="128"/>
      <c r="D1914" s="128"/>
      <c r="E1914" s="128"/>
      <c r="F1914" s="128"/>
      <c r="G1914" s="128"/>
      <c r="H1914" s="128"/>
      <c r="I1914" s="128"/>
      <c r="J1914" s="128"/>
      <c r="K1914" s="128"/>
      <c r="L1914" s="128"/>
      <c r="M1914" s="128"/>
      <c r="N1914" s="128"/>
      <c r="O1914" s="128"/>
      <c r="P1914" s="128"/>
      <c r="Q1914" s="128"/>
      <c r="R1914" s="128"/>
      <c r="S1914" s="128"/>
      <c r="T1914" s="128"/>
      <c r="U1914" s="128"/>
      <c r="Z1914" s="161"/>
      <c r="AH1914" s="128"/>
      <c r="AI1914" s="162"/>
      <c r="AJ1914" s="162"/>
      <c r="AK1914" s="162"/>
      <c r="AL1914" s="162"/>
      <c r="AM1914" s="128"/>
      <c r="AN1914" s="128"/>
      <c r="AQ1914" s="128"/>
      <c r="AR1914" s="128"/>
      <c r="AS1914" s="128"/>
      <c r="AT1914" s="128"/>
      <c r="AU1914" s="128"/>
      <c r="AV1914" s="128"/>
    </row>
    <row r="1915" ht="16.5" customHeight="1">
      <c r="A1915" s="128"/>
      <c r="B1915" s="128"/>
      <c r="C1915" s="128"/>
      <c r="D1915" s="128"/>
      <c r="E1915" s="128"/>
      <c r="F1915" s="128"/>
      <c r="G1915" s="128"/>
      <c r="H1915" s="128"/>
      <c r="I1915" s="128"/>
      <c r="J1915" s="128"/>
      <c r="K1915" s="128"/>
      <c r="L1915" s="128"/>
      <c r="M1915" s="128"/>
      <c r="N1915" s="128"/>
      <c r="O1915" s="128"/>
      <c r="P1915" s="128"/>
      <c r="Q1915" s="128"/>
      <c r="R1915" s="128"/>
      <c r="S1915" s="128"/>
      <c r="T1915" s="128"/>
      <c r="U1915" s="128"/>
      <c r="Z1915" s="161"/>
      <c r="AH1915" s="128"/>
      <c r="AI1915" s="162"/>
      <c r="AJ1915" s="162"/>
      <c r="AK1915" s="162"/>
      <c r="AL1915" s="162"/>
      <c r="AM1915" s="128"/>
      <c r="AN1915" s="128"/>
      <c r="AQ1915" s="128"/>
      <c r="AR1915" s="128"/>
      <c r="AS1915" s="128"/>
      <c r="AT1915" s="128"/>
      <c r="AU1915" s="128"/>
      <c r="AV1915" s="128"/>
    </row>
    <row r="1916" ht="16.5" customHeight="1">
      <c r="A1916" s="128"/>
      <c r="B1916" s="128"/>
      <c r="C1916" s="128"/>
      <c r="D1916" s="128"/>
      <c r="E1916" s="128"/>
      <c r="F1916" s="128"/>
      <c r="G1916" s="128"/>
      <c r="H1916" s="128"/>
      <c r="I1916" s="128"/>
      <c r="J1916" s="128"/>
      <c r="K1916" s="128"/>
      <c r="L1916" s="128"/>
      <c r="M1916" s="128"/>
      <c r="N1916" s="128"/>
      <c r="O1916" s="128"/>
      <c r="P1916" s="128"/>
      <c r="Q1916" s="128"/>
      <c r="R1916" s="128"/>
      <c r="S1916" s="128"/>
      <c r="T1916" s="128"/>
      <c r="U1916" s="128"/>
      <c r="Z1916" s="161"/>
      <c r="AH1916" s="128"/>
      <c r="AI1916" s="162"/>
      <c r="AJ1916" s="162"/>
      <c r="AK1916" s="162"/>
      <c r="AL1916" s="162"/>
      <c r="AM1916" s="128"/>
      <c r="AN1916" s="128"/>
      <c r="AQ1916" s="128"/>
      <c r="AR1916" s="128"/>
      <c r="AS1916" s="128"/>
      <c r="AT1916" s="128"/>
      <c r="AU1916" s="128"/>
      <c r="AV1916" s="128"/>
    </row>
    <row r="1917" ht="16.5" customHeight="1">
      <c r="A1917" s="128"/>
      <c r="B1917" s="128"/>
      <c r="C1917" s="128"/>
      <c r="D1917" s="128"/>
      <c r="E1917" s="128"/>
      <c r="F1917" s="128"/>
      <c r="G1917" s="128"/>
      <c r="H1917" s="128"/>
      <c r="I1917" s="128"/>
      <c r="J1917" s="128"/>
      <c r="K1917" s="128"/>
      <c r="L1917" s="128"/>
      <c r="M1917" s="128"/>
      <c r="N1917" s="128"/>
      <c r="O1917" s="128"/>
      <c r="P1917" s="128"/>
      <c r="Q1917" s="128"/>
      <c r="R1917" s="128"/>
      <c r="S1917" s="128"/>
      <c r="T1917" s="128"/>
      <c r="U1917" s="128"/>
      <c r="Z1917" s="161"/>
      <c r="AH1917" s="128"/>
      <c r="AI1917" s="162"/>
      <c r="AJ1917" s="162"/>
      <c r="AK1917" s="162"/>
      <c r="AL1917" s="162"/>
      <c r="AM1917" s="128"/>
      <c r="AN1917" s="128"/>
      <c r="AQ1917" s="128"/>
      <c r="AR1917" s="128"/>
      <c r="AS1917" s="128"/>
      <c r="AT1917" s="128"/>
      <c r="AU1917" s="128"/>
      <c r="AV1917" s="128"/>
    </row>
    <row r="1918" ht="16.5" customHeight="1">
      <c r="A1918" s="128"/>
      <c r="B1918" s="128"/>
      <c r="C1918" s="128"/>
      <c r="D1918" s="128"/>
      <c r="E1918" s="128"/>
      <c r="F1918" s="128"/>
      <c r="G1918" s="128"/>
      <c r="H1918" s="128"/>
      <c r="I1918" s="128"/>
      <c r="J1918" s="128"/>
      <c r="K1918" s="128"/>
      <c r="L1918" s="128"/>
      <c r="M1918" s="128"/>
      <c r="N1918" s="128"/>
      <c r="O1918" s="128"/>
      <c r="P1918" s="128"/>
      <c r="Q1918" s="128"/>
      <c r="R1918" s="128"/>
      <c r="S1918" s="128"/>
      <c r="T1918" s="128"/>
      <c r="U1918" s="128"/>
      <c r="Z1918" s="161"/>
      <c r="AH1918" s="128"/>
      <c r="AI1918" s="162"/>
      <c r="AJ1918" s="162"/>
      <c r="AK1918" s="162"/>
      <c r="AL1918" s="162"/>
      <c r="AM1918" s="128"/>
      <c r="AN1918" s="128"/>
      <c r="AQ1918" s="128"/>
      <c r="AR1918" s="128"/>
      <c r="AS1918" s="128"/>
      <c r="AT1918" s="128"/>
      <c r="AU1918" s="128"/>
      <c r="AV1918" s="128"/>
    </row>
    <row r="1919" ht="16.5" customHeight="1">
      <c r="A1919" s="128"/>
      <c r="B1919" s="128"/>
      <c r="C1919" s="128"/>
      <c r="D1919" s="128"/>
      <c r="E1919" s="128"/>
      <c r="F1919" s="128"/>
      <c r="G1919" s="128"/>
      <c r="H1919" s="128"/>
      <c r="I1919" s="128"/>
      <c r="J1919" s="128"/>
      <c r="K1919" s="128"/>
      <c r="L1919" s="128"/>
      <c r="M1919" s="128"/>
      <c r="N1919" s="128"/>
      <c r="O1919" s="128"/>
      <c r="P1919" s="128"/>
      <c r="Q1919" s="128"/>
      <c r="R1919" s="128"/>
      <c r="S1919" s="128"/>
      <c r="T1919" s="128"/>
      <c r="U1919" s="128"/>
      <c r="Z1919" s="161"/>
      <c r="AH1919" s="128"/>
      <c r="AI1919" s="162"/>
      <c r="AJ1919" s="162"/>
      <c r="AK1919" s="162"/>
      <c r="AL1919" s="162"/>
      <c r="AM1919" s="128"/>
      <c r="AN1919" s="128"/>
      <c r="AQ1919" s="128"/>
      <c r="AR1919" s="128"/>
      <c r="AS1919" s="128"/>
      <c r="AT1919" s="128"/>
      <c r="AU1919" s="128"/>
      <c r="AV1919" s="128"/>
    </row>
    <row r="1920" ht="16.5" customHeight="1">
      <c r="A1920" s="128"/>
      <c r="B1920" s="128"/>
      <c r="C1920" s="128"/>
      <c r="D1920" s="128"/>
      <c r="E1920" s="128"/>
      <c r="F1920" s="128"/>
      <c r="G1920" s="128"/>
      <c r="H1920" s="128"/>
      <c r="I1920" s="128"/>
      <c r="J1920" s="128"/>
      <c r="K1920" s="128"/>
      <c r="L1920" s="128"/>
      <c r="M1920" s="128"/>
      <c r="N1920" s="128"/>
      <c r="O1920" s="128"/>
      <c r="P1920" s="128"/>
      <c r="Q1920" s="128"/>
      <c r="R1920" s="128"/>
      <c r="S1920" s="128"/>
      <c r="T1920" s="128"/>
      <c r="U1920" s="128"/>
      <c r="Z1920" s="161"/>
      <c r="AH1920" s="128"/>
      <c r="AI1920" s="162"/>
      <c r="AJ1920" s="162"/>
      <c r="AK1920" s="162"/>
      <c r="AL1920" s="162"/>
      <c r="AM1920" s="128"/>
      <c r="AN1920" s="128"/>
      <c r="AQ1920" s="128"/>
      <c r="AR1920" s="128"/>
      <c r="AS1920" s="128"/>
      <c r="AT1920" s="128"/>
      <c r="AU1920" s="128"/>
      <c r="AV1920" s="128"/>
    </row>
    <row r="1921" ht="16.5" customHeight="1">
      <c r="A1921" s="128"/>
      <c r="B1921" s="128"/>
      <c r="C1921" s="128"/>
      <c r="D1921" s="128"/>
      <c r="E1921" s="128"/>
      <c r="F1921" s="128"/>
      <c r="G1921" s="128"/>
      <c r="H1921" s="128"/>
      <c r="I1921" s="128"/>
      <c r="J1921" s="128"/>
      <c r="K1921" s="128"/>
      <c r="L1921" s="128"/>
      <c r="M1921" s="128"/>
      <c r="N1921" s="128"/>
      <c r="O1921" s="128"/>
      <c r="P1921" s="128"/>
      <c r="Q1921" s="128"/>
      <c r="R1921" s="128"/>
      <c r="S1921" s="128"/>
      <c r="T1921" s="128"/>
      <c r="U1921" s="128"/>
      <c r="Z1921" s="161"/>
      <c r="AH1921" s="128"/>
      <c r="AI1921" s="162"/>
      <c r="AJ1921" s="162"/>
      <c r="AK1921" s="162"/>
      <c r="AL1921" s="162"/>
      <c r="AM1921" s="128"/>
      <c r="AN1921" s="128"/>
      <c r="AQ1921" s="128"/>
      <c r="AR1921" s="128"/>
      <c r="AS1921" s="128"/>
      <c r="AT1921" s="128"/>
      <c r="AU1921" s="128"/>
      <c r="AV1921" s="128"/>
    </row>
    <row r="1922" ht="16.5" customHeight="1">
      <c r="A1922" s="128"/>
      <c r="B1922" s="128"/>
      <c r="C1922" s="128"/>
      <c r="D1922" s="128"/>
      <c r="E1922" s="128"/>
      <c r="F1922" s="128"/>
      <c r="G1922" s="128"/>
      <c r="H1922" s="128"/>
      <c r="I1922" s="128"/>
      <c r="J1922" s="128"/>
      <c r="K1922" s="128"/>
      <c r="L1922" s="128"/>
      <c r="M1922" s="128"/>
      <c r="N1922" s="128"/>
      <c r="O1922" s="128"/>
      <c r="P1922" s="128"/>
      <c r="Q1922" s="128"/>
      <c r="R1922" s="128"/>
      <c r="S1922" s="128"/>
      <c r="T1922" s="128"/>
      <c r="U1922" s="128"/>
      <c r="Z1922" s="161"/>
      <c r="AH1922" s="128"/>
      <c r="AI1922" s="162"/>
      <c r="AJ1922" s="162"/>
      <c r="AK1922" s="162"/>
      <c r="AL1922" s="162"/>
      <c r="AM1922" s="128"/>
      <c r="AN1922" s="128"/>
      <c r="AQ1922" s="128"/>
      <c r="AR1922" s="128"/>
      <c r="AS1922" s="128"/>
      <c r="AT1922" s="128"/>
      <c r="AU1922" s="128"/>
      <c r="AV1922" s="128"/>
    </row>
    <row r="1923" ht="16.5" customHeight="1">
      <c r="A1923" s="128"/>
      <c r="B1923" s="128"/>
      <c r="C1923" s="128"/>
      <c r="D1923" s="128"/>
      <c r="E1923" s="128"/>
      <c r="F1923" s="128"/>
      <c r="G1923" s="128"/>
      <c r="H1923" s="128"/>
      <c r="I1923" s="128"/>
      <c r="J1923" s="128"/>
      <c r="K1923" s="128"/>
      <c r="L1923" s="128"/>
      <c r="M1923" s="128"/>
      <c r="N1923" s="128"/>
      <c r="O1923" s="128"/>
      <c r="P1923" s="128"/>
      <c r="Q1923" s="128"/>
      <c r="R1923" s="128"/>
      <c r="S1923" s="128"/>
      <c r="T1923" s="128"/>
      <c r="U1923" s="128"/>
      <c r="Z1923" s="161"/>
      <c r="AH1923" s="128"/>
      <c r="AI1923" s="162"/>
      <c r="AJ1923" s="162"/>
      <c r="AK1923" s="162"/>
      <c r="AL1923" s="162"/>
      <c r="AM1923" s="128"/>
      <c r="AN1923" s="128"/>
      <c r="AQ1923" s="128"/>
      <c r="AR1923" s="128"/>
      <c r="AS1923" s="128"/>
      <c r="AT1923" s="128"/>
      <c r="AU1923" s="128"/>
      <c r="AV1923" s="128"/>
    </row>
    <row r="1924" ht="16.5" customHeight="1">
      <c r="A1924" s="128"/>
      <c r="B1924" s="128"/>
      <c r="C1924" s="128"/>
      <c r="D1924" s="128"/>
      <c r="E1924" s="128"/>
      <c r="F1924" s="128"/>
      <c r="G1924" s="128"/>
      <c r="H1924" s="128"/>
      <c r="I1924" s="128"/>
      <c r="J1924" s="128"/>
      <c r="K1924" s="128"/>
      <c r="L1924" s="128"/>
      <c r="M1924" s="128"/>
      <c r="N1924" s="128"/>
      <c r="O1924" s="128"/>
      <c r="P1924" s="128"/>
      <c r="Q1924" s="128"/>
      <c r="R1924" s="128"/>
      <c r="S1924" s="128"/>
      <c r="T1924" s="128"/>
      <c r="U1924" s="128"/>
      <c r="Z1924" s="161"/>
      <c r="AH1924" s="128"/>
      <c r="AI1924" s="162"/>
      <c r="AJ1924" s="162"/>
      <c r="AK1924" s="162"/>
      <c r="AL1924" s="162"/>
      <c r="AM1924" s="128"/>
      <c r="AN1924" s="128"/>
      <c r="AQ1924" s="128"/>
      <c r="AR1924" s="128"/>
      <c r="AS1924" s="128"/>
      <c r="AT1924" s="128"/>
      <c r="AU1924" s="128"/>
      <c r="AV1924" s="128"/>
    </row>
    <row r="1925" ht="16.5" customHeight="1">
      <c r="A1925" s="128"/>
      <c r="B1925" s="128"/>
      <c r="C1925" s="128"/>
      <c r="D1925" s="128"/>
      <c r="E1925" s="128"/>
      <c r="F1925" s="128"/>
      <c r="G1925" s="128"/>
      <c r="H1925" s="128"/>
      <c r="I1925" s="128"/>
      <c r="J1925" s="128"/>
      <c r="K1925" s="128"/>
      <c r="L1925" s="128"/>
      <c r="M1925" s="128"/>
      <c r="N1925" s="128"/>
      <c r="O1925" s="128"/>
      <c r="P1925" s="128"/>
      <c r="Q1925" s="128"/>
      <c r="R1925" s="128"/>
      <c r="S1925" s="128"/>
      <c r="T1925" s="128"/>
      <c r="U1925" s="128"/>
      <c r="Z1925" s="161"/>
      <c r="AH1925" s="128"/>
      <c r="AI1925" s="162"/>
      <c r="AJ1925" s="162"/>
      <c r="AK1925" s="162"/>
      <c r="AL1925" s="162"/>
      <c r="AM1925" s="128"/>
      <c r="AN1925" s="128"/>
      <c r="AQ1925" s="128"/>
      <c r="AR1925" s="128"/>
      <c r="AS1925" s="128"/>
      <c r="AT1925" s="128"/>
      <c r="AU1925" s="128"/>
      <c r="AV1925" s="128"/>
    </row>
    <row r="1926" ht="16.5" customHeight="1">
      <c r="A1926" s="128"/>
      <c r="B1926" s="128"/>
      <c r="C1926" s="128"/>
      <c r="D1926" s="128"/>
      <c r="E1926" s="128"/>
      <c r="F1926" s="128"/>
      <c r="G1926" s="128"/>
      <c r="H1926" s="128"/>
      <c r="I1926" s="128"/>
      <c r="J1926" s="128"/>
      <c r="K1926" s="128"/>
      <c r="L1926" s="128"/>
      <c r="M1926" s="128"/>
      <c r="N1926" s="128"/>
      <c r="O1926" s="128"/>
      <c r="P1926" s="128"/>
      <c r="Q1926" s="128"/>
      <c r="R1926" s="128"/>
      <c r="S1926" s="128"/>
      <c r="T1926" s="128"/>
      <c r="U1926" s="128"/>
      <c r="Z1926" s="161"/>
      <c r="AH1926" s="128"/>
      <c r="AI1926" s="162"/>
      <c r="AJ1926" s="162"/>
      <c r="AK1926" s="162"/>
      <c r="AL1926" s="162"/>
      <c r="AM1926" s="128"/>
      <c r="AN1926" s="128"/>
      <c r="AQ1926" s="128"/>
      <c r="AR1926" s="128"/>
      <c r="AS1926" s="128"/>
      <c r="AT1926" s="128"/>
      <c r="AU1926" s="128"/>
      <c r="AV1926" s="128"/>
    </row>
    <row r="1927" ht="16.5" customHeight="1">
      <c r="A1927" s="128"/>
      <c r="B1927" s="128"/>
      <c r="C1927" s="128"/>
      <c r="D1927" s="128"/>
      <c r="E1927" s="128"/>
      <c r="F1927" s="128"/>
      <c r="G1927" s="128"/>
      <c r="H1927" s="128"/>
      <c r="I1927" s="128"/>
      <c r="J1927" s="128"/>
      <c r="K1927" s="128"/>
      <c r="L1927" s="128"/>
      <c r="M1927" s="128"/>
      <c r="N1927" s="128"/>
      <c r="O1927" s="128"/>
      <c r="P1927" s="128"/>
      <c r="Q1927" s="128"/>
      <c r="R1927" s="128"/>
      <c r="S1927" s="128"/>
      <c r="T1927" s="128"/>
      <c r="U1927" s="128"/>
      <c r="Z1927" s="161"/>
      <c r="AH1927" s="128"/>
      <c r="AI1927" s="162"/>
      <c r="AJ1927" s="162"/>
      <c r="AK1927" s="162"/>
      <c r="AL1927" s="162"/>
      <c r="AM1927" s="128"/>
      <c r="AN1927" s="128"/>
      <c r="AQ1927" s="128"/>
      <c r="AR1927" s="128"/>
      <c r="AS1927" s="128"/>
      <c r="AT1927" s="128"/>
      <c r="AU1927" s="128"/>
      <c r="AV1927" s="128"/>
    </row>
    <row r="1928" ht="16.5" customHeight="1">
      <c r="A1928" s="128"/>
      <c r="B1928" s="128"/>
      <c r="C1928" s="128"/>
      <c r="D1928" s="128"/>
      <c r="E1928" s="128"/>
      <c r="F1928" s="128"/>
      <c r="G1928" s="128"/>
      <c r="H1928" s="128"/>
      <c r="I1928" s="128"/>
      <c r="J1928" s="128"/>
      <c r="K1928" s="128"/>
      <c r="L1928" s="128"/>
      <c r="M1928" s="128"/>
      <c r="N1928" s="128"/>
      <c r="O1928" s="128"/>
      <c r="P1928" s="128"/>
      <c r="Q1928" s="128"/>
      <c r="R1928" s="128"/>
      <c r="S1928" s="128"/>
      <c r="T1928" s="128"/>
      <c r="U1928" s="128"/>
      <c r="Z1928" s="161"/>
      <c r="AH1928" s="128"/>
      <c r="AI1928" s="162"/>
      <c r="AJ1928" s="162"/>
      <c r="AK1928" s="162"/>
      <c r="AL1928" s="162"/>
      <c r="AM1928" s="128"/>
      <c r="AN1928" s="128"/>
      <c r="AQ1928" s="128"/>
      <c r="AR1928" s="128"/>
      <c r="AS1928" s="128"/>
      <c r="AT1928" s="128"/>
      <c r="AU1928" s="128"/>
      <c r="AV1928" s="128"/>
    </row>
    <row r="1929" ht="16.5" customHeight="1">
      <c r="A1929" s="128"/>
      <c r="B1929" s="128"/>
      <c r="C1929" s="128"/>
      <c r="D1929" s="128"/>
      <c r="E1929" s="128"/>
      <c r="F1929" s="128"/>
      <c r="G1929" s="128"/>
      <c r="H1929" s="128"/>
      <c r="I1929" s="128"/>
      <c r="J1929" s="128"/>
      <c r="K1929" s="128"/>
      <c r="L1929" s="128"/>
      <c r="M1929" s="128"/>
      <c r="N1929" s="128"/>
      <c r="O1929" s="128"/>
      <c r="P1929" s="128"/>
      <c r="Q1929" s="128"/>
      <c r="R1929" s="128"/>
      <c r="S1929" s="128"/>
      <c r="T1929" s="128"/>
      <c r="U1929" s="128"/>
      <c r="Z1929" s="161"/>
      <c r="AH1929" s="128"/>
      <c r="AI1929" s="162"/>
      <c r="AJ1929" s="162"/>
      <c r="AK1929" s="162"/>
      <c r="AL1929" s="162"/>
      <c r="AM1929" s="128"/>
      <c r="AN1929" s="128"/>
      <c r="AQ1929" s="128"/>
      <c r="AR1929" s="128"/>
      <c r="AS1929" s="128"/>
      <c r="AT1929" s="128"/>
      <c r="AU1929" s="128"/>
      <c r="AV1929" s="128"/>
    </row>
    <row r="1930" ht="16.5" customHeight="1">
      <c r="A1930" s="128"/>
      <c r="B1930" s="128"/>
      <c r="C1930" s="128"/>
      <c r="D1930" s="128"/>
      <c r="E1930" s="128"/>
      <c r="F1930" s="128"/>
      <c r="G1930" s="128"/>
      <c r="H1930" s="128"/>
      <c r="I1930" s="128"/>
      <c r="J1930" s="128"/>
      <c r="K1930" s="128"/>
      <c r="L1930" s="128"/>
      <c r="M1930" s="128"/>
      <c r="N1930" s="128"/>
      <c r="O1930" s="128"/>
      <c r="P1930" s="128"/>
      <c r="Q1930" s="128"/>
      <c r="R1930" s="128"/>
      <c r="S1930" s="128"/>
      <c r="T1930" s="128"/>
      <c r="U1930" s="128"/>
      <c r="Z1930" s="161"/>
      <c r="AH1930" s="128"/>
      <c r="AI1930" s="162"/>
      <c r="AJ1930" s="162"/>
      <c r="AK1930" s="162"/>
      <c r="AL1930" s="162"/>
      <c r="AM1930" s="128"/>
      <c r="AN1930" s="128"/>
      <c r="AQ1930" s="128"/>
      <c r="AR1930" s="128"/>
      <c r="AS1930" s="128"/>
      <c r="AT1930" s="128"/>
      <c r="AU1930" s="128"/>
      <c r="AV1930" s="128"/>
    </row>
    <row r="1931" ht="16.5" customHeight="1">
      <c r="A1931" s="128"/>
      <c r="B1931" s="128"/>
      <c r="C1931" s="128"/>
      <c r="D1931" s="128"/>
      <c r="E1931" s="128"/>
      <c r="F1931" s="128"/>
      <c r="G1931" s="128"/>
      <c r="H1931" s="128"/>
      <c r="I1931" s="128"/>
      <c r="J1931" s="128"/>
      <c r="K1931" s="128"/>
      <c r="L1931" s="128"/>
      <c r="M1931" s="128"/>
      <c r="N1931" s="128"/>
      <c r="O1931" s="128"/>
      <c r="P1931" s="128"/>
      <c r="Q1931" s="128"/>
      <c r="R1931" s="128"/>
      <c r="S1931" s="128"/>
      <c r="T1931" s="128"/>
      <c r="U1931" s="128"/>
      <c r="Z1931" s="161"/>
      <c r="AH1931" s="128"/>
      <c r="AI1931" s="162"/>
      <c r="AJ1931" s="162"/>
      <c r="AK1931" s="162"/>
      <c r="AL1931" s="162"/>
      <c r="AM1931" s="128"/>
      <c r="AN1931" s="128"/>
      <c r="AQ1931" s="128"/>
      <c r="AR1931" s="128"/>
      <c r="AS1931" s="128"/>
      <c r="AT1931" s="128"/>
      <c r="AU1931" s="128"/>
      <c r="AV1931" s="128"/>
    </row>
    <row r="1932" ht="16.5" customHeight="1">
      <c r="A1932" s="128"/>
      <c r="B1932" s="128"/>
      <c r="C1932" s="128"/>
      <c r="D1932" s="128"/>
      <c r="E1932" s="128"/>
      <c r="F1932" s="128"/>
      <c r="G1932" s="128"/>
      <c r="H1932" s="128"/>
      <c r="I1932" s="128"/>
      <c r="J1932" s="128"/>
      <c r="K1932" s="128"/>
      <c r="L1932" s="128"/>
      <c r="M1932" s="128"/>
      <c r="N1932" s="128"/>
      <c r="O1932" s="128"/>
      <c r="P1932" s="128"/>
      <c r="Q1932" s="128"/>
      <c r="R1932" s="128"/>
      <c r="S1932" s="128"/>
      <c r="T1932" s="128"/>
      <c r="U1932" s="128"/>
      <c r="Z1932" s="161"/>
      <c r="AH1932" s="128"/>
      <c r="AI1932" s="162"/>
      <c r="AJ1932" s="162"/>
      <c r="AK1932" s="162"/>
      <c r="AL1932" s="162"/>
      <c r="AM1932" s="128"/>
      <c r="AN1932" s="128"/>
      <c r="AQ1932" s="128"/>
      <c r="AR1932" s="128"/>
      <c r="AS1932" s="128"/>
      <c r="AT1932" s="128"/>
      <c r="AU1932" s="128"/>
      <c r="AV1932" s="128"/>
    </row>
    <row r="1933" ht="16.5" customHeight="1">
      <c r="A1933" s="128"/>
      <c r="B1933" s="128"/>
      <c r="C1933" s="128"/>
      <c r="D1933" s="128"/>
      <c r="E1933" s="128"/>
      <c r="F1933" s="128"/>
      <c r="G1933" s="128"/>
      <c r="H1933" s="128"/>
      <c r="I1933" s="128"/>
      <c r="J1933" s="128"/>
      <c r="K1933" s="128"/>
      <c r="L1933" s="128"/>
      <c r="M1933" s="128"/>
      <c r="N1933" s="128"/>
      <c r="O1933" s="128"/>
      <c r="P1933" s="128"/>
      <c r="Q1933" s="128"/>
      <c r="R1933" s="128"/>
      <c r="S1933" s="128"/>
      <c r="T1933" s="128"/>
      <c r="U1933" s="128"/>
      <c r="Z1933" s="161"/>
      <c r="AH1933" s="128"/>
      <c r="AI1933" s="162"/>
      <c r="AJ1933" s="162"/>
      <c r="AK1933" s="162"/>
      <c r="AL1933" s="162"/>
      <c r="AM1933" s="128"/>
      <c r="AN1933" s="128"/>
      <c r="AQ1933" s="128"/>
      <c r="AR1933" s="128"/>
      <c r="AS1933" s="128"/>
      <c r="AT1933" s="128"/>
      <c r="AU1933" s="128"/>
      <c r="AV1933" s="128"/>
    </row>
    <row r="1934" ht="16.5" customHeight="1">
      <c r="A1934" s="128"/>
      <c r="B1934" s="128"/>
      <c r="C1934" s="128"/>
      <c r="D1934" s="128"/>
      <c r="E1934" s="128"/>
      <c r="F1934" s="128"/>
      <c r="G1934" s="128"/>
      <c r="H1934" s="128"/>
      <c r="I1934" s="128"/>
      <c r="J1934" s="128"/>
      <c r="K1934" s="128"/>
      <c r="L1934" s="128"/>
      <c r="M1934" s="128"/>
      <c r="N1934" s="128"/>
      <c r="O1934" s="128"/>
      <c r="P1934" s="128"/>
      <c r="Q1934" s="128"/>
      <c r="R1934" s="128"/>
      <c r="S1934" s="128"/>
      <c r="T1934" s="128"/>
      <c r="U1934" s="128"/>
      <c r="Z1934" s="161"/>
      <c r="AH1934" s="128"/>
      <c r="AI1934" s="162"/>
      <c r="AJ1934" s="162"/>
      <c r="AK1934" s="162"/>
      <c r="AL1934" s="162"/>
      <c r="AM1934" s="128"/>
      <c r="AN1934" s="128"/>
      <c r="AQ1934" s="128"/>
      <c r="AR1934" s="128"/>
      <c r="AS1934" s="128"/>
      <c r="AT1934" s="128"/>
      <c r="AU1934" s="128"/>
      <c r="AV1934" s="128"/>
    </row>
    <row r="1935" ht="16.5" customHeight="1">
      <c r="A1935" s="128"/>
      <c r="B1935" s="128"/>
      <c r="C1935" s="128"/>
      <c r="D1935" s="128"/>
      <c r="E1935" s="128"/>
      <c r="F1935" s="128"/>
      <c r="G1935" s="128"/>
      <c r="H1935" s="128"/>
      <c r="I1935" s="128"/>
      <c r="J1935" s="128"/>
      <c r="K1935" s="128"/>
      <c r="L1935" s="128"/>
      <c r="M1935" s="128"/>
      <c r="N1935" s="128"/>
      <c r="O1935" s="128"/>
      <c r="P1935" s="128"/>
      <c r="Q1935" s="128"/>
      <c r="R1935" s="128"/>
      <c r="S1935" s="128"/>
      <c r="T1935" s="128"/>
      <c r="U1935" s="128"/>
      <c r="Z1935" s="161"/>
      <c r="AH1935" s="128"/>
      <c r="AI1935" s="162"/>
      <c r="AJ1935" s="162"/>
      <c r="AK1935" s="162"/>
      <c r="AL1935" s="162"/>
      <c r="AM1935" s="128"/>
      <c r="AN1935" s="128"/>
      <c r="AQ1935" s="128"/>
      <c r="AR1935" s="128"/>
      <c r="AS1935" s="128"/>
      <c r="AT1935" s="128"/>
      <c r="AU1935" s="128"/>
      <c r="AV1935" s="128"/>
    </row>
    <row r="1936" ht="16.5" customHeight="1">
      <c r="A1936" s="128"/>
      <c r="B1936" s="128"/>
      <c r="C1936" s="128"/>
      <c r="D1936" s="128"/>
      <c r="E1936" s="128"/>
      <c r="F1936" s="128"/>
      <c r="G1936" s="128"/>
      <c r="H1936" s="128"/>
      <c r="I1936" s="128"/>
      <c r="J1936" s="128"/>
      <c r="K1936" s="128"/>
      <c r="L1936" s="128"/>
      <c r="M1936" s="128"/>
      <c r="N1936" s="128"/>
      <c r="O1936" s="128"/>
      <c r="P1936" s="128"/>
      <c r="Q1936" s="128"/>
      <c r="R1936" s="128"/>
      <c r="S1936" s="128"/>
      <c r="T1936" s="128"/>
      <c r="U1936" s="128"/>
      <c r="Z1936" s="161"/>
      <c r="AH1936" s="128"/>
      <c r="AI1936" s="162"/>
      <c r="AJ1936" s="162"/>
      <c r="AK1936" s="162"/>
      <c r="AL1936" s="162"/>
      <c r="AM1936" s="128"/>
      <c r="AN1936" s="128"/>
      <c r="AQ1936" s="128"/>
      <c r="AR1936" s="128"/>
      <c r="AS1936" s="128"/>
      <c r="AT1936" s="128"/>
      <c r="AU1936" s="128"/>
      <c r="AV1936" s="128"/>
    </row>
    <row r="1937" ht="16.5" customHeight="1">
      <c r="A1937" s="128"/>
      <c r="B1937" s="128"/>
      <c r="C1937" s="128"/>
      <c r="D1937" s="128"/>
      <c r="E1937" s="128"/>
      <c r="F1937" s="128"/>
      <c r="G1937" s="128"/>
      <c r="H1937" s="128"/>
      <c r="I1937" s="128"/>
      <c r="J1937" s="128"/>
      <c r="K1937" s="128"/>
      <c r="L1937" s="128"/>
      <c r="M1937" s="128"/>
      <c r="N1937" s="128"/>
      <c r="O1937" s="128"/>
      <c r="P1937" s="128"/>
      <c r="Q1937" s="128"/>
      <c r="R1937" s="128"/>
      <c r="S1937" s="128"/>
      <c r="T1937" s="128"/>
      <c r="U1937" s="128"/>
      <c r="Z1937" s="161"/>
      <c r="AH1937" s="128"/>
      <c r="AI1937" s="162"/>
      <c r="AJ1937" s="162"/>
      <c r="AK1937" s="162"/>
      <c r="AL1937" s="162"/>
      <c r="AM1937" s="128"/>
      <c r="AN1937" s="128"/>
      <c r="AQ1937" s="128"/>
      <c r="AR1937" s="128"/>
      <c r="AS1937" s="128"/>
      <c r="AT1937" s="128"/>
      <c r="AU1937" s="128"/>
      <c r="AV1937" s="128"/>
    </row>
    <row r="1938" ht="16.5" customHeight="1">
      <c r="A1938" s="128"/>
      <c r="B1938" s="128"/>
      <c r="C1938" s="128"/>
      <c r="D1938" s="128"/>
      <c r="E1938" s="128"/>
      <c r="F1938" s="128"/>
      <c r="G1938" s="128"/>
      <c r="H1938" s="128"/>
      <c r="I1938" s="128"/>
      <c r="J1938" s="128"/>
      <c r="K1938" s="128"/>
      <c r="L1938" s="128"/>
      <c r="M1938" s="128"/>
      <c r="N1938" s="128"/>
      <c r="O1938" s="128"/>
      <c r="P1938" s="128"/>
      <c r="Q1938" s="128"/>
      <c r="R1938" s="128"/>
      <c r="S1938" s="128"/>
      <c r="T1938" s="128"/>
      <c r="U1938" s="128"/>
      <c r="Z1938" s="161"/>
      <c r="AH1938" s="128"/>
      <c r="AI1938" s="162"/>
      <c r="AJ1938" s="162"/>
      <c r="AK1938" s="162"/>
      <c r="AL1938" s="162"/>
      <c r="AM1938" s="128"/>
      <c r="AN1938" s="128"/>
      <c r="AQ1938" s="128"/>
      <c r="AR1938" s="128"/>
      <c r="AS1938" s="128"/>
      <c r="AT1938" s="128"/>
      <c r="AU1938" s="128"/>
      <c r="AV1938" s="128"/>
    </row>
    <row r="1939" ht="16.5" customHeight="1">
      <c r="A1939" s="128"/>
      <c r="B1939" s="128"/>
      <c r="C1939" s="128"/>
      <c r="D1939" s="128"/>
      <c r="E1939" s="128"/>
      <c r="F1939" s="128"/>
      <c r="G1939" s="128"/>
      <c r="H1939" s="128"/>
      <c r="I1939" s="128"/>
      <c r="J1939" s="128"/>
      <c r="K1939" s="128"/>
      <c r="L1939" s="128"/>
      <c r="M1939" s="128"/>
      <c r="N1939" s="128"/>
      <c r="O1939" s="128"/>
      <c r="P1939" s="128"/>
      <c r="Q1939" s="128"/>
      <c r="R1939" s="128"/>
      <c r="S1939" s="128"/>
      <c r="T1939" s="128"/>
      <c r="U1939" s="128"/>
      <c r="Z1939" s="161"/>
      <c r="AH1939" s="128"/>
      <c r="AI1939" s="162"/>
      <c r="AJ1939" s="162"/>
      <c r="AK1939" s="162"/>
      <c r="AL1939" s="162"/>
      <c r="AM1939" s="128"/>
      <c r="AN1939" s="128"/>
      <c r="AQ1939" s="128"/>
      <c r="AR1939" s="128"/>
      <c r="AS1939" s="128"/>
      <c r="AT1939" s="128"/>
      <c r="AU1939" s="128"/>
      <c r="AV1939" s="128"/>
    </row>
    <row r="1940" ht="16.5" customHeight="1">
      <c r="A1940" s="128"/>
      <c r="B1940" s="128"/>
      <c r="C1940" s="128"/>
      <c r="D1940" s="128"/>
      <c r="E1940" s="128"/>
      <c r="F1940" s="128"/>
      <c r="G1940" s="128"/>
      <c r="H1940" s="128"/>
      <c r="I1940" s="128"/>
      <c r="J1940" s="128"/>
      <c r="K1940" s="128"/>
      <c r="L1940" s="128"/>
      <c r="M1940" s="128"/>
      <c r="N1940" s="128"/>
      <c r="O1940" s="128"/>
      <c r="P1940" s="128"/>
      <c r="Q1940" s="128"/>
      <c r="R1940" s="128"/>
      <c r="S1940" s="128"/>
      <c r="T1940" s="128"/>
      <c r="U1940" s="128"/>
      <c r="Z1940" s="161"/>
      <c r="AH1940" s="128"/>
      <c r="AI1940" s="162"/>
      <c r="AJ1940" s="162"/>
      <c r="AK1940" s="162"/>
      <c r="AL1940" s="162"/>
      <c r="AM1940" s="128"/>
      <c r="AN1940" s="128"/>
      <c r="AQ1940" s="128"/>
      <c r="AR1940" s="128"/>
      <c r="AS1940" s="128"/>
      <c r="AT1940" s="128"/>
      <c r="AU1940" s="128"/>
      <c r="AV1940" s="128"/>
    </row>
    <row r="1941" ht="16.5" customHeight="1">
      <c r="A1941" s="128"/>
      <c r="B1941" s="128"/>
      <c r="C1941" s="128"/>
      <c r="D1941" s="128"/>
      <c r="E1941" s="128"/>
      <c r="F1941" s="128"/>
      <c r="G1941" s="128"/>
      <c r="H1941" s="128"/>
      <c r="I1941" s="128"/>
      <c r="J1941" s="128"/>
      <c r="K1941" s="128"/>
      <c r="L1941" s="128"/>
      <c r="M1941" s="128"/>
      <c r="N1941" s="128"/>
      <c r="O1941" s="128"/>
      <c r="P1941" s="128"/>
      <c r="Q1941" s="128"/>
      <c r="R1941" s="128"/>
      <c r="S1941" s="128"/>
      <c r="T1941" s="128"/>
      <c r="U1941" s="128"/>
      <c r="Z1941" s="161"/>
      <c r="AH1941" s="128"/>
      <c r="AI1941" s="162"/>
      <c r="AJ1941" s="162"/>
      <c r="AK1941" s="162"/>
      <c r="AL1941" s="162"/>
      <c r="AM1941" s="128"/>
      <c r="AN1941" s="128"/>
      <c r="AQ1941" s="128"/>
      <c r="AR1941" s="128"/>
      <c r="AS1941" s="128"/>
      <c r="AT1941" s="128"/>
      <c r="AU1941" s="128"/>
      <c r="AV1941" s="128"/>
    </row>
    <row r="1942" ht="16.5" customHeight="1">
      <c r="A1942" s="128"/>
      <c r="B1942" s="128"/>
      <c r="C1942" s="128"/>
      <c r="D1942" s="128"/>
      <c r="E1942" s="128"/>
      <c r="F1942" s="128"/>
      <c r="G1942" s="128"/>
      <c r="H1942" s="128"/>
      <c r="I1942" s="128"/>
      <c r="J1942" s="128"/>
      <c r="K1942" s="128"/>
      <c r="L1942" s="128"/>
      <c r="M1942" s="128"/>
      <c r="N1942" s="128"/>
      <c r="O1942" s="128"/>
      <c r="P1942" s="128"/>
      <c r="Q1942" s="128"/>
      <c r="R1942" s="128"/>
      <c r="S1942" s="128"/>
      <c r="T1942" s="128"/>
      <c r="U1942" s="128"/>
      <c r="W1942" s="128"/>
      <c r="Z1942" s="161"/>
      <c r="AH1942" s="128"/>
      <c r="AI1942" s="162"/>
      <c r="AJ1942" s="162"/>
      <c r="AK1942" s="162"/>
      <c r="AL1942" s="162"/>
      <c r="AM1942" s="128"/>
      <c r="AN1942" s="128"/>
      <c r="AQ1942" s="128"/>
      <c r="AR1942" s="128"/>
      <c r="AS1942" s="128"/>
      <c r="AT1942" s="128"/>
      <c r="AU1942" s="128"/>
      <c r="AV1942" s="128"/>
    </row>
    <row r="1943" ht="16.5" customHeight="1">
      <c r="A1943" s="128"/>
      <c r="B1943" s="128"/>
      <c r="C1943" s="128"/>
      <c r="D1943" s="128"/>
      <c r="E1943" s="128"/>
      <c r="F1943" s="128"/>
      <c r="G1943" s="128"/>
      <c r="H1943" s="128"/>
      <c r="I1943" s="128"/>
      <c r="J1943" s="128"/>
      <c r="K1943" s="128"/>
      <c r="L1943" s="128"/>
      <c r="M1943" s="128"/>
      <c r="N1943" s="128"/>
      <c r="O1943" s="128"/>
      <c r="P1943" s="128"/>
      <c r="Q1943" s="128"/>
      <c r="R1943" s="128"/>
      <c r="S1943" s="128"/>
      <c r="T1943" s="128"/>
      <c r="U1943" s="128"/>
      <c r="V1943" s="128"/>
      <c r="Z1943" s="161"/>
      <c r="AF1943" s="128"/>
      <c r="AH1943" s="128"/>
      <c r="AI1943" s="162"/>
      <c r="AJ1943" s="162"/>
      <c r="AK1943" s="162"/>
      <c r="AL1943" s="162"/>
      <c r="AM1943" s="128"/>
      <c r="AN1943" s="128"/>
      <c r="AQ1943" s="128"/>
      <c r="AR1943" s="128"/>
      <c r="AS1943" s="128"/>
      <c r="AT1943" s="128"/>
      <c r="AU1943" s="128"/>
      <c r="AV1943" s="128"/>
    </row>
    <row r="1944" ht="16.5" customHeight="1">
      <c r="A1944" s="128"/>
      <c r="B1944" s="128"/>
      <c r="C1944" s="128"/>
      <c r="D1944" s="128"/>
      <c r="E1944" s="128"/>
      <c r="F1944" s="128"/>
      <c r="G1944" s="128"/>
      <c r="H1944" s="128"/>
      <c r="I1944" s="128"/>
      <c r="J1944" s="128"/>
      <c r="K1944" s="128"/>
      <c r="L1944" s="128"/>
      <c r="M1944" s="128"/>
      <c r="N1944" s="128"/>
      <c r="O1944" s="128"/>
      <c r="P1944" s="128"/>
      <c r="Q1944" s="128"/>
      <c r="R1944" s="128"/>
      <c r="S1944" s="128"/>
      <c r="T1944" s="128"/>
      <c r="U1944" s="128"/>
      <c r="Z1944" s="161"/>
      <c r="AH1944" s="128"/>
      <c r="AI1944" s="162"/>
      <c r="AJ1944" s="162"/>
      <c r="AK1944" s="162"/>
      <c r="AL1944" s="162"/>
      <c r="AM1944" s="128"/>
      <c r="AN1944" s="128"/>
      <c r="AQ1944" s="128"/>
      <c r="AR1944" s="128"/>
      <c r="AS1944" s="128"/>
      <c r="AT1944" s="128"/>
      <c r="AU1944" s="128"/>
      <c r="AV1944" s="128"/>
    </row>
    <row r="1945" ht="16.5" customHeight="1">
      <c r="A1945" s="128"/>
      <c r="B1945" s="128"/>
      <c r="C1945" s="128"/>
      <c r="D1945" s="128"/>
      <c r="E1945" s="128"/>
      <c r="F1945" s="128"/>
      <c r="G1945" s="128"/>
      <c r="H1945" s="128"/>
      <c r="I1945" s="128"/>
      <c r="J1945" s="128"/>
      <c r="K1945" s="128"/>
      <c r="L1945" s="128"/>
      <c r="M1945" s="128"/>
      <c r="N1945" s="128"/>
      <c r="O1945" s="128"/>
      <c r="P1945" s="128"/>
      <c r="Q1945" s="128"/>
      <c r="R1945" s="128"/>
      <c r="S1945" s="128"/>
      <c r="T1945" s="128"/>
      <c r="U1945" s="128"/>
      <c r="Z1945" s="161"/>
      <c r="AH1945" s="128"/>
      <c r="AI1945" s="162"/>
      <c r="AJ1945" s="162"/>
      <c r="AK1945" s="162"/>
      <c r="AL1945" s="162"/>
      <c r="AM1945" s="128"/>
      <c r="AN1945" s="128"/>
      <c r="AQ1945" s="128"/>
      <c r="AR1945" s="128"/>
      <c r="AS1945" s="128"/>
      <c r="AT1945" s="128"/>
      <c r="AU1945" s="128"/>
      <c r="AV1945" s="128"/>
    </row>
    <row r="1946" ht="16.5" customHeight="1">
      <c r="A1946" s="128"/>
      <c r="B1946" s="128"/>
      <c r="C1946" s="128"/>
      <c r="D1946" s="128"/>
      <c r="E1946" s="128"/>
      <c r="F1946" s="128"/>
      <c r="G1946" s="128"/>
      <c r="H1946" s="128"/>
      <c r="I1946" s="128"/>
      <c r="J1946" s="128"/>
      <c r="K1946" s="128"/>
      <c r="L1946" s="128"/>
      <c r="M1946" s="128"/>
      <c r="N1946" s="128"/>
      <c r="O1946" s="128"/>
      <c r="P1946" s="128"/>
      <c r="Q1946" s="128"/>
      <c r="R1946" s="128"/>
      <c r="S1946" s="128"/>
      <c r="T1946" s="128"/>
      <c r="U1946" s="128"/>
      <c r="Z1946" s="161"/>
      <c r="AH1946" s="128"/>
      <c r="AI1946" s="162"/>
      <c r="AJ1946" s="162"/>
      <c r="AK1946" s="162"/>
      <c r="AL1946" s="162"/>
      <c r="AM1946" s="128"/>
      <c r="AN1946" s="128"/>
      <c r="AQ1946" s="128"/>
      <c r="AR1946" s="128"/>
      <c r="AS1946" s="128"/>
      <c r="AT1946" s="128"/>
      <c r="AU1946" s="128"/>
      <c r="AV1946" s="128"/>
    </row>
    <row r="1947" ht="16.5" customHeight="1">
      <c r="A1947" s="128"/>
      <c r="B1947" s="128"/>
      <c r="C1947" s="128"/>
      <c r="D1947" s="128"/>
      <c r="E1947" s="128"/>
      <c r="F1947" s="128"/>
      <c r="G1947" s="128"/>
      <c r="H1947" s="128"/>
      <c r="I1947" s="128"/>
      <c r="J1947" s="128"/>
      <c r="K1947" s="128"/>
      <c r="L1947" s="128"/>
      <c r="M1947" s="128"/>
      <c r="N1947" s="128"/>
      <c r="O1947" s="128"/>
      <c r="P1947" s="128"/>
      <c r="Q1947" s="128"/>
      <c r="R1947" s="128"/>
      <c r="S1947" s="128"/>
      <c r="T1947" s="128"/>
      <c r="U1947" s="128"/>
      <c r="Z1947" s="161"/>
      <c r="AH1947" s="128"/>
      <c r="AI1947" s="162"/>
      <c r="AJ1947" s="128"/>
      <c r="AK1947" s="162"/>
      <c r="AL1947" s="162"/>
      <c r="AM1947" s="128"/>
      <c r="AN1947" s="128"/>
      <c r="AQ1947" s="128"/>
      <c r="AR1947" s="128"/>
      <c r="AS1947" s="128"/>
      <c r="AT1947" s="128"/>
      <c r="AU1947" s="128"/>
      <c r="AV1947" s="128"/>
    </row>
    <row r="1948" ht="16.5" customHeight="1">
      <c r="A1948" s="128"/>
      <c r="B1948" s="128"/>
      <c r="C1948" s="128"/>
      <c r="D1948" s="128"/>
      <c r="E1948" s="128"/>
      <c r="F1948" s="128"/>
      <c r="G1948" s="128"/>
      <c r="H1948" s="128"/>
      <c r="I1948" s="128"/>
      <c r="J1948" s="128"/>
      <c r="K1948" s="128"/>
      <c r="L1948" s="128"/>
      <c r="M1948" s="128"/>
      <c r="N1948" s="128"/>
      <c r="O1948" s="128"/>
      <c r="P1948" s="128"/>
      <c r="Q1948" s="128"/>
      <c r="R1948" s="128"/>
      <c r="S1948" s="128"/>
      <c r="T1948" s="128"/>
      <c r="U1948" s="128"/>
      <c r="Z1948" s="161"/>
      <c r="AH1948" s="128"/>
      <c r="AI1948" s="162"/>
      <c r="AJ1948" s="162"/>
      <c r="AK1948" s="162"/>
      <c r="AL1948" s="162"/>
      <c r="AM1948" s="128"/>
      <c r="AN1948" s="128"/>
      <c r="AQ1948" s="128"/>
      <c r="AR1948" s="128"/>
      <c r="AS1948" s="128"/>
      <c r="AT1948" s="128"/>
      <c r="AU1948" s="128"/>
      <c r="AV1948" s="128"/>
    </row>
    <row r="1949" ht="16.5" customHeight="1">
      <c r="A1949" s="128"/>
      <c r="B1949" s="128"/>
      <c r="C1949" s="128"/>
      <c r="D1949" s="128"/>
      <c r="E1949" s="128"/>
      <c r="F1949" s="128"/>
      <c r="G1949" s="128"/>
      <c r="H1949" s="128"/>
      <c r="I1949" s="128"/>
      <c r="J1949" s="128"/>
      <c r="K1949" s="128"/>
      <c r="L1949" s="128"/>
      <c r="M1949" s="128"/>
      <c r="N1949" s="128"/>
      <c r="O1949" s="128"/>
      <c r="P1949" s="128"/>
      <c r="Q1949" s="128"/>
      <c r="R1949" s="128"/>
      <c r="S1949" s="128"/>
      <c r="T1949" s="128"/>
      <c r="U1949" s="128"/>
      <c r="Z1949" s="161"/>
      <c r="AH1949" s="128"/>
      <c r="AI1949" s="162"/>
      <c r="AJ1949" s="162"/>
      <c r="AK1949" s="162"/>
      <c r="AL1949" s="162"/>
      <c r="AM1949" s="128"/>
      <c r="AN1949" s="128"/>
      <c r="AQ1949" s="128"/>
      <c r="AR1949" s="128"/>
      <c r="AS1949" s="128"/>
      <c r="AT1949" s="128"/>
      <c r="AU1949" s="128"/>
      <c r="AV1949" s="128"/>
    </row>
    <row r="1950" ht="16.5" customHeight="1">
      <c r="A1950" s="128"/>
      <c r="B1950" s="128"/>
      <c r="C1950" s="128"/>
      <c r="D1950" s="128"/>
      <c r="E1950" s="128"/>
      <c r="F1950" s="128"/>
      <c r="G1950" s="128"/>
      <c r="H1950" s="128"/>
      <c r="I1950" s="128"/>
      <c r="J1950" s="128"/>
      <c r="K1950" s="128"/>
      <c r="L1950" s="128"/>
      <c r="M1950" s="128"/>
      <c r="N1950" s="128"/>
      <c r="O1950" s="128"/>
      <c r="P1950" s="128"/>
      <c r="Q1950" s="128"/>
      <c r="R1950" s="128"/>
      <c r="S1950" s="128"/>
      <c r="T1950" s="128"/>
      <c r="U1950" s="128"/>
      <c r="Z1950" s="161"/>
      <c r="AH1950" s="128"/>
      <c r="AI1950" s="162"/>
      <c r="AJ1950" s="162"/>
      <c r="AK1950" s="162"/>
      <c r="AL1950" s="162"/>
      <c r="AM1950" s="128"/>
      <c r="AN1950" s="128"/>
      <c r="AQ1950" s="128"/>
      <c r="AR1950" s="128"/>
      <c r="AS1950" s="128"/>
      <c r="AT1950" s="128"/>
      <c r="AU1950" s="128"/>
      <c r="AV1950" s="128"/>
    </row>
    <row r="1951" ht="16.5" customHeight="1">
      <c r="A1951" s="128"/>
      <c r="B1951" s="128"/>
      <c r="C1951" s="128"/>
      <c r="D1951" s="128"/>
      <c r="E1951" s="128"/>
      <c r="F1951" s="128"/>
      <c r="G1951" s="128"/>
      <c r="H1951" s="128"/>
      <c r="I1951" s="128"/>
      <c r="J1951" s="128"/>
      <c r="K1951" s="128"/>
      <c r="L1951" s="128"/>
      <c r="M1951" s="128"/>
      <c r="N1951" s="128"/>
      <c r="O1951" s="128"/>
      <c r="P1951" s="128"/>
      <c r="Q1951" s="128"/>
      <c r="R1951" s="128"/>
      <c r="S1951" s="128"/>
      <c r="T1951" s="128"/>
      <c r="U1951" s="128"/>
      <c r="Z1951" s="161"/>
      <c r="AH1951" s="128"/>
      <c r="AI1951" s="162"/>
      <c r="AJ1951" s="162"/>
      <c r="AK1951" s="162"/>
      <c r="AL1951" s="162"/>
      <c r="AM1951" s="128"/>
      <c r="AN1951" s="128"/>
      <c r="AQ1951" s="128"/>
      <c r="AR1951" s="128"/>
      <c r="AS1951" s="128"/>
      <c r="AT1951" s="128"/>
      <c r="AU1951" s="128"/>
      <c r="AV1951" s="128"/>
    </row>
    <row r="1952" ht="16.5" customHeight="1">
      <c r="A1952" s="128"/>
      <c r="B1952" s="128"/>
      <c r="C1952" s="128"/>
      <c r="D1952" s="128"/>
      <c r="E1952" s="128"/>
      <c r="F1952" s="128"/>
      <c r="G1952" s="128"/>
      <c r="H1952" s="128"/>
      <c r="I1952" s="128"/>
      <c r="J1952" s="128"/>
      <c r="K1952" s="128"/>
      <c r="L1952" s="128"/>
      <c r="M1952" s="128"/>
      <c r="N1952" s="128"/>
      <c r="O1952" s="128"/>
      <c r="P1952" s="128"/>
      <c r="Q1952" s="128"/>
      <c r="R1952" s="128"/>
      <c r="S1952" s="128"/>
      <c r="T1952" s="128"/>
      <c r="U1952" s="128"/>
      <c r="Z1952" s="161"/>
      <c r="AH1952" s="128"/>
      <c r="AI1952" s="162"/>
      <c r="AJ1952" s="162"/>
      <c r="AK1952" s="162"/>
      <c r="AL1952" s="162"/>
      <c r="AM1952" s="128"/>
      <c r="AN1952" s="128"/>
      <c r="AQ1952" s="128"/>
      <c r="AR1952" s="128"/>
      <c r="AS1952" s="128"/>
      <c r="AT1952" s="128"/>
      <c r="AU1952" s="128"/>
      <c r="AV1952" s="128"/>
    </row>
    <row r="1953" ht="16.5" customHeight="1">
      <c r="A1953" s="128"/>
      <c r="B1953" s="128"/>
      <c r="C1953" s="128"/>
      <c r="D1953" s="128"/>
      <c r="E1953" s="128"/>
      <c r="F1953" s="128"/>
      <c r="G1953" s="128"/>
      <c r="H1953" s="128"/>
      <c r="I1953" s="128"/>
      <c r="J1953" s="128"/>
      <c r="K1953" s="128"/>
      <c r="L1953" s="128"/>
      <c r="M1953" s="128"/>
      <c r="N1953" s="128"/>
      <c r="O1953" s="128"/>
      <c r="P1953" s="128"/>
      <c r="Q1953" s="128"/>
      <c r="R1953" s="128"/>
      <c r="S1953" s="128"/>
      <c r="T1953" s="128"/>
      <c r="U1953" s="128"/>
      <c r="Z1953" s="161"/>
      <c r="AH1953" s="128"/>
      <c r="AI1953" s="162"/>
      <c r="AJ1953" s="162"/>
      <c r="AK1953" s="162"/>
      <c r="AL1953" s="162"/>
      <c r="AM1953" s="128"/>
      <c r="AN1953" s="128"/>
      <c r="AQ1953" s="128"/>
      <c r="AR1953" s="128"/>
      <c r="AS1953" s="128"/>
      <c r="AT1953" s="128"/>
      <c r="AU1953" s="128"/>
      <c r="AV1953" s="128"/>
    </row>
    <row r="1954" ht="16.5" customHeight="1">
      <c r="A1954" s="128"/>
      <c r="B1954" s="128"/>
      <c r="C1954" s="128"/>
      <c r="D1954" s="128"/>
      <c r="E1954" s="128"/>
      <c r="F1954" s="128"/>
      <c r="G1954" s="128"/>
      <c r="H1954" s="128"/>
      <c r="I1954" s="128"/>
      <c r="J1954" s="128"/>
      <c r="K1954" s="128"/>
      <c r="L1954" s="128"/>
      <c r="M1954" s="128"/>
      <c r="N1954" s="128"/>
      <c r="O1954" s="128"/>
      <c r="P1954" s="128"/>
      <c r="Q1954" s="128"/>
      <c r="R1954" s="128"/>
      <c r="S1954" s="128"/>
      <c r="T1954" s="128"/>
      <c r="U1954" s="128"/>
      <c r="Z1954" s="161"/>
      <c r="AH1954" s="128"/>
      <c r="AI1954" s="162"/>
      <c r="AJ1954" s="162"/>
      <c r="AK1954" s="162"/>
      <c r="AL1954" s="162"/>
      <c r="AM1954" s="128"/>
      <c r="AN1954" s="128"/>
      <c r="AQ1954" s="128"/>
      <c r="AR1954" s="128"/>
      <c r="AS1954" s="128"/>
      <c r="AT1954" s="128"/>
      <c r="AU1954" s="128"/>
      <c r="AV1954" s="128"/>
    </row>
    <row r="1955" ht="16.5" customHeight="1">
      <c r="A1955" s="128"/>
      <c r="B1955" s="128"/>
      <c r="C1955" s="128"/>
      <c r="D1955" s="128"/>
      <c r="E1955" s="128"/>
      <c r="F1955" s="128"/>
      <c r="G1955" s="128"/>
      <c r="H1955" s="128"/>
      <c r="I1955" s="128"/>
      <c r="J1955" s="128"/>
      <c r="K1955" s="128"/>
      <c r="L1955" s="128"/>
      <c r="M1955" s="128"/>
      <c r="N1955" s="128"/>
      <c r="O1955" s="128"/>
      <c r="P1955" s="128"/>
      <c r="Q1955" s="128"/>
      <c r="R1955" s="128"/>
      <c r="S1955" s="128"/>
      <c r="T1955" s="128"/>
      <c r="U1955" s="128"/>
      <c r="Z1955" s="161"/>
      <c r="AH1955" s="128"/>
      <c r="AI1955" s="162"/>
      <c r="AJ1955" s="162"/>
      <c r="AK1955" s="162"/>
      <c r="AL1955" s="162"/>
      <c r="AM1955" s="128"/>
      <c r="AN1955" s="128"/>
      <c r="AQ1955" s="128"/>
      <c r="AR1955" s="128"/>
      <c r="AS1955" s="128"/>
      <c r="AT1955" s="128"/>
      <c r="AU1955" s="128"/>
      <c r="AV1955" s="128"/>
    </row>
    <row r="1956" ht="16.5" customHeight="1">
      <c r="A1956" s="128"/>
      <c r="B1956" s="128"/>
      <c r="C1956" s="128"/>
      <c r="D1956" s="128"/>
      <c r="E1956" s="128"/>
      <c r="F1956" s="128"/>
      <c r="G1956" s="128"/>
      <c r="H1956" s="128"/>
      <c r="I1956" s="128"/>
      <c r="J1956" s="128"/>
      <c r="K1956" s="128"/>
      <c r="L1956" s="128"/>
      <c r="M1956" s="128"/>
      <c r="N1956" s="128"/>
      <c r="O1956" s="128"/>
      <c r="P1956" s="128"/>
      <c r="Q1956" s="128"/>
      <c r="R1956" s="128"/>
      <c r="S1956" s="128"/>
      <c r="T1956" s="128"/>
      <c r="U1956" s="128"/>
      <c r="Z1956" s="161"/>
      <c r="AH1956" s="128"/>
      <c r="AI1956" s="162"/>
      <c r="AJ1956" s="162"/>
      <c r="AK1956" s="162"/>
      <c r="AL1956" s="162"/>
      <c r="AM1956" s="128"/>
      <c r="AN1956" s="128"/>
      <c r="AQ1956" s="128"/>
      <c r="AR1956" s="128"/>
      <c r="AS1956" s="128"/>
      <c r="AT1956" s="128"/>
      <c r="AU1956" s="128"/>
      <c r="AV1956" s="128"/>
    </row>
    <row r="1957" ht="16.5" customHeight="1">
      <c r="A1957" s="128"/>
      <c r="B1957" s="128"/>
      <c r="C1957" s="128"/>
      <c r="D1957" s="128"/>
      <c r="E1957" s="128"/>
      <c r="F1957" s="128"/>
      <c r="G1957" s="128"/>
      <c r="H1957" s="128"/>
      <c r="I1957" s="128"/>
      <c r="J1957" s="128"/>
      <c r="K1957" s="128"/>
      <c r="L1957" s="128"/>
      <c r="M1957" s="128"/>
      <c r="N1957" s="128"/>
      <c r="O1957" s="128"/>
      <c r="P1957" s="128"/>
      <c r="Q1957" s="128"/>
      <c r="R1957" s="128"/>
      <c r="S1957" s="128"/>
      <c r="T1957" s="128"/>
      <c r="U1957" s="128"/>
      <c r="Z1957" s="161"/>
      <c r="AH1957" s="128"/>
      <c r="AI1957" s="162"/>
      <c r="AJ1957" s="162"/>
      <c r="AK1957" s="162"/>
      <c r="AL1957" s="162"/>
      <c r="AM1957" s="128"/>
      <c r="AN1957" s="128"/>
      <c r="AQ1957" s="128"/>
      <c r="AR1957" s="128"/>
      <c r="AS1957" s="128"/>
      <c r="AT1957" s="128"/>
      <c r="AU1957" s="128"/>
      <c r="AV1957" s="128"/>
    </row>
    <row r="1958" ht="16.5" customHeight="1">
      <c r="A1958" s="128"/>
      <c r="B1958" s="128"/>
      <c r="C1958" s="128"/>
      <c r="D1958" s="128"/>
      <c r="E1958" s="128"/>
      <c r="F1958" s="128"/>
      <c r="G1958" s="128"/>
      <c r="H1958" s="128"/>
      <c r="I1958" s="128"/>
      <c r="J1958" s="128"/>
      <c r="K1958" s="128"/>
      <c r="L1958" s="128"/>
      <c r="M1958" s="128"/>
      <c r="N1958" s="128"/>
      <c r="O1958" s="128"/>
      <c r="P1958" s="128"/>
      <c r="Q1958" s="128"/>
      <c r="R1958" s="128"/>
      <c r="S1958" s="128"/>
      <c r="T1958" s="128"/>
      <c r="U1958" s="128"/>
      <c r="Z1958" s="161"/>
      <c r="AH1958" s="128"/>
      <c r="AI1958" s="162"/>
      <c r="AJ1958" s="162"/>
      <c r="AK1958" s="162"/>
      <c r="AL1958" s="162"/>
      <c r="AM1958" s="128"/>
      <c r="AN1958" s="128"/>
      <c r="AQ1958" s="128"/>
      <c r="AR1958" s="128"/>
      <c r="AS1958" s="128"/>
      <c r="AT1958" s="128"/>
      <c r="AU1958" s="128"/>
      <c r="AV1958" s="128"/>
    </row>
    <row r="1959" ht="16.5" customHeight="1">
      <c r="A1959" s="128"/>
      <c r="B1959" s="128"/>
      <c r="C1959" s="128"/>
      <c r="D1959" s="128"/>
      <c r="E1959" s="128"/>
      <c r="F1959" s="128"/>
      <c r="G1959" s="128"/>
      <c r="H1959" s="128"/>
      <c r="I1959" s="128"/>
      <c r="J1959" s="128"/>
      <c r="K1959" s="128"/>
      <c r="L1959" s="128"/>
      <c r="M1959" s="128"/>
      <c r="N1959" s="128"/>
      <c r="O1959" s="128"/>
      <c r="P1959" s="128"/>
      <c r="Q1959" s="128"/>
      <c r="R1959" s="128"/>
      <c r="S1959" s="128"/>
      <c r="T1959" s="128"/>
      <c r="U1959" s="128"/>
      <c r="Z1959" s="161"/>
      <c r="AH1959" s="128"/>
      <c r="AI1959" s="162"/>
      <c r="AJ1959" s="162"/>
      <c r="AK1959" s="162"/>
      <c r="AL1959" s="162"/>
      <c r="AM1959" s="128"/>
      <c r="AN1959" s="128"/>
      <c r="AQ1959" s="128"/>
      <c r="AR1959" s="128"/>
      <c r="AS1959" s="128"/>
      <c r="AT1959" s="128"/>
      <c r="AU1959" s="128"/>
      <c r="AV1959" s="128"/>
    </row>
    <row r="1960" ht="16.5" customHeight="1">
      <c r="A1960" s="128"/>
      <c r="B1960" s="128"/>
      <c r="C1960" s="128"/>
      <c r="D1960" s="128"/>
      <c r="E1960" s="128"/>
      <c r="F1960" s="128"/>
      <c r="G1960" s="128"/>
      <c r="H1960" s="128"/>
      <c r="I1960" s="128"/>
      <c r="J1960" s="128"/>
      <c r="K1960" s="128"/>
      <c r="L1960" s="128"/>
      <c r="M1960" s="128"/>
      <c r="N1960" s="128"/>
      <c r="O1960" s="128"/>
      <c r="P1960" s="128"/>
      <c r="Q1960" s="128"/>
      <c r="R1960" s="128"/>
      <c r="S1960" s="128"/>
      <c r="T1960" s="128"/>
      <c r="U1960" s="128"/>
      <c r="Z1960" s="161"/>
      <c r="AH1960" s="128"/>
      <c r="AI1960" s="162"/>
      <c r="AJ1960" s="162"/>
      <c r="AK1960" s="162"/>
      <c r="AL1960" s="162"/>
      <c r="AM1960" s="128"/>
      <c r="AN1960" s="128"/>
      <c r="AQ1960" s="128"/>
      <c r="AR1960" s="128"/>
      <c r="AS1960" s="128"/>
      <c r="AT1960" s="128"/>
      <c r="AU1960" s="128"/>
      <c r="AV1960" s="128"/>
    </row>
    <row r="1961" ht="16.5" customHeight="1">
      <c r="A1961" s="128"/>
      <c r="B1961" s="128"/>
      <c r="C1961" s="128"/>
      <c r="D1961" s="128"/>
      <c r="E1961" s="128"/>
      <c r="F1961" s="128"/>
      <c r="G1961" s="128"/>
      <c r="H1961" s="128"/>
      <c r="I1961" s="128"/>
      <c r="J1961" s="128"/>
      <c r="K1961" s="128"/>
      <c r="L1961" s="128"/>
      <c r="M1961" s="128"/>
      <c r="N1961" s="128"/>
      <c r="O1961" s="128"/>
      <c r="P1961" s="128"/>
      <c r="Q1961" s="128"/>
      <c r="R1961" s="128"/>
      <c r="S1961" s="128"/>
      <c r="T1961" s="128"/>
      <c r="U1961" s="128"/>
      <c r="Z1961" s="161"/>
      <c r="AH1961" s="128"/>
      <c r="AI1961" s="162"/>
      <c r="AJ1961" s="162"/>
      <c r="AK1961" s="162"/>
      <c r="AL1961" s="162"/>
      <c r="AM1961" s="128"/>
      <c r="AN1961" s="128"/>
      <c r="AQ1961" s="128"/>
      <c r="AR1961" s="128"/>
      <c r="AS1961" s="128"/>
      <c r="AT1961" s="128"/>
      <c r="AU1961" s="128"/>
      <c r="AV1961" s="128"/>
    </row>
    <row r="1962" ht="16.5" customHeight="1">
      <c r="A1962" s="128"/>
      <c r="B1962" s="128"/>
      <c r="C1962" s="128"/>
      <c r="D1962" s="128"/>
      <c r="E1962" s="128"/>
      <c r="F1962" s="128"/>
      <c r="G1962" s="128"/>
      <c r="H1962" s="128"/>
      <c r="I1962" s="128"/>
      <c r="J1962" s="128"/>
      <c r="K1962" s="128"/>
      <c r="L1962" s="128"/>
      <c r="M1962" s="128"/>
      <c r="N1962" s="128"/>
      <c r="O1962" s="128"/>
      <c r="P1962" s="128"/>
      <c r="Q1962" s="128"/>
      <c r="R1962" s="128"/>
      <c r="S1962" s="128"/>
      <c r="T1962" s="128"/>
      <c r="U1962" s="128"/>
      <c r="Z1962" s="161"/>
      <c r="AH1962" s="128"/>
      <c r="AI1962" s="162"/>
      <c r="AJ1962" s="162"/>
      <c r="AK1962" s="162"/>
      <c r="AL1962" s="162"/>
      <c r="AM1962" s="128"/>
      <c r="AN1962" s="128"/>
      <c r="AQ1962" s="128"/>
      <c r="AR1962" s="128"/>
      <c r="AS1962" s="128"/>
      <c r="AT1962" s="128"/>
      <c r="AU1962" s="128"/>
      <c r="AV1962" s="128"/>
    </row>
    <row r="1963" ht="16.5" customHeight="1">
      <c r="A1963" s="128"/>
      <c r="B1963" s="128"/>
      <c r="C1963" s="128"/>
      <c r="D1963" s="128"/>
      <c r="E1963" s="128"/>
      <c r="F1963" s="128"/>
      <c r="G1963" s="128"/>
      <c r="H1963" s="128"/>
      <c r="I1963" s="128"/>
      <c r="J1963" s="128"/>
      <c r="K1963" s="128"/>
      <c r="L1963" s="128"/>
      <c r="M1963" s="128"/>
      <c r="N1963" s="128"/>
      <c r="O1963" s="128"/>
      <c r="P1963" s="128"/>
      <c r="Q1963" s="128"/>
      <c r="R1963" s="128"/>
      <c r="S1963" s="128"/>
      <c r="T1963" s="128"/>
      <c r="U1963" s="128"/>
      <c r="Z1963" s="161"/>
      <c r="AH1963" s="128"/>
      <c r="AI1963" s="162"/>
      <c r="AJ1963" s="162"/>
      <c r="AK1963" s="162"/>
      <c r="AL1963" s="162"/>
      <c r="AM1963" s="128"/>
      <c r="AN1963" s="128"/>
      <c r="AQ1963" s="128"/>
      <c r="AR1963" s="128"/>
      <c r="AS1963" s="128"/>
      <c r="AT1963" s="128"/>
      <c r="AU1963" s="128"/>
      <c r="AV1963" s="128"/>
    </row>
    <row r="1964" ht="16.5" customHeight="1">
      <c r="A1964" s="128"/>
      <c r="B1964" s="128"/>
      <c r="C1964" s="128"/>
      <c r="D1964" s="128"/>
      <c r="E1964" s="128"/>
      <c r="F1964" s="128"/>
      <c r="G1964" s="128"/>
      <c r="H1964" s="128"/>
      <c r="I1964" s="128"/>
      <c r="J1964" s="128"/>
      <c r="K1964" s="128"/>
      <c r="L1964" s="128"/>
      <c r="M1964" s="128"/>
      <c r="N1964" s="128"/>
      <c r="O1964" s="128"/>
      <c r="P1964" s="128"/>
      <c r="Q1964" s="128"/>
      <c r="R1964" s="128"/>
      <c r="S1964" s="128"/>
      <c r="T1964" s="128"/>
      <c r="U1964" s="128"/>
      <c r="Z1964" s="161"/>
      <c r="AH1964" s="128"/>
      <c r="AI1964" s="162"/>
      <c r="AJ1964" s="162"/>
      <c r="AK1964" s="162"/>
      <c r="AL1964" s="162"/>
      <c r="AM1964" s="128"/>
      <c r="AN1964" s="128"/>
      <c r="AQ1964" s="128"/>
      <c r="AR1964" s="128"/>
      <c r="AS1964" s="128"/>
      <c r="AT1964" s="128"/>
      <c r="AU1964" s="128"/>
      <c r="AV1964" s="128"/>
    </row>
    <row r="1965" ht="16.5" customHeight="1">
      <c r="A1965" s="128"/>
      <c r="B1965" s="128"/>
      <c r="C1965" s="128"/>
      <c r="D1965" s="128"/>
      <c r="E1965" s="128"/>
      <c r="F1965" s="128"/>
      <c r="G1965" s="128"/>
      <c r="H1965" s="128"/>
      <c r="I1965" s="128"/>
      <c r="J1965" s="128"/>
      <c r="K1965" s="128"/>
      <c r="L1965" s="128"/>
      <c r="M1965" s="128"/>
      <c r="N1965" s="128"/>
      <c r="O1965" s="128"/>
      <c r="P1965" s="128"/>
      <c r="Q1965" s="128"/>
      <c r="R1965" s="128"/>
      <c r="S1965" s="128"/>
      <c r="T1965" s="128"/>
      <c r="U1965" s="128"/>
      <c r="Z1965" s="161"/>
      <c r="AH1965" s="128"/>
      <c r="AI1965" s="162"/>
      <c r="AJ1965" s="162"/>
      <c r="AK1965" s="162"/>
      <c r="AL1965" s="162"/>
      <c r="AM1965" s="128"/>
      <c r="AN1965" s="128"/>
      <c r="AQ1965" s="128"/>
      <c r="AR1965" s="128"/>
      <c r="AS1965" s="128"/>
      <c r="AT1965" s="128"/>
      <c r="AU1965" s="128"/>
      <c r="AV1965" s="128"/>
    </row>
    <row r="1966" ht="16.5" customHeight="1">
      <c r="A1966" s="128"/>
      <c r="B1966" s="128"/>
      <c r="C1966" s="128"/>
      <c r="D1966" s="128"/>
      <c r="E1966" s="128"/>
      <c r="F1966" s="128"/>
      <c r="G1966" s="128"/>
      <c r="H1966" s="128"/>
      <c r="I1966" s="128"/>
      <c r="J1966" s="128"/>
      <c r="K1966" s="128"/>
      <c r="L1966" s="128"/>
      <c r="M1966" s="128"/>
      <c r="N1966" s="128"/>
      <c r="O1966" s="128"/>
      <c r="P1966" s="128"/>
      <c r="Q1966" s="128"/>
      <c r="R1966" s="128"/>
      <c r="S1966" s="128"/>
      <c r="T1966" s="128"/>
      <c r="U1966" s="128"/>
      <c r="Z1966" s="161"/>
      <c r="AH1966" s="128"/>
      <c r="AI1966" s="162"/>
      <c r="AJ1966" s="162"/>
      <c r="AK1966" s="162"/>
      <c r="AL1966" s="162"/>
      <c r="AM1966" s="128"/>
      <c r="AN1966" s="128"/>
      <c r="AQ1966" s="128"/>
      <c r="AR1966" s="128"/>
      <c r="AS1966" s="128"/>
      <c r="AT1966" s="128"/>
      <c r="AU1966" s="128"/>
      <c r="AV1966" s="128"/>
    </row>
    <row r="1967" ht="16.5" customHeight="1">
      <c r="A1967" s="128"/>
      <c r="B1967" s="128"/>
      <c r="C1967" s="128"/>
      <c r="D1967" s="128"/>
      <c r="E1967" s="128"/>
      <c r="F1967" s="128"/>
      <c r="G1967" s="128"/>
      <c r="H1967" s="128"/>
      <c r="I1967" s="128"/>
      <c r="J1967" s="128"/>
      <c r="K1967" s="128"/>
      <c r="L1967" s="128"/>
      <c r="M1967" s="128"/>
      <c r="N1967" s="128"/>
      <c r="O1967" s="128"/>
      <c r="P1967" s="128"/>
      <c r="Q1967" s="128"/>
      <c r="R1967" s="128"/>
      <c r="S1967" s="128"/>
      <c r="T1967" s="128"/>
      <c r="U1967" s="128"/>
      <c r="Z1967" s="161"/>
      <c r="AH1967" s="128"/>
      <c r="AI1967" s="162"/>
      <c r="AJ1967" s="162"/>
      <c r="AK1967" s="162"/>
      <c r="AL1967" s="162"/>
      <c r="AM1967" s="128"/>
      <c r="AN1967" s="128"/>
      <c r="AR1967" s="128"/>
      <c r="AS1967" s="128"/>
      <c r="AT1967" s="128"/>
      <c r="AU1967" s="128"/>
      <c r="AV1967" s="128"/>
    </row>
    <row r="1968" ht="16.5" customHeight="1">
      <c r="A1968" s="128"/>
      <c r="B1968" s="128"/>
      <c r="C1968" s="128"/>
      <c r="D1968" s="128"/>
      <c r="E1968" s="128"/>
      <c r="F1968" s="128"/>
      <c r="G1968" s="128"/>
      <c r="H1968" s="128"/>
      <c r="I1968" s="128"/>
      <c r="J1968" s="128"/>
      <c r="K1968" s="128"/>
      <c r="L1968" s="128"/>
      <c r="M1968" s="128"/>
      <c r="N1968" s="128"/>
      <c r="O1968" s="128"/>
      <c r="P1968" s="128"/>
      <c r="Q1968" s="128"/>
      <c r="R1968" s="128"/>
      <c r="S1968" s="128"/>
      <c r="T1968" s="128"/>
      <c r="U1968" s="128"/>
      <c r="Z1968" s="161"/>
      <c r="AH1968" s="128"/>
      <c r="AI1968" s="162"/>
      <c r="AJ1968" s="162"/>
      <c r="AK1968" s="162"/>
      <c r="AL1968" s="162"/>
      <c r="AM1968" s="128"/>
      <c r="AN1968" s="128"/>
      <c r="AQ1968" s="128"/>
      <c r="AR1968" s="128"/>
      <c r="AS1968" s="128"/>
      <c r="AT1968" s="128"/>
      <c r="AU1968" s="128"/>
      <c r="AV1968" s="128"/>
    </row>
    <row r="1969" ht="16.5" customHeight="1">
      <c r="A1969" s="128"/>
      <c r="B1969" s="128"/>
      <c r="C1969" s="128"/>
      <c r="D1969" s="128"/>
      <c r="E1969" s="128"/>
      <c r="F1969" s="128"/>
      <c r="G1969" s="128"/>
      <c r="H1969" s="128"/>
      <c r="I1969" s="128"/>
      <c r="J1969" s="128"/>
      <c r="K1969" s="128"/>
      <c r="L1969" s="128"/>
      <c r="M1969" s="128"/>
      <c r="N1969" s="128"/>
      <c r="O1969" s="128"/>
      <c r="P1969" s="128"/>
      <c r="Q1969" s="128"/>
      <c r="R1969" s="128"/>
      <c r="S1969" s="128"/>
      <c r="T1969" s="128"/>
      <c r="U1969" s="128"/>
      <c r="Z1969" s="161"/>
      <c r="AH1969" s="128"/>
      <c r="AI1969" s="162"/>
      <c r="AJ1969" s="162"/>
      <c r="AK1969" s="162"/>
      <c r="AL1969" s="162"/>
      <c r="AM1969" s="128"/>
      <c r="AN1969" s="128"/>
      <c r="AQ1969" s="128"/>
      <c r="AR1969" s="128"/>
      <c r="AS1969" s="128"/>
      <c r="AT1969" s="128"/>
      <c r="AU1969" s="128"/>
      <c r="AV1969" s="128"/>
    </row>
    <row r="1970" ht="16.5" customHeight="1">
      <c r="A1970" s="128"/>
      <c r="B1970" s="128"/>
      <c r="C1970" s="128"/>
      <c r="D1970" s="128"/>
      <c r="E1970" s="128"/>
      <c r="F1970" s="128"/>
      <c r="G1970" s="128"/>
      <c r="H1970" s="128"/>
      <c r="I1970" s="128"/>
      <c r="J1970" s="128"/>
      <c r="K1970" s="128"/>
      <c r="L1970" s="128"/>
      <c r="M1970" s="128"/>
      <c r="N1970" s="128"/>
      <c r="O1970" s="128"/>
      <c r="P1970" s="128"/>
      <c r="Q1970" s="128"/>
      <c r="R1970" s="128"/>
      <c r="S1970" s="128"/>
      <c r="T1970" s="128"/>
      <c r="U1970" s="128"/>
      <c r="Z1970" s="161"/>
      <c r="AH1970" s="128"/>
      <c r="AI1970" s="162"/>
      <c r="AJ1970" s="162"/>
      <c r="AK1970" s="162"/>
      <c r="AL1970" s="162"/>
      <c r="AM1970" s="128"/>
      <c r="AN1970" s="128"/>
      <c r="AQ1970" s="128"/>
      <c r="AR1970" s="128"/>
      <c r="AS1970" s="128"/>
      <c r="AT1970" s="128"/>
      <c r="AU1970" s="128"/>
      <c r="AV1970" s="128"/>
    </row>
    <row r="1971" ht="16.5" customHeight="1">
      <c r="A1971" s="128"/>
      <c r="B1971" s="128"/>
      <c r="C1971" s="128"/>
      <c r="D1971" s="128"/>
      <c r="E1971" s="128"/>
      <c r="F1971" s="128"/>
      <c r="G1971" s="128"/>
      <c r="H1971" s="128"/>
      <c r="I1971" s="128"/>
      <c r="J1971" s="128"/>
      <c r="K1971" s="128"/>
      <c r="L1971" s="128"/>
      <c r="M1971" s="128"/>
      <c r="N1971" s="128"/>
      <c r="O1971" s="128"/>
      <c r="P1971" s="128"/>
      <c r="Q1971" s="128"/>
      <c r="R1971" s="128"/>
      <c r="S1971" s="128"/>
      <c r="T1971" s="128"/>
      <c r="U1971" s="128"/>
      <c r="Z1971" s="161"/>
      <c r="AH1971" s="128"/>
      <c r="AI1971" s="162"/>
      <c r="AJ1971" s="162"/>
      <c r="AK1971" s="162"/>
      <c r="AL1971" s="162"/>
      <c r="AM1971" s="128"/>
      <c r="AN1971" s="128"/>
      <c r="AQ1971" s="128"/>
      <c r="AR1971" s="128"/>
      <c r="AS1971" s="128"/>
      <c r="AT1971" s="128"/>
      <c r="AU1971" s="128"/>
      <c r="AV1971" s="128"/>
    </row>
    <row r="1972" ht="16.5" customHeight="1">
      <c r="A1972" s="128"/>
      <c r="B1972" s="128"/>
      <c r="C1972" s="128"/>
      <c r="D1972" s="128"/>
      <c r="E1972" s="128"/>
      <c r="F1972" s="128"/>
      <c r="G1972" s="128"/>
      <c r="H1972" s="128"/>
      <c r="I1972" s="128"/>
      <c r="J1972" s="128"/>
      <c r="K1972" s="128"/>
      <c r="L1972" s="128"/>
      <c r="M1972" s="128"/>
      <c r="N1972" s="128"/>
      <c r="O1972" s="128"/>
      <c r="P1972" s="128"/>
      <c r="Q1972" s="128"/>
      <c r="R1972" s="128"/>
      <c r="S1972" s="128"/>
      <c r="T1972" s="128"/>
      <c r="U1972" s="128"/>
      <c r="Z1972" s="161"/>
      <c r="AH1972" s="128"/>
      <c r="AI1972" s="162"/>
      <c r="AJ1972" s="162"/>
      <c r="AK1972" s="162"/>
      <c r="AL1972" s="162"/>
      <c r="AM1972" s="128"/>
      <c r="AN1972" s="128"/>
      <c r="AQ1972" s="128"/>
      <c r="AR1972" s="128"/>
      <c r="AS1972" s="128"/>
      <c r="AT1972" s="128"/>
      <c r="AU1972" s="128"/>
      <c r="AV1972" s="128"/>
    </row>
    <row r="1973" ht="16.5" customHeight="1">
      <c r="A1973" s="128"/>
      <c r="B1973" s="128"/>
      <c r="C1973" s="128"/>
      <c r="D1973" s="128"/>
      <c r="E1973" s="128"/>
      <c r="F1973" s="128"/>
      <c r="G1973" s="128"/>
      <c r="H1973" s="128"/>
      <c r="I1973" s="128"/>
      <c r="J1973" s="128"/>
      <c r="K1973" s="128"/>
      <c r="L1973" s="128"/>
      <c r="M1973" s="128"/>
      <c r="N1973" s="128"/>
      <c r="O1973" s="128"/>
      <c r="P1973" s="128"/>
      <c r="Q1973" s="128"/>
      <c r="R1973" s="128"/>
      <c r="S1973" s="128"/>
      <c r="T1973" s="128"/>
      <c r="U1973" s="128"/>
      <c r="Z1973" s="161"/>
      <c r="AH1973" s="128"/>
      <c r="AI1973" s="162"/>
      <c r="AJ1973" s="162"/>
      <c r="AK1973" s="162"/>
      <c r="AL1973" s="162"/>
      <c r="AM1973" s="128"/>
      <c r="AN1973" s="128"/>
      <c r="AQ1973" s="128"/>
      <c r="AR1973" s="128"/>
      <c r="AS1973" s="128"/>
      <c r="AT1973" s="128"/>
      <c r="AU1973" s="128"/>
      <c r="AV1973" s="128"/>
    </row>
    <row r="1974" ht="16.5" customHeight="1">
      <c r="A1974" s="128"/>
      <c r="B1974" s="128"/>
      <c r="C1974" s="128"/>
      <c r="D1974" s="128"/>
      <c r="E1974" s="128"/>
      <c r="F1974" s="128"/>
      <c r="G1974" s="128"/>
      <c r="H1974" s="128"/>
      <c r="I1974" s="128"/>
      <c r="J1974" s="128"/>
      <c r="K1974" s="128"/>
      <c r="L1974" s="128"/>
      <c r="M1974" s="128"/>
      <c r="N1974" s="128"/>
      <c r="O1974" s="128"/>
      <c r="P1974" s="128"/>
      <c r="Q1974" s="128"/>
      <c r="R1974" s="128"/>
      <c r="S1974" s="128"/>
      <c r="T1974" s="128"/>
      <c r="U1974" s="128"/>
      <c r="Z1974" s="161"/>
      <c r="AH1974" s="128"/>
      <c r="AI1974" s="162"/>
      <c r="AJ1974" s="162"/>
      <c r="AK1974" s="162"/>
      <c r="AL1974" s="162"/>
      <c r="AM1974" s="128"/>
      <c r="AN1974" s="128"/>
      <c r="AQ1974" s="128"/>
      <c r="AR1974" s="128"/>
      <c r="AS1974" s="128"/>
      <c r="AT1974" s="128"/>
      <c r="AU1974" s="128"/>
      <c r="AV1974" s="128"/>
    </row>
    <row r="1975" ht="16.5" customHeight="1">
      <c r="A1975" s="128"/>
      <c r="B1975" s="128"/>
      <c r="C1975" s="128"/>
      <c r="D1975" s="128"/>
      <c r="E1975" s="128"/>
      <c r="F1975" s="128"/>
      <c r="G1975" s="128"/>
      <c r="H1975" s="128"/>
      <c r="I1975" s="128"/>
      <c r="J1975" s="128"/>
      <c r="K1975" s="128"/>
      <c r="L1975" s="128"/>
      <c r="M1975" s="128"/>
      <c r="N1975" s="128"/>
      <c r="O1975" s="128"/>
      <c r="P1975" s="128"/>
      <c r="Q1975" s="128"/>
      <c r="R1975" s="128"/>
      <c r="S1975" s="128"/>
      <c r="T1975" s="128"/>
      <c r="U1975" s="128"/>
      <c r="Z1975" s="161"/>
      <c r="AH1975" s="128"/>
      <c r="AI1975" s="162"/>
      <c r="AJ1975" s="162"/>
      <c r="AK1975" s="162"/>
      <c r="AL1975" s="162"/>
      <c r="AM1975" s="128"/>
      <c r="AN1975" s="128"/>
      <c r="AQ1975" s="128"/>
      <c r="AR1975" s="128"/>
      <c r="AS1975" s="128"/>
      <c r="AT1975" s="128"/>
      <c r="AU1975" s="128"/>
      <c r="AV1975" s="128"/>
    </row>
    <row r="1976" ht="16.5" customHeight="1">
      <c r="A1976" s="128"/>
      <c r="B1976" s="128"/>
      <c r="C1976" s="128"/>
      <c r="D1976" s="128"/>
      <c r="E1976" s="128"/>
      <c r="F1976" s="128"/>
      <c r="G1976" s="128"/>
      <c r="H1976" s="128"/>
      <c r="I1976" s="128"/>
      <c r="J1976" s="128"/>
      <c r="K1976" s="128"/>
      <c r="L1976" s="128"/>
      <c r="M1976" s="128"/>
      <c r="N1976" s="128"/>
      <c r="O1976" s="128"/>
      <c r="P1976" s="128"/>
      <c r="Q1976" s="128"/>
      <c r="R1976" s="128"/>
      <c r="S1976" s="128"/>
      <c r="T1976" s="128"/>
      <c r="U1976" s="128"/>
      <c r="Z1976" s="161"/>
      <c r="AH1976" s="128"/>
      <c r="AI1976" s="162"/>
      <c r="AJ1976" s="162"/>
      <c r="AK1976" s="162"/>
      <c r="AL1976" s="162"/>
      <c r="AM1976" s="128"/>
      <c r="AN1976" s="128"/>
      <c r="AQ1976" s="128"/>
      <c r="AR1976" s="128"/>
      <c r="AS1976" s="128"/>
      <c r="AT1976" s="128"/>
      <c r="AU1976" s="128"/>
      <c r="AV1976" s="128"/>
    </row>
    <row r="1977" ht="16.5" customHeight="1">
      <c r="A1977" s="128"/>
      <c r="B1977" s="128"/>
      <c r="C1977" s="128"/>
      <c r="D1977" s="128"/>
      <c r="E1977" s="128"/>
      <c r="F1977" s="128"/>
      <c r="G1977" s="128"/>
      <c r="H1977" s="128"/>
      <c r="I1977" s="128"/>
      <c r="J1977" s="128"/>
      <c r="K1977" s="128"/>
      <c r="L1977" s="128"/>
      <c r="M1977" s="128"/>
      <c r="N1977" s="128"/>
      <c r="O1977" s="128"/>
      <c r="P1977" s="128"/>
      <c r="Q1977" s="128"/>
      <c r="R1977" s="128"/>
      <c r="S1977" s="128"/>
      <c r="T1977" s="128"/>
      <c r="U1977" s="128"/>
      <c r="Z1977" s="161"/>
      <c r="AH1977" s="128"/>
      <c r="AI1977" s="162"/>
      <c r="AJ1977" s="162"/>
      <c r="AK1977" s="162"/>
      <c r="AL1977" s="162"/>
      <c r="AM1977" s="128"/>
      <c r="AN1977" s="128"/>
      <c r="AQ1977" s="128"/>
      <c r="AR1977" s="128"/>
      <c r="AS1977" s="128"/>
      <c r="AT1977" s="128"/>
      <c r="AU1977" s="128"/>
      <c r="AV1977" s="128"/>
    </row>
    <row r="1978" ht="16.5" customHeight="1">
      <c r="A1978" s="128"/>
      <c r="B1978" s="128"/>
      <c r="F1978" s="128"/>
      <c r="G1978" s="128"/>
      <c r="H1978" s="128"/>
      <c r="I1978" s="128"/>
      <c r="L1978" s="128"/>
      <c r="M1978" s="128"/>
      <c r="N1978" s="128"/>
      <c r="O1978" s="128"/>
      <c r="P1978" s="128"/>
      <c r="Q1978" s="128"/>
      <c r="R1978" s="128"/>
      <c r="S1978" s="128"/>
      <c r="T1978" s="128"/>
      <c r="U1978" s="128"/>
      <c r="Z1978" s="161"/>
      <c r="AH1978" s="128"/>
      <c r="AI1978" s="162"/>
      <c r="AJ1978" s="162"/>
      <c r="AK1978" s="162"/>
      <c r="AL1978" s="162"/>
      <c r="AM1978" s="128"/>
      <c r="AN1978" s="128"/>
      <c r="AQ1978" s="128"/>
      <c r="AR1978" s="128"/>
      <c r="AS1978" s="128"/>
      <c r="AT1978" s="128"/>
      <c r="AU1978" s="128"/>
      <c r="AV1978" s="128"/>
    </row>
    <row r="1979" ht="16.5" customHeight="1">
      <c r="A1979" s="128"/>
      <c r="B1979" s="128"/>
      <c r="C1979" s="128"/>
      <c r="D1979" s="128"/>
      <c r="E1979" s="128"/>
      <c r="F1979" s="128"/>
      <c r="G1979" s="128"/>
      <c r="H1979" s="128"/>
      <c r="I1979" s="128"/>
      <c r="J1979" s="128"/>
      <c r="K1979" s="128"/>
      <c r="L1979" s="128"/>
      <c r="M1979" s="128"/>
      <c r="N1979" s="128"/>
      <c r="O1979" s="128"/>
      <c r="P1979" s="128"/>
      <c r="Q1979" s="128"/>
      <c r="R1979" s="128"/>
      <c r="S1979" s="128"/>
      <c r="T1979" s="128"/>
      <c r="U1979" s="128"/>
      <c r="Z1979" s="161"/>
      <c r="AH1979" s="128"/>
      <c r="AI1979" s="162"/>
      <c r="AJ1979" s="162"/>
      <c r="AK1979" s="162"/>
      <c r="AL1979" s="162"/>
      <c r="AM1979" s="128"/>
      <c r="AN1979" s="128"/>
      <c r="AQ1979" s="128"/>
      <c r="AR1979" s="128"/>
      <c r="AS1979" s="128"/>
      <c r="AT1979" s="128"/>
      <c r="AU1979" s="128"/>
      <c r="AV1979" s="128"/>
    </row>
    <row r="1980" ht="16.5" customHeight="1">
      <c r="A1980" s="128"/>
      <c r="B1980" s="128"/>
      <c r="C1980" s="128"/>
      <c r="D1980" s="128"/>
      <c r="E1980" s="128"/>
      <c r="F1980" s="128"/>
      <c r="G1980" s="128"/>
      <c r="H1980" s="128"/>
      <c r="I1980" s="128"/>
      <c r="J1980" s="128"/>
      <c r="K1980" s="128"/>
      <c r="L1980" s="128"/>
      <c r="M1980" s="128"/>
      <c r="N1980" s="128"/>
      <c r="O1980" s="128"/>
      <c r="P1980" s="128"/>
      <c r="Q1980" s="128"/>
      <c r="R1980" s="128"/>
      <c r="S1980" s="128"/>
      <c r="T1980" s="128"/>
      <c r="U1980" s="128"/>
      <c r="Z1980" s="161"/>
      <c r="AH1980" s="128"/>
      <c r="AI1980" s="162"/>
      <c r="AJ1980" s="162"/>
      <c r="AK1980" s="162"/>
      <c r="AL1980" s="162"/>
      <c r="AM1980" s="128"/>
      <c r="AN1980" s="128"/>
      <c r="AQ1980" s="128"/>
      <c r="AR1980" s="128"/>
      <c r="AS1980" s="128"/>
      <c r="AT1980" s="128"/>
      <c r="AU1980" s="128"/>
      <c r="AV1980" s="128"/>
    </row>
    <row r="1981" ht="16.5" customHeight="1">
      <c r="A1981" s="128"/>
      <c r="B1981" s="128"/>
      <c r="C1981" s="128"/>
      <c r="D1981" s="128"/>
      <c r="E1981" s="128"/>
      <c r="F1981" s="128"/>
      <c r="G1981" s="128"/>
      <c r="H1981" s="128"/>
      <c r="I1981" s="128"/>
      <c r="J1981" s="128"/>
      <c r="K1981" s="128"/>
      <c r="L1981" s="128"/>
      <c r="M1981" s="128"/>
      <c r="N1981" s="128"/>
      <c r="O1981" s="128"/>
      <c r="P1981" s="128"/>
      <c r="Q1981" s="128"/>
      <c r="R1981" s="128"/>
      <c r="S1981" s="128"/>
      <c r="T1981" s="128"/>
      <c r="U1981" s="128"/>
      <c r="Z1981" s="161"/>
      <c r="AH1981" s="128"/>
      <c r="AI1981" s="162"/>
      <c r="AJ1981" s="162"/>
      <c r="AK1981" s="162"/>
      <c r="AL1981" s="162"/>
      <c r="AM1981" s="128"/>
      <c r="AN1981" s="128"/>
      <c r="AQ1981" s="128"/>
      <c r="AR1981" s="128"/>
      <c r="AS1981" s="128"/>
      <c r="AT1981" s="128"/>
      <c r="AU1981" s="128"/>
      <c r="AV1981" s="128"/>
    </row>
    <row r="1982" ht="16.5" customHeight="1">
      <c r="A1982" s="128"/>
      <c r="B1982" s="128"/>
      <c r="C1982" s="128"/>
      <c r="D1982" s="128"/>
      <c r="E1982" s="128"/>
      <c r="F1982" s="128"/>
      <c r="G1982" s="128"/>
      <c r="H1982" s="128"/>
      <c r="I1982" s="128"/>
      <c r="J1982" s="128"/>
      <c r="K1982" s="128"/>
      <c r="L1982" s="128"/>
      <c r="M1982" s="128"/>
      <c r="N1982" s="128"/>
      <c r="O1982" s="128"/>
      <c r="P1982" s="128"/>
      <c r="Q1982" s="128"/>
      <c r="R1982" s="128"/>
      <c r="S1982" s="128"/>
      <c r="T1982" s="128"/>
      <c r="U1982" s="128"/>
      <c r="Z1982" s="161"/>
      <c r="AH1982" s="128"/>
      <c r="AI1982" s="162"/>
      <c r="AJ1982" s="162"/>
      <c r="AK1982" s="162"/>
      <c r="AL1982" s="162"/>
      <c r="AM1982" s="128"/>
      <c r="AN1982" s="128"/>
      <c r="AQ1982" s="128"/>
      <c r="AR1982" s="128"/>
      <c r="AS1982" s="128"/>
      <c r="AT1982" s="128"/>
      <c r="AU1982" s="128"/>
      <c r="AV1982" s="128"/>
    </row>
    <row r="1983" ht="16.5" customHeight="1">
      <c r="A1983" s="128"/>
      <c r="B1983" s="128"/>
      <c r="F1983" s="128"/>
      <c r="G1983" s="128"/>
      <c r="H1983" s="128"/>
      <c r="I1983" s="128"/>
      <c r="L1983" s="128"/>
      <c r="M1983" s="128"/>
      <c r="N1983" s="128"/>
      <c r="O1983" s="128"/>
      <c r="P1983" s="128"/>
      <c r="Q1983" s="128"/>
      <c r="R1983" s="128"/>
      <c r="S1983" s="128"/>
      <c r="T1983" s="128"/>
      <c r="U1983" s="128"/>
      <c r="Z1983" s="161"/>
      <c r="AH1983" s="128"/>
      <c r="AI1983" s="162"/>
      <c r="AJ1983" s="162"/>
      <c r="AK1983" s="162"/>
      <c r="AL1983" s="162"/>
      <c r="AM1983" s="128"/>
      <c r="AN1983" s="128"/>
      <c r="AQ1983" s="128"/>
      <c r="AR1983" s="128"/>
      <c r="AS1983" s="128"/>
      <c r="AT1983" s="128"/>
      <c r="AU1983" s="128"/>
      <c r="AV1983" s="128"/>
    </row>
    <row r="1984" ht="16.5" customHeight="1">
      <c r="A1984" s="128"/>
      <c r="B1984" s="128"/>
      <c r="C1984" s="128"/>
      <c r="D1984" s="128"/>
      <c r="E1984" s="128"/>
      <c r="F1984" s="128"/>
      <c r="G1984" s="128"/>
      <c r="H1984" s="128"/>
      <c r="I1984" s="128"/>
      <c r="J1984" s="128"/>
      <c r="K1984" s="128"/>
      <c r="L1984" s="128"/>
      <c r="M1984" s="128"/>
      <c r="N1984" s="128"/>
      <c r="O1984" s="128"/>
      <c r="P1984" s="128"/>
      <c r="Q1984" s="128"/>
      <c r="R1984" s="128"/>
      <c r="S1984" s="128"/>
      <c r="T1984" s="128"/>
      <c r="U1984" s="128"/>
      <c r="Z1984" s="161"/>
      <c r="AH1984" s="128"/>
      <c r="AI1984" s="162"/>
      <c r="AJ1984" s="162"/>
      <c r="AK1984" s="162"/>
      <c r="AL1984" s="162"/>
      <c r="AM1984" s="128"/>
      <c r="AN1984" s="128"/>
      <c r="AQ1984" s="128"/>
      <c r="AR1984" s="128"/>
      <c r="AS1984" s="128"/>
      <c r="AT1984" s="128"/>
      <c r="AU1984" s="128"/>
      <c r="AV1984" s="128"/>
    </row>
    <row r="1985" ht="16.5" customHeight="1">
      <c r="A1985" s="128"/>
      <c r="B1985" s="128"/>
      <c r="C1985" s="128"/>
      <c r="D1985" s="128"/>
      <c r="E1985" s="128"/>
      <c r="F1985" s="128"/>
      <c r="G1985" s="128"/>
      <c r="H1985" s="128"/>
      <c r="I1985" s="128"/>
      <c r="J1985" s="128"/>
      <c r="K1985" s="128"/>
      <c r="L1985" s="128"/>
      <c r="M1985" s="128"/>
      <c r="N1985" s="128"/>
      <c r="O1985" s="128"/>
      <c r="P1985" s="128"/>
      <c r="Q1985" s="128"/>
      <c r="R1985" s="128"/>
      <c r="S1985" s="128"/>
      <c r="T1985" s="128"/>
      <c r="U1985" s="128"/>
      <c r="Z1985" s="161"/>
      <c r="AH1985" s="128"/>
      <c r="AI1985" s="162"/>
      <c r="AJ1985" s="162"/>
      <c r="AK1985" s="162"/>
      <c r="AL1985" s="162"/>
      <c r="AM1985" s="128"/>
      <c r="AN1985" s="128"/>
      <c r="AQ1985" s="128"/>
      <c r="AR1985" s="128"/>
      <c r="AS1985" s="128"/>
      <c r="AT1985" s="128"/>
      <c r="AU1985" s="128"/>
      <c r="AV1985" s="128"/>
    </row>
    <row r="1986" ht="16.5" customHeight="1">
      <c r="A1986" s="128"/>
      <c r="B1986" s="128"/>
      <c r="C1986" s="128"/>
      <c r="D1986" s="128"/>
      <c r="E1986" s="128"/>
      <c r="F1986" s="128"/>
      <c r="G1986" s="128"/>
      <c r="H1986" s="128"/>
      <c r="I1986" s="128"/>
      <c r="J1986" s="128"/>
      <c r="K1986" s="128"/>
      <c r="L1986" s="128"/>
      <c r="M1986" s="128"/>
      <c r="N1986" s="128"/>
      <c r="O1986" s="128"/>
      <c r="P1986" s="128"/>
      <c r="Q1986" s="128"/>
      <c r="R1986" s="128"/>
      <c r="S1986" s="128"/>
      <c r="T1986" s="128"/>
      <c r="U1986" s="128"/>
      <c r="Z1986" s="161"/>
      <c r="AH1986" s="128"/>
      <c r="AI1986" s="162"/>
      <c r="AJ1986" s="162"/>
      <c r="AK1986" s="162"/>
      <c r="AL1986" s="162"/>
      <c r="AM1986" s="128"/>
      <c r="AN1986" s="128"/>
      <c r="AQ1986" s="128"/>
      <c r="AR1986" s="128"/>
      <c r="AS1986" s="128"/>
      <c r="AT1986" s="128"/>
      <c r="AU1986" s="128"/>
      <c r="AV1986" s="128"/>
    </row>
    <row r="1987" ht="16.5" customHeight="1">
      <c r="A1987" s="128"/>
      <c r="B1987" s="128"/>
      <c r="C1987" s="128"/>
      <c r="D1987" s="128"/>
      <c r="E1987" s="128"/>
      <c r="F1987" s="128"/>
      <c r="G1987" s="128"/>
      <c r="H1987" s="128"/>
      <c r="I1987" s="128"/>
      <c r="J1987" s="128"/>
      <c r="K1987" s="128"/>
      <c r="L1987" s="128"/>
      <c r="M1987" s="128"/>
      <c r="N1987" s="128"/>
      <c r="O1987" s="128"/>
      <c r="P1987" s="128"/>
      <c r="Q1987" s="128"/>
      <c r="R1987" s="128"/>
      <c r="S1987" s="128"/>
      <c r="T1987" s="128"/>
      <c r="U1987" s="128"/>
      <c r="Z1987" s="161"/>
      <c r="AH1987" s="128"/>
      <c r="AI1987" s="162"/>
      <c r="AJ1987" s="162"/>
      <c r="AK1987" s="162"/>
      <c r="AL1987" s="162"/>
      <c r="AM1987" s="128"/>
      <c r="AN1987" s="128"/>
      <c r="AQ1987" s="128"/>
      <c r="AR1987" s="128"/>
      <c r="AS1987" s="128"/>
      <c r="AT1987" s="128"/>
      <c r="AU1987" s="128"/>
      <c r="AV1987" s="128"/>
    </row>
    <row r="1988" ht="16.5" customHeight="1">
      <c r="A1988" s="128"/>
      <c r="B1988" s="128"/>
      <c r="C1988" s="128"/>
      <c r="D1988" s="128"/>
      <c r="E1988" s="128"/>
      <c r="F1988" s="128"/>
      <c r="G1988" s="128"/>
      <c r="H1988" s="128"/>
      <c r="I1988" s="128"/>
      <c r="J1988" s="128"/>
      <c r="K1988" s="128"/>
      <c r="L1988" s="128"/>
      <c r="M1988" s="128"/>
      <c r="N1988" s="128"/>
      <c r="O1988" s="128"/>
      <c r="P1988" s="128"/>
      <c r="Q1988" s="128"/>
      <c r="R1988" s="128"/>
      <c r="S1988" s="128"/>
      <c r="T1988" s="128"/>
      <c r="U1988" s="128"/>
      <c r="Z1988" s="161"/>
      <c r="AH1988" s="128"/>
      <c r="AI1988" s="162"/>
      <c r="AJ1988" s="162"/>
      <c r="AK1988" s="162"/>
      <c r="AL1988" s="162"/>
      <c r="AM1988" s="128"/>
      <c r="AN1988" s="128"/>
      <c r="AQ1988" s="128"/>
      <c r="AR1988" s="128"/>
      <c r="AS1988" s="128"/>
      <c r="AT1988" s="128"/>
      <c r="AU1988" s="128"/>
      <c r="AV1988" s="128"/>
    </row>
    <row r="1989" ht="16.5" customHeight="1">
      <c r="A1989" s="128"/>
      <c r="B1989" s="128"/>
      <c r="C1989" s="128"/>
      <c r="D1989" s="128"/>
      <c r="E1989" s="128"/>
      <c r="F1989" s="128"/>
      <c r="G1989" s="128"/>
      <c r="H1989" s="128"/>
      <c r="I1989" s="128"/>
      <c r="J1989" s="128"/>
      <c r="K1989" s="128"/>
      <c r="L1989" s="128"/>
      <c r="M1989" s="128"/>
      <c r="N1989" s="128"/>
      <c r="O1989" s="128"/>
      <c r="P1989" s="128"/>
      <c r="Q1989" s="128"/>
      <c r="R1989" s="128"/>
      <c r="S1989" s="128"/>
      <c r="T1989" s="128"/>
      <c r="U1989" s="128"/>
      <c r="Z1989" s="161"/>
      <c r="AH1989" s="128"/>
      <c r="AI1989" s="162"/>
      <c r="AJ1989" s="162"/>
      <c r="AK1989" s="162"/>
      <c r="AL1989" s="162"/>
      <c r="AM1989" s="128"/>
      <c r="AN1989" s="128"/>
      <c r="AQ1989" s="128"/>
      <c r="AR1989" s="128"/>
      <c r="AS1989" s="128"/>
      <c r="AT1989" s="128"/>
      <c r="AU1989" s="128"/>
      <c r="AV1989" s="128"/>
    </row>
    <row r="1990" ht="16.5" customHeight="1">
      <c r="A1990" s="128"/>
      <c r="B1990" s="128"/>
      <c r="C1990" s="128"/>
      <c r="D1990" s="128"/>
      <c r="E1990" s="128"/>
      <c r="F1990" s="128"/>
      <c r="G1990" s="128"/>
      <c r="H1990" s="128"/>
      <c r="I1990" s="128"/>
      <c r="J1990" s="128"/>
      <c r="K1990" s="128"/>
      <c r="L1990" s="128"/>
      <c r="M1990" s="128"/>
      <c r="N1990" s="128"/>
      <c r="O1990" s="128"/>
      <c r="P1990" s="128"/>
      <c r="Q1990" s="128"/>
      <c r="R1990" s="128"/>
      <c r="S1990" s="128"/>
      <c r="T1990" s="128"/>
      <c r="U1990" s="128"/>
      <c r="Z1990" s="161"/>
      <c r="AH1990" s="128"/>
      <c r="AI1990" s="162"/>
      <c r="AJ1990" s="162"/>
      <c r="AK1990" s="162"/>
      <c r="AL1990" s="162"/>
      <c r="AM1990" s="128"/>
      <c r="AN1990" s="128"/>
      <c r="AQ1990" s="128"/>
      <c r="AR1990" s="128"/>
      <c r="AS1990" s="128"/>
      <c r="AT1990" s="128"/>
      <c r="AU1990" s="128"/>
      <c r="AV1990" s="128"/>
    </row>
    <row r="1991" ht="16.5" customHeight="1">
      <c r="A1991" s="128"/>
      <c r="B1991" s="128"/>
      <c r="C1991" s="128"/>
      <c r="D1991" s="128"/>
      <c r="E1991" s="128"/>
      <c r="F1991" s="128"/>
      <c r="G1991" s="128"/>
      <c r="H1991" s="128"/>
      <c r="I1991" s="128"/>
      <c r="J1991" s="128"/>
      <c r="K1991" s="128"/>
      <c r="L1991" s="128"/>
      <c r="M1991" s="128"/>
      <c r="N1991" s="128"/>
      <c r="O1991" s="128"/>
      <c r="P1991" s="128"/>
      <c r="Q1991" s="128"/>
      <c r="R1991" s="128"/>
      <c r="S1991" s="128"/>
      <c r="T1991" s="128"/>
      <c r="U1991" s="128"/>
      <c r="Z1991" s="161"/>
      <c r="AH1991" s="128"/>
      <c r="AI1991" s="162"/>
      <c r="AJ1991" s="162"/>
      <c r="AK1991" s="162"/>
      <c r="AL1991" s="162"/>
      <c r="AM1991" s="128"/>
      <c r="AN1991" s="128"/>
      <c r="AQ1991" s="128"/>
      <c r="AR1991" s="128"/>
      <c r="AS1991" s="128"/>
      <c r="AT1991" s="128"/>
      <c r="AU1991" s="128"/>
      <c r="AV1991" s="128"/>
    </row>
    <row r="1992" ht="16.5" customHeight="1">
      <c r="A1992" s="128"/>
      <c r="B1992" s="128"/>
      <c r="C1992" s="128"/>
      <c r="D1992" s="128"/>
      <c r="E1992" s="128"/>
      <c r="F1992" s="128"/>
      <c r="G1992" s="128"/>
      <c r="H1992" s="128"/>
      <c r="I1992" s="128"/>
      <c r="J1992" s="128"/>
      <c r="K1992" s="128"/>
      <c r="L1992" s="128"/>
      <c r="M1992" s="128"/>
      <c r="N1992" s="128"/>
      <c r="O1992" s="128"/>
      <c r="P1992" s="128"/>
      <c r="Q1992" s="128"/>
      <c r="R1992" s="128"/>
      <c r="S1992" s="128"/>
      <c r="T1992" s="128"/>
      <c r="U1992" s="128"/>
      <c r="Z1992" s="161"/>
      <c r="AH1992" s="128"/>
      <c r="AI1992" s="162"/>
      <c r="AJ1992" s="162"/>
      <c r="AK1992" s="162"/>
      <c r="AL1992" s="162"/>
      <c r="AM1992" s="128"/>
      <c r="AN1992" s="128"/>
      <c r="AQ1992" s="128"/>
      <c r="AR1992" s="128"/>
      <c r="AS1992" s="128"/>
      <c r="AT1992" s="128"/>
      <c r="AU1992" s="128"/>
      <c r="AV1992" s="128"/>
    </row>
    <row r="1993" ht="16.5" customHeight="1">
      <c r="A1993" s="128"/>
      <c r="B1993" s="128"/>
      <c r="C1993" s="128"/>
      <c r="D1993" s="128"/>
      <c r="E1993" s="128"/>
      <c r="F1993" s="128"/>
      <c r="G1993" s="128"/>
      <c r="H1993" s="128"/>
      <c r="I1993" s="128"/>
      <c r="J1993" s="128"/>
      <c r="K1993" s="128"/>
      <c r="L1993" s="128"/>
      <c r="M1993" s="128"/>
      <c r="N1993" s="128"/>
      <c r="O1993" s="128"/>
      <c r="P1993" s="128"/>
      <c r="Q1993" s="128"/>
      <c r="R1993" s="128"/>
      <c r="S1993" s="128"/>
      <c r="T1993" s="128"/>
      <c r="U1993" s="128"/>
      <c r="Z1993" s="161"/>
      <c r="AH1993" s="128"/>
      <c r="AI1993" s="162"/>
      <c r="AJ1993" s="162"/>
      <c r="AK1993" s="162"/>
      <c r="AL1993" s="162"/>
      <c r="AM1993" s="128"/>
      <c r="AN1993" s="128"/>
      <c r="AQ1993" s="128"/>
      <c r="AR1993" s="128"/>
      <c r="AS1993" s="128"/>
      <c r="AT1993" s="128"/>
      <c r="AU1993" s="128"/>
      <c r="AV1993" s="128"/>
    </row>
    <row r="1994" ht="16.5" customHeight="1">
      <c r="A1994" s="128"/>
      <c r="B1994" s="128"/>
      <c r="C1994" s="128"/>
      <c r="D1994" s="128"/>
      <c r="E1994" s="128"/>
      <c r="F1994" s="128"/>
      <c r="G1994" s="128"/>
      <c r="H1994" s="128"/>
      <c r="I1994" s="128"/>
      <c r="J1994" s="128"/>
      <c r="K1994" s="128"/>
      <c r="L1994" s="128"/>
      <c r="M1994" s="128"/>
      <c r="N1994" s="128"/>
      <c r="O1994" s="128"/>
      <c r="P1994" s="128"/>
      <c r="Q1994" s="128"/>
      <c r="R1994" s="128"/>
      <c r="S1994" s="128"/>
      <c r="T1994" s="128"/>
      <c r="U1994" s="128"/>
      <c r="Z1994" s="161"/>
      <c r="AH1994" s="128"/>
      <c r="AI1994" s="162"/>
      <c r="AJ1994" s="162"/>
      <c r="AK1994" s="162"/>
      <c r="AL1994" s="162"/>
      <c r="AM1994" s="128"/>
      <c r="AN1994" s="128"/>
      <c r="AQ1994" s="128"/>
      <c r="AR1994" s="128"/>
      <c r="AS1994" s="128"/>
      <c r="AT1994" s="128"/>
      <c r="AU1994" s="128"/>
      <c r="AV1994" s="128"/>
    </row>
    <row r="1995" ht="16.5" customHeight="1">
      <c r="A1995" s="128"/>
      <c r="B1995" s="128"/>
      <c r="C1995" s="128"/>
      <c r="D1995" s="128"/>
      <c r="E1995" s="128"/>
      <c r="F1995" s="128"/>
      <c r="G1995" s="128"/>
      <c r="H1995" s="128"/>
      <c r="I1995" s="128"/>
      <c r="J1995" s="128"/>
      <c r="K1995" s="128"/>
      <c r="L1995" s="128"/>
      <c r="M1995" s="128"/>
      <c r="N1995" s="128"/>
      <c r="O1995" s="128"/>
      <c r="P1995" s="128"/>
      <c r="Q1995" s="128"/>
      <c r="R1995" s="128"/>
      <c r="S1995" s="128"/>
      <c r="T1995" s="128"/>
      <c r="U1995" s="128"/>
      <c r="Z1995" s="161"/>
      <c r="AH1995" s="128"/>
      <c r="AI1995" s="162"/>
      <c r="AJ1995" s="162"/>
      <c r="AK1995" s="162"/>
      <c r="AL1995" s="162"/>
      <c r="AM1995" s="128"/>
      <c r="AN1995" s="128"/>
      <c r="AQ1995" s="128"/>
      <c r="AR1995" s="128"/>
      <c r="AS1995" s="128"/>
      <c r="AT1995" s="128"/>
      <c r="AU1995" s="128"/>
      <c r="AV1995" s="128"/>
    </row>
    <row r="1996" ht="16.5" customHeight="1">
      <c r="A1996" s="128"/>
      <c r="B1996" s="128"/>
      <c r="C1996" s="128"/>
      <c r="D1996" s="128"/>
      <c r="E1996" s="128"/>
      <c r="F1996" s="128"/>
      <c r="G1996" s="128"/>
      <c r="H1996" s="128"/>
      <c r="I1996" s="128"/>
      <c r="J1996" s="128"/>
      <c r="K1996" s="128"/>
      <c r="L1996" s="128"/>
      <c r="M1996" s="128"/>
      <c r="N1996" s="128"/>
      <c r="O1996" s="128"/>
      <c r="P1996" s="128"/>
      <c r="Q1996" s="128"/>
      <c r="R1996" s="128"/>
      <c r="S1996" s="128"/>
      <c r="T1996" s="128"/>
      <c r="U1996" s="128"/>
      <c r="V1996" s="128"/>
      <c r="W1996" s="128"/>
      <c r="Z1996" s="161"/>
      <c r="AH1996" s="128"/>
      <c r="AI1996" s="162"/>
      <c r="AJ1996" s="162"/>
      <c r="AK1996" s="162"/>
      <c r="AL1996" s="162"/>
      <c r="AM1996" s="128"/>
      <c r="AN1996" s="128"/>
      <c r="AQ1996" s="128"/>
      <c r="AR1996" s="128"/>
      <c r="AS1996" s="128"/>
      <c r="AT1996" s="128"/>
      <c r="AU1996" s="128"/>
      <c r="AV1996" s="128"/>
    </row>
    <row r="1997" ht="16.5" customHeight="1">
      <c r="A1997" s="128"/>
      <c r="B1997" s="128"/>
      <c r="C1997" s="128"/>
      <c r="D1997" s="128"/>
      <c r="E1997" s="128"/>
      <c r="F1997" s="128"/>
      <c r="G1997" s="128"/>
      <c r="H1997" s="128"/>
      <c r="I1997" s="128"/>
      <c r="J1997" s="128"/>
      <c r="K1997" s="128"/>
      <c r="L1997" s="128"/>
      <c r="M1997" s="128"/>
      <c r="N1997" s="128"/>
      <c r="O1997" s="128"/>
      <c r="P1997" s="128"/>
      <c r="Q1997" s="128"/>
      <c r="R1997" s="128"/>
      <c r="S1997" s="128"/>
      <c r="T1997" s="128"/>
      <c r="U1997" s="128"/>
      <c r="Z1997" s="161"/>
      <c r="AH1997" s="128"/>
      <c r="AI1997" s="162"/>
      <c r="AJ1997" s="162"/>
      <c r="AK1997" s="162"/>
      <c r="AL1997" s="162"/>
      <c r="AQ1997" s="128"/>
      <c r="AR1997" s="128"/>
      <c r="AS1997" s="128"/>
      <c r="AT1997" s="128"/>
      <c r="AU1997" s="128"/>
      <c r="AV1997" s="128"/>
    </row>
    <row r="1998" ht="16.5" customHeight="1">
      <c r="A1998" s="128"/>
      <c r="B1998" s="128"/>
      <c r="C1998" s="128"/>
      <c r="D1998" s="128"/>
      <c r="E1998" s="128"/>
      <c r="F1998" s="128"/>
      <c r="G1998" s="128"/>
      <c r="H1998" s="128"/>
      <c r="I1998" s="128"/>
      <c r="J1998" s="128"/>
      <c r="K1998" s="128"/>
      <c r="L1998" s="128"/>
      <c r="M1998" s="128"/>
      <c r="N1998" s="128"/>
      <c r="O1998" s="128"/>
      <c r="P1998" s="128"/>
      <c r="Q1998" s="128"/>
      <c r="R1998" s="128"/>
      <c r="S1998" s="128"/>
      <c r="T1998" s="128"/>
      <c r="U1998" s="128"/>
      <c r="Z1998" s="161"/>
      <c r="AH1998" s="128"/>
      <c r="AI1998" s="162"/>
      <c r="AJ1998" s="162"/>
      <c r="AK1998" s="162"/>
      <c r="AL1998" s="162"/>
      <c r="AQ1998" s="128"/>
      <c r="AR1998" s="128"/>
      <c r="AS1998" s="128"/>
      <c r="AT1998" s="128"/>
      <c r="AU1998" s="128"/>
      <c r="AV1998" s="128"/>
    </row>
    <row r="1999" ht="16.5" customHeight="1">
      <c r="A1999" s="128"/>
      <c r="B1999" s="128"/>
      <c r="C1999" s="128"/>
      <c r="D1999" s="128"/>
      <c r="E1999" s="128"/>
      <c r="F1999" s="128"/>
      <c r="G1999" s="128"/>
      <c r="H1999" s="128"/>
      <c r="I1999" s="128"/>
      <c r="J1999" s="128"/>
      <c r="K1999" s="128"/>
      <c r="L1999" s="128"/>
      <c r="M1999" s="128"/>
      <c r="N1999" s="128"/>
      <c r="O1999" s="128"/>
      <c r="P1999" s="128"/>
      <c r="Q1999" s="128"/>
      <c r="R1999" s="128"/>
      <c r="S1999" s="128"/>
      <c r="T1999" s="128"/>
      <c r="U1999" s="128"/>
      <c r="Z1999" s="161"/>
      <c r="AH1999" s="128"/>
      <c r="AI1999" s="162"/>
      <c r="AJ1999" s="162"/>
      <c r="AK1999" s="162"/>
      <c r="AL1999" s="162"/>
      <c r="AM1999" s="128"/>
      <c r="AN1999" s="128"/>
      <c r="AQ1999" s="128"/>
      <c r="AR1999" s="128"/>
      <c r="AS1999" s="128"/>
      <c r="AT1999" s="128"/>
      <c r="AU1999" s="128"/>
      <c r="AV1999" s="128"/>
    </row>
    <row r="2000" ht="16.5" customHeight="1">
      <c r="A2000" s="128"/>
      <c r="B2000" s="128"/>
      <c r="C2000" s="128"/>
      <c r="D2000" s="128"/>
      <c r="E2000" s="128"/>
      <c r="F2000" s="128"/>
      <c r="G2000" s="128"/>
      <c r="H2000" s="128"/>
      <c r="I2000" s="128"/>
      <c r="J2000" s="128"/>
      <c r="K2000" s="128"/>
      <c r="L2000" s="128"/>
      <c r="M2000" s="128"/>
      <c r="N2000" s="128"/>
      <c r="O2000" s="128"/>
      <c r="P2000" s="128"/>
      <c r="Q2000" s="128"/>
      <c r="R2000" s="128"/>
      <c r="S2000" s="128"/>
      <c r="T2000" s="128"/>
      <c r="U2000" s="128"/>
      <c r="Z2000" s="161"/>
      <c r="AH2000" s="128"/>
      <c r="AI2000" s="162"/>
      <c r="AJ2000" s="162"/>
      <c r="AK2000" s="162"/>
      <c r="AL2000" s="162"/>
      <c r="AQ2000" s="128"/>
      <c r="AR2000" s="128"/>
      <c r="AS2000" s="128"/>
      <c r="AT2000" s="128"/>
      <c r="AU2000" s="128"/>
      <c r="AV2000" s="128"/>
    </row>
    <row r="2001" ht="16.5" customHeight="1">
      <c r="A2001" s="128"/>
      <c r="B2001" s="128"/>
      <c r="C2001" s="128"/>
      <c r="D2001" s="128"/>
      <c r="E2001" s="128"/>
      <c r="F2001" s="128"/>
      <c r="G2001" s="128"/>
      <c r="H2001" s="128"/>
      <c r="I2001" s="128"/>
      <c r="J2001" s="128"/>
      <c r="K2001" s="128"/>
      <c r="L2001" s="128"/>
      <c r="M2001" s="128"/>
      <c r="N2001" s="128"/>
      <c r="O2001" s="128"/>
      <c r="P2001" s="128"/>
      <c r="Q2001" s="128"/>
      <c r="R2001" s="128"/>
      <c r="S2001" s="128"/>
      <c r="T2001" s="128"/>
      <c r="U2001" s="128"/>
      <c r="Z2001" s="161"/>
      <c r="AH2001" s="128"/>
      <c r="AI2001" s="162"/>
      <c r="AJ2001" s="162"/>
      <c r="AK2001" s="162"/>
      <c r="AL2001" s="162"/>
      <c r="AM2001" s="128"/>
      <c r="AN2001" s="128"/>
      <c r="AQ2001" s="128"/>
      <c r="AR2001" s="128"/>
      <c r="AS2001" s="128"/>
      <c r="AT2001" s="128"/>
      <c r="AU2001" s="128"/>
      <c r="AV2001" s="128"/>
    </row>
    <row r="2002" ht="16.5" customHeight="1">
      <c r="A2002" s="128"/>
      <c r="B2002" s="128"/>
      <c r="C2002" s="128"/>
      <c r="D2002" s="128"/>
      <c r="E2002" s="128"/>
      <c r="F2002" s="128"/>
      <c r="G2002" s="128"/>
      <c r="H2002" s="128"/>
      <c r="I2002" s="128"/>
      <c r="J2002" s="128"/>
      <c r="K2002" s="128"/>
      <c r="L2002" s="128"/>
      <c r="M2002" s="128"/>
      <c r="N2002" s="128"/>
      <c r="O2002" s="128"/>
      <c r="P2002" s="128"/>
      <c r="Q2002" s="128"/>
      <c r="R2002" s="128"/>
      <c r="S2002" s="128"/>
      <c r="T2002" s="128"/>
      <c r="U2002" s="128"/>
      <c r="Z2002" s="161"/>
      <c r="AH2002" s="128"/>
      <c r="AI2002" s="162"/>
      <c r="AJ2002" s="162"/>
      <c r="AK2002" s="162"/>
      <c r="AL2002" s="162"/>
      <c r="AQ2002" s="128"/>
      <c r="AR2002" s="128"/>
      <c r="AS2002" s="128"/>
      <c r="AT2002" s="128"/>
      <c r="AU2002" s="128"/>
      <c r="AV2002" s="128"/>
    </row>
    <row r="2003" ht="16.5" customHeight="1">
      <c r="A2003" s="128"/>
      <c r="B2003" s="128"/>
      <c r="C2003" s="128"/>
      <c r="D2003" s="128"/>
      <c r="E2003" s="128"/>
      <c r="F2003" s="128"/>
      <c r="G2003" s="128"/>
      <c r="H2003" s="128"/>
      <c r="I2003" s="128"/>
      <c r="J2003" s="128"/>
      <c r="K2003" s="128"/>
      <c r="L2003" s="128"/>
      <c r="M2003" s="128"/>
      <c r="N2003" s="128"/>
      <c r="O2003" s="128"/>
      <c r="P2003" s="128"/>
      <c r="Q2003" s="128"/>
      <c r="R2003" s="128"/>
      <c r="S2003" s="128"/>
      <c r="T2003" s="128"/>
      <c r="U2003" s="128"/>
      <c r="Z2003" s="161"/>
      <c r="AH2003" s="128"/>
      <c r="AI2003" s="162"/>
      <c r="AJ2003" s="162"/>
      <c r="AK2003" s="162"/>
      <c r="AL2003" s="162"/>
      <c r="AQ2003" s="128"/>
      <c r="AR2003" s="128"/>
      <c r="AS2003" s="128"/>
      <c r="AT2003" s="128"/>
      <c r="AU2003" s="128"/>
      <c r="AV2003" s="128"/>
    </row>
    <row r="2004" ht="16.5" customHeight="1">
      <c r="A2004" s="128"/>
      <c r="B2004" s="128"/>
      <c r="C2004" s="128"/>
      <c r="D2004" s="128"/>
      <c r="E2004" s="128"/>
      <c r="F2004" s="128"/>
      <c r="G2004" s="128"/>
      <c r="H2004" s="128"/>
      <c r="I2004" s="128"/>
      <c r="J2004" s="128"/>
      <c r="K2004" s="128"/>
      <c r="L2004" s="128"/>
      <c r="M2004" s="128"/>
      <c r="N2004" s="128"/>
      <c r="O2004" s="128"/>
      <c r="P2004" s="128"/>
      <c r="Q2004" s="128"/>
      <c r="R2004" s="128"/>
      <c r="S2004" s="128"/>
      <c r="T2004" s="128"/>
      <c r="U2004" s="128"/>
      <c r="Z2004" s="161"/>
      <c r="AH2004" s="128"/>
      <c r="AI2004" s="162"/>
      <c r="AJ2004" s="162"/>
      <c r="AK2004" s="162"/>
      <c r="AL2004" s="162"/>
      <c r="AQ2004" s="128"/>
      <c r="AR2004" s="128"/>
      <c r="AS2004" s="128"/>
      <c r="AT2004" s="128"/>
      <c r="AU2004" s="128"/>
      <c r="AV2004" s="128"/>
    </row>
    <row r="2005" ht="16.5" customHeight="1">
      <c r="A2005" s="128"/>
      <c r="B2005" s="128"/>
      <c r="C2005" s="128"/>
      <c r="D2005" s="128"/>
      <c r="E2005" s="128"/>
      <c r="F2005" s="128"/>
      <c r="G2005" s="128"/>
      <c r="H2005" s="128"/>
      <c r="I2005" s="128"/>
      <c r="J2005" s="128"/>
      <c r="K2005" s="128"/>
      <c r="L2005" s="128"/>
      <c r="M2005" s="128"/>
      <c r="N2005" s="128"/>
      <c r="O2005" s="128"/>
      <c r="P2005" s="128"/>
      <c r="Q2005" s="128"/>
      <c r="R2005" s="128"/>
      <c r="S2005" s="128"/>
      <c r="T2005" s="128"/>
      <c r="U2005" s="128"/>
      <c r="Z2005" s="161"/>
      <c r="AH2005" s="128"/>
      <c r="AI2005" s="162"/>
      <c r="AJ2005" s="162"/>
      <c r="AK2005" s="162"/>
      <c r="AL2005" s="162"/>
      <c r="AQ2005" s="128"/>
      <c r="AR2005" s="128"/>
      <c r="AS2005" s="128"/>
      <c r="AT2005" s="128"/>
      <c r="AU2005" s="128"/>
      <c r="AV2005" s="128"/>
    </row>
    <row r="2006" ht="16.5" customHeight="1">
      <c r="A2006" s="128"/>
      <c r="B2006" s="128"/>
      <c r="C2006" s="128"/>
      <c r="D2006" s="128"/>
      <c r="E2006" s="128"/>
      <c r="F2006" s="128"/>
      <c r="G2006" s="128"/>
      <c r="H2006" s="128"/>
      <c r="I2006" s="128"/>
      <c r="J2006" s="128"/>
      <c r="K2006" s="128"/>
      <c r="L2006" s="128"/>
      <c r="M2006" s="128"/>
      <c r="N2006" s="128"/>
      <c r="O2006" s="128"/>
      <c r="P2006" s="128"/>
      <c r="Q2006" s="128"/>
      <c r="R2006" s="128"/>
      <c r="S2006" s="128"/>
      <c r="T2006" s="128"/>
      <c r="U2006" s="128"/>
      <c r="Z2006" s="161"/>
      <c r="AH2006" s="128"/>
      <c r="AI2006" s="162"/>
      <c r="AJ2006" s="162"/>
      <c r="AK2006" s="162"/>
      <c r="AL2006" s="162"/>
      <c r="AQ2006" s="128"/>
      <c r="AR2006" s="128"/>
      <c r="AS2006" s="128"/>
      <c r="AT2006" s="128"/>
      <c r="AU2006" s="128"/>
      <c r="AV2006" s="128"/>
    </row>
    <row r="2007" ht="16.5" customHeight="1">
      <c r="A2007" s="128"/>
      <c r="B2007" s="128"/>
      <c r="C2007" s="128"/>
      <c r="D2007" s="128"/>
      <c r="E2007" s="128"/>
      <c r="F2007" s="128"/>
      <c r="G2007" s="128"/>
      <c r="H2007" s="128"/>
      <c r="I2007" s="128"/>
      <c r="J2007" s="128"/>
      <c r="K2007" s="128"/>
      <c r="L2007" s="128"/>
      <c r="M2007" s="128"/>
      <c r="N2007" s="128"/>
      <c r="O2007" s="128"/>
      <c r="P2007" s="128"/>
      <c r="Q2007" s="128"/>
      <c r="R2007" s="128"/>
      <c r="S2007" s="128"/>
      <c r="T2007" s="128"/>
      <c r="U2007" s="128"/>
      <c r="Z2007" s="161"/>
      <c r="AH2007" s="128"/>
      <c r="AI2007" s="162"/>
      <c r="AJ2007" s="162"/>
      <c r="AK2007" s="162"/>
      <c r="AL2007" s="162"/>
      <c r="AQ2007" s="128"/>
      <c r="AR2007" s="128"/>
      <c r="AS2007" s="128"/>
      <c r="AT2007" s="128"/>
      <c r="AU2007" s="128"/>
      <c r="AV2007" s="128"/>
    </row>
    <row r="2008" ht="16.5" customHeight="1">
      <c r="A2008" s="128"/>
      <c r="B2008" s="128"/>
      <c r="C2008" s="128"/>
      <c r="D2008" s="128"/>
      <c r="E2008" s="128"/>
      <c r="F2008" s="128"/>
      <c r="G2008" s="128"/>
      <c r="H2008" s="128"/>
      <c r="I2008" s="128"/>
      <c r="J2008" s="128"/>
      <c r="K2008" s="128"/>
      <c r="L2008" s="128"/>
      <c r="M2008" s="128"/>
      <c r="N2008" s="128"/>
      <c r="O2008" s="128"/>
      <c r="P2008" s="128"/>
      <c r="Q2008" s="128"/>
      <c r="R2008" s="128"/>
      <c r="S2008" s="128"/>
      <c r="T2008" s="128"/>
      <c r="U2008" s="128"/>
      <c r="Z2008" s="161"/>
      <c r="AH2008" s="128"/>
      <c r="AI2008" s="162"/>
      <c r="AJ2008" s="162"/>
      <c r="AK2008" s="162"/>
      <c r="AL2008" s="162"/>
      <c r="AQ2008" s="128"/>
      <c r="AR2008" s="128"/>
      <c r="AS2008" s="128"/>
      <c r="AT2008" s="128"/>
      <c r="AU2008" s="128"/>
      <c r="AV2008" s="128"/>
    </row>
    <row r="2009" ht="16.5" customHeight="1">
      <c r="A2009" s="128"/>
      <c r="B2009" s="128"/>
      <c r="C2009" s="128"/>
      <c r="D2009" s="128"/>
      <c r="E2009" s="128"/>
      <c r="F2009" s="128"/>
      <c r="G2009" s="128"/>
      <c r="H2009" s="128"/>
      <c r="I2009" s="128"/>
      <c r="J2009" s="128"/>
      <c r="K2009" s="128"/>
      <c r="L2009" s="128"/>
      <c r="M2009" s="128"/>
      <c r="N2009" s="128"/>
      <c r="O2009" s="128"/>
      <c r="P2009" s="128"/>
      <c r="Q2009" s="128"/>
      <c r="R2009" s="128"/>
      <c r="S2009" s="128"/>
      <c r="T2009" s="128"/>
      <c r="U2009" s="128"/>
      <c r="Z2009" s="161"/>
      <c r="AH2009" s="128"/>
      <c r="AI2009" s="162"/>
      <c r="AJ2009" s="162"/>
      <c r="AK2009" s="162"/>
      <c r="AL2009" s="162"/>
      <c r="AQ2009" s="128"/>
      <c r="AR2009" s="128"/>
      <c r="AS2009" s="128"/>
      <c r="AT2009" s="128"/>
      <c r="AU2009" s="128"/>
      <c r="AV2009" s="128"/>
    </row>
    <row r="2010" ht="16.5" customHeight="1">
      <c r="A2010" s="128"/>
      <c r="B2010" s="128"/>
      <c r="C2010" s="128"/>
      <c r="D2010" s="128"/>
      <c r="E2010" s="128"/>
      <c r="F2010" s="128"/>
      <c r="G2010" s="128"/>
      <c r="H2010" s="128"/>
      <c r="I2010" s="128"/>
      <c r="J2010" s="128"/>
      <c r="K2010" s="128"/>
      <c r="L2010" s="128"/>
      <c r="M2010" s="128"/>
      <c r="N2010" s="128"/>
      <c r="O2010" s="128"/>
      <c r="P2010" s="128"/>
      <c r="Q2010" s="128"/>
      <c r="R2010" s="128"/>
      <c r="S2010" s="128"/>
      <c r="T2010" s="128"/>
      <c r="U2010" s="128"/>
      <c r="Z2010" s="161"/>
      <c r="AH2010" s="128"/>
      <c r="AI2010" s="162"/>
      <c r="AJ2010" s="162"/>
      <c r="AK2010" s="162"/>
      <c r="AL2010" s="162"/>
      <c r="AQ2010" s="128"/>
      <c r="AR2010" s="128"/>
      <c r="AS2010" s="128"/>
      <c r="AT2010" s="128"/>
      <c r="AU2010" s="128"/>
      <c r="AV2010" s="128"/>
    </row>
    <row r="2011" ht="16.5" customHeight="1">
      <c r="A2011" s="128"/>
      <c r="B2011" s="128"/>
      <c r="C2011" s="128"/>
      <c r="D2011" s="128"/>
      <c r="E2011" s="128"/>
      <c r="F2011" s="128"/>
      <c r="G2011" s="128"/>
      <c r="H2011" s="128"/>
      <c r="I2011" s="128"/>
      <c r="J2011" s="128"/>
      <c r="K2011" s="128"/>
      <c r="L2011" s="128"/>
      <c r="M2011" s="128"/>
      <c r="N2011" s="128"/>
      <c r="O2011" s="128"/>
      <c r="P2011" s="128"/>
      <c r="Q2011" s="128"/>
      <c r="R2011" s="128"/>
      <c r="S2011" s="128"/>
      <c r="T2011" s="128"/>
      <c r="U2011" s="128"/>
      <c r="Z2011" s="161"/>
      <c r="AH2011" s="128"/>
      <c r="AI2011" s="162"/>
      <c r="AJ2011" s="162"/>
      <c r="AK2011" s="162"/>
      <c r="AL2011" s="162"/>
      <c r="AQ2011" s="128"/>
      <c r="AR2011" s="128"/>
      <c r="AS2011" s="128"/>
      <c r="AT2011" s="128"/>
      <c r="AU2011" s="128"/>
      <c r="AV2011" s="128"/>
    </row>
    <row r="2012" ht="16.5" customHeight="1">
      <c r="A2012" s="128"/>
      <c r="B2012" s="128"/>
      <c r="C2012" s="128"/>
      <c r="D2012" s="128"/>
      <c r="E2012" s="128"/>
      <c r="F2012" s="128"/>
      <c r="G2012" s="128"/>
      <c r="H2012" s="128"/>
      <c r="I2012" s="128"/>
      <c r="J2012" s="128"/>
      <c r="K2012" s="128"/>
      <c r="L2012" s="128"/>
      <c r="M2012" s="128"/>
      <c r="N2012" s="128"/>
      <c r="O2012" s="128"/>
      <c r="P2012" s="128"/>
      <c r="Q2012" s="128"/>
      <c r="R2012" s="128"/>
      <c r="S2012" s="128"/>
      <c r="T2012" s="128"/>
      <c r="U2012" s="128"/>
      <c r="Z2012" s="161"/>
      <c r="AH2012" s="128"/>
      <c r="AI2012" s="162"/>
      <c r="AJ2012" s="162"/>
      <c r="AK2012" s="162"/>
      <c r="AL2012" s="162"/>
      <c r="AQ2012" s="128"/>
      <c r="AR2012" s="128"/>
      <c r="AS2012" s="128"/>
      <c r="AT2012" s="128"/>
      <c r="AU2012" s="128"/>
      <c r="AV2012" s="128"/>
    </row>
    <row r="2013" ht="16.5" customHeight="1">
      <c r="A2013" s="128"/>
      <c r="B2013" s="128"/>
      <c r="C2013" s="128"/>
      <c r="D2013" s="128"/>
      <c r="E2013" s="128"/>
      <c r="F2013" s="128"/>
      <c r="G2013" s="128"/>
      <c r="H2013" s="128"/>
      <c r="I2013" s="128"/>
      <c r="J2013" s="128"/>
      <c r="K2013" s="128"/>
      <c r="L2013" s="128"/>
      <c r="M2013" s="128"/>
      <c r="N2013" s="128"/>
      <c r="O2013" s="128"/>
      <c r="P2013" s="128"/>
      <c r="Q2013" s="128"/>
      <c r="R2013" s="128"/>
      <c r="S2013" s="128"/>
      <c r="T2013" s="128"/>
      <c r="U2013" s="128"/>
      <c r="Z2013" s="161"/>
      <c r="AH2013" s="128"/>
      <c r="AI2013" s="162"/>
      <c r="AJ2013" s="162"/>
      <c r="AK2013" s="162"/>
      <c r="AL2013" s="162"/>
      <c r="AQ2013" s="128"/>
      <c r="AR2013" s="128"/>
      <c r="AS2013" s="128"/>
      <c r="AT2013" s="128"/>
      <c r="AU2013" s="128"/>
      <c r="AV2013" s="128"/>
    </row>
    <row r="2014" ht="16.5" customHeight="1">
      <c r="A2014" s="128"/>
      <c r="B2014" s="128"/>
      <c r="C2014" s="128"/>
      <c r="D2014" s="128"/>
      <c r="E2014" s="128"/>
      <c r="F2014" s="128"/>
      <c r="G2014" s="128"/>
      <c r="H2014" s="128"/>
      <c r="I2014" s="128"/>
      <c r="J2014" s="128"/>
      <c r="K2014" s="128"/>
      <c r="L2014" s="128"/>
      <c r="M2014" s="128"/>
      <c r="N2014" s="128"/>
      <c r="O2014" s="128"/>
      <c r="P2014" s="128"/>
      <c r="Q2014" s="128"/>
      <c r="R2014" s="128"/>
      <c r="S2014" s="128"/>
      <c r="T2014" s="128"/>
      <c r="U2014" s="128"/>
      <c r="Z2014" s="161"/>
      <c r="AH2014" s="128"/>
      <c r="AI2014" s="162"/>
      <c r="AJ2014" s="162"/>
      <c r="AK2014" s="162"/>
      <c r="AL2014" s="162"/>
      <c r="AM2014" s="128"/>
      <c r="AN2014" s="128"/>
      <c r="AQ2014" s="128"/>
      <c r="AR2014" s="128"/>
      <c r="AS2014" s="128"/>
      <c r="AT2014" s="128"/>
      <c r="AU2014" s="128"/>
      <c r="AV2014" s="128"/>
    </row>
    <row r="2015" ht="16.5" customHeight="1">
      <c r="A2015" s="128"/>
      <c r="B2015" s="128"/>
      <c r="C2015" s="128"/>
      <c r="D2015" s="128"/>
      <c r="E2015" s="128"/>
      <c r="F2015" s="128"/>
      <c r="G2015" s="128"/>
      <c r="H2015" s="128"/>
      <c r="I2015" s="128"/>
      <c r="J2015" s="128"/>
      <c r="K2015" s="128"/>
      <c r="L2015" s="128"/>
      <c r="M2015" s="128"/>
      <c r="N2015" s="128"/>
      <c r="O2015" s="128"/>
      <c r="P2015" s="128"/>
      <c r="Q2015" s="128"/>
      <c r="R2015" s="128"/>
      <c r="S2015" s="128"/>
      <c r="T2015" s="128"/>
      <c r="U2015" s="128"/>
      <c r="Z2015" s="161"/>
      <c r="AH2015" s="128"/>
      <c r="AI2015" s="162"/>
      <c r="AJ2015" s="162"/>
      <c r="AK2015" s="162"/>
      <c r="AL2015" s="162"/>
      <c r="AM2015" s="164"/>
      <c r="AN2015" s="164"/>
      <c r="AQ2015" s="128"/>
      <c r="AR2015" s="128"/>
      <c r="AS2015" s="128"/>
      <c r="AT2015" s="128"/>
      <c r="AU2015" s="128"/>
      <c r="AV2015" s="128"/>
    </row>
    <row r="2016" ht="16.5" customHeight="1">
      <c r="A2016" s="128"/>
      <c r="B2016" s="128"/>
      <c r="C2016" s="128"/>
      <c r="D2016" s="128"/>
      <c r="E2016" s="128"/>
      <c r="F2016" s="128"/>
      <c r="G2016" s="128"/>
      <c r="H2016" s="128"/>
      <c r="I2016" s="128"/>
      <c r="J2016" s="128"/>
      <c r="K2016" s="128"/>
      <c r="L2016" s="128"/>
      <c r="M2016" s="128"/>
      <c r="N2016" s="128"/>
      <c r="O2016" s="128"/>
      <c r="P2016" s="128"/>
      <c r="Q2016" s="128"/>
      <c r="R2016" s="128"/>
      <c r="S2016" s="128"/>
      <c r="T2016" s="128"/>
      <c r="U2016" s="128"/>
      <c r="Z2016" s="161"/>
      <c r="AH2016" s="128"/>
      <c r="AI2016" s="162"/>
      <c r="AJ2016" s="162"/>
      <c r="AK2016" s="162"/>
      <c r="AL2016" s="162"/>
      <c r="AQ2016" s="128"/>
      <c r="AR2016" s="128"/>
      <c r="AS2016" s="128"/>
      <c r="AT2016" s="128"/>
      <c r="AU2016" s="128"/>
      <c r="AV2016" s="128"/>
    </row>
    <row r="2017" ht="16.5" customHeight="1">
      <c r="A2017" s="128"/>
      <c r="B2017" s="128"/>
      <c r="C2017" s="128"/>
      <c r="D2017" s="128"/>
      <c r="E2017" s="128"/>
      <c r="F2017" s="128"/>
      <c r="G2017" s="128"/>
      <c r="H2017" s="128"/>
      <c r="I2017" s="128"/>
      <c r="J2017" s="128"/>
      <c r="K2017" s="128"/>
      <c r="L2017" s="128"/>
      <c r="M2017" s="128"/>
      <c r="N2017" s="128"/>
      <c r="O2017" s="128"/>
      <c r="P2017" s="128"/>
      <c r="Q2017" s="128"/>
      <c r="R2017" s="128"/>
      <c r="S2017" s="128"/>
      <c r="T2017" s="128"/>
      <c r="U2017" s="128"/>
      <c r="Z2017" s="161"/>
      <c r="AH2017" s="128"/>
      <c r="AI2017" s="162"/>
      <c r="AJ2017" s="162"/>
      <c r="AK2017" s="162"/>
      <c r="AL2017" s="162"/>
      <c r="AQ2017" s="128"/>
      <c r="AR2017" s="128"/>
      <c r="AS2017" s="128"/>
      <c r="AT2017" s="128"/>
      <c r="AU2017" s="128"/>
      <c r="AV2017" s="128"/>
    </row>
    <row r="2018" ht="16.5" customHeight="1">
      <c r="A2018" s="128"/>
      <c r="B2018" s="128"/>
      <c r="C2018" s="128"/>
      <c r="D2018" s="128"/>
      <c r="E2018" s="128"/>
      <c r="F2018" s="128"/>
      <c r="G2018" s="128"/>
      <c r="H2018" s="128"/>
      <c r="I2018" s="128"/>
      <c r="J2018" s="128"/>
      <c r="K2018" s="128"/>
      <c r="L2018" s="128"/>
      <c r="M2018" s="128"/>
      <c r="N2018" s="128"/>
      <c r="O2018" s="128"/>
      <c r="P2018" s="128"/>
      <c r="Q2018" s="128"/>
      <c r="R2018" s="128"/>
      <c r="S2018" s="128"/>
      <c r="T2018" s="128"/>
      <c r="U2018" s="128"/>
      <c r="Z2018" s="161"/>
      <c r="AH2018" s="128"/>
      <c r="AI2018" s="162"/>
      <c r="AJ2018" s="162"/>
      <c r="AK2018" s="162"/>
      <c r="AL2018" s="162"/>
      <c r="AQ2018" s="128"/>
      <c r="AR2018" s="128"/>
      <c r="AS2018" s="128"/>
      <c r="AT2018" s="128"/>
      <c r="AU2018" s="128"/>
      <c r="AV2018" s="128"/>
    </row>
    <row r="2019" ht="16.5" customHeight="1">
      <c r="A2019" s="128"/>
      <c r="B2019" s="128"/>
      <c r="C2019" s="128"/>
      <c r="D2019" s="128"/>
      <c r="E2019" s="128"/>
      <c r="F2019" s="128"/>
      <c r="G2019" s="128"/>
      <c r="H2019" s="128"/>
      <c r="I2019" s="128"/>
      <c r="J2019" s="128"/>
      <c r="K2019" s="128"/>
      <c r="L2019" s="128"/>
      <c r="M2019" s="128"/>
      <c r="N2019" s="128"/>
      <c r="O2019" s="128"/>
      <c r="P2019" s="128"/>
      <c r="Q2019" s="128"/>
      <c r="R2019" s="128"/>
      <c r="S2019" s="128"/>
      <c r="T2019" s="128"/>
      <c r="U2019" s="128"/>
      <c r="W2019" s="128"/>
      <c r="Z2019" s="161"/>
      <c r="AH2019" s="128"/>
      <c r="AI2019" s="162"/>
      <c r="AJ2019" s="162"/>
      <c r="AK2019" s="162"/>
      <c r="AL2019" s="162"/>
      <c r="AQ2019" s="128"/>
      <c r="AR2019" s="128"/>
      <c r="AS2019" s="128"/>
      <c r="AT2019" s="128"/>
      <c r="AU2019" s="128"/>
      <c r="AV2019" s="128"/>
    </row>
    <row r="2020" ht="16.5" customHeight="1">
      <c r="A2020" s="128"/>
      <c r="B2020" s="128"/>
      <c r="C2020" s="128"/>
      <c r="D2020" s="128"/>
      <c r="E2020" s="128"/>
      <c r="F2020" s="128"/>
      <c r="G2020" s="128"/>
      <c r="H2020" s="128"/>
      <c r="I2020" s="128"/>
      <c r="J2020" s="128"/>
      <c r="K2020" s="128"/>
      <c r="L2020" s="128"/>
      <c r="M2020" s="128"/>
      <c r="N2020" s="128"/>
      <c r="O2020" s="128"/>
      <c r="P2020" s="128"/>
      <c r="Q2020" s="128"/>
      <c r="R2020" s="128"/>
      <c r="S2020" s="128"/>
      <c r="T2020" s="128"/>
      <c r="U2020" s="128"/>
      <c r="Z2020" s="161"/>
      <c r="AH2020" s="128"/>
      <c r="AI2020" s="162"/>
      <c r="AJ2020" s="162"/>
      <c r="AK2020" s="162"/>
      <c r="AL2020" s="162"/>
      <c r="AQ2020" s="128"/>
      <c r="AR2020" s="128"/>
      <c r="AS2020" s="128"/>
      <c r="AT2020" s="128"/>
      <c r="AU2020" s="128"/>
      <c r="AV2020" s="128"/>
    </row>
    <row r="2021" ht="16.5" customHeight="1">
      <c r="A2021" s="128"/>
      <c r="B2021" s="128"/>
      <c r="C2021" s="128"/>
      <c r="D2021" s="128"/>
      <c r="E2021" s="128"/>
      <c r="F2021" s="128"/>
      <c r="G2021" s="128"/>
      <c r="H2021" s="128"/>
      <c r="I2021" s="128"/>
      <c r="J2021" s="128"/>
      <c r="K2021" s="128"/>
      <c r="L2021" s="128"/>
      <c r="M2021" s="128"/>
      <c r="N2021" s="128"/>
      <c r="O2021" s="128"/>
      <c r="P2021" s="128"/>
      <c r="Q2021" s="128"/>
      <c r="R2021" s="128"/>
      <c r="S2021" s="128"/>
      <c r="T2021" s="128"/>
      <c r="U2021" s="128"/>
      <c r="Z2021" s="161"/>
      <c r="AH2021" s="128"/>
      <c r="AI2021" s="162"/>
      <c r="AJ2021" s="162"/>
      <c r="AK2021" s="162"/>
      <c r="AL2021" s="162"/>
      <c r="AQ2021" s="128"/>
      <c r="AR2021" s="128"/>
      <c r="AS2021" s="128"/>
      <c r="AT2021" s="128"/>
      <c r="AU2021" s="128"/>
      <c r="AV2021" s="128"/>
    </row>
    <row r="2022" ht="16.5" customHeight="1">
      <c r="A2022" s="128"/>
      <c r="B2022" s="128"/>
      <c r="C2022" s="128"/>
      <c r="D2022" s="128"/>
      <c r="E2022" s="128"/>
      <c r="F2022" s="128"/>
      <c r="G2022" s="128"/>
      <c r="H2022" s="128"/>
      <c r="I2022" s="128"/>
      <c r="J2022" s="128"/>
      <c r="K2022" s="128"/>
      <c r="L2022" s="128"/>
      <c r="M2022" s="128"/>
      <c r="N2022" s="128"/>
      <c r="O2022" s="128"/>
      <c r="P2022" s="128"/>
      <c r="Q2022" s="128"/>
      <c r="R2022" s="128"/>
      <c r="S2022" s="128"/>
      <c r="T2022" s="128"/>
      <c r="U2022" s="128"/>
      <c r="Z2022" s="161"/>
      <c r="AH2022" s="128"/>
      <c r="AI2022" s="162"/>
      <c r="AJ2022" s="162"/>
      <c r="AK2022" s="162"/>
      <c r="AL2022" s="162"/>
      <c r="AQ2022" s="128"/>
      <c r="AR2022" s="128"/>
      <c r="AS2022" s="128"/>
      <c r="AT2022" s="128"/>
      <c r="AU2022" s="128"/>
      <c r="AV2022" s="128"/>
    </row>
    <row r="2023" ht="16.5" customHeight="1">
      <c r="A2023" s="128"/>
      <c r="B2023" s="128"/>
      <c r="C2023" s="128"/>
      <c r="D2023" s="128"/>
      <c r="E2023" s="128"/>
      <c r="F2023" s="128"/>
      <c r="G2023" s="128"/>
      <c r="H2023" s="128"/>
      <c r="I2023" s="128"/>
      <c r="J2023" s="128"/>
      <c r="K2023" s="128"/>
      <c r="L2023" s="128"/>
      <c r="M2023" s="128"/>
      <c r="N2023" s="128"/>
      <c r="O2023" s="128"/>
      <c r="P2023" s="128"/>
      <c r="Q2023" s="128"/>
      <c r="R2023" s="128"/>
      <c r="S2023" s="128"/>
      <c r="T2023" s="128"/>
      <c r="U2023" s="128"/>
      <c r="AH2023" s="128"/>
      <c r="AI2023" s="162"/>
      <c r="AJ2023" s="162"/>
      <c r="AK2023" s="162"/>
      <c r="AL2023" s="162"/>
      <c r="AQ2023" s="128"/>
      <c r="AR2023" s="128"/>
      <c r="AS2023" s="128"/>
      <c r="AT2023" s="128"/>
      <c r="AU2023" s="128"/>
      <c r="AV2023" s="128"/>
    </row>
    <row r="2024" ht="16.5" customHeight="1">
      <c r="A2024" s="128"/>
      <c r="C2024" s="128"/>
      <c r="D2024" s="128"/>
      <c r="E2024" s="128"/>
      <c r="F2024" s="128"/>
      <c r="G2024" s="128"/>
      <c r="H2024" s="128"/>
      <c r="I2024" s="128"/>
      <c r="J2024" s="128"/>
      <c r="K2024" s="128"/>
      <c r="L2024" s="128"/>
      <c r="M2024" s="128"/>
      <c r="N2024" s="128"/>
      <c r="O2024" s="128"/>
      <c r="P2024" s="128"/>
      <c r="Q2024" s="128"/>
      <c r="R2024" s="128"/>
      <c r="S2024" s="128"/>
      <c r="T2024" s="128"/>
      <c r="U2024" s="128"/>
      <c r="Z2024" s="161"/>
      <c r="AH2024" s="128"/>
      <c r="AI2024" s="162"/>
      <c r="AJ2024" s="128"/>
      <c r="AK2024" s="162"/>
      <c r="AL2024" s="162"/>
      <c r="AQ2024" s="128"/>
      <c r="AR2024" s="128"/>
      <c r="AS2024" s="128"/>
      <c r="AT2024" s="128"/>
      <c r="AU2024" s="128"/>
      <c r="AV2024" s="128"/>
    </row>
    <row r="2025" ht="16.5" customHeight="1">
      <c r="A2025" s="128"/>
      <c r="C2025" s="128"/>
      <c r="D2025" s="128"/>
      <c r="E2025" s="128"/>
      <c r="F2025" s="128"/>
      <c r="G2025" s="128"/>
      <c r="H2025" s="128"/>
      <c r="I2025" s="128"/>
      <c r="J2025" s="128"/>
      <c r="K2025" s="128"/>
      <c r="L2025" s="128"/>
      <c r="M2025" s="128"/>
      <c r="N2025" s="128"/>
      <c r="O2025" s="128"/>
      <c r="P2025" s="128"/>
      <c r="Q2025" s="128"/>
      <c r="R2025" s="128"/>
      <c r="S2025" s="128"/>
      <c r="T2025" s="128"/>
      <c r="U2025" s="128"/>
      <c r="Z2025" s="161"/>
      <c r="AH2025" s="128"/>
      <c r="AI2025" s="162"/>
      <c r="AJ2025" s="128"/>
      <c r="AK2025" s="162"/>
      <c r="AL2025" s="162"/>
      <c r="AQ2025" s="128"/>
      <c r="AR2025" s="128"/>
      <c r="AS2025" s="128"/>
      <c r="AT2025" s="128"/>
      <c r="AU2025" s="128"/>
      <c r="AV2025" s="128"/>
    </row>
    <row r="2026" ht="16.5" customHeight="1">
      <c r="A2026" s="128"/>
      <c r="B2026" s="128"/>
      <c r="C2026" s="128"/>
      <c r="D2026" s="128"/>
      <c r="E2026" s="128"/>
      <c r="F2026" s="128"/>
      <c r="G2026" s="128"/>
      <c r="H2026" s="128"/>
      <c r="I2026" s="128"/>
      <c r="J2026" s="128"/>
      <c r="K2026" s="128"/>
      <c r="L2026" s="128"/>
      <c r="M2026" s="128"/>
      <c r="N2026" s="128"/>
      <c r="O2026" s="128"/>
      <c r="P2026" s="128"/>
      <c r="Q2026" s="128"/>
      <c r="R2026" s="128"/>
      <c r="S2026" s="128"/>
      <c r="T2026" s="128"/>
      <c r="U2026" s="128"/>
      <c r="V2026" s="128"/>
      <c r="W2026" s="128"/>
      <c r="Z2026" s="128"/>
      <c r="AF2026" s="128"/>
      <c r="AH2026" s="128"/>
      <c r="AI2026" s="162"/>
      <c r="AJ2026" s="128"/>
      <c r="AK2026" s="162"/>
      <c r="AL2026" s="162"/>
      <c r="AQ2026" s="128"/>
      <c r="AR2026" s="128"/>
      <c r="AS2026" s="128"/>
      <c r="AT2026" s="128"/>
      <c r="AU2026" s="128"/>
      <c r="AV2026" s="128"/>
    </row>
    <row r="2027" ht="16.5" customHeight="1">
      <c r="A2027" s="128"/>
      <c r="C2027" s="128"/>
      <c r="D2027" s="128"/>
      <c r="E2027" s="128"/>
      <c r="F2027" s="128"/>
      <c r="G2027" s="128"/>
      <c r="H2027" s="128"/>
      <c r="I2027" s="128"/>
      <c r="J2027" s="128"/>
      <c r="K2027" s="128"/>
      <c r="L2027" s="128"/>
      <c r="M2027" s="128"/>
      <c r="N2027" s="128"/>
      <c r="O2027" s="128"/>
      <c r="P2027" s="128"/>
      <c r="Q2027" s="128"/>
      <c r="R2027" s="128"/>
      <c r="S2027" s="128"/>
      <c r="T2027" s="128"/>
      <c r="U2027" s="128"/>
      <c r="Y2027" s="128"/>
      <c r="Z2027" s="161"/>
      <c r="AA2027" s="128"/>
      <c r="AB2027" s="128"/>
      <c r="AC2027" s="128"/>
      <c r="AD2027" s="128"/>
      <c r="AE2027" s="128"/>
      <c r="AF2027" s="128"/>
      <c r="AH2027" s="128"/>
      <c r="AI2027" s="162"/>
      <c r="AJ2027" s="128"/>
      <c r="AK2027" s="162"/>
      <c r="AL2027" s="162"/>
      <c r="AQ2027" s="128"/>
      <c r="AR2027" s="128"/>
      <c r="AS2027" s="128"/>
      <c r="AT2027" s="128"/>
      <c r="AU2027" s="128"/>
      <c r="AV2027" s="128"/>
    </row>
    <row r="2028" ht="16.5" customHeight="1">
      <c r="A2028" s="128"/>
      <c r="C2028" s="128"/>
      <c r="D2028" s="128"/>
      <c r="E2028" s="128"/>
      <c r="F2028" s="128"/>
      <c r="G2028" s="128"/>
      <c r="H2028" s="128"/>
      <c r="I2028" s="128"/>
      <c r="J2028" s="128"/>
      <c r="K2028" s="128"/>
      <c r="L2028" s="128"/>
      <c r="M2028" s="128"/>
      <c r="N2028" s="128"/>
      <c r="O2028" s="128"/>
      <c r="P2028" s="128"/>
      <c r="Q2028" s="128"/>
      <c r="R2028" s="128"/>
      <c r="S2028" s="128"/>
      <c r="T2028" s="128"/>
      <c r="U2028" s="128"/>
      <c r="Y2028" s="128"/>
      <c r="Z2028" s="161"/>
      <c r="AA2028" s="128"/>
      <c r="AB2028" s="128"/>
      <c r="AC2028" s="128"/>
      <c r="AD2028" s="128"/>
      <c r="AE2028" s="128"/>
      <c r="AF2028" s="128"/>
      <c r="AH2028" s="128"/>
      <c r="AI2028" s="162"/>
      <c r="AJ2028" s="128"/>
      <c r="AK2028" s="162"/>
      <c r="AL2028" s="162"/>
      <c r="AQ2028" s="128"/>
      <c r="AR2028" s="128"/>
      <c r="AS2028" s="128"/>
      <c r="AT2028" s="128"/>
      <c r="AU2028" s="128"/>
      <c r="AV2028" s="128"/>
    </row>
    <row r="2029" ht="16.5" customHeight="1">
      <c r="A2029" s="128"/>
      <c r="C2029" s="128"/>
      <c r="D2029" s="128"/>
      <c r="E2029" s="128"/>
      <c r="F2029" s="128"/>
      <c r="G2029" s="128"/>
      <c r="H2029" s="128"/>
      <c r="I2029" s="128"/>
      <c r="J2029" s="128"/>
      <c r="K2029" s="128"/>
      <c r="L2029" s="128"/>
      <c r="M2029" s="128"/>
      <c r="N2029" s="128"/>
      <c r="O2029" s="128"/>
      <c r="P2029" s="128"/>
      <c r="Q2029" s="128"/>
      <c r="R2029" s="128"/>
      <c r="S2029" s="128"/>
      <c r="T2029" s="128"/>
      <c r="U2029" s="128"/>
      <c r="Y2029" s="128"/>
      <c r="Z2029" s="161"/>
      <c r="AA2029" s="128"/>
      <c r="AB2029" s="128"/>
      <c r="AC2029" s="128"/>
      <c r="AD2029" s="128"/>
      <c r="AE2029" s="128"/>
      <c r="AF2029" s="128"/>
      <c r="AH2029" s="128"/>
      <c r="AI2029" s="162"/>
      <c r="AJ2029" s="128"/>
      <c r="AK2029" s="162"/>
      <c r="AL2029" s="162"/>
      <c r="AQ2029" s="128"/>
      <c r="AR2029" s="128"/>
      <c r="AS2029" s="128"/>
      <c r="AT2029" s="128"/>
      <c r="AU2029" s="128"/>
      <c r="AV2029" s="128"/>
    </row>
    <row r="2030" ht="16.5" customHeight="1">
      <c r="A2030" s="128"/>
      <c r="C2030" s="128"/>
      <c r="D2030" s="128"/>
      <c r="E2030" s="128"/>
      <c r="F2030" s="128"/>
      <c r="G2030" s="128"/>
      <c r="H2030" s="128"/>
      <c r="I2030" s="128"/>
      <c r="J2030" s="128"/>
      <c r="K2030" s="128"/>
      <c r="L2030" s="128"/>
      <c r="M2030" s="128"/>
      <c r="N2030" s="128"/>
      <c r="O2030" s="128"/>
      <c r="P2030" s="128"/>
      <c r="Q2030" s="128"/>
      <c r="R2030" s="128"/>
      <c r="S2030" s="128"/>
      <c r="T2030" s="128"/>
      <c r="U2030" s="128"/>
      <c r="Y2030" s="128"/>
      <c r="Z2030" s="161"/>
      <c r="AA2030" s="128"/>
      <c r="AB2030" s="128"/>
      <c r="AC2030" s="128"/>
      <c r="AD2030" s="128"/>
      <c r="AE2030" s="128"/>
      <c r="AF2030" s="128"/>
      <c r="AH2030" s="128"/>
      <c r="AI2030" s="162"/>
      <c r="AJ2030" s="128"/>
      <c r="AK2030" s="162"/>
      <c r="AL2030" s="162"/>
      <c r="AQ2030" s="161"/>
      <c r="AR2030" s="128"/>
      <c r="AS2030" s="128"/>
      <c r="AT2030" s="128"/>
      <c r="AU2030" s="128"/>
      <c r="AV2030" s="128"/>
    </row>
    <row r="2031" ht="16.5" customHeight="1">
      <c r="A2031" s="128"/>
      <c r="C2031" s="128"/>
      <c r="D2031" s="128"/>
      <c r="E2031" s="128"/>
      <c r="F2031" s="128"/>
      <c r="G2031" s="128"/>
      <c r="H2031" s="128"/>
      <c r="I2031" s="128"/>
      <c r="J2031" s="128"/>
      <c r="K2031" s="128"/>
      <c r="L2031" s="128"/>
      <c r="M2031" s="128"/>
      <c r="N2031" s="128"/>
      <c r="O2031" s="128"/>
      <c r="P2031" s="128"/>
      <c r="Q2031" s="128"/>
      <c r="R2031" s="128"/>
      <c r="S2031" s="128"/>
      <c r="T2031" s="128"/>
      <c r="U2031" s="128"/>
      <c r="Y2031" s="128"/>
      <c r="Z2031" s="161"/>
      <c r="AA2031" s="128"/>
      <c r="AB2031" s="128"/>
      <c r="AC2031" s="128"/>
      <c r="AD2031" s="128"/>
      <c r="AE2031" s="128"/>
      <c r="AF2031" s="128"/>
      <c r="AH2031" s="128"/>
      <c r="AI2031" s="162"/>
      <c r="AJ2031" s="128"/>
      <c r="AK2031" s="162"/>
      <c r="AL2031" s="162"/>
      <c r="AQ2031" s="128"/>
      <c r="AR2031" s="128"/>
      <c r="AS2031" s="128"/>
      <c r="AT2031" s="128"/>
      <c r="AU2031" s="128"/>
      <c r="AV2031" s="128"/>
    </row>
    <row r="2032" ht="16.5" customHeight="1">
      <c r="A2032" s="128"/>
      <c r="C2032" s="128"/>
      <c r="D2032" s="128"/>
      <c r="E2032" s="128"/>
      <c r="F2032" s="128"/>
      <c r="G2032" s="128"/>
      <c r="H2032" s="128"/>
      <c r="I2032" s="128"/>
      <c r="J2032" s="128"/>
      <c r="K2032" s="128"/>
      <c r="L2032" s="128"/>
      <c r="M2032" s="128"/>
      <c r="N2032" s="128"/>
      <c r="O2032" s="128"/>
      <c r="P2032" s="128"/>
      <c r="Q2032" s="128"/>
      <c r="R2032" s="128"/>
      <c r="S2032" s="128"/>
      <c r="T2032" s="128"/>
      <c r="U2032" s="128"/>
      <c r="Y2032" s="128"/>
      <c r="Z2032" s="161"/>
      <c r="AA2032" s="128"/>
      <c r="AB2032" s="128"/>
      <c r="AC2032" s="128"/>
      <c r="AD2032" s="128"/>
      <c r="AE2032" s="128"/>
      <c r="AH2032" s="128"/>
      <c r="AI2032" s="162"/>
      <c r="AJ2032" s="128"/>
      <c r="AK2032" s="162"/>
      <c r="AL2032" s="162"/>
      <c r="AQ2032" s="128"/>
      <c r="AR2032" s="128"/>
      <c r="AS2032" s="128"/>
      <c r="AT2032" s="128"/>
      <c r="AU2032" s="128"/>
      <c r="AV2032" s="128"/>
    </row>
    <row r="2033" ht="16.5" customHeight="1">
      <c r="A2033" s="128"/>
      <c r="C2033" s="128"/>
      <c r="D2033" s="128"/>
      <c r="E2033" s="128"/>
      <c r="F2033" s="128"/>
      <c r="G2033" s="128"/>
      <c r="H2033" s="128"/>
      <c r="I2033" s="128"/>
      <c r="J2033" s="128"/>
      <c r="K2033" s="128"/>
      <c r="L2033" s="128"/>
      <c r="M2033" s="128"/>
      <c r="N2033" s="128"/>
      <c r="O2033" s="128"/>
      <c r="P2033" s="128"/>
      <c r="Q2033" s="128"/>
      <c r="R2033" s="128"/>
      <c r="S2033" s="128"/>
      <c r="T2033" s="128"/>
      <c r="U2033" s="128"/>
      <c r="Y2033" s="128"/>
      <c r="Z2033" s="161"/>
      <c r="AA2033" s="128"/>
      <c r="AB2033" s="128"/>
      <c r="AC2033" s="128"/>
      <c r="AD2033" s="128"/>
      <c r="AE2033" s="128"/>
      <c r="AH2033" s="128"/>
      <c r="AI2033" s="162"/>
      <c r="AJ2033" s="128"/>
      <c r="AK2033" s="162"/>
      <c r="AL2033" s="162"/>
      <c r="AQ2033" s="128"/>
      <c r="AR2033" s="128"/>
      <c r="AS2033" s="128"/>
      <c r="AT2033" s="128"/>
      <c r="AU2033" s="128"/>
      <c r="AV2033" s="128"/>
    </row>
    <row r="2034" ht="16.5" customHeight="1">
      <c r="A2034" s="128"/>
      <c r="C2034" s="128"/>
      <c r="D2034" s="128"/>
      <c r="E2034" s="128"/>
      <c r="F2034" s="128"/>
      <c r="G2034" s="128"/>
      <c r="H2034" s="128"/>
      <c r="I2034" s="128"/>
      <c r="J2034" s="128"/>
      <c r="K2034" s="128"/>
      <c r="L2034" s="128"/>
      <c r="M2034" s="128"/>
      <c r="N2034" s="128"/>
      <c r="O2034" s="128"/>
      <c r="P2034" s="128"/>
      <c r="Q2034" s="128"/>
      <c r="R2034" s="128"/>
      <c r="S2034" s="128"/>
      <c r="T2034" s="128"/>
      <c r="U2034" s="128"/>
      <c r="Y2034" s="128"/>
      <c r="Z2034" s="161"/>
      <c r="AA2034" s="128"/>
      <c r="AB2034" s="128"/>
      <c r="AC2034" s="128"/>
      <c r="AD2034" s="128"/>
      <c r="AE2034" s="128"/>
      <c r="AH2034" s="128"/>
      <c r="AI2034" s="162"/>
      <c r="AJ2034" s="128"/>
      <c r="AK2034" s="162"/>
      <c r="AL2034" s="162"/>
      <c r="AQ2034" s="128"/>
      <c r="AR2034" s="128"/>
      <c r="AS2034" s="128"/>
      <c r="AT2034" s="128"/>
      <c r="AU2034" s="128"/>
      <c r="AV2034" s="128"/>
    </row>
    <row r="2035" ht="16.5" customHeight="1">
      <c r="A2035" s="128"/>
      <c r="C2035" s="128"/>
      <c r="D2035" s="128"/>
      <c r="E2035" s="128"/>
      <c r="F2035" s="128"/>
      <c r="G2035" s="128"/>
      <c r="H2035" s="128"/>
      <c r="I2035" s="128"/>
      <c r="J2035" s="128"/>
      <c r="K2035" s="128"/>
      <c r="L2035" s="128"/>
      <c r="M2035" s="128"/>
      <c r="N2035" s="128"/>
      <c r="O2035" s="128"/>
      <c r="P2035" s="128"/>
      <c r="Q2035" s="128"/>
      <c r="R2035" s="128"/>
      <c r="S2035" s="128"/>
      <c r="T2035" s="128"/>
      <c r="U2035" s="128"/>
      <c r="Y2035" s="128"/>
      <c r="Z2035" s="161"/>
      <c r="AA2035" s="128"/>
      <c r="AB2035" s="128"/>
      <c r="AC2035" s="128"/>
      <c r="AD2035" s="128"/>
      <c r="AE2035" s="128"/>
      <c r="AH2035" s="128"/>
      <c r="AI2035" s="162"/>
      <c r="AJ2035" s="128"/>
      <c r="AK2035" s="162"/>
      <c r="AL2035" s="162"/>
      <c r="AQ2035" s="128"/>
      <c r="AR2035" s="128"/>
      <c r="AS2035" s="128"/>
      <c r="AT2035" s="128"/>
      <c r="AU2035" s="128"/>
      <c r="AV2035" s="128"/>
    </row>
    <row r="2036" ht="16.5" customHeight="1">
      <c r="A2036" s="128"/>
      <c r="C2036" s="128"/>
      <c r="D2036" s="128"/>
      <c r="E2036" s="128"/>
      <c r="F2036" s="128"/>
      <c r="G2036" s="128"/>
      <c r="H2036" s="128"/>
      <c r="I2036" s="128"/>
      <c r="J2036" s="128"/>
      <c r="K2036" s="128"/>
      <c r="L2036" s="128"/>
      <c r="M2036" s="128"/>
      <c r="N2036" s="128"/>
      <c r="O2036" s="128"/>
      <c r="P2036" s="128"/>
      <c r="Q2036" s="128"/>
      <c r="R2036" s="128"/>
      <c r="S2036" s="128"/>
      <c r="T2036" s="128"/>
      <c r="U2036" s="128"/>
      <c r="Y2036" s="128"/>
      <c r="Z2036" s="161"/>
      <c r="AA2036" s="128"/>
      <c r="AB2036" s="128"/>
      <c r="AC2036" s="128"/>
      <c r="AD2036" s="128"/>
      <c r="AE2036" s="128"/>
      <c r="AH2036" s="128"/>
      <c r="AI2036" s="162"/>
      <c r="AJ2036" s="128"/>
      <c r="AK2036" s="162"/>
      <c r="AL2036" s="162"/>
      <c r="AQ2036" s="128"/>
      <c r="AR2036" s="128"/>
      <c r="AS2036" s="128"/>
      <c r="AT2036" s="128"/>
      <c r="AU2036" s="128"/>
      <c r="AV2036" s="128"/>
    </row>
    <row r="2037" ht="16.5" customHeight="1">
      <c r="A2037" s="128"/>
      <c r="C2037" s="128"/>
      <c r="D2037" s="128"/>
      <c r="E2037" s="128"/>
      <c r="F2037" s="128"/>
      <c r="G2037" s="128"/>
      <c r="H2037" s="128"/>
      <c r="I2037" s="128"/>
      <c r="J2037" s="128"/>
      <c r="K2037" s="128"/>
      <c r="L2037" s="128"/>
      <c r="M2037" s="128"/>
      <c r="N2037" s="128"/>
      <c r="O2037" s="128"/>
      <c r="P2037" s="128"/>
      <c r="Q2037" s="128"/>
      <c r="R2037" s="128"/>
      <c r="S2037" s="128"/>
      <c r="T2037" s="128"/>
      <c r="U2037" s="128"/>
      <c r="Y2037" s="128"/>
      <c r="Z2037" s="161"/>
      <c r="AA2037" s="128"/>
      <c r="AB2037" s="128"/>
      <c r="AC2037" s="128"/>
      <c r="AD2037" s="128"/>
      <c r="AE2037" s="128"/>
      <c r="AH2037" s="128"/>
      <c r="AI2037" s="162"/>
      <c r="AJ2037" s="128"/>
      <c r="AK2037" s="162"/>
      <c r="AL2037" s="162"/>
      <c r="AQ2037" s="128"/>
      <c r="AR2037" s="128"/>
      <c r="AS2037" s="128"/>
      <c r="AT2037" s="128"/>
      <c r="AU2037" s="128"/>
      <c r="AV2037" s="128"/>
    </row>
    <row r="2038" ht="16.5" customHeight="1">
      <c r="A2038" s="128"/>
      <c r="C2038" s="128"/>
      <c r="D2038" s="128"/>
      <c r="E2038" s="128"/>
      <c r="F2038" s="128"/>
      <c r="G2038" s="128"/>
      <c r="H2038" s="128"/>
      <c r="I2038" s="128"/>
      <c r="J2038" s="128"/>
      <c r="K2038" s="128"/>
      <c r="L2038" s="128"/>
      <c r="M2038" s="128"/>
      <c r="N2038" s="128"/>
      <c r="O2038" s="128"/>
      <c r="P2038" s="128"/>
      <c r="Q2038" s="128"/>
      <c r="R2038" s="128"/>
      <c r="S2038" s="128"/>
      <c r="T2038" s="128"/>
      <c r="U2038" s="128"/>
      <c r="Y2038" s="128"/>
      <c r="Z2038" s="161"/>
      <c r="AA2038" s="128"/>
      <c r="AB2038" s="128"/>
      <c r="AC2038" s="128"/>
      <c r="AD2038" s="128"/>
      <c r="AE2038" s="128"/>
      <c r="AH2038" s="128"/>
      <c r="AI2038" s="162"/>
      <c r="AJ2038" s="128"/>
      <c r="AK2038" s="162"/>
      <c r="AL2038" s="162"/>
      <c r="AQ2038" s="128"/>
      <c r="AR2038" s="128"/>
      <c r="AS2038" s="128"/>
      <c r="AT2038" s="128"/>
      <c r="AU2038" s="128"/>
      <c r="AV2038" s="128"/>
    </row>
    <row r="2039" ht="16.5" customHeight="1">
      <c r="A2039" s="128"/>
      <c r="C2039" s="128"/>
      <c r="D2039" s="128"/>
      <c r="E2039" s="128"/>
      <c r="F2039" s="128"/>
      <c r="G2039" s="128"/>
      <c r="H2039" s="128"/>
      <c r="I2039" s="128"/>
      <c r="J2039" s="128"/>
      <c r="K2039" s="128"/>
      <c r="L2039" s="128"/>
      <c r="M2039" s="128"/>
      <c r="N2039" s="128"/>
      <c r="O2039" s="128"/>
      <c r="P2039" s="128"/>
      <c r="Q2039" s="128"/>
      <c r="R2039" s="128"/>
      <c r="S2039" s="128"/>
      <c r="T2039" s="128"/>
      <c r="U2039" s="128"/>
      <c r="Y2039" s="128"/>
      <c r="Z2039" s="161"/>
      <c r="AA2039" s="128"/>
      <c r="AB2039" s="128"/>
      <c r="AC2039" s="128"/>
      <c r="AD2039" s="128"/>
      <c r="AE2039" s="128"/>
      <c r="AH2039" s="128"/>
      <c r="AI2039" s="162"/>
      <c r="AJ2039" s="128"/>
      <c r="AK2039" s="162"/>
      <c r="AL2039" s="162"/>
      <c r="AQ2039" s="128"/>
      <c r="AR2039" s="128"/>
      <c r="AS2039" s="128"/>
      <c r="AT2039" s="128"/>
      <c r="AU2039" s="128"/>
      <c r="AV2039" s="128"/>
    </row>
    <row r="2040" ht="16.5" customHeight="1">
      <c r="A2040" s="128"/>
      <c r="C2040" s="128"/>
      <c r="D2040" s="128"/>
      <c r="E2040" s="128"/>
      <c r="F2040" s="128"/>
      <c r="G2040" s="128"/>
      <c r="H2040" s="128"/>
      <c r="I2040" s="128"/>
      <c r="J2040" s="128"/>
      <c r="K2040" s="128"/>
      <c r="L2040" s="128"/>
      <c r="M2040" s="128"/>
      <c r="N2040" s="128"/>
      <c r="O2040" s="128"/>
      <c r="P2040" s="128"/>
      <c r="Q2040" s="128"/>
      <c r="R2040" s="128"/>
      <c r="S2040" s="128"/>
      <c r="T2040" s="128"/>
      <c r="U2040" s="128"/>
      <c r="Y2040" s="128"/>
      <c r="Z2040" s="161"/>
      <c r="AA2040" s="128"/>
      <c r="AB2040" s="128"/>
      <c r="AC2040" s="128"/>
      <c r="AD2040" s="128"/>
      <c r="AE2040" s="128"/>
      <c r="AH2040" s="128"/>
      <c r="AI2040" s="162"/>
      <c r="AJ2040" s="128"/>
      <c r="AK2040" s="162"/>
      <c r="AL2040" s="162"/>
      <c r="AQ2040" s="128"/>
      <c r="AR2040" s="128"/>
      <c r="AS2040" s="128"/>
      <c r="AT2040" s="128"/>
      <c r="AU2040" s="128"/>
      <c r="AV2040" s="128"/>
    </row>
    <row r="2041" ht="16.5" customHeight="1">
      <c r="A2041" s="128"/>
      <c r="C2041" s="128"/>
      <c r="D2041" s="128"/>
      <c r="E2041" s="128"/>
      <c r="F2041" s="128"/>
      <c r="G2041" s="128"/>
      <c r="H2041" s="128"/>
      <c r="I2041" s="128"/>
      <c r="J2041" s="128"/>
      <c r="K2041" s="128"/>
      <c r="L2041" s="128"/>
      <c r="M2041" s="128"/>
      <c r="N2041" s="128"/>
      <c r="O2041" s="128"/>
      <c r="P2041" s="128"/>
      <c r="Q2041" s="128"/>
      <c r="R2041" s="128"/>
      <c r="S2041" s="128"/>
      <c r="T2041" s="128"/>
      <c r="U2041" s="128"/>
      <c r="Y2041" s="128"/>
      <c r="Z2041" s="161"/>
      <c r="AA2041" s="128"/>
      <c r="AB2041" s="128"/>
      <c r="AC2041" s="128"/>
      <c r="AD2041" s="128"/>
      <c r="AE2041" s="128"/>
      <c r="AH2041" s="128"/>
      <c r="AI2041" s="162"/>
      <c r="AJ2041" s="128"/>
      <c r="AK2041" s="162"/>
      <c r="AL2041" s="162"/>
      <c r="AQ2041" s="128"/>
      <c r="AR2041" s="128"/>
      <c r="AS2041" s="128"/>
      <c r="AT2041" s="128"/>
      <c r="AU2041" s="128"/>
      <c r="AV2041" s="128"/>
    </row>
    <row r="2042" ht="16.5" customHeight="1">
      <c r="A2042" s="128"/>
      <c r="C2042" s="128"/>
      <c r="D2042" s="128"/>
      <c r="E2042" s="128"/>
      <c r="F2042" s="128"/>
      <c r="G2042" s="128"/>
      <c r="H2042" s="128"/>
      <c r="I2042" s="128"/>
      <c r="J2042" s="128"/>
      <c r="K2042" s="128"/>
      <c r="L2042" s="128"/>
      <c r="M2042" s="128"/>
      <c r="N2042" s="128"/>
      <c r="O2042" s="128"/>
      <c r="P2042" s="128"/>
      <c r="Q2042" s="128"/>
      <c r="R2042" s="128"/>
      <c r="S2042" s="128"/>
      <c r="T2042" s="128"/>
      <c r="U2042" s="128"/>
      <c r="Y2042" s="128"/>
      <c r="Z2042" s="161"/>
      <c r="AA2042" s="128"/>
      <c r="AB2042" s="128"/>
      <c r="AC2042" s="128"/>
      <c r="AD2042" s="128"/>
      <c r="AE2042" s="128"/>
      <c r="AH2042" s="128"/>
      <c r="AI2042" s="162"/>
      <c r="AJ2042" s="128"/>
      <c r="AK2042" s="162"/>
      <c r="AL2042" s="162"/>
      <c r="AQ2042" s="128"/>
      <c r="AR2042" s="128"/>
      <c r="AS2042" s="128"/>
      <c r="AT2042" s="128"/>
      <c r="AU2042" s="128"/>
      <c r="AV2042" s="128"/>
    </row>
    <row r="2043" ht="16.5" customHeight="1">
      <c r="A2043" s="128"/>
      <c r="C2043" s="128"/>
      <c r="D2043" s="128"/>
      <c r="E2043" s="128"/>
      <c r="F2043" s="128"/>
      <c r="G2043" s="128"/>
      <c r="H2043" s="128"/>
      <c r="I2043" s="128"/>
      <c r="J2043" s="128"/>
      <c r="K2043" s="128"/>
      <c r="L2043" s="128"/>
      <c r="M2043" s="128"/>
      <c r="N2043" s="128"/>
      <c r="O2043" s="128"/>
      <c r="P2043" s="128"/>
      <c r="Q2043" s="128"/>
      <c r="R2043" s="128"/>
      <c r="S2043" s="128"/>
      <c r="T2043" s="128"/>
      <c r="U2043" s="128"/>
      <c r="Y2043" s="128"/>
      <c r="Z2043" s="161"/>
      <c r="AA2043" s="128"/>
      <c r="AB2043" s="128"/>
      <c r="AC2043" s="128"/>
      <c r="AD2043" s="128"/>
      <c r="AE2043" s="128"/>
      <c r="AH2043" s="128"/>
      <c r="AI2043" s="162"/>
      <c r="AJ2043" s="128"/>
      <c r="AK2043" s="162"/>
      <c r="AL2043" s="162"/>
      <c r="AQ2043" s="128"/>
      <c r="AR2043" s="128"/>
      <c r="AS2043" s="128"/>
      <c r="AT2043" s="128"/>
      <c r="AU2043" s="128"/>
      <c r="AV2043" s="128"/>
    </row>
    <row r="2044" ht="16.5" customHeight="1">
      <c r="A2044" s="128"/>
      <c r="C2044" s="128"/>
      <c r="D2044" s="128"/>
      <c r="E2044" s="128"/>
      <c r="F2044" s="128"/>
      <c r="G2044" s="128"/>
      <c r="H2044" s="128"/>
      <c r="I2044" s="128"/>
      <c r="J2044" s="128"/>
      <c r="K2044" s="128"/>
      <c r="L2044" s="128"/>
      <c r="M2044" s="128"/>
      <c r="N2044" s="128"/>
      <c r="O2044" s="128"/>
      <c r="P2044" s="128"/>
      <c r="Q2044" s="128"/>
      <c r="R2044" s="128"/>
      <c r="S2044" s="128"/>
      <c r="T2044" s="128"/>
      <c r="U2044" s="128"/>
      <c r="V2044" s="128"/>
      <c r="W2044" s="128"/>
      <c r="X2044" s="128"/>
      <c r="Y2044" s="128"/>
      <c r="Z2044" s="161"/>
      <c r="AA2044" s="128"/>
      <c r="AB2044" s="128"/>
      <c r="AC2044" s="128"/>
      <c r="AD2044" s="128"/>
      <c r="AE2044" s="128"/>
      <c r="AF2044" s="128"/>
      <c r="AH2044" s="128"/>
      <c r="AI2044" s="162"/>
      <c r="AJ2044" s="128"/>
      <c r="AK2044" s="162"/>
      <c r="AL2044" s="162"/>
      <c r="AQ2044" s="128"/>
      <c r="AR2044" s="128"/>
      <c r="AS2044" s="128"/>
      <c r="AT2044" s="128"/>
      <c r="AU2044" s="128"/>
      <c r="AV2044" s="128"/>
    </row>
    <row r="2045" ht="16.5" customHeight="1">
      <c r="A2045" s="128"/>
      <c r="C2045" s="128"/>
      <c r="D2045" s="128"/>
      <c r="E2045" s="128"/>
      <c r="F2045" s="128"/>
      <c r="G2045" s="128"/>
      <c r="H2045" s="128"/>
      <c r="I2045" s="128"/>
      <c r="J2045" s="128"/>
      <c r="K2045" s="128"/>
      <c r="L2045" s="128"/>
      <c r="M2045" s="128"/>
      <c r="N2045" s="128"/>
      <c r="O2045" s="128"/>
      <c r="P2045" s="128"/>
      <c r="Q2045" s="128"/>
      <c r="R2045" s="128"/>
      <c r="S2045" s="128"/>
      <c r="T2045" s="128"/>
      <c r="U2045" s="128"/>
      <c r="V2045" s="164"/>
      <c r="W2045" s="164"/>
      <c r="X2045" s="164"/>
      <c r="Y2045" s="128"/>
      <c r="Z2045" s="161"/>
      <c r="AA2045" s="128"/>
      <c r="AB2045" s="128"/>
      <c r="AC2045" s="128"/>
      <c r="AD2045" s="128"/>
      <c r="AE2045" s="128"/>
      <c r="AF2045" s="164"/>
      <c r="AH2045" s="128"/>
      <c r="AI2045" s="162"/>
      <c r="AJ2045" s="162"/>
      <c r="AK2045" s="162"/>
      <c r="AL2045" s="162"/>
      <c r="AQ2045" s="128"/>
      <c r="AR2045" s="128"/>
      <c r="AS2045" s="128"/>
      <c r="AT2045" s="128"/>
      <c r="AU2045" s="128"/>
      <c r="AV2045" s="128"/>
    </row>
    <row r="2046" ht="16.5" customHeight="1">
      <c r="A2046" s="128"/>
      <c r="C2046" s="128"/>
      <c r="D2046" s="128"/>
      <c r="E2046" s="128"/>
      <c r="F2046" s="128"/>
      <c r="G2046" s="128"/>
      <c r="H2046" s="128"/>
      <c r="I2046" s="128"/>
      <c r="J2046" s="128"/>
      <c r="K2046" s="128"/>
      <c r="L2046" s="128"/>
      <c r="M2046" s="128"/>
      <c r="N2046" s="128"/>
      <c r="O2046" s="128"/>
      <c r="P2046" s="128"/>
      <c r="Q2046" s="128"/>
      <c r="R2046" s="128"/>
      <c r="S2046" s="128"/>
      <c r="T2046" s="128"/>
      <c r="U2046" s="128"/>
      <c r="Y2046" s="128"/>
      <c r="Z2046" s="161"/>
      <c r="AA2046" s="128"/>
      <c r="AB2046" s="128"/>
      <c r="AC2046" s="128"/>
      <c r="AD2046" s="128"/>
      <c r="AE2046" s="128"/>
      <c r="AH2046" s="128"/>
      <c r="AI2046" s="162"/>
      <c r="AJ2046" s="162"/>
      <c r="AK2046" s="162"/>
      <c r="AL2046" s="162"/>
      <c r="AQ2046" s="128"/>
      <c r="AR2046" s="128"/>
      <c r="AS2046" s="128"/>
      <c r="AT2046" s="128"/>
      <c r="AU2046" s="128"/>
      <c r="AV2046" s="128"/>
    </row>
    <row r="2047" ht="16.5" customHeight="1">
      <c r="A2047" s="128"/>
      <c r="C2047" s="128"/>
      <c r="D2047" s="128"/>
      <c r="E2047" s="128"/>
      <c r="F2047" s="128"/>
      <c r="G2047" s="128"/>
      <c r="H2047" s="128"/>
      <c r="I2047" s="128"/>
      <c r="J2047" s="128"/>
      <c r="K2047" s="128"/>
      <c r="L2047" s="128"/>
      <c r="M2047" s="128"/>
      <c r="N2047" s="128"/>
      <c r="O2047" s="128"/>
      <c r="P2047" s="128"/>
      <c r="Q2047" s="128"/>
      <c r="R2047" s="128"/>
      <c r="S2047" s="128"/>
      <c r="T2047" s="128"/>
      <c r="U2047" s="128"/>
      <c r="Y2047" s="128"/>
      <c r="Z2047" s="161"/>
      <c r="AA2047" s="128"/>
      <c r="AB2047" s="128"/>
      <c r="AC2047" s="128"/>
      <c r="AD2047" s="128"/>
      <c r="AE2047" s="128"/>
      <c r="AH2047" s="128"/>
      <c r="AI2047" s="162"/>
      <c r="AJ2047" s="162"/>
      <c r="AK2047" s="162"/>
      <c r="AL2047" s="162"/>
      <c r="AQ2047" s="128"/>
      <c r="AR2047" s="128"/>
      <c r="AS2047" s="128"/>
      <c r="AT2047" s="128"/>
      <c r="AU2047" s="128"/>
      <c r="AV2047" s="128"/>
    </row>
    <row r="2048" ht="16.5" customHeight="1">
      <c r="C2048" s="128"/>
      <c r="D2048" s="128"/>
      <c r="E2048" s="128"/>
      <c r="F2048" s="128"/>
      <c r="G2048" s="128"/>
      <c r="H2048" s="128"/>
      <c r="I2048" s="128"/>
      <c r="J2048" s="128"/>
      <c r="K2048" s="128"/>
      <c r="L2048" s="128"/>
      <c r="M2048" s="128"/>
      <c r="N2048" s="128"/>
      <c r="O2048" s="128"/>
      <c r="P2048" s="128"/>
      <c r="Q2048" s="128"/>
      <c r="R2048" s="128"/>
      <c r="S2048" s="128"/>
      <c r="T2048" s="128"/>
      <c r="U2048" s="128"/>
      <c r="Z2048" s="161"/>
      <c r="AH2048" s="128"/>
      <c r="AI2048" s="162"/>
      <c r="AJ2048" s="162"/>
      <c r="AK2048" s="162"/>
      <c r="AL2048" s="162"/>
      <c r="AQ2048" s="128"/>
      <c r="AR2048" s="128"/>
      <c r="AS2048" s="128"/>
      <c r="AT2048" s="128"/>
      <c r="AU2048" s="128"/>
      <c r="AV2048" s="128"/>
    </row>
    <row r="2049" ht="16.5" customHeight="1">
      <c r="C2049" s="128"/>
      <c r="D2049" s="128"/>
      <c r="E2049" s="128"/>
      <c r="F2049" s="128"/>
      <c r="G2049" s="128"/>
      <c r="H2049" s="128"/>
      <c r="I2049" s="128"/>
      <c r="J2049" s="128"/>
      <c r="K2049" s="128"/>
      <c r="L2049" s="128"/>
      <c r="M2049" s="128"/>
      <c r="N2049" s="128"/>
      <c r="O2049" s="128"/>
      <c r="P2049" s="128"/>
      <c r="Q2049" s="128"/>
      <c r="R2049" s="128"/>
      <c r="S2049" s="128"/>
      <c r="T2049" s="128"/>
      <c r="U2049" s="128"/>
      <c r="Z2049" s="161"/>
      <c r="AH2049" s="128"/>
      <c r="AI2049" s="162"/>
      <c r="AJ2049" s="162"/>
      <c r="AK2049" s="162"/>
      <c r="AL2049" s="162"/>
      <c r="AQ2049" s="128"/>
      <c r="AR2049" s="128"/>
      <c r="AS2049" s="128"/>
      <c r="AT2049" s="128"/>
      <c r="AU2049" s="128"/>
      <c r="AV2049" s="128"/>
    </row>
    <row r="2050" ht="16.5" customHeight="1">
      <c r="C2050" s="128"/>
      <c r="D2050" s="128"/>
      <c r="E2050" s="128"/>
      <c r="F2050" s="128"/>
      <c r="G2050" s="128"/>
      <c r="H2050" s="128"/>
      <c r="I2050" s="128"/>
      <c r="J2050" s="128"/>
      <c r="K2050" s="128"/>
      <c r="L2050" s="128"/>
      <c r="M2050" s="128"/>
      <c r="N2050" s="128"/>
      <c r="O2050" s="128"/>
      <c r="P2050" s="128"/>
      <c r="Q2050" s="128"/>
      <c r="R2050" s="128"/>
      <c r="S2050" s="128"/>
      <c r="T2050" s="128"/>
      <c r="U2050" s="128"/>
      <c r="Z2050" s="161"/>
      <c r="AH2050" s="128"/>
      <c r="AI2050" s="162"/>
      <c r="AJ2050" s="162"/>
      <c r="AK2050" s="162"/>
      <c r="AL2050" s="162"/>
      <c r="AQ2050" s="128"/>
      <c r="AR2050" s="128"/>
      <c r="AS2050" s="128"/>
      <c r="AT2050" s="128"/>
      <c r="AU2050" s="128"/>
      <c r="AV2050" s="128"/>
    </row>
    <row r="2051" ht="16.5" customHeight="1">
      <c r="C2051" s="128"/>
      <c r="D2051" s="128"/>
      <c r="E2051" s="128"/>
      <c r="F2051" s="128"/>
      <c r="G2051" s="128"/>
      <c r="H2051" s="128"/>
      <c r="I2051" s="128"/>
      <c r="J2051" s="128"/>
      <c r="K2051" s="128"/>
      <c r="L2051" s="128"/>
      <c r="M2051" s="128"/>
      <c r="N2051" s="128"/>
      <c r="O2051" s="128"/>
      <c r="P2051" s="128"/>
      <c r="Q2051" s="128"/>
      <c r="R2051" s="128"/>
      <c r="S2051" s="128"/>
      <c r="T2051" s="128"/>
      <c r="U2051" s="128"/>
      <c r="Z2051" s="161"/>
      <c r="AH2051" s="128"/>
      <c r="AI2051" s="162"/>
      <c r="AJ2051" s="162"/>
      <c r="AK2051" s="162"/>
      <c r="AL2051" s="162"/>
      <c r="AQ2051" s="128"/>
      <c r="AR2051" s="128"/>
      <c r="AS2051" s="128"/>
      <c r="AT2051" s="128"/>
      <c r="AU2051" s="128"/>
      <c r="AV2051" s="128"/>
    </row>
    <row r="2052" ht="16.5" customHeight="1">
      <c r="C2052" s="128"/>
      <c r="D2052" s="128"/>
      <c r="E2052" s="128"/>
      <c r="F2052" s="128"/>
      <c r="G2052" s="128"/>
      <c r="H2052" s="128"/>
      <c r="I2052" s="128"/>
      <c r="J2052" s="128"/>
      <c r="K2052" s="128"/>
      <c r="L2052" s="128"/>
      <c r="M2052" s="128"/>
      <c r="N2052" s="128"/>
      <c r="O2052" s="128"/>
      <c r="P2052" s="128"/>
      <c r="Q2052" s="128"/>
      <c r="R2052" s="128"/>
      <c r="S2052" s="128"/>
      <c r="T2052" s="128"/>
      <c r="U2052" s="128"/>
      <c r="Z2052" s="161"/>
      <c r="AH2052" s="128"/>
      <c r="AI2052" s="162"/>
      <c r="AJ2052" s="162"/>
      <c r="AK2052" s="162"/>
      <c r="AL2052" s="162"/>
      <c r="AQ2052" s="128"/>
      <c r="AR2052" s="128"/>
      <c r="AS2052" s="128"/>
      <c r="AT2052" s="128"/>
      <c r="AU2052" s="128"/>
      <c r="AV2052" s="128"/>
    </row>
    <row r="2053" ht="16.5" customHeight="1">
      <c r="A2053" s="128"/>
      <c r="B2053" s="128"/>
      <c r="C2053" s="128"/>
      <c r="D2053" s="128"/>
      <c r="E2053" s="128"/>
      <c r="F2053" s="128"/>
      <c r="G2053" s="128"/>
      <c r="H2053" s="128"/>
      <c r="I2053" s="128"/>
      <c r="J2053" s="128"/>
      <c r="K2053" s="128"/>
      <c r="L2053" s="128"/>
      <c r="M2053" s="128"/>
      <c r="N2053" s="128"/>
      <c r="O2053" s="128"/>
      <c r="P2053" s="128"/>
      <c r="Q2053" s="128"/>
      <c r="R2053" s="128"/>
      <c r="S2053" s="128"/>
      <c r="T2053" s="128"/>
      <c r="U2053" s="128"/>
      <c r="V2053" s="128"/>
      <c r="W2053" s="128"/>
      <c r="Y2053" s="128"/>
      <c r="Z2053" s="161"/>
      <c r="AA2053" s="128"/>
      <c r="AE2053" s="128"/>
      <c r="AF2053" s="128"/>
      <c r="AH2053" s="128"/>
      <c r="AI2053" s="162"/>
      <c r="AJ2053" s="162"/>
      <c r="AK2053" s="128"/>
      <c r="AL2053" s="128"/>
      <c r="AM2053" s="128"/>
      <c r="AN2053" s="128"/>
      <c r="AO2053" s="120"/>
      <c r="AQ2053" s="128"/>
      <c r="AR2053" s="128"/>
      <c r="AS2053" s="128"/>
      <c r="AT2053" s="128"/>
      <c r="AU2053" s="128"/>
      <c r="AV2053" s="128"/>
    </row>
    <row r="2054" ht="16.5" customHeight="1">
      <c r="A2054" s="128"/>
      <c r="B2054" s="128"/>
      <c r="C2054" s="128"/>
      <c r="D2054" s="128"/>
      <c r="E2054" s="128"/>
      <c r="F2054" s="128"/>
      <c r="G2054" s="128"/>
      <c r="H2054" s="128"/>
      <c r="I2054" s="128"/>
      <c r="J2054" s="128"/>
      <c r="K2054" s="128"/>
      <c r="L2054" s="128"/>
      <c r="M2054" s="128"/>
      <c r="N2054" s="128"/>
      <c r="O2054" s="128"/>
      <c r="P2054" s="128"/>
      <c r="Q2054" s="128"/>
      <c r="R2054" s="128"/>
      <c r="S2054" s="128"/>
      <c r="T2054" s="128"/>
      <c r="U2054" s="128"/>
      <c r="V2054" s="128"/>
      <c r="W2054" s="128"/>
      <c r="Y2054" s="128"/>
      <c r="Z2054" s="161"/>
      <c r="AA2054" s="128"/>
      <c r="AE2054" s="128"/>
      <c r="AF2054" s="128"/>
      <c r="AH2054" s="128"/>
      <c r="AI2054" s="162"/>
      <c r="AJ2054" s="162"/>
      <c r="AK2054" s="128"/>
      <c r="AL2054" s="128"/>
      <c r="AM2054" s="128"/>
      <c r="AN2054" s="128"/>
      <c r="AO2054" s="120"/>
      <c r="AQ2054" s="128"/>
      <c r="AR2054" s="128"/>
      <c r="AS2054" s="128"/>
      <c r="AT2054" s="128"/>
      <c r="AU2054" s="128"/>
      <c r="AV2054" s="128"/>
    </row>
    <row r="2055" ht="16.5" customHeight="1">
      <c r="A2055" s="128"/>
      <c r="B2055" s="128"/>
      <c r="C2055" s="128"/>
      <c r="D2055" s="128"/>
      <c r="E2055" s="128"/>
      <c r="F2055" s="128"/>
      <c r="G2055" s="128"/>
      <c r="H2055" s="128"/>
      <c r="I2055" s="128"/>
      <c r="J2055" s="128"/>
      <c r="K2055" s="128"/>
      <c r="L2055" s="128"/>
      <c r="M2055" s="128"/>
      <c r="N2055" s="128"/>
      <c r="O2055" s="128"/>
      <c r="P2055" s="128"/>
      <c r="Q2055" s="128"/>
      <c r="R2055" s="128"/>
      <c r="S2055" s="128"/>
      <c r="T2055" s="128"/>
      <c r="U2055" s="128"/>
      <c r="V2055" s="128"/>
      <c r="W2055" s="128"/>
      <c r="Y2055" s="128"/>
      <c r="Z2055" s="161"/>
      <c r="AA2055" s="128"/>
      <c r="AE2055" s="128"/>
      <c r="AF2055" s="128"/>
      <c r="AH2055" s="128"/>
      <c r="AI2055" s="162"/>
      <c r="AJ2055" s="162"/>
      <c r="AK2055" s="128"/>
      <c r="AL2055" s="128"/>
      <c r="AM2055" s="128"/>
      <c r="AN2055" s="128"/>
      <c r="AO2055" s="120"/>
      <c r="AQ2055" s="128"/>
      <c r="AR2055" s="128"/>
      <c r="AS2055" s="128"/>
      <c r="AT2055" s="128"/>
      <c r="AU2055" s="128"/>
      <c r="AV2055" s="128"/>
    </row>
    <row r="2056" ht="16.5" customHeight="1">
      <c r="A2056" s="128"/>
      <c r="B2056" s="128"/>
      <c r="C2056" s="128"/>
      <c r="D2056" s="128"/>
      <c r="E2056" s="128"/>
      <c r="F2056" s="128"/>
      <c r="G2056" s="128"/>
      <c r="H2056" s="128"/>
      <c r="I2056" s="128"/>
      <c r="J2056" s="128"/>
      <c r="K2056" s="128"/>
      <c r="L2056" s="128"/>
      <c r="M2056" s="128"/>
      <c r="N2056" s="128"/>
      <c r="O2056" s="128"/>
      <c r="P2056" s="128"/>
      <c r="Q2056" s="128"/>
      <c r="R2056" s="128"/>
      <c r="S2056" s="128"/>
      <c r="T2056" s="128"/>
      <c r="U2056" s="128"/>
      <c r="V2056" s="128"/>
      <c r="W2056" s="128"/>
      <c r="Y2056" s="128"/>
      <c r="Z2056" s="161"/>
      <c r="AA2056" s="128"/>
      <c r="AE2056" s="128"/>
      <c r="AF2056" s="128"/>
      <c r="AH2056" s="128"/>
      <c r="AI2056" s="162"/>
      <c r="AJ2056" s="162"/>
      <c r="AK2056" s="128"/>
      <c r="AL2056" s="128"/>
      <c r="AM2056" s="128"/>
      <c r="AN2056" s="128"/>
      <c r="AO2056" s="120"/>
      <c r="AQ2056" s="128"/>
      <c r="AR2056" s="128"/>
      <c r="AS2056" s="128"/>
      <c r="AT2056" s="128"/>
      <c r="AU2056" s="128"/>
      <c r="AV2056" s="128"/>
    </row>
    <row r="2057" ht="16.5" customHeight="1">
      <c r="A2057" s="128"/>
      <c r="B2057" s="128"/>
      <c r="C2057" s="128"/>
      <c r="D2057" s="128"/>
      <c r="E2057" s="128"/>
      <c r="F2057" s="128"/>
      <c r="G2057" s="128"/>
      <c r="H2057" s="128"/>
      <c r="I2057" s="128"/>
      <c r="J2057" s="128"/>
      <c r="K2057" s="128"/>
      <c r="L2057" s="128"/>
      <c r="M2057" s="128"/>
      <c r="N2057" s="128"/>
      <c r="O2057" s="128"/>
      <c r="P2057" s="128"/>
      <c r="Q2057" s="128"/>
      <c r="R2057" s="128"/>
      <c r="S2057" s="128"/>
      <c r="T2057" s="128"/>
      <c r="U2057" s="128"/>
      <c r="V2057" s="128"/>
      <c r="W2057" s="128"/>
      <c r="Y2057" s="128"/>
      <c r="Z2057" s="161"/>
      <c r="AA2057" s="128"/>
      <c r="AE2057" s="128"/>
      <c r="AF2057" s="128"/>
      <c r="AH2057" s="128"/>
      <c r="AI2057" s="162"/>
      <c r="AJ2057" s="162"/>
      <c r="AK2057" s="128"/>
      <c r="AL2057" s="128"/>
      <c r="AM2057" s="128"/>
      <c r="AN2057" s="128"/>
      <c r="AO2057" s="120"/>
      <c r="AQ2057" s="128"/>
      <c r="AR2057" s="128"/>
      <c r="AS2057" s="128"/>
      <c r="AT2057" s="128"/>
      <c r="AU2057" s="128"/>
      <c r="AV2057" s="128"/>
    </row>
    <row r="2058" ht="16.5" customHeight="1">
      <c r="A2058" s="128"/>
      <c r="B2058" s="128"/>
      <c r="C2058" s="128"/>
      <c r="D2058" s="128"/>
      <c r="E2058" s="128"/>
      <c r="F2058" s="128"/>
      <c r="G2058" s="128"/>
      <c r="H2058" s="128"/>
      <c r="I2058" s="128"/>
      <c r="J2058" s="128"/>
      <c r="K2058" s="128"/>
      <c r="L2058" s="128"/>
      <c r="M2058" s="128"/>
      <c r="N2058" s="128"/>
      <c r="O2058" s="128"/>
      <c r="P2058" s="128"/>
      <c r="Q2058" s="128"/>
      <c r="R2058" s="128"/>
      <c r="S2058" s="128"/>
      <c r="T2058" s="128"/>
      <c r="U2058" s="128"/>
      <c r="V2058" s="128"/>
      <c r="W2058" s="128"/>
      <c r="Y2058" s="128"/>
      <c r="Z2058" s="161"/>
      <c r="AA2058" s="128"/>
      <c r="AE2058" s="128"/>
      <c r="AF2058" s="128"/>
      <c r="AH2058" s="128"/>
      <c r="AI2058" s="162"/>
      <c r="AJ2058" s="162"/>
      <c r="AK2058" s="128"/>
      <c r="AL2058" s="128"/>
      <c r="AM2058" s="128"/>
      <c r="AN2058" s="128"/>
      <c r="AO2058" s="120"/>
      <c r="AQ2058" s="128"/>
      <c r="AR2058" s="128"/>
      <c r="AS2058" s="128"/>
      <c r="AT2058" s="128"/>
      <c r="AU2058" s="128"/>
      <c r="AV2058" s="128"/>
    </row>
    <row r="2059" ht="16.5" customHeight="1">
      <c r="A2059" s="128"/>
      <c r="B2059" s="128"/>
      <c r="C2059" s="128"/>
      <c r="D2059" s="128"/>
      <c r="E2059" s="128"/>
      <c r="F2059" s="128"/>
      <c r="G2059" s="128"/>
      <c r="H2059" s="128"/>
      <c r="I2059" s="128"/>
      <c r="J2059" s="128"/>
      <c r="K2059" s="128"/>
      <c r="L2059" s="128"/>
      <c r="M2059" s="128"/>
      <c r="N2059" s="128"/>
      <c r="O2059" s="128"/>
      <c r="P2059" s="128"/>
      <c r="Q2059" s="128"/>
      <c r="R2059" s="128"/>
      <c r="S2059" s="128"/>
      <c r="T2059" s="128"/>
      <c r="U2059" s="128"/>
      <c r="V2059" s="128"/>
      <c r="W2059" s="128"/>
      <c r="Y2059" s="128"/>
      <c r="Z2059" s="161"/>
      <c r="AA2059" s="128"/>
      <c r="AE2059" s="128"/>
      <c r="AF2059" s="128"/>
      <c r="AH2059" s="128"/>
      <c r="AI2059" s="162"/>
      <c r="AJ2059" s="162"/>
      <c r="AK2059" s="128"/>
      <c r="AL2059" s="128"/>
      <c r="AM2059" s="128"/>
      <c r="AN2059" s="128"/>
      <c r="AO2059" s="120"/>
      <c r="AQ2059" s="128"/>
      <c r="AR2059" s="128"/>
      <c r="AS2059" s="128"/>
      <c r="AT2059" s="128"/>
      <c r="AU2059" s="128"/>
      <c r="AV2059" s="128"/>
    </row>
    <row r="2060" ht="16.5" customHeight="1">
      <c r="A2060" s="128"/>
      <c r="B2060" s="128"/>
      <c r="C2060" s="128"/>
      <c r="D2060" s="128"/>
      <c r="E2060" s="128"/>
      <c r="F2060" s="128"/>
      <c r="G2060" s="128"/>
      <c r="H2060" s="128"/>
      <c r="I2060" s="128"/>
      <c r="J2060" s="128"/>
      <c r="K2060" s="128"/>
      <c r="L2060" s="128"/>
      <c r="M2060" s="128"/>
      <c r="N2060" s="128"/>
      <c r="O2060" s="128"/>
      <c r="P2060" s="128"/>
      <c r="Q2060" s="128"/>
      <c r="R2060" s="128"/>
      <c r="S2060" s="128"/>
      <c r="T2060" s="128"/>
      <c r="U2060" s="128"/>
      <c r="V2060" s="128"/>
      <c r="W2060" s="128"/>
      <c r="Y2060" s="128"/>
      <c r="Z2060" s="161"/>
      <c r="AA2060" s="128"/>
      <c r="AE2060" s="128"/>
      <c r="AF2060" s="128"/>
      <c r="AH2060" s="128"/>
      <c r="AI2060" s="162"/>
      <c r="AJ2060" s="162"/>
      <c r="AK2060" s="128"/>
      <c r="AL2060" s="128"/>
      <c r="AM2060" s="128"/>
      <c r="AN2060" s="128"/>
      <c r="AO2060" s="120"/>
      <c r="AQ2060" s="128"/>
      <c r="AR2060" s="128"/>
      <c r="AS2060" s="128"/>
      <c r="AT2060" s="128"/>
      <c r="AU2060" s="128"/>
      <c r="AV2060" s="128"/>
    </row>
    <row r="2061" ht="16.5" customHeight="1">
      <c r="A2061" s="128"/>
      <c r="B2061" s="128"/>
      <c r="C2061" s="128"/>
      <c r="D2061" s="128"/>
      <c r="E2061" s="128"/>
      <c r="F2061" s="128"/>
      <c r="G2061" s="128"/>
      <c r="H2061" s="128"/>
      <c r="I2061" s="128"/>
      <c r="J2061" s="128"/>
      <c r="K2061" s="128"/>
      <c r="L2061" s="128"/>
      <c r="M2061" s="128"/>
      <c r="N2061" s="128"/>
      <c r="O2061" s="128"/>
      <c r="P2061" s="128"/>
      <c r="Q2061" s="128"/>
      <c r="R2061" s="128"/>
      <c r="S2061" s="128"/>
      <c r="T2061" s="128"/>
      <c r="U2061" s="128"/>
      <c r="V2061" s="128"/>
      <c r="W2061" s="128"/>
      <c r="Y2061" s="128"/>
      <c r="Z2061" s="161"/>
      <c r="AA2061" s="128"/>
      <c r="AE2061" s="128"/>
      <c r="AF2061" s="128"/>
      <c r="AH2061" s="128"/>
      <c r="AI2061" s="162"/>
      <c r="AJ2061" s="162"/>
      <c r="AK2061" s="128"/>
      <c r="AL2061" s="128"/>
      <c r="AM2061" s="128"/>
      <c r="AN2061" s="128"/>
      <c r="AO2061" s="120"/>
      <c r="AQ2061" s="128"/>
      <c r="AR2061" s="128"/>
      <c r="AS2061" s="128"/>
      <c r="AT2061" s="128"/>
      <c r="AU2061" s="128"/>
      <c r="AV2061" s="128"/>
    </row>
    <row r="2062" ht="16.5" customHeight="1">
      <c r="A2062" s="128"/>
      <c r="B2062" s="128"/>
      <c r="C2062" s="128"/>
      <c r="D2062" s="128"/>
      <c r="E2062" s="128"/>
      <c r="F2062" s="128"/>
      <c r="G2062" s="128"/>
      <c r="H2062" s="128"/>
      <c r="I2062" s="128"/>
      <c r="J2062" s="128"/>
      <c r="K2062" s="128"/>
      <c r="L2062" s="128"/>
      <c r="M2062" s="128"/>
      <c r="N2062" s="128"/>
      <c r="O2062" s="128"/>
      <c r="P2062" s="128"/>
      <c r="Q2062" s="128"/>
      <c r="R2062" s="128"/>
      <c r="S2062" s="128"/>
      <c r="T2062" s="128"/>
      <c r="U2062" s="128"/>
      <c r="V2062" s="128"/>
      <c r="W2062" s="128"/>
      <c r="Y2062" s="128"/>
      <c r="Z2062" s="161"/>
      <c r="AA2062" s="128"/>
      <c r="AE2062" s="128"/>
      <c r="AF2062" s="128"/>
      <c r="AH2062" s="128"/>
      <c r="AI2062" s="162"/>
      <c r="AJ2062" s="162"/>
      <c r="AK2062" s="128"/>
      <c r="AL2062" s="128"/>
      <c r="AM2062" s="128"/>
      <c r="AN2062" s="128"/>
      <c r="AO2062" s="120"/>
      <c r="AQ2062" s="128"/>
      <c r="AR2062" s="128"/>
      <c r="AS2062" s="128"/>
      <c r="AT2062" s="128"/>
      <c r="AU2062" s="128"/>
      <c r="AV2062" s="128"/>
    </row>
    <row r="2063" ht="16.5" customHeight="1">
      <c r="A2063" s="128"/>
      <c r="B2063" s="128"/>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Y2063" s="128"/>
      <c r="Z2063" s="161"/>
      <c r="AA2063" s="128"/>
      <c r="AE2063" s="128"/>
      <c r="AF2063" s="128"/>
      <c r="AH2063" s="128"/>
      <c r="AI2063" s="162"/>
      <c r="AJ2063" s="162"/>
      <c r="AK2063" s="128"/>
      <c r="AL2063" s="128"/>
      <c r="AM2063" s="128"/>
      <c r="AN2063" s="128"/>
      <c r="AO2063" s="120"/>
      <c r="AQ2063" s="128"/>
      <c r="AR2063" s="128"/>
      <c r="AS2063" s="128"/>
      <c r="AT2063" s="128"/>
      <c r="AU2063" s="128"/>
      <c r="AV2063" s="128"/>
    </row>
    <row r="2064" ht="16.5" customHeight="1">
      <c r="A2064" s="128"/>
      <c r="B2064" s="128"/>
      <c r="C2064" s="128"/>
      <c r="D2064" s="128"/>
      <c r="E2064" s="128"/>
      <c r="F2064" s="128"/>
      <c r="G2064" s="128"/>
      <c r="H2064" s="128"/>
      <c r="I2064" s="128"/>
      <c r="J2064" s="128"/>
      <c r="K2064" s="128"/>
      <c r="L2064" s="128"/>
      <c r="M2064" s="128"/>
      <c r="N2064" s="128"/>
      <c r="O2064" s="128"/>
      <c r="P2064" s="128"/>
      <c r="Q2064" s="128"/>
      <c r="R2064" s="128"/>
      <c r="S2064" s="128"/>
      <c r="T2064" s="128"/>
      <c r="U2064" s="128"/>
      <c r="V2064" s="128"/>
      <c r="W2064" s="128"/>
      <c r="Y2064" s="128"/>
      <c r="Z2064" s="161"/>
      <c r="AA2064" s="128"/>
      <c r="AE2064" s="128"/>
      <c r="AF2064" s="128"/>
      <c r="AH2064" s="128"/>
      <c r="AI2064" s="162"/>
      <c r="AJ2064" s="162"/>
      <c r="AK2064" s="128"/>
      <c r="AL2064" s="128"/>
      <c r="AM2064" s="128"/>
      <c r="AN2064" s="128"/>
      <c r="AO2064" s="120"/>
      <c r="AQ2064" s="128"/>
      <c r="AR2064" s="128"/>
      <c r="AS2064" s="128"/>
      <c r="AT2064" s="128"/>
      <c r="AU2064" s="128"/>
      <c r="AV2064" s="128"/>
    </row>
    <row r="2065" ht="16.5" customHeight="1">
      <c r="A2065" s="128"/>
      <c r="B2065" s="128"/>
      <c r="C2065" s="128"/>
      <c r="D2065" s="128"/>
      <c r="E2065" s="128"/>
      <c r="F2065" s="128"/>
      <c r="G2065" s="128"/>
      <c r="H2065" s="128"/>
      <c r="I2065" s="128"/>
      <c r="J2065" s="128"/>
      <c r="K2065" s="128"/>
      <c r="L2065" s="128"/>
      <c r="M2065" s="128"/>
      <c r="N2065" s="128"/>
      <c r="O2065" s="128"/>
      <c r="P2065" s="128"/>
      <c r="Q2065" s="128"/>
      <c r="R2065" s="128"/>
      <c r="S2065" s="128"/>
      <c r="T2065" s="128"/>
      <c r="U2065" s="128"/>
      <c r="V2065" s="128"/>
      <c r="W2065" s="128"/>
      <c r="Y2065" s="128"/>
      <c r="Z2065" s="161"/>
      <c r="AA2065" s="128"/>
      <c r="AE2065" s="128"/>
      <c r="AF2065" s="128"/>
      <c r="AH2065" s="128"/>
      <c r="AI2065" s="162"/>
      <c r="AJ2065" s="162"/>
      <c r="AK2065" s="128"/>
      <c r="AL2065" s="128"/>
      <c r="AM2065" s="128"/>
      <c r="AN2065" s="128"/>
      <c r="AO2065" s="120"/>
      <c r="AQ2065" s="128"/>
      <c r="AR2065" s="128"/>
      <c r="AS2065" s="128"/>
      <c r="AT2065" s="128"/>
      <c r="AU2065" s="128"/>
      <c r="AV2065" s="128"/>
    </row>
    <row r="2066" ht="16.5" customHeight="1">
      <c r="A2066" s="128"/>
      <c r="B2066" s="128"/>
      <c r="C2066" s="128"/>
      <c r="D2066" s="128"/>
      <c r="E2066" s="128"/>
      <c r="F2066" s="128"/>
      <c r="G2066" s="128"/>
      <c r="H2066" s="128"/>
      <c r="I2066" s="128"/>
      <c r="J2066" s="128"/>
      <c r="K2066" s="128"/>
      <c r="L2066" s="128"/>
      <c r="M2066" s="128"/>
      <c r="N2066" s="128"/>
      <c r="O2066" s="128"/>
      <c r="P2066" s="128"/>
      <c r="Q2066" s="128"/>
      <c r="R2066" s="128"/>
      <c r="S2066" s="128"/>
      <c r="T2066" s="128"/>
      <c r="U2066" s="128"/>
      <c r="V2066" s="128"/>
      <c r="W2066" s="128"/>
      <c r="Y2066" s="128"/>
      <c r="Z2066" s="161"/>
      <c r="AA2066" s="128"/>
      <c r="AE2066" s="128"/>
      <c r="AF2066" s="128"/>
      <c r="AH2066" s="128"/>
      <c r="AI2066" s="162"/>
      <c r="AJ2066" s="162"/>
      <c r="AK2066" s="128"/>
      <c r="AL2066" s="128"/>
      <c r="AM2066" s="128"/>
      <c r="AN2066" s="128"/>
      <c r="AO2066" s="120"/>
      <c r="AQ2066" s="128"/>
      <c r="AR2066" s="128"/>
      <c r="AS2066" s="128"/>
      <c r="AT2066" s="128"/>
      <c r="AU2066" s="128"/>
      <c r="AV2066" s="128"/>
    </row>
    <row r="2067" ht="16.5" customHeight="1">
      <c r="A2067" s="128"/>
      <c r="B2067" s="128"/>
      <c r="C2067" s="128"/>
      <c r="D2067" s="128"/>
      <c r="E2067" s="128"/>
      <c r="F2067" s="128"/>
      <c r="G2067" s="128"/>
      <c r="H2067" s="128"/>
      <c r="I2067" s="128"/>
      <c r="J2067" s="128"/>
      <c r="K2067" s="128"/>
      <c r="L2067" s="128"/>
      <c r="M2067" s="128"/>
      <c r="N2067" s="128"/>
      <c r="O2067" s="128"/>
      <c r="P2067" s="128"/>
      <c r="Q2067" s="128"/>
      <c r="R2067" s="128"/>
      <c r="S2067" s="128"/>
      <c r="T2067" s="128"/>
      <c r="U2067" s="128"/>
      <c r="V2067" s="128"/>
      <c r="W2067" s="128"/>
      <c r="Y2067" s="128"/>
      <c r="Z2067" s="161"/>
      <c r="AE2067" s="128"/>
      <c r="AF2067" s="128"/>
      <c r="AH2067" s="128"/>
      <c r="AI2067" s="162"/>
      <c r="AJ2067" s="162"/>
      <c r="AK2067" s="128"/>
      <c r="AL2067" s="128"/>
      <c r="AM2067" s="128"/>
      <c r="AN2067" s="128"/>
      <c r="AO2067" s="120"/>
      <c r="AQ2067" s="128"/>
      <c r="AR2067" s="128"/>
      <c r="AS2067" s="128"/>
      <c r="AT2067" s="128"/>
      <c r="AU2067" s="128"/>
      <c r="AV2067" s="128"/>
    </row>
    <row r="2068" ht="16.5" customHeight="1">
      <c r="A2068" s="128"/>
      <c r="B2068" s="128"/>
      <c r="C2068" s="128"/>
      <c r="D2068" s="128"/>
      <c r="E2068" s="128"/>
      <c r="F2068" s="128"/>
      <c r="G2068" s="128"/>
      <c r="H2068" s="128"/>
      <c r="I2068" s="128"/>
      <c r="J2068" s="128"/>
      <c r="K2068" s="128"/>
      <c r="L2068" s="128"/>
      <c r="M2068" s="128"/>
      <c r="N2068" s="128"/>
      <c r="O2068" s="128"/>
      <c r="P2068" s="128"/>
      <c r="Q2068" s="128"/>
      <c r="R2068" s="128"/>
      <c r="S2068" s="128"/>
      <c r="T2068" s="128"/>
      <c r="U2068" s="128"/>
      <c r="V2068" s="128"/>
      <c r="W2068" s="128"/>
      <c r="Y2068" s="128"/>
      <c r="Z2068" s="161"/>
      <c r="AE2068" s="128"/>
      <c r="AF2068" s="128"/>
      <c r="AH2068" s="128"/>
      <c r="AI2068" s="162"/>
      <c r="AJ2068" s="162"/>
      <c r="AK2068" s="128"/>
      <c r="AL2068" s="128"/>
      <c r="AM2068" s="128"/>
      <c r="AN2068" s="128"/>
      <c r="AO2068" s="120"/>
      <c r="AQ2068" s="128"/>
      <c r="AR2068" s="128"/>
      <c r="AS2068" s="128"/>
      <c r="AT2068" s="128"/>
      <c r="AU2068" s="128"/>
      <c r="AV2068" s="128"/>
    </row>
    <row r="2069" ht="16.5" customHeight="1">
      <c r="A2069" s="128"/>
      <c r="B2069" s="128"/>
      <c r="C2069" s="128"/>
      <c r="D2069" s="128"/>
      <c r="E2069" s="128"/>
      <c r="F2069" s="128"/>
      <c r="G2069" s="128"/>
      <c r="H2069" s="128"/>
      <c r="I2069" s="128"/>
      <c r="J2069" s="128"/>
      <c r="K2069" s="128"/>
      <c r="L2069" s="128"/>
      <c r="M2069" s="128"/>
      <c r="N2069" s="128"/>
      <c r="O2069" s="128"/>
      <c r="P2069" s="128"/>
      <c r="Q2069" s="128"/>
      <c r="R2069" s="128"/>
      <c r="S2069" s="128"/>
      <c r="T2069" s="128"/>
      <c r="U2069" s="128"/>
      <c r="V2069" s="128"/>
      <c r="W2069" s="128"/>
      <c r="Y2069" s="128"/>
      <c r="Z2069" s="161"/>
      <c r="AE2069" s="128"/>
      <c r="AF2069" s="128"/>
      <c r="AH2069" s="128"/>
      <c r="AI2069" s="162"/>
      <c r="AJ2069" s="163"/>
      <c r="AK2069" s="162"/>
      <c r="AL2069" s="162"/>
      <c r="AM2069" s="128"/>
      <c r="AN2069" s="128"/>
      <c r="AO2069" s="120"/>
      <c r="AQ2069" s="128"/>
      <c r="AR2069" s="128"/>
      <c r="AS2069" s="128"/>
      <c r="AT2069" s="128"/>
      <c r="AU2069" s="128"/>
      <c r="AV2069" s="128"/>
    </row>
    <row r="2070" ht="16.5" customHeight="1">
      <c r="A2070" s="128"/>
      <c r="B2070" s="128"/>
      <c r="C2070" s="128"/>
      <c r="D2070" s="128"/>
      <c r="E2070" s="128"/>
      <c r="F2070" s="128"/>
      <c r="G2070" s="128"/>
      <c r="H2070" s="128"/>
      <c r="I2070" s="128"/>
      <c r="J2070" s="128"/>
      <c r="K2070" s="128"/>
      <c r="L2070" s="128"/>
      <c r="M2070" s="128"/>
      <c r="N2070" s="128"/>
      <c r="O2070" s="128"/>
      <c r="P2070" s="128"/>
      <c r="Q2070" s="128"/>
      <c r="R2070" s="128"/>
      <c r="S2070" s="128"/>
      <c r="T2070" s="128"/>
      <c r="U2070" s="128"/>
      <c r="V2070" s="128"/>
      <c r="W2070" s="128"/>
      <c r="Y2070" s="128"/>
      <c r="Z2070" s="161"/>
      <c r="AE2070" s="128"/>
      <c r="AF2070" s="128"/>
      <c r="AH2070" s="128"/>
      <c r="AI2070" s="162"/>
      <c r="AJ2070" s="163"/>
      <c r="AK2070" s="162"/>
      <c r="AL2070" s="162"/>
      <c r="AM2070" s="128"/>
      <c r="AN2070" s="128"/>
      <c r="AO2070" s="120"/>
      <c r="AQ2070" s="128"/>
      <c r="AR2070" s="128"/>
      <c r="AS2070" s="128"/>
      <c r="AT2070" s="128"/>
      <c r="AU2070" s="128"/>
      <c r="AV2070" s="128"/>
    </row>
    <row r="2071" ht="16.5" customHeight="1">
      <c r="A2071" s="128"/>
      <c r="B2071" s="128"/>
      <c r="C2071" s="128"/>
      <c r="D2071" s="128"/>
      <c r="E2071" s="128"/>
      <c r="F2071" s="128"/>
      <c r="G2071" s="128"/>
      <c r="H2071" s="128"/>
      <c r="I2071" s="128"/>
      <c r="J2071" s="128"/>
      <c r="K2071" s="128"/>
      <c r="L2071" s="128"/>
      <c r="M2071" s="128"/>
      <c r="N2071" s="128"/>
      <c r="O2071" s="128"/>
      <c r="P2071" s="128"/>
      <c r="Q2071" s="128"/>
      <c r="R2071" s="128"/>
      <c r="S2071" s="128"/>
      <c r="T2071" s="128"/>
      <c r="U2071" s="128"/>
      <c r="V2071" s="128"/>
      <c r="W2071" s="128"/>
      <c r="Y2071" s="128"/>
      <c r="Z2071" s="161"/>
      <c r="AE2071" s="128"/>
      <c r="AF2071" s="128"/>
      <c r="AH2071" s="128"/>
      <c r="AI2071" s="162"/>
      <c r="AJ2071" s="163"/>
      <c r="AK2071" s="162"/>
      <c r="AL2071" s="162"/>
      <c r="AM2071" s="128"/>
      <c r="AN2071" s="128"/>
      <c r="AO2071" s="120"/>
      <c r="AQ2071" s="128"/>
      <c r="AR2071" s="128"/>
      <c r="AS2071" s="128"/>
      <c r="AT2071" s="128"/>
      <c r="AU2071" s="128"/>
      <c r="AV2071" s="128"/>
    </row>
    <row r="2072" ht="16.5" customHeight="1">
      <c r="A2072" s="128"/>
      <c r="B2072" s="128"/>
      <c r="C2072" s="128"/>
      <c r="D2072" s="128"/>
      <c r="E2072" s="128"/>
      <c r="F2072" s="128"/>
      <c r="G2072" s="128"/>
      <c r="H2072" s="128"/>
      <c r="I2072" s="128"/>
      <c r="J2072" s="128"/>
      <c r="K2072" s="128"/>
      <c r="L2072" s="128"/>
      <c r="M2072" s="128"/>
      <c r="N2072" s="128"/>
      <c r="O2072" s="128"/>
      <c r="P2072" s="128"/>
      <c r="Q2072" s="128"/>
      <c r="R2072" s="128"/>
      <c r="S2072" s="128"/>
      <c r="T2072" s="128"/>
      <c r="U2072" s="128"/>
      <c r="V2072" s="128"/>
      <c r="W2072" s="128"/>
      <c r="Y2072" s="128"/>
      <c r="Z2072" s="161"/>
      <c r="AE2072" s="128"/>
      <c r="AF2072" s="128"/>
      <c r="AH2072" s="128"/>
      <c r="AI2072" s="162"/>
      <c r="AJ2072" s="163"/>
      <c r="AK2072" s="162"/>
      <c r="AL2072" s="162"/>
      <c r="AM2072" s="128"/>
      <c r="AN2072" s="128"/>
      <c r="AO2072" s="120"/>
      <c r="AQ2072" s="128"/>
      <c r="AR2072" s="128"/>
      <c r="AS2072" s="128"/>
      <c r="AT2072" s="128"/>
      <c r="AU2072" s="128"/>
      <c r="AV2072" s="128"/>
    </row>
    <row r="2073" ht="16.5" customHeight="1">
      <c r="A2073" s="128"/>
      <c r="B2073" s="128"/>
      <c r="C2073" s="128"/>
      <c r="D2073" s="128"/>
      <c r="E2073" s="128"/>
      <c r="F2073" s="128"/>
      <c r="G2073" s="128"/>
      <c r="H2073" s="128"/>
      <c r="I2073" s="128"/>
      <c r="J2073" s="128"/>
      <c r="K2073" s="128"/>
      <c r="L2073" s="128"/>
      <c r="M2073" s="128"/>
      <c r="N2073" s="128"/>
      <c r="O2073" s="128"/>
      <c r="P2073" s="128"/>
      <c r="Q2073" s="128"/>
      <c r="R2073" s="128"/>
      <c r="S2073" s="128"/>
      <c r="T2073" s="128"/>
      <c r="U2073" s="128"/>
      <c r="V2073" s="128"/>
      <c r="W2073" s="128"/>
      <c r="Y2073" s="128"/>
      <c r="Z2073" s="161"/>
      <c r="AA2073" s="128"/>
      <c r="AE2073" s="128"/>
      <c r="AF2073" s="128"/>
      <c r="AH2073" s="128"/>
      <c r="AI2073" s="162"/>
      <c r="AJ2073" s="163"/>
      <c r="AK2073" s="162"/>
      <c r="AL2073" s="162"/>
      <c r="AM2073" s="128"/>
      <c r="AN2073" s="128"/>
      <c r="AO2073" s="120"/>
      <c r="AQ2073" s="128"/>
      <c r="AR2073" s="128"/>
      <c r="AS2073" s="128"/>
      <c r="AT2073" s="128"/>
      <c r="AU2073" s="128"/>
      <c r="AV2073" s="128"/>
    </row>
    <row r="2074" ht="16.5" customHeight="1">
      <c r="A2074" s="128"/>
      <c r="B2074" s="128"/>
      <c r="C2074" s="128"/>
      <c r="D2074" s="128"/>
      <c r="E2074" s="128"/>
      <c r="F2074" s="128"/>
      <c r="G2074" s="128"/>
      <c r="H2074" s="128"/>
      <c r="I2074" s="128"/>
      <c r="J2074" s="128"/>
      <c r="K2074" s="128"/>
      <c r="L2074" s="128"/>
      <c r="M2074" s="128"/>
      <c r="N2074" s="128"/>
      <c r="O2074" s="128"/>
      <c r="P2074" s="128"/>
      <c r="Q2074" s="128"/>
      <c r="R2074" s="128"/>
      <c r="S2074" s="128"/>
      <c r="T2074" s="128"/>
      <c r="U2074" s="128"/>
      <c r="V2074" s="128"/>
      <c r="W2074" s="128"/>
      <c r="Y2074" s="128"/>
      <c r="Z2074" s="161"/>
      <c r="AA2074" s="128"/>
      <c r="AE2074" s="128"/>
      <c r="AF2074" s="128"/>
      <c r="AH2074" s="128"/>
      <c r="AI2074" s="162"/>
      <c r="AJ2074" s="163"/>
      <c r="AK2074" s="162"/>
      <c r="AL2074" s="162"/>
      <c r="AM2074" s="128"/>
      <c r="AN2074" s="128"/>
      <c r="AO2074" s="120"/>
      <c r="AQ2074" s="128"/>
      <c r="AR2074" s="128"/>
      <c r="AS2074" s="128"/>
      <c r="AT2074" s="128"/>
      <c r="AU2074" s="128"/>
      <c r="AV2074" s="128"/>
    </row>
    <row r="2075" ht="16.5" customHeight="1">
      <c r="A2075" s="128"/>
      <c r="B2075" s="128"/>
      <c r="C2075" s="128"/>
      <c r="D2075" s="128"/>
      <c r="E2075" s="128"/>
      <c r="F2075" s="128"/>
      <c r="G2075" s="128"/>
      <c r="H2075" s="128"/>
      <c r="I2075" s="128"/>
      <c r="J2075" s="128"/>
      <c r="K2075" s="128"/>
      <c r="L2075" s="128"/>
      <c r="M2075" s="128"/>
      <c r="N2075" s="128"/>
      <c r="O2075" s="128"/>
      <c r="P2075" s="128"/>
      <c r="Q2075" s="128"/>
      <c r="R2075" s="128"/>
      <c r="S2075" s="128"/>
      <c r="T2075" s="128"/>
      <c r="U2075" s="128"/>
      <c r="V2075" s="128"/>
      <c r="W2075" s="128"/>
      <c r="Y2075" s="128"/>
      <c r="Z2075" s="161"/>
      <c r="AA2075" s="128"/>
      <c r="AE2075" s="128"/>
      <c r="AF2075" s="128"/>
      <c r="AH2075" s="128"/>
      <c r="AI2075" s="162"/>
      <c r="AJ2075" s="163"/>
      <c r="AK2075" s="162"/>
      <c r="AL2075" s="162"/>
      <c r="AM2075" s="128"/>
      <c r="AN2075" s="128"/>
      <c r="AO2075" s="120"/>
      <c r="AQ2075" s="128"/>
      <c r="AR2075" s="128"/>
      <c r="AS2075" s="128"/>
      <c r="AT2075" s="128"/>
      <c r="AU2075" s="128"/>
      <c r="AV2075" s="128"/>
    </row>
    <row r="2076" ht="16.5" customHeight="1">
      <c r="A2076" s="128"/>
      <c r="B2076" s="128"/>
      <c r="C2076" s="128"/>
      <c r="D2076" s="128"/>
      <c r="E2076" s="128"/>
      <c r="F2076" s="128"/>
      <c r="G2076" s="128"/>
      <c r="H2076" s="128"/>
      <c r="I2076" s="128"/>
      <c r="J2076" s="128"/>
      <c r="K2076" s="128"/>
      <c r="L2076" s="128"/>
      <c r="M2076" s="128"/>
      <c r="N2076" s="128"/>
      <c r="O2076" s="128"/>
      <c r="P2076" s="128"/>
      <c r="Q2076" s="128"/>
      <c r="R2076" s="128"/>
      <c r="S2076" s="128"/>
      <c r="T2076" s="128"/>
      <c r="U2076" s="128"/>
      <c r="Z2076" s="161"/>
      <c r="AH2076" s="128"/>
      <c r="AI2076" s="162"/>
      <c r="AJ2076" s="162"/>
      <c r="AK2076" s="162"/>
      <c r="AL2076" s="162"/>
      <c r="AM2076" s="128"/>
      <c r="AN2076" s="128"/>
      <c r="AQ2076" s="128"/>
      <c r="AR2076" s="128"/>
      <c r="AS2076" s="128"/>
      <c r="AT2076" s="128"/>
      <c r="AU2076" s="128"/>
      <c r="AV2076" s="128"/>
    </row>
    <row r="2077" ht="16.5" customHeight="1">
      <c r="A2077" s="128"/>
      <c r="B2077" s="128"/>
      <c r="C2077" s="128"/>
      <c r="D2077" s="128"/>
      <c r="E2077" s="128"/>
      <c r="F2077" s="128"/>
      <c r="G2077" s="128"/>
      <c r="H2077" s="128"/>
      <c r="I2077" s="128"/>
      <c r="J2077" s="128"/>
      <c r="K2077" s="128"/>
      <c r="L2077" s="128"/>
      <c r="M2077" s="128"/>
      <c r="N2077" s="128"/>
      <c r="O2077" s="128"/>
      <c r="P2077" s="128"/>
      <c r="Q2077" s="128"/>
      <c r="R2077" s="128"/>
      <c r="S2077" s="128"/>
      <c r="T2077" s="128"/>
      <c r="U2077" s="128"/>
      <c r="Z2077" s="161"/>
      <c r="AH2077" s="128"/>
      <c r="AI2077" s="162"/>
      <c r="AJ2077" s="162"/>
      <c r="AK2077" s="162"/>
      <c r="AL2077" s="162"/>
      <c r="AM2077" s="128"/>
      <c r="AN2077" s="128"/>
      <c r="AQ2077" s="128"/>
      <c r="AR2077" s="128"/>
      <c r="AS2077" s="128"/>
      <c r="AT2077" s="128"/>
      <c r="AU2077" s="128"/>
      <c r="AV2077" s="128"/>
    </row>
    <row r="2078" ht="16.5" customHeight="1">
      <c r="A2078" s="128"/>
      <c r="B2078" s="128"/>
      <c r="C2078" s="128"/>
      <c r="D2078" s="128"/>
      <c r="E2078" s="128"/>
      <c r="F2078" s="128"/>
      <c r="G2078" s="128"/>
      <c r="H2078" s="128"/>
      <c r="I2078" s="128"/>
      <c r="J2078" s="128"/>
      <c r="K2078" s="128"/>
      <c r="L2078" s="128"/>
      <c r="M2078" s="128"/>
      <c r="N2078" s="128"/>
      <c r="O2078" s="128"/>
      <c r="P2078" s="128"/>
      <c r="Q2078" s="128"/>
      <c r="R2078" s="128"/>
      <c r="S2078" s="128"/>
      <c r="T2078" s="128"/>
      <c r="U2078" s="128"/>
      <c r="Z2078" s="161"/>
      <c r="AH2078" s="128"/>
      <c r="AI2078" s="162"/>
      <c r="AJ2078" s="162"/>
      <c r="AK2078" s="162"/>
      <c r="AL2078" s="162"/>
      <c r="AM2078" s="128"/>
      <c r="AN2078" s="128"/>
      <c r="AQ2078" s="128"/>
      <c r="AR2078" s="128"/>
      <c r="AS2078" s="128"/>
      <c r="AT2078" s="128"/>
      <c r="AU2078" s="128"/>
      <c r="AV2078" s="128"/>
    </row>
    <row r="2079" ht="16.5" customHeight="1">
      <c r="A2079" s="128"/>
      <c r="B2079" s="128"/>
      <c r="C2079" s="128"/>
      <c r="D2079" s="128"/>
      <c r="E2079" s="128"/>
      <c r="F2079" s="128"/>
      <c r="G2079" s="128"/>
      <c r="H2079" s="128"/>
      <c r="I2079" s="128"/>
      <c r="J2079" s="128"/>
      <c r="K2079" s="128"/>
      <c r="L2079" s="128"/>
      <c r="M2079" s="128"/>
      <c r="N2079" s="128"/>
      <c r="O2079" s="128"/>
      <c r="P2079" s="128"/>
      <c r="Q2079" s="128"/>
      <c r="R2079" s="128"/>
      <c r="S2079" s="128"/>
      <c r="T2079" s="128"/>
      <c r="U2079" s="128"/>
      <c r="Z2079" s="161"/>
      <c r="AH2079" s="128"/>
      <c r="AI2079" s="162"/>
      <c r="AJ2079" s="162"/>
      <c r="AK2079" s="162"/>
      <c r="AL2079" s="162"/>
      <c r="AM2079" s="128"/>
      <c r="AN2079" s="128"/>
      <c r="AQ2079" s="128"/>
      <c r="AR2079" s="128"/>
      <c r="AS2079" s="128"/>
      <c r="AT2079" s="128"/>
      <c r="AU2079" s="128"/>
      <c r="AV2079" s="128"/>
    </row>
    <row r="2080" ht="16.5" customHeight="1">
      <c r="A2080" s="128"/>
      <c r="B2080" s="128"/>
      <c r="C2080" s="128"/>
      <c r="D2080" s="128"/>
      <c r="E2080" s="128"/>
      <c r="F2080" s="128"/>
      <c r="G2080" s="128"/>
      <c r="H2080" s="128"/>
      <c r="I2080" s="128"/>
      <c r="J2080" s="128"/>
      <c r="K2080" s="128"/>
      <c r="L2080" s="128"/>
      <c r="M2080" s="128"/>
      <c r="N2080" s="128"/>
      <c r="O2080" s="128"/>
      <c r="P2080" s="128"/>
      <c r="Q2080" s="128"/>
      <c r="R2080" s="128"/>
      <c r="S2080" s="128"/>
      <c r="T2080" s="128"/>
      <c r="U2080" s="128"/>
      <c r="Z2080" s="161"/>
      <c r="AH2080" s="128"/>
      <c r="AI2080" s="162"/>
      <c r="AJ2080" s="162"/>
      <c r="AK2080" s="162"/>
      <c r="AL2080" s="162"/>
      <c r="AM2080" s="128"/>
      <c r="AN2080" s="128"/>
      <c r="AQ2080" s="128"/>
      <c r="AR2080" s="128"/>
      <c r="AS2080" s="128"/>
      <c r="AT2080" s="128"/>
      <c r="AU2080" s="128"/>
      <c r="AV2080" s="128"/>
    </row>
    <row r="2081" ht="16.5" customHeight="1">
      <c r="A2081" s="128"/>
      <c r="B2081" s="128"/>
      <c r="C2081" s="128"/>
      <c r="D2081" s="128"/>
      <c r="E2081" s="128"/>
      <c r="F2081" s="128"/>
      <c r="G2081" s="128"/>
      <c r="H2081" s="128"/>
      <c r="I2081" s="128"/>
      <c r="J2081" s="128"/>
      <c r="K2081" s="128"/>
      <c r="L2081" s="128"/>
      <c r="M2081" s="128"/>
      <c r="N2081" s="128"/>
      <c r="O2081" s="128"/>
      <c r="P2081" s="128"/>
      <c r="Q2081" s="128"/>
      <c r="R2081" s="128"/>
      <c r="S2081" s="128"/>
      <c r="T2081" s="128"/>
      <c r="U2081" s="128"/>
      <c r="Z2081" s="161"/>
      <c r="AH2081" s="128"/>
      <c r="AI2081" s="162"/>
      <c r="AJ2081" s="162"/>
      <c r="AK2081" s="162"/>
      <c r="AL2081" s="162"/>
      <c r="AM2081" s="128"/>
      <c r="AN2081" s="128"/>
      <c r="AQ2081" s="128"/>
      <c r="AR2081" s="128"/>
      <c r="AS2081" s="128"/>
      <c r="AT2081" s="128"/>
      <c r="AU2081" s="128"/>
      <c r="AV2081" s="128"/>
    </row>
    <row r="2082" ht="16.5" customHeight="1">
      <c r="A2082" s="128"/>
      <c r="B2082" s="128"/>
      <c r="C2082" s="128"/>
      <c r="D2082" s="128"/>
      <c r="E2082" s="128"/>
      <c r="F2082" s="128"/>
      <c r="G2082" s="128"/>
      <c r="H2082" s="128"/>
      <c r="I2082" s="128"/>
      <c r="J2082" s="128"/>
      <c r="K2082" s="128"/>
      <c r="L2082" s="128"/>
      <c r="M2082" s="128"/>
      <c r="N2082" s="128"/>
      <c r="O2082" s="128"/>
      <c r="P2082" s="128"/>
      <c r="Q2082" s="128"/>
      <c r="R2082" s="128"/>
      <c r="S2082" s="128"/>
      <c r="T2082" s="128"/>
      <c r="U2082" s="128"/>
      <c r="Z2082" s="161"/>
      <c r="AH2082" s="128"/>
      <c r="AI2082" s="162"/>
      <c r="AJ2082" s="162"/>
      <c r="AK2082" s="162"/>
      <c r="AL2082" s="162"/>
      <c r="AM2082" s="128"/>
      <c r="AN2082" s="128"/>
      <c r="AQ2082" s="128"/>
      <c r="AR2082" s="128"/>
      <c r="AS2082" s="128"/>
      <c r="AT2082" s="128"/>
      <c r="AU2082" s="128"/>
      <c r="AV2082" s="128"/>
    </row>
    <row r="2083" ht="16.5" customHeight="1">
      <c r="A2083" s="128"/>
      <c r="B2083" s="128"/>
      <c r="C2083" s="128"/>
      <c r="D2083" s="128"/>
      <c r="E2083" s="128"/>
      <c r="F2083" s="128"/>
      <c r="G2083" s="128"/>
      <c r="H2083" s="128"/>
      <c r="I2083" s="128"/>
      <c r="J2083" s="128"/>
      <c r="K2083" s="128"/>
      <c r="L2083" s="128"/>
      <c r="M2083" s="128"/>
      <c r="N2083" s="128"/>
      <c r="O2083" s="128"/>
      <c r="P2083" s="128"/>
      <c r="Q2083" s="128"/>
      <c r="R2083" s="128"/>
      <c r="S2083" s="128"/>
      <c r="T2083" s="128"/>
      <c r="U2083" s="128"/>
      <c r="Z2083" s="161"/>
      <c r="AH2083" s="128"/>
      <c r="AI2083" s="162"/>
      <c r="AJ2083" s="162"/>
      <c r="AK2083" s="162"/>
      <c r="AL2083" s="162"/>
      <c r="AM2083" s="128"/>
      <c r="AN2083" s="128"/>
      <c r="AQ2083" s="128"/>
      <c r="AR2083" s="128"/>
      <c r="AS2083" s="128"/>
      <c r="AT2083" s="128"/>
      <c r="AU2083" s="128"/>
      <c r="AV2083" s="128"/>
    </row>
    <row r="2084" ht="16.5" customHeight="1">
      <c r="A2084" s="128"/>
      <c r="B2084" s="128"/>
      <c r="C2084" s="128"/>
      <c r="D2084" s="128"/>
      <c r="E2084" s="128"/>
      <c r="F2084" s="128"/>
      <c r="G2084" s="128"/>
      <c r="H2084" s="128"/>
      <c r="I2084" s="128"/>
      <c r="J2084" s="128"/>
      <c r="K2084" s="128"/>
      <c r="L2084" s="128"/>
      <c r="M2084" s="128"/>
      <c r="N2084" s="128"/>
      <c r="O2084" s="128"/>
      <c r="P2084" s="128"/>
      <c r="Q2084" s="128"/>
      <c r="R2084" s="128"/>
      <c r="S2084" s="128"/>
      <c r="T2084" s="128"/>
      <c r="U2084" s="128"/>
      <c r="Z2084" s="161"/>
      <c r="AH2084" s="128"/>
      <c r="AI2084" s="162"/>
      <c r="AJ2084" s="162"/>
      <c r="AK2084" s="162"/>
      <c r="AL2084" s="162"/>
      <c r="AM2084" s="128"/>
      <c r="AN2084" s="128"/>
      <c r="AQ2084" s="128"/>
      <c r="AR2084" s="128"/>
      <c r="AS2084" s="128"/>
      <c r="AT2084" s="128"/>
      <c r="AU2084" s="128"/>
      <c r="AV2084" s="128"/>
    </row>
    <row r="2085" ht="16.5" customHeight="1">
      <c r="A2085" s="128"/>
      <c r="B2085" s="128"/>
      <c r="C2085" s="128"/>
      <c r="D2085" s="128"/>
      <c r="E2085" s="128"/>
      <c r="F2085" s="128"/>
      <c r="G2085" s="128"/>
      <c r="H2085" s="128"/>
      <c r="I2085" s="128"/>
      <c r="J2085" s="128"/>
      <c r="K2085" s="128"/>
      <c r="L2085" s="128"/>
      <c r="M2085" s="128"/>
      <c r="N2085" s="128"/>
      <c r="O2085" s="128"/>
      <c r="P2085" s="128"/>
      <c r="Q2085" s="128"/>
      <c r="R2085" s="128"/>
      <c r="S2085" s="128"/>
      <c r="T2085" s="128"/>
      <c r="U2085" s="128"/>
      <c r="Z2085" s="161"/>
      <c r="AH2085" s="128"/>
      <c r="AI2085" s="162"/>
      <c r="AJ2085" s="162"/>
      <c r="AK2085" s="162"/>
      <c r="AL2085" s="162"/>
      <c r="AM2085" s="128"/>
      <c r="AN2085" s="128"/>
      <c r="AQ2085" s="128"/>
      <c r="AR2085" s="128"/>
      <c r="AS2085" s="128"/>
      <c r="AT2085" s="128"/>
      <c r="AU2085" s="128"/>
      <c r="AV2085" s="128"/>
    </row>
    <row r="2086" ht="16.5" customHeight="1">
      <c r="A2086" s="128"/>
      <c r="B2086" s="128"/>
      <c r="C2086" s="128"/>
      <c r="D2086" s="128"/>
      <c r="E2086" s="128"/>
      <c r="F2086" s="128"/>
      <c r="G2086" s="128"/>
      <c r="H2086" s="128"/>
      <c r="I2086" s="128"/>
      <c r="J2086" s="128"/>
      <c r="K2086" s="128"/>
      <c r="L2086" s="128"/>
      <c r="M2086" s="128"/>
      <c r="N2086" s="128"/>
      <c r="O2086" s="128"/>
      <c r="P2086" s="128"/>
      <c r="Q2086" s="128"/>
      <c r="R2086" s="128"/>
      <c r="S2086" s="128"/>
      <c r="T2086" s="128"/>
      <c r="U2086" s="128"/>
      <c r="Z2086" s="161"/>
      <c r="AH2086" s="128"/>
      <c r="AI2086" s="162"/>
      <c r="AJ2086" s="162"/>
      <c r="AK2086" s="162"/>
      <c r="AL2086" s="162"/>
      <c r="AM2086" s="128"/>
      <c r="AN2086" s="128"/>
      <c r="AQ2086" s="128"/>
      <c r="AR2086" s="128"/>
      <c r="AS2086" s="128"/>
      <c r="AT2086" s="128"/>
      <c r="AU2086" s="128"/>
      <c r="AV2086" s="128"/>
    </row>
    <row r="2087" ht="16.5" customHeight="1">
      <c r="A2087" s="128"/>
      <c r="B2087" s="128"/>
      <c r="C2087" s="128"/>
      <c r="D2087" s="128"/>
      <c r="E2087" s="128"/>
      <c r="F2087" s="128"/>
      <c r="G2087" s="128"/>
      <c r="H2087" s="128"/>
      <c r="I2087" s="128"/>
      <c r="J2087" s="128"/>
      <c r="K2087" s="128"/>
      <c r="L2087" s="128"/>
      <c r="M2087" s="128"/>
      <c r="N2087" s="128"/>
      <c r="O2087" s="128"/>
      <c r="P2087" s="128"/>
      <c r="Q2087" s="128"/>
      <c r="R2087" s="128"/>
      <c r="S2087" s="128"/>
      <c r="T2087" s="128"/>
      <c r="U2087" s="128"/>
      <c r="Z2087" s="161"/>
      <c r="AH2087" s="128"/>
      <c r="AI2087" s="162"/>
      <c r="AJ2087" s="162"/>
      <c r="AK2087" s="162"/>
      <c r="AL2087" s="162"/>
      <c r="AM2087" s="128"/>
      <c r="AN2087" s="128"/>
      <c r="AQ2087" s="128"/>
      <c r="AR2087" s="128"/>
      <c r="AS2087" s="128"/>
      <c r="AT2087" s="128"/>
      <c r="AU2087" s="128"/>
      <c r="AV2087" s="128"/>
    </row>
    <row r="2088" ht="16.5" customHeight="1">
      <c r="A2088" s="128"/>
      <c r="B2088" s="128"/>
      <c r="C2088" s="128"/>
      <c r="D2088" s="128"/>
      <c r="E2088" s="128"/>
      <c r="F2088" s="128"/>
      <c r="G2088" s="128"/>
      <c r="H2088" s="128"/>
      <c r="I2088" s="128"/>
      <c r="J2088" s="128"/>
      <c r="K2088" s="128"/>
      <c r="L2088" s="128"/>
      <c r="M2088" s="128"/>
      <c r="N2088" s="128"/>
      <c r="O2088" s="128"/>
      <c r="P2088" s="128"/>
      <c r="Q2088" s="128"/>
      <c r="R2088" s="128"/>
      <c r="S2088" s="128"/>
      <c r="T2088" s="128"/>
      <c r="U2088" s="128"/>
      <c r="Z2088" s="161"/>
      <c r="AH2088" s="128"/>
      <c r="AI2088" s="162"/>
      <c r="AJ2088" s="162"/>
      <c r="AK2088" s="162"/>
      <c r="AL2088" s="162"/>
      <c r="AM2088" s="128"/>
      <c r="AN2088" s="128"/>
      <c r="AQ2088" s="128"/>
      <c r="AR2088" s="128"/>
      <c r="AS2088" s="128"/>
      <c r="AT2088" s="128"/>
      <c r="AU2088" s="128"/>
      <c r="AV2088" s="128"/>
    </row>
    <row r="2089" ht="16.5" customHeight="1">
      <c r="A2089" s="128"/>
      <c r="B2089" s="128"/>
      <c r="C2089" s="128"/>
      <c r="D2089" s="128"/>
      <c r="E2089" s="128"/>
      <c r="F2089" s="128"/>
      <c r="G2089" s="128"/>
      <c r="H2089" s="128"/>
      <c r="I2089" s="128"/>
      <c r="J2089" s="128"/>
      <c r="K2089" s="128"/>
      <c r="L2089" s="128"/>
      <c r="M2089" s="128"/>
      <c r="N2089" s="128"/>
      <c r="O2089" s="128"/>
      <c r="P2089" s="128"/>
      <c r="Q2089" s="128"/>
      <c r="R2089" s="128"/>
      <c r="S2089" s="128"/>
      <c r="T2089" s="128"/>
      <c r="U2089" s="128"/>
      <c r="Z2089" s="161"/>
      <c r="AH2089" s="128"/>
      <c r="AI2089" s="162"/>
      <c r="AJ2089" s="162"/>
      <c r="AK2089" s="162"/>
      <c r="AL2089" s="162"/>
      <c r="AM2089" s="128"/>
      <c r="AN2089" s="128"/>
      <c r="AQ2089" s="128"/>
      <c r="AR2089" s="128"/>
      <c r="AS2089" s="128"/>
      <c r="AT2089" s="128"/>
      <c r="AU2089" s="128"/>
      <c r="AV2089" s="128"/>
    </row>
    <row r="2090" ht="16.5" customHeight="1">
      <c r="A2090" s="128"/>
      <c r="B2090" s="128"/>
      <c r="C2090" s="128"/>
      <c r="D2090" s="128"/>
      <c r="E2090" s="128"/>
      <c r="F2090" s="128"/>
      <c r="G2090" s="128"/>
      <c r="H2090" s="128"/>
      <c r="I2090" s="128"/>
      <c r="J2090" s="128"/>
      <c r="K2090" s="128"/>
      <c r="L2090" s="128"/>
      <c r="M2090" s="128"/>
      <c r="N2090" s="128"/>
      <c r="O2090" s="128"/>
      <c r="P2090" s="128"/>
      <c r="Q2090" s="128"/>
      <c r="R2090" s="128"/>
      <c r="S2090" s="128"/>
      <c r="T2090" s="128"/>
      <c r="U2090" s="128"/>
      <c r="Z2090" s="161"/>
      <c r="AH2090" s="128"/>
      <c r="AI2090" s="162"/>
      <c r="AJ2090" s="162"/>
      <c r="AK2090" s="162"/>
      <c r="AL2090" s="162"/>
      <c r="AM2090" s="128"/>
      <c r="AN2090" s="128"/>
      <c r="AQ2090" s="128"/>
      <c r="AR2090" s="128"/>
      <c r="AS2090" s="128"/>
      <c r="AT2090" s="128"/>
      <c r="AU2090" s="128"/>
      <c r="AV2090" s="128"/>
    </row>
    <row r="2091" ht="16.5" customHeight="1">
      <c r="A2091" s="128"/>
      <c r="B2091" s="128"/>
      <c r="C2091" s="128"/>
      <c r="D2091" s="128"/>
      <c r="E2091" s="128"/>
      <c r="F2091" s="128"/>
      <c r="G2091" s="128"/>
      <c r="H2091" s="128"/>
      <c r="I2091" s="128"/>
      <c r="J2091" s="128"/>
      <c r="K2091" s="128"/>
      <c r="L2091" s="128"/>
      <c r="M2091" s="128"/>
      <c r="N2091" s="128"/>
      <c r="O2091" s="128"/>
      <c r="P2091" s="128"/>
      <c r="Q2091" s="128"/>
      <c r="R2091" s="128"/>
      <c r="S2091" s="128"/>
      <c r="T2091" s="128"/>
      <c r="U2091" s="128"/>
      <c r="Z2091" s="161"/>
      <c r="AH2091" s="128"/>
      <c r="AI2091" s="162"/>
      <c r="AJ2091" s="162"/>
      <c r="AK2091" s="162"/>
      <c r="AL2091" s="162"/>
      <c r="AM2091" s="128"/>
      <c r="AN2091" s="128"/>
      <c r="AQ2091" s="128"/>
      <c r="AR2091" s="128"/>
      <c r="AS2091" s="128"/>
      <c r="AT2091" s="128"/>
      <c r="AU2091" s="128"/>
      <c r="AV2091" s="128"/>
    </row>
    <row r="2092" ht="16.5" customHeight="1">
      <c r="A2092" s="128"/>
      <c r="B2092" s="128"/>
      <c r="C2092" s="128"/>
      <c r="D2092" s="128"/>
      <c r="E2092" s="128"/>
      <c r="F2092" s="128"/>
      <c r="G2092" s="128"/>
      <c r="H2092" s="128"/>
      <c r="I2092" s="128"/>
      <c r="J2092" s="128"/>
      <c r="K2092" s="128"/>
      <c r="L2092" s="128"/>
      <c r="M2092" s="128"/>
      <c r="N2092" s="128"/>
      <c r="O2092" s="128"/>
      <c r="P2092" s="128"/>
      <c r="Q2092" s="128"/>
      <c r="R2092" s="128"/>
      <c r="S2092" s="128"/>
      <c r="T2092" s="128"/>
      <c r="U2092" s="128"/>
      <c r="Z2092" s="161"/>
      <c r="AH2092" s="128"/>
      <c r="AI2092" s="162"/>
      <c r="AJ2092" s="162"/>
      <c r="AK2092" s="162"/>
      <c r="AL2092" s="162"/>
      <c r="AM2092" s="128"/>
      <c r="AN2092" s="128"/>
      <c r="AQ2092" s="128"/>
      <c r="AR2092" s="128"/>
      <c r="AS2092" s="128"/>
      <c r="AT2092" s="128"/>
      <c r="AU2092" s="128"/>
      <c r="AV2092" s="128"/>
    </row>
    <row r="2093" ht="16.5" customHeight="1">
      <c r="A2093" s="128"/>
      <c r="B2093" s="128"/>
      <c r="C2093" s="128"/>
      <c r="D2093" s="128"/>
      <c r="E2093" s="128"/>
      <c r="F2093" s="128"/>
      <c r="G2093" s="128"/>
      <c r="H2093" s="128"/>
      <c r="I2093" s="128"/>
      <c r="J2093" s="128"/>
      <c r="K2093" s="128"/>
      <c r="L2093" s="128"/>
      <c r="M2093" s="128"/>
      <c r="N2093" s="128"/>
      <c r="O2093" s="128"/>
      <c r="P2093" s="128"/>
      <c r="Q2093" s="128"/>
      <c r="R2093" s="128"/>
      <c r="S2093" s="128"/>
      <c r="T2093" s="128"/>
      <c r="U2093" s="128"/>
      <c r="Z2093" s="161"/>
      <c r="AH2093" s="128"/>
      <c r="AI2093" s="162"/>
      <c r="AJ2093" s="162"/>
      <c r="AK2093" s="162"/>
      <c r="AL2093" s="162"/>
      <c r="AM2093" s="128"/>
      <c r="AN2093" s="128"/>
      <c r="AQ2093" s="128"/>
      <c r="AR2093" s="128"/>
      <c r="AS2093" s="128"/>
      <c r="AT2093" s="128"/>
      <c r="AU2093" s="128"/>
      <c r="AV2093" s="128"/>
    </row>
    <row r="2094" ht="16.5" customHeight="1">
      <c r="A2094" s="128"/>
      <c r="B2094" s="128"/>
      <c r="C2094" s="128"/>
      <c r="D2094" s="128"/>
      <c r="E2094" s="128"/>
      <c r="F2094" s="128"/>
      <c r="G2094" s="128"/>
      <c r="H2094" s="128"/>
      <c r="I2094" s="128"/>
      <c r="J2094" s="128"/>
      <c r="K2094" s="128"/>
      <c r="L2094" s="128"/>
      <c r="M2094" s="128"/>
      <c r="N2094" s="128"/>
      <c r="O2094" s="128"/>
      <c r="P2094" s="128"/>
      <c r="Q2094" s="128"/>
      <c r="R2094" s="128"/>
      <c r="S2094" s="128"/>
      <c r="T2094" s="128"/>
      <c r="U2094" s="128"/>
      <c r="Z2094" s="161"/>
      <c r="AH2094" s="128"/>
      <c r="AI2094" s="162"/>
      <c r="AJ2094" s="162"/>
      <c r="AK2094" s="162"/>
      <c r="AL2094" s="162"/>
      <c r="AM2094" s="128"/>
      <c r="AN2094" s="128"/>
      <c r="AQ2094" s="128"/>
      <c r="AR2094" s="128"/>
      <c r="AS2094" s="128"/>
      <c r="AT2094" s="128"/>
      <c r="AU2094" s="128"/>
      <c r="AV2094" s="128"/>
    </row>
    <row r="2095" ht="16.5" customHeight="1">
      <c r="A2095" s="128"/>
      <c r="B2095" s="128"/>
      <c r="C2095" s="128"/>
      <c r="D2095" s="128"/>
      <c r="E2095" s="128"/>
      <c r="F2095" s="128"/>
      <c r="G2095" s="128"/>
      <c r="H2095" s="128"/>
      <c r="I2095" s="128"/>
      <c r="J2095" s="128"/>
      <c r="K2095" s="128"/>
      <c r="L2095" s="128"/>
      <c r="M2095" s="128"/>
      <c r="N2095" s="128"/>
      <c r="O2095" s="128"/>
      <c r="P2095" s="128"/>
      <c r="Q2095" s="128"/>
      <c r="R2095" s="128"/>
      <c r="S2095" s="128"/>
      <c r="T2095" s="128"/>
      <c r="U2095" s="128"/>
      <c r="Z2095" s="161"/>
      <c r="AH2095" s="128"/>
      <c r="AI2095" s="162"/>
      <c r="AJ2095" s="162"/>
      <c r="AK2095" s="162"/>
      <c r="AL2095" s="162"/>
      <c r="AM2095" s="128"/>
      <c r="AN2095" s="128"/>
      <c r="AQ2095" s="128"/>
      <c r="AR2095" s="128"/>
      <c r="AS2095" s="128"/>
      <c r="AT2095" s="128"/>
      <c r="AU2095" s="128"/>
      <c r="AV2095" s="128"/>
    </row>
    <row r="2096" ht="16.5" customHeight="1">
      <c r="A2096" s="128"/>
      <c r="B2096" s="128"/>
      <c r="C2096" s="128"/>
      <c r="D2096" s="128"/>
      <c r="E2096" s="128"/>
      <c r="F2096" s="128"/>
      <c r="G2096" s="128"/>
      <c r="H2096" s="128"/>
      <c r="I2096" s="128"/>
      <c r="J2096" s="128"/>
      <c r="K2096" s="128"/>
      <c r="L2096" s="128"/>
      <c r="M2096" s="128"/>
      <c r="N2096" s="128"/>
      <c r="O2096" s="128"/>
      <c r="P2096" s="128"/>
      <c r="Q2096" s="128"/>
      <c r="R2096" s="128"/>
      <c r="S2096" s="128"/>
      <c r="T2096" s="128"/>
      <c r="U2096" s="128"/>
      <c r="Z2096" s="161"/>
      <c r="AH2096" s="128"/>
      <c r="AI2096" s="162"/>
      <c r="AJ2096" s="162"/>
      <c r="AK2096" s="162"/>
      <c r="AL2096" s="162"/>
      <c r="AM2096" s="128"/>
      <c r="AN2096" s="128"/>
      <c r="AQ2096" s="128"/>
      <c r="AR2096" s="128"/>
      <c r="AS2096" s="128"/>
      <c r="AT2096" s="128"/>
      <c r="AU2096" s="128"/>
      <c r="AV2096" s="128"/>
    </row>
    <row r="2097" ht="16.5" customHeight="1">
      <c r="A2097" s="128"/>
      <c r="B2097" s="128"/>
      <c r="C2097" s="128"/>
      <c r="D2097" s="128"/>
      <c r="E2097" s="128"/>
      <c r="F2097" s="128"/>
      <c r="G2097" s="128"/>
      <c r="H2097" s="128"/>
      <c r="I2097" s="128"/>
      <c r="J2097" s="128"/>
      <c r="K2097" s="128"/>
      <c r="L2097" s="128"/>
      <c r="M2097" s="128"/>
      <c r="N2097" s="128"/>
      <c r="O2097" s="128"/>
      <c r="P2097" s="128"/>
      <c r="Q2097" s="128"/>
      <c r="R2097" s="128"/>
      <c r="S2097" s="128"/>
      <c r="T2097" s="128"/>
      <c r="U2097" s="128"/>
      <c r="Z2097" s="161"/>
      <c r="AH2097" s="128"/>
      <c r="AI2097" s="162"/>
      <c r="AJ2097" s="162"/>
      <c r="AK2097" s="162"/>
      <c r="AL2097" s="162"/>
      <c r="AM2097" s="128"/>
      <c r="AN2097" s="128"/>
      <c r="AQ2097" s="128"/>
      <c r="AR2097" s="128"/>
      <c r="AS2097" s="128"/>
      <c r="AT2097" s="128"/>
      <c r="AU2097" s="128"/>
      <c r="AV2097" s="128"/>
    </row>
    <row r="2098" ht="16.5" customHeight="1">
      <c r="A2098" s="128"/>
      <c r="B2098" s="128"/>
      <c r="C2098" s="128"/>
      <c r="D2098" s="128"/>
      <c r="E2098" s="128"/>
      <c r="F2098" s="128"/>
      <c r="G2098" s="128"/>
      <c r="H2098" s="128"/>
      <c r="I2098" s="128"/>
      <c r="J2098" s="128"/>
      <c r="K2098" s="128"/>
      <c r="L2098" s="128"/>
      <c r="M2098" s="128"/>
      <c r="N2098" s="128"/>
      <c r="O2098" s="128"/>
      <c r="P2098" s="128"/>
      <c r="Q2098" s="128"/>
      <c r="R2098" s="128"/>
      <c r="S2098" s="128"/>
      <c r="T2098" s="128"/>
      <c r="U2098" s="128"/>
      <c r="Z2098" s="161"/>
      <c r="AH2098" s="128"/>
      <c r="AI2098" s="162"/>
      <c r="AJ2098" s="162"/>
      <c r="AK2098" s="162"/>
      <c r="AL2098" s="162"/>
      <c r="AM2098" s="128"/>
      <c r="AN2098" s="128"/>
      <c r="AQ2098" s="128"/>
      <c r="AR2098" s="128"/>
      <c r="AS2098" s="128"/>
      <c r="AT2098" s="128"/>
      <c r="AU2098" s="128"/>
      <c r="AV2098" s="128"/>
    </row>
    <row r="2099" ht="16.5" customHeight="1">
      <c r="A2099" s="128"/>
      <c r="B2099" s="128"/>
      <c r="C2099" s="128"/>
      <c r="D2099" s="128"/>
      <c r="E2099" s="128"/>
      <c r="F2099" s="128"/>
      <c r="G2099" s="128"/>
      <c r="H2099" s="128"/>
      <c r="I2099" s="128"/>
      <c r="J2099" s="128"/>
      <c r="K2099" s="128"/>
      <c r="L2099" s="128"/>
      <c r="M2099" s="128"/>
      <c r="N2099" s="128"/>
      <c r="O2099" s="128"/>
      <c r="P2099" s="128"/>
      <c r="Q2099" s="128"/>
      <c r="R2099" s="128"/>
      <c r="S2099" s="128"/>
      <c r="T2099" s="128"/>
      <c r="U2099" s="128"/>
      <c r="Z2099" s="161"/>
      <c r="AH2099" s="128"/>
      <c r="AI2099" s="162"/>
      <c r="AJ2099" s="162"/>
      <c r="AK2099" s="162"/>
      <c r="AL2099" s="162"/>
      <c r="AM2099" s="128"/>
      <c r="AN2099" s="128"/>
      <c r="AQ2099" s="128"/>
      <c r="AR2099" s="128"/>
      <c r="AS2099" s="128"/>
      <c r="AT2099" s="128"/>
      <c r="AU2099" s="128"/>
      <c r="AV2099" s="128"/>
    </row>
    <row r="2100" ht="16.5" customHeight="1">
      <c r="A2100" s="128"/>
      <c r="B2100" s="128"/>
      <c r="C2100" s="128"/>
      <c r="D2100" s="128"/>
      <c r="E2100" s="128"/>
      <c r="F2100" s="128"/>
      <c r="G2100" s="128"/>
      <c r="H2100" s="128"/>
      <c r="I2100" s="128"/>
      <c r="J2100" s="128"/>
      <c r="K2100" s="128"/>
      <c r="L2100" s="128"/>
      <c r="M2100" s="128"/>
      <c r="N2100" s="128"/>
      <c r="O2100" s="128"/>
      <c r="P2100" s="128"/>
      <c r="Q2100" s="128"/>
      <c r="R2100" s="128"/>
      <c r="S2100" s="128"/>
      <c r="T2100" s="128"/>
      <c r="U2100" s="128"/>
      <c r="Z2100" s="161"/>
      <c r="AH2100" s="128"/>
      <c r="AI2100" s="162"/>
      <c r="AJ2100" s="162"/>
      <c r="AK2100" s="162"/>
      <c r="AL2100" s="162"/>
      <c r="AM2100" s="128"/>
      <c r="AN2100" s="128"/>
      <c r="AQ2100" s="128"/>
      <c r="AR2100" s="128"/>
      <c r="AS2100" s="128"/>
      <c r="AT2100" s="128"/>
      <c r="AU2100" s="128"/>
      <c r="AV2100" s="128"/>
    </row>
    <row r="2101" ht="16.5" customHeight="1">
      <c r="A2101" s="128"/>
      <c r="B2101" s="128"/>
      <c r="C2101" s="128"/>
      <c r="D2101" s="128"/>
      <c r="E2101" s="128"/>
      <c r="F2101" s="128"/>
      <c r="G2101" s="128"/>
      <c r="H2101" s="128"/>
      <c r="I2101" s="128"/>
      <c r="J2101" s="128"/>
      <c r="K2101" s="128"/>
      <c r="L2101" s="128"/>
      <c r="M2101" s="128"/>
      <c r="N2101" s="128"/>
      <c r="O2101" s="128"/>
      <c r="P2101" s="128"/>
      <c r="Q2101" s="128"/>
      <c r="R2101" s="128"/>
      <c r="S2101" s="128"/>
      <c r="T2101" s="128"/>
      <c r="U2101" s="128"/>
      <c r="Z2101" s="161"/>
      <c r="AH2101" s="128"/>
      <c r="AI2101" s="162"/>
      <c r="AJ2101" s="162"/>
      <c r="AK2101" s="162"/>
      <c r="AL2101" s="162"/>
      <c r="AM2101" s="128"/>
      <c r="AN2101" s="128"/>
      <c r="AQ2101" s="128"/>
      <c r="AR2101" s="128"/>
      <c r="AS2101" s="128"/>
      <c r="AT2101" s="128"/>
      <c r="AU2101" s="128"/>
      <c r="AV2101" s="128"/>
    </row>
    <row r="2102" ht="16.5" customHeight="1">
      <c r="A2102" s="128"/>
      <c r="B2102" s="128"/>
      <c r="C2102" s="128"/>
      <c r="D2102" s="128"/>
      <c r="E2102" s="128"/>
      <c r="F2102" s="128"/>
      <c r="G2102" s="128"/>
      <c r="H2102" s="128"/>
      <c r="I2102" s="128"/>
      <c r="J2102" s="128"/>
      <c r="K2102" s="128"/>
      <c r="L2102" s="128"/>
      <c r="M2102" s="128"/>
      <c r="N2102" s="128"/>
      <c r="O2102" s="128"/>
      <c r="P2102" s="128"/>
      <c r="Q2102" s="128"/>
      <c r="R2102" s="128"/>
      <c r="S2102" s="128"/>
      <c r="T2102" s="128"/>
      <c r="U2102" s="128"/>
      <c r="Z2102" s="161"/>
      <c r="AH2102" s="128"/>
      <c r="AI2102" s="162"/>
      <c r="AJ2102" s="162"/>
      <c r="AK2102" s="162"/>
      <c r="AL2102" s="162"/>
      <c r="AM2102" s="128"/>
      <c r="AN2102" s="128"/>
      <c r="AQ2102" s="128"/>
      <c r="AR2102" s="128"/>
      <c r="AS2102" s="128"/>
      <c r="AT2102" s="128"/>
      <c r="AU2102" s="128"/>
      <c r="AV2102" s="128"/>
    </row>
    <row r="2103" ht="16.5" customHeight="1">
      <c r="A2103" s="128"/>
      <c r="B2103" s="128"/>
      <c r="C2103" s="128"/>
      <c r="D2103" s="128"/>
      <c r="E2103" s="128"/>
      <c r="F2103" s="128"/>
      <c r="G2103" s="128"/>
      <c r="H2103" s="128"/>
      <c r="I2103" s="128"/>
      <c r="J2103" s="128"/>
      <c r="K2103" s="128"/>
      <c r="L2103" s="128"/>
      <c r="M2103" s="128"/>
      <c r="N2103" s="128"/>
      <c r="O2103" s="128"/>
      <c r="P2103" s="128"/>
      <c r="Q2103" s="128"/>
      <c r="R2103" s="128"/>
      <c r="S2103" s="128"/>
      <c r="T2103" s="128"/>
      <c r="U2103" s="128"/>
      <c r="Z2103" s="161"/>
      <c r="AH2103" s="128"/>
      <c r="AI2103" s="162"/>
      <c r="AJ2103" s="162"/>
      <c r="AK2103" s="162"/>
      <c r="AL2103" s="162"/>
      <c r="AM2103" s="128"/>
      <c r="AN2103" s="128"/>
      <c r="AQ2103" s="128"/>
      <c r="AR2103" s="128"/>
      <c r="AS2103" s="128"/>
      <c r="AT2103" s="128"/>
      <c r="AU2103" s="128"/>
      <c r="AV2103" s="128"/>
    </row>
    <row r="2104" ht="16.5" customHeight="1">
      <c r="A2104" s="128"/>
      <c r="B2104" s="128"/>
      <c r="C2104" s="128"/>
      <c r="D2104" s="128"/>
      <c r="E2104" s="128"/>
      <c r="F2104" s="128"/>
      <c r="G2104" s="128"/>
      <c r="H2104" s="128"/>
      <c r="I2104" s="128"/>
      <c r="J2104" s="128"/>
      <c r="K2104" s="128"/>
      <c r="L2104" s="128"/>
      <c r="M2104" s="128"/>
      <c r="N2104" s="128"/>
      <c r="O2104" s="128"/>
      <c r="P2104" s="128"/>
      <c r="Q2104" s="128"/>
      <c r="R2104" s="128"/>
      <c r="S2104" s="128"/>
      <c r="T2104" s="128"/>
      <c r="U2104" s="128"/>
      <c r="Z2104" s="161"/>
      <c r="AH2104" s="128"/>
      <c r="AI2104" s="162"/>
      <c r="AJ2104" s="162"/>
      <c r="AK2104" s="162"/>
      <c r="AL2104" s="162"/>
      <c r="AM2104" s="128"/>
      <c r="AN2104" s="128"/>
      <c r="AQ2104" s="128"/>
      <c r="AR2104" s="128"/>
      <c r="AS2104" s="128"/>
      <c r="AT2104" s="128"/>
      <c r="AU2104" s="128"/>
      <c r="AV2104" s="128"/>
    </row>
    <row r="2105" ht="16.5" customHeight="1">
      <c r="A2105" s="128"/>
      <c r="B2105" s="128"/>
      <c r="C2105" s="128"/>
      <c r="D2105" s="128"/>
      <c r="E2105" s="128"/>
      <c r="F2105" s="128"/>
      <c r="G2105" s="128"/>
      <c r="H2105" s="128"/>
      <c r="I2105" s="128"/>
      <c r="J2105" s="128"/>
      <c r="K2105" s="128"/>
      <c r="L2105" s="128"/>
      <c r="M2105" s="128"/>
      <c r="N2105" s="128"/>
      <c r="O2105" s="128"/>
      <c r="P2105" s="128"/>
      <c r="Q2105" s="128"/>
      <c r="R2105" s="128"/>
      <c r="S2105" s="128"/>
      <c r="T2105" s="128"/>
      <c r="U2105" s="128"/>
      <c r="Z2105" s="161"/>
      <c r="AH2105" s="128"/>
      <c r="AI2105" s="162"/>
      <c r="AJ2105" s="162"/>
      <c r="AK2105" s="162"/>
      <c r="AL2105" s="162"/>
      <c r="AM2105" s="128"/>
      <c r="AN2105" s="128"/>
      <c r="AQ2105" s="128"/>
      <c r="AR2105" s="128"/>
      <c r="AS2105" s="128"/>
      <c r="AT2105" s="128"/>
      <c r="AU2105" s="128"/>
      <c r="AV2105" s="128"/>
    </row>
    <row r="2106" ht="16.5" customHeight="1">
      <c r="A2106" s="128"/>
      <c r="B2106" s="128"/>
      <c r="C2106" s="128"/>
      <c r="D2106" s="128"/>
      <c r="E2106" s="128"/>
      <c r="F2106" s="128"/>
      <c r="G2106" s="128"/>
      <c r="H2106" s="128"/>
      <c r="I2106" s="128"/>
      <c r="J2106" s="128"/>
      <c r="K2106" s="128"/>
      <c r="L2106" s="128"/>
      <c r="M2106" s="128"/>
      <c r="N2106" s="128"/>
      <c r="O2106" s="128"/>
      <c r="P2106" s="128"/>
      <c r="Q2106" s="128"/>
      <c r="R2106" s="128"/>
      <c r="S2106" s="128"/>
      <c r="T2106" s="128"/>
      <c r="U2106" s="128"/>
      <c r="Z2106" s="161"/>
      <c r="AH2106" s="128"/>
      <c r="AI2106" s="162"/>
      <c r="AJ2106" s="162"/>
      <c r="AK2106" s="162"/>
      <c r="AL2106" s="162"/>
      <c r="AM2106" s="128"/>
      <c r="AN2106" s="128"/>
      <c r="AQ2106" s="128"/>
      <c r="AR2106" s="128"/>
      <c r="AS2106" s="128"/>
      <c r="AT2106" s="128"/>
      <c r="AU2106" s="128"/>
      <c r="AV2106" s="128"/>
    </row>
    <row r="2107" ht="16.5" customHeight="1">
      <c r="A2107" s="128"/>
      <c r="B2107" s="128"/>
      <c r="C2107" s="128"/>
      <c r="D2107" s="128"/>
      <c r="E2107" s="128"/>
      <c r="F2107" s="128"/>
      <c r="G2107" s="128"/>
      <c r="H2107" s="128"/>
      <c r="I2107" s="128"/>
      <c r="J2107" s="128"/>
      <c r="K2107" s="128"/>
      <c r="L2107" s="128"/>
      <c r="M2107" s="128"/>
      <c r="N2107" s="128"/>
      <c r="O2107" s="128"/>
      <c r="P2107" s="128"/>
      <c r="Q2107" s="128"/>
      <c r="R2107" s="128"/>
      <c r="S2107" s="128"/>
      <c r="T2107" s="128"/>
      <c r="U2107" s="128"/>
      <c r="Z2107" s="161"/>
      <c r="AH2107" s="128"/>
      <c r="AI2107" s="162"/>
      <c r="AJ2107" s="162"/>
      <c r="AK2107" s="162"/>
      <c r="AL2107" s="162"/>
      <c r="AM2107" s="128"/>
      <c r="AN2107" s="128"/>
      <c r="AQ2107" s="128"/>
      <c r="AR2107" s="128"/>
      <c r="AS2107" s="128"/>
      <c r="AT2107" s="128"/>
      <c r="AU2107" s="128"/>
      <c r="AV2107" s="128"/>
    </row>
    <row r="2108" ht="16.5" customHeight="1">
      <c r="A2108" s="128"/>
      <c r="B2108" s="128"/>
      <c r="C2108" s="128"/>
      <c r="D2108" s="128"/>
      <c r="E2108" s="128"/>
      <c r="F2108" s="128"/>
      <c r="G2108" s="128"/>
      <c r="H2108" s="128"/>
      <c r="I2108" s="128"/>
      <c r="J2108" s="128"/>
      <c r="K2108" s="128"/>
      <c r="L2108" s="128"/>
      <c r="M2108" s="128"/>
      <c r="N2108" s="128"/>
      <c r="O2108" s="128"/>
      <c r="P2108" s="128"/>
      <c r="Q2108" s="128"/>
      <c r="R2108" s="128"/>
      <c r="S2108" s="128"/>
      <c r="T2108" s="128"/>
      <c r="U2108" s="128"/>
      <c r="Z2108" s="161"/>
      <c r="AH2108" s="128"/>
      <c r="AI2108" s="162"/>
      <c r="AJ2108" s="162"/>
      <c r="AK2108" s="162"/>
      <c r="AL2108" s="162"/>
      <c r="AM2108" s="128"/>
      <c r="AN2108" s="128"/>
      <c r="AQ2108" s="128"/>
      <c r="AR2108" s="128"/>
      <c r="AS2108" s="128"/>
      <c r="AT2108" s="128"/>
      <c r="AU2108" s="128"/>
      <c r="AV2108" s="128"/>
    </row>
    <row r="2109" ht="16.5" customHeight="1">
      <c r="A2109" s="128"/>
      <c r="B2109" s="128"/>
      <c r="C2109" s="128"/>
      <c r="D2109" s="128"/>
      <c r="E2109" s="128"/>
      <c r="F2109" s="128"/>
      <c r="G2109" s="128"/>
      <c r="H2109" s="128"/>
      <c r="I2109" s="128"/>
      <c r="J2109" s="128"/>
      <c r="K2109" s="128"/>
      <c r="L2109" s="128"/>
      <c r="M2109" s="128"/>
      <c r="N2109" s="128"/>
      <c r="O2109" s="128"/>
      <c r="P2109" s="128"/>
      <c r="Q2109" s="128"/>
      <c r="R2109" s="128"/>
      <c r="S2109" s="128"/>
      <c r="T2109" s="128"/>
      <c r="U2109" s="128"/>
      <c r="Z2109" s="161"/>
      <c r="AH2109" s="128"/>
      <c r="AI2109" s="162"/>
      <c r="AJ2109" s="162"/>
      <c r="AK2109" s="162"/>
      <c r="AL2109" s="162"/>
      <c r="AM2109" s="128"/>
      <c r="AN2109" s="128"/>
      <c r="AQ2109" s="128"/>
      <c r="AR2109" s="128"/>
      <c r="AS2109" s="128"/>
      <c r="AT2109" s="128"/>
      <c r="AU2109" s="128"/>
      <c r="AV2109" s="128"/>
    </row>
    <row r="2110" ht="16.5" customHeight="1">
      <c r="A2110" s="128"/>
      <c r="B2110" s="128"/>
      <c r="C2110" s="128"/>
      <c r="D2110" s="128"/>
      <c r="E2110" s="128"/>
      <c r="F2110" s="128"/>
      <c r="G2110" s="128"/>
      <c r="H2110" s="128"/>
      <c r="I2110" s="128"/>
      <c r="J2110" s="128"/>
      <c r="K2110" s="128"/>
      <c r="L2110" s="128"/>
      <c r="M2110" s="128"/>
      <c r="N2110" s="128"/>
      <c r="O2110" s="128"/>
      <c r="P2110" s="128"/>
      <c r="Q2110" s="128"/>
      <c r="R2110" s="128"/>
      <c r="S2110" s="128"/>
      <c r="T2110" s="128"/>
      <c r="U2110" s="128"/>
      <c r="Z2110" s="161"/>
      <c r="AH2110" s="128"/>
      <c r="AI2110" s="162"/>
      <c r="AJ2110" s="162"/>
      <c r="AK2110" s="162"/>
      <c r="AL2110" s="162"/>
      <c r="AM2110" s="128"/>
      <c r="AN2110" s="128"/>
      <c r="AQ2110" s="128"/>
      <c r="AR2110" s="128"/>
      <c r="AS2110" s="128"/>
      <c r="AT2110" s="128"/>
      <c r="AU2110" s="128"/>
      <c r="AV2110" s="128"/>
    </row>
    <row r="2111" ht="16.5" customHeight="1">
      <c r="A2111" s="128"/>
      <c r="B2111" s="128"/>
      <c r="C2111" s="128"/>
      <c r="D2111" s="128"/>
      <c r="E2111" s="128"/>
      <c r="F2111" s="128"/>
      <c r="G2111" s="128"/>
      <c r="H2111" s="128"/>
      <c r="I2111" s="128"/>
      <c r="J2111" s="128"/>
      <c r="K2111" s="128"/>
      <c r="L2111" s="128"/>
      <c r="M2111" s="128"/>
      <c r="N2111" s="128"/>
      <c r="O2111" s="128"/>
      <c r="P2111" s="128"/>
      <c r="Q2111" s="128"/>
      <c r="R2111" s="128"/>
      <c r="S2111" s="128"/>
      <c r="T2111" s="128"/>
      <c r="U2111" s="128"/>
      <c r="Z2111" s="161"/>
      <c r="AH2111" s="128"/>
      <c r="AI2111" s="162"/>
      <c r="AJ2111" s="162"/>
      <c r="AK2111" s="162"/>
      <c r="AL2111" s="162"/>
      <c r="AM2111" s="128"/>
      <c r="AN2111" s="128"/>
      <c r="AQ2111" s="128"/>
      <c r="AR2111" s="128"/>
      <c r="AS2111" s="128"/>
      <c r="AT2111" s="128"/>
      <c r="AU2111" s="128"/>
      <c r="AV2111" s="128"/>
    </row>
    <row r="2112" ht="16.5" customHeight="1">
      <c r="A2112" s="128"/>
      <c r="B2112" s="128"/>
      <c r="C2112" s="128"/>
      <c r="D2112" s="128"/>
      <c r="E2112" s="128"/>
      <c r="F2112" s="128"/>
      <c r="G2112" s="128"/>
      <c r="H2112" s="128"/>
      <c r="I2112" s="128"/>
      <c r="J2112" s="128"/>
      <c r="K2112" s="128"/>
      <c r="L2112" s="128"/>
      <c r="M2112" s="128"/>
      <c r="N2112" s="128"/>
      <c r="O2112" s="128"/>
      <c r="P2112" s="128"/>
      <c r="Q2112" s="128"/>
      <c r="R2112" s="128"/>
      <c r="S2112" s="128"/>
      <c r="T2112" s="128"/>
      <c r="U2112" s="128"/>
      <c r="Z2112" s="161"/>
      <c r="AH2112" s="128"/>
      <c r="AI2112" s="162"/>
      <c r="AJ2112" s="162"/>
      <c r="AK2112" s="162"/>
      <c r="AL2112" s="162"/>
      <c r="AM2112" s="128"/>
      <c r="AN2112" s="128"/>
      <c r="AQ2112" s="128"/>
      <c r="AR2112" s="128"/>
      <c r="AS2112" s="128"/>
      <c r="AT2112" s="128"/>
      <c r="AU2112" s="128"/>
      <c r="AV2112" s="128"/>
    </row>
    <row r="2113" ht="16.5" customHeight="1">
      <c r="A2113" s="128"/>
      <c r="B2113" s="128"/>
      <c r="C2113" s="128"/>
      <c r="D2113" s="128"/>
      <c r="E2113" s="128"/>
      <c r="F2113" s="128"/>
      <c r="G2113" s="128"/>
      <c r="H2113" s="128"/>
      <c r="I2113" s="128"/>
      <c r="J2113" s="128"/>
      <c r="K2113" s="128"/>
      <c r="L2113" s="128"/>
      <c r="M2113" s="128"/>
      <c r="N2113" s="128"/>
      <c r="O2113" s="128"/>
      <c r="P2113" s="128"/>
      <c r="Q2113" s="128"/>
      <c r="R2113" s="128"/>
      <c r="S2113" s="128"/>
      <c r="T2113" s="128"/>
      <c r="U2113" s="128"/>
      <c r="Z2113" s="161"/>
      <c r="AH2113" s="128"/>
      <c r="AI2113" s="162"/>
      <c r="AJ2113" s="162"/>
      <c r="AK2113" s="162"/>
      <c r="AL2113" s="162"/>
      <c r="AM2113" s="128"/>
      <c r="AN2113" s="128"/>
      <c r="AQ2113" s="128"/>
      <c r="AR2113" s="128"/>
      <c r="AS2113" s="128"/>
      <c r="AT2113" s="128"/>
      <c r="AU2113" s="128"/>
      <c r="AV2113" s="128"/>
    </row>
    <row r="2114" ht="16.5" customHeight="1">
      <c r="A2114" s="128"/>
      <c r="B2114" s="128"/>
      <c r="C2114" s="128"/>
      <c r="D2114" s="128"/>
      <c r="E2114" s="128"/>
      <c r="F2114" s="128"/>
      <c r="G2114" s="128"/>
      <c r="H2114" s="128"/>
      <c r="I2114" s="128"/>
      <c r="J2114" s="128"/>
      <c r="K2114" s="128"/>
      <c r="L2114" s="128"/>
      <c r="M2114" s="128"/>
      <c r="N2114" s="128"/>
      <c r="O2114" s="128"/>
      <c r="P2114" s="128"/>
      <c r="Q2114" s="128"/>
      <c r="R2114" s="128"/>
      <c r="S2114" s="128"/>
      <c r="T2114" s="128"/>
      <c r="U2114" s="128"/>
      <c r="Z2114" s="161"/>
      <c r="AH2114" s="128"/>
      <c r="AI2114" s="162"/>
      <c r="AJ2114" s="162"/>
      <c r="AK2114" s="162"/>
      <c r="AL2114" s="162"/>
      <c r="AM2114" s="128"/>
      <c r="AN2114" s="128"/>
      <c r="AR2114" s="128"/>
      <c r="AS2114" s="128"/>
      <c r="AT2114" s="128"/>
      <c r="AU2114" s="128"/>
      <c r="AV2114" s="128"/>
    </row>
    <row r="2115" ht="16.5" customHeight="1">
      <c r="A2115" s="128"/>
      <c r="B2115" s="128"/>
      <c r="C2115" s="128"/>
      <c r="D2115" s="128"/>
      <c r="E2115" s="128"/>
      <c r="F2115" s="128"/>
      <c r="G2115" s="128"/>
      <c r="H2115" s="128"/>
      <c r="I2115" s="128"/>
      <c r="J2115" s="128"/>
      <c r="K2115" s="128"/>
      <c r="L2115" s="128"/>
      <c r="M2115" s="128"/>
      <c r="N2115" s="128"/>
      <c r="O2115" s="128"/>
      <c r="P2115" s="128"/>
      <c r="Q2115" s="128"/>
      <c r="R2115" s="128"/>
      <c r="S2115" s="128"/>
      <c r="T2115" s="128"/>
      <c r="U2115" s="128"/>
      <c r="Z2115" s="161"/>
      <c r="AH2115" s="128"/>
      <c r="AI2115" s="162"/>
      <c r="AJ2115" s="162"/>
      <c r="AK2115" s="162"/>
      <c r="AL2115" s="162"/>
      <c r="AM2115" s="128"/>
      <c r="AN2115" s="128"/>
      <c r="AQ2115" s="128"/>
      <c r="AR2115" s="128"/>
      <c r="AS2115" s="128"/>
      <c r="AT2115" s="128"/>
      <c r="AU2115" s="128"/>
      <c r="AV2115" s="128"/>
    </row>
    <row r="2116" ht="16.5" customHeight="1">
      <c r="A2116" s="128"/>
      <c r="B2116" s="128"/>
      <c r="C2116" s="128"/>
      <c r="D2116" s="128"/>
      <c r="E2116" s="128"/>
      <c r="F2116" s="128"/>
      <c r="G2116" s="128"/>
      <c r="H2116" s="128"/>
      <c r="I2116" s="128"/>
      <c r="J2116" s="128"/>
      <c r="K2116" s="128"/>
      <c r="L2116" s="128"/>
      <c r="M2116" s="128"/>
      <c r="N2116" s="128"/>
      <c r="O2116" s="128"/>
      <c r="P2116" s="128"/>
      <c r="Q2116" s="128"/>
      <c r="R2116" s="128"/>
      <c r="S2116" s="128"/>
      <c r="T2116" s="128"/>
      <c r="U2116" s="128"/>
      <c r="Z2116" s="161"/>
      <c r="AH2116" s="128"/>
      <c r="AI2116" s="162"/>
      <c r="AJ2116" s="162"/>
      <c r="AK2116" s="162"/>
      <c r="AL2116" s="162"/>
      <c r="AM2116" s="128"/>
      <c r="AN2116" s="128"/>
      <c r="AQ2116" s="128"/>
      <c r="AR2116" s="128"/>
      <c r="AS2116" s="128"/>
      <c r="AT2116" s="128"/>
      <c r="AU2116" s="128"/>
      <c r="AV2116" s="128"/>
    </row>
    <row r="2117" ht="16.5" customHeight="1">
      <c r="A2117" s="128"/>
      <c r="B2117" s="128"/>
      <c r="C2117" s="128"/>
      <c r="D2117" s="128"/>
      <c r="E2117" s="128"/>
      <c r="F2117" s="128"/>
      <c r="G2117" s="128"/>
      <c r="H2117" s="128"/>
      <c r="I2117" s="128"/>
      <c r="J2117" s="128"/>
      <c r="K2117" s="128"/>
      <c r="L2117" s="128"/>
      <c r="M2117" s="128"/>
      <c r="N2117" s="128"/>
      <c r="O2117" s="128"/>
      <c r="P2117" s="128"/>
      <c r="Q2117" s="128"/>
      <c r="R2117" s="128"/>
      <c r="S2117" s="128"/>
      <c r="T2117" s="128"/>
      <c r="U2117" s="128"/>
      <c r="Z2117" s="161"/>
      <c r="AH2117" s="128"/>
      <c r="AI2117" s="162"/>
      <c r="AJ2117" s="162"/>
      <c r="AK2117" s="162"/>
      <c r="AL2117" s="162"/>
      <c r="AM2117" s="128"/>
      <c r="AN2117" s="128"/>
      <c r="AQ2117" s="128"/>
      <c r="AR2117" s="128"/>
      <c r="AS2117" s="128"/>
      <c r="AT2117" s="128"/>
      <c r="AU2117" s="128"/>
      <c r="AV2117" s="128"/>
    </row>
    <row r="2118" ht="16.5" customHeight="1">
      <c r="A2118" s="128"/>
      <c r="B2118" s="128"/>
      <c r="C2118" s="128"/>
      <c r="D2118" s="128"/>
      <c r="E2118" s="128"/>
      <c r="F2118" s="128"/>
      <c r="G2118" s="128"/>
      <c r="H2118" s="128"/>
      <c r="I2118" s="128"/>
      <c r="J2118" s="128"/>
      <c r="K2118" s="128"/>
      <c r="L2118" s="128"/>
      <c r="M2118" s="128"/>
      <c r="N2118" s="128"/>
      <c r="O2118" s="128"/>
      <c r="P2118" s="128"/>
      <c r="Q2118" s="128"/>
      <c r="R2118" s="128"/>
      <c r="S2118" s="128"/>
      <c r="T2118" s="128"/>
      <c r="U2118" s="128"/>
      <c r="Z2118" s="161"/>
      <c r="AH2118" s="128"/>
      <c r="AI2118" s="162"/>
      <c r="AJ2118" s="162"/>
      <c r="AK2118" s="162"/>
      <c r="AL2118" s="162"/>
      <c r="AM2118" s="128"/>
      <c r="AN2118" s="128"/>
      <c r="AQ2118" s="128"/>
      <c r="AR2118" s="128"/>
      <c r="AS2118" s="128"/>
      <c r="AT2118" s="128"/>
      <c r="AU2118" s="128"/>
      <c r="AV2118" s="128"/>
    </row>
    <row r="2119" ht="16.5" customHeight="1">
      <c r="A2119" s="128"/>
      <c r="B2119" s="128"/>
      <c r="C2119" s="128"/>
      <c r="D2119" s="128"/>
      <c r="E2119" s="128"/>
      <c r="F2119" s="128"/>
      <c r="G2119" s="128"/>
      <c r="H2119" s="128"/>
      <c r="I2119" s="128"/>
      <c r="J2119" s="128"/>
      <c r="K2119" s="128"/>
      <c r="L2119" s="128"/>
      <c r="M2119" s="128"/>
      <c r="N2119" s="128"/>
      <c r="O2119" s="128"/>
      <c r="P2119" s="128"/>
      <c r="Q2119" s="128"/>
      <c r="R2119" s="128"/>
      <c r="S2119" s="128"/>
      <c r="T2119" s="128"/>
      <c r="U2119" s="128"/>
      <c r="Z2119" s="161"/>
      <c r="AH2119" s="128"/>
      <c r="AI2119" s="162"/>
      <c r="AJ2119" s="162"/>
      <c r="AK2119" s="162"/>
      <c r="AL2119" s="162"/>
      <c r="AM2119" s="128"/>
      <c r="AN2119" s="128"/>
      <c r="AQ2119" s="128"/>
      <c r="AR2119" s="128"/>
      <c r="AS2119" s="128"/>
      <c r="AT2119" s="128"/>
      <c r="AU2119" s="128"/>
      <c r="AV2119" s="128"/>
    </row>
    <row r="2120" ht="16.5" customHeight="1">
      <c r="A2120" s="128"/>
      <c r="B2120" s="128"/>
      <c r="C2120" s="128"/>
      <c r="D2120" s="128"/>
      <c r="E2120" s="128"/>
      <c r="F2120" s="128"/>
      <c r="G2120" s="128"/>
      <c r="H2120" s="128"/>
      <c r="I2120" s="128"/>
      <c r="J2120" s="128"/>
      <c r="K2120" s="128"/>
      <c r="L2120" s="128"/>
      <c r="M2120" s="128"/>
      <c r="N2120" s="128"/>
      <c r="O2120" s="128"/>
      <c r="P2120" s="128"/>
      <c r="Q2120" s="128"/>
      <c r="R2120" s="128"/>
      <c r="S2120" s="128"/>
      <c r="T2120" s="128"/>
      <c r="U2120" s="128"/>
      <c r="Z2120" s="161"/>
      <c r="AH2120" s="128"/>
      <c r="AI2120" s="162"/>
      <c r="AJ2120" s="162"/>
      <c r="AK2120" s="162"/>
      <c r="AL2120" s="162"/>
      <c r="AM2120" s="128"/>
      <c r="AN2120" s="128"/>
      <c r="AQ2120" s="128"/>
      <c r="AR2120" s="128"/>
      <c r="AS2120" s="128"/>
      <c r="AT2120" s="128"/>
      <c r="AU2120" s="128"/>
      <c r="AV2120" s="128"/>
    </row>
    <row r="2121" ht="16.5" customHeight="1">
      <c r="A2121" s="128"/>
      <c r="B2121" s="128"/>
      <c r="C2121" s="128"/>
      <c r="D2121" s="128"/>
      <c r="E2121" s="128"/>
      <c r="F2121" s="128"/>
      <c r="G2121" s="128"/>
      <c r="H2121" s="128"/>
      <c r="I2121" s="128"/>
      <c r="J2121" s="128"/>
      <c r="K2121" s="128"/>
      <c r="L2121" s="128"/>
      <c r="M2121" s="128"/>
      <c r="N2121" s="128"/>
      <c r="O2121" s="128"/>
      <c r="P2121" s="128"/>
      <c r="Q2121" s="128"/>
      <c r="R2121" s="128"/>
      <c r="S2121" s="128"/>
      <c r="T2121" s="128"/>
      <c r="U2121" s="128"/>
      <c r="Z2121" s="161"/>
      <c r="AH2121" s="128"/>
      <c r="AI2121" s="162"/>
      <c r="AJ2121" s="162"/>
      <c r="AK2121" s="162"/>
      <c r="AL2121" s="162"/>
      <c r="AM2121" s="128"/>
      <c r="AN2121" s="128"/>
      <c r="AQ2121" s="128"/>
      <c r="AR2121" s="128"/>
      <c r="AS2121" s="128"/>
      <c r="AT2121" s="128"/>
      <c r="AU2121" s="128"/>
      <c r="AV2121" s="128"/>
    </row>
    <row r="2122" ht="16.5" customHeight="1">
      <c r="A2122" s="128"/>
      <c r="B2122" s="128"/>
      <c r="C2122" s="128"/>
      <c r="D2122" s="128"/>
      <c r="E2122" s="128"/>
      <c r="F2122" s="128"/>
      <c r="G2122" s="128"/>
      <c r="H2122" s="128"/>
      <c r="I2122" s="128"/>
      <c r="J2122" s="128"/>
      <c r="K2122" s="128"/>
      <c r="L2122" s="128"/>
      <c r="M2122" s="128"/>
      <c r="N2122" s="128"/>
      <c r="O2122" s="128"/>
      <c r="P2122" s="128"/>
      <c r="Q2122" s="128"/>
      <c r="R2122" s="128"/>
      <c r="S2122" s="128"/>
      <c r="T2122" s="128"/>
      <c r="U2122" s="128"/>
      <c r="Z2122" s="161"/>
      <c r="AH2122" s="128"/>
      <c r="AI2122" s="162"/>
      <c r="AJ2122" s="162"/>
      <c r="AK2122" s="162"/>
      <c r="AL2122" s="162"/>
      <c r="AM2122" s="128"/>
      <c r="AN2122" s="128"/>
      <c r="AQ2122" s="128"/>
      <c r="AR2122" s="128"/>
      <c r="AS2122" s="128"/>
      <c r="AT2122" s="128"/>
      <c r="AU2122" s="128"/>
      <c r="AV2122" s="128"/>
    </row>
    <row r="2123" ht="16.5" customHeight="1">
      <c r="A2123" s="128"/>
      <c r="B2123" s="128"/>
      <c r="C2123" s="128"/>
      <c r="D2123" s="128"/>
      <c r="E2123" s="128"/>
      <c r="F2123" s="128"/>
      <c r="G2123" s="128"/>
      <c r="H2123" s="128"/>
      <c r="I2123" s="128"/>
      <c r="J2123" s="128"/>
      <c r="K2123" s="128"/>
      <c r="L2123" s="128"/>
      <c r="M2123" s="128"/>
      <c r="N2123" s="128"/>
      <c r="O2123" s="128"/>
      <c r="P2123" s="128"/>
      <c r="Q2123" s="128"/>
      <c r="R2123" s="128"/>
      <c r="S2123" s="128"/>
      <c r="T2123" s="128"/>
      <c r="U2123" s="128"/>
      <c r="Z2123" s="161"/>
      <c r="AH2123" s="128"/>
      <c r="AI2123" s="162"/>
      <c r="AJ2123" s="162"/>
      <c r="AK2123" s="162"/>
      <c r="AL2123" s="162"/>
      <c r="AM2123" s="128"/>
      <c r="AN2123" s="128"/>
      <c r="AQ2123" s="128"/>
      <c r="AR2123" s="128"/>
      <c r="AS2123" s="128"/>
      <c r="AT2123" s="128"/>
      <c r="AU2123" s="128"/>
      <c r="AV2123" s="128"/>
    </row>
    <row r="2124" ht="16.5" customHeight="1">
      <c r="A2124" s="128"/>
      <c r="B2124" s="128"/>
      <c r="C2124" s="128"/>
      <c r="D2124" s="128"/>
      <c r="E2124" s="128"/>
      <c r="F2124" s="128"/>
      <c r="G2124" s="128"/>
      <c r="H2124" s="128"/>
      <c r="I2124" s="128"/>
      <c r="J2124" s="128"/>
      <c r="K2124" s="128"/>
      <c r="L2124" s="128"/>
      <c r="M2124" s="128"/>
      <c r="N2124" s="128"/>
      <c r="O2124" s="128"/>
      <c r="P2124" s="128"/>
      <c r="Q2124" s="128"/>
      <c r="R2124" s="128"/>
      <c r="S2124" s="128"/>
      <c r="T2124" s="128"/>
      <c r="U2124" s="128"/>
      <c r="Z2124" s="161"/>
      <c r="AH2124" s="128"/>
      <c r="AI2124" s="162"/>
      <c r="AJ2124" s="162"/>
      <c r="AK2124" s="162"/>
      <c r="AL2124" s="162"/>
      <c r="AM2124" s="128"/>
      <c r="AN2124" s="128"/>
      <c r="AQ2124" s="128"/>
      <c r="AR2124" s="128"/>
      <c r="AS2124" s="128"/>
      <c r="AT2124" s="128"/>
      <c r="AU2124" s="128"/>
      <c r="AV2124" s="128"/>
    </row>
    <row r="2125" ht="16.5" customHeight="1">
      <c r="A2125" s="128"/>
      <c r="B2125" s="128"/>
      <c r="C2125" s="128"/>
      <c r="D2125" s="128"/>
      <c r="E2125" s="128"/>
      <c r="F2125" s="128"/>
      <c r="G2125" s="128"/>
      <c r="H2125" s="128"/>
      <c r="I2125" s="128"/>
      <c r="J2125" s="128"/>
      <c r="K2125" s="128"/>
      <c r="L2125" s="128"/>
      <c r="M2125" s="128"/>
      <c r="N2125" s="128"/>
      <c r="O2125" s="128"/>
      <c r="P2125" s="128"/>
      <c r="Q2125" s="128"/>
      <c r="R2125" s="128"/>
      <c r="S2125" s="128"/>
      <c r="T2125" s="128"/>
      <c r="U2125" s="128"/>
      <c r="Z2125" s="161"/>
      <c r="AH2125" s="128"/>
      <c r="AI2125" s="162"/>
      <c r="AJ2125" s="162"/>
      <c r="AK2125" s="162"/>
      <c r="AL2125" s="162"/>
      <c r="AM2125" s="128"/>
      <c r="AN2125" s="128"/>
      <c r="AQ2125" s="128"/>
      <c r="AR2125" s="128"/>
      <c r="AS2125" s="128"/>
      <c r="AT2125" s="128"/>
      <c r="AU2125" s="128"/>
      <c r="AV2125" s="128"/>
    </row>
    <row r="2126" ht="16.5" customHeight="1">
      <c r="A2126" s="128"/>
      <c r="B2126" s="128"/>
      <c r="C2126" s="128"/>
      <c r="D2126" s="128"/>
      <c r="E2126" s="128"/>
      <c r="F2126" s="128"/>
      <c r="G2126" s="128"/>
      <c r="H2126" s="128"/>
      <c r="I2126" s="128"/>
      <c r="J2126" s="128"/>
      <c r="K2126" s="128"/>
      <c r="L2126" s="128"/>
      <c r="M2126" s="128"/>
      <c r="N2126" s="128"/>
      <c r="O2126" s="128"/>
      <c r="P2126" s="128"/>
      <c r="Q2126" s="128"/>
      <c r="R2126" s="128"/>
      <c r="S2126" s="128"/>
      <c r="T2126" s="128"/>
      <c r="U2126" s="128"/>
      <c r="Z2126" s="161"/>
      <c r="AH2126" s="128"/>
      <c r="AI2126" s="162"/>
      <c r="AJ2126" s="162"/>
      <c r="AK2126" s="162"/>
      <c r="AL2126" s="162"/>
      <c r="AM2126" s="128"/>
      <c r="AN2126" s="128"/>
      <c r="AQ2126" s="128"/>
      <c r="AR2126" s="128"/>
      <c r="AS2126" s="128"/>
      <c r="AT2126" s="128"/>
      <c r="AU2126" s="128"/>
      <c r="AV2126" s="128"/>
    </row>
    <row r="2127" ht="16.5" customHeight="1">
      <c r="A2127" s="128"/>
      <c r="B2127" s="128"/>
      <c r="C2127" s="128"/>
      <c r="D2127" s="128"/>
      <c r="E2127" s="128"/>
      <c r="F2127" s="128"/>
      <c r="G2127" s="128"/>
      <c r="H2127" s="128"/>
      <c r="I2127" s="128"/>
      <c r="J2127" s="128"/>
      <c r="K2127" s="128"/>
      <c r="L2127" s="128"/>
      <c r="M2127" s="128"/>
      <c r="N2127" s="128"/>
      <c r="O2127" s="128"/>
      <c r="P2127" s="128"/>
      <c r="Q2127" s="128"/>
      <c r="R2127" s="128"/>
      <c r="S2127" s="128"/>
      <c r="T2127" s="128"/>
      <c r="U2127" s="128"/>
      <c r="Z2127" s="161"/>
      <c r="AH2127" s="128"/>
      <c r="AI2127" s="162"/>
      <c r="AJ2127" s="162"/>
      <c r="AK2127" s="162"/>
      <c r="AL2127" s="162"/>
      <c r="AM2127" s="128"/>
      <c r="AN2127" s="128"/>
      <c r="AQ2127" s="128"/>
      <c r="AR2127" s="128"/>
      <c r="AS2127" s="128"/>
      <c r="AT2127" s="128"/>
      <c r="AU2127" s="128"/>
      <c r="AV2127" s="128"/>
    </row>
    <row r="2128" ht="16.5" customHeight="1">
      <c r="A2128" s="128"/>
      <c r="B2128" s="128"/>
      <c r="C2128" s="128"/>
      <c r="D2128" s="128"/>
      <c r="E2128" s="128"/>
      <c r="F2128" s="128"/>
      <c r="G2128" s="128"/>
      <c r="H2128" s="128"/>
      <c r="I2128" s="128"/>
      <c r="J2128" s="128"/>
      <c r="K2128" s="128"/>
      <c r="L2128" s="128"/>
      <c r="M2128" s="128"/>
      <c r="N2128" s="128"/>
      <c r="O2128" s="128"/>
      <c r="P2128" s="128"/>
      <c r="Q2128" s="128"/>
      <c r="R2128" s="128"/>
      <c r="S2128" s="128"/>
      <c r="T2128" s="128"/>
      <c r="U2128" s="128"/>
      <c r="Z2128" s="161"/>
      <c r="AH2128" s="128"/>
      <c r="AI2128" s="162"/>
      <c r="AJ2128" s="162"/>
      <c r="AK2128" s="162"/>
      <c r="AL2128" s="162"/>
      <c r="AM2128" s="128"/>
      <c r="AN2128" s="128"/>
      <c r="AQ2128" s="128"/>
      <c r="AR2128" s="128"/>
      <c r="AS2128" s="128"/>
      <c r="AT2128" s="128"/>
      <c r="AU2128" s="128"/>
      <c r="AV2128" s="128"/>
    </row>
    <row r="2129" ht="16.5" customHeight="1">
      <c r="A2129" s="128"/>
      <c r="B2129" s="128"/>
      <c r="C2129" s="128"/>
      <c r="D2129" s="128"/>
      <c r="E2129" s="128"/>
      <c r="F2129" s="128"/>
      <c r="G2129" s="128"/>
      <c r="H2129" s="128"/>
      <c r="I2129" s="128"/>
      <c r="J2129" s="128"/>
      <c r="K2129" s="128"/>
      <c r="L2129" s="128"/>
      <c r="M2129" s="128"/>
      <c r="N2129" s="128"/>
      <c r="O2129" s="128"/>
      <c r="P2129" s="128"/>
      <c r="Q2129" s="128"/>
      <c r="R2129" s="128"/>
      <c r="S2129" s="128"/>
      <c r="T2129" s="128"/>
      <c r="U2129" s="128"/>
      <c r="Z2129" s="161"/>
      <c r="AH2129" s="128"/>
      <c r="AI2129" s="162"/>
      <c r="AJ2129" s="162"/>
      <c r="AK2129" s="162"/>
      <c r="AL2129" s="162"/>
      <c r="AM2129" s="128"/>
      <c r="AN2129" s="128"/>
      <c r="AQ2129" s="128"/>
      <c r="AR2129" s="128"/>
      <c r="AS2129" s="128"/>
      <c r="AT2129" s="128"/>
      <c r="AU2129" s="128"/>
      <c r="AV2129" s="128"/>
    </row>
    <row r="2130" ht="16.5" customHeight="1">
      <c r="A2130" s="128"/>
      <c r="B2130" s="128"/>
      <c r="C2130" s="128"/>
      <c r="D2130" s="128"/>
      <c r="E2130" s="128"/>
      <c r="F2130" s="128"/>
      <c r="G2130" s="128"/>
      <c r="H2130" s="128"/>
      <c r="I2130" s="128"/>
      <c r="J2130" s="128"/>
      <c r="K2130" s="128"/>
      <c r="L2130" s="128"/>
      <c r="M2130" s="128"/>
      <c r="N2130" s="128"/>
      <c r="O2130" s="128"/>
      <c r="P2130" s="128"/>
      <c r="Q2130" s="128"/>
      <c r="R2130" s="128"/>
      <c r="S2130" s="128"/>
      <c r="T2130" s="128"/>
      <c r="U2130" s="128"/>
      <c r="Z2130" s="161"/>
      <c r="AH2130" s="128"/>
      <c r="AI2130" s="162"/>
      <c r="AJ2130" s="162"/>
      <c r="AK2130" s="162"/>
      <c r="AL2130" s="162"/>
      <c r="AM2130" s="128"/>
      <c r="AN2130" s="128"/>
      <c r="AQ2130" s="128"/>
      <c r="AR2130" s="128"/>
      <c r="AS2130" s="128"/>
      <c r="AT2130" s="128"/>
      <c r="AU2130" s="128"/>
      <c r="AV2130" s="128"/>
    </row>
    <row r="2131" ht="16.5" customHeight="1">
      <c r="A2131" s="128"/>
      <c r="B2131" s="128"/>
      <c r="C2131" s="128"/>
      <c r="D2131" s="128"/>
      <c r="E2131" s="128"/>
      <c r="F2131" s="128"/>
      <c r="G2131" s="128"/>
      <c r="H2131" s="128"/>
      <c r="I2131" s="128"/>
      <c r="J2131" s="128"/>
      <c r="K2131" s="128"/>
      <c r="L2131" s="128"/>
      <c r="M2131" s="128"/>
      <c r="N2131" s="128"/>
      <c r="O2131" s="128"/>
      <c r="P2131" s="128"/>
      <c r="Q2131" s="128"/>
      <c r="R2131" s="128"/>
      <c r="S2131" s="128"/>
      <c r="T2131" s="128"/>
      <c r="U2131" s="128"/>
      <c r="Z2131" s="161"/>
      <c r="AH2131" s="128"/>
      <c r="AI2131" s="162"/>
      <c r="AJ2131" s="162"/>
      <c r="AK2131" s="162"/>
      <c r="AL2131" s="162"/>
      <c r="AM2131" s="128"/>
      <c r="AN2131" s="128"/>
      <c r="AQ2131" s="128"/>
      <c r="AR2131" s="128"/>
      <c r="AS2131" s="128"/>
      <c r="AT2131" s="128"/>
      <c r="AU2131" s="128"/>
      <c r="AV2131" s="128"/>
    </row>
    <row r="2132" ht="16.5" customHeight="1">
      <c r="A2132" s="128"/>
      <c r="B2132" s="128"/>
      <c r="C2132" s="128"/>
      <c r="D2132" s="128"/>
      <c r="E2132" s="128"/>
      <c r="F2132" s="128"/>
      <c r="G2132" s="128"/>
      <c r="H2132" s="128"/>
      <c r="I2132" s="128"/>
      <c r="J2132" s="128"/>
      <c r="K2132" s="128"/>
      <c r="L2132" s="128"/>
      <c r="M2132" s="128"/>
      <c r="N2132" s="128"/>
      <c r="O2132" s="128"/>
      <c r="P2132" s="128"/>
      <c r="Q2132" s="128"/>
      <c r="R2132" s="128"/>
      <c r="S2132" s="128"/>
      <c r="T2132" s="128"/>
      <c r="U2132" s="128"/>
      <c r="Z2132" s="161"/>
      <c r="AH2132" s="128"/>
      <c r="AI2132" s="162"/>
      <c r="AJ2132" s="162"/>
      <c r="AK2132" s="162"/>
      <c r="AL2132" s="162"/>
      <c r="AM2132" s="128"/>
      <c r="AN2132" s="128"/>
      <c r="AQ2132" s="128"/>
      <c r="AR2132" s="128"/>
      <c r="AS2132" s="128"/>
      <c r="AT2132" s="128"/>
      <c r="AU2132" s="128"/>
      <c r="AV2132" s="128"/>
    </row>
    <row r="2133" ht="16.5" customHeight="1">
      <c r="A2133" s="128"/>
      <c r="B2133" s="128"/>
      <c r="C2133" s="128"/>
      <c r="D2133" s="128"/>
      <c r="E2133" s="128"/>
      <c r="F2133" s="128"/>
      <c r="G2133" s="128"/>
      <c r="H2133" s="128"/>
      <c r="I2133" s="128"/>
      <c r="J2133" s="128"/>
      <c r="K2133" s="128"/>
      <c r="L2133" s="128"/>
      <c r="M2133" s="128"/>
      <c r="N2133" s="128"/>
      <c r="O2133" s="128"/>
      <c r="P2133" s="128"/>
      <c r="Q2133" s="128"/>
      <c r="R2133" s="128"/>
      <c r="S2133" s="128"/>
      <c r="T2133" s="128"/>
      <c r="U2133" s="128"/>
      <c r="Z2133" s="161"/>
      <c r="AH2133" s="128"/>
      <c r="AI2133" s="162"/>
      <c r="AJ2133" s="162"/>
      <c r="AK2133" s="162"/>
      <c r="AL2133" s="162"/>
      <c r="AM2133" s="128"/>
      <c r="AN2133" s="128"/>
      <c r="AQ2133" s="128"/>
      <c r="AR2133" s="128"/>
      <c r="AS2133" s="128"/>
      <c r="AT2133" s="128"/>
      <c r="AU2133" s="128"/>
      <c r="AV2133" s="128"/>
    </row>
    <row r="2134" ht="16.5" customHeight="1">
      <c r="A2134" s="128"/>
      <c r="B2134" s="128"/>
      <c r="C2134" s="128"/>
      <c r="D2134" s="128"/>
      <c r="E2134" s="128"/>
      <c r="F2134" s="128"/>
      <c r="G2134" s="128"/>
      <c r="H2134" s="128"/>
      <c r="I2134" s="128"/>
      <c r="J2134" s="128"/>
      <c r="K2134" s="128"/>
      <c r="L2134" s="128"/>
      <c r="M2134" s="128"/>
      <c r="N2134" s="128"/>
      <c r="O2134" s="128"/>
      <c r="P2134" s="128"/>
      <c r="Q2134" s="128"/>
      <c r="R2134" s="128"/>
      <c r="S2134" s="128"/>
      <c r="T2134" s="128"/>
      <c r="U2134" s="128"/>
      <c r="Z2134" s="161"/>
      <c r="AH2134" s="128"/>
      <c r="AI2134" s="162"/>
      <c r="AJ2134" s="162"/>
      <c r="AK2134" s="162"/>
      <c r="AL2134" s="162"/>
      <c r="AM2134" s="128"/>
      <c r="AN2134" s="128"/>
      <c r="AQ2134" s="128"/>
      <c r="AR2134" s="128"/>
      <c r="AS2134" s="128"/>
      <c r="AT2134" s="128"/>
      <c r="AU2134" s="128"/>
      <c r="AV2134" s="128"/>
    </row>
    <row r="2135" ht="16.5" customHeight="1">
      <c r="A2135" s="128"/>
      <c r="B2135" s="128"/>
      <c r="C2135" s="128"/>
      <c r="D2135" s="128"/>
      <c r="E2135" s="128"/>
      <c r="F2135" s="128"/>
      <c r="G2135" s="128"/>
      <c r="H2135" s="128"/>
      <c r="I2135" s="128"/>
      <c r="J2135" s="128"/>
      <c r="K2135" s="128"/>
      <c r="L2135" s="128"/>
      <c r="M2135" s="128"/>
      <c r="N2135" s="128"/>
      <c r="O2135" s="128"/>
      <c r="P2135" s="128"/>
      <c r="Q2135" s="128"/>
      <c r="R2135" s="128"/>
      <c r="S2135" s="128"/>
      <c r="T2135" s="128"/>
      <c r="U2135" s="128"/>
      <c r="Z2135" s="161"/>
      <c r="AH2135" s="128"/>
      <c r="AI2135" s="162"/>
      <c r="AJ2135" s="162"/>
      <c r="AK2135" s="162"/>
      <c r="AL2135" s="162"/>
      <c r="AM2135" s="128"/>
      <c r="AN2135" s="128"/>
      <c r="AQ2135" s="128"/>
      <c r="AR2135" s="128"/>
      <c r="AS2135" s="128"/>
      <c r="AT2135" s="128"/>
      <c r="AU2135" s="128"/>
      <c r="AV2135" s="128"/>
    </row>
    <row r="2136" ht="16.5" customHeight="1">
      <c r="A2136" s="128"/>
      <c r="B2136" s="128"/>
      <c r="C2136" s="128"/>
      <c r="D2136" s="128"/>
      <c r="E2136" s="128"/>
      <c r="F2136" s="128"/>
      <c r="G2136" s="128"/>
      <c r="H2136" s="128"/>
      <c r="I2136" s="128"/>
      <c r="J2136" s="128"/>
      <c r="K2136" s="128"/>
      <c r="L2136" s="128"/>
      <c r="M2136" s="128"/>
      <c r="N2136" s="128"/>
      <c r="O2136" s="128"/>
      <c r="P2136" s="128"/>
      <c r="Q2136" s="128"/>
      <c r="R2136" s="128"/>
      <c r="S2136" s="128"/>
      <c r="T2136" s="128"/>
      <c r="U2136" s="128"/>
      <c r="Z2136" s="161"/>
      <c r="AH2136" s="128"/>
      <c r="AI2136" s="162"/>
      <c r="AJ2136" s="162"/>
      <c r="AK2136" s="162"/>
      <c r="AL2136" s="162"/>
      <c r="AM2136" s="128"/>
      <c r="AN2136" s="128"/>
      <c r="AQ2136" s="128"/>
      <c r="AR2136" s="128"/>
      <c r="AS2136" s="128"/>
      <c r="AT2136" s="128"/>
      <c r="AU2136" s="128"/>
      <c r="AV2136" s="128"/>
    </row>
    <row r="2137" ht="16.5" customHeight="1">
      <c r="A2137" s="128"/>
      <c r="B2137" s="128"/>
      <c r="C2137" s="128"/>
      <c r="D2137" s="128"/>
      <c r="E2137" s="128"/>
      <c r="F2137" s="128"/>
      <c r="G2137" s="128"/>
      <c r="H2137" s="128"/>
      <c r="I2137" s="128"/>
      <c r="J2137" s="128"/>
      <c r="K2137" s="128"/>
      <c r="L2137" s="128"/>
      <c r="M2137" s="128"/>
      <c r="N2137" s="128"/>
      <c r="O2137" s="128"/>
      <c r="P2137" s="128"/>
      <c r="Q2137" s="128"/>
      <c r="R2137" s="128"/>
      <c r="S2137" s="128"/>
      <c r="T2137" s="128"/>
      <c r="U2137" s="128"/>
      <c r="Z2137" s="161"/>
      <c r="AH2137" s="128"/>
      <c r="AI2137" s="162"/>
      <c r="AJ2137" s="162"/>
      <c r="AK2137" s="162"/>
      <c r="AL2137" s="162"/>
      <c r="AM2137" s="128"/>
      <c r="AN2137" s="128"/>
      <c r="AQ2137" s="128"/>
      <c r="AR2137" s="128"/>
      <c r="AS2137" s="128"/>
      <c r="AT2137" s="128"/>
      <c r="AU2137" s="128"/>
      <c r="AV2137" s="128"/>
    </row>
    <row r="2138" ht="16.5" customHeight="1">
      <c r="A2138" s="128"/>
      <c r="B2138" s="128"/>
      <c r="C2138" s="128"/>
      <c r="D2138" s="128"/>
      <c r="E2138" s="128"/>
      <c r="F2138" s="128"/>
      <c r="G2138" s="128"/>
      <c r="H2138" s="128"/>
      <c r="I2138" s="128"/>
      <c r="J2138" s="128"/>
      <c r="K2138" s="128"/>
      <c r="L2138" s="128"/>
      <c r="M2138" s="128"/>
      <c r="N2138" s="128"/>
      <c r="O2138" s="128"/>
      <c r="P2138" s="128"/>
      <c r="Q2138" s="128"/>
      <c r="R2138" s="128"/>
      <c r="S2138" s="128"/>
      <c r="T2138" s="128"/>
      <c r="U2138" s="128"/>
      <c r="Z2138" s="161"/>
      <c r="AH2138" s="128"/>
      <c r="AI2138" s="162"/>
      <c r="AJ2138" s="162"/>
      <c r="AK2138" s="162"/>
      <c r="AL2138" s="162"/>
      <c r="AM2138" s="128"/>
      <c r="AN2138" s="128"/>
      <c r="AQ2138" s="128"/>
      <c r="AR2138" s="128"/>
      <c r="AS2138" s="128"/>
      <c r="AT2138" s="128"/>
      <c r="AU2138" s="128"/>
      <c r="AV2138" s="128"/>
    </row>
    <row r="2139" ht="16.5" customHeight="1">
      <c r="A2139" s="128"/>
      <c r="B2139" s="128"/>
      <c r="C2139" s="128"/>
      <c r="D2139" s="128"/>
      <c r="E2139" s="128"/>
      <c r="F2139" s="128"/>
      <c r="G2139" s="128"/>
      <c r="H2139" s="128"/>
      <c r="I2139" s="128"/>
      <c r="J2139" s="128"/>
      <c r="K2139" s="128"/>
      <c r="L2139" s="128"/>
      <c r="M2139" s="128"/>
      <c r="N2139" s="128"/>
      <c r="O2139" s="128"/>
      <c r="P2139" s="128"/>
      <c r="Q2139" s="128"/>
      <c r="R2139" s="128"/>
      <c r="S2139" s="128"/>
      <c r="T2139" s="128"/>
      <c r="U2139" s="128"/>
      <c r="Z2139" s="161"/>
      <c r="AH2139" s="128"/>
      <c r="AI2139" s="162"/>
      <c r="AJ2139" s="162"/>
      <c r="AK2139" s="162"/>
      <c r="AL2139" s="162"/>
      <c r="AM2139" s="128"/>
      <c r="AN2139" s="128"/>
      <c r="AQ2139" s="128"/>
      <c r="AR2139" s="128"/>
      <c r="AS2139" s="128"/>
      <c r="AT2139" s="128"/>
      <c r="AU2139" s="128"/>
      <c r="AV2139" s="128"/>
    </row>
    <row r="2140" ht="16.5" customHeight="1">
      <c r="A2140" s="128"/>
      <c r="B2140" s="128"/>
      <c r="C2140" s="128"/>
      <c r="D2140" s="128"/>
      <c r="E2140" s="128"/>
      <c r="F2140" s="128"/>
      <c r="G2140" s="128"/>
      <c r="H2140" s="128"/>
      <c r="I2140" s="128"/>
      <c r="J2140" s="128"/>
      <c r="K2140" s="128"/>
      <c r="L2140" s="128"/>
      <c r="M2140" s="128"/>
      <c r="N2140" s="128"/>
      <c r="O2140" s="128"/>
      <c r="P2140" s="128"/>
      <c r="Q2140" s="128"/>
      <c r="R2140" s="128"/>
      <c r="S2140" s="128"/>
      <c r="T2140" s="128"/>
      <c r="U2140" s="128"/>
      <c r="Z2140" s="161"/>
      <c r="AH2140" s="128"/>
      <c r="AI2140" s="162"/>
      <c r="AJ2140" s="162"/>
      <c r="AK2140" s="162"/>
      <c r="AL2140" s="162"/>
      <c r="AM2140" s="128"/>
      <c r="AN2140" s="128"/>
      <c r="AQ2140" s="128"/>
      <c r="AR2140" s="128"/>
      <c r="AS2140" s="128"/>
      <c r="AT2140" s="128"/>
      <c r="AU2140" s="128"/>
      <c r="AV2140" s="128"/>
    </row>
    <row r="2141" ht="16.5" customHeight="1">
      <c r="A2141" s="128"/>
      <c r="B2141" s="128"/>
      <c r="C2141" s="128"/>
      <c r="D2141" s="128"/>
      <c r="E2141" s="128"/>
      <c r="F2141" s="128"/>
      <c r="G2141" s="128"/>
      <c r="H2141" s="128"/>
      <c r="I2141" s="128"/>
      <c r="J2141" s="128"/>
      <c r="K2141" s="128"/>
      <c r="L2141" s="128"/>
      <c r="M2141" s="128"/>
      <c r="N2141" s="128"/>
      <c r="O2141" s="128"/>
      <c r="P2141" s="128"/>
      <c r="Q2141" s="128"/>
      <c r="R2141" s="128"/>
      <c r="S2141" s="128"/>
      <c r="T2141" s="128"/>
      <c r="U2141" s="128"/>
      <c r="Z2141" s="161"/>
      <c r="AH2141" s="128"/>
      <c r="AI2141" s="162"/>
      <c r="AJ2141" s="162"/>
      <c r="AK2141" s="162"/>
      <c r="AL2141" s="162"/>
      <c r="AM2141" s="128"/>
      <c r="AN2141" s="128"/>
      <c r="AQ2141" s="128"/>
      <c r="AR2141" s="128"/>
      <c r="AS2141" s="128"/>
      <c r="AT2141" s="128"/>
      <c r="AU2141" s="128"/>
      <c r="AV2141" s="128"/>
    </row>
    <row r="2142" ht="16.5" customHeight="1">
      <c r="A2142" s="128"/>
      <c r="B2142" s="128"/>
      <c r="C2142" s="128"/>
      <c r="D2142" s="128"/>
      <c r="E2142" s="128"/>
      <c r="F2142" s="128"/>
      <c r="G2142" s="128"/>
      <c r="H2142" s="128"/>
      <c r="I2142" s="128"/>
      <c r="J2142" s="128"/>
      <c r="K2142" s="128"/>
      <c r="L2142" s="128"/>
      <c r="M2142" s="128"/>
      <c r="N2142" s="128"/>
      <c r="O2142" s="128"/>
      <c r="P2142" s="128"/>
      <c r="Q2142" s="128"/>
      <c r="R2142" s="128"/>
      <c r="S2142" s="128"/>
      <c r="T2142" s="128"/>
      <c r="U2142" s="128"/>
      <c r="Z2142" s="161"/>
      <c r="AH2142" s="128"/>
      <c r="AI2142" s="162"/>
      <c r="AJ2142" s="162"/>
      <c r="AK2142" s="162"/>
      <c r="AL2142" s="162"/>
      <c r="AM2142" s="128"/>
      <c r="AN2142" s="128"/>
      <c r="AQ2142" s="128"/>
      <c r="AR2142" s="128"/>
      <c r="AS2142" s="128"/>
      <c r="AT2142" s="128"/>
      <c r="AU2142" s="128"/>
      <c r="AV2142" s="128"/>
    </row>
    <row r="2143" ht="16.5" customHeight="1">
      <c r="A2143" s="128"/>
      <c r="B2143" s="128"/>
      <c r="C2143" s="128"/>
      <c r="D2143" s="128"/>
      <c r="E2143" s="128"/>
      <c r="F2143" s="128"/>
      <c r="G2143" s="128"/>
      <c r="H2143" s="128"/>
      <c r="I2143" s="128"/>
      <c r="J2143" s="128"/>
      <c r="K2143" s="128"/>
      <c r="L2143" s="128"/>
      <c r="M2143" s="128"/>
      <c r="N2143" s="128"/>
      <c r="O2143" s="128"/>
      <c r="P2143" s="128"/>
      <c r="Q2143" s="128"/>
      <c r="R2143" s="128"/>
      <c r="S2143" s="128"/>
      <c r="T2143" s="128"/>
      <c r="U2143" s="128"/>
      <c r="Z2143" s="161"/>
      <c r="AH2143" s="128"/>
      <c r="AI2143" s="162"/>
      <c r="AJ2143" s="162"/>
      <c r="AK2143" s="162"/>
      <c r="AL2143" s="162"/>
      <c r="AM2143" s="128"/>
      <c r="AN2143" s="128"/>
      <c r="AQ2143" s="128"/>
      <c r="AR2143" s="128"/>
      <c r="AS2143" s="128"/>
      <c r="AT2143" s="128"/>
      <c r="AU2143" s="128"/>
      <c r="AV2143" s="128"/>
    </row>
    <row r="2144" ht="16.5" customHeight="1">
      <c r="A2144" s="128"/>
      <c r="B2144" s="128"/>
      <c r="C2144" s="128"/>
      <c r="D2144" s="128"/>
      <c r="E2144" s="128"/>
      <c r="F2144" s="128"/>
      <c r="G2144" s="128"/>
      <c r="H2144" s="128"/>
      <c r="I2144" s="128"/>
      <c r="J2144" s="128"/>
      <c r="K2144" s="128"/>
      <c r="L2144" s="128"/>
      <c r="M2144" s="128"/>
      <c r="N2144" s="128"/>
      <c r="O2144" s="128"/>
      <c r="P2144" s="128"/>
      <c r="Q2144" s="128"/>
      <c r="R2144" s="128"/>
      <c r="S2144" s="128"/>
      <c r="T2144" s="128"/>
      <c r="U2144" s="128"/>
      <c r="Z2144" s="161"/>
      <c r="AH2144" s="128"/>
      <c r="AI2144" s="162"/>
      <c r="AJ2144" s="162"/>
      <c r="AK2144" s="162"/>
      <c r="AL2144" s="162"/>
      <c r="AM2144" s="128"/>
      <c r="AN2144" s="128"/>
      <c r="AQ2144" s="128"/>
      <c r="AR2144" s="128"/>
      <c r="AS2144" s="128"/>
      <c r="AT2144" s="128"/>
      <c r="AU2144" s="128"/>
      <c r="AV2144" s="128"/>
    </row>
    <row r="2145" ht="16.5" customHeight="1">
      <c r="A2145" s="128"/>
      <c r="B2145" s="128"/>
      <c r="C2145" s="128"/>
      <c r="D2145" s="128"/>
      <c r="E2145" s="128"/>
      <c r="F2145" s="128"/>
      <c r="G2145" s="128"/>
      <c r="H2145" s="128"/>
      <c r="I2145" s="128"/>
      <c r="J2145" s="128"/>
      <c r="K2145" s="128"/>
      <c r="L2145" s="128"/>
      <c r="M2145" s="128"/>
      <c r="N2145" s="128"/>
      <c r="O2145" s="128"/>
      <c r="P2145" s="128"/>
      <c r="Q2145" s="128"/>
      <c r="R2145" s="128"/>
      <c r="S2145" s="128"/>
      <c r="T2145" s="128"/>
      <c r="U2145" s="128"/>
      <c r="Z2145" s="161"/>
      <c r="AH2145" s="128"/>
      <c r="AI2145" s="162"/>
      <c r="AJ2145" s="162"/>
      <c r="AK2145" s="162"/>
      <c r="AL2145" s="162"/>
      <c r="AM2145" s="128"/>
      <c r="AN2145" s="128"/>
      <c r="AQ2145" s="128"/>
      <c r="AR2145" s="128"/>
      <c r="AS2145" s="128"/>
      <c r="AT2145" s="128"/>
      <c r="AU2145" s="128"/>
      <c r="AV2145" s="128"/>
    </row>
    <row r="2146" ht="16.5" customHeight="1">
      <c r="A2146" s="128"/>
      <c r="B2146" s="128"/>
      <c r="C2146" s="128"/>
      <c r="D2146" s="128"/>
      <c r="E2146" s="128"/>
      <c r="F2146" s="128"/>
      <c r="G2146" s="128"/>
      <c r="H2146" s="128"/>
      <c r="I2146" s="128"/>
      <c r="J2146" s="128"/>
      <c r="K2146" s="128"/>
      <c r="L2146" s="128"/>
      <c r="M2146" s="128"/>
      <c r="N2146" s="128"/>
      <c r="O2146" s="128"/>
      <c r="P2146" s="128"/>
      <c r="Q2146" s="128"/>
      <c r="R2146" s="128"/>
      <c r="S2146" s="128"/>
      <c r="T2146" s="128"/>
      <c r="U2146" s="128"/>
      <c r="Z2146" s="161"/>
      <c r="AH2146" s="128"/>
      <c r="AI2146" s="162"/>
      <c r="AJ2146" s="162"/>
      <c r="AK2146" s="162"/>
      <c r="AL2146" s="162"/>
      <c r="AM2146" s="128"/>
      <c r="AN2146" s="128"/>
      <c r="AQ2146" s="128"/>
      <c r="AR2146" s="128"/>
      <c r="AS2146" s="128"/>
      <c r="AT2146" s="128"/>
      <c r="AU2146" s="128"/>
      <c r="AV2146" s="128"/>
    </row>
    <row r="2147" ht="16.5" customHeight="1">
      <c r="A2147" s="128"/>
      <c r="B2147" s="128"/>
      <c r="C2147" s="128"/>
      <c r="D2147" s="128"/>
      <c r="E2147" s="128"/>
      <c r="F2147" s="128"/>
      <c r="G2147" s="128"/>
      <c r="H2147" s="128"/>
      <c r="I2147" s="128"/>
      <c r="J2147" s="128"/>
      <c r="K2147" s="128"/>
      <c r="L2147" s="128"/>
      <c r="M2147" s="128"/>
      <c r="N2147" s="128"/>
      <c r="O2147" s="128"/>
      <c r="P2147" s="128"/>
      <c r="Q2147" s="128"/>
      <c r="R2147" s="128"/>
      <c r="S2147" s="128"/>
      <c r="T2147" s="128"/>
      <c r="U2147" s="128"/>
      <c r="Z2147" s="161"/>
      <c r="AH2147" s="128"/>
      <c r="AI2147" s="162"/>
      <c r="AJ2147" s="162"/>
      <c r="AK2147" s="162"/>
      <c r="AL2147" s="162"/>
      <c r="AM2147" s="128"/>
      <c r="AN2147" s="128"/>
      <c r="AQ2147" s="128"/>
      <c r="AR2147" s="128"/>
      <c r="AS2147" s="128"/>
      <c r="AT2147" s="128"/>
      <c r="AU2147" s="128"/>
      <c r="AV2147" s="128"/>
    </row>
    <row r="2148" ht="16.5" customHeight="1">
      <c r="A2148" s="128"/>
      <c r="B2148" s="128"/>
      <c r="C2148" s="128"/>
      <c r="D2148" s="128"/>
      <c r="E2148" s="128"/>
      <c r="F2148" s="128"/>
      <c r="G2148" s="128"/>
      <c r="H2148" s="128"/>
      <c r="I2148" s="128"/>
      <c r="J2148" s="128"/>
      <c r="K2148" s="128"/>
      <c r="L2148" s="128"/>
      <c r="M2148" s="128"/>
      <c r="N2148" s="128"/>
      <c r="O2148" s="128"/>
      <c r="P2148" s="128"/>
      <c r="Q2148" s="128"/>
      <c r="R2148" s="128"/>
      <c r="S2148" s="128"/>
      <c r="T2148" s="128"/>
      <c r="U2148" s="128"/>
      <c r="Z2148" s="161"/>
      <c r="AH2148" s="128"/>
      <c r="AI2148" s="162"/>
      <c r="AJ2148" s="162"/>
      <c r="AK2148" s="162"/>
      <c r="AL2148" s="162"/>
      <c r="AM2148" s="128"/>
      <c r="AN2148" s="128"/>
      <c r="AQ2148" s="128"/>
      <c r="AR2148" s="128"/>
      <c r="AS2148" s="128"/>
      <c r="AT2148" s="128"/>
      <c r="AU2148" s="128"/>
      <c r="AV2148" s="128"/>
    </row>
    <row r="2149" ht="16.5" customHeight="1">
      <c r="A2149" s="128"/>
      <c r="B2149" s="128"/>
      <c r="C2149" s="128"/>
      <c r="D2149" s="128"/>
      <c r="E2149" s="128"/>
      <c r="F2149" s="128"/>
      <c r="G2149" s="128"/>
      <c r="H2149" s="128"/>
      <c r="I2149" s="128"/>
      <c r="J2149" s="128"/>
      <c r="K2149" s="128"/>
      <c r="L2149" s="128"/>
      <c r="M2149" s="128"/>
      <c r="N2149" s="128"/>
      <c r="O2149" s="128"/>
      <c r="P2149" s="128"/>
      <c r="Q2149" s="128"/>
      <c r="R2149" s="128"/>
      <c r="S2149" s="128"/>
      <c r="T2149" s="128"/>
      <c r="U2149" s="128"/>
      <c r="Z2149" s="161"/>
      <c r="AH2149" s="128"/>
      <c r="AI2149" s="162"/>
      <c r="AJ2149" s="162"/>
      <c r="AK2149" s="162"/>
      <c r="AL2149" s="162"/>
      <c r="AM2149" s="128"/>
      <c r="AN2149" s="128"/>
      <c r="AQ2149" s="128"/>
      <c r="AR2149" s="128"/>
      <c r="AS2149" s="128"/>
      <c r="AT2149" s="128"/>
      <c r="AU2149" s="128"/>
      <c r="AV2149" s="128"/>
    </row>
    <row r="2150" ht="16.5" customHeight="1">
      <c r="A2150" s="128"/>
      <c r="B2150" s="128"/>
      <c r="C2150" s="128"/>
      <c r="D2150" s="128"/>
      <c r="E2150" s="128"/>
      <c r="F2150" s="128"/>
      <c r="G2150" s="128"/>
      <c r="H2150" s="128"/>
      <c r="I2150" s="128"/>
      <c r="J2150" s="128"/>
      <c r="K2150" s="128"/>
      <c r="L2150" s="128"/>
      <c r="M2150" s="128"/>
      <c r="N2150" s="128"/>
      <c r="O2150" s="128"/>
      <c r="P2150" s="128"/>
      <c r="Q2150" s="128"/>
      <c r="R2150" s="128"/>
      <c r="S2150" s="128"/>
      <c r="T2150" s="128"/>
      <c r="U2150" s="128"/>
      <c r="Z2150" s="161"/>
      <c r="AH2150" s="128"/>
      <c r="AI2150" s="162"/>
      <c r="AJ2150" s="162"/>
      <c r="AK2150" s="162"/>
      <c r="AL2150" s="162"/>
      <c r="AM2150" s="128"/>
      <c r="AN2150" s="128"/>
      <c r="AQ2150" s="128"/>
      <c r="AR2150" s="128"/>
      <c r="AS2150" s="128"/>
      <c r="AT2150" s="128"/>
      <c r="AU2150" s="128"/>
      <c r="AV2150" s="128"/>
    </row>
    <row r="2151" ht="16.5" customHeight="1">
      <c r="A2151" s="128"/>
      <c r="B2151" s="128"/>
      <c r="C2151" s="128"/>
      <c r="D2151" s="128"/>
      <c r="E2151" s="128"/>
      <c r="F2151" s="128"/>
      <c r="G2151" s="128"/>
      <c r="H2151" s="128"/>
      <c r="I2151" s="128"/>
      <c r="J2151" s="128"/>
      <c r="K2151" s="128"/>
      <c r="L2151" s="128"/>
      <c r="M2151" s="128"/>
      <c r="N2151" s="128"/>
      <c r="O2151" s="128"/>
      <c r="P2151" s="128"/>
      <c r="Q2151" s="128"/>
      <c r="R2151" s="128"/>
      <c r="S2151" s="128"/>
      <c r="T2151" s="128"/>
      <c r="U2151" s="128"/>
      <c r="Z2151" s="161"/>
      <c r="AH2151" s="128"/>
      <c r="AI2151" s="162"/>
      <c r="AJ2151" s="162"/>
      <c r="AK2151" s="162"/>
      <c r="AL2151" s="162"/>
      <c r="AM2151" s="128"/>
      <c r="AN2151" s="128"/>
      <c r="AQ2151" s="128"/>
      <c r="AR2151" s="128"/>
      <c r="AS2151" s="128"/>
      <c r="AT2151" s="128"/>
      <c r="AU2151" s="128"/>
      <c r="AV2151" s="128"/>
    </row>
    <row r="2152" ht="16.5" customHeight="1">
      <c r="A2152" s="128"/>
      <c r="B2152" s="128"/>
      <c r="C2152" s="128"/>
      <c r="D2152" s="128"/>
      <c r="E2152" s="128"/>
      <c r="F2152" s="128"/>
      <c r="G2152" s="128"/>
      <c r="H2152" s="128"/>
      <c r="I2152" s="128"/>
      <c r="J2152" s="128"/>
      <c r="K2152" s="128"/>
      <c r="L2152" s="128"/>
      <c r="M2152" s="128"/>
      <c r="N2152" s="128"/>
      <c r="O2152" s="128"/>
      <c r="P2152" s="128"/>
      <c r="Q2152" s="128"/>
      <c r="R2152" s="128"/>
      <c r="S2152" s="128"/>
      <c r="T2152" s="128"/>
      <c r="U2152" s="128"/>
      <c r="Z2152" s="161"/>
      <c r="AH2152" s="128"/>
      <c r="AI2152" s="162"/>
      <c r="AJ2152" s="162"/>
      <c r="AK2152" s="162"/>
      <c r="AL2152" s="162"/>
      <c r="AM2152" s="128"/>
      <c r="AN2152" s="128"/>
      <c r="AQ2152" s="128"/>
      <c r="AR2152" s="128"/>
      <c r="AS2152" s="128"/>
      <c r="AT2152" s="128"/>
      <c r="AU2152" s="128"/>
      <c r="AV2152" s="128"/>
    </row>
    <row r="2153" ht="16.5" customHeight="1">
      <c r="A2153" s="128"/>
      <c r="B2153" s="128"/>
      <c r="C2153" s="128"/>
      <c r="D2153" s="128"/>
      <c r="E2153" s="128"/>
      <c r="F2153" s="128"/>
      <c r="G2153" s="128"/>
      <c r="H2153" s="128"/>
      <c r="I2153" s="128"/>
      <c r="J2153" s="128"/>
      <c r="K2153" s="128"/>
      <c r="L2153" s="128"/>
      <c r="M2153" s="128"/>
      <c r="N2153" s="128"/>
      <c r="O2153" s="128"/>
      <c r="P2153" s="128"/>
      <c r="Q2153" s="128"/>
      <c r="R2153" s="128"/>
      <c r="S2153" s="128"/>
      <c r="T2153" s="128"/>
      <c r="U2153" s="128"/>
      <c r="Z2153" s="161"/>
      <c r="AH2153" s="128"/>
      <c r="AI2153" s="162"/>
      <c r="AJ2153" s="162"/>
      <c r="AK2153" s="162"/>
      <c r="AL2153" s="162"/>
      <c r="AM2153" s="128"/>
      <c r="AN2153" s="128"/>
      <c r="AQ2153" s="128"/>
      <c r="AR2153" s="128"/>
      <c r="AS2153" s="128"/>
      <c r="AT2153" s="128"/>
      <c r="AU2153" s="128"/>
      <c r="AV2153" s="128"/>
    </row>
    <row r="2154" ht="16.5" customHeight="1">
      <c r="A2154" s="128"/>
      <c r="B2154" s="128"/>
      <c r="C2154" s="128"/>
      <c r="D2154" s="128"/>
      <c r="E2154" s="128"/>
      <c r="F2154" s="128"/>
      <c r="G2154" s="128"/>
      <c r="H2154" s="128"/>
      <c r="I2154" s="128"/>
      <c r="J2154" s="128"/>
      <c r="K2154" s="128"/>
      <c r="L2154" s="128"/>
      <c r="M2154" s="128"/>
      <c r="N2154" s="128"/>
      <c r="O2154" s="128"/>
      <c r="P2154" s="128"/>
      <c r="Q2154" s="128"/>
      <c r="R2154" s="128"/>
      <c r="S2154" s="128"/>
      <c r="T2154" s="128"/>
      <c r="U2154" s="128"/>
      <c r="Z2154" s="161"/>
      <c r="AH2154" s="128"/>
      <c r="AI2154" s="162"/>
      <c r="AJ2154" s="162"/>
      <c r="AK2154" s="162"/>
      <c r="AL2154" s="162"/>
      <c r="AM2154" s="128"/>
      <c r="AN2154" s="128"/>
      <c r="AQ2154" s="128"/>
      <c r="AR2154" s="128"/>
      <c r="AS2154" s="128"/>
      <c r="AT2154" s="128"/>
      <c r="AU2154" s="128"/>
      <c r="AV2154" s="128"/>
    </row>
    <row r="2155" ht="16.5" customHeight="1">
      <c r="A2155" s="128"/>
      <c r="B2155" s="128"/>
      <c r="C2155" s="128"/>
      <c r="D2155" s="128"/>
      <c r="E2155" s="128"/>
      <c r="F2155" s="128"/>
      <c r="G2155" s="128"/>
      <c r="H2155" s="128"/>
      <c r="I2155" s="128"/>
      <c r="J2155" s="128"/>
      <c r="K2155" s="128"/>
      <c r="L2155" s="128"/>
      <c r="M2155" s="128"/>
      <c r="N2155" s="128"/>
      <c r="O2155" s="128"/>
      <c r="P2155" s="128"/>
      <c r="Q2155" s="128"/>
      <c r="R2155" s="128"/>
      <c r="S2155" s="128"/>
      <c r="T2155" s="128"/>
      <c r="U2155" s="128"/>
      <c r="Z2155" s="161"/>
      <c r="AH2155" s="128"/>
      <c r="AI2155" s="162"/>
      <c r="AJ2155" s="162"/>
      <c r="AK2155" s="162"/>
      <c r="AL2155" s="162"/>
      <c r="AM2155" s="128"/>
      <c r="AN2155" s="128"/>
      <c r="AQ2155" s="128"/>
      <c r="AR2155" s="128"/>
      <c r="AS2155" s="128"/>
      <c r="AT2155" s="128"/>
      <c r="AU2155" s="128"/>
      <c r="AV2155" s="128"/>
    </row>
    <row r="2156" ht="16.5" customHeight="1">
      <c r="A2156" s="128"/>
      <c r="B2156" s="128"/>
      <c r="F2156" s="128"/>
      <c r="G2156" s="128"/>
      <c r="H2156" s="128"/>
      <c r="I2156" s="128"/>
      <c r="L2156" s="128"/>
      <c r="M2156" s="128"/>
      <c r="N2156" s="128"/>
      <c r="O2156" s="128"/>
      <c r="P2156" s="128"/>
      <c r="Q2156" s="128"/>
      <c r="R2156" s="128"/>
      <c r="S2156" s="128"/>
      <c r="T2156" s="128"/>
      <c r="U2156" s="128"/>
      <c r="Z2156" s="161"/>
      <c r="AH2156" s="128"/>
      <c r="AI2156" s="162"/>
      <c r="AJ2156" s="162"/>
      <c r="AK2156" s="162"/>
      <c r="AL2156" s="162"/>
      <c r="AM2156" s="128"/>
      <c r="AN2156" s="128"/>
      <c r="AQ2156" s="128"/>
      <c r="AR2156" s="128"/>
      <c r="AS2156" s="128"/>
      <c r="AT2156" s="128"/>
      <c r="AU2156" s="128"/>
      <c r="AV2156" s="128"/>
    </row>
    <row r="2157" ht="16.5" customHeight="1">
      <c r="A2157" s="128"/>
      <c r="B2157" s="128"/>
      <c r="C2157" s="128"/>
      <c r="D2157" s="128"/>
      <c r="E2157" s="128"/>
      <c r="F2157" s="128"/>
      <c r="G2157" s="128"/>
      <c r="H2157" s="128"/>
      <c r="I2157" s="128"/>
      <c r="J2157" s="128"/>
      <c r="K2157" s="128"/>
      <c r="L2157" s="128"/>
      <c r="M2157" s="128"/>
      <c r="N2157" s="128"/>
      <c r="O2157" s="128"/>
      <c r="P2157" s="128"/>
      <c r="Q2157" s="128"/>
      <c r="R2157" s="128"/>
      <c r="S2157" s="128"/>
      <c r="T2157" s="128"/>
      <c r="U2157" s="128"/>
      <c r="Z2157" s="161"/>
      <c r="AH2157" s="128"/>
      <c r="AI2157" s="162"/>
      <c r="AJ2157" s="162"/>
      <c r="AK2157" s="162"/>
      <c r="AL2157" s="162"/>
      <c r="AM2157" s="128"/>
      <c r="AN2157" s="128"/>
      <c r="AQ2157" s="128"/>
      <c r="AR2157" s="128"/>
      <c r="AS2157" s="128"/>
      <c r="AT2157" s="128"/>
      <c r="AU2157" s="128"/>
      <c r="AV2157" s="128"/>
    </row>
    <row r="2158" ht="16.5" customHeight="1">
      <c r="A2158" s="128"/>
      <c r="B2158" s="128"/>
      <c r="C2158" s="128"/>
      <c r="D2158" s="128"/>
      <c r="E2158" s="128"/>
      <c r="F2158" s="128"/>
      <c r="G2158" s="128"/>
      <c r="H2158" s="128"/>
      <c r="I2158" s="128"/>
      <c r="J2158" s="128"/>
      <c r="K2158" s="128"/>
      <c r="L2158" s="128"/>
      <c r="M2158" s="128"/>
      <c r="N2158" s="128"/>
      <c r="O2158" s="128"/>
      <c r="P2158" s="128"/>
      <c r="Q2158" s="128"/>
      <c r="R2158" s="128"/>
      <c r="S2158" s="128"/>
      <c r="T2158" s="128"/>
      <c r="U2158" s="128"/>
      <c r="Z2158" s="161"/>
      <c r="AH2158" s="128"/>
      <c r="AI2158" s="162"/>
      <c r="AJ2158" s="162"/>
      <c r="AK2158" s="162"/>
      <c r="AL2158" s="162"/>
      <c r="AM2158" s="128"/>
      <c r="AN2158" s="128"/>
      <c r="AQ2158" s="128"/>
      <c r="AR2158" s="128"/>
      <c r="AS2158" s="128"/>
      <c r="AT2158" s="128"/>
      <c r="AU2158" s="128"/>
      <c r="AV2158" s="128"/>
    </row>
    <row r="2159" ht="16.5" customHeight="1">
      <c r="A2159" s="128"/>
      <c r="B2159" s="128"/>
      <c r="C2159" s="128"/>
      <c r="D2159" s="128"/>
      <c r="E2159" s="128"/>
      <c r="F2159" s="128"/>
      <c r="G2159" s="128"/>
      <c r="H2159" s="128"/>
      <c r="I2159" s="128"/>
      <c r="J2159" s="128"/>
      <c r="K2159" s="128"/>
      <c r="L2159" s="128"/>
      <c r="M2159" s="128"/>
      <c r="N2159" s="128"/>
      <c r="O2159" s="128"/>
      <c r="P2159" s="128"/>
      <c r="Q2159" s="128"/>
      <c r="R2159" s="128"/>
      <c r="S2159" s="128"/>
      <c r="T2159" s="128"/>
      <c r="U2159" s="128"/>
      <c r="Z2159" s="161"/>
      <c r="AH2159" s="128"/>
      <c r="AI2159" s="162"/>
      <c r="AJ2159" s="162"/>
      <c r="AK2159" s="162"/>
      <c r="AL2159" s="162"/>
      <c r="AM2159" s="128"/>
      <c r="AN2159" s="128"/>
      <c r="AQ2159" s="128"/>
      <c r="AR2159" s="128"/>
      <c r="AS2159" s="128"/>
      <c r="AT2159" s="128"/>
      <c r="AU2159" s="128"/>
      <c r="AV2159" s="128"/>
    </row>
    <row r="2160" ht="16.5" customHeight="1">
      <c r="A2160" s="128"/>
      <c r="B2160" s="128"/>
      <c r="C2160" s="128"/>
      <c r="D2160" s="128"/>
      <c r="E2160" s="128"/>
      <c r="F2160" s="128"/>
      <c r="G2160" s="128"/>
      <c r="H2160" s="128"/>
      <c r="I2160" s="128"/>
      <c r="J2160" s="128"/>
      <c r="K2160" s="128"/>
      <c r="L2160" s="128"/>
      <c r="M2160" s="128"/>
      <c r="N2160" s="128"/>
      <c r="O2160" s="128"/>
      <c r="P2160" s="128"/>
      <c r="Q2160" s="128"/>
      <c r="R2160" s="128"/>
      <c r="S2160" s="128"/>
      <c r="T2160" s="128"/>
      <c r="U2160" s="128"/>
      <c r="Z2160" s="161"/>
      <c r="AH2160" s="128"/>
      <c r="AI2160" s="162"/>
      <c r="AJ2160" s="162"/>
      <c r="AK2160" s="162"/>
      <c r="AL2160" s="162"/>
      <c r="AM2160" s="128"/>
      <c r="AN2160" s="128"/>
      <c r="AQ2160" s="128"/>
      <c r="AR2160" s="128"/>
      <c r="AS2160" s="128"/>
      <c r="AT2160" s="128"/>
      <c r="AU2160" s="128"/>
      <c r="AV2160" s="128"/>
    </row>
    <row r="2161" ht="16.5" customHeight="1">
      <c r="A2161" s="128"/>
      <c r="B2161" s="128"/>
      <c r="C2161" s="128"/>
      <c r="D2161" s="128"/>
      <c r="E2161" s="128"/>
      <c r="F2161" s="128"/>
      <c r="G2161" s="128"/>
      <c r="H2161" s="128"/>
      <c r="I2161" s="128"/>
      <c r="J2161" s="128"/>
      <c r="K2161" s="128"/>
      <c r="L2161" s="128"/>
      <c r="M2161" s="128"/>
      <c r="N2161" s="128"/>
      <c r="O2161" s="128"/>
      <c r="P2161" s="128"/>
      <c r="Q2161" s="128"/>
      <c r="R2161" s="128"/>
      <c r="S2161" s="128"/>
      <c r="T2161" s="128"/>
      <c r="U2161" s="128"/>
      <c r="Z2161" s="161"/>
      <c r="AH2161" s="128"/>
      <c r="AI2161" s="162"/>
      <c r="AJ2161" s="162"/>
      <c r="AK2161" s="162"/>
      <c r="AL2161" s="162"/>
      <c r="AM2161" s="128"/>
      <c r="AN2161" s="128"/>
      <c r="AQ2161" s="128"/>
      <c r="AR2161" s="128"/>
      <c r="AS2161" s="128"/>
      <c r="AT2161" s="128"/>
      <c r="AU2161" s="128"/>
      <c r="AV2161" s="128"/>
    </row>
    <row r="2162" ht="16.5" customHeight="1">
      <c r="A2162" s="128"/>
      <c r="B2162" s="128"/>
      <c r="C2162" s="128"/>
      <c r="D2162" s="128"/>
      <c r="E2162" s="128"/>
      <c r="F2162" s="128"/>
      <c r="G2162" s="128"/>
      <c r="H2162" s="128"/>
      <c r="I2162" s="128"/>
      <c r="J2162" s="128"/>
      <c r="K2162" s="128"/>
      <c r="L2162" s="128"/>
      <c r="M2162" s="128"/>
      <c r="N2162" s="128"/>
      <c r="O2162" s="128"/>
      <c r="P2162" s="128"/>
      <c r="Q2162" s="128"/>
      <c r="R2162" s="128"/>
      <c r="S2162" s="128"/>
      <c r="T2162" s="128"/>
      <c r="U2162" s="128"/>
      <c r="Z2162" s="161"/>
      <c r="AH2162" s="128"/>
      <c r="AI2162" s="162"/>
      <c r="AJ2162" s="162"/>
      <c r="AK2162" s="162"/>
      <c r="AL2162" s="162"/>
      <c r="AM2162" s="128"/>
      <c r="AN2162" s="128"/>
      <c r="AQ2162" s="128"/>
      <c r="AR2162" s="128"/>
      <c r="AS2162" s="128"/>
      <c r="AT2162" s="128"/>
      <c r="AU2162" s="128"/>
      <c r="AV2162" s="128"/>
    </row>
    <row r="2163" ht="16.5" customHeight="1">
      <c r="A2163" s="128"/>
      <c r="B2163" s="128"/>
      <c r="C2163" s="128"/>
      <c r="D2163" s="128"/>
      <c r="E2163" s="128"/>
      <c r="F2163" s="128"/>
      <c r="G2163" s="128"/>
      <c r="H2163" s="128"/>
      <c r="I2163" s="128"/>
      <c r="J2163" s="128"/>
      <c r="K2163" s="128"/>
      <c r="L2163" s="128"/>
      <c r="M2163" s="128"/>
      <c r="N2163" s="128"/>
      <c r="O2163" s="128"/>
      <c r="P2163" s="128"/>
      <c r="Q2163" s="128"/>
      <c r="R2163" s="128"/>
      <c r="S2163" s="128"/>
      <c r="T2163" s="128"/>
      <c r="U2163" s="128"/>
      <c r="Z2163" s="161"/>
      <c r="AH2163" s="128"/>
      <c r="AI2163" s="162"/>
      <c r="AJ2163" s="162"/>
      <c r="AK2163" s="162"/>
      <c r="AL2163" s="162"/>
      <c r="AM2163" s="128"/>
      <c r="AN2163" s="128"/>
      <c r="AQ2163" s="128"/>
      <c r="AR2163" s="128"/>
      <c r="AS2163" s="128"/>
      <c r="AT2163" s="128"/>
      <c r="AU2163" s="128"/>
      <c r="AV2163" s="128"/>
    </row>
    <row r="2164" ht="16.5" customHeight="1">
      <c r="A2164" s="128"/>
      <c r="B2164" s="128"/>
      <c r="C2164" s="128"/>
      <c r="D2164" s="128"/>
      <c r="E2164" s="128"/>
      <c r="F2164" s="128"/>
      <c r="G2164" s="128"/>
      <c r="H2164" s="128"/>
      <c r="I2164" s="128"/>
      <c r="J2164" s="128"/>
      <c r="K2164" s="128"/>
      <c r="L2164" s="128"/>
      <c r="M2164" s="128"/>
      <c r="N2164" s="128"/>
      <c r="O2164" s="128"/>
      <c r="P2164" s="128"/>
      <c r="Q2164" s="128"/>
      <c r="R2164" s="128"/>
      <c r="S2164" s="128"/>
      <c r="T2164" s="128"/>
      <c r="U2164" s="128"/>
      <c r="Z2164" s="161"/>
      <c r="AH2164" s="128"/>
      <c r="AI2164" s="162"/>
      <c r="AJ2164" s="162"/>
      <c r="AK2164" s="162"/>
      <c r="AL2164" s="162"/>
      <c r="AM2164" s="128"/>
      <c r="AN2164" s="128"/>
      <c r="AQ2164" s="128"/>
      <c r="AR2164" s="128"/>
      <c r="AS2164" s="128"/>
      <c r="AT2164" s="128"/>
      <c r="AU2164" s="128"/>
      <c r="AV2164" s="128"/>
    </row>
    <row r="2165" ht="16.5" customHeight="1">
      <c r="A2165" s="128"/>
      <c r="B2165" s="128"/>
      <c r="C2165" s="128"/>
      <c r="D2165" s="128"/>
      <c r="E2165" s="128"/>
      <c r="F2165" s="128"/>
      <c r="G2165" s="128"/>
      <c r="H2165" s="128"/>
      <c r="I2165" s="128"/>
      <c r="J2165" s="128"/>
      <c r="K2165" s="128"/>
      <c r="L2165" s="128"/>
      <c r="M2165" s="128"/>
      <c r="N2165" s="128"/>
      <c r="O2165" s="128"/>
      <c r="P2165" s="128"/>
      <c r="Q2165" s="128"/>
      <c r="R2165" s="128"/>
      <c r="S2165" s="128"/>
      <c r="T2165" s="128"/>
      <c r="U2165" s="128"/>
      <c r="Z2165" s="161"/>
      <c r="AH2165" s="128"/>
      <c r="AI2165" s="162"/>
      <c r="AJ2165" s="162"/>
      <c r="AK2165" s="162"/>
      <c r="AL2165" s="162"/>
      <c r="AM2165" s="128"/>
      <c r="AN2165" s="128"/>
      <c r="AQ2165" s="128"/>
      <c r="AR2165" s="128"/>
      <c r="AS2165" s="128"/>
      <c r="AT2165" s="128"/>
      <c r="AU2165" s="128"/>
      <c r="AV2165" s="128"/>
    </row>
    <row r="2166" ht="16.5" customHeight="1">
      <c r="A2166" s="128"/>
      <c r="B2166" s="128"/>
      <c r="C2166" s="128"/>
      <c r="D2166" s="128"/>
      <c r="E2166" s="128"/>
      <c r="F2166" s="128"/>
      <c r="G2166" s="128"/>
      <c r="H2166" s="128"/>
      <c r="I2166" s="128"/>
      <c r="J2166" s="128"/>
      <c r="K2166" s="128"/>
      <c r="L2166" s="128"/>
      <c r="M2166" s="128"/>
      <c r="N2166" s="128"/>
      <c r="O2166" s="128"/>
      <c r="P2166" s="128"/>
      <c r="Q2166" s="128"/>
      <c r="R2166" s="128"/>
      <c r="S2166" s="128"/>
      <c r="T2166" s="128"/>
      <c r="U2166" s="128"/>
      <c r="Z2166" s="161"/>
      <c r="AH2166" s="128"/>
      <c r="AI2166" s="162"/>
      <c r="AJ2166" s="162"/>
      <c r="AK2166" s="162"/>
      <c r="AL2166" s="162"/>
      <c r="AM2166" s="128"/>
      <c r="AN2166" s="128"/>
      <c r="AQ2166" s="128"/>
      <c r="AR2166" s="128"/>
      <c r="AS2166" s="128"/>
      <c r="AT2166" s="128"/>
      <c r="AU2166" s="128"/>
      <c r="AV2166" s="128"/>
    </row>
    <row r="2167" ht="16.5" customHeight="1">
      <c r="A2167" s="128"/>
      <c r="B2167" s="128"/>
      <c r="C2167" s="128"/>
      <c r="D2167" s="128"/>
      <c r="E2167" s="128"/>
      <c r="F2167" s="128"/>
      <c r="G2167" s="128"/>
      <c r="H2167" s="128"/>
      <c r="I2167" s="128"/>
      <c r="J2167" s="128"/>
      <c r="K2167" s="128"/>
      <c r="L2167" s="128"/>
      <c r="M2167" s="128"/>
      <c r="N2167" s="128"/>
      <c r="O2167" s="128"/>
      <c r="P2167" s="128"/>
      <c r="Q2167" s="128"/>
      <c r="R2167" s="128"/>
      <c r="S2167" s="128"/>
      <c r="T2167" s="128"/>
      <c r="U2167" s="128"/>
      <c r="Z2167" s="161"/>
      <c r="AH2167" s="128"/>
      <c r="AI2167" s="162"/>
      <c r="AJ2167" s="162"/>
      <c r="AK2167" s="162"/>
      <c r="AL2167" s="162"/>
      <c r="AM2167" s="128"/>
      <c r="AN2167" s="128"/>
      <c r="AQ2167" s="128"/>
      <c r="AR2167" s="128"/>
      <c r="AS2167" s="128"/>
      <c r="AT2167" s="128"/>
      <c r="AU2167" s="128"/>
      <c r="AV2167" s="128"/>
    </row>
    <row r="2168" ht="16.5" customHeight="1">
      <c r="A2168" s="128"/>
      <c r="B2168" s="128"/>
      <c r="C2168" s="128"/>
      <c r="D2168" s="128"/>
      <c r="E2168" s="128"/>
      <c r="F2168" s="128"/>
      <c r="G2168" s="128"/>
      <c r="H2168" s="128"/>
      <c r="I2168" s="128"/>
      <c r="J2168" s="128"/>
      <c r="K2168" s="128"/>
      <c r="L2168" s="128"/>
      <c r="M2168" s="128"/>
      <c r="N2168" s="128"/>
      <c r="O2168" s="128"/>
      <c r="P2168" s="128"/>
      <c r="Q2168" s="128"/>
      <c r="R2168" s="128"/>
      <c r="S2168" s="128"/>
      <c r="T2168" s="128"/>
      <c r="U2168" s="128"/>
      <c r="Z2168" s="161"/>
      <c r="AH2168" s="128"/>
      <c r="AI2168" s="162"/>
      <c r="AJ2168" s="162"/>
      <c r="AK2168" s="162"/>
      <c r="AL2168" s="162"/>
      <c r="AM2168" s="128"/>
      <c r="AN2168" s="128"/>
      <c r="AQ2168" s="128"/>
      <c r="AR2168" s="128"/>
      <c r="AS2168" s="128"/>
      <c r="AT2168" s="128"/>
      <c r="AU2168" s="128"/>
      <c r="AV2168" s="128"/>
    </row>
    <row r="2169" ht="16.5" customHeight="1">
      <c r="A2169" s="128"/>
      <c r="B2169" s="128"/>
      <c r="C2169" s="128"/>
      <c r="D2169" s="128"/>
      <c r="E2169" s="128"/>
      <c r="F2169" s="128"/>
      <c r="G2169" s="128"/>
      <c r="H2169" s="128"/>
      <c r="I2169" s="128"/>
      <c r="J2169" s="128"/>
      <c r="K2169" s="128"/>
      <c r="L2169" s="128"/>
      <c r="M2169" s="128"/>
      <c r="N2169" s="128"/>
      <c r="O2169" s="128"/>
      <c r="P2169" s="128"/>
      <c r="Q2169" s="128"/>
      <c r="R2169" s="128"/>
      <c r="S2169" s="128"/>
      <c r="T2169" s="128"/>
      <c r="U2169" s="128"/>
      <c r="Z2169" s="161"/>
      <c r="AH2169" s="128"/>
      <c r="AI2169" s="162"/>
      <c r="AJ2169" s="162"/>
      <c r="AK2169" s="162"/>
      <c r="AL2169" s="162"/>
      <c r="AM2169" s="128"/>
      <c r="AN2169" s="128"/>
      <c r="AQ2169" s="128"/>
      <c r="AR2169" s="128"/>
      <c r="AS2169" s="128"/>
      <c r="AT2169" s="128"/>
      <c r="AU2169" s="128"/>
      <c r="AV2169" s="128"/>
    </row>
    <row r="2170" ht="16.5" customHeight="1">
      <c r="A2170" s="128"/>
      <c r="B2170" s="128"/>
      <c r="C2170" s="128"/>
      <c r="D2170" s="128"/>
      <c r="E2170" s="128"/>
      <c r="F2170" s="128"/>
      <c r="G2170" s="128"/>
      <c r="H2170" s="128"/>
      <c r="I2170" s="128"/>
      <c r="J2170" s="128"/>
      <c r="K2170" s="128"/>
      <c r="L2170" s="128"/>
      <c r="M2170" s="128"/>
      <c r="N2170" s="128"/>
      <c r="O2170" s="128"/>
      <c r="P2170" s="128"/>
      <c r="Q2170" s="128"/>
      <c r="R2170" s="128"/>
      <c r="S2170" s="128"/>
      <c r="T2170" s="128"/>
      <c r="U2170" s="128"/>
      <c r="Z2170" s="161"/>
      <c r="AH2170" s="128"/>
      <c r="AI2170" s="162"/>
      <c r="AJ2170" s="162"/>
      <c r="AK2170" s="162"/>
      <c r="AL2170" s="162"/>
      <c r="AQ2170" s="128"/>
      <c r="AR2170" s="128"/>
      <c r="AS2170" s="128"/>
      <c r="AT2170" s="128"/>
      <c r="AU2170" s="128"/>
      <c r="AV2170" s="128"/>
    </row>
    <row r="2171" ht="16.5" customHeight="1">
      <c r="A2171" s="128"/>
      <c r="B2171" s="128"/>
      <c r="C2171" s="128"/>
      <c r="D2171" s="128"/>
      <c r="E2171" s="128"/>
      <c r="F2171" s="128"/>
      <c r="G2171" s="128"/>
      <c r="H2171" s="128"/>
      <c r="I2171" s="128"/>
      <c r="J2171" s="128"/>
      <c r="K2171" s="128"/>
      <c r="L2171" s="128"/>
      <c r="M2171" s="128"/>
      <c r="N2171" s="128"/>
      <c r="O2171" s="128"/>
      <c r="P2171" s="128"/>
      <c r="Q2171" s="128"/>
      <c r="R2171" s="128"/>
      <c r="S2171" s="128"/>
      <c r="T2171" s="128"/>
      <c r="U2171" s="128"/>
      <c r="Z2171" s="161"/>
      <c r="AH2171" s="128"/>
      <c r="AI2171" s="162"/>
      <c r="AJ2171" s="162"/>
      <c r="AK2171" s="162"/>
      <c r="AL2171" s="162"/>
      <c r="AQ2171" s="128"/>
      <c r="AR2171" s="128"/>
      <c r="AS2171" s="128"/>
      <c r="AT2171" s="128"/>
      <c r="AU2171" s="128"/>
      <c r="AV2171" s="128"/>
    </row>
    <row r="2172" ht="16.5" customHeight="1">
      <c r="A2172" s="128"/>
      <c r="B2172" s="128"/>
      <c r="C2172" s="128"/>
      <c r="D2172" s="128"/>
      <c r="E2172" s="128"/>
      <c r="F2172" s="128"/>
      <c r="G2172" s="128"/>
      <c r="H2172" s="128"/>
      <c r="I2172" s="128"/>
      <c r="J2172" s="128"/>
      <c r="K2172" s="128"/>
      <c r="L2172" s="128"/>
      <c r="M2172" s="128"/>
      <c r="N2172" s="128"/>
      <c r="O2172" s="128"/>
      <c r="P2172" s="128"/>
      <c r="Q2172" s="128"/>
      <c r="R2172" s="128"/>
      <c r="S2172" s="128"/>
      <c r="T2172" s="128"/>
      <c r="U2172" s="128"/>
      <c r="Z2172" s="161"/>
      <c r="AH2172" s="128"/>
      <c r="AI2172" s="162"/>
      <c r="AJ2172" s="162"/>
      <c r="AK2172" s="162"/>
      <c r="AL2172" s="162"/>
      <c r="AM2172" s="128"/>
      <c r="AN2172" s="128"/>
      <c r="AQ2172" s="128"/>
      <c r="AR2172" s="128"/>
      <c r="AS2172" s="128"/>
      <c r="AT2172" s="128"/>
      <c r="AU2172" s="128"/>
      <c r="AV2172" s="128"/>
    </row>
    <row r="2173" ht="16.5" customHeight="1">
      <c r="A2173" s="128"/>
      <c r="B2173" s="128"/>
      <c r="C2173" s="128"/>
      <c r="D2173" s="128"/>
      <c r="E2173" s="128"/>
      <c r="F2173" s="128"/>
      <c r="G2173" s="128"/>
      <c r="H2173" s="128"/>
      <c r="I2173" s="128"/>
      <c r="J2173" s="128"/>
      <c r="K2173" s="128"/>
      <c r="L2173" s="128"/>
      <c r="M2173" s="128"/>
      <c r="N2173" s="128"/>
      <c r="O2173" s="128"/>
      <c r="P2173" s="128"/>
      <c r="Q2173" s="128"/>
      <c r="R2173" s="128"/>
      <c r="S2173" s="128"/>
      <c r="T2173" s="128"/>
      <c r="U2173" s="128"/>
      <c r="Z2173" s="161"/>
      <c r="AH2173" s="128"/>
      <c r="AI2173" s="162"/>
      <c r="AJ2173" s="162"/>
      <c r="AK2173" s="162"/>
      <c r="AL2173" s="162"/>
      <c r="AQ2173" s="128"/>
      <c r="AR2173" s="128"/>
      <c r="AS2173" s="128"/>
      <c r="AT2173" s="128"/>
      <c r="AU2173" s="128"/>
      <c r="AV2173" s="128"/>
    </row>
    <row r="2174" ht="16.5" customHeight="1">
      <c r="A2174" s="128"/>
      <c r="B2174" s="128"/>
      <c r="C2174" s="128"/>
      <c r="D2174" s="128"/>
      <c r="E2174" s="128"/>
      <c r="F2174" s="128"/>
      <c r="G2174" s="128"/>
      <c r="H2174" s="128"/>
      <c r="I2174" s="128"/>
      <c r="J2174" s="128"/>
      <c r="K2174" s="128"/>
      <c r="L2174" s="128"/>
      <c r="M2174" s="128"/>
      <c r="N2174" s="128"/>
      <c r="O2174" s="128"/>
      <c r="P2174" s="128"/>
      <c r="Q2174" s="128"/>
      <c r="R2174" s="128"/>
      <c r="S2174" s="128"/>
      <c r="T2174" s="128"/>
      <c r="U2174" s="128"/>
      <c r="Z2174" s="161"/>
      <c r="AH2174" s="128"/>
      <c r="AI2174" s="162"/>
      <c r="AJ2174" s="162"/>
      <c r="AK2174" s="162"/>
      <c r="AL2174" s="162"/>
      <c r="AM2174" s="128"/>
      <c r="AN2174" s="128"/>
      <c r="AQ2174" s="128"/>
      <c r="AR2174" s="128"/>
      <c r="AS2174" s="128"/>
      <c r="AT2174" s="128"/>
      <c r="AU2174" s="128"/>
      <c r="AV2174" s="128"/>
    </row>
    <row r="2175" ht="16.5" customHeight="1">
      <c r="A2175" s="128"/>
      <c r="B2175" s="128"/>
      <c r="C2175" s="128"/>
      <c r="D2175" s="128"/>
      <c r="E2175" s="128"/>
      <c r="F2175" s="128"/>
      <c r="G2175" s="128"/>
      <c r="H2175" s="128"/>
      <c r="I2175" s="128"/>
      <c r="J2175" s="128"/>
      <c r="K2175" s="128"/>
      <c r="L2175" s="128"/>
      <c r="M2175" s="128"/>
      <c r="N2175" s="128"/>
      <c r="O2175" s="128"/>
      <c r="P2175" s="128"/>
      <c r="Q2175" s="128"/>
      <c r="R2175" s="128"/>
      <c r="S2175" s="128"/>
      <c r="T2175" s="128"/>
      <c r="U2175" s="128"/>
      <c r="Z2175" s="161"/>
      <c r="AH2175" s="128"/>
      <c r="AI2175" s="162"/>
      <c r="AJ2175" s="162"/>
      <c r="AK2175" s="162"/>
      <c r="AL2175" s="162"/>
      <c r="AQ2175" s="128"/>
      <c r="AR2175" s="128"/>
      <c r="AS2175" s="128"/>
      <c r="AT2175" s="128"/>
      <c r="AU2175" s="128"/>
      <c r="AV2175" s="128"/>
    </row>
    <row r="2176" ht="16.5" customHeight="1">
      <c r="A2176" s="128"/>
      <c r="B2176" s="128"/>
      <c r="C2176" s="128"/>
      <c r="D2176" s="128"/>
      <c r="E2176" s="128"/>
      <c r="F2176" s="128"/>
      <c r="G2176" s="128"/>
      <c r="H2176" s="128"/>
      <c r="I2176" s="128"/>
      <c r="J2176" s="128"/>
      <c r="K2176" s="128"/>
      <c r="L2176" s="128"/>
      <c r="M2176" s="128"/>
      <c r="N2176" s="128"/>
      <c r="O2176" s="128"/>
      <c r="P2176" s="128"/>
      <c r="Q2176" s="128"/>
      <c r="R2176" s="128"/>
      <c r="S2176" s="128"/>
      <c r="T2176" s="128"/>
      <c r="U2176" s="128"/>
      <c r="Z2176" s="161"/>
      <c r="AH2176" s="128"/>
      <c r="AI2176" s="162"/>
      <c r="AJ2176" s="162"/>
      <c r="AK2176" s="162"/>
      <c r="AL2176" s="162"/>
      <c r="AQ2176" s="128"/>
      <c r="AR2176" s="128"/>
      <c r="AS2176" s="128"/>
      <c r="AT2176" s="128"/>
      <c r="AU2176" s="128"/>
      <c r="AV2176" s="128"/>
    </row>
    <row r="2177" ht="16.5" customHeight="1">
      <c r="A2177" s="128"/>
      <c r="B2177" s="128"/>
      <c r="C2177" s="128"/>
      <c r="D2177" s="128"/>
      <c r="E2177" s="128"/>
      <c r="F2177" s="128"/>
      <c r="G2177" s="128"/>
      <c r="H2177" s="128"/>
      <c r="I2177" s="128"/>
      <c r="J2177" s="128"/>
      <c r="K2177" s="128"/>
      <c r="L2177" s="128"/>
      <c r="M2177" s="128"/>
      <c r="N2177" s="128"/>
      <c r="O2177" s="128"/>
      <c r="P2177" s="128"/>
      <c r="Q2177" s="128"/>
      <c r="R2177" s="128"/>
      <c r="S2177" s="128"/>
      <c r="T2177" s="128"/>
      <c r="U2177" s="128"/>
      <c r="Z2177" s="161"/>
      <c r="AH2177" s="128"/>
      <c r="AI2177" s="162"/>
      <c r="AJ2177" s="162"/>
      <c r="AK2177" s="162"/>
      <c r="AL2177" s="162"/>
      <c r="AQ2177" s="128"/>
      <c r="AR2177" s="128"/>
      <c r="AS2177" s="128"/>
      <c r="AT2177" s="128"/>
      <c r="AU2177" s="128"/>
      <c r="AV2177" s="128"/>
    </row>
    <row r="2178" ht="16.5" customHeight="1">
      <c r="A2178" s="128"/>
      <c r="B2178" s="128"/>
      <c r="C2178" s="128"/>
      <c r="D2178" s="128"/>
      <c r="E2178" s="128"/>
      <c r="F2178" s="128"/>
      <c r="G2178" s="128"/>
      <c r="H2178" s="128"/>
      <c r="I2178" s="128"/>
      <c r="J2178" s="128"/>
      <c r="K2178" s="128"/>
      <c r="L2178" s="128"/>
      <c r="M2178" s="128"/>
      <c r="N2178" s="128"/>
      <c r="O2178" s="128"/>
      <c r="P2178" s="128"/>
      <c r="Q2178" s="128"/>
      <c r="R2178" s="128"/>
      <c r="S2178" s="128"/>
      <c r="T2178" s="128"/>
      <c r="U2178" s="128"/>
      <c r="Z2178" s="161"/>
      <c r="AH2178" s="128"/>
      <c r="AI2178" s="162"/>
      <c r="AJ2178" s="162"/>
      <c r="AK2178" s="162"/>
      <c r="AL2178" s="162"/>
      <c r="AQ2178" s="128"/>
      <c r="AR2178" s="128"/>
      <c r="AS2178" s="128"/>
      <c r="AT2178" s="128"/>
      <c r="AU2178" s="128"/>
      <c r="AV2178" s="128"/>
    </row>
    <row r="2179" ht="16.5" customHeight="1">
      <c r="A2179" s="128"/>
      <c r="B2179" s="128"/>
      <c r="C2179" s="128"/>
      <c r="D2179" s="128"/>
      <c r="E2179" s="128"/>
      <c r="F2179" s="128"/>
      <c r="G2179" s="128"/>
      <c r="H2179" s="128"/>
      <c r="I2179" s="128"/>
      <c r="J2179" s="128"/>
      <c r="K2179" s="128"/>
      <c r="L2179" s="128"/>
      <c r="M2179" s="128"/>
      <c r="N2179" s="128"/>
      <c r="O2179" s="128"/>
      <c r="P2179" s="128"/>
      <c r="Q2179" s="128"/>
      <c r="R2179" s="128"/>
      <c r="S2179" s="128"/>
      <c r="T2179" s="128"/>
      <c r="U2179" s="128"/>
      <c r="Z2179" s="161"/>
      <c r="AH2179" s="128"/>
      <c r="AI2179" s="162"/>
      <c r="AJ2179" s="162"/>
      <c r="AK2179" s="162"/>
      <c r="AL2179" s="162"/>
      <c r="AQ2179" s="128"/>
      <c r="AR2179" s="128"/>
      <c r="AS2179" s="128"/>
      <c r="AT2179" s="128"/>
      <c r="AU2179" s="128"/>
      <c r="AV2179" s="128"/>
    </row>
    <row r="2180" ht="16.5" customHeight="1">
      <c r="A2180" s="128"/>
      <c r="B2180" s="128"/>
      <c r="C2180" s="128"/>
      <c r="D2180" s="128"/>
      <c r="E2180" s="128"/>
      <c r="F2180" s="128"/>
      <c r="G2180" s="128"/>
      <c r="H2180" s="128"/>
      <c r="I2180" s="128"/>
      <c r="J2180" s="128"/>
      <c r="K2180" s="128"/>
      <c r="L2180" s="128"/>
      <c r="M2180" s="128"/>
      <c r="N2180" s="128"/>
      <c r="O2180" s="128"/>
      <c r="P2180" s="128"/>
      <c r="Q2180" s="128"/>
      <c r="R2180" s="128"/>
      <c r="S2180" s="128"/>
      <c r="T2180" s="128"/>
      <c r="U2180" s="128"/>
      <c r="Z2180" s="161"/>
      <c r="AH2180" s="128"/>
      <c r="AI2180" s="162"/>
      <c r="AJ2180" s="162"/>
      <c r="AK2180" s="162"/>
      <c r="AL2180" s="162"/>
      <c r="AQ2180" s="128"/>
      <c r="AR2180" s="128"/>
      <c r="AS2180" s="128"/>
      <c r="AT2180" s="128"/>
      <c r="AU2180" s="128"/>
      <c r="AV2180" s="128"/>
    </row>
    <row r="2181" ht="16.5" customHeight="1">
      <c r="A2181" s="128"/>
      <c r="B2181" s="128"/>
      <c r="C2181" s="128"/>
      <c r="D2181" s="128"/>
      <c r="E2181" s="128"/>
      <c r="F2181" s="128"/>
      <c r="G2181" s="128"/>
      <c r="H2181" s="128"/>
      <c r="I2181" s="128"/>
      <c r="J2181" s="128"/>
      <c r="K2181" s="128"/>
      <c r="L2181" s="128"/>
      <c r="M2181" s="128"/>
      <c r="N2181" s="128"/>
      <c r="O2181" s="128"/>
      <c r="P2181" s="128"/>
      <c r="Q2181" s="128"/>
      <c r="R2181" s="128"/>
      <c r="S2181" s="128"/>
      <c r="T2181" s="128"/>
      <c r="U2181" s="128"/>
      <c r="Z2181" s="161"/>
      <c r="AH2181" s="128"/>
      <c r="AI2181" s="162"/>
      <c r="AJ2181" s="162"/>
      <c r="AK2181" s="162"/>
      <c r="AL2181" s="162"/>
      <c r="AQ2181" s="128"/>
      <c r="AR2181" s="128"/>
      <c r="AS2181" s="128"/>
      <c r="AT2181" s="128"/>
      <c r="AU2181" s="128"/>
      <c r="AV2181" s="128"/>
    </row>
    <row r="2182" ht="16.5" customHeight="1">
      <c r="A2182" s="128"/>
      <c r="B2182" s="128"/>
      <c r="C2182" s="128"/>
      <c r="D2182" s="128"/>
      <c r="E2182" s="128"/>
      <c r="F2182" s="128"/>
      <c r="G2182" s="128"/>
      <c r="H2182" s="128"/>
      <c r="I2182" s="128"/>
      <c r="J2182" s="128"/>
      <c r="K2182" s="128"/>
      <c r="L2182" s="128"/>
      <c r="M2182" s="128"/>
      <c r="N2182" s="128"/>
      <c r="O2182" s="128"/>
      <c r="P2182" s="128"/>
      <c r="Q2182" s="128"/>
      <c r="R2182" s="128"/>
      <c r="S2182" s="128"/>
      <c r="T2182" s="128"/>
      <c r="U2182" s="128"/>
      <c r="Z2182" s="161"/>
      <c r="AH2182" s="128"/>
      <c r="AI2182" s="162"/>
      <c r="AJ2182" s="162"/>
      <c r="AK2182" s="162"/>
      <c r="AL2182" s="162"/>
      <c r="AQ2182" s="128"/>
      <c r="AR2182" s="128"/>
      <c r="AS2182" s="128"/>
      <c r="AT2182" s="128"/>
      <c r="AU2182" s="128"/>
      <c r="AV2182" s="128"/>
    </row>
    <row r="2183" ht="16.5" customHeight="1">
      <c r="A2183" s="128"/>
      <c r="B2183" s="128"/>
      <c r="C2183" s="128"/>
      <c r="D2183" s="128"/>
      <c r="E2183" s="128"/>
      <c r="F2183" s="128"/>
      <c r="G2183" s="128"/>
      <c r="H2183" s="128"/>
      <c r="I2183" s="128"/>
      <c r="J2183" s="128"/>
      <c r="K2183" s="128"/>
      <c r="L2183" s="128"/>
      <c r="M2183" s="128"/>
      <c r="N2183" s="128"/>
      <c r="O2183" s="128"/>
      <c r="P2183" s="128"/>
      <c r="Q2183" s="128"/>
      <c r="R2183" s="128"/>
      <c r="S2183" s="128"/>
      <c r="T2183" s="128"/>
      <c r="U2183" s="128"/>
      <c r="Z2183" s="161"/>
      <c r="AH2183" s="128"/>
      <c r="AI2183" s="162"/>
      <c r="AJ2183" s="162"/>
      <c r="AK2183" s="162"/>
      <c r="AL2183" s="162"/>
      <c r="AQ2183" s="128"/>
      <c r="AR2183" s="128"/>
      <c r="AS2183" s="128"/>
      <c r="AT2183" s="128"/>
      <c r="AU2183" s="128"/>
      <c r="AV2183" s="128"/>
    </row>
    <row r="2184" ht="16.5" customHeight="1">
      <c r="A2184" s="128"/>
      <c r="B2184" s="128"/>
      <c r="C2184" s="128"/>
      <c r="D2184" s="128"/>
      <c r="E2184" s="128"/>
      <c r="F2184" s="128"/>
      <c r="G2184" s="128"/>
      <c r="H2184" s="128"/>
      <c r="I2184" s="128"/>
      <c r="J2184" s="128"/>
      <c r="K2184" s="128"/>
      <c r="L2184" s="128"/>
      <c r="M2184" s="128"/>
      <c r="N2184" s="128"/>
      <c r="O2184" s="128"/>
      <c r="P2184" s="128"/>
      <c r="Q2184" s="128"/>
      <c r="R2184" s="128"/>
      <c r="S2184" s="128"/>
      <c r="T2184" s="128"/>
      <c r="U2184" s="128"/>
      <c r="Z2184" s="161"/>
      <c r="AH2184" s="128"/>
      <c r="AI2184" s="162"/>
      <c r="AJ2184" s="162"/>
      <c r="AK2184" s="162"/>
      <c r="AL2184" s="162"/>
      <c r="AQ2184" s="128"/>
      <c r="AR2184" s="128"/>
      <c r="AS2184" s="128"/>
      <c r="AT2184" s="128"/>
      <c r="AU2184" s="128"/>
      <c r="AV2184" s="128"/>
    </row>
    <row r="2185" ht="16.5" customHeight="1">
      <c r="A2185" s="128"/>
      <c r="B2185" s="128"/>
      <c r="C2185" s="128"/>
      <c r="D2185" s="128"/>
      <c r="E2185" s="128"/>
      <c r="F2185" s="128"/>
      <c r="G2185" s="128"/>
      <c r="H2185" s="128"/>
      <c r="I2185" s="128"/>
      <c r="J2185" s="128"/>
      <c r="K2185" s="128"/>
      <c r="L2185" s="128"/>
      <c r="M2185" s="128"/>
      <c r="N2185" s="128"/>
      <c r="O2185" s="128"/>
      <c r="P2185" s="128"/>
      <c r="Q2185" s="128"/>
      <c r="R2185" s="128"/>
      <c r="S2185" s="128"/>
      <c r="T2185" s="128"/>
      <c r="U2185" s="128"/>
      <c r="Z2185" s="161"/>
      <c r="AH2185" s="128"/>
      <c r="AI2185" s="162"/>
      <c r="AJ2185" s="162"/>
      <c r="AK2185" s="162"/>
      <c r="AL2185" s="162"/>
      <c r="AQ2185" s="128"/>
      <c r="AR2185" s="128"/>
      <c r="AS2185" s="128"/>
      <c r="AT2185" s="128"/>
      <c r="AU2185" s="128"/>
      <c r="AV2185" s="128"/>
    </row>
    <row r="2186" ht="16.5" customHeight="1">
      <c r="A2186" s="128"/>
      <c r="B2186" s="128"/>
      <c r="C2186" s="128"/>
      <c r="D2186" s="128"/>
      <c r="E2186" s="128"/>
      <c r="F2186" s="128"/>
      <c r="G2186" s="128"/>
      <c r="H2186" s="128"/>
      <c r="I2186" s="128"/>
      <c r="J2186" s="128"/>
      <c r="K2186" s="128"/>
      <c r="L2186" s="128"/>
      <c r="M2186" s="128"/>
      <c r="N2186" s="128"/>
      <c r="O2186" s="128"/>
      <c r="P2186" s="128"/>
      <c r="Q2186" s="128"/>
      <c r="R2186" s="128"/>
      <c r="S2186" s="128"/>
      <c r="T2186" s="128"/>
      <c r="U2186" s="128"/>
      <c r="Z2186" s="161"/>
      <c r="AH2186" s="128"/>
      <c r="AI2186" s="162"/>
      <c r="AJ2186" s="162"/>
      <c r="AK2186" s="162"/>
      <c r="AL2186" s="162"/>
      <c r="AQ2186" s="128"/>
      <c r="AR2186" s="128"/>
      <c r="AS2186" s="128"/>
      <c r="AT2186" s="128"/>
      <c r="AU2186" s="128"/>
      <c r="AV2186" s="128"/>
    </row>
    <row r="2187" ht="16.5" customHeight="1">
      <c r="A2187" s="128"/>
      <c r="B2187" s="128"/>
      <c r="C2187" s="128"/>
      <c r="D2187" s="128"/>
      <c r="E2187" s="128"/>
      <c r="F2187" s="128"/>
      <c r="G2187" s="128"/>
      <c r="H2187" s="128"/>
      <c r="I2187" s="128"/>
      <c r="J2187" s="128"/>
      <c r="K2187" s="128"/>
      <c r="L2187" s="128"/>
      <c r="M2187" s="128"/>
      <c r="N2187" s="128"/>
      <c r="O2187" s="128"/>
      <c r="P2187" s="128"/>
      <c r="Q2187" s="128"/>
      <c r="R2187" s="128"/>
      <c r="S2187" s="128"/>
      <c r="T2187" s="128"/>
      <c r="U2187" s="128"/>
      <c r="Z2187" s="161"/>
      <c r="AH2187" s="128"/>
      <c r="AI2187" s="162"/>
      <c r="AJ2187" s="162"/>
      <c r="AK2187" s="162"/>
      <c r="AL2187" s="162"/>
      <c r="AM2187" s="128"/>
      <c r="AN2187" s="128"/>
      <c r="AQ2187" s="128"/>
      <c r="AR2187" s="128"/>
      <c r="AS2187" s="128"/>
      <c r="AT2187" s="128"/>
      <c r="AU2187" s="128"/>
      <c r="AV2187" s="128"/>
    </row>
    <row r="2188" ht="16.5" customHeight="1">
      <c r="A2188" s="128"/>
      <c r="B2188" s="128"/>
      <c r="C2188" s="128"/>
      <c r="D2188" s="128"/>
      <c r="E2188" s="128"/>
      <c r="F2188" s="128"/>
      <c r="G2188" s="128"/>
      <c r="H2188" s="128"/>
      <c r="I2188" s="128"/>
      <c r="J2188" s="128"/>
      <c r="K2188" s="128"/>
      <c r="L2188" s="128"/>
      <c r="M2188" s="128"/>
      <c r="N2188" s="128"/>
      <c r="O2188" s="128"/>
      <c r="P2188" s="128"/>
      <c r="Q2188" s="128"/>
      <c r="R2188" s="128"/>
      <c r="S2188" s="128"/>
      <c r="T2188" s="128"/>
      <c r="U2188" s="128"/>
      <c r="Z2188" s="161"/>
      <c r="AH2188" s="128"/>
      <c r="AI2188" s="162"/>
      <c r="AJ2188" s="162"/>
      <c r="AK2188" s="162"/>
      <c r="AL2188" s="162"/>
      <c r="AM2188" s="164"/>
      <c r="AN2188" s="164"/>
      <c r="AQ2188" s="128"/>
      <c r="AR2188" s="128"/>
      <c r="AS2188" s="128"/>
      <c r="AT2188" s="128"/>
      <c r="AU2188" s="128"/>
      <c r="AV2188" s="128"/>
    </row>
    <row r="2189" ht="16.5" customHeight="1">
      <c r="A2189" s="128"/>
      <c r="B2189" s="128"/>
      <c r="C2189" s="128"/>
      <c r="D2189" s="128"/>
      <c r="E2189" s="128"/>
      <c r="F2189" s="128"/>
      <c r="G2189" s="128"/>
      <c r="H2189" s="128"/>
      <c r="I2189" s="128"/>
      <c r="J2189" s="128"/>
      <c r="K2189" s="128"/>
      <c r="L2189" s="128"/>
      <c r="M2189" s="128"/>
      <c r="N2189" s="128"/>
      <c r="O2189" s="128"/>
      <c r="P2189" s="128"/>
      <c r="Q2189" s="128"/>
      <c r="R2189" s="128"/>
      <c r="S2189" s="128"/>
      <c r="T2189" s="128"/>
      <c r="U2189" s="128"/>
      <c r="Z2189" s="161"/>
      <c r="AH2189" s="128"/>
      <c r="AI2189" s="162"/>
      <c r="AJ2189" s="162"/>
      <c r="AK2189" s="162"/>
      <c r="AL2189" s="162"/>
      <c r="AQ2189" s="128"/>
      <c r="AR2189" s="128"/>
      <c r="AS2189" s="128"/>
      <c r="AT2189" s="128"/>
      <c r="AU2189" s="128"/>
      <c r="AV2189" s="128"/>
    </row>
    <row r="2190" ht="16.5" customHeight="1">
      <c r="A2190" s="128"/>
      <c r="B2190" s="128"/>
      <c r="C2190" s="128"/>
      <c r="D2190" s="128"/>
      <c r="E2190" s="128"/>
      <c r="F2190" s="128"/>
      <c r="G2190" s="128"/>
      <c r="H2190" s="128"/>
      <c r="I2190" s="128"/>
      <c r="J2190" s="128"/>
      <c r="K2190" s="128"/>
      <c r="L2190" s="128"/>
      <c r="M2190" s="128"/>
      <c r="N2190" s="128"/>
      <c r="O2190" s="128"/>
      <c r="P2190" s="128"/>
      <c r="Q2190" s="128"/>
      <c r="R2190" s="128"/>
      <c r="S2190" s="128"/>
      <c r="T2190" s="128"/>
      <c r="U2190" s="128"/>
      <c r="Z2190" s="161"/>
      <c r="AH2190" s="128"/>
      <c r="AI2190" s="162"/>
      <c r="AJ2190" s="162"/>
      <c r="AK2190" s="162"/>
      <c r="AL2190" s="162"/>
      <c r="AQ2190" s="128"/>
      <c r="AR2190" s="128"/>
      <c r="AS2190" s="128"/>
      <c r="AT2190" s="128"/>
      <c r="AU2190" s="128"/>
      <c r="AV2190" s="128"/>
    </row>
    <row r="2191" ht="16.5" customHeight="1">
      <c r="A2191" s="128"/>
      <c r="B2191" s="128"/>
      <c r="C2191" s="128"/>
      <c r="D2191" s="128"/>
      <c r="E2191" s="128"/>
      <c r="F2191" s="128"/>
      <c r="G2191" s="128"/>
      <c r="H2191" s="128"/>
      <c r="I2191" s="128"/>
      <c r="J2191" s="128"/>
      <c r="K2191" s="128"/>
      <c r="L2191" s="128"/>
      <c r="M2191" s="128"/>
      <c r="N2191" s="128"/>
      <c r="O2191" s="128"/>
      <c r="P2191" s="128"/>
      <c r="Q2191" s="128"/>
      <c r="R2191" s="128"/>
      <c r="S2191" s="128"/>
      <c r="T2191" s="128"/>
      <c r="U2191" s="128"/>
      <c r="Z2191" s="161"/>
      <c r="AH2191" s="128"/>
      <c r="AI2191" s="162"/>
      <c r="AJ2191" s="162"/>
      <c r="AK2191" s="162"/>
      <c r="AL2191" s="162"/>
      <c r="AQ2191" s="128"/>
      <c r="AR2191" s="128"/>
      <c r="AS2191" s="128"/>
      <c r="AT2191" s="128"/>
      <c r="AU2191" s="128"/>
      <c r="AV2191" s="128"/>
    </row>
    <row r="2192" ht="16.5" customHeight="1">
      <c r="A2192" s="128"/>
      <c r="B2192" s="128"/>
      <c r="C2192" s="128"/>
      <c r="D2192" s="128"/>
      <c r="E2192" s="128"/>
      <c r="F2192" s="128"/>
      <c r="G2192" s="128"/>
      <c r="H2192" s="128"/>
      <c r="I2192" s="128"/>
      <c r="J2192" s="128"/>
      <c r="K2192" s="128"/>
      <c r="L2192" s="128"/>
      <c r="M2192" s="128"/>
      <c r="N2192" s="128"/>
      <c r="O2192" s="128"/>
      <c r="P2192" s="128"/>
      <c r="Q2192" s="128"/>
      <c r="R2192" s="128"/>
      <c r="S2192" s="128"/>
      <c r="T2192" s="128"/>
      <c r="U2192" s="128"/>
      <c r="Y2192" s="128"/>
      <c r="Z2192" s="161"/>
      <c r="AA2192" s="128"/>
      <c r="AH2192" s="128"/>
      <c r="AI2192" s="162"/>
      <c r="AJ2192" s="162"/>
      <c r="AK2192" s="162"/>
      <c r="AL2192" s="162"/>
      <c r="AQ2192" s="128"/>
      <c r="AR2192" s="128"/>
      <c r="AS2192" s="128"/>
      <c r="AT2192" s="128"/>
      <c r="AU2192" s="128"/>
      <c r="AV2192" s="128"/>
    </row>
    <row r="2193" ht="16.5" customHeight="1">
      <c r="A2193" s="128"/>
      <c r="B2193" s="128"/>
      <c r="C2193" s="128"/>
      <c r="D2193" s="128"/>
      <c r="E2193" s="128"/>
      <c r="F2193" s="128"/>
      <c r="G2193" s="128"/>
      <c r="H2193" s="128"/>
      <c r="I2193" s="128"/>
      <c r="J2193" s="128"/>
      <c r="K2193" s="128"/>
      <c r="L2193" s="128"/>
      <c r="M2193" s="128"/>
      <c r="N2193" s="128"/>
      <c r="O2193" s="128"/>
      <c r="P2193" s="128"/>
      <c r="Q2193" s="128"/>
      <c r="R2193" s="128"/>
      <c r="S2193" s="128"/>
      <c r="T2193" s="128"/>
      <c r="U2193" s="128"/>
      <c r="Y2193" s="128"/>
      <c r="Z2193" s="161"/>
      <c r="AA2193" s="128"/>
      <c r="AH2193" s="128"/>
      <c r="AI2193" s="162"/>
      <c r="AJ2193" s="162"/>
      <c r="AK2193" s="162"/>
      <c r="AL2193" s="162"/>
      <c r="AQ2193" s="128"/>
      <c r="AR2193" s="128"/>
      <c r="AS2193" s="128"/>
      <c r="AT2193" s="128"/>
      <c r="AU2193" s="128"/>
      <c r="AV2193" s="128"/>
    </row>
    <row r="2194" ht="16.5" customHeight="1">
      <c r="A2194" s="128"/>
      <c r="B2194" s="128"/>
      <c r="C2194" s="128"/>
      <c r="D2194" s="128"/>
      <c r="E2194" s="128"/>
      <c r="F2194" s="128"/>
      <c r="G2194" s="128"/>
      <c r="H2194" s="128"/>
      <c r="I2194" s="128"/>
      <c r="J2194" s="128"/>
      <c r="K2194" s="128"/>
      <c r="L2194" s="128"/>
      <c r="M2194" s="128"/>
      <c r="N2194" s="128"/>
      <c r="O2194" s="128"/>
      <c r="P2194" s="128"/>
      <c r="Q2194" s="128"/>
      <c r="R2194" s="128"/>
      <c r="S2194" s="128"/>
      <c r="T2194" s="128"/>
      <c r="U2194" s="128"/>
      <c r="Y2194" s="128"/>
      <c r="Z2194" s="161"/>
      <c r="AA2194" s="128"/>
      <c r="AH2194" s="128"/>
      <c r="AI2194" s="162"/>
      <c r="AJ2194" s="162"/>
      <c r="AK2194" s="162"/>
      <c r="AL2194" s="162"/>
      <c r="AQ2194" s="128"/>
      <c r="AR2194" s="128"/>
      <c r="AS2194" s="128"/>
      <c r="AT2194" s="128"/>
      <c r="AU2194" s="128"/>
      <c r="AV2194" s="128"/>
    </row>
    <row r="2195" ht="16.5" customHeight="1">
      <c r="A2195" s="128"/>
      <c r="B2195" s="128"/>
      <c r="C2195" s="128"/>
      <c r="D2195" s="128"/>
      <c r="E2195" s="128"/>
      <c r="F2195" s="128"/>
      <c r="G2195" s="128"/>
      <c r="H2195" s="128"/>
      <c r="I2195" s="128"/>
      <c r="J2195" s="128"/>
      <c r="K2195" s="128"/>
      <c r="L2195" s="128"/>
      <c r="M2195" s="128"/>
      <c r="N2195" s="128"/>
      <c r="O2195" s="128"/>
      <c r="P2195" s="128"/>
      <c r="Q2195" s="128"/>
      <c r="R2195" s="128"/>
      <c r="S2195" s="128"/>
      <c r="T2195" s="128"/>
      <c r="U2195" s="128"/>
      <c r="Y2195" s="128"/>
      <c r="Z2195" s="161"/>
      <c r="AH2195" s="128"/>
      <c r="AI2195" s="162"/>
      <c r="AJ2195" s="162"/>
      <c r="AK2195" s="162"/>
      <c r="AL2195" s="162"/>
      <c r="AQ2195" s="128"/>
      <c r="AR2195" s="128"/>
      <c r="AS2195" s="128"/>
      <c r="AT2195" s="128"/>
      <c r="AU2195" s="128"/>
      <c r="AV2195" s="128"/>
    </row>
    <row r="2196" ht="16.5" customHeight="1">
      <c r="A2196" s="128"/>
      <c r="B2196" s="128"/>
      <c r="C2196" s="128"/>
      <c r="D2196" s="128"/>
      <c r="E2196" s="128"/>
      <c r="F2196" s="128"/>
      <c r="G2196" s="128"/>
      <c r="H2196" s="128"/>
      <c r="I2196" s="128"/>
      <c r="J2196" s="128"/>
      <c r="K2196" s="128"/>
      <c r="L2196" s="128"/>
      <c r="M2196" s="128"/>
      <c r="N2196" s="128"/>
      <c r="O2196" s="128"/>
      <c r="P2196" s="128"/>
      <c r="Q2196" s="128"/>
      <c r="R2196" s="128"/>
      <c r="S2196" s="128"/>
      <c r="T2196" s="128"/>
      <c r="U2196" s="128"/>
      <c r="Y2196" s="128"/>
      <c r="AH2196" s="128"/>
      <c r="AI2196" s="162"/>
      <c r="AJ2196" s="162"/>
      <c r="AK2196" s="162"/>
      <c r="AL2196" s="162"/>
      <c r="AQ2196" s="128"/>
      <c r="AR2196" s="128"/>
      <c r="AS2196" s="128"/>
      <c r="AT2196" s="128"/>
      <c r="AU2196" s="128"/>
      <c r="AV2196" s="128"/>
    </row>
    <row r="2197" ht="16.5" customHeight="1">
      <c r="A2197" s="128"/>
      <c r="C2197" s="128"/>
      <c r="D2197" s="128"/>
      <c r="E2197" s="128"/>
      <c r="F2197" s="128"/>
      <c r="G2197" s="128"/>
      <c r="H2197" s="128"/>
      <c r="I2197" s="128"/>
      <c r="J2197" s="128"/>
      <c r="K2197" s="128"/>
      <c r="L2197" s="128"/>
      <c r="M2197" s="128"/>
      <c r="N2197" s="128"/>
      <c r="O2197" s="128"/>
      <c r="P2197" s="128"/>
      <c r="Q2197" s="128"/>
      <c r="R2197" s="128"/>
      <c r="S2197" s="128"/>
      <c r="T2197" s="128"/>
      <c r="U2197" s="128"/>
      <c r="Y2197" s="128"/>
      <c r="Z2197" s="161"/>
      <c r="AH2197" s="128"/>
      <c r="AI2197" s="162"/>
      <c r="AJ2197" s="128"/>
      <c r="AK2197" s="162"/>
      <c r="AL2197" s="162"/>
      <c r="AQ2197" s="128"/>
      <c r="AR2197" s="128"/>
      <c r="AS2197" s="128"/>
      <c r="AT2197" s="128"/>
      <c r="AU2197" s="128"/>
      <c r="AV2197" s="128"/>
    </row>
    <row r="2198" ht="16.5" customHeight="1">
      <c r="A2198" s="128"/>
      <c r="C2198" s="128"/>
      <c r="D2198" s="128"/>
      <c r="E2198" s="128"/>
      <c r="F2198" s="128"/>
      <c r="G2198" s="128"/>
      <c r="H2198" s="128"/>
      <c r="I2198" s="128"/>
      <c r="J2198" s="128"/>
      <c r="K2198" s="128"/>
      <c r="L2198" s="128"/>
      <c r="M2198" s="128"/>
      <c r="N2198" s="128"/>
      <c r="O2198" s="128"/>
      <c r="P2198" s="128"/>
      <c r="Q2198" s="128"/>
      <c r="R2198" s="128"/>
      <c r="S2198" s="128"/>
      <c r="T2198" s="128"/>
      <c r="U2198" s="128"/>
      <c r="Y2198" s="128"/>
      <c r="Z2198" s="161"/>
      <c r="AH2198" s="128"/>
      <c r="AI2198" s="162"/>
      <c r="AJ2198" s="128"/>
      <c r="AK2198" s="162"/>
      <c r="AL2198" s="162"/>
      <c r="AQ2198" s="128"/>
      <c r="AR2198" s="128"/>
      <c r="AS2198" s="128"/>
      <c r="AT2198" s="128"/>
      <c r="AU2198" s="128"/>
      <c r="AV2198" s="128"/>
    </row>
    <row r="2199" ht="16.5" customHeight="1">
      <c r="A2199" s="128"/>
      <c r="B2199" s="128"/>
      <c r="C2199" s="128"/>
      <c r="D2199" s="128"/>
      <c r="E2199" s="128"/>
      <c r="F2199" s="128"/>
      <c r="G2199" s="128"/>
      <c r="H2199" s="128"/>
      <c r="I2199" s="128"/>
      <c r="J2199" s="128"/>
      <c r="K2199" s="128"/>
      <c r="L2199" s="128"/>
      <c r="M2199" s="128"/>
      <c r="N2199" s="128"/>
      <c r="O2199" s="128"/>
      <c r="P2199" s="128"/>
      <c r="Q2199" s="128"/>
      <c r="R2199" s="128"/>
      <c r="S2199" s="128"/>
      <c r="T2199" s="128"/>
      <c r="U2199" s="128"/>
      <c r="V2199" s="128"/>
      <c r="W2199" s="128"/>
      <c r="Y2199" s="128"/>
      <c r="Z2199" s="128"/>
      <c r="AA2199" s="128"/>
      <c r="AB2199" s="128"/>
      <c r="AE2199" s="128"/>
      <c r="AF2199" s="128"/>
      <c r="AH2199" s="128"/>
      <c r="AI2199" s="162"/>
      <c r="AJ2199" s="128"/>
      <c r="AK2199" s="162"/>
      <c r="AL2199" s="162"/>
      <c r="AQ2199" s="128"/>
      <c r="AR2199" s="128"/>
      <c r="AS2199" s="128"/>
      <c r="AT2199" s="128"/>
      <c r="AU2199" s="128"/>
      <c r="AV2199" s="128"/>
    </row>
    <row r="2200" ht="16.5" customHeight="1">
      <c r="A2200" s="128"/>
      <c r="C2200" s="128"/>
      <c r="D2200" s="128"/>
      <c r="E2200" s="128"/>
      <c r="F2200" s="128"/>
      <c r="G2200" s="128"/>
      <c r="H2200" s="128"/>
      <c r="I2200" s="128"/>
      <c r="J2200" s="128"/>
      <c r="K2200" s="128"/>
      <c r="L2200" s="128"/>
      <c r="M2200" s="128"/>
      <c r="N2200" s="128"/>
      <c r="O2200" s="128"/>
      <c r="P2200" s="128"/>
      <c r="Q2200" s="128"/>
      <c r="R2200" s="128"/>
      <c r="S2200" s="128"/>
      <c r="T2200" s="128"/>
      <c r="U2200" s="128"/>
      <c r="Y2200" s="128"/>
      <c r="Z2200" s="161"/>
      <c r="AA2200" s="128"/>
      <c r="AB2200" s="128"/>
      <c r="AC2200" s="128"/>
      <c r="AD2200" s="128"/>
      <c r="AE2200" s="128"/>
      <c r="AF2200" s="128"/>
      <c r="AH2200" s="128"/>
      <c r="AI2200" s="162"/>
      <c r="AJ2200" s="128"/>
      <c r="AK2200" s="162"/>
      <c r="AL2200" s="162"/>
      <c r="AQ2200" s="128"/>
      <c r="AR2200" s="128"/>
      <c r="AS2200" s="128"/>
      <c r="AT2200" s="128"/>
      <c r="AU2200" s="128"/>
      <c r="AV2200" s="128"/>
    </row>
    <row r="2201" ht="16.5" customHeight="1">
      <c r="A2201" s="128"/>
      <c r="C2201" s="128"/>
      <c r="D2201" s="128"/>
      <c r="E2201" s="128"/>
      <c r="F2201" s="128"/>
      <c r="G2201" s="128"/>
      <c r="H2201" s="128"/>
      <c r="I2201" s="128"/>
      <c r="J2201" s="128"/>
      <c r="K2201" s="128"/>
      <c r="L2201" s="128"/>
      <c r="M2201" s="128"/>
      <c r="N2201" s="128"/>
      <c r="O2201" s="128"/>
      <c r="P2201" s="128"/>
      <c r="Q2201" s="128"/>
      <c r="R2201" s="128"/>
      <c r="S2201" s="128"/>
      <c r="T2201" s="128"/>
      <c r="U2201" s="128"/>
      <c r="Y2201" s="128"/>
      <c r="Z2201" s="161"/>
      <c r="AA2201" s="128"/>
      <c r="AB2201" s="128"/>
      <c r="AC2201" s="128"/>
      <c r="AD2201" s="128"/>
      <c r="AE2201" s="128"/>
      <c r="AF2201" s="128"/>
      <c r="AH2201" s="128"/>
      <c r="AI2201" s="162"/>
      <c r="AJ2201" s="128"/>
      <c r="AK2201" s="162"/>
      <c r="AL2201" s="162"/>
      <c r="AQ2201" s="128"/>
      <c r="AR2201" s="128"/>
      <c r="AS2201" s="128"/>
      <c r="AT2201" s="128"/>
      <c r="AU2201" s="128"/>
      <c r="AV2201" s="128"/>
    </row>
    <row r="2202" ht="16.5" customHeight="1">
      <c r="A2202" s="128"/>
      <c r="C2202" s="128"/>
      <c r="D2202" s="128"/>
      <c r="E2202" s="128"/>
      <c r="F2202" s="128"/>
      <c r="G2202" s="128"/>
      <c r="H2202" s="128"/>
      <c r="I2202" s="128"/>
      <c r="J2202" s="128"/>
      <c r="K2202" s="128"/>
      <c r="L2202" s="128"/>
      <c r="M2202" s="128"/>
      <c r="N2202" s="128"/>
      <c r="O2202" s="128"/>
      <c r="P2202" s="128"/>
      <c r="Q2202" s="128"/>
      <c r="R2202" s="128"/>
      <c r="S2202" s="128"/>
      <c r="T2202" s="128"/>
      <c r="U2202" s="128"/>
      <c r="Y2202" s="128"/>
      <c r="Z2202" s="161"/>
      <c r="AA2202" s="128"/>
      <c r="AB2202" s="128"/>
      <c r="AC2202" s="128"/>
      <c r="AD2202" s="128"/>
      <c r="AE2202" s="128"/>
      <c r="AF2202" s="128"/>
      <c r="AH2202" s="128"/>
      <c r="AI2202" s="162"/>
      <c r="AJ2202" s="128"/>
      <c r="AK2202" s="162"/>
      <c r="AL2202" s="162"/>
      <c r="AQ2202" s="128"/>
      <c r="AR2202" s="128"/>
      <c r="AS2202" s="128"/>
      <c r="AT2202" s="128"/>
      <c r="AU2202" s="128"/>
      <c r="AV2202" s="128"/>
    </row>
    <row r="2203" ht="16.5" customHeight="1">
      <c r="A2203" s="128"/>
      <c r="C2203" s="128"/>
      <c r="D2203" s="128"/>
      <c r="E2203" s="128"/>
      <c r="F2203" s="128"/>
      <c r="G2203" s="128"/>
      <c r="H2203" s="128"/>
      <c r="I2203" s="128"/>
      <c r="J2203" s="128"/>
      <c r="K2203" s="128"/>
      <c r="L2203" s="128"/>
      <c r="M2203" s="128"/>
      <c r="N2203" s="128"/>
      <c r="O2203" s="128"/>
      <c r="P2203" s="128"/>
      <c r="Q2203" s="128"/>
      <c r="R2203" s="128"/>
      <c r="S2203" s="128"/>
      <c r="T2203" s="128"/>
      <c r="U2203" s="128"/>
      <c r="Y2203" s="128"/>
      <c r="Z2203" s="161"/>
      <c r="AA2203" s="128"/>
      <c r="AB2203" s="128"/>
      <c r="AC2203" s="128"/>
      <c r="AD2203" s="128"/>
      <c r="AE2203" s="128"/>
      <c r="AF2203" s="128"/>
      <c r="AH2203" s="128"/>
      <c r="AI2203" s="162"/>
      <c r="AJ2203" s="128"/>
      <c r="AK2203" s="162"/>
      <c r="AL2203" s="162"/>
      <c r="AQ2203" s="128"/>
      <c r="AR2203" s="128"/>
      <c r="AS2203" s="128"/>
      <c r="AT2203" s="128"/>
      <c r="AU2203" s="128"/>
      <c r="AV2203" s="128"/>
    </row>
    <row r="2204" ht="16.5" customHeight="1">
      <c r="A2204" s="128"/>
      <c r="C2204" s="128"/>
      <c r="D2204" s="128"/>
      <c r="E2204" s="128"/>
      <c r="F2204" s="128"/>
      <c r="G2204" s="128"/>
      <c r="H2204" s="128"/>
      <c r="I2204" s="128"/>
      <c r="J2204" s="128"/>
      <c r="K2204" s="128"/>
      <c r="L2204" s="128"/>
      <c r="M2204" s="128"/>
      <c r="N2204" s="128"/>
      <c r="O2204" s="128"/>
      <c r="P2204" s="128"/>
      <c r="Q2204" s="128"/>
      <c r="R2204" s="128"/>
      <c r="S2204" s="128"/>
      <c r="T2204" s="128"/>
      <c r="U2204" s="128"/>
      <c r="Y2204" s="128"/>
      <c r="Z2204" s="161"/>
      <c r="AA2204" s="128"/>
      <c r="AB2204" s="128"/>
      <c r="AC2204" s="128"/>
      <c r="AD2204" s="128"/>
      <c r="AE2204" s="128"/>
      <c r="AF2204" s="128"/>
      <c r="AH2204" s="128"/>
      <c r="AI2204" s="162"/>
      <c r="AJ2204" s="128"/>
      <c r="AK2204" s="162"/>
      <c r="AL2204" s="162"/>
      <c r="AQ2204" s="128"/>
      <c r="AR2204" s="128"/>
      <c r="AS2204" s="128"/>
      <c r="AT2204" s="128"/>
      <c r="AU2204" s="128"/>
      <c r="AV2204" s="128"/>
    </row>
    <row r="2205" ht="16.5" customHeight="1">
      <c r="A2205" s="128"/>
      <c r="C2205" s="128"/>
      <c r="D2205" s="128"/>
      <c r="E2205" s="128"/>
      <c r="F2205" s="128"/>
      <c r="G2205" s="128"/>
      <c r="H2205" s="128"/>
      <c r="I2205" s="128"/>
      <c r="J2205" s="128"/>
      <c r="K2205" s="128"/>
      <c r="L2205" s="128"/>
      <c r="M2205" s="128"/>
      <c r="N2205" s="128"/>
      <c r="O2205" s="128"/>
      <c r="P2205" s="128"/>
      <c r="Q2205" s="128"/>
      <c r="R2205" s="128"/>
      <c r="S2205" s="128"/>
      <c r="T2205" s="128"/>
      <c r="U2205" s="128"/>
      <c r="Y2205" s="128"/>
      <c r="Z2205" s="161"/>
      <c r="AA2205" s="128"/>
      <c r="AB2205" s="128"/>
      <c r="AC2205" s="128"/>
      <c r="AD2205" s="128"/>
      <c r="AE2205" s="128"/>
      <c r="AH2205" s="128"/>
      <c r="AI2205" s="162"/>
      <c r="AJ2205" s="128"/>
      <c r="AK2205" s="162"/>
      <c r="AL2205" s="162"/>
      <c r="AQ2205" s="128"/>
      <c r="AR2205" s="128"/>
      <c r="AS2205" s="128"/>
      <c r="AT2205" s="128"/>
      <c r="AU2205" s="128"/>
      <c r="AV2205" s="128"/>
    </row>
    <row r="2206" ht="16.5" customHeight="1">
      <c r="A2206" s="128"/>
      <c r="C2206" s="128"/>
      <c r="D2206" s="128"/>
      <c r="E2206" s="128"/>
      <c r="F2206" s="128"/>
      <c r="G2206" s="128"/>
      <c r="H2206" s="128"/>
      <c r="I2206" s="128"/>
      <c r="J2206" s="128"/>
      <c r="K2206" s="128"/>
      <c r="L2206" s="128"/>
      <c r="M2206" s="128"/>
      <c r="N2206" s="128"/>
      <c r="O2206" s="128"/>
      <c r="P2206" s="128"/>
      <c r="Q2206" s="128"/>
      <c r="R2206" s="128"/>
      <c r="S2206" s="128"/>
      <c r="T2206" s="128"/>
      <c r="U2206" s="128"/>
      <c r="Y2206" s="128"/>
      <c r="Z2206" s="161"/>
      <c r="AA2206" s="128"/>
      <c r="AB2206" s="128"/>
      <c r="AC2206" s="128"/>
      <c r="AD2206" s="128"/>
      <c r="AE2206" s="128"/>
      <c r="AH2206" s="128"/>
      <c r="AI2206" s="162"/>
      <c r="AJ2206" s="128"/>
      <c r="AK2206" s="162"/>
      <c r="AL2206" s="162"/>
      <c r="AQ2206" s="128"/>
      <c r="AR2206" s="128"/>
      <c r="AS2206" s="128"/>
      <c r="AT2206" s="128"/>
      <c r="AU2206" s="128"/>
      <c r="AV2206" s="128"/>
    </row>
    <row r="2207" ht="16.5" customHeight="1">
      <c r="A2207" s="128"/>
      <c r="C2207" s="128"/>
      <c r="D2207" s="128"/>
      <c r="E2207" s="128"/>
      <c r="F2207" s="128"/>
      <c r="G2207" s="128"/>
      <c r="H2207" s="128"/>
      <c r="I2207" s="128"/>
      <c r="J2207" s="128"/>
      <c r="K2207" s="128"/>
      <c r="L2207" s="128"/>
      <c r="M2207" s="128"/>
      <c r="N2207" s="128"/>
      <c r="O2207" s="128"/>
      <c r="P2207" s="128"/>
      <c r="Q2207" s="128"/>
      <c r="R2207" s="128"/>
      <c r="S2207" s="128"/>
      <c r="T2207" s="128"/>
      <c r="U2207" s="128"/>
      <c r="Y2207" s="128"/>
      <c r="Z2207" s="161"/>
      <c r="AA2207" s="128"/>
      <c r="AB2207" s="128"/>
      <c r="AC2207" s="128"/>
      <c r="AD2207" s="128"/>
      <c r="AE2207" s="128"/>
      <c r="AH2207" s="128"/>
      <c r="AI2207" s="162"/>
      <c r="AJ2207" s="128"/>
      <c r="AK2207" s="162"/>
      <c r="AL2207" s="162"/>
      <c r="AQ2207" s="128"/>
      <c r="AR2207" s="128"/>
      <c r="AS2207" s="128"/>
      <c r="AT2207" s="128"/>
      <c r="AU2207" s="128"/>
      <c r="AV2207" s="128"/>
    </row>
    <row r="2208" ht="16.5" customHeight="1">
      <c r="A2208" s="128"/>
      <c r="C2208" s="128"/>
      <c r="D2208" s="128"/>
      <c r="E2208" s="128"/>
      <c r="F2208" s="128"/>
      <c r="G2208" s="128"/>
      <c r="H2208" s="128"/>
      <c r="I2208" s="128"/>
      <c r="J2208" s="128"/>
      <c r="K2208" s="128"/>
      <c r="L2208" s="128"/>
      <c r="M2208" s="128"/>
      <c r="N2208" s="128"/>
      <c r="O2208" s="128"/>
      <c r="P2208" s="128"/>
      <c r="Q2208" s="128"/>
      <c r="R2208" s="128"/>
      <c r="S2208" s="128"/>
      <c r="T2208" s="128"/>
      <c r="U2208" s="128"/>
      <c r="Y2208" s="128"/>
      <c r="Z2208" s="161"/>
      <c r="AA2208" s="128"/>
      <c r="AB2208" s="128"/>
      <c r="AC2208" s="128"/>
      <c r="AD2208" s="128"/>
      <c r="AE2208" s="128"/>
      <c r="AH2208" s="128"/>
      <c r="AI2208" s="162"/>
      <c r="AJ2208" s="128"/>
      <c r="AK2208" s="162"/>
      <c r="AL2208" s="162"/>
      <c r="AQ2208" s="128"/>
      <c r="AR2208" s="128"/>
      <c r="AS2208" s="128"/>
      <c r="AT2208" s="128"/>
      <c r="AU2208" s="128"/>
      <c r="AV2208" s="128"/>
    </row>
    <row r="2209" ht="16.5" customHeight="1">
      <c r="A2209" s="128"/>
      <c r="C2209" s="128"/>
      <c r="D2209" s="128"/>
      <c r="E2209" s="128"/>
      <c r="F2209" s="128"/>
      <c r="G2209" s="128"/>
      <c r="H2209" s="128"/>
      <c r="I2209" s="128"/>
      <c r="J2209" s="128"/>
      <c r="K2209" s="128"/>
      <c r="L2209" s="128"/>
      <c r="M2209" s="128"/>
      <c r="N2209" s="128"/>
      <c r="O2209" s="128"/>
      <c r="P2209" s="128"/>
      <c r="Q2209" s="128"/>
      <c r="R2209" s="128"/>
      <c r="S2209" s="128"/>
      <c r="T2209" s="128"/>
      <c r="U2209" s="128"/>
      <c r="Y2209" s="128"/>
      <c r="Z2209" s="161"/>
      <c r="AA2209" s="128"/>
      <c r="AB2209" s="128"/>
      <c r="AC2209" s="128"/>
      <c r="AD2209" s="128"/>
      <c r="AE2209" s="128"/>
      <c r="AH2209" s="128"/>
      <c r="AI2209" s="162"/>
      <c r="AJ2209" s="128"/>
      <c r="AK2209" s="162"/>
      <c r="AL2209" s="162"/>
      <c r="AQ2209" s="128"/>
      <c r="AR2209" s="128"/>
      <c r="AS2209" s="128"/>
      <c r="AT2209" s="128"/>
      <c r="AU2209" s="128"/>
      <c r="AV2209" s="128"/>
    </row>
    <row r="2210" ht="16.5" customHeight="1">
      <c r="A2210" s="128"/>
      <c r="C2210" s="128"/>
      <c r="D2210" s="128"/>
      <c r="E2210" s="128"/>
      <c r="F2210" s="128"/>
      <c r="G2210" s="128"/>
      <c r="H2210" s="128"/>
      <c r="I2210" s="128"/>
      <c r="J2210" s="128"/>
      <c r="K2210" s="128"/>
      <c r="L2210" s="128"/>
      <c r="M2210" s="128"/>
      <c r="N2210" s="128"/>
      <c r="O2210" s="128"/>
      <c r="P2210" s="128"/>
      <c r="Q2210" s="128"/>
      <c r="R2210" s="128"/>
      <c r="S2210" s="128"/>
      <c r="T2210" s="128"/>
      <c r="U2210" s="128"/>
      <c r="Y2210" s="128"/>
      <c r="Z2210" s="161"/>
      <c r="AA2210" s="128"/>
      <c r="AB2210" s="128"/>
      <c r="AC2210" s="128"/>
      <c r="AD2210" s="128"/>
      <c r="AE2210" s="128"/>
      <c r="AH2210" s="128"/>
      <c r="AI2210" s="162"/>
      <c r="AJ2210" s="128"/>
      <c r="AK2210" s="162"/>
      <c r="AL2210" s="162"/>
      <c r="AQ2210" s="128"/>
      <c r="AR2210" s="128"/>
      <c r="AS2210" s="128"/>
      <c r="AT2210" s="128"/>
      <c r="AU2210" s="128"/>
      <c r="AV2210" s="128"/>
    </row>
    <row r="2211" ht="16.5" customHeight="1">
      <c r="A2211" s="128"/>
      <c r="C2211" s="128"/>
      <c r="D2211" s="128"/>
      <c r="E2211" s="128"/>
      <c r="F2211" s="128"/>
      <c r="G2211" s="128"/>
      <c r="H2211" s="128"/>
      <c r="I2211" s="128"/>
      <c r="J2211" s="128"/>
      <c r="K2211" s="128"/>
      <c r="L2211" s="128"/>
      <c r="M2211" s="128"/>
      <c r="N2211" s="128"/>
      <c r="O2211" s="128"/>
      <c r="P2211" s="128"/>
      <c r="Q2211" s="128"/>
      <c r="R2211" s="128"/>
      <c r="S2211" s="128"/>
      <c r="T2211" s="128"/>
      <c r="U2211" s="128"/>
      <c r="Y2211" s="128"/>
      <c r="Z2211" s="161"/>
      <c r="AA2211" s="128"/>
      <c r="AB2211" s="128"/>
      <c r="AC2211" s="128"/>
      <c r="AD2211" s="128"/>
      <c r="AE2211" s="128"/>
      <c r="AH2211" s="128"/>
      <c r="AI2211" s="162"/>
      <c r="AJ2211" s="128"/>
      <c r="AK2211" s="162"/>
      <c r="AL2211" s="162"/>
      <c r="AQ2211" s="128"/>
      <c r="AR2211" s="128"/>
      <c r="AS2211" s="128"/>
      <c r="AT2211" s="128"/>
      <c r="AU2211" s="128"/>
      <c r="AV2211" s="128"/>
    </row>
    <row r="2212" ht="16.5" customHeight="1">
      <c r="A2212" s="128"/>
      <c r="C2212" s="128"/>
      <c r="D2212" s="128"/>
      <c r="E2212" s="128"/>
      <c r="F2212" s="128"/>
      <c r="G2212" s="128"/>
      <c r="H2212" s="128"/>
      <c r="I2212" s="128"/>
      <c r="J2212" s="128"/>
      <c r="K2212" s="128"/>
      <c r="L2212" s="128"/>
      <c r="M2212" s="128"/>
      <c r="N2212" s="128"/>
      <c r="O2212" s="128"/>
      <c r="P2212" s="128"/>
      <c r="Q2212" s="128"/>
      <c r="R2212" s="128"/>
      <c r="S2212" s="128"/>
      <c r="T2212" s="128"/>
      <c r="U2212" s="128"/>
      <c r="Y2212" s="128"/>
      <c r="Z2212" s="161"/>
      <c r="AA2212" s="128"/>
      <c r="AB2212" s="128"/>
      <c r="AC2212" s="128"/>
      <c r="AD2212" s="128"/>
      <c r="AE2212" s="128"/>
      <c r="AH2212" s="128"/>
      <c r="AI2212" s="162"/>
      <c r="AJ2212" s="128"/>
      <c r="AK2212" s="162"/>
      <c r="AL2212" s="162"/>
      <c r="AQ2212" s="128"/>
      <c r="AR2212" s="128"/>
      <c r="AS2212" s="128"/>
      <c r="AT2212" s="128"/>
      <c r="AU2212" s="128"/>
      <c r="AV2212" s="128"/>
    </row>
    <row r="2213" ht="16.5" customHeight="1">
      <c r="A2213" s="128"/>
      <c r="C2213" s="128"/>
      <c r="D2213" s="128"/>
      <c r="E2213" s="128"/>
      <c r="F2213" s="128"/>
      <c r="G2213" s="128"/>
      <c r="H2213" s="128"/>
      <c r="I2213" s="128"/>
      <c r="J2213" s="128"/>
      <c r="K2213" s="128"/>
      <c r="L2213" s="128"/>
      <c r="M2213" s="128"/>
      <c r="N2213" s="128"/>
      <c r="O2213" s="128"/>
      <c r="P2213" s="128"/>
      <c r="Q2213" s="128"/>
      <c r="R2213" s="128"/>
      <c r="S2213" s="128"/>
      <c r="T2213" s="128"/>
      <c r="U2213" s="128"/>
      <c r="Y2213" s="128"/>
      <c r="Z2213" s="161"/>
      <c r="AA2213" s="128"/>
      <c r="AB2213" s="128"/>
      <c r="AC2213" s="128"/>
      <c r="AD2213" s="128"/>
      <c r="AE2213" s="128"/>
      <c r="AH2213" s="128"/>
      <c r="AI2213" s="162"/>
      <c r="AJ2213" s="128"/>
      <c r="AK2213" s="162"/>
      <c r="AL2213" s="162"/>
      <c r="AQ2213" s="128"/>
      <c r="AR2213" s="128"/>
      <c r="AS2213" s="128"/>
      <c r="AT2213" s="128"/>
      <c r="AU2213" s="128"/>
      <c r="AV2213" s="128"/>
    </row>
    <row r="2214" ht="16.5" customHeight="1">
      <c r="A2214" s="128"/>
      <c r="B2214" s="128"/>
      <c r="C2214" s="128"/>
      <c r="D2214" s="128"/>
      <c r="E2214" s="128"/>
      <c r="F2214" s="128"/>
      <c r="G2214" s="128"/>
      <c r="H2214" s="128"/>
      <c r="I2214" s="128"/>
      <c r="J2214" s="128"/>
      <c r="K2214" s="128"/>
      <c r="L2214" s="128"/>
      <c r="M2214" s="128"/>
      <c r="N2214" s="128"/>
      <c r="O2214" s="128"/>
      <c r="P2214" s="128"/>
      <c r="Q2214" s="128"/>
      <c r="R2214" s="128"/>
      <c r="S2214" s="128"/>
      <c r="T2214" s="128"/>
      <c r="U2214" s="128"/>
      <c r="V2214" s="128"/>
      <c r="W2214" s="128"/>
      <c r="Y2214" s="128"/>
      <c r="Z2214" s="161"/>
      <c r="AA2214" s="128"/>
      <c r="AC2214" s="128"/>
      <c r="AE2214" s="128"/>
      <c r="AF2214" s="128"/>
      <c r="AH2214" s="128"/>
      <c r="AI2214" s="162"/>
      <c r="AJ2214" s="162"/>
      <c r="AK2214" s="128"/>
      <c r="AL2214" s="128"/>
      <c r="AM2214" s="128"/>
      <c r="AN2214" s="128"/>
      <c r="AO2214" s="120"/>
      <c r="AQ2214" s="128"/>
      <c r="AR2214" s="128"/>
      <c r="AS2214" s="128"/>
      <c r="AT2214" s="128"/>
      <c r="AU2214" s="128"/>
      <c r="AV2214" s="128"/>
    </row>
    <row r="2215" ht="16.5" customHeight="1">
      <c r="A2215" s="128"/>
      <c r="B2215" s="128"/>
      <c r="C2215" s="128"/>
      <c r="D2215" s="128"/>
      <c r="E2215" s="128"/>
      <c r="F2215" s="128"/>
      <c r="G2215" s="128"/>
      <c r="H2215" s="128"/>
      <c r="I2215" s="128"/>
      <c r="J2215" s="128"/>
      <c r="K2215" s="128"/>
      <c r="L2215" s="128"/>
      <c r="M2215" s="128"/>
      <c r="N2215" s="128"/>
      <c r="O2215" s="128"/>
      <c r="P2215" s="128"/>
      <c r="Q2215" s="128"/>
      <c r="R2215" s="128"/>
      <c r="S2215" s="128"/>
      <c r="T2215" s="128"/>
      <c r="U2215" s="128"/>
      <c r="V2215" s="128"/>
      <c r="W2215" s="128"/>
      <c r="Y2215" s="128"/>
      <c r="Z2215" s="161"/>
      <c r="AA2215" s="128"/>
      <c r="AC2215" s="128"/>
      <c r="AE2215" s="128"/>
      <c r="AF2215" s="128"/>
      <c r="AH2215" s="128"/>
      <c r="AI2215" s="162"/>
      <c r="AJ2215" s="162"/>
      <c r="AK2215" s="128"/>
      <c r="AL2215" s="128"/>
      <c r="AM2215" s="128"/>
      <c r="AN2215" s="128"/>
      <c r="AO2215" s="120"/>
      <c r="AQ2215" s="128"/>
      <c r="AR2215" s="128"/>
      <c r="AS2215" s="128"/>
      <c r="AT2215" s="128"/>
      <c r="AU2215" s="128"/>
      <c r="AV2215" s="128"/>
    </row>
    <row r="2216" ht="16.5" customHeight="1">
      <c r="A2216" s="128"/>
      <c r="B2216" s="128"/>
      <c r="C2216" s="128"/>
      <c r="D2216" s="128"/>
      <c r="E2216" s="128"/>
      <c r="F2216" s="128"/>
      <c r="G2216" s="128"/>
      <c r="H2216" s="128"/>
      <c r="I2216" s="128"/>
      <c r="J2216" s="128"/>
      <c r="K2216" s="128"/>
      <c r="L2216" s="128"/>
      <c r="M2216" s="128"/>
      <c r="N2216" s="128"/>
      <c r="O2216" s="128"/>
      <c r="P2216" s="128"/>
      <c r="Q2216" s="128"/>
      <c r="R2216" s="128"/>
      <c r="S2216" s="128"/>
      <c r="T2216" s="128"/>
      <c r="U2216" s="128"/>
      <c r="V2216" s="128"/>
      <c r="W2216" s="128"/>
      <c r="Y2216" s="128"/>
      <c r="Z2216" s="161"/>
      <c r="AA2216" s="128"/>
      <c r="AC2216" s="128"/>
      <c r="AE2216" s="128"/>
      <c r="AF2216" s="128"/>
      <c r="AH2216" s="128"/>
      <c r="AI2216" s="162"/>
      <c r="AJ2216" s="162"/>
      <c r="AK2216" s="128"/>
      <c r="AL2216" s="128"/>
      <c r="AM2216" s="128"/>
      <c r="AN2216" s="128"/>
      <c r="AO2216" s="120"/>
      <c r="AQ2216" s="128"/>
      <c r="AR2216" s="128"/>
      <c r="AS2216" s="128"/>
      <c r="AT2216" s="128"/>
      <c r="AU2216" s="128"/>
      <c r="AV2216" s="128"/>
    </row>
    <row r="2217" ht="16.5" customHeight="1">
      <c r="A2217" s="128"/>
      <c r="B2217" s="128"/>
      <c r="C2217" s="128"/>
      <c r="D2217" s="128"/>
      <c r="E2217" s="128"/>
      <c r="F2217" s="128"/>
      <c r="G2217" s="128"/>
      <c r="H2217" s="128"/>
      <c r="I2217" s="128"/>
      <c r="J2217" s="128"/>
      <c r="K2217" s="128"/>
      <c r="L2217" s="128"/>
      <c r="M2217" s="128"/>
      <c r="N2217" s="128"/>
      <c r="O2217" s="128"/>
      <c r="P2217" s="128"/>
      <c r="Q2217" s="128"/>
      <c r="R2217" s="128"/>
      <c r="S2217" s="128"/>
      <c r="T2217" s="128"/>
      <c r="U2217" s="128"/>
      <c r="V2217" s="128"/>
      <c r="W2217" s="128"/>
      <c r="Y2217" s="128"/>
      <c r="Z2217" s="161"/>
      <c r="AA2217" s="128"/>
      <c r="AC2217" s="128"/>
      <c r="AE2217" s="128"/>
      <c r="AF2217" s="128"/>
      <c r="AH2217" s="128"/>
      <c r="AI2217" s="162"/>
      <c r="AJ2217" s="162"/>
      <c r="AK2217" s="128"/>
      <c r="AL2217" s="128"/>
      <c r="AM2217" s="128"/>
      <c r="AN2217" s="128"/>
      <c r="AO2217" s="120"/>
      <c r="AQ2217" s="128"/>
      <c r="AR2217" s="128"/>
      <c r="AS2217" s="128"/>
      <c r="AT2217" s="128"/>
      <c r="AU2217" s="128"/>
      <c r="AV2217" s="128"/>
    </row>
    <row r="2218" ht="16.5" customHeight="1">
      <c r="A2218" s="128"/>
      <c r="B2218" s="128"/>
      <c r="C2218" s="128"/>
      <c r="D2218" s="128"/>
      <c r="E2218" s="128"/>
      <c r="F2218" s="128"/>
      <c r="G2218" s="128"/>
      <c r="H2218" s="128"/>
      <c r="I2218" s="128"/>
      <c r="J2218" s="128"/>
      <c r="K2218" s="128"/>
      <c r="L2218" s="128"/>
      <c r="M2218" s="128"/>
      <c r="N2218" s="128"/>
      <c r="O2218" s="128"/>
      <c r="P2218" s="128"/>
      <c r="Q2218" s="128"/>
      <c r="R2218" s="128"/>
      <c r="S2218" s="128"/>
      <c r="T2218" s="128"/>
      <c r="U2218" s="128"/>
      <c r="V2218" s="128"/>
      <c r="W2218" s="128"/>
      <c r="Y2218" s="128"/>
      <c r="Z2218" s="161"/>
      <c r="AA2218" s="128"/>
      <c r="AC2218" s="128"/>
      <c r="AE2218" s="128"/>
      <c r="AF2218" s="128"/>
      <c r="AH2218" s="128"/>
      <c r="AI2218" s="162"/>
      <c r="AJ2218" s="162"/>
      <c r="AK2218" s="128"/>
      <c r="AL2218" s="128"/>
      <c r="AM2218" s="128"/>
      <c r="AN2218" s="128"/>
      <c r="AO2218" s="120"/>
      <c r="AQ2218" s="128"/>
      <c r="AR2218" s="128"/>
      <c r="AS2218" s="128"/>
      <c r="AT2218" s="128"/>
      <c r="AU2218" s="128"/>
      <c r="AV2218" s="128"/>
    </row>
    <row r="2219" ht="16.5" customHeight="1">
      <c r="A2219" s="128"/>
      <c r="B2219" s="128"/>
      <c r="C2219" s="128"/>
      <c r="D2219" s="128"/>
      <c r="E2219" s="128"/>
      <c r="F2219" s="128"/>
      <c r="G2219" s="128"/>
      <c r="H2219" s="128"/>
      <c r="I2219" s="128"/>
      <c r="J2219" s="128"/>
      <c r="K2219" s="128"/>
      <c r="L2219" s="128"/>
      <c r="M2219" s="128"/>
      <c r="N2219" s="128"/>
      <c r="O2219" s="128"/>
      <c r="P2219" s="128"/>
      <c r="Q2219" s="128"/>
      <c r="R2219" s="128"/>
      <c r="S2219" s="128"/>
      <c r="T2219" s="128"/>
      <c r="U2219" s="128"/>
      <c r="V2219" s="128"/>
      <c r="W2219" s="128"/>
      <c r="Y2219" s="128"/>
      <c r="Z2219" s="161"/>
      <c r="AA2219" s="128"/>
      <c r="AC2219" s="128"/>
      <c r="AE2219" s="128"/>
      <c r="AF2219" s="128"/>
      <c r="AH2219" s="128"/>
      <c r="AI2219" s="162"/>
      <c r="AJ2219" s="162"/>
      <c r="AK2219" s="128"/>
      <c r="AL2219" s="128"/>
      <c r="AM2219" s="128"/>
      <c r="AN2219" s="128"/>
      <c r="AO2219" s="120"/>
      <c r="AQ2219" s="128"/>
      <c r="AR2219" s="128"/>
      <c r="AS2219" s="128"/>
      <c r="AT2219" s="128"/>
      <c r="AU2219" s="128"/>
      <c r="AV2219" s="128"/>
    </row>
    <row r="2220" ht="16.5" customHeight="1">
      <c r="A2220" s="128"/>
      <c r="B2220" s="128"/>
      <c r="C2220" s="128"/>
      <c r="D2220" s="128"/>
      <c r="E2220" s="128"/>
      <c r="F2220" s="128"/>
      <c r="G2220" s="128"/>
      <c r="H2220" s="128"/>
      <c r="I2220" s="128"/>
      <c r="J2220" s="128"/>
      <c r="K2220" s="128"/>
      <c r="L2220" s="128"/>
      <c r="M2220" s="128"/>
      <c r="N2220" s="128"/>
      <c r="O2220" s="128"/>
      <c r="P2220" s="128"/>
      <c r="Q2220" s="128"/>
      <c r="R2220" s="128"/>
      <c r="S2220" s="128"/>
      <c r="T2220" s="128"/>
      <c r="U2220" s="128"/>
      <c r="V2220" s="128"/>
      <c r="W2220" s="128"/>
      <c r="Y2220" s="128"/>
      <c r="Z2220" s="161"/>
      <c r="AA2220" s="128"/>
      <c r="AC2220" s="128"/>
      <c r="AE2220" s="128"/>
      <c r="AF2220" s="128"/>
      <c r="AH2220" s="128"/>
      <c r="AI2220" s="162"/>
      <c r="AJ2220" s="162"/>
      <c r="AK2220" s="128"/>
      <c r="AL2220" s="128"/>
      <c r="AM2220" s="128"/>
      <c r="AN2220" s="128"/>
      <c r="AO2220" s="120"/>
      <c r="AQ2220" s="128"/>
      <c r="AR2220" s="128"/>
      <c r="AS2220" s="128"/>
      <c r="AT2220" s="128"/>
      <c r="AU2220" s="128"/>
      <c r="AV2220" s="128"/>
    </row>
    <row r="2221" ht="16.5" customHeight="1">
      <c r="A2221" s="128"/>
      <c r="B2221" s="128"/>
      <c r="C2221" s="128"/>
      <c r="D2221" s="128"/>
      <c r="E2221" s="128"/>
      <c r="F2221" s="128"/>
      <c r="G2221" s="128"/>
      <c r="H2221" s="128"/>
      <c r="I2221" s="128"/>
      <c r="J2221" s="128"/>
      <c r="K2221" s="128"/>
      <c r="L2221" s="128"/>
      <c r="M2221" s="128"/>
      <c r="N2221" s="128"/>
      <c r="O2221" s="128"/>
      <c r="P2221" s="128"/>
      <c r="Q2221" s="128"/>
      <c r="R2221" s="128"/>
      <c r="S2221" s="128"/>
      <c r="T2221" s="128"/>
      <c r="U2221" s="128"/>
      <c r="V2221" s="128"/>
      <c r="W2221" s="128"/>
      <c r="Y2221" s="128"/>
      <c r="Z2221" s="161"/>
      <c r="AA2221" s="128"/>
      <c r="AC2221" s="128"/>
      <c r="AE2221" s="128"/>
      <c r="AF2221" s="128"/>
      <c r="AH2221" s="128"/>
      <c r="AI2221" s="162"/>
      <c r="AJ2221" s="162"/>
      <c r="AK2221" s="128"/>
      <c r="AL2221" s="128"/>
      <c r="AM2221" s="128"/>
      <c r="AN2221" s="128"/>
      <c r="AO2221" s="120"/>
      <c r="AQ2221" s="128"/>
      <c r="AR2221" s="128"/>
      <c r="AS2221" s="128"/>
      <c r="AT2221" s="128"/>
      <c r="AU2221" s="128"/>
      <c r="AV2221" s="128"/>
    </row>
    <row r="2222" ht="16.5" customHeight="1">
      <c r="A2222" s="128"/>
      <c r="B2222" s="128"/>
      <c r="C2222" s="128"/>
      <c r="D2222" s="128"/>
      <c r="E2222" s="128"/>
      <c r="F2222" s="128"/>
      <c r="G2222" s="128"/>
      <c r="H2222" s="128"/>
      <c r="I2222" s="128"/>
      <c r="J2222" s="128"/>
      <c r="K2222" s="128"/>
      <c r="L2222" s="128"/>
      <c r="M2222" s="128"/>
      <c r="N2222" s="128"/>
      <c r="O2222" s="128"/>
      <c r="P2222" s="128"/>
      <c r="Q2222" s="128"/>
      <c r="R2222" s="128"/>
      <c r="S2222" s="128"/>
      <c r="T2222" s="128"/>
      <c r="U2222" s="128"/>
      <c r="V2222" s="128"/>
      <c r="W2222" s="128"/>
      <c r="Y2222" s="128"/>
      <c r="Z2222" s="161"/>
      <c r="AA2222" s="128"/>
      <c r="AC2222" s="128"/>
      <c r="AE2222" s="128"/>
      <c r="AF2222" s="128"/>
      <c r="AH2222" s="128"/>
      <c r="AI2222" s="162"/>
      <c r="AJ2222" s="162"/>
      <c r="AK2222" s="128"/>
      <c r="AL2222" s="128"/>
      <c r="AM2222" s="128"/>
      <c r="AN2222" s="128"/>
      <c r="AO2222" s="120"/>
      <c r="AQ2222" s="128"/>
      <c r="AR2222" s="128"/>
      <c r="AS2222" s="128"/>
      <c r="AT2222" s="128"/>
      <c r="AU2222" s="128"/>
      <c r="AV2222" s="128"/>
    </row>
    <row r="2223" ht="16.5" customHeight="1">
      <c r="A2223" s="128"/>
      <c r="B2223" s="128"/>
      <c r="C2223" s="128"/>
      <c r="D2223" s="128"/>
      <c r="E2223" s="128"/>
      <c r="F2223" s="128"/>
      <c r="G2223" s="128"/>
      <c r="H2223" s="128"/>
      <c r="I2223" s="128"/>
      <c r="J2223" s="128"/>
      <c r="K2223" s="128"/>
      <c r="L2223" s="128"/>
      <c r="M2223" s="128"/>
      <c r="N2223" s="128"/>
      <c r="O2223" s="128"/>
      <c r="P2223" s="128"/>
      <c r="Q2223" s="128"/>
      <c r="R2223" s="128"/>
      <c r="S2223" s="128"/>
      <c r="T2223" s="128"/>
      <c r="U2223" s="128"/>
      <c r="V2223" s="128"/>
      <c r="W2223" s="128"/>
      <c r="Y2223" s="128"/>
      <c r="Z2223" s="161"/>
      <c r="AA2223" s="128"/>
      <c r="AC2223" s="128"/>
      <c r="AE2223" s="128"/>
      <c r="AF2223" s="128"/>
      <c r="AH2223" s="128"/>
      <c r="AI2223" s="162"/>
      <c r="AJ2223" s="162"/>
      <c r="AK2223" s="128"/>
      <c r="AL2223" s="128"/>
      <c r="AM2223" s="128"/>
      <c r="AN2223" s="128"/>
      <c r="AO2223" s="120"/>
      <c r="AQ2223" s="128"/>
      <c r="AR2223" s="128"/>
      <c r="AS2223" s="128"/>
      <c r="AT2223" s="128"/>
      <c r="AU2223" s="128"/>
      <c r="AV2223" s="128"/>
    </row>
    <row r="2224" ht="16.5" customHeight="1">
      <c r="A2224" s="128"/>
      <c r="B2224" s="128"/>
      <c r="C2224" s="128"/>
      <c r="D2224" s="128"/>
      <c r="E2224" s="128"/>
      <c r="F2224" s="128"/>
      <c r="G2224" s="128"/>
      <c r="H2224" s="128"/>
      <c r="I2224" s="128"/>
      <c r="J2224" s="128"/>
      <c r="K2224" s="128"/>
      <c r="L2224" s="128"/>
      <c r="M2224" s="128"/>
      <c r="N2224" s="128"/>
      <c r="O2224" s="128"/>
      <c r="P2224" s="128"/>
      <c r="Q2224" s="128"/>
      <c r="R2224" s="128"/>
      <c r="S2224" s="128"/>
      <c r="T2224" s="128"/>
      <c r="U2224" s="128"/>
      <c r="V2224" s="128"/>
      <c r="W2224" s="128"/>
      <c r="Y2224" s="128"/>
      <c r="Z2224" s="161"/>
      <c r="AA2224" s="128"/>
      <c r="AC2224" s="128"/>
      <c r="AE2224" s="128"/>
      <c r="AF2224" s="128"/>
      <c r="AH2224" s="128"/>
      <c r="AI2224" s="162"/>
      <c r="AJ2224" s="162"/>
      <c r="AK2224" s="128"/>
      <c r="AL2224" s="128"/>
      <c r="AM2224" s="128"/>
      <c r="AN2224" s="128"/>
      <c r="AO2224" s="120"/>
      <c r="AQ2224" s="128"/>
      <c r="AR2224" s="128"/>
      <c r="AS2224" s="128"/>
      <c r="AT2224" s="128"/>
      <c r="AU2224" s="128"/>
      <c r="AV2224" s="128"/>
    </row>
    <row r="2225" ht="16.5" customHeight="1">
      <c r="A2225" s="128"/>
      <c r="B2225" s="128"/>
      <c r="C2225" s="128"/>
      <c r="D2225" s="128"/>
      <c r="E2225" s="128"/>
      <c r="F2225" s="128"/>
      <c r="G2225" s="128"/>
      <c r="H2225" s="128"/>
      <c r="I2225" s="128"/>
      <c r="J2225" s="128"/>
      <c r="K2225" s="128"/>
      <c r="L2225" s="128"/>
      <c r="M2225" s="128"/>
      <c r="N2225" s="128"/>
      <c r="O2225" s="128"/>
      <c r="P2225" s="128"/>
      <c r="Q2225" s="128"/>
      <c r="R2225" s="128"/>
      <c r="S2225" s="128"/>
      <c r="T2225" s="128"/>
      <c r="U2225" s="128"/>
      <c r="V2225" s="128"/>
      <c r="W2225" s="128"/>
      <c r="Y2225" s="128"/>
      <c r="Z2225" s="161"/>
      <c r="AA2225" s="128"/>
      <c r="AC2225" s="128"/>
      <c r="AE2225" s="128"/>
      <c r="AF2225" s="128"/>
      <c r="AH2225" s="128"/>
      <c r="AI2225" s="162"/>
      <c r="AJ2225" s="162"/>
      <c r="AK2225" s="128"/>
      <c r="AL2225" s="128"/>
      <c r="AM2225" s="128"/>
      <c r="AN2225" s="128"/>
      <c r="AO2225" s="120"/>
      <c r="AQ2225" s="128"/>
      <c r="AR2225" s="128"/>
      <c r="AS2225" s="128"/>
      <c r="AT2225" s="128"/>
      <c r="AU2225" s="128"/>
      <c r="AV2225" s="128"/>
    </row>
    <row r="2226" ht="16.5" customHeight="1">
      <c r="A2226" s="128"/>
      <c r="B2226" s="128"/>
      <c r="C2226" s="128"/>
      <c r="D2226" s="128"/>
      <c r="E2226" s="128"/>
      <c r="F2226" s="128"/>
      <c r="G2226" s="128"/>
      <c r="H2226" s="128"/>
      <c r="I2226" s="128"/>
      <c r="J2226" s="128"/>
      <c r="K2226" s="128"/>
      <c r="L2226" s="128"/>
      <c r="M2226" s="128"/>
      <c r="N2226" s="128"/>
      <c r="O2226" s="128"/>
      <c r="P2226" s="128"/>
      <c r="Q2226" s="128"/>
      <c r="R2226" s="128"/>
      <c r="S2226" s="128"/>
      <c r="T2226" s="128"/>
      <c r="U2226" s="128"/>
      <c r="V2226" s="128"/>
      <c r="W2226" s="128"/>
      <c r="Y2226" s="128"/>
      <c r="Z2226" s="161"/>
      <c r="AA2226" s="128"/>
      <c r="AC2226" s="128"/>
      <c r="AE2226" s="128"/>
      <c r="AF2226" s="128"/>
      <c r="AH2226" s="128"/>
      <c r="AI2226" s="162"/>
      <c r="AJ2226" s="162"/>
      <c r="AK2226" s="128"/>
      <c r="AL2226" s="128"/>
      <c r="AM2226" s="128"/>
      <c r="AN2226" s="128"/>
      <c r="AO2226" s="120"/>
      <c r="AQ2226" s="128"/>
      <c r="AR2226" s="128"/>
      <c r="AS2226" s="128"/>
      <c r="AT2226" s="128"/>
      <c r="AU2226" s="128"/>
      <c r="AV2226" s="128"/>
    </row>
    <row r="2227" ht="16.5" customHeight="1">
      <c r="A2227" s="128"/>
      <c r="B2227" s="128"/>
      <c r="C2227" s="128"/>
      <c r="D2227" s="128"/>
      <c r="E2227" s="128"/>
      <c r="F2227" s="128"/>
      <c r="G2227" s="128"/>
      <c r="H2227" s="128"/>
      <c r="I2227" s="128"/>
      <c r="J2227" s="128"/>
      <c r="K2227" s="128"/>
      <c r="L2227" s="128"/>
      <c r="M2227" s="128"/>
      <c r="N2227" s="128"/>
      <c r="O2227" s="128"/>
      <c r="P2227" s="128"/>
      <c r="Q2227" s="128"/>
      <c r="R2227" s="128"/>
      <c r="S2227" s="128"/>
      <c r="T2227" s="128"/>
      <c r="U2227" s="128"/>
      <c r="V2227" s="128"/>
      <c r="W2227" s="128"/>
      <c r="Y2227" s="128"/>
      <c r="Z2227" s="161"/>
      <c r="AA2227" s="128"/>
      <c r="AC2227" s="128"/>
      <c r="AE2227" s="128"/>
      <c r="AF2227" s="128"/>
      <c r="AH2227" s="128"/>
      <c r="AI2227" s="162"/>
      <c r="AJ2227" s="162"/>
      <c r="AK2227" s="128"/>
      <c r="AL2227" s="128"/>
      <c r="AM2227" s="128"/>
      <c r="AN2227" s="128"/>
      <c r="AO2227" s="120"/>
      <c r="AQ2227" s="128"/>
      <c r="AR2227" s="128"/>
      <c r="AS2227" s="128"/>
      <c r="AT2227" s="128"/>
      <c r="AU2227" s="128"/>
      <c r="AV2227" s="128"/>
    </row>
    <row r="2228" ht="16.5" customHeight="1">
      <c r="A2228" s="128"/>
      <c r="B2228" s="128"/>
      <c r="C2228" s="128"/>
      <c r="D2228" s="128"/>
      <c r="E2228" s="128"/>
      <c r="F2228" s="128"/>
      <c r="G2228" s="128"/>
      <c r="H2228" s="128"/>
      <c r="I2228" s="128"/>
      <c r="J2228" s="128"/>
      <c r="K2228" s="128"/>
      <c r="L2228" s="128"/>
      <c r="M2228" s="128"/>
      <c r="N2228" s="128"/>
      <c r="O2228" s="128"/>
      <c r="P2228" s="128"/>
      <c r="Q2228" s="128"/>
      <c r="R2228" s="128"/>
      <c r="S2228" s="128"/>
      <c r="T2228" s="128"/>
      <c r="U2228" s="128"/>
      <c r="V2228" s="128"/>
      <c r="W2228" s="128"/>
      <c r="Y2228" s="128"/>
      <c r="Z2228" s="161"/>
      <c r="AA2228" s="128"/>
      <c r="AC2228" s="128"/>
      <c r="AE2228" s="128"/>
      <c r="AF2228" s="128"/>
      <c r="AH2228" s="128"/>
      <c r="AI2228" s="162"/>
      <c r="AJ2228" s="162"/>
      <c r="AK2228" s="128"/>
      <c r="AL2228" s="128"/>
      <c r="AM2228" s="128"/>
      <c r="AN2228" s="128"/>
      <c r="AO2228" s="120"/>
      <c r="AQ2228" s="128"/>
      <c r="AR2228" s="128"/>
      <c r="AS2228" s="128"/>
      <c r="AT2228" s="128"/>
      <c r="AU2228" s="128"/>
      <c r="AV2228" s="128"/>
    </row>
    <row r="2229" ht="16.5" customHeight="1">
      <c r="A2229" s="128"/>
      <c r="B2229" s="128"/>
      <c r="C2229" s="128"/>
      <c r="D2229" s="128"/>
      <c r="E2229" s="128"/>
      <c r="F2229" s="128"/>
      <c r="G2229" s="128"/>
      <c r="H2229" s="128"/>
      <c r="I2229" s="128"/>
      <c r="J2229" s="128"/>
      <c r="K2229" s="128"/>
      <c r="L2229" s="128"/>
      <c r="M2229" s="128"/>
      <c r="N2229" s="128"/>
      <c r="O2229" s="128"/>
      <c r="P2229" s="128"/>
      <c r="Q2229" s="128"/>
      <c r="R2229" s="128"/>
      <c r="S2229" s="128"/>
      <c r="T2229" s="128"/>
      <c r="U2229" s="128"/>
      <c r="V2229" s="128"/>
      <c r="W2229" s="128"/>
      <c r="Y2229" s="128"/>
      <c r="Z2229" s="161"/>
      <c r="AA2229" s="128"/>
      <c r="AC2229" s="128"/>
      <c r="AE2229" s="128"/>
      <c r="AF2229" s="128"/>
      <c r="AH2229" s="128"/>
      <c r="AI2229" s="162"/>
      <c r="AJ2229" s="162"/>
      <c r="AK2229" s="128"/>
      <c r="AL2229" s="128"/>
      <c r="AM2229" s="128"/>
      <c r="AN2229" s="128"/>
      <c r="AO2229" s="120"/>
      <c r="AQ2229" s="128"/>
      <c r="AR2229" s="128"/>
      <c r="AS2229" s="128"/>
      <c r="AT2229" s="128"/>
      <c r="AU2229" s="128"/>
      <c r="AV2229" s="128"/>
    </row>
    <row r="2230" ht="16.5" customHeight="1">
      <c r="A2230" s="128"/>
      <c r="B2230" s="128"/>
      <c r="C2230" s="128"/>
      <c r="D2230" s="128"/>
      <c r="E2230" s="128"/>
      <c r="F2230" s="128"/>
      <c r="G2230" s="128"/>
      <c r="H2230" s="128"/>
      <c r="I2230" s="128"/>
      <c r="J2230" s="128"/>
      <c r="K2230" s="128"/>
      <c r="L2230" s="128"/>
      <c r="M2230" s="128"/>
      <c r="N2230" s="128"/>
      <c r="O2230" s="128"/>
      <c r="P2230" s="128"/>
      <c r="Q2230" s="128"/>
      <c r="R2230" s="128"/>
      <c r="S2230" s="128"/>
      <c r="T2230" s="128"/>
      <c r="U2230" s="128"/>
      <c r="V2230" s="128"/>
      <c r="W2230" s="128"/>
      <c r="Y2230" s="128"/>
      <c r="Z2230" s="161"/>
      <c r="AA2230" s="128"/>
      <c r="AC2230" s="128"/>
      <c r="AE2230" s="128"/>
      <c r="AF2230" s="128"/>
      <c r="AH2230" s="128"/>
      <c r="AI2230" s="162"/>
      <c r="AJ2230" s="163"/>
      <c r="AK2230" s="162"/>
      <c r="AL2230" s="162"/>
      <c r="AM2230" s="128"/>
      <c r="AN2230" s="128"/>
      <c r="AO2230" s="120"/>
      <c r="AQ2230" s="128"/>
      <c r="AR2230" s="128"/>
      <c r="AS2230" s="128"/>
      <c r="AT2230" s="128"/>
      <c r="AU2230" s="128"/>
      <c r="AV2230" s="128"/>
    </row>
    <row r="2231" ht="16.5" customHeight="1">
      <c r="A2231" s="128"/>
      <c r="B2231" s="128"/>
      <c r="C2231" s="128"/>
      <c r="D2231" s="128"/>
      <c r="E2231" s="128"/>
      <c r="F2231" s="128"/>
      <c r="G2231" s="128"/>
      <c r="H2231" s="128"/>
      <c r="I2231" s="128"/>
      <c r="J2231" s="128"/>
      <c r="K2231" s="128"/>
      <c r="L2231" s="128"/>
      <c r="M2231" s="128"/>
      <c r="N2231" s="128"/>
      <c r="O2231" s="128"/>
      <c r="P2231" s="128"/>
      <c r="Q2231" s="128"/>
      <c r="R2231" s="128"/>
      <c r="S2231" s="128"/>
      <c r="T2231" s="128"/>
      <c r="U2231" s="128"/>
      <c r="V2231" s="128"/>
      <c r="W2231" s="128"/>
      <c r="Y2231" s="128"/>
      <c r="Z2231" s="161"/>
      <c r="AA2231" s="128"/>
      <c r="AC2231" s="128"/>
      <c r="AE2231" s="128"/>
      <c r="AF2231" s="128"/>
      <c r="AH2231" s="128"/>
      <c r="AI2231" s="162"/>
      <c r="AJ2231" s="163"/>
      <c r="AK2231" s="162"/>
      <c r="AL2231" s="162"/>
      <c r="AM2231" s="128"/>
      <c r="AN2231" s="128"/>
      <c r="AO2231" s="120"/>
      <c r="AQ2231" s="128"/>
      <c r="AR2231" s="128"/>
      <c r="AS2231" s="128"/>
      <c r="AT2231" s="128"/>
      <c r="AU2231" s="128"/>
      <c r="AV2231" s="128"/>
    </row>
    <row r="2232" ht="16.5" customHeight="1">
      <c r="A2232" s="128"/>
      <c r="B2232" s="128"/>
      <c r="C2232" s="128"/>
      <c r="D2232" s="128"/>
      <c r="E2232" s="128"/>
      <c r="F2232" s="128"/>
      <c r="G2232" s="128"/>
      <c r="H2232" s="128"/>
      <c r="I2232" s="128"/>
      <c r="J2232" s="128"/>
      <c r="K2232" s="128"/>
      <c r="L2232" s="128"/>
      <c r="M2232" s="128"/>
      <c r="N2232" s="128"/>
      <c r="O2232" s="128"/>
      <c r="P2232" s="128"/>
      <c r="Q2232" s="128"/>
      <c r="R2232" s="128"/>
      <c r="S2232" s="128"/>
      <c r="T2232" s="128"/>
      <c r="U2232" s="128"/>
      <c r="V2232" s="128"/>
      <c r="W2232" s="128"/>
      <c r="Y2232" s="128"/>
      <c r="Z2232" s="161"/>
      <c r="AA2232" s="128"/>
      <c r="AC2232" s="128"/>
      <c r="AE2232" s="128"/>
      <c r="AF2232" s="128"/>
      <c r="AH2232" s="128"/>
      <c r="AI2232" s="162"/>
      <c r="AJ2232" s="163"/>
      <c r="AK2232" s="162"/>
      <c r="AL2232" s="162"/>
      <c r="AM2232" s="128"/>
      <c r="AN2232" s="128"/>
      <c r="AO2232" s="120"/>
      <c r="AQ2232" s="128"/>
      <c r="AR2232" s="128"/>
      <c r="AS2232" s="128"/>
      <c r="AT2232" s="128"/>
      <c r="AU2232" s="128"/>
      <c r="AV2232" s="128"/>
    </row>
    <row r="2233" ht="16.5" customHeight="1">
      <c r="A2233" s="128"/>
      <c r="B2233" s="128"/>
      <c r="C2233" s="128"/>
      <c r="D2233" s="128"/>
      <c r="E2233" s="128"/>
      <c r="F2233" s="128"/>
      <c r="G2233" s="128"/>
      <c r="H2233" s="128"/>
      <c r="I2233" s="128"/>
      <c r="J2233" s="128"/>
      <c r="K2233" s="128"/>
      <c r="L2233" s="128"/>
      <c r="M2233" s="128"/>
      <c r="N2233" s="128"/>
      <c r="O2233" s="128"/>
      <c r="P2233" s="128"/>
      <c r="Q2233" s="128"/>
      <c r="R2233" s="128"/>
      <c r="S2233" s="128"/>
      <c r="T2233" s="128"/>
      <c r="U2233" s="128"/>
      <c r="V2233" s="128"/>
      <c r="W2233" s="128"/>
      <c r="Y2233" s="128"/>
      <c r="Z2233" s="161"/>
      <c r="AA2233" s="128"/>
      <c r="AC2233" s="128"/>
      <c r="AE2233" s="128"/>
      <c r="AF2233" s="128"/>
      <c r="AH2233" s="128"/>
      <c r="AI2233" s="162"/>
      <c r="AJ2233" s="163"/>
      <c r="AK2233" s="162"/>
      <c r="AL2233" s="162"/>
      <c r="AM2233" s="128"/>
      <c r="AN2233" s="128"/>
      <c r="AO2233" s="120"/>
      <c r="AQ2233" s="128"/>
      <c r="AR2233" s="128"/>
      <c r="AS2233" s="128"/>
      <c r="AT2233" s="128"/>
      <c r="AU2233" s="128"/>
      <c r="AV2233" s="128"/>
    </row>
    <row r="2234" ht="16.5" customHeight="1">
      <c r="A2234" s="128"/>
      <c r="B2234" s="128"/>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Y2234" s="128"/>
      <c r="Z2234" s="161"/>
      <c r="AA2234" s="128"/>
      <c r="AC2234" s="128"/>
      <c r="AE2234" s="128"/>
      <c r="AF2234" s="128"/>
      <c r="AH2234" s="128"/>
      <c r="AI2234" s="162"/>
      <c r="AJ2234" s="163"/>
      <c r="AK2234" s="162"/>
      <c r="AL2234" s="162"/>
      <c r="AM2234" s="128"/>
      <c r="AN2234" s="128"/>
      <c r="AO2234" s="120"/>
      <c r="AQ2234" s="128"/>
      <c r="AR2234" s="128"/>
      <c r="AS2234" s="128"/>
      <c r="AT2234" s="128"/>
      <c r="AU2234" s="128"/>
      <c r="AV2234" s="128"/>
    </row>
    <row r="2235" ht="16.5" customHeight="1">
      <c r="A2235" s="128"/>
      <c r="B2235" s="128"/>
      <c r="C2235" s="128"/>
      <c r="D2235" s="128"/>
      <c r="E2235" s="128"/>
      <c r="F2235" s="128"/>
      <c r="G2235" s="128"/>
      <c r="H2235" s="128"/>
      <c r="I2235" s="128"/>
      <c r="J2235" s="128"/>
      <c r="K2235" s="128"/>
      <c r="L2235" s="128"/>
      <c r="M2235" s="128"/>
      <c r="N2235" s="128"/>
      <c r="O2235" s="128"/>
      <c r="P2235" s="128"/>
      <c r="Q2235" s="128"/>
      <c r="R2235" s="128"/>
      <c r="S2235" s="128"/>
      <c r="T2235" s="128"/>
      <c r="U2235" s="128"/>
      <c r="V2235" s="128"/>
      <c r="W2235" s="128"/>
      <c r="Y2235" s="128"/>
      <c r="Z2235" s="161"/>
      <c r="AA2235" s="128"/>
      <c r="AC2235" s="128"/>
      <c r="AE2235" s="128"/>
      <c r="AF2235" s="128"/>
      <c r="AH2235" s="128"/>
      <c r="AI2235" s="162"/>
      <c r="AJ2235" s="163"/>
      <c r="AK2235" s="162"/>
      <c r="AL2235" s="162"/>
      <c r="AM2235" s="128"/>
      <c r="AN2235" s="128"/>
      <c r="AO2235" s="120"/>
      <c r="AQ2235" s="128"/>
      <c r="AR2235" s="128"/>
      <c r="AS2235" s="128"/>
      <c r="AT2235" s="128"/>
      <c r="AU2235" s="128"/>
      <c r="AV2235" s="128"/>
    </row>
    <row r="2236" ht="16.5" customHeight="1">
      <c r="A2236" s="128"/>
      <c r="B2236" s="128"/>
      <c r="C2236" s="128"/>
      <c r="D2236" s="128"/>
      <c r="E2236" s="128"/>
      <c r="F2236" s="128"/>
      <c r="G2236" s="128"/>
      <c r="H2236" s="128"/>
      <c r="I2236" s="128"/>
      <c r="J2236" s="128"/>
      <c r="K2236" s="128"/>
      <c r="L2236" s="128"/>
      <c r="M2236" s="128"/>
      <c r="N2236" s="128"/>
      <c r="O2236" s="128"/>
      <c r="P2236" s="128"/>
      <c r="Q2236" s="128"/>
      <c r="R2236" s="128"/>
      <c r="S2236" s="128"/>
      <c r="T2236" s="128"/>
      <c r="U2236" s="128"/>
      <c r="V2236" s="128"/>
      <c r="W2236" s="128"/>
      <c r="Y2236" s="128"/>
      <c r="Z2236" s="161"/>
      <c r="AA2236" s="128"/>
      <c r="AC2236" s="128"/>
      <c r="AE2236" s="128"/>
      <c r="AF2236" s="128"/>
      <c r="AH2236" s="128"/>
      <c r="AI2236" s="162"/>
      <c r="AJ2236" s="163"/>
      <c r="AK2236" s="162"/>
      <c r="AL2236" s="162"/>
      <c r="AM2236" s="128"/>
      <c r="AN2236" s="128"/>
      <c r="AO2236" s="120"/>
      <c r="AQ2236" s="128"/>
      <c r="AR2236" s="128"/>
      <c r="AS2236" s="128"/>
      <c r="AT2236" s="128"/>
      <c r="AU2236" s="128"/>
      <c r="AV2236" s="128"/>
    </row>
    <row r="2237" ht="16.5" customHeight="1">
      <c r="A2237" s="128"/>
      <c r="B2237" s="128"/>
      <c r="C2237" s="128"/>
      <c r="D2237" s="128"/>
      <c r="E2237" s="128"/>
      <c r="F2237" s="128"/>
      <c r="G2237" s="128"/>
      <c r="H2237" s="128"/>
      <c r="I2237" s="128"/>
      <c r="J2237" s="128"/>
      <c r="K2237" s="128"/>
      <c r="L2237" s="128"/>
      <c r="M2237" s="128"/>
      <c r="N2237" s="128"/>
      <c r="O2237" s="128"/>
      <c r="P2237" s="128"/>
      <c r="Q2237" s="128"/>
      <c r="R2237" s="128"/>
      <c r="S2237" s="128"/>
      <c r="T2237" s="128"/>
      <c r="U2237" s="128"/>
      <c r="Z2237" s="161"/>
      <c r="AH2237" s="128"/>
      <c r="AI2237" s="162"/>
      <c r="AJ2237" s="162"/>
      <c r="AK2237" s="162"/>
      <c r="AL2237" s="162"/>
      <c r="AM2237" s="128"/>
      <c r="AN2237" s="128"/>
      <c r="AQ2237" s="128"/>
      <c r="AR2237" s="128"/>
      <c r="AS2237" s="128"/>
      <c r="AT2237" s="128"/>
      <c r="AU2237" s="128"/>
      <c r="AV2237" s="128"/>
    </row>
    <row r="2238" ht="16.5" customHeight="1">
      <c r="A2238" s="128"/>
      <c r="B2238" s="128"/>
      <c r="C2238" s="128"/>
      <c r="D2238" s="128"/>
      <c r="E2238" s="128"/>
      <c r="F2238" s="128"/>
      <c r="G2238" s="128"/>
      <c r="H2238" s="128"/>
      <c r="I2238" s="128"/>
      <c r="J2238" s="128"/>
      <c r="K2238" s="128"/>
      <c r="L2238" s="128"/>
      <c r="M2238" s="128"/>
      <c r="N2238" s="128"/>
      <c r="O2238" s="128"/>
      <c r="P2238" s="128"/>
      <c r="Q2238" s="128"/>
      <c r="R2238" s="128"/>
      <c r="S2238" s="128"/>
      <c r="T2238" s="128"/>
      <c r="U2238" s="128"/>
      <c r="Z2238" s="161"/>
      <c r="AH2238" s="128"/>
      <c r="AI2238" s="162"/>
      <c r="AJ2238" s="162"/>
      <c r="AK2238" s="162"/>
      <c r="AL2238" s="162"/>
      <c r="AM2238" s="128"/>
      <c r="AN2238" s="128"/>
      <c r="AQ2238" s="128"/>
      <c r="AR2238" s="128"/>
      <c r="AS2238" s="128"/>
      <c r="AT2238" s="128"/>
      <c r="AU2238" s="128"/>
      <c r="AV2238" s="128"/>
    </row>
    <row r="2239" ht="16.5" customHeight="1">
      <c r="A2239" s="128"/>
      <c r="B2239" s="128"/>
      <c r="C2239" s="128"/>
      <c r="D2239" s="128"/>
      <c r="E2239" s="128"/>
      <c r="F2239" s="128"/>
      <c r="G2239" s="128"/>
      <c r="H2239" s="128"/>
      <c r="I2239" s="128"/>
      <c r="J2239" s="128"/>
      <c r="K2239" s="128"/>
      <c r="L2239" s="128"/>
      <c r="M2239" s="128"/>
      <c r="N2239" s="128"/>
      <c r="O2239" s="128"/>
      <c r="P2239" s="128"/>
      <c r="Q2239" s="128"/>
      <c r="R2239" s="128"/>
      <c r="S2239" s="128"/>
      <c r="T2239" s="128"/>
      <c r="U2239" s="128"/>
      <c r="Z2239" s="161"/>
      <c r="AH2239" s="128"/>
      <c r="AI2239" s="162"/>
      <c r="AJ2239" s="162"/>
      <c r="AK2239" s="162"/>
      <c r="AL2239" s="162"/>
      <c r="AM2239" s="128"/>
      <c r="AN2239" s="128"/>
      <c r="AQ2239" s="128"/>
      <c r="AR2239" s="128"/>
      <c r="AS2239" s="128"/>
      <c r="AT2239" s="128"/>
      <c r="AU2239" s="128"/>
      <c r="AV2239" s="128"/>
    </row>
    <row r="2240" ht="16.5" customHeight="1">
      <c r="A2240" s="128"/>
      <c r="B2240" s="128"/>
      <c r="C2240" s="128"/>
      <c r="D2240" s="128"/>
      <c r="E2240" s="128"/>
      <c r="F2240" s="128"/>
      <c r="G2240" s="128"/>
      <c r="H2240" s="128"/>
      <c r="I2240" s="128"/>
      <c r="J2240" s="128"/>
      <c r="K2240" s="128"/>
      <c r="L2240" s="128"/>
      <c r="M2240" s="128"/>
      <c r="N2240" s="128"/>
      <c r="O2240" s="128"/>
      <c r="P2240" s="128"/>
      <c r="Q2240" s="128"/>
      <c r="R2240" s="128"/>
      <c r="S2240" s="128"/>
      <c r="T2240" s="128"/>
      <c r="U2240" s="128"/>
      <c r="Z2240" s="161"/>
      <c r="AH2240" s="128"/>
      <c r="AI2240" s="162"/>
      <c r="AJ2240" s="162"/>
      <c r="AK2240" s="162"/>
      <c r="AL2240" s="162"/>
      <c r="AM2240" s="128"/>
      <c r="AN2240" s="128"/>
      <c r="AQ2240" s="128"/>
      <c r="AR2240" s="128"/>
      <c r="AS2240" s="128"/>
      <c r="AT2240" s="128"/>
      <c r="AU2240" s="128"/>
      <c r="AV2240" s="128"/>
    </row>
    <row r="2241" ht="16.5" customHeight="1">
      <c r="A2241" s="128"/>
      <c r="B2241" s="128"/>
      <c r="C2241" s="128"/>
      <c r="D2241" s="128"/>
      <c r="E2241" s="128"/>
      <c r="F2241" s="128"/>
      <c r="G2241" s="128"/>
      <c r="H2241" s="128"/>
      <c r="I2241" s="128"/>
      <c r="J2241" s="128"/>
      <c r="K2241" s="128"/>
      <c r="L2241" s="128"/>
      <c r="M2241" s="128"/>
      <c r="N2241" s="128"/>
      <c r="O2241" s="128"/>
      <c r="P2241" s="128"/>
      <c r="Q2241" s="128"/>
      <c r="R2241" s="128"/>
      <c r="S2241" s="128"/>
      <c r="T2241" s="128"/>
      <c r="U2241" s="128"/>
      <c r="W2241" s="128"/>
      <c r="Z2241" s="161"/>
      <c r="AH2241" s="128"/>
      <c r="AI2241" s="162"/>
      <c r="AJ2241" s="162"/>
      <c r="AK2241" s="162"/>
      <c r="AL2241" s="162"/>
      <c r="AM2241" s="128"/>
      <c r="AN2241" s="128"/>
      <c r="AQ2241" s="128"/>
      <c r="AR2241" s="128"/>
      <c r="AS2241" s="128"/>
      <c r="AT2241" s="128"/>
      <c r="AU2241" s="128"/>
      <c r="AV2241" s="128"/>
    </row>
    <row r="2242" ht="16.5" customHeight="1">
      <c r="A2242" s="128"/>
      <c r="B2242" s="128"/>
      <c r="C2242" s="128"/>
      <c r="D2242" s="128"/>
      <c r="E2242" s="128"/>
      <c r="F2242" s="128"/>
      <c r="G2242" s="128"/>
      <c r="H2242" s="128"/>
      <c r="I2242" s="128"/>
      <c r="J2242" s="128"/>
      <c r="K2242" s="128"/>
      <c r="L2242" s="128"/>
      <c r="M2242" s="128"/>
      <c r="N2242" s="128"/>
      <c r="O2242" s="128"/>
      <c r="P2242" s="128"/>
      <c r="Q2242" s="128"/>
      <c r="R2242" s="128"/>
      <c r="S2242" s="128"/>
      <c r="T2242" s="128"/>
      <c r="U2242" s="128"/>
      <c r="Z2242" s="161"/>
      <c r="AH2242" s="128"/>
      <c r="AI2242" s="162"/>
      <c r="AJ2242" s="162"/>
      <c r="AK2242" s="162"/>
      <c r="AL2242" s="162"/>
      <c r="AM2242" s="128"/>
      <c r="AN2242" s="128"/>
      <c r="AQ2242" s="128"/>
      <c r="AR2242" s="128"/>
      <c r="AS2242" s="128"/>
      <c r="AT2242" s="128"/>
      <c r="AU2242" s="128"/>
      <c r="AV2242" s="128"/>
    </row>
    <row r="2243" ht="16.5" customHeight="1">
      <c r="A2243" s="128"/>
      <c r="B2243" s="128"/>
      <c r="C2243" s="128"/>
      <c r="D2243" s="128"/>
      <c r="E2243" s="128"/>
      <c r="F2243" s="128"/>
      <c r="G2243" s="128"/>
      <c r="H2243" s="128"/>
      <c r="I2243" s="128"/>
      <c r="J2243" s="128"/>
      <c r="K2243" s="128"/>
      <c r="L2243" s="128"/>
      <c r="M2243" s="128"/>
      <c r="N2243" s="128"/>
      <c r="O2243" s="128"/>
      <c r="P2243" s="128"/>
      <c r="Q2243" s="128"/>
      <c r="R2243" s="128"/>
      <c r="S2243" s="128"/>
      <c r="T2243" s="128"/>
      <c r="U2243" s="128"/>
      <c r="Z2243" s="161"/>
      <c r="AH2243" s="128"/>
      <c r="AI2243" s="162"/>
      <c r="AJ2243" s="162"/>
      <c r="AK2243" s="162"/>
      <c r="AL2243" s="162"/>
      <c r="AM2243" s="128"/>
      <c r="AN2243" s="128"/>
      <c r="AQ2243" s="128"/>
      <c r="AR2243" s="128"/>
      <c r="AS2243" s="128"/>
      <c r="AT2243" s="128"/>
      <c r="AU2243" s="128"/>
      <c r="AV2243" s="128"/>
    </row>
    <row r="2244" ht="16.5" customHeight="1">
      <c r="A2244" s="128"/>
      <c r="B2244" s="128"/>
      <c r="C2244" s="128"/>
      <c r="D2244" s="128"/>
      <c r="E2244" s="128"/>
      <c r="F2244" s="128"/>
      <c r="G2244" s="128"/>
      <c r="H2244" s="128"/>
      <c r="I2244" s="128"/>
      <c r="J2244" s="128"/>
      <c r="K2244" s="128"/>
      <c r="L2244" s="128"/>
      <c r="M2244" s="128"/>
      <c r="N2244" s="128"/>
      <c r="O2244" s="128"/>
      <c r="P2244" s="128"/>
      <c r="Q2244" s="128"/>
      <c r="R2244" s="128"/>
      <c r="S2244" s="128"/>
      <c r="T2244" s="128"/>
      <c r="U2244" s="128"/>
      <c r="Z2244" s="161"/>
      <c r="AH2244" s="128"/>
      <c r="AI2244" s="162"/>
      <c r="AJ2244" s="162"/>
      <c r="AK2244" s="162"/>
      <c r="AL2244" s="162"/>
      <c r="AM2244" s="128"/>
      <c r="AN2244" s="128"/>
      <c r="AQ2244" s="128"/>
      <c r="AR2244" s="128"/>
      <c r="AS2244" s="128"/>
      <c r="AT2244" s="128"/>
      <c r="AU2244" s="128"/>
      <c r="AV2244" s="128"/>
    </row>
    <row r="2245" ht="16.5" customHeight="1">
      <c r="A2245" s="128"/>
      <c r="B2245" s="128"/>
      <c r="C2245" s="128"/>
      <c r="D2245" s="128"/>
      <c r="E2245" s="128"/>
      <c r="F2245" s="128"/>
      <c r="G2245" s="128"/>
      <c r="H2245" s="128"/>
      <c r="I2245" s="128"/>
      <c r="J2245" s="128"/>
      <c r="K2245" s="128"/>
      <c r="L2245" s="128"/>
      <c r="M2245" s="128"/>
      <c r="N2245" s="128"/>
      <c r="O2245" s="128"/>
      <c r="P2245" s="128"/>
      <c r="Q2245" s="128"/>
      <c r="R2245" s="128"/>
      <c r="S2245" s="128"/>
      <c r="T2245" s="128"/>
      <c r="U2245" s="128"/>
      <c r="Y2245" s="128"/>
      <c r="Z2245" s="161"/>
      <c r="AH2245" s="128"/>
      <c r="AI2245" s="162"/>
      <c r="AJ2245" s="162"/>
      <c r="AK2245" s="162"/>
      <c r="AL2245" s="162"/>
      <c r="AM2245" s="128"/>
      <c r="AN2245" s="128"/>
      <c r="AQ2245" s="128"/>
      <c r="AR2245" s="128"/>
      <c r="AS2245" s="128"/>
      <c r="AT2245" s="128"/>
      <c r="AU2245" s="128"/>
      <c r="AV2245" s="128"/>
    </row>
    <row r="2246" ht="16.5" customHeight="1">
      <c r="A2246" s="128"/>
      <c r="B2246" s="128"/>
      <c r="C2246" s="128"/>
      <c r="D2246" s="128"/>
      <c r="E2246" s="128"/>
      <c r="F2246" s="128"/>
      <c r="G2246" s="128"/>
      <c r="H2246" s="128"/>
      <c r="I2246" s="128"/>
      <c r="J2246" s="128"/>
      <c r="K2246" s="128"/>
      <c r="L2246" s="128"/>
      <c r="M2246" s="128"/>
      <c r="N2246" s="128"/>
      <c r="O2246" s="128"/>
      <c r="P2246" s="128"/>
      <c r="Q2246" s="128"/>
      <c r="R2246" s="128"/>
      <c r="S2246" s="128"/>
      <c r="T2246" s="128"/>
      <c r="U2246" s="128"/>
      <c r="Z2246" s="161"/>
      <c r="AH2246" s="128"/>
      <c r="AI2246" s="162"/>
      <c r="AJ2246" s="162"/>
      <c r="AK2246" s="162"/>
      <c r="AL2246" s="162"/>
      <c r="AM2246" s="128"/>
      <c r="AN2246" s="128"/>
      <c r="AQ2246" s="128"/>
      <c r="AR2246" s="128"/>
      <c r="AS2246" s="128"/>
      <c r="AT2246" s="128"/>
      <c r="AU2246" s="128"/>
      <c r="AV2246" s="128"/>
    </row>
    <row r="2247" ht="16.5" customHeight="1">
      <c r="A2247" s="128"/>
      <c r="B2247" s="128"/>
      <c r="C2247" s="128"/>
      <c r="D2247" s="128"/>
      <c r="E2247" s="128"/>
      <c r="F2247" s="128"/>
      <c r="G2247" s="128"/>
      <c r="H2247" s="128"/>
      <c r="I2247" s="128"/>
      <c r="J2247" s="128"/>
      <c r="K2247" s="128"/>
      <c r="L2247" s="128"/>
      <c r="M2247" s="128"/>
      <c r="N2247" s="128"/>
      <c r="O2247" s="128"/>
      <c r="P2247" s="128"/>
      <c r="Q2247" s="128"/>
      <c r="R2247" s="128"/>
      <c r="S2247" s="128"/>
      <c r="T2247" s="128"/>
      <c r="U2247" s="128"/>
      <c r="Z2247" s="161"/>
      <c r="AH2247" s="128"/>
      <c r="AI2247" s="162"/>
      <c r="AJ2247" s="162"/>
      <c r="AK2247" s="162"/>
      <c r="AL2247" s="162"/>
      <c r="AM2247" s="128"/>
      <c r="AN2247" s="128"/>
      <c r="AQ2247" s="128"/>
      <c r="AR2247" s="128"/>
      <c r="AS2247" s="128"/>
      <c r="AT2247" s="128"/>
      <c r="AU2247" s="128"/>
      <c r="AV2247" s="128"/>
    </row>
    <row r="2248" ht="16.5" customHeight="1">
      <c r="A2248" s="128"/>
      <c r="B2248" s="128"/>
      <c r="C2248" s="128"/>
      <c r="D2248" s="128"/>
      <c r="E2248" s="128"/>
      <c r="F2248" s="128"/>
      <c r="G2248" s="128"/>
      <c r="H2248" s="128"/>
      <c r="I2248" s="128"/>
      <c r="J2248" s="128"/>
      <c r="K2248" s="128"/>
      <c r="L2248" s="128"/>
      <c r="M2248" s="128"/>
      <c r="N2248" s="128"/>
      <c r="O2248" s="128"/>
      <c r="P2248" s="128"/>
      <c r="Q2248" s="128"/>
      <c r="R2248" s="128"/>
      <c r="S2248" s="128"/>
      <c r="T2248" s="128"/>
      <c r="U2248" s="128"/>
      <c r="Z2248" s="161"/>
      <c r="AH2248" s="128"/>
      <c r="AI2248" s="162"/>
      <c r="AJ2248" s="162"/>
      <c r="AK2248" s="162"/>
      <c r="AL2248" s="162"/>
      <c r="AM2248" s="128"/>
      <c r="AN2248" s="128"/>
      <c r="AQ2248" s="128"/>
      <c r="AR2248" s="128"/>
      <c r="AS2248" s="128"/>
      <c r="AT2248" s="128"/>
      <c r="AU2248" s="128"/>
      <c r="AV2248" s="128"/>
    </row>
    <row r="2249" ht="16.5" customHeight="1">
      <c r="A2249" s="128"/>
      <c r="B2249" s="128"/>
      <c r="C2249" s="128"/>
      <c r="D2249" s="128"/>
      <c r="E2249" s="128"/>
      <c r="F2249" s="128"/>
      <c r="G2249" s="128"/>
      <c r="H2249" s="128"/>
      <c r="I2249" s="128"/>
      <c r="J2249" s="128"/>
      <c r="K2249" s="128"/>
      <c r="L2249" s="128"/>
      <c r="M2249" s="128"/>
      <c r="N2249" s="128"/>
      <c r="O2249" s="128"/>
      <c r="P2249" s="128"/>
      <c r="Q2249" s="128"/>
      <c r="R2249" s="128"/>
      <c r="S2249" s="128"/>
      <c r="T2249" s="128"/>
      <c r="U2249" s="128"/>
      <c r="Z2249" s="161"/>
      <c r="AH2249" s="128"/>
      <c r="AI2249" s="162"/>
      <c r="AJ2249" s="162"/>
      <c r="AK2249" s="162"/>
      <c r="AL2249" s="162"/>
      <c r="AM2249" s="128"/>
      <c r="AN2249" s="128"/>
      <c r="AQ2249" s="128"/>
      <c r="AR2249" s="128"/>
      <c r="AS2249" s="128"/>
      <c r="AT2249" s="128"/>
      <c r="AU2249" s="128"/>
      <c r="AV2249" s="128"/>
    </row>
    <row r="2250" ht="16.5" customHeight="1">
      <c r="A2250" s="128"/>
      <c r="B2250" s="128"/>
      <c r="C2250" s="128"/>
      <c r="D2250" s="128"/>
      <c r="E2250" s="128"/>
      <c r="F2250" s="128"/>
      <c r="G2250" s="128"/>
      <c r="H2250" s="128"/>
      <c r="I2250" s="128"/>
      <c r="J2250" s="128"/>
      <c r="K2250" s="128"/>
      <c r="L2250" s="128"/>
      <c r="M2250" s="128"/>
      <c r="N2250" s="128"/>
      <c r="O2250" s="128"/>
      <c r="P2250" s="128"/>
      <c r="Q2250" s="128"/>
      <c r="R2250" s="128"/>
      <c r="S2250" s="128"/>
      <c r="T2250" s="128"/>
      <c r="U2250" s="128"/>
      <c r="Z2250" s="161"/>
      <c r="AH2250" s="128"/>
      <c r="AI2250" s="162"/>
      <c r="AJ2250" s="162"/>
      <c r="AK2250" s="162"/>
      <c r="AL2250" s="162"/>
      <c r="AM2250" s="128"/>
      <c r="AN2250" s="128"/>
      <c r="AQ2250" s="128"/>
      <c r="AR2250" s="128"/>
      <c r="AS2250" s="128"/>
      <c r="AT2250" s="128"/>
      <c r="AU2250" s="128"/>
      <c r="AV2250" s="128"/>
    </row>
    <row r="2251" ht="16.5" customHeight="1">
      <c r="A2251" s="128"/>
      <c r="B2251" s="128"/>
      <c r="C2251" s="128"/>
      <c r="D2251" s="128"/>
      <c r="E2251" s="128"/>
      <c r="F2251" s="128"/>
      <c r="G2251" s="128"/>
      <c r="H2251" s="128"/>
      <c r="I2251" s="128"/>
      <c r="J2251" s="128"/>
      <c r="K2251" s="128"/>
      <c r="L2251" s="128"/>
      <c r="M2251" s="128"/>
      <c r="N2251" s="128"/>
      <c r="O2251" s="128"/>
      <c r="P2251" s="128"/>
      <c r="Q2251" s="128"/>
      <c r="R2251" s="128"/>
      <c r="S2251" s="128"/>
      <c r="T2251" s="128"/>
      <c r="U2251" s="128"/>
      <c r="Z2251" s="161"/>
      <c r="AH2251" s="128"/>
      <c r="AI2251" s="162"/>
      <c r="AJ2251" s="162"/>
      <c r="AK2251" s="162"/>
      <c r="AL2251" s="162"/>
      <c r="AM2251" s="128"/>
      <c r="AN2251" s="128"/>
      <c r="AQ2251" s="128"/>
      <c r="AR2251" s="128"/>
      <c r="AS2251" s="128"/>
      <c r="AT2251" s="128"/>
      <c r="AU2251" s="128"/>
      <c r="AV2251" s="128"/>
    </row>
    <row r="2252" ht="16.5" customHeight="1">
      <c r="A2252" s="128"/>
      <c r="B2252" s="128"/>
      <c r="C2252" s="128"/>
      <c r="D2252" s="128"/>
      <c r="E2252" s="128"/>
      <c r="F2252" s="128"/>
      <c r="G2252" s="128"/>
      <c r="H2252" s="128"/>
      <c r="I2252" s="128"/>
      <c r="J2252" s="128"/>
      <c r="K2252" s="128"/>
      <c r="L2252" s="128"/>
      <c r="M2252" s="128"/>
      <c r="N2252" s="128"/>
      <c r="O2252" s="128"/>
      <c r="P2252" s="128"/>
      <c r="Q2252" s="128"/>
      <c r="R2252" s="128"/>
      <c r="S2252" s="128"/>
      <c r="T2252" s="128"/>
      <c r="U2252" s="128"/>
      <c r="Z2252" s="161"/>
      <c r="AH2252" s="128"/>
      <c r="AI2252" s="162"/>
      <c r="AJ2252" s="162"/>
      <c r="AK2252" s="162"/>
      <c r="AL2252" s="162"/>
      <c r="AM2252" s="128"/>
      <c r="AN2252" s="128"/>
      <c r="AQ2252" s="128"/>
      <c r="AR2252" s="128"/>
      <c r="AS2252" s="128"/>
      <c r="AT2252" s="128"/>
      <c r="AU2252" s="128"/>
      <c r="AV2252" s="128"/>
    </row>
    <row r="2253" ht="16.5" customHeight="1">
      <c r="A2253" s="128"/>
      <c r="B2253" s="128"/>
      <c r="C2253" s="128"/>
      <c r="D2253" s="128"/>
      <c r="E2253" s="128"/>
      <c r="F2253" s="128"/>
      <c r="G2253" s="128"/>
      <c r="H2253" s="128"/>
      <c r="I2253" s="128"/>
      <c r="J2253" s="128"/>
      <c r="K2253" s="128"/>
      <c r="L2253" s="128"/>
      <c r="M2253" s="128"/>
      <c r="N2253" s="128"/>
      <c r="O2253" s="128"/>
      <c r="P2253" s="128"/>
      <c r="Q2253" s="128"/>
      <c r="R2253" s="128"/>
      <c r="S2253" s="128"/>
      <c r="T2253" s="128"/>
      <c r="U2253" s="128"/>
      <c r="Z2253" s="161"/>
      <c r="AH2253" s="128"/>
      <c r="AI2253" s="162"/>
      <c r="AJ2253" s="162"/>
      <c r="AK2253" s="162"/>
      <c r="AL2253" s="162"/>
      <c r="AM2253" s="128"/>
      <c r="AN2253" s="128"/>
      <c r="AQ2253" s="128"/>
      <c r="AR2253" s="128"/>
      <c r="AS2253" s="128"/>
      <c r="AT2253" s="128"/>
      <c r="AU2253" s="128"/>
      <c r="AV2253" s="128"/>
    </row>
    <row r="2254" ht="16.5" customHeight="1">
      <c r="A2254" s="128"/>
      <c r="B2254" s="128"/>
      <c r="C2254" s="128"/>
      <c r="D2254" s="128"/>
      <c r="E2254" s="128"/>
      <c r="F2254" s="128"/>
      <c r="G2254" s="128"/>
      <c r="H2254" s="128"/>
      <c r="I2254" s="128"/>
      <c r="J2254" s="128"/>
      <c r="K2254" s="128"/>
      <c r="L2254" s="128"/>
      <c r="M2254" s="128"/>
      <c r="N2254" s="128"/>
      <c r="O2254" s="128"/>
      <c r="P2254" s="128"/>
      <c r="Q2254" s="128"/>
      <c r="R2254" s="128"/>
      <c r="S2254" s="128"/>
      <c r="T2254" s="128"/>
      <c r="U2254" s="128"/>
      <c r="Z2254" s="161"/>
      <c r="AH2254" s="128"/>
      <c r="AI2254" s="162"/>
      <c r="AJ2254" s="162"/>
      <c r="AK2254" s="162"/>
      <c r="AL2254" s="162"/>
      <c r="AM2254" s="128"/>
      <c r="AN2254" s="128"/>
      <c r="AQ2254" s="128"/>
      <c r="AR2254" s="128"/>
      <c r="AS2254" s="128"/>
      <c r="AT2254" s="128"/>
      <c r="AU2254" s="128"/>
      <c r="AV2254" s="128"/>
    </row>
    <row r="2255" ht="16.5" customHeight="1">
      <c r="A2255" s="128"/>
      <c r="B2255" s="128"/>
      <c r="C2255" s="128"/>
      <c r="D2255" s="128"/>
      <c r="E2255" s="128"/>
      <c r="F2255" s="128"/>
      <c r="G2255" s="128"/>
      <c r="H2255" s="128"/>
      <c r="I2255" s="128"/>
      <c r="J2255" s="128"/>
      <c r="K2255" s="128"/>
      <c r="L2255" s="128"/>
      <c r="M2255" s="128"/>
      <c r="N2255" s="128"/>
      <c r="O2255" s="128"/>
      <c r="P2255" s="128"/>
      <c r="Q2255" s="128"/>
      <c r="R2255" s="128"/>
      <c r="S2255" s="128"/>
      <c r="T2255" s="128"/>
      <c r="U2255" s="128"/>
      <c r="Z2255" s="161"/>
      <c r="AH2255" s="128"/>
      <c r="AI2255" s="162"/>
      <c r="AJ2255" s="162"/>
      <c r="AK2255" s="162"/>
      <c r="AL2255" s="162"/>
      <c r="AM2255" s="128"/>
      <c r="AN2255" s="128"/>
      <c r="AQ2255" s="128"/>
      <c r="AR2255" s="128"/>
      <c r="AS2255" s="128"/>
      <c r="AT2255" s="128"/>
      <c r="AU2255" s="128"/>
      <c r="AV2255" s="128"/>
    </row>
    <row r="2256" ht="16.5" customHeight="1">
      <c r="A2256" s="128"/>
      <c r="B2256" s="128"/>
      <c r="C2256" s="128"/>
      <c r="D2256" s="128"/>
      <c r="E2256" s="128"/>
      <c r="F2256" s="128"/>
      <c r="G2256" s="128"/>
      <c r="H2256" s="128"/>
      <c r="I2256" s="128"/>
      <c r="J2256" s="128"/>
      <c r="K2256" s="128"/>
      <c r="L2256" s="128"/>
      <c r="M2256" s="128"/>
      <c r="N2256" s="128"/>
      <c r="O2256" s="128"/>
      <c r="P2256" s="128"/>
      <c r="Q2256" s="128"/>
      <c r="R2256" s="128"/>
      <c r="S2256" s="128"/>
      <c r="T2256" s="128"/>
      <c r="U2256" s="128"/>
      <c r="Z2256" s="161"/>
      <c r="AH2256" s="128"/>
      <c r="AI2256" s="162"/>
      <c r="AJ2256" s="162"/>
      <c r="AK2256" s="162"/>
      <c r="AL2256" s="162"/>
      <c r="AM2256" s="128"/>
      <c r="AN2256" s="128"/>
      <c r="AQ2256" s="128"/>
      <c r="AR2256" s="128"/>
      <c r="AS2256" s="128"/>
      <c r="AT2256" s="128"/>
      <c r="AU2256" s="128"/>
      <c r="AV2256" s="128"/>
    </row>
    <row r="2257" ht="16.5" customHeight="1">
      <c r="A2257" s="128"/>
      <c r="B2257" s="128"/>
      <c r="C2257" s="128"/>
      <c r="D2257" s="128"/>
      <c r="E2257" s="128"/>
      <c r="F2257" s="128"/>
      <c r="G2257" s="128"/>
      <c r="H2257" s="128"/>
      <c r="I2257" s="128"/>
      <c r="J2257" s="128"/>
      <c r="K2257" s="128"/>
      <c r="L2257" s="128"/>
      <c r="M2257" s="128"/>
      <c r="N2257" s="128"/>
      <c r="O2257" s="128"/>
      <c r="P2257" s="128"/>
      <c r="Q2257" s="128"/>
      <c r="R2257" s="128"/>
      <c r="S2257" s="128"/>
      <c r="T2257" s="128"/>
      <c r="U2257" s="128"/>
      <c r="Z2257" s="161"/>
      <c r="AH2257" s="128"/>
      <c r="AI2257" s="162"/>
      <c r="AJ2257" s="162"/>
      <c r="AK2257" s="162"/>
      <c r="AL2257" s="162"/>
      <c r="AM2257" s="128"/>
      <c r="AN2257" s="128"/>
      <c r="AQ2257" s="128"/>
      <c r="AR2257" s="128"/>
      <c r="AS2257" s="128"/>
      <c r="AT2257" s="128"/>
      <c r="AU2257" s="128"/>
      <c r="AV2257" s="128"/>
    </row>
    <row r="2258" ht="16.5" customHeight="1">
      <c r="A2258" s="128"/>
      <c r="B2258" s="128"/>
      <c r="C2258" s="128"/>
      <c r="D2258" s="128"/>
      <c r="E2258" s="128"/>
      <c r="F2258" s="128"/>
      <c r="G2258" s="128"/>
      <c r="H2258" s="128"/>
      <c r="I2258" s="128"/>
      <c r="J2258" s="128"/>
      <c r="K2258" s="128"/>
      <c r="L2258" s="128"/>
      <c r="M2258" s="128"/>
      <c r="N2258" s="128"/>
      <c r="O2258" s="128"/>
      <c r="P2258" s="128"/>
      <c r="Q2258" s="128"/>
      <c r="R2258" s="128"/>
      <c r="S2258" s="128"/>
      <c r="T2258" s="128"/>
      <c r="U2258" s="128"/>
      <c r="W2258" s="128"/>
      <c r="Z2258" s="161"/>
      <c r="AH2258" s="128"/>
      <c r="AI2258" s="162"/>
      <c r="AJ2258" s="162"/>
      <c r="AK2258" s="162"/>
      <c r="AL2258" s="162"/>
      <c r="AM2258" s="128"/>
      <c r="AN2258" s="128"/>
      <c r="AQ2258" s="128"/>
      <c r="AR2258" s="128"/>
      <c r="AS2258" s="128"/>
      <c r="AT2258" s="128"/>
      <c r="AU2258" s="128"/>
      <c r="AV2258" s="128"/>
    </row>
    <row r="2259" ht="16.5" customHeight="1">
      <c r="A2259" s="128"/>
      <c r="B2259" s="128"/>
      <c r="C2259" s="128"/>
      <c r="D2259" s="128"/>
      <c r="E2259" s="128"/>
      <c r="F2259" s="128"/>
      <c r="G2259" s="128"/>
      <c r="H2259" s="128"/>
      <c r="I2259" s="128"/>
      <c r="J2259" s="128"/>
      <c r="K2259" s="128"/>
      <c r="L2259" s="128"/>
      <c r="M2259" s="128"/>
      <c r="N2259" s="128"/>
      <c r="O2259" s="128"/>
      <c r="P2259" s="128"/>
      <c r="Q2259" s="128"/>
      <c r="R2259" s="128"/>
      <c r="S2259" s="128"/>
      <c r="T2259" s="128"/>
      <c r="U2259" s="128"/>
      <c r="Z2259" s="161"/>
      <c r="AH2259" s="128"/>
      <c r="AI2259" s="162"/>
      <c r="AJ2259" s="162"/>
      <c r="AK2259" s="162"/>
      <c r="AL2259" s="162"/>
      <c r="AM2259" s="128"/>
      <c r="AN2259" s="128"/>
      <c r="AQ2259" s="128"/>
      <c r="AR2259" s="128"/>
      <c r="AS2259" s="128"/>
      <c r="AT2259" s="128"/>
      <c r="AU2259" s="128"/>
      <c r="AV2259" s="128"/>
    </row>
    <row r="2260" ht="16.5" customHeight="1">
      <c r="A2260" s="128"/>
      <c r="B2260" s="128"/>
      <c r="C2260" s="128"/>
      <c r="D2260" s="128"/>
      <c r="E2260" s="128"/>
      <c r="F2260" s="128"/>
      <c r="G2260" s="128"/>
      <c r="H2260" s="128"/>
      <c r="I2260" s="128"/>
      <c r="J2260" s="128"/>
      <c r="K2260" s="128"/>
      <c r="L2260" s="128"/>
      <c r="M2260" s="128"/>
      <c r="N2260" s="128"/>
      <c r="O2260" s="128"/>
      <c r="P2260" s="128"/>
      <c r="Q2260" s="128"/>
      <c r="R2260" s="128"/>
      <c r="S2260" s="128"/>
      <c r="T2260" s="128"/>
      <c r="U2260" s="128"/>
      <c r="Z2260" s="161"/>
      <c r="AH2260" s="128"/>
      <c r="AI2260" s="162"/>
      <c r="AJ2260" s="162"/>
      <c r="AK2260" s="162"/>
      <c r="AL2260" s="162"/>
      <c r="AM2260" s="128"/>
      <c r="AN2260" s="128"/>
      <c r="AQ2260" s="128"/>
      <c r="AR2260" s="128"/>
      <c r="AS2260" s="128"/>
      <c r="AT2260" s="128"/>
      <c r="AU2260" s="128"/>
      <c r="AV2260" s="128"/>
    </row>
    <row r="2261" ht="16.5" customHeight="1">
      <c r="A2261" s="128"/>
      <c r="B2261" s="128"/>
      <c r="C2261" s="128"/>
      <c r="D2261" s="128"/>
      <c r="E2261" s="128"/>
      <c r="F2261" s="128"/>
      <c r="G2261" s="128"/>
      <c r="H2261" s="128"/>
      <c r="I2261" s="128"/>
      <c r="J2261" s="128"/>
      <c r="K2261" s="128"/>
      <c r="L2261" s="128"/>
      <c r="M2261" s="128"/>
      <c r="N2261" s="128"/>
      <c r="O2261" s="128"/>
      <c r="P2261" s="128"/>
      <c r="Q2261" s="128"/>
      <c r="R2261" s="128"/>
      <c r="S2261" s="128"/>
      <c r="T2261" s="128"/>
      <c r="U2261" s="128"/>
      <c r="Z2261" s="161"/>
      <c r="AH2261" s="128"/>
      <c r="AI2261" s="162"/>
      <c r="AJ2261" s="162"/>
      <c r="AK2261" s="162"/>
      <c r="AL2261" s="162"/>
      <c r="AM2261" s="128"/>
      <c r="AN2261" s="128"/>
      <c r="AQ2261" s="128"/>
      <c r="AR2261" s="128"/>
      <c r="AS2261" s="128"/>
      <c r="AT2261" s="128"/>
      <c r="AU2261" s="128"/>
      <c r="AV2261" s="128"/>
    </row>
    <row r="2262" ht="16.5" customHeight="1">
      <c r="A2262" s="128"/>
      <c r="B2262" s="128"/>
      <c r="C2262" s="128"/>
      <c r="D2262" s="128"/>
      <c r="E2262" s="128"/>
      <c r="F2262" s="128"/>
      <c r="G2262" s="128"/>
      <c r="H2262" s="128"/>
      <c r="I2262" s="128"/>
      <c r="J2262" s="128"/>
      <c r="K2262" s="128"/>
      <c r="L2262" s="128"/>
      <c r="M2262" s="128"/>
      <c r="N2262" s="128"/>
      <c r="O2262" s="128"/>
      <c r="P2262" s="128"/>
      <c r="Q2262" s="128"/>
      <c r="R2262" s="128"/>
      <c r="S2262" s="128"/>
      <c r="T2262" s="128"/>
      <c r="U2262" s="128"/>
      <c r="Z2262" s="161"/>
      <c r="AH2262" s="128"/>
      <c r="AI2262" s="162"/>
      <c r="AJ2262" s="162"/>
      <c r="AK2262" s="162"/>
      <c r="AL2262" s="162"/>
      <c r="AM2262" s="128"/>
      <c r="AN2262" s="128"/>
      <c r="AQ2262" s="128"/>
      <c r="AR2262" s="128"/>
      <c r="AS2262" s="128"/>
      <c r="AT2262" s="128"/>
      <c r="AU2262" s="128"/>
      <c r="AV2262" s="128"/>
    </row>
    <row r="2263" ht="16.5" customHeight="1">
      <c r="A2263" s="128"/>
      <c r="B2263" s="128"/>
      <c r="C2263" s="128"/>
      <c r="D2263" s="128"/>
      <c r="E2263" s="128"/>
      <c r="F2263" s="128"/>
      <c r="G2263" s="128"/>
      <c r="H2263" s="128"/>
      <c r="I2263" s="128"/>
      <c r="J2263" s="128"/>
      <c r="K2263" s="128"/>
      <c r="L2263" s="128"/>
      <c r="M2263" s="128"/>
      <c r="N2263" s="128"/>
      <c r="O2263" s="128"/>
      <c r="P2263" s="128"/>
      <c r="Q2263" s="128"/>
      <c r="R2263" s="128"/>
      <c r="S2263" s="128"/>
      <c r="T2263" s="128"/>
      <c r="U2263" s="128"/>
      <c r="Z2263" s="161"/>
      <c r="AH2263" s="128"/>
      <c r="AI2263" s="162"/>
      <c r="AJ2263" s="162"/>
      <c r="AK2263" s="162"/>
      <c r="AL2263" s="162"/>
      <c r="AM2263" s="128"/>
      <c r="AN2263" s="128"/>
      <c r="AQ2263" s="128"/>
      <c r="AR2263" s="128"/>
      <c r="AS2263" s="128"/>
      <c r="AT2263" s="128"/>
      <c r="AU2263" s="128"/>
      <c r="AV2263" s="128"/>
    </row>
    <row r="2264" ht="16.5" customHeight="1">
      <c r="A2264" s="128"/>
      <c r="B2264" s="128"/>
      <c r="C2264" s="128"/>
      <c r="D2264" s="128"/>
      <c r="E2264" s="128"/>
      <c r="F2264" s="128"/>
      <c r="G2264" s="128"/>
      <c r="H2264" s="128"/>
      <c r="I2264" s="128"/>
      <c r="J2264" s="128"/>
      <c r="K2264" s="128"/>
      <c r="L2264" s="128"/>
      <c r="M2264" s="128"/>
      <c r="N2264" s="128"/>
      <c r="O2264" s="128"/>
      <c r="P2264" s="128"/>
      <c r="Q2264" s="128"/>
      <c r="R2264" s="128"/>
      <c r="S2264" s="128"/>
      <c r="T2264" s="128"/>
      <c r="U2264" s="128"/>
      <c r="Z2264" s="161"/>
      <c r="AH2264" s="128"/>
      <c r="AI2264" s="162"/>
      <c r="AJ2264" s="162"/>
      <c r="AK2264" s="162"/>
      <c r="AL2264" s="162"/>
      <c r="AM2264" s="128"/>
      <c r="AN2264" s="128"/>
      <c r="AQ2264" s="128"/>
      <c r="AR2264" s="128"/>
      <c r="AS2264" s="128"/>
      <c r="AT2264" s="128"/>
      <c r="AU2264" s="128"/>
      <c r="AV2264" s="128"/>
    </row>
    <row r="2265" ht="16.5" customHeight="1">
      <c r="A2265" s="128"/>
      <c r="B2265" s="128"/>
      <c r="C2265" s="128"/>
      <c r="D2265" s="128"/>
      <c r="E2265" s="128"/>
      <c r="F2265" s="128"/>
      <c r="G2265" s="128"/>
      <c r="H2265" s="128"/>
      <c r="I2265" s="128"/>
      <c r="J2265" s="128"/>
      <c r="K2265" s="128"/>
      <c r="L2265" s="128"/>
      <c r="M2265" s="128"/>
      <c r="N2265" s="128"/>
      <c r="O2265" s="128"/>
      <c r="P2265" s="128"/>
      <c r="Q2265" s="128"/>
      <c r="R2265" s="128"/>
      <c r="S2265" s="128"/>
      <c r="T2265" s="128"/>
      <c r="U2265" s="128"/>
      <c r="Z2265" s="161"/>
      <c r="AH2265" s="128"/>
      <c r="AI2265" s="162"/>
      <c r="AJ2265" s="162"/>
      <c r="AK2265" s="162"/>
      <c r="AL2265" s="162"/>
      <c r="AM2265" s="128"/>
      <c r="AN2265" s="128"/>
      <c r="AQ2265" s="128"/>
      <c r="AR2265" s="128"/>
      <c r="AS2265" s="128"/>
      <c r="AT2265" s="128"/>
      <c r="AU2265" s="128"/>
      <c r="AV2265" s="128"/>
    </row>
    <row r="2266" ht="16.5" customHeight="1">
      <c r="A2266" s="128"/>
      <c r="B2266" s="128"/>
      <c r="C2266" s="128"/>
      <c r="D2266" s="128"/>
      <c r="E2266" s="128"/>
      <c r="F2266" s="128"/>
      <c r="G2266" s="128"/>
      <c r="H2266" s="128"/>
      <c r="I2266" s="128"/>
      <c r="J2266" s="128"/>
      <c r="K2266" s="128"/>
      <c r="L2266" s="128"/>
      <c r="M2266" s="128"/>
      <c r="N2266" s="128"/>
      <c r="O2266" s="128"/>
      <c r="P2266" s="128"/>
      <c r="Q2266" s="128"/>
      <c r="R2266" s="128"/>
      <c r="S2266" s="128"/>
      <c r="T2266" s="128"/>
      <c r="U2266" s="128"/>
      <c r="Z2266" s="161"/>
      <c r="AH2266" s="128"/>
      <c r="AI2266" s="162"/>
      <c r="AJ2266" s="162"/>
      <c r="AK2266" s="162"/>
      <c r="AL2266" s="162"/>
      <c r="AM2266" s="128"/>
      <c r="AN2266" s="128"/>
      <c r="AQ2266" s="128"/>
      <c r="AR2266" s="128"/>
      <c r="AS2266" s="128"/>
      <c r="AT2266" s="128"/>
      <c r="AU2266" s="128"/>
      <c r="AV2266" s="128"/>
    </row>
    <row r="2267" ht="16.5" customHeight="1">
      <c r="A2267" s="128"/>
      <c r="B2267" s="128"/>
      <c r="C2267" s="128"/>
      <c r="D2267" s="128"/>
      <c r="E2267" s="128"/>
      <c r="F2267" s="128"/>
      <c r="G2267" s="128"/>
      <c r="H2267" s="128"/>
      <c r="I2267" s="128"/>
      <c r="J2267" s="128"/>
      <c r="K2267" s="128"/>
      <c r="L2267" s="128"/>
      <c r="M2267" s="128"/>
      <c r="N2267" s="128"/>
      <c r="O2267" s="128"/>
      <c r="P2267" s="128"/>
      <c r="Q2267" s="128"/>
      <c r="R2267" s="128"/>
      <c r="S2267" s="128"/>
      <c r="T2267" s="128"/>
      <c r="U2267" s="128"/>
      <c r="Z2267" s="161"/>
      <c r="AH2267" s="128"/>
      <c r="AI2267" s="162"/>
      <c r="AJ2267" s="162"/>
      <c r="AK2267" s="162"/>
      <c r="AL2267" s="162"/>
      <c r="AM2267" s="128"/>
      <c r="AN2267" s="128"/>
      <c r="AQ2267" s="128"/>
      <c r="AR2267" s="128"/>
      <c r="AS2267" s="128"/>
      <c r="AT2267" s="128"/>
      <c r="AU2267" s="128"/>
      <c r="AV2267" s="128"/>
    </row>
    <row r="2268" ht="16.5" customHeight="1">
      <c r="A2268" s="128"/>
      <c r="B2268" s="128"/>
      <c r="C2268" s="128"/>
      <c r="D2268" s="128"/>
      <c r="E2268" s="128"/>
      <c r="F2268" s="128"/>
      <c r="G2268" s="128"/>
      <c r="H2268" s="128"/>
      <c r="I2268" s="128"/>
      <c r="J2268" s="128"/>
      <c r="K2268" s="128"/>
      <c r="L2268" s="128"/>
      <c r="M2268" s="128"/>
      <c r="N2268" s="128"/>
      <c r="O2268" s="128"/>
      <c r="P2268" s="128"/>
      <c r="Q2268" s="128"/>
      <c r="R2268" s="128"/>
      <c r="S2268" s="128"/>
      <c r="T2268" s="128"/>
      <c r="U2268" s="128"/>
      <c r="Z2268" s="161"/>
      <c r="AH2268" s="128"/>
      <c r="AI2268" s="162"/>
      <c r="AJ2268" s="162"/>
      <c r="AK2268" s="162"/>
      <c r="AL2268" s="162"/>
      <c r="AM2268" s="128"/>
      <c r="AN2268" s="128"/>
      <c r="AQ2268" s="128"/>
      <c r="AR2268" s="128"/>
      <c r="AS2268" s="128"/>
      <c r="AT2268" s="128"/>
      <c r="AU2268" s="128"/>
      <c r="AV2268" s="128"/>
    </row>
    <row r="2269" ht="16.5" customHeight="1">
      <c r="A2269" s="128"/>
      <c r="B2269" s="128"/>
      <c r="C2269" s="128"/>
      <c r="D2269" s="128"/>
      <c r="E2269" s="128"/>
      <c r="F2269" s="128"/>
      <c r="G2269" s="128"/>
      <c r="H2269" s="128"/>
      <c r="I2269" s="128"/>
      <c r="J2269" s="128"/>
      <c r="K2269" s="128"/>
      <c r="L2269" s="128"/>
      <c r="M2269" s="128"/>
      <c r="N2269" s="128"/>
      <c r="O2269" s="128"/>
      <c r="P2269" s="128"/>
      <c r="Q2269" s="128"/>
      <c r="R2269" s="128"/>
      <c r="S2269" s="128"/>
      <c r="T2269" s="128"/>
      <c r="U2269" s="128"/>
      <c r="Z2269" s="161"/>
      <c r="AH2269" s="128"/>
      <c r="AI2269" s="162"/>
      <c r="AJ2269" s="162"/>
      <c r="AK2269" s="162"/>
      <c r="AL2269" s="162"/>
      <c r="AM2269" s="128"/>
      <c r="AN2269" s="128"/>
      <c r="AQ2269" s="128"/>
      <c r="AR2269" s="128"/>
      <c r="AS2269" s="128"/>
      <c r="AT2269" s="128"/>
      <c r="AU2269" s="128"/>
      <c r="AV2269" s="128"/>
    </row>
    <row r="2270" ht="16.5" customHeight="1">
      <c r="A2270" s="128"/>
      <c r="B2270" s="128"/>
      <c r="C2270" s="128"/>
      <c r="D2270" s="128"/>
      <c r="E2270" s="128"/>
      <c r="F2270" s="128"/>
      <c r="G2270" s="128"/>
      <c r="H2270" s="128"/>
      <c r="I2270" s="128"/>
      <c r="J2270" s="128"/>
      <c r="K2270" s="128"/>
      <c r="L2270" s="128"/>
      <c r="M2270" s="128"/>
      <c r="N2270" s="128"/>
      <c r="O2270" s="128"/>
      <c r="P2270" s="128"/>
      <c r="Q2270" s="128"/>
      <c r="R2270" s="128"/>
      <c r="S2270" s="128"/>
      <c r="T2270" s="128"/>
      <c r="U2270" s="128"/>
      <c r="Z2270" s="161"/>
      <c r="AH2270" s="128"/>
      <c r="AI2270" s="162"/>
      <c r="AJ2270" s="162"/>
      <c r="AK2270" s="162"/>
      <c r="AL2270" s="162"/>
      <c r="AM2270" s="128"/>
      <c r="AN2270" s="128"/>
      <c r="AR2270" s="128"/>
      <c r="AS2270" s="128"/>
      <c r="AT2270" s="128"/>
      <c r="AU2270" s="128"/>
      <c r="AV2270" s="128"/>
    </row>
    <row r="2271" ht="16.5" customHeight="1">
      <c r="A2271" s="128"/>
      <c r="B2271" s="128"/>
      <c r="C2271" s="128"/>
      <c r="D2271" s="128"/>
      <c r="E2271" s="128"/>
      <c r="F2271" s="128"/>
      <c r="G2271" s="128"/>
      <c r="H2271" s="128"/>
      <c r="I2271" s="128"/>
      <c r="J2271" s="128"/>
      <c r="K2271" s="128"/>
      <c r="L2271" s="128"/>
      <c r="M2271" s="128"/>
      <c r="N2271" s="128"/>
      <c r="O2271" s="128"/>
      <c r="P2271" s="128"/>
      <c r="Q2271" s="128"/>
      <c r="R2271" s="128"/>
      <c r="S2271" s="128"/>
      <c r="T2271" s="128"/>
      <c r="U2271" s="128"/>
      <c r="Z2271" s="161"/>
      <c r="AH2271" s="128"/>
      <c r="AI2271" s="162"/>
      <c r="AJ2271" s="162"/>
      <c r="AK2271" s="162"/>
      <c r="AL2271" s="162"/>
      <c r="AM2271" s="128"/>
      <c r="AN2271" s="128"/>
      <c r="AQ2271" s="128"/>
      <c r="AR2271" s="128"/>
      <c r="AS2271" s="128"/>
      <c r="AT2271" s="128"/>
      <c r="AU2271" s="128"/>
      <c r="AV2271" s="128"/>
    </row>
    <row r="2272" ht="16.5" customHeight="1">
      <c r="A2272" s="128"/>
      <c r="B2272" s="128"/>
      <c r="C2272" s="128"/>
      <c r="D2272" s="128"/>
      <c r="E2272" s="128"/>
      <c r="F2272" s="128"/>
      <c r="G2272" s="128"/>
      <c r="H2272" s="128"/>
      <c r="I2272" s="128"/>
      <c r="J2272" s="128"/>
      <c r="K2272" s="128"/>
      <c r="L2272" s="128"/>
      <c r="M2272" s="128"/>
      <c r="N2272" s="128"/>
      <c r="O2272" s="128"/>
      <c r="P2272" s="128"/>
      <c r="Q2272" s="128"/>
      <c r="R2272" s="128"/>
      <c r="S2272" s="128"/>
      <c r="T2272" s="128"/>
      <c r="U2272" s="128"/>
      <c r="Z2272" s="161"/>
      <c r="AH2272" s="128"/>
      <c r="AI2272" s="162"/>
      <c r="AJ2272" s="162"/>
      <c r="AK2272" s="162"/>
      <c r="AL2272" s="162"/>
      <c r="AM2272" s="128"/>
      <c r="AN2272" s="128"/>
      <c r="AQ2272" s="128"/>
      <c r="AR2272" s="128"/>
      <c r="AS2272" s="128"/>
      <c r="AT2272" s="128"/>
      <c r="AU2272" s="128"/>
      <c r="AV2272" s="128"/>
    </row>
    <row r="2273" ht="16.5" customHeight="1">
      <c r="A2273" s="128"/>
      <c r="B2273" s="128"/>
      <c r="C2273" s="128"/>
      <c r="D2273" s="128"/>
      <c r="E2273" s="128"/>
      <c r="F2273" s="128"/>
      <c r="G2273" s="128"/>
      <c r="H2273" s="128"/>
      <c r="I2273" s="128"/>
      <c r="J2273" s="128"/>
      <c r="K2273" s="128"/>
      <c r="L2273" s="128"/>
      <c r="M2273" s="128"/>
      <c r="N2273" s="128"/>
      <c r="O2273" s="128"/>
      <c r="P2273" s="128"/>
      <c r="Q2273" s="128"/>
      <c r="R2273" s="128"/>
      <c r="S2273" s="128"/>
      <c r="T2273" s="128"/>
      <c r="U2273" s="128"/>
      <c r="Z2273" s="161"/>
      <c r="AH2273" s="128"/>
      <c r="AI2273" s="162"/>
      <c r="AJ2273" s="162"/>
      <c r="AK2273" s="162"/>
      <c r="AL2273" s="162"/>
      <c r="AM2273" s="128"/>
      <c r="AN2273" s="128"/>
      <c r="AQ2273" s="128"/>
      <c r="AR2273" s="128"/>
      <c r="AS2273" s="128"/>
      <c r="AT2273" s="128"/>
      <c r="AU2273" s="128"/>
      <c r="AV2273" s="128"/>
    </row>
    <row r="2274" ht="16.5" customHeight="1">
      <c r="A2274" s="128"/>
      <c r="B2274" s="128"/>
      <c r="C2274" s="128"/>
      <c r="D2274" s="128"/>
      <c r="E2274" s="128"/>
      <c r="F2274" s="128"/>
      <c r="G2274" s="128"/>
      <c r="H2274" s="128"/>
      <c r="I2274" s="128"/>
      <c r="J2274" s="128"/>
      <c r="K2274" s="128"/>
      <c r="L2274" s="128"/>
      <c r="M2274" s="128"/>
      <c r="N2274" s="128"/>
      <c r="O2274" s="128"/>
      <c r="P2274" s="128"/>
      <c r="Q2274" s="128"/>
      <c r="R2274" s="128"/>
      <c r="S2274" s="128"/>
      <c r="T2274" s="128"/>
      <c r="U2274" s="128"/>
      <c r="Z2274" s="161"/>
      <c r="AH2274" s="128"/>
      <c r="AI2274" s="162"/>
      <c r="AJ2274" s="162"/>
      <c r="AK2274" s="162"/>
      <c r="AL2274" s="162"/>
      <c r="AM2274" s="128"/>
      <c r="AN2274" s="128"/>
      <c r="AQ2274" s="128"/>
      <c r="AR2274" s="128"/>
      <c r="AS2274" s="128"/>
      <c r="AT2274" s="128"/>
      <c r="AU2274" s="128"/>
      <c r="AV2274" s="128"/>
    </row>
    <row r="2275" ht="16.5" customHeight="1">
      <c r="A2275" s="128"/>
      <c r="B2275" s="128"/>
      <c r="C2275" s="128"/>
      <c r="D2275" s="128"/>
      <c r="E2275" s="128"/>
      <c r="F2275" s="128"/>
      <c r="G2275" s="128"/>
      <c r="H2275" s="128"/>
      <c r="I2275" s="128"/>
      <c r="J2275" s="128"/>
      <c r="K2275" s="128"/>
      <c r="L2275" s="128"/>
      <c r="M2275" s="128"/>
      <c r="N2275" s="128"/>
      <c r="O2275" s="128"/>
      <c r="P2275" s="128"/>
      <c r="Q2275" s="128"/>
      <c r="R2275" s="128"/>
      <c r="S2275" s="128"/>
      <c r="T2275" s="128"/>
      <c r="U2275" s="128"/>
      <c r="Z2275" s="161"/>
      <c r="AH2275" s="128"/>
      <c r="AI2275" s="162"/>
      <c r="AJ2275" s="162"/>
      <c r="AK2275" s="162"/>
      <c r="AL2275" s="162"/>
      <c r="AM2275" s="128"/>
      <c r="AN2275" s="128"/>
      <c r="AQ2275" s="128"/>
      <c r="AR2275" s="128"/>
      <c r="AS2275" s="128"/>
      <c r="AT2275" s="128"/>
      <c r="AU2275" s="128"/>
      <c r="AV2275" s="128"/>
    </row>
    <row r="2276" ht="16.5" customHeight="1">
      <c r="A2276" s="128"/>
      <c r="B2276" s="128"/>
      <c r="C2276" s="128"/>
      <c r="D2276" s="128"/>
      <c r="E2276" s="128"/>
      <c r="F2276" s="128"/>
      <c r="G2276" s="128"/>
      <c r="H2276" s="128"/>
      <c r="I2276" s="128"/>
      <c r="J2276" s="128"/>
      <c r="K2276" s="128"/>
      <c r="L2276" s="128"/>
      <c r="M2276" s="128"/>
      <c r="N2276" s="128"/>
      <c r="O2276" s="128"/>
      <c r="P2276" s="128"/>
      <c r="Q2276" s="128"/>
      <c r="R2276" s="128"/>
      <c r="S2276" s="128"/>
      <c r="T2276" s="128"/>
      <c r="U2276" s="128"/>
      <c r="Z2276" s="161"/>
      <c r="AH2276" s="128"/>
      <c r="AI2276" s="162"/>
      <c r="AJ2276" s="162"/>
      <c r="AK2276" s="162"/>
      <c r="AL2276" s="162"/>
      <c r="AM2276" s="128"/>
      <c r="AN2276" s="128"/>
      <c r="AQ2276" s="128"/>
      <c r="AR2276" s="128"/>
      <c r="AS2276" s="128"/>
      <c r="AT2276" s="128"/>
      <c r="AU2276" s="128"/>
      <c r="AV2276" s="128"/>
    </row>
    <row r="2277" ht="16.5" customHeight="1">
      <c r="A2277" s="128"/>
      <c r="B2277" s="128"/>
      <c r="C2277" s="128"/>
      <c r="D2277" s="128"/>
      <c r="E2277" s="128"/>
      <c r="F2277" s="128"/>
      <c r="G2277" s="128"/>
      <c r="H2277" s="128"/>
      <c r="I2277" s="128"/>
      <c r="J2277" s="128"/>
      <c r="K2277" s="128"/>
      <c r="L2277" s="128"/>
      <c r="M2277" s="128"/>
      <c r="N2277" s="128"/>
      <c r="O2277" s="128"/>
      <c r="P2277" s="128"/>
      <c r="Q2277" s="128"/>
      <c r="R2277" s="128"/>
      <c r="S2277" s="128"/>
      <c r="T2277" s="128"/>
      <c r="U2277" s="128"/>
      <c r="Z2277" s="161"/>
      <c r="AH2277" s="128"/>
      <c r="AI2277" s="162"/>
      <c r="AJ2277" s="162"/>
      <c r="AK2277" s="162"/>
      <c r="AL2277" s="162"/>
      <c r="AM2277" s="128"/>
      <c r="AN2277" s="128"/>
      <c r="AQ2277" s="128"/>
      <c r="AR2277" s="128"/>
      <c r="AS2277" s="128"/>
      <c r="AT2277" s="128"/>
      <c r="AU2277" s="128"/>
      <c r="AV2277" s="128"/>
    </row>
    <row r="2278" ht="16.5" customHeight="1">
      <c r="A2278" s="128"/>
      <c r="B2278" s="128"/>
      <c r="C2278" s="128"/>
      <c r="D2278" s="128"/>
      <c r="E2278" s="128"/>
      <c r="F2278" s="128"/>
      <c r="G2278" s="128"/>
      <c r="H2278" s="128"/>
      <c r="I2278" s="128"/>
      <c r="J2278" s="128"/>
      <c r="K2278" s="128"/>
      <c r="L2278" s="128"/>
      <c r="M2278" s="128"/>
      <c r="N2278" s="128"/>
      <c r="O2278" s="128"/>
      <c r="P2278" s="128"/>
      <c r="Q2278" s="128"/>
      <c r="R2278" s="128"/>
      <c r="S2278" s="128"/>
      <c r="T2278" s="128"/>
      <c r="U2278" s="128"/>
      <c r="Z2278" s="161"/>
      <c r="AH2278" s="128"/>
      <c r="AI2278" s="162"/>
      <c r="AJ2278" s="162"/>
      <c r="AK2278" s="162"/>
      <c r="AL2278" s="162"/>
      <c r="AM2278" s="128"/>
      <c r="AN2278" s="128"/>
      <c r="AQ2278" s="128"/>
      <c r="AR2278" s="128"/>
      <c r="AS2278" s="128"/>
      <c r="AT2278" s="128"/>
      <c r="AU2278" s="128"/>
      <c r="AV2278" s="128"/>
    </row>
    <row r="2279" ht="16.5" customHeight="1">
      <c r="A2279" s="128"/>
      <c r="B2279" s="128"/>
      <c r="C2279" s="128"/>
      <c r="D2279" s="128"/>
      <c r="E2279" s="128"/>
      <c r="F2279" s="128"/>
      <c r="G2279" s="128"/>
      <c r="H2279" s="128"/>
      <c r="I2279" s="128"/>
      <c r="J2279" s="128"/>
      <c r="K2279" s="128"/>
      <c r="L2279" s="128"/>
      <c r="M2279" s="128"/>
      <c r="N2279" s="128"/>
      <c r="O2279" s="128"/>
      <c r="P2279" s="128"/>
      <c r="Q2279" s="128"/>
      <c r="R2279" s="128"/>
      <c r="S2279" s="128"/>
      <c r="T2279" s="128"/>
      <c r="U2279" s="128"/>
      <c r="Z2279" s="161"/>
      <c r="AH2279" s="128"/>
      <c r="AI2279" s="162"/>
      <c r="AJ2279" s="162"/>
      <c r="AK2279" s="162"/>
      <c r="AL2279" s="162"/>
      <c r="AM2279" s="128"/>
      <c r="AN2279" s="128"/>
      <c r="AQ2279" s="128"/>
      <c r="AR2279" s="128"/>
      <c r="AS2279" s="128"/>
      <c r="AT2279" s="128"/>
      <c r="AU2279" s="128"/>
      <c r="AV2279" s="128"/>
    </row>
    <row r="2280" ht="16.5" customHeight="1">
      <c r="A2280" s="128"/>
      <c r="B2280" s="128"/>
      <c r="C2280" s="128"/>
      <c r="D2280" s="128"/>
      <c r="E2280" s="128"/>
      <c r="F2280" s="128"/>
      <c r="G2280" s="128"/>
      <c r="H2280" s="128"/>
      <c r="I2280" s="128"/>
      <c r="J2280" s="128"/>
      <c r="K2280" s="128"/>
      <c r="L2280" s="128"/>
      <c r="M2280" s="128"/>
      <c r="N2280" s="128"/>
      <c r="O2280" s="128"/>
      <c r="P2280" s="128"/>
      <c r="Q2280" s="128"/>
      <c r="R2280" s="128"/>
      <c r="S2280" s="128"/>
      <c r="T2280" s="128"/>
      <c r="U2280" s="128"/>
      <c r="Z2280" s="161"/>
      <c r="AH2280" s="128"/>
      <c r="AI2280" s="162"/>
      <c r="AJ2280" s="162"/>
      <c r="AK2280" s="162"/>
      <c r="AL2280" s="162"/>
      <c r="AM2280" s="128"/>
      <c r="AN2280" s="128"/>
      <c r="AQ2280" s="128"/>
      <c r="AR2280" s="128"/>
      <c r="AS2280" s="128"/>
      <c r="AT2280" s="128"/>
      <c r="AU2280" s="128"/>
      <c r="AV2280" s="128"/>
    </row>
    <row r="2281" ht="16.5" customHeight="1">
      <c r="A2281" s="128"/>
      <c r="B2281" s="128"/>
      <c r="C2281" s="128"/>
      <c r="D2281" s="128"/>
      <c r="E2281" s="128"/>
      <c r="F2281" s="128"/>
      <c r="G2281" s="128"/>
      <c r="H2281" s="128"/>
      <c r="I2281" s="128"/>
      <c r="J2281" s="128"/>
      <c r="K2281" s="128"/>
      <c r="L2281" s="128"/>
      <c r="M2281" s="128"/>
      <c r="N2281" s="128"/>
      <c r="O2281" s="128"/>
      <c r="P2281" s="128"/>
      <c r="Q2281" s="128"/>
      <c r="R2281" s="128"/>
      <c r="S2281" s="128"/>
      <c r="T2281" s="128"/>
      <c r="U2281" s="128"/>
      <c r="Z2281" s="161"/>
      <c r="AH2281" s="128"/>
      <c r="AI2281" s="162"/>
      <c r="AJ2281" s="162"/>
      <c r="AK2281" s="162"/>
      <c r="AL2281" s="162"/>
      <c r="AM2281" s="128"/>
      <c r="AN2281" s="128"/>
      <c r="AQ2281" s="128"/>
      <c r="AR2281" s="128"/>
      <c r="AS2281" s="128"/>
      <c r="AT2281" s="128"/>
      <c r="AU2281" s="128"/>
      <c r="AV2281" s="128"/>
    </row>
    <row r="2282" ht="16.5" customHeight="1">
      <c r="A2282" s="128"/>
      <c r="B2282" s="128"/>
      <c r="C2282" s="128"/>
      <c r="D2282" s="128"/>
      <c r="E2282" s="128"/>
      <c r="F2282" s="128"/>
      <c r="G2282" s="128"/>
      <c r="H2282" s="128"/>
      <c r="I2282" s="128"/>
      <c r="J2282" s="128"/>
      <c r="K2282" s="128"/>
      <c r="L2282" s="128"/>
      <c r="M2282" s="128"/>
      <c r="N2282" s="128"/>
      <c r="O2282" s="128"/>
      <c r="P2282" s="128"/>
      <c r="Q2282" s="128"/>
      <c r="R2282" s="128"/>
      <c r="S2282" s="128"/>
      <c r="T2282" s="128"/>
      <c r="U2282" s="128"/>
      <c r="Z2282" s="161"/>
      <c r="AH2282" s="128"/>
      <c r="AI2282" s="162"/>
      <c r="AJ2282" s="162"/>
      <c r="AK2282" s="162"/>
      <c r="AL2282" s="162"/>
      <c r="AM2282" s="128"/>
      <c r="AN2282" s="128"/>
      <c r="AQ2282" s="128"/>
      <c r="AR2282" s="128"/>
      <c r="AS2282" s="128"/>
      <c r="AT2282" s="128"/>
      <c r="AU2282" s="128"/>
      <c r="AV2282" s="128"/>
    </row>
    <row r="2283" ht="16.5" customHeight="1">
      <c r="A2283" s="128"/>
      <c r="B2283" s="128"/>
      <c r="C2283" s="128"/>
      <c r="D2283" s="128"/>
      <c r="E2283" s="128"/>
      <c r="F2283" s="128"/>
      <c r="G2283" s="128"/>
      <c r="H2283" s="128"/>
      <c r="I2283" s="128"/>
      <c r="J2283" s="128"/>
      <c r="K2283" s="128"/>
      <c r="L2283" s="128"/>
      <c r="M2283" s="128"/>
      <c r="N2283" s="128"/>
      <c r="O2283" s="128"/>
      <c r="P2283" s="128"/>
      <c r="Q2283" s="128"/>
      <c r="R2283" s="128"/>
      <c r="S2283" s="128"/>
      <c r="T2283" s="128"/>
      <c r="U2283" s="128"/>
      <c r="Z2283" s="161"/>
      <c r="AH2283" s="128"/>
      <c r="AI2283" s="162"/>
      <c r="AJ2283" s="162"/>
      <c r="AK2283" s="162"/>
      <c r="AL2283" s="162"/>
      <c r="AM2283" s="128"/>
      <c r="AN2283" s="128"/>
      <c r="AQ2283" s="128"/>
      <c r="AR2283" s="128"/>
      <c r="AS2283" s="128"/>
      <c r="AT2283" s="128"/>
      <c r="AU2283" s="128"/>
      <c r="AV2283" s="128"/>
    </row>
    <row r="2284" ht="16.5" customHeight="1">
      <c r="A2284" s="128"/>
      <c r="B2284" s="128"/>
      <c r="C2284" s="128"/>
      <c r="D2284" s="128"/>
      <c r="E2284" s="128"/>
      <c r="F2284" s="128"/>
      <c r="G2284" s="128"/>
      <c r="H2284" s="128"/>
      <c r="I2284" s="128"/>
      <c r="J2284" s="128"/>
      <c r="K2284" s="128"/>
      <c r="L2284" s="128"/>
      <c r="M2284" s="128"/>
      <c r="N2284" s="128"/>
      <c r="O2284" s="128"/>
      <c r="P2284" s="128"/>
      <c r="Q2284" s="128"/>
      <c r="R2284" s="128"/>
      <c r="S2284" s="128"/>
      <c r="T2284" s="128"/>
      <c r="U2284" s="128"/>
      <c r="Z2284" s="161"/>
      <c r="AH2284" s="128"/>
      <c r="AI2284" s="162"/>
      <c r="AJ2284" s="162"/>
      <c r="AK2284" s="162"/>
      <c r="AL2284" s="162"/>
      <c r="AM2284" s="128"/>
      <c r="AN2284" s="128"/>
      <c r="AQ2284" s="128"/>
      <c r="AR2284" s="128"/>
      <c r="AS2284" s="128"/>
      <c r="AT2284" s="128"/>
      <c r="AU2284" s="128"/>
      <c r="AV2284" s="128"/>
    </row>
    <row r="2285" ht="16.5" customHeight="1">
      <c r="A2285" s="128"/>
      <c r="B2285" s="128"/>
      <c r="C2285" s="128"/>
      <c r="D2285" s="128"/>
      <c r="E2285" s="128"/>
      <c r="F2285" s="128"/>
      <c r="G2285" s="128"/>
      <c r="H2285" s="128"/>
      <c r="I2285" s="128"/>
      <c r="J2285" s="128"/>
      <c r="K2285" s="128"/>
      <c r="L2285" s="128"/>
      <c r="M2285" s="128"/>
      <c r="N2285" s="128"/>
      <c r="O2285" s="128"/>
      <c r="P2285" s="128"/>
      <c r="Q2285" s="128"/>
      <c r="R2285" s="128"/>
      <c r="S2285" s="128"/>
      <c r="T2285" s="128"/>
      <c r="U2285" s="128"/>
      <c r="Z2285" s="161"/>
      <c r="AH2285" s="128"/>
      <c r="AI2285" s="162"/>
      <c r="AJ2285" s="162"/>
      <c r="AK2285" s="162"/>
      <c r="AL2285" s="162"/>
      <c r="AM2285" s="128"/>
      <c r="AN2285" s="128"/>
      <c r="AQ2285" s="128"/>
      <c r="AR2285" s="128"/>
      <c r="AS2285" s="128"/>
      <c r="AT2285" s="128"/>
      <c r="AU2285" s="128"/>
      <c r="AV2285" s="128"/>
    </row>
    <row r="2286" ht="16.5" customHeight="1">
      <c r="A2286" s="128"/>
      <c r="B2286" s="128"/>
      <c r="C2286" s="128"/>
      <c r="D2286" s="128"/>
      <c r="E2286" s="128"/>
      <c r="F2286" s="128"/>
      <c r="G2286" s="128"/>
      <c r="H2286" s="128"/>
      <c r="I2286" s="128"/>
      <c r="J2286" s="128"/>
      <c r="K2286" s="128"/>
      <c r="L2286" s="128"/>
      <c r="M2286" s="128"/>
      <c r="N2286" s="128"/>
      <c r="O2286" s="128"/>
      <c r="P2286" s="128"/>
      <c r="Q2286" s="128"/>
      <c r="R2286" s="128"/>
      <c r="S2286" s="128"/>
      <c r="T2286" s="128"/>
      <c r="U2286" s="128"/>
      <c r="Z2286" s="161"/>
      <c r="AH2286" s="128"/>
      <c r="AI2286" s="162"/>
      <c r="AJ2286" s="162"/>
      <c r="AK2286" s="162"/>
      <c r="AL2286" s="162"/>
      <c r="AM2286" s="128"/>
      <c r="AN2286" s="128"/>
      <c r="AQ2286" s="128"/>
      <c r="AR2286" s="128"/>
      <c r="AS2286" s="128"/>
      <c r="AT2286" s="128"/>
      <c r="AU2286" s="128"/>
      <c r="AV2286" s="128"/>
    </row>
    <row r="2287" ht="16.5" customHeight="1">
      <c r="A2287" s="128"/>
      <c r="B2287" s="128"/>
      <c r="C2287" s="128"/>
      <c r="D2287" s="128"/>
      <c r="E2287" s="128"/>
      <c r="F2287" s="128"/>
      <c r="G2287" s="128"/>
      <c r="H2287" s="128"/>
      <c r="I2287" s="128"/>
      <c r="J2287" s="128"/>
      <c r="K2287" s="128"/>
      <c r="L2287" s="128"/>
      <c r="M2287" s="128"/>
      <c r="N2287" s="128"/>
      <c r="O2287" s="128"/>
      <c r="P2287" s="128"/>
      <c r="Q2287" s="128"/>
      <c r="R2287" s="128"/>
      <c r="S2287" s="128"/>
      <c r="T2287" s="128"/>
      <c r="U2287" s="128"/>
      <c r="Z2287" s="161"/>
      <c r="AH2287" s="128"/>
      <c r="AI2287" s="162"/>
      <c r="AJ2287" s="162"/>
      <c r="AK2287" s="162"/>
      <c r="AL2287" s="162"/>
      <c r="AM2287" s="128"/>
      <c r="AN2287" s="128"/>
      <c r="AQ2287" s="128"/>
      <c r="AR2287" s="128"/>
      <c r="AS2287" s="128"/>
      <c r="AT2287" s="128"/>
      <c r="AU2287" s="128"/>
      <c r="AV2287" s="128"/>
    </row>
    <row r="2288" ht="16.5" customHeight="1">
      <c r="A2288" s="128"/>
      <c r="B2288" s="128"/>
      <c r="C2288" s="128"/>
      <c r="D2288" s="128"/>
      <c r="E2288" s="128"/>
      <c r="F2288" s="128"/>
      <c r="G2288" s="128"/>
      <c r="H2288" s="128"/>
      <c r="I2288" s="128"/>
      <c r="J2288" s="128"/>
      <c r="K2288" s="128"/>
      <c r="L2288" s="128"/>
      <c r="M2288" s="128"/>
      <c r="N2288" s="128"/>
      <c r="O2288" s="128"/>
      <c r="P2288" s="128"/>
      <c r="Q2288" s="128"/>
      <c r="R2288" s="128"/>
      <c r="S2288" s="128"/>
      <c r="T2288" s="128"/>
      <c r="U2288" s="128"/>
      <c r="Z2288" s="161"/>
      <c r="AH2288" s="128"/>
      <c r="AI2288" s="162"/>
      <c r="AJ2288" s="162"/>
      <c r="AK2288" s="162"/>
      <c r="AL2288" s="162"/>
      <c r="AM2288" s="128"/>
      <c r="AN2288" s="128"/>
      <c r="AQ2288" s="128"/>
      <c r="AR2288" s="128"/>
      <c r="AS2288" s="128"/>
      <c r="AT2288" s="128"/>
      <c r="AU2288" s="128"/>
      <c r="AV2288" s="128"/>
    </row>
    <row r="2289" ht="16.5" customHeight="1">
      <c r="A2289" s="128"/>
      <c r="B2289" s="128"/>
      <c r="C2289" s="128"/>
      <c r="D2289" s="128"/>
      <c r="E2289" s="128"/>
      <c r="F2289" s="128"/>
      <c r="G2289" s="128"/>
      <c r="H2289" s="128"/>
      <c r="I2289" s="128"/>
      <c r="J2289" s="128"/>
      <c r="K2289" s="128"/>
      <c r="L2289" s="128"/>
      <c r="M2289" s="128"/>
      <c r="N2289" s="128"/>
      <c r="O2289" s="128"/>
      <c r="P2289" s="128"/>
      <c r="Q2289" s="128"/>
      <c r="R2289" s="128"/>
      <c r="S2289" s="128"/>
      <c r="T2289" s="128"/>
      <c r="U2289" s="128"/>
      <c r="Z2289" s="161"/>
      <c r="AH2289" s="128"/>
      <c r="AI2289" s="162"/>
      <c r="AJ2289" s="162"/>
      <c r="AK2289" s="162"/>
      <c r="AL2289" s="162"/>
      <c r="AM2289" s="128"/>
      <c r="AN2289" s="128"/>
      <c r="AQ2289" s="128"/>
      <c r="AR2289" s="128"/>
      <c r="AS2289" s="128"/>
      <c r="AT2289" s="128"/>
      <c r="AU2289" s="128"/>
      <c r="AV2289" s="128"/>
    </row>
    <row r="2290" ht="16.5" customHeight="1">
      <c r="A2290" s="128"/>
      <c r="B2290" s="128"/>
      <c r="C2290" s="128"/>
      <c r="D2290" s="128"/>
      <c r="E2290" s="128"/>
      <c r="F2290" s="128"/>
      <c r="G2290" s="128"/>
      <c r="H2290" s="128"/>
      <c r="I2290" s="128"/>
      <c r="J2290" s="128"/>
      <c r="K2290" s="128"/>
      <c r="L2290" s="128"/>
      <c r="M2290" s="128"/>
      <c r="N2290" s="128"/>
      <c r="O2290" s="128"/>
      <c r="P2290" s="128"/>
      <c r="Q2290" s="128"/>
      <c r="R2290" s="128"/>
      <c r="S2290" s="128"/>
      <c r="T2290" s="128"/>
      <c r="U2290" s="128"/>
      <c r="Z2290" s="161"/>
      <c r="AH2290" s="128"/>
      <c r="AI2290" s="162"/>
      <c r="AJ2290" s="162"/>
      <c r="AK2290" s="162"/>
      <c r="AL2290" s="162"/>
      <c r="AM2290" s="128"/>
      <c r="AN2290" s="128"/>
      <c r="AQ2290" s="128"/>
      <c r="AR2290" s="128"/>
      <c r="AS2290" s="128"/>
      <c r="AT2290" s="128"/>
      <c r="AU2290" s="128"/>
      <c r="AV2290" s="128"/>
    </row>
    <row r="2291" ht="16.5" customHeight="1">
      <c r="A2291" s="128"/>
      <c r="B2291" s="128"/>
      <c r="C2291" s="128"/>
      <c r="D2291" s="128"/>
      <c r="E2291" s="128"/>
      <c r="F2291" s="128"/>
      <c r="G2291" s="128"/>
      <c r="H2291" s="128"/>
      <c r="I2291" s="128"/>
      <c r="J2291" s="128"/>
      <c r="K2291" s="128"/>
      <c r="L2291" s="128"/>
      <c r="M2291" s="128"/>
      <c r="N2291" s="128"/>
      <c r="O2291" s="128"/>
      <c r="P2291" s="128"/>
      <c r="Q2291" s="128"/>
      <c r="R2291" s="128"/>
      <c r="S2291" s="128"/>
      <c r="T2291" s="128"/>
      <c r="U2291" s="128"/>
      <c r="Z2291" s="161"/>
      <c r="AH2291" s="128"/>
      <c r="AI2291" s="162"/>
      <c r="AJ2291" s="162"/>
      <c r="AK2291" s="162"/>
      <c r="AL2291" s="162"/>
      <c r="AM2291" s="128"/>
      <c r="AN2291" s="128"/>
      <c r="AQ2291" s="128"/>
      <c r="AR2291" s="128"/>
      <c r="AS2291" s="128"/>
      <c r="AT2291" s="128"/>
      <c r="AU2291" s="128"/>
      <c r="AV2291" s="128"/>
    </row>
    <row r="2292" ht="16.5" customHeight="1">
      <c r="A2292" s="128"/>
      <c r="B2292" s="128"/>
      <c r="C2292" s="128"/>
      <c r="D2292" s="128"/>
      <c r="E2292" s="128"/>
      <c r="F2292" s="128"/>
      <c r="G2292" s="128"/>
      <c r="H2292" s="128"/>
      <c r="I2292" s="128"/>
      <c r="J2292" s="128"/>
      <c r="K2292" s="128"/>
      <c r="L2292" s="128"/>
      <c r="M2292" s="128"/>
      <c r="N2292" s="128"/>
      <c r="O2292" s="128"/>
      <c r="P2292" s="128"/>
      <c r="Q2292" s="128"/>
      <c r="R2292" s="128"/>
      <c r="S2292" s="128"/>
      <c r="T2292" s="128"/>
      <c r="U2292" s="128"/>
      <c r="Z2292" s="161"/>
      <c r="AH2292" s="128"/>
      <c r="AI2292" s="162"/>
      <c r="AJ2292" s="162"/>
      <c r="AK2292" s="162"/>
      <c r="AL2292" s="162"/>
      <c r="AM2292" s="128"/>
      <c r="AN2292" s="128"/>
      <c r="AQ2292" s="128"/>
      <c r="AR2292" s="128"/>
      <c r="AS2292" s="128"/>
      <c r="AT2292" s="128"/>
      <c r="AU2292" s="128"/>
      <c r="AV2292" s="128"/>
    </row>
    <row r="2293" ht="16.5" customHeight="1">
      <c r="A2293" s="128"/>
      <c r="B2293" s="128"/>
      <c r="C2293" s="128"/>
      <c r="D2293" s="128"/>
      <c r="E2293" s="128"/>
      <c r="F2293" s="128"/>
      <c r="G2293" s="128"/>
      <c r="H2293" s="128"/>
      <c r="I2293" s="128"/>
      <c r="J2293" s="128"/>
      <c r="K2293" s="128"/>
      <c r="L2293" s="128"/>
      <c r="M2293" s="128"/>
      <c r="N2293" s="128"/>
      <c r="O2293" s="128"/>
      <c r="P2293" s="128"/>
      <c r="Q2293" s="128"/>
      <c r="R2293" s="128"/>
      <c r="S2293" s="128"/>
      <c r="T2293" s="128"/>
      <c r="U2293" s="128"/>
      <c r="Z2293" s="161"/>
      <c r="AH2293" s="128"/>
      <c r="AI2293" s="162"/>
      <c r="AJ2293" s="162"/>
      <c r="AK2293" s="162"/>
      <c r="AL2293" s="162"/>
      <c r="AM2293" s="128"/>
      <c r="AN2293" s="128"/>
      <c r="AQ2293" s="128"/>
      <c r="AR2293" s="128"/>
      <c r="AS2293" s="128"/>
      <c r="AT2293" s="128"/>
      <c r="AU2293" s="128"/>
      <c r="AV2293" s="128"/>
    </row>
    <row r="2294" ht="16.5" customHeight="1">
      <c r="A2294" s="128"/>
      <c r="B2294" s="128"/>
      <c r="C2294" s="128"/>
      <c r="D2294" s="128"/>
      <c r="E2294" s="128"/>
      <c r="F2294" s="128"/>
      <c r="G2294" s="128"/>
      <c r="H2294" s="128"/>
      <c r="I2294" s="128"/>
      <c r="J2294" s="128"/>
      <c r="K2294" s="128"/>
      <c r="L2294" s="128"/>
      <c r="M2294" s="128"/>
      <c r="N2294" s="128"/>
      <c r="O2294" s="128"/>
      <c r="P2294" s="128"/>
      <c r="Q2294" s="128"/>
      <c r="R2294" s="128"/>
      <c r="S2294" s="128"/>
      <c r="T2294" s="128"/>
      <c r="U2294" s="128"/>
      <c r="Z2294" s="161"/>
      <c r="AH2294" s="128"/>
      <c r="AI2294" s="162"/>
      <c r="AJ2294" s="162"/>
      <c r="AK2294" s="162"/>
      <c r="AL2294" s="162"/>
      <c r="AM2294" s="128"/>
      <c r="AN2294" s="128"/>
      <c r="AQ2294" s="128"/>
      <c r="AR2294" s="128"/>
      <c r="AS2294" s="128"/>
      <c r="AT2294" s="128"/>
      <c r="AU2294" s="128"/>
      <c r="AV2294" s="128"/>
    </row>
    <row r="2295" ht="16.5" customHeight="1">
      <c r="A2295" s="128"/>
      <c r="B2295" s="128"/>
      <c r="C2295" s="128"/>
      <c r="D2295" s="128"/>
      <c r="E2295" s="128"/>
      <c r="F2295" s="128"/>
      <c r="G2295" s="128"/>
      <c r="H2295" s="128"/>
      <c r="I2295" s="128"/>
      <c r="J2295" s="128"/>
      <c r="K2295" s="128"/>
      <c r="L2295" s="128"/>
      <c r="M2295" s="128"/>
      <c r="N2295" s="128"/>
      <c r="O2295" s="128"/>
      <c r="P2295" s="128"/>
      <c r="Q2295" s="128"/>
      <c r="R2295" s="128"/>
      <c r="S2295" s="128"/>
      <c r="T2295" s="128"/>
      <c r="U2295" s="128"/>
      <c r="Z2295" s="161"/>
      <c r="AH2295" s="128"/>
      <c r="AI2295" s="162"/>
      <c r="AJ2295" s="162"/>
      <c r="AK2295" s="162"/>
      <c r="AL2295" s="162"/>
      <c r="AM2295" s="128"/>
      <c r="AN2295" s="128"/>
      <c r="AQ2295" s="128"/>
      <c r="AR2295" s="128"/>
      <c r="AS2295" s="128"/>
      <c r="AT2295" s="128"/>
      <c r="AU2295" s="128"/>
      <c r="AV2295" s="128"/>
    </row>
    <row r="2296" ht="16.5" customHeight="1">
      <c r="A2296" s="128"/>
      <c r="B2296" s="128"/>
      <c r="C2296" s="128"/>
      <c r="D2296" s="128"/>
      <c r="E2296" s="128"/>
      <c r="F2296" s="128"/>
      <c r="G2296" s="128"/>
      <c r="H2296" s="128"/>
      <c r="I2296" s="128"/>
      <c r="J2296" s="128"/>
      <c r="K2296" s="128"/>
      <c r="L2296" s="128"/>
      <c r="M2296" s="128"/>
      <c r="N2296" s="128"/>
      <c r="O2296" s="128"/>
      <c r="P2296" s="128"/>
      <c r="Q2296" s="128"/>
      <c r="R2296" s="128"/>
      <c r="S2296" s="128"/>
      <c r="T2296" s="128"/>
      <c r="U2296" s="128"/>
      <c r="Z2296" s="161"/>
      <c r="AH2296" s="128"/>
      <c r="AI2296" s="162"/>
      <c r="AJ2296" s="162"/>
      <c r="AK2296" s="162"/>
      <c r="AL2296" s="162"/>
      <c r="AM2296" s="128"/>
      <c r="AN2296" s="128"/>
      <c r="AQ2296" s="128"/>
      <c r="AR2296" s="128"/>
      <c r="AS2296" s="128"/>
      <c r="AT2296" s="128"/>
      <c r="AU2296" s="128"/>
      <c r="AV2296" s="128"/>
    </row>
    <row r="2297" ht="16.5" customHeight="1">
      <c r="A2297" s="128"/>
      <c r="B2297" s="128"/>
      <c r="C2297" s="128"/>
      <c r="D2297" s="128"/>
      <c r="E2297" s="128"/>
      <c r="F2297" s="128"/>
      <c r="G2297" s="128"/>
      <c r="H2297" s="128"/>
      <c r="I2297" s="128"/>
      <c r="J2297" s="128"/>
      <c r="K2297" s="128"/>
      <c r="L2297" s="128"/>
      <c r="M2297" s="128"/>
      <c r="N2297" s="128"/>
      <c r="O2297" s="128"/>
      <c r="P2297" s="128"/>
      <c r="Q2297" s="128"/>
      <c r="R2297" s="128"/>
      <c r="S2297" s="128"/>
      <c r="T2297" s="128"/>
      <c r="U2297" s="128"/>
      <c r="Z2297" s="161"/>
      <c r="AH2297" s="128"/>
      <c r="AI2297" s="162"/>
      <c r="AJ2297" s="162"/>
      <c r="AK2297" s="162"/>
      <c r="AL2297" s="162"/>
      <c r="AM2297" s="128"/>
      <c r="AN2297" s="128"/>
      <c r="AQ2297" s="128"/>
      <c r="AR2297" s="128"/>
      <c r="AS2297" s="128"/>
      <c r="AT2297" s="128"/>
      <c r="AU2297" s="128"/>
      <c r="AV2297" s="128"/>
    </row>
    <row r="2298" ht="16.5" customHeight="1">
      <c r="A2298" s="128"/>
      <c r="B2298" s="128"/>
      <c r="C2298" s="128"/>
      <c r="D2298" s="128"/>
      <c r="E2298" s="128"/>
      <c r="F2298" s="128"/>
      <c r="G2298" s="128"/>
      <c r="H2298" s="128"/>
      <c r="I2298" s="128"/>
      <c r="J2298" s="128"/>
      <c r="K2298" s="128"/>
      <c r="L2298" s="128"/>
      <c r="M2298" s="128"/>
      <c r="N2298" s="128"/>
      <c r="O2298" s="128"/>
      <c r="P2298" s="128"/>
      <c r="Q2298" s="128"/>
      <c r="R2298" s="128"/>
      <c r="S2298" s="128"/>
      <c r="T2298" s="128"/>
      <c r="U2298" s="128"/>
      <c r="Z2298" s="161"/>
      <c r="AH2298" s="128"/>
      <c r="AI2298" s="162"/>
      <c r="AJ2298" s="162"/>
      <c r="AK2298" s="162"/>
      <c r="AL2298" s="162"/>
      <c r="AM2298" s="128"/>
      <c r="AN2298" s="128"/>
      <c r="AQ2298" s="128"/>
      <c r="AR2298" s="128"/>
      <c r="AS2298" s="128"/>
      <c r="AT2298" s="128"/>
      <c r="AU2298" s="128"/>
      <c r="AV2298" s="128"/>
    </row>
    <row r="2299" ht="16.5" customHeight="1">
      <c r="A2299" s="128"/>
      <c r="B2299" s="128"/>
      <c r="C2299" s="128"/>
      <c r="D2299" s="128"/>
      <c r="E2299" s="128"/>
      <c r="F2299" s="128"/>
      <c r="G2299" s="128"/>
      <c r="H2299" s="128"/>
      <c r="I2299" s="128"/>
      <c r="J2299" s="128"/>
      <c r="K2299" s="128"/>
      <c r="L2299" s="128"/>
      <c r="M2299" s="128"/>
      <c r="N2299" s="128"/>
      <c r="O2299" s="128"/>
      <c r="P2299" s="128"/>
      <c r="Q2299" s="128"/>
      <c r="R2299" s="128"/>
      <c r="S2299" s="128"/>
      <c r="T2299" s="128"/>
      <c r="U2299" s="128"/>
      <c r="Z2299" s="161"/>
      <c r="AH2299" s="128"/>
      <c r="AI2299" s="162"/>
      <c r="AJ2299" s="162"/>
      <c r="AK2299" s="162"/>
      <c r="AL2299" s="162"/>
      <c r="AM2299" s="128"/>
      <c r="AN2299" s="128"/>
      <c r="AQ2299" s="128"/>
      <c r="AR2299" s="128"/>
      <c r="AS2299" s="128"/>
      <c r="AT2299" s="128"/>
      <c r="AU2299" s="128"/>
      <c r="AV2299" s="128"/>
    </row>
    <row r="2300" ht="16.5" customHeight="1">
      <c r="A2300" s="128"/>
      <c r="B2300" s="128"/>
      <c r="C2300" s="128"/>
      <c r="D2300" s="128"/>
      <c r="E2300" s="128"/>
      <c r="F2300" s="128"/>
      <c r="G2300" s="128"/>
      <c r="H2300" s="128"/>
      <c r="I2300" s="128"/>
      <c r="J2300" s="128"/>
      <c r="K2300" s="128"/>
      <c r="L2300" s="128"/>
      <c r="M2300" s="128"/>
      <c r="N2300" s="128"/>
      <c r="O2300" s="128"/>
      <c r="P2300" s="128"/>
      <c r="Q2300" s="128"/>
      <c r="R2300" s="128"/>
      <c r="S2300" s="128"/>
      <c r="T2300" s="128"/>
      <c r="U2300" s="128"/>
      <c r="Z2300" s="161"/>
      <c r="AH2300" s="128"/>
      <c r="AI2300" s="162"/>
      <c r="AJ2300" s="162"/>
      <c r="AK2300" s="162"/>
      <c r="AL2300" s="162"/>
      <c r="AM2300" s="128"/>
      <c r="AN2300" s="128"/>
      <c r="AQ2300" s="128"/>
      <c r="AR2300" s="128"/>
      <c r="AS2300" s="128"/>
      <c r="AT2300" s="128"/>
      <c r="AU2300" s="128"/>
      <c r="AV2300" s="128"/>
    </row>
    <row r="2301" ht="16.5" customHeight="1">
      <c r="A2301" s="128"/>
      <c r="B2301" s="128"/>
      <c r="C2301" s="128"/>
      <c r="D2301" s="128"/>
      <c r="E2301" s="128"/>
      <c r="F2301" s="128"/>
      <c r="G2301" s="128"/>
      <c r="H2301" s="128"/>
      <c r="I2301" s="128"/>
      <c r="J2301" s="128"/>
      <c r="K2301" s="128"/>
      <c r="L2301" s="128"/>
      <c r="M2301" s="128"/>
      <c r="N2301" s="128"/>
      <c r="O2301" s="128"/>
      <c r="P2301" s="128"/>
      <c r="Q2301" s="128"/>
      <c r="R2301" s="128"/>
      <c r="S2301" s="128"/>
      <c r="T2301" s="128"/>
      <c r="U2301" s="128"/>
      <c r="Z2301" s="161"/>
      <c r="AH2301" s="128"/>
      <c r="AI2301" s="162"/>
      <c r="AJ2301" s="162"/>
      <c r="AK2301" s="162"/>
      <c r="AL2301" s="162"/>
      <c r="AM2301" s="128"/>
      <c r="AN2301" s="128"/>
      <c r="AQ2301" s="128"/>
      <c r="AR2301" s="128"/>
      <c r="AS2301" s="128"/>
      <c r="AT2301" s="128"/>
      <c r="AU2301" s="128"/>
      <c r="AV2301" s="128"/>
    </row>
    <row r="2302" ht="16.5" customHeight="1">
      <c r="A2302" s="128"/>
      <c r="B2302" s="128"/>
      <c r="C2302" s="128"/>
      <c r="D2302" s="128"/>
      <c r="E2302" s="128"/>
      <c r="F2302" s="128"/>
      <c r="G2302" s="128"/>
      <c r="H2302" s="128"/>
      <c r="I2302" s="128"/>
      <c r="J2302" s="128"/>
      <c r="K2302" s="128"/>
      <c r="L2302" s="128"/>
      <c r="M2302" s="128"/>
      <c r="N2302" s="128"/>
      <c r="O2302" s="128"/>
      <c r="P2302" s="128"/>
      <c r="Q2302" s="128"/>
      <c r="R2302" s="128"/>
      <c r="S2302" s="128"/>
      <c r="T2302" s="128"/>
      <c r="U2302" s="128"/>
      <c r="Z2302" s="161"/>
      <c r="AH2302" s="128"/>
      <c r="AI2302" s="162"/>
      <c r="AJ2302" s="162"/>
      <c r="AK2302" s="162"/>
      <c r="AL2302" s="162"/>
      <c r="AM2302" s="128"/>
      <c r="AN2302" s="128"/>
      <c r="AQ2302" s="128"/>
      <c r="AR2302" s="128"/>
      <c r="AS2302" s="128"/>
      <c r="AT2302" s="128"/>
      <c r="AU2302" s="128"/>
      <c r="AV2302" s="128"/>
    </row>
    <row r="2303" ht="16.5" customHeight="1">
      <c r="A2303" s="128"/>
      <c r="B2303" s="128"/>
      <c r="C2303" s="128"/>
      <c r="D2303" s="128"/>
      <c r="E2303" s="128"/>
      <c r="F2303" s="128"/>
      <c r="G2303" s="128"/>
      <c r="H2303" s="128"/>
      <c r="I2303" s="128"/>
      <c r="J2303" s="128"/>
      <c r="K2303" s="128"/>
      <c r="L2303" s="128"/>
      <c r="M2303" s="128"/>
      <c r="N2303" s="128"/>
      <c r="O2303" s="128"/>
      <c r="P2303" s="128"/>
      <c r="Q2303" s="128"/>
      <c r="R2303" s="128"/>
      <c r="S2303" s="128"/>
      <c r="T2303" s="128"/>
      <c r="U2303" s="128"/>
      <c r="Z2303" s="161"/>
      <c r="AH2303" s="128"/>
      <c r="AI2303" s="162"/>
      <c r="AJ2303" s="162"/>
      <c r="AK2303" s="162"/>
      <c r="AL2303" s="162"/>
      <c r="AM2303" s="128"/>
      <c r="AN2303" s="128"/>
      <c r="AQ2303" s="128"/>
      <c r="AR2303" s="128"/>
      <c r="AS2303" s="128"/>
      <c r="AT2303" s="128"/>
      <c r="AU2303" s="128"/>
      <c r="AV2303" s="128"/>
    </row>
    <row r="2304" ht="16.5" customHeight="1">
      <c r="A2304" s="128"/>
      <c r="B2304" s="128"/>
      <c r="C2304" s="128"/>
      <c r="D2304" s="128"/>
      <c r="E2304" s="128"/>
      <c r="F2304" s="128"/>
      <c r="G2304" s="128"/>
      <c r="H2304" s="128"/>
      <c r="I2304" s="128"/>
      <c r="J2304" s="128"/>
      <c r="K2304" s="128"/>
      <c r="L2304" s="128"/>
      <c r="M2304" s="128"/>
      <c r="N2304" s="128"/>
      <c r="O2304" s="128"/>
      <c r="P2304" s="128"/>
      <c r="Q2304" s="128"/>
      <c r="R2304" s="128"/>
      <c r="S2304" s="128"/>
      <c r="T2304" s="128"/>
      <c r="U2304" s="128"/>
      <c r="Z2304" s="161"/>
      <c r="AH2304" s="128"/>
      <c r="AI2304" s="162"/>
      <c r="AJ2304" s="162"/>
      <c r="AK2304" s="162"/>
      <c r="AL2304" s="162"/>
      <c r="AM2304" s="128"/>
      <c r="AN2304" s="128"/>
      <c r="AQ2304" s="128"/>
      <c r="AR2304" s="128"/>
      <c r="AS2304" s="128"/>
      <c r="AT2304" s="128"/>
      <c r="AU2304" s="128"/>
      <c r="AV2304" s="128"/>
    </row>
    <row r="2305" ht="16.5" customHeight="1">
      <c r="A2305" s="128"/>
      <c r="B2305" s="128"/>
      <c r="C2305" s="128"/>
      <c r="D2305" s="128"/>
      <c r="E2305" s="128"/>
      <c r="F2305" s="128"/>
      <c r="G2305" s="128"/>
      <c r="H2305" s="128"/>
      <c r="I2305" s="128"/>
      <c r="J2305" s="128"/>
      <c r="K2305" s="128"/>
      <c r="L2305" s="128"/>
      <c r="M2305" s="128"/>
      <c r="N2305" s="128"/>
      <c r="O2305" s="128"/>
      <c r="P2305" s="128"/>
      <c r="Q2305" s="128"/>
      <c r="R2305" s="128"/>
      <c r="S2305" s="128"/>
      <c r="T2305" s="128"/>
      <c r="U2305" s="128"/>
      <c r="Z2305" s="161"/>
      <c r="AH2305" s="128"/>
      <c r="AI2305" s="162"/>
      <c r="AJ2305" s="162"/>
      <c r="AK2305" s="162"/>
      <c r="AL2305" s="162"/>
      <c r="AM2305" s="128"/>
      <c r="AN2305" s="128"/>
      <c r="AQ2305" s="128"/>
      <c r="AR2305" s="128"/>
      <c r="AS2305" s="128"/>
      <c r="AT2305" s="128"/>
      <c r="AU2305" s="128"/>
      <c r="AV2305" s="128"/>
    </row>
    <row r="2306" ht="16.5" customHeight="1">
      <c r="A2306" s="128"/>
      <c r="B2306" s="128"/>
      <c r="C2306" s="128"/>
      <c r="D2306" s="128"/>
      <c r="E2306" s="128"/>
      <c r="F2306" s="128"/>
      <c r="G2306" s="128"/>
      <c r="H2306" s="128"/>
      <c r="I2306" s="128"/>
      <c r="J2306" s="128"/>
      <c r="K2306" s="128"/>
      <c r="L2306" s="128"/>
      <c r="M2306" s="128"/>
      <c r="N2306" s="128"/>
      <c r="O2306" s="128"/>
      <c r="P2306" s="128"/>
      <c r="Q2306" s="128"/>
      <c r="R2306" s="128"/>
      <c r="S2306" s="128"/>
      <c r="T2306" s="128"/>
      <c r="U2306" s="128"/>
      <c r="Z2306" s="161"/>
      <c r="AH2306" s="128"/>
      <c r="AI2306" s="162"/>
      <c r="AJ2306" s="162"/>
      <c r="AK2306" s="162"/>
      <c r="AL2306" s="162"/>
      <c r="AM2306" s="128"/>
      <c r="AN2306" s="128"/>
      <c r="AQ2306" s="128"/>
      <c r="AR2306" s="128"/>
      <c r="AS2306" s="128"/>
      <c r="AT2306" s="128"/>
      <c r="AU2306" s="128"/>
      <c r="AV2306" s="128"/>
    </row>
    <row r="2307" ht="16.5" customHeight="1">
      <c r="A2307" s="128"/>
      <c r="B2307" s="128"/>
      <c r="C2307" s="128"/>
      <c r="D2307" s="128"/>
      <c r="E2307" s="128"/>
      <c r="F2307" s="128"/>
      <c r="G2307" s="128"/>
      <c r="H2307" s="128"/>
      <c r="I2307" s="128"/>
      <c r="J2307" s="128"/>
      <c r="K2307" s="128"/>
      <c r="L2307" s="128"/>
      <c r="M2307" s="128"/>
      <c r="N2307" s="128"/>
      <c r="O2307" s="128"/>
      <c r="P2307" s="128"/>
      <c r="Q2307" s="128"/>
      <c r="R2307" s="128"/>
      <c r="S2307" s="128"/>
      <c r="T2307" s="128"/>
      <c r="U2307" s="128"/>
      <c r="Z2307" s="161"/>
      <c r="AH2307" s="128"/>
      <c r="AI2307" s="162"/>
      <c r="AJ2307" s="162"/>
      <c r="AK2307" s="162"/>
      <c r="AL2307" s="162"/>
      <c r="AM2307" s="128"/>
      <c r="AN2307" s="128"/>
      <c r="AQ2307" s="128"/>
      <c r="AR2307" s="128"/>
      <c r="AS2307" s="128"/>
      <c r="AT2307" s="128"/>
      <c r="AU2307" s="128"/>
      <c r="AV2307" s="128"/>
    </row>
    <row r="2308" ht="16.5" customHeight="1">
      <c r="A2308" s="128"/>
      <c r="B2308" s="128"/>
      <c r="C2308" s="128"/>
      <c r="D2308" s="128"/>
      <c r="E2308" s="128"/>
      <c r="F2308" s="128"/>
      <c r="G2308" s="128"/>
      <c r="H2308" s="128"/>
      <c r="I2308" s="128"/>
      <c r="J2308" s="128"/>
      <c r="K2308" s="128"/>
      <c r="L2308" s="128"/>
      <c r="M2308" s="128"/>
      <c r="N2308" s="128"/>
      <c r="O2308" s="128"/>
      <c r="P2308" s="128"/>
      <c r="Q2308" s="128"/>
      <c r="R2308" s="128"/>
      <c r="S2308" s="128"/>
      <c r="T2308" s="128"/>
      <c r="U2308" s="128"/>
      <c r="Z2308" s="161"/>
      <c r="AH2308" s="128"/>
      <c r="AI2308" s="162"/>
      <c r="AJ2308" s="162"/>
      <c r="AK2308" s="162"/>
      <c r="AL2308" s="162"/>
      <c r="AM2308" s="128"/>
      <c r="AN2308" s="128"/>
      <c r="AQ2308" s="128"/>
      <c r="AR2308" s="128"/>
      <c r="AS2308" s="128"/>
      <c r="AT2308" s="128"/>
      <c r="AU2308" s="128"/>
      <c r="AV2308" s="128"/>
    </row>
    <row r="2309" ht="16.5" customHeight="1">
      <c r="A2309" s="128"/>
      <c r="B2309" s="128"/>
      <c r="C2309" s="128"/>
      <c r="D2309" s="128"/>
      <c r="E2309" s="128"/>
      <c r="F2309" s="128"/>
      <c r="G2309" s="128"/>
      <c r="H2309" s="128"/>
      <c r="I2309" s="128"/>
      <c r="J2309" s="128"/>
      <c r="K2309" s="128"/>
      <c r="L2309" s="128"/>
      <c r="M2309" s="128"/>
      <c r="N2309" s="128"/>
      <c r="O2309" s="128"/>
      <c r="P2309" s="128"/>
      <c r="Q2309" s="128"/>
      <c r="R2309" s="128"/>
      <c r="S2309" s="128"/>
      <c r="T2309" s="128"/>
      <c r="U2309" s="128"/>
      <c r="Z2309" s="161"/>
      <c r="AH2309" s="128"/>
      <c r="AI2309" s="162"/>
      <c r="AJ2309" s="162"/>
      <c r="AK2309" s="162"/>
      <c r="AL2309" s="162"/>
      <c r="AM2309" s="128"/>
      <c r="AN2309" s="128"/>
      <c r="AQ2309" s="128"/>
      <c r="AR2309" s="128"/>
      <c r="AS2309" s="128"/>
      <c r="AT2309" s="128"/>
      <c r="AU2309" s="128"/>
      <c r="AV2309" s="128"/>
    </row>
    <row r="2310" ht="16.5" customHeight="1">
      <c r="A2310" s="128"/>
      <c r="B2310" s="128"/>
      <c r="C2310" s="128"/>
      <c r="D2310" s="128"/>
      <c r="E2310" s="128"/>
      <c r="F2310" s="128"/>
      <c r="G2310" s="128"/>
      <c r="H2310" s="128"/>
      <c r="I2310" s="128"/>
      <c r="J2310" s="128"/>
      <c r="K2310" s="128"/>
      <c r="L2310" s="128"/>
      <c r="M2310" s="128"/>
      <c r="N2310" s="128"/>
      <c r="O2310" s="128"/>
      <c r="P2310" s="128"/>
      <c r="Q2310" s="128"/>
      <c r="R2310" s="128"/>
      <c r="S2310" s="128"/>
      <c r="T2310" s="128"/>
      <c r="U2310" s="128"/>
      <c r="Z2310" s="161"/>
      <c r="AH2310" s="128"/>
      <c r="AI2310" s="162"/>
      <c r="AJ2310" s="162"/>
      <c r="AK2310" s="162"/>
      <c r="AL2310" s="162"/>
      <c r="AM2310" s="128"/>
      <c r="AN2310" s="128"/>
      <c r="AQ2310" s="128"/>
      <c r="AR2310" s="128"/>
      <c r="AS2310" s="128"/>
      <c r="AT2310" s="128"/>
      <c r="AU2310" s="128"/>
      <c r="AV2310" s="128"/>
    </row>
    <row r="2311" ht="16.5" customHeight="1">
      <c r="A2311" s="128"/>
      <c r="B2311" s="128"/>
      <c r="C2311" s="128"/>
      <c r="D2311" s="128"/>
      <c r="E2311" s="128"/>
      <c r="F2311" s="128"/>
      <c r="G2311" s="128"/>
      <c r="H2311" s="128"/>
      <c r="I2311" s="128"/>
      <c r="J2311" s="128"/>
      <c r="K2311" s="128"/>
      <c r="L2311" s="128"/>
      <c r="M2311" s="128"/>
      <c r="N2311" s="128"/>
      <c r="O2311" s="128"/>
      <c r="P2311" s="128"/>
      <c r="Q2311" s="128"/>
      <c r="R2311" s="128"/>
      <c r="S2311" s="128"/>
      <c r="T2311" s="128"/>
      <c r="U2311" s="128"/>
      <c r="Z2311" s="161"/>
      <c r="AH2311" s="128"/>
      <c r="AI2311" s="162"/>
      <c r="AJ2311" s="162"/>
      <c r="AK2311" s="162"/>
      <c r="AL2311" s="162"/>
      <c r="AM2311" s="128"/>
      <c r="AN2311" s="128"/>
      <c r="AQ2311" s="128"/>
      <c r="AR2311" s="128"/>
      <c r="AS2311" s="128"/>
      <c r="AT2311" s="128"/>
      <c r="AU2311" s="128"/>
      <c r="AV2311" s="128"/>
    </row>
    <row r="2312" ht="16.5" customHeight="1">
      <c r="A2312" s="128"/>
      <c r="B2312" s="128"/>
      <c r="C2312" s="128"/>
      <c r="D2312" s="128"/>
      <c r="E2312" s="128"/>
      <c r="F2312" s="128"/>
      <c r="G2312" s="128"/>
      <c r="H2312" s="128"/>
      <c r="I2312" s="128"/>
      <c r="J2312" s="128"/>
      <c r="K2312" s="128"/>
      <c r="L2312" s="128"/>
      <c r="M2312" s="128"/>
      <c r="N2312" s="128"/>
      <c r="O2312" s="128"/>
      <c r="P2312" s="128"/>
      <c r="Q2312" s="128"/>
      <c r="R2312" s="128"/>
      <c r="S2312" s="128"/>
      <c r="T2312" s="128"/>
      <c r="U2312" s="128"/>
      <c r="Z2312" s="161"/>
      <c r="AH2312" s="128"/>
      <c r="AI2312" s="162"/>
      <c r="AJ2312" s="162"/>
      <c r="AK2312" s="162"/>
      <c r="AL2312" s="162"/>
      <c r="AM2312" s="128"/>
      <c r="AN2312" s="128"/>
      <c r="AQ2312" s="128"/>
      <c r="AR2312" s="128"/>
      <c r="AS2312" s="128"/>
      <c r="AT2312" s="128"/>
      <c r="AU2312" s="128"/>
      <c r="AV2312" s="128"/>
    </row>
    <row r="2313" ht="16.5" customHeight="1">
      <c r="A2313" s="128"/>
      <c r="B2313" s="128"/>
      <c r="C2313" s="128"/>
      <c r="D2313" s="128"/>
      <c r="E2313" s="128"/>
      <c r="F2313" s="128"/>
      <c r="G2313" s="128"/>
      <c r="H2313" s="128"/>
      <c r="I2313" s="128"/>
      <c r="J2313" s="128"/>
      <c r="K2313" s="128"/>
      <c r="L2313" s="128"/>
      <c r="M2313" s="128"/>
      <c r="N2313" s="128"/>
      <c r="O2313" s="128"/>
      <c r="P2313" s="128"/>
      <c r="Q2313" s="128"/>
      <c r="R2313" s="128"/>
      <c r="S2313" s="128"/>
      <c r="T2313" s="128"/>
      <c r="U2313" s="128"/>
      <c r="Z2313" s="161"/>
      <c r="AH2313" s="128"/>
      <c r="AI2313" s="162"/>
      <c r="AJ2313" s="162"/>
      <c r="AK2313" s="162"/>
      <c r="AL2313" s="162"/>
      <c r="AM2313" s="128"/>
      <c r="AN2313" s="128"/>
      <c r="AQ2313" s="128"/>
      <c r="AR2313" s="128"/>
      <c r="AS2313" s="128"/>
      <c r="AT2313" s="128"/>
      <c r="AU2313" s="128"/>
      <c r="AV2313" s="128"/>
    </row>
    <row r="2314" ht="16.5" customHeight="1">
      <c r="A2314" s="128"/>
      <c r="B2314" s="128"/>
      <c r="C2314" s="128"/>
      <c r="D2314" s="128"/>
      <c r="E2314" s="128"/>
      <c r="F2314" s="128"/>
      <c r="G2314" s="128"/>
      <c r="H2314" s="128"/>
      <c r="I2314" s="128"/>
      <c r="J2314" s="128"/>
      <c r="K2314" s="128"/>
      <c r="L2314" s="128"/>
      <c r="M2314" s="128"/>
      <c r="N2314" s="128"/>
      <c r="O2314" s="128"/>
      <c r="P2314" s="128"/>
      <c r="Q2314" s="128"/>
      <c r="R2314" s="128"/>
      <c r="S2314" s="128"/>
      <c r="T2314" s="128"/>
      <c r="U2314" s="128"/>
      <c r="Z2314" s="161"/>
      <c r="AH2314" s="128"/>
      <c r="AI2314" s="162"/>
      <c r="AJ2314" s="162"/>
      <c r="AK2314" s="162"/>
      <c r="AL2314" s="162"/>
      <c r="AM2314" s="128"/>
      <c r="AN2314" s="128"/>
      <c r="AQ2314" s="128"/>
      <c r="AR2314" s="128"/>
      <c r="AS2314" s="128"/>
      <c r="AT2314" s="128"/>
      <c r="AU2314" s="128"/>
      <c r="AV2314" s="128"/>
    </row>
    <row r="2315" ht="16.5" customHeight="1">
      <c r="A2315" s="128"/>
      <c r="B2315" s="128"/>
      <c r="C2315" s="128"/>
      <c r="D2315" s="128"/>
      <c r="E2315" s="128"/>
      <c r="F2315" s="128"/>
      <c r="G2315" s="128"/>
      <c r="H2315" s="128"/>
      <c r="I2315" s="128"/>
      <c r="J2315" s="128"/>
      <c r="K2315" s="128"/>
      <c r="L2315" s="128"/>
      <c r="M2315" s="128"/>
      <c r="N2315" s="128"/>
      <c r="O2315" s="128"/>
      <c r="P2315" s="128"/>
      <c r="Q2315" s="128"/>
      <c r="R2315" s="128"/>
      <c r="S2315" s="128"/>
      <c r="T2315" s="128"/>
      <c r="U2315" s="128"/>
      <c r="Z2315" s="161"/>
      <c r="AH2315" s="128"/>
      <c r="AI2315" s="162"/>
      <c r="AJ2315" s="162"/>
      <c r="AK2315" s="162"/>
      <c r="AL2315" s="162"/>
      <c r="AM2315" s="128"/>
      <c r="AN2315" s="128"/>
      <c r="AQ2315" s="128"/>
      <c r="AR2315" s="128"/>
      <c r="AS2315" s="128"/>
      <c r="AT2315" s="128"/>
      <c r="AU2315" s="128"/>
      <c r="AV2315" s="128"/>
    </row>
    <row r="2316" ht="16.5" customHeight="1">
      <c r="A2316" s="128"/>
      <c r="B2316" s="128"/>
      <c r="C2316" s="128"/>
      <c r="D2316" s="128"/>
      <c r="E2316" s="128"/>
      <c r="F2316" s="128"/>
      <c r="G2316" s="128"/>
      <c r="H2316" s="128"/>
      <c r="I2316" s="128"/>
      <c r="J2316" s="128"/>
      <c r="K2316" s="128"/>
      <c r="L2316" s="128"/>
      <c r="M2316" s="128"/>
      <c r="N2316" s="128"/>
      <c r="O2316" s="128"/>
      <c r="P2316" s="128"/>
      <c r="Q2316" s="128"/>
      <c r="R2316" s="128"/>
      <c r="S2316" s="128"/>
      <c r="T2316" s="128"/>
      <c r="U2316" s="128"/>
      <c r="Z2316" s="161"/>
      <c r="AH2316" s="128"/>
      <c r="AI2316" s="162"/>
      <c r="AJ2316" s="162"/>
      <c r="AK2316" s="162"/>
      <c r="AL2316" s="162"/>
      <c r="AM2316" s="128"/>
      <c r="AN2316" s="128"/>
      <c r="AQ2316" s="128"/>
      <c r="AR2316" s="128"/>
      <c r="AS2316" s="128"/>
      <c r="AT2316" s="128"/>
      <c r="AU2316" s="128"/>
      <c r="AV2316" s="128"/>
    </row>
    <row r="2317" ht="16.5" customHeight="1">
      <c r="A2317" s="128"/>
      <c r="B2317" s="128"/>
      <c r="F2317" s="128"/>
      <c r="G2317" s="128"/>
      <c r="H2317" s="128"/>
      <c r="I2317" s="128"/>
      <c r="L2317" s="128"/>
      <c r="M2317" s="128"/>
      <c r="N2317" s="128"/>
      <c r="O2317" s="128"/>
      <c r="P2317" s="128"/>
      <c r="Q2317" s="128"/>
      <c r="R2317" s="128"/>
      <c r="S2317" s="128"/>
      <c r="T2317" s="128"/>
      <c r="U2317" s="128"/>
      <c r="Z2317" s="161"/>
      <c r="AH2317" s="128"/>
      <c r="AI2317" s="162"/>
      <c r="AJ2317" s="162"/>
      <c r="AK2317" s="162"/>
      <c r="AL2317" s="162"/>
      <c r="AM2317" s="128"/>
      <c r="AN2317" s="128"/>
      <c r="AQ2317" s="128"/>
      <c r="AR2317" s="128"/>
      <c r="AS2317" s="128"/>
      <c r="AT2317" s="128"/>
      <c r="AU2317" s="128"/>
      <c r="AV2317" s="128"/>
    </row>
    <row r="2318" ht="16.5" customHeight="1">
      <c r="A2318" s="128"/>
      <c r="B2318" s="128"/>
      <c r="C2318" s="128"/>
      <c r="D2318" s="128"/>
      <c r="E2318" s="128"/>
      <c r="F2318" s="128"/>
      <c r="G2318" s="128"/>
      <c r="H2318" s="128"/>
      <c r="I2318" s="128"/>
      <c r="J2318" s="128"/>
      <c r="K2318" s="128"/>
      <c r="L2318" s="128"/>
      <c r="M2318" s="128"/>
      <c r="N2318" s="128"/>
      <c r="O2318" s="128"/>
      <c r="P2318" s="128"/>
      <c r="Q2318" s="128"/>
      <c r="R2318" s="128"/>
      <c r="S2318" s="128"/>
      <c r="T2318" s="128"/>
      <c r="U2318" s="128"/>
      <c r="Z2318" s="161"/>
      <c r="AH2318" s="128"/>
      <c r="AI2318" s="162"/>
      <c r="AJ2318" s="162"/>
      <c r="AK2318" s="162"/>
      <c r="AL2318" s="162"/>
      <c r="AM2318" s="128"/>
      <c r="AN2318" s="128"/>
      <c r="AQ2318" s="128"/>
      <c r="AR2318" s="128"/>
      <c r="AS2318" s="128"/>
      <c r="AT2318" s="128"/>
      <c r="AU2318" s="128"/>
      <c r="AV2318" s="128"/>
    </row>
    <row r="2319" ht="16.5" customHeight="1">
      <c r="A2319" s="128"/>
      <c r="B2319" s="128"/>
      <c r="C2319" s="128"/>
      <c r="D2319" s="128"/>
      <c r="E2319" s="128"/>
      <c r="F2319" s="128"/>
      <c r="G2319" s="128"/>
      <c r="H2319" s="128"/>
      <c r="I2319" s="128"/>
      <c r="J2319" s="128"/>
      <c r="K2319" s="128"/>
      <c r="L2319" s="128"/>
      <c r="M2319" s="128"/>
      <c r="N2319" s="128"/>
      <c r="O2319" s="128"/>
      <c r="P2319" s="128"/>
      <c r="Q2319" s="128"/>
      <c r="R2319" s="128"/>
      <c r="S2319" s="128"/>
      <c r="T2319" s="128"/>
      <c r="U2319" s="128"/>
      <c r="Z2319" s="161"/>
      <c r="AH2319" s="128"/>
      <c r="AI2319" s="162"/>
      <c r="AJ2319" s="162"/>
      <c r="AK2319" s="162"/>
      <c r="AL2319" s="162"/>
      <c r="AM2319" s="128"/>
      <c r="AN2319" s="128"/>
      <c r="AQ2319" s="128"/>
      <c r="AR2319" s="128"/>
      <c r="AS2319" s="128"/>
      <c r="AT2319" s="128"/>
      <c r="AU2319" s="128"/>
      <c r="AV2319" s="128"/>
    </row>
    <row r="2320" ht="16.5" customHeight="1">
      <c r="A2320" s="128"/>
      <c r="B2320" s="128"/>
      <c r="C2320" s="128"/>
      <c r="D2320" s="128"/>
      <c r="E2320" s="128"/>
      <c r="F2320" s="128"/>
      <c r="G2320" s="128"/>
      <c r="H2320" s="128"/>
      <c r="I2320" s="128"/>
      <c r="J2320" s="128"/>
      <c r="K2320" s="128"/>
      <c r="L2320" s="128"/>
      <c r="M2320" s="128"/>
      <c r="N2320" s="128"/>
      <c r="O2320" s="128"/>
      <c r="P2320" s="128"/>
      <c r="Q2320" s="128"/>
      <c r="R2320" s="128"/>
      <c r="S2320" s="128"/>
      <c r="T2320" s="128"/>
      <c r="U2320" s="128"/>
      <c r="Z2320" s="161"/>
      <c r="AH2320" s="128"/>
      <c r="AI2320" s="162"/>
      <c r="AJ2320" s="162"/>
      <c r="AK2320" s="162"/>
      <c r="AL2320" s="162"/>
      <c r="AM2320" s="128"/>
      <c r="AN2320" s="128"/>
      <c r="AQ2320" s="128"/>
      <c r="AR2320" s="128"/>
      <c r="AS2320" s="128"/>
      <c r="AT2320" s="128"/>
      <c r="AU2320" s="128"/>
      <c r="AV2320" s="128"/>
    </row>
    <row r="2321" ht="16.5" customHeight="1">
      <c r="A2321" s="128"/>
      <c r="B2321" s="128"/>
      <c r="C2321" s="128"/>
      <c r="D2321" s="128"/>
      <c r="E2321" s="128"/>
      <c r="F2321" s="128"/>
      <c r="G2321" s="128"/>
      <c r="H2321" s="128"/>
      <c r="I2321" s="128"/>
      <c r="J2321" s="128"/>
      <c r="K2321" s="128"/>
      <c r="L2321" s="128"/>
      <c r="M2321" s="128"/>
      <c r="N2321" s="128"/>
      <c r="O2321" s="128"/>
      <c r="P2321" s="128"/>
      <c r="Q2321" s="128"/>
      <c r="R2321" s="128"/>
      <c r="S2321" s="128"/>
      <c r="T2321" s="128"/>
      <c r="U2321" s="128"/>
      <c r="Z2321" s="161"/>
      <c r="AH2321" s="128"/>
      <c r="AI2321" s="162"/>
      <c r="AJ2321" s="162"/>
      <c r="AK2321" s="162"/>
      <c r="AL2321" s="162"/>
      <c r="AM2321" s="128"/>
      <c r="AN2321" s="128"/>
      <c r="AQ2321" s="128"/>
      <c r="AR2321" s="128"/>
      <c r="AS2321" s="128"/>
      <c r="AT2321" s="128"/>
      <c r="AU2321" s="128"/>
      <c r="AV2321" s="128"/>
    </row>
    <row r="2322" ht="16.5" customHeight="1">
      <c r="A2322" s="128"/>
      <c r="B2322" s="128"/>
      <c r="C2322" s="128"/>
      <c r="D2322" s="128"/>
      <c r="E2322" s="128"/>
      <c r="F2322" s="128"/>
      <c r="G2322" s="128"/>
      <c r="H2322" s="128"/>
      <c r="I2322" s="128"/>
      <c r="J2322" s="128"/>
      <c r="K2322" s="128"/>
      <c r="L2322" s="128"/>
      <c r="M2322" s="128"/>
      <c r="N2322" s="128"/>
      <c r="O2322" s="128"/>
      <c r="P2322" s="128"/>
      <c r="Q2322" s="128"/>
      <c r="R2322" s="128"/>
      <c r="S2322" s="128"/>
      <c r="T2322" s="128"/>
      <c r="U2322" s="128"/>
      <c r="Z2322" s="161"/>
      <c r="AH2322" s="128"/>
      <c r="AI2322" s="162"/>
      <c r="AJ2322" s="162"/>
      <c r="AK2322" s="162"/>
      <c r="AL2322" s="162"/>
      <c r="AM2322" s="128"/>
      <c r="AN2322" s="128"/>
      <c r="AQ2322" s="128"/>
      <c r="AR2322" s="128"/>
      <c r="AS2322" s="128"/>
      <c r="AT2322" s="128"/>
      <c r="AU2322" s="128"/>
      <c r="AV2322" s="128"/>
    </row>
    <row r="2323" ht="16.5" customHeight="1">
      <c r="A2323" s="128"/>
      <c r="B2323" s="128"/>
      <c r="C2323" s="128"/>
      <c r="D2323" s="128"/>
      <c r="E2323" s="128"/>
      <c r="F2323" s="128"/>
      <c r="G2323" s="128"/>
      <c r="H2323" s="128"/>
      <c r="I2323" s="128"/>
      <c r="J2323" s="128"/>
      <c r="K2323" s="128"/>
      <c r="L2323" s="128"/>
      <c r="M2323" s="128"/>
      <c r="N2323" s="128"/>
      <c r="O2323" s="128"/>
      <c r="P2323" s="128"/>
      <c r="Q2323" s="128"/>
      <c r="R2323" s="128"/>
      <c r="S2323" s="128"/>
      <c r="T2323" s="128"/>
      <c r="U2323" s="128"/>
      <c r="Z2323" s="161"/>
      <c r="AH2323" s="128"/>
      <c r="AI2323" s="162"/>
      <c r="AJ2323" s="162"/>
      <c r="AK2323" s="162"/>
      <c r="AL2323" s="162"/>
      <c r="AM2323" s="128"/>
      <c r="AN2323" s="128"/>
      <c r="AQ2323" s="128"/>
      <c r="AR2323" s="128"/>
      <c r="AS2323" s="128"/>
      <c r="AT2323" s="128"/>
      <c r="AU2323" s="128"/>
      <c r="AV2323" s="128"/>
    </row>
    <row r="2324" ht="16.5" customHeight="1">
      <c r="A2324" s="128"/>
      <c r="B2324" s="128"/>
      <c r="C2324" s="128"/>
      <c r="D2324" s="128"/>
      <c r="E2324" s="128"/>
      <c r="F2324" s="128"/>
      <c r="G2324" s="128"/>
      <c r="H2324" s="128"/>
      <c r="I2324" s="128"/>
      <c r="J2324" s="128"/>
      <c r="K2324" s="128"/>
      <c r="L2324" s="128"/>
      <c r="M2324" s="128"/>
      <c r="N2324" s="128"/>
      <c r="O2324" s="128"/>
      <c r="P2324" s="128"/>
      <c r="Q2324" s="128"/>
      <c r="R2324" s="128"/>
      <c r="S2324" s="128"/>
      <c r="T2324" s="128"/>
      <c r="U2324" s="128"/>
      <c r="Z2324" s="161"/>
      <c r="AH2324" s="128"/>
      <c r="AI2324" s="162"/>
      <c r="AJ2324" s="162"/>
      <c r="AK2324" s="162"/>
      <c r="AL2324" s="162"/>
      <c r="AM2324" s="128"/>
      <c r="AN2324" s="128"/>
      <c r="AQ2324" s="128"/>
      <c r="AR2324" s="128"/>
      <c r="AS2324" s="128"/>
      <c r="AT2324" s="128"/>
      <c r="AU2324" s="128"/>
      <c r="AV2324" s="128"/>
    </row>
    <row r="2325" ht="16.5" customHeight="1">
      <c r="A2325" s="128"/>
      <c r="B2325" s="128"/>
      <c r="C2325" s="128"/>
      <c r="D2325" s="128"/>
      <c r="E2325" s="128"/>
      <c r="F2325" s="128"/>
      <c r="G2325" s="128"/>
      <c r="H2325" s="128"/>
      <c r="I2325" s="128"/>
      <c r="J2325" s="128"/>
      <c r="K2325" s="128"/>
      <c r="L2325" s="128"/>
      <c r="M2325" s="128"/>
      <c r="N2325" s="128"/>
      <c r="O2325" s="128"/>
      <c r="P2325" s="128"/>
      <c r="Q2325" s="128"/>
      <c r="R2325" s="128"/>
      <c r="S2325" s="128"/>
      <c r="T2325" s="128"/>
      <c r="U2325" s="128"/>
      <c r="Z2325" s="161"/>
      <c r="AH2325" s="128"/>
      <c r="AI2325" s="162"/>
      <c r="AJ2325" s="162"/>
      <c r="AK2325" s="162"/>
      <c r="AL2325" s="162"/>
      <c r="AM2325" s="128"/>
      <c r="AN2325" s="128"/>
      <c r="AQ2325" s="128"/>
      <c r="AR2325" s="128"/>
      <c r="AS2325" s="128"/>
      <c r="AT2325" s="128"/>
      <c r="AU2325" s="128"/>
      <c r="AV2325" s="128"/>
    </row>
    <row r="2326" ht="16.5" customHeight="1">
      <c r="A2326" s="128"/>
      <c r="B2326" s="128"/>
      <c r="C2326" s="128"/>
      <c r="D2326" s="128"/>
      <c r="E2326" s="128"/>
      <c r="F2326" s="128"/>
      <c r="G2326" s="128"/>
      <c r="H2326" s="128"/>
      <c r="I2326" s="128"/>
      <c r="J2326" s="128"/>
      <c r="K2326" s="128"/>
      <c r="L2326" s="128"/>
      <c r="M2326" s="128"/>
      <c r="N2326" s="128"/>
      <c r="O2326" s="128"/>
      <c r="P2326" s="128"/>
      <c r="Q2326" s="128"/>
      <c r="R2326" s="128"/>
      <c r="S2326" s="128"/>
      <c r="T2326" s="128"/>
      <c r="U2326" s="128"/>
      <c r="Z2326" s="161"/>
      <c r="AH2326" s="128"/>
      <c r="AI2326" s="162"/>
      <c r="AJ2326" s="162"/>
      <c r="AK2326" s="162"/>
      <c r="AL2326" s="162"/>
      <c r="AM2326" s="128"/>
      <c r="AN2326" s="128"/>
      <c r="AQ2326" s="128"/>
      <c r="AR2326" s="128"/>
      <c r="AS2326" s="128"/>
      <c r="AT2326" s="128"/>
      <c r="AU2326" s="128"/>
      <c r="AV2326" s="128"/>
    </row>
    <row r="2327" ht="16.5" customHeight="1">
      <c r="A2327" s="128"/>
      <c r="B2327" s="128"/>
      <c r="C2327" s="128"/>
      <c r="D2327" s="128"/>
      <c r="E2327" s="128"/>
      <c r="F2327" s="128"/>
      <c r="G2327" s="128"/>
      <c r="H2327" s="128"/>
      <c r="I2327" s="128"/>
      <c r="J2327" s="128"/>
      <c r="K2327" s="128"/>
      <c r="L2327" s="128"/>
      <c r="M2327" s="128"/>
      <c r="N2327" s="128"/>
      <c r="O2327" s="128"/>
      <c r="P2327" s="128"/>
      <c r="Q2327" s="128"/>
      <c r="R2327" s="128"/>
      <c r="S2327" s="128"/>
      <c r="T2327" s="128"/>
      <c r="U2327" s="128"/>
      <c r="Z2327" s="161"/>
      <c r="AH2327" s="128"/>
      <c r="AI2327" s="162"/>
      <c r="AJ2327" s="162"/>
      <c r="AK2327" s="162"/>
      <c r="AL2327" s="162"/>
      <c r="AM2327" s="128"/>
      <c r="AN2327" s="128"/>
      <c r="AQ2327" s="128"/>
      <c r="AR2327" s="128"/>
      <c r="AS2327" s="128"/>
      <c r="AT2327" s="128"/>
      <c r="AU2327" s="128"/>
      <c r="AV2327" s="128"/>
    </row>
    <row r="2328" ht="16.5" customHeight="1">
      <c r="A2328" s="128"/>
      <c r="B2328" s="128"/>
      <c r="C2328" s="128"/>
      <c r="D2328" s="128"/>
      <c r="E2328" s="128"/>
      <c r="F2328" s="128"/>
      <c r="G2328" s="128"/>
      <c r="H2328" s="128"/>
      <c r="I2328" s="128"/>
      <c r="J2328" s="128"/>
      <c r="K2328" s="128"/>
      <c r="L2328" s="128"/>
      <c r="M2328" s="128"/>
      <c r="N2328" s="128"/>
      <c r="O2328" s="128"/>
      <c r="P2328" s="128"/>
      <c r="Q2328" s="128"/>
      <c r="R2328" s="128"/>
      <c r="S2328" s="128"/>
      <c r="T2328" s="128"/>
      <c r="U2328" s="128"/>
      <c r="Z2328" s="161"/>
      <c r="AH2328" s="128"/>
      <c r="AI2328" s="162"/>
      <c r="AJ2328" s="162"/>
      <c r="AK2328" s="162"/>
      <c r="AL2328" s="162"/>
      <c r="AM2328" s="128"/>
      <c r="AN2328" s="128"/>
      <c r="AQ2328" s="128"/>
      <c r="AR2328" s="128"/>
      <c r="AS2328" s="128"/>
      <c r="AT2328" s="128"/>
      <c r="AU2328" s="128"/>
      <c r="AV2328" s="128"/>
    </row>
    <row r="2329" ht="16.5" customHeight="1">
      <c r="A2329" s="128"/>
      <c r="B2329" s="128"/>
      <c r="C2329" s="128"/>
      <c r="D2329" s="128"/>
      <c r="E2329" s="128"/>
      <c r="F2329" s="128"/>
      <c r="G2329" s="128"/>
      <c r="H2329" s="128"/>
      <c r="I2329" s="128"/>
      <c r="J2329" s="128"/>
      <c r="K2329" s="128"/>
      <c r="L2329" s="128"/>
      <c r="M2329" s="128"/>
      <c r="N2329" s="128"/>
      <c r="O2329" s="128"/>
      <c r="P2329" s="128"/>
      <c r="Q2329" s="128"/>
      <c r="R2329" s="128"/>
      <c r="S2329" s="128"/>
      <c r="T2329" s="128"/>
      <c r="U2329" s="128"/>
      <c r="Z2329" s="161"/>
      <c r="AH2329" s="128"/>
      <c r="AI2329" s="162"/>
      <c r="AJ2329" s="162"/>
      <c r="AK2329" s="162"/>
      <c r="AL2329" s="162"/>
      <c r="AM2329" s="128"/>
      <c r="AN2329" s="128"/>
      <c r="AQ2329" s="128"/>
      <c r="AR2329" s="128"/>
      <c r="AS2329" s="128"/>
      <c r="AT2329" s="128"/>
      <c r="AU2329" s="128"/>
      <c r="AV2329" s="128"/>
    </row>
    <row r="2330" ht="16.5" customHeight="1">
      <c r="A2330" s="128"/>
      <c r="B2330" s="128"/>
      <c r="C2330" s="128"/>
      <c r="D2330" s="128"/>
      <c r="E2330" s="128"/>
      <c r="F2330" s="128"/>
      <c r="G2330" s="128"/>
      <c r="H2330" s="128"/>
      <c r="I2330" s="128"/>
      <c r="J2330" s="128"/>
      <c r="K2330" s="128"/>
      <c r="L2330" s="128"/>
      <c r="M2330" s="128"/>
      <c r="N2330" s="128"/>
      <c r="O2330" s="128"/>
      <c r="P2330" s="128"/>
      <c r="Q2330" s="128"/>
      <c r="R2330" s="128"/>
      <c r="S2330" s="128"/>
      <c r="T2330" s="128"/>
      <c r="U2330" s="128"/>
      <c r="Z2330" s="161"/>
      <c r="AH2330" s="128"/>
      <c r="AI2330" s="162"/>
      <c r="AJ2330" s="162"/>
      <c r="AK2330" s="162"/>
      <c r="AL2330" s="162"/>
      <c r="AM2330" s="128"/>
      <c r="AN2330" s="128"/>
      <c r="AQ2330" s="128"/>
      <c r="AR2330" s="128"/>
      <c r="AS2330" s="128"/>
      <c r="AT2330" s="128"/>
      <c r="AU2330" s="128"/>
      <c r="AV2330" s="128"/>
    </row>
    <row r="2331" ht="16.5" customHeight="1">
      <c r="A2331" s="128"/>
      <c r="B2331" s="128"/>
      <c r="C2331" s="128"/>
      <c r="D2331" s="128"/>
      <c r="E2331" s="128"/>
      <c r="F2331" s="128"/>
      <c r="G2331" s="128"/>
      <c r="H2331" s="128"/>
      <c r="I2331" s="128"/>
      <c r="J2331" s="128"/>
      <c r="K2331" s="128"/>
      <c r="L2331" s="128"/>
      <c r="M2331" s="128"/>
      <c r="N2331" s="128"/>
      <c r="O2331" s="128"/>
      <c r="P2331" s="128"/>
      <c r="Q2331" s="128"/>
      <c r="R2331" s="128"/>
      <c r="S2331" s="128"/>
      <c r="T2331" s="128"/>
      <c r="U2331" s="128"/>
      <c r="Z2331" s="161"/>
      <c r="AH2331" s="128"/>
      <c r="AI2331" s="162"/>
      <c r="AJ2331" s="162"/>
      <c r="AK2331" s="162"/>
      <c r="AL2331" s="162"/>
      <c r="AQ2331" s="128"/>
      <c r="AR2331" s="128"/>
      <c r="AS2331" s="128"/>
      <c r="AT2331" s="128"/>
      <c r="AU2331" s="128"/>
      <c r="AV2331" s="128"/>
    </row>
    <row r="2332" ht="16.5" customHeight="1">
      <c r="A2332" s="128"/>
      <c r="B2332" s="128"/>
      <c r="C2332" s="128"/>
      <c r="D2332" s="128"/>
      <c r="E2332" s="128"/>
      <c r="F2332" s="128"/>
      <c r="G2332" s="128"/>
      <c r="H2332" s="128"/>
      <c r="I2332" s="128"/>
      <c r="J2332" s="128"/>
      <c r="K2332" s="128"/>
      <c r="L2332" s="128"/>
      <c r="M2332" s="128"/>
      <c r="N2332" s="128"/>
      <c r="O2332" s="128"/>
      <c r="P2332" s="128"/>
      <c r="Q2332" s="128"/>
      <c r="R2332" s="128"/>
      <c r="S2332" s="128"/>
      <c r="T2332" s="128"/>
      <c r="U2332" s="128"/>
      <c r="Z2332" s="161"/>
      <c r="AH2332" s="128"/>
      <c r="AI2332" s="162"/>
      <c r="AJ2332" s="162"/>
      <c r="AK2332" s="162"/>
      <c r="AL2332" s="162"/>
      <c r="AQ2332" s="128"/>
      <c r="AR2332" s="128"/>
      <c r="AS2332" s="128"/>
      <c r="AT2332" s="128"/>
      <c r="AU2332" s="128"/>
      <c r="AV2332" s="128"/>
    </row>
    <row r="2333" ht="16.5" customHeight="1">
      <c r="A2333" s="128"/>
      <c r="B2333" s="128"/>
      <c r="C2333" s="128"/>
      <c r="D2333" s="128"/>
      <c r="E2333" s="128"/>
      <c r="F2333" s="128"/>
      <c r="G2333" s="128"/>
      <c r="H2333" s="128"/>
      <c r="I2333" s="128"/>
      <c r="J2333" s="128"/>
      <c r="K2333" s="128"/>
      <c r="L2333" s="128"/>
      <c r="M2333" s="128"/>
      <c r="N2333" s="128"/>
      <c r="O2333" s="128"/>
      <c r="P2333" s="128"/>
      <c r="Q2333" s="128"/>
      <c r="R2333" s="128"/>
      <c r="S2333" s="128"/>
      <c r="T2333" s="128"/>
      <c r="U2333" s="128"/>
      <c r="Z2333" s="161"/>
      <c r="AH2333" s="128"/>
      <c r="AI2333" s="162"/>
      <c r="AJ2333" s="162"/>
      <c r="AK2333" s="162"/>
      <c r="AL2333" s="162"/>
      <c r="AM2333" s="128"/>
      <c r="AN2333" s="128"/>
      <c r="AQ2333" s="128"/>
      <c r="AR2333" s="128"/>
      <c r="AS2333" s="128"/>
      <c r="AT2333" s="128"/>
      <c r="AU2333" s="128"/>
      <c r="AV2333" s="128"/>
    </row>
    <row r="2334" ht="16.5" customHeight="1">
      <c r="A2334" s="128"/>
      <c r="B2334" s="128"/>
      <c r="C2334" s="128"/>
      <c r="D2334" s="128"/>
      <c r="E2334" s="128"/>
      <c r="F2334" s="128"/>
      <c r="G2334" s="128"/>
      <c r="H2334" s="128"/>
      <c r="I2334" s="128"/>
      <c r="J2334" s="128"/>
      <c r="K2334" s="128"/>
      <c r="L2334" s="128"/>
      <c r="M2334" s="128"/>
      <c r="N2334" s="128"/>
      <c r="O2334" s="128"/>
      <c r="P2334" s="128"/>
      <c r="Q2334" s="128"/>
      <c r="R2334" s="128"/>
      <c r="S2334" s="128"/>
      <c r="T2334" s="128"/>
      <c r="U2334" s="128"/>
      <c r="Z2334" s="161"/>
      <c r="AH2334" s="128"/>
      <c r="AI2334" s="162"/>
      <c r="AJ2334" s="162"/>
      <c r="AK2334" s="162"/>
      <c r="AL2334" s="162"/>
      <c r="AM2334" s="128"/>
      <c r="AN2334" s="128"/>
      <c r="AQ2334" s="128"/>
      <c r="AR2334" s="128"/>
      <c r="AS2334" s="128"/>
      <c r="AT2334" s="128"/>
      <c r="AU2334" s="128"/>
      <c r="AV2334" s="128"/>
    </row>
    <row r="2335" ht="16.5" customHeight="1">
      <c r="A2335" s="128"/>
      <c r="B2335" s="128"/>
      <c r="C2335" s="128"/>
      <c r="D2335" s="128"/>
      <c r="E2335" s="128"/>
      <c r="F2335" s="128"/>
      <c r="G2335" s="128"/>
      <c r="H2335" s="128"/>
      <c r="I2335" s="128"/>
      <c r="J2335" s="128"/>
      <c r="K2335" s="128"/>
      <c r="L2335" s="128"/>
      <c r="M2335" s="128"/>
      <c r="N2335" s="128"/>
      <c r="O2335" s="128"/>
      <c r="P2335" s="128"/>
      <c r="Q2335" s="128"/>
      <c r="R2335" s="128"/>
      <c r="S2335" s="128"/>
      <c r="T2335" s="128"/>
      <c r="U2335" s="128"/>
      <c r="Z2335" s="161"/>
      <c r="AH2335" s="128"/>
      <c r="AI2335" s="162"/>
      <c r="AJ2335" s="162"/>
      <c r="AK2335" s="162"/>
      <c r="AL2335" s="162"/>
      <c r="AM2335" s="128"/>
      <c r="AN2335" s="128"/>
      <c r="AQ2335" s="128"/>
      <c r="AR2335" s="128"/>
      <c r="AS2335" s="128"/>
      <c r="AT2335" s="128"/>
      <c r="AU2335" s="128"/>
      <c r="AV2335" s="128"/>
    </row>
    <row r="2336" ht="16.5" customHeight="1">
      <c r="A2336" s="128"/>
      <c r="B2336" s="128"/>
      <c r="C2336" s="128"/>
      <c r="D2336" s="128"/>
      <c r="E2336" s="128"/>
      <c r="F2336" s="128"/>
      <c r="G2336" s="128"/>
      <c r="H2336" s="128"/>
      <c r="I2336" s="128"/>
      <c r="J2336" s="128"/>
      <c r="K2336" s="128"/>
      <c r="L2336" s="128"/>
      <c r="M2336" s="128"/>
      <c r="N2336" s="128"/>
      <c r="O2336" s="128"/>
      <c r="P2336" s="128"/>
      <c r="Q2336" s="128"/>
      <c r="R2336" s="128"/>
      <c r="S2336" s="128"/>
      <c r="T2336" s="128"/>
      <c r="U2336" s="128"/>
      <c r="Z2336" s="161"/>
      <c r="AH2336" s="128"/>
      <c r="AI2336" s="162"/>
      <c r="AJ2336" s="162"/>
      <c r="AK2336" s="162"/>
      <c r="AL2336" s="162"/>
      <c r="AQ2336" s="128"/>
      <c r="AR2336" s="128"/>
      <c r="AS2336" s="128"/>
      <c r="AT2336" s="128"/>
      <c r="AU2336" s="128"/>
      <c r="AV2336" s="128"/>
    </row>
    <row r="2337" ht="16.5" customHeight="1">
      <c r="A2337" s="128"/>
      <c r="B2337" s="128"/>
      <c r="C2337" s="128"/>
      <c r="D2337" s="128"/>
      <c r="E2337" s="128"/>
      <c r="F2337" s="128"/>
      <c r="G2337" s="128"/>
      <c r="H2337" s="128"/>
      <c r="I2337" s="128"/>
      <c r="J2337" s="128"/>
      <c r="K2337" s="128"/>
      <c r="L2337" s="128"/>
      <c r="M2337" s="128"/>
      <c r="N2337" s="128"/>
      <c r="O2337" s="128"/>
      <c r="P2337" s="128"/>
      <c r="Q2337" s="128"/>
      <c r="R2337" s="128"/>
      <c r="S2337" s="128"/>
      <c r="T2337" s="128"/>
      <c r="U2337" s="128"/>
      <c r="V2337" s="128"/>
      <c r="Z2337" s="161"/>
      <c r="AH2337" s="128"/>
      <c r="AI2337" s="162"/>
      <c r="AJ2337" s="162"/>
      <c r="AK2337" s="162"/>
      <c r="AL2337" s="162"/>
      <c r="AQ2337" s="128"/>
      <c r="AR2337" s="128"/>
      <c r="AS2337" s="128"/>
      <c r="AT2337" s="128"/>
      <c r="AU2337" s="128"/>
      <c r="AV2337" s="128"/>
    </row>
    <row r="2338" ht="16.5" customHeight="1">
      <c r="A2338" s="128"/>
      <c r="B2338" s="128"/>
      <c r="C2338" s="128"/>
      <c r="D2338" s="128"/>
      <c r="E2338" s="128"/>
      <c r="F2338" s="128"/>
      <c r="G2338" s="128"/>
      <c r="H2338" s="128"/>
      <c r="I2338" s="128"/>
      <c r="J2338" s="128"/>
      <c r="K2338" s="128"/>
      <c r="L2338" s="128"/>
      <c r="M2338" s="128"/>
      <c r="N2338" s="128"/>
      <c r="O2338" s="128"/>
      <c r="P2338" s="128"/>
      <c r="Q2338" s="128"/>
      <c r="R2338" s="128"/>
      <c r="S2338" s="128"/>
      <c r="T2338" s="128"/>
      <c r="U2338" s="128"/>
      <c r="Z2338" s="161"/>
      <c r="AH2338" s="128"/>
      <c r="AI2338" s="162"/>
      <c r="AJ2338" s="162"/>
      <c r="AK2338" s="162"/>
      <c r="AL2338" s="162"/>
      <c r="AQ2338" s="128"/>
      <c r="AR2338" s="128"/>
      <c r="AS2338" s="128"/>
      <c r="AT2338" s="128"/>
      <c r="AU2338" s="128"/>
      <c r="AV2338" s="128"/>
    </row>
    <row r="2339" ht="16.5" customHeight="1">
      <c r="A2339" s="128"/>
      <c r="B2339" s="128"/>
      <c r="C2339" s="128"/>
      <c r="D2339" s="128"/>
      <c r="E2339" s="128"/>
      <c r="F2339" s="128"/>
      <c r="G2339" s="128"/>
      <c r="H2339" s="128"/>
      <c r="I2339" s="128"/>
      <c r="J2339" s="128"/>
      <c r="K2339" s="128"/>
      <c r="L2339" s="128"/>
      <c r="M2339" s="128"/>
      <c r="N2339" s="128"/>
      <c r="O2339" s="128"/>
      <c r="P2339" s="128"/>
      <c r="Q2339" s="128"/>
      <c r="R2339" s="128"/>
      <c r="S2339" s="128"/>
      <c r="T2339" s="128"/>
      <c r="U2339" s="128"/>
      <c r="Z2339" s="161"/>
      <c r="AH2339" s="128"/>
      <c r="AI2339" s="162"/>
      <c r="AJ2339" s="162"/>
      <c r="AK2339" s="162"/>
      <c r="AL2339" s="162"/>
      <c r="AQ2339" s="128"/>
      <c r="AR2339" s="128"/>
      <c r="AS2339" s="128"/>
      <c r="AT2339" s="128"/>
      <c r="AU2339" s="128"/>
      <c r="AV2339" s="128"/>
    </row>
    <row r="2340" ht="16.5" customHeight="1">
      <c r="A2340" s="128"/>
      <c r="B2340" s="128"/>
      <c r="C2340" s="128"/>
      <c r="D2340" s="128"/>
      <c r="E2340" s="128"/>
      <c r="F2340" s="128"/>
      <c r="G2340" s="128"/>
      <c r="H2340" s="128"/>
      <c r="I2340" s="128"/>
      <c r="J2340" s="128"/>
      <c r="K2340" s="128"/>
      <c r="L2340" s="128"/>
      <c r="M2340" s="128"/>
      <c r="N2340" s="128"/>
      <c r="O2340" s="128"/>
      <c r="P2340" s="128"/>
      <c r="Q2340" s="128"/>
      <c r="R2340" s="128"/>
      <c r="S2340" s="128"/>
      <c r="T2340" s="128"/>
      <c r="U2340" s="128"/>
      <c r="Z2340" s="161"/>
      <c r="AH2340" s="128"/>
      <c r="AI2340" s="162"/>
      <c r="AJ2340" s="162"/>
      <c r="AK2340" s="162"/>
      <c r="AL2340" s="162"/>
      <c r="AQ2340" s="128"/>
      <c r="AR2340" s="128"/>
      <c r="AS2340" s="128"/>
      <c r="AT2340" s="128"/>
      <c r="AU2340" s="128"/>
      <c r="AV2340" s="128"/>
    </row>
    <row r="2341" ht="16.5" customHeight="1">
      <c r="A2341" s="128"/>
      <c r="B2341" s="128"/>
      <c r="C2341" s="128"/>
      <c r="D2341" s="128"/>
      <c r="E2341" s="128"/>
      <c r="F2341" s="128"/>
      <c r="G2341" s="128"/>
      <c r="H2341" s="128"/>
      <c r="I2341" s="128"/>
      <c r="J2341" s="128"/>
      <c r="K2341" s="128"/>
      <c r="L2341" s="128"/>
      <c r="M2341" s="128"/>
      <c r="N2341" s="128"/>
      <c r="O2341" s="128"/>
      <c r="P2341" s="128"/>
      <c r="Q2341" s="128"/>
      <c r="R2341" s="128"/>
      <c r="S2341" s="128"/>
      <c r="T2341" s="128"/>
      <c r="U2341" s="128"/>
      <c r="Z2341" s="161"/>
      <c r="AH2341" s="128"/>
      <c r="AI2341" s="162"/>
      <c r="AJ2341" s="162"/>
      <c r="AK2341" s="162"/>
      <c r="AL2341" s="162"/>
      <c r="AQ2341" s="128"/>
      <c r="AR2341" s="128"/>
      <c r="AS2341" s="128"/>
      <c r="AT2341" s="128"/>
      <c r="AU2341" s="128"/>
      <c r="AV2341" s="128"/>
    </row>
    <row r="2342" ht="16.5" customHeight="1">
      <c r="A2342" s="128"/>
      <c r="B2342" s="128"/>
      <c r="C2342" s="128"/>
      <c r="D2342" s="128"/>
      <c r="E2342" s="128"/>
      <c r="F2342" s="128"/>
      <c r="G2342" s="128"/>
      <c r="H2342" s="128"/>
      <c r="I2342" s="128"/>
      <c r="J2342" s="128"/>
      <c r="K2342" s="128"/>
      <c r="L2342" s="128"/>
      <c r="M2342" s="128"/>
      <c r="N2342" s="128"/>
      <c r="O2342" s="128"/>
      <c r="P2342" s="128"/>
      <c r="Q2342" s="128"/>
      <c r="R2342" s="128"/>
      <c r="S2342" s="128"/>
      <c r="T2342" s="128"/>
      <c r="U2342" s="128"/>
      <c r="Z2342" s="161"/>
      <c r="AH2342" s="128"/>
      <c r="AI2342" s="162"/>
      <c r="AJ2342" s="162"/>
      <c r="AK2342" s="162"/>
      <c r="AL2342" s="162"/>
      <c r="AQ2342" s="128"/>
      <c r="AR2342" s="128"/>
      <c r="AS2342" s="128"/>
      <c r="AT2342" s="128"/>
      <c r="AU2342" s="128"/>
      <c r="AV2342" s="128"/>
    </row>
    <row r="2343" ht="16.5" customHeight="1">
      <c r="A2343" s="128"/>
      <c r="B2343" s="128"/>
      <c r="C2343" s="128"/>
      <c r="D2343" s="128"/>
      <c r="E2343" s="128"/>
      <c r="F2343" s="128"/>
      <c r="G2343" s="128"/>
      <c r="H2343" s="128"/>
      <c r="I2343" s="128"/>
      <c r="J2343" s="128"/>
      <c r="K2343" s="128"/>
      <c r="L2343" s="128"/>
      <c r="M2343" s="128"/>
      <c r="N2343" s="128"/>
      <c r="O2343" s="128"/>
      <c r="P2343" s="128"/>
      <c r="Q2343" s="128"/>
      <c r="R2343" s="128"/>
      <c r="S2343" s="128"/>
      <c r="T2343" s="128"/>
      <c r="U2343" s="128"/>
      <c r="Z2343" s="161"/>
      <c r="AH2343" s="128"/>
      <c r="AI2343" s="162"/>
      <c r="AJ2343" s="162"/>
      <c r="AK2343" s="162"/>
      <c r="AL2343" s="162"/>
      <c r="AQ2343" s="128"/>
      <c r="AR2343" s="128"/>
      <c r="AS2343" s="128"/>
      <c r="AT2343" s="128"/>
      <c r="AU2343" s="128"/>
      <c r="AV2343" s="128"/>
    </row>
    <row r="2344" ht="16.5" customHeight="1">
      <c r="A2344" s="128"/>
      <c r="B2344" s="128"/>
      <c r="C2344" s="128"/>
      <c r="D2344" s="128"/>
      <c r="E2344" s="128"/>
      <c r="F2344" s="128"/>
      <c r="G2344" s="128"/>
      <c r="H2344" s="128"/>
      <c r="I2344" s="128"/>
      <c r="J2344" s="128"/>
      <c r="K2344" s="128"/>
      <c r="L2344" s="128"/>
      <c r="M2344" s="128"/>
      <c r="N2344" s="128"/>
      <c r="O2344" s="128"/>
      <c r="P2344" s="128"/>
      <c r="Q2344" s="128"/>
      <c r="R2344" s="128"/>
      <c r="S2344" s="128"/>
      <c r="T2344" s="128"/>
      <c r="U2344" s="128"/>
      <c r="Z2344" s="161"/>
      <c r="AH2344" s="128"/>
      <c r="AI2344" s="162"/>
      <c r="AJ2344" s="162"/>
      <c r="AK2344" s="162"/>
      <c r="AL2344" s="162"/>
      <c r="AQ2344" s="128"/>
      <c r="AR2344" s="128"/>
      <c r="AS2344" s="128"/>
      <c r="AT2344" s="128"/>
      <c r="AU2344" s="128"/>
      <c r="AV2344" s="128"/>
    </row>
    <row r="2345" ht="16.5" customHeight="1">
      <c r="A2345" s="128"/>
      <c r="B2345" s="128"/>
      <c r="C2345" s="128"/>
      <c r="D2345" s="128"/>
      <c r="E2345" s="128"/>
      <c r="F2345" s="128"/>
      <c r="G2345" s="128"/>
      <c r="H2345" s="128"/>
      <c r="I2345" s="128"/>
      <c r="J2345" s="128"/>
      <c r="K2345" s="128"/>
      <c r="L2345" s="128"/>
      <c r="M2345" s="128"/>
      <c r="N2345" s="128"/>
      <c r="O2345" s="128"/>
      <c r="P2345" s="128"/>
      <c r="Q2345" s="128"/>
      <c r="R2345" s="128"/>
      <c r="S2345" s="128"/>
      <c r="T2345" s="128"/>
      <c r="U2345" s="128"/>
      <c r="Z2345" s="161"/>
      <c r="AH2345" s="128"/>
      <c r="AI2345" s="162"/>
      <c r="AJ2345" s="162"/>
      <c r="AK2345" s="162"/>
      <c r="AL2345" s="162"/>
      <c r="AQ2345" s="128"/>
      <c r="AR2345" s="128"/>
      <c r="AS2345" s="128"/>
      <c r="AT2345" s="128"/>
      <c r="AU2345" s="128"/>
      <c r="AV2345" s="128"/>
    </row>
    <row r="2346" ht="16.5" customHeight="1">
      <c r="A2346" s="128"/>
      <c r="B2346" s="128"/>
      <c r="C2346" s="128"/>
      <c r="D2346" s="128"/>
      <c r="E2346" s="128"/>
      <c r="F2346" s="128"/>
      <c r="G2346" s="128"/>
      <c r="H2346" s="128"/>
      <c r="I2346" s="128"/>
      <c r="J2346" s="128"/>
      <c r="K2346" s="128"/>
      <c r="L2346" s="128"/>
      <c r="M2346" s="128"/>
      <c r="N2346" s="128"/>
      <c r="O2346" s="128"/>
      <c r="P2346" s="128"/>
      <c r="Q2346" s="128"/>
      <c r="R2346" s="128"/>
      <c r="S2346" s="128"/>
      <c r="T2346" s="128"/>
      <c r="U2346" s="128"/>
      <c r="Z2346" s="161"/>
      <c r="AH2346" s="128"/>
      <c r="AI2346" s="162"/>
      <c r="AJ2346" s="162"/>
      <c r="AK2346" s="162"/>
      <c r="AL2346" s="162"/>
      <c r="AQ2346" s="128"/>
      <c r="AR2346" s="128"/>
      <c r="AS2346" s="128"/>
      <c r="AT2346" s="128"/>
      <c r="AU2346" s="128"/>
      <c r="AV2346" s="128"/>
    </row>
    <row r="2347" ht="16.5" customHeight="1">
      <c r="A2347" s="128"/>
      <c r="B2347" s="128"/>
      <c r="C2347" s="128"/>
      <c r="D2347" s="128"/>
      <c r="E2347" s="128"/>
      <c r="F2347" s="128"/>
      <c r="G2347" s="128"/>
      <c r="H2347" s="128"/>
      <c r="I2347" s="128"/>
      <c r="J2347" s="128"/>
      <c r="K2347" s="128"/>
      <c r="L2347" s="128"/>
      <c r="M2347" s="128"/>
      <c r="N2347" s="128"/>
      <c r="O2347" s="128"/>
      <c r="P2347" s="128"/>
      <c r="Q2347" s="128"/>
      <c r="R2347" s="128"/>
      <c r="S2347" s="128"/>
      <c r="T2347" s="128"/>
      <c r="U2347" s="128"/>
      <c r="Z2347" s="161"/>
      <c r="AH2347" s="128"/>
      <c r="AI2347" s="162"/>
      <c r="AJ2347" s="162"/>
      <c r="AK2347" s="162"/>
      <c r="AL2347" s="162"/>
      <c r="AQ2347" s="128"/>
      <c r="AR2347" s="128"/>
      <c r="AS2347" s="128"/>
      <c r="AT2347" s="128"/>
      <c r="AU2347" s="128"/>
      <c r="AV2347" s="128"/>
    </row>
    <row r="2348" ht="16.5" customHeight="1">
      <c r="A2348" s="128"/>
      <c r="B2348" s="128"/>
      <c r="C2348" s="128"/>
      <c r="D2348" s="128"/>
      <c r="E2348" s="128"/>
      <c r="F2348" s="128"/>
      <c r="G2348" s="128"/>
      <c r="H2348" s="128"/>
      <c r="I2348" s="128"/>
      <c r="J2348" s="128"/>
      <c r="K2348" s="128"/>
      <c r="L2348" s="128"/>
      <c r="M2348" s="128"/>
      <c r="N2348" s="128"/>
      <c r="O2348" s="128"/>
      <c r="P2348" s="128"/>
      <c r="Q2348" s="128"/>
      <c r="R2348" s="128"/>
      <c r="S2348" s="128"/>
      <c r="T2348" s="128"/>
      <c r="U2348" s="128"/>
      <c r="Z2348" s="161"/>
      <c r="AH2348" s="128"/>
      <c r="AI2348" s="162"/>
      <c r="AJ2348" s="162"/>
      <c r="AK2348" s="162"/>
      <c r="AL2348" s="162"/>
      <c r="AM2348" s="128"/>
      <c r="AN2348" s="128"/>
      <c r="AQ2348" s="128"/>
      <c r="AR2348" s="128"/>
      <c r="AS2348" s="128"/>
      <c r="AT2348" s="128"/>
      <c r="AU2348" s="128"/>
      <c r="AV2348" s="128"/>
    </row>
    <row r="2349" ht="16.5" customHeight="1">
      <c r="A2349" s="128"/>
      <c r="B2349" s="128"/>
      <c r="C2349" s="128"/>
      <c r="D2349" s="128"/>
      <c r="E2349" s="128"/>
      <c r="F2349" s="128"/>
      <c r="G2349" s="128"/>
      <c r="H2349" s="128"/>
      <c r="I2349" s="128"/>
      <c r="J2349" s="128"/>
      <c r="K2349" s="128"/>
      <c r="L2349" s="128"/>
      <c r="M2349" s="128"/>
      <c r="N2349" s="128"/>
      <c r="O2349" s="128"/>
      <c r="P2349" s="128"/>
      <c r="Q2349" s="128"/>
      <c r="R2349" s="128"/>
      <c r="S2349" s="128"/>
      <c r="T2349" s="128"/>
      <c r="U2349" s="128"/>
      <c r="Z2349" s="161"/>
      <c r="AH2349" s="128"/>
      <c r="AI2349" s="162"/>
      <c r="AJ2349" s="162"/>
      <c r="AK2349" s="162"/>
      <c r="AL2349" s="162"/>
      <c r="AM2349" s="164"/>
      <c r="AN2349" s="164"/>
      <c r="AQ2349" s="128"/>
      <c r="AR2349" s="128"/>
      <c r="AS2349" s="128"/>
      <c r="AT2349" s="128"/>
      <c r="AU2349" s="128"/>
      <c r="AV2349" s="128"/>
    </row>
    <row r="2350" ht="16.5" customHeight="1">
      <c r="A2350" s="128"/>
      <c r="B2350" s="128"/>
      <c r="C2350" s="128"/>
      <c r="D2350" s="128"/>
      <c r="E2350" s="128"/>
      <c r="F2350" s="128"/>
      <c r="G2350" s="128"/>
      <c r="H2350" s="128"/>
      <c r="I2350" s="128"/>
      <c r="J2350" s="128"/>
      <c r="K2350" s="128"/>
      <c r="L2350" s="128"/>
      <c r="M2350" s="128"/>
      <c r="N2350" s="128"/>
      <c r="O2350" s="128"/>
      <c r="P2350" s="128"/>
      <c r="Q2350" s="128"/>
      <c r="R2350" s="128"/>
      <c r="S2350" s="128"/>
      <c r="T2350" s="128"/>
      <c r="U2350" s="128"/>
      <c r="Z2350" s="161"/>
      <c r="AH2350" s="128"/>
      <c r="AI2350" s="162"/>
      <c r="AJ2350" s="162"/>
      <c r="AK2350" s="162"/>
      <c r="AL2350" s="162"/>
      <c r="AQ2350" s="128"/>
      <c r="AR2350" s="128"/>
      <c r="AS2350" s="128"/>
      <c r="AT2350" s="128"/>
      <c r="AU2350" s="128"/>
      <c r="AV2350" s="128"/>
    </row>
    <row r="2351" ht="16.5" customHeight="1">
      <c r="A2351" s="128"/>
      <c r="B2351" s="128"/>
      <c r="C2351" s="128"/>
      <c r="D2351" s="128"/>
      <c r="E2351" s="128"/>
      <c r="F2351" s="128"/>
      <c r="G2351" s="128"/>
      <c r="H2351" s="128"/>
      <c r="I2351" s="128"/>
      <c r="J2351" s="128"/>
      <c r="K2351" s="128"/>
      <c r="L2351" s="128"/>
      <c r="M2351" s="128"/>
      <c r="N2351" s="128"/>
      <c r="O2351" s="128"/>
      <c r="P2351" s="128"/>
      <c r="Q2351" s="128"/>
      <c r="R2351" s="128"/>
      <c r="S2351" s="128"/>
      <c r="T2351" s="128"/>
      <c r="U2351" s="128"/>
      <c r="Z2351" s="161"/>
      <c r="AH2351" s="128"/>
      <c r="AI2351" s="162"/>
      <c r="AJ2351" s="162"/>
      <c r="AK2351" s="162"/>
      <c r="AL2351" s="162"/>
      <c r="AQ2351" s="128"/>
      <c r="AR2351" s="128"/>
      <c r="AS2351" s="128"/>
      <c r="AT2351" s="128"/>
      <c r="AU2351" s="128"/>
      <c r="AV2351" s="128"/>
    </row>
    <row r="2352" ht="16.5" customHeight="1">
      <c r="A2352" s="128"/>
      <c r="B2352" s="128"/>
      <c r="C2352" s="128"/>
      <c r="D2352" s="128"/>
      <c r="E2352" s="128"/>
      <c r="F2352" s="128"/>
      <c r="G2352" s="128"/>
      <c r="H2352" s="128"/>
      <c r="I2352" s="128"/>
      <c r="J2352" s="128"/>
      <c r="K2352" s="128"/>
      <c r="L2352" s="128"/>
      <c r="M2352" s="128"/>
      <c r="N2352" s="128"/>
      <c r="O2352" s="128"/>
      <c r="P2352" s="128"/>
      <c r="Q2352" s="128"/>
      <c r="R2352" s="128"/>
      <c r="S2352" s="128"/>
      <c r="T2352" s="128"/>
      <c r="U2352" s="128"/>
      <c r="Z2352" s="161"/>
      <c r="AH2352" s="128"/>
      <c r="AI2352" s="162"/>
      <c r="AJ2352" s="162"/>
      <c r="AK2352" s="162"/>
      <c r="AL2352" s="162"/>
      <c r="AQ2352" s="128"/>
      <c r="AR2352" s="128"/>
      <c r="AS2352" s="128"/>
      <c r="AT2352" s="128"/>
      <c r="AU2352" s="128"/>
      <c r="AV2352" s="128"/>
    </row>
    <row r="2353" ht="16.5" customHeight="1">
      <c r="A2353" s="128"/>
      <c r="B2353" s="128"/>
      <c r="C2353" s="128"/>
      <c r="D2353" s="128"/>
      <c r="E2353" s="128"/>
      <c r="F2353" s="128"/>
      <c r="G2353" s="128"/>
      <c r="H2353" s="128"/>
      <c r="I2353" s="128"/>
      <c r="J2353" s="128"/>
      <c r="K2353" s="128"/>
      <c r="L2353" s="128"/>
      <c r="M2353" s="128"/>
      <c r="N2353" s="128"/>
      <c r="O2353" s="128"/>
      <c r="P2353" s="128"/>
      <c r="Q2353" s="128"/>
      <c r="R2353" s="128"/>
      <c r="S2353" s="128"/>
      <c r="T2353" s="128"/>
      <c r="U2353" s="128"/>
      <c r="Z2353" s="161"/>
      <c r="AH2353" s="128"/>
      <c r="AI2353" s="162"/>
      <c r="AJ2353" s="162"/>
      <c r="AK2353" s="162"/>
      <c r="AL2353" s="162"/>
      <c r="AQ2353" s="128"/>
      <c r="AR2353" s="128"/>
      <c r="AS2353" s="128"/>
      <c r="AT2353" s="128"/>
      <c r="AU2353" s="128"/>
      <c r="AV2353" s="128"/>
    </row>
    <row r="2354" ht="16.5" customHeight="1">
      <c r="A2354" s="128"/>
      <c r="B2354" s="128"/>
      <c r="C2354" s="128"/>
      <c r="D2354" s="128"/>
      <c r="E2354" s="128"/>
      <c r="F2354" s="128"/>
      <c r="G2354" s="128"/>
      <c r="H2354" s="128"/>
      <c r="I2354" s="128"/>
      <c r="J2354" s="128"/>
      <c r="K2354" s="128"/>
      <c r="L2354" s="128"/>
      <c r="M2354" s="128"/>
      <c r="N2354" s="128"/>
      <c r="O2354" s="128"/>
      <c r="P2354" s="128"/>
      <c r="Q2354" s="128"/>
      <c r="R2354" s="128"/>
      <c r="S2354" s="128"/>
      <c r="T2354" s="128"/>
      <c r="U2354" s="128"/>
      <c r="Z2354" s="161"/>
      <c r="AH2354" s="128"/>
      <c r="AI2354" s="162"/>
      <c r="AJ2354" s="162"/>
      <c r="AK2354" s="162"/>
      <c r="AL2354" s="162"/>
      <c r="AQ2354" s="128"/>
      <c r="AR2354" s="128"/>
      <c r="AS2354" s="128"/>
      <c r="AT2354" s="128"/>
      <c r="AU2354" s="128"/>
      <c r="AV2354" s="128"/>
    </row>
    <row r="2355" ht="16.5" customHeight="1">
      <c r="A2355" s="128"/>
      <c r="B2355" s="128"/>
      <c r="C2355" s="128"/>
      <c r="D2355" s="128"/>
      <c r="E2355" s="128"/>
      <c r="F2355" s="128"/>
      <c r="G2355" s="128"/>
      <c r="H2355" s="128"/>
      <c r="I2355" s="128"/>
      <c r="J2355" s="128"/>
      <c r="K2355" s="128"/>
      <c r="L2355" s="128"/>
      <c r="M2355" s="128"/>
      <c r="N2355" s="128"/>
      <c r="O2355" s="128"/>
      <c r="P2355" s="128"/>
      <c r="Q2355" s="128"/>
      <c r="R2355" s="128"/>
      <c r="S2355" s="128"/>
      <c r="T2355" s="128"/>
      <c r="U2355" s="128"/>
      <c r="Z2355" s="161"/>
      <c r="AH2355" s="128"/>
      <c r="AI2355" s="162"/>
      <c r="AJ2355" s="162"/>
      <c r="AK2355" s="162"/>
      <c r="AL2355" s="162"/>
      <c r="AQ2355" s="128"/>
      <c r="AR2355" s="128"/>
      <c r="AS2355" s="128"/>
      <c r="AT2355" s="128"/>
      <c r="AU2355" s="128"/>
      <c r="AV2355" s="128"/>
    </row>
    <row r="2356" ht="16.5" customHeight="1">
      <c r="A2356" s="128"/>
      <c r="B2356" s="128"/>
      <c r="C2356" s="128"/>
      <c r="D2356" s="128"/>
      <c r="E2356" s="128"/>
      <c r="F2356" s="128"/>
      <c r="G2356" s="128"/>
      <c r="H2356" s="128"/>
      <c r="I2356" s="128"/>
      <c r="J2356" s="128"/>
      <c r="K2356" s="128"/>
      <c r="L2356" s="128"/>
      <c r="M2356" s="128"/>
      <c r="N2356" s="128"/>
      <c r="O2356" s="128"/>
      <c r="P2356" s="128"/>
      <c r="Q2356" s="128"/>
      <c r="R2356" s="128"/>
      <c r="S2356" s="128"/>
      <c r="T2356" s="128"/>
      <c r="U2356" s="128"/>
      <c r="Z2356" s="161"/>
      <c r="AH2356" s="128"/>
      <c r="AI2356" s="162"/>
      <c r="AJ2356" s="162"/>
      <c r="AK2356" s="162"/>
      <c r="AL2356" s="162"/>
      <c r="AQ2356" s="128"/>
      <c r="AR2356" s="128"/>
      <c r="AS2356" s="128"/>
      <c r="AT2356" s="128"/>
      <c r="AU2356" s="128"/>
      <c r="AV2356" s="128"/>
    </row>
    <row r="2357" ht="16.5" customHeight="1">
      <c r="A2357" s="128"/>
      <c r="B2357" s="128"/>
      <c r="C2357" s="128"/>
      <c r="D2357" s="128"/>
      <c r="E2357" s="128"/>
      <c r="F2357" s="128"/>
      <c r="G2357" s="128"/>
      <c r="H2357" s="128"/>
      <c r="I2357" s="128"/>
      <c r="J2357" s="128"/>
      <c r="K2357" s="128"/>
      <c r="L2357" s="128"/>
      <c r="M2357" s="128"/>
      <c r="N2357" s="128"/>
      <c r="O2357" s="128"/>
      <c r="P2357" s="128"/>
      <c r="Q2357" s="128"/>
      <c r="R2357" s="128"/>
      <c r="S2357" s="128"/>
      <c r="T2357" s="128"/>
      <c r="U2357" s="128"/>
      <c r="AH2357" s="128"/>
      <c r="AI2357" s="162"/>
      <c r="AJ2357" s="162"/>
      <c r="AK2357" s="162"/>
      <c r="AL2357" s="162"/>
      <c r="AQ2357" s="128"/>
      <c r="AR2357" s="128"/>
      <c r="AS2357" s="128"/>
      <c r="AT2357" s="128"/>
      <c r="AU2357" s="128"/>
      <c r="AV2357" s="128"/>
    </row>
    <row r="2358" ht="16.5" customHeight="1">
      <c r="A2358" s="128"/>
      <c r="C2358" s="128"/>
      <c r="D2358" s="128"/>
      <c r="E2358" s="128"/>
      <c r="F2358" s="128"/>
      <c r="G2358" s="128"/>
      <c r="H2358" s="128"/>
      <c r="I2358" s="128"/>
      <c r="J2358" s="128"/>
      <c r="K2358" s="128"/>
      <c r="L2358" s="128"/>
      <c r="M2358" s="128"/>
      <c r="N2358" s="128"/>
      <c r="O2358" s="128"/>
      <c r="P2358" s="128"/>
      <c r="Q2358" s="128"/>
      <c r="R2358" s="128"/>
      <c r="S2358" s="128"/>
      <c r="T2358" s="128"/>
      <c r="U2358" s="128"/>
      <c r="Z2358" s="161"/>
      <c r="AH2358" s="128"/>
      <c r="AI2358" s="162"/>
      <c r="AJ2358" s="128"/>
      <c r="AK2358" s="162"/>
      <c r="AL2358" s="162"/>
      <c r="AQ2358" s="128"/>
      <c r="AR2358" s="128"/>
      <c r="AS2358" s="128"/>
      <c r="AT2358" s="128"/>
      <c r="AU2358" s="128"/>
      <c r="AV2358" s="128"/>
    </row>
    <row r="2359" ht="16.5" customHeight="1">
      <c r="A2359" s="128"/>
      <c r="C2359" s="128"/>
      <c r="D2359" s="128"/>
      <c r="E2359" s="128"/>
      <c r="F2359" s="128"/>
      <c r="G2359" s="128"/>
      <c r="H2359" s="128"/>
      <c r="I2359" s="128"/>
      <c r="J2359" s="128"/>
      <c r="K2359" s="128"/>
      <c r="L2359" s="128"/>
      <c r="M2359" s="128"/>
      <c r="N2359" s="128"/>
      <c r="O2359" s="128"/>
      <c r="P2359" s="128"/>
      <c r="Q2359" s="128"/>
      <c r="R2359" s="128"/>
      <c r="S2359" s="128"/>
      <c r="T2359" s="128"/>
      <c r="U2359" s="128"/>
      <c r="Z2359" s="161"/>
      <c r="AH2359" s="128"/>
      <c r="AI2359" s="162"/>
      <c r="AJ2359" s="128"/>
      <c r="AK2359" s="162"/>
      <c r="AL2359" s="162"/>
      <c r="AQ2359" s="128"/>
      <c r="AR2359" s="128"/>
      <c r="AS2359" s="128"/>
      <c r="AT2359" s="128"/>
      <c r="AU2359" s="128"/>
      <c r="AV2359" s="128"/>
    </row>
    <row r="2360" ht="16.5" customHeight="1">
      <c r="A2360" s="128"/>
      <c r="B2360" s="128"/>
      <c r="C2360" s="128"/>
      <c r="D2360" s="128"/>
      <c r="E2360" s="128"/>
      <c r="F2360" s="128"/>
      <c r="G2360" s="128"/>
      <c r="H2360" s="128"/>
      <c r="I2360" s="128"/>
      <c r="J2360" s="128"/>
      <c r="K2360" s="128"/>
      <c r="L2360" s="128"/>
      <c r="M2360" s="128"/>
      <c r="N2360" s="128"/>
      <c r="O2360" s="128"/>
      <c r="P2360" s="128"/>
      <c r="Q2360" s="128"/>
      <c r="R2360" s="128"/>
      <c r="S2360" s="128"/>
      <c r="T2360" s="128"/>
      <c r="U2360" s="128"/>
      <c r="V2360" s="128"/>
      <c r="W2360" s="128"/>
      <c r="X2360" s="128"/>
      <c r="Z2360" s="128"/>
      <c r="AF2360" s="128"/>
      <c r="AH2360" s="128"/>
      <c r="AI2360" s="162"/>
      <c r="AJ2360" s="128"/>
      <c r="AK2360" s="162"/>
      <c r="AL2360" s="162"/>
      <c r="AQ2360" s="128"/>
      <c r="AR2360" s="128"/>
      <c r="AS2360" s="128"/>
      <c r="AT2360" s="128"/>
      <c r="AU2360" s="128"/>
      <c r="AV2360" s="128"/>
    </row>
    <row r="2361" ht="16.5" customHeight="1">
      <c r="A2361" s="128"/>
      <c r="C2361" s="128"/>
      <c r="D2361" s="128"/>
      <c r="E2361" s="128"/>
      <c r="F2361" s="128"/>
      <c r="G2361" s="128"/>
      <c r="H2361" s="128"/>
      <c r="I2361" s="128"/>
      <c r="J2361" s="128"/>
      <c r="K2361" s="128"/>
      <c r="L2361" s="128"/>
      <c r="M2361" s="128"/>
      <c r="N2361" s="128"/>
      <c r="O2361" s="128"/>
      <c r="P2361" s="128"/>
      <c r="Q2361" s="128"/>
      <c r="R2361" s="128"/>
      <c r="S2361" s="128"/>
      <c r="T2361" s="128"/>
      <c r="U2361" s="128"/>
      <c r="Y2361" s="128"/>
      <c r="Z2361" s="161"/>
      <c r="AA2361" s="128"/>
      <c r="AB2361" s="128"/>
      <c r="AC2361" s="128"/>
      <c r="AD2361" s="128"/>
      <c r="AE2361" s="128"/>
      <c r="AF2361" s="128"/>
      <c r="AH2361" s="128"/>
      <c r="AI2361" s="162"/>
      <c r="AJ2361" s="128"/>
      <c r="AK2361" s="162"/>
      <c r="AL2361" s="162"/>
      <c r="AQ2361" s="128"/>
      <c r="AR2361" s="128"/>
      <c r="AS2361" s="128"/>
      <c r="AT2361" s="128"/>
      <c r="AU2361" s="128"/>
      <c r="AV2361" s="128"/>
    </row>
    <row r="2362" ht="16.5" customHeight="1">
      <c r="A2362" s="128"/>
      <c r="C2362" s="128"/>
      <c r="D2362" s="128"/>
      <c r="E2362" s="128"/>
      <c r="F2362" s="128"/>
      <c r="G2362" s="128"/>
      <c r="H2362" s="128"/>
      <c r="I2362" s="128"/>
      <c r="J2362" s="128"/>
      <c r="K2362" s="128"/>
      <c r="L2362" s="128"/>
      <c r="M2362" s="128"/>
      <c r="N2362" s="128"/>
      <c r="O2362" s="128"/>
      <c r="P2362" s="128"/>
      <c r="Q2362" s="128"/>
      <c r="R2362" s="128"/>
      <c r="S2362" s="128"/>
      <c r="T2362" s="128"/>
      <c r="U2362" s="128"/>
      <c r="Y2362" s="128"/>
      <c r="Z2362" s="161"/>
      <c r="AA2362" s="128"/>
      <c r="AB2362" s="128"/>
      <c r="AC2362" s="128"/>
      <c r="AD2362" s="128"/>
      <c r="AE2362" s="128"/>
      <c r="AF2362" s="128"/>
      <c r="AH2362" s="128"/>
      <c r="AI2362" s="162"/>
      <c r="AJ2362" s="128"/>
      <c r="AK2362" s="162"/>
      <c r="AL2362" s="162"/>
      <c r="AQ2362" s="128"/>
      <c r="AR2362" s="128"/>
      <c r="AS2362" s="128"/>
      <c r="AT2362" s="128"/>
      <c r="AU2362" s="128"/>
      <c r="AV2362" s="128"/>
    </row>
    <row r="2363" ht="16.5" customHeight="1">
      <c r="A2363" s="128"/>
      <c r="C2363" s="128"/>
      <c r="D2363" s="128"/>
      <c r="E2363" s="128"/>
      <c r="F2363" s="128"/>
      <c r="G2363" s="128"/>
      <c r="H2363" s="128"/>
      <c r="I2363" s="128"/>
      <c r="J2363" s="128"/>
      <c r="K2363" s="128"/>
      <c r="L2363" s="128"/>
      <c r="M2363" s="128"/>
      <c r="N2363" s="128"/>
      <c r="O2363" s="128"/>
      <c r="P2363" s="128"/>
      <c r="Q2363" s="128"/>
      <c r="R2363" s="128"/>
      <c r="S2363" s="128"/>
      <c r="T2363" s="128"/>
      <c r="U2363" s="128"/>
      <c r="Y2363" s="128"/>
      <c r="Z2363" s="161"/>
      <c r="AA2363" s="128"/>
      <c r="AB2363" s="128"/>
      <c r="AC2363" s="128"/>
      <c r="AD2363" s="128"/>
      <c r="AE2363" s="128"/>
      <c r="AH2363" s="128"/>
      <c r="AI2363" s="162"/>
      <c r="AJ2363" s="128"/>
      <c r="AK2363" s="162"/>
      <c r="AL2363" s="162"/>
      <c r="AQ2363" s="128"/>
      <c r="AR2363" s="128"/>
      <c r="AS2363" s="128"/>
      <c r="AT2363" s="128"/>
      <c r="AU2363" s="128"/>
      <c r="AV2363" s="128"/>
    </row>
    <row r="2364" ht="16.5" customHeight="1">
      <c r="A2364" s="128"/>
      <c r="C2364" s="128"/>
      <c r="D2364" s="128"/>
      <c r="E2364" s="128"/>
      <c r="F2364" s="128"/>
      <c r="G2364" s="128"/>
      <c r="H2364" s="128"/>
      <c r="I2364" s="128"/>
      <c r="J2364" s="128"/>
      <c r="K2364" s="128"/>
      <c r="L2364" s="128"/>
      <c r="M2364" s="128"/>
      <c r="N2364" s="128"/>
      <c r="O2364" s="128"/>
      <c r="P2364" s="128"/>
      <c r="Q2364" s="128"/>
      <c r="R2364" s="128"/>
      <c r="S2364" s="128"/>
      <c r="T2364" s="128"/>
      <c r="U2364" s="128"/>
      <c r="Y2364" s="128"/>
      <c r="Z2364" s="161"/>
      <c r="AA2364" s="128"/>
      <c r="AB2364" s="128"/>
      <c r="AC2364" s="128"/>
      <c r="AD2364" s="128"/>
      <c r="AE2364" s="128"/>
      <c r="AH2364" s="128"/>
      <c r="AI2364" s="162"/>
      <c r="AJ2364" s="128"/>
      <c r="AK2364" s="162"/>
      <c r="AL2364" s="162"/>
      <c r="AQ2364" s="128"/>
      <c r="AR2364" s="128"/>
      <c r="AS2364" s="128"/>
      <c r="AT2364" s="128"/>
      <c r="AU2364" s="128"/>
      <c r="AV2364" s="128"/>
    </row>
    <row r="2365" ht="16.5" customHeight="1">
      <c r="A2365" s="128"/>
      <c r="C2365" s="128"/>
      <c r="D2365" s="128"/>
      <c r="E2365" s="128"/>
      <c r="F2365" s="128"/>
      <c r="G2365" s="128"/>
      <c r="H2365" s="128"/>
      <c r="I2365" s="128"/>
      <c r="J2365" s="128"/>
      <c r="K2365" s="128"/>
      <c r="L2365" s="128"/>
      <c r="M2365" s="128"/>
      <c r="N2365" s="128"/>
      <c r="O2365" s="128"/>
      <c r="P2365" s="128"/>
      <c r="Q2365" s="128"/>
      <c r="R2365" s="128"/>
      <c r="S2365" s="128"/>
      <c r="T2365" s="128"/>
      <c r="U2365" s="128"/>
      <c r="Y2365" s="128"/>
      <c r="Z2365" s="161"/>
      <c r="AA2365" s="128"/>
      <c r="AB2365" s="128"/>
      <c r="AC2365" s="128"/>
      <c r="AD2365" s="128"/>
      <c r="AE2365" s="128"/>
      <c r="AF2365" s="128"/>
      <c r="AH2365" s="128"/>
      <c r="AI2365" s="162"/>
      <c r="AJ2365" s="128"/>
      <c r="AK2365" s="162"/>
      <c r="AL2365" s="162"/>
      <c r="AQ2365" s="128"/>
      <c r="AR2365" s="128"/>
      <c r="AS2365" s="128"/>
      <c r="AT2365" s="128"/>
      <c r="AU2365" s="128"/>
      <c r="AV2365" s="128"/>
    </row>
    <row r="2366" ht="16.5" customHeight="1">
      <c r="A2366" s="128"/>
      <c r="C2366" s="128"/>
      <c r="D2366" s="128"/>
      <c r="E2366" s="128"/>
      <c r="F2366" s="128"/>
      <c r="G2366" s="128"/>
      <c r="H2366" s="128"/>
      <c r="I2366" s="128"/>
      <c r="J2366" s="128"/>
      <c r="K2366" s="128"/>
      <c r="L2366" s="128"/>
      <c r="M2366" s="128"/>
      <c r="N2366" s="128"/>
      <c r="O2366" s="128"/>
      <c r="P2366" s="128"/>
      <c r="Q2366" s="128"/>
      <c r="R2366" s="128"/>
      <c r="S2366" s="128"/>
      <c r="T2366" s="128"/>
      <c r="U2366" s="128"/>
      <c r="Y2366" s="128"/>
      <c r="Z2366" s="161"/>
      <c r="AA2366" s="128"/>
      <c r="AB2366" s="128"/>
      <c r="AC2366" s="128"/>
      <c r="AD2366" s="128"/>
      <c r="AE2366" s="128"/>
      <c r="AH2366" s="128"/>
      <c r="AI2366" s="162"/>
      <c r="AJ2366" s="128"/>
      <c r="AK2366" s="162"/>
      <c r="AL2366" s="162"/>
      <c r="AQ2366" s="128"/>
      <c r="AR2366" s="128"/>
      <c r="AS2366" s="128"/>
      <c r="AT2366" s="128"/>
      <c r="AU2366" s="128"/>
      <c r="AV2366" s="128"/>
    </row>
    <row r="2367" ht="16.5" customHeight="1">
      <c r="A2367" s="128"/>
      <c r="C2367" s="128"/>
      <c r="D2367" s="128"/>
      <c r="E2367" s="128"/>
      <c r="F2367" s="128"/>
      <c r="G2367" s="128"/>
      <c r="H2367" s="128"/>
      <c r="I2367" s="128"/>
      <c r="J2367" s="128"/>
      <c r="K2367" s="128"/>
      <c r="L2367" s="128"/>
      <c r="M2367" s="128"/>
      <c r="N2367" s="128"/>
      <c r="O2367" s="128"/>
      <c r="P2367" s="128"/>
      <c r="Q2367" s="128"/>
      <c r="R2367" s="128"/>
      <c r="S2367" s="128"/>
      <c r="T2367" s="128"/>
      <c r="U2367" s="128"/>
      <c r="Y2367" s="128"/>
      <c r="Z2367" s="161"/>
      <c r="AA2367" s="128"/>
      <c r="AB2367" s="128"/>
      <c r="AC2367" s="128"/>
      <c r="AD2367" s="128"/>
      <c r="AE2367" s="128"/>
      <c r="AH2367" s="128"/>
      <c r="AI2367" s="162"/>
      <c r="AJ2367" s="128"/>
      <c r="AK2367" s="162"/>
      <c r="AL2367" s="162"/>
      <c r="AQ2367" s="128"/>
      <c r="AR2367" s="128"/>
      <c r="AS2367" s="128"/>
      <c r="AT2367" s="128"/>
      <c r="AU2367" s="128"/>
      <c r="AV2367" s="128"/>
    </row>
    <row r="2368" ht="16.5" customHeight="1">
      <c r="A2368" s="128"/>
      <c r="C2368" s="128"/>
      <c r="D2368" s="128"/>
      <c r="E2368" s="128"/>
      <c r="F2368" s="128"/>
      <c r="G2368" s="128"/>
      <c r="H2368" s="128"/>
      <c r="I2368" s="128"/>
      <c r="J2368" s="128"/>
      <c r="K2368" s="128"/>
      <c r="L2368" s="128"/>
      <c r="M2368" s="128"/>
      <c r="N2368" s="128"/>
      <c r="O2368" s="128"/>
      <c r="P2368" s="128"/>
      <c r="Q2368" s="128"/>
      <c r="R2368" s="128"/>
      <c r="S2368" s="128"/>
      <c r="T2368" s="128"/>
      <c r="U2368" s="128"/>
      <c r="Y2368" s="128"/>
      <c r="Z2368" s="161"/>
      <c r="AA2368" s="128"/>
      <c r="AB2368" s="128"/>
      <c r="AC2368" s="128"/>
      <c r="AD2368" s="128"/>
      <c r="AE2368" s="128"/>
      <c r="AH2368" s="128"/>
      <c r="AI2368" s="162"/>
      <c r="AJ2368" s="128"/>
      <c r="AK2368" s="162"/>
      <c r="AL2368" s="162"/>
      <c r="AQ2368" s="128"/>
      <c r="AR2368" s="128"/>
      <c r="AS2368" s="128"/>
      <c r="AT2368" s="128"/>
      <c r="AU2368" s="128"/>
      <c r="AV2368" s="128"/>
    </row>
    <row r="2369" ht="16.5" customHeight="1">
      <c r="A2369" s="128"/>
      <c r="C2369" s="128"/>
      <c r="D2369" s="128"/>
      <c r="E2369" s="128"/>
      <c r="F2369" s="128"/>
      <c r="G2369" s="128"/>
      <c r="H2369" s="128"/>
      <c r="I2369" s="128"/>
      <c r="J2369" s="128"/>
      <c r="K2369" s="128"/>
      <c r="L2369" s="128"/>
      <c r="M2369" s="128"/>
      <c r="N2369" s="128"/>
      <c r="O2369" s="128"/>
      <c r="P2369" s="128"/>
      <c r="Q2369" s="128"/>
      <c r="R2369" s="128"/>
      <c r="S2369" s="128"/>
      <c r="T2369" s="128"/>
      <c r="U2369" s="128"/>
      <c r="Y2369" s="128"/>
      <c r="Z2369" s="161"/>
      <c r="AA2369" s="128"/>
      <c r="AB2369" s="128"/>
      <c r="AC2369" s="128"/>
      <c r="AD2369" s="128"/>
      <c r="AE2369" s="128"/>
      <c r="AH2369" s="128"/>
      <c r="AI2369" s="162"/>
      <c r="AJ2369" s="128"/>
      <c r="AK2369" s="162"/>
      <c r="AL2369" s="162"/>
      <c r="AQ2369" s="128"/>
      <c r="AR2369" s="128"/>
      <c r="AS2369" s="128"/>
      <c r="AT2369" s="128"/>
      <c r="AU2369" s="128"/>
      <c r="AV2369" s="128"/>
    </row>
    <row r="2370" ht="16.5" customHeight="1">
      <c r="A2370" s="128"/>
      <c r="C2370" s="128"/>
      <c r="D2370" s="128"/>
      <c r="E2370" s="128"/>
      <c r="F2370" s="128"/>
      <c r="G2370" s="128"/>
      <c r="H2370" s="128"/>
      <c r="I2370" s="128"/>
      <c r="J2370" s="128"/>
      <c r="K2370" s="128"/>
      <c r="L2370" s="128"/>
      <c r="M2370" s="128"/>
      <c r="N2370" s="128"/>
      <c r="O2370" s="128"/>
      <c r="P2370" s="128"/>
      <c r="Q2370" s="128"/>
      <c r="R2370" s="128"/>
      <c r="S2370" s="128"/>
      <c r="T2370" s="128"/>
      <c r="U2370" s="128"/>
      <c r="Y2370" s="128"/>
      <c r="Z2370" s="161"/>
      <c r="AA2370" s="128"/>
      <c r="AB2370" s="128"/>
      <c r="AC2370" s="128"/>
      <c r="AD2370" s="128"/>
      <c r="AE2370" s="128"/>
      <c r="AH2370" s="128"/>
      <c r="AI2370" s="162"/>
      <c r="AJ2370" s="128"/>
      <c r="AK2370" s="162"/>
      <c r="AL2370" s="162"/>
      <c r="AQ2370" s="128"/>
      <c r="AR2370" s="128"/>
      <c r="AS2370" s="128"/>
      <c r="AT2370" s="128"/>
      <c r="AU2370" s="128"/>
      <c r="AV2370" s="128"/>
    </row>
    <row r="2371" ht="16.5" customHeight="1">
      <c r="A2371" s="128"/>
      <c r="C2371" s="128"/>
      <c r="D2371" s="128"/>
      <c r="E2371" s="128"/>
      <c r="F2371" s="128"/>
      <c r="G2371" s="128"/>
      <c r="H2371" s="128"/>
      <c r="I2371" s="128"/>
      <c r="J2371" s="128"/>
      <c r="K2371" s="128"/>
      <c r="L2371" s="128"/>
      <c r="M2371" s="128"/>
      <c r="N2371" s="128"/>
      <c r="O2371" s="128"/>
      <c r="P2371" s="128"/>
      <c r="Q2371" s="128"/>
      <c r="R2371" s="128"/>
      <c r="S2371" s="128"/>
      <c r="T2371" s="128"/>
      <c r="U2371" s="128"/>
      <c r="Y2371" s="128"/>
      <c r="Z2371" s="161"/>
      <c r="AA2371" s="128"/>
      <c r="AB2371" s="128"/>
      <c r="AC2371" s="128"/>
      <c r="AD2371" s="128"/>
      <c r="AE2371" s="128"/>
      <c r="AH2371" s="128"/>
      <c r="AI2371" s="162"/>
      <c r="AJ2371" s="128"/>
      <c r="AK2371" s="162"/>
      <c r="AL2371" s="162"/>
      <c r="AQ2371" s="128"/>
      <c r="AR2371" s="128"/>
      <c r="AS2371" s="128"/>
      <c r="AT2371" s="128"/>
      <c r="AU2371" s="128"/>
      <c r="AV2371" s="128"/>
    </row>
    <row r="2372" ht="16.5" customHeight="1">
      <c r="A2372" s="128"/>
      <c r="C2372" s="128"/>
      <c r="D2372" s="128"/>
      <c r="E2372" s="128"/>
      <c r="F2372" s="128"/>
      <c r="G2372" s="128"/>
      <c r="H2372" s="128"/>
      <c r="I2372" s="128"/>
      <c r="J2372" s="128"/>
      <c r="K2372" s="128"/>
      <c r="L2372" s="128"/>
      <c r="M2372" s="128"/>
      <c r="N2372" s="128"/>
      <c r="O2372" s="128"/>
      <c r="P2372" s="128"/>
      <c r="Q2372" s="128"/>
      <c r="R2372" s="128"/>
      <c r="S2372" s="128"/>
      <c r="T2372" s="128"/>
      <c r="U2372" s="128"/>
      <c r="Y2372" s="128"/>
      <c r="Z2372" s="161"/>
      <c r="AA2372" s="128"/>
      <c r="AB2372" s="128"/>
      <c r="AC2372" s="128"/>
      <c r="AD2372" s="128"/>
      <c r="AE2372" s="128"/>
      <c r="AH2372" s="128"/>
      <c r="AI2372" s="162"/>
      <c r="AJ2372" s="128"/>
      <c r="AK2372" s="162"/>
      <c r="AL2372" s="162"/>
      <c r="AQ2372" s="128"/>
      <c r="AR2372" s="128"/>
      <c r="AS2372" s="128"/>
      <c r="AT2372" s="128"/>
      <c r="AU2372" s="128"/>
      <c r="AV2372" s="128"/>
    </row>
    <row r="2373" ht="16.5" customHeight="1">
      <c r="A2373" s="128"/>
      <c r="C2373" s="128"/>
      <c r="D2373" s="128"/>
      <c r="E2373" s="128"/>
      <c r="F2373" s="128"/>
      <c r="G2373" s="128"/>
      <c r="H2373" s="128"/>
      <c r="I2373" s="128"/>
      <c r="J2373" s="128"/>
      <c r="K2373" s="128"/>
      <c r="L2373" s="128"/>
      <c r="M2373" s="128"/>
      <c r="N2373" s="128"/>
      <c r="O2373" s="128"/>
      <c r="P2373" s="128"/>
      <c r="Q2373" s="128"/>
      <c r="R2373" s="128"/>
      <c r="S2373" s="128"/>
      <c r="T2373" s="128"/>
      <c r="U2373" s="128"/>
      <c r="Y2373" s="128"/>
      <c r="Z2373" s="161"/>
      <c r="AA2373" s="128"/>
      <c r="AB2373" s="128"/>
      <c r="AC2373" s="128"/>
      <c r="AD2373" s="128"/>
      <c r="AE2373" s="128"/>
      <c r="AH2373" s="128"/>
      <c r="AI2373" s="162"/>
      <c r="AJ2373" s="128"/>
      <c r="AK2373" s="162"/>
      <c r="AL2373" s="162"/>
      <c r="AQ2373" s="128"/>
      <c r="AR2373" s="128"/>
      <c r="AS2373" s="128"/>
      <c r="AT2373" s="128"/>
      <c r="AU2373" s="128"/>
      <c r="AV2373" s="128"/>
    </row>
    <row r="2374" ht="16.5" customHeight="1">
      <c r="A2374" s="128"/>
      <c r="C2374" s="128"/>
      <c r="D2374" s="128"/>
      <c r="E2374" s="128"/>
      <c r="F2374" s="128"/>
      <c r="G2374" s="128"/>
      <c r="H2374" s="128"/>
      <c r="I2374" s="128"/>
      <c r="J2374" s="128"/>
      <c r="K2374" s="128"/>
      <c r="L2374" s="128"/>
      <c r="M2374" s="128"/>
      <c r="N2374" s="128"/>
      <c r="O2374" s="128"/>
      <c r="P2374" s="128"/>
      <c r="Q2374" s="128"/>
      <c r="R2374" s="128"/>
      <c r="S2374" s="128"/>
      <c r="T2374" s="128"/>
      <c r="U2374" s="128"/>
      <c r="Y2374" s="128"/>
      <c r="Z2374" s="161"/>
      <c r="AA2374" s="128"/>
      <c r="AB2374" s="128"/>
      <c r="AC2374" s="128"/>
      <c r="AD2374" s="128"/>
      <c r="AE2374" s="128"/>
      <c r="AH2374" s="128"/>
      <c r="AI2374" s="162"/>
      <c r="AJ2374" s="128"/>
      <c r="AK2374" s="162"/>
      <c r="AL2374" s="162"/>
      <c r="AQ2374" s="128"/>
      <c r="AR2374" s="128"/>
      <c r="AS2374" s="128"/>
      <c r="AT2374" s="128"/>
      <c r="AU2374" s="128"/>
      <c r="AV2374" s="128"/>
    </row>
    <row r="2375" ht="16.5" customHeight="1">
      <c r="A2375" s="128"/>
      <c r="C2375" s="128"/>
      <c r="D2375" s="128"/>
      <c r="E2375" s="128"/>
      <c r="F2375" s="128"/>
      <c r="G2375" s="128"/>
      <c r="H2375" s="128"/>
      <c r="I2375" s="128"/>
      <c r="J2375" s="128"/>
      <c r="K2375" s="128"/>
      <c r="L2375" s="128"/>
      <c r="M2375" s="128"/>
      <c r="N2375" s="128"/>
      <c r="O2375" s="128"/>
      <c r="P2375" s="128"/>
      <c r="Q2375" s="128"/>
      <c r="R2375" s="128"/>
      <c r="S2375" s="128"/>
      <c r="T2375" s="128"/>
      <c r="U2375" s="128"/>
      <c r="Y2375" s="128"/>
      <c r="Z2375" s="161"/>
      <c r="AA2375" s="128"/>
      <c r="AB2375" s="128"/>
      <c r="AC2375" s="128"/>
      <c r="AD2375" s="128"/>
      <c r="AE2375" s="128"/>
      <c r="AH2375" s="128"/>
      <c r="AI2375" s="162"/>
      <c r="AJ2375" s="128"/>
      <c r="AK2375" s="162"/>
      <c r="AL2375" s="162"/>
      <c r="AQ2375" s="128"/>
      <c r="AR2375" s="128"/>
      <c r="AS2375" s="128"/>
      <c r="AT2375" s="128"/>
      <c r="AU2375" s="128"/>
      <c r="AV2375" s="128"/>
    </row>
    <row r="2376" ht="16.5" customHeight="1">
      <c r="A2376" s="128"/>
      <c r="C2376" s="128"/>
      <c r="D2376" s="128"/>
      <c r="E2376" s="128"/>
      <c r="F2376" s="128"/>
      <c r="G2376" s="128"/>
      <c r="H2376" s="128"/>
      <c r="I2376" s="128"/>
      <c r="J2376" s="128"/>
      <c r="K2376" s="128"/>
      <c r="L2376" s="128"/>
      <c r="M2376" s="128"/>
      <c r="N2376" s="128"/>
      <c r="O2376" s="128"/>
      <c r="P2376" s="128"/>
      <c r="Q2376" s="128"/>
      <c r="R2376" s="128"/>
      <c r="S2376" s="128"/>
      <c r="T2376" s="128"/>
      <c r="U2376" s="128"/>
      <c r="Y2376" s="128"/>
      <c r="Z2376" s="161"/>
      <c r="AA2376" s="128"/>
      <c r="AB2376" s="128"/>
      <c r="AC2376" s="128"/>
      <c r="AD2376" s="128"/>
      <c r="AE2376" s="128"/>
      <c r="AH2376" s="128"/>
      <c r="AI2376" s="162"/>
      <c r="AJ2376" s="128"/>
      <c r="AK2376" s="162"/>
      <c r="AL2376" s="162"/>
      <c r="AQ2376" s="128"/>
      <c r="AR2376" s="128"/>
      <c r="AS2376" s="128"/>
      <c r="AT2376" s="128"/>
      <c r="AU2376" s="128"/>
      <c r="AV2376" s="128"/>
    </row>
    <row r="2377" ht="16.5" customHeight="1">
      <c r="A2377" s="128"/>
      <c r="C2377" s="128"/>
      <c r="D2377" s="128"/>
      <c r="E2377" s="128"/>
      <c r="F2377" s="128"/>
      <c r="G2377" s="128"/>
      <c r="H2377" s="128"/>
      <c r="I2377" s="128"/>
      <c r="J2377" s="128"/>
      <c r="K2377" s="128"/>
      <c r="L2377" s="128"/>
      <c r="M2377" s="128"/>
      <c r="N2377" s="128"/>
      <c r="O2377" s="128"/>
      <c r="P2377" s="128"/>
      <c r="Q2377" s="128"/>
      <c r="R2377" s="128"/>
      <c r="S2377" s="128"/>
      <c r="T2377" s="128"/>
      <c r="U2377" s="128"/>
      <c r="Y2377" s="128"/>
      <c r="Z2377" s="161"/>
      <c r="AA2377" s="128"/>
      <c r="AB2377" s="128"/>
      <c r="AC2377" s="128"/>
      <c r="AD2377" s="128"/>
      <c r="AE2377" s="128"/>
      <c r="AH2377" s="128"/>
      <c r="AI2377" s="162"/>
      <c r="AJ2377" s="128"/>
      <c r="AK2377" s="162"/>
      <c r="AL2377" s="162"/>
      <c r="AQ2377" s="128"/>
      <c r="AR2377" s="128"/>
      <c r="AS2377" s="128"/>
      <c r="AT2377" s="128"/>
      <c r="AU2377" s="128"/>
      <c r="AV2377" s="128"/>
    </row>
    <row r="2378" ht="16.5" customHeight="1">
      <c r="A2378" s="128"/>
      <c r="C2378" s="128"/>
      <c r="D2378" s="128"/>
      <c r="E2378" s="128"/>
      <c r="F2378" s="128"/>
      <c r="G2378" s="128"/>
      <c r="H2378" s="128"/>
      <c r="I2378" s="128"/>
      <c r="J2378" s="128"/>
      <c r="K2378" s="128"/>
      <c r="L2378" s="128"/>
      <c r="M2378" s="128"/>
      <c r="N2378" s="128"/>
      <c r="O2378" s="128"/>
      <c r="P2378" s="128"/>
      <c r="Q2378" s="128"/>
      <c r="R2378" s="128"/>
      <c r="S2378" s="128"/>
      <c r="T2378" s="128"/>
      <c r="U2378" s="128"/>
      <c r="V2378" s="128"/>
      <c r="W2378" s="128"/>
      <c r="X2378" s="128"/>
      <c r="Y2378" s="128"/>
      <c r="Z2378" s="161"/>
      <c r="AA2378" s="128"/>
      <c r="AB2378" s="128"/>
      <c r="AC2378" s="128"/>
      <c r="AD2378" s="128"/>
      <c r="AE2378" s="128"/>
      <c r="AF2378" s="128"/>
      <c r="AH2378" s="128"/>
      <c r="AI2378" s="162"/>
      <c r="AJ2378" s="128"/>
      <c r="AK2378" s="162"/>
      <c r="AL2378" s="162"/>
      <c r="AQ2378" s="128"/>
      <c r="AR2378" s="128"/>
      <c r="AS2378" s="128"/>
      <c r="AT2378" s="128"/>
      <c r="AU2378" s="128"/>
      <c r="AV2378" s="128"/>
    </row>
    <row r="2379" ht="16.5" customHeight="1">
      <c r="A2379" s="128"/>
      <c r="C2379" s="128"/>
      <c r="D2379" s="128"/>
      <c r="E2379" s="128"/>
      <c r="F2379" s="128"/>
      <c r="G2379" s="128"/>
      <c r="H2379" s="128"/>
      <c r="I2379" s="128"/>
      <c r="J2379" s="128"/>
      <c r="K2379" s="128"/>
      <c r="L2379" s="128"/>
      <c r="M2379" s="128"/>
      <c r="N2379" s="128"/>
      <c r="O2379" s="128"/>
      <c r="P2379" s="128"/>
      <c r="Q2379" s="128"/>
      <c r="R2379" s="128"/>
      <c r="S2379" s="128"/>
      <c r="T2379" s="128"/>
      <c r="U2379" s="128"/>
      <c r="V2379" s="164"/>
      <c r="W2379" s="164"/>
      <c r="X2379" s="164"/>
      <c r="Y2379" s="128"/>
      <c r="Z2379" s="161"/>
      <c r="AA2379" s="128"/>
      <c r="AB2379" s="128"/>
      <c r="AC2379" s="128"/>
      <c r="AD2379" s="128"/>
      <c r="AE2379" s="128"/>
      <c r="AF2379" s="164"/>
      <c r="AH2379" s="128"/>
      <c r="AI2379" s="162"/>
      <c r="AJ2379" s="162"/>
      <c r="AK2379" s="162"/>
      <c r="AL2379" s="162"/>
      <c r="AQ2379" s="128"/>
      <c r="AR2379" s="128"/>
      <c r="AS2379" s="128"/>
      <c r="AT2379" s="128"/>
      <c r="AU2379" s="128"/>
      <c r="AV2379" s="128"/>
    </row>
    <row r="2380" ht="16.5" customHeight="1">
      <c r="A2380" s="128"/>
      <c r="C2380" s="128"/>
      <c r="D2380" s="128"/>
      <c r="E2380" s="128"/>
      <c r="F2380" s="128"/>
      <c r="G2380" s="128"/>
      <c r="H2380" s="128"/>
      <c r="I2380" s="128"/>
      <c r="J2380" s="128"/>
      <c r="K2380" s="128"/>
      <c r="L2380" s="128"/>
      <c r="M2380" s="128"/>
      <c r="N2380" s="128"/>
      <c r="O2380" s="128"/>
      <c r="P2380" s="128"/>
      <c r="Q2380" s="128"/>
      <c r="R2380" s="128"/>
      <c r="S2380" s="128"/>
      <c r="T2380" s="128"/>
      <c r="U2380" s="128"/>
      <c r="Y2380" s="128"/>
      <c r="Z2380" s="161"/>
      <c r="AA2380" s="128"/>
      <c r="AB2380" s="128"/>
      <c r="AC2380" s="128"/>
      <c r="AD2380" s="128"/>
      <c r="AE2380" s="128"/>
      <c r="AH2380" s="128"/>
      <c r="AI2380" s="162"/>
      <c r="AJ2380" s="162"/>
      <c r="AK2380" s="162"/>
      <c r="AL2380" s="162"/>
      <c r="AQ2380" s="128"/>
      <c r="AR2380" s="128"/>
      <c r="AS2380" s="128"/>
      <c r="AT2380" s="128"/>
      <c r="AU2380" s="128"/>
      <c r="AV2380" s="128"/>
    </row>
    <row r="2381" ht="16.5" customHeight="1">
      <c r="A2381" s="128"/>
      <c r="C2381" s="128"/>
      <c r="D2381" s="128"/>
      <c r="E2381" s="128"/>
      <c r="F2381" s="128"/>
      <c r="G2381" s="128"/>
      <c r="H2381" s="128"/>
      <c r="I2381" s="128"/>
      <c r="J2381" s="128"/>
      <c r="K2381" s="128"/>
      <c r="L2381" s="128"/>
      <c r="M2381" s="128"/>
      <c r="N2381" s="128"/>
      <c r="O2381" s="128"/>
      <c r="P2381" s="128"/>
      <c r="Q2381" s="128"/>
      <c r="R2381" s="128"/>
      <c r="S2381" s="128"/>
      <c r="T2381" s="128"/>
      <c r="U2381" s="128"/>
      <c r="Y2381" s="128"/>
      <c r="Z2381" s="161"/>
      <c r="AA2381" s="128"/>
      <c r="AB2381" s="128"/>
      <c r="AC2381" s="128"/>
      <c r="AD2381" s="128"/>
      <c r="AE2381" s="128"/>
      <c r="AH2381" s="128"/>
      <c r="AI2381" s="162"/>
      <c r="AJ2381" s="162"/>
      <c r="AK2381" s="162"/>
      <c r="AL2381" s="162"/>
      <c r="AQ2381" s="128"/>
      <c r="AR2381" s="128"/>
      <c r="AS2381" s="128"/>
      <c r="AT2381" s="128"/>
      <c r="AU2381" s="128"/>
      <c r="AV2381" s="128"/>
    </row>
    <row r="2382" ht="16.5" customHeight="1">
      <c r="C2382" s="128"/>
      <c r="D2382" s="128"/>
      <c r="E2382" s="128"/>
      <c r="F2382" s="128"/>
      <c r="G2382" s="128"/>
      <c r="H2382" s="128"/>
      <c r="I2382" s="128"/>
      <c r="J2382" s="128"/>
      <c r="K2382" s="128"/>
      <c r="L2382" s="128"/>
      <c r="M2382" s="128"/>
      <c r="N2382" s="128"/>
      <c r="O2382" s="128"/>
      <c r="P2382" s="128"/>
      <c r="Q2382" s="128"/>
      <c r="R2382" s="128"/>
      <c r="S2382" s="128"/>
      <c r="T2382" s="128"/>
      <c r="U2382" s="128"/>
      <c r="Z2382" s="161"/>
      <c r="AH2382" s="128"/>
      <c r="AI2382" s="162"/>
      <c r="AJ2382" s="162"/>
      <c r="AK2382" s="162"/>
      <c r="AL2382" s="162"/>
      <c r="AQ2382" s="128"/>
      <c r="AR2382" s="128"/>
      <c r="AS2382" s="128"/>
      <c r="AT2382" s="128"/>
      <c r="AU2382" s="128"/>
      <c r="AV2382" s="128"/>
    </row>
    <row r="2383" ht="16.5" customHeight="1">
      <c r="C2383" s="128"/>
      <c r="D2383" s="128"/>
      <c r="E2383" s="128"/>
      <c r="F2383" s="128"/>
      <c r="G2383" s="128"/>
      <c r="H2383" s="128"/>
      <c r="I2383" s="128"/>
      <c r="J2383" s="128"/>
      <c r="K2383" s="128"/>
      <c r="L2383" s="128"/>
      <c r="M2383" s="128"/>
      <c r="N2383" s="128"/>
      <c r="O2383" s="128"/>
      <c r="P2383" s="128"/>
      <c r="Q2383" s="128"/>
      <c r="R2383" s="128"/>
      <c r="S2383" s="128"/>
      <c r="T2383" s="128"/>
      <c r="U2383" s="128"/>
      <c r="Z2383" s="161"/>
      <c r="AH2383" s="128"/>
      <c r="AI2383" s="162"/>
      <c r="AJ2383" s="162"/>
      <c r="AK2383" s="162"/>
      <c r="AL2383" s="162"/>
      <c r="AQ2383" s="128"/>
      <c r="AR2383" s="128"/>
      <c r="AS2383" s="128"/>
      <c r="AT2383" s="128"/>
      <c r="AU2383" s="128"/>
      <c r="AV2383" s="128"/>
    </row>
    <row r="2384" ht="16.5" customHeight="1">
      <c r="A2384" s="128"/>
      <c r="B2384" s="128"/>
      <c r="C2384" s="128"/>
      <c r="D2384" s="128"/>
      <c r="E2384" s="128"/>
      <c r="F2384" s="128"/>
      <c r="G2384" s="128"/>
      <c r="H2384" s="128"/>
      <c r="I2384" s="128"/>
      <c r="J2384" s="128"/>
      <c r="K2384" s="128"/>
      <c r="L2384" s="128"/>
      <c r="M2384" s="128"/>
      <c r="N2384" s="128"/>
      <c r="O2384" s="128"/>
      <c r="P2384" s="128"/>
      <c r="Q2384" s="128"/>
      <c r="R2384" s="128"/>
      <c r="S2384" s="128"/>
      <c r="T2384" s="128"/>
      <c r="U2384" s="128"/>
      <c r="V2384" s="128"/>
      <c r="W2384" s="128"/>
      <c r="Y2384" s="128"/>
      <c r="Z2384" s="161"/>
      <c r="AA2384" s="128"/>
      <c r="AC2384" s="128"/>
      <c r="AE2384" s="128"/>
      <c r="AF2384" s="128"/>
      <c r="AH2384" s="128"/>
      <c r="AI2384" s="162"/>
      <c r="AJ2384" s="162"/>
      <c r="AK2384" s="128"/>
      <c r="AL2384" s="128"/>
      <c r="AM2384" s="128"/>
      <c r="AN2384" s="128"/>
      <c r="AO2384" s="120"/>
      <c r="AQ2384" s="128"/>
      <c r="AR2384" s="128"/>
      <c r="AS2384" s="128"/>
      <c r="AT2384" s="128"/>
      <c r="AU2384" s="128"/>
      <c r="AV2384" s="128"/>
    </row>
    <row r="2385" ht="16.5" customHeight="1">
      <c r="A2385" s="128"/>
      <c r="B2385" s="128"/>
      <c r="C2385" s="128"/>
      <c r="D2385" s="128"/>
      <c r="E2385" s="128"/>
      <c r="F2385" s="128"/>
      <c r="G2385" s="128"/>
      <c r="H2385" s="128"/>
      <c r="I2385" s="128"/>
      <c r="J2385" s="128"/>
      <c r="K2385" s="128"/>
      <c r="L2385" s="128"/>
      <c r="M2385" s="128"/>
      <c r="N2385" s="128"/>
      <c r="O2385" s="128"/>
      <c r="P2385" s="128"/>
      <c r="Q2385" s="128"/>
      <c r="R2385" s="128"/>
      <c r="S2385" s="128"/>
      <c r="T2385" s="128"/>
      <c r="U2385" s="128"/>
      <c r="V2385" s="128"/>
      <c r="W2385" s="128"/>
      <c r="Y2385" s="128"/>
      <c r="Z2385" s="161"/>
      <c r="AA2385" s="128"/>
      <c r="AC2385" s="128"/>
      <c r="AE2385" s="128"/>
      <c r="AF2385" s="128"/>
      <c r="AH2385" s="128"/>
      <c r="AI2385" s="162"/>
      <c r="AJ2385" s="162"/>
      <c r="AK2385" s="128"/>
      <c r="AL2385" s="128"/>
      <c r="AM2385" s="128"/>
      <c r="AN2385" s="128"/>
      <c r="AO2385" s="120"/>
      <c r="AQ2385" s="128"/>
      <c r="AR2385" s="128"/>
      <c r="AS2385" s="128"/>
      <c r="AT2385" s="128"/>
      <c r="AU2385" s="128"/>
      <c r="AV2385" s="128"/>
    </row>
    <row r="2386" ht="16.5" customHeight="1">
      <c r="A2386" s="128"/>
      <c r="B2386" s="128"/>
      <c r="C2386" s="128"/>
      <c r="D2386" s="128"/>
      <c r="E2386" s="128"/>
      <c r="F2386" s="128"/>
      <c r="G2386" s="128"/>
      <c r="H2386" s="128"/>
      <c r="I2386" s="128"/>
      <c r="J2386" s="128"/>
      <c r="K2386" s="128"/>
      <c r="L2386" s="128"/>
      <c r="M2386" s="128"/>
      <c r="N2386" s="128"/>
      <c r="O2386" s="128"/>
      <c r="P2386" s="128"/>
      <c r="Q2386" s="128"/>
      <c r="R2386" s="128"/>
      <c r="S2386" s="128"/>
      <c r="T2386" s="128"/>
      <c r="U2386" s="128"/>
      <c r="V2386" s="128"/>
      <c r="W2386" s="128"/>
      <c r="Y2386" s="128"/>
      <c r="Z2386" s="161"/>
      <c r="AA2386" s="128"/>
      <c r="AC2386" s="128"/>
      <c r="AE2386" s="128"/>
      <c r="AF2386" s="128"/>
      <c r="AH2386" s="128"/>
      <c r="AI2386" s="162"/>
      <c r="AJ2386" s="162"/>
      <c r="AK2386" s="128"/>
      <c r="AL2386" s="128"/>
      <c r="AM2386" s="128"/>
      <c r="AN2386" s="128"/>
      <c r="AO2386" s="120"/>
      <c r="AQ2386" s="128"/>
      <c r="AR2386" s="128"/>
      <c r="AS2386" s="128"/>
      <c r="AT2386" s="128"/>
      <c r="AU2386" s="128"/>
      <c r="AV2386" s="128"/>
    </row>
    <row r="2387" ht="16.5" customHeight="1">
      <c r="A2387" s="128"/>
      <c r="B2387" s="128"/>
      <c r="C2387" s="128"/>
      <c r="D2387" s="128"/>
      <c r="E2387" s="128"/>
      <c r="F2387" s="128"/>
      <c r="G2387" s="128"/>
      <c r="H2387" s="128"/>
      <c r="I2387" s="128"/>
      <c r="J2387" s="128"/>
      <c r="K2387" s="128"/>
      <c r="L2387" s="128"/>
      <c r="M2387" s="128"/>
      <c r="N2387" s="128"/>
      <c r="O2387" s="128"/>
      <c r="P2387" s="128"/>
      <c r="Q2387" s="128"/>
      <c r="R2387" s="128"/>
      <c r="S2387" s="128"/>
      <c r="T2387" s="128"/>
      <c r="U2387" s="128"/>
      <c r="V2387" s="128"/>
      <c r="W2387" s="128"/>
      <c r="Y2387" s="128"/>
      <c r="Z2387" s="161"/>
      <c r="AA2387" s="128"/>
      <c r="AC2387" s="128"/>
      <c r="AE2387" s="128"/>
      <c r="AF2387" s="128"/>
      <c r="AH2387" s="128"/>
      <c r="AI2387" s="162"/>
      <c r="AJ2387" s="162"/>
      <c r="AK2387" s="128"/>
      <c r="AL2387" s="128"/>
      <c r="AM2387" s="128"/>
      <c r="AN2387" s="128"/>
      <c r="AO2387" s="120"/>
      <c r="AQ2387" s="128"/>
      <c r="AR2387" s="128"/>
      <c r="AS2387" s="128"/>
      <c r="AT2387" s="128"/>
      <c r="AU2387" s="128"/>
      <c r="AV2387" s="128"/>
    </row>
    <row r="2388" ht="16.5" customHeight="1">
      <c r="A2388" s="128"/>
      <c r="B2388" s="128"/>
      <c r="C2388" s="128"/>
      <c r="D2388" s="128"/>
      <c r="E2388" s="128"/>
      <c r="F2388" s="128"/>
      <c r="G2388" s="128"/>
      <c r="H2388" s="128"/>
      <c r="I2388" s="128"/>
      <c r="J2388" s="128"/>
      <c r="K2388" s="128"/>
      <c r="L2388" s="128"/>
      <c r="M2388" s="128"/>
      <c r="N2388" s="128"/>
      <c r="O2388" s="128"/>
      <c r="P2388" s="128"/>
      <c r="Q2388" s="128"/>
      <c r="R2388" s="128"/>
      <c r="S2388" s="128"/>
      <c r="T2388" s="128"/>
      <c r="U2388" s="128"/>
      <c r="V2388" s="128"/>
      <c r="W2388" s="128"/>
      <c r="Y2388" s="128"/>
      <c r="Z2388" s="161"/>
      <c r="AA2388" s="128"/>
      <c r="AC2388" s="128"/>
      <c r="AE2388" s="128"/>
      <c r="AF2388" s="128"/>
      <c r="AH2388" s="128"/>
      <c r="AI2388" s="162"/>
      <c r="AJ2388" s="162"/>
      <c r="AK2388" s="128"/>
      <c r="AL2388" s="128"/>
      <c r="AM2388" s="128"/>
      <c r="AN2388" s="128"/>
      <c r="AO2388" s="120"/>
      <c r="AQ2388" s="128"/>
      <c r="AR2388" s="128"/>
      <c r="AS2388" s="128"/>
      <c r="AT2388" s="128"/>
      <c r="AU2388" s="128"/>
      <c r="AV2388" s="128"/>
    </row>
    <row r="2389" ht="16.5" customHeight="1">
      <c r="A2389" s="128"/>
      <c r="B2389" s="128"/>
      <c r="C2389" s="128"/>
      <c r="D2389" s="128"/>
      <c r="E2389" s="128"/>
      <c r="F2389" s="128"/>
      <c r="G2389" s="128"/>
      <c r="H2389" s="128"/>
      <c r="I2389" s="128"/>
      <c r="J2389" s="128"/>
      <c r="K2389" s="128"/>
      <c r="L2389" s="128"/>
      <c r="M2389" s="128"/>
      <c r="N2389" s="128"/>
      <c r="O2389" s="128"/>
      <c r="P2389" s="128"/>
      <c r="Q2389" s="128"/>
      <c r="R2389" s="128"/>
      <c r="S2389" s="128"/>
      <c r="T2389" s="128"/>
      <c r="U2389" s="128"/>
      <c r="V2389" s="128"/>
      <c r="W2389" s="128"/>
      <c r="Y2389" s="128"/>
      <c r="Z2389" s="161"/>
      <c r="AA2389" s="128"/>
      <c r="AC2389" s="128"/>
      <c r="AE2389" s="128"/>
      <c r="AF2389" s="128"/>
      <c r="AH2389" s="128"/>
      <c r="AI2389" s="162"/>
      <c r="AJ2389" s="162"/>
      <c r="AK2389" s="128"/>
      <c r="AL2389" s="128"/>
      <c r="AM2389" s="128"/>
      <c r="AN2389" s="128"/>
      <c r="AO2389" s="120"/>
      <c r="AQ2389" s="128"/>
      <c r="AR2389" s="128"/>
      <c r="AS2389" s="128"/>
      <c r="AT2389" s="128"/>
      <c r="AU2389" s="128"/>
      <c r="AV2389" s="128"/>
    </row>
    <row r="2390" ht="16.5" customHeight="1">
      <c r="A2390" s="128"/>
      <c r="B2390" s="128"/>
      <c r="C2390" s="128"/>
      <c r="D2390" s="128"/>
      <c r="E2390" s="128"/>
      <c r="F2390" s="128"/>
      <c r="G2390" s="128"/>
      <c r="H2390" s="128"/>
      <c r="I2390" s="128"/>
      <c r="J2390" s="128"/>
      <c r="K2390" s="128"/>
      <c r="L2390" s="128"/>
      <c r="M2390" s="128"/>
      <c r="N2390" s="128"/>
      <c r="O2390" s="128"/>
      <c r="P2390" s="128"/>
      <c r="Q2390" s="128"/>
      <c r="R2390" s="128"/>
      <c r="S2390" s="128"/>
      <c r="T2390" s="128"/>
      <c r="U2390" s="128"/>
      <c r="V2390" s="128"/>
      <c r="W2390" s="128"/>
      <c r="Y2390" s="128"/>
      <c r="Z2390" s="161"/>
      <c r="AA2390" s="128"/>
      <c r="AC2390" s="128"/>
      <c r="AE2390" s="128"/>
      <c r="AF2390" s="128"/>
      <c r="AH2390" s="128"/>
      <c r="AI2390" s="162"/>
      <c r="AJ2390" s="162"/>
      <c r="AK2390" s="128"/>
      <c r="AL2390" s="128"/>
      <c r="AM2390" s="128"/>
      <c r="AN2390" s="128"/>
      <c r="AO2390" s="120"/>
      <c r="AQ2390" s="128"/>
      <c r="AR2390" s="128"/>
      <c r="AS2390" s="128"/>
      <c r="AT2390" s="128"/>
      <c r="AU2390" s="128"/>
      <c r="AV2390" s="128"/>
    </row>
    <row r="2391" ht="16.5" customHeight="1">
      <c r="A2391" s="128"/>
      <c r="B2391" s="128"/>
      <c r="C2391" s="128"/>
      <c r="D2391" s="128"/>
      <c r="E2391" s="128"/>
      <c r="F2391" s="128"/>
      <c r="G2391" s="128"/>
      <c r="H2391" s="128"/>
      <c r="I2391" s="128"/>
      <c r="J2391" s="128"/>
      <c r="K2391" s="128"/>
      <c r="L2391" s="128"/>
      <c r="M2391" s="128"/>
      <c r="N2391" s="128"/>
      <c r="O2391" s="128"/>
      <c r="P2391" s="128"/>
      <c r="Q2391" s="128"/>
      <c r="R2391" s="128"/>
      <c r="S2391" s="128"/>
      <c r="T2391" s="128"/>
      <c r="U2391" s="128"/>
      <c r="V2391" s="128"/>
      <c r="W2391" s="128"/>
      <c r="Y2391" s="128"/>
      <c r="Z2391" s="161"/>
      <c r="AA2391" s="128"/>
      <c r="AC2391" s="128"/>
      <c r="AE2391" s="128"/>
      <c r="AF2391" s="128"/>
      <c r="AH2391" s="128"/>
      <c r="AI2391" s="162"/>
      <c r="AJ2391" s="162"/>
      <c r="AK2391" s="128"/>
      <c r="AL2391" s="128"/>
      <c r="AM2391" s="128"/>
      <c r="AN2391" s="128"/>
      <c r="AO2391" s="120"/>
      <c r="AQ2391" s="128"/>
      <c r="AR2391" s="128"/>
      <c r="AS2391" s="128"/>
      <c r="AT2391" s="128"/>
      <c r="AU2391" s="128"/>
      <c r="AV2391" s="128"/>
    </row>
    <row r="2392" ht="16.5" customHeight="1">
      <c r="A2392" s="128"/>
      <c r="B2392" s="128"/>
      <c r="C2392" s="128"/>
      <c r="D2392" s="128"/>
      <c r="E2392" s="128"/>
      <c r="F2392" s="128"/>
      <c r="G2392" s="128"/>
      <c r="H2392" s="128"/>
      <c r="I2392" s="128"/>
      <c r="J2392" s="128"/>
      <c r="K2392" s="128"/>
      <c r="L2392" s="128"/>
      <c r="M2392" s="128"/>
      <c r="N2392" s="128"/>
      <c r="O2392" s="128"/>
      <c r="P2392" s="128"/>
      <c r="Q2392" s="128"/>
      <c r="R2392" s="128"/>
      <c r="S2392" s="128"/>
      <c r="T2392" s="128"/>
      <c r="U2392" s="128"/>
      <c r="V2392" s="128"/>
      <c r="W2392" s="128"/>
      <c r="Y2392" s="128"/>
      <c r="Z2392" s="161"/>
      <c r="AA2392" s="128"/>
      <c r="AC2392" s="128"/>
      <c r="AE2392" s="128"/>
      <c r="AF2392" s="128"/>
      <c r="AH2392" s="128"/>
      <c r="AI2392" s="162"/>
      <c r="AJ2392" s="162"/>
      <c r="AK2392" s="128"/>
      <c r="AL2392" s="128"/>
      <c r="AM2392" s="128"/>
      <c r="AN2392" s="128"/>
      <c r="AO2392" s="120"/>
      <c r="AQ2392" s="128"/>
      <c r="AR2392" s="128"/>
      <c r="AS2392" s="128"/>
      <c r="AT2392" s="128"/>
      <c r="AU2392" s="128"/>
      <c r="AV2392" s="128"/>
    </row>
    <row r="2393" ht="16.5" customHeight="1">
      <c r="A2393" s="128"/>
      <c r="B2393" s="128"/>
      <c r="C2393" s="128"/>
      <c r="D2393" s="128"/>
      <c r="E2393" s="128"/>
      <c r="F2393" s="128"/>
      <c r="G2393" s="128"/>
      <c r="H2393" s="128"/>
      <c r="I2393" s="128"/>
      <c r="J2393" s="128"/>
      <c r="K2393" s="128"/>
      <c r="L2393" s="128"/>
      <c r="M2393" s="128"/>
      <c r="N2393" s="128"/>
      <c r="O2393" s="128"/>
      <c r="P2393" s="128"/>
      <c r="Q2393" s="128"/>
      <c r="R2393" s="128"/>
      <c r="S2393" s="128"/>
      <c r="T2393" s="128"/>
      <c r="U2393" s="128"/>
      <c r="V2393" s="128"/>
      <c r="W2393" s="128"/>
      <c r="Y2393" s="128"/>
      <c r="Z2393" s="161"/>
      <c r="AA2393" s="128"/>
      <c r="AC2393" s="128"/>
      <c r="AE2393" s="128"/>
      <c r="AF2393" s="128"/>
      <c r="AH2393" s="128"/>
      <c r="AI2393" s="162"/>
      <c r="AJ2393" s="162"/>
      <c r="AK2393" s="128"/>
      <c r="AL2393" s="128"/>
      <c r="AM2393" s="128"/>
      <c r="AN2393" s="128"/>
      <c r="AO2393" s="120"/>
      <c r="AQ2393" s="128"/>
      <c r="AR2393" s="128"/>
      <c r="AS2393" s="128"/>
      <c r="AT2393" s="128"/>
      <c r="AU2393" s="128"/>
      <c r="AV2393" s="128"/>
    </row>
    <row r="2394" ht="16.5" customHeight="1">
      <c r="A2394" s="128"/>
      <c r="B2394" s="128"/>
      <c r="C2394" s="128"/>
      <c r="D2394" s="128"/>
      <c r="E2394" s="128"/>
      <c r="F2394" s="128"/>
      <c r="G2394" s="128"/>
      <c r="H2394" s="128"/>
      <c r="I2394" s="128"/>
      <c r="J2394" s="128"/>
      <c r="K2394" s="128"/>
      <c r="L2394" s="128"/>
      <c r="M2394" s="128"/>
      <c r="N2394" s="128"/>
      <c r="O2394" s="128"/>
      <c r="P2394" s="128"/>
      <c r="Q2394" s="128"/>
      <c r="R2394" s="128"/>
      <c r="S2394" s="128"/>
      <c r="T2394" s="128"/>
      <c r="U2394" s="128"/>
      <c r="V2394" s="128"/>
      <c r="W2394" s="128"/>
      <c r="Y2394" s="128"/>
      <c r="Z2394" s="161"/>
      <c r="AA2394" s="128"/>
      <c r="AC2394" s="128"/>
      <c r="AE2394" s="128"/>
      <c r="AF2394" s="128"/>
      <c r="AH2394" s="128"/>
      <c r="AI2394" s="162"/>
      <c r="AJ2394" s="162"/>
      <c r="AK2394" s="128"/>
      <c r="AL2394" s="128"/>
      <c r="AM2394" s="128"/>
      <c r="AN2394" s="128"/>
      <c r="AO2394" s="120"/>
      <c r="AQ2394" s="128"/>
      <c r="AR2394" s="128"/>
      <c r="AS2394" s="128"/>
      <c r="AT2394" s="128"/>
      <c r="AU2394" s="128"/>
      <c r="AV2394" s="128"/>
    </row>
    <row r="2395" ht="16.5" customHeight="1">
      <c r="A2395" s="128"/>
      <c r="B2395" s="128"/>
      <c r="C2395" s="128"/>
      <c r="D2395" s="128"/>
      <c r="E2395" s="128"/>
      <c r="F2395" s="128"/>
      <c r="G2395" s="128"/>
      <c r="H2395" s="128"/>
      <c r="I2395" s="128"/>
      <c r="J2395" s="128"/>
      <c r="K2395" s="128"/>
      <c r="L2395" s="128"/>
      <c r="M2395" s="128"/>
      <c r="N2395" s="128"/>
      <c r="O2395" s="128"/>
      <c r="P2395" s="128"/>
      <c r="Q2395" s="128"/>
      <c r="R2395" s="128"/>
      <c r="S2395" s="128"/>
      <c r="T2395" s="128"/>
      <c r="U2395" s="128"/>
      <c r="V2395" s="128"/>
      <c r="W2395" s="128"/>
      <c r="Y2395" s="128"/>
      <c r="Z2395" s="161"/>
      <c r="AA2395" s="128"/>
      <c r="AC2395" s="128"/>
      <c r="AE2395" s="128"/>
      <c r="AF2395" s="128"/>
      <c r="AH2395" s="128"/>
      <c r="AI2395" s="162"/>
      <c r="AJ2395" s="162"/>
      <c r="AK2395" s="128"/>
      <c r="AL2395" s="128"/>
      <c r="AM2395" s="128"/>
      <c r="AN2395" s="128"/>
      <c r="AO2395" s="120"/>
      <c r="AQ2395" s="128"/>
      <c r="AR2395" s="128"/>
      <c r="AS2395" s="128"/>
      <c r="AT2395" s="128"/>
      <c r="AU2395" s="128"/>
      <c r="AV2395" s="128"/>
    </row>
    <row r="2396" ht="16.5" customHeight="1">
      <c r="A2396" s="128"/>
      <c r="B2396" s="128"/>
      <c r="C2396" s="128"/>
      <c r="D2396" s="128"/>
      <c r="E2396" s="128"/>
      <c r="F2396" s="128"/>
      <c r="G2396" s="128"/>
      <c r="H2396" s="128"/>
      <c r="I2396" s="128"/>
      <c r="J2396" s="128"/>
      <c r="K2396" s="128"/>
      <c r="L2396" s="128"/>
      <c r="M2396" s="128"/>
      <c r="N2396" s="128"/>
      <c r="O2396" s="128"/>
      <c r="P2396" s="128"/>
      <c r="Q2396" s="128"/>
      <c r="R2396" s="128"/>
      <c r="S2396" s="128"/>
      <c r="T2396" s="128"/>
      <c r="U2396" s="128"/>
      <c r="V2396" s="128"/>
      <c r="W2396" s="128"/>
      <c r="Y2396" s="128"/>
      <c r="Z2396" s="161"/>
      <c r="AA2396" s="128"/>
      <c r="AC2396" s="128"/>
      <c r="AE2396" s="128"/>
      <c r="AF2396" s="128"/>
      <c r="AH2396" s="128"/>
      <c r="AI2396" s="162"/>
      <c r="AJ2396" s="162"/>
      <c r="AK2396" s="128"/>
      <c r="AL2396" s="128"/>
      <c r="AM2396" s="128"/>
      <c r="AN2396" s="128"/>
      <c r="AO2396" s="120"/>
      <c r="AQ2396" s="128"/>
      <c r="AR2396" s="128"/>
      <c r="AS2396" s="128"/>
      <c r="AT2396" s="128"/>
      <c r="AU2396" s="128"/>
      <c r="AV2396" s="128"/>
    </row>
    <row r="2397" ht="16.5" customHeight="1">
      <c r="A2397" s="128"/>
      <c r="B2397" s="128"/>
      <c r="C2397" s="128"/>
      <c r="D2397" s="128"/>
      <c r="E2397" s="128"/>
      <c r="F2397" s="128"/>
      <c r="G2397" s="128"/>
      <c r="H2397" s="128"/>
      <c r="I2397" s="128"/>
      <c r="J2397" s="128"/>
      <c r="K2397" s="128"/>
      <c r="L2397" s="128"/>
      <c r="M2397" s="128"/>
      <c r="N2397" s="128"/>
      <c r="O2397" s="128"/>
      <c r="P2397" s="128"/>
      <c r="Q2397" s="128"/>
      <c r="R2397" s="128"/>
      <c r="S2397" s="128"/>
      <c r="T2397" s="128"/>
      <c r="U2397" s="128"/>
      <c r="V2397" s="128"/>
      <c r="W2397" s="128"/>
      <c r="Y2397" s="128"/>
      <c r="Z2397" s="161"/>
      <c r="AA2397" s="128"/>
      <c r="AC2397" s="128"/>
      <c r="AE2397" s="128"/>
      <c r="AF2397" s="128"/>
      <c r="AH2397" s="128"/>
      <c r="AI2397" s="162"/>
      <c r="AJ2397" s="162"/>
      <c r="AK2397" s="128"/>
      <c r="AL2397" s="128"/>
      <c r="AM2397" s="128"/>
      <c r="AN2397" s="128"/>
      <c r="AO2397" s="120"/>
      <c r="AQ2397" s="128"/>
      <c r="AR2397" s="128"/>
      <c r="AS2397" s="128"/>
      <c r="AT2397" s="128"/>
      <c r="AU2397" s="128"/>
      <c r="AV2397" s="128"/>
    </row>
    <row r="2398" ht="16.5" customHeight="1">
      <c r="A2398" s="128"/>
      <c r="B2398" s="128"/>
      <c r="C2398" s="128"/>
      <c r="D2398" s="128"/>
      <c r="E2398" s="128"/>
      <c r="F2398" s="128"/>
      <c r="G2398" s="128"/>
      <c r="H2398" s="128"/>
      <c r="I2398" s="128"/>
      <c r="J2398" s="128"/>
      <c r="K2398" s="128"/>
      <c r="L2398" s="128"/>
      <c r="M2398" s="128"/>
      <c r="N2398" s="128"/>
      <c r="O2398" s="128"/>
      <c r="P2398" s="128"/>
      <c r="Q2398" s="128"/>
      <c r="R2398" s="128"/>
      <c r="S2398" s="128"/>
      <c r="T2398" s="128"/>
      <c r="U2398" s="128"/>
      <c r="V2398" s="128"/>
      <c r="W2398" s="128"/>
      <c r="Y2398" s="128"/>
      <c r="Z2398" s="161"/>
      <c r="AA2398" s="128"/>
      <c r="AC2398" s="128"/>
      <c r="AE2398" s="128"/>
      <c r="AF2398" s="128"/>
      <c r="AH2398" s="128"/>
      <c r="AI2398" s="162"/>
      <c r="AJ2398" s="162"/>
      <c r="AK2398" s="128"/>
      <c r="AL2398" s="128"/>
      <c r="AM2398" s="128"/>
      <c r="AN2398" s="128"/>
      <c r="AO2398" s="120"/>
      <c r="AQ2398" s="128"/>
      <c r="AR2398" s="128"/>
      <c r="AS2398" s="128"/>
      <c r="AT2398" s="128"/>
      <c r="AU2398" s="128"/>
      <c r="AV2398" s="128"/>
    </row>
    <row r="2399" ht="16.5" customHeight="1">
      <c r="A2399" s="128"/>
      <c r="B2399" s="128"/>
      <c r="C2399" s="128"/>
      <c r="D2399" s="128"/>
      <c r="E2399" s="128"/>
      <c r="F2399" s="128"/>
      <c r="G2399" s="128"/>
      <c r="H2399" s="128"/>
      <c r="I2399" s="128"/>
      <c r="J2399" s="128"/>
      <c r="K2399" s="128"/>
      <c r="L2399" s="128"/>
      <c r="M2399" s="128"/>
      <c r="N2399" s="128"/>
      <c r="O2399" s="128"/>
      <c r="P2399" s="128"/>
      <c r="Q2399" s="128"/>
      <c r="R2399" s="128"/>
      <c r="S2399" s="128"/>
      <c r="T2399" s="128"/>
      <c r="U2399" s="128"/>
      <c r="V2399" s="128"/>
      <c r="W2399" s="128"/>
      <c r="Y2399" s="128"/>
      <c r="Z2399" s="161"/>
      <c r="AA2399" s="128"/>
      <c r="AC2399" s="128"/>
      <c r="AE2399" s="128"/>
      <c r="AF2399" s="128"/>
      <c r="AH2399" s="128"/>
      <c r="AI2399" s="162"/>
      <c r="AJ2399" s="162"/>
      <c r="AK2399" s="128"/>
      <c r="AL2399" s="128"/>
      <c r="AM2399" s="128"/>
      <c r="AN2399" s="128"/>
      <c r="AO2399" s="120"/>
      <c r="AQ2399" s="128"/>
      <c r="AR2399" s="128"/>
      <c r="AS2399" s="128"/>
      <c r="AT2399" s="128"/>
      <c r="AU2399" s="128"/>
      <c r="AV2399" s="128"/>
    </row>
    <row r="2400" ht="16.5" customHeight="1">
      <c r="A2400" s="128"/>
      <c r="B2400" s="128"/>
      <c r="C2400" s="128"/>
      <c r="D2400" s="128"/>
      <c r="E2400" s="128"/>
      <c r="F2400" s="128"/>
      <c r="G2400" s="128"/>
      <c r="H2400" s="128"/>
      <c r="I2400" s="128"/>
      <c r="J2400" s="128"/>
      <c r="K2400" s="128"/>
      <c r="L2400" s="128"/>
      <c r="M2400" s="128"/>
      <c r="N2400" s="128"/>
      <c r="O2400" s="128"/>
      <c r="P2400" s="128"/>
      <c r="Q2400" s="128"/>
      <c r="R2400" s="128"/>
      <c r="S2400" s="128"/>
      <c r="T2400" s="128"/>
      <c r="U2400" s="128"/>
      <c r="V2400" s="128"/>
      <c r="W2400" s="128"/>
      <c r="Y2400" s="128"/>
      <c r="Z2400" s="161"/>
      <c r="AA2400" s="128"/>
      <c r="AC2400" s="128"/>
      <c r="AE2400" s="128"/>
      <c r="AF2400" s="128"/>
      <c r="AH2400" s="128"/>
      <c r="AI2400" s="162"/>
      <c r="AJ2400" s="163"/>
      <c r="AK2400" s="162"/>
      <c r="AL2400" s="162"/>
      <c r="AM2400" s="128"/>
      <c r="AN2400" s="128"/>
      <c r="AO2400" s="120"/>
      <c r="AQ2400" s="128"/>
      <c r="AR2400" s="128"/>
      <c r="AS2400" s="128"/>
      <c r="AT2400" s="128"/>
      <c r="AU2400" s="128"/>
      <c r="AV2400" s="128"/>
    </row>
    <row r="2401" ht="16.5" customHeight="1">
      <c r="A2401" s="128"/>
      <c r="B2401" s="128"/>
      <c r="C2401" s="128"/>
      <c r="D2401" s="128"/>
      <c r="E2401" s="128"/>
      <c r="F2401" s="128"/>
      <c r="G2401" s="128"/>
      <c r="H2401" s="128"/>
      <c r="I2401" s="128"/>
      <c r="J2401" s="128"/>
      <c r="K2401" s="128"/>
      <c r="L2401" s="128"/>
      <c r="M2401" s="128"/>
      <c r="N2401" s="128"/>
      <c r="O2401" s="128"/>
      <c r="P2401" s="128"/>
      <c r="Q2401" s="128"/>
      <c r="R2401" s="128"/>
      <c r="S2401" s="128"/>
      <c r="T2401" s="128"/>
      <c r="U2401" s="128"/>
      <c r="V2401" s="128"/>
      <c r="W2401" s="128"/>
      <c r="Y2401" s="128"/>
      <c r="Z2401" s="161"/>
      <c r="AA2401" s="128"/>
      <c r="AC2401" s="128"/>
      <c r="AE2401" s="128"/>
      <c r="AF2401" s="128"/>
      <c r="AH2401" s="128"/>
      <c r="AI2401" s="162"/>
      <c r="AJ2401" s="163"/>
      <c r="AK2401" s="162"/>
      <c r="AL2401" s="162"/>
      <c r="AM2401" s="128"/>
      <c r="AN2401" s="128"/>
      <c r="AO2401" s="120"/>
      <c r="AQ2401" s="128"/>
      <c r="AR2401" s="128"/>
      <c r="AS2401" s="128"/>
      <c r="AT2401" s="128"/>
      <c r="AU2401" s="128"/>
      <c r="AV2401" s="128"/>
    </row>
    <row r="2402" ht="16.5" customHeight="1">
      <c r="A2402" s="128"/>
      <c r="B2402" s="128"/>
      <c r="C2402" s="128"/>
      <c r="D2402" s="128"/>
      <c r="E2402" s="128"/>
      <c r="F2402" s="128"/>
      <c r="G2402" s="128"/>
      <c r="H2402" s="128"/>
      <c r="I2402" s="128"/>
      <c r="J2402" s="128"/>
      <c r="K2402" s="128"/>
      <c r="L2402" s="128"/>
      <c r="M2402" s="128"/>
      <c r="N2402" s="128"/>
      <c r="O2402" s="128"/>
      <c r="P2402" s="128"/>
      <c r="Q2402" s="128"/>
      <c r="R2402" s="128"/>
      <c r="S2402" s="128"/>
      <c r="T2402" s="128"/>
      <c r="U2402" s="128"/>
      <c r="V2402" s="128"/>
      <c r="W2402" s="128"/>
      <c r="Y2402" s="128"/>
      <c r="Z2402" s="161"/>
      <c r="AA2402" s="128"/>
      <c r="AC2402" s="128"/>
      <c r="AE2402" s="128"/>
      <c r="AF2402" s="128"/>
      <c r="AH2402" s="128"/>
      <c r="AI2402" s="162"/>
      <c r="AJ2402" s="163"/>
      <c r="AK2402" s="162"/>
      <c r="AL2402" s="162"/>
      <c r="AM2402" s="128"/>
      <c r="AN2402" s="128"/>
      <c r="AO2402" s="120"/>
      <c r="AQ2402" s="128"/>
      <c r="AR2402" s="128"/>
      <c r="AS2402" s="128"/>
      <c r="AT2402" s="128"/>
      <c r="AU2402" s="128"/>
      <c r="AV2402" s="128"/>
    </row>
    <row r="2403" ht="16.5" customHeight="1">
      <c r="A2403" s="128"/>
      <c r="B2403" s="128"/>
      <c r="C2403" s="128"/>
      <c r="D2403" s="128"/>
      <c r="E2403" s="128"/>
      <c r="F2403" s="128"/>
      <c r="G2403" s="128"/>
      <c r="H2403" s="128"/>
      <c r="I2403" s="128"/>
      <c r="J2403" s="128"/>
      <c r="K2403" s="128"/>
      <c r="L2403" s="128"/>
      <c r="M2403" s="128"/>
      <c r="N2403" s="128"/>
      <c r="O2403" s="128"/>
      <c r="P2403" s="128"/>
      <c r="Q2403" s="128"/>
      <c r="R2403" s="128"/>
      <c r="S2403" s="128"/>
      <c r="T2403" s="128"/>
      <c r="U2403" s="128"/>
      <c r="V2403" s="128"/>
      <c r="W2403" s="128"/>
      <c r="Y2403" s="128"/>
      <c r="Z2403" s="161"/>
      <c r="AA2403" s="128"/>
      <c r="AC2403" s="128"/>
      <c r="AE2403" s="128"/>
      <c r="AF2403" s="128"/>
      <c r="AH2403" s="128"/>
      <c r="AI2403" s="162"/>
      <c r="AJ2403" s="163"/>
      <c r="AK2403" s="162"/>
      <c r="AL2403" s="162"/>
      <c r="AM2403" s="128"/>
      <c r="AN2403" s="128"/>
      <c r="AO2403" s="120"/>
      <c r="AQ2403" s="128"/>
      <c r="AR2403" s="128"/>
      <c r="AS2403" s="128"/>
      <c r="AT2403" s="128"/>
      <c r="AU2403" s="128"/>
      <c r="AV2403" s="128"/>
    </row>
    <row r="2404" ht="16.5" customHeight="1">
      <c r="A2404" s="128"/>
      <c r="B2404" s="128"/>
      <c r="C2404" s="128"/>
      <c r="D2404" s="128"/>
      <c r="E2404" s="128"/>
      <c r="F2404" s="128"/>
      <c r="G2404" s="128"/>
      <c r="H2404" s="128"/>
      <c r="I2404" s="128"/>
      <c r="J2404" s="128"/>
      <c r="K2404" s="128"/>
      <c r="L2404" s="128"/>
      <c r="M2404" s="128"/>
      <c r="N2404" s="128"/>
      <c r="O2404" s="128"/>
      <c r="P2404" s="128"/>
      <c r="Q2404" s="128"/>
      <c r="R2404" s="128"/>
      <c r="S2404" s="128"/>
      <c r="T2404" s="128"/>
      <c r="U2404" s="128"/>
      <c r="V2404" s="128"/>
      <c r="W2404" s="128"/>
      <c r="Y2404" s="128"/>
      <c r="Z2404" s="161"/>
      <c r="AA2404" s="128"/>
      <c r="AC2404" s="128"/>
      <c r="AE2404" s="128"/>
      <c r="AF2404" s="128"/>
      <c r="AH2404" s="128"/>
      <c r="AI2404" s="162"/>
      <c r="AJ2404" s="163"/>
      <c r="AK2404" s="162"/>
      <c r="AL2404" s="162"/>
      <c r="AM2404" s="128"/>
      <c r="AN2404" s="128"/>
      <c r="AO2404" s="120"/>
      <c r="AQ2404" s="128"/>
      <c r="AR2404" s="128"/>
      <c r="AS2404" s="128"/>
      <c r="AT2404" s="128"/>
      <c r="AU2404" s="128"/>
      <c r="AV2404" s="128"/>
    </row>
    <row r="2405" ht="16.5" customHeight="1">
      <c r="A2405" s="128"/>
      <c r="B2405" s="128"/>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Y2405" s="128"/>
      <c r="Z2405" s="161"/>
      <c r="AA2405" s="128"/>
      <c r="AC2405" s="128"/>
      <c r="AE2405" s="128"/>
      <c r="AF2405" s="128"/>
      <c r="AH2405" s="128"/>
      <c r="AI2405" s="162"/>
      <c r="AJ2405" s="163"/>
      <c r="AK2405" s="162"/>
      <c r="AL2405" s="162"/>
      <c r="AM2405" s="128"/>
      <c r="AN2405" s="128"/>
      <c r="AO2405" s="120"/>
      <c r="AQ2405" s="128"/>
      <c r="AR2405" s="128"/>
      <c r="AS2405" s="128"/>
      <c r="AT2405" s="128"/>
      <c r="AU2405" s="128"/>
      <c r="AV2405" s="128"/>
    </row>
    <row r="2406" ht="16.5" customHeight="1">
      <c r="A2406" s="128"/>
      <c r="B2406" s="128"/>
      <c r="C2406" s="128"/>
      <c r="D2406" s="128"/>
      <c r="E2406" s="128"/>
      <c r="F2406" s="128"/>
      <c r="G2406" s="128"/>
      <c r="H2406" s="128"/>
      <c r="I2406" s="128"/>
      <c r="J2406" s="128"/>
      <c r="K2406" s="128"/>
      <c r="L2406" s="128"/>
      <c r="M2406" s="128"/>
      <c r="N2406" s="128"/>
      <c r="O2406" s="128"/>
      <c r="P2406" s="128"/>
      <c r="Q2406" s="128"/>
      <c r="R2406" s="128"/>
      <c r="S2406" s="128"/>
      <c r="T2406" s="128"/>
      <c r="U2406" s="128"/>
      <c r="V2406" s="128"/>
      <c r="W2406" s="128"/>
      <c r="Y2406" s="128"/>
      <c r="Z2406" s="161"/>
      <c r="AA2406" s="128"/>
      <c r="AC2406" s="128"/>
      <c r="AE2406" s="128"/>
      <c r="AF2406" s="128"/>
      <c r="AH2406" s="128"/>
      <c r="AI2406" s="162"/>
      <c r="AJ2406" s="163"/>
      <c r="AK2406" s="162"/>
      <c r="AL2406" s="162"/>
      <c r="AM2406" s="128"/>
      <c r="AN2406" s="128"/>
      <c r="AO2406" s="120"/>
      <c r="AQ2406" s="128"/>
      <c r="AR2406" s="128"/>
      <c r="AS2406" s="128"/>
      <c r="AT2406" s="128"/>
      <c r="AU2406" s="128"/>
      <c r="AV2406" s="128"/>
    </row>
    <row r="2407" ht="16.5" customHeight="1">
      <c r="A2407" s="128"/>
      <c r="B2407" s="128"/>
      <c r="C2407" s="128"/>
      <c r="D2407" s="128"/>
      <c r="E2407" s="128"/>
      <c r="F2407" s="128"/>
      <c r="G2407" s="128"/>
      <c r="H2407" s="128"/>
      <c r="I2407" s="128"/>
      <c r="J2407" s="128"/>
      <c r="K2407" s="128"/>
      <c r="L2407" s="128"/>
      <c r="M2407" s="128"/>
      <c r="N2407" s="128"/>
      <c r="O2407" s="128"/>
      <c r="P2407" s="128"/>
      <c r="Q2407" s="128"/>
      <c r="R2407" s="128"/>
      <c r="S2407" s="128"/>
      <c r="T2407" s="128"/>
      <c r="U2407" s="128"/>
      <c r="Z2407" s="161"/>
      <c r="AH2407" s="128"/>
      <c r="AI2407" s="162"/>
      <c r="AJ2407" s="162"/>
      <c r="AK2407" s="162"/>
      <c r="AL2407" s="162"/>
      <c r="AM2407" s="128"/>
      <c r="AN2407" s="128"/>
      <c r="AQ2407" s="128"/>
      <c r="AR2407" s="128"/>
      <c r="AS2407" s="128"/>
      <c r="AT2407" s="128"/>
      <c r="AU2407" s="128"/>
      <c r="AV2407" s="128"/>
    </row>
    <row r="2408" ht="16.5" customHeight="1">
      <c r="A2408" s="128"/>
      <c r="B2408" s="128"/>
      <c r="C2408" s="128"/>
      <c r="D2408" s="128"/>
      <c r="E2408" s="128"/>
      <c r="F2408" s="128"/>
      <c r="G2408" s="128"/>
      <c r="H2408" s="128"/>
      <c r="I2408" s="128"/>
      <c r="J2408" s="128"/>
      <c r="K2408" s="128"/>
      <c r="L2408" s="128"/>
      <c r="M2408" s="128"/>
      <c r="N2408" s="128"/>
      <c r="O2408" s="128"/>
      <c r="P2408" s="128"/>
      <c r="Q2408" s="128"/>
      <c r="R2408" s="128"/>
      <c r="S2408" s="128"/>
      <c r="T2408" s="128"/>
      <c r="U2408" s="128"/>
      <c r="Z2408" s="161"/>
      <c r="AH2408" s="128"/>
      <c r="AI2408" s="162"/>
      <c r="AJ2408" s="162"/>
      <c r="AK2408" s="162"/>
      <c r="AL2408" s="162"/>
      <c r="AM2408" s="128"/>
      <c r="AN2408" s="128"/>
      <c r="AQ2408" s="128"/>
      <c r="AR2408" s="128"/>
      <c r="AS2408" s="128"/>
      <c r="AT2408" s="128"/>
      <c r="AU2408" s="128"/>
      <c r="AV2408" s="128"/>
    </row>
    <row r="2409" ht="16.5" customHeight="1">
      <c r="A2409" s="128"/>
      <c r="B2409" s="128"/>
      <c r="C2409" s="128"/>
      <c r="D2409" s="128"/>
      <c r="E2409" s="128"/>
      <c r="F2409" s="128"/>
      <c r="G2409" s="128"/>
      <c r="H2409" s="128"/>
      <c r="I2409" s="128"/>
      <c r="J2409" s="128"/>
      <c r="K2409" s="128"/>
      <c r="L2409" s="128"/>
      <c r="M2409" s="128"/>
      <c r="N2409" s="128"/>
      <c r="O2409" s="128"/>
      <c r="P2409" s="128"/>
      <c r="Q2409" s="128"/>
      <c r="R2409" s="128"/>
      <c r="S2409" s="128"/>
      <c r="T2409" s="128"/>
      <c r="U2409" s="128"/>
      <c r="Z2409" s="161"/>
      <c r="AH2409" s="128"/>
      <c r="AI2409" s="162"/>
      <c r="AJ2409" s="162"/>
      <c r="AK2409" s="162"/>
      <c r="AL2409" s="162"/>
      <c r="AM2409" s="128"/>
      <c r="AN2409" s="128"/>
      <c r="AQ2409" s="128"/>
      <c r="AR2409" s="128"/>
      <c r="AS2409" s="128"/>
      <c r="AT2409" s="128"/>
      <c r="AU2409" s="128"/>
      <c r="AV2409" s="128"/>
    </row>
    <row r="2410" ht="16.5" customHeight="1">
      <c r="A2410" s="128"/>
      <c r="B2410" s="128"/>
      <c r="C2410" s="128"/>
      <c r="D2410" s="128"/>
      <c r="E2410" s="128"/>
      <c r="F2410" s="128"/>
      <c r="G2410" s="128"/>
      <c r="H2410" s="128"/>
      <c r="I2410" s="128"/>
      <c r="J2410" s="128"/>
      <c r="K2410" s="128"/>
      <c r="L2410" s="128"/>
      <c r="M2410" s="128"/>
      <c r="N2410" s="128"/>
      <c r="O2410" s="128"/>
      <c r="P2410" s="128"/>
      <c r="Q2410" s="128"/>
      <c r="R2410" s="128"/>
      <c r="S2410" s="128"/>
      <c r="T2410" s="128"/>
      <c r="U2410" s="128"/>
      <c r="Z2410" s="161"/>
      <c r="AH2410" s="128"/>
      <c r="AI2410" s="162"/>
      <c r="AJ2410" s="162"/>
      <c r="AK2410" s="162"/>
      <c r="AL2410" s="162"/>
      <c r="AM2410" s="128"/>
      <c r="AN2410" s="128"/>
      <c r="AQ2410" s="128"/>
      <c r="AR2410" s="128"/>
      <c r="AS2410" s="128"/>
      <c r="AT2410" s="128"/>
      <c r="AU2410" s="128"/>
      <c r="AV2410" s="128"/>
    </row>
    <row r="2411" ht="16.5" customHeight="1">
      <c r="A2411" s="128"/>
      <c r="B2411" s="128"/>
      <c r="C2411" s="128"/>
      <c r="D2411" s="128"/>
      <c r="E2411" s="128"/>
      <c r="F2411" s="128"/>
      <c r="G2411" s="128"/>
      <c r="H2411" s="128"/>
      <c r="I2411" s="128"/>
      <c r="J2411" s="128"/>
      <c r="K2411" s="128"/>
      <c r="L2411" s="128"/>
      <c r="M2411" s="128"/>
      <c r="N2411" s="128"/>
      <c r="O2411" s="128"/>
      <c r="P2411" s="128"/>
      <c r="Q2411" s="128"/>
      <c r="R2411" s="128"/>
      <c r="S2411" s="128"/>
      <c r="T2411" s="128"/>
      <c r="U2411" s="128"/>
      <c r="Z2411" s="161"/>
      <c r="AH2411" s="128"/>
      <c r="AI2411" s="162"/>
      <c r="AJ2411" s="162"/>
      <c r="AK2411" s="162"/>
      <c r="AL2411" s="162"/>
      <c r="AM2411" s="128"/>
      <c r="AN2411" s="128"/>
      <c r="AQ2411" s="128"/>
      <c r="AR2411" s="128"/>
      <c r="AS2411" s="128"/>
      <c r="AT2411" s="128"/>
      <c r="AU2411" s="128"/>
      <c r="AV2411" s="128"/>
    </row>
    <row r="2412" ht="16.5" customHeight="1">
      <c r="A2412" s="128"/>
      <c r="B2412" s="128"/>
      <c r="C2412" s="128"/>
      <c r="D2412" s="128"/>
      <c r="E2412" s="128"/>
      <c r="F2412" s="128"/>
      <c r="G2412" s="128"/>
      <c r="H2412" s="128"/>
      <c r="I2412" s="128"/>
      <c r="J2412" s="128"/>
      <c r="K2412" s="128"/>
      <c r="L2412" s="128"/>
      <c r="M2412" s="128"/>
      <c r="N2412" s="128"/>
      <c r="O2412" s="128"/>
      <c r="P2412" s="128"/>
      <c r="Q2412" s="128"/>
      <c r="R2412" s="128"/>
      <c r="S2412" s="128"/>
      <c r="T2412" s="128"/>
      <c r="U2412" s="128"/>
      <c r="Z2412" s="161"/>
      <c r="AH2412" s="128"/>
      <c r="AI2412" s="162"/>
      <c r="AJ2412" s="162"/>
      <c r="AK2412" s="162"/>
      <c r="AL2412" s="162"/>
      <c r="AM2412" s="128"/>
      <c r="AN2412" s="128"/>
      <c r="AQ2412" s="128"/>
      <c r="AR2412" s="128"/>
      <c r="AS2412" s="128"/>
      <c r="AT2412" s="128"/>
      <c r="AU2412" s="128"/>
      <c r="AV2412" s="128"/>
    </row>
    <row r="2413" ht="16.5" customHeight="1">
      <c r="A2413" s="128"/>
      <c r="B2413" s="128"/>
      <c r="C2413" s="128"/>
      <c r="D2413" s="128"/>
      <c r="E2413" s="128"/>
      <c r="F2413" s="128"/>
      <c r="G2413" s="128"/>
      <c r="H2413" s="128"/>
      <c r="I2413" s="128"/>
      <c r="J2413" s="128"/>
      <c r="K2413" s="128"/>
      <c r="L2413" s="128"/>
      <c r="M2413" s="128"/>
      <c r="N2413" s="128"/>
      <c r="O2413" s="128"/>
      <c r="P2413" s="128"/>
      <c r="Q2413" s="128"/>
      <c r="R2413" s="128"/>
      <c r="S2413" s="128"/>
      <c r="T2413" s="128"/>
      <c r="U2413" s="128"/>
      <c r="Z2413" s="161"/>
      <c r="AH2413" s="128"/>
      <c r="AI2413" s="162"/>
      <c r="AJ2413" s="162"/>
      <c r="AK2413" s="162"/>
      <c r="AL2413" s="162"/>
      <c r="AM2413" s="128"/>
      <c r="AN2413" s="128"/>
      <c r="AQ2413" s="128"/>
      <c r="AR2413" s="128"/>
      <c r="AS2413" s="128"/>
      <c r="AT2413" s="128"/>
      <c r="AU2413" s="128"/>
      <c r="AV2413" s="128"/>
    </row>
    <row r="2414" ht="16.5" customHeight="1">
      <c r="A2414" s="128"/>
      <c r="B2414" s="128"/>
      <c r="C2414" s="128"/>
      <c r="D2414" s="128"/>
      <c r="E2414" s="128"/>
      <c r="F2414" s="128"/>
      <c r="G2414" s="128"/>
      <c r="H2414" s="128"/>
      <c r="I2414" s="128"/>
      <c r="J2414" s="128"/>
      <c r="K2414" s="128"/>
      <c r="L2414" s="128"/>
      <c r="M2414" s="128"/>
      <c r="N2414" s="128"/>
      <c r="O2414" s="128"/>
      <c r="P2414" s="128"/>
      <c r="Q2414" s="128"/>
      <c r="R2414" s="128"/>
      <c r="S2414" s="128"/>
      <c r="T2414" s="128"/>
      <c r="U2414" s="128"/>
      <c r="Z2414" s="161"/>
      <c r="AH2414" s="128"/>
      <c r="AI2414" s="162"/>
      <c r="AJ2414" s="162"/>
      <c r="AK2414" s="162"/>
      <c r="AL2414" s="162"/>
      <c r="AM2414" s="128"/>
      <c r="AN2414" s="128"/>
      <c r="AQ2414" s="128"/>
      <c r="AR2414" s="128"/>
      <c r="AS2414" s="128"/>
      <c r="AT2414" s="128"/>
      <c r="AU2414" s="128"/>
      <c r="AV2414" s="128"/>
    </row>
    <row r="2415" ht="16.5" customHeight="1">
      <c r="A2415" s="128"/>
      <c r="B2415" s="128"/>
      <c r="C2415" s="128"/>
      <c r="D2415" s="128"/>
      <c r="E2415" s="128"/>
      <c r="F2415" s="128"/>
      <c r="G2415" s="128"/>
      <c r="H2415" s="128"/>
      <c r="I2415" s="128"/>
      <c r="J2415" s="128"/>
      <c r="K2415" s="128"/>
      <c r="L2415" s="128"/>
      <c r="M2415" s="128"/>
      <c r="N2415" s="128"/>
      <c r="O2415" s="128"/>
      <c r="P2415" s="128"/>
      <c r="Q2415" s="128"/>
      <c r="R2415" s="128"/>
      <c r="S2415" s="128"/>
      <c r="T2415" s="128"/>
      <c r="U2415" s="128"/>
      <c r="Z2415" s="161"/>
      <c r="AH2415" s="128"/>
      <c r="AI2415" s="162"/>
      <c r="AJ2415" s="162"/>
      <c r="AK2415" s="162"/>
      <c r="AL2415" s="162"/>
      <c r="AM2415" s="128"/>
      <c r="AN2415" s="128"/>
      <c r="AQ2415" s="128"/>
      <c r="AR2415" s="128"/>
      <c r="AS2415" s="128"/>
      <c r="AT2415" s="128"/>
      <c r="AU2415" s="128"/>
      <c r="AV2415" s="128"/>
    </row>
    <row r="2416" ht="16.5" customHeight="1">
      <c r="A2416" s="128"/>
      <c r="B2416" s="128"/>
      <c r="C2416" s="128"/>
      <c r="D2416" s="128"/>
      <c r="E2416" s="128"/>
      <c r="F2416" s="128"/>
      <c r="G2416" s="128"/>
      <c r="H2416" s="128"/>
      <c r="I2416" s="128"/>
      <c r="J2416" s="128"/>
      <c r="K2416" s="128"/>
      <c r="L2416" s="128"/>
      <c r="M2416" s="128"/>
      <c r="N2416" s="128"/>
      <c r="O2416" s="128"/>
      <c r="P2416" s="128"/>
      <c r="Q2416" s="128"/>
      <c r="R2416" s="128"/>
      <c r="S2416" s="128"/>
      <c r="T2416" s="128"/>
      <c r="U2416" s="128"/>
      <c r="Z2416" s="161"/>
      <c r="AH2416" s="128"/>
      <c r="AI2416" s="162"/>
      <c r="AJ2416" s="162"/>
      <c r="AK2416" s="162"/>
      <c r="AL2416" s="162"/>
      <c r="AM2416" s="128"/>
      <c r="AN2416" s="128"/>
      <c r="AQ2416" s="128"/>
      <c r="AR2416" s="128"/>
      <c r="AS2416" s="128"/>
      <c r="AT2416" s="128"/>
      <c r="AU2416" s="128"/>
      <c r="AV2416" s="128"/>
    </row>
    <row r="2417" ht="16.5" customHeight="1">
      <c r="A2417" s="128"/>
      <c r="B2417" s="128"/>
      <c r="C2417" s="128"/>
      <c r="D2417" s="128"/>
      <c r="E2417" s="128"/>
      <c r="F2417" s="128"/>
      <c r="G2417" s="128"/>
      <c r="H2417" s="128"/>
      <c r="I2417" s="128"/>
      <c r="J2417" s="128"/>
      <c r="K2417" s="128"/>
      <c r="L2417" s="128"/>
      <c r="M2417" s="128"/>
      <c r="N2417" s="128"/>
      <c r="O2417" s="128"/>
      <c r="P2417" s="128"/>
      <c r="Q2417" s="128"/>
      <c r="R2417" s="128"/>
      <c r="S2417" s="128"/>
      <c r="T2417" s="128"/>
      <c r="U2417" s="128"/>
      <c r="Z2417" s="161"/>
      <c r="AH2417" s="128"/>
      <c r="AI2417" s="162"/>
      <c r="AJ2417" s="162"/>
      <c r="AK2417" s="162"/>
      <c r="AL2417" s="162"/>
      <c r="AM2417" s="128"/>
      <c r="AN2417" s="128"/>
      <c r="AQ2417" s="128"/>
      <c r="AR2417" s="128"/>
      <c r="AS2417" s="128"/>
      <c r="AT2417" s="128"/>
      <c r="AU2417" s="128"/>
      <c r="AV2417" s="128"/>
    </row>
    <row r="2418" ht="16.5" customHeight="1">
      <c r="A2418" s="128"/>
      <c r="B2418" s="128"/>
      <c r="C2418" s="128"/>
      <c r="D2418" s="128"/>
      <c r="E2418" s="128"/>
      <c r="F2418" s="128"/>
      <c r="G2418" s="128"/>
      <c r="H2418" s="128"/>
      <c r="I2418" s="128"/>
      <c r="J2418" s="128"/>
      <c r="K2418" s="128"/>
      <c r="L2418" s="128"/>
      <c r="M2418" s="128"/>
      <c r="N2418" s="128"/>
      <c r="O2418" s="128"/>
      <c r="P2418" s="128"/>
      <c r="Q2418" s="128"/>
      <c r="R2418" s="128"/>
      <c r="S2418" s="128"/>
      <c r="T2418" s="128"/>
      <c r="U2418" s="128"/>
      <c r="Z2418" s="161"/>
      <c r="AH2418" s="128"/>
      <c r="AI2418" s="162"/>
      <c r="AJ2418" s="162"/>
      <c r="AK2418" s="162"/>
      <c r="AL2418" s="162"/>
      <c r="AM2418" s="128"/>
      <c r="AN2418" s="128"/>
      <c r="AQ2418" s="128"/>
      <c r="AR2418" s="128"/>
      <c r="AS2418" s="128"/>
      <c r="AT2418" s="128"/>
      <c r="AU2418" s="128"/>
      <c r="AV2418" s="128"/>
    </row>
    <row r="2419" ht="16.5" customHeight="1">
      <c r="A2419" s="128"/>
      <c r="B2419" s="128"/>
      <c r="C2419" s="128"/>
      <c r="D2419" s="128"/>
      <c r="E2419" s="128"/>
      <c r="F2419" s="128"/>
      <c r="G2419" s="128"/>
      <c r="H2419" s="128"/>
      <c r="I2419" s="128"/>
      <c r="J2419" s="128"/>
      <c r="K2419" s="128"/>
      <c r="L2419" s="128"/>
      <c r="M2419" s="128"/>
      <c r="N2419" s="128"/>
      <c r="O2419" s="128"/>
      <c r="P2419" s="128"/>
      <c r="Q2419" s="128"/>
      <c r="R2419" s="128"/>
      <c r="S2419" s="128"/>
      <c r="T2419" s="128"/>
      <c r="U2419" s="128"/>
      <c r="Z2419" s="161"/>
      <c r="AH2419" s="128"/>
      <c r="AI2419" s="162"/>
      <c r="AJ2419" s="162"/>
      <c r="AK2419" s="162"/>
      <c r="AL2419" s="162"/>
      <c r="AM2419" s="128"/>
      <c r="AN2419" s="128"/>
      <c r="AQ2419" s="128"/>
      <c r="AR2419" s="128"/>
      <c r="AS2419" s="128"/>
      <c r="AT2419" s="128"/>
      <c r="AU2419" s="128"/>
      <c r="AV2419" s="128"/>
    </row>
    <row r="2420" ht="16.5" customHeight="1">
      <c r="A2420" s="128"/>
      <c r="B2420" s="128"/>
      <c r="C2420" s="128"/>
      <c r="D2420" s="128"/>
      <c r="E2420" s="128"/>
      <c r="F2420" s="128"/>
      <c r="G2420" s="128"/>
      <c r="H2420" s="128"/>
      <c r="I2420" s="128"/>
      <c r="J2420" s="128"/>
      <c r="K2420" s="128"/>
      <c r="L2420" s="128"/>
      <c r="M2420" s="128"/>
      <c r="N2420" s="128"/>
      <c r="O2420" s="128"/>
      <c r="P2420" s="128"/>
      <c r="Q2420" s="128"/>
      <c r="R2420" s="128"/>
      <c r="S2420" s="128"/>
      <c r="T2420" s="128"/>
      <c r="U2420" s="128"/>
      <c r="Z2420" s="161"/>
      <c r="AH2420" s="128"/>
      <c r="AI2420" s="162"/>
      <c r="AJ2420" s="162"/>
      <c r="AK2420" s="162"/>
      <c r="AL2420" s="162"/>
      <c r="AM2420" s="128"/>
      <c r="AN2420" s="128"/>
      <c r="AQ2420" s="128"/>
      <c r="AR2420" s="128"/>
      <c r="AS2420" s="128"/>
      <c r="AT2420" s="128"/>
      <c r="AU2420" s="128"/>
      <c r="AV2420" s="128"/>
    </row>
    <row r="2421" ht="16.5" customHeight="1">
      <c r="A2421" s="128"/>
      <c r="B2421" s="128"/>
      <c r="C2421" s="128"/>
      <c r="D2421" s="128"/>
      <c r="E2421" s="128"/>
      <c r="F2421" s="128"/>
      <c r="G2421" s="128"/>
      <c r="H2421" s="128"/>
      <c r="I2421" s="128"/>
      <c r="J2421" s="128"/>
      <c r="K2421" s="128"/>
      <c r="L2421" s="128"/>
      <c r="M2421" s="128"/>
      <c r="N2421" s="128"/>
      <c r="O2421" s="128"/>
      <c r="P2421" s="128"/>
      <c r="Q2421" s="128"/>
      <c r="R2421" s="128"/>
      <c r="S2421" s="128"/>
      <c r="T2421" s="128"/>
      <c r="U2421" s="128"/>
      <c r="Z2421" s="161"/>
      <c r="AH2421" s="128"/>
      <c r="AI2421" s="162"/>
      <c r="AJ2421" s="162"/>
      <c r="AK2421" s="162"/>
      <c r="AL2421" s="162"/>
      <c r="AM2421" s="128"/>
      <c r="AN2421" s="128"/>
      <c r="AQ2421" s="128"/>
      <c r="AR2421" s="128"/>
      <c r="AS2421" s="128"/>
      <c r="AT2421" s="128"/>
      <c r="AU2421" s="128"/>
      <c r="AV2421" s="128"/>
    </row>
    <row r="2422" ht="16.5" customHeight="1">
      <c r="A2422" s="128"/>
      <c r="B2422" s="128"/>
      <c r="C2422" s="128"/>
      <c r="D2422" s="128"/>
      <c r="E2422" s="128"/>
      <c r="F2422" s="128"/>
      <c r="G2422" s="128"/>
      <c r="H2422" s="128"/>
      <c r="I2422" s="128"/>
      <c r="J2422" s="128"/>
      <c r="K2422" s="128"/>
      <c r="L2422" s="128"/>
      <c r="M2422" s="128"/>
      <c r="N2422" s="128"/>
      <c r="O2422" s="128"/>
      <c r="P2422" s="128"/>
      <c r="Q2422" s="128"/>
      <c r="R2422" s="128"/>
      <c r="S2422" s="128"/>
      <c r="T2422" s="128"/>
      <c r="U2422" s="128"/>
      <c r="Z2422" s="161"/>
      <c r="AH2422" s="128"/>
      <c r="AI2422" s="162"/>
      <c r="AJ2422" s="162"/>
      <c r="AK2422" s="162"/>
      <c r="AL2422" s="162"/>
      <c r="AM2422" s="128"/>
      <c r="AN2422" s="128"/>
      <c r="AR2422" s="128"/>
      <c r="AS2422" s="128"/>
      <c r="AT2422" s="128"/>
      <c r="AU2422" s="128"/>
      <c r="AV2422" s="128"/>
    </row>
    <row r="2423" ht="16.5" customHeight="1">
      <c r="A2423" s="128"/>
      <c r="B2423" s="128"/>
      <c r="C2423" s="128"/>
      <c r="D2423" s="128"/>
      <c r="E2423" s="128"/>
      <c r="F2423" s="128"/>
      <c r="G2423" s="128"/>
      <c r="H2423" s="128"/>
      <c r="I2423" s="128"/>
      <c r="J2423" s="128"/>
      <c r="K2423" s="128"/>
      <c r="L2423" s="128"/>
      <c r="M2423" s="128"/>
      <c r="N2423" s="128"/>
      <c r="O2423" s="128"/>
      <c r="P2423" s="128"/>
      <c r="Q2423" s="128"/>
      <c r="R2423" s="128"/>
      <c r="S2423" s="128"/>
      <c r="T2423" s="128"/>
      <c r="U2423" s="128"/>
      <c r="Z2423" s="161"/>
      <c r="AH2423" s="128"/>
      <c r="AI2423" s="162"/>
      <c r="AJ2423" s="162"/>
      <c r="AK2423" s="162"/>
      <c r="AL2423" s="162"/>
      <c r="AM2423" s="128"/>
      <c r="AN2423" s="128"/>
      <c r="AQ2423" s="128"/>
      <c r="AR2423" s="128"/>
      <c r="AS2423" s="128"/>
      <c r="AT2423" s="128"/>
      <c r="AU2423" s="128"/>
      <c r="AV2423" s="128"/>
    </row>
    <row r="2424" ht="16.5" customHeight="1">
      <c r="A2424" s="128"/>
      <c r="B2424" s="128"/>
      <c r="C2424" s="128"/>
      <c r="D2424" s="128"/>
      <c r="E2424" s="128"/>
      <c r="F2424" s="128"/>
      <c r="G2424" s="128"/>
      <c r="H2424" s="128"/>
      <c r="I2424" s="128"/>
      <c r="J2424" s="128"/>
      <c r="K2424" s="128"/>
      <c r="L2424" s="128"/>
      <c r="M2424" s="128"/>
      <c r="N2424" s="128"/>
      <c r="O2424" s="128"/>
      <c r="P2424" s="128"/>
      <c r="Q2424" s="128"/>
      <c r="R2424" s="128"/>
      <c r="S2424" s="128"/>
      <c r="T2424" s="128"/>
      <c r="U2424" s="128"/>
      <c r="Z2424" s="161"/>
      <c r="AH2424" s="128"/>
      <c r="AI2424" s="162"/>
      <c r="AJ2424" s="162"/>
      <c r="AK2424" s="162"/>
      <c r="AL2424" s="162"/>
      <c r="AM2424" s="128"/>
      <c r="AN2424" s="128"/>
      <c r="AQ2424" s="128"/>
      <c r="AR2424" s="128"/>
      <c r="AS2424" s="128"/>
      <c r="AT2424" s="128"/>
      <c r="AU2424" s="128"/>
      <c r="AV2424" s="128"/>
    </row>
    <row r="2425" ht="16.5" customHeight="1">
      <c r="A2425" s="128"/>
      <c r="B2425" s="128"/>
      <c r="C2425" s="128"/>
      <c r="D2425" s="128"/>
      <c r="E2425" s="128"/>
      <c r="F2425" s="128"/>
      <c r="G2425" s="128"/>
      <c r="H2425" s="128"/>
      <c r="I2425" s="128"/>
      <c r="J2425" s="128"/>
      <c r="K2425" s="128"/>
      <c r="L2425" s="128"/>
      <c r="M2425" s="128"/>
      <c r="N2425" s="128"/>
      <c r="O2425" s="128"/>
      <c r="P2425" s="128"/>
      <c r="Q2425" s="128"/>
      <c r="R2425" s="128"/>
      <c r="S2425" s="128"/>
      <c r="T2425" s="128"/>
      <c r="U2425" s="128"/>
      <c r="Z2425" s="161"/>
      <c r="AH2425" s="128"/>
      <c r="AI2425" s="162"/>
      <c r="AJ2425" s="162"/>
      <c r="AK2425" s="162"/>
      <c r="AL2425" s="162"/>
      <c r="AM2425" s="128"/>
      <c r="AN2425" s="128"/>
      <c r="AQ2425" s="128"/>
      <c r="AR2425" s="128"/>
      <c r="AS2425" s="128"/>
      <c r="AT2425" s="128"/>
      <c r="AU2425" s="128"/>
      <c r="AV2425" s="128"/>
    </row>
    <row r="2426" ht="16.5" customHeight="1">
      <c r="A2426" s="128"/>
      <c r="B2426" s="128"/>
      <c r="C2426" s="128"/>
      <c r="D2426" s="128"/>
      <c r="E2426" s="128"/>
      <c r="F2426" s="128"/>
      <c r="G2426" s="128"/>
      <c r="H2426" s="128"/>
      <c r="I2426" s="128"/>
      <c r="J2426" s="128"/>
      <c r="K2426" s="128"/>
      <c r="L2426" s="128"/>
      <c r="M2426" s="128"/>
      <c r="N2426" s="128"/>
      <c r="O2426" s="128"/>
      <c r="P2426" s="128"/>
      <c r="Q2426" s="128"/>
      <c r="R2426" s="128"/>
      <c r="S2426" s="128"/>
      <c r="T2426" s="128"/>
      <c r="U2426" s="128"/>
      <c r="Z2426" s="161"/>
      <c r="AH2426" s="128"/>
      <c r="AI2426" s="162"/>
      <c r="AJ2426" s="162"/>
      <c r="AK2426" s="162"/>
      <c r="AL2426" s="162"/>
      <c r="AM2426" s="128"/>
      <c r="AN2426" s="128"/>
      <c r="AQ2426" s="128"/>
      <c r="AR2426" s="128"/>
      <c r="AS2426" s="128"/>
      <c r="AT2426" s="128"/>
      <c r="AU2426" s="128"/>
      <c r="AV2426" s="128"/>
    </row>
    <row r="2427" ht="16.5" customHeight="1">
      <c r="A2427" s="128"/>
      <c r="B2427" s="128"/>
      <c r="C2427" s="128"/>
      <c r="D2427" s="128"/>
      <c r="E2427" s="128"/>
      <c r="F2427" s="128"/>
      <c r="G2427" s="128"/>
      <c r="H2427" s="128"/>
      <c r="I2427" s="128"/>
      <c r="J2427" s="128"/>
      <c r="K2427" s="128"/>
      <c r="L2427" s="128"/>
      <c r="M2427" s="128"/>
      <c r="N2427" s="128"/>
      <c r="O2427" s="128"/>
      <c r="P2427" s="128"/>
      <c r="Q2427" s="128"/>
      <c r="R2427" s="128"/>
      <c r="S2427" s="128"/>
      <c r="T2427" s="128"/>
      <c r="U2427" s="128"/>
      <c r="Z2427" s="161"/>
      <c r="AH2427" s="128"/>
      <c r="AI2427" s="162"/>
      <c r="AJ2427" s="162"/>
      <c r="AK2427" s="162"/>
      <c r="AL2427" s="162"/>
      <c r="AM2427" s="128"/>
      <c r="AN2427" s="128"/>
      <c r="AR2427" s="128"/>
      <c r="AS2427" s="128"/>
      <c r="AT2427" s="128"/>
      <c r="AU2427" s="128"/>
      <c r="AV2427" s="128"/>
    </row>
    <row r="2428" ht="16.5" customHeight="1">
      <c r="A2428" s="128"/>
      <c r="B2428" s="128"/>
      <c r="C2428" s="128"/>
      <c r="D2428" s="128"/>
      <c r="E2428" s="128"/>
      <c r="F2428" s="128"/>
      <c r="G2428" s="128"/>
      <c r="H2428" s="128"/>
      <c r="I2428" s="128"/>
      <c r="J2428" s="128"/>
      <c r="K2428" s="128"/>
      <c r="L2428" s="128"/>
      <c r="M2428" s="128"/>
      <c r="N2428" s="128"/>
      <c r="O2428" s="128"/>
      <c r="P2428" s="128"/>
      <c r="Q2428" s="128"/>
      <c r="R2428" s="128"/>
      <c r="S2428" s="128"/>
      <c r="T2428" s="128"/>
      <c r="U2428" s="128"/>
      <c r="Z2428" s="161"/>
      <c r="AH2428" s="128"/>
      <c r="AI2428" s="162"/>
      <c r="AJ2428" s="162"/>
      <c r="AK2428" s="162"/>
      <c r="AL2428" s="162"/>
      <c r="AM2428" s="128"/>
      <c r="AN2428" s="128"/>
      <c r="AQ2428" s="128"/>
      <c r="AR2428" s="128"/>
      <c r="AS2428" s="128"/>
      <c r="AT2428" s="128"/>
      <c r="AU2428" s="128"/>
      <c r="AV2428" s="128"/>
    </row>
    <row r="2429" ht="16.5" customHeight="1">
      <c r="A2429" s="128"/>
      <c r="B2429" s="128"/>
      <c r="C2429" s="128"/>
      <c r="D2429" s="128"/>
      <c r="E2429" s="128"/>
      <c r="F2429" s="128"/>
      <c r="G2429" s="128"/>
      <c r="H2429" s="128"/>
      <c r="I2429" s="128"/>
      <c r="J2429" s="128"/>
      <c r="K2429" s="128"/>
      <c r="L2429" s="128"/>
      <c r="M2429" s="128"/>
      <c r="N2429" s="128"/>
      <c r="O2429" s="128"/>
      <c r="P2429" s="128"/>
      <c r="Q2429" s="128"/>
      <c r="R2429" s="128"/>
      <c r="S2429" s="128"/>
      <c r="T2429" s="128"/>
      <c r="U2429" s="128"/>
      <c r="Z2429" s="161"/>
      <c r="AH2429" s="128"/>
      <c r="AI2429" s="162"/>
      <c r="AJ2429" s="162"/>
      <c r="AK2429" s="162"/>
      <c r="AL2429" s="162"/>
      <c r="AM2429" s="128"/>
      <c r="AN2429" s="128"/>
      <c r="AQ2429" s="128"/>
      <c r="AR2429" s="128"/>
      <c r="AS2429" s="128"/>
      <c r="AT2429" s="128"/>
      <c r="AU2429" s="128"/>
      <c r="AV2429" s="128"/>
    </row>
    <row r="2430" ht="16.5" customHeight="1">
      <c r="A2430" s="128"/>
      <c r="B2430" s="128"/>
      <c r="C2430" s="128"/>
      <c r="D2430" s="128"/>
      <c r="E2430" s="128"/>
      <c r="F2430" s="128"/>
      <c r="G2430" s="128"/>
      <c r="H2430" s="128"/>
      <c r="I2430" s="128"/>
      <c r="J2430" s="128"/>
      <c r="K2430" s="128"/>
      <c r="L2430" s="128"/>
      <c r="M2430" s="128"/>
      <c r="N2430" s="128"/>
      <c r="O2430" s="128"/>
      <c r="P2430" s="128"/>
      <c r="Q2430" s="128"/>
      <c r="R2430" s="128"/>
      <c r="S2430" s="128"/>
      <c r="T2430" s="128"/>
      <c r="U2430" s="128"/>
      <c r="Z2430" s="161"/>
      <c r="AH2430" s="128"/>
      <c r="AI2430" s="162"/>
      <c r="AJ2430" s="162"/>
      <c r="AK2430" s="162"/>
      <c r="AL2430" s="162"/>
      <c r="AM2430" s="128"/>
      <c r="AN2430" s="128"/>
      <c r="AQ2430" s="128"/>
      <c r="AR2430" s="128"/>
      <c r="AS2430" s="128"/>
      <c r="AT2430" s="128"/>
      <c r="AU2430" s="128"/>
      <c r="AV2430" s="128"/>
    </row>
    <row r="2431" ht="16.5" customHeight="1">
      <c r="A2431" s="128"/>
      <c r="B2431" s="128"/>
      <c r="C2431" s="128"/>
      <c r="D2431" s="128"/>
      <c r="E2431" s="128"/>
      <c r="F2431" s="128"/>
      <c r="G2431" s="128"/>
      <c r="H2431" s="128"/>
      <c r="I2431" s="128"/>
      <c r="J2431" s="128"/>
      <c r="K2431" s="128"/>
      <c r="L2431" s="128"/>
      <c r="M2431" s="128"/>
      <c r="N2431" s="128"/>
      <c r="O2431" s="128"/>
      <c r="P2431" s="128"/>
      <c r="Q2431" s="128"/>
      <c r="R2431" s="128"/>
      <c r="S2431" s="128"/>
      <c r="T2431" s="128"/>
      <c r="U2431" s="128"/>
      <c r="Z2431" s="161"/>
      <c r="AH2431" s="128"/>
      <c r="AI2431" s="162"/>
      <c r="AJ2431" s="162"/>
      <c r="AK2431" s="162"/>
      <c r="AL2431" s="162"/>
      <c r="AM2431" s="128"/>
      <c r="AN2431" s="128"/>
      <c r="AQ2431" s="128"/>
      <c r="AR2431" s="128"/>
      <c r="AS2431" s="128"/>
      <c r="AT2431" s="128"/>
      <c r="AU2431" s="128"/>
      <c r="AV2431" s="128"/>
    </row>
    <row r="2432" ht="16.5" customHeight="1">
      <c r="A2432" s="128"/>
      <c r="B2432" s="128"/>
      <c r="C2432" s="128"/>
      <c r="D2432" s="128"/>
      <c r="E2432" s="128"/>
      <c r="F2432" s="128"/>
      <c r="G2432" s="128"/>
      <c r="H2432" s="128"/>
      <c r="I2432" s="128"/>
      <c r="J2432" s="128"/>
      <c r="K2432" s="128"/>
      <c r="L2432" s="128"/>
      <c r="M2432" s="128"/>
      <c r="N2432" s="128"/>
      <c r="O2432" s="128"/>
      <c r="P2432" s="128"/>
      <c r="Q2432" s="128"/>
      <c r="R2432" s="128"/>
      <c r="S2432" s="128"/>
      <c r="T2432" s="128"/>
      <c r="U2432" s="128"/>
      <c r="Z2432" s="161"/>
      <c r="AH2432" s="128"/>
      <c r="AI2432" s="162"/>
      <c r="AJ2432" s="162"/>
      <c r="AK2432" s="162"/>
      <c r="AL2432" s="162"/>
      <c r="AM2432" s="128"/>
      <c r="AN2432" s="128"/>
      <c r="AQ2432" s="128"/>
      <c r="AR2432" s="128"/>
      <c r="AS2432" s="128"/>
      <c r="AT2432" s="128"/>
      <c r="AU2432" s="128"/>
      <c r="AV2432" s="128"/>
    </row>
    <row r="2433" ht="16.5" customHeight="1">
      <c r="A2433" s="128"/>
      <c r="B2433" s="128"/>
      <c r="C2433" s="128"/>
      <c r="D2433" s="128"/>
      <c r="E2433" s="128"/>
      <c r="F2433" s="128"/>
      <c r="G2433" s="128"/>
      <c r="H2433" s="128"/>
      <c r="I2433" s="128"/>
      <c r="J2433" s="128"/>
      <c r="K2433" s="128"/>
      <c r="L2433" s="128"/>
      <c r="M2433" s="128"/>
      <c r="N2433" s="128"/>
      <c r="O2433" s="128"/>
      <c r="P2433" s="128"/>
      <c r="Q2433" s="128"/>
      <c r="R2433" s="128"/>
      <c r="S2433" s="128"/>
      <c r="T2433" s="128"/>
      <c r="U2433" s="128"/>
      <c r="Z2433" s="161"/>
      <c r="AH2433" s="128"/>
      <c r="AI2433" s="162"/>
      <c r="AJ2433" s="162"/>
      <c r="AK2433" s="162"/>
      <c r="AL2433" s="162"/>
      <c r="AM2433" s="128"/>
      <c r="AN2433" s="128"/>
      <c r="AQ2433" s="128"/>
      <c r="AR2433" s="128"/>
      <c r="AS2433" s="128"/>
      <c r="AT2433" s="128"/>
      <c r="AU2433" s="128"/>
      <c r="AV2433" s="128"/>
    </row>
    <row r="2434" ht="16.5" customHeight="1">
      <c r="A2434" s="128"/>
      <c r="B2434" s="128"/>
      <c r="C2434" s="128"/>
      <c r="D2434" s="128"/>
      <c r="E2434" s="128"/>
      <c r="F2434" s="128"/>
      <c r="G2434" s="128"/>
      <c r="H2434" s="128"/>
      <c r="I2434" s="128"/>
      <c r="J2434" s="128"/>
      <c r="K2434" s="128"/>
      <c r="L2434" s="128"/>
      <c r="M2434" s="128"/>
      <c r="N2434" s="128"/>
      <c r="O2434" s="128"/>
      <c r="P2434" s="128"/>
      <c r="Q2434" s="128"/>
      <c r="R2434" s="128"/>
      <c r="S2434" s="128"/>
      <c r="T2434" s="128"/>
      <c r="U2434" s="128"/>
      <c r="Z2434" s="161"/>
      <c r="AH2434" s="128"/>
      <c r="AI2434" s="162"/>
      <c r="AJ2434" s="162"/>
      <c r="AK2434" s="162"/>
      <c r="AL2434" s="162"/>
      <c r="AM2434" s="128"/>
      <c r="AN2434" s="128"/>
      <c r="AQ2434" s="128"/>
      <c r="AR2434" s="128"/>
      <c r="AS2434" s="128"/>
      <c r="AT2434" s="128"/>
      <c r="AU2434" s="128"/>
      <c r="AV2434" s="128"/>
    </row>
    <row r="2435" ht="16.5" customHeight="1">
      <c r="A2435" s="128"/>
      <c r="B2435" s="128"/>
      <c r="C2435" s="128"/>
      <c r="D2435" s="128"/>
      <c r="E2435" s="128"/>
      <c r="F2435" s="128"/>
      <c r="G2435" s="128"/>
      <c r="H2435" s="128"/>
      <c r="I2435" s="128"/>
      <c r="J2435" s="128"/>
      <c r="K2435" s="128"/>
      <c r="L2435" s="128"/>
      <c r="M2435" s="128"/>
      <c r="N2435" s="128"/>
      <c r="O2435" s="128"/>
      <c r="P2435" s="128"/>
      <c r="Q2435" s="128"/>
      <c r="R2435" s="128"/>
      <c r="S2435" s="128"/>
      <c r="T2435" s="128"/>
      <c r="U2435" s="128"/>
      <c r="Z2435" s="161"/>
      <c r="AH2435" s="128"/>
      <c r="AI2435" s="162"/>
      <c r="AJ2435" s="162"/>
      <c r="AK2435" s="162"/>
      <c r="AL2435" s="162"/>
      <c r="AM2435" s="128"/>
      <c r="AN2435" s="128"/>
      <c r="AQ2435" s="128"/>
      <c r="AR2435" s="128"/>
      <c r="AS2435" s="128"/>
      <c r="AT2435" s="128"/>
      <c r="AU2435" s="128"/>
      <c r="AV2435" s="128"/>
    </row>
    <row r="2436" ht="16.5" customHeight="1">
      <c r="A2436" s="128"/>
      <c r="B2436" s="128"/>
      <c r="C2436" s="128"/>
      <c r="D2436" s="128"/>
      <c r="E2436" s="128"/>
      <c r="F2436" s="128"/>
      <c r="G2436" s="128"/>
      <c r="H2436" s="128"/>
      <c r="I2436" s="128"/>
      <c r="J2436" s="128"/>
      <c r="K2436" s="128"/>
      <c r="L2436" s="128"/>
      <c r="M2436" s="128"/>
      <c r="N2436" s="128"/>
      <c r="O2436" s="128"/>
      <c r="P2436" s="128"/>
      <c r="Q2436" s="128"/>
      <c r="R2436" s="128"/>
      <c r="S2436" s="128"/>
      <c r="T2436" s="128"/>
      <c r="U2436" s="128"/>
      <c r="Z2436" s="161"/>
      <c r="AH2436" s="128"/>
      <c r="AI2436" s="162"/>
      <c r="AJ2436" s="162"/>
      <c r="AK2436" s="162"/>
      <c r="AL2436" s="162"/>
      <c r="AM2436" s="128"/>
      <c r="AN2436" s="128"/>
      <c r="AQ2436" s="128"/>
      <c r="AR2436" s="128"/>
      <c r="AS2436" s="128"/>
      <c r="AT2436" s="128"/>
      <c r="AU2436" s="128"/>
      <c r="AV2436" s="128"/>
    </row>
    <row r="2437" ht="16.5" customHeight="1">
      <c r="A2437" s="128"/>
      <c r="B2437" s="128"/>
      <c r="C2437" s="128"/>
      <c r="D2437" s="128"/>
      <c r="E2437" s="128"/>
      <c r="F2437" s="128"/>
      <c r="G2437" s="128"/>
      <c r="H2437" s="128"/>
      <c r="I2437" s="128"/>
      <c r="J2437" s="128"/>
      <c r="K2437" s="128"/>
      <c r="L2437" s="128"/>
      <c r="M2437" s="128"/>
      <c r="N2437" s="128"/>
      <c r="O2437" s="128"/>
      <c r="P2437" s="128"/>
      <c r="Q2437" s="128"/>
      <c r="R2437" s="128"/>
      <c r="S2437" s="128"/>
      <c r="T2437" s="128"/>
      <c r="U2437" s="128"/>
      <c r="Z2437" s="161"/>
      <c r="AH2437" s="128"/>
      <c r="AI2437" s="162"/>
      <c r="AJ2437" s="162"/>
      <c r="AK2437" s="162"/>
      <c r="AL2437" s="162"/>
      <c r="AM2437" s="128"/>
      <c r="AN2437" s="128"/>
      <c r="AQ2437" s="128"/>
      <c r="AR2437" s="128"/>
      <c r="AS2437" s="128"/>
      <c r="AT2437" s="128"/>
      <c r="AU2437" s="128"/>
      <c r="AV2437" s="128"/>
    </row>
    <row r="2438" ht="16.5" customHeight="1">
      <c r="A2438" s="128"/>
      <c r="B2438" s="128"/>
      <c r="C2438" s="128"/>
      <c r="D2438" s="128"/>
      <c r="E2438" s="128"/>
      <c r="F2438" s="128"/>
      <c r="G2438" s="128"/>
      <c r="H2438" s="128"/>
      <c r="I2438" s="128"/>
      <c r="J2438" s="128"/>
      <c r="K2438" s="128"/>
      <c r="L2438" s="128"/>
      <c r="M2438" s="128"/>
      <c r="N2438" s="128"/>
      <c r="O2438" s="128"/>
      <c r="P2438" s="128"/>
      <c r="Q2438" s="128"/>
      <c r="R2438" s="128"/>
      <c r="S2438" s="128"/>
      <c r="T2438" s="128"/>
      <c r="U2438" s="128"/>
      <c r="Z2438" s="161"/>
      <c r="AH2438" s="128"/>
      <c r="AI2438" s="162"/>
      <c r="AJ2438" s="162"/>
      <c r="AK2438" s="162"/>
      <c r="AL2438" s="162"/>
      <c r="AM2438" s="128"/>
      <c r="AN2438" s="128"/>
      <c r="AQ2438" s="128"/>
      <c r="AR2438" s="128"/>
      <c r="AS2438" s="128"/>
      <c r="AT2438" s="128"/>
      <c r="AU2438" s="128"/>
      <c r="AV2438" s="128"/>
    </row>
    <row r="2439" ht="16.5" customHeight="1">
      <c r="A2439" s="128"/>
      <c r="B2439" s="128"/>
      <c r="C2439" s="128"/>
      <c r="D2439" s="128"/>
      <c r="E2439" s="128"/>
      <c r="F2439" s="128"/>
      <c r="G2439" s="128"/>
      <c r="H2439" s="128"/>
      <c r="I2439" s="128"/>
      <c r="J2439" s="128"/>
      <c r="K2439" s="128"/>
      <c r="L2439" s="128"/>
      <c r="M2439" s="128"/>
      <c r="N2439" s="128"/>
      <c r="O2439" s="128"/>
      <c r="P2439" s="128"/>
      <c r="Q2439" s="128"/>
      <c r="R2439" s="128"/>
      <c r="S2439" s="128"/>
      <c r="T2439" s="128"/>
      <c r="U2439" s="128"/>
      <c r="Z2439" s="161"/>
      <c r="AH2439" s="128"/>
      <c r="AI2439" s="162"/>
      <c r="AJ2439" s="162"/>
      <c r="AK2439" s="162"/>
      <c r="AL2439" s="162"/>
      <c r="AM2439" s="128"/>
      <c r="AN2439" s="128"/>
      <c r="AQ2439" s="128"/>
      <c r="AR2439" s="128"/>
      <c r="AS2439" s="128"/>
      <c r="AT2439" s="128"/>
      <c r="AU2439" s="128"/>
      <c r="AV2439" s="128"/>
    </row>
    <row r="2440" ht="16.5" customHeight="1">
      <c r="A2440" s="128"/>
      <c r="B2440" s="128"/>
      <c r="C2440" s="128"/>
      <c r="D2440" s="128"/>
      <c r="E2440" s="128"/>
      <c r="F2440" s="128"/>
      <c r="G2440" s="128"/>
      <c r="H2440" s="128"/>
      <c r="I2440" s="128"/>
      <c r="J2440" s="128"/>
      <c r="K2440" s="128"/>
      <c r="L2440" s="128"/>
      <c r="M2440" s="128"/>
      <c r="N2440" s="128"/>
      <c r="O2440" s="128"/>
      <c r="P2440" s="128"/>
      <c r="Q2440" s="128"/>
      <c r="R2440" s="128"/>
      <c r="S2440" s="128"/>
      <c r="T2440" s="128"/>
      <c r="U2440" s="128"/>
      <c r="Z2440" s="161"/>
      <c r="AH2440" s="128"/>
      <c r="AI2440" s="162"/>
      <c r="AJ2440" s="162"/>
      <c r="AK2440" s="162"/>
      <c r="AL2440" s="162"/>
      <c r="AM2440" s="128"/>
      <c r="AN2440" s="128"/>
      <c r="AQ2440" s="128"/>
      <c r="AR2440" s="128"/>
      <c r="AS2440" s="128"/>
      <c r="AT2440" s="128"/>
      <c r="AU2440" s="128"/>
      <c r="AV2440" s="128"/>
    </row>
    <row r="2441" ht="16.5" customHeight="1">
      <c r="A2441" s="128"/>
      <c r="B2441" s="128"/>
      <c r="C2441" s="128"/>
      <c r="D2441" s="128"/>
      <c r="E2441" s="128"/>
      <c r="F2441" s="128"/>
      <c r="G2441" s="128"/>
      <c r="H2441" s="128"/>
      <c r="I2441" s="128"/>
      <c r="J2441" s="128"/>
      <c r="K2441" s="128"/>
      <c r="L2441" s="128"/>
      <c r="M2441" s="128"/>
      <c r="N2441" s="128"/>
      <c r="O2441" s="128"/>
      <c r="P2441" s="128"/>
      <c r="Q2441" s="128"/>
      <c r="R2441" s="128"/>
      <c r="S2441" s="128"/>
      <c r="T2441" s="128"/>
      <c r="U2441" s="128"/>
      <c r="Z2441" s="161"/>
      <c r="AH2441" s="128"/>
      <c r="AI2441" s="162"/>
      <c r="AJ2441" s="162"/>
      <c r="AK2441" s="162"/>
      <c r="AL2441" s="162"/>
      <c r="AM2441" s="128"/>
      <c r="AN2441" s="128"/>
      <c r="AQ2441" s="128"/>
      <c r="AR2441" s="128"/>
      <c r="AS2441" s="128"/>
      <c r="AT2441" s="128"/>
      <c r="AU2441" s="128"/>
      <c r="AV2441" s="128"/>
    </row>
    <row r="2442" ht="16.5" customHeight="1">
      <c r="A2442" s="128"/>
      <c r="B2442" s="128"/>
      <c r="C2442" s="128"/>
      <c r="D2442" s="128"/>
      <c r="E2442" s="128"/>
      <c r="F2442" s="128"/>
      <c r="G2442" s="128"/>
      <c r="H2442" s="128"/>
      <c r="I2442" s="128"/>
      <c r="J2442" s="128"/>
      <c r="K2442" s="128"/>
      <c r="L2442" s="128"/>
      <c r="M2442" s="128"/>
      <c r="N2442" s="128"/>
      <c r="O2442" s="128"/>
      <c r="P2442" s="128"/>
      <c r="Q2442" s="128"/>
      <c r="R2442" s="128"/>
      <c r="S2442" s="128"/>
      <c r="T2442" s="128"/>
      <c r="U2442" s="128"/>
      <c r="Z2442" s="161"/>
      <c r="AH2442" s="128"/>
      <c r="AI2442" s="162"/>
      <c r="AJ2442" s="162"/>
      <c r="AK2442" s="162"/>
      <c r="AL2442" s="162"/>
      <c r="AM2442" s="128"/>
      <c r="AN2442" s="128"/>
      <c r="AQ2442" s="128"/>
      <c r="AR2442" s="128"/>
      <c r="AS2442" s="128"/>
      <c r="AT2442" s="128"/>
      <c r="AU2442" s="128"/>
      <c r="AV2442" s="128"/>
    </row>
    <row r="2443" ht="16.5" customHeight="1">
      <c r="A2443" s="128"/>
      <c r="B2443" s="128"/>
      <c r="C2443" s="128"/>
      <c r="D2443" s="128"/>
      <c r="E2443" s="128"/>
      <c r="F2443" s="128"/>
      <c r="G2443" s="128"/>
      <c r="H2443" s="128"/>
      <c r="I2443" s="128"/>
      <c r="J2443" s="128"/>
      <c r="K2443" s="128"/>
      <c r="L2443" s="128"/>
      <c r="M2443" s="128"/>
      <c r="N2443" s="128"/>
      <c r="O2443" s="128"/>
      <c r="P2443" s="128"/>
      <c r="Q2443" s="128"/>
      <c r="R2443" s="128"/>
      <c r="S2443" s="128"/>
      <c r="T2443" s="128"/>
      <c r="U2443" s="128"/>
      <c r="Z2443" s="161"/>
      <c r="AH2443" s="128"/>
      <c r="AI2443" s="162"/>
      <c r="AJ2443" s="162"/>
      <c r="AK2443" s="162"/>
      <c r="AL2443" s="162"/>
      <c r="AM2443" s="128"/>
      <c r="AN2443" s="128"/>
      <c r="AQ2443" s="128"/>
      <c r="AR2443" s="128"/>
      <c r="AS2443" s="128"/>
      <c r="AT2443" s="128"/>
      <c r="AU2443" s="128"/>
      <c r="AV2443" s="128"/>
    </row>
    <row r="2444" ht="16.5" customHeight="1">
      <c r="A2444" s="128"/>
      <c r="B2444" s="128"/>
      <c r="C2444" s="128"/>
      <c r="D2444" s="128"/>
      <c r="E2444" s="128"/>
      <c r="F2444" s="128"/>
      <c r="G2444" s="128"/>
      <c r="H2444" s="128"/>
      <c r="I2444" s="128"/>
      <c r="J2444" s="128"/>
      <c r="K2444" s="128"/>
      <c r="L2444" s="128"/>
      <c r="M2444" s="128"/>
      <c r="N2444" s="128"/>
      <c r="O2444" s="128"/>
      <c r="P2444" s="128"/>
      <c r="Q2444" s="128"/>
      <c r="R2444" s="128"/>
      <c r="S2444" s="128"/>
      <c r="T2444" s="128"/>
      <c r="U2444" s="128"/>
      <c r="Z2444" s="161"/>
      <c r="AH2444" s="128"/>
      <c r="AI2444" s="162"/>
      <c r="AJ2444" s="162"/>
      <c r="AK2444" s="162"/>
      <c r="AL2444" s="162"/>
      <c r="AM2444" s="128"/>
      <c r="AN2444" s="128"/>
      <c r="AQ2444" s="128"/>
      <c r="AR2444" s="128"/>
      <c r="AS2444" s="128"/>
      <c r="AT2444" s="128"/>
      <c r="AU2444" s="128"/>
      <c r="AV2444" s="128"/>
    </row>
    <row r="2445" ht="16.5" customHeight="1">
      <c r="A2445" s="128"/>
      <c r="B2445" s="128"/>
      <c r="C2445" s="128"/>
      <c r="D2445" s="128"/>
      <c r="E2445" s="128"/>
      <c r="F2445" s="128"/>
      <c r="G2445" s="128"/>
      <c r="H2445" s="128"/>
      <c r="I2445" s="128"/>
      <c r="J2445" s="128"/>
      <c r="K2445" s="128"/>
      <c r="L2445" s="128"/>
      <c r="M2445" s="128"/>
      <c r="N2445" s="128"/>
      <c r="O2445" s="128"/>
      <c r="P2445" s="128"/>
      <c r="Q2445" s="128"/>
      <c r="R2445" s="128"/>
      <c r="S2445" s="128"/>
      <c r="T2445" s="128"/>
      <c r="U2445" s="128"/>
      <c r="Z2445" s="161"/>
      <c r="AH2445" s="128"/>
      <c r="AI2445" s="162"/>
      <c r="AJ2445" s="162"/>
      <c r="AK2445" s="162"/>
      <c r="AL2445" s="162"/>
      <c r="AM2445" s="128"/>
      <c r="AN2445" s="128"/>
      <c r="AQ2445" s="128"/>
      <c r="AR2445" s="128"/>
      <c r="AS2445" s="128"/>
      <c r="AT2445" s="128"/>
      <c r="AU2445" s="128"/>
      <c r="AV2445" s="128"/>
    </row>
    <row r="2446" ht="16.5" customHeight="1">
      <c r="A2446" s="128"/>
      <c r="B2446" s="128"/>
      <c r="C2446" s="128"/>
      <c r="D2446" s="128"/>
      <c r="E2446" s="128"/>
      <c r="F2446" s="128"/>
      <c r="G2446" s="128"/>
      <c r="H2446" s="128"/>
      <c r="I2446" s="128"/>
      <c r="J2446" s="128"/>
      <c r="K2446" s="128"/>
      <c r="L2446" s="128"/>
      <c r="M2446" s="128"/>
      <c r="N2446" s="128"/>
      <c r="O2446" s="128"/>
      <c r="P2446" s="128"/>
      <c r="Q2446" s="128"/>
      <c r="R2446" s="128"/>
      <c r="S2446" s="128"/>
      <c r="T2446" s="128"/>
      <c r="U2446" s="128"/>
      <c r="Z2446" s="161"/>
      <c r="AH2446" s="128"/>
      <c r="AI2446" s="162"/>
      <c r="AJ2446" s="162"/>
      <c r="AK2446" s="162"/>
      <c r="AL2446" s="162"/>
      <c r="AM2446" s="128"/>
      <c r="AN2446" s="128"/>
      <c r="AQ2446" s="128"/>
      <c r="AR2446" s="128"/>
      <c r="AS2446" s="128"/>
      <c r="AT2446" s="128"/>
      <c r="AU2446" s="128"/>
      <c r="AV2446" s="128"/>
    </row>
    <row r="2447" ht="16.5" customHeight="1">
      <c r="A2447" s="128"/>
      <c r="B2447" s="128"/>
      <c r="C2447" s="128"/>
      <c r="D2447" s="128"/>
      <c r="E2447" s="128"/>
      <c r="F2447" s="128"/>
      <c r="G2447" s="128"/>
      <c r="H2447" s="128"/>
      <c r="I2447" s="128"/>
      <c r="J2447" s="128"/>
      <c r="K2447" s="128"/>
      <c r="L2447" s="128"/>
      <c r="M2447" s="128"/>
      <c r="N2447" s="128"/>
      <c r="O2447" s="128"/>
      <c r="P2447" s="128"/>
      <c r="Q2447" s="128"/>
      <c r="R2447" s="128"/>
      <c r="S2447" s="128"/>
      <c r="T2447" s="128"/>
      <c r="U2447" s="128"/>
      <c r="Z2447" s="161"/>
      <c r="AH2447" s="128"/>
      <c r="AI2447" s="162"/>
      <c r="AJ2447" s="162"/>
      <c r="AK2447" s="162"/>
      <c r="AL2447" s="162"/>
      <c r="AM2447" s="128"/>
      <c r="AN2447" s="128"/>
      <c r="AQ2447" s="128"/>
      <c r="AR2447" s="128"/>
      <c r="AS2447" s="128"/>
      <c r="AT2447" s="128"/>
      <c r="AU2447" s="128"/>
      <c r="AV2447" s="128"/>
    </row>
    <row r="2448" ht="16.5" customHeight="1">
      <c r="A2448" s="128"/>
      <c r="B2448" s="128"/>
      <c r="C2448" s="128"/>
      <c r="D2448" s="128"/>
      <c r="E2448" s="128"/>
      <c r="F2448" s="128"/>
      <c r="G2448" s="128"/>
      <c r="H2448" s="128"/>
      <c r="I2448" s="128"/>
      <c r="J2448" s="128"/>
      <c r="K2448" s="128"/>
      <c r="L2448" s="128"/>
      <c r="M2448" s="128"/>
      <c r="N2448" s="128"/>
      <c r="O2448" s="128"/>
      <c r="P2448" s="128"/>
      <c r="Q2448" s="128"/>
      <c r="R2448" s="128"/>
      <c r="S2448" s="128"/>
      <c r="T2448" s="128"/>
      <c r="U2448" s="128"/>
      <c r="Z2448" s="161"/>
      <c r="AH2448" s="128"/>
      <c r="AI2448" s="162"/>
      <c r="AJ2448" s="162"/>
      <c r="AK2448" s="162"/>
      <c r="AL2448" s="162"/>
      <c r="AM2448" s="128"/>
      <c r="AN2448" s="128"/>
      <c r="AQ2448" s="128"/>
      <c r="AR2448" s="128"/>
      <c r="AS2448" s="128"/>
      <c r="AT2448" s="128"/>
      <c r="AU2448" s="128"/>
      <c r="AV2448" s="128"/>
    </row>
    <row r="2449" ht="16.5" customHeight="1">
      <c r="A2449" s="128"/>
      <c r="B2449" s="128"/>
      <c r="C2449" s="128"/>
      <c r="D2449" s="128"/>
      <c r="E2449" s="128"/>
      <c r="F2449" s="128"/>
      <c r="G2449" s="128"/>
      <c r="H2449" s="128"/>
      <c r="I2449" s="128"/>
      <c r="J2449" s="128"/>
      <c r="K2449" s="128"/>
      <c r="L2449" s="128"/>
      <c r="M2449" s="128"/>
      <c r="N2449" s="128"/>
      <c r="O2449" s="128"/>
      <c r="P2449" s="128"/>
      <c r="Q2449" s="128"/>
      <c r="R2449" s="128"/>
      <c r="S2449" s="128"/>
      <c r="T2449" s="128"/>
      <c r="U2449" s="128"/>
      <c r="Z2449" s="161"/>
      <c r="AH2449" s="128"/>
      <c r="AI2449" s="162"/>
      <c r="AJ2449" s="162"/>
      <c r="AK2449" s="162"/>
      <c r="AL2449" s="162"/>
      <c r="AM2449" s="128"/>
      <c r="AN2449" s="128"/>
      <c r="AQ2449" s="128"/>
      <c r="AR2449" s="128"/>
      <c r="AS2449" s="128"/>
      <c r="AT2449" s="128"/>
      <c r="AU2449" s="128"/>
      <c r="AV2449" s="128"/>
    </row>
    <row r="2450" ht="16.5" customHeight="1">
      <c r="A2450" s="128"/>
      <c r="B2450" s="128"/>
      <c r="C2450" s="128"/>
      <c r="D2450" s="128"/>
      <c r="E2450" s="128"/>
      <c r="F2450" s="128"/>
      <c r="G2450" s="128"/>
      <c r="H2450" s="128"/>
      <c r="I2450" s="128"/>
      <c r="J2450" s="128"/>
      <c r="K2450" s="128"/>
      <c r="L2450" s="128"/>
      <c r="M2450" s="128"/>
      <c r="N2450" s="128"/>
      <c r="O2450" s="128"/>
      <c r="P2450" s="128"/>
      <c r="Q2450" s="128"/>
      <c r="R2450" s="128"/>
      <c r="S2450" s="128"/>
      <c r="T2450" s="128"/>
      <c r="U2450" s="128"/>
      <c r="Z2450" s="161"/>
      <c r="AH2450" s="128"/>
      <c r="AI2450" s="162"/>
      <c r="AJ2450" s="162"/>
      <c r="AK2450" s="162"/>
      <c r="AL2450" s="162"/>
      <c r="AM2450" s="128"/>
      <c r="AN2450" s="128"/>
      <c r="AQ2450" s="128"/>
      <c r="AR2450" s="128"/>
      <c r="AS2450" s="128"/>
      <c r="AT2450" s="128"/>
      <c r="AU2450" s="128"/>
      <c r="AV2450" s="128"/>
    </row>
    <row r="2451" ht="16.5" customHeight="1">
      <c r="A2451" s="128"/>
      <c r="B2451" s="128"/>
      <c r="C2451" s="128"/>
      <c r="D2451" s="128"/>
      <c r="E2451" s="128"/>
      <c r="F2451" s="128"/>
      <c r="G2451" s="128"/>
      <c r="H2451" s="128"/>
      <c r="I2451" s="128"/>
      <c r="J2451" s="128"/>
      <c r="K2451" s="128"/>
      <c r="L2451" s="128"/>
      <c r="M2451" s="128"/>
      <c r="N2451" s="128"/>
      <c r="O2451" s="128"/>
      <c r="P2451" s="128"/>
      <c r="Q2451" s="128"/>
      <c r="R2451" s="128"/>
      <c r="S2451" s="128"/>
      <c r="T2451" s="128"/>
      <c r="U2451" s="128"/>
      <c r="Z2451" s="161"/>
      <c r="AH2451" s="128"/>
      <c r="AI2451" s="162"/>
      <c r="AJ2451" s="162"/>
      <c r="AK2451" s="162"/>
      <c r="AL2451" s="162"/>
      <c r="AM2451" s="128"/>
      <c r="AN2451" s="128"/>
      <c r="AQ2451" s="128"/>
      <c r="AR2451" s="128"/>
      <c r="AS2451" s="128"/>
      <c r="AT2451" s="128"/>
      <c r="AU2451" s="128"/>
      <c r="AV2451" s="128"/>
    </row>
    <row r="2452" ht="16.5" customHeight="1">
      <c r="A2452" s="128"/>
      <c r="B2452" s="128"/>
      <c r="C2452" s="128"/>
      <c r="D2452" s="128"/>
      <c r="E2452" s="128"/>
      <c r="F2452" s="128"/>
      <c r="G2452" s="128"/>
      <c r="H2452" s="128"/>
      <c r="I2452" s="128"/>
      <c r="J2452" s="128"/>
      <c r="K2452" s="128"/>
      <c r="L2452" s="128"/>
      <c r="M2452" s="128"/>
      <c r="N2452" s="128"/>
      <c r="O2452" s="128"/>
      <c r="P2452" s="128"/>
      <c r="Q2452" s="128"/>
      <c r="R2452" s="128"/>
      <c r="S2452" s="128"/>
      <c r="T2452" s="128"/>
      <c r="U2452" s="128"/>
      <c r="Z2452" s="161"/>
      <c r="AH2452" s="128"/>
      <c r="AI2452" s="162"/>
      <c r="AJ2452" s="162"/>
      <c r="AK2452" s="162"/>
      <c r="AL2452" s="162"/>
      <c r="AM2452" s="128"/>
      <c r="AN2452" s="128"/>
      <c r="AQ2452" s="128"/>
      <c r="AR2452" s="128"/>
      <c r="AS2452" s="128"/>
      <c r="AT2452" s="128"/>
      <c r="AU2452" s="128"/>
      <c r="AV2452" s="128"/>
    </row>
    <row r="2453" ht="16.5" customHeight="1">
      <c r="A2453" s="128"/>
      <c r="B2453" s="128"/>
      <c r="C2453" s="128"/>
      <c r="D2453" s="128"/>
      <c r="E2453" s="128"/>
      <c r="F2453" s="128"/>
      <c r="G2453" s="128"/>
      <c r="H2453" s="128"/>
      <c r="I2453" s="128"/>
      <c r="J2453" s="128"/>
      <c r="K2453" s="128"/>
      <c r="L2453" s="128"/>
      <c r="M2453" s="128"/>
      <c r="N2453" s="128"/>
      <c r="O2453" s="128"/>
      <c r="P2453" s="128"/>
      <c r="Q2453" s="128"/>
      <c r="R2453" s="128"/>
      <c r="S2453" s="128"/>
      <c r="T2453" s="128"/>
      <c r="U2453" s="128"/>
      <c r="Z2453" s="161"/>
      <c r="AH2453" s="128"/>
      <c r="AI2453" s="162"/>
      <c r="AJ2453" s="162"/>
      <c r="AK2453" s="162"/>
      <c r="AL2453" s="162"/>
      <c r="AM2453" s="128"/>
      <c r="AN2453" s="128"/>
      <c r="AQ2453" s="128"/>
      <c r="AR2453" s="128"/>
      <c r="AS2453" s="128"/>
      <c r="AT2453" s="128"/>
      <c r="AU2453" s="128"/>
      <c r="AV2453" s="128"/>
    </row>
    <row r="2454" ht="16.5" customHeight="1">
      <c r="A2454" s="128"/>
      <c r="B2454" s="128"/>
      <c r="C2454" s="128"/>
      <c r="D2454" s="128"/>
      <c r="E2454" s="128"/>
      <c r="F2454" s="128"/>
      <c r="G2454" s="128"/>
      <c r="H2454" s="128"/>
      <c r="I2454" s="128"/>
      <c r="J2454" s="128"/>
      <c r="K2454" s="128"/>
      <c r="L2454" s="128"/>
      <c r="M2454" s="128"/>
      <c r="N2454" s="128"/>
      <c r="O2454" s="128"/>
      <c r="P2454" s="128"/>
      <c r="Q2454" s="128"/>
      <c r="R2454" s="128"/>
      <c r="S2454" s="128"/>
      <c r="T2454" s="128"/>
      <c r="U2454" s="128"/>
      <c r="Z2454" s="161"/>
      <c r="AH2454" s="128"/>
      <c r="AI2454" s="162"/>
      <c r="AJ2454" s="162"/>
      <c r="AK2454" s="162"/>
      <c r="AL2454" s="162"/>
      <c r="AM2454" s="128"/>
      <c r="AN2454" s="128"/>
      <c r="AQ2454" s="128"/>
      <c r="AR2454" s="128"/>
      <c r="AS2454" s="128"/>
      <c r="AT2454" s="128"/>
      <c r="AU2454" s="128"/>
      <c r="AV2454" s="128"/>
    </row>
    <row r="2455" ht="16.5" customHeight="1">
      <c r="A2455" s="128"/>
      <c r="B2455" s="128"/>
      <c r="C2455" s="128"/>
      <c r="D2455" s="128"/>
      <c r="E2455" s="128"/>
      <c r="F2455" s="128"/>
      <c r="G2455" s="128"/>
      <c r="H2455" s="128"/>
      <c r="I2455" s="128"/>
      <c r="J2455" s="128"/>
      <c r="K2455" s="128"/>
      <c r="L2455" s="128"/>
      <c r="M2455" s="128"/>
      <c r="N2455" s="128"/>
      <c r="O2455" s="128"/>
      <c r="P2455" s="128"/>
      <c r="Q2455" s="128"/>
      <c r="R2455" s="128"/>
      <c r="S2455" s="128"/>
      <c r="T2455" s="128"/>
      <c r="U2455" s="128"/>
      <c r="Z2455" s="161"/>
      <c r="AH2455" s="128"/>
      <c r="AI2455" s="162"/>
      <c r="AJ2455" s="162"/>
      <c r="AK2455" s="162"/>
      <c r="AL2455" s="162"/>
      <c r="AM2455" s="128"/>
      <c r="AN2455" s="128"/>
      <c r="AQ2455" s="128"/>
      <c r="AR2455" s="128"/>
      <c r="AS2455" s="128"/>
      <c r="AT2455" s="128"/>
      <c r="AU2455" s="128"/>
      <c r="AV2455" s="128"/>
    </row>
    <row r="2456" ht="16.5" customHeight="1">
      <c r="A2456" s="128"/>
      <c r="B2456" s="128"/>
      <c r="C2456" s="128"/>
      <c r="D2456" s="128"/>
      <c r="E2456" s="128"/>
      <c r="F2456" s="128"/>
      <c r="G2456" s="128"/>
      <c r="H2456" s="128"/>
      <c r="I2456" s="128"/>
      <c r="J2456" s="128"/>
      <c r="K2456" s="128"/>
      <c r="L2456" s="128"/>
      <c r="M2456" s="128"/>
      <c r="N2456" s="128"/>
      <c r="O2456" s="128"/>
      <c r="P2456" s="128"/>
      <c r="Q2456" s="128"/>
      <c r="R2456" s="128"/>
      <c r="S2456" s="128"/>
      <c r="T2456" s="128"/>
      <c r="U2456" s="128"/>
      <c r="Z2456" s="161"/>
      <c r="AH2456" s="128"/>
      <c r="AI2456" s="162"/>
      <c r="AJ2456" s="162"/>
      <c r="AK2456" s="162"/>
      <c r="AL2456" s="162"/>
      <c r="AM2456" s="128"/>
      <c r="AN2456" s="128"/>
      <c r="AQ2456" s="128"/>
      <c r="AR2456" s="128"/>
      <c r="AS2456" s="128"/>
      <c r="AT2456" s="128"/>
      <c r="AU2456" s="128"/>
      <c r="AV2456" s="128"/>
    </row>
    <row r="2457" ht="16.5" customHeight="1">
      <c r="A2457" s="128"/>
      <c r="B2457" s="128"/>
      <c r="C2457" s="128"/>
      <c r="D2457" s="128"/>
      <c r="E2457" s="128"/>
      <c r="F2457" s="128"/>
      <c r="G2457" s="128"/>
      <c r="H2457" s="128"/>
      <c r="I2457" s="128"/>
      <c r="J2457" s="128"/>
      <c r="K2457" s="128"/>
      <c r="L2457" s="128"/>
      <c r="M2457" s="128"/>
      <c r="N2457" s="128"/>
      <c r="O2457" s="128"/>
      <c r="P2457" s="128"/>
      <c r="Q2457" s="128"/>
      <c r="R2457" s="128"/>
      <c r="S2457" s="128"/>
      <c r="T2457" s="128"/>
      <c r="U2457" s="128"/>
      <c r="Z2457" s="161"/>
      <c r="AH2457" s="128"/>
      <c r="AI2457" s="162"/>
      <c r="AJ2457" s="162"/>
      <c r="AK2457" s="162"/>
      <c r="AL2457" s="162"/>
      <c r="AM2457" s="128"/>
      <c r="AN2457" s="128"/>
      <c r="AQ2457" s="128"/>
      <c r="AR2457" s="128"/>
      <c r="AS2457" s="128"/>
      <c r="AT2457" s="128"/>
      <c r="AU2457" s="128"/>
      <c r="AV2457" s="128"/>
    </row>
    <row r="2458" ht="16.5" customHeight="1">
      <c r="A2458" s="128"/>
      <c r="B2458" s="128"/>
      <c r="C2458" s="128"/>
      <c r="D2458" s="128"/>
      <c r="E2458" s="128"/>
      <c r="F2458" s="128"/>
      <c r="G2458" s="128"/>
      <c r="H2458" s="128"/>
      <c r="I2458" s="128"/>
      <c r="J2458" s="128"/>
      <c r="K2458" s="128"/>
      <c r="L2458" s="128"/>
      <c r="M2458" s="128"/>
      <c r="N2458" s="128"/>
      <c r="O2458" s="128"/>
      <c r="P2458" s="128"/>
      <c r="Q2458" s="128"/>
      <c r="R2458" s="128"/>
      <c r="S2458" s="128"/>
      <c r="T2458" s="128"/>
      <c r="U2458" s="128"/>
      <c r="Z2458" s="161"/>
      <c r="AH2458" s="128"/>
      <c r="AI2458" s="162"/>
      <c r="AJ2458" s="162"/>
      <c r="AK2458" s="162"/>
      <c r="AL2458" s="162"/>
      <c r="AM2458" s="128"/>
      <c r="AN2458" s="128"/>
      <c r="AQ2458" s="128"/>
      <c r="AR2458" s="128"/>
      <c r="AS2458" s="128"/>
      <c r="AT2458" s="128"/>
      <c r="AU2458" s="128"/>
      <c r="AV2458" s="128"/>
    </row>
    <row r="2459" ht="16.5" customHeight="1">
      <c r="A2459" s="128"/>
      <c r="B2459" s="128"/>
      <c r="C2459" s="128"/>
      <c r="D2459" s="128"/>
      <c r="E2459" s="128"/>
      <c r="F2459" s="128"/>
      <c r="G2459" s="128"/>
      <c r="H2459" s="128"/>
      <c r="I2459" s="128"/>
      <c r="J2459" s="128"/>
      <c r="K2459" s="128"/>
      <c r="L2459" s="128"/>
      <c r="M2459" s="128"/>
      <c r="N2459" s="128"/>
      <c r="O2459" s="128"/>
      <c r="P2459" s="128"/>
      <c r="Q2459" s="128"/>
      <c r="R2459" s="128"/>
      <c r="S2459" s="128"/>
      <c r="T2459" s="128"/>
      <c r="U2459" s="128"/>
      <c r="Z2459" s="161"/>
      <c r="AH2459" s="128"/>
      <c r="AI2459" s="162"/>
      <c r="AJ2459" s="162"/>
      <c r="AK2459" s="162"/>
      <c r="AL2459" s="162"/>
      <c r="AM2459" s="128"/>
      <c r="AN2459" s="128"/>
      <c r="AQ2459" s="128"/>
      <c r="AR2459" s="128"/>
      <c r="AS2459" s="128"/>
      <c r="AT2459" s="128"/>
      <c r="AU2459" s="128"/>
      <c r="AV2459" s="128"/>
    </row>
    <row r="2460" ht="16.5" customHeight="1">
      <c r="A2460" s="128"/>
      <c r="B2460" s="128"/>
      <c r="C2460" s="128"/>
      <c r="D2460" s="128"/>
      <c r="E2460" s="128"/>
      <c r="F2460" s="128"/>
      <c r="G2460" s="128"/>
      <c r="H2460" s="128"/>
      <c r="I2460" s="128"/>
      <c r="J2460" s="128"/>
      <c r="K2460" s="128"/>
      <c r="L2460" s="128"/>
      <c r="M2460" s="128"/>
      <c r="N2460" s="128"/>
      <c r="O2460" s="128"/>
      <c r="P2460" s="128"/>
      <c r="Q2460" s="128"/>
      <c r="R2460" s="128"/>
      <c r="S2460" s="128"/>
      <c r="T2460" s="128"/>
      <c r="U2460" s="128"/>
      <c r="Z2460" s="161"/>
      <c r="AH2460" s="128"/>
      <c r="AI2460" s="162"/>
      <c r="AJ2460" s="162"/>
      <c r="AK2460" s="162"/>
      <c r="AL2460" s="162"/>
      <c r="AM2460" s="128"/>
      <c r="AN2460" s="128"/>
      <c r="AQ2460" s="128"/>
      <c r="AR2460" s="128"/>
      <c r="AS2460" s="128"/>
      <c r="AT2460" s="128"/>
      <c r="AU2460" s="128"/>
      <c r="AV2460" s="128"/>
    </row>
    <row r="2461" ht="16.5" customHeight="1">
      <c r="A2461" s="128"/>
      <c r="B2461" s="128"/>
      <c r="C2461" s="128"/>
      <c r="D2461" s="128"/>
      <c r="E2461" s="128"/>
      <c r="F2461" s="128"/>
      <c r="G2461" s="128"/>
      <c r="H2461" s="128"/>
      <c r="I2461" s="128"/>
      <c r="J2461" s="128"/>
      <c r="K2461" s="128"/>
      <c r="L2461" s="128"/>
      <c r="M2461" s="128"/>
      <c r="N2461" s="128"/>
      <c r="O2461" s="128"/>
      <c r="P2461" s="128"/>
      <c r="Q2461" s="128"/>
      <c r="R2461" s="128"/>
      <c r="S2461" s="128"/>
      <c r="T2461" s="128"/>
      <c r="U2461" s="128"/>
      <c r="Z2461" s="161"/>
      <c r="AH2461" s="128"/>
      <c r="AI2461" s="162"/>
      <c r="AJ2461" s="162"/>
      <c r="AK2461" s="162"/>
      <c r="AL2461" s="162"/>
      <c r="AM2461" s="128"/>
      <c r="AN2461" s="128"/>
      <c r="AQ2461" s="128"/>
      <c r="AR2461" s="128"/>
      <c r="AS2461" s="128"/>
      <c r="AT2461" s="128"/>
      <c r="AU2461" s="128"/>
      <c r="AV2461" s="128"/>
    </row>
    <row r="2462" ht="16.5" customHeight="1">
      <c r="A2462" s="128"/>
      <c r="B2462" s="128"/>
      <c r="C2462" s="128"/>
      <c r="D2462" s="128"/>
      <c r="E2462" s="128"/>
      <c r="F2462" s="128"/>
      <c r="G2462" s="128"/>
      <c r="H2462" s="128"/>
      <c r="I2462" s="128"/>
      <c r="J2462" s="128"/>
      <c r="K2462" s="128"/>
      <c r="L2462" s="128"/>
      <c r="M2462" s="128"/>
      <c r="N2462" s="128"/>
      <c r="O2462" s="128"/>
      <c r="P2462" s="128"/>
      <c r="Q2462" s="128"/>
      <c r="R2462" s="128"/>
      <c r="S2462" s="128"/>
      <c r="T2462" s="128"/>
      <c r="U2462" s="128"/>
      <c r="Z2462" s="161"/>
      <c r="AH2462" s="128"/>
      <c r="AI2462" s="162"/>
      <c r="AJ2462" s="162"/>
      <c r="AK2462" s="162"/>
      <c r="AL2462" s="162"/>
      <c r="AM2462" s="128"/>
      <c r="AN2462" s="128"/>
      <c r="AQ2462" s="128"/>
      <c r="AR2462" s="128"/>
      <c r="AS2462" s="128"/>
      <c r="AT2462" s="128"/>
      <c r="AU2462" s="128"/>
      <c r="AV2462" s="128"/>
    </row>
    <row r="2463" ht="16.5" customHeight="1">
      <c r="A2463" s="128"/>
      <c r="B2463" s="128"/>
      <c r="C2463" s="128"/>
      <c r="D2463" s="128"/>
      <c r="E2463" s="128"/>
      <c r="F2463" s="128"/>
      <c r="G2463" s="128"/>
      <c r="H2463" s="128"/>
      <c r="I2463" s="128"/>
      <c r="J2463" s="128"/>
      <c r="K2463" s="128"/>
      <c r="L2463" s="128"/>
      <c r="M2463" s="128"/>
      <c r="N2463" s="128"/>
      <c r="O2463" s="128"/>
      <c r="P2463" s="128"/>
      <c r="Q2463" s="128"/>
      <c r="R2463" s="128"/>
      <c r="S2463" s="128"/>
      <c r="T2463" s="128"/>
      <c r="U2463" s="128"/>
      <c r="Z2463" s="161"/>
      <c r="AH2463" s="128"/>
      <c r="AI2463" s="162"/>
      <c r="AJ2463" s="162"/>
      <c r="AK2463" s="162"/>
      <c r="AL2463" s="162"/>
      <c r="AM2463" s="128"/>
      <c r="AN2463" s="128"/>
      <c r="AQ2463" s="128"/>
      <c r="AR2463" s="128"/>
      <c r="AS2463" s="128"/>
      <c r="AT2463" s="128"/>
      <c r="AU2463" s="128"/>
      <c r="AV2463" s="128"/>
    </row>
    <row r="2464" ht="16.5" customHeight="1">
      <c r="A2464" s="128"/>
      <c r="B2464" s="128"/>
      <c r="C2464" s="128"/>
      <c r="D2464" s="128"/>
      <c r="E2464" s="128"/>
      <c r="F2464" s="128"/>
      <c r="G2464" s="128"/>
      <c r="H2464" s="128"/>
      <c r="I2464" s="128"/>
      <c r="J2464" s="128"/>
      <c r="K2464" s="128"/>
      <c r="L2464" s="128"/>
      <c r="M2464" s="128"/>
      <c r="N2464" s="128"/>
      <c r="O2464" s="128"/>
      <c r="P2464" s="128"/>
      <c r="Q2464" s="128"/>
      <c r="R2464" s="128"/>
      <c r="S2464" s="128"/>
      <c r="T2464" s="128"/>
      <c r="U2464" s="128"/>
      <c r="Z2464" s="161"/>
      <c r="AH2464" s="128"/>
      <c r="AI2464" s="162"/>
      <c r="AJ2464" s="162"/>
      <c r="AK2464" s="162"/>
      <c r="AL2464" s="162"/>
      <c r="AM2464" s="128"/>
      <c r="AN2464" s="128"/>
      <c r="AQ2464" s="128"/>
      <c r="AR2464" s="128"/>
      <c r="AS2464" s="128"/>
      <c r="AT2464" s="128"/>
      <c r="AU2464" s="128"/>
      <c r="AV2464" s="128"/>
    </row>
    <row r="2465" ht="16.5" customHeight="1">
      <c r="A2465" s="128"/>
      <c r="B2465" s="128"/>
      <c r="C2465" s="128"/>
      <c r="D2465" s="128"/>
      <c r="E2465" s="128"/>
      <c r="F2465" s="128"/>
      <c r="G2465" s="128"/>
      <c r="H2465" s="128"/>
      <c r="I2465" s="128"/>
      <c r="J2465" s="128"/>
      <c r="K2465" s="128"/>
      <c r="L2465" s="128"/>
      <c r="M2465" s="128"/>
      <c r="N2465" s="128"/>
      <c r="O2465" s="128"/>
      <c r="P2465" s="128"/>
      <c r="Q2465" s="128"/>
      <c r="R2465" s="128"/>
      <c r="S2465" s="128"/>
      <c r="T2465" s="128"/>
      <c r="U2465" s="128"/>
      <c r="Z2465" s="161"/>
      <c r="AH2465" s="128"/>
      <c r="AI2465" s="162"/>
      <c r="AJ2465" s="162"/>
      <c r="AK2465" s="162"/>
      <c r="AL2465" s="162"/>
      <c r="AM2465" s="128"/>
      <c r="AN2465" s="128"/>
      <c r="AQ2465" s="128"/>
      <c r="AR2465" s="128"/>
      <c r="AS2465" s="128"/>
      <c r="AT2465" s="128"/>
      <c r="AU2465" s="128"/>
      <c r="AV2465" s="128"/>
    </row>
    <row r="2466" ht="16.5" customHeight="1">
      <c r="A2466" s="128"/>
      <c r="B2466" s="128"/>
      <c r="C2466" s="128"/>
      <c r="D2466" s="128"/>
      <c r="E2466" s="128"/>
      <c r="F2466" s="128"/>
      <c r="G2466" s="128"/>
      <c r="H2466" s="128"/>
      <c r="I2466" s="128"/>
      <c r="J2466" s="128"/>
      <c r="K2466" s="128"/>
      <c r="L2466" s="128"/>
      <c r="M2466" s="128"/>
      <c r="N2466" s="128"/>
      <c r="O2466" s="128"/>
      <c r="P2466" s="128"/>
      <c r="Q2466" s="128"/>
      <c r="R2466" s="128"/>
      <c r="S2466" s="128"/>
      <c r="T2466" s="128"/>
      <c r="U2466" s="128"/>
      <c r="Z2466" s="161"/>
      <c r="AH2466" s="128"/>
      <c r="AI2466" s="162"/>
      <c r="AJ2466" s="162"/>
      <c r="AK2466" s="162"/>
      <c r="AL2466" s="162"/>
      <c r="AM2466" s="128"/>
      <c r="AN2466" s="128"/>
      <c r="AQ2466" s="128"/>
      <c r="AR2466" s="128"/>
      <c r="AS2466" s="128"/>
      <c r="AT2466" s="128"/>
      <c r="AU2466" s="128"/>
      <c r="AV2466" s="128"/>
    </row>
    <row r="2467" ht="16.5" customHeight="1">
      <c r="A2467" s="128"/>
      <c r="B2467" s="128"/>
      <c r="C2467" s="128"/>
      <c r="D2467" s="128"/>
      <c r="E2467" s="128"/>
      <c r="F2467" s="128"/>
      <c r="G2467" s="128"/>
      <c r="H2467" s="128"/>
      <c r="I2467" s="128"/>
      <c r="J2467" s="128"/>
      <c r="K2467" s="128"/>
      <c r="L2467" s="128"/>
      <c r="M2467" s="128"/>
      <c r="N2467" s="128"/>
      <c r="O2467" s="128"/>
      <c r="P2467" s="128"/>
      <c r="Q2467" s="128"/>
      <c r="R2467" s="128"/>
      <c r="S2467" s="128"/>
      <c r="T2467" s="128"/>
      <c r="U2467" s="128"/>
      <c r="Z2467" s="161"/>
      <c r="AH2467" s="128"/>
      <c r="AI2467" s="162"/>
      <c r="AJ2467" s="162"/>
      <c r="AK2467" s="162"/>
      <c r="AL2467" s="162"/>
      <c r="AM2467" s="128"/>
      <c r="AN2467" s="128"/>
      <c r="AQ2467" s="128"/>
      <c r="AR2467" s="128"/>
      <c r="AS2467" s="128"/>
      <c r="AT2467" s="128"/>
      <c r="AU2467" s="128"/>
      <c r="AV2467" s="128"/>
    </row>
    <row r="2468" ht="16.5" customHeight="1">
      <c r="A2468" s="128"/>
      <c r="B2468" s="128"/>
      <c r="C2468" s="128"/>
      <c r="D2468" s="128"/>
      <c r="E2468" s="128"/>
      <c r="F2468" s="128"/>
      <c r="G2468" s="128"/>
      <c r="H2468" s="128"/>
      <c r="I2468" s="128"/>
      <c r="J2468" s="128"/>
      <c r="K2468" s="128"/>
      <c r="L2468" s="128"/>
      <c r="M2468" s="128"/>
      <c r="N2468" s="128"/>
      <c r="O2468" s="128"/>
      <c r="P2468" s="128"/>
      <c r="Q2468" s="128"/>
      <c r="R2468" s="128"/>
      <c r="S2468" s="128"/>
      <c r="T2468" s="128"/>
      <c r="U2468" s="128"/>
      <c r="Z2468" s="161"/>
      <c r="AH2468" s="128"/>
      <c r="AI2468" s="162"/>
      <c r="AJ2468" s="162"/>
      <c r="AK2468" s="162"/>
      <c r="AL2468" s="162"/>
      <c r="AM2468" s="128"/>
      <c r="AN2468" s="128"/>
      <c r="AQ2468" s="128"/>
      <c r="AR2468" s="128"/>
      <c r="AS2468" s="128"/>
      <c r="AT2468" s="128"/>
      <c r="AU2468" s="128"/>
      <c r="AV2468" s="128"/>
    </row>
    <row r="2469" ht="16.5" customHeight="1">
      <c r="A2469" s="128"/>
      <c r="B2469" s="128"/>
      <c r="C2469" s="128"/>
      <c r="D2469" s="128"/>
      <c r="E2469" s="128"/>
      <c r="F2469" s="128"/>
      <c r="G2469" s="128"/>
      <c r="H2469" s="128"/>
      <c r="I2469" s="128"/>
      <c r="J2469" s="128"/>
      <c r="K2469" s="128"/>
      <c r="L2469" s="128"/>
      <c r="M2469" s="128"/>
      <c r="N2469" s="128"/>
      <c r="O2469" s="128"/>
      <c r="P2469" s="128"/>
      <c r="Q2469" s="128"/>
      <c r="R2469" s="128"/>
      <c r="S2469" s="128"/>
      <c r="T2469" s="128"/>
      <c r="U2469" s="128"/>
      <c r="Z2469" s="161"/>
      <c r="AH2469" s="128"/>
      <c r="AI2469" s="162"/>
      <c r="AJ2469" s="162"/>
      <c r="AK2469" s="162"/>
      <c r="AL2469" s="162"/>
      <c r="AM2469" s="128"/>
      <c r="AN2469" s="128"/>
      <c r="AQ2469" s="128"/>
      <c r="AR2469" s="128"/>
      <c r="AS2469" s="128"/>
      <c r="AT2469" s="128"/>
      <c r="AU2469" s="128"/>
      <c r="AV2469" s="128"/>
    </row>
    <row r="2470" ht="16.5" customHeight="1">
      <c r="A2470" s="128"/>
      <c r="B2470" s="128"/>
      <c r="C2470" s="128"/>
      <c r="D2470" s="128"/>
      <c r="E2470" s="128"/>
      <c r="F2470" s="128"/>
      <c r="G2470" s="128"/>
      <c r="H2470" s="128"/>
      <c r="I2470" s="128"/>
      <c r="J2470" s="128"/>
      <c r="K2470" s="128"/>
      <c r="L2470" s="128"/>
      <c r="M2470" s="128"/>
      <c r="N2470" s="128"/>
      <c r="O2470" s="128"/>
      <c r="P2470" s="128"/>
      <c r="Q2470" s="128"/>
      <c r="R2470" s="128"/>
      <c r="S2470" s="128"/>
      <c r="T2470" s="128"/>
      <c r="U2470" s="128"/>
      <c r="Z2470" s="161"/>
      <c r="AH2470" s="128"/>
      <c r="AI2470" s="162"/>
      <c r="AJ2470" s="162"/>
      <c r="AK2470" s="162"/>
      <c r="AL2470" s="162"/>
      <c r="AM2470" s="128"/>
      <c r="AN2470" s="128"/>
      <c r="AQ2470" s="128"/>
      <c r="AR2470" s="128"/>
      <c r="AS2470" s="128"/>
      <c r="AT2470" s="128"/>
      <c r="AU2470" s="128"/>
      <c r="AV2470" s="128"/>
    </row>
    <row r="2471" ht="16.5" customHeight="1">
      <c r="A2471" s="128"/>
      <c r="B2471" s="128"/>
      <c r="C2471" s="128"/>
      <c r="D2471" s="128"/>
      <c r="E2471" s="128"/>
      <c r="F2471" s="128"/>
      <c r="G2471" s="128"/>
      <c r="H2471" s="128"/>
      <c r="I2471" s="128"/>
      <c r="J2471" s="128"/>
      <c r="K2471" s="128"/>
      <c r="L2471" s="128"/>
      <c r="M2471" s="128"/>
      <c r="N2471" s="128"/>
      <c r="O2471" s="128"/>
      <c r="P2471" s="128"/>
      <c r="Q2471" s="128"/>
      <c r="R2471" s="128"/>
      <c r="S2471" s="128"/>
      <c r="T2471" s="128"/>
      <c r="U2471" s="128"/>
      <c r="Z2471" s="161"/>
      <c r="AH2471" s="128"/>
      <c r="AI2471" s="162"/>
      <c r="AJ2471" s="162"/>
      <c r="AK2471" s="162"/>
      <c r="AL2471" s="162"/>
      <c r="AM2471" s="128"/>
      <c r="AN2471" s="128"/>
      <c r="AQ2471" s="128"/>
      <c r="AR2471" s="128"/>
      <c r="AS2471" s="128"/>
      <c r="AT2471" s="128"/>
      <c r="AU2471" s="128"/>
      <c r="AV2471" s="128"/>
    </row>
    <row r="2472" ht="16.5" customHeight="1">
      <c r="A2472" s="128"/>
      <c r="B2472" s="128"/>
      <c r="C2472" s="128"/>
      <c r="D2472" s="128"/>
      <c r="E2472" s="128"/>
      <c r="F2472" s="128"/>
      <c r="G2472" s="128"/>
      <c r="H2472" s="128"/>
      <c r="I2472" s="128"/>
      <c r="J2472" s="128"/>
      <c r="K2472" s="128"/>
      <c r="L2472" s="128"/>
      <c r="M2472" s="128"/>
      <c r="N2472" s="128"/>
      <c r="O2472" s="128"/>
      <c r="P2472" s="128"/>
      <c r="Q2472" s="128"/>
      <c r="R2472" s="128"/>
      <c r="S2472" s="128"/>
      <c r="T2472" s="128"/>
      <c r="U2472" s="128"/>
      <c r="Z2472" s="161"/>
      <c r="AH2472" s="128"/>
      <c r="AI2472" s="162"/>
      <c r="AJ2472" s="162"/>
      <c r="AK2472" s="162"/>
      <c r="AL2472" s="162"/>
      <c r="AM2472" s="128"/>
      <c r="AN2472" s="128"/>
      <c r="AQ2472" s="128"/>
      <c r="AR2472" s="128"/>
      <c r="AS2472" s="128"/>
      <c r="AT2472" s="128"/>
      <c r="AU2472" s="128"/>
      <c r="AV2472" s="128"/>
    </row>
    <row r="2473" ht="16.5" customHeight="1">
      <c r="A2473" s="128"/>
      <c r="B2473" s="128"/>
      <c r="C2473" s="128"/>
      <c r="D2473" s="128"/>
      <c r="E2473" s="128"/>
      <c r="F2473" s="128"/>
      <c r="G2473" s="128"/>
      <c r="H2473" s="128"/>
      <c r="I2473" s="128"/>
      <c r="J2473" s="128"/>
      <c r="K2473" s="128"/>
      <c r="L2473" s="128"/>
      <c r="M2473" s="128"/>
      <c r="N2473" s="128"/>
      <c r="O2473" s="128"/>
      <c r="P2473" s="128"/>
      <c r="Q2473" s="128"/>
      <c r="R2473" s="128"/>
      <c r="S2473" s="128"/>
      <c r="T2473" s="128"/>
      <c r="U2473" s="128"/>
      <c r="Z2473" s="161"/>
      <c r="AH2473" s="128"/>
      <c r="AI2473" s="162"/>
      <c r="AJ2473" s="162"/>
      <c r="AK2473" s="162"/>
      <c r="AL2473" s="162"/>
      <c r="AM2473" s="128"/>
      <c r="AN2473" s="128"/>
      <c r="AQ2473" s="128"/>
      <c r="AR2473" s="128"/>
      <c r="AS2473" s="128"/>
      <c r="AT2473" s="128"/>
      <c r="AU2473" s="128"/>
      <c r="AV2473" s="128"/>
    </row>
    <row r="2474" ht="16.5" customHeight="1">
      <c r="A2474" s="128"/>
      <c r="B2474" s="128"/>
      <c r="C2474" s="128"/>
      <c r="D2474" s="128"/>
      <c r="E2474" s="128"/>
      <c r="F2474" s="128"/>
      <c r="G2474" s="128"/>
      <c r="H2474" s="128"/>
      <c r="I2474" s="128"/>
      <c r="J2474" s="128"/>
      <c r="K2474" s="128"/>
      <c r="L2474" s="128"/>
      <c r="M2474" s="128"/>
      <c r="N2474" s="128"/>
      <c r="O2474" s="128"/>
      <c r="P2474" s="128"/>
      <c r="Q2474" s="128"/>
      <c r="R2474" s="128"/>
      <c r="S2474" s="128"/>
      <c r="T2474" s="128"/>
      <c r="U2474" s="128"/>
      <c r="Z2474" s="161"/>
      <c r="AH2474" s="128"/>
      <c r="AI2474" s="162"/>
      <c r="AJ2474" s="162"/>
      <c r="AK2474" s="162"/>
      <c r="AL2474" s="162"/>
      <c r="AM2474" s="128"/>
      <c r="AN2474" s="128"/>
      <c r="AQ2474" s="128"/>
      <c r="AR2474" s="128"/>
      <c r="AS2474" s="128"/>
      <c r="AT2474" s="128"/>
      <c r="AU2474" s="128"/>
      <c r="AV2474" s="128"/>
    </row>
    <row r="2475" ht="16.5" customHeight="1">
      <c r="A2475" s="128"/>
      <c r="B2475" s="128"/>
      <c r="C2475" s="128"/>
      <c r="D2475" s="128"/>
      <c r="E2475" s="128"/>
      <c r="F2475" s="128"/>
      <c r="G2475" s="128"/>
      <c r="H2475" s="128"/>
      <c r="I2475" s="128"/>
      <c r="J2475" s="128"/>
      <c r="K2475" s="128"/>
      <c r="L2475" s="128"/>
      <c r="M2475" s="128"/>
      <c r="N2475" s="128"/>
      <c r="O2475" s="128"/>
      <c r="P2475" s="128"/>
      <c r="Q2475" s="128"/>
      <c r="R2475" s="128"/>
      <c r="S2475" s="128"/>
      <c r="T2475" s="128"/>
      <c r="U2475" s="128"/>
      <c r="Z2475" s="161"/>
      <c r="AH2475" s="128"/>
      <c r="AI2475" s="162"/>
      <c r="AJ2475" s="162"/>
      <c r="AK2475" s="162"/>
      <c r="AL2475" s="162"/>
      <c r="AM2475" s="128"/>
      <c r="AN2475" s="128"/>
      <c r="AQ2475" s="128"/>
      <c r="AR2475" s="128"/>
      <c r="AS2475" s="128"/>
      <c r="AT2475" s="128"/>
      <c r="AU2475" s="128"/>
      <c r="AV2475" s="128"/>
    </row>
    <row r="2476" ht="16.5" customHeight="1">
      <c r="A2476" s="128"/>
      <c r="B2476" s="128"/>
      <c r="C2476" s="128"/>
      <c r="D2476" s="128"/>
      <c r="E2476" s="128"/>
      <c r="F2476" s="128"/>
      <c r="G2476" s="128"/>
      <c r="H2476" s="128"/>
      <c r="I2476" s="128"/>
      <c r="J2476" s="128"/>
      <c r="K2476" s="128"/>
      <c r="L2476" s="128"/>
      <c r="M2476" s="128"/>
      <c r="N2476" s="128"/>
      <c r="O2476" s="128"/>
      <c r="P2476" s="128"/>
      <c r="Q2476" s="128"/>
      <c r="R2476" s="128"/>
      <c r="S2476" s="128"/>
      <c r="T2476" s="128"/>
      <c r="U2476" s="128"/>
      <c r="Z2476" s="161"/>
      <c r="AH2476" s="128"/>
      <c r="AI2476" s="162"/>
      <c r="AJ2476" s="162"/>
      <c r="AK2476" s="162"/>
      <c r="AL2476" s="162"/>
      <c r="AM2476" s="128"/>
      <c r="AN2476" s="128"/>
      <c r="AQ2476" s="128"/>
      <c r="AR2476" s="128"/>
      <c r="AS2476" s="128"/>
      <c r="AT2476" s="128"/>
      <c r="AU2476" s="128"/>
      <c r="AV2476" s="128"/>
    </row>
    <row r="2477" ht="16.5" customHeight="1">
      <c r="A2477" s="128"/>
      <c r="B2477" s="128"/>
      <c r="C2477" s="128"/>
      <c r="D2477" s="128"/>
      <c r="E2477" s="128"/>
      <c r="F2477" s="128"/>
      <c r="G2477" s="128"/>
      <c r="H2477" s="128"/>
      <c r="I2477" s="128"/>
      <c r="J2477" s="128"/>
      <c r="K2477" s="128"/>
      <c r="L2477" s="128"/>
      <c r="M2477" s="128"/>
      <c r="N2477" s="128"/>
      <c r="O2477" s="128"/>
      <c r="P2477" s="128"/>
      <c r="Q2477" s="128"/>
      <c r="R2477" s="128"/>
      <c r="S2477" s="128"/>
      <c r="T2477" s="128"/>
      <c r="U2477" s="128"/>
      <c r="Z2477" s="161"/>
      <c r="AH2477" s="128"/>
      <c r="AI2477" s="162"/>
      <c r="AJ2477" s="162"/>
      <c r="AK2477" s="162"/>
      <c r="AL2477" s="162"/>
      <c r="AM2477" s="128"/>
      <c r="AN2477" s="128"/>
      <c r="AQ2477" s="128"/>
      <c r="AR2477" s="128"/>
      <c r="AS2477" s="128"/>
      <c r="AT2477" s="128"/>
      <c r="AU2477" s="128"/>
      <c r="AV2477" s="128"/>
    </row>
    <row r="2478" ht="16.5" customHeight="1">
      <c r="A2478" s="128"/>
      <c r="B2478" s="128"/>
      <c r="C2478" s="128"/>
      <c r="D2478" s="128"/>
      <c r="E2478" s="128"/>
      <c r="F2478" s="128"/>
      <c r="G2478" s="128"/>
      <c r="H2478" s="128"/>
      <c r="I2478" s="128"/>
      <c r="J2478" s="128"/>
      <c r="K2478" s="128"/>
      <c r="L2478" s="128"/>
      <c r="M2478" s="128"/>
      <c r="N2478" s="128"/>
      <c r="O2478" s="128"/>
      <c r="P2478" s="128"/>
      <c r="Q2478" s="128"/>
      <c r="R2478" s="128"/>
      <c r="S2478" s="128"/>
      <c r="T2478" s="128"/>
      <c r="U2478" s="128"/>
      <c r="Z2478" s="161"/>
      <c r="AH2478" s="128"/>
      <c r="AI2478" s="162"/>
      <c r="AJ2478" s="162"/>
      <c r="AK2478" s="162"/>
      <c r="AL2478" s="162"/>
      <c r="AM2478" s="128"/>
      <c r="AN2478" s="128"/>
      <c r="AQ2478" s="128"/>
      <c r="AR2478" s="128"/>
      <c r="AS2478" s="128"/>
      <c r="AT2478" s="128"/>
      <c r="AU2478" s="128"/>
      <c r="AV2478" s="128"/>
    </row>
    <row r="2479" ht="16.5" customHeight="1">
      <c r="A2479" s="128"/>
      <c r="B2479" s="128"/>
      <c r="C2479" s="128"/>
      <c r="D2479" s="128"/>
      <c r="E2479" s="128"/>
      <c r="F2479" s="128"/>
      <c r="G2479" s="128"/>
      <c r="H2479" s="128"/>
      <c r="I2479" s="128"/>
      <c r="J2479" s="128"/>
      <c r="K2479" s="128"/>
      <c r="L2479" s="128"/>
      <c r="M2479" s="128"/>
      <c r="N2479" s="128"/>
      <c r="O2479" s="128"/>
      <c r="P2479" s="128"/>
      <c r="Q2479" s="128"/>
      <c r="R2479" s="128"/>
      <c r="S2479" s="128"/>
      <c r="T2479" s="128"/>
      <c r="U2479" s="128"/>
      <c r="Z2479" s="161"/>
      <c r="AH2479" s="128"/>
      <c r="AI2479" s="162"/>
      <c r="AJ2479" s="162"/>
      <c r="AK2479" s="162"/>
      <c r="AL2479" s="162"/>
      <c r="AM2479" s="128"/>
      <c r="AN2479" s="128"/>
      <c r="AQ2479" s="128"/>
      <c r="AR2479" s="128"/>
      <c r="AS2479" s="128"/>
      <c r="AT2479" s="128"/>
      <c r="AU2479" s="128"/>
      <c r="AV2479" s="128"/>
    </row>
    <row r="2480" ht="16.5" customHeight="1">
      <c r="A2480" s="128"/>
      <c r="B2480" s="128"/>
      <c r="C2480" s="128"/>
      <c r="D2480" s="128"/>
      <c r="E2480" s="128"/>
      <c r="F2480" s="128"/>
      <c r="G2480" s="128"/>
      <c r="H2480" s="128"/>
      <c r="I2480" s="128"/>
      <c r="J2480" s="128"/>
      <c r="K2480" s="128"/>
      <c r="L2480" s="128"/>
      <c r="M2480" s="128"/>
      <c r="N2480" s="128"/>
      <c r="O2480" s="128"/>
      <c r="P2480" s="128"/>
      <c r="Q2480" s="128"/>
      <c r="R2480" s="128"/>
      <c r="S2480" s="128"/>
      <c r="T2480" s="128"/>
      <c r="U2480" s="128"/>
      <c r="Z2480" s="161"/>
      <c r="AH2480" s="128"/>
      <c r="AI2480" s="162"/>
      <c r="AJ2480" s="162"/>
      <c r="AK2480" s="162"/>
      <c r="AL2480" s="162"/>
      <c r="AM2480" s="128"/>
      <c r="AN2480" s="128"/>
      <c r="AQ2480" s="128"/>
      <c r="AR2480" s="128"/>
      <c r="AS2480" s="128"/>
      <c r="AT2480" s="128"/>
      <c r="AU2480" s="128"/>
      <c r="AV2480" s="128"/>
    </row>
    <row r="2481" ht="16.5" customHeight="1">
      <c r="A2481" s="128"/>
      <c r="B2481" s="128"/>
      <c r="C2481" s="128"/>
      <c r="D2481" s="128"/>
      <c r="E2481" s="128"/>
      <c r="F2481" s="128"/>
      <c r="G2481" s="128"/>
      <c r="H2481" s="128"/>
      <c r="I2481" s="128"/>
      <c r="J2481" s="128"/>
      <c r="K2481" s="128"/>
      <c r="L2481" s="128"/>
      <c r="M2481" s="128"/>
      <c r="N2481" s="128"/>
      <c r="O2481" s="128"/>
      <c r="P2481" s="128"/>
      <c r="Q2481" s="128"/>
      <c r="R2481" s="128"/>
      <c r="S2481" s="128"/>
      <c r="T2481" s="128"/>
      <c r="U2481" s="128"/>
      <c r="Z2481" s="161"/>
      <c r="AH2481" s="128"/>
      <c r="AI2481" s="162"/>
      <c r="AJ2481" s="162"/>
      <c r="AK2481" s="162"/>
      <c r="AL2481" s="162"/>
      <c r="AM2481" s="128"/>
      <c r="AN2481" s="128"/>
      <c r="AQ2481" s="128"/>
      <c r="AR2481" s="128"/>
      <c r="AS2481" s="128"/>
      <c r="AT2481" s="128"/>
      <c r="AU2481" s="128"/>
      <c r="AV2481" s="128"/>
    </row>
    <row r="2482" ht="16.5" customHeight="1">
      <c r="A2482" s="128"/>
      <c r="B2482" s="128"/>
      <c r="C2482" s="128"/>
      <c r="D2482" s="128"/>
      <c r="E2482" s="128"/>
      <c r="F2482" s="128"/>
      <c r="G2482" s="128"/>
      <c r="H2482" s="128"/>
      <c r="I2482" s="128"/>
      <c r="J2482" s="128"/>
      <c r="K2482" s="128"/>
      <c r="L2482" s="128"/>
      <c r="M2482" s="128"/>
      <c r="N2482" s="128"/>
      <c r="O2482" s="128"/>
      <c r="P2482" s="128"/>
      <c r="Q2482" s="128"/>
      <c r="R2482" s="128"/>
      <c r="S2482" s="128"/>
      <c r="T2482" s="128"/>
      <c r="U2482" s="128"/>
      <c r="Z2482" s="161"/>
      <c r="AH2482" s="128"/>
      <c r="AI2482" s="162"/>
      <c r="AJ2482" s="162"/>
      <c r="AK2482" s="162"/>
      <c r="AL2482" s="162"/>
      <c r="AM2482" s="128"/>
      <c r="AN2482" s="128"/>
      <c r="AQ2482" s="128"/>
      <c r="AR2482" s="128"/>
      <c r="AS2482" s="128"/>
      <c r="AT2482" s="128"/>
      <c r="AU2482" s="128"/>
      <c r="AV2482" s="128"/>
    </row>
    <row r="2483" ht="16.5" customHeight="1">
      <c r="A2483" s="128"/>
      <c r="B2483" s="128"/>
      <c r="C2483" s="128"/>
      <c r="D2483" s="128"/>
      <c r="E2483" s="128"/>
      <c r="F2483" s="128"/>
      <c r="G2483" s="128"/>
      <c r="H2483" s="128"/>
      <c r="I2483" s="128"/>
      <c r="J2483" s="128"/>
      <c r="K2483" s="128"/>
      <c r="L2483" s="128"/>
      <c r="M2483" s="128"/>
      <c r="N2483" s="128"/>
      <c r="O2483" s="128"/>
      <c r="P2483" s="128"/>
      <c r="Q2483" s="128"/>
      <c r="R2483" s="128"/>
      <c r="S2483" s="128"/>
      <c r="T2483" s="128"/>
      <c r="U2483" s="128"/>
      <c r="Z2483" s="161"/>
      <c r="AH2483" s="128"/>
      <c r="AI2483" s="162"/>
      <c r="AJ2483" s="162"/>
      <c r="AK2483" s="162"/>
      <c r="AL2483" s="162"/>
      <c r="AM2483" s="128"/>
      <c r="AN2483" s="128"/>
      <c r="AQ2483" s="128"/>
      <c r="AR2483" s="128"/>
      <c r="AS2483" s="128"/>
      <c r="AT2483" s="128"/>
      <c r="AU2483" s="128"/>
      <c r="AV2483" s="128"/>
    </row>
    <row r="2484" ht="16.5" customHeight="1">
      <c r="A2484" s="128"/>
      <c r="B2484" s="128"/>
      <c r="C2484" s="128"/>
      <c r="D2484" s="128"/>
      <c r="E2484" s="128"/>
      <c r="F2484" s="128"/>
      <c r="G2484" s="128"/>
      <c r="H2484" s="128"/>
      <c r="I2484" s="128"/>
      <c r="J2484" s="128"/>
      <c r="K2484" s="128"/>
      <c r="L2484" s="128"/>
      <c r="M2484" s="128"/>
      <c r="N2484" s="128"/>
      <c r="O2484" s="128"/>
      <c r="P2484" s="128"/>
      <c r="Q2484" s="128"/>
      <c r="R2484" s="128"/>
      <c r="S2484" s="128"/>
      <c r="T2484" s="128"/>
      <c r="U2484" s="128"/>
      <c r="Z2484" s="161"/>
      <c r="AH2484" s="128"/>
      <c r="AI2484" s="162"/>
      <c r="AJ2484" s="162"/>
      <c r="AK2484" s="162"/>
      <c r="AL2484" s="162"/>
      <c r="AM2484" s="128"/>
      <c r="AN2484" s="128"/>
      <c r="AQ2484" s="128"/>
      <c r="AR2484" s="128"/>
      <c r="AS2484" s="128"/>
      <c r="AT2484" s="128"/>
      <c r="AU2484" s="128"/>
      <c r="AV2484" s="128"/>
    </row>
    <row r="2485" ht="16.5" customHeight="1">
      <c r="A2485" s="128"/>
      <c r="B2485" s="128"/>
      <c r="C2485" s="128"/>
      <c r="D2485" s="128"/>
      <c r="E2485" s="128"/>
      <c r="F2485" s="128"/>
      <c r="G2485" s="128"/>
      <c r="H2485" s="128"/>
      <c r="I2485" s="128"/>
      <c r="J2485" s="128"/>
      <c r="K2485" s="128"/>
      <c r="L2485" s="128"/>
      <c r="M2485" s="128"/>
      <c r="N2485" s="128"/>
      <c r="O2485" s="128"/>
      <c r="P2485" s="128"/>
      <c r="Q2485" s="128"/>
      <c r="R2485" s="128"/>
      <c r="S2485" s="128"/>
      <c r="T2485" s="128"/>
      <c r="U2485" s="128"/>
      <c r="Z2485" s="161"/>
      <c r="AH2485" s="128"/>
      <c r="AI2485" s="162"/>
      <c r="AJ2485" s="162"/>
      <c r="AK2485" s="162"/>
      <c r="AL2485" s="162"/>
      <c r="AM2485" s="128"/>
      <c r="AN2485" s="128"/>
      <c r="AQ2485" s="128"/>
      <c r="AR2485" s="128"/>
      <c r="AS2485" s="128"/>
      <c r="AT2485" s="128"/>
      <c r="AU2485" s="128"/>
      <c r="AV2485" s="128"/>
    </row>
    <row r="2486" ht="16.5" customHeight="1">
      <c r="A2486" s="128"/>
      <c r="B2486" s="128"/>
      <c r="C2486" s="128"/>
      <c r="D2486" s="128"/>
      <c r="E2486" s="128"/>
      <c r="F2486" s="128"/>
      <c r="G2486" s="128"/>
      <c r="H2486" s="128"/>
      <c r="I2486" s="128"/>
      <c r="J2486" s="128"/>
      <c r="K2486" s="128"/>
      <c r="L2486" s="128"/>
      <c r="M2486" s="128"/>
      <c r="N2486" s="128"/>
      <c r="O2486" s="128"/>
      <c r="P2486" s="128"/>
      <c r="Q2486" s="128"/>
      <c r="R2486" s="128"/>
      <c r="S2486" s="128"/>
      <c r="T2486" s="128"/>
      <c r="U2486" s="128"/>
      <c r="Z2486" s="161"/>
      <c r="AH2486" s="128"/>
      <c r="AI2486" s="162"/>
      <c r="AJ2486" s="162"/>
      <c r="AK2486" s="162"/>
      <c r="AL2486" s="162"/>
      <c r="AM2486" s="128"/>
      <c r="AN2486" s="128"/>
      <c r="AQ2486" s="128"/>
      <c r="AR2486" s="128"/>
      <c r="AS2486" s="128"/>
      <c r="AT2486" s="128"/>
      <c r="AU2486" s="128"/>
      <c r="AV2486" s="128"/>
    </row>
    <row r="2487" ht="16.5" customHeight="1">
      <c r="A2487" s="128"/>
      <c r="B2487" s="128"/>
      <c r="F2487" s="128"/>
      <c r="G2487" s="128"/>
      <c r="H2487" s="128"/>
      <c r="I2487" s="128"/>
      <c r="L2487" s="128"/>
      <c r="M2487" s="128"/>
      <c r="N2487" s="128"/>
      <c r="O2487" s="128"/>
      <c r="P2487" s="128"/>
      <c r="Q2487" s="128"/>
      <c r="R2487" s="128"/>
      <c r="S2487" s="128"/>
      <c r="T2487" s="128"/>
      <c r="U2487" s="128"/>
      <c r="Z2487" s="161"/>
      <c r="AH2487" s="128"/>
      <c r="AI2487" s="162"/>
      <c r="AJ2487" s="162"/>
      <c r="AK2487" s="162"/>
      <c r="AL2487" s="162"/>
      <c r="AM2487" s="128"/>
      <c r="AN2487" s="128"/>
      <c r="AQ2487" s="128"/>
      <c r="AR2487" s="128"/>
      <c r="AS2487" s="128"/>
      <c r="AT2487" s="128"/>
      <c r="AU2487" s="128"/>
      <c r="AV2487" s="128"/>
    </row>
    <row r="2488" ht="16.5" customHeight="1">
      <c r="A2488" s="128"/>
      <c r="B2488" s="128"/>
      <c r="C2488" s="128"/>
      <c r="D2488" s="128"/>
      <c r="E2488" s="128"/>
      <c r="F2488" s="128"/>
      <c r="G2488" s="128"/>
      <c r="H2488" s="128"/>
      <c r="I2488" s="128"/>
      <c r="J2488" s="128"/>
      <c r="K2488" s="128"/>
      <c r="L2488" s="128"/>
      <c r="M2488" s="128"/>
      <c r="N2488" s="128"/>
      <c r="O2488" s="128"/>
      <c r="P2488" s="128"/>
      <c r="Q2488" s="128"/>
      <c r="R2488" s="128"/>
      <c r="S2488" s="128"/>
      <c r="T2488" s="128"/>
      <c r="U2488" s="128"/>
      <c r="Z2488" s="161"/>
      <c r="AH2488" s="128"/>
      <c r="AI2488" s="162"/>
      <c r="AJ2488" s="162"/>
      <c r="AK2488" s="162"/>
      <c r="AL2488" s="162"/>
      <c r="AM2488" s="128"/>
      <c r="AN2488" s="128"/>
      <c r="AQ2488" s="128"/>
      <c r="AR2488" s="128"/>
      <c r="AS2488" s="128"/>
      <c r="AT2488" s="128"/>
      <c r="AU2488" s="128"/>
      <c r="AV2488" s="128"/>
    </row>
    <row r="2489" ht="16.5" customHeight="1">
      <c r="A2489" s="128"/>
      <c r="B2489" s="128"/>
      <c r="C2489" s="128"/>
      <c r="D2489" s="128"/>
      <c r="E2489" s="128"/>
      <c r="F2489" s="128"/>
      <c r="G2489" s="128"/>
      <c r="H2489" s="128"/>
      <c r="I2489" s="128"/>
      <c r="J2489" s="128"/>
      <c r="K2489" s="128"/>
      <c r="L2489" s="128"/>
      <c r="M2489" s="128"/>
      <c r="N2489" s="128"/>
      <c r="O2489" s="128"/>
      <c r="P2489" s="128"/>
      <c r="Q2489" s="128"/>
      <c r="R2489" s="128"/>
      <c r="S2489" s="128"/>
      <c r="T2489" s="128"/>
      <c r="U2489" s="128"/>
      <c r="Z2489" s="161"/>
      <c r="AH2489" s="128"/>
      <c r="AI2489" s="162"/>
      <c r="AJ2489" s="162"/>
      <c r="AK2489" s="162"/>
      <c r="AL2489" s="162"/>
      <c r="AM2489" s="128"/>
      <c r="AN2489" s="128"/>
      <c r="AQ2489" s="128"/>
      <c r="AR2489" s="128"/>
      <c r="AS2489" s="128"/>
      <c r="AT2489" s="128"/>
      <c r="AU2489" s="128"/>
      <c r="AV2489" s="128"/>
    </row>
    <row r="2490" ht="16.5" customHeight="1">
      <c r="A2490" s="128"/>
      <c r="B2490" s="128"/>
      <c r="C2490" s="128"/>
      <c r="D2490" s="128"/>
      <c r="E2490" s="128"/>
      <c r="F2490" s="128"/>
      <c r="G2490" s="128"/>
      <c r="H2490" s="128"/>
      <c r="I2490" s="128"/>
      <c r="J2490" s="128"/>
      <c r="K2490" s="128"/>
      <c r="L2490" s="128"/>
      <c r="M2490" s="128"/>
      <c r="N2490" s="128"/>
      <c r="O2490" s="128"/>
      <c r="P2490" s="128"/>
      <c r="Q2490" s="128"/>
      <c r="R2490" s="128"/>
      <c r="S2490" s="128"/>
      <c r="T2490" s="128"/>
      <c r="U2490" s="128"/>
      <c r="Z2490" s="161"/>
      <c r="AH2490" s="128"/>
      <c r="AI2490" s="162"/>
      <c r="AJ2490" s="162"/>
      <c r="AK2490" s="162"/>
      <c r="AL2490" s="162"/>
      <c r="AM2490" s="128"/>
      <c r="AN2490" s="128"/>
      <c r="AQ2490" s="128"/>
      <c r="AR2490" s="128"/>
      <c r="AS2490" s="128"/>
      <c r="AT2490" s="128"/>
      <c r="AU2490" s="128"/>
      <c r="AV2490" s="128"/>
    </row>
    <row r="2491" ht="16.5" customHeight="1">
      <c r="A2491" s="128"/>
      <c r="B2491" s="128"/>
      <c r="C2491" s="128"/>
      <c r="D2491" s="128"/>
      <c r="E2491" s="128"/>
      <c r="F2491" s="128"/>
      <c r="G2491" s="128"/>
      <c r="H2491" s="128"/>
      <c r="I2491" s="128"/>
      <c r="J2491" s="128"/>
      <c r="K2491" s="128"/>
      <c r="L2491" s="128"/>
      <c r="M2491" s="128"/>
      <c r="N2491" s="128"/>
      <c r="O2491" s="128"/>
      <c r="P2491" s="128"/>
      <c r="Q2491" s="128"/>
      <c r="R2491" s="128"/>
      <c r="S2491" s="128"/>
      <c r="T2491" s="128"/>
      <c r="U2491" s="128"/>
      <c r="Z2491" s="161"/>
      <c r="AH2491" s="128"/>
      <c r="AI2491" s="162"/>
      <c r="AJ2491" s="162"/>
      <c r="AK2491" s="162"/>
      <c r="AL2491" s="162"/>
      <c r="AM2491" s="128"/>
      <c r="AN2491" s="128"/>
      <c r="AQ2491" s="128"/>
      <c r="AR2491" s="128"/>
      <c r="AS2491" s="128"/>
      <c r="AT2491" s="128"/>
      <c r="AU2491" s="128"/>
      <c r="AV2491" s="128"/>
    </row>
    <row r="2492" ht="16.5" customHeight="1">
      <c r="A2492" s="128"/>
      <c r="B2492" s="128"/>
      <c r="C2492" s="128"/>
      <c r="D2492" s="128"/>
      <c r="E2492" s="128"/>
      <c r="F2492" s="128"/>
      <c r="G2492" s="128"/>
      <c r="H2492" s="128"/>
      <c r="I2492" s="128"/>
      <c r="J2492" s="128"/>
      <c r="K2492" s="128"/>
      <c r="L2492" s="128"/>
      <c r="M2492" s="128"/>
      <c r="N2492" s="128"/>
      <c r="O2492" s="128"/>
      <c r="P2492" s="128"/>
      <c r="Q2492" s="128"/>
      <c r="R2492" s="128"/>
      <c r="S2492" s="128"/>
      <c r="T2492" s="128"/>
      <c r="U2492" s="128"/>
      <c r="Z2492" s="161"/>
      <c r="AH2492" s="128"/>
      <c r="AI2492" s="162"/>
      <c r="AJ2492" s="162"/>
      <c r="AK2492" s="162"/>
      <c r="AL2492" s="162"/>
      <c r="AM2492" s="128"/>
      <c r="AN2492" s="128"/>
      <c r="AR2492" s="128"/>
      <c r="AS2492" s="128"/>
      <c r="AT2492" s="128"/>
      <c r="AU2492" s="128"/>
      <c r="AV2492" s="128"/>
    </row>
    <row r="2493" ht="16.5" customHeight="1">
      <c r="A2493" s="128"/>
      <c r="B2493" s="128"/>
      <c r="C2493" s="128"/>
      <c r="D2493" s="128"/>
      <c r="E2493" s="128"/>
      <c r="F2493" s="128"/>
      <c r="G2493" s="128"/>
      <c r="H2493" s="128"/>
      <c r="I2493" s="128"/>
      <c r="J2493" s="128"/>
      <c r="K2493" s="128"/>
      <c r="L2493" s="128"/>
      <c r="M2493" s="128"/>
      <c r="N2493" s="128"/>
      <c r="O2493" s="128"/>
      <c r="P2493" s="128"/>
      <c r="Q2493" s="128"/>
      <c r="R2493" s="128"/>
      <c r="S2493" s="128"/>
      <c r="T2493" s="128"/>
      <c r="U2493" s="128"/>
      <c r="Z2493" s="161"/>
      <c r="AH2493" s="128"/>
      <c r="AI2493" s="162"/>
      <c r="AJ2493" s="162"/>
      <c r="AK2493" s="162"/>
      <c r="AL2493" s="162"/>
      <c r="AM2493" s="128"/>
      <c r="AN2493" s="128"/>
      <c r="AQ2493" s="128"/>
      <c r="AR2493" s="128"/>
      <c r="AS2493" s="128"/>
      <c r="AT2493" s="128"/>
      <c r="AU2493" s="128"/>
      <c r="AV2493" s="128"/>
    </row>
    <row r="2494" ht="16.5" customHeight="1">
      <c r="A2494" s="128"/>
      <c r="B2494" s="128"/>
      <c r="C2494" s="128"/>
      <c r="D2494" s="128"/>
      <c r="E2494" s="128"/>
      <c r="F2494" s="128"/>
      <c r="G2494" s="128"/>
      <c r="H2494" s="128"/>
      <c r="I2494" s="128"/>
      <c r="J2494" s="128"/>
      <c r="K2494" s="128"/>
      <c r="L2494" s="128"/>
      <c r="M2494" s="128"/>
      <c r="N2494" s="128"/>
      <c r="O2494" s="128"/>
      <c r="P2494" s="128"/>
      <c r="Q2494" s="128"/>
      <c r="R2494" s="128"/>
      <c r="S2494" s="128"/>
      <c r="T2494" s="128"/>
      <c r="U2494" s="128"/>
      <c r="Z2494" s="161"/>
      <c r="AH2494" s="128"/>
      <c r="AI2494" s="162"/>
      <c r="AJ2494" s="162"/>
      <c r="AK2494" s="162"/>
      <c r="AL2494" s="162"/>
      <c r="AM2494" s="128"/>
      <c r="AN2494" s="128"/>
      <c r="AQ2494" s="161"/>
      <c r="AR2494" s="128"/>
      <c r="AS2494" s="128"/>
      <c r="AT2494" s="128"/>
      <c r="AU2494" s="128"/>
      <c r="AV2494" s="128"/>
    </row>
    <row r="2495" ht="16.5" customHeight="1">
      <c r="A2495" s="128"/>
      <c r="B2495" s="128"/>
      <c r="C2495" s="128"/>
      <c r="D2495" s="128"/>
      <c r="E2495" s="128"/>
      <c r="F2495" s="128"/>
      <c r="G2495" s="128"/>
      <c r="H2495" s="128"/>
      <c r="I2495" s="128"/>
      <c r="J2495" s="128"/>
      <c r="K2495" s="128"/>
      <c r="L2495" s="128"/>
      <c r="M2495" s="128"/>
      <c r="N2495" s="128"/>
      <c r="O2495" s="128"/>
      <c r="P2495" s="128"/>
      <c r="Q2495" s="128"/>
      <c r="R2495" s="128"/>
      <c r="S2495" s="128"/>
      <c r="T2495" s="128"/>
      <c r="U2495" s="128"/>
      <c r="Z2495" s="161"/>
      <c r="AH2495" s="128"/>
      <c r="AI2495" s="162"/>
      <c r="AJ2495" s="162"/>
      <c r="AK2495" s="162"/>
      <c r="AL2495" s="162"/>
      <c r="AM2495" s="128"/>
      <c r="AN2495" s="128"/>
      <c r="AQ2495" s="128"/>
      <c r="AR2495" s="128"/>
      <c r="AS2495" s="128"/>
      <c r="AT2495" s="128"/>
      <c r="AU2495" s="128"/>
      <c r="AV2495" s="128"/>
    </row>
    <row r="2496" ht="16.5" customHeight="1">
      <c r="A2496" s="128"/>
      <c r="B2496" s="128"/>
      <c r="C2496" s="128"/>
      <c r="D2496" s="128"/>
      <c r="E2496" s="128"/>
      <c r="F2496" s="128"/>
      <c r="G2496" s="128"/>
      <c r="H2496" s="128"/>
      <c r="I2496" s="128"/>
      <c r="J2496" s="128"/>
      <c r="K2496" s="128"/>
      <c r="L2496" s="128"/>
      <c r="M2496" s="128"/>
      <c r="N2496" s="128"/>
      <c r="O2496" s="128"/>
      <c r="P2496" s="128"/>
      <c r="Q2496" s="128"/>
      <c r="R2496" s="128"/>
      <c r="S2496" s="128"/>
      <c r="T2496" s="128"/>
      <c r="U2496" s="128"/>
      <c r="Z2496" s="161"/>
      <c r="AH2496" s="128"/>
      <c r="AI2496" s="162"/>
      <c r="AJ2496" s="162"/>
      <c r="AK2496" s="162"/>
      <c r="AL2496" s="162"/>
      <c r="AM2496" s="128"/>
      <c r="AN2496" s="128"/>
      <c r="AQ2496" s="128"/>
      <c r="AR2496" s="128"/>
      <c r="AS2496" s="128"/>
      <c r="AT2496" s="128"/>
      <c r="AU2496" s="128"/>
      <c r="AV2496" s="128"/>
    </row>
    <row r="2497" ht="16.5" customHeight="1">
      <c r="A2497" s="128"/>
      <c r="B2497" s="128"/>
      <c r="C2497" s="128"/>
      <c r="D2497" s="128"/>
      <c r="E2497" s="128"/>
      <c r="F2497" s="128"/>
      <c r="G2497" s="128"/>
      <c r="H2497" s="128"/>
      <c r="I2497" s="128"/>
      <c r="J2497" s="128"/>
      <c r="K2497" s="128"/>
      <c r="L2497" s="128"/>
      <c r="M2497" s="128"/>
      <c r="N2497" s="128"/>
      <c r="O2497" s="128"/>
      <c r="P2497" s="128"/>
      <c r="Q2497" s="128"/>
      <c r="R2497" s="128"/>
      <c r="S2497" s="128"/>
      <c r="T2497" s="128"/>
      <c r="U2497" s="128"/>
      <c r="Z2497" s="161"/>
      <c r="AH2497" s="128"/>
      <c r="AI2497" s="162"/>
      <c r="AJ2497" s="162"/>
      <c r="AK2497" s="162"/>
      <c r="AL2497" s="162"/>
      <c r="AM2497" s="128"/>
      <c r="AN2497" s="128"/>
      <c r="AQ2497" s="128"/>
      <c r="AR2497" s="128"/>
      <c r="AS2497" s="128"/>
      <c r="AT2497" s="128"/>
      <c r="AU2497" s="128"/>
      <c r="AV2497" s="128"/>
    </row>
    <row r="2498" ht="16.5" customHeight="1">
      <c r="A2498" s="128"/>
      <c r="B2498" s="128"/>
      <c r="C2498" s="128"/>
      <c r="D2498" s="128"/>
      <c r="E2498" s="128"/>
      <c r="F2498" s="128"/>
      <c r="G2498" s="128"/>
      <c r="H2498" s="128"/>
      <c r="I2498" s="128"/>
      <c r="J2498" s="128"/>
      <c r="K2498" s="128"/>
      <c r="L2498" s="128"/>
      <c r="M2498" s="128"/>
      <c r="N2498" s="128"/>
      <c r="O2498" s="128"/>
      <c r="P2498" s="128"/>
      <c r="Q2498" s="128"/>
      <c r="R2498" s="128"/>
      <c r="S2498" s="128"/>
      <c r="T2498" s="128"/>
      <c r="U2498" s="128"/>
      <c r="Z2498" s="161"/>
      <c r="AH2498" s="128"/>
      <c r="AI2498" s="162"/>
      <c r="AJ2498" s="162"/>
      <c r="AK2498" s="162"/>
      <c r="AL2498" s="162"/>
      <c r="AM2498" s="128"/>
      <c r="AN2498" s="128"/>
      <c r="AQ2498" s="128"/>
      <c r="AR2498" s="128"/>
      <c r="AS2498" s="128"/>
      <c r="AT2498" s="128"/>
      <c r="AU2498" s="128"/>
      <c r="AV2498" s="128"/>
    </row>
    <row r="2499" ht="16.5" customHeight="1">
      <c r="A2499" s="128"/>
      <c r="B2499" s="128"/>
      <c r="C2499" s="128"/>
      <c r="D2499" s="128"/>
      <c r="E2499" s="128"/>
      <c r="F2499" s="128"/>
      <c r="G2499" s="128"/>
      <c r="H2499" s="128"/>
      <c r="I2499" s="128"/>
      <c r="J2499" s="128"/>
      <c r="K2499" s="128"/>
      <c r="L2499" s="128"/>
      <c r="M2499" s="128"/>
      <c r="N2499" s="128"/>
      <c r="O2499" s="128"/>
      <c r="P2499" s="128"/>
      <c r="Q2499" s="128"/>
      <c r="R2499" s="128"/>
      <c r="S2499" s="128"/>
      <c r="T2499" s="128"/>
      <c r="U2499" s="128"/>
      <c r="Z2499" s="161"/>
      <c r="AH2499" s="128"/>
      <c r="AI2499" s="162"/>
      <c r="AJ2499" s="162"/>
      <c r="AK2499" s="162"/>
      <c r="AL2499" s="162"/>
      <c r="AM2499" s="128"/>
      <c r="AN2499" s="128"/>
      <c r="AQ2499" s="128"/>
      <c r="AR2499" s="128"/>
      <c r="AS2499" s="128"/>
      <c r="AT2499" s="128"/>
      <c r="AU2499" s="128"/>
      <c r="AV2499" s="128"/>
    </row>
    <row r="2500" ht="16.5" customHeight="1">
      <c r="A2500" s="128"/>
      <c r="B2500" s="128"/>
      <c r="C2500" s="128"/>
      <c r="D2500" s="128"/>
      <c r="E2500" s="128"/>
      <c r="F2500" s="128"/>
      <c r="G2500" s="128"/>
      <c r="H2500" s="128"/>
      <c r="I2500" s="128"/>
      <c r="J2500" s="128"/>
      <c r="K2500" s="128"/>
      <c r="L2500" s="128"/>
      <c r="M2500" s="128"/>
      <c r="N2500" s="128"/>
      <c r="O2500" s="128"/>
      <c r="P2500" s="128"/>
      <c r="Q2500" s="128"/>
      <c r="R2500" s="128"/>
      <c r="S2500" s="128"/>
      <c r="T2500" s="128"/>
      <c r="U2500" s="128"/>
      <c r="Z2500" s="161"/>
      <c r="AH2500" s="128"/>
      <c r="AI2500" s="162"/>
      <c r="AJ2500" s="162"/>
      <c r="AK2500" s="162"/>
      <c r="AL2500" s="162"/>
      <c r="AM2500" s="128"/>
      <c r="AN2500" s="128"/>
      <c r="AQ2500" s="128"/>
      <c r="AR2500" s="128"/>
      <c r="AS2500" s="128"/>
      <c r="AT2500" s="128"/>
      <c r="AU2500" s="128"/>
      <c r="AV2500" s="128"/>
    </row>
    <row r="2501" ht="16.5" customHeight="1">
      <c r="A2501" s="128"/>
      <c r="B2501" s="128"/>
      <c r="C2501" s="128"/>
      <c r="D2501" s="128"/>
      <c r="E2501" s="128"/>
      <c r="F2501" s="128"/>
      <c r="G2501" s="128"/>
      <c r="H2501" s="128"/>
      <c r="I2501" s="128"/>
      <c r="J2501" s="128"/>
      <c r="K2501" s="128"/>
      <c r="L2501" s="128"/>
      <c r="M2501" s="128"/>
      <c r="N2501" s="128"/>
      <c r="O2501" s="128"/>
      <c r="P2501" s="128"/>
      <c r="Q2501" s="128"/>
      <c r="R2501" s="128"/>
      <c r="S2501" s="128"/>
      <c r="T2501" s="128"/>
      <c r="U2501" s="128"/>
      <c r="Z2501" s="161"/>
      <c r="AH2501" s="128"/>
      <c r="AI2501" s="162"/>
      <c r="AJ2501" s="162"/>
      <c r="AK2501" s="162"/>
      <c r="AL2501" s="162"/>
      <c r="AQ2501" s="128"/>
      <c r="AR2501" s="128"/>
      <c r="AS2501" s="128"/>
      <c r="AT2501" s="128"/>
      <c r="AU2501" s="128"/>
      <c r="AV2501" s="128"/>
    </row>
    <row r="2502" ht="16.5" customHeight="1">
      <c r="A2502" s="128"/>
      <c r="B2502" s="128"/>
      <c r="C2502" s="128"/>
      <c r="D2502" s="128"/>
      <c r="E2502" s="128"/>
      <c r="F2502" s="128"/>
      <c r="G2502" s="128"/>
      <c r="H2502" s="128"/>
      <c r="I2502" s="128"/>
      <c r="J2502" s="128"/>
      <c r="K2502" s="128"/>
      <c r="L2502" s="128"/>
      <c r="M2502" s="128"/>
      <c r="N2502" s="128"/>
      <c r="O2502" s="128"/>
      <c r="P2502" s="128"/>
      <c r="Q2502" s="128"/>
      <c r="R2502" s="128"/>
      <c r="S2502" s="128"/>
      <c r="T2502" s="128"/>
      <c r="U2502" s="128"/>
      <c r="Z2502" s="161"/>
      <c r="AH2502" s="128"/>
      <c r="AI2502" s="162"/>
      <c r="AJ2502" s="162"/>
      <c r="AK2502" s="162"/>
      <c r="AL2502" s="162"/>
      <c r="AQ2502" s="128"/>
      <c r="AR2502" s="128"/>
      <c r="AS2502" s="128"/>
      <c r="AT2502" s="128"/>
      <c r="AU2502" s="128"/>
      <c r="AV2502" s="128"/>
    </row>
    <row r="2503" ht="16.5" customHeight="1">
      <c r="A2503" s="128"/>
      <c r="B2503" s="128"/>
      <c r="C2503" s="128"/>
      <c r="D2503" s="128"/>
      <c r="E2503" s="128"/>
      <c r="F2503" s="128"/>
      <c r="G2503" s="128"/>
      <c r="H2503" s="128"/>
      <c r="I2503" s="128"/>
      <c r="J2503" s="128"/>
      <c r="K2503" s="128"/>
      <c r="L2503" s="128"/>
      <c r="M2503" s="128"/>
      <c r="N2503" s="128"/>
      <c r="O2503" s="128"/>
      <c r="P2503" s="128"/>
      <c r="Q2503" s="128"/>
      <c r="R2503" s="128"/>
      <c r="S2503" s="128"/>
      <c r="T2503" s="128"/>
      <c r="U2503" s="128"/>
      <c r="Z2503" s="161"/>
      <c r="AH2503" s="128"/>
      <c r="AI2503" s="162"/>
      <c r="AJ2503" s="162"/>
      <c r="AK2503" s="162"/>
      <c r="AL2503" s="162"/>
      <c r="AM2503" s="128"/>
      <c r="AN2503" s="128"/>
      <c r="AQ2503" s="128"/>
      <c r="AR2503" s="128"/>
      <c r="AS2503" s="128"/>
      <c r="AT2503" s="128"/>
      <c r="AU2503" s="128"/>
      <c r="AV2503" s="128"/>
    </row>
    <row r="2504" ht="16.5" customHeight="1">
      <c r="A2504" s="128"/>
      <c r="B2504" s="128"/>
      <c r="C2504" s="128"/>
      <c r="D2504" s="128"/>
      <c r="E2504" s="128"/>
      <c r="F2504" s="128"/>
      <c r="G2504" s="128"/>
      <c r="H2504" s="128"/>
      <c r="I2504" s="128"/>
      <c r="J2504" s="128"/>
      <c r="K2504" s="128"/>
      <c r="L2504" s="128"/>
      <c r="M2504" s="128"/>
      <c r="N2504" s="128"/>
      <c r="O2504" s="128"/>
      <c r="P2504" s="128"/>
      <c r="Q2504" s="128"/>
      <c r="R2504" s="128"/>
      <c r="S2504" s="128"/>
      <c r="T2504" s="128"/>
      <c r="U2504" s="128"/>
      <c r="Z2504" s="161"/>
      <c r="AH2504" s="128"/>
      <c r="AI2504" s="162"/>
      <c r="AJ2504" s="162"/>
      <c r="AK2504" s="162"/>
      <c r="AL2504" s="162"/>
      <c r="AM2504" s="128"/>
      <c r="AN2504" s="128"/>
      <c r="AQ2504" s="128"/>
      <c r="AR2504" s="128"/>
      <c r="AS2504" s="128"/>
      <c r="AT2504" s="128"/>
      <c r="AU2504" s="128"/>
      <c r="AV2504" s="128"/>
    </row>
    <row r="2505" ht="16.5" customHeight="1">
      <c r="A2505" s="128"/>
      <c r="B2505" s="128"/>
      <c r="C2505" s="128"/>
      <c r="D2505" s="128"/>
      <c r="E2505" s="128"/>
      <c r="F2505" s="128"/>
      <c r="G2505" s="128"/>
      <c r="H2505" s="128"/>
      <c r="I2505" s="128"/>
      <c r="J2505" s="128"/>
      <c r="K2505" s="128"/>
      <c r="L2505" s="128"/>
      <c r="M2505" s="128"/>
      <c r="N2505" s="128"/>
      <c r="O2505" s="128"/>
      <c r="P2505" s="128"/>
      <c r="Q2505" s="128"/>
      <c r="R2505" s="128"/>
      <c r="S2505" s="128"/>
      <c r="T2505" s="128"/>
      <c r="U2505" s="128"/>
      <c r="Z2505" s="161"/>
      <c r="AH2505" s="128"/>
      <c r="AI2505" s="162"/>
      <c r="AJ2505" s="162"/>
      <c r="AK2505" s="162"/>
      <c r="AL2505" s="162"/>
      <c r="AM2505" s="128"/>
      <c r="AN2505" s="128"/>
      <c r="AQ2505" s="128"/>
      <c r="AR2505" s="128"/>
      <c r="AS2505" s="128"/>
      <c r="AT2505" s="128"/>
      <c r="AU2505" s="128"/>
      <c r="AV2505" s="128"/>
    </row>
    <row r="2506" ht="16.5" customHeight="1">
      <c r="A2506" s="128"/>
      <c r="B2506" s="128"/>
      <c r="C2506" s="128"/>
      <c r="D2506" s="128"/>
      <c r="E2506" s="128"/>
      <c r="F2506" s="128"/>
      <c r="G2506" s="128"/>
      <c r="H2506" s="128"/>
      <c r="I2506" s="128"/>
      <c r="J2506" s="128"/>
      <c r="K2506" s="128"/>
      <c r="L2506" s="128"/>
      <c r="M2506" s="128"/>
      <c r="N2506" s="128"/>
      <c r="O2506" s="128"/>
      <c r="P2506" s="128"/>
      <c r="Q2506" s="128"/>
      <c r="R2506" s="128"/>
      <c r="S2506" s="128"/>
      <c r="T2506" s="128"/>
      <c r="U2506" s="128"/>
      <c r="Z2506" s="161"/>
      <c r="AH2506" s="128"/>
      <c r="AI2506" s="162"/>
      <c r="AJ2506" s="162"/>
      <c r="AK2506" s="162"/>
      <c r="AL2506" s="162"/>
      <c r="AQ2506" s="128"/>
      <c r="AR2506" s="128"/>
      <c r="AS2506" s="128"/>
      <c r="AT2506" s="128"/>
      <c r="AU2506" s="128"/>
      <c r="AV2506" s="128"/>
    </row>
    <row r="2507" ht="16.5" customHeight="1">
      <c r="A2507" s="128"/>
      <c r="B2507" s="128"/>
      <c r="C2507" s="128"/>
      <c r="D2507" s="128"/>
      <c r="E2507" s="128"/>
      <c r="F2507" s="128"/>
      <c r="G2507" s="128"/>
      <c r="H2507" s="128"/>
      <c r="I2507" s="128"/>
      <c r="J2507" s="128"/>
      <c r="K2507" s="128"/>
      <c r="L2507" s="128"/>
      <c r="M2507" s="128"/>
      <c r="N2507" s="128"/>
      <c r="O2507" s="128"/>
      <c r="P2507" s="128"/>
      <c r="Q2507" s="128"/>
      <c r="R2507" s="128"/>
      <c r="S2507" s="128"/>
      <c r="T2507" s="128"/>
      <c r="U2507" s="128"/>
      <c r="Z2507" s="161"/>
      <c r="AH2507" s="128"/>
      <c r="AI2507" s="162"/>
      <c r="AJ2507" s="162"/>
      <c r="AK2507" s="162"/>
      <c r="AL2507" s="162"/>
      <c r="AQ2507" s="128"/>
      <c r="AR2507" s="128"/>
      <c r="AS2507" s="128"/>
      <c r="AT2507" s="128"/>
      <c r="AU2507" s="128"/>
      <c r="AV2507" s="128"/>
    </row>
    <row r="2508" ht="16.5" customHeight="1">
      <c r="A2508" s="128"/>
      <c r="B2508" s="128"/>
      <c r="C2508" s="128"/>
      <c r="D2508" s="128"/>
      <c r="E2508" s="128"/>
      <c r="F2508" s="128"/>
      <c r="G2508" s="128"/>
      <c r="H2508" s="128"/>
      <c r="I2508" s="128"/>
      <c r="J2508" s="128"/>
      <c r="K2508" s="128"/>
      <c r="L2508" s="128"/>
      <c r="M2508" s="128"/>
      <c r="N2508" s="128"/>
      <c r="O2508" s="128"/>
      <c r="P2508" s="128"/>
      <c r="Q2508" s="128"/>
      <c r="R2508" s="128"/>
      <c r="S2508" s="128"/>
      <c r="T2508" s="128"/>
      <c r="U2508" s="128"/>
      <c r="Z2508" s="161"/>
      <c r="AH2508" s="128"/>
      <c r="AI2508" s="162"/>
      <c r="AJ2508" s="162"/>
      <c r="AK2508" s="162"/>
      <c r="AL2508" s="162"/>
      <c r="AQ2508" s="128"/>
      <c r="AR2508" s="128"/>
      <c r="AS2508" s="128"/>
      <c r="AT2508" s="128"/>
      <c r="AU2508" s="128"/>
      <c r="AV2508" s="128"/>
    </row>
    <row r="2509" ht="16.5" customHeight="1">
      <c r="A2509" s="128"/>
      <c r="B2509" s="128"/>
      <c r="C2509" s="128"/>
      <c r="D2509" s="128"/>
      <c r="E2509" s="128"/>
      <c r="F2509" s="128"/>
      <c r="G2509" s="128"/>
      <c r="H2509" s="128"/>
      <c r="I2509" s="128"/>
      <c r="J2509" s="128"/>
      <c r="K2509" s="128"/>
      <c r="L2509" s="128"/>
      <c r="M2509" s="128"/>
      <c r="N2509" s="128"/>
      <c r="O2509" s="128"/>
      <c r="P2509" s="128"/>
      <c r="Q2509" s="128"/>
      <c r="R2509" s="128"/>
      <c r="S2509" s="128"/>
      <c r="T2509" s="128"/>
      <c r="U2509" s="128"/>
      <c r="Z2509" s="161"/>
      <c r="AH2509" s="128"/>
      <c r="AI2509" s="162"/>
      <c r="AJ2509" s="162"/>
      <c r="AK2509" s="162"/>
      <c r="AL2509" s="162"/>
      <c r="AQ2509" s="128"/>
      <c r="AR2509" s="128"/>
      <c r="AS2509" s="128"/>
      <c r="AT2509" s="128"/>
      <c r="AU2509" s="128"/>
      <c r="AV2509" s="128"/>
    </row>
    <row r="2510" ht="16.5" customHeight="1">
      <c r="A2510" s="128"/>
      <c r="B2510" s="128"/>
      <c r="C2510" s="128"/>
      <c r="D2510" s="128"/>
      <c r="E2510" s="128"/>
      <c r="F2510" s="128"/>
      <c r="G2510" s="128"/>
      <c r="H2510" s="128"/>
      <c r="I2510" s="128"/>
      <c r="J2510" s="128"/>
      <c r="K2510" s="128"/>
      <c r="L2510" s="128"/>
      <c r="M2510" s="128"/>
      <c r="N2510" s="128"/>
      <c r="O2510" s="128"/>
      <c r="P2510" s="128"/>
      <c r="Q2510" s="128"/>
      <c r="R2510" s="128"/>
      <c r="S2510" s="128"/>
      <c r="T2510" s="128"/>
      <c r="U2510" s="128"/>
      <c r="Z2510" s="161"/>
      <c r="AH2510" s="128"/>
      <c r="AI2510" s="162"/>
      <c r="AJ2510" s="162"/>
      <c r="AK2510" s="162"/>
      <c r="AL2510" s="162"/>
      <c r="AQ2510" s="128"/>
      <c r="AR2510" s="128"/>
      <c r="AS2510" s="128"/>
      <c r="AT2510" s="128"/>
      <c r="AU2510" s="128"/>
      <c r="AV2510" s="128"/>
    </row>
    <row r="2511" ht="16.5" customHeight="1">
      <c r="A2511" s="128"/>
      <c r="B2511" s="128"/>
      <c r="C2511" s="128"/>
      <c r="D2511" s="128"/>
      <c r="E2511" s="128"/>
      <c r="F2511" s="128"/>
      <c r="G2511" s="128"/>
      <c r="H2511" s="128"/>
      <c r="I2511" s="128"/>
      <c r="J2511" s="128"/>
      <c r="K2511" s="128"/>
      <c r="L2511" s="128"/>
      <c r="M2511" s="128"/>
      <c r="N2511" s="128"/>
      <c r="O2511" s="128"/>
      <c r="P2511" s="128"/>
      <c r="Q2511" s="128"/>
      <c r="R2511" s="128"/>
      <c r="S2511" s="128"/>
      <c r="T2511" s="128"/>
      <c r="U2511" s="128"/>
      <c r="Z2511" s="161"/>
      <c r="AH2511" s="128"/>
      <c r="AI2511" s="162"/>
      <c r="AJ2511" s="162"/>
      <c r="AK2511" s="162"/>
      <c r="AL2511" s="162"/>
      <c r="AQ2511" s="128"/>
      <c r="AR2511" s="128"/>
      <c r="AS2511" s="128"/>
      <c r="AT2511" s="128"/>
      <c r="AU2511" s="128"/>
      <c r="AV2511" s="128"/>
    </row>
    <row r="2512" ht="16.5" customHeight="1">
      <c r="A2512" s="128"/>
      <c r="B2512" s="128"/>
      <c r="C2512" s="128"/>
      <c r="D2512" s="128"/>
      <c r="E2512" s="128"/>
      <c r="F2512" s="128"/>
      <c r="G2512" s="128"/>
      <c r="H2512" s="128"/>
      <c r="I2512" s="128"/>
      <c r="J2512" s="128"/>
      <c r="K2512" s="128"/>
      <c r="L2512" s="128"/>
      <c r="M2512" s="128"/>
      <c r="N2512" s="128"/>
      <c r="O2512" s="128"/>
      <c r="P2512" s="128"/>
      <c r="Q2512" s="128"/>
      <c r="R2512" s="128"/>
      <c r="S2512" s="128"/>
      <c r="T2512" s="128"/>
      <c r="U2512" s="128"/>
      <c r="Z2512" s="161"/>
      <c r="AH2512" s="128"/>
      <c r="AI2512" s="162"/>
      <c r="AJ2512" s="162"/>
      <c r="AK2512" s="162"/>
      <c r="AL2512" s="162"/>
      <c r="AQ2512" s="128"/>
      <c r="AR2512" s="128"/>
      <c r="AS2512" s="128"/>
      <c r="AT2512" s="128"/>
      <c r="AU2512" s="128"/>
      <c r="AV2512" s="128"/>
    </row>
    <row r="2513" ht="16.5" customHeight="1">
      <c r="A2513" s="128"/>
      <c r="B2513" s="128"/>
      <c r="C2513" s="128"/>
      <c r="D2513" s="128"/>
      <c r="E2513" s="128"/>
      <c r="F2513" s="128"/>
      <c r="G2513" s="128"/>
      <c r="H2513" s="128"/>
      <c r="I2513" s="128"/>
      <c r="J2513" s="128"/>
      <c r="K2513" s="128"/>
      <c r="L2513" s="128"/>
      <c r="M2513" s="128"/>
      <c r="N2513" s="128"/>
      <c r="O2513" s="128"/>
      <c r="P2513" s="128"/>
      <c r="Q2513" s="128"/>
      <c r="R2513" s="128"/>
      <c r="S2513" s="128"/>
      <c r="T2513" s="128"/>
      <c r="U2513" s="128"/>
      <c r="Z2513" s="161"/>
      <c r="AH2513" s="128"/>
      <c r="AI2513" s="162"/>
      <c r="AJ2513" s="162"/>
      <c r="AK2513" s="162"/>
      <c r="AL2513" s="162"/>
      <c r="AQ2513" s="128"/>
      <c r="AR2513" s="128"/>
      <c r="AS2513" s="128"/>
      <c r="AT2513" s="128"/>
      <c r="AU2513" s="128"/>
      <c r="AV2513" s="128"/>
    </row>
    <row r="2514" ht="16.5" customHeight="1">
      <c r="A2514" s="128"/>
      <c r="B2514" s="128"/>
      <c r="C2514" s="128"/>
      <c r="D2514" s="128"/>
      <c r="E2514" s="128"/>
      <c r="F2514" s="128"/>
      <c r="G2514" s="128"/>
      <c r="H2514" s="128"/>
      <c r="I2514" s="128"/>
      <c r="J2514" s="128"/>
      <c r="K2514" s="128"/>
      <c r="L2514" s="128"/>
      <c r="M2514" s="128"/>
      <c r="N2514" s="128"/>
      <c r="O2514" s="128"/>
      <c r="P2514" s="128"/>
      <c r="Q2514" s="128"/>
      <c r="R2514" s="128"/>
      <c r="S2514" s="128"/>
      <c r="T2514" s="128"/>
      <c r="U2514" s="128"/>
      <c r="Z2514" s="161"/>
      <c r="AH2514" s="128"/>
      <c r="AI2514" s="162"/>
      <c r="AJ2514" s="162"/>
      <c r="AK2514" s="162"/>
      <c r="AL2514" s="162"/>
      <c r="AQ2514" s="128"/>
      <c r="AR2514" s="128"/>
      <c r="AS2514" s="128"/>
      <c r="AT2514" s="128"/>
      <c r="AU2514" s="128"/>
      <c r="AV2514" s="128"/>
    </row>
    <row r="2515" ht="16.5" customHeight="1">
      <c r="A2515" s="128"/>
      <c r="B2515" s="128"/>
      <c r="C2515" s="128"/>
      <c r="D2515" s="128"/>
      <c r="E2515" s="128"/>
      <c r="F2515" s="128"/>
      <c r="G2515" s="128"/>
      <c r="H2515" s="128"/>
      <c r="I2515" s="128"/>
      <c r="J2515" s="128"/>
      <c r="K2515" s="128"/>
      <c r="L2515" s="128"/>
      <c r="M2515" s="128"/>
      <c r="N2515" s="128"/>
      <c r="O2515" s="128"/>
      <c r="P2515" s="128"/>
      <c r="Q2515" s="128"/>
      <c r="R2515" s="128"/>
      <c r="S2515" s="128"/>
      <c r="T2515" s="128"/>
      <c r="U2515" s="128"/>
      <c r="Z2515" s="161"/>
      <c r="AH2515" s="128"/>
      <c r="AI2515" s="162"/>
      <c r="AJ2515" s="162"/>
      <c r="AK2515" s="162"/>
      <c r="AL2515" s="162"/>
      <c r="AQ2515" s="128"/>
      <c r="AR2515" s="128"/>
      <c r="AS2515" s="128"/>
      <c r="AT2515" s="128"/>
      <c r="AU2515" s="128"/>
      <c r="AV2515" s="128"/>
    </row>
    <row r="2516" ht="16.5" customHeight="1">
      <c r="A2516" s="128"/>
      <c r="B2516" s="128"/>
      <c r="C2516" s="128"/>
      <c r="D2516" s="128"/>
      <c r="E2516" s="128"/>
      <c r="F2516" s="128"/>
      <c r="G2516" s="128"/>
      <c r="H2516" s="128"/>
      <c r="I2516" s="128"/>
      <c r="J2516" s="128"/>
      <c r="K2516" s="128"/>
      <c r="L2516" s="128"/>
      <c r="M2516" s="128"/>
      <c r="N2516" s="128"/>
      <c r="O2516" s="128"/>
      <c r="P2516" s="128"/>
      <c r="Q2516" s="128"/>
      <c r="R2516" s="128"/>
      <c r="S2516" s="128"/>
      <c r="T2516" s="128"/>
      <c r="U2516" s="128"/>
      <c r="Z2516" s="161"/>
      <c r="AH2516" s="128"/>
      <c r="AI2516" s="162"/>
      <c r="AJ2516" s="162"/>
      <c r="AK2516" s="162"/>
      <c r="AL2516" s="162"/>
      <c r="AQ2516" s="128"/>
      <c r="AR2516" s="128"/>
      <c r="AS2516" s="128"/>
      <c r="AT2516" s="128"/>
      <c r="AU2516" s="128"/>
      <c r="AV2516" s="128"/>
    </row>
    <row r="2517" ht="16.5" customHeight="1">
      <c r="A2517" s="128"/>
      <c r="B2517" s="128"/>
      <c r="C2517" s="128"/>
      <c r="D2517" s="128"/>
      <c r="E2517" s="128"/>
      <c r="F2517" s="128"/>
      <c r="G2517" s="128"/>
      <c r="H2517" s="128"/>
      <c r="I2517" s="128"/>
      <c r="J2517" s="128"/>
      <c r="K2517" s="128"/>
      <c r="L2517" s="128"/>
      <c r="M2517" s="128"/>
      <c r="N2517" s="128"/>
      <c r="O2517" s="128"/>
      <c r="P2517" s="128"/>
      <c r="Q2517" s="128"/>
      <c r="R2517" s="128"/>
      <c r="S2517" s="128"/>
      <c r="T2517" s="128"/>
      <c r="U2517" s="128"/>
      <c r="Z2517" s="161"/>
      <c r="AH2517" s="128"/>
      <c r="AI2517" s="162"/>
      <c r="AJ2517" s="162"/>
      <c r="AK2517" s="162"/>
      <c r="AL2517" s="162"/>
      <c r="AQ2517" s="128"/>
      <c r="AR2517" s="128"/>
      <c r="AS2517" s="128"/>
      <c r="AT2517" s="128"/>
      <c r="AU2517" s="128"/>
      <c r="AV2517" s="128"/>
    </row>
    <row r="2518" ht="16.5" customHeight="1">
      <c r="A2518" s="128"/>
      <c r="B2518" s="128"/>
      <c r="C2518" s="128"/>
      <c r="D2518" s="128"/>
      <c r="E2518" s="128"/>
      <c r="F2518" s="128"/>
      <c r="G2518" s="128"/>
      <c r="H2518" s="128"/>
      <c r="I2518" s="128"/>
      <c r="J2518" s="128"/>
      <c r="K2518" s="128"/>
      <c r="L2518" s="128"/>
      <c r="M2518" s="128"/>
      <c r="N2518" s="128"/>
      <c r="O2518" s="128"/>
      <c r="P2518" s="128"/>
      <c r="Q2518" s="128"/>
      <c r="R2518" s="128"/>
      <c r="S2518" s="128"/>
      <c r="T2518" s="128"/>
      <c r="U2518" s="128"/>
      <c r="Z2518" s="161"/>
      <c r="AH2518" s="128"/>
      <c r="AI2518" s="162"/>
      <c r="AJ2518" s="162"/>
      <c r="AK2518" s="162"/>
      <c r="AL2518" s="162"/>
      <c r="AM2518" s="128"/>
      <c r="AN2518" s="128"/>
      <c r="AQ2518" s="128"/>
      <c r="AR2518" s="128"/>
      <c r="AS2518" s="128"/>
      <c r="AT2518" s="128"/>
      <c r="AU2518" s="128"/>
      <c r="AV2518" s="128"/>
    </row>
    <row r="2519" ht="16.5" customHeight="1">
      <c r="A2519" s="128"/>
      <c r="B2519" s="128"/>
      <c r="C2519" s="128"/>
      <c r="D2519" s="128"/>
      <c r="E2519" s="128"/>
      <c r="F2519" s="128"/>
      <c r="G2519" s="128"/>
      <c r="H2519" s="128"/>
      <c r="I2519" s="128"/>
      <c r="J2519" s="128"/>
      <c r="K2519" s="128"/>
      <c r="L2519" s="128"/>
      <c r="M2519" s="128"/>
      <c r="N2519" s="128"/>
      <c r="O2519" s="128"/>
      <c r="P2519" s="128"/>
      <c r="Q2519" s="128"/>
      <c r="R2519" s="128"/>
      <c r="S2519" s="128"/>
      <c r="T2519" s="128"/>
      <c r="U2519" s="128"/>
      <c r="Z2519" s="161"/>
      <c r="AH2519" s="128"/>
      <c r="AI2519" s="162"/>
      <c r="AJ2519" s="162"/>
      <c r="AK2519" s="162"/>
      <c r="AL2519" s="162"/>
      <c r="AM2519" s="164"/>
      <c r="AN2519" s="164"/>
      <c r="AQ2519" s="128"/>
      <c r="AR2519" s="128"/>
      <c r="AS2519" s="128"/>
      <c r="AT2519" s="128"/>
      <c r="AU2519" s="128"/>
      <c r="AV2519" s="128"/>
    </row>
    <row r="2520" ht="16.5" customHeight="1">
      <c r="A2520" s="128"/>
      <c r="B2520" s="128"/>
      <c r="C2520" s="128"/>
      <c r="D2520" s="128"/>
      <c r="E2520" s="128"/>
      <c r="F2520" s="128"/>
      <c r="G2520" s="128"/>
      <c r="H2520" s="128"/>
      <c r="I2520" s="128"/>
      <c r="J2520" s="128"/>
      <c r="K2520" s="128"/>
      <c r="L2520" s="128"/>
      <c r="M2520" s="128"/>
      <c r="N2520" s="128"/>
      <c r="O2520" s="128"/>
      <c r="P2520" s="128"/>
      <c r="Q2520" s="128"/>
      <c r="R2520" s="128"/>
      <c r="S2520" s="128"/>
      <c r="T2520" s="128"/>
      <c r="U2520" s="128"/>
      <c r="Z2520" s="161"/>
      <c r="AH2520" s="128"/>
      <c r="AI2520" s="162"/>
      <c r="AJ2520" s="162"/>
      <c r="AK2520" s="162"/>
      <c r="AL2520" s="162"/>
      <c r="AQ2520" s="128"/>
      <c r="AR2520" s="128"/>
      <c r="AS2520" s="128"/>
      <c r="AT2520" s="128"/>
      <c r="AU2520" s="128"/>
      <c r="AV2520" s="128"/>
    </row>
    <row r="2521" ht="16.5" customHeight="1">
      <c r="A2521" s="128"/>
      <c r="B2521" s="128"/>
      <c r="C2521" s="128"/>
      <c r="D2521" s="128"/>
      <c r="E2521" s="128"/>
      <c r="F2521" s="128"/>
      <c r="G2521" s="128"/>
      <c r="H2521" s="128"/>
      <c r="I2521" s="128"/>
      <c r="J2521" s="128"/>
      <c r="K2521" s="128"/>
      <c r="L2521" s="128"/>
      <c r="M2521" s="128"/>
      <c r="N2521" s="128"/>
      <c r="O2521" s="128"/>
      <c r="P2521" s="128"/>
      <c r="Q2521" s="128"/>
      <c r="R2521" s="128"/>
      <c r="S2521" s="128"/>
      <c r="T2521" s="128"/>
      <c r="U2521" s="128"/>
      <c r="Z2521" s="161"/>
      <c r="AH2521" s="128"/>
      <c r="AI2521" s="162"/>
      <c r="AJ2521" s="162"/>
      <c r="AK2521" s="162"/>
      <c r="AL2521" s="162"/>
      <c r="AQ2521" s="128"/>
      <c r="AR2521" s="128"/>
      <c r="AS2521" s="128"/>
      <c r="AT2521" s="128"/>
      <c r="AU2521" s="128"/>
      <c r="AV2521" s="128"/>
    </row>
    <row r="2522" ht="16.5" customHeight="1">
      <c r="A2522" s="128"/>
      <c r="B2522" s="128"/>
      <c r="C2522" s="128"/>
      <c r="D2522" s="128"/>
      <c r="E2522" s="128"/>
      <c r="F2522" s="128"/>
      <c r="G2522" s="128"/>
      <c r="H2522" s="128"/>
      <c r="I2522" s="128"/>
      <c r="J2522" s="128"/>
      <c r="K2522" s="128"/>
      <c r="L2522" s="128"/>
      <c r="M2522" s="128"/>
      <c r="N2522" s="128"/>
      <c r="O2522" s="128"/>
      <c r="P2522" s="128"/>
      <c r="Q2522" s="128"/>
      <c r="R2522" s="128"/>
      <c r="S2522" s="128"/>
      <c r="T2522" s="128"/>
      <c r="U2522" s="128"/>
      <c r="Z2522" s="161"/>
      <c r="AH2522" s="128"/>
      <c r="AI2522" s="162"/>
      <c r="AJ2522" s="162"/>
      <c r="AK2522" s="162"/>
      <c r="AL2522" s="162"/>
      <c r="AQ2522" s="128"/>
      <c r="AR2522" s="128"/>
      <c r="AS2522" s="128"/>
      <c r="AT2522" s="128"/>
      <c r="AU2522" s="128"/>
      <c r="AV2522" s="128"/>
    </row>
    <row r="2523" ht="16.5" customHeight="1">
      <c r="A2523" s="128"/>
      <c r="B2523" s="128"/>
      <c r="C2523" s="128"/>
      <c r="D2523" s="128"/>
      <c r="E2523" s="128"/>
      <c r="F2523" s="128"/>
      <c r="G2523" s="128"/>
      <c r="H2523" s="128"/>
      <c r="I2523" s="128"/>
      <c r="J2523" s="128"/>
      <c r="K2523" s="128"/>
      <c r="L2523" s="128"/>
      <c r="M2523" s="128"/>
      <c r="N2523" s="128"/>
      <c r="O2523" s="128"/>
      <c r="P2523" s="128"/>
      <c r="Q2523" s="128"/>
      <c r="R2523" s="128"/>
      <c r="S2523" s="128"/>
      <c r="T2523" s="128"/>
      <c r="U2523" s="128"/>
      <c r="Z2523" s="161"/>
      <c r="AH2523" s="128"/>
      <c r="AI2523" s="162"/>
      <c r="AJ2523" s="162"/>
      <c r="AK2523" s="162"/>
      <c r="AL2523" s="162"/>
      <c r="AQ2523" s="128"/>
      <c r="AR2523" s="128"/>
      <c r="AS2523" s="128"/>
      <c r="AT2523" s="128"/>
      <c r="AU2523" s="128"/>
      <c r="AV2523" s="128"/>
    </row>
    <row r="2524" ht="16.5" customHeight="1">
      <c r="A2524" s="128"/>
      <c r="B2524" s="128"/>
      <c r="C2524" s="128"/>
      <c r="D2524" s="128"/>
      <c r="E2524" s="128"/>
      <c r="F2524" s="128"/>
      <c r="G2524" s="128"/>
      <c r="H2524" s="128"/>
      <c r="I2524" s="128"/>
      <c r="J2524" s="128"/>
      <c r="K2524" s="128"/>
      <c r="L2524" s="128"/>
      <c r="M2524" s="128"/>
      <c r="N2524" s="128"/>
      <c r="O2524" s="128"/>
      <c r="P2524" s="128"/>
      <c r="Q2524" s="128"/>
      <c r="R2524" s="128"/>
      <c r="S2524" s="128"/>
      <c r="T2524" s="128"/>
      <c r="U2524" s="128"/>
      <c r="Z2524" s="161"/>
      <c r="AH2524" s="128"/>
      <c r="AI2524" s="162"/>
      <c r="AJ2524" s="162"/>
      <c r="AK2524" s="162"/>
      <c r="AL2524" s="162"/>
      <c r="AM2524" s="128"/>
      <c r="AN2524" s="128"/>
      <c r="AQ2524" s="128"/>
      <c r="AR2524" s="128"/>
      <c r="AS2524" s="128"/>
      <c r="AT2524" s="128"/>
      <c r="AU2524" s="128"/>
      <c r="AV2524" s="128"/>
    </row>
    <row r="2525" ht="16.5" customHeight="1">
      <c r="A2525" s="128"/>
      <c r="B2525" s="128"/>
      <c r="C2525" s="128"/>
      <c r="D2525" s="128"/>
      <c r="E2525" s="128"/>
      <c r="F2525" s="128"/>
      <c r="G2525" s="128"/>
      <c r="H2525" s="128"/>
      <c r="I2525" s="128"/>
      <c r="J2525" s="128"/>
      <c r="K2525" s="128"/>
      <c r="L2525" s="128"/>
      <c r="M2525" s="128"/>
      <c r="N2525" s="128"/>
      <c r="O2525" s="128"/>
      <c r="P2525" s="128"/>
      <c r="Q2525" s="128"/>
      <c r="R2525" s="128"/>
      <c r="S2525" s="128"/>
      <c r="T2525" s="128"/>
      <c r="U2525" s="128"/>
      <c r="Z2525" s="161"/>
      <c r="AH2525" s="128"/>
      <c r="AI2525" s="162"/>
      <c r="AJ2525" s="162"/>
      <c r="AK2525" s="162"/>
      <c r="AL2525" s="162"/>
      <c r="AQ2525" s="128"/>
      <c r="AR2525" s="128"/>
      <c r="AS2525" s="128"/>
      <c r="AT2525" s="128"/>
      <c r="AU2525" s="128"/>
      <c r="AV2525" s="128"/>
    </row>
    <row r="2526" ht="16.5" customHeight="1">
      <c r="A2526" s="128"/>
      <c r="B2526" s="128"/>
      <c r="C2526" s="128"/>
      <c r="D2526" s="128"/>
      <c r="E2526" s="128"/>
      <c r="F2526" s="128"/>
      <c r="G2526" s="128"/>
      <c r="H2526" s="128"/>
      <c r="I2526" s="128"/>
      <c r="J2526" s="128"/>
      <c r="K2526" s="128"/>
      <c r="L2526" s="128"/>
      <c r="M2526" s="128"/>
      <c r="N2526" s="128"/>
      <c r="O2526" s="128"/>
      <c r="P2526" s="128"/>
      <c r="Q2526" s="128"/>
      <c r="R2526" s="128"/>
      <c r="S2526" s="128"/>
      <c r="T2526" s="128"/>
      <c r="U2526" s="128"/>
      <c r="Z2526" s="161"/>
      <c r="AH2526" s="128"/>
      <c r="AI2526" s="162"/>
      <c r="AJ2526" s="162"/>
      <c r="AK2526" s="162"/>
      <c r="AL2526" s="162"/>
      <c r="AQ2526" s="128"/>
      <c r="AR2526" s="128"/>
      <c r="AS2526" s="128"/>
      <c r="AT2526" s="128"/>
      <c r="AU2526" s="128"/>
      <c r="AV2526" s="128"/>
    </row>
    <row r="2527" ht="16.5" customHeight="1">
      <c r="A2527" s="128"/>
      <c r="B2527" s="128"/>
      <c r="C2527" s="128"/>
      <c r="D2527" s="128"/>
      <c r="E2527" s="128"/>
      <c r="F2527" s="128"/>
      <c r="G2527" s="128"/>
      <c r="H2527" s="128"/>
      <c r="I2527" s="128"/>
      <c r="J2527" s="128"/>
      <c r="K2527" s="128"/>
      <c r="L2527" s="128"/>
      <c r="M2527" s="128"/>
      <c r="N2527" s="128"/>
      <c r="O2527" s="128"/>
      <c r="P2527" s="128"/>
      <c r="Q2527" s="128"/>
      <c r="R2527" s="128"/>
      <c r="S2527" s="128"/>
      <c r="T2527" s="128"/>
      <c r="U2527" s="128"/>
      <c r="AH2527" s="128"/>
      <c r="AI2527" s="162"/>
      <c r="AJ2527" s="162"/>
      <c r="AK2527" s="162"/>
      <c r="AL2527" s="162"/>
      <c r="AQ2527" s="128"/>
      <c r="AR2527" s="128"/>
      <c r="AS2527" s="128"/>
      <c r="AT2527" s="128"/>
      <c r="AU2527" s="128"/>
      <c r="AV2527" s="128"/>
    </row>
    <row r="2528" ht="16.5" customHeight="1">
      <c r="A2528" s="128"/>
      <c r="C2528" s="128"/>
      <c r="D2528" s="128"/>
      <c r="E2528" s="128"/>
      <c r="F2528" s="128"/>
      <c r="G2528" s="128"/>
      <c r="H2528" s="128"/>
      <c r="I2528" s="128"/>
      <c r="J2528" s="128"/>
      <c r="K2528" s="128"/>
      <c r="L2528" s="128"/>
      <c r="M2528" s="128"/>
      <c r="N2528" s="128"/>
      <c r="O2528" s="128"/>
      <c r="P2528" s="128"/>
      <c r="Q2528" s="128"/>
      <c r="R2528" s="128"/>
      <c r="S2528" s="128"/>
      <c r="T2528" s="128"/>
      <c r="U2528" s="128"/>
      <c r="Z2528" s="161"/>
      <c r="AH2528" s="128"/>
      <c r="AI2528" s="162"/>
      <c r="AJ2528" s="162"/>
      <c r="AK2528" s="162"/>
      <c r="AL2528" s="162"/>
      <c r="AQ2528" s="128"/>
      <c r="AR2528" s="128"/>
      <c r="AS2528" s="128"/>
      <c r="AT2528" s="128"/>
      <c r="AU2528" s="128"/>
      <c r="AV2528" s="128"/>
    </row>
    <row r="2529" ht="16.5" customHeight="1">
      <c r="A2529" s="128"/>
      <c r="C2529" s="128"/>
      <c r="D2529" s="128"/>
      <c r="E2529" s="128"/>
      <c r="F2529" s="128"/>
      <c r="G2529" s="128"/>
      <c r="H2529" s="128"/>
      <c r="I2529" s="128"/>
      <c r="J2529" s="128"/>
      <c r="K2529" s="128"/>
      <c r="L2529" s="128"/>
      <c r="M2529" s="128"/>
      <c r="N2529" s="128"/>
      <c r="O2529" s="128"/>
      <c r="P2529" s="128"/>
      <c r="Q2529" s="128"/>
      <c r="R2529" s="128"/>
      <c r="S2529" s="128"/>
      <c r="T2529" s="128"/>
      <c r="U2529" s="128"/>
      <c r="Z2529" s="161"/>
      <c r="AH2529" s="128"/>
      <c r="AI2529" s="162"/>
      <c r="AJ2529" s="128"/>
      <c r="AK2529" s="162"/>
      <c r="AL2529" s="162"/>
      <c r="AQ2529" s="128"/>
      <c r="AR2529" s="128"/>
      <c r="AS2529" s="128"/>
      <c r="AT2529" s="128"/>
      <c r="AU2529" s="128"/>
      <c r="AV2529" s="128"/>
    </row>
    <row r="2530" ht="16.5" customHeight="1">
      <c r="A2530" s="128"/>
      <c r="B2530" s="128"/>
      <c r="C2530" s="128"/>
      <c r="D2530" s="128"/>
      <c r="E2530" s="128"/>
      <c r="F2530" s="128"/>
      <c r="G2530" s="128"/>
      <c r="H2530" s="128"/>
      <c r="I2530" s="128"/>
      <c r="J2530" s="128"/>
      <c r="K2530" s="128"/>
      <c r="L2530" s="128"/>
      <c r="M2530" s="128"/>
      <c r="N2530" s="128"/>
      <c r="O2530" s="128"/>
      <c r="P2530" s="128"/>
      <c r="Q2530" s="128"/>
      <c r="R2530" s="128"/>
      <c r="S2530" s="128"/>
      <c r="T2530" s="128"/>
      <c r="U2530" s="128"/>
      <c r="V2530" s="128"/>
      <c r="W2530" s="128"/>
      <c r="Y2530" s="128"/>
      <c r="Z2530" s="128"/>
      <c r="AE2530" s="128"/>
      <c r="AF2530" s="128"/>
      <c r="AH2530" s="128"/>
      <c r="AI2530" s="162"/>
      <c r="AJ2530" s="128"/>
      <c r="AK2530" s="162"/>
      <c r="AL2530" s="162"/>
      <c r="AQ2530" s="128"/>
      <c r="AR2530" s="128"/>
      <c r="AS2530" s="128"/>
      <c r="AT2530" s="128"/>
      <c r="AU2530" s="128"/>
      <c r="AV2530" s="128"/>
    </row>
    <row r="2531" ht="16.5" customHeight="1">
      <c r="A2531" s="128"/>
      <c r="C2531" s="128"/>
      <c r="D2531" s="128"/>
      <c r="E2531" s="128"/>
      <c r="F2531" s="128"/>
      <c r="G2531" s="128"/>
      <c r="H2531" s="128"/>
      <c r="I2531" s="128"/>
      <c r="J2531" s="128"/>
      <c r="K2531" s="128"/>
      <c r="L2531" s="128"/>
      <c r="M2531" s="128"/>
      <c r="N2531" s="128"/>
      <c r="O2531" s="128"/>
      <c r="P2531" s="128"/>
      <c r="Q2531" s="128"/>
      <c r="R2531" s="128"/>
      <c r="S2531" s="128"/>
      <c r="T2531" s="128"/>
      <c r="U2531" s="128"/>
      <c r="Y2531" s="128"/>
      <c r="Z2531" s="161"/>
      <c r="AA2531" s="128"/>
      <c r="AB2531" s="128"/>
      <c r="AC2531" s="128"/>
      <c r="AD2531" s="128"/>
      <c r="AE2531" s="128"/>
      <c r="AF2531" s="128"/>
      <c r="AH2531" s="128"/>
      <c r="AI2531" s="162"/>
      <c r="AJ2531" s="128"/>
      <c r="AK2531" s="162"/>
      <c r="AL2531" s="162"/>
      <c r="AQ2531" s="128"/>
      <c r="AR2531" s="128"/>
      <c r="AS2531" s="128"/>
      <c r="AT2531" s="128"/>
      <c r="AU2531" s="128"/>
      <c r="AV2531" s="128"/>
    </row>
    <row r="2532" ht="16.5" customHeight="1">
      <c r="A2532" s="128"/>
      <c r="C2532" s="128"/>
      <c r="D2532" s="128"/>
      <c r="E2532" s="128"/>
      <c r="F2532" s="128"/>
      <c r="G2532" s="128"/>
      <c r="H2532" s="128"/>
      <c r="I2532" s="128"/>
      <c r="J2532" s="128"/>
      <c r="K2532" s="128"/>
      <c r="L2532" s="128"/>
      <c r="M2532" s="128"/>
      <c r="N2532" s="128"/>
      <c r="O2532" s="128"/>
      <c r="P2532" s="128"/>
      <c r="Q2532" s="128"/>
      <c r="R2532" s="128"/>
      <c r="S2532" s="128"/>
      <c r="T2532" s="128"/>
      <c r="U2532" s="128"/>
      <c r="Y2532" s="128"/>
      <c r="Z2532" s="161"/>
      <c r="AA2532" s="128"/>
      <c r="AB2532" s="128"/>
      <c r="AC2532" s="128"/>
      <c r="AD2532" s="128"/>
      <c r="AE2532" s="128"/>
      <c r="AF2532" s="128"/>
      <c r="AH2532" s="128"/>
      <c r="AI2532" s="162"/>
      <c r="AJ2532" s="128"/>
      <c r="AK2532" s="162"/>
      <c r="AL2532" s="162"/>
      <c r="AQ2532" s="128"/>
      <c r="AR2532" s="128"/>
      <c r="AS2532" s="128"/>
      <c r="AT2532" s="128"/>
      <c r="AU2532" s="128"/>
      <c r="AV2532" s="128"/>
    </row>
    <row r="2533" ht="16.5" customHeight="1">
      <c r="A2533" s="128"/>
      <c r="C2533" s="128"/>
      <c r="D2533" s="128"/>
      <c r="E2533" s="128"/>
      <c r="F2533" s="128"/>
      <c r="G2533" s="128"/>
      <c r="H2533" s="128"/>
      <c r="I2533" s="128"/>
      <c r="J2533" s="128"/>
      <c r="K2533" s="128"/>
      <c r="L2533" s="128"/>
      <c r="M2533" s="128"/>
      <c r="N2533" s="128"/>
      <c r="O2533" s="128"/>
      <c r="P2533" s="128"/>
      <c r="Q2533" s="128"/>
      <c r="R2533" s="128"/>
      <c r="S2533" s="128"/>
      <c r="T2533" s="128"/>
      <c r="U2533" s="128"/>
      <c r="Y2533" s="128"/>
      <c r="Z2533" s="161"/>
      <c r="AA2533" s="128"/>
      <c r="AB2533" s="128"/>
      <c r="AC2533" s="128"/>
      <c r="AD2533" s="128"/>
      <c r="AE2533" s="128"/>
      <c r="AF2533" s="128"/>
      <c r="AH2533" s="128"/>
      <c r="AI2533" s="162"/>
      <c r="AJ2533" s="128"/>
      <c r="AK2533" s="162"/>
      <c r="AL2533" s="162"/>
      <c r="AQ2533" s="128"/>
      <c r="AR2533" s="128"/>
      <c r="AS2533" s="128"/>
      <c r="AT2533" s="128"/>
      <c r="AU2533" s="128"/>
      <c r="AV2533" s="128"/>
    </row>
    <row r="2534" ht="16.5" customHeight="1">
      <c r="A2534" s="128"/>
      <c r="C2534" s="128"/>
      <c r="D2534" s="128"/>
      <c r="E2534" s="128"/>
      <c r="F2534" s="128"/>
      <c r="G2534" s="128"/>
      <c r="H2534" s="128"/>
      <c r="I2534" s="128"/>
      <c r="J2534" s="128"/>
      <c r="K2534" s="128"/>
      <c r="L2534" s="128"/>
      <c r="M2534" s="128"/>
      <c r="N2534" s="128"/>
      <c r="O2534" s="128"/>
      <c r="P2534" s="128"/>
      <c r="Q2534" s="128"/>
      <c r="R2534" s="128"/>
      <c r="S2534" s="128"/>
      <c r="T2534" s="128"/>
      <c r="U2534" s="128"/>
      <c r="Y2534" s="128"/>
      <c r="Z2534" s="161"/>
      <c r="AA2534" s="128"/>
      <c r="AB2534" s="128"/>
      <c r="AC2534" s="128"/>
      <c r="AD2534" s="128"/>
      <c r="AE2534" s="128"/>
      <c r="AF2534" s="128"/>
      <c r="AH2534" s="128"/>
      <c r="AI2534" s="162"/>
      <c r="AJ2534" s="128"/>
      <c r="AK2534" s="162"/>
      <c r="AL2534" s="162"/>
      <c r="AQ2534" s="128"/>
      <c r="AR2534" s="128"/>
      <c r="AS2534" s="128"/>
      <c r="AT2534" s="128"/>
      <c r="AU2534" s="128"/>
      <c r="AV2534" s="128"/>
    </row>
    <row r="2535" ht="16.5" customHeight="1">
      <c r="A2535" s="128"/>
      <c r="C2535" s="128"/>
      <c r="D2535" s="128"/>
      <c r="E2535" s="128"/>
      <c r="F2535" s="128"/>
      <c r="G2535" s="128"/>
      <c r="H2535" s="128"/>
      <c r="I2535" s="128"/>
      <c r="J2535" s="128"/>
      <c r="K2535" s="128"/>
      <c r="L2535" s="128"/>
      <c r="M2535" s="128"/>
      <c r="N2535" s="128"/>
      <c r="O2535" s="128"/>
      <c r="P2535" s="128"/>
      <c r="Q2535" s="128"/>
      <c r="R2535" s="128"/>
      <c r="S2535" s="128"/>
      <c r="T2535" s="128"/>
      <c r="U2535" s="128"/>
      <c r="Y2535" s="128"/>
      <c r="Z2535" s="161"/>
      <c r="AA2535" s="128"/>
      <c r="AB2535" s="128"/>
      <c r="AC2535" s="128"/>
      <c r="AD2535" s="128"/>
      <c r="AE2535" s="128"/>
      <c r="AF2535" s="128"/>
      <c r="AH2535" s="128"/>
      <c r="AI2535" s="162"/>
      <c r="AJ2535" s="128"/>
      <c r="AK2535" s="162"/>
      <c r="AL2535" s="162"/>
      <c r="AQ2535" s="128"/>
      <c r="AR2535" s="128"/>
      <c r="AS2535" s="128"/>
      <c r="AT2535" s="128"/>
      <c r="AU2535" s="128"/>
      <c r="AV2535" s="128"/>
    </row>
    <row r="2536" ht="16.5" customHeight="1">
      <c r="A2536" s="128"/>
      <c r="C2536" s="128"/>
      <c r="D2536" s="128"/>
      <c r="E2536" s="128"/>
      <c r="F2536" s="128"/>
      <c r="G2536" s="128"/>
      <c r="H2536" s="128"/>
      <c r="I2536" s="128"/>
      <c r="J2536" s="128"/>
      <c r="K2536" s="128"/>
      <c r="L2536" s="128"/>
      <c r="M2536" s="128"/>
      <c r="N2536" s="128"/>
      <c r="O2536" s="128"/>
      <c r="P2536" s="128"/>
      <c r="Q2536" s="128"/>
      <c r="R2536" s="128"/>
      <c r="S2536" s="128"/>
      <c r="T2536" s="128"/>
      <c r="U2536" s="128"/>
      <c r="Y2536" s="128"/>
      <c r="Z2536" s="161"/>
      <c r="AA2536" s="128"/>
      <c r="AB2536" s="128"/>
      <c r="AC2536" s="128"/>
      <c r="AD2536" s="128"/>
      <c r="AE2536" s="128"/>
      <c r="AH2536" s="128"/>
      <c r="AI2536" s="162"/>
      <c r="AJ2536" s="128"/>
      <c r="AK2536" s="162"/>
      <c r="AL2536" s="162"/>
      <c r="AQ2536" s="128"/>
      <c r="AR2536" s="128"/>
      <c r="AS2536" s="128"/>
      <c r="AT2536" s="128"/>
      <c r="AU2536" s="128"/>
      <c r="AV2536" s="128"/>
    </row>
    <row r="2537" ht="16.5" customHeight="1">
      <c r="A2537" s="128"/>
      <c r="C2537" s="128"/>
      <c r="D2537" s="128"/>
      <c r="E2537" s="128"/>
      <c r="F2537" s="128"/>
      <c r="G2537" s="128"/>
      <c r="H2537" s="128"/>
      <c r="I2537" s="128"/>
      <c r="J2537" s="128"/>
      <c r="K2537" s="128"/>
      <c r="L2537" s="128"/>
      <c r="M2537" s="128"/>
      <c r="N2537" s="128"/>
      <c r="O2537" s="128"/>
      <c r="P2537" s="128"/>
      <c r="Q2537" s="128"/>
      <c r="R2537" s="128"/>
      <c r="S2537" s="128"/>
      <c r="T2537" s="128"/>
      <c r="U2537" s="128"/>
      <c r="Y2537" s="128"/>
      <c r="Z2537" s="161"/>
      <c r="AA2537" s="128"/>
      <c r="AB2537" s="128"/>
      <c r="AC2537" s="128"/>
      <c r="AD2537" s="128"/>
      <c r="AE2537" s="128"/>
      <c r="AH2537" s="128"/>
      <c r="AI2537" s="162"/>
      <c r="AJ2537" s="128"/>
      <c r="AK2537" s="162"/>
      <c r="AL2537" s="162"/>
      <c r="AQ2537" s="128"/>
      <c r="AR2537" s="128"/>
      <c r="AS2537" s="128"/>
      <c r="AT2537" s="128"/>
      <c r="AU2537" s="128"/>
      <c r="AV2537" s="128"/>
    </row>
    <row r="2538" ht="16.5" customHeight="1">
      <c r="A2538" s="128"/>
      <c r="C2538" s="128"/>
      <c r="D2538" s="128"/>
      <c r="E2538" s="128"/>
      <c r="F2538" s="128"/>
      <c r="G2538" s="128"/>
      <c r="H2538" s="128"/>
      <c r="I2538" s="128"/>
      <c r="J2538" s="128"/>
      <c r="K2538" s="128"/>
      <c r="L2538" s="128"/>
      <c r="M2538" s="128"/>
      <c r="N2538" s="128"/>
      <c r="O2538" s="128"/>
      <c r="P2538" s="128"/>
      <c r="Q2538" s="128"/>
      <c r="R2538" s="128"/>
      <c r="S2538" s="128"/>
      <c r="T2538" s="128"/>
      <c r="U2538" s="128"/>
      <c r="Y2538" s="128"/>
      <c r="Z2538" s="161"/>
      <c r="AA2538" s="128"/>
      <c r="AB2538" s="128"/>
      <c r="AC2538" s="128"/>
      <c r="AD2538" s="128"/>
      <c r="AE2538" s="128"/>
      <c r="AH2538" s="128"/>
      <c r="AI2538" s="162"/>
      <c r="AJ2538" s="128"/>
      <c r="AK2538" s="162"/>
      <c r="AL2538" s="162"/>
      <c r="AQ2538" s="128"/>
      <c r="AR2538" s="128"/>
      <c r="AS2538" s="128"/>
      <c r="AT2538" s="128"/>
      <c r="AU2538" s="128"/>
      <c r="AV2538" s="128"/>
    </row>
    <row r="2539" ht="16.5" customHeight="1">
      <c r="A2539" s="128"/>
      <c r="C2539" s="128"/>
      <c r="D2539" s="128"/>
      <c r="E2539" s="128"/>
      <c r="F2539" s="128"/>
      <c r="G2539" s="128"/>
      <c r="H2539" s="128"/>
      <c r="I2539" s="128"/>
      <c r="J2539" s="128"/>
      <c r="K2539" s="128"/>
      <c r="L2539" s="128"/>
      <c r="M2539" s="128"/>
      <c r="N2539" s="128"/>
      <c r="O2539" s="128"/>
      <c r="P2539" s="128"/>
      <c r="Q2539" s="128"/>
      <c r="R2539" s="128"/>
      <c r="S2539" s="128"/>
      <c r="T2539" s="128"/>
      <c r="U2539" s="128"/>
      <c r="Y2539" s="128"/>
      <c r="Z2539" s="161"/>
      <c r="AA2539" s="128"/>
      <c r="AB2539" s="128"/>
      <c r="AC2539" s="128"/>
      <c r="AD2539" s="128"/>
      <c r="AE2539" s="128"/>
      <c r="AH2539" s="128"/>
      <c r="AI2539" s="162"/>
      <c r="AJ2539" s="128"/>
      <c r="AK2539" s="162"/>
      <c r="AL2539" s="162"/>
      <c r="AQ2539" s="128"/>
      <c r="AR2539" s="128"/>
      <c r="AS2539" s="128"/>
      <c r="AT2539" s="128"/>
      <c r="AU2539" s="128"/>
      <c r="AV2539" s="128"/>
    </row>
    <row r="2540" ht="16.5" customHeight="1">
      <c r="A2540" s="128"/>
      <c r="C2540" s="128"/>
      <c r="D2540" s="128"/>
      <c r="E2540" s="128"/>
      <c r="F2540" s="128"/>
      <c r="G2540" s="128"/>
      <c r="H2540" s="128"/>
      <c r="I2540" s="128"/>
      <c r="J2540" s="128"/>
      <c r="K2540" s="128"/>
      <c r="L2540" s="128"/>
      <c r="M2540" s="128"/>
      <c r="N2540" s="128"/>
      <c r="O2540" s="128"/>
      <c r="P2540" s="128"/>
      <c r="Q2540" s="128"/>
      <c r="R2540" s="128"/>
      <c r="S2540" s="128"/>
      <c r="T2540" s="128"/>
      <c r="U2540" s="128"/>
      <c r="Y2540" s="128"/>
      <c r="Z2540" s="161"/>
      <c r="AA2540" s="128"/>
      <c r="AB2540" s="128"/>
      <c r="AC2540" s="128"/>
      <c r="AD2540" s="128"/>
      <c r="AE2540" s="128"/>
      <c r="AH2540" s="128"/>
      <c r="AI2540" s="162"/>
      <c r="AJ2540" s="128"/>
      <c r="AK2540" s="162"/>
      <c r="AL2540" s="162"/>
      <c r="AQ2540" s="128"/>
      <c r="AR2540" s="128"/>
      <c r="AS2540" s="128"/>
      <c r="AT2540" s="128"/>
      <c r="AU2540" s="128"/>
      <c r="AV2540" s="128"/>
    </row>
    <row r="2541" ht="16.5" customHeight="1">
      <c r="A2541" s="128"/>
      <c r="C2541" s="128"/>
      <c r="D2541" s="128"/>
      <c r="E2541" s="128"/>
      <c r="F2541" s="128"/>
      <c r="G2541" s="128"/>
      <c r="H2541" s="128"/>
      <c r="I2541" s="128"/>
      <c r="J2541" s="128"/>
      <c r="K2541" s="128"/>
      <c r="L2541" s="128"/>
      <c r="M2541" s="128"/>
      <c r="N2541" s="128"/>
      <c r="O2541" s="128"/>
      <c r="P2541" s="128"/>
      <c r="Q2541" s="128"/>
      <c r="R2541" s="128"/>
      <c r="S2541" s="128"/>
      <c r="T2541" s="128"/>
      <c r="U2541" s="128"/>
      <c r="Y2541" s="128"/>
      <c r="Z2541" s="161"/>
      <c r="AA2541" s="128"/>
      <c r="AB2541" s="128"/>
      <c r="AC2541" s="128"/>
      <c r="AD2541" s="128"/>
      <c r="AE2541" s="128"/>
      <c r="AH2541" s="128"/>
      <c r="AI2541" s="162"/>
      <c r="AJ2541" s="128"/>
      <c r="AK2541" s="162"/>
      <c r="AL2541" s="162"/>
      <c r="AQ2541" s="128"/>
      <c r="AR2541" s="128"/>
      <c r="AS2541" s="128"/>
      <c r="AT2541" s="128"/>
      <c r="AU2541" s="128"/>
      <c r="AV2541" s="128"/>
    </row>
    <row r="2542" ht="16.5" customHeight="1">
      <c r="A2542" s="128"/>
      <c r="C2542" s="128"/>
      <c r="D2542" s="128"/>
      <c r="E2542" s="128"/>
      <c r="F2542" s="128"/>
      <c r="G2542" s="128"/>
      <c r="H2542" s="128"/>
      <c r="I2542" s="128"/>
      <c r="J2542" s="128"/>
      <c r="K2542" s="128"/>
      <c r="L2542" s="128"/>
      <c r="M2542" s="128"/>
      <c r="N2542" s="128"/>
      <c r="O2542" s="128"/>
      <c r="P2542" s="128"/>
      <c r="Q2542" s="128"/>
      <c r="R2542" s="128"/>
      <c r="S2542" s="128"/>
      <c r="T2542" s="128"/>
      <c r="U2542" s="128"/>
      <c r="Y2542" s="128"/>
      <c r="Z2542" s="161"/>
      <c r="AA2542" s="128"/>
      <c r="AB2542" s="128"/>
      <c r="AC2542" s="128"/>
      <c r="AD2542" s="128"/>
      <c r="AE2542" s="128"/>
      <c r="AH2542" s="128"/>
      <c r="AI2542" s="162"/>
      <c r="AJ2542" s="128"/>
      <c r="AK2542" s="162"/>
      <c r="AL2542" s="162"/>
      <c r="AQ2542" s="128"/>
      <c r="AR2542" s="128"/>
      <c r="AS2542" s="128"/>
      <c r="AT2542" s="128"/>
      <c r="AU2542" s="128"/>
      <c r="AV2542" s="128"/>
    </row>
    <row r="2543" ht="16.5" customHeight="1">
      <c r="A2543" s="128"/>
      <c r="C2543" s="128"/>
      <c r="D2543" s="128"/>
      <c r="E2543" s="128"/>
      <c r="F2543" s="128"/>
      <c r="G2543" s="128"/>
      <c r="H2543" s="128"/>
      <c r="I2543" s="128"/>
      <c r="J2543" s="128"/>
      <c r="K2543" s="128"/>
      <c r="L2543" s="128"/>
      <c r="M2543" s="128"/>
      <c r="N2543" s="128"/>
      <c r="O2543" s="128"/>
      <c r="P2543" s="128"/>
      <c r="Q2543" s="128"/>
      <c r="R2543" s="128"/>
      <c r="S2543" s="128"/>
      <c r="T2543" s="128"/>
      <c r="U2543" s="128"/>
      <c r="Y2543" s="128"/>
      <c r="Z2543" s="161"/>
      <c r="AA2543" s="128"/>
      <c r="AB2543" s="128"/>
      <c r="AC2543" s="128"/>
      <c r="AD2543" s="128"/>
      <c r="AE2543" s="128"/>
      <c r="AH2543" s="128"/>
      <c r="AI2543" s="162"/>
      <c r="AJ2543" s="128"/>
      <c r="AK2543" s="162"/>
      <c r="AL2543" s="162"/>
      <c r="AQ2543" s="128"/>
      <c r="AR2543" s="128"/>
      <c r="AS2543" s="128"/>
      <c r="AT2543" s="128"/>
      <c r="AU2543" s="128"/>
      <c r="AV2543" s="128"/>
    </row>
    <row r="2544" ht="16.5" customHeight="1">
      <c r="A2544" s="128"/>
      <c r="C2544" s="128"/>
      <c r="D2544" s="128"/>
      <c r="E2544" s="128"/>
      <c r="F2544" s="128"/>
      <c r="G2544" s="128"/>
      <c r="H2544" s="128"/>
      <c r="I2544" s="128"/>
      <c r="J2544" s="128"/>
      <c r="K2544" s="128"/>
      <c r="L2544" s="128"/>
      <c r="M2544" s="128"/>
      <c r="N2544" s="128"/>
      <c r="O2544" s="128"/>
      <c r="P2544" s="128"/>
      <c r="Q2544" s="128"/>
      <c r="R2544" s="128"/>
      <c r="S2544" s="128"/>
      <c r="T2544" s="128"/>
      <c r="U2544" s="128"/>
      <c r="Y2544" s="128"/>
      <c r="Z2544" s="161"/>
      <c r="AA2544" s="128"/>
      <c r="AB2544" s="128"/>
      <c r="AC2544" s="128"/>
      <c r="AD2544" s="128"/>
      <c r="AE2544" s="128"/>
      <c r="AH2544" s="128"/>
      <c r="AI2544" s="162"/>
      <c r="AJ2544" s="128"/>
      <c r="AK2544" s="162"/>
      <c r="AL2544" s="162"/>
      <c r="AQ2544" s="128"/>
      <c r="AR2544" s="128"/>
      <c r="AS2544" s="128"/>
      <c r="AT2544" s="128"/>
      <c r="AU2544" s="128"/>
      <c r="AV2544" s="128"/>
    </row>
    <row r="2545" ht="16.5" customHeight="1">
      <c r="A2545" s="128"/>
      <c r="C2545" s="128"/>
      <c r="D2545" s="128"/>
      <c r="E2545" s="128"/>
      <c r="F2545" s="128"/>
      <c r="G2545" s="128"/>
      <c r="H2545" s="128"/>
      <c r="I2545" s="128"/>
      <c r="J2545" s="128"/>
      <c r="K2545" s="128"/>
      <c r="L2545" s="128"/>
      <c r="M2545" s="128"/>
      <c r="N2545" s="128"/>
      <c r="O2545" s="128"/>
      <c r="P2545" s="128"/>
      <c r="Q2545" s="128"/>
      <c r="R2545" s="128"/>
      <c r="S2545" s="128"/>
      <c r="T2545" s="128"/>
      <c r="U2545" s="128"/>
      <c r="Y2545" s="128"/>
      <c r="Z2545" s="161"/>
      <c r="AA2545" s="128"/>
      <c r="AB2545" s="128"/>
      <c r="AC2545" s="128"/>
      <c r="AD2545" s="128"/>
      <c r="AE2545" s="128"/>
      <c r="AH2545" s="128"/>
      <c r="AI2545" s="162"/>
      <c r="AJ2545" s="128"/>
      <c r="AK2545" s="162"/>
      <c r="AL2545" s="162"/>
      <c r="AQ2545" s="128"/>
      <c r="AR2545" s="128"/>
      <c r="AS2545" s="128"/>
      <c r="AT2545" s="128"/>
      <c r="AU2545" s="128"/>
      <c r="AV2545" s="128"/>
    </row>
    <row r="2546" ht="16.5" customHeight="1">
      <c r="A2546" s="128"/>
      <c r="C2546" s="128"/>
      <c r="D2546" s="128"/>
      <c r="E2546" s="128"/>
      <c r="F2546" s="128"/>
      <c r="G2546" s="128"/>
      <c r="H2546" s="128"/>
      <c r="I2546" s="128"/>
      <c r="J2546" s="128"/>
      <c r="K2546" s="128"/>
      <c r="L2546" s="128"/>
      <c r="M2546" s="128"/>
      <c r="N2546" s="128"/>
      <c r="O2546" s="128"/>
      <c r="P2546" s="128"/>
      <c r="Q2546" s="128"/>
      <c r="R2546" s="128"/>
      <c r="S2546" s="128"/>
      <c r="T2546" s="128"/>
      <c r="U2546" s="128"/>
      <c r="Y2546" s="128"/>
      <c r="Z2546" s="161"/>
      <c r="AA2546" s="128"/>
      <c r="AB2546" s="128"/>
      <c r="AC2546" s="128"/>
      <c r="AD2546" s="128"/>
      <c r="AE2546" s="128"/>
      <c r="AH2546" s="128"/>
      <c r="AI2546" s="162"/>
      <c r="AJ2546" s="128"/>
      <c r="AK2546" s="162"/>
      <c r="AL2546" s="162"/>
      <c r="AQ2546" s="128"/>
      <c r="AR2546" s="128"/>
      <c r="AS2546" s="128"/>
      <c r="AT2546" s="128"/>
      <c r="AU2546" s="128"/>
      <c r="AV2546" s="128"/>
    </row>
    <row r="2547" ht="16.5" customHeight="1">
      <c r="A2547" s="128"/>
      <c r="C2547" s="128"/>
      <c r="D2547" s="128"/>
      <c r="E2547" s="128"/>
      <c r="F2547" s="128"/>
      <c r="G2547" s="128"/>
      <c r="H2547" s="128"/>
      <c r="I2547" s="128"/>
      <c r="J2547" s="128"/>
      <c r="K2547" s="128"/>
      <c r="L2547" s="128"/>
      <c r="M2547" s="128"/>
      <c r="N2547" s="128"/>
      <c r="O2547" s="128"/>
      <c r="P2547" s="128"/>
      <c r="Q2547" s="128"/>
      <c r="R2547" s="128"/>
      <c r="S2547" s="128"/>
      <c r="T2547" s="128"/>
      <c r="U2547" s="128"/>
      <c r="Y2547" s="128"/>
      <c r="Z2547" s="161"/>
      <c r="AA2547" s="128"/>
      <c r="AB2547" s="128"/>
      <c r="AC2547" s="128"/>
      <c r="AD2547" s="128"/>
      <c r="AE2547" s="128"/>
      <c r="AH2547" s="128"/>
      <c r="AI2547" s="162"/>
      <c r="AJ2547" s="128"/>
      <c r="AK2547" s="162"/>
      <c r="AL2547" s="162"/>
      <c r="AQ2547" s="128"/>
      <c r="AR2547" s="128"/>
      <c r="AS2547" s="128"/>
      <c r="AT2547" s="128"/>
      <c r="AU2547" s="128"/>
      <c r="AV2547" s="128"/>
    </row>
    <row r="2548" ht="16.5" customHeight="1">
      <c r="A2548" s="128"/>
      <c r="C2548" s="128"/>
      <c r="D2548" s="128"/>
      <c r="E2548" s="128"/>
      <c r="F2548" s="128"/>
      <c r="G2548" s="128"/>
      <c r="H2548" s="128"/>
      <c r="I2548" s="128"/>
      <c r="J2548" s="128"/>
      <c r="K2548" s="128"/>
      <c r="L2548" s="128"/>
      <c r="M2548" s="128"/>
      <c r="N2548" s="128"/>
      <c r="O2548" s="128"/>
      <c r="P2548" s="128"/>
      <c r="Q2548" s="128"/>
      <c r="R2548" s="128"/>
      <c r="S2548" s="128"/>
      <c r="T2548" s="128"/>
      <c r="U2548" s="128"/>
      <c r="V2548" s="128"/>
      <c r="W2548" s="128"/>
      <c r="X2548" s="128"/>
      <c r="Y2548" s="128"/>
      <c r="Z2548" s="161"/>
      <c r="AA2548" s="128"/>
      <c r="AB2548" s="128"/>
      <c r="AC2548" s="128"/>
      <c r="AD2548" s="128"/>
      <c r="AE2548" s="128"/>
      <c r="AF2548" s="128"/>
      <c r="AH2548" s="128"/>
      <c r="AI2548" s="162"/>
      <c r="AJ2548" s="128"/>
      <c r="AK2548" s="162"/>
      <c r="AL2548" s="162"/>
      <c r="AQ2548" s="128"/>
      <c r="AR2548" s="128"/>
      <c r="AS2548" s="128"/>
      <c r="AT2548" s="128"/>
      <c r="AU2548" s="128"/>
      <c r="AV2548" s="128"/>
    </row>
    <row r="2549" ht="16.5" customHeight="1">
      <c r="A2549" s="128"/>
      <c r="C2549" s="128"/>
      <c r="D2549" s="128"/>
      <c r="E2549" s="128"/>
      <c r="F2549" s="128"/>
      <c r="G2549" s="128"/>
      <c r="H2549" s="128"/>
      <c r="I2549" s="128"/>
      <c r="J2549" s="128"/>
      <c r="K2549" s="128"/>
      <c r="L2549" s="128"/>
      <c r="M2549" s="128"/>
      <c r="N2549" s="128"/>
      <c r="O2549" s="128"/>
      <c r="P2549" s="128"/>
      <c r="Q2549" s="128"/>
      <c r="R2549" s="128"/>
      <c r="S2549" s="164"/>
      <c r="T2549" s="128"/>
      <c r="U2549" s="128"/>
      <c r="V2549" s="164"/>
      <c r="W2549" s="164"/>
      <c r="X2549" s="164"/>
      <c r="Y2549" s="128"/>
      <c r="Z2549" s="161"/>
      <c r="AA2549" s="128"/>
      <c r="AB2549" s="128"/>
      <c r="AC2549" s="128"/>
      <c r="AD2549" s="128"/>
      <c r="AE2549" s="128"/>
      <c r="AF2549" s="164"/>
      <c r="AH2549" s="128"/>
      <c r="AI2549" s="162"/>
      <c r="AJ2549" s="162"/>
      <c r="AK2549" s="162"/>
      <c r="AL2549" s="162"/>
      <c r="AQ2549" s="128"/>
      <c r="AR2549" s="128"/>
      <c r="AS2549" s="128"/>
      <c r="AT2549" s="128"/>
      <c r="AU2549" s="128"/>
      <c r="AV2549" s="128"/>
    </row>
    <row r="2550" ht="16.5" customHeight="1">
      <c r="A2550" s="128"/>
      <c r="C2550" s="128"/>
      <c r="D2550" s="128"/>
      <c r="E2550" s="128"/>
      <c r="F2550" s="128"/>
      <c r="G2550" s="128"/>
      <c r="H2550" s="128"/>
      <c r="I2550" s="128"/>
      <c r="J2550" s="128"/>
      <c r="K2550" s="128"/>
      <c r="L2550" s="128"/>
      <c r="M2550" s="128"/>
      <c r="N2550" s="128"/>
      <c r="O2550" s="128"/>
      <c r="P2550" s="128"/>
      <c r="Q2550" s="128"/>
      <c r="R2550" s="128"/>
      <c r="S2550" s="128"/>
      <c r="T2550" s="128"/>
      <c r="U2550" s="128"/>
      <c r="Y2550" s="128"/>
      <c r="Z2550" s="161"/>
      <c r="AA2550" s="128"/>
      <c r="AB2550" s="128"/>
      <c r="AC2550" s="128"/>
      <c r="AD2550" s="128"/>
      <c r="AE2550" s="128"/>
      <c r="AH2550" s="128"/>
      <c r="AI2550" s="162"/>
      <c r="AJ2550" s="162"/>
      <c r="AK2550" s="162"/>
      <c r="AL2550" s="162"/>
      <c r="AQ2550" s="128"/>
      <c r="AR2550" s="128"/>
      <c r="AS2550" s="128"/>
      <c r="AT2550" s="128"/>
      <c r="AU2550" s="128"/>
      <c r="AV2550" s="128"/>
    </row>
    <row r="2551" ht="16.5" customHeight="1">
      <c r="A2551" s="128"/>
      <c r="C2551" s="128"/>
      <c r="D2551" s="128"/>
      <c r="E2551" s="128"/>
      <c r="F2551" s="128"/>
      <c r="G2551" s="128"/>
      <c r="H2551" s="128"/>
      <c r="I2551" s="128"/>
      <c r="J2551" s="128"/>
      <c r="K2551" s="128"/>
      <c r="L2551" s="128"/>
      <c r="M2551" s="128"/>
      <c r="N2551" s="128"/>
      <c r="O2551" s="128"/>
      <c r="P2551" s="128"/>
      <c r="Q2551" s="128"/>
      <c r="R2551" s="128"/>
      <c r="S2551" s="128"/>
      <c r="T2551" s="128"/>
      <c r="U2551" s="128"/>
      <c r="V2551" s="128"/>
      <c r="W2551" s="128"/>
      <c r="X2551" s="128"/>
      <c r="Y2551" s="128"/>
      <c r="Z2551" s="161"/>
      <c r="AA2551" s="128"/>
      <c r="AB2551" s="128"/>
      <c r="AC2551" s="128"/>
      <c r="AD2551" s="128"/>
      <c r="AE2551" s="128"/>
      <c r="AH2551" s="128"/>
      <c r="AI2551" s="162"/>
      <c r="AJ2551" s="162"/>
      <c r="AK2551" s="162"/>
      <c r="AL2551" s="162"/>
      <c r="AQ2551" s="128"/>
      <c r="AR2551" s="128"/>
      <c r="AS2551" s="128"/>
      <c r="AT2551" s="128"/>
      <c r="AU2551" s="128"/>
      <c r="AV2551" s="128"/>
    </row>
    <row r="2552" ht="16.5" customHeight="1">
      <c r="C2552" s="128"/>
      <c r="D2552" s="128"/>
      <c r="E2552" s="128"/>
      <c r="F2552" s="128"/>
      <c r="G2552" s="128"/>
      <c r="H2552" s="128"/>
      <c r="I2552" s="128"/>
      <c r="J2552" s="128"/>
      <c r="K2552" s="128"/>
      <c r="L2552" s="128"/>
      <c r="M2552" s="128"/>
      <c r="N2552" s="128"/>
      <c r="O2552" s="128"/>
      <c r="P2552" s="128"/>
      <c r="Q2552" s="128"/>
      <c r="R2552" s="128"/>
      <c r="S2552" s="128"/>
      <c r="T2552" s="128"/>
      <c r="U2552" s="128"/>
      <c r="Z2552" s="161"/>
      <c r="AH2552" s="128"/>
      <c r="AI2552" s="162"/>
      <c r="AJ2552" s="162"/>
      <c r="AK2552" s="162"/>
      <c r="AL2552" s="162"/>
      <c r="AQ2552" s="128"/>
      <c r="AR2552" s="128"/>
      <c r="AS2552" s="128"/>
      <c r="AT2552" s="128"/>
      <c r="AU2552" s="128"/>
      <c r="AV2552" s="128"/>
    </row>
    <row r="2553" ht="16.5" customHeight="1">
      <c r="C2553" s="128"/>
      <c r="D2553" s="128"/>
      <c r="E2553" s="128"/>
      <c r="F2553" s="128"/>
      <c r="G2553" s="128"/>
      <c r="H2553" s="128"/>
      <c r="I2553" s="128"/>
      <c r="J2553" s="128"/>
      <c r="K2553" s="128"/>
      <c r="L2553" s="128"/>
      <c r="M2553" s="128"/>
      <c r="N2553" s="128"/>
      <c r="O2553" s="128"/>
      <c r="P2553" s="128"/>
      <c r="Q2553" s="128"/>
      <c r="R2553" s="128"/>
      <c r="S2553" s="128"/>
      <c r="T2553" s="128"/>
      <c r="U2553" s="128"/>
      <c r="Z2553" s="161"/>
      <c r="AH2553" s="128"/>
      <c r="AI2553" s="162"/>
      <c r="AJ2553" s="162"/>
      <c r="AK2553" s="162"/>
      <c r="AL2553" s="162"/>
      <c r="AQ2553" s="128"/>
      <c r="AR2553" s="128"/>
      <c r="AS2553" s="128"/>
      <c r="AT2553" s="128"/>
      <c r="AU2553" s="128"/>
      <c r="AV2553" s="128"/>
    </row>
    <row r="2554" ht="16.5" customHeight="1">
      <c r="C2554" s="128"/>
      <c r="D2554" s="128"/>
      <c r="E2554" s="128"/>
      <c r="F2554" s="128"/>
      <c r="G2554" s="128"/>
      <c r="H2554" s="128"/>
      <c r="I2554" s="128"/>
      <c r="J2554" s="128"/>
      <c r="K2554" s="128"/>
      <c r="L2554" s="128"/>
      <c r="M2554" s="128"/>
      <c r="N2554" s="128"/>
      <c r="O2554" s="128"/>
      <c r="P2554" s="128"/>
      <c r="Q2554" s="128"/>
      <c r="R2554" s="128"/>
      <c r="S2554" s="128"/>
      <c r="T2554" s="128"/>
      <c r="U2554" s="128"/>
      <c r="V2554" s="128"/>
      <c r="W2554" s="128"/>
      <c r="Z2554" s="161"/>
      <c r="AH2554" s="128"/>
      <c r="AI2554" s="162"/>
      <c r="AJ2554" s="162"/>
      <c r="AK2554" s="162"/>
      <c r="AL2554" s="162"/>
      <c r="AQ2554" s="128"/>
      <c r="AR2554" s="128"/>
      <c r="AS2554" s="128"/>
      <c r="AT2554" s="128"/>
      <c r="AU2554" s="128"/>
      <c r="AV2554" s="128"/>
    </row>
    <row r="2555" ht="16.5" customHeight="1">
      <c r="A2555" s="128"/>
      <c r="B2555" s="128"/>
      <c r="C2555" s="128"/>
      <c r="D2555" s="128"/>
      <c r="E2555" s="128"/>
      <c r="F2555" s="128"/>
      <c r="G2555" s="128"/>
      <c r="H2555" s="128"/>
      <c r="I2555" s="128"/>
      <c r="J2555" s="128"/>
      <c r="K2555" s="128"/>
      <c r="L2555" s="128"/>
      <c r="M2555" s="128"/>
      <c r="N2555" s="128"/>
      <c r="O2555" s="128"/>
      <c r="P2555" s="128"/>
      <c r="Q2555" s="128"/>
      <c r="R2555" s="128"/>
      <c r="S2555" s="128"/>
      <c r="T2555" s="128"/>
      <c r="U2555" s="128"/>
      <c r="V2555" s="128"/>
      <c r="W2555" s="128"/>
      <c r="Y2555" s="128"/>
      <c r="Z2555" s="161"/>
      <c r="AA2555" s="128"/>
      <c r="AB2555" s="128"/>
      <c r="AE2555" s="128"/>
      <c r="AF2555" s="128"/>
      <c r="AG2555" s="128"/>
      <c r="AH2555" s="128"/>
      <c r="AI2555" s="162"/>
      <c r="AJ2555" s="162"/>
      <c r="AK2555" s="128"/>
      <c r="AL2555" s="128"/>
      <c r="AM2555" s="128"/>
      <c r="AN2555" s="128"/>
      <c r="AO2555" s="120"/>
      <c r="AQ2555" s="128"/>
      <c r="AR2555" s="128"/>
      <c r="AS2555" s="128"/>
      <c r="AT2555" s="128"/>
      <c r="AU2555" s="128"/>
      <c r="AV2555" s="128"/>
    </row>
    <row r="2556" ht="16.5" customHeight="1">
      <c r="A2556" s="128"/>
      <c r="B2556" s="128"/>
      <c r="C2556" s="128"/>
      <c r="D2556" s="128"/>
      <c r="E2556" s="128"/>
      <c r="F2556" s="128"/>
      <c r="G2556" s="128"/>
      <c r="H2556" s="128"/>
      <c r="I2556" s="128"/>
      <c r="J2556" s="128"/>
      <c r="K2556" s="128"/>
      <c r="L2556" s="128"/>
      <c r="M2556" s="128"/>
      <c r="N2556" s="128"/>
      <c r="O2556" s="128"/>
      <c r="P2556" s="128"/>
      <c r="Q2556" s="128"/>
      <c r="R2556" s="128"/>
      <c r="S2556" s="128"/>
      <c r="T2556" s="128"/>
      <c r="U2556" s="128"/>
      <c r="V2556" s="128"/>
      <c r="W2556" s="128"/>
      <c r="Y2556" s="128"/>
      <c r="Z2556" s="161"/>
      <c r="AA2556" s="128"/>
      <c r="AB2556" s="128"/>
      <c r="AE2556" s="128"/>
      <c r="AF2556" s="128"/>
      <c r="AG2556" s="128"/>
      <c r="AH2556" s="128"/>
      <c r="AI2556" s="162"/>
      <c r="AJ2556" s="162"/>
      <c r="AK2556" s="128"/>
      <c r="AL2556" s="128"/>
      <c r="AM2556" s="128"/>
      <c r="AN2556" s="128"/>
      <c r="AO2556" s="120"/>
      <c r="AQ2556" s="128"/>
      <c r="AR2556" s="128"/>
      <c r="AS2556" s="128"/>
      <c r="AT2556" s="128"/>
      <c r="AU2556" s="128"/>
      <c r="AV2556" s="128"/>
    </row>
    <row r="2557" ht="16.5" customHeight="1">
      <c r="A2557" s="128"/>
      <c r="B2557" s="128"/>
      <c r="C2557" s="128"/>
      <c r="D2557" s="128"/>
      <c r="E2557" s="128"/>
      <c r="F2557" s="128"/>
      <c r="G2557" s="128"/>
      <c r="H2557" s="128"/>
      <c r="I2557" s="128"/>
      <c r="J2557" s="128"/>
      <c r="K2557" s="128"/>
      <c r="L2557" s="128"/>
      <c r="M2557" s="128"/>
      <c r="N2557" s="128"/>
      <c r="O2557" s="128"/>
      <c r="P2557" s="128"/>
      <c r="Q2557" s="128"/>
      <c r="R2557" s="128"/>
      <c r="S2557" s="128"/>
      <c r="T2557" s="128"/>
      <c r="U2557" s="128"/>
      <c r="V2557" s="128"/>
      <c r="W2557" s="128"/>
      <c r="Y2557" s="128"/>
      <c r="Z2557" s="161"/>
      <c r="AA2557" s="128"/>
      <c r="AB2557" s="128"/>
      <c r="AE2557" s="128"/>
      <c r="AF2557" s="128"/>
      <c r="AG2557" s="128"/>
      <c r="AH2557" s="128"/>
      <c r="AI2557" s="162"/>
      <c r="AJ2557" s="162"/>
      <c r="AK2557" s="128"/>
      <c r="AL2557" s="128"/>
      <c r="AM2557" s="128"/>
      <c r="AN2557" s="128"/>
      <c r="AO2557" s="120"/>
      <c r="AQ2557" s="128"/>
      <c r="AR2557" s="128"/>
      <c r="AS2557" s="128"/>
      <c r="AT2557" s="128"/>
      <c r="AU2557" s="128"/>
      <c r="AV2557" s="128"/>
    </row>
    <row r="2558" ht="16.5" customHeight="1">
      <c r="A2558" s="128"/>
      <c r="B2558" s="128"/>
      <c r="C2558" s="128"/>
      <c r="D2558" s="128"/>
      <c r="E2558" s="128"/>
      <c r="F2558" s="128"/>
      <c r="G2558" s="128"/>
      <c r="H2558" s="128"/>
      <c r="I2558" s="128"/>
      <c r="J2558" s="128"/>
      <c r="K2558" s="128"/>
      <c r="L2558" s="128"/>
      <c r="M2558" s="128"/>
      <c r="N2558" s="128"/>
      <c r="O2558" s="128"/>
      <c r="P2558" s="128"/>
      <c r="Q2558" s="128"/>
      <c r="R2558" s="128"/>
      <c r="S2558" s="128"/>
      <c r="T2558" s="128"/>
      <c r="U2558" s="128"/>
      <c r="V2558" s="128"/>
      <c r="W2558" s="128"/>
      <c r="Y2558" s="128"/>
      <c r="Z2558" s="161"/>
      <c r="AA2558" s="128"/>
      <c r="AB2558" s="128"/>
      <c r="AE2558" s="128"/>
      <c r="AF2558" s="128"/>
      <c r="AG2558" s="128"/>
      <c r="AH2558" s="128"/>
      <c r="AI2558" s="162"/>
      <c r="AJ2558" s="162"/>
      <c r="AK2558" s="128"/>
      <c r="AL2558" s="128"/>
      <c r="AM2558" s="128"/>
      <c r="AN2558" s="128"/>
      <c r="AO2558" s="120"/>
      <c r="AQ2558" s="128"/>
      <c r="AR2558" s="128"/>
      <c r="AS2558" s="128"/>
      <c r="AT2558" s="128"/>
      <c r="AU2558" s="128"/>
      <c r="AV2558" s="128"/>
    </row>
    <row r="2559" ht="16.5" customHeight="1">
      <c r="A2559" s="128"/>
      <c r="B2559" s="128"/>
      <c r="C2559" s="128"/>
      <c r="D2559" s="128"/>
      <c r="E2559" s="128"/>
      <c r="F2559" s="128"/>
      <c r="G2559" s="128"/>
      <c r="H2559" s="128"/>
      <c r="I2559" s="128"/>
      <c r="J2559" s="128"/>
      <c r="K2559" s="128"/>
      <c r="L2559" s="128"/>
      <c r="M2559" s="128"/>
      <c r="N2559" s="128"/>
      <c r="O2559" s="128"/>
      <c r="P2559" s="128"/>
      <c r="Q2559" s="128"/>
      <c r="R2559" s="128"/>
      <c r="S2559" s="128"/>
      <c r="T2559" s="128"/>
      <c r="U2559" s="128"/>
      <c r="V2559" s="128"/>
      <c r="W2559" s="128"/>
      <c r="Y2559" s="128"/>
      <c r="Z2559" s="161"/>
      <c r="AA2559" s="128"/>
      <c r="AB2559" s="128"/>
      <c r="AE2559" s="128"/>
      <c r="AF2559" s="128"/>
      <c r="AG2559" s="128"/>
      <c r="AH2559" s="128"/>
      <c r="AI2559" s="162"/>
      <c r="AJ2559" s="162"/>
      <c r="AK2559" s="128"/>
      <c r="AL2559" s="128"/>
      <c r="AM2559" s="128"/>
      <c r="AN2559" s="128"/>
      <c r="AO2559" s="120"/>
      <c r="AQ2559" s="128"/>
      <c r="AR2559" s="128"/>
      <c r="AS2559" s="128"/>
      <c r="AT2559" s="128"/>
      <c r="AU2559" s="128"/>
      <c r="AV2559" s="128"/>
    </row>
    <row r="2560" ht="16.5" customHeight="1">
      <c r="A2560" s="128"/>
      <c r="B2560" s="128"/>
      <c r="C2560" s="128"/>
      <c r="D2560" s="128"/>
      <c r="E2560" s="128"/>
      <c r="F2560" s="128"/>
      <c r="G2560" s="128"/>
      <c r="H2560" s="128"/>
      <c r="I2560" s="128"/>
      <c r="J2560" s="128"/>
      <c r="K2560" s="128"/>
      <c r="L2560" s="128"/>
      <c r="M2560" s="128"/>
      <c r="N2560" s="128"/>
      <c r="O2560" s="128"/>
      <c r="P2560" s="128"/>
      <c r="Q2560" s="128"/>
      <c r="R2560" s="128"/>
      <c r="S2560" s="128"/>
      <c r="T2560" s="128"/>
      <c r="U2560" s="128"/>
      <c r="V2560" s="128"/>
      <c r="W2560" s="128"/>
      <c r="Y2560" s="128"/>
      <c r="Z2560" s="161"/>
      <c r="AA2560" s="128"/>
      <c r="AB2560" s="128"/>
      <c r="AE2560" s="128"/>
      <c r="AF2560" s="128"/>
      <c r="AG2560" s="128"/>
      <c r="AH2560" s="128"/>
      <c r="AI2560" s="162"/>
      <c r="AJ2560" s="162"/>
      <c r="AK2560" s="128"/>
      <c r="AL2560" s="128"/>
      <c r="AM2560" s="128"/>
      <c r="AN2560" s="128"/>
      <c r="AO2560" s="120"/>
      <c r="AQ2560" s="128"/>
      <c r="AR2560" s="128"/>
      <c r="AS2560" s="128"/>
      <c r="AT2560" s="128"/>
      <c r="AU2560" s="128"/>
      <c r="AV2560" s="128"/>
    </row>
    <row r="2561" ht="16.5" customHeight="1">
      <c r="A2561" s="128"/>
      <c r="B2561" s="128"/>
      <c r="C2561" s="128"/>
      <c r="D2561" s="128"/>
      <c r="E2561" s="128"/>
      <c r="F2561" s="128"/>
      <c r="G2561" s="128"/>
      <c r="H2561" s="128"/>
      <c r="I2561" s="128"/>
      <c r="J2561" s="128"/>
      <c r="K2561" s="128"/>
      <c r="L2561" s="128"/>
      <c r="M2561" s="128"/>
      <c r="N2561" s="128"/>
      <c r="O2561" s="128"/>
      <c r="P2561" s="128"/>
      <c r="Q2561" s="128"/>
      <c r="R2561" s="128"/>
      <c r="S2561" s="128"/>
      <c r="T2561" s="128"/>
      <c r="U2561" s="128"/>
      <c r="V2561" s="128"/>
      <c r="W2561" s="128"/>
      <c r="Y2561" s="128"/>
      <c r="Z2561" s="161"/>
      <c r="AA2561" s="128"/>
      <c r="AB2561" s="128"/>
      <c r="AE2561" s="128"/>
      <c r="AF2561" s="128"/>
      <c r="AG2561" s="128"/>
      <c r="AH2561" s="128"/>
      <c r="AI2561" s="162"/>
      <c r="AJ2561" s="162"/>
      <c r="AK2561" s="128"/>
      <c r="AL2561" s="128"/>
      <c r="AM2561" s="128"/>
      <c r="AN2561" s="128"/>
      <c r="AO2561" s="120"/>
      <c r="AQ2561" s="128"/>
      <c r="AR2561" s="128"/>
      <c r="AS2561" s="128"/>
      <c r="AT2561" s="128"/>
      <c r="AU2561" s="128"/>
      <c r="AV2561" s="128"/>
    </row>
    <row r="2562" ht="16.5" customHeight="1">
      <c r="A2562" s="128"/>
      <c r="B2562" s="128"/>
      <c r="C2562" s="128"/>
      <c r="D2562" s="128"/>
      <c r="E2562" s="128"/>
      <c r="F2562" s="128"/>
      <c r="G2562" s="128"/>
      <c r="H2562" s="128"/>
      <c r="I2562" s="128"/>
      <c r="J2562" s="128"/>
      <c r="K2562" s="128"/>
      <c r="L2562" s="128"/>
      <c r="M2562" s="128"/>
      <c r="N2562" s="128"/>
      <c r="O2562" s="128"/>
      <c r="P2562" s="128"/>
      <c r="Q2562" s="128"/>
      <c r="R2562" s="128"/>
      <c r="S2562" s="128"/>
      <c r="T2562" s="128"/>
      <c r="U2562" s="128"/>
      <c r="V2562" s="128"/>
      <c r="W2562" s="128"/>
      <c r="Y2562" s="128"/>
      <c r="Z2562" s="161"/>
      <c r="AA2562" s="128"/>
      <c r="AB2562" s="128"/>
      <c r="AE2562" s="128"/>
      <c r="AF2562" s="128"/>
      <c r="AG2562" s="128"/>
      <c r="AH2562" s="128"/>
      <c r="AI2562" s="162"/>
      <c r="AJ2562" s="162"/>
      <c r="AK2562" s="128"/>
      <c r="AL2562" s="128"/>
      <c r="AM2562" s="128"/>
      <c r="AN2562" s="128"/>
      <c r="AO2562" s="120"/>
      <c r="AQ2562" s="128"/>
      <c r="AR2562" s="128"/>
      <c r="AS2562" s="128"/>
      <c r="AT2562" s="128"/>
      <c r="AU2562" s="128"/>
      <c r="AV2562" s="128"/>
    </row>
    <row r="2563" ht="16.5" customHeight="1">
      <c r="A2563" s="128"/>
      <c r="B2563" s="128"/>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Y2563" s="128"/>
      <c r="Z2563" s="161"/>
      <c r="AA2563" s="128"/>
      <c r="AB2563" s="128"/>
      <c r="AE2563" s="128"/>
      <c r="AF2563" s="128"/>
      <c r="AG2563" s="128"/>
      <c r="AH2563" s="128"/>
      <c r="AI2563" s="162"/>
      <c r="AJ2563" s="162"/>
      <c r="AK2563" s="128"/>
      <c r="AL2563" s="128"/>
      <c r="AM2563" s="128"/>
      <c r="AN2563" s="128"/>
      <c r="AO2563" s="120"/>
      <c r="AQ2563" s="128"/>
      <c r="AR2563" s="128"/>
      <c r="AS2563" s="128"/>
      <c r="AT2563" s="128"/>
      <c r="AU2563" s="128"/>
      <c r="AV2563" s="128"/>
    </row>
    <row r="2564" ht="16.5" customHeight="1">
      <c r="A2564" s="128"/>
      <c r="B2564" s="128"/>
      <c r="C2564" s="128"/>
      <c r="D2564" s="128"/>
      <c r="E2564" s="128"/>
      <c r="F2564" s="128"/>
      <c r="G2564" s="128"/>
      <c r="H2564" s="128"/>
      <c r="I2564" s="128"/>
      <c r="J2564" s="128"/>
      <c r="K2564" s="128"/>
      <c r="L2564" s="128"/>
      <c r="M2564" s="128"/>
      <c r="N2564" s="128"/>
      <c r="O2564" s="128"/>
      <c r="P2564" s="128"/>
      <c r="Q2564" s="128"/>
      <c r="R2564" s="128"/>
      <c r="S2564" s="128"/>
      <c r="T2564" s="128"/>
      <c r="U2564" s="128"/>
      <c r="V2564" s="128"/>
      <c r="W2564" s="128"/>
      <c r="Y2564" s="128"/>
      <c r="Z2564" s="161"/>
      <c r="AA2564" s="128"/>
      <c r="AB2564" s="128"/>
      <c r="AE2564" s="128"/>
      <c r="AF2564" s="128"/>
      <c r="AG2564" s="128"/>
      <c r="AH2564" s="128"/>
      <c r="AI2564" s="162"/>
      <c r="AJ2564" s="162"/>
      <c r="AK2564" s="128"/>
      <c r="AL2564" s="128"/>
      <c r="AM2564" s="128"/>
      <c r="AN2564" s="128"/>
      <c r="AO2564" s="120"/>
      <c r="AQ2564" s="128"/>
      <c r="AR2564" s="128"/>
      <c r="AS2564" s="128"/>
      <c r="AT2564" s="128"/>
      <c r="AU2564" s="128"/>
      <c r="AV2564" s="128"/>
    </row>
    <row r="2565" ht="16.5" customHeight="1">
      <c r="A2565" s="128"/>
      <c r="B2565" s="128"/>
      <c r="C2565" s="128"/>
      <c r="D2565" s="128"/>
      <c r="E2565" s="128"/>
      <c r="F2565" s="128"/>
      <c r="G2565" s="128"/>
      <c r="H2565" s="128"/>
      <c r="I2565" s="128"/>
      <c r="J2565" s="128"/>
      <c r="K2565" s="128"/>
      <c r="L2565" s="128"/>
      <c r="M2565" s="128"/>
      <c r="N2565" s="128"/>
      <c r="O2565" s="128"/>
      <c r="P2565" s="128"/>
      <c r="Q2565" s="128"/>
      <c r="R2565" s="128"/>
      <c r="S2565" s="128"/>
      <c r="T2565" s="128"/>
      <c r="U2565" s="128"/>
      <c r="V2565" s="128"/>
      <c r="W2565" s="128"/>
      <c r="Y2565" s="128"/>
      <c r="Z2565" s="161"/>
      <c r="AA2565" s="128"/>
      <c r="AB2565" s="128"/>
      <c r="AE2565" s="128"/>
      <c r="AF2565" s="128"/>
      <c r="AG2565" s="128"/>
      <c r="AH2565" s="128"/>
      <c r="AI2565" s="162"/>
      <c r="AJ2565" s="162"/>
      <c r="AK2565" s="128"/>
      <c r="AL2565" s="128"/>
      <c r="AM2565" s="128"/>
      <c r="AN2565" s="128"/>
      <c r="AO2565" s="120"/>
      <c r="AQ2565" s="128"/>
      <c r="AR2565" s="128"/>
      <c r="AS2565" s="128"/>
      <c r="AT2565" s="128"/>
      <c r="AU2565" s="128"/>
      <c r="AV2565" s="128"/>
    </row>
    <row r="2566" ht="16.5" customHeight="1">
      <c r="A2566" s="128"/>
      <c r="B2566" s="128"/>
      <c r="C2566" s="128"/>
      <c r="D2566" s="128"/>
      <c r="E2566" s="128"/>
      <c r="F2566" s="128"/>
      <c r="G2566" s="128"/>
      <c r="H2566" s="128"/>
      <c r="I2566" s="128"/>
      <c r="J2566" s="128"/>
      <c r="K2566" s="128"/>
      <c r="L2566" s="128"/>
      <c r="M2566" s="128"/>
      <c r="N2566" s="128"/>
      <c r="O2566" s="128"/>
      <c r="P2566" s="128"/>
      <c r="Q2566" s="128"/>
      <c r="R2566" s="128"/>
      <c r="S2566" s="128"/>
      <c r="T2566" s="128"/>
      <c r="U2566" s="128"/>
      <c r="V2566" s="128"/>
      <c r="W2566" s="128"/>
      <c r="Y2566" s="128"/>
      <c r="Z2566" s="161"/>
      <c r="AA2566" s="128"/>
      <c r="AB2566" s="128"/>
      <c r="AE2566" s="128"/>
      <c r="AF2566" s="128"/>
      <c r="AG2566" s="128"/>
      <c r="AH2566" s="128"/>
      <c r="AI2566" s="162"/>
      <c r="AJ2566" s="162"/>
      <c r="AK2566" s="128"/>
      <c r="AL2566" s="128"/>
      <c r="AM2566" s="128"/>
      <c r="AN2566" s="128"/>
      <c r="AO2566" s="120"/>
      <c r="AQ2566" s="128"/>
      <c r="AR2566" s="128"/>
      <c r="AS2566" s="128"/>
      <c r="AT2566" s="128"/>
      <c r="AU2566" s="128"/>
      <c r="AV2566" s="128"/>
    </row>
    <row r="2567" ht="16.5" customHeight="1">
      <c r="A2567" s="128"/>
      <c r="B2567" s="128"/>
      <c r="C2567" s="128"/>
      <c r="D2567" s="128"/>
      <c r="E2567" s="128"/>
      <c r="F2567" s="128"/>
      <c r="G2567" s="128"/>
      <c r="H2567" s="128"/>
      <c r="I2567" s="128"/>
      <c r="J2567" s="128"/>
      <c r="K2567" s="128"/>
      <c r="L2567" s="128"/>
      <c r="M2567" s="128"/>
      <c r="N2567" s="128"/>
      <c r="O2567" s="128"/>
      <c r="P2567" s="128"/>
      <c r="Q2567" s="128"/>
      <c r="R2567" s="128"/>
      <c r="S2567" s="128"/>
      <c r="T2567" s="128"/>
      <c r="U2567" s="128"/>
      <c r="V2567" s="128"/>
      <c r="W2567" s="128"/>
      <c r="Y2567" s="128"/>
      <c r="Z2567" s="161"/>
      <c r="AA2567" s="128"/>
      <c r="AB2567" s="128"/>
      <c r="AE2567" s="128"/>
      <c r="AF2567" s="128"/>
      <c r="AG2567" s="128"/>
      <c r="AH2567" s="128"/>
      <c r="AI2567" s="162"/>
      <c r="AJ2567" s="162"/>
      <c r="AK2567" s="128"/>
      <c r="AL2567" s="128"/>
      <c r="AM2567" s="128"/>
      <c r="AN2567" s="128"/>
      <c r="AO2567" s="120"/>
      <c r="AQ2567" s="128"/>
      <c r="AR2567" s="128"/>
      <c r="AS2567" s="128"/>
      <c r="AT2567" s="128"/>
      <c r="AU2567" s="128"/>
      <c r="AV2567" s="128"/>
    </row>
    <row r="2568" ht="16.5" customHeight="1">
      <c r="A2568" s="128"/>
      <c r="B2568" s="128"/>
      <c r="C2568" s="128"/>
      <c r="D2568" s="128"/>
      <c r="E2568" s="128"/>
      <c r="F2568" s="128"/>
      <c r="G2568" s="128"/>
      <c r="H2568" s="128"/>
      <c r="I2568" s="128"/>
      <c r="J2568" s="128"/>
      <c r="K2568" s="128"/>
      <c r="L2568" s="128"/>
      <c r="M2568" s="128"/>
      <c r="N2568" s="128"/>
      <c r="O2568" s="128"/>
      <c r="P2568" s="128"/>
      <c r="Q2568" s="128"/>
      <c r="R2568" s="128"/>
      <c r="S2568" s="128"/>
      <c r="T2568" s="128"/>
      <c r="U2568" s="128"/>
      <c r="V2568" s="128"/>
      <c r="W2568" s="128"/>
      <c r="Y2568" s="128"/>
      <c r="Z2568" s="161"/>
      <c r="AA2568" s="128"/>
      <c r="AB2568" s="128"/>
      <c r="AE2568" s="128"/>
      <c r="AF2568" s="128"/>
      <c r="AG2568" s="128"/>
      <c r="AH2568" s="128"/>
      <c r="AI2568" s="162"/>
      <c r="AJ2568" s="162"/>
      <c r="AK2568" s="128"/>
      <c r="AL2568" s="128"/>
      <c r="AM2568" s="128"/>
      <c r="AN2568" s="128"/>
      <c r="AO2568" s="120"/>
      <c r="AQ2568" s="128"/>
      <c r="AR2568" s="128"/>
      <c r="AS2568" s="128"/>
      <c r="AT2568" s="128"/>
      <c r="AU2568" s="128"/>
      <c r="AV2568" s="128"/>
    </row>
    <row r="2569" ht="16.5" customHeight="1">
      <c r="A2569" s="128"/>
      <c r="B2569" s="128"/>
      <c r="C2569" s="128"/>
      <c r="D2569" s="128"/>
      <c r="E2569" s="128"/>
      <c r="F2569" s="128"/>
      <c r="G2569" s="128"/>
      <c r="H2569" s="128"/>
      <c r="I2569" s="128"/>
      <c r="J2569" s="128"/>
      <c r="K2569" s="128"/>
      <c r="L2569" s="128"/>
      <c r="M2569" s="128"/>
      <c r="N2569" s="128"/>
      <c r="O2569" s="128"/>
      <c r="P2569" s="128"/>
      <c r="Q2569" s="128"/>
      <c r="R2569" s="128"/>
      <c r="S2569" s="128"/>
      <c r="T2569" s="128"/>
      <c r="U2569" s="128"/>
      <c r="V2569" s="128"/>
      <c r="W2569" s="128"/>
      <c r="Y2569" s="128"/>
      <c r="Z2569" s="161"/>
      <c r="AA2569" s="128"/>
      <c r="AB2569" s="128"/>
      <c r="AE2569" s="128"/>
      <c r="AF2569" s="128"/>
      <c r="AG2569" s="128"/>
      <c r="AH2569" s="128"/>
      <c r="AI2569" s="162"/>
      <c r="AJ2569" s="162"/>
      <c r="AK2569" s="128"/>
      <c r="AL2569" s="128"/>
      <c r="AM2569" s="128"/>
      <c r="AN2569" s="128"/>
      <c r="AO2569" s="120"/>
      <c r="AQ2569" s="128"/>
      <c r="AR2569" s="128"/>
      <c r="AS2569" s="128"/>
      <c r="AT2569" s="128"/>
      <c r="AU2569" s="128"/>
      <c r="AV2569" s="128"/>
    </row>
    <row r="2570" ht="16.5" customHeight="1">
      <c r="A2570" s="128"/>
      <c r="B2570" s="128"/>
      <c r="C2570" s="128"/>
      <c r="D2570" s="128"/>
      <c r="E2570" s="128"/>
      <c r="F2570" s="128"/>
      <c r="G2570" s="128"/>
      <c r="H2570" s="128"/>
      <c r="I2570" s="128"/>
      <c r="J2570" s="128"/>
      <c r="K2570" s="128"/>
      <c r="L2570" s="128"/>
      <c r="M2570" s="128"/>
      <c r="N2570" s="128"/>
      <c r="O2570" s="128"/>
      <c r="P2570" s="128"/>
      <c r="Q2570" s="128"/>
      <c r="R2570" s="128"/>
      <c r="S2570" s="128"/>
      <c r="T2570" s="128"/>
      <c r="U2570" s="128"/>
      <c r="V2570" s="128"/>
      <c r="W2570" s="128"/>
      <c r="Y2570" s="128"/>
      <c r="Z2570" s="161"/>
      <c r="AA2570" s="128"/>
      <c r="AB2570" s="128"/>
      <c r="AE2570" s="128"/>
      <c r="AF2570" s="128"/>
      <c r="AH2570" s="128"/>
      <c r="AI2570" s="162"/>
      <c r="AJ2570" s="162"/>
      <c r="AK2570" s="128"/>
      <c r="AL2570" s="128"/>
      <c r="AM2570" s="128"/>
      <c r="AN2570" s="128"/>
      <c r="AO2570" s="120"/>
      <c r="AQ2570" s="128"/>
      <c r="AR2570" s="128"/>
      <c r="AS2570" s="128"/>
      <c r="AT2570" s="128"/>
      <c r="AU2570" s="128"/>
      <c r="AV2570" s="128"/>
    </row>
    <row r="2571" ht="16.5" customHeight="1">
      <c r="A2571" s="128"/>
      <c r="B2571" s="128"/>
      <c r="C2571" s="128"/>
      <c r="D2571" s="128"/>
      <c r="E2571" s="128"/>
      <c r="F2571" s="128"/>
      <c r="G2571" s="128"/>
      <c r="H2571" s="128"/>
      <c r="I2571" s="128"/>
      <c r="J2571" s="128"/>
      <c r="K2571" s="128"/>
      <c r="L2571" s="128"/>
      <c r="M2571" s="128"/>
      <c r="N2571" s="128"/>
      <c r="O2571" s="128"/>
      <c r="P2571" s="128"/>
      <c r="Q2571" s="128"/>
      <c r="R2571" s="128"/>
      <c r="S2571" s="128"/>
      <c r="T2571" s="128"/>
      <c r="U2571" s="128"/>
      <c r="V2571" s="128"/>
      <c r="W2571" s="128"/>
      <c r="Y2571" s="128"/>
      <c r="Z2571" s="161"/>
      <c r="AA2571" s="128"/>
      <c r="AB2571" s="128"/>
      <c r="AE2571" s="128"/>
      <c r="AF2571" s="128"/>
      <c r="AH2571" s="128"/>
      <c r="AI2571" s="162"/>
      <c r="AJ2571" s="163"/>
      <c r="AK2571" s="162"/>
      <c r="AL2571" s="162"/>
      <c r="AM2571" s="128"/>
      <c r="AN2571" s="128"/>
      <c r="AO2571" s="120"/>
      <c r="AQ2571" s="128"/>
      <c r="AR2571" s="128"/>
      <c r="AS2571" s="128"/>
      <c r="AT2571" s="128"/>
      <c r="AU2571" s="128"/>
      <c r="AV2571" s="128"/>
    </row>
    <row r="2572" ht="16.5" customHeight="1">
      <c r="A2572" s="128"/>
      <c r="B2572" s="128"/>
      <c r="C2572" s="128"/>
      <c r="D2572" s="128"/>
      <c r="E2572" s="128"/>
      <c r="F2572" s="128"/>
      <c r="G2572" s="128"/>
      <c r="H2572" s="128"/>
      <c r="I2572" s="128"/>
      <c r="J2572" s="128"/>
      <c r="K2572" s="128"/>
      <c r="L2572" s="128"/>
      <c r="M2572" s="128"/>
      <c r="N2572" s="128"/>
      <c r="O2572" s="128"/>
      <c r="P2572" s="128"/>
      <c r="Q2572" s="128"/>
      <c r="R2572" s="128"/>
      <c r="S2572" s="128"/>
      <c r="T2572" s="128"/>
      <c r="U2572" s="128"/>
      <c r="V2572" s="128"/>
      <c r="W2572" s="128"/>
      <c r="Y2572" s="128"/>
      <c r="Z2572" s="161"/>
      <c r="AA2572" s="128"/>
      <c r="AB2572" s="128"/>
      <c r="AE2572" s="128"/>
      <c r="AF2572" s="128"/>
      <c r="AH2572" s="128"/>
      <c r="AI2572" s="162"/>
      <c r="AJ2572" s="163"/>
      <c r="AK2572" s="162"/>
      <c r="AL2572" s="162"/>
      <c r="AM2572" s="128"/>
      <c r="AN2572" s="128"/>
      <c r="AO2572" s="120"/>
      <c r="AQ2572" s="128"/>
      <c r="AR2572" s="128"/>
      <c r="AS2572" s="128"/>
      <c r="AT2572" s="128"/>
      <c r="AU2572" s="128"/>
      <c r="AV2572" s="128"/>
    </row>
    <row r="2573" ht="16.5" customHeight="1">
      <c r="A2573" s="128"/>
      <c r="B2573" s="128"/>
      <c r="C2573" s="128"/>
      <c r="D2573" s="128"/>
      <c r="E2573" s="128"/>
      <c r="F2573" s="128"/>
      <c r="G2573" s="128"/>
      <c r="H2573" s="128"/>
      <c r="I2573" s="128"/>
      <c r="J2573" s="128"/>
      <c r="K2573" s="128"/>
      <c r="L2573" s="128"/>
      <c r="M2573" s="128"/>
      <c r="N2573" s="128"/>
      <c r="O2573" s="128"/>
      <c r="P2573" s="128"/>
      <c r="Q2573" s="128"/>
      <c r="R2573" s="128"/>
      <c r="S2573" s="128"/>
      <c r="T2573" s="128"/>
      <c r="U2573" s="128"/>
      <c r="V2573" s="128"/>
      <c r="W2573" s="128"/>
      <c r="Y2573" s="128"/>
      <c r="Z2573" s="161"/>
      <c r="AA2573" s="128"/>
      <c r="AB2573" s="128"/>
      <c r="AE2573" s="128"/>
      <c r="AF2573" s="128"/>
      <c r="AH2573" s="128"/>
      <c r="AI2573" s="162"/>
      <c r="AJ2573" s="163"/>
      <c r="AK2573" s="162"/>
      <c r="AL2573" s="162"/>
      <c r="AM2573" s="128"/>
      <c r="AN2573" s="128"/>
      <c r="AO2573" s="120"/>
      <c r="AQ2573" s="128"/>
      <c r="AR2573" s="128"/>
      <c r="AS2573" s="128"/>
      <c r="AT2573" s="128"/>
      <c r="AU2573" s="128"/>
      <c r="AV2573" s="128"/>
    </row>
    <row r="2574" ht="16.5" customHeight="1">
      <c r="A2574" s="128"/>
      <c r="B2574" s="128"/>
      <c r="C2574" s="128"/>
      <c r="D2574" s="128"/>
      <c r="E2574" s="128"/>
      <c r="F2574" s="128"/>
      <c r="G2574" s="128"/>
      <c r="H2574" s="128"/>
      <c r="I2574" s="128"/>
      <c r="J2574" s="128"/>
      <c r="K2574" s="128"/>
      <c r="L2574" s="128"/>
      <c r="M2574" s="128"/>
      <c r="N2574" s="128"/>
      <c r="O2574" s="128"/>
      <c r="P2574" s="128"/>
      <c r="Q2574" s="128"/>
      <c r="R2574" s="128"/>
      <c r="S2574" s="128"/>
      <c r="T2574" s="128"/>
      <c r="U2574" s="128"/>
      <c r="V2574" s="128"/>
      <c r="W2574" s="128"/>
      <c r="Y2574" s="128"/>
      <c r="Z2574" s="161"/>
      <c r="AA2574" s="128"/>
      <c r="AB2574" s="128"/>
      <c r="AE2574" s="128"/>
      <c r="AF2574" s="128"/>
      <c r="AH2574" s="128"/>
      <c r="AI2574" s="162"/>
      <c r="AJ2574" s="163"/>
      <c r="AK2574" s="162"/>
      <c r="AL2574" s="162"/>
      <c r="AM2574" s="128"/>
      <c r="AN2574" s="128"/>
      <c r="AO2574" s="120"/>
      <c r="AQ2574" s="128"/>
      <c r="AR2574" s="128"/>
      <c r="AS2574" s="128"/>
      <c r="AT2574" s="128"/>
      <c r="AU2574" s="128"/>
      <c r="AV2574" s="128"/>
    </row>
    <row r="2575" ht="16.5" customHeight="1">
      <c r="A2575" s="128"/>
      <c r="B2575" s="128"/>
      <c r="C2575" s="128"/>
      <c r="D2575" s="128"/>
      <c r="E2575" s="128"/>
      <c r="F2575" s="128"/>
      <c r="G2575" s="128"/>
      <c r="H2575" s="128"/>
      <c r="I2575" s="128"/>
      <c r="J2575" s="128"/>
      <c r="K2575" s="128"/>
      <c r="L2575" s="128"/>
      <c r="M2575" s="128"/>
      <c r="N2575" s="128"/>
      <c r="O2575" s="128"/>
      <c r="P2575" s="128"/>
      <c r="Q2575" s="128"/>
      <c r="R2575" s="128"/>
      <c r="S2575" s="128"/>
      <c r="T2575" s="128"/>
      <c r="U2575" s="128"/>
      <c r="V2575" s="128"/>
      <c r="W2575" s="128"/>
      <c r="Y2575" s="128"/>
      <c r="Z2575" s="161"/>
      <c r="AA2575" s="128"/>
      <c r="AB2575" s="128"/>
      <c r="AE2575" s="128"/>
      <c r="AF2575" s="128"/>
      <c r="AH2575" s="128"/>
      <c r="AI2575" s="162"/>
      <c r="AJ2575" s="163"/>
      <c r="AK2575" s="162"/>
      <c r="AL2575" s="162"/>
      <c r="AM2575" s="128"/>
      <c r="AN2575" s="128"/>
      <c r="AO2575" s="120"/>
      <c r="AQ2575" s="128"/>
      <c r="AR2575" s="128"/>
      <c r="AS2575" s="128"/>
      <c r="AT2575" s="128"/>
      <c r="AU2575" s="128"/>
      <c r="AV2575" s="128"/>
    </row>
    <row r="2576" ht="16.5" customHeight="1">
      <c r="A2576" s="128"/>
      <c r="B2576" s="128"/>
      <c r="C2576" s="128"/>
      <c r="D2576" s="128"/>
      <c r="E2576" s="128"/>
      <c r="F2576" s="128"/>
      <c r="G2576" s="128"/>
      <c r="H2576" s="128"/>
      <c r="I2576" s="128"/>
      <c r="J2576" s="128"/>
      <c r="K2576" s="128"/>
      <c r="L2576" s="128"/>
      <c r="M2576" s="128"/>
      <c r="N2576" s="128"/>
      <c r="O2576" s="128"/>
      <c r="P2576" s="128"/>
      <c r="Q2576" s="128"/>
      <c r="R2576" s="128"/>
      <c r="S2576" s="128"/>
      <c r="T2576" s="128"/>
      <c r="U2576" s="128"/>
      <c r="V2576" s="128"/>
      <c r="W2576" s="128"/>
      <c r="Y2576" s="128"/>
      <c r="Z2576" s="161"/>
      <c r="AA2576" s="128"/>
      <c r="AB2576" s="128"/>
      <c r="AE2576" s="128"/>
      <c r="AF2576" s="128"/>
      <c r="AH2576" s="128"/>
      <c r="AI2576" s="162"/>
      <c r="AJ2576" s="163"/>
      <c r="AK2576" s="162"/>
      <c r="AL2576" s="162"/>
      <c r="AM2576" s="128"/>
      <c r="AN2576" s="128"/>
      <c r="AO2576" s="120"/>
      <c r="AQ2576" s="128"/>
      <c r="AR2576" s="128"/>
      <c r="AS2576" s="128"/>
      <c r="AT2576" s="128"/>
      <c r="AU2576" s="128"/>
      <c r="AV2576" s="128"/>
    </row>
    <row r="2577" ht="16.5" customHeight="1">
      <c r="A2577" s="128"/>
      <c r="B2577" s="128"/>
      <c r="C2577" s="128"/>
      <c r="D2577" s="128"/>
      <c r="E2577" s="128"/>
      <c r="F2577" s="128"/>
      <c r="G2577" s="128"/>
      <c r="H2577" s="128"/>
      <c r="I2577" s="128"/>
      <c r="J2577" s="128"/>
      <c r="K2577" s="128"/>
      <c r="L2577" s="128"/>
      <c r="M2577" s="128"/>
      <c r="N2577" s="128"/>
      <c r="O2577" s="128"/>
      <c r="P2577" s="128"/>
      <c r="Q2577" s="128"/>
      <c r="R2577" s="128"/>
      <c r="S2577" s="128"/>
      <c r="T2577" s="128"/>
      <c r="U2577" s="128"/>
      <c r="V2577" s="128"/>
      <c r="W2577" s="128"/>
      <c r="Y2577" s="128"/>
      <c r="Z2577" s="161"/>
      <c r="AA2577" s="128"/>
      <c r="AB2577" s="128"/>
      <c r="AE2577" s="128"/>
      <c r="AF2577" s="128"/>
      <c r="AH2577" s="128"/>
      <c r="AI2577" s="162"/>
      <c r="AJ2577" s="163"/>
      <c r="AK2577" s="162"/>
      <c r="AL2577" s="162"/>
      <c r="AM2577" s="128"/>
      <c r="AN2577" s="128"/>
      <c r="AO2577" s="120"/>
      <c r="AQ2577" s="128"/>
      <c r="AR2577" s="128"/>
      <c r="AS2577" s="128"/>
      <c r="AT2577" s="128"/>
      <c r="AU2577" s="128"/>
      <c r="AV2577" s="128"/>
    </row>
    <row r="2578" ht="16.5" customHeight="1">
      <c r="A2578" s="128"/>
      <c r="B2578" s="128"/>
      <c r="C2578" s="128"/>
      <c r="D2578" s="128"/>
      <c r="E2578" s="128"/>
      <c r="F2578" s="128"/>
      <c r="G2578" s="128"/>
      <c r="H2578" s="128"/>
      <c r="I2578" s="128"/>
      <c r="J2578" s="128"/>
      <c r="K2578" s="128"/>
      <c r="L2578" s="128"/>
      <c r="M2578" s="128"/>
      <c r="N2578" s="128"/>
      <c r="O2578" s="128"/>
      <c r="P2578" s="128"/>
      <c r="Q2578" s="128"/>
      <c r="R2578" s="128"/>
      <c r="S2578" s="128"/>
      <c r="T2578" s="128"/>
      <c r="U2578" s="128"/>
      <c r="Z2578" s="161"/>
      <c r="AH2578" s="128"/>
      <c r="AI2578" s="162"/>
      <c r="AJ2578" s="162"/>
      <c r="AK2578" s="162"/>
      <c r="AL2578" s="162"/>
      <c r="AM2578" s="128"/>
      <c r="AN2578" s="128"/>
      <c r="AR2578" s="128"/>
      <c r="AS2578" s="128"/>
      <c r="AT2578" s="128"/>
      <c r="AU2578" s="128"/>
      <c r="AV2578" s="128"/>
    </row>
    <row r="2579" ht="16.5" customHeight="1">
      <c r="A2579" s="128"/>
      <c r="B2579" s="128"/>
      <c r="C2579" s="128"/>
      <c r="D2579" s="128"/>
      <c r="E2579" s="128"/>
      <c r="F2579" s="128"/>
      <c r="G2579" s="128"/>
      <c r="H2579" s="128"/>
      <c r="I2579" s="128"/>
      <c r="J2579" s="128"/>
      <c r="K2579" s="128"/>
      <c r="L2579" s="128"/>
      <c r="M2579" s="128"/>
      <c r="N2579" s="128"/>
      <c r="O2579" s="128"/>
      <c r="P2579" s="128"/>
      <c r="Q2579" s="128"/>
      <c r="R2579" s="128"/>
      <c r="S2579" s="128"/>
      <c r="T2579" s="128"/>
      <c r="U2579" s="128"/>
      <c r="Z2579" s="161"/>
      <c r="AH2579" s="128"/>
      <c r="AI2579" s="162"/>
      <c r="AJ2579" s="162"/>
      <c r="AK2579" s="162"/>
      <c r="AL2579" s="162"/>
      <c r="AM2579" s="128"/>
      <c r="AN2579" s="128"/>
      <c r="AQ2579" s="128"/>
      <c r="AR2579" s="128"/>
      <c r="AS2579" s="128"/>
      <c r="AT2579" s="128"/>
      <c r="AU2579" s="128"/>
      <c r="AV2579" s="128"/>
    </row>
    <row r="2580" ht="16.5" customHeight="1">
      <c r="A2580" s="128"/>
      <c r="B2580" s="128"/>
      <c r="C2580" s="128"/>
      <c r="D2580" s="128"/>
      <c r="E2580" s="128"/>
      <c r="F2580" s="128"/>
      <c r="G2580" s="128"/>
      <c r="H2580" s="128"/>
      <c r="I2580" s="128"/>
      <c r="J2580" s="128"/>
      <c r="K2580" s="128"/>
      <c r="L2580" s="128"/>
      <c r="M2580" s="128"/>
      <c r="N2580" s="128"/>
      <c r="O2580" s="128"/>
      <c r="P2580" s="128"/>
      <c r="Q2580" s="128"/>
      <c r="R2580" s="128"/>
      <c r="S2580" s="128"/>
      <c r="T2580" s="128"/>
      <c r="U2580" s="128"/>
      <c r="Z2580" s="161"/>
      <c r="AH2580" s="128"/>
      <c r="AI2580" s="162"/>
      <c r="AJ2580" s="162"/>
      <c r="AK2580" s="162"/>
      <c r="AL2580" s="162"/>
      <c r="AM2580" s="128"/>
      <c r="AN2580" s="128"/>
      <c r="AQ2580" s="128"/>
      <c r="AR2580" s="128"/>
      <c r="AS2580" s="128"/>
      <c r="AT2580" s="128"/>
      <c r="AU2580" s="128"/>
      <c r="AV2580" s="128"/>
    </row>
    <row r="2581" ht="16.5" customHeight="1">
      <c r="A2581" s="128"/>
      <c r="B2581" s="128"/>
      <c r="C2581" s="128"/>
      <c r="D2581" s="128"/>
      <c r="E2581" s="128"/>
      <c r="F2581" s="128"/>
      <c r="G2581" s="128"/>
      <c r="H2581" s="128"/>
      <c r="I2581" s="128"/>
      <c r="J2581" s="128"/>
      <c r="K2581" s="128"/>
      <c r="L2581" s="128"/>
      <c r="M2581" s="128"/>
      <c r="N2581" s="128"/>
      <c r="O2581" s="128"/>
      <c r="P2581" s="128"/>
      <c r="Q2581" s="128"/>
      <c r="R2581" s="128"/>
      <c r="S2581" s="128"/>
      <c r="T2581" s="128"/>
      <c r="U2581" s="128"/>
      <c r="Z2581" s="161"/>
      <c r="AH2581" s="128"/>
      <c r="AI2581" s="162"/>
      <c r="AJ2581" s="162"/>
      <c r="AK2581" s="162"/>
      <c r="AL2581" s="162"/>
      <c r="AM2581" s="128"/>
      <c r="AN2581" s="128"/>
      <c r="AQ2581" s="128"/>
      <c r="AR2581" s="128"/>
      <c r="AS2581" s="128"/>
      <c r="AT2581" s="128"/>
      <c r="AU2581" s="128"/>
      <c r="AV2581" s="128"/>
    </row>
    <row r="2582" ht="16.5" customHeight="1">
      <c r="A2582" s="128"/>
      <c r="B2582" s="128"/>
      <c r="C2582" s="128"/>
      <c r="D2582" s="128"/>
      <c r="E2582" s="128"/>
      <c r="F2582" s="128"/>
      <c r="G2582" s="128"/>
      <c r="H2582" s="128"/>
      <c r="I2582" s="128"/>
      <c r="J2582" s="128"/>
      <c r="K2582" s="128"/>
      <c r="L2582" s="128"/>
      <c r="M2582" s="128"/>
      <c r="N2582" s="128"/>
      <c r="O2582" s="128"/>
      <c r="P2582" s="128"/>
      <c r="Q2582" s="128"/>
      <c r="R2582" s="128"/>
      <c r="S2582" s="128"/>
      <c r="T2582" s="128"/>
      <c r="U2582" s="128"/>
      <c r="Z2582" s="161"/>
      <c r="AH2582" s="128"/>
      <c r="AI2582" s="162"/>
      <c r="AJ2582" s="162"/>
      <c r="AK2582" s="162"/>
      <c r="AL2582" s="162"/>
      <c r="AM2582" s="128"/>
      <c r="AN2582" s="128"/>
      <c r="AQ2582" s="128"/>
      <c r="AR2582" s="128"/>
      <c r="AS2582" s="128"/>
      <c r="AT2582" s="128"/>
      <c r="AU2582" s="128"/>
      <c r="AV2582" s="128"/>
    </row>
    <row r="2583" ht="16.5" customHeight="1">
      <c r="A2583" s="128"/>
      <c r="B2583" s="128"/>
      <c r="C2583" s="128"/>
      <c r="D2583" s="128"/>
      <c r="E2583" s="128"/>
      <c r="F2583" s="128"/>
      <c r="G2583" s="128"/>
      <c r="H2583" s="128"/>
      <c r="I2583" s="128"/>
      <c r="J2583" s="128"/>
      <c r="K2583" s="128"/>
      <c r="L2583" s="128"/>
      <c r="M2583" s="128"/>
      <c r="N2583" s="128"/>
      <c r="O2583" s="128"/>
      <c r="P2583" s="128"/>
      <c r="Q2583" s="128"/>
      <c r="R2583" s="128"/>
      <c r="S2583" s="128"/>
      <c r="T2583" s="128"/>
      <c r="U2583" s="128"/>
      <c r="Z2583" s="161"/>
      <c r="AH2583" s="128"/>
      <c r="AI2583" s="162"/>
      <c r="AJ2583" s="162"/>
      <c r="AK2583" s="162"/>
      <c r="AL2583" s="162"/>
      <c r="AM2583" s="128"/>
      <c r="AN2583" s="128"/>
      <c r="AR2583" s="128"/>
      <c r="AS2583" s="128"/>
      <c r="AT2583" s="128"/>
      <c r="AU2583" s="128"/>
      <c r="AV2583" s="128"/>
    </row>
    <row r="2584" ht="16.5" customHeight="1">
      <c r="A2584" s="128"/>
      <c r="B2584" s="128"/>
      <c r="C2584" s="128"/>
      <c r="D2584" s="128"/>
      <c r="E2584" s="128"/>
      <c r="F2584" s="128"/>
      <c r="G2584" s="128"/>
      <c r="H2584" s="128"/>
      <c r="I2584" s="128"/>
      <c r="J2584" s="128"/>
      <c r="K2584" s="128"/>
      <c r="L2584" s="128"/>
      <c r="M2584" s="128"/>
      <c r="N2584" s="128"/>
      <c r="O2584" s="128"/>
      <c r="P2584" s="128"/>
      <c r="Q2584" s="128"/>
      <c r="R2584" s="128"/>
      <c r="S2584" s="128"/>
      <c r="T2584" s="128"/>
      <c r="U2584" s="128"/>
      <c r="Z2584" s="161"/>
      <c r="AH2584" s="128"/>
      <c r="AI2584" s="162"/>
      <c r="AJ2584" s="162"/>
      <c r="AK2584" s="162"/>
      <c r="AL2584" s="162"/>
      <c r="AM2584" s="128"/>
      <c r="AN2584" s="128"/>
      <c r="AQ2584" s="128"/>
      <c r="AR2584" s="128"/>
      <c r="AS2584" s="128"/>
      <c r="AT2584" s="128"/>
      <c r="AU2584" s="128"/>
      <c r="AV2584" s="128"/>
    </row>
    <row r="2585" ht="16.5" customHeight="1">
      <c r="A2585" s="128"/>
      <c r="B2585" s="128"/>
      <c r="C2585" s="128"/>
      <c r="D2585" s="128"/>
      <c r="E2585" s="128"/>
      <c r="F2585" s="128"/>
      <c r="G2585" s="128"/>
      <c r="H2585" s="128"/>
      <c r="I2585" s="128"/>
      <c r="J2585" s="128"/>
      <c r="K2585" s="128"/>
      <c r="L2585" s="128"/>
      <c r="M2585" s="128"/>
      <c r="N2585" s="128"/>
      <c r="O2585" s="128"/>
      <c r="P2585" s="128"/>
      <c r="Q2585" s="128"/>
      <c r="R2585" s="128"/>
      <c r="S2585" s="128"/>
      <c r="T2585" s="128"/>
      <c r="U2585" s="128"/>
      <c r="Z2585" s="161"/>
      <c r="AH2585" s="128"/>
      <c r="AI2585" s="162"/>
      <c r="AJ2585" s="162"/>
      <c r="AK2585" s="162"/>
      <c r="AL2585" s="162"/>
      <c r="AM2585" s="128"/>
      <c r="AN2585" s="128"/>
      <c r="AQ2585" s="128"/>
      <c r="AR2585" s="128"/>
      <c r="AS2585" s="128"/>
      <c r="AT2585" s="128"/>
      <c r="AU2585" s="128"/>
      <c r="AV2585" s="128"/>
    </row>
    <row r="2586" ht="16.5" customHeight="1">
      <c r="A2586" s="128"/>
      <c r="B2586" s="128"/>
      <c r="C2586" s="128"/>
      <c r="D2586" s="128"/>
      <c r="E2586" s="128"/>
      <c r="F2586" s="128"/>
      <c r="G2586" s="128"/>
      <c r="H2586" s="128"/>
      <c r="I2586" s="128"/>
      <c r="J2586" s="128"/>
      <c r="K2586" s="128"/>
      <c r="L2586" s="128"/>
      <c r="M2586" s="128"/>
      <c r="N2586" s="128"/>
      <c r="O2586" s="128"/>
      <c r="P2586" s="128"/>
      <c r="Q2586" s="128"/>
      <c r="R2586" s="128"/>
      <c r="S2586" s="128"/>
      <c r="T2586" s="128"/>
      <c r="U2586" s="128"/>
      <c r="Z2586" s="161"/>
      <c r="AH2586" s="128"/>
      <c r="AI2586" s="162"/>
      <c r="AJ2586" s="162"/>
      <c r="AK2586" s="162"/>
      <c r="AL2586" s="162"/>
      <c r="AM2586" s="128"/>
      <c r="AN2586" s="128"/>
      <c r="AQ2586" s="128"/>
      <c r="AR2586" s="128"/>
      <c r="AS2586" s="128"/>
      <c r="AT2586" s="128"/>
      <c r="AU2586" s="128"/>
      <c r="AV2586" s="128"/>
    </row>
    <row r="2587" ht="16.5" customHeight="1">
      <c r="A2587" s="128"/>
      <c r="B2587" s="128"/>
      <c r="C2587" s="128"/>
      <c r="D2587" s="128"/>
      <c r="E2587" s="128"/>
      <c r="F2587" s="128"/>
      <c r="G2587" s="128"/>
      <c r="H2587" s="128"/>
      <c r="I2587" s="128"/>
      <c r="J2587" s="128"/>
      <c r="K2587" s="128"/>
      <c r="L2587" s="128"/>
      <c r="M2587" s="128"/>
      <c r="N2587" s="128"/>
      <c r="O2587" s="128"/>
      <c r="P2587" s="128"/>
      <c r="Q2587" s="128"/>
      <c r="R2587" s="128"/>
      <c r="S2587" s="128"/>
      <c r="T2587" s="128"/>
      <c r="U2587" s="128"/>
      <c r="Z2587" s="161"/>
      <c r="AH2587" s="128"/>
      <c r="AI2587" s="162"/>
      <c r="AJ2587" s="162"/>
      <c r="AK2587" s="162"/>
      <c r="AL2587" s="162"/>
      <c r="AM2587" s="128"/>
      <c r="AN2587" s="128"/>
      <c r="AQ2587" s="128"/>
      <c r="AR2587" s="128"/>
      <c r="AS2587" s="128"/>
      <c r="AT2587" s="128"/>
      <c r="AU2587" s="128"/>
      <c r="AV2587" s="128"/>
    </row>
    <row r="2588" ht="16.5" customHeight="1">
      <c r="A2588" s="128"/>
      <c r="B2588" s="128"/>
      <c r="C2588" s="128"/>
      <c r="D2588" s="128"/>
      <c r="E2588" s="128"/>
      <c r="F2588" s="128"/>
      <c r="G2588" s="128"/>
      <c r="H2588" s="128"/>
      <c r="I2588" s="128"/>
      <c r="J2588" s="128"/>
      <c r="K2588" s="128"/>
      <c r="L2588" s="128"/>
      <c r="M2588" s="128"/>
      <c r="N2588" s="128"/>
      <c r="O2588" s="128"/>
      <c r="P2588" s="128"/>
      <c r="Q2588" s="128"/>
      <c r="R2588" s="128"/>
      <c r="S2588" s="128"/>
      <c r="T2588" s="128"/>
      <c r="U2588" s="128"/>
      <c r="Z2588" s="161"/>
      <c r="AH2588" s="128"/>
      <c r="AI2588" s="162"/>
      <c r="AJ2588" s="162"/>
      <c r="AK2588" s="162"/>
      <c r="AL2588" s="162"/>
      <c r="AM2588" s="128"/>
      <c r="AN2588" s="128"/>
      <c r="AQ2588" s="128"/>
      <c r="AR2588" s="128"/>
      <c r="AS2588" s="128"/>
      <c r="AT2588" s="128"/>
      <c r="AU2588" s="128"/>
      <c r="AV2588" s="128"/>
    </row>
    <row r="2589" ht="16.5" customHeight="1">
      <c r="A2589" s="128"/>
      <c r="B2589" s="128"/>
      <c r="C2589" s="128"/>
      <c r="D2589" s="128"/>
      <c r="E2589" s="128"/>
      <c r="F2589" s="128"/>
      <c r="G2589" s="128"/>
      <c r="H2589" s="128"/>
      <c r="I2589" s="128"/>
      <c r="J2589" s="128"/>
      <c r="K2589" s="128"/>
      <c r="L2589" s="128"/>
      <c r="M2589" s="128"/>
      <c r="N2589" s="128"/>
      <c r="O2589" s="128"/>
      <c r="P2589" s="128"/>
      <c r="Q2589" s="128"/>
      <c r="R2589" s="128"/>
      <c r="S2589" s="128"/>
      <c r="T2589" s="128"/>
      <c r="U2589" s="128"/>
      <c r="Z2589" s="161"/>
      <c r="AH2589" s="128"/>
      <c r="AI2589" s="162"/>
      <c r="AJ2589" s="162"/>
      <c r="AK2589" s="162"/>
      <c r="AL2589" s="162"/>
      <c r="AM2589" s="128"/>
      <c r="AN2589" s="128"/>
      <c r="AQ2589" s="128"/>
      <c r="AR2589" s="128"/>
      <c r="AS2589" s="128"/>
      <c r="AT2589" s="128"/>
      <c r="AU2589" s="128"/>
      <c r="AV2589" s="128"/>
    </row>
    <row r="2590" ht="16.5" customHeight="1">
      <c r="A2590" s="128"/>
      <c r="B2590" s="128"/>
      <c r="C2590" s="128"/>
      <c r="D2590" s="128"/>
      <c r="E2590" s="128"/>
      <c r="F2590" s="128"/>
      <c r="G2590" s="128"/>
      <c r="H2590" s="128"/>
      <c r="I2590" s="128"/>
      <c r="J2590" s="128"/>
      <c r="K2590" s="128"/>
      <c r="L2590" s="128"/>
      <c r="M2590" s="128"/>
      <c r="N2590" s="128"/>
      <c r="O2590" s="128"/>
      <c r="P2590" s="128"/>
      <c r="Q2590" s="128"/>
      <c r="R2590" s="128"/>
      <c r="S2590" s="128"/>
      <c r="T2590" s="128"/>
      <c r="U2590" s="128"/>
      <c r="Z2590" s="161"/>
      <c r="AH2590" s="128"/>
      <c r="AI2590" s="162"/>
      <c r="AJ2590" s="162"/>
      <c r="AK2590" s="162"/>
      <c r="AL2590" s="162"/>
      <c r="AM2590" s="128"/>
      <c r="AN2590" s="128"/>
      <c r="AQ2590" s="128"/>
      <c r="AR2590" s="128"/>
      <c r="AS2590" s="128"/>
      <c r="AT2590" s="128"/>
      <c r="AU2590" s="128"/>
      <c r="AV2590" s="128"/>
    </row>
    <row r="2591" ht="16.5" customHeight="1">
      <c r="A2591" s="128"/>
      <c r="B2591" s="128"/>
      <c r="C2591" s="128"/>
      <c r="D2591" s="128"/>
      <c r="E2591" s="128"/>
      <c r="F2591" s="128"/>
      <c r="G2591" s="128"/>
      <c r="H2591" s="128"/>
      <c r="I2591" s="128"/>
      <c r="J2591" s="128"/>
      <c r="K2591" s="128"/>
      <c r="L2591" s="128"/>
      <c r="M2591" s="128"/>
      <c r="N2591" s="128"/>
      <c r="O2591" s="128"/>
      <c r="P2591" s="128"/>
      <c r="Q2591" s="128"/>
      <c r="R2591" s="128"/>
      <c r="S2591" s="128"/>
      <c r="T2591" s="128"/>
      <c r="U2591" s="128"/>
      <c r="Z2591" s="161"/>
      <c r="AH2591" s="128"/>
      <c r="AI2591" s="162"/>
      <c r="AJ2591" s="162"/>
      <c r="AK2591" s="162"/>
      <c r="AL2591" s="162"/>
      <c r="AM2591" s="128"/>
      <c r="AN2591" s="128"/>
      <c r="AQ2591" s="128"/>
      <c r="AR2591" s="128"/>
      <c r="AS2591" s="128"/>
      <c r="AT2591" s="128"/>
      <c r="AU2591" s="128"/>
      <c r="AV2591" s="128"/>
    </row>
    <row r="2592" ht="16.5" customHeight="1">
      <c r="A2592" s="128"/>
      <c r="B2592" s="128"/>
      <c r="C2592" s="128"/>
      <c r="D2592" s="128"/>
      <c r="E2592" s="128"/>
      <c r="F2592" s="128"/>
      <c r="G2592" s="128"/>
      <c r="H2592" s="128"/>
      <c r="I2592" s="128"/>
      <c r="J2592" s="128"/>
      <c r="K2592" s="128"/>
      <c r="L2592" s="128"/>
      <c r="M2592" s="128"/>
      <c r="N2592" s="128"/>
      <c r="O2592" s="128"/>
      <c r="P2592" s="128"/>
      <c r="Q2592" s="128"/>
      <c r="R2592" s="128"/>
      <c r="S2592" s="128"/>
      <c r="T2592" s="128"/>
      <c r="U2592" s="128"/>
      <c r="Z2592" s="161"/>
      <c r="AH2592" s="128"/>
      <c r="AI2592" s="162"/>
      <c r="AJ2592" s="162"/>
      <c r="AK2592" s="162"/>
      <c r="AL2592" s="162"/>
      <c r="AM2592" s="128"/>
      <c r="AN2592" s="128"/>
      <c r="AQ2592" s="128"/>
      <c r="AR2592" s="128"/>
      <c r="AS2592" s="128"/>
      <c r="AT2592" s="128"/>
      <c r="AU2592" s="128"/>
      <c r="AV2592" s="128"/>
    </row>
    <row r="2593" ht="16.5" customHeight="1">
      <c r="A2593" s="128"/>
      <c r="B2593" s="128"/>
      <c r="C2593" s="128"/>
      <c r="D2593" s="128"/>
      <c r="E2593" s="128"/>
      <c r="F2593" s="128"/>
      <c r="G2593" s="128"/>
      <c r="H2593" s="128"/>
      <c r="I2593" s="128"/>
      <c r="J2593" s="128"/>
      <c r="K2593" s="128"/>
      <c r="L2593" s="128"/>
      <c r="M2593" s="128"/>
      <c r="N2593" s="128"/>
      <c r="O2593" s="128"/>
      <c r="P2593" s="128"/>
      <c r="Q2593" s="128"/>
      <c r="R2593" s="128"/>
      <c r="S2593" s="128"/>
      <c r="T2593" s="128"/>
      <c r="U2593" s="128"/>
      <c r="Z2593" s="161"/>
      <c r="AH2593" s="128"/>
      <c r="AI2593" s="162"/>
      <c r="AJ2593" s="162"/>
      <c r="AK2593" s="162"/>
      <c r="AL2593" s="162"/>
      <c r="AM2593" s="128"/>
      <c r="AN2593" s="128"/>
      <c r="AQ2593" s="128"/>
      <c r="AR2593" s="128"/>
      <c r="AS2593" s="128"/>
      <c r="AT2593" s="128"/>
      <c r="AU2593" s="128"/>
      <c r="AV2593" s="128"/>
    </row>
    <row r="2594" ht="16.5" customHeight="1">
      <c r="A2594" s="128"/>
      <c r="B2594" s="128"/>
      <c r="C2594" s="128"/>
      <c r="D2594" s="128"/>
      <c r="E2594" s="128"/>
      <c r="F2594" s="128"/>
      <c r="G2594" s="128"/>
      <c r="H2594" s="128"/>
      <c r="I2594" s="128"/>
      <c r="J2594" s="128"/>
      <c r="K2594" s="128"/>
      <c r="L2594" s="128"/>
      <c r="M2594" s="128"/>
      <c r="N2594" s="128"/>
      <c r="O2594" s="128"/>
      <c r="P2594" s="128"/>
      <c r="Q2594" s="128"/>
      <c r="R2594" s="128"/>
      <c r="S2594" s="128"/>
      <c r="T2594" s="128"/>
      <c r="U2594" s="128"/>
      <c r="Z2594" s="161"/>
      <c r="AH2594" s="128"/>
      <c r="AI2594" s="162"/>
      <c r="AJ2594" s="162"/>
      <c r="AK2594" s="162"/>
      <c r="AL2594" s="162"/>
      <c r="AM2594" s="128"/>
      <c r="AN2594" s="128"/>
      <c r="AQ2594" s="128"/>
      <c r="AR2594" s="128"/>
      <c r="AS2594" s="128"/>
      <c r="AT2594" s="128"/>
      <c r="AU2594" s="128"/>
      <c r="AV2594" s="128"/>
    </row>
    <row r="2595" ht="16.5" customHeight="1">
      <c r="A2595" s="128"/>
      <c r="B2595" s="128"/>
      <c r="C2595" s="128"/>
      <c r="D2595" s="128"/>
      <c r="E2595" s="128"/>
      <c r="F2595" s="128"/>
      <c r="G2595" s="128"/>
      <c r="H2595" s="128"/>
      <c r="I2595" s="128"/>
      <c r="J2595" s="128"/>
      <c r="K2595" s="128"/>
      <c r="L2595" s="128"/>
      <c r="M2595" s="128"/>
      <c r="N2595" s="128"/>
      <c r="O2595" s="128"/>
      <c r="P2595" s="128"/>
      <c r="Q2595" s="128"/>
      <c r="R2595" s="128"/>
      <c r="S2595" s="128"/>
      <c r="T2595" s="128"/>
      <c r="U2595" s="128"/>
      <c r="Z2595" s="161"/>
      <c r="AH2595" s="128"/>
      <c r="AI2595" s="162"/>
      <c r="AJ2595" s="162"/>
      <c r="AK2595" s="162"/>
      <c r="AL2595" s="162"/>
      <c r="AM2595" s="128"/>
      <c r="AN2595" s="128"/>
      <c r="AQ2595" s="128"/>
      <c r="AR2595" s="128"/>
      <c r="AS2595" s="128"/>
      <c r="AT2595" s="128"/>
      <c r="AU2595" s="128"/>
      <c r="AV2595" s="128"/>
    </row>
    <row r="2596" ht="16.5" customHeight="1">
      <c r="A2596" s="128"/>
      <c r="B2596" s="128"/>
      <c r="C2596" s="128"/>
      <c r="D2596" s="128"/>
      <c r="E2596" s="128"/>
      <c r="F2596" s="128"/>
      <c r="G2596" s="128"/>
      <c r="H2596" s="128"/>
      <c r="I2596" s="128"/>
      <c r="J2596" s="128"/>
      <c r="K2596" s="128"/>
      <c r="L2596" s="128"/>
      <c r="M2596" s="128"/>
      <c r="N2596" s="128"/>
      <c r="O2596" s="128"/>
      <c r="P2596" s="128"/>
      <c r="Q2596" s="128"/>
      <c r="R2596" s="128"/>
      <c r="S2596" s="128"/>
      <c r="T2596" s="128"/>
      <c r="U2596" s="128"/>
      <c r="Z2596" s="161"/>
      <c r="AH2596" s="128"/>
      <c r="AI2596" s="162"/>
      <c r="AJ2596" s="162"/>
      <c r="AK2596" s="162"/>
      <c r="AL2596" s="162"/>
      <c r="AM2596" s="128"/>
      <c r="AN2596" s="128"/>
      <c r="AQ2596" s="128"/>
      <c r="AR2596" s="128"/>
      <c r="AS2596" s="128"/>
      <c r="AT2596" s="128"/>
      <c r="AU2596" s="128"/>
      <c r="AV2596" s="128"/>
    </row>
    <row r="2597" ht="16.5" customHeight="1">
      <c r="A2597" s="128"/>
      <c r="B2597" s="128"/>
      <c r="C2597" s="128"/>
      <c r="D2597" s="128"/>
      <c r="E2597" s="128"/>
      <c r="F2597" s="128"/>
      <c r="G2597" s="128"/>
      <c r="H2597" s="128"/>
      <c r="I2597" s="128"/>
      <c r="J2597" s="128"/>
      <c r="K2597" s="128"/>
      <c r="L2597" s="128"/>
      <c r="M2597" s="128"/>
      <c r="N2597" s="128"/>
      <c r="O2597" s="128"/>
      <c r="P2597" s="128"/>
      <c r="Q2597" s="128"/>
      <c r="R2597" s="128"/>
      <c r="S2597" s="128"/>
      <c r="T2597" s="128"/>
      <c r="U2597" s="128"/>
      <c r="Z2597" s="161"/>
      <c r="AH2597" s="128"/>
      <c r="AI2597" s="162"/>
      <c r="AJ2597" s="162"/>
      <c r="AK2597" s="162"/>
      <c r="AL2597" s="162"/>
      <c r="AM2597" s="128"/>
      <c r="AN2597" s="128"/>
      <c r="AQ2597" s="128"/>
      <c r="AR2597" s="128"/>
      <c r="AS2597" s="128"/>
      <c r="AT2597" s="128"/>
      <c r="AU2597" s="128"/>
      <c r="AV2597" s="128"/>
    </row>
    <row r="2598" ht="16.5" customHeight="1">
      <c r="A2598" s="128"/>
      <c r="B2598" s="128"/>
      <c r="C2598" s="128"/>
      <c r="D2598" s="128"/>
      <c r="E2598" s="128"/>
      <c r="F2598" s="128"/>
      <c r="G2598" s="128"/>
      <c r="H2598" s="128"/>
      <c r="I2598" s="128"/>
      <c r="J2598" s="128"/>
      <c r="K2598" s="128"/>
      <c r="L2598" s="128"/>
      <c r="M2598" s="128"/>
      <c r="N2598" s="128"/>
      <c r="O2598" s="128"/>
      <c r="P2598" s="128"/>
      <c r="Q2598" s="128"/>
      <c r="R2598" s="128"/>
      <c r="S2598" s="128"/>
      <c r="T2598" s="128"/>
      <c r="U2598" s="128"/>
      <c r="Z2598" s="161"/>
      <c r="AH2598" s="128"/>
      <c r="AI2598" s="162"/>
      <c r="AJ2598" s="162"/>
      <c r="AK2598" s="162"/>
      <c r="AL2598" s="162"/>
      <c r="AM2598" s="128"/>
      <c r="AN2598" s="128"/>
      <c r="AQ2598" s="128"/>
      <c r="AR2598" s="128"/>
      <c r="AS2598" s="128"/>
      <c r="AT2598" s="128"/>
      <c r="AU2598" s="128"/>
      <c r="AV2598" s="128"/>
    </row>
    <row r="2599" ht="16.5" customHeight="1">
      <c r="A2599" s="128"/>
      <c r="B2599" s="128"/>
      <c r="C2599" s="128"/>
      <c r="D2599" s="128"/>
      <c r="E2599" s="128"/>
      <c r="F2599" s="128"/>
      <c r="G2599" s="128"/>
      <c r="H2599" s="128"/>
      <c r="I2599" s="128"/>
      <c r="J2599" s="128"/>
      <c r="K2599" s="128"/>
      <c r="L2599" s="128"/>
      <c r="M2599" s="128"/>
      <c r="N2599" s="128"/>
      <c r="O2599" s="128"/>
      <c r="P2599" s="128"/>
      <c r="Q2599" s="128"/>
      <c r="R2599" s="128"/>
      <c r="S2599" s="128"/>
      <c r="T2599" s="128"/>
      <c r="U2599" s="128"/>
      <c r="Z2599" s="161"/>
      <c r="AH2599" s="128"/>
      <c r="AI2599" s="162"/>
      <c r="AJ2599" s="162"/>
      <c r="AK2599" s="162"/>
      <c r="AL2599" s="162"/>
      <c r="AM2599" s="128"/>
      <c r="AN2599" s="128"/>
      <c r="AQ2599" s="128"/>
      <c r="AR2599" s="128"/>
      <c r="AS2599" s="128"/>
      <c r="AT2599" s="128"/>
      <c r="AU2599" s="128"/>
      <c r="AV2599" s="128"/>
    </row>
    <row r="2600" ht="16.5" customHeight="1">
      <c r="A2600" s="128"/>
      <c r="B2600" s="128"/>
      <c r="C2600" s="128"/>
      <c r="D2600" s="128"/>
      <c r="E2600" s="128"/>
      <c r="F2600" s="128"/>
      <c r="G2600" s="128"/>
      <c r="H2600" s="128"/>
      <c r="I2600" s="128"/>
      <c r="J2600" s="128"/>
      <c r="K2600" s="128"/>
      <c r="L2600" s="128"/>
      <c r="M2600" s="128"/>
      <c r="N2600" s="128"/>
      <c r="O2600" s="128"/>
      <c r="P2600" s="128"/>
      <c r="Q2600" s="128"/>
      <c r="R2600" s="128"/>
      <c r="S2600" s="128"/>
      <c r="T2600" s="128"/>
      <c r="U2600" s="128"/>
      <c r="Z2600" s="161"/>
      <c r="AH2600" s="128"/>
      <c r="AI2600" s="162"/>
      <c r="AJ2600" s="162"/>
      <c r="AK2600" s="162"/>
      <c r="AL2600" s="162"/>
      <c r="AM2600" s="128"/>
      <c r="AN2600" s="128"/>
      <c r="AQ2600" s="128"/>
      <c r="AR2600" s="128"/>
      <c r="AS2600" s="128"/>
      <c r="AT2600" s="128"/>
      <c r="AU2600" s="128"/>
      <c r="AV2600" s="128"/>
    </row>
    <row r="2601" ht="16.5" customHeight="1">
      <c r="A2601" s="128"/>
      <c r="B2601" s="128"/>
      <c r="C2601" s="128"/>
      <c r="D2601" s="128"/>
      <c r="E2601" s="128"/>
      <c r="F2601" s="128"/>
      <c r="G2601" s="128"/>
      <c r="H2601" s="128"/>
      <c r="I2601" s="128"/>
      <c r="J2601" s="128"/>
      <c r="K2601" s="128"/>
      <c r="L2601" s="128"/>
      <c r="M2601" s="128"/>
      <c r="N2601" s="128"/>
      <c r="O2601" s="128"/>
      <c r="P2601" s="128"/>
      <c r="Q2601" s="128"/>
      <c r="R2601" s="128"/>
      <c r="S2601" s="128"/>
      <c r="T2601" s="128"/>
      <c r="U2601" s="128"/>
      <c r="Z2601" s="161"/>
      <c r="AH2601" s="128"/>
      <c r="AI2601" s="162"/>
      <c r="AJ2601" s="162"/>
      <c r="AK2601" s="162"/>
      <c r="AL2601" s="162"/>
      <c r="AM2601" s="128"/>
      <c r="AN2601" s="128"/>
      <c r="AQ2601" s="128"/>
      <c r="AR2601" s="128"/>
      <c r="AS2601" s="128"/>
      <c r="AT2601" s="128"/>
      <c r="AU2601" s="128"/>
      <c r="AV2601" s="128"/>
    </row>
    <row r="2602" ht="16.5" customHeight="1">
      <c r="A2602" s="128"/>
      <c r="B2602" s="128"/>
      <c r="C2602" s="128"/>
      <c r="D2602" s="128"/>
      <c r="E2602" s="128"/>
      <c r="F2602" s="128"/>
      <c r="G2602" s="128"/>
      <c r="H2602" s="128"/>
      <c r="I2602" s="128"/>
      <c r="J2602" s="128"/>
      <c r="K2602" s="128"/>
      <c r="L2602" s="128"/>
      <c r="M2602" s="128"/>
      <c r="N2602" s="128"/>
      <c r="O2602" s="128"/>
      <c r="P2602" s="128"/>
      <c r="Q2602" s="128"/>
      <c r="R2602" s="128"/>
      <c r="S2602" s="128"/>
      <c r="T2602" s="128"/>
      <c r="U2602" s="128"/>
      <c r="Z2602" s="161"/>
      <c r="AH2602" s="128"/>
      <c r="AI2602" s="162"/>
      <c r="AJ2602" s="162"/>
      <c r="AK2602" s="162"/>
      <c r="AL2602" s="162"/>
      <c r="AM2602" s="128"/>
      <c r="AN2602" s="128"/>
      <c r="AQ2602" s="128"/>
      <c r="AR2602" s="128"/>
      <c r="AS2602" s="128"/>
      <c r="AT2602" s="128"/>
      <c r="AU2602" s="128"/>
      <c r="AV2602" s="128"/>
    </row>
    <row r="2603" ht="16.5" customHeight="1">
      <c r="A2603" s="128"/>
      <c r="B2603" s="128"/>
      <c r="C2603" s="128"/>
      <c r="D2603" s="128"/>
      <c r="E2603" s="128"/>
      <c r="F2603" s="128"/>
      <c r="G2603" s="128"/>
      <c r="H2603" s="128"/>
      <c r="I2603" s="128"/>
      <c r="J2603" s="128"/>
      <c r="K2603" s="128"/>
      <c r="L2603" s="128"/>
      <c r="M2603" s="128"/>
      <c r="N2603" s="128"/>
      <c r="O2603" s="128"/>
      <c r="P2603" s="128"/>
      <c r="Q2603" s="128"/>
      <c r="R2603" s="128"/>
      <c r="S2603" s="128"/>
      <c r="T2603" s="128"/>
      <c r="U2603" s="128"/>
      <c r="Z2603" s="161"/>
      <c r="AH2603" s="128"/>
      <c r="AI2603" s="162"/>
      <c r="AJ2603" s="162"/>
      <c r="AK2603" s="162"/>
      <c r="AL2603" s="162"/>
      <c r="AM2603" s="128"/>
      <c r="AN2603" s="128"/>
      <c r="AQ2603" s="128"/>
      <c r="AR2603" s="128"/>
      <c r="AS2603" s="128"/>
      <c r="AT2603" s="128"/>
      <c r="AU2603" s="128"/>
      <c r="AV2603" s="128"/>
    </row>
    <row r="2604" ht="16.5" customHeight="1">
      <c r="A2604" s="128"/>
      <c r="B2604" s="128"/>
      <c r="C2604" s="128"/>
      <c r="D2604" s="128"/>
      <c r="E2604" s="128"/>
      <c r="F2604" s="128"/>
      <c r="G2604" s="128"/>
      <c r="H2604" s="128"/>
      <c r="I2604" s="128"/>
      <c r="J2604" s="128"/>
      <c r="K2604" s="128"/>
      <c r="L2604" s="128"/>
      <c r="M2604" s="128"/>
      <c r="N2604" s="128"/>
      <c r="O2604" s="128"/>
      <c r="P2604" s="128"/>
      <c r="Q2604" s="128"/>
      <c r="R2604" s="128"/>
      <c r="S2604" s="128"/>
      <c r="T2604" s="128"/>
      <c r="U2604" s="128"/>
      <c r="Z2604" s="161"/>
      <c r="AH2604" s="128"/>
      <c r="AI2604" s="162"/>
      <c r="AJ2604" s="162"/>
      <c r="AK2604" s="162"/>
      <c r="AL2604" s="162"/>
      <c r="AM2604" s="128"/>
      <c r="AN2604" s="128"/>
      <c r="AQ2604" s="128"/>
      <c r="AR2604" s="128"/>
      <c r="AS2604" s="128"/>
      <c r="AT2604" s="128"/>
      <c r="AU2604" s="128"/>
      <c r="AV2604" s="128"/>
    </row>
    <row r="2605" ht="16.5" customHeight="1">
      <c r="A2605" s="128"/>
      <c r="B2605" s="128"/>
      <c r="C2605" s="128"/>
      <c r="D2605" s="128"/>
      <c r="E2605" s="128"/>
      <c r="F2605" s="128"/>
      <c r="G2605" s="128"/>
      <c r="H2605" s="128"/>
      <c r="I2605" s="128"/>
      <c r="J2605" s="128"/>
      <c r="K2605" s="128"/>
      <c r="L2605" s="128"/>
      <c r="M2605" s="128"/>
      <c r="N2605" s="128"/>
      <c r="O2605" s="128"/>
      <c r="P2605" s="128"/>
      <c r="Q2605" s="128"/>
      <c r="R2605" s="128"/>
      <c r="S2605" s="128"/>
      <c r="T2605" s="128"/>
      <c r="U2605" s="128"/>
      <c r="Z2605" s="161"/>
      <c r="AH2605" s="128"/>
      <c r="AI2605" s="162"/>
      <c r="AJ2605" s="162"/>
      <c r="AK2605" s="162"/>
      <c r="AL2605" s="162"/>
      <c r="AM2605" s="128"/>
      <c r="AN2605" s="128"/>
      <c r="AQ2605" s="128"/>
      <c r="AR2605" s="128"/>
      <c r="AS2605" s="128"/>
      <c r="AT2605" s="128"/>
      <c r="AU2605" s="128"/>
      <c r="AV2605" s="128"/>
    </row>
    <row r="2606" ht="16.5" customHeight="1">
      <c r="A2606" s="128"/>
      <c r="B2606" s="128"/>
      <c r="C2606" s="128"/>
      <c r="D2606" s="128"/>
      <c r="E2606" s="128"/>
      <c r="F2606" s="128"/>
      <c r="G2606" s="128"/>
      <c r="H2606" s="128"/>
      <c r="I2606" s="128"/>
      <c r="J2606" s="128"/>
      <c r="K2606" s="128"/>
      <c r="L2606" s="128"/>
      <c r="M2606" s="128"/>
      <c r="N2606" s="128"/>
      <c r="O2606" s="128"/>
      <c r="P2606" s="128"/>
      <c r="Q2606" s="128"/>
      <c r="R2606" s="128"/>
      <c r="S2606" s="128"/>
      <c r="T2606" s="128"/>
      <c r="U2606" s="128"/>
      <c r="Z2606" s="161"/>
      <c r="AH2606" s="128"/>
      <c r="AI2606" s="162"/>
      <c r="AJ2606" s="162"/>
      <c r="AK2606" s="162"/>
      <c r="AL2606" s="162"/>
      <c r="AM2606" s="128"/>
      <c r="AN2606" s="128"/>
      <c r="AQ2606" s="128"/>
      <c r="AR2606" s="128"/>
      <c r="AS2606" s="128"/>
      <c r="AT2606" s="128"/>
      <c r="AU2606" s="128"/>
      <c r="AV2606" s="128"/>
    </row>
    <row r="2607" ht="16.5" customHeight="1">
      <c r="A2607" s="128"/>
      <c r="B2607" s="128"/>
      <c r="C2607" s="128"/>
      <c r="D2607" s="128"/>
      <c r="E2607" s="128"/>
      <c r="F2607" s="128"/>
      <c r="G2607" s="128"/>
      <c r="H2607" s="128"/>
      <c r="I2607" s="128"/>
      <c r="J2607" s="128"/>
      <c r="K2607" s="128"/>
      <c r="L2607" s="128"/>
      <c r="M2607" s="128"/>
      <c r="N2607" s="128"/>
      <c r="O2607" s="128"/>
      <c r="P2607" s="128"/>
      <c r="Q2607" s="128"/>
      <c r="R2607" s="128"/>
      <c r="S2607" s="128"/>
      <c r="T2607" s="128"/>
      <c r="U2607" s="128"/>
      <c r="Y2607" s="128"/>
      <c r="Z2607" s="161"/>
      <c r="AA2607" s="128"/>
      <c r="AH2607" s="128"/>
      <c r="AI2607" s="162"/>
      <c r="AJ2607" s="162"/>
      <c r="AK2607" s="162"/>
      <c r="AL2607" s="162"/>
      <c r="AM2607" s="128"/>
      <c r="AN2607" s="128"/>
      <c r="AQ2607" s="128"/>
      <c r="AR2607" s="128"/>
      <c r="AS2607" s="128"/>
      <c r="AT2607" s="128"/>
      <c r="AU2607" s="128"/>
      <c r="AV2607" s="128"/>
    </row>
    <row r="2608" ht="16.5" customHeight="1">
      <c r="A2608" s="128"/>
      <c r="B2608" s="128"/>
      <c r="C2608" s="128"/>
      <c r="D2608" s="128"/>
      <c r="E2608" s="128"/>
      <c r="F2608" s="128"/>
      <c r="G2608" s="128"/>
      <c r="H2608" s="128"/>
      <c r="I2608" s="128"/>
      <c r="J2608" s="128"/>
      <c r="K2608" s="128"/>
      <c r="L2608" s="128"/>
      <c r="M2608" s="128"/>
      <c r="N2608" s="128"/>
      <c r="O2608" s="128"/>
      <c r="P2608" s="128"/>
      <c r="Q2608" s="128"/>
      <c r="R2608" s="128"/>
      <c r="S2608" s="128"/>
      <c r="T2608" s="128"/>
      <c r="U2608" s="128"/>
      <c r="Y2608" s="128"/>
      <c r="Z2608" s="161"/>
      <c r="AA2608" s="128"/>
      <c r="AH2608" s="128"/>
      <c r="AI2608" s="162"/>
      <c r="AJ2608" s="162"/>
      <c r="AK2608" s="162"/>
      <c r="AL2608" s="162"/>
      <c r="AM2608" s="128"/>
      <c r="AN2608" s="128"/>
      <c r="AQ2608" s="128"/>
      <c r="AR2608" s="128"/>
      <c r="AS2608" s="128"/>
      <c r="AT2608" s="128"/>
      <c r="AU2608" s="128"/>
      <c r="AV2608" s="128"/>
    </row>
    <row r="2609" ht="16.5" customHeight="1">
      <c r="A2609" s="128"/>
      <c r="B2609" s="128"/>
      <c r="C2609" s="128"/>
      <c r="D2609" s="128"/>
      <c r="E2609" s="128"/>
      <c r="F2609" s="128"/>
      <c r="G2609" s="128"/>
      <c r="H2609" s="128"/>
      <c r="I2609" s="128"/>
      <c r="J2609" s="128"/>
      <c r="K2609" s="128"/>
      <c r="L2609" s="128"/>
      <c r="M2609" s="128"/>
      <c r="N2609" s="128"/>
      <c r="O2609" s="128"/>
      <c r="P2609" s="128"/>
      <c r="Q2609" s="128"/>
      <c r="R2609" s="128"/>
      <c r="S2609" s="128"/>
      <c r="T2609" s="128"/>
      <c r="U2609" s="128"/>
      <c r="Y2609" s="128"/>
      <c r="Z2609" s="161"/>
      <c r="AA2609" s="128"/>
      <c r="AH2609" s="128"/>
      <c r="AI2609" s="162"/>
      <c r="AJ2609" s="162"/>
      <c r="AK2609" s="162"/>
      <c r="AL2609" s="162"/>
      <c r="AM2609" s="128"/>
      <c r="AN2609" s="128"/>
      <c r="AQ2609" s="128"/>
      <c r="AR2609" s="128"/>
      <c r="AS2609" s="128"/>
      <c r="AT2609" s="128"/>
      <c r="AU2609" s="128"/>
      <c r="AV2609" s="128"/>
    </row>
    <row r="2610" ht="16.5" customHeight="1">
      <c r="A2610" s="128"/>
      <c r="B2610" s="128"/>
      <c r="C2610" s="128"/>
      <c r="D2610" s="128"/>
      <c r="E2610" s="128"/>
      <c r="F2610" s="128"/>
      <c r="G2610" s="128"/>
      <c r="H2610" s="128"/>
      <c r="I2610" s="128"/>
      <c r="J2610" s="128"/>
      <c r="K2610" s="128"/>
      <c r="L2610" s="128"/>
      <c r="M2610" s="128"/>
      <c r="N2610" s="128"/>
      <c r="O2610" s="128"/>
      <c r="P2610" s="128"/>
      <c r="Q2610" s="128"/>
      <c r="R2610" s="128"/>
      <c r="S2610" s="128"/>
      <c r="T2610" s="128"/>
      <c r="U2610" s="128"/>
      <c r="Y2610" s="128"/>
      <c r="Z2610" s="161"/>
      <c r="AA2610" s="128"/>
      <c r="AH2610" s="128"/>
      <c r="AI2610" s="162"/>
      <c r="AJ2610" s="162"/>
      <c r="AK2610" s="162"/>
      <c r="AL2610" s="162"/>
      <c r="AM2610" s="128"/>
      <c r="AN2610" s="128"/>
      <c r="AQ2610" s="128"/>
      <c r="AR2610" s="128"/>
      <c r="AS2610" s="128"/>
      <c r="AT2610" s="128"/>
      <c r="AU2610" s="128"/>
      <c r="AV2610" s="128"/>
    </row>
    <row r="2611" ht="16.5" customHeight="1">
      <c r="A2611" s="128"/>
      <c r="B2611" s="128"/>
      <c r="C2611" s="128"/>
      <c r="D2611" s="128"/>
      <c r="E2611" s="128"/>
      <c r="F2611" s="128"/>
      <c r="G2611" s="128"/>
      <c r="H2611" s="128"/>
      <c r="I2611" s="128"/>
      <c r="J2611" s="128"/>
      <c r="K2611" s="128"/>
      <c r="L2611" s="128"/>
      <c r="M2611" s="128"/>
      <c r="N2611" s="128"/>
      <c r="O2611" s="128"/>
      <c r="P2611" s="128"/>
      <c r="Q2611" s="128"/>
      <c r="R2611" s="128"/>
      <c r="S2611" s="128"/>
      <c r="T2611" s="128"/>
      <c r="U2611" s="128"/>
      <c r="Y2611" s="128"/>
      <c r="Z2611" s="161"/>
      <c r="AA2611" s="128"/>
      <c r="AH2611" s="128"/>
      <c r="AI2611" s="162"/>
      <c r="AJ2611" s="162"/>
      <c r="AK2611" s="162"/>
      <c r="AL2611" s="162"/>
      <c r="AM2611" s="128"/>
      <c r="AN2611" s="128"/>
      <c r="AQ2611" s="128"/>
      <c r="AR2611" s="128"/>
      <c r="AS2611" s="128"/>
      <c r="AT2611" s="128"/>
      <c r="AU2611" s="128"/>
      <c r="AV2611" s="128"/>
    </row>
    <row r="2612" ht="16.5" customHeight="1">
      <c r="A2612" s="128"/>
      <c r="B2612" s="128"/>
      <c r="C2612" s="128"/>
      <c r="D2612" s="128"/>
      <c r="E2612" s="128"/>
      <c r="F2612" s="128"/>
      <c r="G2612" s="128"/>
      <c r="H2612" s="128"/>
      <c r="I2612" s="128"/>
      <c r="J2612" s="128"/>
      <c r="K2612" s="128"/>
      <c r="L2612" s="128"/>
      <c r="M2612" s="128"/>
      <c r="N2612" s="128"/>
      <c r="O2612" s="128"/>
      <c r="P2612" s="128"/>
      <c r="Q2612" s="128"/>
      <c r="R2612" s="128"/>
      <c r="S2612" s="128"/>
      <c r="T2612" s="128"/>
      <c r="U2612" s="128"/>
      <c r="Y2612" s="128"/>
      <c r="Z2612" s="161"/>
      <c r="AA2612" s="128"/>
      <c r="AH2612" s="128"/>
      <c r="AI2612" s="162"/>
      <c r="AJ2612" s="162"/>
      <c r="AK2612" s="162"/>
      <c r="AL2612" s="162"/>
      <c r="AM2612" s="128"/>
      <c r="AN2612" s="128"/>
      <c r="AQ2612" s="128"/>
      <c r="AR2612" s="128"/>
      <c r="AS2612" s="128"/>
      <c r="AT2612" s="128"/>
      <c r="AU2612" s="128"/>
      <c r="AV2612" s="128"/>
    </row>
    <row r="2613" ht="16.5" customHeight="1">
      <c r="A2613" s="128"/>
      <c r="B2613" s="128"/>
      <c r="C2613" s="128"/>
      <c r="D2613" s="128"/>
      <c r="E2613" s="128"/>
      <c r="F2613" s="128"/>
      <c r="G2613" s="128"/>
      <c r="H2613" s="128"/>
      <c r="I2613" s="128"/>
      <c r="J2613" s="128"/>
      <c r="K2613" s="128"/>
      <c r="L2613" s="128"/>
      <c r="M2613" s="128"/>
      <c r="N2613" s="128"/>
      <c r="O2613" s="128"/>
      <c r="P2613" s="128"/>
      <c r="Q2613" s="128"/>
      <c r="R2613" s="128"/>
      <c r="S2613" s="128"/>
      <c r="T2613" s="128"/>
      <c r="U2613" s="128"/>
      <c r="Y2613" s="128"/>
      <c r="Z2613" s="161"/>
      <c r="AA2613" s="128"/>
      <c r="AH2613" s="128"/>
      <c r="AI2613" s="162"/>
      <c r="AJ2613" s="162"/>
      <c r="AK2613" s="162"/>
      <c r="AL2613" s="162"/>
      <c r="AM2613" s="128"/>
      <c r="AN2613" s="128"/>
      <c r="AQ2613" s="128"/>
      <c r="AR2613" s="128"/>
      <c r="AS2613" s="128"/>
      <c r="AT2613" s="128"/>
      <c r="AU2613" s="128"/>
      <c r="AV2613" s="128"/>
    </row>
    <row r="2614" ht="16.5" customHeight="1">
      <c r="A2614" s="128"/>
      <c r="B2614" s="128"/>
      <c r="C2614" s="128"/>
      <c r="D2614" s="128"/>
      <c r="E2614" s="128"/>
      <c r="F2614" s="128"/>
      <c r="G2614" s="128"/>
      <c r="H2614" s="128"/>
      <c r="I2614" s="128"/>
      <c r="J2614" s="128"/>
      <c r="K2614" s="128"/>
      <c r="L2614" s="128"/>
      <c r="M2614" s="128"/>
      <c r="N2614" s="128"/>
      <c r="O2614" s="128"/>
      <c r="P2614" s="128"/>
      <c r="Q2614" s="128"/>
      <c r="R2614" s="128"/>
      <c r="S2614" s="128"/>
      <c r="T2614" s="128"/>
      <c r="U2614" s="128"/>
      <c r="Y2614" s="128"/>
      <c r="Z2614" s="161"/>
      <c r="AA2614" s="128"/>
      <c r="AH2614" s="128"/>
      <c r="AI2614" s="162"/>
      <c r="AJ2614" s="162"/>
      <c r="AK2614" s="162"/>
      <c r="AL2614" s="162"/>
      <c r="AM2614" s="128"/>
      <c r="AN2614" s="128"/>
      <c r="AQ2614" s="128"/>
      <c r="AR2614" s="128"/>
      <c r="AS2614" s="128"/>
      <c r="AT2614" s="128"/>
      <c r="AU2614" s="128"/>
      <c r="AV2614" s="128"/>
    </row>
    <row r="2615" ht="16.5" customHeight="1">
      <c r="A2615" s="128"/>
      <c r="B2615" s="128"/>
      <c r="C2615" s="128"/>
      <c r="D2615" s="128"/>
      <c r="E2615" s="128"/>
      <c r="F2615" s="128"/>
      <c r="G2615" s="128"/>
      <c r="H2615" s="128"/>
      <c r="I2615" s="128"/>
      <c r="J2615" s="128"/>
      <c r="K2615" s="128"/>
      <c r="L2615" s="128"/>
      <c r="M2615" s="128"/>
      <c r="N2615" s="128"/>
      <c r="O2615" s="128"/>
      <c r="P2615" s="128"/>
      <c r="Q2615" s="128"/>
      <c r="R2615" s="128"/>
      <c r="S2615" s="128"/>
      <c r="T2615" s="128"/>
      <c r="U2615" s="128"/>
      <c r="Y2615" s="128"/>
      <c r="Z2615" s="161"/>
      <c r="AA2615" s="128"/>
      <c r="AH2615" s="128"/>
      <c r="AI2615" s="162"/>
      <c r="AJ2615" s="162"/>
      <c r="AK2615" s="162"/>
      <c r="AL2615" s="162"/>
      <c r="AM2615" s="128"/>
      <c r="AN2615" s="128"/>
      <c r="AQ2615" s="128"/>
      <c r="AR2615" s="128"/>
      <c r="AS2615" s="128"/>
      <c r="AT2615" s="128"/>
      <c r="AU2615" s="128"/>
      <c r="AV2615" s="128"/>
    </row>
    <row r="2616" ht="16.5" customHeight="1">
      <c r="A2616" s="128"/>
      <c r="B2616" s="128"/>
      <c r="C2616" s="128"/>
      <c r="D2616" s="128"/>
      <c r="E2616" s="128"/>
      <c r="F2616" s="128"/>
      <c r="G2616" s="128"/>
      <c r="H2616" s="128"/>
      <c r="I2616" s="128"/>
      <c r="J2616" s="128"/>
      <c r="K2616" s="128"/>
      <c r="L2616" s="128"/>
      <c r="M2616" s="128"/>
      <c r="N2616" s="128"/>
      <c r="O2616" s="128"/>
      <c r="P2616" s="128"/>
      <c r="Q2616" s="128"/>
      <c r="R2616" s="128"/>
      <c r="S2616" s="128"/>
      <c r="T2616" s="128"/>
      <c r="U2616" s="128"/>
      <c r="Y2616" s="128"/>
      <c r="Z2616" s="161"/>
      <c r="AA2616" s="128"/>
      <c r="AH2616" s="128"/>
      <c r="AI2616" s="162"/>
      <c r="AJ2616" s="162"/>
      <c r="AK2616" s="162"/>
      <c r="AL2616" s="162"/>
      <c r="AM2616" s="128"/>
      <c r="AN2616" s="128"/>
      <c r="AQ2616" s="128"/>
      <c r="AR2616" s="128"/>
      <c r="AS2616" s="128"/>
      <c r="AT2616" s="128"/>
      <c r="AU2616" s="128"/>
      <c r="AV2616" s="128"/>
    </row>
    <row r="2617" ht="16.5" customHeight="1">
      <c r="A2617" s="128"/>
      <c r="B2617" s="128"/>
      <c r="C2617" s="128"/>
      <c r="D2617" s="128"/>
      <c r="E2617" s="128"/>
      <c r="F2617" s="128"/>
      <c r="G2617" s="128"/>
      <c r="H2617" s="128"/>
      <c r="I2617" s="128"/>
      <c r="J2617" s="128"/>
      <c r="K2617" s="128"/>
      <c r="L2617" s="128"/>
      <c r="M2617" s="128"/>
      <c r="N2617" s="128"/>
      <c r="O2617" s="128"/>
      <c r="P2617" s="128"/>
      <c r="Q2617" s="128"/>
      <c r="R2617" s="128"/>
      <c r="S2617" s="128"/>
      <c r="T2617" s="128"/>
      <c r="U2617" s="128"/>
      <c r="Y2617" s="128"/>
      <c r="Z2617" s="161"/>
      <c r="AA2617" s="128"/>
      <c r="AH2617" s="128"/>
      <c r="AI2617" s="162"/>
      <c r="AJ2617" s="162"/>
      <c r="AK2617" s="162"/>
      <c r="AL2617" s="162"/>
      <c r="AM2617" s="128"/>
      <c r="AN2617" s="128"/>
      <c r="AQ2617" s="128"/>
      <c r="AR2617" s="128"/>
      <c r="AS2617" s="128"/>
      <c r="AT2617" s="128"/>
      <c r="AU2617" s="128"/>
      <c r="AV2617" s="128"/>
    </row>
    <row r="2618" ht="16.5" customHeight="1">
      <c r="A2618" s="128"/>
      <c r="B2618" s="128"/>
      <c r="C2618" s="128"/>
      <c r="D2618" s="128"/>
      <c r="E2618" s="128"/>
      <c r="F2618" s="128"/>
      <c r="G2618" s="128"/>
      <c r="H2618" s="128"/>
      <c r="I2618" s="128"/>
      <c r="J2618" s="128"/>
      <c r="K2618" s="128"/>
      <c r="L2618" s="128"/>
      <c r="M2618" s="128"/>
      <c r="N2618" s="128"/>
      <c r="O2618" s="128"/>
      <c r="P2618" s="128"/>
      <c r="Q2618" s="128"/>
      <c r="R2618" s="128"/>
      <c r="S2618" s="128"/>
      <c r="T2618" s="128"/>
      <c r="U2618" s="128"/>
      <c r="Y2618" s="128"/>
      <c r="Z2618" s="161"/>
      <c r="AA2618" s="128"/>
      <c r="AH2618" s="128"/>
      <c r="AI2618" s="162"/>
      <c r="AJ2618" s="162"/>
      <c r="AK2618" s="162"/>
      <c r="AL2618" s="162"/>
      <c r="AM2618" s="128"/>
      <c r="AN2618" s="128"/>
      <c r="AQ2618" s="128"/>
      <c r="AR2618" s="128"/>
      <c r="AS2618" s="128"/>
      <c r="AT2618" s="128"/>
      <c r="AU2618" s="128"/>
      <c r="AV2618" s="128"/>
    </row>
    <row r="2619" ht="16.5" customHeight="1">
      <c r="A2619" s="128"/>
      <c r="B2619" s="128"/>
      <c r="C2619" s="128"/>
      <c r="D2619" s="128"/>
      <c r="E2619" s="128"/>
      <c r="F2619" s="128"/>
      <c r="G2619" s="128"/>
      <c r="H2619" s="128"/>
      <c r="I2619" s="128"/>
      <c r="J2619" s="128"/>
      <c r="K2619" s="128"/>
      <c r="L2619" s="128"/>
      <c r="M2619" s="128"/>
      <c r="N2619" s="128"/>
      <c r="O2619" s="128"/>
      <c r="P2619" s="128"/>
      <c r="Q2619" s="128"/>
      <c r="R2619" s="128"/>
      <c r="S2619" s="128"/>
      <c r="T2619" s="128"/>
      <c r="U2619" s="128"/>
      <c r="Y2619" s="128"/>
      <c r="Z2619" s="161"/>
      <c r="AA2619" s="128"/>
      <c r="AH2619" s="128"/>
      <c r="AI2619" s="162"/>
      <c r="AJ2619" s="162"/>
      <c r="AK2619" s="162"/>
      <c r="AL2619" s="162"/>
      <c r="AM2619" s="128"/>
      <c r="AN2619" s="128"/>
      <c r="AQ2619" s="128"/>
      <c r="AR2619" s="128"/>
      <c r="AS2619" s="128"/>
      <c r="AT2619" s="128"/>
      <c r="AU2619" s="128"/>
      <c r="AV2619" s="128"/>
    </row>
    <row r="2620" ht="16.5" customHeight="1">
      <c r="A2620" s="128"/>
      <c r="B2620" s="128"/>
      <c r="C2620" s="128"/>
      <c r="D2620" s="128"/>
      <c r="E2620" s="128"/>
      <c r="F2620" s="128"/>
      <c r="G2620" s="128"/>
      <c r="H2620" s="128"/>
      <c r="I2620" s="128"/>
      <c r="J2620" s="128"/>
      <c r="K2620" s="128"/>
      <c r="L2620" s="128"/>
      <c r="M2620" s="128"/>
      <c r="N2620" s="128"/>
      <c r="O2620" s="128"/>
      <c r="P2620" s="128"/>
      <c r="Q2620" s="128"/>
      <c r="R2620" s="128"/>
      <c r="S2620" s="128"/>
      <c r="T2620" s="128"/>
      <c r="U2620" s="128"/>
      <c r="Y2620" s="128"/>
      <c r="Z2620" s="161"/>
      <c r="AA2620" s="128"/>
      <c r="AH2620" s="128"/>
      <c r="AI2620" s="162"/>
      <c r="AJ2620" s="162"/>
      <c r="AK2620" s="162"/>
      <c r="AL2620" s="162"/>
      <c r="AM2620" s="128"/>
      <c r="AN2620" s="128"/>
      <c r="AQ2620" s="128"/>
      <c r="AR2620" s="128"/>
      <c r="AS2620" s="128"/>
      <c r="AT2620" s="128"/>
      <c r="AU2620" s="128"/>
      <c r="AV2620" s="128"/>
    </row>
    <row r="2621" ht="16.5" customHeight="1">
      <c r="A2621" s="128"/>
      <c r="B2621" s="128"/>
      <c r="C2621" s="128"/>
      <c r="D2621" s="128"/>
      <c r="E2621" s="128"/>
      <c r="F2621" s="128"/>
      <c r="G2621" s="128"/>
      <c r="H2621" s="128"/>
      <c r="I2621" s="128"/>
      <c r="J2621" s="128"/>
      <c r="K2621" s="128"/>
      <c r="L2621" s="128"/>
      <c r="M2621" s="128"/>
      <c r="N2621" s="128"/>
      <c r="O2621" s="128"/>
      <c r="P2621" s="128"/>
      <c r="Q2621" s="128"/>
      <c r="R2621" s="128"/>
      <c r="S2621" s="128"/>
      <c r="T2621" s="128"/>
      <c r="U2621" s="128"/>
      <c r="Y2621" s="128"/>
      <c r="Z2621" s="161"/>
      <c r="AA2621" s="128"/>
      <c r="AH2621" s="128"/>
      <c r="AI2621" s="162"/>
      <c r="AJ2621" s="162"/>
      <c r="AK2621" s="162"/>
      <c r="AL2621" s="162"/>
      <c r="AM2621" s="128"/>
      <c r="AN2621" s="128"/>
      <c r="AQ2621" s="128"/>
      <c r="AR2621" s="128"/>
      <c r="AS2621" s="128"/>
      <c r="AT2621" s="128"/>
      <c r="AU2621" s="128"/>
      <c r="AV2621" s="128"/>
    </row>
    <row r="2622" ht="16.5" customHeight="1">
      <c r="A2622" s="128"/>
      <c r="B2622" s="128"/>
      <c r="C2622" s="128"/>
      <c r="D2622" s="128"/>
      <c r="E2622" s="128"/>
      <c r="F2622" s="128"/>
      <c r="G2622" s="128"/>
      <c r="H2622" s="128"/>
      <c r="I2622" s="128"/>
      <c r="J2622" s="128"/>
      <c r="K2622" s="128"/>
      <c r="L2622" s="128"/>
      <c r="M2622" s="128"/>
      <c r="N2622" s="128"/>
      <c r="O2622" s="128"/>
      <c r="P2622" s="128"/>
      <c r="Q2622" s="128"/>
      <c r="R2622" s="128"/>
      <c r="S2622" s="128"/>
      <c r="T2622" s="128"/>
      <c r="U2622" s="128"/>
      <c r="Y2622" s="128"/>
      <c r="Z2622" s="161"/>
      <c r="AA2622" s="128"/>
      <c r="AH2622" s="128"/>
      <c r="AI2622" s="162"/>
      <c r="AJ2622" s="162"/>
      <c r="AK2622" s="162"/>
      <c r="AL2622" s="162"/>
      <c r="AM2622" s="128"/>
      <c r="AN2622" s="128"/>
      <c r="AQ2622" s="128"/>
      <c r="AR2622" s="128"/>
      <c r="AS2622" s="128"/>
      <c r="AT2622" s="128"/>
      <c r="AU2622" s="128"/>
      <c r="AV2622" s="128"/>
    </row>
    <row r="2623" ht="16.5" customHeight="1">
      <c r="A2623" s="128"/>
      <c r="B2623" s="128"/>
      <c r="C2623" s="128"/>
      <c r="D2623" s="128"/>
      <c r="E2623" s="128"/>
      <c r="F2623" s="128"/>
      <c r="G2623" s="128"/>
      <c r="H2623" s="128"/>
      <c r="I2623" s="128"/>
      <c r="J2623" s="128"/>
      <c r="K2623" s="128"/>
      <c r="L2623" s="128"/>
      <c r="M2623" s="128"/>
      <c r="N2623" s="128"/>
      <c r="O2623" s="128"/>
      <c r="P2623" s="128"/>
      <c r="Q2623" s="128"/>
      <c r="R2623" s="128"/>
      <c r="S2623" s="128"/>
      <c r="T2623" s="128"/>
      <c r="U2623" s="128"/>
      <c r="Y2623" s="128"/>
      <c r="Z2623" s="161"/>
      <c r="AA2623" s="128"/>
      <c r="AH2623" s="128"/>
      <c r="AI2623" s="162"/>
      <c r="AJ2623" s="162"/>
      <c r="AK2623" s="162"/>
      <c r="AL2623" s="162"/>
      <c r="AM2623" s="128"/>
      <c r="AN2623" s="128"/>
      <c r="AQ2623" s="128"/>
      <c r="AR2623" s="128"/>
      <c r="AS2623" s="128"/>
      <c r="AT2623" s="128"/>
      <c r="AU2623" s="128"/>
      <c r="AV2623" s="128"/>
    </row>
    <row r="2624" ht="16.5" customHeight="1">
      <c r="A2624" s="128"/>
      <c r="B2624" s="128"/>
      <c r="C2624" s="128"/>
      <c r="D2624" s="128"/>
      <c r="E2624" s="128"/>
      <c r="F2624" s="128"/>
      <c r="G2624" s="128"/>
      <c r="H2624" s="128"/>
      <c r="I2624" s="128"/>
      <c r="J2624" s="128"/>
      <c r="K2624" s="128"/>
      <c r="L2624" s="128"/>
      <c r="M2624" s="128"/>
      <c r="N2624" s="128"/>
      <c r="O2624" s="128"/>
      <c r="P2624" s="128"/>
      <c r="Q2624" s="128"/>
      <c r="R2624" s="128"/>
      <c r="S2624" s="128"/>
      <c r="T2624" s="128"/>
      <c r="U2624" s="128"/>
      <c r="Y2624" s="128"/>
      <c r="Z2624" s="161"/>
      <c r="AA2624" s="128"/>
      <c r="AH2624" s="128"/>
      <c r="AI2624" s="162"/>
      <c r="AJ2624" s="162"/>
      <c r="AK2624" s="162"/>
      <c r="AL2624" s="162"/>
      <c r="AM2624" s="128"/>
      <c r="AN2624" s="128"/>
      <c r="AQ2624" s="128"/>
      <c r="AR2624" s="128"/>
      <c r="AS2624" s="128"/>
      <c r="AT2624" s="128"/>
      <c r="AU2624" s="128"/>
      <c r="AV2624" s="128"/>
    </row>
    <row r="2625" ht="16.5" customHeight="1">
      <c r="A2625" s="128"/>
      <c r="B2625" s="128"/>
      <c r="C2625" s="128"/>
      <c r="D2625" s="128"/>
      <c r="E2625" s="128"/>
      <c r="F2625" s="128"/>
      <c r="G2625" s="128"/>
      <c r="H2625" s="128"/>
      <c r="I2625" s="128"/>
      <c r="J2625" s="128"/>
      <c r="K2625" s="128"/>
      <c r="L2625" s="128"/>
      <c r="M2625" s="128"/>
      <c r="N2625" s="128"/>
      <c r="O2625" s="128"/>
      <c r="P2625" s="128"/>
      <c r="Q2625" s="128"/>
      <c r="R2625" s="128"/>
      <c r="S2625" s="128"/>
      <c r="T2625" s="128"/>
      <c r="U2625" s="128"/>
      <c r="Y2625" s="128"/>
      <c r="Z2625" s="161"/>
      <c r="AA2625" s="128"/>
      <c r="AH2625" s="128"/>
      <c r="AI2625" s="162"/>
      <c r="AJ2625" s="162"/>
      <c r="AK2625" s="162"/>
      <c r="AL2625" s="162"/>
      <c r="AM2625" s="128"/>
      <c r="AN2625" s="128"/>
      <c r="AQ2625" s="128"/>
      <c r="AR2625" s="128"/>
      <c r="AS2625" s="128"/>
      <c r="AT2625" s="128"/>
      <c r="AU2625" s="128"/>
      <c r="AV2625" s="128"/>
    </row>
    <row r="2626" ht="16.5" customHeight="1">
      <c r="A2626" s="128"/>
      <c r="B2626" s="128"/>
      <c r="C2626" s="128"/>
      <c r="D2626" s="128"/>
      <c r="E2626" s="128"/>
      <c r="F2626" s="128"/>
      <c r="G2626" s="128"/>
      <c r="H2626" s="128"/>
      <c r="I2626" s="128"/>
      <c r="J2626" s="128"/>
      <c r="K2626" s="128"/>
      <c r="L2626" s="128"/>
      <c r="M2626" s="128"/>
      <c r="N2626" s="128"/>
      <c r="O2626" s="128"/>
      <c r="P2626" s="128"/>
      <c r="Q2626" s="128"/>
      <c r="R2626" s="128"/>
      <c r="S2626" s="128"/>
      <c r="T2626" s="128"/>
      <c r="U2626" s="128"/>
      <c r="Y2626" s="128"/>
      <c r="Z2626" s="161"/>
      <c r="AA2626" s="128"/>
      <c r="AH2626" s="128"/>
      <c r="AI2626" s="162"/>
      <c r="AJ2626" s="162"/>
      <c r="AK2626" s="162"/>
      <c r="AL2626" s="162"/>
      <c r="AM2626" s="128"/>
      <c r="AN2626" s="128"/>
      <c r="AQ2626" s="128"/>
      <c r="AR2626" s="128"/>
      <c r="AS2626" s="128"/>
      <c r="AT2626" s="128"/>
      <c r="AU2626" s="128"/>
      <c r="AV2626" s="128"/>
    </row>
    <row r="2627" ht="16.5" customHeight="1">
      <c r="A2627" s="128"/>
      <c r="B2627" s="128"/>
      <c r="C2627" s="128"/>
      <c r="D2627" s="128"/>
      <c r="E2627" s="128"/>
      <c r="F2627" s="128"/>
      <c r="G2627" s="128"/>
      <c r="H2627" s="128"/>
      <c r="I2627" s="128"/>
      <c r="J2627" s="128"/>
      <c r="K2627" s="128"/>
      <c r="L2627" s="128"/>
      <c r="M2627" s="128"/>
      <c r="N2627" s="128"/>
      <c r="O2627" s="128"/>
      <c r="P2627" s="128"/>
      <c r="Q2627" s="128"/>
      <c r="R2627" s="128"/>
      <c r="S2627" s="128"/>
      <c r="T2627" s="128"/>
      <c r="U2627" s="128"/>
      <c r="Y2627" s="128"/>
      <c r="Z2627" s="161"/>
      <c r="AA2627" s="128"/>
      <c r="AH2627" s="128"/>
      <c r="AI2627" s="162"/>
      <c r="AJ2627" s="162"/>
      <c r="AK2627" s="162"/>
      <c r="AL2627" s="162"/>
      <c r="AM2627" s="128"/>
      <c r="AN2627" s="128"/>
      <c r="AQ2627" s="128"/>
      <c r="AR2627" s="128"/>
      <c r="AS2627" s="128"/>
      <c r="AT2627" s="128"/>
      <c r="AU2627" s="128"/>
      <c r="AV2627" s="128"/>
    </row>
    <row r="2628" ht="16.5" customHeight="1">
      <c r="A2628" s="128"/>
      <c r="B2628" s="128"/>
      <c r="C2628" s="128"/>
      <c r="D2628" s="128"/>
      <c r="E2628" s="128"/>
      <c r="F2628" s="128"/>
      <c r="G2628" s="128"/>
      <c r="H2628" s="128"/>
      <c r="I2628" s="128"/>
      <c r="J2628" s="128"/>
      <c r="K2628" s="128"/>
      <c r="L2628" s="128"/>
      <c r="M2628" s="128"/>
      <c r="N2628" s="128"/>
      <c r="O2628" s="128"/>
      <c r="P2628" s="128"/>
      <c r="Q2628" s="128"/>
      <c r="R2628" s="128"/>
      <c r="S2628" s="128"/>
      <c r="T2628" s="128"/>
      <c r="U2628" s="128"/>
      <c r="Y2628" s="128"/>
      <c r="Z2628" s="161"/>
      <c r="AA2628" s="128"/>
      <c r="AH2628" s="128"/>
      <c r="AI2628" s="162"/>
      <c r="AJ2628" s="162"/>
      <c r="AK2628" s="162"/>
      <c r="AL2628" s="162"/>
      <c r="AM2628" s="128"/>
      <c r="AN2628" s="128"/>
      <c r="AQ2628" s="128"/>
      <c r="AR2628" s="128"/>
      <c r="AS2628" s="128"/>
      <c r="AT2628" s="128"/>
      <c r="AU2628" s="128"/>
      <c r="AV2628" s="128"/>
    </row>
    <row r="2629" ht="16.5" customHeight="1">
      <c r="A2629" s="128"/>
      <c r="B2629" s="128"/>
      <c r="C2629" s="128"/>
      <c r="D2629" s="128"/>
      <c r="E2629" s="128"/>
      <c r="F2629" s="128"/>
      <c r="G2629" s="128"/>
      <c r="H2629" s="128"/>
      <c r="I2629" s="128"/>
      <c r="J2629" s="128"/>
      <c r="K2629" s="128"/>
      <c r="L2629" s="128"/>
      <c r="M2629" s="128"/>
      <c r="N2629" s="128"/>
      <c r="O2629" s="128"/>
      <c r="P2629" s="128"/>
      <c r="Q2629" s="128"/>
      <c r="R2629" s="128"/>
      <c r="S2629" s="128"/>
      <c r="T2629" s="128"/>
      <c r="U2629" s="128"/>
      <c r="Y2629" s="128"/>
      <c r="Z2629" s="161"/>
      <c r="AA2629" s="128"/>
      <c r="AH2629" s="128"/>
      <c r="AI2629" s="162"/>
      <c r="AJ2629" s="162"/>
      <c r="AK2629" s="162"/>
      <c r="AL2629" s="162"/>
      <c r="AM2629" s="128"/>
      <c r="AN2629" s="128"/>
      <c r="AQ2629" s="128"/>
      <c r="AR2629" s="128"/>
      <c r="AS2629" s="128"/>
      <c r="AT2629" s="128"/>
      <c r="AU2629" s="128"/>
      <c r="AV2629" s="128"/>
    </row>
    <row r="2630" ht="16.5" customHeight="1">
      <c r="A2630" s="128"/>
      <c r="B2630" s="128"/>
      <c r="C2630" s="128"/>
      <c r="D2630" s="128"/>
      <c r="E2630" s="128"/>
      <c r="F2630" s="128"/>
      <c r="G2630" s="128"/>
      <c r="H2630" s="128"/>
      <c r="I2630" s="128"/>
      <c r="J2630" s="128"/>
      <c r="K2630" s="128"/>
      <c r="L2630" s="128"/>
      <c r="M2630" s="128"/>
      <c r="N2630" s="128"/>
      <c r="O2630" s="128"/>
      <c r="P2630" s="128"/>
      <c r="Q2630" s="128"/>
      <c r="R2630" s="128"/>
      <c r="S2630" s="128"/>
      <c r="T2630" s="128"/>
      <c r="U2630" s="128"/>
      <c r="Y2630" s="128"/>
      <c r="Z2630" s="161"/>
      <c r="AA2630" s="128"/>
      <c r="AH2630" s="128"/>
      <c r="AI2630" s="162"/>
      <c r="AJ2630" s="162"/>
      <c r="AK2630" s="162"/>
      <c r="AL2630" s="162"/>
      <c r="AM2630" s="128"/>
      <c r="AN2630" s="128"/>
      <c r="AQ2630" s="128"/>
      <c r="AR2630" s="128"/>
      <c r="AS2630" s="128"/>
      <c r="AT2630" s="128"/>
      <c r="AU2630" s="128"/>
      <c r="AV2630" s="128"/>
    </row>
    <row r="2631" ht="16.5" customHeight="1">
      <c r="A2631" s="128"/>
      <c r="B2631" s="128"/>
      <c r="C2631" s="128"/>
      <c r="D2631" s="128"/>
      <c r="E2631" s="128"/>
      <c r="F2631" s="128"/>
      <c r="G2631" s="128"/>
      <c r="H2631" s="128"/>
      <c r="I2631" s="128"/>
      <c r="J2631" s="128"/>
      <c r="K2631" s="128"/>
      <c r="L2631" s="128"/>
      <c r="M2631" s="128"/>
      <c r="N2631" s="128"/>
      <c r="O2631" s="128"/>
      <c r="P2631" s="128"/>
      <c r="Q2631" s="128"/>
      <c r="R2631" s="128"/>
      <c r="S2631" s="128"/>
      <c r="T2631" s="128"/>
      <c r="U2631" s="128"/>
      <c r="Y2631" s="128"/>
      <c r="Z2631" s="161"/>
      <c r="AA2631" s="128"/>
      <c r="AH2631" s="128"/>
      <c r="AI2631" s="162"/>
      <c r="AJ2631" s="162"/>
      <c r="AK2631" s="162"/>
      <c r="AL2631" s="162"/>
      <c r="AM2631" s="128"/>
      <c r="AN2631" s="128"/>
      <c r="AQ2631" s="128"/>
      <c r="AR2631" s="128"/>
      <c r="AS2631" s="128"/>
      <c r="AT2631" s="128"/>
      <c r="AU2631" s="128"/>
      <c r="AV2631" s="128"/>
    </row>
    <row r="2632" ht="16.5" customHeight="1">
      <c r="A2632" s="128"/>
      <c r="B2632" s="128"/>
      <c r="C2632" s="128"/>
      <c r="D2632" s="128"/>
      <c r="E2632" s="128"/>
      <c r="F2632" s="128"/>
      <c r="G2632" s="128"/>
      <c r="H2632" s="128"/>
      <c r="I2632" s="128"/>
      <c r="J2632" s="128"/>
      <c r="K2632" s="128"/>
      <c r="L2632" s="128"/>
      <c r="M2632" s="128"/>
      <c r="N2632" s="128"/>
      <c r="O2632" s="128"/>
      <c r="P2632" s="128"/>
      <c r="Q2632" s="128"/>
      <c r="R2632" s="128"/>
      <c r="S2632" s="128"/>
      <c r="T2632" s="128"/>
      <c r="U2632" s="128"/>
      <c r="Y2632" s="128"/>
      <c r="Z2632" s="161"/>
      <c r="AA2632" s="128"/>
      <c r="AH2632" s="128"/>
      <c r="AI2632" s="162"/>
      <c r="AJ2632" s="162"/>
      <c r="AK2632" s="162"/>
      <c r="AL2632" s="162"/>
      <c r="AM2632" s="128"/>
      <c r="AN2632" s="128"/>
      <c r="AQ2632" s="128"/>
      <c r="AR2632" s="128"/>
      <c r="AS2632" s="128"/>
      <c r="AT2632" s="128"/>
      <c r="AU2632" s="128"/>
      <c r="AV2632" s="128"/>
    </row>
    <row r="2633" ht="16.5" customHeight="1">
      <c r="A2633" s="128"/>
      <c r="B2633" s="128"/>
      <c r="C2633" s="128"/>
      <c r="D2633" s="128"/>
      <c r="E2633" s="128"/>
      <c r="F2633" s="128"/>
      <c r="G2633" s="128"/>
      <c r="H2633" s="128"/>
      <c r="I2633" s="128"/>
      <c r="J2633" s="128"/>
      <c r="K2633" s="128"/>
      <c r="L2633" s="128"/>
      <c r="M2633" s="128"/>
      <c r="N2633" s="128"/>
      <c r="O2633" s="128"/>
      <c r="P2633" s="128"/>
      <c r="Q2633" s="128"/>
      <c r="R2633" s="128"/>
      <c r="S2633" s="128"/>
      <c r="T2633" s="128"/>
      <c r="U2633" s="128"/>
      <c r="Y2633" s="128"/>
      <c r="Z2633" s="161"/>
      <c r="AA2633" s="128"/>
      <c r="AH2633" s="128"/>
      <c r="AI2633" s="162"/>
      <c r="AJ2633" s="162"/>
      <c r="AK2633" s="162"/>
      <c r="AL2633" s="162"/>
      <c r="AM2633" s="128"/>
      <c r="AN2633" s="128"/>
      <c r="AQ2633" s="128"/>
      <c r="AR2633" s="128"/>
      <c r="AS2633" s="128"/>
      <c r="AT2633" s="128"/>
      <c r="AU2633" s="128"/>
      <c r="AV2633" s="128"/>
    </row>
    <row r="2634" ht="16.5" customHeight="1">
      <c r="A2634" s="128"/>
      <c r="B2634" s="128"/>
      <c r="C2634" s="128"/>
      <c r="D2634" s="128"/>
      <c r="E2634" s="128"/>
      <c r="F2634" s="128"/>
      <c r="G2634" s="128"/>
      <c r="H2634" s="128"/>
      <c r="I2634" s="128"/>
      <c r="J2634" s="128"/>
      <c r="K2634" s="128"/>
      <c r="L2634" s="128"/>
      <c r="M2634" s="128"/>
      <c r="N2634" s="128"/>
      <c r="O2634" s="128"/>
      <c r="P2634" s="128"/>
      <c r="Q2634" s="128"/>
      <c r="R2634" s="128"/>
      <c r="S2634" s="128"/>
      <c r="T2634" s="128"/>
      <c r="U2634" s="128"/>
      <c r="Y2634" s="128"/>
      <c r="Z2634" s="161"/>
      <c r="AA2634" s="128"/>
      <c r="AH2634" s="128"/>
      <c r="AI2634" s="162"/>
      <c r="AJ2634" s="162"/>
      <c r="AK2634" s="162"/>
      <c r="AL2634" s="162"/>
      <c r="AM2634" s="128"/>
      <c r="AN2634" s="128"/>
      <c r="AQ2634" s="128"/>
      <c r="AR2634" s="128"/>
      <c r="AS2634" s="128"/>
      <c r="AT2634" s="128"/>
      <c r="AU2634" s="128"/>
      <c r="AV2634" s="128"/>
    </row>
    <row r="2635" ht="16.5" customHeight="1">
      <c r="A2635" s="128"/>
      <c r="B2635" s="128"/>
      <c r="C2635" s="128"/>
      <c r="D2635" s="128"/>
      <c r="E2635" s="128"/>
      <c r="F2635" s="128"/>
      <c r="G2635" s="128"/>
      <c r="H2635" s="128"/>
      <c r="I2635" s="128"/>
      <c r="J2635" s="128"/>
      <c r="K2635" s="128"/>
      <c r="L2635" s="128"/>
      <c r="M2635" s="128"/>
      <c r="N2635" s="128"/>
      <c r="O2635" s="128"/>
      <c r="P2635" s="128"/>
      <c r="Q2635" s="128"/>
      <c r="R2635" s="128"/>
      <c r="S2635" s="128"/>
      <c r="T2635" s="128"/>
      <c r="U2635" s="128"/>
      <c r="Y2635" s="128"/>
      <c r="Z2635" s="161"/>
      <c r="AA2635" s="128"/>
      <c r="AH2635" s="128"/>
      <c r="AI2635" s="162"/>
      <c r="AJ2635" s="162"/>
      <c r="AK2635" s="162"/>
      <c r="AL2635" s="162"/>
      <c r="AM2635" s="128"/>
      <c r="AN2635" s="128"/>
      <c r="AQ2635" s="128"/>
      <c r="AR2635" s="128"/>
      <c r="AS2635" s="128"/>
      <c r="AT2635" s="128"/>
      <c r="AU2635" s="128"/>
      <c r="AV2635" s="128"/>
    </row>
    <row r="2636" ht="16.5" customHeight="1">
      <c r="A2636" s="128"/>
      <c r="B2636" s="128"/>
      <c r="C2636" s="128"/>
      <c r="D2636" s="128"/>
      <c r="E2636" s="128"/>
      <c r="F2636" s="128"/>
      <c r="G2636" s="128"/>
      <c r="H2636" s="128"/>
      <c r="I2636" s="128"/>
      <c r="J2636" s="128"/>
      <c r="K2636" s="128"/>
      <c r="L2636" s="128"/>
      <c r="M2636" s="128"/>
      <c r="N2636" s="128"/>
      <c r="O2636" s="128"/>
      <c r="P2636" s="128"/>
      <c r="Q2636" s="128"/>
      <c r="R2636" s="128"/>
      <c r="S2636" s="128"/>
      <c r="T2636" s="128"/>
      <c r="U2636" s="128"/>
      <c r="Y2636" s="128"/>
      <c r="Z2636" s="161"/>
      <c r="AA2636" s="128"/>
      <c r="AH2636" s="128"/>
      <c r="AI2636" s="162"/>
      <c r="AJ2636" s="162"/>
      <c r="AK2636" s="162"/>
      <c r="AL2636" s="162"/>
      <c r="AM2636" s="128"/>
      <c r="AN2636" s="128"/>
      <c r="AQ2636" s="128"/>
      <c r="AR2636" s="128"/>
      <c r="AS2636" s="128"/>
      <c r="AT2636" s="128"/>
      <c r="AU2636" s="128"/>
      <c r="AV2636" s="128"/>
    </row>
    <row r="2637" ht="16.5" customHeight="1">
      <c r="A2637" s="128"/>
      <c r="B2637" s="128"/>
      <c r="C2637" s="128"/>
      <c r="D2637" s="128"/>
      <c r="E2637" s="128"/>
      <c r="F2637" s="128"/>
      <c r="G2637" s="128"/>
      <c r="H2637" s="128"/>
      <c r="I2637" s="128"/>
      <c r="J2637" s="128"/>
      <c r="K2637" s="128"/>
      <c r="L2637" s="128"/>
      <c r="M2637" s="128"/>
      <c r="N2637" s="128"/>
      <c r="O2637" s="128"/>
      <c r="P2637" s="128"/>
      <c r="Q2637" s="128"/>
      <c r="R2637" s="128"/>
      <c r="S2637" s="128"/>
      <c r="T2637" s="128"/>
      <c r="U2637" s="128"/>
      <c r="Y2637" s="128"/>
      <c r="Z2637" s="161"/>
      <c r="AA2637" s="128"/>
      <c r="AH2637" s="128"/>
      <c r="AI2637" s="162"/>
      <c r="AJ2637" s="162"/>
      <c r="AK2637" s="162"/>
      <c r="AL2637" s="162"/>
      <c r="AM2637" s="128"/>
      <c r="AN2637" s="128"/>
      <c r="AQ2637" s="128"/>
      <c r="AR2637" s="128"/>
      <c r="AS2637" s="128"/>
      <c r="AT2637" s="128"/>
      <c r="AU2637" s="128"/>
      <c r="AV2637" s="128"/>
    </row>
    <row r="2638" ht="16.5" customHeight="1">
      <c r="A2638" s="128"/>
      <c r="B2638" s="128"/>
      <c r="C2638" s="128"/>
      <c r="D2638" s="128"/>
      <c r="E2638" s="128"/>
      <c r="F2638" s="128"/>
      <c r="G2638" s="128"/>
      <c r="H2638" s="128"/>
      <c r="I2638" s="128"/>
      <c r="J2638" s="128"/>
      <c r="K2638" s="128"/>
      <c r="L2638" s="128"/>
      <c r="M2638" s="128"/>
      <c r="N2638" s="128"/>
      <c r="O2638" s="128"/>
      <c r="P2638" s="128"/>
      <c r="Q2638" s="128"/>
      <c r="R2638" s="128"/>
      <c r="S2638" s="128"/>
      <c r="T2638" s="128"/>
      <c r="U2638" s="128"/>
      <c r="Y2638" s="128"/>
      <c r="Z2638" s="161"/>
      <c r="AA2638" s="128"/>
      <c r="AH2638" s="128"/>
      <c r="AI2638" s="162"/>
      <c r="AJ2638" s="162"/>
      <c r="AK2638" s="162"/>
      <c r="AL2638" s="162"/>
      <c r="AM2638" s="128"/>
      <c r="AN2638" s="128"/>
      <c r="AQ2638" s="128"/>
      <c r="AR2638" s="128"/>
      <c r="AS2638" s="128"/>
      <c r="AT2638" s="128"/>
      <c r="AU2638" s="128"/>
      <c r="AV2638" s="128"/>
    </row>
    <row r="2639" ht="16.5" customHeight="1">
      <c r="A2639" s="128"/>
      <c r="B2639" s="128"/>
      <c r="C2639" s="128"/>
      <c r="D2639" s="128"/>
      <c r="E2639" s="128"/>
      <c r="F2639" s="128"/>
      <c r="G2639" s="128"/>
      <c r="H2639" s="128"/>
      <c r="I2639" s="128"/>
      <c r="J2639" s="128"/>
      <c r="K2639" s="128"/>
      <c r="L2639" s="128"/>
      <c r="M2639" s="128"/>
      <c r="N2639" s="128"/>
      <c r="O2639" s="128"/>
      <c r="P2639" s="128"/>
      <c r="Q2639" s="128"/>
      <c r="R2639" s="128"/>
      <c r="S2639" s="128"/>
      <c r="T2639" s="128"/>
      <c r="U2639" s="128"/>
      <c r="Y2639" s="128"/>
      <c r="Z2639" s="161"/>
      <c r="AA2639" s="128"/>
      <c r="AH2639" s="128"/>
      <c r="AI2639" s="162"/>
      <c r="AJ2639" s="162"/>
      <c r="AK2639" s="162"/>
      <c r="AL2639" s="162"/>
      <c r="AM2639" s="128"/>
      <c r="AN2639" s="128"/>
      <c r="AQ2639" s="128"/>
      <c r="AR2639" s="128"/>
      <c r="AS2639" s="128"/>
      <c r="AT2639" s="128"/>
      <c r="AU2639" s="128"/>
      <c r="AV2639" s="128"/>
    </row>
    <row r="2640" ht="16.5" customHeight="1">
      <c r="A2640" s="128"/>
      <c r="B2640" s="128"/>
      <c r="C2640" s="128"/>
      <c r="D2640" s="128"/>
      <c r="E2640" s="128"/>
      <c r="F2640" s="128"/>
      <c r="G2640" s="128"/>
      <c r="H2640" s="128"/>
      <c r="I2640" s="128"/>
      <c r="J2640" s="128"/>
      <c r="K2640" s="128"/>
      <c r="L2640" s="128"/>
      <c r="M2640" s="128"/>
      <c r="N2640" s="128"/>
      <c r="O2640" s="128"/>
      <c r="P2640" s="128"/>
      <c r="Q2640" s="128"/>
      <c r="R2640" s="128"/>
      <c r="S2640" s="128"/>
      <c r="T2640" s="128"/>
      <c r="U2640" s="128"/>
      <c r="Y2640" s="128"/>
      <c r="Z2640" s="161"/>
      <c r="AH2640" s="128"/>
      <c r="AI2640" s="162"/>
      <c r="AJ2640" s="162"/>
      <c r="AK2640" s="162"/>
      <c r="AL2640" s="162"/>
      <c r="AM2640" s="128"/>
      <c r="AN2640" s="128"/>
      <c r="AQ2640" s="128"/>
      <c r="AR2640" s="128"/>
      <c r="AS2640" s="128"/>
      <c r="AT2640" s="128"/>
      <c r="AU2640" s="128"/>
      <c r="AV2640" s="128"/>
    </row>
    <row r="2641" ht="16.5" customHeight="1">
      <c r="A2641" s="128"/>
      <c r="B2641" s="128"/>
      <c r="C2641" s="128"/>
      <c r="D2641" s="128"/>
      <c r="E2641" s="128"/>
      <c r="F2641" s="128"/>
      <c r="G2641" s="128"/>
      <c r="H2641" s="128"/>
      <c r="I2641" s="128"/>
      <c r="J2641" s="128"/>
      <c r="K2641" s="128"/>
      <c r="L2641" s="128"/>
      <c r="M2641" s="128"/>
      <c r="N2641" s="128"/>
      <c r="O2641" s="128"/>
      <c r="P2641" s="128"/>
      <c r="Q2641" s="128"/>
      <c r="R2641" s="128"/>
      <c r="S2641" s="128"/>
      <c r="T2641" s="128"/>
      <c r="U2641" s="128"/>
      <c r="Y2641" s="128"/>
      <c r="Z2641" s="161"/>
      <c r="AH2641" s="128"/>
      <c r="AI2641" s="162"/>
      <c r="AJ2641" s="162"/>
      <c r="AK2641" s="162"/>
      <c r="AL2641" s="162"/>
      <c r="AM2641" s="128"/>
      <c r="AN2641" s="128"/>
      <c r="AQ2641" s="128"/>
      <c r="AR2641" s="128"/>
      <c r="AS2641" s="128"/>
      <c r="AT2641" s="128"/>
      <c r="AU2641" s="128"/>
      <c r="AV2641" s="128"/>
    </row>
    <row r="2642" ht="16.5" customHeight="1">
      <c r="A2642" s="128"/>
      <c r="B2642" s="128"/>
      <c r="C2642" s="128"/>
      <c r="D2642" s="128"/>
      <c r="E2642" s="128"/>
      <c r="F2642" s="128"/>
      <c r="G2642" s="128"/>
      <c r="H2642" s="128"/>
      <c r="I2642" s="128"/>
      <c r="J2642" s="128"/>
      <c r="K2642" s="128"/>
      <c r="L2642" s="128"/>
      <c r="M2642" s="128"/>
      <c r="N2642" s="128"/>
      <c r="O2642" s="128"/>
      <c r="P2642" s="128"/>
      <c r="Q2642" s="128"/>
      <c r="R2642" s="128"/>
      <c r="S2642" s="128"/>
      <c r="T2642" s="128"/>
      <c r="U2642" s="128"/>
      <c r="Y2642" s="128"/>
      <c r="Z2642" s="161"/>
      <c r="AH2642" s="128"/>
      <c r="AI2642" s="162"/>
      <c r="AJ2642" s="162"/>
      <c r="AK2642" s="162"/>
      <c r="AL2642" s="162"/>
      <c r="AM2642" s="128"/>
      <c r="AN2642" s="128"/>
      <c r="AQ2642" s="128"/>
      <c r="AR2642" s="128"/>
      <c r="AS2642" s="128"/>
      <c r="AT2642" s="128"/>
      <c r="AU2642" s="128"/>
      <c r="AV2642" s="128"/>
    </row>
    <row r="2643" ht="16.5" customHeight="1">
      <c r="A2643" s="128"/>
      <c r="B2643" s="128"/>
      <c r="C2643" s="128"/>
      <c r="D2643" s="128"/>
      <c r="E2643" s="128"/>
      <c r="F2643" s="128"/>
      <c r="G2643" s="128"/>
      <c r="H2643" s="128"/>
      <c r="I2643" s="128"/>
      <c r="J2643" s="128"/>
      <c r="K2643" s="128"/>
      <c r="L2643" s="128"/>
      <c r="M2643" s="128"/>
      <c r="N2643" s="128"/>
      <c r="O2643" s="128"/>
      <c r="P2643" s="128"/>
      <c r="Q2643" s="128"/>
      <c r="R2643" s="128"/>
      <c r="S2643" s="128"/>
      <c r="T2643" s="128"/>
      <c r="U2643" s="128"/>
      <c r="Y2643" s="128"/>
      <c r="Z2643" s="161"/>
      <c r="AH2643" s="128"/>
      <c r="AI2643" s="162"/>
      <c r="AJ2643" s="162"/>
      <c r="AK2643" s="162"/>
      <c r="AL2643" s="162"/>
      <c r="AM2643" s="128"/>
      <c r="AN2643" s="128"/>
      <c r="AQ2643" s="128"/>
      <c r="AR2643" s="128"/>
      <c r="AS2643" s="128"/>
      <c r="AT2643" s="128"/>
      <c r="AU2643" s="128"/>
      <c r="AV2643" s="128"/>
    </row>
    <row r="2644" ht="16.5" customHeight="1">
      <c r="A2644" s="128"/>
      <c r="B2644" s="128"/>
      <c r="C2644" s="128"/>
      <c r="D2644" s="128"/>
      <c r="E2644" s="128"/>
      <c r="F2644" s="128"/>
      <c r="G2644" s="128"/>
      <c r="H2644" s="128"/>
      <c r="I2644" s="128"/>
      <c r="J2644" s="128"/>
      <c r="K2644" s="128"/>
      <c r="L2644" s="128"/>
      <c r="M2644" s="128"/>
      <c r="N2644" s="128"/>
      <c r="O2644" s="128"/>
      <c r="P2644" s="128"/>
      <c r="Q2644" s="128"/>
      <c r="R2644" s="128"/>
      <c r="S2644" s="128"/>
      <c r="T2644" s="128"/>
      <c r="U2644" s="128"/>
      <c r="Y2644" s="128"/>
      <c r="Z2644" s="161"/>
      <c r="AH2644" s="128"/>
      <c r="AI2644" s="162"/>
      <c r="AJ2644" s="162"/>
      <c r="AK2644" s="162"/>
      <c r="AL2644" s="162"/>
      <c r="AM2644" s="128"/>
      <c r="AN2644" s="128"/>
      <c r="AQ2644" s="128"/>
      <c r="AR2644" s="128"/>
      <c r="AS2644" s="128"/>
      <c r="AT2644" s="128"/>
      <c r="AU2644" s="128"/>
      <c r="AV2644" s="128"/>
    </row>
    <row r="2645" ht="16.5" customHeight="1">
      <c r="A2645" s="128"/>
      <c r="B2645" s="128"/>
      <c r="C2645" s="128"/>
      <c r="D2645" s="128"/>
      <c r="E2645" s="128"/>
      <c r="F2645" s="128"/>
      <c r="G2645" s="128"/>
      <c r="H2645" s="128"/>
      <c r="I2645" s="128"/>
      <c r="J2645" s="128"/>
      <c r="K2645" s="128"/>
      <c r="L2645" s="128"/>
      <c r="M2645" s="128"/>
      <c r="N2645" s="128"/>
      <c r="O2645" s="128"/>
      <c r="P2645" s="128"/>
      <c r="Q2645" s="128"/>
      <c r="R2645" s="128"/>
      <c r="S2645" s="128"/>
      <c r="T2645" s="128"/>
      <c r="U2645" s="128"/>
      <c r="Y2645" s="128"/>
      <c r="Z2645" s="161"/>
      <c r="AH2645" s="128"/>
      <c r="AI2645" s="162"/>
      <c r="AJ2645" s="162"/>
      <c r="AK2645" s="162"/>
      <c r="AL2645" s="162"/>
      <c r="AM2645" s="128"/>
      <c r="AN2645" s="128"/>
      <c r="AQ2645" s="128"/>
      <c r="AR2645" s="128"/>
      <c r="AS2645" s="128"/>
      <c r="AT2645" s="128"/>
      <c r="AU2645" s="128"/>
      <c r="AV2645" s="128"/>
    </row>
    <row r="2646" ht="16.5" customHeight="1">
      <c r="A2646" s="128"/>
      <c r="B2646" s="128"/>
      <c r="C2646" s="128"/>
      <c r="D2646" s="128"/>
      <c r="E2646" s="128"/>
      <c r="F2646" s="128"/>
      <c r="G2646" s="128"/>
      <c r="H2646" s="128"/>
      <c r="I2646" s="128"/>
      <c r="J2646" s="128"/>
      <c r="K2646" s="128"/>
      <c r="L2646" s="128"/>
      <c r="M2646" s="128"/>
      <c r="N2646" s="128"/>
      <c r="O2646" s="128"/>
      <c r="P2646" s="128"/>
      <c r="Q2646" s="128"/>
      <c r="R2646" s="128"/>
      <c r="S2646" s="128"/>
      <c r="T2646" s="128"/>
      <c r="U2646" s="128"/>
      <c r="Y2646" s="128"/>
      <c r="Z2646" s="161"/>
      <c r="AH2646" s="128"/>
      <c r="AI2646" s="162"/>
      <c r="AJ2646" s="162"/>
      <c r="AK2646" s="162"/>
      <c r="AL2646" s="162"/>
      <c r="AM2646" s="128"/>
      <c r="AN2646" s="128"/>
      <c r="AQ2646" s="128"/>
      <c r="AR2646" s="128"/>
      <c r="AS2646" s="128"/>
      <c r="AT2646" s="128"/>
      <c r="AU2646" s="128"/>
      <c r="AV2646" s="128"/>
    </row>
    <row r="2647" ht="16.5" customHeight="1">
      <c r="A2647" s="128"/>
      <c r="B2647" s="128"/>
      <c r="C2647" s="128"/>
      <c r="D2647" s="128"/>
      <c r="E2647" s="128"/>
      <c r="F2647" s="128"/>
      <c r="G2647" s="128"/>
      <c r="H2647" s="128"/>
      <c r="I2647" s="128"/>
      <c r="J2647" s="128"/>
      <c r="K2647" s="128"/>
      <c r="L2647" s="128"/>
      <c r="M2647" s="128"/>
      <c r="N2647" s="128"/>
      <c r="O2647" s="128"/>
      <c r="P2647" s="128"/>
      <c r="Q2647" s="128"/>
      <c r="R2647" s="128"/>
      <c r="S2647" s="128"/>
      <c r="T2647" s="128"/>
      <c r="U2647" s="128"/>
      <c r="Y2647" s="128"/>
      <c r="Z2647" s="161"/>
      <c r="AH2647" s="128"/>
      <c r="AI2647" s="162"/>
      <c r="AJ2647" s="162"/>
      <c r="AK2647" s="162"/>
      <c r="AL2647" s="162"/>
      <c r="AM2647" s="128"/>
      <c r="AN2647" s="128"/>
      <c r="AQ2647" s="128"/>
      <c r="AR2647" s="128"/>
      <c r="AS2647" s="128"/>
      <c r="AT2647" s="128"/>
      <c r="AU2647" s="128"/>
      <c r="AV2647" s="128"/>
    </row>
    <row r="2648" ht="16.5" customHeight="1">
      <c r="A2648" s="128"/>
      <c r="B2648" s="128"/>
      <c r="C2648" s="128"/>
      <c r="D2648" s="128"/>
      <c r="E2648" s="128"/>
      <c r="F2648" s="128"/>
      <c r="G2648" s="128"/>
      <c r="H2648" s="128"/>
      <c r="I2648" s="128"/>
      <c r="J2648" s="128"/>
      <c r="K2648" s="128"/>
      <c r="L2648" s="128"/>
      <c r="M2648" s="128"/>
      <c r="N2648" s="128"/>
      <c r="O2648" s="128"/>
      <c r="P2648" s="128"/>
      <c r="Q2648" s="128"/>
      <c r="R2648" s="128"/>
      <c r="S2648" s="128"/>
      <c r="T2648" s="128"/>
      <c r="U2648" s="128"/>
      <c r="Y2648" s="128"/>
      <c r="Z2648" s="161"/>
      <c r="AH2648" s="128"/>
      <c r="AI2648" s="162"/>
      <c r="AJ2648" s="162"/>
      <c r="AK2648" s="162"/>
      <c r="AL2648" s="162"/>
      <c r="AM2648" s="128"/>
      <c r="AN2648" s="128"/>
      <c r="AQ2648" s="128"/>
      <c r="AR2648" s="128"/>
      <c r="AS2648" s="128"/>
      <c r="AT2648" s="128"/>
      <c r="AU2648" s="128"/>
      <c r="AV2648" s="128"/>
    </row>
    <row r="2649" ht="16.5" customHeight="1">
      <c r="A2649" s="128"/>
      <c r="B2649" s="128"/>
      <c r="C2649" s="128"/>
      <c r="D2649" s="128"/>
      <c r="E2649" s="128"/>
      <c r="F2649" s="128"/>
      <c r="G2649" s="128"/>
      <c r="H2649" s="128"/>
      <c r="I2649" s="128"/>
      <c r="J2649" s="128"/>
      <c r="K2649" s="128"/>
      <c r="L2649" s="128"/>
      <c r="M2649" s="128"/>
      <c r="N2649" s="128"/>
      <c r="O2649" s="128"/>
      <c r="P2649" s="128"/>
      <c r="Q2649" s="128"/>
      <c r="R2649" s="128"/>
      <c r="S2649" s="128"/>
      <c r="T2649" s="128"/>
      <c r="U2649" s="128"/>
      <c r="Y2649" s="128"/>
      <c r="Z2649" s="161"/>
      <c r="AH2649" s="128"/>
      <c r="AI2649" s="162"/>
      <c r="AJ2649" s="162"/>
      <c r="AK2649" s="162"/>
      <c r="AL2649" s="162"/>
      <c r="AM2649" s="128"/>
      <c r="AN2649" s="128"/>
      <c r="AQ2649" s="128"/>
      <c r="AR2649" s="128"/>
      <c r="AS2649" s="128"/>
      <c r="AT2649" s="128"/>
      <c r="AU2649" s="128"/>
      <c r="AV2649" s="128"/>
    </row>
    <row r="2650" ht="16.5" customHeight="1">
      <c r="A2650" s="128"/>
      <c r="B2650" s="128"/>
      <c r="C2650" s="128"/>
      <c r="D2650" s="128"/>
      <c r="E2650" s="128"/>
      <c r="F2650" s="128"/>
      <c r="G2650" s="128"/>
      <c r="H2650" s="128"/>
      <c r="I2650" s="128"/>
      <c r="J2650" s="128"/>
      <c r="K2650" s="128"/>
      <c r="L2650" s="128"/>
      <c r="M2650" s="128"/>
      <c r="N2650" s="128"/>
      <c r="O2650" s="128"/>
      <c r="P2650" s="128"/>
      <c r="Q2650" s="128"/>
      <c r="R2650" s="128"/>
      <c r="S2650" s="128"/>
      <c r="T2650" s="128"/>
      <c r="U2650" s="128"/>
      <c r="Y2650" s="128"/>
      <c r="Z2650" s="161"/>
      <c r="AH2650" s="128"/>
      <c r="AI2650" s="162"/>
      <c r="AJ2650" s="162"/>
      <c r="AK2650" s="162"/>
      <c r="AL2650" s="162"/>
      <c r="AM2650" s="128"/>
      <c r="AN2650" s="128"/>
      <c r="AQ2650" s="128"/>
      <c r="AR2650" s="128"/>
      <c r="AS2650" s="128"/>
      <c r="AT2650" s="128"/>
      <c r="AU2650" s="128"/>
      <c r="AV2650" s="128"/>
    </row>
    <row r="2651" ht="16.5" customHeight="1">
      <c r="A2651" s="128"/>
      <c r="B2651" s="128"/>
      <c r="C2651" s="128"/>
      <c r="D2651" s="128"/>
      <c r="E2651" s="128"/>
      <c r="F2651" s="128"/>
      <c r="G2651" s="128"/>
      <c r="H2651" s="128"/>
      <c r="I2651" s="128"/>
      <c r="J2651" s="128"/>
      <c r="K2651" s="128"/>
      <c r="L2651" s="128"/>
      <c r="M2651" s="128"/>
      <c r="N2651" s="128"/>
      <c r="O2651" s="128"/>
      <c r="P2651" s="128"/>
      <c r="Q2651" s="128"/>
      <c r="R2651" s="128"/>
      <c r="S2651" s="128"/>
      <c r="T2651" s="128"/>
      <c r="U2651" s="128"/>
      <c r="Y2651" s="128"/>
      <c r="Z2651" s="161"/>
      <c r="AH2651" s="128"/>
      <c r="AI2651" s="162"/>
      <c r="AJ2651" s="162"/>
      <c r="AK2651" s="162"/>
      <c r="AL2651" s="162"/>
      <c r="AM2651" s="128"/>
      <c r="AN2651" s="128"/>
      <c r="AQ2651" s="128"/>
      <c r="AR2651" s="128"/>
      <c r="AS2651" s="128"/>
      <c r="AT2651" s="128"/>
      <c r="AU2651" s="128"/>
      <c r="AV2651" s="128"/>
    </row>
    <row r="2652" ht="16.5" customHeight="1">
      <c r="A2652" s="128"/>
      <c r="B2652" s="128"/>
      <c r="C2652" s="128"/>
      <c r="D2652" s="128"/>
      <c r="E2652" s="128"/>
      <c r="F2652" s="128"/>
      <c r="G2652" s="128"/>
      <c r="H2652" s="128"/>
      <c r="I2652" s="128"/>
      <c r="J2652" s="128"/>
      <c r="K2652" s="128"/>
      <c r="L2652" s="128"/>
      <c r="M2652" s="128"/>
      <c r="N2652" s="128"/>
      <c r="O2652" s="128"/>
      <c r="P2652" s="128"/>
      <c r="Q2652" s="128"/>
      <c r="R2652" s="128"/>
      <c r="S2652" s="128"/>
      <c r="T2652" s="128"/>
      <c r="U2652" s="128"/>
      <c r="Y2652" s="128"/>
      <c r="Z2652" s="161"/>
      <c r="AH2652" s="128"/>
      <c r="AI2652" s="162"/>
      <c r="AJ2652" s="162"/>
      <c r="AK2652" s="162"/>
      <c r="AL2652" s="162"/>
      <c r="AM2652" s="128"/>
      <c r="AN2652" s="128"/>
      <c r="AQ2652" s="128"/>
      <c r="AR2652" s="128"/>
      <c r="AS2652" s="128"/>
      <c r="AT2652" s="128"/>
      <c r="AU2652" s="128"/>
      <c r="AV2652" s="128"/>
    </row>
    <row r="2653" ht="16.5" customHeight="1">
      <c r="A2653" s="128"/>
      <c r="B2653" s="128"/>
      <c r="F2653" s="128"/>
      <c r="G2653" s="128"/>
      <c r="H2653" s="128"/>
      <c r="I2653" s="128"/>
      <c r="L2653" s="128"/>
      <c r="M2653" s="128"/>
      <c r="N2653" s="128"/>
      <c r="O2653" s="128"/>
      <c r="P2653" s="128"/>
      <c r="Q2653" s="128"/>
      <c r="R2653" s="128"/>
      <c r="S2653" s="128"/>
      <c r="T2653" s="128"/>
      <c r="U2653" s="128"/>
      <c r="Y2653" s="128"/>
      <c r="Z2653" s="161"/>
      <c r="AH2653" s="128"/>
      <c r="AI2653" s="162"/>
      <c r="AJ2653" s="162"/>
      <c r="AK2653" s="162"/>
      <c r="AL2653" s="162"/>
      <c r="AM2653" s="128"/>
      <c r="AN2653" s="128"/>
      <c r="AQ2653" s="128"/>
      <c r="AR2653" s="128"/>
      <c r="AS2653" s="128"/>
      <c r="AT2653" s="128"/>
      <c r="AU2653" s="128"/>
      <c r="AV2653" s="128"/>
    </row>
    <row r="2654" ht="16.5" customHeight="1">
      <c r="A2654" s="128"/>
      <c r="B2654" s="128"/>
      <c r="C2654" s="128"/>
      <c r="D2654" s="128"/>
      <c r="E2654" s="128"/>
      <c r="F2654" s="128"/>
      <c r="G2654" s="128"/>
      <c r="H2654" s="128"/>
      <c r="I2654" s="128"/>
      <c r="J2654" s="128"/>
      <c r="K2654" s="128"/>
      <c r="L2654" s="128"/>
      <c r="M2654" s="128"/>
      <c r="N2654" s="128"/>
      <c r="O2654" s="128"/>
      <c r="P2654" s="128"/>
      <c r="Q2654" s="128"/>
      <c r="R2654" s="128"/>
      <c r="S2654" s="128"/>
      <c r="T2654" s="128"/>
      <c r="U2654" s="128"/>
      <c r="Y2654" s="128"/>
      <c r="Z2654" s="161"/>
      <c r="AH2654" s="128"/>
      <c r="AI2654" s="162"/>
      <c r="AJ2654" s="162"/>
      <c r="AK2654" s="162"/>
      <c r="AL2654" s="162"/>
      <c r="AM2654" s="128"/>
      <c r="AN2654" s="128"/>
      <c r="AQ2654" s="128"/>
      <c r="AR2654" s="128"/>
      <c r="AS2654" s="128"/>
      <c r="AT2654" s="128"/>
      <c r="AU2654" s="128"/>
      <c r="AV2654" s="128"/>
    </row>
    <row r="2655" ht="16.5" customHeight="1">
      <c r="A2655" s="128"/>
      <c r="B2655" s="128"/>
      <c r="C2655" s="128"/>
      <c r="D2655" s="128"/>
      <c r="E2655" s="128"/>
      <c r="F2655" s="128"/>
      <c r="G2655" s="128"/>
      <c r="H2655" s="128"/>
      <c r="I2655" s="128"/>
      <c r="J2655" s="128"/>
      <c r="K2655" s="128"/>
      <c r="L2655" s="128"/>
      <c r="M2655" s="128"/>
      <c r="N2655" s="128"/>
      <c r="O2655" s="128"/>
      <c r="P2655" s="128"/>
      <c r="Q2655" s="128"/>
      <c r="R2655" s="128"/>
      <c r="S2655" s="128"/>
      <c r="T2655" s="128"/>
      <c r="U2655" s="128"/>
      <c r="Y2655" s="128"/>
      <c r="Z2655" s="161"/>
      <c r="AH2655" s="128"/>
      <c r="AI2655" s="162"/>
      <c r="AJ2655" s="162"/>
      <c r="AK2655" s="162"/>
      <c r="AL2655" s="162"/>
      <c r="AM2655" s="128"/>
      <c r="AN2655" s="128"/>
      <c r="AQ2655" s="128"/>
      <c r="AR2655" s="128"/>
      <c r="AS2655" s="128"/>
      <c r="AT2655" s="128"/>
      <c r="AU2655" s="128"/>
      <c r="AV2655" s="128"/>
    </row>
    <row r="2656" ht="16.5" customHeight="1">
      <c r="A2656" s="128"/>
      <c r="B2656" s="128"/>
      <c r="C2656" s="128"/>
      <c r="D2656" s="128"/>
      <c r="E2656" s="128"/>
      <c r="F2656" s="128"/>
      <c r="G2656" s="128"/>
      <c r="H2656" s="128"/>
      <c r="I2656" s="128"/>
      <c r="J2656" s="128"/>
      <c r="K2656" s="128"/>
      <c r="L2656" s="128"/>
      <c r="M2656" s="128"/>
      <c r="N2656" s="128"/>
      <c r="O2656" s="128"/>
      <c r="P2656" s="128"/>
      <c r="Q2656" s="128"/>
      <c r="R2656" s="128"/>
      <c r="S2656" s="128"/>
      <c r="T2656" s="128"/>
      <c r="U2656" s="128"/>
      <c r="Y2656" s="128"/>
      <c r="Z2656" s="161"/>
      <c r="AH2656" s="128"/>
      <c r="AI2656" s="162"/>
      <c r="AJ2656" s="162"/>
      <c r="AK2656" s="162"/>
      <c r="AL2656" s="162"/>
      <c r="AM2656" s="128"/>
      <c r="AN2656" s="128"/>
      <c r="AQ2656" s="128"/>
      <c r="AR2656" s="128"/>
      <c r="AS2656" s="128"/>
      <c r="AT2656" s="128"/>
      <c r="AU2656" s="128"/>
      <c r="AV2656" s="128"/>
    </row>
    <row r="2657" ht="16.5" customHeight="1">
      <c r="A2657" s="128"/>
      <c r="B2657" s="128"/>
      <c r="C2657" s="128"/>
      <c r="D2657" s="128"/>
      <c r="E2657" s="128"/>
      <c r="F2657" s="128"/>
      <c r="G2657" s="128"/>
      <c r="H2657" s="128"/>
      <c r="I2657" s="128"/>
      <c r="J2657" s="128"/>
      <c r="K2657" s="128"/>
      <c r="L2657" s="128"/>
      <c r="M2657" s="128"/>
      <c r="N2657" s="128"/>
      <c r="O2657" s="128"/>
      <c r="P2657" s="128"/>
      <c r="Q2657" s="128"/>
      <c r="R2657" s="128"/>
      <c r="S2657" s="128"/>
      <c r="T2657" s="128"/>
      <c r="U2657" s="128"/>
      <c r="Y2657" s="128"/>
      <c r="Z2657" s="161"/>
      <c r="AH2657" s="128"/>
      <c r="AI2657" s="162"/>
      <c r="AJ2657" s="162"/>
      <c r="AK2657" s="162"/>
      <c r="AL2657" s="162"/>
      <c r="AM2657" s="128"/>
      <c r="AN2657" s="128"/>
      <c r="AQ2657" s="128"/>
      <c r="AR2657" s="128"/>
      <c r="AS2657" s="128"/>
      <c r="AT2657" s="128"/>
      <c r="AU2657" s="128"/>
      <c r="AV2657" s="128"/>
    </row>
    <row r="2658" ht="16.5" customHeight="1">
      <c r="A2658" s="128"/>
      <c r="B2658" s="128"/>
      <c r="F2658" s="128"/>
      <c r="G2658" s="128"/>
      <c r="H2658" s="128"/>
      <c r="I2658" s="128"/>
      <c r="L2658" s="128"/>
      <c r="M2658" s="128"/>
      <c r="N2658" s="128"/>
      <c r="O2658" s="128"/>
      <c r="P2658" s="128"/>
      <c r="Q2658" s="128"/>
      <c r="R2658" s="128"/>
      <c r="S2658" s="128"/>
      <c r="T2658" s="128"/>
      <c r="U2658" s="128"/>
      <c r="Y2658" s="128"/>
      <c r="Z2658" s="161"/>
      <c r="AH2658" s="128"/>
      <c r="AI2658" s="162"/>
      <c r="AJ2658" s="162"/>
      <c r="AK2658" s="162"/>
      <c r="AL2658" s="162"/>
      <c r="AM2658" s="128"/>
      <c r="AN2658" s="128"/>
      <c r="AQ2658" s="128"/>
      <c r="AR2658" s="128"/>
      <c r="AS2658" s="128"/>
      <c r="AT2658" s="128"/>
      <c r="AU2658" s="128"/>
      <c r="AV2658" s="128"/>
    </row>
    <row r="2659" ht="16.5" customHeight="1">
      <c r="A2659" s="128"/>
      <c r="B2659" s="128"/>
      <c r="C2659" s="128"/>
      <c r="D2659" s="128"/>
      <c r="E2659" s="128"/>
      <c r="F2659" s="128"/>
      <c r="G2659" s="128"/>
      <c r="H2659" s="128"/>
      <c r="I2659" s="128"/>
      <c r="J2659" s="128"/>
      <c r="K2659" s="128"/>
      <c r="L2659" s="128"/>
      <c r="M2659" s="128"/>
      <c r="N2659" s="128"/>
      <c r="O2659" s="128"/>
      <c r="P2659" s="128"/>
      <c r="Q2659" s="128"/>
      <c r="R2659" s="128"/>
      <c r="S2659" s="128"/>
      <c r="T2659" s="128"/>
      <c r="U2659" s="128"/>
      <c r="Y2659" s="128"/>
      <c r="Z2659" s="161"/>
      <c r="AH2659" s="128"/>
      <c r="AI2659" s="162"/>
      <c r="AJ2659" s="162"/>
      <c r="AK2659" s="162"/>
      <c r="AL2659" s="162"/>
      <c r="AM2659" s="128"/>
      <c r="AN2659" s="128"/>
      <c r="AQ2659" s="128"/>
      <c r="AR2659" s="128"/>
      <c r="AS2659" s="128"/>
      <c r="AT2659" s="128"/>
      <c r="AU2659" s="128"/>
      <c r="AV2659" s="128"/>
    </row>
    <row r="2660" ht="16.5" customHeight="1">
      <c r="A2660" s="128"/>
      <c r="B2660" s="128"/>
      <c r="C2660" s="128"/>
      <c r="D2660" s="128"/>
      <c r="E2660" s="128"/>
      <c r="F2660" s="128"/>
      <c r="G2660" s="128"/>
      <c r="H2660" s="128"/>
      <c r="I2660" s="128"/>
      <c r="J2660" s="128"/>
      <c r="K2660" s="128"/>
      <c r="L2660" s="128"/>
      <c r="M2660" s="128"/>
      <c r="N2660" s="128"/>
      <c r="O2660" s="128"/>
      <c r="P2660" s="128"/>
      <c r="Q2660" s="128"/>
      <c r="R2660" s="128"/>
      <c r="S2660" s="128"/>
      <c r="T2660" s="128"/>
      <c r="U2660" s="128"/>
      <c r="Y2660" s="128"/>
      <c r="Z2660" s="161"/>
      <c r="AH2660" s="128"/>
      <c r="AI2660" s="162"/>
      <c r="AJ2660" s="162"/>
      <c r="AK2660" s="162"/>
      <c r="AL2660" s="162"/>
      <c r="AM2660" s="128"/>
      <c r="AN2660" s="128"/>
      <c r="AQ2660" s="128"/>
      <c r="AR2660" s="128"/>
      <c r="AS2660" s="128"/>
      <c r="AT2660" s="128"/>
      <c r="AU2660" s="128"/>
      <c r="AV2660" s="128"/>
    </row>
    <row r="2661" ht="16.5" customHeight="1">
      <c r="A2661" s="128"/>
      <c r="B2661" s="128"/>
      <c r="C2661" s="128"/>
      <c r="D2661" s="128"/>
      <c r="E2661" s="128"/>
      <c r="F2661" s="128"/>
      <c r="G2661" s="128"/>
      <c r="H2661" s="128"/>
      <c r="I2661" s="128"/>
      <c r="J2661" s="128"/>
      <c r="K2661" s="128"/>
      <c r="L2661" s="128"/>
      <c r="M2661" s="128"/>
      <c r="N2661" s="128"/>
      <c r="O2661" s="128"/>
      <c r="P2661" s="128"/>
      <c r="Q2661" s="128"/>
      <c r="R2661" s="128"/>
      <c r="S2661" s="128"/>
      <c r="T2661" s="128"/>
      <c r="U2661" s="128"/>
      <c r="Y2661" s="128"/>
      <c r="Z2661" s="161"/>
      <c r="AH2661" s="128"/>
      <c r="AI2661" s="162"/>
      <c r="AJ2661" s="162"/>
      <c r="AK2661" s="162"/>
      <c r="AL2661" s="162"/>
      <c r="AM2661" s="128"/>
      <c r="AN2661" s="128"/>
      <c r="AQ2661" s="128"/>
      <c r="AR2661" s="128"/>
      <c r="AS2661" s="128"/>
      <c r="AT2661" s="128"/>
      <c r="AU2661" s="128"/>
      <c r="AV2661" s="128"/>
    </row>
    <row r="2662" ht="16.5" customHeight="1">
      <c r="A2662" s="128"/>
      <c r="B2662" s="128"/>
      <c r="C2662" s="128"/>
      <c r="D2662" s="128"/>
      <c r="E2662" s="128"/>
      <c r="F2662" s="128"/>
      <c r="G2662" s="128"/>
      <c r="H2662" s="128"/>
      <c r="I2662" s="128"/>
      <c r="J2662" s="128"/>
      <c r="K2662" s="128"/>
      <c r="L2662" s="128"/>
      <c r="M2662" s="128"/>
      <c r="N2662" s="128"/>
      <c r="O2662" s="128"/>
      <c r="P2662" s="128"/>
      <c r="Q2662" s="128"/>
      <c r="R2662" s="128"/>
      <c r="S2662" s="128"/>
      <c r="T2662" s="128"/>
      <c r="U2662" s="128"/>
      <c r="Y2662" s="128"/>
      <c r="Z2662" s="161"/>
      <c r="AH2662" s="128"/>
      <c r="AI2662" s="162"/>
      <c r="AJ2662" s="162"/>
      <c r="AK2662" s="162"/>
      <c r="AL2662" s="162"/>
      <c r="AM2662" s="128"/>
      <c r="AN2662" s="128"/>
      <c r="AQ2662" s="128"/>
      <c r="AR2662" s="128"/>
      <c r="AS2662" s="128"/>
      <c r="AT2662" s="128"/>
      <c r="AU2662" s="128"/>
      <c r="AV2662" s="128"/>
    </row>
    <row r="2663" ht="16.5" customHeight="1">
      <c r="A2663" s="128"/>
      <c r="B2663" s="128"/>
      <c r="C2663" s="128"/>
      <c r="D2663" s="128"/>
      <c r="E2663" s="128"/>
      <c r="F2663" s="128"/>
      <c r="G2663" s="128"/>
      <c r="H2663" s="128"/>
      <c r="I2663" s="128"/>
      <c r="J2663" s="128"/>
      <c r="K2663" s="128"/>
      <c r="L2663" s="128"/>
      <c r="M2663" s="128"/>
      <c r="N2663" s="128"/>
      <c r="O2663" s="128"/>
      <c r="P2663" s="128"/>
      <c r="Q2663" s="128"/>
      <c r="R2663" s="128"/>
      <c r="S2663" s="128"/>
      <c r="T2663" s="128"/>
      <c r="U2663" s="128"/>
      <c r="Y2663" s="128"/>
      <c r="Z2663" s="161"/>
      <c r="AH2663" s="128"/>
      <c r="AI2663" s="162"/>
      <c r="AJ2663" s="162"/>
      <c r="AK2663" s="162"/>
      <c r="AL2663" s="162"/>
      <c r="AM2663" s="128"/>
      <c r="AN2663" s="128"/>
      <c r="AQ2663" s="128"/>
      <c r="AR2663" s="128"/>
      <c r="AS2663" s="128"/>
      <c r="AT2663" s="128"/>
      <c r="AU2663" s="128"/>
      <c r="AV2663" s="128"/>
    </row>
    <row r="2664" ht="16.5" customHeight="1">
      <c r="A2664" s="128"/>
      <c r="B2664" s="128"/>
      <c r="C2664" s="128"/>
      <c r="D2664" s="128"/>
      <c r="E2664" s="128"/>
      <c r="F2664" s="128"/>
      <c r="G2664" s="128"/>
      <c r="H2664" s="128"/>
      <c r="I2664" s="128"/>
      <c r="J2664" s="128"/>
      <c r="K2664" s="128"/>
      <c r="L2664" s="128"/>
      <c r="M2664" s="128"/>
      <c r="N2664" s="128"/>
      <c r="O2664" s="128"/>
      <c r="P2664" s="128"/>
      <c r="Q2664" s="128"/>
      <c r="R2664" s="128"/>
      <c r="S2664" s="128"/>
      <c r="T2664" s="128"/>
      <c r="U2664" s="128"/>
      <c r="Y2664" s="128"/>
      <c r="Z2664" s="161"/>
      <c r="AH2664" s="128"/>
      <c r="AI2664" s="162"/>
      <c r="AJ2664" s="162"/>
      <c r="AK2664" s="162"/>
      <c r="AL2664" s="162"/>
      <c r="AM2664" s="128"/>
      <c r="AN2664" s="128"/>
      <c r="AQ2664" s="128"/>
      <c r="AR2664" s="128"/>
      <c r="AS2664" s="128"/>
      <c r="AT2664" s="128"/>
      <c r="AU2664" s="128"/>
      <c r="AV2664" s="128"/>
    </row>
    <row r="2665" ht="16.5" customHeight="1">
      <c r="A2665" s="128"/>
      <c r="B2665" s="128"/>
      <c r="C2665" s="128"/>
      <c r="D2665" s="128"/>
      <c r="E2665" s="128"/>
      <c r="F2665" s="128"/>
      <c r="G2665" s="128"/>
      <c r="H2665" s="128"/>
      <c r="I2665" s="128"/>
      <c r="J2665" s="128"/>
      <c r="K2665" s="128"/>
      <c r="L2665" s="128"/>
      <c r="M2665" s="128"/>
      <c r="N2665" s="128"/>
      <c r="O2665" s="128"/>
      <c r="P2665" s="128"/>
      <c r="Q2665" s="128"/>
      <c r="R2665" s="128"/>
      <c r="S2665" s="128"/>
      <c r="T2665" s="128"/>
      <c r="U2665" s="128"/>
      <c r="Y2665" s="128"/>
      <c r="Z2665" s="161"/>
      <c r="AH2665" s="128"/>
      <c r="AI2665" s="162"/>
      <c r="AJ2665" s="162"/>
      <c r="AK2665" s="162"/>
      <c r="AL2665" s="162"/>
      <c r="AM2665" s="128"/>
      <c r="AN2665" s="128"/>
      <c r="AQ2665" s="128"/>
      <c r="AR2665" s="128"/>
      <c r="AS2665" s="128"/>
      <c r="AT2665" s="128"/>
      <c r="AU2665" s="128"/>
      <c r="AV2665" s="128"/>
    </row>
    <row r="2666" ht="16.5" customHeight="1">
      <c r="A2666" s="128"/>
      <c r="B2666" s="128"/>
      <c r="C2666" s="128"/>
      <c r="D2666" s="128"/>
      <c r="E2666" s="128"/>
      <c r="F2666" s="128"/>
      <c r="G2666" s="128"/>
      <c r="H2666" s="128"/>
      <c r="I2666" s="128"/>
      <c r="J2666" s="128"/>
      <c r="K2666" s="128"/>
      <c r="L2666" s="128"/>
      <c r="M2666" s="128"/>
      <c r="N2666" s="128"/>
      <c r="O2666" s="128"/>
      <c r="P2666" s="128"/>
      <c r="Q2666" s="128"/>
      <c r="R2666" s="128"/>
      <c r="S2666" s="128"/>
      <c r="T2666" s="128"/>
      <c r="U2666" s="128"/>
      <c r="Y2666" s="128"/>
      <c r="Z2666" s="161"/>
      <c r="AH2666" s="128"/>
      <c r="AI2666" s="162"/>
      <c r="AJ2666" s="162"/>
      <c r="AK2666" s="162"/>
      <c r="AL2666" s="162"/>
      <c r="AM2666" s="128"/>
      <c r="AN2666" s="128"/>
      <c r="AQ2666" s="128"/>
      <c r="AR2666" s="128"/>
      <c r="AS2666" s="128"/>
      <c r="AT2666" s="128"/>
      <c r="AU2666" s="128"/>
      <c r="AV2666" s="128"/>
    </row>
    <row r="2667" ht="16.5" customHeight="1">
      <c r="A2667" s="128"/>
      <c r="B2667" s="128"/>
      <c r="C2667" s="128"/>
      <c r="D2667" s="128"/>
      <c r="E2667" s="128"/>
      <c r="F2667" s="128"/>
      <c r="G2667" s="128"/>
      <c r="H2667" s="128"/>
      <c r="I2667" s="128"/>
      <c r="J2667" s="128"/>
      <c r="K2667" s="128"/>
      <c r="L2667" s="128"/>
      <c r="M2667" s="128"/>
      <c r="N2667" s="128"/>
      <c r="O2667" s="128"/>
      <c r="P2667" s="128"/>
      <c r="Q2667" s="128"/>
      <c r="R2667" s="128"/>
      <c r="S2667" s="128"/>
      <c r="T2667" s="128"/>
      <c r="U2667" s="128"/>
      <c r="Y2667" s="128"/>
      <c r="Z2667" s="161"/>
      <c r="AH2667" s="128"/>
      <c r="AI2667" s="162"/>
      <c r="AJ2667" s="162"/>
      <c r="AK2667" s="162"/>
      <c r="AL2667" s="162"/>
      <c r="AM2667" s="128"/>
      <c r="AN2667" s="128"/>
      <c r="AQ2667" s="128"/>
      <c r="AR2667" s="128"/>
      <c r="AS2667" s="128"/>
      <c r="AT2667" s="128"/>
      <c r="AU2667" s="128"/>
      <c r="AV2667" s="128"/>
    </row>
    <row r="2668" ht="16.5" customHeight="1">
      <c r="A2668" s="128"/>
      <c r="B2668" s="128"/>
      <c r="C2668" s="128"/>
      <c r="D2668" s="128"/>
      <c r="E2668" s="128"/>
      <c r="F2668" s="128"/>
      <c r="G2668" s="128"/>
      <c r="H2668" s="128"/>
      <c r="I2668" s="128"/>
      <c r="J2668" s="128"/>
      <c r="K2668" s="128"/>
      <c r="L2668" s="128"/>
      <c r="M2668" s="128"/>
      <c r="N2668" s="128"/>
      <c r="O2668" s="128"/>
      <c r="P2668" s="128"/>
      <c r="Q2668" s="128"/>
      <c r="R2668" s="128"/>
      <c r="S2668" s="128"/>
      <c r="T2668" s="128"/>
      <c r="U2668" s="128"/>
      <c r="Y2668" s="128"/>
      <c r="Z2668" s="161"/>
      <c r="AH2668" s="128"/>
      <c r="AI2668" s="162"/>
      <c r="AJ2668" s="162"/>
      <c r="AK2668" s="162"/>
      <c r="AL2668" s="162"/>
      <c r="AM2668" s="128"/>
      <c r="AN2668" s="128"/>
      <c r="AQ2668" s="128"/>
      <c r="AR2668" s="128"/>
      <c r="AS2668" s="128"/>
      <c r="AT2668" s="128"/>
      <c r="AU2668" s="128"/>
      <c r="AV2668" s="128"/>
    </row>
    <row r="2669" ht="16.5" customHeight="1">
      <c r="A2669" s="128"/>
      <c r="B2669" s="128"/>
      <c r="C2669" s="128"/>
      <c r="D2669" s="128"/>
      <c r="E2669" s="128"/>
      <c r="F2669" s="128"/>
      <c r="G2669" s="128"/>
      <c r="H2669" s="128"/>
      <c r="I2669" s="128"/>
      <c r="J2669" s="128"/>
      <c r="K2669" s="128"/>
      <c r="L2669" s="128"/>
      <c r="M2669" s="128"/>
      <c r="N2669" s="128"/>
      <c r="O2669" s="128"/>
      <c r="P2669" s="128"/>
      <c r="Q2669" s="128"/>
      <c r="R2669" s="128"/>
      <c r="S2669" s="128"/>
      <c r="T2669" s="128"/>
      <c r="U2669" s="128"/>
      <c r="Y2669" s="128"/>
      <c r="Z2669" s="161"/>
      <c r="AH2669" s="128"/>
      <c r="AI2669" s="162"/>
      <c r="AJ2669" s="162"/>
      <c r="AK2669" s="162"/>
      <c r="AL2669" s="162"/>
      <c r="AM2669" s="128"/>
      <c r="AN2669" s="128"/>
      <c r="AQ2669" s="128"/>
      <c r="AR2669" s="128"/>
      <c r="AS2669" s="128"/>
      <c r="AT2669" s="128"/>
      <c r="AU2669" s="128"/>
      <c r="AV2669" s="128"/>
    </row>
    <row r="2670" ht="16.5" customHeight="1">
      <c r="A2670" s="128"/>
      <c r="B2670" s="128"/>
      <c r="C2670" s="128"/>
      <c r="D2670" s="128"/>
      <c r="E2670" s="128"/>
      <c r="F2670" s="128"/>
      <c r="G2670" s="128"/>
      <c r="H2670" s="128"/>
      <c r="I2670" s="128"/>
      <c r="J2670" s="128"/>
      <c r="K2670" s="128"/>
      <c r="L2670" s="128"/>
      <c r="M2670" s="128"/>
      <c r="N2670" s="128"/>
      <c r="O2670" s="128"/>
      <c r="P2670" s="128"/>
      <c r="Q2670" s="128"/>
      <c r="R2670" s="128"/>
      <c r="S2670" s="128"/>
      <c r="T2670" s="128"/>
      <c r="U2670" s="128"/>
      <c r="W2670" s="128"/>
      <c r="Y2670" s="128"/>
      <c r="Z2670" s="161"/>
      <c r="AH2670" s="128"/>
      <c r="AI2670" s="162"/>
      <c r="AJ2670" s="162"/>
      <c r="AK2670" s="162"/>
      <c r="AL2670" s="162"/>
      <c r="AM2670" s="128"/>
      <c r="AN2670" s="128"/>
      <c r="AQ2670" s="128"/>
      <c r="AR2670" s="128"/>
      <c r="AS2670" s="128"/>
      <c r="AT2670" s="128"/>
      <c r="AU2670" s="128"/>
      <c r="AV2670" s="128"/>
    </row>
    <row r="2671" ht="16.5" customHeight="1">
      <c r="A2671" s="128"/>
      <c r="B2671" s="128"/>
      <c r="C2671" s="128"/>
      <c r="D2671" s="128"/>
      <c r="E2671" s="128"/>
      <c r="F2671" s="128"/>
      <c r="G2671" s="128"/>
      <c r="H2671" s="128"/>
      <c r="I2671" s="128"/>
      <c r="J2671" s="128"/>
      <c r="K2671" s="128"/>
      <c r="L2671" s="128"/>
      <c r="M2671" s="128"/>
      <c r="N2671" s="128"/>
      <c r="O2671" s="128"/>
      <c r="P2671" s="128"/>
      <c r="Q2671" s="128"/>
      <c r="R2671" s="128"/>
      <c r="S2671" s="128"/>
      <c r="T2671" s="128"/>
      <c r="U2671" s="128"/>
      <c r="Y2671" s="128"/>
      <c r="Z2671" s="161"/>
      <c r="AH2671" s="128"/>
      <c r="AI2671" s="162"/>
      <c r="AJ2671" s="162"/>
      <c r="AK2671" s="162"/>
      <c r="AL2671" s="162"/>
      <c r="AM2671" s="128"/>
      <c r="AN2671" s="128"/>
      <c r="AQ2671" s="128"/>
      <c r="AR2671" s="128"/>
      <c r="AS2671" s="128"/>
      <c r="AT2671" s="128"/>
      <c r="AU2671" s="128"/>
      <c r="AV2671" s="128"/>
    </row>
    <row r="2672" ht="16.5" customHeight="1">
      <c r="A2672" s="128"/>
      <c r="B2672" s="128"/>
      <c r="C2672" s="128"/>
      <c r="D2672" s="128"/>
      <c r="E2672" s="128"/>
      <c r="F2672" s="128"/>
      <c r="G2672" s="128"/>
      <c r="H2672" s="128"/>
      <c r="I2672" s="128"/>
      <c r="J2672" s="128"/>
      <c r="K2672" s="128"/>
      <c r="L2672" s="128"/>
      <c r="M2672" s="128"/>
      <c r="N2672" s="128"/>
      <c r="O2672" s="128"/>
      <c r="P2672" s="128"/>
      <c r="Q2672" s="128"/>
      <c r="R2672" s="128"/>
      <c r="S2672" s="128"/>
      <c r="T2672" s="128"/>
      <c r="U2672" s="128"/>
      <c r="Y2672" s="128"/>
      <c r="Z2672" s="161"/>
      <c r="AH2672" s="128"/>
      <c r="AI2672" s="162"/>
      <c r="AJ2672" s="162"/>
      <c r="AK2672" s="162"/>
      <c r="AL2672" s="162"/>
      <c r="AQ2672" s="128"/>
      <c r="AR2672" s="128"/>
      <c r="AS2672" s="128"/>
      <c r="AT2672" s="128"/>
      <c r="AU2672" s="128"/>
      <c r="AV2672" s="128"/>
    </row>
    <row r="2673" ht="16.5" customHeight="1">
      <c r="A2673" s="128"/>
      <c r="B2673" s="128"/>
      <c r="C2673" s="128"/>
      <c r="D2673" s="128"/>
      <c r="E2673" s="128"/>
      <c r="F2673" s="128"/>
      <c r="G2673" s="128"/>
      <c r="H2673" s="128"/>
      <c r="I2673" s="128"/>
      <c r="J2673" s="128"/>
      <c r="K2673" s="128"/>
      <c r="L2673" s="128"/>
      <c r="M2673" s="128"/>
      <c r="N2673" s="128"/>
      <c r="O2673" s="128"/>
      <c r="P2673" s="128"/>
      <c r="Q2673" s="128"/>
      <c r="R2673" s="128"/>
      <c r="S2673" s="128"/>
      <c r="T2673" s="128"/>
      <c r="U2673" s="128"/>
      <c r="W2673" s="128"/>
      <c r="Y2673" s="128"/>
      <c r="Z2673" s="161"/>
      <c r="AH2673" s="128"/>
      <c r="AI2673" s="162"/>
      <c r="AJ2673" s="162"/>
      <c r="AK2673" s="162"/>
      <c r="AL2673" s="162"/>
      <c r="AQ2673" s="128"/>
      <c r="AR2673" s="128"/>
      <c r="AS2673" s="128"/>
      <c r="AT2673" s="128"/>
      <c r="AU2673" s="128"/>
      <c r="AV2673" s="128"/>
    </row>
    <row r="2674" ht="16.5" customHeight="1">
      <c r="A2674" s="128"/>
      <c r="B2674" s="128"/>
      <c r="C2674" s="128"/>
      <c r="D2674" s="128"/>
      <c r="E2674" s="128"/>
      <c r="F2674" s="128"/>
      <c r="G2674" s="128"/>
      <c r="H2674" s="128"/>
      <c r="I2674" s="128"/>
      <c r="J2674" s="128"/>
      <c r="K2674" s="128"/>
      <c r="L2674" s="128"/>
      <c r="M2674" s="128"/>
      <c r="N2674" s="128"/>
      <c r="O2674" s="128"/>
      <c r="P2674" s="128"/>
      <c r="Q2674" s="128"/>
      <c r="R2674" s="128"/>
      <c r="S2674" s="128"/>
      <c r="T2674" s="128"/>
      <c r="U2674" s="128"/>
      <c r="W2674" s="128"/>
      <c r="Y2674" s="128"/>
      <c r="Z2674" s="161"/>
      <c r="AH2674" s="128"/>
      <c r="AI2674" s="162"/>
      <c r="AJ2674" s="162"/>
      <c r="AK2674" s="162"/>
      <c r="AL2674" s="162"/>
      <c r="AM2674" s="128"/>
      <c r="AN2674" s="128"/>
      <c r="AQ2674" s="128"/>
      <c r="AR2674" s="128"/>
      <c r="AS2674" s="128"/>
      <c r="AT2674" s="128"/>
      <c r="AU2674" s="128"/>
      <c r="AV2674" s="128"/>
    </row>
    <row r="2675" ht="16.5" customHeight="1">
      <c r="A2675" s="128"/>
      <c r="B2675" s="128"/>
      <c r="C2675" s="128"/>
      <c r="D2675" s="128"/>
      <c r="E2675" s="128"/>
      <c r="F2675" s="128"/>
      <c r="G2675" s="128"/>
      <c r="H2675" s="128"/>
      <c r="I2675" s="128"/>
      <c r="J2675" s="128"/>
      <c r="K2675" s="128"/>
      <c r="L2675" s="128"/>
      <c r="M2675" s="128"/>
      <c r="N2675" s="128"/>
      <c r="O2675" s="128"/>
      <c r="P2675" s="128"/>
      <c r="Q2675" s="128"/>
      <c r="R2675" s="128"/>
      <c r="S2675" s="128"/>
      <c r="T2675" s="128"/>
      <c r="U2675" s="128"/>
      <c r="W2675" s="128"/>
      <c r="Y2675" s="128"/>
      <c r="Z2675" s="161"/>
      <c r="AH2675" s="128"/>
      <c r="AI2675" s="162"/>
      <c r="AJ2675" s="162"/>
      <c r="AK2675" s="162"/>
      <c r="AL2675" s="162"/>
      <c r="AM2675" s="128"/>
      <c r="AN2675" s="128"/>
      <c r="AQ2675" s="128"/>
      <c r="AR2675" s="128"/>
      <c r="AS2675" s="128"/>
      <c r="AT2675" s="128"/>
      <c r="AU2675" s="128"/>
      <c r="AV2675" s="128"/>
    </row>
    <row r="2676" ht="16.5" customHeight="1">
      <c r="A2676" s="128"/>
      <c r="B2676" s="128"/>
      <c r="C2676" s="128"/>
      <c r="D2676" s="128"/>
      <c r="E2676" s="128"/>
      <c r="F2676" s="128"/>
      <c r="G2676" s="128"/>
      <c r="H2676" s="128"/>
      <c r="I2676" s="128"/>
      <c r="J2676" s="128"/>
      <c r="K2676" s="128"/>
      <c r="L2676" s="128"/>
      <c r="M2676" s="128"/>
      <c r="N2676" s="128"/>
      <c r="O2676" s="128"/>
      <c r="P2676" s="128"/>
      <c r="Q2676" s="128"/>
      <c r="R2676" s="128"/>
      <c r="S2676" s="128"/>
      <c r="T2676" s="128"/>
      <c r="U2676" s="128"/>
      <c r="W2676" s="128"/>
      <c r="Y2676" s="128"/>
      <c r="Z2676" s="161"/>
      <c r="AH2676" s="128"/>
      <c r="AI2676" s="162"/>
      <c r="AJ2676" s="162"/>
      <c r="AK2676" s="162"/>
      <c r="AL2676" s="162"/>
      <c r="AM2676" s="128"/>
      <c r="AN2676" s="128"/>
      <c r="AQ2676" s="128"/>
      <c r="AR2676" s="128"/>
      <c r="AS2676" s="128"/>
      <c r="AT2676" s="128"/>
      <c r="AU2676" s="128"/>
      <c r="AV2676" s="128"/>
    </row>
    <row r="2677" ht="16.5" customHeight="1">
      <c r="A2677" s="128"/>
      <c r="B2677" s="128"/>
      <c r="C2677" s="128"/>
      <c r="D2677" s="128"/>
      <c r="E2677" s="128"/>
      <c r="F2677" s="128"/>
      <c r="G2677" s="128"/>
      <c r="H2677" s="128"/>
      <c r="I2677" s="128"/>
      <c r="J2677" s="128"/>
      <c r="K2677" s="128"/>
      <c r="L2677" s="128"/>
      <c r="M2677" s="128"/>
      <c r="N2677" s="128"/>
      <c r="O2677" s="128"/>
      <c r="P2677" s="128"/>
      <c r="Q2677" s="128"/>
      <c r="R2677" s="128"/>
      <c r="S2677" s="128"/>
      <c r="T2677" s="128"/>
      <c r="U2677" s="128"/>
      <c r="W2677" s="128"/>
      <c r="Y2677" s="128"/>
      <c r="Z2677" s="161"/>
      <c r="AH2677" s="128"/>
      <c r="AI2677" s="162"/>
      <c r="AJ2677" s="162"/>
      <c r="AK2677" s="162"/>
      <c r="AL2677" s="162"/>
      <c r="AQ2677" s="128"/>
      <c r="AR2677" s="128"/>
      <c r="AS2677" s="128"/>
      <c r="AT2677" s="128"/>
      <c r="AU2677" s="128"/>
      <c r="AV2677" s="128"/>
    </row>
    <row r="2678" ht="16.5" customHeight="1">
      <c r="A2678" s="128"/>
      <c r="B2678" s="128"/>
      <c r="C2678" s="128"/>
      <c r="D2678" s="128"/>
      <c r="E2678" s="128"/>
      <c r="F2678" s="128"/>
      <c r="G2678" s="128"/>
      <c r="H2678" s="128"/>
      <c r="I2678" s="128"/>
      <c r="J2678" s="128"/>
      <c r="K2678" s="128"/>
      <c r="L2678" s="128"/>
      <c r="M2678" s="128"/>
      <c r="N2678" s="128"/>
      <c r="O2678" s="128"/>
      <c r="P2678" s="128"/>
      <c r="Q2678" s="128"/>
      <c r="R2678" s="128"/>
      <c r="S2678" s="128"/>
      <c r="T2678" s="128"/>
      <c r="U2678" s="128"/>
      <c r="W2678" s="128"/>
      <c r="Y2678" s="128"/>
      <c r="Z2678" s="161"/>
      <c r="AH2678" s="128"/>
      <c r="AI2678" s="162"/>
      <c r="AJ2678" s="162"/>
      <c r="AK2678" s="162"/>
      <c r="AL2678" s="162"/>
      <c r="AQ2678" s="128"/>
      <c r="AR2678" s="128"/>
      <c r="AS2678" s="128"/>
      <c r="AT2678" s="128"/>
      <c r="AU2678" s="128"/>
      <c r="AV2678" s="128"/>
    </row>
    <row r="2679" ht="16.5" customHeight="1">
      <c r="A2679" s="128"/>
      <c r="B2679" s="128"/>
      <c r="C2679" s="128"/>
      <c r="D2679" s="128"/>
      <c r="E2679" s="128"/>
      <c r="F2679" s="128"/>
      <c r="G2679" s="128"/>
      <c r="H2679" s="128"/>
      <c r="I2679" s="128"/>
      <c r="J2679" s="128"/>
      <c r="K2679" s="128"/>
      <c r="L2679" s="128"/>
      <c r="M2679" s="128"/>
      <c r="N2679" s="128"/>
      <c r="O2679" s="128"/>
      <c r="P2679" s="128"/>
      <c r="Q2679" s="128"/>
      <c r="R2679" s="128"/>
      <c r="S2679" s="128"/>
      <c r="T2679" s="128"/>
      <c r="U2679" s="128"/>
      <c r="W2679" s="128"/>
      <c r="Y2679" s="128"/>
      <c r="Z2679" s="161"/>
      <c r="AH2679" s="128"/>
      <c r="AI2679" s="162"/>
      <c r="AJ2679" s="162"/>
      <c r="AK2679" s="162"/>
      <c r="AL2679" s="162"/>
      <c r="AQ2679" s="128"/>
      <c r="AR2679" s="128"/>
      <c r="AS2679" s="128"/>
      <c r="AT2679" s="128"/>
      <c r="AU2679" s="128"/>
      <c r="AV2679" s="128"/>
    </row>
    <row r="2680" ht="16.5" customHeight="1">
      <c r="A2680" s="128"/>
      <c r="B2680" s="128"/>
      <c r="C2680" s="128"/>
      <c r="D2680" s="128"/>
      <c r="E2680" s="128"/>
      <c r="F2680" s="128"/>
      <c r="G2680" s="128"/>
      <c r="H2680" s="128"/>
      <c r="I2680" s="128"/>
      <c r="J2680" s="128"/>
      <c r="K2680" s="128"/>
      <c r="L2680" s="128"/>
      <c r="M2680" s="128"/>
      <c r="N2680" s="128"/>
      <c r="O2680" s="128"/>
      <c r="P2680" s="128"/>
      <c r="Q2680" s="128"/>
      <c r="R2680" s="128"/>
      <c r="S2680" s="128"/>
      <c r="T2680" s="128"/>
      <c r="U2680" s="128"/>
      <c r="Y2680" s="128"/>
      <c r="Z2680" s="161"/>
      <c r="AH2680" s="128"/>
      <c r="AI2680" s="162"/>
      <c r="AJ2680" s="162"/>
      <c r="AK2680" s="162"/>
      <c r="AL2680" s="162"/>
      <c r="AQ2680" s="128"/>
      <c r="AR2680" s="128"/>
      <c r="AS2680" s="128"/>
      <c r="AT2680" s="128"/>
      <c r="AU2680" s="128"/>
      <c r="AV2680" s="128"/>
    </row>
    <row r="2681" ht="16.5" customHeight="1">
      <c r="A2681" s="128"/>
      <c r="B2681" s="128"/>
      <c r="C2681" s="128"/>
      <c r="D2681" s="128"/>
      <c r="E2681" s="128"/>
      <c r="F2681" s="128"/>
      <c r="G2681" s="128"/>
      <c r="H2681" s="128"/>
      <c r="I2681" s="128"/>
      <c r="J2681" s="128"/>
      <c r="K2681" s="128"/>
      <c r="L2681" s="128"/>
      <c r="M2681" s="128"/>
      <c r="N2681" s="128"/>
      <c r="O2681" s="128"/>
      <c r="P2681" s="128"/>
      <c r="Q2681" s="128"/>
      <c r="R2681" s="128"/>
      <c r="S2681" s="128"/>
      <c r="T2681" s="128"/>
      <c r="U2681" s="128"/>
      <c r="W2681" s="128"/>
      <c r="Y2681" s="128"/>
      <c r="Z2681" s="161"/>
      <c r="AH2681" s="128"/>
      <c r="AI2681" s="162"/>
      <c r="AJ2681" s="162"/>
      <c r="AK2681" s="162"/>
      <c r="AL2681" s="162"/>
      <c r="AQ2681" s="128"/>
      <c r="AR2681" s="128"/>
      <c r="AS2681" s="128"/>
      <c r="AT2681" s="128"/>
      <c r="AU2681" s="128"/>
      <c r="AV2681" s="128"/>
    </row>
    <row r="2682" ht="16.5" customHeight="1">
      <c r="A2682" s="128"/>
      <c r="B2682" s="128"/>
      <c r="C2682" s="128"/>
      <c r="D2682" s="128"/>
      <c r="E2682" s="128"/>
      <c r="F2682" s="128"/>
      <c r="G2682" s="128"/>
      <c r="H2682" s="128"/>
      <c r="I2682" s="128"/>
      <c r="J2682" s="128"/>
      <c r="K2682" s="128"/>
      <c r="L2682" s="128"/>
      <c r="M2682" s="128"/>
      <c r="N2682" s="128"/>
      <c r="O2682" s="128"/>
      <c r="P2682" s="128"/>
      <c r="Q2682" s="128"/>
      <c r="R2682" s="128"/>
      <c r="S2682" s="128"/>
      <c r="T2682" s="128"/>
      <c r="U2682" s="128"/>
      <c r="W2682" s="128"/>
      <c r="Y2682" s="128"/>
      <c r="Z2682" s="161"/>
      <c r="AH2682" s="128"/>
      <c r="AI2682" s="162"/>
      <c r="AJ2682" s="162"/>
      <c r="AK2682" s="162"/>
      <c r="AL2682" s="162"/>
      <c r="AQ2682" s="128"/>
      <c r="AR2682" s="128"/>
      <c r="AS2682" s="128"/>
      <c r="AT2682" s="128"/>
      <c r="AU2682" s="128"/>
      <c r="AV2682" s="128"/>
    </row>
    <row r="2683" ht="16.5" customHeight="1">
      <c r="A2683" s="128"/>
      <c r="B2683" s="128"/>
      <c r="C2683" s="128"/>
      <c r="D2683" s="128"/>
      <c r="E2683" s="128"/>
      <c r="F2683" s="128"/>
      <c r="G2683" s="128"/>
      <c r="H2683" s="128"/>
      <c r="I2683" s="128"/>
      <c r="J2683" s="128"/>
      <c r="K2683" s="128"/>
      <c r="L2683" s="128"/>
      <c r="M2683" s="128"/>
      <c r="N2683" s="128"/>
      <c r="O2683" s="128"/>
      <c r="P2683" s="128"/>
      <c r="Q2683" s="128"/>
      <c r="R2683" s="128"/>
      <c r="S2683" s="128"/>
      <c r="T2683" s="128"/>
      <c r="U2683" s="128"/>
      <c r="W2683" s="128"/>
      <c r="Y2683" s="128"/>
      <c r="Z2683" s="161"/>
      <c r="AH2683" s="128"/>
      <c r="AI2683" s="162"/>
      <c r="AJ2683" s="162"/>
      <c r="AK2683" s="162"/>
      <c r="AL2683" s="162"/>
      <c r="AQ2683" s="128"/>
      <c r="AR2683" s="128"/>
      <c r="AS2683" s="128"/>
      <c r="AT2683" s="128"/>
      <c r="AU2683" s="128"/>
      <c r="AV2683" s="128"/>
    </row>
    <row r="2684" ht="16.5" customHeight="1">
      <c r="A2684" s="128"/>
      <c r="B2684" s="128"/>
      <c r="C2684" s="128"/>
      <c r="D2684" s="128"/>
      <c r="E2684" s="128"/>
      <c r="F2684" s="128"/>
      <c r="G2684" s="128"/>
      <c r="H2684" s="128"/>
      <c r="I2684" s="128"/>
      <c r="J2684" s="128"/>
      <c r="K2684" s="128"/>
      <c r="L2684" s="128"/>
      <c r="M2684" s="128"/>
      <c r="N2684" s="128"/>
      <c r="O2684" s="128"/>
      <c r="P2684" s="128"/>
      <c r="Q2684" s="128"/>
      <c r="R2684" s="128"/>
      <c r="S2684" s="128"/>
      <c r="T2684" s="128"/>
      <c r="U2684" s="128"/>
      <c r="W2684" s="128"/>
      <c r="Y2684" s="128"/>
      <c r="Z2684" s="161"/>
      <c r="AH2684" s="128"/>
      <c r="AI2684" s="162"/>
      <c r="AJ2684" s="162"/>
      <c r="AK2684" s="162"/>
      <c r="AL2684" s="162"/>
      <c r="AQ2684" s="128"/>
      <c r="AR2684" s="128"/>
      <c r="AS2684" s="128"/>
      <c r="AT2684" s="128"/>
      <c r="AU2684" s="128"/>
      <c r="AV2684" s="128"/>
    </row>
    <row r="2685" ht="16.5" customHeight="1">
      <c r="A2685" s="128"/>
      <c r="B2685" s="128"/>
      <c r="C2685" s="128"/>
      <c r="D2685" s="128"/>
      <c r="E2685" s="128"/>
      <c r="F2685" s="128"/>
      <c r="G2685" s="128"/>
      <c r="H2685" s="128"/>
      <c r="I2685" s="128"/>
      <c r="J2685" s="128"/>
      <c r="K2685" s="128"/>
      <c r="L2685" s="128"/>
      <c r="M2685" s="128"/>
      <c r="N2685" s="128"/>
      <c r="O2685" s="128"/>
      <c r="P2685" s="128"/>
      <c r="Q2685" s="128"/>
      <c r="R2685" s="128"/>
      <c r="S2685" s="128"/>
      <c r="T2685" s="128"/>
      <c r="U2685" s="128"/>
      <c r="Y2685" s="128"/>
      <c r="Z2685" s="161"/>
      <c r="AH2685" s="128"/>
      <c r="AI2685" s="162"/>
      <c r="AJ2685" s="162"/>
      <c r="AK2685" s="162"/>
      <c r="AL2685" s="162"/>
      <c r="AQ2685" s="128"/>
      <c r="AR2685" s="128"/>
      <c r="AS2685" s="128"/>
      <c r="AT2685" s="128"/>
      <c r="AU2685" s="128"/>
      <c r="AV2685" s="128"/>
    </row>
    <row r="2686" ht="16.5" customHeight="1">
      <c r="A2686" s="128"/>
      <c r="B2686" s="128"/>
      <c r="C2686" s="128"/>
      <c r="D2686" s="128"/>
      <c r="E2686" s="128"/>
      <c r="F2686" s="128"/>
      <c r="G2686" s="128"/>
      <c r="H2686" s="128"/>
      <c r="I2686" s="128"/>
      <c r="J2686" s="128"/>
      <c r="K2686" s="128"/>
      <c r="L2686" s="128"/>
      <c r="M2686" s="128"/>
      <c r="N2686" s="128"/>
      <c r="O2686" s="128"/>
      <c r="P2686" s="128"/>
      <c r="Q2686" s="128"/>
      <c r="R2686" s="128"/>
      <c r="S2686" s="128"/>
      <c r="T2686" s="128"/>
      <c r="U2686" s="128"/>
      <c r="Y2686" s="128"/>
      <c r="Z2686" s="161"/>
      <c r="AH2686" s="128"/>
      <c r="AI2686" s="162"/>
      <c r="AJ2686" s="162"/>
      <c r="AK2686" s="162"/>
      <c r="AL2686" s="162"/>
      <c r="AQ2686" s="128"/>
      <c r="AR2686" s="128"/>
      <c r="AS2686" s="128"/>
      <c r="AT2686" s="128"/>
      <c r="AU2686" s="128"/>
      <c r="AV2686" s="128"/>
    </row>
    <row r="2687" ht="16.5" customHeight="1">
      <c r="A2687" s="128"/>
      <c r="B2687" s="128"/>
      <c r="C2687" s="128"/>
      <c r="D2687" s="128"/>
      <c r="E2687" s="128"/>
      <c r="F2687" s="128"/>
      <c r="G2687" s="128"/>
      <c r="H2687" s="128"/>
      <c r="I2687" s="128"/>
      <c r="J2687" s="128"/>
      <c r="K2687" s="128"/>
      <c r="L2687" s="128"/>
      <c r="M2687" s="128"/>
      <c r="N2687" s="128"/>
      <c r="O2687" s="128"/>
      <c r="P2687" s="128"/>
      <c r="Q2687" s="128"/>
      <c r="R2687" s="128"/>
      <c r="S2687" s="128"/>
      <c r="T2687" s="128"/>
      <c r="U2687" s="128"/>
      <c r="Y2687" s="128"/>
      <c r="Z2687" s="161"/>
      <c r="AH2687" s="128"/>
      <c r="AI2687" s="162"/>
      <c r="AJ2687" s="162"/>
      <c r="AK2687" s="162"/>
      <c r="AL2687" s="162"/>
      <c r="AQ2687" s="128"/>
      <c r="AR2687" s="128"/>
      <c r="AS2687" s="128"/>
      <c r="AT2687" s="128"/>
      <c r="AU2687" s="128"/>
      <c r="AV2687" s="128"/>
    </row>
    <row r="2688" ht="16.5" customHeight="1">
      <c r="A2688" s="128"/>
      <c r="B2688" s="128"/>
      <c r="C2688" s="128"/>
      <c r="D2688" s="128"/>
      <c r="E2688" s="128"/>
      <c r="F2688" s="128"/>
      <c r="G2688" s="128"/>
      <c r="H2688" s="128"/>
      <c r="I2688" s="128"/>
      <c r="J2688" s="128"/>
      <c r="K2688" s="128"/>
      <c r="L2688" s="128"/>
      <c r="M2688" s="128"/>
      <c r="N2688" s="128"/>
      <c r="O2688" s="128"/>
      <c r="P2688" s="128"/>
      <c r="Q2688" s="128"/>
      <c r="R2688" s="128"/>
      <c r="S2688" s="128"/>
      <c r="T2688" s="128"/>
      <c r="U2688" s="128"/>
      <c r="Y2688" s="128"/>
      <c r="Z2688" s="161"/>
      <c r="AH2688" s="128"/>
      <c r="AI2688" s="162"/>
      <c r="AJ2688" s="162"/>
      <c r="AK2688" s="162"/>
      <c r="AL2688" s="162"/>
      <c r="AQ2688" s="128"/>
      <c r="AR2688" s="128"/>
      <c r="AS2688" s="128"/>
      <c r="AT2688" s="128"/>
      <c r="AU2688" s="128"/>
      <c r="AV2688" s="128"/>
    </row>
    <row r="2689" ht="16.5" customHeight="1">
      <c r="A2689" s="128"/>
      <c r="B2689" s="128"/>
      <c r="C2689" s="128"/>
      <c r="D2689" s="128"/>
      <c r="E2689" s="128"/>
      <c r="F2689" s="128"/>
      <c r="G2689" s="128"/>
      <c r="H2689" s="128"/>
      <c r="I2689" s="128"/>
      <c r="J2689" s="128"/>
      <c r="K2689" s="128"/>
      <c r="L2689" s="128"/>
      <c r="M2689" s="128"/>
      <c r="N2689" s="128"/>
      <c r="O2689" s="128"/>
      <c r="P2689" s="128"/>
      <c r="Q2689" s="128"/>
      <c r="R2689" s="128"/>
      <c r="S2689" s="128"/>
      <c r="T2689" s="128"/>
      <c r="U2689" s="128"/>
      <c r="Y2689" s="128"/>
      <c r="Z2689" s="161"/>
      <c r="AH2689" s="128"/>
      <c r="AI2689" s="162"/>
      <c r="AJ2689" s="162"/>
      <c r="AK2689" s="162"/>
      <c r="AL2689" s="162"/>
      <c r="AM2689" s="128"/>
      <c r="AN2689" s="128"/>
      <c r="AQ2689" s="128"/>
      <c r="AR2689" s="128"/>
      <c r="AS2689" s="128"/>
      <c r="AT2689" s="128"/>
      <c r="AU2689" s="128"/>
      <c r="AV2689" s="128"/>
    </row>
    <row r="2690" ht="16.5" customHeight="1">
      <c r="A2690" s="128"/>
      <c r="B2690" s="128"/>
      <c r="C2690" s="128"/>
      <c r="D2690" s="128"/>
      <c r="E2690" s="128"/>
      <c r="F2690" s="128"/>
      <c r="G2690" s="128"/>
      <c r="H2690" s="128"/>
      <c r="I2690" s="128"/>
      <c r="J2690" s="128"/>
      <c r="K2690" s="128"/>
      <c r="L2690" s="128"/>
      <c r="M2690" s="128"/>
      <c r="N2690" s="128"/>
      <c r="O2690" s="128"/>
      <c r="P2690" s="128"/>
      <c r="Q2690" s="128"/>
      <c r="R2690" s="128"/>
      <c r="S2690" s="128"/>
      <c r="T2690" s="128"/>
      <c r="U2690" s="128"/>
      <c r="Y2690" s="128"/>
      <c r="Z2690" s="161"/>
      <c r="AH2690" s="128"/>
      <c r="AI2690" s="162"/>
      <c r="AJ2690" s="162"/>
      <c r="AK2690" s="162"/>
      <c r="AL2690" s="162"/>
      <c r="AM2690" s="164"/>
      <c r="AN2690" s="164"/>
      <c r="AQ2690" s="128"/>
      <c r="AR2690" s="128"/>
      <c r="AS2690" s="128"/>
      <c r="AT2690" s="128"/>
      <c r="AU2690" s="128"/>
      <c r="AV2690" s="128"/>
    </row>
    <row r="2691" ht="16.5" customHeight="1">
      <c r="A2691" s="128"/>
      <c r="B2691" s="128"/>
      <c r="C2691" s="128"/>
      <c r="D2691" s="128"/>
      <c r="E2691" s="128"/>
      <c r="F2691" s="128"/>
      <c r="G2691" s="128"/>
      <c r="H2691" s="128"/>
      <c r="I2691" s="128"/>
      <c r="J2691" s="128"/>
      <c r="K2691" s="128"/>
      <c r="L2691" s="128"/>
      <c r="M2691" s="128"/>
      <c r="N2691" s="128"/>
      <c r="O2691" s="128"/>
      <c r="P2691" s="128"/>
      <c r="Q2691" s="128"/>
      <c r="R2691" s="128"/>
      <c r="S2691" s="128"/>
      <c r="T2691" s="128"/>
      <c r="U2691" s="128"/>
      <c r="Y2691" s="128"/>
      <c r="Z2691" s="161"/>
      <c r="AH2691" s="128"/>
      <c r="AI2691" s="162"/>
      <c r="AJ2691" s="162"/>
      <c r="AK2691" s="162"/>
      <c r="AL2691" s="162"/>
      <c r="AQ2691" s="128"/>
      <c r="AR2691" s="128"/>
      <c r="AS2691" s="128"/>
      <c r="AT2691" s="128"/>
      <c r="AU2691" s="128"/>
      <c r="AV2691" s="128"/>
    </row>
    <row r="2692" ht="16.5" customHeight="1">
      <c r="A2692" s="128"/>
      <c r="B2692" s="128"/>
      <c r="C2692" s="128"/>
      <c r="D2692" s="128"/>
      <c r="E2692" s="128"/>
      <c r="F2692" s="128"/>
      <c r="G2692" s="128"/>
      <c r="H2692" s="128"/>
      <c r="I2692" s="128"/>
      <c r="J2692" s="128"/>
      <c r="K2692" s="128"/>
      <c r="L2692" s="128"/>
      <c r="M2692" s="128"/>
      <c r="N2692" s="128"/>
      <c r="O2692" s="128"/>
      <c r="P2692" s="128"/>
      <c r="Q2692" s="128"/>
      <c r="R2692" s="128"/>
      <c r="S2692" s="128"/>
      <c r="T2692" s="128"/>
      <c r="U2692" s="128"/>
      <c r="Y2692" s="128"/>
      <c r="Z2692" s="161"/>
      <c r="AH2692" s="128"/>
      <c r="AI2692" s="162"/>
      <c r="AJ2692" s="162"/>
      <c r="AK2692" s="162"/>
      <c r="AL2692" s="162"/>
      <c r="AQ2692" s="128"/>
      <c r="AR2692" s="128"/>
      <c r="AS2692" s="128"/>
      <c r="AT2692" s="128"/>
      <c r="AU2692" s="128"/>
      <c r="AV2692" s="128"/>
    </row>
    <row r="2693" ht="16.5" customHeight="1">
      <c r="A2693" s="128"/>
      <c r="B2693" s="128"/>
      <c r="C2693" s="128"/>
      <c r="D2693" s="128"/>
      <c r="E2693" s="128"/>
      <c r="F2693" s="128"/>
      <c r="G2693" s="128"/>
      <c r="H2693" s="128"/>
      <c r="I2693" s="128"/>
      <c r="J2693" s="128"/>
      <c r="K2693" s="128"/>
      <c r="L2693" s="128"/>
      <c r="M2693" s="128"/>
      <c r="N2693" s="128"/>
      <c r="O2693" s="128"/>
      <c r="P2693" s="128"/>
      <c r="Q2693" s="128"/>
      <c r="R2693" s="128"/>
      <c r="S2693" s="128"/>
      <c r="T2693" s="128"/>
      <c r="U2693" s="128"/>
      <c r="Y2693" s="128"/>
      <c r="Z2693" s="161"/>
      <c r="AH2693" s="128"/>
      <c r="AI2693" s="162"/>
      <c r="AJ2693" s="162"/>
      <c r="AK2693" s="162"/>
      <c r="AL2693" s="162"/>
      <c r="AQ2693" s="128"/>
      <c r="AR2693" s="128"/>
      <c r="AS2693" s="128"/>
      <c r="AT2693" s="128"/>
      <c r="AU2693" s="128"/>
      <c r="AV2693" s="128"/>
    </row>
    <row r="2694" ht="16.5" customHeight="1">
      <c r="A2694" s="128"/>
      <c r="B2694" s="128"/>
      <c r="C2694" s="128"/>
      <c r="D2694" s="128"/>
      <c r="E2694" s="128"/>
      <c r="F2694" s="128"/>
      <c r="G2694" s="128"/>
      <c r="H2694" s="128"/>
      <c r="I2694" s="128"/>
      <c r="J2694" s="128"/>
      <c r="K2694" s="128"/>
      <c r="L2694" s="128"/>
      <c r="M2694" s="128"/>
      <c r="N2694" s="128"/>
      <c r="O2694" s="128"/>
      <c r="P2694" s="128"/>
      <c r="Q2694" s="128"/>
      <c r="R2694" s="128"/>
      <c r="S2694" s="128"/>
      <c r="T2694" s="128"/>
      <c r="U2694" s="128"/>
      <c r="Y2694" s="128"/>
      <c r="Z2694" s="161"/>
      <c r="AH2694" s="128"/>
      <c r="AI2694" s="162"/>
      <c r="AJ2694" s="162"/>
      <c r="AK2694" s="162"/>
      <c r="AL2694" s="162"/>
      <c r="AQ2694" s="128"/>
      <c r="AR2694" s="128"/>
      <c r="AS2694" s="128"/>
      <c r="AT2694" s="128"/>
      <c r="AU2694" s="128"/>
      <c r="AV2694" s="128"/>
    </row>
    <row r="2695" ht="16.5" customHeight="1">
      <c r="A2695" s="128"/>
      <c r="B2695" s="128"/>
      <c r="C2695" s="128"/>
      <c r="D2695" s="128"/>
      <c r="E2695" s="128"/>
      <c r="F2695" s="128"/>
      <c r="G2695" s="128"/>
      <c r="H2695" s="128"/>
      <c r="I2695" s="128"/>
      <c r="J2695" s="128"/>
      <c r="K2695" s="128"/>
      <c r="L2695" s="128"/>
      <c r="M2695" s="128"/>
      <c r="N2695" s="128"/>
      <c r="O2695" s="128"/>
      <c r="P2695" s="128"/>
      <c r="Q2695" s="128"/>
      <c r="R2695" s="128"/>
      <c r="S2695" s="128"/>
      <c r="T2695" s="128"/>
      <c r="U2695" s="128"/>
      <c r="Y2695" s="128"/>
      <c r="Z2695" s="161"/>
      <c r="AH2695" s="128"/>
      <c r="AI2695" s="162"/>
      <c r="AJ2695" s="162"/>
      <c r="AK2695" s="162"/>
      <c r="AL2695" s="162"/>
      <c r="AQ2695" s="128"/>
      <c r="AR2695" s="128"/>
      <c r="AS2695" s="128"/>
      <c r="AT2695" s="128"/>
      <c r="AU2695" s="128"/>
      <c r="AV2695" s="128"/>
    </row>
    <row r="2696" ht="16.5" customHeight="1">
      <c r="A2696" s="128"/>
      <c r="B2696" s="128"/>
      <c r="C2696" s="128"/>
      <c r="D2696" s="128"/>
      <c r="E2696" s="128"/>
      <c r="F2696" s="128"/>
      <c r="G2696" s="128"/>
      <c r="H2696" s="128"/>
      <c r="I2696" s="128"/>
      <c r="J2696" s="128"/>
      <c r="K2696" s="128"/>
      <c r="L2696" s="128"/>
      <c r="M2696" s="128"/>
      <c r="N2696" s="128"/>
      <c r="O2696" s="128"/>
      <c r="P2696" s="128"/>
      <c r="Q2696" s="128"/>
      <c r="R2696" s="128"/>
      <c r="S2696" s="128"/>
      <c r="T2696" s="128"/>
      <c r="U2696" s="128"/>
      <c r="Y2696" s="128"/>
      <c r="Z2696" s="161"/>
      <c r="AH2696" s="128"/>
      <c r="AI2696" s="162"/>
      <c r="AJ2696" s="162"/>
      <c r="AK2696" s="162"/>
      <c r="AL2696" s="162"/>
      <c r="AQ2696" s="128"/>
      <c r="AR2696" s="128"/>
      <c r="AS2696" s="128"/>
      <c r="AT2696" s="128"/>
      <c r="AU2696" s="128"/>
      <c r="AV2696" s="128"/>
    </row>
    <row r="2697" ht="16.5" customHeight="1">
      <c r="A2697" s="128"/>
      <c r="B2697" s="128"/>
      <c r="C2697" s="128"/>
      <c r="D2697" s="128"/>
      <c r="E2697" s="128"/>
      <c r="F2697" s="128"/>
      <c r="G2697" s="128"/>
      <c r="H2697" s="128"/>
      <c r="I2697" s="128"/>
      <c r="J2697" s="128"/>
      <c r="K2697" s="128"/>
      <c r="L2697" s="128"/>
      <c r="M2697" s="128"/>
      <c r="N2697" s="128"/>
      <c r="O2697" s="128"/>
      <c r="P2697" s="128"/>
      <c r="Q2697" s="128"/>
      <c r="R2697" s="128"/>
      <c r="S2697" s="128"/>
      <c r="T2697" s="128"/>
      <c r="U2697" s="128"/>
      <c r="Y2697" s="128"/>
      <c r="Z2697" s="161"/>
      <c r="AH2697" s="128"/>
      <c r="AI2697" s="162"/>
      <c r="AJ2697" s="162"/>
      <c r="AK2697" s="162"/>
      <c r="AL2697" s="162"/>
      <c r="AQ2697" s="128"/>
      <c r="AR2697" s="128"/>
      <c r="AS2697" s="128"/>
      <c r="AT2697" s="128"/>
      <c r="AU2697" s="128"/>
      <c r="AV2697" s="128"/>
    </row>
    <row r="2698" ht="16.5" customHeight="1">
      <c r="A2698" s="128"/>
      <c r="B2698" s="128"/>
      <c r="C2698" s="128"/>
      <c r="D2698" s="128"/>
      <c r="E2698" s="128"/>
      <c r="F2698" s="128"/>
      <c r="G2698" s="128"/>
      <c r="H2698" s="128"/>
      <c r="I2698" s="128"/>
      <c r="J2698" s="128"/>
      <c r="K2698" s="128"/>
      <c r="L2698" s="128"/>
      <c r="M2698" s="128"/>
      <c r="N2698" s="128"/>
      <c r="O2698" s="128"/>
      <c r="P2698" s="128"/>
      <c r="Q2698" s="128"/>
      <c r="R2698" s="128"/>
      <c r="S2698" s="128"/>
      <c r="T2698" s="128"/>
      <c r="U2698" s="128"/>
      <c r="Y2698" s="128"/>
      <c r="AH2698" s="128"/>
      <c r="AI2698" s="162"/>
      <c r="AJ2698" s="162"/>
      <c r="AK2698" s="162"/>
      <c r="AL2698" s="162"/>
      <c r="AQ2698" s="128"/>
      <c r="AR2698" s="128"/>
      <c r="AS2698" s="128"/>
      <c r="AT2698" s="128"/>
      <c r="AU2698" s="128"/>
      <c r="AV2698" s="128"/>
    </row>
    <row r="2699" ht="16.5" customHeight="1">
      <c r="A2699" s="128"/>
      <c r="C2699" s="128"/>
      <c r="D2699" s="128"/>
      <c r="E2699" s="128"/>
      <c r="F2699" s="128"/>
      <c r="G2699" s="128"/>
      <c r="H2699" s="128"/>
      <c r="I2699" s="128"/>
      <c r="J2699" s="128"/>
      <c r="K2699" s="128"/>
      <c r="L2699" s="128"/>
      <c r="M2699" s="128"/>
      <c r="N2699" s="128"/>
      <c r="O2699" s="128"/>
      <c r="P2699" s="128"/>
      <c r="Q2699" s="128"/>
      <c r="R2699" s="128"/>
      <c r="S2699" s="128"/>
      <c r="T2699" s="128"/>
      <c r="U2699" s="128"/>
      <c r="Y2699" s="128"/>
      <c r="Z2699" s="161"/>
      <c r="AH2699" s="128"/>
      <c r="AI2699" s="162"/>
      <c r="AJ2699" s="128"/>
      <c r="AK2699" s="162"/>
      <c r="AL2699" s="162"/>
      <c r="AQ2699" s="128"/>
      <c r="AR2699" s="128"/>
      <c r="AS2699" s="128"/>
      <c r="AT2699" s="128"/>
      <c r="AU2699" s="128"/>
      <c r="AV2699" s="128"/>
    </row>
    <row r="2700" ht="16.5" customHeight="1">
      <c r="A2700" s="128"/>
      <c r="C2700" s="128"/>
      <c r="D2700" s="128"/>
      <c r="E2700" s="128"/>
      <c r="F2700" s="128"/>
      <c r="G2700" s="128"/>
      <c r="H2700" s="128"/>
      <c r="I2700" s="128"/>
      <c r="J2700" s="128"/>
      <c r="K2700" s="128"/>
      <c r="L2700" s="128"/>
      <c r="M2700" s="128"/>
      <c r="N2700" s="128"/>
      <c r="O2700" s="128"/>
      <c r="P2700" s="128"/>
      <c r="Q2700" s="128"/>
      <c r="R2700" s="128"/>
      <c r="S2700" s="128"/>
      <c r="T2700" s="128"/>
      <c r="U2700" s="128"/>
      <c r="Y2700" s="128"/>
      <c r="Z2700" s="161"/>
      <c r="AH2700" s="128"/>
      <c r="AI2700" s="162"/>
      <c r="AJ2700" s="128"/>
      <c r="AK2700" s="162"/>
      <c r="AL2700" s="162"/>
      <c r="AQ2700" s="128"/>
      <c r="AR2700" s="128"/>
      <c r="AS2700" s="128"/>
      <c r="AT2700" s="128"/>
      <c r="AU2700" s="128"/>
      <c r="AV2700" s="128"/>
    </row>
    <row r="2701" ht="16.5" customHeight="1">
      <c r="A2701" s="128"/>
      <c r="B2701" s="128"/>
      <c r="C2701" s="128"/>
      <c r="D2701" s="128"/>
      <c r="E2701" s="128"/>
      <c r="F2701" s="128"/>
      <c r="G2701" s="128"/>
      <c r="H2701" s="128"/>
      <c r="I2701" s="128"/>
      <c r="J2701" s="128"/>
      <c r="K2701" s="128"/>
      <c r="L2701" s="128"/>
      <c r="M2701" s="128"/>
      <c r="N2701" s="128"/>
      <c r="O2701" s="128"/>
      <c r="P2701" s="128"/>
      <c r="Q2701" s="128"/>
      <c r="R2701" s="128"/>
      <c r="S2701" s="128"/>
      <c r="T2701" s="128"/>
      <c r="U2701" s="128"/>
      <c r="V2701" s="128"/>
      <c r="W2701" s="128"/>
      <c r="Y2701" s="128"/>
      <c r="Z2701" s="128"/>
      <c r="AF2701" s="128"/>
      <c r="AH2701" s="128"/>
      <c r="AI2701" s="162"/>
      <c r="AJ2701" s="128"/>
      <c r="AK2701" s="162"/>
      <c r="AL2701" s="162"/>
      <c r="AQ2701" s="128"/>
      <c r="AR2701" s="128"/>
      <c r="AS2701" s="128"/>
      <c r="AT2701" s="128"/>
      <c r="AU2701" s="128"/>
      <c r="AV2701" s="128"/>
    </row>
    <row r="2702" ht="16.5" customHeight="1">
      <c r="A2702" s="128"/>
      <c r="C2702" s="128"/>
      <c r="D2702" s="128"/>
      <c r="E2702" s="128"/>
      <c r="F2702" s="128"/>
      <c r="G2702" s="128"/>
      <c r="H2702" s="128"/>
      <c r="I2702" s="128"/>
      <c r="J2702" s="128"/>
      <c r="K2702" s="128"/>
      <c r="L2702" s="128"/>
      <c r="M2702" s="128"/>
      <c r="N2702" s="128"/>
      <c r="O2702" s="128"/>
      <c r="P2702" s="128"/>
      <c r="Q2702" s="128"/>
      <c r="R2702" s="128"/>
      <c r="S2702" s="128"/>
      <c r="T2702" s="128"/>
      <c r="U2702" s="128"/>
      <c r="Y2702" s="128"/>
      <c r="Z2702" s="161"/>
      <c r="AA2702" s="128"/>
      <c r="AB2702" s="128"/>
      <c r="AC2702" s="128"/>
      <c r="AD2702" s="128"/>
      <c r="AE2702" s="128"/>
      <c r="AF2702" s="128"/>
      <c r="AH2702" s="128"/>
      <c r="AI2702" s="162"/>
      <c r="AJ2702" s="128"/>
      <c r="AK2702" s="162"/>
      <c r="AL2702" s="162"/>
      <c r="AQ2702" s="128"/>
      <c r="AR2702" s="128"/>
      <c r="AS2702" s="128"/>
      <c r="AT2702" s="128"/>
      <c r="AU2702" s="128"/>
      <c r="AV2702" s="128"/>
    </row>
    <row r="2703" ht="16.5" customHeight="1">
      <c r="A2703" s="128"/>
      <c r="C2703" s="128"/>
      <c r="D2703" s="128"/>
      <c r="E2703" s="128"/>
      <c r="F2703" s="128"/>
      <c r="G2703" s="128"/>
      <c r="H2703" s="128"/>
      <c r="I2703" s="128"/>
      <c r="J2703" s="128"/>
      <c r="K2703" s="128"/>
      <c r="L2703" s="128"/>
      <c r="M2703" s="128"/>
      <c r="N2703" s="128"/>
      <c r="O2703" s="128"/>
      <c r="P2703" s="128"/>
      <c r="Q2703" s="128"/>
      <c r="R2703" s="128"/>
      <c r="S2703" s="128"/>
      <c r="T2703" s="128"/>
      <c r="U2703" s="128"/>
      <c r="Y2703" s="128"/>
      <c r="Z2703" s="161"/>
      <c r="AA2703" s="128"/>
      <c r="AB2703" s="128"/>
      <c r="AC2703" s="128"/>
      <c r="AD2703" s="128"/>
      <c r="AE2703" s="128"/>
      <c r="AF2703" s="128"/>
      <c r="AH2703" s="128"/>
      <c r="AI2703" s="162"/>
      <c r="AJ2703" s="128"/>
      <c r="AK2703" s="162"/>
      <c r="AL2703" s="162"/>
      <c r="AQ2703" s="128"/>
      <c r="AR2703" s="128"/>
      <c r="AS2703" s="128"/>
      <c r="AT2703" s="128"/>
      <c r="AU2703" s="128"/>
      <c r="AV2703" s="128"/>
    </row>
    <row r="2704" ht="16.5" customHeight="1">
      <c r="A2704" s="128"/>
      <c r="C2704" s="128"/>
      <c r="D2704" s="128"/>
      <c r="E2704" s="128"/>
      <c r="F2704" s="128"/>
      <c r="G2704" s="128"/>
      <c r="H2704" s="128"/>
      <c r="I2704" s="128"/>
      <c r="J2704" s="128"/>
      <c r="K2704" s="128"/>
      <c r="L2704" s="128"/>
      <c r="M2704" s="128"/>
      <c r="N2704" s="128"/>
      <c r="O2704" s="128"/>
      <c r="P2704" s="128"/>
      <c r="Q2704" s="128"/>
      <c r="R2704" s="128"/>
      <c r="S2704" s="128"/>
      <c r="T2704" s="128"/>
      <c r="U2704" s="128"/>
      <c r="Y2704" s="128"/>
      <c r="Z2704" s="161"/>
      <c r="AA2704" s="128"/>
      <c r="AB2704" s="128"/>
      <c r="AC2704" s="128"/>
      <c r="AD2704" s="128"/>
      <c r="AE2704" s="128"/>
      <c r="AF2704" s="128"/>
      <c r="AH2704" s="128"/>
      <c r="AI2704" s="162"/>
      <c r="AJ2704" s="128"/>
      <c r="AK2704" s="162"/>
      <c r="AL2704" s="162"/>
      <c r="AQ2704" s="128"/>
      <c r="AR2704" s="128"/>
      <c r="AS2704" s="128"/>
      <c r="AT2704" s="128"/>
      <c r="AU2704" s="128"/>
      <c r="AV2704" s="128"/>
    </row>
    <row r="2705" ht="16.5" customHeight="1">
      <c r="A2705" s="128"/>
      <c r="C2705" s="128"/>
      <c r="D2705" s="128"/>
      <c r="E2705" s="128"/>
      <c r="F2705" s="128"/>
      <c r="G2705" s="128"/>
      <c r="H2705" s="128"/>
      <c r="I2705" s="128"/>
      <c r="J2705" s="128"/>
      <c r="K2705" s="128"/>
      <c r="L2705" s="128"/>
      <c r="M2705" s="128"/>
      <c r="N2705" s="128"/>
      <c r="O2705" s="128"/>
      <c r="P2705" s="128"/>
      <c r="Q2705" s="128"/>
      <c r="R2705" s="128"/>
      <c r="S2705" s="128"/>
      <c r="T2705" s="128"/>
      <c r="U2705" s="128"/>
      <c r="Y2705" s="128"/>
      <c r="Z2705" s="161"/>
      <c r="AA2705" s="128"/>
      <c r="AB2705" s="128"/>
      <c r="AC2705" s="128"/>
      <c r="AD2705" s="128"/>
      <c r="AE2705" s="128"/>
      <c r="AF2705" s="128"/>
      <c r="AH2705" s="128"/>
      <c r="AI2705" s="162"/>
      <c r="AJ2705" s="128"/>
      <c r="AK2705" s="162"/>
      <c r="AL2705" s="162"/>
      <c r="AQ2705" s="128"/>
      <c r="AR2705" s="128"/>
      <c r="AS2705" s="128"/>
      <c r="AT2705" s="128"/>
      <c r="AU2705" s="128"/>
      <c r="AV2705" s="128"/>
    </row>
    <row r="2706" ht="16.5" customHeight="1">
      <c r="A2706" s="128"/>
      <c r="C2706" s="128"/>
      <c r="D2706" s="128"/>
      <c r="E2706" s="128"/>
      <c r="F2706" s="128"/>
      <c r="G2706" s="128"/>
      <c r="H2706" s="128"/>
      <c r="I2706" s="128"/>
      <c r="J2706" s="128"/>
      <c r="K2706" s="128"/>
      <c r="L2706" s="128"/>
      <c r="M2706" s="128"/>
      <c r="N2706" s="128"/>
      <c r="O2706" s="128"/>
      <c r="P2706" s="128"/>
      <c r="Q2706" s="128"/>
      <c r="R2706" s="128"/>
      <c r="S2706" s="128"/>
      <c r="T2706" s="128"/>
      <c r="U2706" s="128"/>
      <c r="Y2706" s="128"/>
      <c r="Z2706" s="161"/>
      <c r="AA2706" s="128"/>
      <c r="AB2706" s="128"/>
      <c r="AC2706" s="128"/>
      <c r="AD2706" s="128"/>
      <c r="AE2706" s="128"/>
      <c r="AF2706" s="128"/>
      <c r="AH2706" s="128"/>
      <c r="AI2706" s="162"/>
      <c r="AJ2706" s="128"/>
      <c r="AK2706" s="162"/>
      <c r="AL2706" s="162"/>
      <c r="AQ2706" s="128"/>
      <c r="AR2706" s="128"/>
      <c r="AS2706" s="128"/>
      <c r="AT2706" s="128"/>
      <c r="AU2706" s="128"/>
      <c r="AV2706" s="128"/>
    </row>
    <row r="2707" ht="16.5" customHeight="1">
      <c r="A2707" s="128"/>
      <c r="C2707" s="128"/>
      <c r="D2707" s="128"/>
      <c r="E2707" s="128"/>
      <c r="F2707" s="128"/>
      <c r="G2707" s="128"/>
      <c r="H2707" s="128"/>
      <c r="I2707" s="128"/>
      <c r="J2707" s="128"/>
      <c r="K2707" s="128"/>
      <c r="L2707" s="128"/>
      <c r="M2707" s="128"/>
      <c r="N2707" s="128"/>
      <c r="O2707" s="128"/>
      <c r="P2707" s="128"/>
      <c r="Q2707" s="128"/>
      <c r="R2707" s="128"/>
      <c r="S2707" s="128"/>
      <c r="T2707" s="128"/>
      <c r="U2707" s="128"/>
      <c r="Y2707" s="128"/>
      <c r="Z2707" s="161"/>
      <c r="AA2707" s="128"/>
      <c r="AB2707" s="128"/>
      <c r="AC2707" s="128"/>
      <c r="AD2707" s="128"/>
      <c r="AE2707" s="128"/>
      <c r="AH2707" s="128"/>
      <c r="AI2707" s="162"/>
      <c r="AJ2707" s="128"/>
      <c r="AK2707" s="162"/>
      <c r="AL2707" s="162"/>
      <c r="AQ2707" s="128"/>
      <c r="AR2707" s="128"/>
      <c r="AS2707" s="128"/>
      <c r="AT2707" s="128"/>
      <c r="AU2707" s="128"/>
      <c r="AV2707" s="128"/>
    </row>
    <row r="2708" ht="16.5" customHeight="1">
      <c r="A2708" s="128"/>
      <c r="C2708" s="128"/>
      <c r="D2708" s="128"/>
      <c r="E2708" s="128"/>
      <c r="F2708" s="128"/>
      <c r="G2708" s="128"/>
      <c r="H2708" s="128"/>
      <c r="I2708" s="128"/>
      <c r="J2708" s="128"/>
      <c r="K2708" s="128"/>
      <c r="L2708" s="128"/>
      <c r="M2708" s="128"/>
      <c r="N2708" s="128"/>
      <c r="O2708" s="128"/>
      <c r="P2708" s="128"/>
      <c r="Q2708" s="128"/>
      <c r="R2708" s="128"/>
      <c r="S2708" s="128"/>
      <c r="T2708" s="128"/>
      <c r="U2708" s="128"/>
      <c r="Y2708" s="128"/>
      <c r="Z2708" s="161"/>
      <c r="AA2708" s="128"/>
      <c r="AB2708" s="128"/>
      <c r="AC2708" s="128"/>
      <c r="AD2708" s="128"/>
      <c r="AE2708" s="128"/>
      <c r="AH2708" s="128"/>
      <c r="AI2708" s="162"/>
      <c r="AJ2708" s="128"/>
      <c r="AK2708" s="162"/>
      <c r="AL2708" s="162"/>
      <c r="AQ2708" s="128"/>
      <c r="AR2708" s="128"/>
      <c r="AS2708" s="128"/>
      <c r="AT2708" s="128"/>
      <c r="AU2708" s="128"/>
      <c r="AV2708" s="128"/>
    </row>
    <row r="2709" ht="16.5" customHeight="1">
      <c r="A2709" s="128"/>
      <c r="C2709" s="128"/>
      <c r="D2709" s="128"/>
      <c r="E2709" s="128"/>
      <c r="F2709" s="128"/>
      <c r="G2709" s="128"/>
      <c r="H2709" s="128"/>
      <c r="I2709" s="128"/>
      <c r="J2709" s="128"/>
      <c r="K2709" s="128"/>
      <c r="L2709" s="128"/>
      <c r="M2709" s="128"/>
      <c r="N2709" s="128"/>
      <c r="O2709" s="128"/>
      <c r="P2709" s="128"/>
      <c r="Q2709" s="128"/>
      <c r="R2709" s="128"/>
      <c r="S2709" s="128"/>
      <c r="T2709" s="128"/>
      <c r="U2709" s="128"/>
      <c r="Y2709" s="128"/>
      <c r="Z2709" s="161"/>
      <c r="AA2709" s="128"/>
      <c r="AB2709" s="128"/>
      <c r="AC2709" s="128"/>
      <c r="AD2709" s="128"/>
      <c r="AE2709" s="128"/>
      <c r="AH2709" s="128"/>
      <c r="AI2709" s="162"/>
      <c r="AJ2709" s="128"/>
      <c r="AK2709" s="162"/>
      <c r="AL2709" s="162"/>
      <c r="AQ2709" s="128"/>
      <c r="AR2709" s="128"/>
      <c r="AS2709" s="128"/>
      <c r="AT2709" s="128"/>
      <c r="AU2709" s="128"/>
      <c r="AV2709" s="128"/>
    </row>
    <row r="2710" ht="16.5" customHeight="1">
      <c r="A2710" s="128"/>
      <c r="C2710" s="128"/>
      <c r="D2710" s="128"/>
      <c r="E2710" s="128"/>
      <c r="F2710" s="128"/>
      <c r="G2710" s="128"/>
      <c r="H2710" s="128"/>
      <c r="I2710" s="128"/>
      <c r="J2710" s="128"/>
      <c r="K2710" s="128"/>
      <c r="L2710" s="128"/>
      <c r="M2710" s="128"/>
      <c r="N2710" s="128"/>
      <c r="O2710" s="128"/>
      <c r="P2710" s="128"/>
      <c r="Q2710" s="128"/>
      <c r="R2710" s="128"/>
      <c r="S2710" s="128"/>
      <c r="T2710" s="128"/>
      <c r="U2710" s="128"/>
      <c r="Y2710" s="128"/>
      <c r="Z2710" s="161"/>
      <c r="AA2710" s="128"/>
      <c r="AB2710" s="128"/>
      <c r="AC2710" s="128"/>
      <c r="AD2710" s="128"/>
      <c r="AE2710" s="128"/>
      <c r="AH2710" s="128"/>
      <c r="AI2710" s="162"/>
      <c r="AJ2710" s="128"/>
      <c r="AK2710" s="162"/>
      <c r="AL2710" s="162"/>
      <c r="AQ2710" s="128"/>
      <c r="AR2710" s="128"/>
      <c r="AS2710" s="128"/>
      <c r="AT2710" s="128"/>
      <c r="AU2710" s="128"/>
      <c r="AV2710" s="128"/>
    </row>
    <row r="2711" ht="16.5" customHeight="1">
      <c r="A2711" s="128"/>
      <c r="C2711" s="128"/>
      <c r="D2711" s="128"/>
      <c r="E2711" s="128"/>
      <c r="F2711" s="128"/>
      <c r="G2711" s="128"/>
      <c r="H2711" s="128"/>
      <c r="I2711" s="128"/>
      <c r="J2711" s="128"/>
      <c r="K2711" s="128"/>
      <c r="L2711" s="128"/>
      <c r="M2711" s="128"/>
      <c r="N2711" s="128"/>
      <c r="O2711" s="128"/>
      <c r="P2711" s="128"/>
      <c r="Q2711" s="128"/>
      <c r="R2711" s="128"/>
      <c r="S2711" s="128"/>
      <c r="T2711" s="128"/>
      <c r="U2711" s="128"/>
      <c r="Y2711" s="128"/>
      <c r="Z2711" s="161"/>
      <c r="AA2711" s="128"/>
      <c r="AB2711" s="128"/>
      <c r="AC2711" s="128"/>
      <c r="AD2711" s="128"/>
      <c r="AE2711" s="128"/>
      <c r="AH2711" s="128"/>
      <c r="AI2711" s="162"/>
      <c r="AJ2711" s="128"/>
      <c r="AK2711" s="162"/>
      <c r="AL2711" s="162"/>
      <c r="AQ2711" s="128"/>
      <c r="AR2711" s="128"/>
      <c r="AS2711" s="128"/>
      <c r="AT2711" s="128"/>
      <c r="AU2711" s="128"/>
      <c r="AV2711" s="128"/>
    </row>
    <row r="2712" ht="16.5" customHeight="1">
      <c r="A2712" s="128"/>
      <c r="C2712" s="128"/>
      <c r="D2712" s="128"/>
      <c r="E2712" s="128"/>
      <c r="F2712" s="128"/>
      <c r="G2712" s="128"/>
      <c r="H2712" s="128"/>
      <c r="I2712" s="128"/>
      <c r="J2712" s="128"/>
      <c r="K2712" s="128"/>
      <c r="L2712" s="128"/>
      <c r="M2712" s="128"/>
      <c r="N2712" s="128"/>
      <c r="O2712" s="128"/>
      <c r="P2712" s="128"/>
      <c r="Q2712" s="128"/>
      <c r="R2712" s="128"/>
      <c r="S2712" s="128"/>
      <c r="T2712" s="128"/>
      <c r="U2712" s="128"/>
      <c r="W2712" s="128"/>
      <c r="Y2712" s="128"/>
      <c r="Z2712" s="161"/>
      <c r="AA2712" s="128"/>
      <c r="AB2712" s="128"/>
      <c r="AC2712" s="128"/>
      <c r="AD2712" s="128"/>
      <c r="AE2712" s="128"/>
      <c r="AH2712" s="128"/>
      <c r="AI2712" s="162"/>
      <c r="AJ2712" s="128"/>
      <c r="AK2712" s="162"/>
      <c r="AL2712" s="162"/>
      <c r="AQ2712" s="128"/>
      <c r="AR2712" s="128"/>
      <c r="AS2712" s="128"/>
      <c r="AT2712" s="128"/>
      <c r="AU2712" s="128"/>
      <c r="AV2712" s="128"/>
    </row>
    <row r="2713" ht="16.5" customHeight="1">
      <c r="A2713" s="128"/>
      <c r="C2713" s="128"/>
      <c r="D2713" s="128"/>
      <c r="E2713" s="128"/>
      <c r="F2713" s="128"/>
      <c r="G2713" s="128"/>
      <c r="H2713" s="128"/>
      <c r="I2713" s="128"/>
      <c r="J2713" s="128"/>
      <c r="K2713" s="128"/>
      <c r="L2713" s="128"/>
      <c r="M2713" s="128"/>
      <c r="N2713" s="128"/>
      <c r="O2713" s="128"/>
      <c r="P2713" s="128"/>
      <c r="Q2713" s="128"/>
      <c r="R2713" s="128"/>
      <c r="S2713" s="128"/>
      <c r="T2713" s="128"/>
      <c r="U2713" s="128"/>
      <c r="Y2713" s="128"/>
      <c r="Z2713" s="161"/>
      <c r="AA2713" s="128"/>
      <c r="AB2713" s="128"/>
      <c r="AC2713" s="128"/>
      <c r="AD2713" s="128"/>
      <c r="AE2713" s="128"/>
      <c r="AH2713" s="128"/>
      <c r="AI2713" s="162"/>
      <c r="AJ2713" s="128"/>
      <c r="AK2713" s="162"/>
      <c r="AL2713" s="162"/>
      <c r="AQ2713" s="128"/>
      <c r="AR2713" s="128"/>
      <c r="AS2713" s="128"/>
      <c r="AT2713" s="128"/>
      <c r="AU2713" s="128"/>
      <c r="AV2713" s="128"/>
    </row>
    <row r="2714" ht="16.5" customHeight="1">
      <c r="A2714" s="128"/>
      <c r="C2714" s="128"/>
      <c r="D2714" s="128"/>
      <c r="E2714" s="128"/>
      <c r="F2714" s="128"/>
      <c r="G2714" s="128"/>
      <c r="H2714" s="128"/>
      <c r="I2714" s="128"/>
      <c r="J2714" s="128"/>
      <c r="K2714" s="128"/>
      <c r="L2714" s="128"/>
      <c r="M2714" s="128"/>
      <c r="N2714" s="128"/>
      <c r="O2714" s="128"/>
      <c r="P2714" s="128"/>
      <c r="Q2714" s="128"/>
      <c r="R2714" s="128"/>
      <c r="S2714" s="128"/>
      <c r="T2714" s="128"/>
      <c r="U2714" s="128"/>
      <c r="Y2714" s="128"/>
      <c r="Z2714" s="161"/>
      <c r="AA2714" s="128"/>
      <c r="AB2714" s="128"/>
      <c r="AC2714" s="128"/>
      <c r="AD2714" s="128"/>
      <c r="AE2714" s="128"/>
      <c r="AH2714" s="128"/>
      <c r="AI2714" s="162"/>
      <c r="AJ2714" s="128"/>
      <c r="AK2714" s="162"/>
      <c r="AL2714" s="162"/>
      <c r="AQ2714" s="128"/>
      <c r="AR2714" s="128"/>
      <c r="AS2714" s="128"/>
      <c r="AT2714" s="128"/>
      <c r="AU2714" s="128"/>
      <c r="AV2714" s="128"/>
    </row>
    <row r="2715" ht="16.5" customHeight="1">
      <c r="A2715" s="128"/>
      <c r="C2715" s="128"/>
      <c r="D2715" s="128"/>
      <c r="E2715" s="128"/>
      <c r="F2715" s="128"/>
      <c r="G2715" s="128"/>
      <c r="H2715" s="128"/>
      <c r="I2715" s="128"/>
      <c r="J2715" s="128"/>
      <c r="K2715" s="128"/>
      <c r="L2715" s="128"/>
      <c r="M2715" s="128"/>
      <c r="N2715" s="128"/>
      <c r="O2715" s="128"/>
      <c r="P2715" s="128"/>
      <c r="Q2715" s="128"/>
      <c r="R2715" s="128"/>
      <c r="S2715" s="128"/>
      <c r="T2715" s="128"/>
      <c r="U2715" s="128"/>
      <c r="Y2715" s="128"/>
      <c r="Z2715" s="161"/>
      <c r="AA2715" s="128"/>
      <c r="AB2715" s="128"/>
      <c r="AC2715" s="128"/>
      <c r="AD2715" s="128"/>
      <c r="AE2715" s="128"/>
      <c r="AH2715" s="128"/>
      <c r="AI2715" s="162"/>
      <c r="AJ2715" s="128"/>
      <c r="AK2715" s="162"/>
      <c r="AL2715" s="162"/>
      <c r="AQ2715" s="128"/>
      <c r="AR2715" s="128"/>
      <c r="AS2715" s="128"/>
      <c r="AT2715" s="128"/>
      <c r="AU2715" s="128"/>
      <c r="AV2715" s="128"/>
    </row>
    <row r="2716" ht="16.5" customHeight="1">
      <c r="A2716" s="128"/>
      <c r="C2716" s="128"/>
      <c r="D2716" s="128"/>
      <c r="E2716" s="128"/>
      <c r="F2716" s="128"/>
      <c r="G2716" s="128"/>
      <c r="H2716" s="128"/>
      <c r="I2716" s="128"/>
      <c r="J2716" s="128"/>
      <c r="K2716" s="128"/>
      <c r="L2716" s="128"/>
      <c r="M2716" s="128"/>
      <c r="N2716" s="128"/>
      <c r="O2716" s="128"/>
      <c r="P2716" s="128"/>
      <c r="Q2716" s="128"/>
      <c r="R2716" s="128"/>
      <c r="S2716" s="128"/>
      <c r="T2716" s="128"/>
      <c r="U2716" s="128"/>
      <c r="Y2716" s="128"/>
      <c r="Z2716" s="161"/>
      <c r="AA2716" s="128"/>
      <c r="AB2716" s="128"/>
      <c r="AC2716" s="128"/>
      <c r="AD2716" s="128"/>
      <c r="AE2716" s="128"/>
      <c r="AH2716" s="128"/>
      <c r="AI2716" s="162"/>
      <c r="AJ2716" s="128"/>
      <c r="AK2716" s="162"/>
      <c r="AL2716" s="162"/>
      <c r="AQ2716" s="128"/>
      <c r="AR2716" s="128"/>
      <c r="AS2716" s="128"/>
      <c r="AT2716" s="128"/>
      <c r="AU2716" s="128"/>
      <c r="AV2716" s="128"/>
    </row>
    <row r="2717" ht="16.5" customHeight="1">
      <c r="A2717" s="128"/>
      <c r="C2717" s="128"/>
      <c r="D2717" s="128"/>
      <c r="E2717" s="128"/>
      <c r="F2717" s="128"/>
      <c r="G2717" s="128"/>
      <c r="H2717" s="128"/>
      <c r="I2717" s="128"/>
      <c r="J2717" s="128"/>
      <c r="K2717" s="128"/>
      <c r="L2717" s="128"/>
      <c r="M2717" s="128"/>
      <c r="N2717" s="128"/>
      <c r="O2717" s="128"/>
      <c r="P2717" s="128"/>
      <c r="Q2717" s="128"/>
      <c r="R2717" s="128"/>
      <c r="S2717" s="128"/>
      <c r="T2717" s="128"/>
      <c r="U2717" s="128"/>
      <c r="Y2717" s="128"/>
      <c r="Z2717" s="161"/>
      <c r="AA2717" s="128"/>
      <c r="AB2717" s="128"/>
      <c r="AC2717" s="128"/>
      <c r="AD2717" s="128"/>
      <c r="AE2717" s="128"/>
      <c r="AH2717" s="128"/>
      <c r="AI2717" s="162"/>
      <c r="AJ2717" s="128"/>
      <c r="AK2717" s="162"/>
      <c r="AL2717" s="162"/>
      <c r="AQ2717" s="128"/>
      <c r="AR2717" s="128"/>
      <c r="AS2717" s="128"/>
      <c r="AT2717" s="128"/>
      <c r="AU2717" s="128"/>
      <c r="AV2717" s="128"/>
    </row>
    <row r="2718" ht="16.5" customHeight="1">
      <c r="A2718" s="128"/>
      <c r="C2718" s="128"/>
      <c r="D2718" s="128"/>
      <c r="E2718" s="128"/>
      <c r="F2718" s="128"/>
      <c r="G2718" s="128"/>
      <c r="H2718" s="128"/>
      <c r="I2718" s="128"/>
      <c r="J2718" s="128"/>
      <c r="K2718" s="128"/>
      <c r="L2718" s="128"/>
      <c r="M2718" s="128"/>
      <c r="N2718" s="128"/>
      <c r="O2718" s="128"/>
      <c r="P2718" s="128"/>
      <c r="Q2718" s="128"/>
      <c r="R2718" s="128"/>
      <c r="S2718" s="128"/>
      <c r="T2718" s="128"/>
      <c r="U2718" s="128"/>
      <c r="Y2718" s="128"/>
      <c r="Z2718" s="161"/>
      <c r="AA2718" s="128"/>
      <c r="AB2718" s="128"/>
      <c r="AC2718" s="128"/>
      <c r="AD2718" s="128"/>
      <c r="AE2718" s="128"/>
      <c r="AH2718" s="128"/>
      <c r="AI2718" s="162"/>
      <c r="AJ2718" s="128"/>
      <c r="AK2718" s="162"/>
      <c r="AL2718" s="162"/>
      <c r="AQ2718" s="128"/>
      <c r="AR2718" s="128"/>
      <c r="AS2718" s="128"/>
      <c r="AT2718" s="128"/>
      <c r="AU2718" s="128"/>
      <c r="AV2718" s="128"/>
    </row>
    <row r="2719" ht="16.5" customHeight="1">
      <c r="A2719" s="128"/>
      <c r="C2719" s="128"/>
      <c r="D2719" s="128"/>
      <c r="E2719" s="128"/>
      <c r="F2719" s="128"/>
      <c r="G2719" s="128"/>
      <c r="H2719" s="128"/>
      <c r="I2719" s="128"/>
      <c r="J2719" s="128"/>
      <c r="K2719" s="128"/>
      <c r="L2719" s="128"/>
      <c r="M2719" s="128"/>
      <c r="N2719" s="128"/>
      <c r="O2719" s="128"/>
      <c r="P2719" s="128"/>
      <c r="Q2719" s="128"/>
      <c r="R2719" s="128"/>
      <c r="S2719" s="128"/>
      <c r="T2719" s="128"/>
      <c r="U2719" s="128"/>
      <c r="V2719" s="128"/>
      <c r="W2719" s="128"/>
      <c r="X2719" s="128"/>
      <c r="Y2719" s="128"/>
      <c r="Z2719" s="161"/>
      <c r="AA2719" s="128"/>
      <c r="AB2719" s="128"/>
      <c r="AC2719" s="128"/>
      <c r="AD2719" s="128"/>
      <c r="AE2719" s="128"/>
      <c r="AF2719" s="128"/>
      <c r="AH2719" s="128"/>
      <c r="AI2719" s="162"/>
      <c r="AJ2719" s="128"/>
      <c r="AK2719" s="162"/>
      <c r="AL2719" s="162"/>
      <c r="AQ2719" s="128"/>
      <c r="AR2719" s="128"/>
      <c r="AS2719" s="128"/>
      <c r="AT2719" s="128"/>
      <c r="AU2719" s="128"/>
      <c r="AV2719" s="128"/>
    </row>
    <row r="2720" ht="16.5" customHeight="1">
      <c r="A2720" s="128"/>
      <c r="C2720" s="128"/>
      <c r="D2720" s="128"/>
      <c r="E2720" s="128"/>
      <c r="F2720" s="128"/>
      <c r="G2720" s="128"/>
      <c r="H2720" s="128"/>
      <c r="I2720" s="128"/>
      <c r="J2720" s="128"/>
      <c r="K2720" s="128"/>
      <c r="L2720" s="128"/>
      <c r="M2720" s="128"/>
      <c r="N2720" s="128"/>
      <c r="O2720" s="128"/>
      <c r="P2720" s="128"/>
      <c r="Q2720" s="128"/>
      <c r="R2720" s="128"/>
      <c r="S2720" s="128"/>
      <c r="T2720" s="128"/>
      <c r="U2720" s="128"/>
      <c r="V2720" s="164"/>
      <c r="W2720" s="164"/>
      <c r="X2720" s="164"/>
      <c r="Y2720" s="128"/>
      <c r="Z2720" s="161"/>
      <c r="AA2720" s="128"/>
      <c r="AB2720" s="128"/>
      <c r="AC2720" s="128"/>
      <c r="AD2720" s="128"/>
      <c r="AE2720" s="128"/>
      <c r="AF2720" s="164"/>
      <c r="AH2720" s="128"/>
      <c r="AI2720" s="162"/>
      <c r="AJ2720" s="162"/>
      <c r="AK2720" s="162"/>
      <c r="AL2720" s="162"/>
      <c r="AQ2720" s="128"/>
      <c r="AR2720" s="128"/>
      <c r="AS2720" s="128"/>
      <c r="AT2720" s="128"/>
      <c r="AU2720" s="128"/>
      <c r="AV2720" s="128"/>
    </row>
    <row r="2721" ht="16.5" customHeight="1">
      <c r="A2721" s="128"/>
      <c r="C2721" s="128"/>
      <c r="D2721" s="128"/>
      <c r="E2721" s="128"/>
      <c r="F2721" s="128"/>
      <c r="G2721" s="128"/>
      <c r="H2721" s="128"/>
      <c r="I2721" s="128"/>
      <c r="J2721" s="128"/>
      <c r="K2721" s="128"/>
      <c r="L2721" s="128"/>
      <c r="M2721" s="128"/>
      <c r="N2721" s="128"/>
      <c r="O2721" s="128"/>
      <c r="P2721" s="128"/>
      <c r="Q2721" s="128"/>
      <c r="R2721" s="128"/>
      <c r="S2721" s="128"/>
      <c r="T2721" s="128"/>
      <c r="U2721" s="128"/>
      <c r="Y2721" s="128"/>
      <c r="Z2721" s="161"/>
      <c r="AA2721" s="128"/>
      <c r="AB2721" s="128"/>
      <c r="AC2721" s="128"/>
      <c r="AD2721" s="128"/>
      <c r="AE2721" s="128"/>
      <c r="AH2721" s="128"/>
      <c r="AI2721" s="162"/>
      <c r="AJ2721" s="162"/>
      <c r="AK2721" s="162"/>
      <c r="AL2721" s="162"/>
      <c r="AQ2721" s="128"/>
      <c r="AR2721" s="128"/>
      <c r="AS2721" s="128"/>
      <c r="AT2721" s="128"/>
      <c r="AU2721" s="128"/>
      <c r="AV2721" s="128"/>
    </row>
    <row r="2722" ht="16.5" customHeight="1">
      <c r="A2722" s="128"/>
      <c r="C2722" s="128"/>
      <c r="D2722" s="128"/>
      <c r="E2722" s="128"/>
      <c r="F2722" s="128"/>
      <c r="G2722" s="128"/>
      <c r="H2722" s="128"/>
      <c r="I2722" s="128"/>
      <c r="J2722" s="128"/>
      <c r="K2722" s="128"/>
      <c r="L2722" s="128"/>
      <c r="M2722" s="128"/>
      <c r="N2722" s="128"/>
      <c r="O2722" s="128"/>
      <c r="P2722" s="128"/>
      <c r="Q2722" s="128"/>
      <c r="R2722" s="128"/>
      <c r="S2722" s="128"/>
      <c r="T2722" s="128"/>
      <c r="U2722" s="128"/>
      <c r="Y2722" s="128"/>
      <c r="Z2722" s="161"/>
      <c r="AA2722" s="128"/>
      <c r="AB2722" s="128"/>
      <c r="AC2722" s="128"/>
      <c r="AD2722" s="128"/>
      <c r="AE2722" s="128"/>
      <c r="AH2722" s="128"/>
      <c r="AI2722" s="162"/>
      <c r="AJ2722" s="162"/>
      <c r="AK2722" s="162"/>
      <c r="AL2722" s="162"/>
      <c r="AQ2722" s="128"/>
      <c r="AR2722" s="128"/>
      <c r="AS2722" s="128"/>
      <c r="AT2722" s="128"/>
      <c r="AU2722" s="128"/>
      <c r="AV2722" s="128"/>
    </row>
    <row r="2723" ht="16.5" customHeight="1">
      <c r="C2723" s="128"/>
      <c r="D2723" s="128"/>
      <c r="E2723" s="128"/>
      <c r="F2723" s="128"/>
      <c r="G2723" s="128"/>
      <c r="H2723" s="128"/>
      <c r="I2723" s="128"/>
      <c r="J2723" s="128"/>
      <c r="K2723" s="128"/>
      <c r="L2723" s="128"/>
      <c r="M2723" s="128"/>
      <c r="N2723" s="128"/>
      <c r="O2723" s="128"/>
      <c r="P2723" s="128"/>
      <c r="Q2723" s="128"/>
      <c r="R2723" s="128"/>
      <c r="S2723" s="128"/>
      <c r="T2723" s="128"/>
      <c r="U2723" s="128"/>
      <c r="Z2723" s="161"/>
      <c r="AH2723" s="128"/>
      <c r="AI2723" s="162"/>
      <c r="AJ2723" s="162"/>
      <c r="AK2723" s="162"/>
      <c r="AL2723" s="162"/>
      <c r="AQ2723" s="128"/>
      <c r="AR2723" s="128"/>
      <c r="AS2723" s="128"/>
      <c r="AT2723" s="128"/>
      <c r="AU2723" s="128"/>
      <c r="AV2723" s="128"/>
    </row>
    <row r="2724" ht="16.5" customHeight="1">
      <c r="C2724" s="128"/>
      <c r="D2724" s="128"/>
      <c r="E2724" s="128"/>
      <c r="F2724" s="128"/>
      <c r="G2724" s="128"/>
      <c r="H2724" s="128"/>
      <c r="I2724" s="128"/>
      <c r="J2724" s="128"/>
      <c r="K2724" s="128"/>
      <c r="L2724" s="128"/>
      <c r="M2724" s="128"/>
      <c r="N2724" s="128"/>
      <c r="O2724" s="128"/>
      <c r="P2724" s="128"/>
      <c r="Q2724" s="128"/>
      <c r="R2724" s="128"/>
      <c r="S2724" s="128"/>
      <c r="T2724" s="128"/>
      <c r="U2724" s="128"/>
      <c r="Z2724" s="161"/>
      <c r="AH2724" s="128"/>
      <c r="AI2724" s="162"/>
      <c r="AJ2724" s="162"/>
      <c r="AK2724" s="162"/>
      <c r="AL2724" s="162"/>
      <c r="AQ2724" s="128"/>
      <c r="AR2724" s="128"/>
      <c r="AS2724" s="128"/>
      <c r="AT2724" s="128"/>
      <c r="AU2724" s="128"/>
      <c r="AV2724" s="128"/>
    </row>
    <row r="2725" ht="16.5" customHeight="1">
      <c r="A2725" s="128"/>
      <c r="B2725" s="128"/>
      <c r="C2725" s="128"/>
      <c r="D2725" s="128"/>
      <c r="E2725" s="128"/>
      <c r="F2725" s="128"/>
      <c r="G2725" s="128"/>
      <c r="H2725" s="128"/>
      <c r="I2725" s="128"/>
      <c r="J2725" s="128"/>
      <c r="K2725" s="128"/>
      <c r="L2725" s="128"/>
      <c r="M2725" s="128"/>
      <c r="N2725" s="128"/>
      <c r="O2725" s="128"/>
      <c r="P2725" s="128"/>
      <c r="Q2725" s="128"/>
      <c r="R2725" s="128"/>
      <c r="S2725" s="128"/>
      <c r="T2725" s="128"/>
      <c r="U2725" s="128"/>
      <c r="V2725" s="128"/>
      <c r="W2725" s="128"/>
      <c r="Y2725" s="128"/>
      <c r="Z2725" s="161"/>
      <c r="AA2725" s="128"/>
      <c r="AC2725" s="128"/>
      <c r="AF2725" s="128"/>
      <c r="AG2725" s="128"/>
      <c r="AH2725" s="128"/>
      <c r="AI2725" s="162"/>
      <c r="AJ2725" s="162"/>
      <c r="AK2725" s="128"/>
      <c r="AL2725" s="128"/>
      <c r="AM2725" s="128"/>
      <c r="AN2725" s="128"/>
      <c r="AO2725" s="120"/>
      <c r="AQ2725" s="128"/>
      <c r="AR2725" s="128"/>
      <c r="AS2725" s="128"/>
      <c r="AT2725" s="128"/>
      <c r="AU2725" s="128"/>
      <c r="AV2725" s="128"/>
    </row>
    <row r="2726" ht="16.5" customHeight="1">
      <c r="A2726" s="128"/>
      <c r="B2726" s="128"/>
      <c r="C2726" s="128"/>
      <c r="D2726" s="128"/>
      <c r="E2726" s="128"/>
      <c r="F2726" s="128"/>
      <c r="G2726" s="128"/>
      <c r="H2726" s="128"/>
      <c r="I2726" s="128"/>
      <c r="J2726" s="128"/>
      <c r="K2726" s="128"/>
      <c r="L2726" s="128"/>
      <c r="M2726" s="128"/>
      <c r="N2726" s="128"/>
      <c r="O2726" s="128"/>
      <c r="P2726" s="128"/>
      <c r="Q2726" s="128"/>
      <c r="R2726" s="128"/>
      <c r="S2726" s="128"/>
      <c r="T2726" s="128"/>
      <c r="U2726" s="128"/>
      <c r="V2726" s="128"/>
      <c r="W2726" s="128"/>
      <c r="Y2726" s="128"/>
      <c r="Z2726" s="161"/>
      <c r="AA2726" s="128"/>
      <c r="AC2726" s="128"/>
      <c r="AF2726" s="128"/>
      <c r="AG2726" s="128"/>
      <c r="AH2726" s="128"/>
      <c r="AI2726" s="162"/>
      <c r="AJ2726" s="162"/>
      <c r="AK2726" s="128"/>
      <c r="AL2726" s="128"/>
      <c r="AM2726" s="128"/>
      <c r="AN2726" s="128"/>
      <c r="AO2726" s="120"/>
      <c r="AQ2726" s="128"/>
      <c r="AR2726" s="128"/>
      <c r="AS2726" s="128"/>
      <c r="AT2726" s="128"/>
      <c r="AU2726" s="128"/>
      <c r="AV2726" s="128"/>
    </row>
    <row r="2727" ht="16.5" customHeight="1">
      <c r="A2727" s="128"/>
      <c r="B2727" s="128"/>
      <c r="C2727" s="128"/>
      <c r="D2727" s="128"/>
      <c r="E2727" s="128"/>
      <c r="F2727" s="128"/>
      <c r="G2727" s="128"/>
      <c r="H2727" s="128"/>
      <c r="I2727" s="128"/>
      <c r="J2727" s="128"/>
      <c r="K2727" s="128"/>
      <c r="L2727" s="128"/>
      <c r="M2727" s="128"/>
      <c r="N2727" s="128"/>
      <c r="O2727" s="128"/>
      <c r="P2727" s="128"/>
      <c r="Q2727" s="128"/>
      <c r="R2727" s="128"/>
      <c r="S2727" s="128"/>
      <c r="T2727" s="128"/>
      <c r="U2727" s="128"/>
      <c r="V2727" s="128"/>
      <c r="W2727" s="128"/>
      <c r="Y2727" s="128"/>
      <c r="Z2727" s="161"/>
      <c r="AA2727" s="128"/>
      <c r="AC2727" s="128"/>
      <c r="AF2727" s="128"/>
      <c r="AG2727" s="128"/>
      <c r="AH2727" s="128"/>
      <c r="AI2727" s="162"/>
      <c r="AJ2727" s="162"/>
      <c r="AK2727" s="128"/>
      <c r="AL2727" s="128"/>
      <c r="AM2727" s="128"/>
      <c r="AN2727" s="128"/>
      <c r="AO2727" s="120"/>
      <c r="AQ2727" s="128"/>
      <c r="AR2727" s="128"/>
      <c r="AS2727" s="128"/>
      <c r="AT2727" s="128"/>
      <c r="AU2727" s="128"/>
      <c r="AV2727" s="128"/>
    </row>
    <row r="2728" ht="16.5" customHeight="1">
      <c r="A2728" s="128"/>
      <c r="B2728" s="128"/>
      <c r="C2728" s="128"/>
      <c r="D2728" s="128"/>
      <c r="E2728" s="128"/>
      <c r="F2728" s="128"/>
      <c r="G2728" s="128"/>
      <c r="H2728" s="128"/>
      <c r="I2728" s="128"/>
      <c r="J2728" s="128"/>
      <c r="K2728" s="128"/>
      <c r="L2728" s="128"/>
      <c r="M2728" s="128"/>
      <c r="N2728" s="128"/>
      <c r="O2728" s="128"/>
      <c r="P2728" s="128"/>
      <c r="Q2728" s="128"/>
      <c r="R2728" s="128"/>
      <c r="S2728" s="128"/>
      <c r="T2728" s="128"/>
      <c r="U2728" s="128"/>
      <c r="V2728" s="128"/>
      <c r="W2728" s="128"/>
      <c r="Y2728" s="128"/>
      <c r="Z2728" s="161"/>
      <c r="AA2728" s="128"/>
      <c r="AC2728" s="128"/>
      <c r="AF2728" s="128"/>
      <c r="AG2728" s="128"/>
      <c r="AH2728" s="128"/>
      <c r="AI2728" s="162"/>
      <c r="AJ2728" s="162"/>
      <c r="AK2728" s="128"/>
      <c r="AL2728" s="128"/>
      <c r="AM2728" s="128"/>
      <c r="AN2728" s="128"/>
      <c r="AO2728" s="120"/>
      <c r="AQ2728" s="128"/>
      <c r="AR2728" s="128"/>
      <c r="AS2728" s="128"/>
      <c r="AT2728" s="128"/>
      <c r="AU2728" s="128"/>
      <c r="AV2728" s="128"/>
    </row>
    <row r="2729" ht="16.5" customHeight="1">
      <c r="A2729" s="128"/>
      <c r="B2729" s="128"/>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Y2729" s="128"/>
      <c r="Z2729" s="161"/>
      <c r="AA2729" s="128"/>
      <c r="AC2729" s="128"/>
      <c r="AF2729" s="128"/>
      <c r="AG2729" s="128"/>
      <c r="AH2729" s="128"/>
      <c r="AI2729" s="162"/>
      <c r="AJ2729" s="162"/>
      <c r="AK2729" s="128"/>
      <c r="AL2729" s="128"/>
      <c r="AM2729" s="128"/>
      <c r="AN2729" s="128"/>
      <c r="AO2729" s="120"/>
      <c r="AQ2729" s="128"/>
      <c r="AR2729" s="128"/>
      <c r="AS2729" s="128"/>
      <c r="AT2729" s="128"/>
      <c r="AU2729" s="128"/>
      <c r="AV2729" s="128"/>
    </row>
    <row r="2730" ht="16.5" customHeight="1">
      <c r="A2730" s="128"/>
      <c r="B2730" s="128"/>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Y2730" s="128"/>
      <c r="Z2730" s="161"/>
      <c r="AA2730" s="128"/>
      <c r="AC2730" s="128"/>
      <c r="AF2730" s="128"/>
      <c r="AG2730" s="128"/>
      <c r="AH2730" s="128"/>
      <c r="AI2730" s="162"/>
      <c r="AJ2730" s="162"/>
      <c r="AK2730" s="128"/>
      <c r="AL2730" s="128"/>
      <c r="AM2730" s="128"/>
      <c r="AN2730" s="128"/>
      <c r="AO2730" s="120"/>
      <c r="AQ2730" s="128"/>
      <c r="AR2730" s="128"/>
      <c r="AS2730" s="128"/>
      <c r="AT2730" s="128"/>
      <c r="AU2730" s="128"/>
      <c r="AV2730" s="128"/>
    </row>
    <row r="2731" ht="16.5" customHeight="1">
      <c r="A2731" s="128"/>
      <c r="B2731" s="128"/>
      <c r="C2731" s="128"/>
      <c r="D2731" s="128"/>
      <c r="E2731" s="128"/>
      <c r="F2731" s="128"/>
      <c r="G2731" s="128"/>
      <c r="H2731" s="128"/>
      <c r="I2731" s="128"/>
      <c r="J2731" s="128"/>
      <c r="K2731" s="128"/>
      <c r="L2731" s="128"/>
      <c r="M2731" s="128"/>
      <c r="N2731" s="128"/>
      <c r="O2731" s="128"/>
      <c r="P2731" s="128"/>
      <c r="Q2731" s="128"/>
      <c r="R2731" s="128"/>
      <c r="S2731" s="128"/>
      <c r="T2731" s="128"/>
      <c r="U2731" s="128"/>
      <c r="V2731" s="128"/>
      <c r="W2731" s="128"/>
      <c r="Y2731" s="128"/>
      <c r="Z2731" s="161"/>
      <c r="AA2731" s="128"/>
      <c r="AC2731" s="128"/>
      <c r="AF2731" s="128"/>
      <c r="AG2731" s="128"/>
      <c r="AH2731" s="128"/>
      <c r="AI2731" s="162"/>
      <c r="AJ2731" s="162"/>
      <c r="AK2731" s="128"/>
      <c r="AL2731" s="128"/>
      <c r="AM2731" s="128"/>
      <c r="AN2731" s="128"/>
      <c r="AO2731" s="120"/>
      <c r="AQ2731" s="128"/>
      <c r="AR2731" s="128"/>
      <c r="AS2731" s="128"/>
      <c r="AT2731" s="128"/>
      <c r="AU2731" s="128"/>
      <c r="AV2731" s="128"/>
    </row>
    <row r="2732" ht="16.5" customHeight="1">
      <c r="A2732" s="128"/>
      <c r="B2732" s="128"/>
      <c r="C2732" s="128"/>
      <c r="D2732" s="128"/>
      <c r="E2732" s="128"/>
      <c r="F2732" s="128"/>
      <c r="G2732" s="128"/>
      <c r="H2732" s="128"/>
      <c r="I2732" s="128"/>
      <c r="J2732" s="128"/>
      <c r="K2732" s="128"/>
      <c r="L2732" s="128"/>
      <c r="M2732" s="128"/>
      <c r="N2732" s="128"/>
      <c r="O2732" s="128"/>
      <c r="P2732" s="128"/>
      <c r="Q2732" s="128"/>
      <c r="R2732" s="128"/>
      <c r="S2732" s="128"/>
      <c r="T2732" s="128"/>
      <c r="U2732" s="128"/>
      <c r="V2732" s="128"/>
      <c r="W2732" s="128"/>
      <c r="Y2732" s="128"/>
      <c r="Z2732" s="161"/>
      <c r="AA2732" s="128"/>
      <c r="AC2732" s="128"/>
      <c r="AF2732" s="128"/>
      <c r="AG2732" s="128"/>
      <c r="AH2732" s="128"/>
      <c r="AI2732" s="162"/>
      <c r="AJ2732" s="162"/>
      <c r="AK2732" s="128"/>
      <c r="AL2732" s="128"/>
      <c r="AM2732" s="128"/>
      <c r="AN2732" s="128"/>
      <c r="AO2732" s="120"/>
      <c r="AQ2732" s="128"/>
      <c r="AR2732" s="128"/>
      <c r="AS2732" s="128"/>
      <c r="AT2732" s="128"/>
      <c r="AU2732" s="128"/>
      <c r="AV2732" s="128"/>
    </row>
    <row r="2733" ht="16.5" customHeight="1">
      <c r="A2733" s="128"/>
      <c r="B2733" s="128"/>
      <c r="C2733" s="128"/>
      <c r="D2733" s="128"/>
      <c r="E2733" s="128"/>
      <c r="F2733" s="128"/>
      <c r="G2733" s="128"/>
      <c r="H2733" s="128"/>
      <c r="I2733" s="128"/>
      <c r="J2733" s="128"/>
      <c r="K2733" s="128"/>
      <c r="L2733" s="128"/>
      <c r="M2733" s="128"/>
      <c r="N2733" s="128"/>
      <c r="O2733" s="128"/>
      <c r="P2733" s="128"/>
      <c r="Q2733" s="128"/>
      <c r="R2733" s="128"/>
      <c r="S2733" s="128"/>
      <c r="T2733" s="128"/>
      <c r="U2733" s="128"/>
      <c r="V2733" s="128"/>
      <c r="W2733" s="128"/>
      <c r="Y2733" s="128"/>
      <c r="Z2733" s="161"/>
      <c r="AA2733" s="128"/>
      <c r="AC2733" s="128"/>
      <c r="AF2733" s="128"/>
      <c r="AG2733" s="128"/>
      <c r="AH2733" s="128"/>
      <c r="AI2733" s="162"/>
      <c r="AJ2733" s="162"/>
      <c r="AK2733" s="128"/>
      <c r="AL2733" s="128"/>
      <c r="AM2733" s="128"/>
      <c r="AN2733" s="128"/>
      <c r="AO2733" s="120"/>
      <c r="AQ2733" s="128"/>
      <c r="AR2733" s="128"/>
      <c r="AS2733" s="128"/>
      <c r="AT2733" s="128"/>
      <c r="AU2733" s="128"/>
      <c r="AV2733" s="128"/>
    </row>
    <row r="2734" ht="16.5" customHeight="1">
      <c r="A2734" s="128"/>
      <c r="B2734" s="128"/>
      <c r="C2734" s="128"/>
      <c r="D2734" s="128"/>
      <c r="E2734" s="128"/>
      <c r="F2734" s="128"/>
      <c r="G2734" s="128"/>
      <c r="H2734" s="128"/>
      <c r="I2734" s="128"/>
      <c r="J2734" s="128"/>
      <c r="K2734" s="128"/>
      <c r="L2734" s="128"/>
      <c r="M2734" s="128"/>
      <c r="N2734" s="128"/>
      <c r="O2734" s="128"/>
      <c r="P2734" s="128"/>
      <c r="Q2734" s="128"/>
      <c r="R2734" s="128"/>
      <c r="S2734" s="128"/>
      <c r="T2734" s="128"/>
      <c r="U2734" s="128"/>
      <c r="V2734" s="128"/>
      <c r="W2734" s="128"/>
      <c r="Y2734" s="128"/>
      <c r="Z2734" s="161"/>
      <c r="AA2734" s="128"/>
      <c r="AC2734" s="128"/>
      <c r="AF2734" s="128"/>
      <c r="AG2734" s="128"/>
      <c r="AH2734" s="128"/>
      <c r="AI2734" s="162"/>
      <c r="AJ2734" s="162"/>
      <c r="AK2734" s="128"/>
      <c r="AL2734" s="128"/>
      <c r="AM2734" s="128"/>
      <c r="AN2734" s="128"/>
      <c r="AO2734" s="120"/>
      <c r="AQ2734" s="128"/>
      <c r="AR2734" s="128"/>
      <c r="AS2734" s="128"/>
      <c r="AT2734" s="128"/>
      <c r="AU2734" s="128"/>
      <c r="AV2734" s="128"/>
    </row>
    <row r="2735" ht="16.5" customHeight="1">
      <c r="A2735" s="128"/>
      <c r="B2735" s="128"/>
      <c r="C2735" s="128"/>
      <c r="D2735" s="128"/>
      <c r="E2735" s="128"/>
      <c r="F2735" s="128"/>
      <c r="G2735" s="128"/>
      <c r="H2735" s="128"/>
      <c r="I2735" s="128"/>
      <c r="J2735" s="128"/>
      <c r="K2735" s="128"/>
      <c r="L2735" s="128"/>
      <c r="M2735" s="128"/>
      <c r="N2735" s="128"/>
      <c r="O2735" s="128"/>
      <c r="P2735" s="128"/>
      <c r="Q2735" s="128"/>
      <c r="R2735" s="128"/>
      <c r="S2735" s="128"/>
      <c r="T2735" s="128"/>
      <c r="U2735" s="128"/>
      <c r="V2735" s="128"/>
      <c r="W2735" s="128"/>
      <c r="Y2735" s="128"/>
      <c r="Z2735" s="161"/>
      <c r="AA2735" s="128"/>
      <c r="AC2735" s="128"/>
      <c r="AF2735" s="128"/>
      <c r="AG2735" s="128"/>
      <c r="AH2735" s="128"/>
      <c r="AI2735" s="162"/>
      <c r="AJ2735" s="162"/>
      <c r="AK2735" s="128"/>
      <c r="AL2735" s="128"/>
      <c r="AM2735" s="128"/>
      <c r="AN2735" s="128"/>
      <c r="AO2735" s="120"/>
      <c r="AQ2735" s="128"/>
      <c r="AR2735" s="128"/>
      <c r="AS2735" s="128"/>
      <c r="AT2735" s="128"/>
      <c r="AU2735" s="128"/>
      <c r="AV2735" s="128"/>
    </row>
    <row r="2736" ht="16.5" customHeight="1">
      <c r="A2736" s="128"/>
      <c r="B2736" s="128"/>
      <c r="C2736" s="128"/>
      <c r="D2736" s="128"/>
      <c r="E2736" s="128"/>
      <c r="F2736" s="128"/>
      <c r="G2736" s="128"/>
      <c r="H2736" s="128"/>
      <c r="I2736" s="128"/>
      <c r="J2736" s="128"/>
      <c r="K2736" s="128"/>
      <c r="L2736" s="128"/>
      <c r="M2736" s="128"/>
      <c r="N2736" s="128"/>
      <c r="O2736" s="128"/>
      <c r="P2736" s="128"/>
      <c r="Q2736" s="128"/>
      <c r="R2736" s="128"/>
      <c r="S2736" s="128"/>
      <c r="T2736" s="128"/>
      <c r="U2736" s="128"/>
      <c r="V2736" s="128"/>
      <c r="W2736" s="128"/>
      <c r="Y2736" s="128"/>
      <c r="Z2736" s="161"/>
      <c r="AA2736" s="128"/>
      <c r="AC2736" s="128"/>
      <c r="AF2736" s="128"/>
      <c r="AG2736" s="128"/>
      <c r="AH2736" s="128"/>
      <c r="AI2736" s="162"/>
      <c r="AJ2736" s="162"/>
      <c r="AK2736" s="128"/>
      <c r="AL2736" s="128"/>
      <c r="AM2736" s="128"/>
      <c r="AN2736" s="128"/>
      <c r="AO2736" s="120"/>
      <c r="AQ2736" s="128"/>
      <c r="AR2736" s="128"/>
      <c r="AS2736" s="128"/>
      <c r="AT2736" s="128"/>
      <c r="AU2736" s="128"/>
      <c r="AV2736" s="128"/>
    </row>
    <row r="2737" ht="16.5" customHeight="1">
      <c r="A2737" s="128"/>
      <c r="B2737" s="128"/>
      <c r="C2737" s="128"/>
      <c r="D2737" s="128"/>
      <c r="E2737" s="128"/>
      <c r="F2737" s="128"/>
      <c r="G2737" s="128"/>
      <c r="H2737" s="128"/>
      <c r="I2737" s="128"/>
      <c r="J2737" s="128"/>
      <c r="K2737" s="128"/>
      <c r="L2737" s="128"/>
      <c r="M2737" s="128"/>
      <c r="N2737" s="128"/>
      <c r="O2737" s="128"/>
      <c r="P2737" s="128"/>
      <c r="Q2737" s="128"/>
      <c r="R2737" s="128"/>
      <c r="S2737" s="128"/>
      <c r="T2737" s="128"/>
      <c r="U2737" s="128"/>
      <c r="V2737" s="128"/>
      <c r="W2737" s="128"/>
      <c r="Y2737" s="128"/>
      <c r="Z2737" s="161"/>
      <c r="AA2737" s="128"/>
      <c r="AC2737" s="128"/>
      <c r="AF2737" s="128"/>
      <c r="AG2737" s="128"/>
      <c r="AH2737" s="128"/>
      <c r="AI2737" s="162"/>
      <c r="AJ2737" s="162"/>
      <c r="AK2737" s="128"/>
      <c r="AL2737" s="128"/>
      <c r="AM2737" s="128"/>
      <c r="AN2737" s="128"/>
      <c r="AO2737" s="120"/>
      <c r="AQ2737" s="128"/>
      <c r="AR2737" s="128"/>
      <c r="AS2737" s="128"/>
      <c r="AT2737" s="128"/>
      <c r="AU2737" s="128"/>
      <c r="AV2737" s="128"/>
    </row>
    <row r="2738" ht="16.5" customHeight="1">
      <c r="A2738" s="128"/>
      <c r="B2738" s="128"/>
      <c r="C2738" s="128"/>
      <c r="D2738" s="128"/>
      <c r="E2738" s="128"/>
      <c r="F2738" s="128"/>
      <c r="G2738" s="128"/>
      <c r="H2738" s="128"/>
      <c r="I2738" s="128"/>
      <c r="J2738" s="128"/>
      <c r="K2738" s="128"/>
      <c r="L2738" s="128"/>
      <c r="M2738" s="128"/>
      <c r="N2738" s="128"/>
      <c r="O2738" s="128"/>
      <c r="P2738" s="128"/>
      <c r="Q2738" s="128"/>
      <c r="R2738" s="128"/>
      <c r="S2738" s="128"/>
      <c r="T2738" s="128"/>
      <c r="U2738" s="128"/>
      <c r="V2738" s="128"/>
      <c r="W2738" s="128"/>
      <c r="Y2738" s="128"/>
      <c r="Z2738" s="161"/>
      <c r="AA2738" s="128"/>
      <c r="AC2738" s="128"/>
      <c r="AF2738" s="128"/>
      <c r="AG2738" s="128"/>
      <c r="AH2738" s="128"/>
      <c r="AI2738" s="162"/>
      <c r="AJ2738" s="162"/>
      <c r="AK2738" s="128"/>
      <c r="AL2738" s="128"/>
      <c r="AM2738" s="128"/>
      <c r="AN2738" s="128"/>
      <c r="AO2738" s="120"/>
      <c r="AQ2738" s="128"/>
      <c r="AR2738" s="128"/>
      <c r="AS2738" s="128"/>
      <c r="AT2738" s="128"/>
      <c r="AU2738" s="128"/>
      <c r="AV2738" s="128"/>
    </row>
    <row r="2739" ht="16.5" customHeight="1">
      <c r="A2739" s="128"/>
      <c r="B2739" s="128"/>
      <c r="C2739" s="128"/>
      <c r="D2739" s="128"/>
      <c r="E2739" s="128"/>
      <c r="F2739" s="128"/>
      <c r="G2739" s="128"/>
      <c r="H2739" s="128"/>
      <c r="I2739" s="128"/>
      <c r="J2739" s="128"/>
      <c r="K2739" s="128"/>
      <c r="L2739" s="128"/>
      <c r="M2739" s="128"/>
      <c r="N2739" s="128"/>
      <c r="O2739" s="128"/>
      <c r="P2739" s="128"/>
      <c r="Q2739" s="128"/>
      <c r="R2739" s="128"/>
      <c r="S2739" s="128"/>
      <c r="T2739" s="128"/>
      <c r="U2739" s="128"/>
      <c r="V2739" s="128"/>
      <c r="W2739" s="128"/>
      <c r="Y2739" s="128"/>
      <c r="Z2739" s="161"/>
      <c r="AA2739" s="128"/>
      <c r="AC2739" s="128"/>
      <c r="AF2739" s="128"/>
      <c r="AG2739" s="128"/>
      <c r="AH2739" s="128"/>
      <c r="AI2739" s="162"/>
      <c r="AJ2739" s="162"/>
      <c r="AK2739" s="128"/>
      <c r="AL2739" s="128"/>
      <c r="AM2739" s="128"/>
      <c r="AN2739" s="128"/>
      <c r="AO2739" s="120"/>
      <c r="AQ2739" s="128"/>
      <c r="AR2739" s="128"/>
      <c r="AS2739" s="128"/>
      <c r="AT2739" s="128"/>
      <c r="AU2739" s="128"/>
      <c r="AV2739" s="128"/>
    </row>
    <row r="2740" ht="16.5" customHeight="1">
      <c r="A2740" s="128"/>
      <c r="B2740" s="128"/>
      <c r="C2740" s="128"/>
      <c r="D2740" s="128"/>
      <c r="E2740" s="128"/>
      <c r="F2740" s="128"/>
      <c r="G2740" s="128"/>
      <c r="H2740" s="128"/>
      <c r="I2740" s="128"/>
      <c r="J2740" s="128"/>
      <c r="K2740" s="128"/>
      <c r="L2740" s="128"/>
      <c r="M2740" s="128"/>
      <c r="N2740" s="128"/>
      <c r="O2740" s="128"/>
      <c r="P2740" s="128"/>
      <c r="Q2740" s="128"/>
      <c r="R2740" s="128"/>
      <c r="S2740" s="128"/>
      <c r="T2740" s="128"/>
      <c r="U2740" s="128"/>
      <c r="V2740" s="128"/>
      <c r="W2740" s="128"/>
      <c r="Y2740" s="128"/>
      <c r="Z2740" s="161"/>
      <c r="AA2740" s="128"/>
      <c r="AC2740" s="128"/>
      <c r="AF2740" s="128"/>
      <c r="AH2740" s="128"/>
      <c r="AI2740" s="162"/>
      <c r="AJ2740" s="162"/>
      <c r="AK2740" s="128"/>
      <c r="AL2740" s="128"/>
      <c r="AM2740" s="128"/>
      <c r="AN2740" s="128"/>
      <c r="AO2740" s="120"/>
      <c r="AQ2740" s="128"/>
      <c r="AR2740" s="128"/>
      <c r="AS2740" s="128"/>
      <c r="AT2740" s="128"/>
      <c r="AU2740" s="128"/>
      <c r="AV2740" s="128"/>
    </row>
    <row r="2741" ht="16.5" customHeight="1">
      <c r="A2741" s="128"/>
      <c r="B2741" s="128"/>
      <c r="C2741" s="128"/>
      <c r="D2741" s="128"/>
      <c r="E2741" s="128"/>
      <c r="F2741" s="128"/>
      <c r="G2741" s="128"/>
      <c r="H2741" s="128"/>
      <c r="I2741" s="128"/>
      <c r="J2741" s="128"/>
      <c r="K2741" s="128"/>
      <c r="L2741" s="128"/>
      <c r="M2741" s="128"/>
      <c r="N2741" s="128"/>
      <c r="O2741" s="128"/>
      <c r="P2741" s="128"/>
      <c r="Q2741" s="128"/>
      <c r="R2741" s="128"/>
      <c r="S2741" s="128"/>
      <c r="T2741" s="128"/>
      <c r="U2741" s="128"/>
      <c r="V2741" s="128"/>
      <c r="W2741" s="128"/>
      <c r="Y2741" s="128"/>
      <c r="Z2741" s="161"/>
      <c r="AA2741" s="128"/>
      <c r="AC2741" s="128"/>
      <c r="AF2741" s="128"/>
      <c r="AH2741" s="128"/>
      <c r="AI2741" s="162"/>
      <c r="AJ2741" s="163"/>
      <c r="AK2741" s="162"/>
      <c r="AL2741" s="162"/>
      <c r="AM2741" s="128"/>
      <c r="AN2741" s="128"/>
      <c r="AO2741" s="120"/>
      <c r="AQ2741" s="128"/>
      <c r="AR2741" s="128"/>
      <c r="AS2741" s="128"/>
      <c r="AT2741" s="128"/>
      <c r="AU2741" s="128"/>
      <c r="AV2741" s="128"/>
    </row>
    <row r="2742" ht="16.5" customHeight="1">
      <c r="A2742" s="128"/>
      <c r="B2742" s="128"/>
      <c r="C2742" s="128"/>
      <c r="D2742" s="128"/>
      <c r="E2742" s="128"/>
      <c r="F2742" s="128"/>
      <c r="G2742" s="128"/>
      <c r="H2742" s="128"/>
      <c r="I2742" s="128"/>
      <c r="J2742" s="128"/>
      <c r="K2742" s="128"/>
      <c r="L2742" s="128"/>
      <c r="M2742" s="128"/>
      <c r="N2742" s="128"/>
      <c r="O2742" s="128"/>
      <c r="P2742" s="128"/>
      <c r="Q2742" s="128"/>
      <c r="R2742" s="128"/>
      <c r="S2742" s="128"/>
      <c r="T2742" s="128"/>
      <c r="U2742" s="128"/>
      <c r="V2742" s="128"/>
      <c r="W2742" s="128"/>
      <c r="Y2742" s="128"/>
      <c r="Z2742" s="161"/>
      <c r="AA2742" s="128"/>
      <c r="AC2742" s="128"/>
      <c r="AF2742" s="128"/>
      <c r="AH2742" s="128"/>
      <c r="AI2742" s="162"/>
      <c r="AJ2742" s="163"/>
      <c r="AK2742" s="162"/>
      <c r="AL2742" s="162"/>
      <c r="AM2742" s="128"/>
      <c r="AN2742" s="128"/>
      <c r="AO2742" s="120"/>
      <c r="AR2742" s="128"/>
      <c r="AS2742" s="128"/>
      <c r="AT2742" s="128"/>
      <c r="AU2742" s="128"/>
      <c r="AV2742" s="128"/>
    </row>
    <row r="2743" ht="16.5" customHeight="1">
      <c r="A2743" s="128"/>
      <c r="B2743" s="128"/>
      <c r="C2743" s="128"/>
      <c r="D2743" s="128"/>
      <c r="E2743" s="128"/>
      <c r="F2743" s="128"/>
      <c r="G2743" s="128"/>
      <c r="H2743" s="128"/>
      <c r="I2743" s="128"/>
      <c r="J2743" s="128"/>
      <c r="K2743" s="128"/>
      <c r="L2743" s="128"/>
      <c r="M2743" s="128"/>
      <c r="N2743" s="128"/>
      <c r="O2743" s="128"/>
      <c r="P2743" s="128"/>
      <c r="Q2743" s="128"/>
      <c r="R2743" s="128"/>
      <c r="S2743" s="128"/>
      <c r="T2743" s="128"/>
      <c r="U2743" s="128"/>
      <c r="V2743" s="128"/>
      <c r="W2743" s="128"/>
      <c r="Y2743" s="128"/>
      <c r="Z2743" s="161"/>
      <c r="AA2743" s="128"/>
      <c r="AC2743" s="128"/>
      <c r="AF2743" s="128"/>
      <c r="AH2743" s="128"/>
      <c r="AI2743" s="162"/>
      <c r="AJ2743" s="163"/>
      <c r="AK2743" s="162"/>
      <c r="AL2743" s="162"/>
      <c r="AM2743" s="128"/>
      <c r="AN2743" s="128"/>
      <c r="AO2743" s="120"/>
      <c r="AQ2743" s="128"/>
      <c r="AR2743" s="128"/>
      <c r="AS2743" s="128"/>
      <c r="AT2743" s="128"/>
      <c r="AU2743" s="128"/>
      <c r="AV2743" s="128"/>
    </row>
    <row r="2744" ht="16.5" customHeight="1">
      <c r="A2744" s="128"/>
      <c r="B2744" s="128"/>
      <c r="C2744" s="128"/>
      <c r="D2744" s="128"/>
      <c r="E2744" s="128"/>
      <c r="F2744" s="128"/>
      <c r="G2744" s="128"/>
      <c r="H2744" s="128"/>
      <c r="I2744" s="128"/>
      <c r="J2744" s="128"/>
      <c r="K2744" s="128"/>
      <c r="L2744" s="128"/>
      <c r="M2744" s="128"/>
      <c r="N2744" s="128"/>
      <c r="O2744" s="128"/>
      <c r="P2744" s="128"/>
      <c r="Q2744" s="128"/>
      <c r="R2744" s="128"/>
      <c r="S2744" s="128"/>
      <c r="T2744" s="128"/>
      <c r="U2744" s="128"/>
      <c r="V2744" s="128"/>
      <c r="W2744" s="128"/>
      <c r="Y2744" s="128"/>
      <c r="Z2744" s="161"/>
      <c r="AA2744" s="128"/>
      <c r="AC2744" s="128"/>
      <c r="AF2744" s="128"/>
      <c r="AH2744" s="128"/>
      <c r="AI2744" s="162"/>
      <c r="AJ2744" s="163"/>
      <c r="AK2744" s="162"/>
      <c r="AL2744" s="162"/>
      <c r="AM2744" s="128"/>
      <c r="AN2744" s="128"/>
      <c r="AO2744" s="120"/>
      <c r="AQ2744" s="128"/>
      <c r="AR2744" s="128"/>
      <c r="AS2744" s="128"/>
      <c r="AT2744" s="128"/>
      <c r="AU2744" s="128"/>
      <c r="AV2744" s="128"/>
    </row>
    <row r="2745" ht="16.5" customHeight="1">
      <c r="A2745" s="128"/>
      <c r="B2745" s="128"/>
      <c r="C2745" s="128"/>
      <c r="D2745" s="128"/>
      <c r="E2745" s="128"/>
      <c r="F2745" s="128"/>
      <c r="G2745" s="128"/>
      <c r="H2745" s="128"/>
      <c r="I2745" s="128"/>
      <c r="J2745" s="128"/>
      <c r="K2745" s="128"/>
      <c r="L2745" s="128"/>
      <c r="M2745" s="128"/>
      <c r="N2745" s="128"/>
      <c r="O2745" s="128"/>
      <c r="P2745" s="128"/>
      <c r="Q2745" s="128"/>
      <c r="R2745" s="128"/>
      <c r="S2745" s="128"/>
      <c r="T2745" s="128"/>
      <c r="U2745" s="128"/>
      <c r="V2745" s="128"/>
      <c r="W2745" s="128"/>
      <c r="Y2745" s="128"/>
      <c r="Z2745" s="161"/>
      <c r="AA2745" s="128"/>
      <c r="AC2745" s="128"/>
      <c r="AF2745" s="128"/>
      <c r="AH2745" s="128"/>
      <c r="AI2745" s="162"/>
      <c r="AJ2745" s="163"/>
      <c r="AK2745" s="162"/>
      <c r="AL2745" s="162"/>
      <c r="AM2745" s="128"/>
      <c r="AN2745" s="128"/>
      <c r="AO2745" s="120"/>
      <c r="AQ2745" s="128"/>
      <c r="AR2745" s="128"/>
      <c r="AS2745" s="128"/>
      <c r="AT2745" s="128"/>
      <c r="AU2745" s="128"/>
      <c r="AV2745" s="128"/>
    </row>
    <row r="2746" ht="16.5" customHeight="1">
      <c r="A2746" s="128"/>
      <c r="B2746" s="128"/>
      <c r="C2746" s="128"/>
      <c r="D2746" s="128"/>
      <c r="E2746" s="128"/>
      <c r="F2746" s="128"/>
      <c r="G2746" s="128"/>
      <c r="H2746" s="128"/>
      <c r="I2746" s="128"/>
      <c r="J2746" s="128"/>
      <c r="K2746" s="128"/>
      <c r="L2746" s="128"/>
      <c r="M2746" s="128"/>
      <c r="N2746" s="128"/>
      <c r="O2746" s="128"/>
      <c r="P2746" s="128"/>
      <c r="Q2746" s="128"/>
      <c r="R2746" s="128"/>
      <c r="S2746" s="128"/>
      <c r="T2746" s="128"/>
      <c r="U2746" s="128"/>
      <c r="V2746" s="128"/>
      <c r="W2746" s="128"/>
      <c r="Y2746" s="128"/>
      <c r="Z2746" s="161"/>
      <c r="AA2746" s="128"/>
      <c r="AC2746" s="128"/>
      <c r="AF2746" s="128"/>
      <c r="AH2746" s="128"/>
      <c r="AI2746" s="162"/>
      <c r="AJ2746" s="163"/>
      <c r="AK2746" s="162"/>
      <c r="AL2746" s="162"/>
      <c r="AM2746" s="128"/>
      <c r="AN2746" s="128"/>
      <c r="AO2746" s="120"/>
      <c r="AQ2746" s="128"/>
      <c r="AR2746" s="128"/>
      <c r="AS2746" s="128"/>
      <c r="AT2746" s="128"/>
      <c r="AU2746" s="128"/>
      <c r="AV2746" s="128"/>
    </row>
    <row r="2747" ht="16.5" customHeight="1">
      <c r="A2747" s="128"/>
      <c r="B2747" s="128"/>
      <c r="C2747" s="128"/>
      <c r="D2747" s="128"/>
      <c r="E2747" s="128"/>
      <c r="F2747" s="128"/>
      <c r="G2747" s="128"/>
      <c r="H2747" s="128"/>
      <c r="I2747" s="128"/>
      <c r="J2747" s="128"/>
      <c r="K2747" s="128"/>
      <c r="L2747" s="128"/>
      <c r="M2747" s="128"/>
      <c r="N2747" s="128"/>
      <c r="O2747" s="128"/>
      <c r="P2747" s="128"/>
      <c r="Q2747" s="128"/>
      <c r="R2747" s="128"/>
      <c r="S2747" s="128"/>
      <c r="T2747" s="128"/>
      <c r="U2747" s="128"/>
      <c r="V2747" s="128"/>
      <c r="W2747" s="128"/>
      <c r="Y2747" s="128"/>
      <c r="Z2747" s="161"/>
      <c r="AA2747" s="128"/>
      <c r="AC2747" s="128"/>
      <c r="AF2747" s="128"/>
      <c r="AH2747" s="128"/>
      <c r="AI2747" s="162"/>
      <c r="AJ2747" s="163"/>
      <c r="AK2747" s="162"/>
      <c r="AL2747" s="162"/>
      <c r="AM2747" s="128"/>
      <c r="AN2747" s="128"/>
      <c r="AO2747" s="120"/>
      <c r="AQ2747" s="128"/>
      <c r="AR2747" s="128"/>
      <c r="AS2747" s="128"/>
      <c r="AT2747" s="128"/>
      <c r="AU2747" s="128"/>
      <c r="AV2747" s="128"/>
    </row>
    <row r="2748" ht="16.5" customHeight="1">
      <c r="A2748" s="128"/>
      <c r="B2748" s="128"/>
      <c r="C2748" s="128"/>
      <c r="D2748" s="128"/>
      <c r="E2748" s="128"/>
      <c r="F2748" s="128"/>
      <c r="G2748" s="128"/>
      <c r="H2748" s="128"/>
      <c r="I2748" s="128"/>
      <c r="J2748" s="128"/>
      <c r="K2748" s="128"/>
      <c r="L2748" s="128"/>
      <c r="M2748" s="128"/>
      <c r="N2748" s="128"/>
      <c r="O2748" s="128"/>
      <c r="P2748" s="128"/>
      <c r="Q2748" s="128"/>
      <c r="R2748" s="128"/>
      <c r="S2748" s="128"/>
      <c r="T2748" s="128"/>
      <c r="U2748" s="128"/>
      <c r="Z2748" s="161"/>
      <c r="AH2748" s="128"/>
      <c r="AI2748" s="162"/>
      <c r="AJ2748" s="162"/>
      <c r="AK2748" s="162"/>
      <c r="AL2748" s="162"/>
      <c r="AM2748" s="128"/>
      <c r="AN2748" s="128"/>
      <c r="AQ2748" s="128"/>
      <c r="AR2748" s="128"/>
      <c r="AS2748" s="128"/>
      <c r="AT2748" s="128"/>
      <c r="AU2748" s="128"/>
      <c r="AV2748" s="128"/>
    </row>
    <row r="2749" ht="16.5" customHeight="1">
      <c r="A2749" s="128"/>
      <c r="B2749" s="128"/>
      <c r="C2749" s="128"/>
      <c r="D2749" s="128"/>
      <c r="E2749" s="128"/>
      <c r="F2749" s="128"/>
      <c r="G2749" s="128"/>
      <c r="H2749" s="128"/>
      <c r="I2749" s="128"/>
      <c r="J2749" s="128"/>
      <c r="K2749" s="128"/>
      <c r="L2749" s="128"/>
      <c r="M2749" s="128"/>
      <c r="N2749" s="128"/>
      <c r="O2749" s="128"/>
      <c r="P2749" s="128"/>
      <c r="Q2749" s="128"/>
      <c r="R2749" s="128"/>
      <c r="S2749" s="128"/>
      <c r="T2749" s="128"/>
      <c r="U2749" s="128"/>
      <c r="Z2749" s="161"/>
      <c r="AH2749" s="128"/>
      <c r="AI2749" s="162"/>
      <c r="AJ2749" s="162"/>
      <c r="AK2749" s="162"/>
      <c r="AL2749" s="162"/>
      <c r="AM2749" s="128"/>
      <c r="AN2749" s="128"/>
      <c r="AQ2749" s="128"/>
      <c r="AR2749" s="128"/>
      <c r="AS2749" s="128"/>
      <c r="AT2749" s="128"/>
      <c r="AU2749" s="128"/>
      <c r="AV2749" s="128"/>
    </row>
    <row r="2750" ht="16.5" customHeight="1">
      <c r="A2750" s="128"/>
      <c r="B2750" s="128"/>
      <c r="C2750" s="128"/>
      <c r="D2750" s="128"/>
      <c r="E2750" s="128"/>
      <c r="F2750" s="128"/>
      <c r="G2750" s="128"/>
      <c r="H2750" s="128"/>
      <c r="I2750" s="128"/>
      <c r="J2750" s="128"/>
      <c r="K2750" s="128"/>
      <c r="L2750" s="128"/>
      <c r="M2750" s="128"/>
      <c r="N2750" s="128"/>
      <c r="O2750" s="128"/>
      <c r="P2750" s="128"/>
      <c r="Q2750" s="128"/>
      <c r="R2750" s="128"/>
      <c r="S2750" s="128"/>
      <c r="T2750" s="128"/>
      <c r="U2750" s="128"/>
      <c r="Z2750" s="161"/>
      <c r="AH2750" s="128"/>
      <c r="AI2750" s="162"/>
      <c r="AJ2750" s="162"/>
      <c r="AK2750" s="162"/>
      <c r="AL2750" s="162"/>
      <c r="AM2750" s="128"/>
      <c r="AN2750" s="128"/>
      <c r="AQ2750" s="128"/>
      <c r="AR2750" s="128"/>
      <c r="AS2750" s="128"/>
      <c r="AT2750" s="128"/>
      <c r="AU2750" s="128"/>
      <c r="AV2750" s="128"/>
    </row>
    <row r="2751" ht="16.5" customHeight="1">
      <c r="A2751" s="128"/>
      <c r="B2751" s="128"/>
      <c r="C2751" s="128"/>
      <c r="D2751" s="128"/>
      <c r="E2751" s="128"/>
      <c r="F2751" s="128"/>
      <c r="G2751" s="128"/>
      <c r="H2751" s="128"/>
      <c r="I2751" s="128"/>
      <c r="J2751" s="128"/>
      <c r="K2751" s="128"/>
      <c r="L2751" s="128"/>
      <c r="M2751" s="128"/>
      <c r="N2751" s="128"/>
      <c r="O2751" s="128"/>
      <c r="P2751" s="128"/>
      <c r="Q2751" s="128"/>
      <c r="R2751" s="128"/>
      <c r="S2751" s="128"/>
      <c r="T2751" s="128"/>
      <c r="U2751" s="128"/>
      <c r="Z2751" s="161"/>
      <c r="AH2751" s="128"/>
      <c r="AI2751" s="162"/>
      <c r="AJ2751" s="162"/>
      <c r="AK2751" s="162"/>
      <c r="AL2751" s="162"/>
      <c r="AM2751" s="128"/>
      <c r="AN2751" s="128"/>
      <c r="AQ2751" s="128"/>
      <c r="AR2751" s="128"/>
      <c r="AS2751" s="128"/>
      <c r="AT2751" s="128"/>
      <c r="AU2751" s="128"/>
      <c r="AV2751" s="128"/>
    </row>
    <row r="2752" ht="16.5" customHeight="1">
      <c r="A2752" s="128"/>
      <c r="B2752" s="128"/>
      <c r="C2752" s="128"/>
      <c r="D2752" s="128"/>
      <c r="E2752" s="128"/>
      <c r="F2752" s="128"/>
      <c r="G2752" s="128"/>
      <c r="H2752" s="128"/>
      <c r="I2752" s="128"/>
      <c r="J2752" s="128"/>
      <c r="K2752" s="128"/>
      <c r="L2752" s="128"/>
      <c r="M2752" s="128"/>
      <c r="N2752" s="128"/>
      <c r="O2752" s="128"/>
      <c r="P2752" s="128"/>
      <c r="Q2752" s="128"/>
      <c r="R2752" s="128"/>
      <c r="S2752" s="128"/>
      <c r="T2752" s="128"/>
      <c r="U2752" s="128"/>
      <c r="Z2752" s="161"/>
      <c r="AH2752" s="128"/>
      <c r="AI2752" s="162"/>
      <c r="AJ2752" s="162"/>
      <c r="AK2752" s="162"/>
      <c r="AL2752" s="162"/>
      <c r="AM2752" s="128"/>
      <c r="AN2752" s="128"/>
      <c r="AQ2752" s="128"/>
      <c r="AR2752" s="128"/>
      <c r="AS2752" s="128"/>
      <c r="AT2752" s="128"/>
      <c r="AU2752" s="128"/>
      <c r="AV2752" s="128"/>
    </row>
    <row r="2753" ht="16.5" customHeight="1">
      <c r="A2753" s="128"/>
      <c r="B2753" s="128"/>
      <c r="C2753" s="128"/>
      <c r="D2753" s="128"/>
      <c r="E2753" s="128"/>
      <c r="F2753" s="128"/>
      <c r="G2753" s="128"/>
      <c r="H2753" s="128"/>
      <c r="I2753" s="128"/>
      <c r="J2753" s="128"/>
      <c r="K2753" s="128"/>
      <c r="L2753" s="128"/>
      <c r="M2753" s="128"/>
      <c r="N2753" s="128"/>
      <c r="O2753" s="128"/>
      <c r="P2753" s="128"/>
      <c r="Q2753" s="128"/>
      <c r="R2753" s="128"/>
      <c r="S2753" s="128"/>
      <c r="T2753" s="128"/>
      <c r="U2753" s="128"/>
      <c r="Z2753" s="161"/>
      <c r="AH2753" s="128"/>
      <c r="AI2753" s="162"/>
      <c r="AJ2753" s="162"/>
      <c r="AK2753" s="162"/>
      <c r="AL2753" s="162"/>
      <c r="AM2753" s="128"/>
      <c r="AN2753" s="128"/>
      <c r="AQ2753" s="128"/>
      <c r="AR2753" s="128"/>
      <c r="AS2753" s="128"/>
      <c r="AT2753" s="128"/>
      <c r="AU2753" s="128"/>
      <c r="AV2753" s="128"/>
    </row>
    <row r="2754" ht="16.5" customHeight="1">
      <c r="A2754" s="128"/>
      <c r="B2754" s="128"/>
      <c r="C2754" s="128"/>
      <c r="D2754" s="128"/>
      <c r="E2754" s="128"/>
      <c r="F2754" s="128"/>
      <c r="G2754" s="128"/>
      <c r="H2754" s="128"/>
      <c r="I2754" s="128"/>
      <c r="J2754" s="128"/>
      <c r="K2754" s="128"/>
      <c r="L2754" s="128"/>
      <c r="M2754" s="128"/>
      <c r="N2754" s="128"/>
      <c r="O2754" s="128"/>
      <c r="P2754" s="128"/>
      <c r="Q2754" s="128"/>
      <c r="R2754" s="128"/>
      <c r="S2754" s="128"/>
      <c r="T2754" s="128"/>
      <c r="U2754" s="128"/>
      <c r="Z2754" s="161"/>
      <c r="AH2754" s="128"/>
      <c r="AI2754" s="162"/>
      <c r="AJ2754" s="162"/>
      <c r="AK2754" s="162"/>
      <c r="AL2754" s="162"/>
      <c r="AM2754" s="128"/>
      <c r="AN2754" s="128"/>
      <c r="AQ2754" s="128"/>
      <c r="AR2754" s="128"/>
      <c r="AS2754" s="128"/>
      <c r="AT2754" s="128"/>
      <c r="AU2754" s="128"/>
      <c r="AV2754" s="128"/>
    </row>
    <row r="2755" ht="16.5" customHeight="1">
      <c r="A2755" s="128"/>
      <c r="B2755" s="128"/>
      <c r="C2755" s="128"/>
      <c r="D2755" s="128"/>
      <c r="E2755" s="128"/>
      <c r="F2755" s="128"/>
      <c r="G2755" s="128"/>
      <c r="H2755" s="128"/>
      <c r="I2755" s="128"/>
      <c r="J2755" s="128"/>
      <c r="K2755" s="128"/>
      <c r="L2755" s="128"/>
      <c r="M2755" s="128"/>
      <c r="N2755" s="128"/>
      <c r="O2755" s="128"/>
      <c r="P2755" s="128"/>
      <c r="Q2755" s="128"/>
      <c r="R2755" s="128"/>
      <c r="S2755" s="128"/>
      <c r="T2755" s="128"/>
      <c r="U2755" s="128"/>
      <c r="Z2755" s="161"/>
      <c r="AH2755" s="128"/>
      <c r="AI2755" s="162"/>
      <c r="AJ2755" s="162"/>
      <c r="AK2755" s="162"/>
      <c r="AL2755" s="162"/>
      <c r="AM2755" s="128"/>
      <c r="AN2755" s="128"/>
      <c r="AQ2755" s="128"/>
      <c r="AR2755" s="128"/>
      <c r="AS2755" s="128"/>
      <c r="AT2755" s="128"/>
      <c r="AU2755" s="128"/>
      <c r="AV2755" s="128"/>
    </row>
    <row r="2756" ht="16.5" customHeight="1">
      <c r="A2756" s="128"/>
      <c r="B2756" s="128"/>
      <c r="C2756" s="128"/>
      <c r="D2756" s="128"/>
      <c r="E2756" s="128"/>
      <c r="F2756" s="128"/>
      <c r="G2756" s="128"/>
      <c r="H2756" s="128"/>
      <c r="I2756" s="128"/>
      <c r="J2756" s="128"/>
      <c r="K2756" s="128"/>
      <c r="L2756" s="128"/>
      <c r="M2756" s="128"/>
      <c r="N2756" s="128"/>
      <c r="O2756" s="128"/>
      <c r="P2756" s="128"/>
      <c r="Q2756" s="128"/>
      <c r="R2756" s="128"/>
      <c r="S2756" s="128"/>
      <c r="T2756" s="128"/>
      <c r="U2756" s="128"/>
      <c r="Z2756" s="161"/>
      <c r="AH2756" s="128"/>
      <c r="AI2756" s="162"/>
      <c r="AJ2756" s="162"/>
      <c r="AK2756" s="162"/>
      <c r="AL2756" s="162"/>
      <c r="AM2756" s="128"/>
      <c r="AN2756" s="128"/>
      <c r="AQ2756" s="128"/>
      <c r="AR2756" s="128"/>
      <c r="AS2756" s="128"/>
      <c r="AT2756" s="128"/>
      <c r="AU2756" s="128"/>
      <c r="AV2756" s="128"/>
    </row>
    <row r="2757" ht="16.5" customHeight="1">
      <c r="A2757" s="128"/>
      <c r="B2757" s="128"/>
      <c r="C2757" s="128"/>
      <c r="D2757" s="128"/>
      <c r="E2757" s="128"/>
      <c r="F2757" s="128"/>
      <c r="G2757" s="128"/>
      <c r="H2757" s="128"/>
      <c r="I2757" s="128"/>
      <c r="J2757" s="128"/>
      <c r="K2757" s="128"/>
      <c r="L2757" s="128"/>
      <c r="M2757" s="128"/>
      <c r="N2757" s="128"/>
      <c r="O2757" s="128"/>
      <c r="P2757" s="128"/>
      <c r="Q2757" s="128"/>
      <c r="R2757" s="128"/>
      <c r="S2757" s="128"/>
      <c r="T2757" s="128"/>
      <c r="U2757" s="128"/>
      <c r="Z2757" s="161"/>
      <c r="AH2757" s="128"/>
      <c r="AI2757" s="162"/>
      <c r="AJ2757" s="162"/>
      <c r="AK2757" s="162"/>
      <c r="AL2757" s="162"/>
      <c r="AM2757" s="128"/>
      <c r="AN2757" s="128"/>
      <c r="AQ2757" s="128"/>
      <c r="AR2757" s="128"/>
      <c r="AS2757" s="128"/>
      <c r="AT2757" s="128"/>
      <c r="AU2757" s="128"/>
      <c r="AV2757" s="128"/>
    </row>
    <row r="2758" ht="16.5" customHeight="1">
      <c r="A2758" s="128"/>
      <c r="B2758" s="128"/>
      <c r="C2758" s="128"/>
      <c r="D2758" s="128"/>
      <c r="E2758" s="128"/>
      <c r="F2758" s="128"/>
      <c r="G2758" s="128"/>
      <c r="H2758" s="128"/>
      <c r="I2758" s="128"/>
      <c r="J2758" s="128"/>
      <c r="K2758" s="128"/>
      <c r="L2758" s="128"/>
      <c r="M2758" s="128"/>
      <c r="N2758" s="128"/>
      <c r="O2758" s="128"/>
      <c r="P2758" s="128"/>
      <c r="Q2758" s="128"/>
      <c r="R2758" s="128"/>
      <c r="S2758" s="128"/>
      <c r="T2758" s="128"/>
      <c r="U2758" s="128"/>
      <c r="Z2758" s="161"/>
      <c r="AH2758" s="128"/>
      <c r="AI2758" s="162"/>
      <c r="AJ2758" s="162"/>
      <c r="AK2758" s="162"/>
      <c r="AL2758" s="162"/>
      <c r="AM2758" s="128"/>
      <c r="AN2758" s="128"/>
      <c r="AQ2758" s="128"/>
      <c r="AR2758" s="128"/>
      <c r="AS2758" s="128"/>
      <c r="AT2758" s="128"/>
      <c r="AU2758" s="128"/>
      <c r="AV2758" s="128"/>
    </row>
    <row r="2759" ht="16.5" customHeight="1">
      <c r="A2759" s="128"/>
      <c r="B2759" s="128"/>
      <c r="C2759" s="128"/>
      <c r="D2759" s="128"/>
      <c r="E2759" s="128"/>
      <c r="F2759" s="128"/>
      <c r="G2759" s="128"/>
      <c r="H2759" s="128"/>
      <c r="I2759" s="128"/>
      <c r="J2759" s="128"/>
      <c r="K2759" s="128"/>
      <c r="L2759" s="128"/>
      <c r="M2759" s="128"/>
      <c r="N2759" s="128"/>
      <c r="O2759" s="128"/>
      <c r="P2759" s="128"/>
      <c r="Q2759" s="128"/>
      <c r="R2759" s="128"/>
      <c r="S2759" s="128"/>
      <c r="T2759" s="128"/>
      <c r="U2759" s="128"/>
      <c r="Z2759" s="161"/>
      <c r="AH2759" s="128"/>
      <c r="AI2759" s="162"/>
      <c r="AJ2759" s="162"/>
      <c r="AK2759" s="162"/>
      <c r="AL2759" s="162"/>
      <c r="AM2759" s="128"/>
      <c r="AN2759" s="128"/>
      <c r="AQ2759" s="128"/>
      <c r="AR2759" s="128"/>
      <c r="AS2759" s="128"/>
      <c r="AT2759" s="128"/>
      <c r="AU2759" s="128"/>
      <c r="AV2759" s="128"/>
    </row>
    <row r="2760" ht="16.5" customHeight="1">
      <c r="A2760" s="128"/>
      <c r="B2760" s="128"/>
      <c r="C2760" s="128"/>
      <c r="D2760" s="128"/>
      <c r="E2760" s="128"/>
      <c r="F2760" s="128"/>
      <c r="G2760" s="128"/>
      <c r="H2760" s="128"/>
      <c r="I2760" s="128"/>
      <c r="J2760" s="128"/>
      <c r="K2760" s="128"/>
      <c r="L2760" s="128"/>
      <c r="M2760" s="128"/>
      <c r="N2760" s="128"/>
      <c r="O2760" s="128"/>
      <c r="P2760" s="128"/>
      <c r="Q2760" s="128"/>
      <c r="R2760" s="128"/>
      <c r="S2760" s="128"/>
      <c r="T2760" s="128"/>
      <c r="U2760" s="128"/>
      <c r="Z2760" s="161"/>
      <c r="AH2760" s="128"/>
      <c r="AI2760" s="162"/>
      <c r="AJ2760" s="162"/>
      <c r="AK2760" s="162"/>
      <c r="AL2760" s="162"/>
      <c r="AM2760" s="128"/>
      <c r="AN2760" s="128"/>
      <c r="AQ2760" s="128"/>
      <c r="AR2760" s="128"/>
      <c r="AS2760" s="128"/>
      <c r="AT2760" s="128"/>
      <c r="AU2760" s="128"/>
      <c r="AV2760" s="128"/>
    </row>
    <row r="2761" ht="16.5" customHeight="1">
      <c r="A2761" s="128"/>
      <c r="B2761" s="128"/>
      <c r="C2761" s="128"/>
      <c r="D2761" s="128"/>
      <c r="E2761" s="128"/>
      <c r="F2761" s="128"/>
      <c r="G2761" s="128"/>
      <c r="H2761" s="128"/>
      <c r="I2761" s="128"/>
      <c r="J2761" s="128"/>
      <c r="K2761" s="128"/>
      <c r="L2761" s="128"/>
      <c r="M2761" s="128"/>
      <c r="N2761" s="128"/>
      <c r="O2761" s="128"/>
      <c r="P2761" s="128"/>
      <c r="Q2761" s="128"/>
      <c r="R2761" s="128"/>
      <c r="S2761" s="128"/>
      <c r="T2761" s="128"/>
      <c r="U2761" s="128"/>
      <c r="Z2761" s="161"/>
      <c r="AH2761" s="128"/>
      <c r="AI2761" s="162"/>
      <c r="AJ2761" s="162"/>
      <c r="AK2761" s="162"/>
      <c r="AL2761" s="162"/>
      <c r="AM2761" s="128"/>
      <c r="AN2761" s="128"/>
      <c r="AQ2761" s="128"/>
      <c r="AR2761" s="128"/>
      <c r="AS2761" s="128"/>
      <c r="AT2761" s="128"/>
      <c r="AU2761" s="128"/>
      <c r="AV2761" s="128"/>
    </row>
    <row r="2762" ht="16.5" customHeight="1">
      <c r="A2762" s="128"/>
      <c r="B2762" s="128"/>
      <c r="C2762" s="128"/>
      <c r="D2762" s="128"/>
      <c r="E2762" s="128"/>
      <c r="F2762" s="128"/>
      <c r="G2762" s="128"/>
      <c r="H2762" s="128"/>
      <c r="I2762" s="128"/>
      <c r="J2762" s="128"/>
      <c r="K2762" s="128"/>
      <c r="L2762" s="128"/>
      <c r="M2762" s="128"/>
      <c r="N2762" s="128"/>
      <c r="O2762" s="128"/>
      <c r="P2762" s="128"/>
      <c r="Q2762" s="128"/>
      <c r="R2762" s="128"/>
      <c r="S2762" s="128"/>
      <c r="T2762" s="128"/>
      <c r="U2762" s="128"/>
      <c r="Z2762" s="161"/>
      <c r="AH2762" s="128"/>
      <c r="AI2762" s="162"/>
      <c r="AJ2762" s="162"/>
      <c r="AK2762" s="162"/>
      <c r="AL2762" s="162"/>
      <c r="AM2762" s="128"/>
      <c r="AN2762" s="128"/>
      <c r="AQ2762" s="128"/>
      <c r="AR2762" s="128"/>
      <c r="AS2762" s="128"/>
      <c r="AT2762" s="128"/>
      <c r="AU2762" s="128"/>
      <c r="AV2762" s="128"/>
    </row>
    <row r="2763" ht="16.5" customHeight="1">
      <c r="A2763" s="128"/>
      <c r="B2763" s="128"/>
      <c r="C2763" s="128"/>
      <c r="D2763" s="128"/>
      <c r="E2763" s="128"/>
      <c r="F2763" s="128"/>
      <c r="G2763" s="128"/>
      <c r="H2763" s="128"/>
      <c r="I2763" s="128"/>
      <c r="J2763" s="128"/>
      <c r="K2763" s="128"/>
      <c r="L2763" s="128"/>
      <c r="M2763" s="128"/>
      <c r="N2763" s="128"/>
      <c r="O2763" s="128"/>
      <c r="P2763" s="128"/>
      <c r="Q2763" s="128"/>
      <c r="R2763" s="128"/>
      <c r="S2763" s="128"/>
      <c r="T2763" s="128"/>
      <c r="U2763" s="128"/>
      <c r="Z2763" s="161"/>
      <c r="AH2763" s="128"/>
      <c r="AI2763" s="162"/>
      <c r="AJ2763" s="162"/>
      <c r="AK2763" s="162"/>
      <c r="AL2763" s="162"/>
      <c r="AM2763" s="128"/>
      <c r="AN2763" s="128"/>
      <c r="AQ2763" s="128"/>
      <c r="AR2763" s="128"/>
      <c r="AS2763" s="128"/>
      <c r="AT2763" s="128"/>
      <c r="AU2763" s="128"/>
      <c r="AV2763" s="128"/>
    </row>
    <row r="2764" ht="16.5" customHeight="1">
      <c r="A2764" s="128"/>
      <c r="B2764" s="128"/>
      <c r="C2764" s="128"/>
      <c r="D2764" s="128"/>
      <c r="E2764" s="128"/>
      <c r="F2764" s="128"/>
      <c r="G2764" s="128"/>
      <c r="H2764" s="128"/>
      <c r="I2764" s="128"/>
      <c r="J2764" s="128"/>
      <c r="K2764" s="128"/>
      <c r="L2764" s="128"/>
      <c r="M2764" s="128"/>
      <c r="N2764" s="128"/>
      <c r="O2764" s="128"/>
      <c r="P2764" s="128"/>
      <c r="Q2764" s="128"/>
      <c r="R2764" s="128"/>
      <c r="S2764" s="128"/>
      <c r="T2764" s="128"/>
      <c r="U2764" s="128"/>
      <c r="Z2764" s="161"/>
      <c r="AH2764" s="128"/>
      <c r="AI2764" s="162"/>
      <c r="AJ2764" s="162"/>
      <c r="AK2764" s="162"/>
      <c r="AL2764" s="162"/>
      <c r="AM2764" s="128"/>
      <c r="AN2764" s="128"/>
      <c r="AQ2764" s="128"/>
      <c r="AR2764" s="128"/>
      <c r="AS2764" s="128"/>
      <c r="AT2764" s="128"/>
      <c r="AU2764" s="128"/>
      <c r="AV2764" s="128"/>
    </row>
    <row r="2765" ht="16.5" customHeight="1">
      <c r="A2765" s="128"/>
      <c r="B2765" s="128"/>
      <c r="C2765" s="128"/>
      <c r="D2765" s="128"/>
      <c r="E2765" s="128"/>
      <c r="F2765" s="128"/>
      <c r="G2765" s="128"/>
      <c r="H2765" s="128"/>
      <c r="I2765" s="128"/>
      <c r="J2765" s="128"/>
      <c r="K2765" s="128"/>
      <c r="L2765" s="128"/>
      <c r="M2765" s="128"/>
      <c r="N2765" s="128"/>
      <c r="O2765" s="128"/>
      <c r="P2765" s="128"/>
      <c r="Q2765" s="128"/>
      <c r="R2765" s="128"/>
      <c r="S2765" s="128"/>
      <c r="T2765" s="128"/>
      <c r="U2765" s="128"/>
      <c r="Z2765" s="161"/>
      <c r="AH2765" s="128"/>
      <c r="AI2765" s="162"/>
      <c r="AJ2765" s="162"/>
      <c r="AK2765" s="162"/>
      <c r="AL2765" s="162"/>
      <c r="AM2765" s="128"/>
      <c r="AN2765" s="128"/>
      <c r="AQ2765" s="128"/>
      <c r="AR2765" s="128"/>
      <c r="AS2765" s="128"/>
      <c r="AT2765" s="128"/>
      <c r="AU2765" s="128"/>
      <c r="AV2765" s="128"/>
    </row>
    <row r="2766" ht="16.5" customHeight="1">
      <c r="A2766" s="128"/>
      <c r="B2766" s="128"/>
      <c r="C2766" s="128"/>
      <c r="D2766" s="128"/>
      <c r="E2766" s="128"/>
      <c r="F2766" s="128"/>
      <c r="G2766" s="128"/>
      <c r="H2766" s="128"/>
      <c r="I2766" s="128"/>
      <c r="J2766" s="128"/>
      <c r="K2766" s="128"/>
      <c r="L2766" s="128"/>
      <c r="M2766" s="128"/>
      <c r="N2766" s="128"/>
      <c r="O2766" s="128"/>
      <c r="P2766" s="128"/>
      <c r="Q2766" s="128"/>
      <c r="R2766" s="128"/>
      <c r="S2766" s="128"/>
      <c r="T2766" s="128"/>
      <c r="U2766" s="128"/>
      <c r="Z2766" s="161"/>
      <c r="AH2766" s="128"/>
      <c r="AI2766" s="162"/>
      <c r="AJ2766" s="162"/>
      <c r="AK2766" s="162"/>
      <c r="AL2766" s="162"/>
      <c r="AM2766" s="128"/>
      <c r="AN2766" s="128"/>
      <c r="AQ2766" s="128"/>
      <c r="AR2766" s="128"/>
      <c r="AS2766" s="128"/>
      <c r="AT2766" s="128"/>
      <c r="AU2766" s="128"/>
      <c r="AV2766" s="128"/>
    </row>
    <row r="2767" ht="16.5" customHeight="1">
      <c r="A2767" s="128"/>
      <c r="B2767" s="128"/>
      <c r="C2767" s="128"/>
      <c r="D2767" s="128"/>
      <c r="E2767" s="128"/>
      <c r="F2767" s="128"/>
      <c r="G2767" s="128"/>
      <c r="H2767" s="128"/>
      <c r="I2767" s="128"/>
      <c r="J2767" s="128"/>
      <c r="K2767" s="128"/>
      <c r="L2767" s="128"/>
      <c r="M2767" s="128"/>
      <c r="N2767" s="128"/>
      <c r="O2767" s="128"/>
      <c r="P2767" s="128"/>
      <c r="Q2767" s="128"/>
      <c r="R2767" s="128"/>
      <c r="S2767" s="128"/>
      <c r="T2767" s="128"/>
      <c r="U2767" s="128"/>
      <c r="Z2767" s="161"/>
      <c r="AH2767" s="128"/>
      <c r="AI2767" s="162"/>
      <c r="AJ2767" s="162"/>
      <c r="AK2767" s="162"/>
      <c r="AL2767" s="162"/>
      <c r="AM2767" s="128"/>
      <c r="AN2767" s="128"/>
      <c r="AQ2767" s="128"/>
      <c r="AR2767" s="128"/>
      <c r="AS2767" s="128"/>
      <c r="AT2767" s="128"/>
      <c r="AU2767" s="128"/>
      <c r="AV2767" s="128"/>
    </row>
    <row r="2768" ht="16.5" customHeight="1">
      <c r="A2768" s="128"/>
      <c r="B2768" s="128"/>
      <c r="C2768" s="128"/>
      <c r="D2768" s="128"/>
      <c r="E2768" s="128"/>
      <c r="F2768" s="128"/>
      <c r="G2768" s="128"/>
      <c r="H2768" s="128"/>
      <c r="I2768" s="128"/>
      <c r="J2768" s="128"/>
      <c r="K2768" s="128"/>
      <c r="L2768" s="128"/>
      <c r="M2768" s="128"/>
      <c r="N2768" s="128"/>
      <c r="O2768" s="128"/>
      <c r="P2768" s="128"/>
      <c r="Q2768" s="128"/>
      <c r="R2768" s="128"/>
      <c r="S2768" s="128"/>
      <c r="T2768" s="128"/>
      <c r="U2768" s="128"/>
      <c r="Z2768" s="161"/>
      <c r="AH2768" s="128"/>
      <c r="AI2768" s="162"/>
      <c r="AJ2768" s="162"/>
      <c r="AK2768" s="162"/>
      <c r="AL2768" s="162"/>
      <c r="AM2768" s="128"/>
      <c r="AN2768" s="128"/>
      <c r="AQ2768" s="128"/>
      <c r="AR2768" s="128"/>
      <c r="AS2768" s="128"/>
      <c r="AT2768" s="128"/>
      <c r="AU2768" s="128"/>
      <c r="AV2768" s="128"/>
    </row>
    <row r="2769" ht="16.5" customHeight="1">
      <c r="A2769" s="128"/>
      <c r="B2769" s="128"/>
      <c r="C2769" s="128"/>
      <c r="D2769" s="128"/>
      <c r="E2769" s="128"/>
      <c r="F2769" s="128"/>
      <c r="G2769" s="128"/>
      <c r="H2769" s="128"/>
      <c r="I2769" s="128"/>
      <c r="J2769" s="128"/>
      <c r="K2769" s="128"/>
      <c r="L2769" s="128"/>
      <c r="M2769" s="128"/>
      <c r="N2769" s="128"/>
      <c r="O2769" s="128"/>
      <c r="P2769" s="128"/>
      <c r="Q2769" s="128"/>
      <c r="R2769" s="128"/>
      <c r="S2769" s="128"/>
      <c r="T2769" s="128"/>
      <c r="U2769" s="128"/>
      <c r="Z2769" s="161"/>
      <c r="AH2769" s="128"/>
      <c r="AI2769" s="162"/>
      <c r="AJ2769" s="162"/>
      <c r="AK2769" s="162"/>
      <c r="AL2769" s="162"/>
      <c r="AM2769" s="128"/>
      <c r="AN2769" s="128"/>
      <c r="AQ2769" s="128"/>
      <c r="AR2769" s="128"/>
      <c r="AS2769" s="128"/>
      <c r="AT2769" s="128"/>
      <c r="AU2769" s="128"/>
      <c r="AV2769" s="128"/>
    </row>
    <row r="2770" ht="16.5" customHeight="1">
      <c r="A2770" s="128"/>
      <c r="B2770" s="128"/>
      <c r="C2770" s="128"/>
      <c r="D2770" s="128"/>
      <c r="E2770" s="128"/>
      <c r="F2770" s="128"/>
      <c r="G2770" s="128"/>
      <c r="H2770" s="128"/>
      <c r="I2770" s="128"/>
      <c r="J2770" s="128"/>
      <c r="K2770" s="128"/>
      <c r="L2770" s="128"/>
      <c r="M2770" s="128"/>
      <c r="N2770" s="128"/>
      <c r="O2770" s="128"/>
      <c r="P2770" s="128"/>
      <c r="Q2770" s="128"/>
      <c r="R2770" s="128"/>
      <c r="S2770" s="128"/>
      <c r="T2770" s="128"/>
      <c r="U2770" s="128"/>
      <c r="Z2770" s="161"/>
      <c r="AH2770" s="128"/>
      <c r="AI2770" s="162"/>
      <c r="AJ2770" s="162"/>
      <c r="AK2770" s="162"/>
      <c r="AL2770" s="162"/>
      <c r="AM2770" s="128"/>
      <c r="AN2770" s="128"/>
      <c r="AQ2770" s="128"/>
      <c r="AR2770" s="128"/>
      <c r="AS2770" s="128"/>
      <c r="AT2770" s="128"/>
      <c r="AU2770" s="128"/>
      <c r="AV2770" s="128"/>
    </row>
    <row r="2771" ht="16.5" customHeight="1">
      <c r="A2771" s="128"/>
      <c r="B2771" s="128"/>
      <c r="C2771" s="128"/>
      <c r="D2771" s="128"/>
      <c r="E2771" s="128"/>
      <c r="F2771" s="128"/>
      <c r="G2771" s="128"/>
      <c r="H2771" s="128"/>
      <c r="I2771" s="128"/>
      <c r="J2771" s="128"/>
      <c r="K2771" s="128"/>
      <c r="L2771" s="128"/>
      <c r="M2771" s="128"/>
      <c r="N2771" s="128"/>
      <c r="O2771" s="128"/>
      <c r="P2771" s="128"/>
      <c r="Q2771" s="128"/>
      <c r="R2771" s="128"/>
      <c r="S2771" s="128"/>
      <c r="T2771" s="128"/>
      <c r="U2771" s="128"/>
      <c r="Z2771" s="161"/>
      <c r="AH2771" s="128"/>
      <c r="AI2771" s="162"/>
      <c r="AJ2771" s="162"/>
      <c r="AK2771" s="162"/>
      <c r="AL2771" s="162"/>
      <c r="AM2771" s="128"/>
      <c r="AN2771" s="128"/>
      <c r="AQ2771" s="128"/>
      <c r="AR2771" s="128"/>
      <c r="AS2771" s="128"/>
      <c r="AT2771" s="128"/>
      <c r="AU2771" s="128"/>
      <c r="AV2771" s="128"/>
    </row>
    <row r="2772" ht="16.5" customHeight="1">
      <c r="A2772" s="128"/>
      <c r="B2772" s="128"/>
      <c r="C2772" s="128"/>
      <c r="D2772" s="128"/>
      <c r="E2772" s="128"/>
      <c r="F2772" s="128"/>
      <c r="G2772" s="128"/>
      <c r="H2772" s="128"/>
      <c r="I2772" s="128"/>
      <c r="J2772" s="128"/>
      <c r="K2772" s="128"/>
      <c r="L2772" s="128"/>
      <c r="M2772" s="128"/>
      <c r="N2772" s="128"/>
      <c r="O2772" s="128"/>
      <c r="P2772" s="128"/>
      <c r="Q2772" s="128"/>
      <c r="R2772" s="128"/>
      <c r="S2772" s="128"/>
      <c r="T2772" s="128"/>
      <c r="U2772" s="128"/>
      <c r="Z2772" s="161"/>
      <c r="AH2772" s="128"/>
      <c r="AI2772" s="162"/>
      <c r="AJ2772" s="162"/>
      <c r="AK2772" s="162"/>
      <c r="AL2772" s="162"/>
      <c r="AM2772" s="128"/>
      <c r="AN2772" s="128"/>
      <c r="AQ2772" s="128"/>
      <c r="AR2772" s="128"/>
      <c r="AS2772" s="128"/>
      <c r="AT2772" s="128"/>
      <c r="AU2772" s="128"/>
      <c r="AV2772" s="128"/>
    </row>
    <row r="2773" ht="16.5" customHeight="1">
      <c r="A2773" s="128"/>
      <c r="B2773" s="128"/>
      <c r="C2773" s="128"/>
      <c r="D2773" s="128"/>
      <c r="E2773" s="128"/>
      <c r="F2773" s="128"/>
      <c r="G2773" s="128"/>
      <c r="H2773" s="128"/>
      <c r="I2773" s="128"/>
      <c r="J2773" s="128"/>
      <c r="K2773" s="128"/>
      <c r="L2773" s="128"/>
      <c r="M2773" s="128"/>
      <c r="N2773" s="128"/>
      <c r="O2773" s="128"/>
      <c r="P2773" s="128"/>
      <c r="Q2773" s="128"/>
      <c r="R2773" s="128"/>
      <c r="S2773" s="128"/>
      <c r="T2773" s="128"/>
      <c r="U2773" s="128"/>
      <c r="Z2773" s="161"/>
      <c r="AH2773" s="128"/>
      <c r="AI2773" s="162"/>
      <c r="AJ2773" s="162"/>
      <c r="AK2773" s="162"/>
      <c r="AL2773" s="162"/>
      <c r="AM2773" s="128"/>
      <c r="AN2773" s="128"/>
      <c r="AQ2773" s="128"/>
      <c r="AR2773" s="128"/>
      <c r="AS2773" s="128"/>
      <c r="AT2773" s="128"/>
      <c r="AU2773" s="128"/>
      <c r="AV2773" s="128"/>
    </row>
    <row r="2774" ht="16.5" customHeight="1">
      <c r="A2774" s="128"/>
      <c r="B2774" s="128"/>
      <c r="C2774" s="128"/>
      <c r="D2774" s="128"/>
      <c r="E2774" s="128"/>
      <c r="F2774" s="128"/>
      <c r="G2774" s="128"/>
      <c r="H2774" s="128"/>
      <c r="I2774" s="128"/>
      <c r="J2774" s="128"/>
      <c r="K2774" s="128"/>
      <c r="L2774" s="128"/>
      <c r="M2774" s="128"/>
      <c r="N2774" s="128"/>
      <c r="O2774" s="128"/>
      <c r="P2774" s="128"/>
      <c r="Q2774" s="128"/>
      <c r="R2774" s="128"/>
      <c r="S2774" s="128"/>
      <c r="T2774" s="128"/>
      <c r="U2774" s="128"/>
      <c r="Z2774" s="161"/>
      <c r="AH2774" s="128"/>
      <c r="AI2774" s="162"/>
      <c r="AJ2774" s="162"/>
      <c r="AK2774" s="162"/>
      <c r="AL2774" s="162"/>
      <c r="AM2774" s="128"/>
      <c r="AN2774" s="128"/>
      <c r="AQ2774" s="128"/>
      <c r="AR2774" s="128"/>
      <c r="AS2774" s="128"/>
      <c r="AT2774" s="128"/>
      <c r="AU2774" s="128"/>
      <c r="AV2774" s="128"/>
    </row>
    <row r="2775" ht="16.5" customHeight="1">
      <c r="A2775" s="128"/>
      <c r="B2775" s="128"/>
      <c r="C2775" s="128"/>
      <c r="D2775" s="128"/>
      <c r="E2775" s="128"/>
      <c r="F2775" s="128"/>
      <c r="G2775" s="128"/>
      <c r="H2775" s="128"/>
      <c r="I2775" s="128"/>
      <c r="J2775" s="128"/>
      <c r="K2775" s="128"/>
      <c r="L2775" s="128"/>
      <c r="M2775" s="128"/>
      <c r="N2775" s="128"/>
      <c r="O2775" s="128"/>
      <c r="P2775" s="128"/>
      <c r="Q2775" s="128"/>
      <c r="R2775" s="128"/>
      <c r="S2775" s="128"/>
      <c r="T2775" s="128"/>
      <c r="U2775" s="128"/>
      <c r="Z2775" s="161"/>
      <c r="AH2775" s="128"/>
      <c r="AI2775" s="162"/>
      <c r="AJ2775" s="162"/>
      <c r="AK2775" s="162"/>
      <c r="AL2775" s="162"/>
      <c r="AM2775" s="128"/>
      <c r="AN2775" s="128"/>
      <c r="AQ2775" s="128"/>
      <c r="AR2775" s="128"/>
      <c r="AS2775" s="128"/>
      <c r="AT2775" s="128"/>
      <c r="AU2775" s="128"/>
      <c r="AV2775" s="128"/>
    </row>
    <row r="2776" ht="16.5" customHeight="1">
      <c r="A2776" s="128"/>
      <c r="B2776" s="128"/>
      <c r="C2776" s="128"/>
      <c r="D2776" s="128"/>
      <c r="E2776" s="128"/>
      <c r="F2776" s="128"/>
      <c r="G2776" s="128"/>
      <c r="H2776" s="128"/>
      <c r="I2776" s="128"/>
      <c r="J2776" s="128"/>
      <c r="K2776" s="128"/>
      <c r="L2776" s="128"/>
      <c r="M2776" s="128"/>
      <c r="N2776" s="128"/>
      <c r="O2776" s="128"/>
      <c r="P2776" s="128"/>
      <c r="Q2776" s="128"/>
      <c r="R2776" s="128"/>
      <c r="S2776" s="128"/>
      <c r="T2776" s="128"/>
      <c r="U2776" s="128"/>
      <c r="Z2776" s="161"/>
      <c r="AE2776" s="128"/>
      <c r="AH2776" s="128"/>
      <c r="AI2776" s="162"/>
      <c r="AJ2776" s="162"/>
      <c r="AK2776" s="162"/>
      <c r="AL2776" s="162"/>
      <c r="AM2776" s="128"/>
      <c r="AN2776" s="128"/>
      <c r="AQ2776" s="128"/>
      <c r="AR2776" s="128"/>
      <c r="AS2776" s="128"/>
      <c r="AT2776" s="128"/>
      <c r="AU2776" s="128"/>
      <c r="AV2776" s="128"/>
    </row>
    <row r="2777" ht="16.5" customHeight="1">
      <c r="A2777" s="128"/>
      <c r="B2777" s="128"/>
      <c r="C2777" s="128"/>
      <c r="D2777" s="128"/>
      <c r="E2777" s="128"/>
      <c r="F2777" s="128"/>
      <c r="G2777" s="128"/>
      <c r="H2777" s="128"/>
      <c r="I2777" s="128"/>
      <c r="J2777" s="128"/>
      <c r="K2777" s="128"/>
      <c r="L2777" s="128"/>
      <c r="M2777" s="128"/>
      <c r="N2777" s="128"/>
      <c r="O2777" s="128"/>
      <c r="P2777" s="128"/>
      <c r="Q2777" s="128"/>
      <c r="R2777" s="128"/>
      <c r="S2777" s="128"/>
      <c r="T2777" s="128"/>
      <c r="U2777" s="128"/>
      <c r="Z2777" s="161"/>
      <c r="AE2777" s="128"/>
      <c r="AH2777" s="128"/>
      <c r="AI2777" s="162"/>
      <c r="AJ2777" s="128"/>
      <c r="AK2777" s="162"/>
      <c r="AL2777" s="162"/>
      <c r="AM2777" s="128"/>
      <c r="AN2777" s="128"/>
      <c r="AQ2777" s="128"/>
      <c r="AR2777" s="128"/>
      <c r="AS2777" s="128"/>
      <c r="AT2777" s="128"/>
      <c r="AU2777" s="128"/>
      <c r="AV2777" s="128"/>
    </row>
    <row r="2778" ht="16.5" customHeight="1">
      <c r="A2778" s="128"/>
      <c r="B2778" s="128"/>
      <c r="C2778" s="128"/>
      <c r="D2778" s="128"/>
      <c r="E2778" s="128"/>
      <c r="F2778" s="128"/>
      <c r="G2778" s="128"/>
      <c r="H2778" s="128"/>
      <c r="I2778" s="128"/>
      <c r="J2778" s="128"/>
      <c r="K2778" s="128"/>
      <c r="L2778" s="128"/>
      <c r="M2778" s="128"/>
      <c r="N2778" s="128"/>
      <c r="O2778" s="128"/>
      <c r="P2778" s="128"/>
      <c r="Q2778" s="128"/>
      <c r="R2778" s="128"/>
      <c r="S2778" s="128"/>
      <c r="T2778" s="128"/>
      <c r="U2778" s="128"/>
      <c r="Z2778" s="161"/>
      <c r="AE2778" s="128"/>
      <c r="AH2778" s="128"/>
      <c r="AI2778" s="162"/>
      <c r="AJ2778" s="162"/>
      <c r="AK2778" s="162"/>
      <c r="AL2778" s="162"/>
      <c r="AM2778" s="128"/>
      <c r="AN2778" s="128"/>
      <c r="AQ2778" s="128"/>
      <c r="AR2778" s="128"/>
      <c r="AS2778" s="128"/>
      <c r="AT2778" s="128"/>
      <c r="AU2778" s="128"/>
      <c r="AV2778" s="128"/>
    </row>
    <row r="2779" ht="16.5" customHeight="1">
      <c r="A2779" s="128"/>
      <c r="B2779" s="128"/>
      <c r="C2779" s="128"/>
      <c r="D2779" s="128"/>
      <c r="E2779" s="128"/>
      <c r="F2779" s="128"/>
      <c r="G2779" s="128"/>
      <c r="H2779" s="128"/>
      <c r="I2779" s="128"/>
      <c r="J2779" s="128"/>
      <c r="K2779" s="128"/>
      <c r="L2779" s="128"/>
      <c r="M2779" s="128"/>
      <c r="N2779" s="128"/>
      <c r="O2779" s="128"/>
      <c r="P2779" s="128"/>
      <c r="Q2779" s="128"/>
      <c r="R2779" s="128"/>
      <c r="S2779" s="128"/>
      <c r="T2779" s="128"/>
      <c r="U2779" s="128"/>
      <c r="Z2779" s="161"/>
      <c r="AE2779" s="128"/>
      <c r="AH2779" s="128"/>
      <c r="AI2779" s="162"/>
      <c r="AJ2779" s="162"/>
      <c r="AK2779" s="162"/>
      <c r="AL2779" s="162"/>
      <c r="AM2779" s="128"/>
      <c r="AN2779" s="128"/>
      <c r="AQ2779" s="128"/>
      <c r="AR2779" s="128"/>
      <c r="AS2779" s="128"/>
      <c r="AT2779" s="128"/>
      <c r="AU2779" s="128"/>
      <c r="AV2779" s="128"/>
    </row>
    <row r="2780" ht="16.5" customHeight="1">
      <c r="A2780" s="128"/>
      <c r="B2780" s="128"/>
      <c r="C2780" s="128"/>
      <c r="D2780" s="128"/>
      <c r="E2780" s="128"/>
      <c r="F2780" s="128"/>
      <c r="G2780" s="128"/>
      <c r="H2780" s="128"/>
      <c r="I2780" s="128"/>
      <c r="J2780" s="128"/>
      <c r="K2780" s="128"/>
      <c r="L2780" s="128"/>
      <c r="M2780" s="128"/>
      <c r="N2780" s="128"/>
      <c r="O2780" s="128"/>
      <c r="P2780" s="128"/>
      <c r="Q2780" s="128"/>
      <c r="R2780" s="128"/>
      <c r="S2780" s="128"/>
      <c r="T2780" s="128"/>
      <c r="U2780" s="128"/>
      <c r="Z2780" s="161"/>
      <c r="AE2780" s="128"/>
      <c r="AH2780" s="128"/>
      <c r="AI2780" s="162"/>
      <c r="AJ2780" s="162"/>
      <c r="AK2780" s="162"/>
      <c r="AL2780" s="162"/>
      <c r="AM2780" s="128"/>
      <c r="AN2780" s="128"/>
      <c r="AQ2780" s="128"/>
      <c r="AR2780" s="128"/>
      <c r="AS2780" s="128"/>
      <c r="AT2780" s="128"/>
      <c r="AU2780" s="128"/>
      <c r="AV2780" s="128"/>
    </row>
    <row r="2781" ht="16.5" customHeight="1">
      <c r="A2781" s="128"/>
      <c r="B2781" s="128"/>
      <c r="C2781" s="128"/>
      <c r="D2781" s="128"/>
      <c r="E2781" s="128"/>
      <c r="F2781" s="128"/>
      <c r="G2781" s="128"/>
      <c r="H2781" s="128"/>
      <c r="I2781" s="128"/>
      <c r="J2781" s="128"/>
      <c r="K2781" s="128"/>
      <c r="L2781" s="128"/>
      <c r="M2781" s="128"/>
      <c r="N2781" s="128"/>
      <c r="O2781" s="128"/>
      <c r="P2781" s="128"/>
      <c r="Q2781" s="128"/>
      <c r="R2781" s="128"/>
      <c r="S2781" s="128"/>
      <c r="T2781" s="128"/>
      <c r="U2781" s="128"/>
      <c r="Z2781" s="161"/>
      <c r="AE2781" s="128"/>
      <c r="AH2781" s="128"/>
      <c r="AI2781" s="162"/>
      <c r="AJ2781" s="162"/>
      <c r="AK2781" s="162"/>
      <c r="AL2781" s="162"/>
      <c r="AM2781" s="128"/>
      <c r="AN2781" s="128"/>
      <c r="AQ2781" s="128"/>
      <c r="AR2781" s="128"/>
      <c r="AS2781" s="128"/>
      <c r="AT2781" s="128"/>
      <c r="AU2781" s="128"/>
      <c r="AV2781" s="128"/>
    </row>
    <row r="2782" ht="16.5" customHeight="1">
      <c r="A2782" s="128"/>
      <c r="B2782" s="128"/>
      <c r="C2782" s="128"/>
      <c r="D2782" s="128"/>
      <c r="E2782" s="128"/>
      <c r="F2782" s="128"/>
      <c r="G2782" s="128"/>
      <c r="H2782" s="128"/>
      <c r="I2782" s="128"/>
      <c r="J2782" s="128"/>
      <c r="K2782" s="128"/>
      <c r="L2782" s="128"/>
      <c r="M2782" s="128"/>
      <c r="N2782" s="128"/>
      <c r="O2782" s="128"/>
      <c r="P2782" s="128"/>
      <c r="Q2782" s="128"/>
      <c r="R2782" s="128"/>
      <c r="S2782" s="128"/>
      <c r="T2782" s="128"/>
      <c r="U2782" s="128"/>
      <c r="Z2782" s="161"/>
      <c r="AE2782" s="128"/>
      <c r="AH2782" s="128"/>
      <c r="AI2782" s="162"/>
      <c r="AJ2782" s="162"/>
      <c r="AK2782" s="162"/>
      <c r="AL2782" s="162"/>
      <c r="AM2782" s="128"/>
      <c r="AN2782" s="128"/>
      <c r="AQ2782" s="128"/>
      <c r="AR2782" s="128"/>
      <c r="AS2782" s="128"/>
      <c r="AT2782" s="128"/>
      <c r="AU2782" s="128"/>
      <c r="AV2782" s="128"/>
    </row>
    <row r="2783" ht="16.5" customHeight="1">
      <c r="A2783" s="128"/>
      <c r="B2783" s="128"/>
      <c r="C2783" s="128"/>
      <c r="D2783" s="128"/>
      <c r="E2783" s="128"/>
      <c r="F2783" s="128"/>
      <c r="G2783" s="128"/>
      <c r="H2783" s="128"/>
      <c r="I2783" s="128"/>
      <c r="J2783" s="128"/>
      <c r="K2783" s="128"/>
      <c r="L2783" s="128"/>
      <c r="M2783" s="128"/>
      <c r="N2783" s="128"/>
      <c r="O2783" s="128"/>
      <c r="P2783" s="128"/>
      <c r="Q2783" s="128"/>
      <c r="R2783" s="128"/>
      <c r="S2783" s="128"/>
      <c r="T2783" s="128"/>
      <c r="U2783" s="128"/>
      <c r="Z2783" s="161"/>
      <c r="AE2783" s="128"/>
      <c r="AH2783" s="128"/>
      <c r="AI2783" s="162"/>
      <c r="AJ2783" s="162"/>
      <c r="AK2783" s="162"/>
      <c r="AL2783" s="162"/>
      <c r="AM2783" s="128"/>
      <c r="AN2783" s="128"/>
      <c r="AQ2783" s="128"/>
      <c r="AR2783" s="128"/>
      <c r="AS2783" s="128"/>
      <c r="AT2783" s="128"/>
      <c r="AU2783" s="128"/>
      <c r="AV2783" s="128"/>
    </row>
    <row r="2784" ht="16.5" customHeight="1">
      <c r="A2784" s="128"/>
      <c r="B2784" s="128"/>
      <c r="C2784" s="128"/>
      <c r="D2784" s="128"/>
      <c r="E2784" s="128"/>
      <c r="F2784" s="128"/>
      <c r="G2784" s="128"/>
      <c r="H2784" s="128"/>
      <c r="I2784" s="128"/>
      <c r="J2784" s="128"/>
      <c r="K2784" s="128"/>
      <c r="L2784" s="128"/>
      <c r="M2784" s="128"/>
      <c r="N2784" s="128"/>
      <c r="O2784" s="128"/>
      <c r="P2784" s="128"/>
      <c r="Q2784" s="128"/>
      <c r="R2784" s="128"/>
      <c r="S2784" s="128"/>
      <c r="T2784" s="128"/>
      <c r="U2784" s="128"/>
      <c r="Z2784" s="161"/>
      <c r="AE2784" s="128"/>
      <c r="AH2784" s="128"/>
      <c r="AI2784" s="162"/>
      <c r="AJ2784" s="162"/>
      <c r="AK2784" s="162"/>
      <c r="AL2784" s="162"/>
      <c r="AM2784" s="128"/>
      <c r="AN2784" s="128"/>
      <c r="AQ2784" s="128"/>
      <c r="AR2784" s="128"/>
      <c r="AS2784" s="128"/>
      <c r="AT2784" s="128"/>
      <c r="AU2784" s="128"/>
      <c r="AV2784" s="128"/>
    </row>
    <row r="2785" ht="16.5" customHeight="1">
      <c r="A2785" s="128"/>
      <c r="B2785" s="128"/>
      <c r="C2785" s="128"/>
      <c r="D2785" s="128"/>
      <c r="E2785" s="128"/>
      <c r="F2785" s="128"/>
      <c r="G2785" s="128"/>
      <c r="H2785" s="128"/>
      <c r="I2785" s="128"/>
      <c r="J2785" s="128"/>
      <c r="K2785" s="128"/>
      <c r="L2785" s="128"/>
      <c r="M2785" s="128"/>
      <c r="N2785" s="128"/>
      <c r="O2785" s="128"/>
      <c r="P2785" s="128"/>
      <c r="Q2785" s="128"/>
      <c r="R2785" s="128"/>
      <c r="S2785" s="128"/>
      <c r="T2785" s="128"/>
      <c r="U2785" s="128"/>
      <c r="Z2785" s="161"/>
      <c r="AE2785" s="128"/>
      <c r="AH2785" s="128"/>
      <c r="AI2785" s="162"/>
      <c r="AJ2785" s="162"/>
      <c r="AK2785" s="162"/>
      <c r="AL2785" s="162"/>
      <c r="AM2785" s="128"/>
      <c r="AN2785" s="128"/>
      <c r="AQ2785" s="128"/>
      <c r="AR2785" s="128"/>
      <c r="AS2785" s="128"/>
      <c r="AT2785" s="128"/>
      <c r="AU2785" s="128"/>
      <c r="AV2785" s="128"/>
    </row>
    <row r="2786" ht="16.5" customHeight="1">
      <c r="A2786" s="128"/>
      <c r="B2786" s="128"/>
      <c r="C2786" s="128"/>
      <c r="D2786" s="128"/>
      <c r="E2786" s="128"/>
      <c r="F2786" s="128"/>
      <c r="G2786" s="128"/>
      <c r="H2786" s="128"/>
      <c r="I2786" s="128"/>
      <c r="J2786" s="128"/>
      <c r="K2786" s="128"/>
      <c r="L2786" s="128"/>
      <c r="M2786" s="128"/>
      <c r="N2786" s="128"/>
      <c r="O2786" s="128"/>
      <c r="P2786" s="128"/>
      <c r="Q2786" s="128"/>
      <c r="R2786" s="128"/>
      <c r="S2786" s="128"/>
      <c r="T2786" s="128"/>
      <c r="U2786" s="128"/>
      <c r="Z2786" s="161"/>
      <c r="AE2786" s="128"/>
      <c r="AH2786" s="128"/>
      <c r="AI2786" s="162"/>
      <c r="AJ2786" s="162"/>
      <c r="AK2786" s="162"/>
      <c r="AL2786" s="162"/>
      <c r="AM2786" s="128"/>
      <c r="AN2786" s="128"/>
      <c r="AQ2786" s="128"/>
      <c r="AR2786" s="128"/>
      <c r="AS2786" s="128"/>
      <c r="AT2786" s="128"/>
      <c r="AU2786" s="128"/>
      <c r="AV2786" s="128"/>
    </row>
    <row r="2787" ht="16.5" customHeight="1">
      <c r="A2787" s="128"/>
      <c r="B2787" s="128"/>
      <c r="C2787" s="128"/>
      <c r="D2787" s="128"/>
      <c r="E2787" s="128"/>
      <c r="F2787" s="128"/>
      <c r="G2787" s="128"/>
      <c r="H2787" s="128"/>
      <c r="I2787" s="128"/>
      <c r="J2787" s="128"/>
      <c r="K2787" s="128"/>
      <c r="L2787" s="128"/>
      <c r="M2787" s="128"/>
      <c r="N2787" s="128"/>
      <c r="O2787" s="128"/>
      <c r="P2787" s="128"/>
      <c r="Q2787" s="128"/>
      <c r="R2787" s="128"/>
      <c r="S2787" s="128"/>
      <c r="T2787" s="128"/>
      <c r="U2787" s="128"/>
      <c r="Z2787" s="161"/>
      <c r="AE2787" s="128"/>
      <c r="AH2787" s="128"/>
      <c r="AI2787" s="162"/>
      <c r="AJ2787" s="162"/>
      <c r="AK2787" s="162"/>
      <c r="AL2787" s="162"/>
      <c r="AM2787" s="128"/>
      <c r="AN2787" s="128"/>
      <c r="AQ2787" s="128"/>
      <c r="AR2787" s="128"/>
      <c r="AS2787" s="128"/>
      <c r="AT2787" s="128"/>
      <c r="AU2787" s="128"/>
      <c r="AV2787" s="128"/>
    </row>
    <row r="2788" ht="16.5" customHeight="1">
      <c r="A2788" s="128"/>
      <c r="B2788" s="128"/>
      <c r="C2788" s="128"/>
      <c r="D2788" s="128"/>
      <c r="E2788" s="128"/>
      <c r="F2788" s="128"/>
      <c r="G2788" s="128"/>
      <c r="H2788" s="128"/>
      <c r="I2788" s="128"/>
      <c r="J2788" s="128"/>
      <c r="K2788" s="128"/>
      <c r="L2788" s="128"/>
      <c r="M2788" s="128"/>
      <c r="N2788" s="128"/>
      <c r="O2788" s="128"/>
      <c r="P2788" s="128"/>
      <c r="Q2788" s="128"/>
      <c r="R2788" s="128"/>
      <c r="S2788" s="128"/>
      <c r="T2788" s="128"/>
      <c r="U2788" s="128"/>
      <c r="Z2788" s="161"/>
      <c r="AE2788" s="128"/>
      <c r="AH2788" s="128"/>
      <c r="AI2788" s="162"/>
      <c r="AJ2788" s="162"/>
      <c r="AK2788" s="162"/>
      <c r="AL2788" s="162"/>
      <c r="AM2788" s="128"/>
      <c r="AN2788" s="128"/>
      <c r="AQ2788" s="128"/>
      <c r="AR2788" s="128"/>
      <c r="AS2788" s="128"/>
      <c r="AT2788" s="128"/>
      <c r="AU2788" s="128"/>
      <c r="AV2788" s="128"/>
    </row>
    <row r="2789" ht="16.5" customHeight="1">
      <c r="A2789" s="128"/>
      <c r="B2789" s="128"/>
      <c r="C2789" s="128"/>
      <c r="D2789" s="128"/>
      <c r="E2789" s="128"/>
      <c r="F2789" s="128"/>
      <c r="G2789" s="128"/>
      <c r="H2789" s="128"/>
      <c r="I2789" s="128"/>
      <c r="J2789" s="128"/>
      <c r="K2789" s="128"/>
      <c r="L2789" s="128"/>
      <c r="M2789" s="128"/>
      <c r="N2789" s="128"/>
      <c r="O2789" s="128"/>
      <c r="P2789" s="128"/>
      <c r="Q2789" s="128"/>
      <c r="R2789" s="128"/>
      <c r="S2789" s="128"/>
      <c r="T2789" s="128"/>
      <c r="U2789" s="128"/>
      <c r="Z2789" s="161"/>
      <c r="AE2789" s="128"/>
      <c r="AH2789" s="128"/>
      <c r="AI2789" s="162"/>
      <c r="AJ2789" s="162"/>
      <c r="AK2789" s="162"/>
      <c r="AL2789" s="162"/>
      <c r="AM2789" s="128"/>
      <c r="AN2789" s="128"/>
      <c r="AQ2789" s="128"/>
      <c r="AR2789" s="128"/>
      <c r="AS2789" s="128"/>
      <c r="AT2789" s="128"/>
      <c r="AU2789" s="128"/>
      <c r="AV2789" s="128"/>
    </row>
    <row r="2790" ht="16.5" customHeight="1">
      <c r="A2790" s="128"/>
      <c r="B2790" s="128"/>
      <c r="C2790" s="128"/>
      <c r="D2790" s="128"/>
      <c r="E2790" s="128"/>
      <c r="F2790" s="128"/>
      <c r="G2790" s="128"/>
      <c r="H2790" s="128"/>
      <c r="I2790" s="128"/>
      <c r="J2790" s="128"/>
      <c r="K2790" s="128"/>
      <c r="L2790" s="128"/>
      <c r="M2790" s="128"/>
      <c r="N2790" s="128"/>
      <c r="O2790" s="128"/>
      <c r="P2790" s="128"/>
      <c r="Q2790" s="128"/>
      <c r="R2790" s="128"/>
      <c r="S2790" s="128"/>
      <c r="T2790" s="128"/>
      <c r="U2790" s="128"/>
      <c r="Z2790" s="161"/>
      <c r="AE2790" s="128"/>
      <c r="AH2790" s="128"/>
      <c r="AI2790" s="162"/>
      <c r="AJ2790" s="162"/>
      <c r="AK2790" s="162"/>
      <c r="AL2790" s="162"/>
      <c r="AM2790" s="128"/>
      <c r="AN2790" s="128"/>
      <c r="AQ2790" s="128"/>
      <c r="AR2790" s="128"/>
      <c r="AS2790" s="128"/>
      <c r="AT2790" s="128"/>
      <c r="AU2790" s="128"/>
      <c r="AV2790" s="128"/>
    </row>
    <row r="2791" ht="16.5" customHeight="1">
      <c r="A2791" s="128"/>
      <c r="B2791" s="128"/>
      <c r="C2791" s="128"/>
      <c r="D2791" s="128"/>
      <c r="E2791" s="128"/>
      <c r="F2791" s="128"/>
      <c r="G2791" s="128"/>
      <c r="H2791" s="128"/>
      <c r="I2791" s="128"/>
      <c r="J2791" s="128"/>
      <c r="K2791" s="128"/>
      <c r="L2791" s="128"/>
      <c r="M2791" s="128"/>
      <c r="N2791" s="128"/>
      <c r="O2791" s="128"/>
      <c r="P2791" s="128"/>
      <c r="Q2791" s="128"/>
      <c r="R2791" s="128"/>
      <c r="S2791" s="128"/>
      <c r="T2791" s="128"/>
      <c r="U2791" s="128"/>
      <c r="Z2791" s="161"/>
      <c r="AE2791" s="128"/>
      <c r="AH2791" s="128"/>
      <c r="AI2791" s="162"/>
      <c r="AJ2791" s="162"/>
      <c r="AK2791" s="162"/>
      <c r="AL2791" s="162"/>
      <c r="AM2791" s="128"/>
      <c r="AN2791" s="128"/>
      <c r="AQ2791" s="128"/>
      <c r="AR2791" s="128"/>
      <c r="AS2791" s="128"/>
      <c r="AT2791" s="128"/>
      <c r="AU2791" s="128"/>
      <c r="AV2791" s="128"/>
    </row>
    <row r="2792" ht="16.5" customHeight="1">
      <c r="A2792" s="128"/>
      <c r="B2792" s="128"/>
      <c r="C2792" s="128"/>
      <c r="D2792" s="128"/>
      <c r="E2792" s="128"/>
      <c r="F2792" s="128"/>
      <c r="G2792" s="128"/>
      <c r="H2792" s="128"/>
      <c r="I2792" s="128"/>
      <c r="J2792" s="128"/>
      <c r="K2792" s="128"/>
      <c r="L2792" s="128"/>
      <c r="M2792" s="128"/>
      <c r="N2792" s="128"/>
      <c r="O2792" s="128"/>
      <c r="P2792" s="128"/>
      <c r="Q2792" s="128"/>
      <c r="R2792" s="128"/>
      <c r="S2792" s="128"/>
      <c r="T2792" s="128"/>
      <c r="U2792" s="128"/>
      <c r="Z2792" s="161"/>
      <c r="AE2792" s="128"/>
      <c r="AH2792" s="128"/>
      <c r="AI2792" s="162"/>
      <c r="AJ2792" s="162"/>
      <c r="AK2792" s="162"/>
      <c r="AL2792" s="162"/>
      <c r="AM2792" s="128"/>
      <c r="AN2792" s="128"/>
      <c r="AQ2792" s="128"/>
      <c r="AR2792" s="128"/>
      <c r="AS2792" s="128"/>
      <c r="AT2792" s="128"/>
      <c r="AU2792" s="128"/>
      <c r="AV2792" s="128"/>
    </row>
    <row r="2793" ht="16.5" customHeight="1">
      <c r="A2793" s="128"/>
      <c r="B2793" s="128"/>
      <c r="C2793" s="128"/>
      <c r="D2793" s="128"/>
      <c r="E2793" s="128"/>
      <c r="F2793" s="128"/>
      <c r="G2793" s="128"/>
      <c r="H2793" s="128"/>
      <c r="I2793" s="128"/>
      <c r="J2793" s="128"/>
      <c r="K2793" s="128"/>
      <c r="L2793" s="128"/>
      <c r="M2793" s="128"/>
      <c r="N2793" s="128"/>
      <c r="O2793" s="128"/>
      <c r="P2793" s="128"/>
      <c r="Q2793" s="128"/>
      <c r="R2793" s="128"/>
      <c r="S2793" s="128"/>
      <c r="T2793" s="128"/>
      <c r="U2793" s="128"/>
      <c r="Z2793" s="161"/>
      <c r="AE2793" s="128"/>
      <c r="AH2793" s="128"/>
      <c r="AI2793" s="162"/>
      <c r="AJ2793" s="162"/>
      <c r="AK2793" s="162"/>
      <c r="AL2793" s="162"/>
      <c r="AM2793" s="128"/>
      <c r="AN2793" s="128"/>
      <c r="AQ2793" s="128"/>
      <c r="AR2793" s="128"/>
      <c r="AS2793" s="128"/>
      <c r="AT2793" s="128"/>
      <c r="AU2793" s="128"/>
      <c r="AV2793" s="128"/>
    </row>
    <row r="2794" ht="16.5" customHeight="1">
      <c r="A2794" s="128"/>
      <c r="B2794" s="128"/>
      <c r="C2794" s="128"/>
      <c r="D2794" s="128"/>
      <c r="E2794" s="128"/>
      <c r="F2794" s="128"/>
      <c r="G2794" s="128"/>
      <c r="H2794" s="128"/>
      <c r="I2794" s="128"/>
      <c r="J2794" s="128"/>
      <c r="K2794" s="128"/>
      <c r="L2794" s="128"/>
      <c r="M2794" s="128"/>
      <c r="N2794" s="128"/>
      <c r="O2794" s="128"/>
      <c r="P2794" s="128"/>
      <c r="Q2794" s="128"/>
      <c r="R2794" s="128"/>
      <c r="S2794" s="128"/>
      <c r="T2794" s="128"/>
      <c r="U2794" s="128"/>
      <c r="Z2794" s="161"/>
      <c r="AE2794" s="128"/>
      <c r="AH2794" s="128"/>
      <c r="AI2794" s="162"/>
      <c r="AJ2794" s="162"/>
      <c r="AK2794" s="162"/>
      <c r="AL2794" s="162"/>
      <c r="AM2794" s="128"/>
      <c r="AN2794" s="128"/>
      <c r="AQ2794" s="128"/>
      <c r="AR2794" s="128"/>
      <c r="AS2794" s="128"/>
      <c r="AT2794" s="128"/>
      <c r="AU2794" s="128"/>
      <c r="AV2794" s="128"/>
    </row>
    <row r="2795" ht="16.5" customHeight="1">
      <c r="A2795" s="128"/>
      <c r="B2795" s="128"/>
      <c r="C2795" s="128"/>
      <c r="D2795" s="128"/>
      <c r="E2795" s="128"/>
      <c r="F2795" s="128"/>
      <c r="G2795" s="128"/>
      <c r="H2795" s="128"/>
      <c r="I2795" s="128"/>
      <c r="J2795" s="128"/>
      <c r="K2795" s="128"/>
      <c r="L2795" s="128"/>
      <c r="M2795" s="128"/>
      <c r="N2795" s="128"/>
      <c r="O2795" s="128"/>
      <c r="P2795" s="128"/>
      <c r="Q2795" s="128"/>
      <c r="R2795" s="128"/>
      <c r="S2795" s="128"/>
      <c r="T2795" s="128"/>
      <c r="U2795" s="128"/>
      <c r="Z2795" s="161"/>
      <c r="AE2795" s="128"/>
      <c r="AH2795" s="128"/>
      <c r="AI2795" s="162"/>
      <c r="AJ2795" s="162"/>
      <c r="AK2795" s="162"/>
      <c r="AL2795" s="162"/>
      <c r="AM2795" s="128"/>
      <c r="AN2795" s="128"/>
      <c r="AQ2795" s="128"/>
      <c r="AR2795" s="128"/>
      <c r="AS2795" s="128"/>
      <c r="AT2795" s="128"/>
      <c r="AU2795" s="128"/>
      <c r="AV2795" s="128"/>
    </row>
    <row r="2796" ht="16.5" customHeight="1">
      <c r="A2796" s="128"/>
      <c r="B2796" s="128"/>
      <c r="C2796" s="128"/>
      <c r="D2796" s="128"/>
      <c r="E2796" s="128"/>
      <c r="F2796" s="128"/>
      <c r="G2796" s="128"/>
      <c r="H2796" s="128"/>
      <c r="I2796" s="128"/>
      <c r="J2796" s="128"/>
      <c r="K2796" s="128"/>
      <c r="L2796" s="128"/>
      <c r="M2796" s="128"/>
      <c r="N2796" s="128"/>
      <c r="O2796" s="128"/>
      <c r="P2796" s="128"/>
      <c r="Q2796" s="128"/>
      <c r="R2796" s="128"/>
      <c r="S2796" s="128"/>
      <c r="T2796" s="128"/>
      <c r="U2796" s="128"/>
      <c r="Z2796" s="161"/>
      <c r="AE2796" s="128"/>
      <c r="AH2796" s="128"/>
      <c r="AI2796" s="162"/>
      <c r="AJ2796" s="162"/>
      <c r="AK2796" s="162"/>
      <c r="AL2796" s="162"/>
      <c r="AM2796" s="128"/>
      <c r="AN2796" s="128"/>
      <c r="AQ2796" s="128"/>
      <c r="AR2796" s="128"/>
      <c r="AS2796" s="128"/>
      <c r="AT2796" s="128"/>
      <c r="AU2796" s="128"/>
      <c r="AV2796" s="128"/>
    </row>
    <row r="2797" ht="16.5" customHeight="1">
      <c r="A2797" s="128"/>
      <c r="B2797" s="128"/>
      <c r="C2797" s="128"/>
      <c r="D2797" s="128"/>
      <c r="E2797" s="128"/>
      <c r="F2797" s="128"/>
      <c r="G2797" s="128"/>
      <c r="H2797" s="128"/>
      <c r="I2797" s="128"/>
      <c r="J2797" s="128"/>
      <c r="K2797" s="128"/>
      <c r="L2797" s="128"/>
      <c r="M2797" s="128"/>
      <c r="N2797" s="128"/>
      <c r="O2797" s="128"/>
      <c r="P2797" s="128"/>
      <c r="Q2797" s="128"/>
      <c r="R2797" s="128"/>
      <c r="S2797" s="128"/>
      <c r="T2797" s="128"/>
      <c r="U2797" s="128"/>
      <c r="Z2797" s="161"/>
      <c r="AE2797" s="128"/>
      <c r="AH2797" s="128"/>
      <c r="AI2797" s="162"/>
      <c r="AJ2797" s="162"/>
      <c r="AK2797" s="162"/>
      <c r="AL2797" s="162"/>
      <c r="AM2797" s="128"/>
      <c r="AN2797" s="128"/>
      <c r="AQ2797" s="128"/>
      <c r="AR2797" s="128"/>
      <c r="AS2797" s="128"/>
      <c r="AT2797" s="128"/>
      <c r="AU2797" s="128"/>
      <c r="AV2797" s="128"/>
    </row>
    <row r="2798" ht="16.5" customHeight="1">
      <c r="A2798" s="128"/>
      <c r="B2798" s="128"/>
      <c r="C2798" s="128"/>
      <c r="D2798" s="128"/>
      <c r="E2798" s="128"/>
      <c r="F2798" s="128"/>
      <c r="G2798" s="128"/>
      <c r="H2798" s="128"/>
      <c r="I2798" s="128"/>
      <c r="J2798" s="128"/>
      <c r="K2798" s="128"/>
      <c r="L2798" s="128"/>
      <c r="M2798" s="128"/>
      <c r="N2798" s="128"/>
      <c r="O2798" s="128"/>
      <c r="P2798" s="128"/>
      <c r="Q2798" s="128"/>
      <c r="R2798" s="128"/>
      <c r="S2798" s="128"/>
      <c r="T2798" s="128"/>
      <c r="U2798" s="128"/>
      <c r="Z2798" s="161"/>
      <c r="AE2798" s="128"/>
      <c r="AH2798" s="128"/>
      <c r="AI2798" s="162"/>
      <c r="AJ2798" s="162"/>
      <c r="AK2798" s="162"/>
      <c r="AL2798" s="162"/>
      <c r="AM2798" s="128"/>
      <c r="AN2798" s="128"/>
      <c r="AQ2798" s="128"/>
      <c r="AR2798" s="128"/>
      <c r="AS2798" s="128"/>
      <c r="AT2798" s="128"/>
      <c r="AU2798" s="128"/>
      <c r="AV2798" s="128"/>
    </row>
    <row r="2799" ht="16.5" customHeight="1">
      <c r="A2799" s="128"/>
      <c r="B2799" s="128"/>
      <c r="C2799" s="128"/>
      <c r="D2799" s="128"/>
      <c r="E2799" s="128"/>
      <c r="F2799" s="128"/>
      <c r="G2799" s="128"/>
      <c r="H2799" s="128"/>
      <c r="I2799" s="128"/>
      <c r="J2799" s="128"/>
      <c r="K2799" s="128"/>
      <c r="L2799" s="128"/>
      <c r="M2799" s="128"/>
      <c r="N2799" s="128"/>
      <c r="O2799" s="128"/>
      <c r="P2799" s="128"/>
      <c r="Q2799" s="128"/>
      <c r="R2799" s="128"/>
      <c r="S2799" s="128"/>
      <c r="T2799" s="128"/>
      <c r="U2799" s="128"/>
      <c r="Z2799" s="161"/>
      <c r="AE2799" s="128"/>
      <c r="AH2799" s="128"/>
      <c r="AI2799" s="162"/>
      <c r="AJ2799" s="162"/>
      <c r="AK2799" s="162"/>
      <c r="AL2799" s="162"/>
      <c r="AM2799" s="128"/>
      <c r="AN2799" s="128"/>
      <c r="AQ2799" s="128"/>
      <c r="AR2799" s="128"/>
      <c r="AS2799" s="128"/>
      <c r="AT2799" s="128"/>
      <c r="AU2799" s="128"/>
      <c r="AV2799" s="128"/>
    </row>
    <row r="2800" ht="16.5" customHeight="1">
      <c r="A2800" s="128"/>
      <c r="B2800" s="128"/>
      <c r="C2800" s="128"/>
      <c r="D2800" s="128"/>
      <c r="E2800" s="128"/>
      <c r="F2800" s="128"/>
      <c r="G2800" s="128"/>
      <c r="H2800" s="128"/>
      <c r="I2800" s="128"/>
      <c r="J2800" s="128"/>
      <c r="K2800" s="128"/>
      <c r="L2800" s="128"/>
      <c r="M2800" s="128"/>
      <c r="N2800" s="128"/>
      <c r="O2800" s="128"/>
      <c r="P2800" s="128"/>
      <c r="Q2800" s="128"/>
      <c r="R2800" s="128"/>
      <c r="S2800" s="128"/>
      <c r="T2800" s="128"/>
      <c r="U2800" s="128"/>
      <c r="Z2800" s="161"/>
      <c r="AE2800" s="128"/>
      <c r="AH2800" s="128"/>
      <c r="AI2800" s="162"/>
      <c r="AJ2800" s="162"/>
      <c r="AK2800" s="162"/>
      <c r="AL2800" s="162"/>
      <c r="AM2800" s="128"/>
      <c r="AN2800" s="128"/>
      <c r="AQ2800" s="128"/>
      <c r="AR2800" s="128"/>
      <c r="AS2800" s="128"/>
      <c r="AT2800" s="128"/>
      <c r="AU2800" s="128"/>
      <c r="AV2800" s="128"/>
    </row>
    <row r="2801" ht="16.5" customHeight="1">
      <c r="A2801" s="128"/>
      <c r="B2801" s="128"/>
      <c r="C2801" s="128"/>
      <c r="D2801" s="128"/>
      <c r="E2801" s="128"/>
      <c r="F2801" s="128"/>
      <c r="G2801" s="128"/>
      <c r="H2801" s="128"/>
      <c r="I2801" s="128"/>
      <c r="J2801" s="128"/>
      <c r="K2801" s="128"/>
      <c r="L2801" s="128"/>
      <c r="M2801" s="128"/>
      <c r="N2801" s="128"/>
      <c r="O2801" s="128"/>
      <c r="P2801" s="128"/>
      <c r="Q2801" s="128"/>
      <c r="R2801" s="128"/>
      <c r="S2801" s="128"/>
      <c r="T2801" s="128"/>
      <c r="U2801" s="128"/>
      <c r="Z2801" s="161"/>
      <c r="AE2801" s="128"/>
      <c r="AH2801" s="128"/>
      <c r="AI2801" s="162"/>
      <c r="AJ2801" s="162"/>
      <c r="AK2801" s="162"/>
      <c r="AL2801" s="162"/>
      <c r="AM2801" s="128"/>
      <c r="AN2801" s="128"/>
      <c r="AQ2801" s="128"/>
      <c r="AR2801" s="128"/>
      <c r="AS2801" s="128"/>
      <c r="AT2801" s="128"/>
      <c r="AU2801" s="128"/>
      <c r="AV2801" s="128"/>
    </row>
    <row r="2802" ht="16.5" customHeight="1">
      <c r="A2802" s="128"/>
      <c r="B2802" s="128"/>
      <c r="C2802" s="128"/>
      <c r="D2802" s="128"/>
      <c r="E2802" s="128"/>
      <c r="F2802" s="128"/>
      <c r="G2802" s="128"/>
      <c r="H2802" s="128"/>
      <c r="I2802" s="128"/>
      <c r="J2802" s="128"/>
      <c r="K2802" s="128"/>
      <c r="L2802" s="128"/>
      <c r="M2802" s="128"/>
      <c r="N2802" s="128"/>
      <c r="O2802" s="128"/>
      <c r="P2802" s="128"/>
      <c r="Q2802" s="128"/>
      <c r="R2802" s="128"/>
      <c r="S2802" s="128"/>
      <c r="T2802" s="128"/>
      <c r="U2802" s="128"/>
      <c r="Z2802" s="161"/>
      <c r="AE2802" s="128"/>
      <c r="AH2802" s="128"/>
      <c r="AI2802" s="162"/>
      <c r="AJ2802" s="162"/>
      <c r="AK2802" s="162"/>
      <c r="AL2802" s="162"/>
      <c r="AM2802" s="128"/>
      <c r="AN2802" s="128"/>
      <c r="AQ2802" s="128"/>
      <c r="AR2802" s="128"/>
      <c r="AS2802" s="128"/>
      <c r="AT2802" s="128"/>
      <c r="AU2802" s="128"/>
      <c r="AV2802" s="128"/>
    </row>
    <row r="2803" ht="16.5" customHeight="1">
      <c r="A2803" s="128"/>
      <c r="B2803" s="128"/>
      <c r="C2803" s="128"/>
      <c r="D2803" s="128"/>
      <c r="E2803" s="128"/>
      <c r="F2803" s="128"/>
      <c r="G2803" s="128"/>
      <c r="H2803" s="128"/>
      <c r="I2803" s="128"/>
      <c r="J2803" s="128"/>
      <c r="K2803" s="128"/>
      <c r="L2803" s="128"/>
      <c r="M2803" s="128"/>
      <c r="N2803" s="128"/>
      <c r="O2803" s="128"/>
      <c r="P2803" s="128"/>
      <c r="Q2803" s="128"/>
      <c r="R2803" s="128"/>
      <c r="S2803" s="128"/>
      <c r="T2803" s="128"/>
      <c r="U2803" s="128"/>
      <c r="Z2803" s="161"/>
      <c r="AE2803" s="128"/>
      <c r="AH2803" s="128"/>
      <c r="AI2803" s="162"/>
      <c r="AJ2803" s="162"/>
      <c r="AK2803" s="162"/>
      <c r="AL2803" s="162"/>
      <c r="AM2803" s="128"/>
      <c r="AN2803" s="128"/>
      <c r="AQ2803" s="128"/>
      <c r="AR2803" s="128"/>
      <c r="AS2803" s="128"/>
      <c r="AT2803" s="128"/>
      <c r="AU2803" s="128"/>
      <c r="AV2803" s="128"/>
    </row>
    <row r="2804" ht="16.5" customHeight="1">
      <c r="A2804" s="128"/>
      <c r="B2804" s="128"/>
      <c r="C2804" s="128"/>
      <c r="D2804" s="128"/>
      <c r="E2804" s="128"/>
      <c r="F2804" s="128"/>
      <c r="G2804" s="128"/>
      <c r="H2804" s="128"/>
      <c r="I2804" s="128"/>
      <c r="J2804" s="128"/>
      <c r="K2804" s="128"/>
      <c r="L2804" s="128"/>
      <c r="M2804" s="128"/>
      <c r="N2804" s="128"/>
      <c r="O2804" s="128"/>
      <c r="P2804" s="128"/>
      <c r="Q2804" s="128"/>
      <c r="R2804" s="128"/>
      <c r="S2804" s="128"/>
      <c r="T2804" s="128"/>
      <c r="U2804" s="128"/>
      <c r="Z2804" s="161"/>
      <c r="AE2804" s="128"/>
      <c r="AH2804" s="128"/>
      <c r="AI2804" s="162"/>
      <c r="AJ2804" s="162"/>
      <c r="AK2804" s="162"/>
      <c r="AL2804" s="162"/>
      <c r="AM2804" s="128"/>
      <c r="AN2804" s="128"/>
      <c r="AQ2804" s="128"/>
      <c r="AR2804" s="128"/>
      <c r="AS2804" s="128"/>
      <c r="AT2804" s="128"/>
      <c r="AU2804" s="128"/>
      <c r="AV2804" s="128"/>
    </row>
    <row r="2805" ht="16.5" customHeight="1">
      <c r="A2805" s="128"/>
      <c r="B2805" s="128"/>
      <c r="C2805" s="128"/>
      <c r="D2805" s="128"/>
      <c r="E2805" s="128"/>
      <c r="F2805" s="128"/>
      <c r="G2805" s="128"/>
      <c r="H2805" s="128"/>
      <c r="I2805" s="128"/>
      <c r="J2805" s="128"/>
      <c r="K2805" s="128"/>
      <c r="L2805" s="128"/>
      <c r="M2805" s="128"/>
      <c r="N2805" s="128"/>
      <c r="O2805" s="128"/>
      <c r="P2805" s="128"/>
      <c r="Q2805" s="128"/>
      <c r="R2805" s="128"/>
      <c r="S2805" s="128"/>
      <c r="T2805" s="128"/>
      <c r="U2805" s="128"/>
      <c r="Z2805" s="161"/>
      <c r="AE2805" s="128"/>
      <c r="AH2805" s="128"/>
      <c r="AI2805" s="162"/>
      <c r="AJ2805" s="162"/>
      <c r="AK2805" s="162"/>
      <c r="AL2805" s="162"/>
      <c r="AM2805" s="128"/>
      <c r="AN2805" s="128"/>
      <c r="AQ2805" s="128"/>
      <c r="AR2805" s="128"/>
      <c r="AS2805" s="128"/>
      <c r="AT2805" s="128"/>
      <c r="AU2805" s="128"/>
      <c r="AV2805" s="128"/>
    </row>
    <row r="2806" ht="16.5" customHeight="1">
      <c r="A2806" s="128"/>
      <c r="B2806" s="128"/>
      <c r="C2806" s="128"/>
      <c r="D2806" s="128"/>
      <c r="E2806" s="128"/>
      <c r="F2806" s="128"/>
      <c r="G2806" s="128"/>
      <c r="H2806" s="128"/>
      <c r="I2806" s="128"/>
      <c r="J2806" s="128"/>
      <c r="K2806" s="128"/>
      <c r="L2806" s="128"/>
      <c r="M2806" s="128"/>
      <c r="N2806" s="128"/>
      <c r="O2806" s="128"/>
      <c r="P2806" s="128"/>
      <c r="Q2806" s="128"/>
      <c r="R2806" s="128"/>
      <c r="S2806" s="128"/>
      <c r="T2806" s="128"/>
      <c r="U2806" s="128"/>
      <c r="Z2806" s="161"/>
      <c r="AE2806" s="128"/>
      <c r="AH2806" s="128"/>
      <c r="AI2806" s="162"/>
      <c r="AJ2806" s="162"/>
      <c r="AK2806" s="162"/>
      <c r="AL2806" s="162"/>
      <c r="AM2806" s="128"/>
      <c r="AN2806" s="128"/>
      <c r="AQ2806" s="128"/>
      <c r="AR2806" s="128"/>
      <c r="AS2806" s="128"/>
      <c r="AT2806" s="128"/>
      <c r="AU2806" s="128"/>
      <c r="AV2806" s="128"/>
    </row>
    <row r="2807" ht="16.5" customHeight="1">
      <c r="A2807" s="128"/>
      <c r="B2807" s="128"/>
      <c r="C2807" s="128"/>
      <c r="D2807" s="128"/>
      <c r="E2807" s="128"/>
      <c r="F2807" s="128"/>
      <c r="G2807" s="128"/>
      <c r="H2807" s="128"/>
      <c r="I2807" s="128"/>
      <c r="J2807" s="128"/>
      <c r="K2807" s="128"/>
      <c r="L2807" s="128"/>
      <c r="M2807" s="128"/>
      <c r="N2807" s="128"/>
      <c r="O2807" s="128"/>
      <c r="P2807" s="128"/>
      <c r="Q2807" s="128"/>
      <c r="R2807" s="128"/>
      <c r="S2807" s="128"/>
      <c r="T2807" s="128"/>
      <c r="U2807" s="128"/>
      <c r="Z2807" s="161"/>
      <c r="AE2807" s="128"/>
      <c r="AH2807" s="128"/>
      <c r="AI2807" s="162"/>
      <c r="AJ2807" s="162"/>
      <c r="AK2807" s="162"/>
      <c r="AL2807" s="162"/>
      <c r="AM2807" s="128"/>
      <c r="AN2807" s="128"/>
      <c r="AQ2807" s="128"/>
      <c r="AR2807" s="128"/>
      <c r="AS2807" s="128"/>
      <c r="AT2807" s="128"/>
      <c r="AU2807" s="128"/>
      <c r="AV2807" s="128"/>
    </row>
    <row r="2808" ht="16.5" customHeight="1">
      <c r="A2808" s="128"/>
      <c r="B2808" s="128"/>
      <c r="C2808" s="128"/>
      <c r="D2808" s="128"/>
      <c r="E2808" s="128"/>
      <c r="F2808" s="128"/>
      <c r="G2808" s="128"/>
      <c r="H2808" s="128"/>
      <c r="I2808" s="128"/>
      <c r="J2808" s="128"/>
      <c r="K2808" s="128"/>
      <c r="L2808" s="128"/>
      <c r="M2808" s="128"/>
      <c r="N2808" s="128"/>
      <c r="O2808" s="128"/>
      <c r="P2808" s="128"/>
      <c r="Q2808" s="128"/>
      <c r="R2808" s="128"/>
      <c r="S2808" s="128"/>
      <c r="T2808" s="128"/>
      <c r="U2808" s="128"/>
      <c r="Z2808" s="161"/>
      <c r="AE2808" s="128"/>
      <c r="AH2808" s="128"/>
      <c r="AI2808" s="162"/>
      <c r="AJ2808" s="162"/>
      <c r="AK2808" s="162"/>
      <c r="AL2808" s="162"/>
      <c r="AM2808" s="128"/>
      <c r="AN2808" s="128"/>
      <c r="AQ2808" s="128"/>
      <c r="AR2808" s="128"/>
      <c r="AS2808" s="128"/>
      <c r="AT2808" s="128"/>
      <c r="AU2808" s="128"/>
      <c r="AV2808" s="128"/>
    </row>
    <row r="2809" ht="16.5" customHeight="1">
      <c r="A2809" s="128"/>
      <c r="B2809" s="128"/>
      <c r="C2809" s="128"/>
      <c r="D2809" s="128"/>
      <c r="E2809" s="128"/>
      <c r="F2809" s="128"/>
      <c r="G2809" s="128"/>
      <c r="H2809" s="128"/>
      <c r="I2809" s="128"/>
      <c r="J2809" s="128"/>
      <c r="K2809" s="128"/>
      <c r="L2809" s="128"/>
      <c r="M2809" s="128"/>
      <c r="N2809" s="128"/>
      <c r="O2809" s="128"/>
      <c r="P2809" s="128"/>
      <c r="Q2809" s="128"/>
      <c r="R2809" s="128"/>
      <c r="S2809" s="128"/>
      <c r="T2809" s="128"/>
      <c r="U2809" s="128"/>
      <c r="Z2809" s="161"/>
      <c r="AE2809" s="128"/>
      <c r="AH2809" s="128"/>
      <c r="AI2809" s="162"/>
      <c r="AJ2809" s="162"/>
      <c r="AK2809" s="162"/>
      <c r="AL2809" s="162"/>
      <c r="AM2809" s="128"/>
      <c r="AN2809" s="128"/>
      <c r="AQ2809" s="128"/>
      <c r="AR2809" s="128"/>
      <c r="AS2809" s="128"/>
      <c r="AT2809" s="128"/>
      <c r="AU2809" s="128"/>
      <c r="AV2809" s="128"/>
    </row>
    <row r="2810" ht="16.5" customHeight="1">
      <c r="A2810" s="128"/>
      <c r="B2810" s="128"/>
      <c r="C2810" s="128"/>
      <c r="D2810" s="128"/>
      <c r="E2810" s="128"/>
      <c r="F2810" s="128"/>
      <c r="G2810" s="128"/>
      <c r="H2810" s="128"/>
      <c r="I2810" s="128"/>
      <c r="J2810" s="128"/>
      <c r="K2810" s="128"/>
      <c r="L2810" s="128"/>
      <c r="M2810" s="128"/>
      <c r="N2810" s="128"/>
      <c r="O2810" s="128"/>
      <c r="P2810" s="128"/>
      <c r="Q2810" s="128"/>
      <c r="R2810" s="128"/>
      <c r="S2810" s="128"/>
      <c r="T2810" s="128"/>
      <c r="U2810" s="128"/>
      <c r="Z2810" s="161"/>
      <c r="AE2810" s="128"/>
      <c r="AH2810" s="128"/>
      <c r="AI2810" s="162"/>
      <c r="AJ2810" s="162"/>
      <c r="AK2810" s="162"/>
      <c r="AL2810" s="162"/>
      <c r="AM2810" s="128"/>
      <c r="AN2810" s="128"/>
      <c r="AQ2810" s="128"/>
      <c r="AR2810" s="128"/>
      <c r="AS2810" s="128"/>
      <c r="AT2810" s="128"/>
      <c r="AU2810" s="128"/>
      <c r="AV2810" s="128"/>
    </row>
    <row r="2811" ht="16.5" customHeight="1">
      <c r="A2811" s="128"/>
      <c r="B2811" s="128"/>
      <c r="C2811" s="128"/>
      <c r="D2811" s="128"/>
      <c r="E2811" s="128"/>
      <c r="F2811" s="128"/>
      <c r="G2811" s="128"/>
      <c r="H2811" s="128"/>
      <c r="I2811" s="128"/>
      <c r="J2811" s="128"/>
      <c r="K2811" s="128"/>
      <c r="L2811" s="128"/>
      <c r="M2811" s="128"/>
      <c r="N2811" s="128"/>
      <c r="O2811" s="128"/>
      <c r="P2811" s="128"/>
      <c r="Q2811" s="128"/>
      <c r="R2811" s="128"/>
      <c r="S2811" s="128"/>
      <c r="T2811" s="128"/>
      <c r="U2811" s="128"/>
      <c r="Z2811" s="161"/>
      <c r="AE2811" s="128"/>
      <c r="AH2811" s="128"/>
      <c r="AI2811" s="162"/>
      <c r="AJ2811" s="162"/>
      <c r="AK2811" s="162"/>
      <c r="AL2811" s="162"/>
      <c r="AM2811" s="128"/>
      <c r="AN2811" s="128"/>
      <c r="AQ2811" s="128"/>
      <c r="AR2811" s="128"/>
      <c r="AS2811" s="128"/>
      <c r="AT2811" s="128"/>
      <c r="AU2811" s="128"/>
      <c r="AV2811" s="128"/>
    </row>
    <row r="2812" ht="16.5" customHeight="1">
      <c r="A2812" s="128"/>
      <c r="B2812" s="128"/>
      <c r="C2812" s="128"/>
      <c r="D2812" s="128"/>
      <c r="E2812" s="128"/>
      <c r="F2812" s="128"/>
      <c r="G2812" s="128"/>
      <c r="H2812" s="128"/>
      <c r="I2812" s="128"/>
      <c r="J2812" s="128"/>
      <c r="K2812" s="128"/>
      <c r="L2812" s="128"/>
      <c r="M2812" s="128"/>
      <c r="N2812" s="128"/>
      <c r="O2812" s="128"/>
      <c r="P2812" s="128"/>
      <c r="Q2812" s="128"/>
      <c r="R2812" s="128"/>
      <c r="S2812" s="128"/>
      <c r="T2812" s="128"/>
      <c r="U2812" s="128"/>
      <c r="Z2812" s="161"/>
      <c r="AE2812" s="128"/>
      <c r="AH2812" s="128"/>
      <c r="AI2812" s="162"/>
      <c r="AJ2812" s="162"/>
      <c r="AK2812" s="162"/>
      <c r="AL2812" s="162"/>
      <c r="AM2812" s="128"/>
      <c r="AN2812" s="128"/>
      <c r="AQ2812" s="128"/>
      <c r="AR2812" s="128"/>
      <c r="AS2812" s="128"/>
      <c r="AT2812" s="128"/>
      <c r="AU2812" s="128"/>
      <c r="AV2812" s="128"/>
    </row>
    <row r="2813" ht="16.5" customHeight="1">
      <c r="A2813" s="128"/>
      <c r="B2813" s="128"/>
      <c r="C2813" s="128"/>
      <c r="D2813" s="128"/>
      <c r="E2813" s="128"/>
      <c r="F2813" s="128"/>
      <c r="G2813" s="128"/>
      <c r="H2813" s="128"/>
      <c r="I2813" s="128"/>
      <c r="J2813" s="128"/>
      <c r="K2813" s="128"/>
      <c r="L2813" s="128"/>
      <c r="M2813" s="128"/>
      <c r="N2813" s="128"/>
      <c r="O2813" s="128"/>
      <c r="P2813" s="128"/>
      <c r="Q2813" s="128"/>
      <c r="R2813" s="128"/>
      <c r="S2813" s="128"/>
      <c r="T2813" s="128"/>
      <c r="U2813" s="128"/>
      <c r="Z2813" s="161"/>
      <c r="AH2813" s="128"/>
      <c r="AI2813" s="162"/>
      <c r="AJ2813" s="162"/>
      <c r="AK2813" s="162"/>
      <c r="AL2813" s="162"/>
      <c r="AM2813" s="128"/>
      <c r="AN2813" s="128"/>
      <c r="AQ2813" s="128"/>
      <c r="AR2813" s="128"/>
      <c r="AS2813" s="128"/>
      <c r="AT2813" s="128"/>
      <c r="AU2813" s="128"/>
      <c r="AV2813" s="128"/>
    </row>
    <row r="2814" ht="16.5" customHeight="1">
      <c r="A2814" s="128"/>
      <c r="B2814" s="128"/>
      <c r="C2814" s="128"/>
      <c r="D2814" s="128"/>
      <c r="E2814" s="128"/>
      <c r="F2814" s="128"/>
      <c r="G2814" s="128"/>
      <c r="H2814" s="128"/>
      <c r="I2814" s="128"/>
      <c r="J2814" s="128"/>
      <c r="K2814" s="128"/>
      <c r="L2814" s="128"/>
      <c r="M2814" s="128"/>
      <c r="N2814" s="128"/>
      <c r="O2814" s="128"/>
      <c r="P2814" s="128"/>
      <c r="Q2814" s="128"/>
      <c r="R2814" s="128"/>
      <c r="S2814" s="128"/>
      <c r="T2814" s="128"/>
      <c r="U2814" s="128"/>
      <c r="Z2814" s="161"/>
      <c r="AH2814" s="128"/>
      <c r="AI2814" s="162"/>
      <c r="AJ2814" s="162"/>
      <c r="AK2814" s="162"/>
      <c r="AL2814" s="162"/>
      <c r="AM2814" s="128"/>
      <c r="AN2814" s="128"/>
      <c r="AQ2814" s="128"/>
      <c r="AR2814" s="128"/>
      <c r="AS2814" s="128"/>
      <c r="AT2814" s="128"/>
      <c r="AU2814" s="128"/>
      <c r="AV2814" s="128"/>
    </row>
    <row r="2815" ht="16.5" customHeight="1">
      <c r="A2815" s="128"/>
      <c r="B2815" s="128"/>
      <c r="C2815" s="128"/>
      <c r="D2815" s="128"/>
      <c r="E2815" s="128"/>
      <c r="F2815" s="128"/>
      <c r="G2815" s="128"/>
      <c r="H2815" s="128"/>
      <c r="I2815" s="128"/>
      <c r="J2815" s="128"/>
      <c r="K2815" s="128"/>
      <c r="L2815" s="128"/>
      <c r="M2815" s="128"/>
      <c r="N2815" s="128"/>
      <c r="O2815" s="128"/>
      <c r="P2815" s="128"/>
      <c r="Q2815" s="128"/>
      <c r="R2815" s="128"/>
      <c r="S2815" s="128"/>
      <c r="T2815" s="128"/>
      <c r="U2815" s="128"/>
      <c r="Z2815" s="161"/>
      <c r="AH2815" s="128"/>
      <c r="AI2815" s="162"/>
      <c r="AJ2815" s="162"/>
      <c r="AK2815" s="162"/>
      <c r="AL2815" s="162"/>
      <c r="AM2815" s="128"/>
      <c r="AN2815" s="128"/>
      <c r="AQ2815" s="128"/>
      <c r="AR2815" s="128"/>
      <c r="AS2815" s="128"/>
      <c r="AT2815" s="128"/>
      <c r="AU2815" s="128"/>
      <c r="AV2815" s="128"/>
    </row>
    <row r="2816" ht="16.5" customHeight="1">
      <c r="A2816" s="128"/>
      <c r="B2816" s="128"/>
      <c r="C2816" s="128"/>
      <c r="D2816" s="128"/>
      <c r="E2816" s="128"/>
      <c r="F2816" s="128"/>
      <c r="G2816" s="128"/>
      <c r="H2816" s="128"/>
      <c r="I2816" s="128"/>
      <c r="J2816" s="128"/>
      <c r="K2816" s="128"/>
      <c r="L2816" s="128"/>
      <c r="M2816" s="128"/>
      <c r="N2816" s="128"/>
      <c r="O2816" s="128"/>
      <c r="P2816" s="128"/>
      <c r="Q2816" s="128"/>
      <c r="R2816" s="128"/>
      <c r="S2816" s="128"/>
      <c r="T2816" s="128"/>
      <c r="U2816" s="128"/>
      <c r="Z2816" s="161"/>
      <c r="AH2816" s="128"/>
      <c r="AI2816" s="162"/>
      <c r="AJ2816" s="162"/>
      <c r="AK2816" s="162"/>
      <c r="AL2816" s="162"/>
      <c r="AM2816" s="128"/>
      <c r="AN2816" s="128"/>
      <c r="AQ2816" s="128"/>
      <c r="AR2816" s="128"/>
      <c r="AS2816" s="128"/>
      <c r="AT2816" s="128"/>
      <c r="AU2816" s="128"/>
      <c r="AV2816" s="128"/>
    </row>
    <row r="2817" ht="16.5" customHeight="1">
      <c r="A2817" s="128"/>
      <c r="B2817" s="128"/>
      <c r="C2817" s="128"/>
      <c r="D2817" s="128"/>
      <c r="E2817" s="128"/>
      <c r="F2817" s="128"/>
      <c r="G2817" s="128"/>
      <c r="H2817" s="128"/>
      <c r="I2817" s="128"/>
      <c r="J2817" s="128"/>
      <c r="K2817" s="128"/>
      <c r="L2817" s="128"/>
      <c r="M2817" s="128"/>
      <c r="N2817" s="128"/>
      <c r="O2817" s="128"/>
      <c r="P2817" s="128"/>
      <c r="Q2817" s="128"/>
      <c r="R2817" s="128"/>
      <c r="S2817" s="128"/>
      <c r="T2817" s="128"/>
      <c r="U2817" s="128"/>
      <c r="Z2817" s="161"/>
      <c r="AH2817" s="128"/>
      <c r="AI2817" s="162"/>
      <c r="AJ2817" s="162"/>
      <c r="AK2817" s="162"/>
      <c r="AL2817" s="162"/>
      <c r="AM2817" s="128"/>
      <c r="AN2817" s="128"/>
      <c r="AQ2817" s="128"/>
      <c r="AR2817" s="128"/>
      <c r="AS2817" s="128"/>
      <c r="AT2817" s="128"/>
      <c r="AU2817" s="128"/>
      <c r="AV2817" s="128"/>
    </row>
    <row r="2818" ht="16.5" customHeight="1">
      <c r="A2818" s="128"/>
      <c r="B2818" s="128"/>
      <c r="C2818" s="128"/>
      <c r="D2818" s="128"/>
      <c r="E2818" s="128"/>
      <c r="F2818" s="128"/>
      <c r="G2818" s="128"/>
      <c r="H2818" s="128"/>
      <c r="I2818" s="128"/>
      <c r="J2818" s="128"/>
      <c r="K2818" s="128"/>
      <c r="L2818" s="128"/>
      <c r="M2818" s="128"/>
      <c r="N2818" s="128"/>
      <c r="O2818" s="128"/>
      <c r="P2818" s="128"/>
      <c r="Q2818" s="128"/>
      <c r="R2818" s="128"/>
      <c r="S2818" s="128"/>
      <c r="T2818" s="128"/>
      <c r="U2818" s="128"/>
      <c r="Z2818" s="161"/>
      <c r="AH2818" s="128"/>
      <c r="AI2818" s="162"/>
      <c r="AJ2818" s="162"/>
      <c r="AK2818" s="162"/>
      <c r="AL2818" s="162"/>
      <c r="AM2818" s="128"/>
      <c r="AN2818" s="128"/>
      <c r="AQ2818" s="128"/>
      <c r="AR2818" s="128"/>
      <c r="AS2818" s="128"/>
      <c r="AT2818" s="128"/>
      <c r="AU2818" s="128"/>
      <c r="AV2818" s="128"/>
    </row>
    <row r="2819" ht="16.5" customHeight="1">
      <c r="A2819" s="128"/>
      <c r="B2819" s="128"/>
      <c r="C2819" s="128"/>
      <c r="D2819" s="128"/>
      <c r="E2819" s="128"/>
      <c r="F2819" s="128"/>
      <c r="G2819" s="128"/>
      <c r="H2819" s="128"/>
      <c r="I2819" s="128"/>
      <c r="J2819" s="128"/>
      <c r="K2819" s="128"/>
      <c r="L2819" s="128"/>
      <c r="M2819" s="128"/>
      <c r="N2819" s="128"/>
      <c r="O2819" s="128"/>
      <c r="P2819" s="128"/>
      <c r="Q2819" s="128"/>
      <c r="R2819" s="128"/>
      <c r="S2819" s="128"/>
      <c r="T2819" s="128"/>
      <c r="U2819" s="128"/>
      <c r="Z2819" s="161"/>
      <c r="AH2819" s="128"/>
      <c r="AI2819" s="162"/>
      <c r="AJ2819" s="162"/>
      <c r="AK2819" s="162"/>
      <c r="AL2819" s="162"/>
      <c r="AM2819" s="128"/>
      <c r="AN2819" s="128"/>
      <c r="AQ2819" s="128"/>
      <c r="AR2819" s="128"/>
      <c r="AS2819" s="128"/>
      <c r="AT2819" s="128"/>
      <c r="AU2819" s="128"/>
      <c r="AV2819" s="128"/>
    </row>
    <row r="2820" ht="16.5" customHeight="1">
      <c r="A2820" s="128"/>
      <c r="B2820" s="128"/>
      <c r="C2820" s="128"/>
      <c r="D2820" s="128"/>
      <c r="E2820" s="128"/>
      <c r="F2820" s="128"/>
      <c r="G2820" s="128"/>
      <c r="H2820" s="128"/>
      <c r="I2820" s="128"/>
      <c r="J2820" s="128"/>
      <c r="K2820" s="128"/>
      <c r="L2820" s="128"/>
      <c r="M2820" s="128"/>
      <c r="N2820" s="128"/>
      <c r="O2820" s="128"/>
      <c r="P2820" s="128"/>
      <c r="Q2820" s="128"/>
      <c r="R2820" s="128"/>
      <c r="S2820" s="128"/>
      <c r="T2820" s="128"/>
      <c r="U2820" s="128"/>
      <c r="Z2820" s="161"/>
      <c r="AH2820" s="128"/>
      <c r="AI2820" s="162"/>
      <c r="AJ2820" s="162"/>
      <c r="AK2820" s="162"/>
      <c r="AL2820" s="162"/>
      <c r="AM2820" s="128"/>
      <c r="AN2820" s="128"/>
      <c r="AQ2820" s="128"/>
      <c r="AR2820" s="128"/>
      <c r="AS2820" s="128"/>
      <c r="AT2820" s="128"/>
      <c r="AU2820" s="128"/>
      <c r="AV2820" s="128"/>
    </row>
    <row r="2821" ht="16.5" customHeight="1">
      <c r="A2821" s="128"/>
      <c r="B2821" s="128"/>
      <c r="C2821" s="128"/>
      <c r="D2821" s="128"/>
      <c r="E2821" s="128"/>
      <c r="F2821" s="128"/>
      <c r="G2821" s="128"/>
      <c r="H2821" s="128"/>
      <c r="I2821" s="128"/>
      <c r="J2821" s="128"/>
      <c r="K2821" s="128"/>
      <c r="L2821" s="128"/>
      <c r="M2821" s="128"/>
      <c r="N2821" s="128"/>
      <c r="O2821" s="128"/>
      <c r="P2821" s="128"/>
      <c r="Q2821" s="128"/>
      <c r="R2821" s="128"/>
      <c r="S2821" s="128"/>
      <c r="T2821" s="128"/>
      <c r="U2821" s="128"/>
      <c r="Z2821" s="161"/>
      <c r="AH2821" s="128"/>
      <c r="AI2821" s="162"/>
      <c r="AJ2821" s="162"/>
      <c r="AK2821" s="162"/>
      <c r="AL2821" s="162"/>
      <c r="AM2821" s="128"/>
      <c r="AN2821" s="128"/>
      <c r="AQ2821" s="128"/>
      <c r="AR2821" s="128"/>
      <c r="AS2821" s="128"/>
      <c r="AT2821" s="128"/>
      <c r="AU2821" s="128"/>
      <c r="AV2821" s="128"/>
    </row>
    <row r="2822" ht="16.5" customHeight="1">
      <c r="A2822" s="128"/>
      <c r="B2822" s="128"/>
      <c r="C2822" s="128"/>
      <c r="D2822" s="128"/>
      <c r="E2822" s="128"/>
      <c r="F2822" s="128"/>
      <c r="G2822" s="128"/>
      <c r="H2822" s="128"/>
      <c r="I2822" s="128"/>
      <c r="J2822" s="128"/>
      <c r="K2822" s="128"/>
      <c r="L2822" s="128"/>
      <c r="M2822" s="128"/>
      <c r="N2822" s="128"/>
      <c r="O2822" s="128"/>
      <c r="P2822" s="128"/>
      <c r="Q2822" s="128"/>
      <c r="R2822" s="128"/>
      <c r="S2822" s="128"/>
      <c r="T2822" s="128"/>
      <c r="U2822" s="128"/>
      <c r="Z2822" s="161"/>
      <c r="AH2822" s="128"/>
      <c r="AI2822" s="162"/>
      <c r="AJ2822" s="162"/>
      <c r="AK2822" s="162"/>
      <c r="AL2822" s="162"/>
      <c r="AM2822" s="128"/>
      <c r="AN2822" s="128"/>
      <c r="AQ2822" s="128"/>
      <c r="AR2822" s="128"/>
      <c r="AS2822" s="128"/>
      <c r="AT2822" s="128"/>
      <c r="AU2822" s="128"/>
      <c r="AV2822" s="128"/>
    </row>
    <row r="2823" ht="16.5" customHeight="1">
      <c r="A2823" s="128"/>
      <c r="B2823" s="128"/>
      <c r="F2823" s="128"/>
      <c r="G2823" s="128"/>
      <c r="H2823" s="128"/>
      <c r="I2823" s="128"/>
      <c r="L2823" s="128"/>
      <c r="M2823" s="128"/>
      <c r="N2823" s="128"/>
      <c r="O2823" s="128"/>
      <c r="P2823" s="128"/>
      <c r="Q2823" s="128"/>
      <c r="R2823" s="128"/>
      <c r="S2823" s="128"/>
      <c r="T2823" s="128"/>
      <c r="U2823" s="128"/>
      <c r="Z2823" s="161"/>
      <c r="AH2823" s="128"/>
      <c r="AI2823" s="162"/>
      <c r="AJ2823" s="162"/>
      <c r="AK2823" s="162"/>
      <c r="AL2823" s="162"/>
      <c r="AM2823" s="128"/>
      <c r="AN2823" s="128"/>
      <c r="AQ2823" s="128"/>
      <c r="AR2823" s="128"/>
      <c r="AS2823" s="128"/>
      <c r="AT2823" s="128"/>
      <c r="AU2823" s="128"/>
      <c r="AV2823" s="128"/>
    </row>
    <row r="2824" ht="16.5" customHeight="1">
      <c r="A2824" s="128"/>
      <c r="B2824" s="128"/>
      <c r="C2824" s="128"/>
      <c r="D2824" s="128"/>
      <c r="E2824" s="128"/>
      <c r="F2824" s="128"/>
      <c r="G2824" s="128"/>
      <c r="H2824" s="128"/>
      <c r="I2824" s="128"/>
      <c r="J2824" s="128"/>
      <c r="K2824" s="128"/>
      <c r="L2824" s="128"/>
      <c r="M2824" s="128"/>
      <c r="N2824" s="128"/>
      <c r="O2824" s="128"/>
      <c r="P2824" s="128"/>
      <c r="Q2824" s="128"/>
      <c r="R2824" s="128"/>
      <c r="S2824" s="128"/>
      <c r="T2824" s="128"/>
      <c r="U2824" s="128"/>
      <c r="Z2824" s="161"/>
      <c r="AH2824" s="128"/>
      <c r="AI2824" s="162"/>
      <c r="AJ2824" s="162"/>
      <c r="AK2824" s="162"/>
      <c r="AL2824" s="162"/>
      <c r="AM2824" s="128"/>
      <c r="AN2824" s="128"/>
      <c r="AQ2824" s="128"/>
      <c r="AR2824" s="128"/>
      <c r="AS2824" s="128"/>
      <c r="AT2824" s="128"/>
      <c r="AU2824" s="128"/>
      <c r="AV2824" s="128"/>
    </row>
    <row r="2825" ht="16.5" customHeight="1">
      <c r="A2825" s="128"/>
      <c r="B2825" s="128"/>
      <c r="C2825" s="128"/>
      <c r="D2825" s="128"/>
      <c r="E2825" s="128"/>
      <c r="F2825" s="128"/>
      <c r="G2825" s="128"/>
      <c r="H2825" s="128"/>
      <c r="I2825" s="128"/>
      <c r="J2825" s="128"/>
      <c r="K2825" s="128"/>
      <c r="L2825" s="128"/>
      <c r="M2825" s="128"/>
      <c r="N2825" s="128"/>
      <c r="O2825" s="128"/>
      <c r="P2825" s="128"/>
      <c r="Q2825" s="128"/>
      <c r="R2825" s="128"/>
      <c r="S2825" s="128"/>
      <c r="T2825" s="128"/>
      <c r="U2825" s="128"/>
      <c r="Z2825" s="161"/>
      <c r="AH2825" s="128"/>
      <c r="AI2825" s="162"/>
      <c r="AJ2825" s="162"/>
      <c r="AK2825" s="162"/>
      <c r="AL2825" s="162"/>
      <c r="AM2825" s="128"/>
      <c r="AN2825" s="128"/>
      <c r="AQ2825" s="128"/>
      <c r="AR2825" s="128"/>
      <c r="AS2825" s="128"/>
      <c r="AT2825" s="128"/>
      <c r="AU2825" s="128"/>
      <c r="AV2825" s="128"/>
    </row>
    <row r="2826" ht="16.5" customHeight="1">
      <c r="A2826" s="128"/>
      <c r="B2826" s="128"/>
      <c r="C2826" s="128"/>
      <c r="D2826" s="128"/>
      <c r="E2826" s="128"/>
      <c r="F2826" s="128"/>
      <c r="G2826" s="128"/>
      <c r="H2826" s="128"/>
      <c r="I2826" s="128"/>
      <c r="J2826" s="128"/>
      <c r="K2826" s="128"/>
      <c r="L2826" s="128"/>
      <c r="M2826" s="128"/>
      <c r="N2826" s="128"/>
      <c r="O2826" s="128"/>
      <c r="P2826" s="128"/>
      <c r="Q2826" s="128"/>
      <c r="R2826" s="128"/>
      <c r="S2826" s="128"/>
      <c r="T2826" s="128"/>
      <c r="U2826" s="128"/>
      <c r="Z2826" s="161"/>
      <c r="AH2826" s="128"/>
      <c r="AI2826" s="162"/>
      <c r="AJ2826" s="162"/>
      <c r="AK2826" s="162"/>
      <c r="AL2826" s="162"/>
      <c r="AM2826" s="128"/>
      <c r="AN2826" s="128"/>
      <c r="AQ2826" s="128"/>
      <c r="AR2826" s="128"/>
      <c r="AS2826" s="128"/>
      <c r="AT2826" s="128"/>
      <c r="AU2826" s="128"/>
      <c r="AV2826" s="128"/>
    </row>
    <row r="2827" ht="16.5" customHeight="1">
      <c r="A2827" s="128"/>
      <c r="B2827" s="128"/>
      <c r="C2827" s="128"/>
      <c r="D2827" s="128"/>
      <c r="E2827" s="128"/>
      <c r="F2827" s="128"/>
      <c r="G2827" s="128"/>
      <c r="H2827" s="128"/>
      <c r="I2827" s="128"/>
      <c r="J2827" s="128"/>
      <c r="K2827" s="128"/>
      <c r="L2827" s="128"/>
      <c r="M2827" s="128"/>
      <c r="N2827" s="128"/>
      <c r="O2827" s="128"/>
      <c r="P2827" s="128"/>
      <c r="Q2827" s="128"/>
      <c r="R2827" s="128"/>
      <c r="S2827" s="128"/>
      <c r="T2827" s="128"/>
      <c r="U2827" s="128"/>
      <c r="Z2827" s="161"/>
      <c r="AH2827" s="128"/>
      <c r="AI2827" s="162"/>
      <c r="AJ2827" s="162"/>
      <c r="AK2827" s="162"/>
      <c r="AL2827" s="162"/>
      <c r="AM2827" s="128"/>
      <c r="AN2827" s="128"/>
      <c r="AQ2827" s="128"/>
      <c r="AR2827" s="128"/>
      <c r="AS2827" s="128"/>
      <c r="AT2827" s="128"/>
      <c r="AU2827" s="128"/>
      <c r="AV2827" s="128"/>
    </row>
    <row r="2828" ht="16.5" customHeight="1">
      <c r="A2828" s="128"/>
      <c r="B2828" s="128"/>
      <c r="F2828" s="128"/>
      <c r="G2828" s="128"/>
      <c r="H2828" s="128"/>
      <c r="I2828" s="128"/>
      <c r="L2828" s="128"/>
      <c r="M2828" s="128"/>
      <c r="N2828" s="128"/>
      <c r="O2828" s="128"/>
      <c r="P2828" s="128"/>
      <c r="Q2828" s="128"/>
      <c r="R2828" s="128"/>
      <c r="S2828" s="128"/>
      <c r="T2828" s="128"/>
      <c r="U2828" s="128"/>
      <c r="Z2828" s="161"/>
      <c r="AH2828" s="128"/>
      <c r="AI2828" s="162"/>
      <c r="AJ2828" s="162"/>
      <c r="AK2828" s="162"/>
      <c r="AL2828" s="162"/>
      <c r="AM2828" s="128"/>
      <c r="AN2828" s="128"/>
      <c r="AQ2828" s="128"/>
      <c r="AR2828" s="128"/>
      <c r="AS2828" s="128"/>
      <c r="AT2828" s="128"/>
      <c r="AU2828" s="128"/>
      <c r="AV2828" s="128"/>
    </row>
    <row r="2829" ht="16.5" customHeight="1">
      <c r="A2829" s="128"/>
      <c r="B2829" s="128"/>
      <c r="C2829" s="128"/>
      <c r="D2829" s="128"/>
      <c r="E2829" s="128"/>
      <c r="F2829" s="128"/>
      <c r="G2829" s="128"/>
      <c r="H2829" s="128"/>
      <c r="I2829" s="128"/>
      <c r="J2829" s="128"/>
      <c r="K2829" s="128"/>
      <c r="L2829" s="128"/>
      <c r="M2829" s="128"/>
      <c r="N2829" s="128"/>
      <c r="O2829" s="128"/>
      <c r="P2829" s="128"/>
      <c r="Q2829" s="128"/>
      <c r="R2829" s="128"/>
      <c r="S2829" s="128"/>
      <c r="T2829" s="128"/>
      <c r="U2829" s="128"/>
      <c r="Z2829" s="161"/>
      <c r="AH2829" s="128"/>
      <c r="AI2829" s="162"/>
      <c r="AJ2829" s="162"/>
      <c r="AK2829" s="162"/>
      <c r="AL2829" s="162"/>
      <c r="AM2829" s="128"/>
      <c r="AN2829" s="128"/>
      <c r="AQ2829" s="128"/>
      <c r="AR2829" s="128"/>
      <c r="AS2829" s="128"/>
      <c r="AT2829" s="128"/>
      <c r="AU2829" s="128"/>
      <c r="AV2829" s="128"/>
    </row>
    <row r="2830" ht="16.5" customHeight="1">
      <c r="A2830" s="128"/>
      <c r="B2830" s="128"/>
      <c r="C2830" s="128"/>
      <c r="D2830" s="128"/>
      <c r="E2830" s="128"/>
      <c r="F2830" s="128"/>
      <c r="G2830" s="128"/>
      <c r="H2830" s="128"/>
      <c r="I2830" s="128"/>
      <c r="J2830" s="128"/>
      <c r="K2830" s="128"/>
      <c r="L2830" s="128"/>
      <c r="M2830" s="128"/>
      <c r="N2830" s="128"/>
      <c r="O2830" s="128"/>
      <c r="P2830" s="128"/>
      <c r="Q2830" s="128"/>
      <c r="R2830" s="128"/>
      <c r="S2830" s="128"/>
      <c r="T2830" s="128"/>
      <c r="U2830" s="128"/>
      <c r="Z2830" s="161"/>
      <c r="AH2830" s="128"/>
      <c r="AI2830" s="162"/>
      <c r="AJ2830" s="162"/>
      <c r="AK2830" s="162"/>
      <c r="AL2830" s="162"/>
      <c r="AM2830" s="128"/>
      <c r="AN2830" s="128"/>
      <c r="AQ2830" s="128"/>
      <c r="AR2830" s="128"/>
      <c r="AS2830" s="128"/>
      <c r="AT2830" s="128"/>
      <c r="AU2830" s="128"/>
      <c r="AV2830" s="128"/>
    </row>
    <row r="2831" ht="16.5" customHeight="1">
      <c r="A2831" s="128"/>
      <c r="B2831" s="128"/>
      <c r="C2831" s="128"/>
      <c r="D2831" s="128"/>
      <c r="E2831" s="128"/>
      <c r="F2831" s="128"/>
      <c r="G2831" s="128"/>
      <c r="H2831" s="128"/>
      <c r="I2831" s="128"/>
      <c r="J2831" s="128"/>
      <c r="K2831" s="128"/>
      <c r="L2831" s="128"/>
      <c r="M2831" s="128"/>
      <c r="N2831" s="128"/>
      <c r="O2831" s="128"/>
      <c r="P2831" s="128"/>
      <c r="Q2831" s="128"/>
      <c r="R2831" s="128"/>
      <c r="S2831" s="128"/>
      <c r="T2831" s="128"/>
      <c r="U2831" s="128"/>
      <c r="Z2831" s="161"/>
      <c r="AH2831" s="128"/>
      <c r="AI2831" s="162"/>
      <c r="AJ2831" s="162"/>
      <c r="AK2831" s="162"/>
      <c r="AL2831" s="162"/>
      <c r="AM2831" s="128"/>
      <c r="AN2831" s="128"/>
      <c r="AQ2831" s="128"/>
      <c r="AR2831" s="128"/>
      <c r="AS2831" s="128"/>
      <c r="AT2831" s="128"/>
      <c r="AU2831" s="128"/>
      <c r="AV2831" s="128"/>
    </row>
    <row r="2832" ht="16.5" customHeight="1">
      <c r="A2832" s="128"/>
      <c r="B2832" s="128"/>
      <c r="C2832" s="128"/>
      <c r="D2832" s="128"/>
      <c r="E2832" s="128"/>
      <c r="F2832" s="128"/>
      <c r="G2832" s="128"/>
      <c r="H2832" s="128"/>
      <c r="I2832" s="128"/>
      <c r="J2832" s="128"/>
      <c r="K2832" s="128"/>
      <c r="L2832" s="128"/>
      <c r="M2832" s="128"/>
      <c r="N2832" s="128"/>
      <c r="O2832" s="128"/>
      <c r="P2832" s="128"/>
      <c r="Q2832" s="128"/>
      <c r="R2832" s="128"/>
      <c r="S2832" s="128"/>
      <c r="T2832" s="128"/>
      <c r="U2832" s="128"/>
      <c r="Z2832" s="161"/>
      <c r="AH2832" s="128"/>
      <c r="AI2832" s="162"/>
      <c r="AJ2832" s="162"/>
      <c r="AK2832" s="162"/>
      <c r="AL2832" s="162"/>
      <c r="AM2832" s="128"/>
      <c r="AN2832" s="128"/>
      <c r="AQ2832" s="128"/>
      <c r="AR2832" s="128"/>
      <c r="AS2832" s="128"/>
      <c r="AT2832" s="128"/>
      <c r="AU2832" s="128"/>
      <c r="AV2832" s="128"/>
    </row>
    <row r="2833" ht="16.5" customHeight="1">
      <c r="A2833" s="128"/>
      <c r="B2833" s="128"/>
      <c r="C2833" s="128"/>
      <c r="D2833" s="128"/>
      <c r="E2833" s="128"/>
      <c r="F2833" s="128"/>
      <c r="G2833" s="128"/>
      <c r="H2833" s="128"/>
      <c r="I2833" s="128"/>
      <c r="J2833" s="128"/>
      <c r="K2833" s="128"/>
      <c r="L2833" s="128"/>
      <c r="M2833" s="128"/>
      <c r="N2833" s="128"/>
      <c r="O2833" s="128"/>
      <c r="P2833" s="128"/>
      <c r="Q2833" s="128"/>
      <c r="R2833" s="128"/>
      <c r="S2833" s="128"/>
      <c r="T2833" s="128"/>
      <c r="U2833" s="128"/>
      <c r="Z2833" s="161"/>
      <c r="AH2833" s="128"/>
      <c r="AI2833" s="162"/>
      <c r="AJ2833" s="162"/>
      <c r="AK2833" s="162"/>
      <c r="AL2833" s="162"/>
      <c r="AM2833" s="128"/>
      <c r="AN2833" s="128"/>
      <c r="AQ2833" s="128"/>
      <c r="AR2833" s="128"/>
      <c r="AS2833" s="128"/>
      <c r="AT2833" s="128"/>
      <c r="AU2833" s="128"/>
      <c r="AV2833" s="128"/>
    </row>
    <row r="2834" ht="16.5" customHeight="1">
      <c r="A2834" s="128"/>
      <c r="B2834" s="128"/>
      <c r="C2834" s="128"/>
      <c r="D2834" s="128"/>
      <c r="E2834" s="128"/>
      <c r="F2834" s="128"/>
      <c r="G2834" s="128"/>
      <c r="H2834" s="128"/>
      <c r="I2834" s="128"/>
      <c r="J2834" s="128"/>
      <c r="K2834" s="128"/>
      <c r="L2834" s="128"/>
      <c r="M2834" s="128"/>
      <c r="N2834" s="128"/>
      <c r="O2834" s="128"/>
      <c r="P2834" s="128"/>
      <c r="Q2834" s="128"/>
      <c r="R2834" s="128"/>
      <c r="S2834" s="128"/>
      <c r="T2834" s="128"/>
      <c r="U2834" s="128"/>
      <c r="Z2834" s="161"/>
      <c r="AH2834" s="128"/>
      <c r="AI2834" s="162"/>
      <c r="AJ2834" s="162"/>
      <c r="AK2834" s="162"/>
      <c r="AL2834" s="162"/>
      <c r="AM2834" s="128"/>
      <c r="AN2834" s="128"/>
      <c r="AQ2834" s="128"/>
      <c r="AR2834" s="128"/>
      <c r="AS2834" s="128"/>
      <c r="AT2834" s="128"/>
      <c r="AU2834" s="128"/>
      <c r="AV2834" s="128"/>
    </row>
    <row r="2835" ht="16.5" customHeight="1">
      <c r="A2835" s="128"/>
      <c r="B2835" s="128"/>
      <c r="C2835" s="128"/>
      <c r="D2835" s="128"/>
      <c r="E2835" s="128"/>
      <c r="F2835" s="128"/>
      <c r="G2835" s="128"/>
      <c r="H2835" s="128"/>
      <c r="I2835" s="128"/>
      <c r="J2835" s="128"/>
      <c r="K2835" s="128"/>
      <c r="L2835" s="128"/>
      <c r="M2835" s="128"/>
      <c r="N2835" s="128"/>
      <c r="O2835" s="128"/>
      <c r="P2835" s="128"/>
      <c r="Q2835" s="128"/>
      <c r="R2835" s="128"/>
      <c r="S2835" s="128"/>
      <c r="T2835" s="128"/>
      <c r="U2835" s="128"/>
      <c r="Z2835" s="161"/>
      <c r="AH2835" s="128"/>
      <c r="AI2835" s="162"/>
      <c r="AJ2835" s="162"/>
      <c r="AK2835" s="162"/>
      <c r="AL2835" s="162"/>
      <c r="AM2835" s="128"/>
      <c r="AN2835" s="128"/>
      <c r="AQ2835" s="128"/>
      <c r="AR2835" s="128"/>
      <c r="AS2835" s="128"/>
      <c r="AT2835" s="128"/>
      <c r="AU2835" s="128"/>
      <c r="AV2835" s="128"/>
    </row>
    <row r="2836" ht="16.5" customHeight="1">
      <c r="A2836" s="128"/>
      <c r="B2836" s="128"/>
      <c r="C2836" s="128"/>
      <c r="D2836" s="128"/>
      <c r="E2836" s="128"/>
      <c r="F2836" s="128"/>
      <c r="G2836" s="128"/>
      <c r="H2836" s="128"/>
      <c r="I2836" s="128"/>
      <c r="J2836" s="128"/>
      <c r="K2836" s="128"/>
      <c r="L2836" s="128"/>
      <c r="M2836" s="128"/>
      <c r="N2836" s="128"/>
      <c r="O2836" s="128"/>
      <c r="P2836" s="128"/>
      <c r="Q2836" s="128"/>
      <c r="R2836" s="128"/>
      <c r="S2836" s="128"/>
      <c r="T2836" s="128"/>
      <c r="U2836" s="128"/>
      <c r="Z2836" s="161"/>
      <c r="AH2836" s="128"/>
      <c r="AI2836" s="162"/>
      <c r="AJ2836" s="162"/>
      <c r="AK2836" s="162"/>
      <c r="AL2836" s="162"/>
      <c r="AM2836" s="128"/>
      <c r="AN2836" s="128"/>
      <c r="AQ2836" s="128"/>
      <c r="AR2836" s="128"/>
      <c r="AS2836" s="128"/>
      <c r="AT2836" s="128"/>
      <c r="AU2836" s="128"/>
      <c r="AV2836" s="128"/>
    </row>
    <row r="2837" ht="16.5" customHeight="1">
      <c r="A2837" s="128"/>
      <c r="B2837" s="128"/>
      <c r="C2837" s="128"/>
      <c r="D2837" s="128"/>
      <c r="E2837" s="128"/>
      <c r="F2837" s="128"/>
      <c r="G2837" s="128"/>
      <c r="H2837" s="128"/>
      <c r="I2837" s="128"/>
      <c r="J2837" s="128"/>
      <c r="K2837" s="128"/>
      <c r="L2837" s="128"/>
      <c r="M2837" s="128"/>
      <c r="N2837" s="128"/>
      <c r="O2837" s="128"/>
      <c r="P2837" s="128"/>
      <c r="Q2837" s="128"/>
      <c r="R2837" s="128"/>
      <c r="S2837" s="128"/>
      <c r="T2837" s="128"/>
      <c r="U2837" s="128"/>
      <c r="Z2837" s="161"/>
      <c r="AH2837" s="128"/>
      <c r="AI2837" s="162"/>
      <c r="AJ2837" s="162"/>
      <c r="AK2837" s="162"/>
      <c r="AL2837" s="162"/>
      <c r="AM2837" s="128"/>
      <c r="AN2837" s="128"/>
      <c r="AQ2837" s="128"/>
      <c r="AR2837" s="128"/>
      <c r="AS2837" s="128"/>
      <c r="AT2837" s="128"/>
      <c r="AU2837" s="128"/>
      <c r="AV2837" s="128"/>
    </row>
    <row r="2838" ht="16.5" customHeight="1">
      <c r="A2838" s="128"/>
      <c r="B2838" s="128"/>
      <c r="C2838" s="128"/>
      <c r="D2838" s="128"/>
      <c r="E2838" s="128"/>
      <c r="F2838" s="128"/>
      <c r="G2838" s="128"/>
      <c r="H2838" s="128"/>
      <c r="I2838" s="128"/>
      <c r="J2838" s="128"/>
      <c r="K2838" s="128"/>
      <c r="L2838" s="128"/>
      <c r="M2838" s="128"/>
      <c r="N2838" s="128"/>
      <c r="O2838" s="128"/>
      <c r="P2838" s="128"/>
      <c r="Q2838" s="128"/>
      <c r="R2838" s="128"/>
      <c r="S2838" s="128"/>
      <c r="T2838" s="128"/>
      <c r="U2838" s="128"/>
      <c r="Z2838" s="161"/>
      <c r="AH2838" s="128"/>
      <c r="AI2838" s="162"/>
      <c r="AJ2838" s="162"/>
      <c r="AK2838" s="162"/>
      <c r="AL2838" s="162"/>
      <c r="AM2838" s="128"/>
      <c r="AN2838" s="128"/>
      <c r="AQ2838" s="128"/>
      <c r="AR2838" s="128"/>
      <c r="AS2838" s="128"/>
      <c r="AT2838" s="128"/>
      <c r="AU2838" s="128"/>
      <c r="AV2838" s="128"/>
    </row>
    <row r="2839" ht="16.5" customHeight="1">
      <c r="A2839" s="128"/>
      <c r="B2839" s="128"/>
      <c r="C2839" s="128"/>
      <c r="D2839" s="128"/>
      <c r="E2839" s="128"/>
      <c r="F2839" s="128"/>
      <c r="G2839" s="128"/>
      <c r="H2839" s="128"/>
      <c r="I2839" s="128"/>
      <c r="J2839" s="128"/>
      <c r="K2839" s="128"/>
      <c r="L2839" s="128"/>
      <c r="M2839" s="128"/>
      <c r="N2839" s="128"/>
      <c r="O2839" s="128"/>
      <c r="P2839" s="128"/>
      <c r="Q2839" s="128"/>
      <c r="R2839" s="128"/>
      <c r="S2839" s="128"/>
      <c r="T2839" s="128"/>
      <c r="U2839" s="128"/>
      <c r="Z2839" s="161"/>
      <c r="AH2839" s="128"/>
      <c r="AI2839" s="162"/>
      <c r="AJ2839" s="162"/>
      <c r="AK2839" s="162"/>
      <c r="AL2839" s="162"/>
      <c r="AM2839" s="128"/>
      <c r="AN2839" s="128"/>
      <c r="AQ2839" s="128"/>
      <c r="AR2839" s="128"/>
      <c r="AS2839" s="128"/>
      <c r="AT2839" s="128"/>
      <c r="AU2839" s="128"/>
      <c r="AV2839" s="128"/>
    </row>
    <row r="2840" ht="16.5" customHeight="1">
      <c r="A2840" s="128"/>
      <c r="B2840" s="128"/>
      <c r="C2840" s="128"/>
      <c r="D2840" s="128"/>
      <c r="E2840" s="128"/>
      <c r="F2840" s="128"/>
      <c r="G2840" s="128"/>
      <c r="H2840" s="128"/>
      <c r="I2840" s="128"/>
      <c r="J2840" s="128"/>
      <c r="K2840" s="128"/>
      <c r="L2840" s="128"/>
      <c r="M2840" s="128"/>
      <c r="N2840" s="128"/>
      <c r="O2840" s="128"/>
      <c r="P2840" s="128"/>
      <c r="Q2840" s="128"/>
      <c r="R2840" s="128"/>
      <c r="S2840" s="128"/>
      <c r="T2840" s="128"/>
      <c r="U2840" s="128"/>
      <c r="Z2840" s="161"/>
      <c r="AH2840" s="128"/>
      <c r="AI2840" s="162"/>
      <c r="AJ2840" s="162"/>
      <c r="AK2840" s="162"/>
      <c r="AL2840" s="162"/>
      <c r="AM2840" s="128"/>
      <c r="AN2840" s="128"/>
      <c r="AQ2840" s="128"/>
      <c r="AR2840" s="128"/>
      <c r="AS2840" s="128"/>
      <c r="AT2840" s="128"/>
      <c r="AU2840" s="128"/>
      <c r="AV2840" s="128"/>
    </row>
    <row r="2841" ht="16.5" customHeight="1">
      <c r="A2841" s="128"/>
      <c r="B2841" s="128"/>
      <c r="C2841" s="128"/>
      <c r="D2841" s="128"/>
      <c r="E2841" s="128"/>
      <c r="F2841" s="128"/>
      <c r="G2841" s="128"/>
      <c r="H2841" s="128"/>
      <c r="I2841" s="128"/>
      <c r="J2841" s="128"/>
      <c r="K2841" s="128"/>
      <c r="L2841" s="128"/>
      <c r="M2841" s="128"/>
      <c r="N2841" s="128"/>
      <c r="O2841" s="128"/>
      <c r="P2841" s="128"/>
      <c r="Q2841" s="128"/>
      <c r="R2841" s="128"/>
      <c r="S2841" s="128"/>
      <c r="T2841" s="128"/>
      <c r="U2841" s="128"/>
      <c r="Z2841" s="161"/>
      <c r="AH2841" s="128"/>
      <c r="AI2841" s="162"/>
      <c r="AJ2841" s="162"/>
      <c r="AK2841" s="162"/>
      <c r="AL2841" s="162"/>
      <c r="AM2841" s="128"/>
      <c r="AN2841" s="128"/>
      <c r="AQ2841" s="128"/>
      <c r="AR2841" s="128"/>
      <c r="AS2841" s="128"/>
      <c r="AT2841" s="128"/>
      <c r="AU2841" s="128"/>
      <c r="AV2841" s="128"/>
    </row>
    <row r="2842" ht="16.5" customHeight="1">
      <c r="A2842" s="128"/>
      <c r="B2842" s="128"/>
      <c r="C2842" s="128"/>
      <c r="D2842" s="128"/>
      <c r="E2842" s="128"/>
      <c r="F2842" s="128"/>
      <c r="G2842" s="128"/>
      <c r="H2842" s="128"/>
      <c r="I2842" s="128"/>
      <c r="J2842" s="128"/>
      <c r="K2842" s="128"/>
      <c r="L2842" s="128"/>
      <c r="M2842" s="128"/>
      <c r="N2842" s="128"/>
      <c r="O2842" s="128"/>
      <c r="P2842" s="128"/>
      <c r="Q2842" s="128"/>
      <c r="R2842" s="128"/>
      <c r="S2842" s="128"/>
      <c r="T2842" s="128"/>
      <c r="U2842" s="128"/>
      <c r="Z2842" s="161"/>
      <c r="AH2842" s="128"/>
      <c r="AI2842" s="162"/>
      <c r="AJ2842" s="162"/>
      <c r="AK2842" s="162"/>
      <c r="AL2842" s="162"/>
      <c r="AQ2842" s="128"/>
      <c r="AR2842" s="128"/>
      <c r="AS2842" s="128"/>
      <c r="AT2842" s="128"/>
      <c r="AU2842" s="128"/>
      <c r="AV2842" s="128"/>
    </row>
    <row r="2843" ht="16.5" customHeight="1">
      <c r="A2843" s="128"/>
      <c r="B2843" s="128"/>
      <c r="C2843" s="128"/>
      <c r="D2843" s="128"/>
      <c r="E2843" s="128"/>
      <c r="F2843" s="128"/>
      <c r="G2843" s="128"/>
      <c r="H2843" s="128"/>
      <c r="I2843" s="128"/>
      <c r="J2843" s="128"/>
      <c r="K2843" s="128"/>
      <c r="L2843" s="128"/>
      <c r="M2843" s="128"/>
      <c r="N2843" s="128"/>
      <c r="O2843" s="128"/>
      <c r="P2843" s="128"/>
      <c r="Q2843" s="128"/>
      <c r="R2843" s="128"/>
      <c r="S2843" s="128"/>
      <c r="T2843" s="128"/>
      <c r="U2843" s="128"/>
      <c r="Z2843" s="161"/>
      <c r="AH2843" s="128"/>
      <c r="AI2843" s="162"/>
      <c r="AJ2843" s="162"/>
      <c r="AK2843" s="162"/>
      <c r="AL2843" s="162"/>
      <c r="AQ2843" s="128"/>
      <c r="AR2843" s="128"/>
      <c r="AS2843" s="128"/>
      <c r="AT2843" s="128"/>
      <c r="AU2843" s="128"/>
      <c r="AV2843" s="128"/>
    </row>
    <row r="2844" ht="16.5" customHeight="1">
      <c r="A2844" s="128"/>
      <c r="B2844" s="128"/>
      <c r="C2844" s="128"/>
      <c r="D2844" s="128"/>
      <c r="E2844" s="128"/>
      <c r="F2844" s="128"/>
      <c r="G2844" s="128"/>
      <c r="H2844" s="128"/>
      <c r="I2844" s="128"/>
      <c r="J2844" s="128"/>
      <c r="K2844" s="128"/>
      <c r="L2844" s="128"/>
      <c r="M2844" s="128"/>
      <c r="N2844" s="128"/>
      <c r="O2844" s="128"/>
      <c r="P2844" s="128"/>
      <c r="Q2844" s="128"/>
      <c r="R2844" s="128"/>
      <c r="S2844" s="128"/>
      <c r="T2844" s="128"/>
      <c r="U2844" s="128"/>
      <c r="Z2844" s="161"/>
      <c r="AH2844" s="128"/>
      <c r="AI2844" s="162"/>
      <c r="AJ2844" s="162"/>
      <c r="AK2844" s="162"/>
      <c r="AL2844" s="162"/>
      <c r="AM2844" s="128"/>
      <c r="AN2844" s="128"/>
      <c r="AQ2844" s="128"/>
      <c r="AR2844" s="128"/>
      <c r="AS2844" s="128"/>
      <c r="AT2844" s="128"/>
      <c r="AU2844" s="128"/>
      <c r="AV2844" s="128"/>
    </row>
    <row r="2845" ht="16.5" customHeight="1">
      <c r="A2845" s="128"/>
      <c r="B2845" s="128"/>
      <c r="C2845" s="128"/>
      <c r="D2845" s="128"/>
      <c r="E2845" s="128"/>
      <c r="F2845" s="128"/>
      <c r="G2845" s="128"/>
      <c r="H2845" s="128"/>
      <c r="I2845" s="128"/>
      <c r="J2845" s="128"/>
      <c r="K2845" s="128"/>
      <c r="L2845" s="128"/>
      <c r="M2845" s="128"/>
      <c r="N2845" s="128"/>
      <c r="O2845" s="128"/>
      <c r="P2845" s="128"/>
      <c r="Q2845" s="128"/>
      <c r="R2845" s="128"/>
      <c r="S2845" s="128"/>
      <c r="T2845" s="128"/>
      <c r="U2845" s="128"/>
      <c r="Z2845" s="161"/>
      <c r="AH2845" s="128"/>
      <c r="AI2845" s="162"/>
      <c r="AJ2845" s="162"/>
      <c r="AK2845" s="162"/>
      <c r="AL2845" s="162"/>
      <c r="AM2845" s="128"/>
      <c r="AN2845" s="128"/>
      <c r="AQ2845" s="128"/>
      <c r="AR2845" s="128"/>
      <c r="AS2845" s="128"/>
      <c r="AT2845" s="128"/>
      <c r="AU2845" s="128"/>
      <c r="AV2845" s="128"/>
    </row>
    <row r="2846" ht="16.5" customHeight="1">
      <c r="A2846" s="128"/>
      <c r="B2846" s="128"/>
      <c r="C2846" s="128"/>
      <c r="D2846" s="128"/>
      <c r="E2846" s="128"/>
      <c r="F2846" s="128"/>
      <c r="G2846" s="128"/>
      <c r="H2846" s="128"/>
      <c r="I2846" s="128"/>
      <c r="J2846" s="128"/>
      <c r="K2846" s="128"/>
      <c r="L2846" s="128"/>
      <c r="M2846" s="128"/>
      <c r="N2846" s="128"/>
      <c r="O2846" s="128"/>
      <c r="P2846" s="128"/>
      <c r="Q2846" s="128"/>
      <c r="R2846" s="128"/>
      <c r="S2846" s="128"/>
      <c r="T2846" s="128"/>
      <c r="U2846" s="128"/>
      <c r="Z2846" s="161"/>
      <c r="AH2846" s="128"/>
      <c r="AI2846" s="162"/>
      <c r="AJ2846" s="162"/>
      <c r="AK2846" s="162"/>
      <c r="AL2846" s="162"/>
      <c r="AM2846" s="128"/>
      <c r="AN2846" s="128"/>
      <c r="AQ2846" s="128"/>
      <c r="AR2846" s="128"/>
      <c r="AS2846" s="128"/>
      <c r="AT2846" s="128"/>
      <c r="AU2846" s="128"/>
      <c r="AV2846" s="128"/>
    </row>
    <row r="2847" ht="16.5" customHeight="1">
      <c r="A2847" s="128"/>
      <c r="B2847" s="128"/>
      <c r="C2847" s="128"/>
      <c r="D2847" s="128"/>
      <c r="E2847" s="128"/>
      <c r="F2847" s="128"/>
      <c r="G2847" s="128"/>
      <c r="H2847" s="128"/>
      <c r="I2847" s="128"/>
      <c r="J2847" s="128"/>
      <c r="K2847" s="128"/>
      <c r="L2847" s="128"/>
      <c r="M2847" s="128"/>
      <c r="N2847" s="128"/>
      <c r="O2847" s="128"/>
      <c r="P2847" s="128"/>
      <c r="Q2847" s="128"/>
      <c r="R2847" s="128"/>
      <c r="S2847" s="128"/>
      <c r="T2847" s="128"/>
      <c r="U2847" s="128"/>
      <c r="Z2847" s="161"/>
      <c r="AH2847" s="128"/>
      <c r="AI2847" s="162"/>
      <c r="AJ2847" s="162"/>
      <c r="AK2847" s="162"/>
      <c r="AL2847" s="162"/>
      <c r="AQ2847" s="128"/>
      <c r="AR2847" s="128"/>
      <c r="AS2847" s="128"/>
      <c r="AT2847" s="128"/>
      <c r="AU2847" s="128"/>
      <c r="AV2847" s="128"/>
    </row>
    <row r="2848" ht="16.5" customHeight="1">
      <c r="A2848" s="128"/>
      <c r="B2848" s="128"/>
      <c r="C2848" s="128"/>
      <c r="D2848" s="128"/>
      <c r="E2848" s="128"/>
      <c r="F2848" s="128"/>
      <c r="G2848" s="128"/>
      <c r="H2848" s="128"/>
      <c r="I2848" s="128"/>
      <c r="J2848" s="128"/>
      <c r="K2848" s="128"/>
      <c r="L2848" s="128"/>
      <c r="M2848" s="128"/>
      <c r="N2848" s="128"/>
      <c r="O2848" s="128"/>
      <c r="P2848" s="128"/>
      <c r="Q2848" s="128"/>
      <c r="R2848" s="128"/>
      <c r="S2848" s="128"/>
      <c r="T2848" s="128"/>
      <c r="U2848" s="128"/>
      <c r="Z2848" s="161"/>
      <c r="AH2848" s="128"/>
      <c r="AI2848" s="162"/>
      <c r="AJ2848" s="162"/>
      <c r="AK2848" s="162"/>
      <c r="AL2848" s="162"/>
      <c r="AQ2848" s="128"/>
      <c r="AR2848" s="128"/>
      <c r="AS2848" s="128"/>
      <c r="AT2848" s="128"/>
      <c r="AU2848" s="128"/>
      <c r="AV2848" s="128"/>
    </row>
    <row r="2849" ht="16.5" customHeight="1">
      <c r="A2849" s="128"/>
      <c r="B2849" s="128"/>
      <c r="C2849" s="128"/>
      <c r="D2849" s="128"/>
      <c r="E2849" s="128"/>
      <c r="F2849" s="128"/>
      <c r="G2849" s="128"/>
      <c r="H2849" s="128"/>
      <c r="I2849" s="128"/>
      <c r="J2849" s="128"/>
      <c r="K2849" s="128"/>
      <c r="L2849" s="128"/>
      <c r="M2849" s="128"/>
      <c r="N2849" s="128"/>
      <c r="O2849" s="128"/>
      <c r="P2849" s="128"/>
      <c r="Q2849" s="128"/>
      <c r="R2849" s="128"/>
      <c r="S2849" s="128"/>
      <c r="T2849" s="128"/>
      <c r="U2849" s="128"/>
      <c r="Z2849" s="161"/>
      <c r="AH2849" s="128"/>
      <c r="AI2849" s="162"/>
      <c r="AJ2849" s="162"/>
      <c r="AK2849" s="162"/>
      <c r="AL2849" s="162"/>
      <c r="AQ2849" s="128"/>
      <c r="AR2849" s="128"/>
      <c r="AS2849" s="128"/>
      <c r="AT2849" s="128"/>
      <c r="AU2849" s="128"/>
      <c r="AV2849" s="128"/>
    </row>
    <row r="2850" ht="16.5" customHeight="1">
      <c r="A2850" s="128"/>
      <c r="B2850" s="128"/>
      <c r="C2850" s="128"/>
      <c r="D2850" s="128"/>
      <c r="E2850" s="128"/>
      <c r="F2850" s="128"/>
      <c r="G2850" s="128"/>
      <c r="H2850" s="128"/>
      <c r="I2850" s="128"/>
      <c r="J2850" s="128"/>
      <c r="K2850" s="128"/>
      <c r="L2850" s="128"/>
      <c r="M2850" s="128"/>
      <c r="N2850" s="128"/>
      <c r="O2850" s="128"/>
      <c r="P2850" s="128"/>
      <c r="Q2850" s="128"/>
      <c r="R2850" s="128"/>
      <c r="S2850" s="128"/>
      <c r="T2850" s="128"/>
      <c r="U2850" s="128"/>
      <c r="Z2850" s="161"/>
      <c r="AH2850" s="128"/>
      <c r="AI2850" s="162"/>
      <c r="AJ2850" s="162"/>
      <c r="AK2850" s="162"/>
      <c r="AL2850" s="162"/>
      <c r="AQ2850" s="128"/>
      <c r="AR2850" s="128"/>
      <c r="AS2850" s="128"/>
      <c r="AT2850" s="128"/>
      <c r="AU2850" s="128"/>
      <c r="AV2850" s="128"/>
    </row>
    <row r="2851" ht="16.5" customHeight="1">
      <c r="A2851" s="128"/>
      <c r="B2851" s="128"/>
      <c r="C2851" s="128"/>
      <c r="D2851" s="128"/>
      <c r="E2851" s="128"/>
      <c r="F2851" s="128"/>
      <c r="G2851" s="128"/>
      <c r="H2851" s="128"/>
      <c r="I2851" s="128"/>
      <c r="J2851" s="128"/>
      <c r="K2851" s="128"/>
      <c r="L2851" s="128"/>
      <c r="M2851" s="128"/>
      <c r="N2851" s="128"/>
      <c r="O2851" s="128"/>
      <c r="P2851" s="128"/>
      <c r="Q2851" s="128"/>
      <c r="R2851" s="128"/>
      <c r="S2851" s="128"/>
      <c r="T2851" s="128"/>
      <c r="U2851" s="128"/>
      <c r="Z2851" s="161"/>
      <c r="AH2851" s="128"/>
      <c r="AI2851" s="162"/>
      <c r="AJ2851" s="162"/>
      <c r="AK2851" s="162"/>
      <c r="AL2851" s="162"/>
      <c r="AQ2851" s="128"/>
      <c r="AR2851" s="128"/>
      <c r="AS2851" s="128"/>
      <c r="AT2851" s="128"/>
      <c r="AU2851" s="128"/>
      <c r="AV2851" s="128"/>
    </row>
    <row r="2852" ht="16.5" customHeight="1">
      <c r="A2852" s="128"/>
      <c r="B2852" s="128"/>
      <c r="C2852" s="128"/>
      <c r="D2852" s="128"/>
      <c r="E2852" s="128"/>
      <c r="F2852" s="128"/>
      <c r="G2852" s="128"/>
      <c r="H2852" s="128"/>
      <c r="I2852" s="128"/>
      <c r="J2852" s="128"/>
      <c r="K2852" s="128"/>
      <c r="L2852" s="128"/>
      <c r="M2852" s="128"/>
      <c r="N2852" s="128"/>
      <c r="O2852" s="128"/>
      <c r="P2852" s="128"/>
      <c r="Q2852" s="128"/>
      <c r="R2852" s="128"/>
      <c r="S2852" s="128"/>
      <c r="T2852" s="128"/>
      <c r="U2852" s="128"/>
      <c r="Z2852" s="161"/>
      <c r="AH2852" s="128"/>
      <c r="AI2852" s="162"/>
      <c r="AJ2852" s="162"/>
      <c r="AK2852" s="162"/>
      <c r="AL2852" s="162"/>
      <c r="AQ2852" s="128"/>
      <c r="AR2852" s="128"/>
      <c r="AS2852" s="128"/>
      <c r="AT2852" s="128"/>
      <c r="AU2852" s="128"/>
      <c r="AV2852" s="128"/>
    </row>
    <row r="2853" ht="16.5" customHeight="1">
      <c r="A2853" s="128"/>
      <c r="B2853" s="128"/>
      <c r="C2853" s="128"/>
      <c r="D2853" s="128"/>
      <c r="E2853" s="128"/>
      <c r="F2853" s="128"/>
      <c r="G2853" s="128"/>
      <c r="H2853" s="128"/>
      <c r="I2853" s="128"/>
      <c r="J2853" s="128"/>
      <c r="K2853" s="128"/>
      <c r="L2853" s="128"/>
      <c r="M2853" s="128"/>
      <c r="N2853" s="128"/>
      <c r="O2853" s="128"/>
      <c r="P2853" s="128"/>
      <c r="Q2853" s="128"/>
      <c r="R2853" s="128"/>
      <c r="S2853" s="128"/>
      <c r="T2853" s="128"/>
      <c r="U2853" s="128"/>
      <c r="Z2853" s="161"/>
      <c r="AH2853" s="128"/>
      <c r="AI2853" s="162"/>
      <c r="AJ2853" s="162"/>
      <c r="AK2853" s="162"/>
      <c r="AL2853" s="162"/>
      <c r="AQ2853" s="128"/>
      <c r="AR2853" s="128"/>
      <c r="AS2853" s="128"/>
      <c r="AT2853" s="128"/>
      <c r="AU2853" s="128"/>
      <c r="AV2853" s="128"/>
    </row>
    <row r="2854" ht="16.5" customHeight="1">
      <c r="A2854" s="128"/>
      <c r="B2854" s="128"/>
      <c r="C2854" s="128"/>
      <c r="D2854" s="128"/>
      <c r="E2854" s="128"/>
      <c r="F2854" s="128"/>
      <c r="G2854" s="128"/>
      <c r="H2854" s="128"/>
      <c r="I2854" s="128"/>
      <c r="J2854" s="128"/>
      <c r="K2854" s="128"/>
      <c r="L2854" s="128"/>
      <c r="M2854" s="128"/>
      <c r="N2854" s="128"/>
      <c r="O2854" s="128"/>
      <c r="P2854" s="128"/>
      <c r="Q2854" s="128"/>
      <c r="R2854" s="128"/>
      <c r="S2854" s="128"/>
      <c r="T2854" s="128"/>
      <c r="U2854" s="128"/>
      <c r="Z2854" s="161"/>
      <c r="AH2854" s="128"/>
      <c r="AI2854" s="162"/>
      <c r="AJ2854" s="162"/>
      <c r="AK2854" s="162"/>
      <c r="AL2854" s="162"/>
      <c r="AQ2854" s="128"/>
      <c r="AR2854" s="128"/>
      <c r="AS2854" s="128"/>
      <c r="AT2854" s="128"/>
      <c r="AU2854" s="128"/>
      <c r="AV2854" s="128"/>
    </row>
    <row r="2855" ht="16.5" customHeight="1">
      <c r="A2855" s="128"/>
      <c r="B2855" s="128"/>
      <c r="C2855" s="128"/>
      <c r="D2855" s="128"/>
      <c r="E2855" s="128"/>
      <c r="F2855" s="128"/>
      <c r="G2855" s="128"/>
      <c r="H2855" s="128"/>
      <c r="I2855" s="128"/>
      <c r="J2855" s="128"/>
      <c r="K2855" s="128"/>
      <c r="L2855" s="128"/>
      <c r="M2855" s="128"/>
      <c r="N2855" s="128"/>
      <c r="O2855" s="128"/>
      <c r="P2855" s="128"/>
      <c r="Q2855" s="128"/>
      <c r="R2855" s="128"/>
      <c r="S2855" s="128"/>
      <c r="T2855" s="128"/>
      <c r="U2855" s="128"/>
      <c r="Z2855" s="161"/>
      <c r="AH2855" s="128"/>
      <c r="AI2855" s="162"/>
      <c r="AJ2855" s="162"/>
      <c r="AK2855" s="162"/>
      <c r="AL2855" s="162"/>
      <c r="AQ2855" s="128"/>
      <c r="AR2855" s="128"/>
      <c r="AS2855" s="128"/>
      <c r="AT2855" s="128"/>
      <c r="AU2855" s="128"/>
      <c r="AV2855" s="128"/>
    </row>
    <row r="2856" ht="16.5" customHeight="1">
      <c r="A2856" s="128"/>
      <c r="B2856" s="128"/>
      <c r="C2856" s="128"/>
      <c r="D2856" s="128"/>
      <c r="E2856" s="128"/>
      <c r="F2856" s="128"/>
      <c r="G2856" s="128"/>
      <c r="H2856" s="128"/>
      <c r="I2856" s="128"/>
      <c r="J2856" s="128"/>
      <c r="K2856" s="128"/>
      <c r="L2856" s="128"/>
      <c r="M2856" s="128"/>
      <c r="N2856" s="128"/>
      <c r="O2856" s="128"/>
      <c r="P2856" s="128"/>
      <c r="Q2856" s="128"/>
      <c r="R2856" s="128"/>
      <c r="S2856" s="128"/>
      <c r="T2856" s="128"/>
      <c r="U2856" s="128"/>
      <c r="Z2856" s="161"/>
      <c r="AH2856" s="128"/>
      <c r="AI2856" s="162"/>
      <c r="AJ2856" s="162"/>
      <c r="AK2856" s="162"/>
      <c r="AL2856" s="162"/>
      <c r="AQ2856" s="128"/>
      <c r="AR2856" s="128"/>
      <c r="AS2856" s="128"/>
      <c r="AT2856" s="128"/>
      <c r="AU2856" s="128"/>
      <c r="AV2856" s="128"/>
    </row>
    <row r="2857" ht="16.5" customHeight="1">
      <c r="A2857" s="128"/>
      <c r="B2857" s="128"/>
      <c r="C2857" s="128"/>
      <c r="D2857" s="128"/>
      <c r="E2857" s="128"/>
      <c r="F2857" s="128"/>
      <c r="G2857" s="128"/>
      <c r="H2857" s="128"/>
      <c r="I2857" s="128"/>
      <c r="J2857" s="128"/>
      <c r="K2857" s="128"/>
      <c r="L2857" s="128"/>
      <c r="M2857" s="128"/>
      <c r="N2857" s="128"/>
      <c r="O2857" s="128"/>
      <c r="P2857" s="128"/>
      <c r="Q2857" s="128"/>
      <c r="R2857" s="128"/>
      <c r="S2857" s="128"/>
      <c r="T2857" s="128"/>
      <c r="U2857" s="128"/>
      <c r="Z2857" s="161"/>
      <c r="AH2857" s="128"/>
      <c r="AI2857" s="162"/>
      <c r="AJ2857" s="162"/>
      <c r="AK2857" s="162"/>
      <c r="AL2857" s="162"/>
      <c r="AQ2857" s="128"/>
      <c r="AR2857" s="128"/>
      <c r="AS2857" s="128"/>
      <c r="AT2857" s="128"/>
      <c r="AU2857" s="128"/>
      <c r="AV2857" s="128"/>
    </row>
    <row r="2858" ht="16.5" customHeight="1">
      <c r="A2858" s="128"/>
      <c r="B2858" s="128"/>
      <c r="C2858" s="128"/>
      <c r="D2858" s="128"/>
      <c r="E2858" s="128"/>
      <c r="F2858" s="128"/>
      <c r="G2858" s="128"/>
      <c r="H2858" s="128"/>
      <c r="I2858" s="128"/>
      <c r="J2858" s="128"/>
      <c r="K2858" s="128"/>
      <c r="L2858" s="128"/>
      <c r="M2858" s="128"/>
      <c r="N2858" s="128"/>
      <c r="O2858" s="128"/>
      <c r="P2858" s="128"/>
      <c r="Q2858" s="128"/>
      <c r="R2858" s="128"/>
      <c r="S2858" s="128"/>
      <c r="T2858" s="128"/>
      <c r="U2858" s="128"/>
      <c r="Z2858" s="161"/>
      <c r="AH2858" s="128"/>
      <c r="AI2858" s="162"/>
      <c r="AJ2858" s="162"/>
      <c r="AK2858" s="162"/>
      <c r="AL2858" s="162"/>
      <c r="AQ2858" s="128"/>
      <c r="AR2858" s="128"/>
      <c r="AS2858" s="128"/>
      <c r="AT2858" s="128"/>
      <c r="AU2858" s="128"/>
      <c r="AV2858" s="128"/>
    </row>
    <row r="2859" ht="16.5" customHeight="1">
      <c r="A2859" s="128"/>
      <c r="B2859" s="128"/>
      <c r="C2859" s="128"/>
      <c r="D2859" s="128"/>
      <c r="E2859" s="128"/>
      <c r="F2859" s="128"/>
      <c r="G2859" s="128"/>
      <c r="H2859" s="128"/>
      <c r="I2859" s="128"/>
      <c r="J2859" s="128"/>
      <c r="K2859" s="128"/>
      <c r="L2859" s="128"/>
      <c r="M2859" s="128"/>
      <c r="N2859" s="128"/>
      <c r="O2859" s="128"/>
      <c r="P2859" s="128"/>
      <c r="Q2859" s="128"/>
      <c r="R2859" s="128"/>
      <c r="S2859" s="128"/>
      <c r="T2859" s="128"/>
      <c r="U2859" s="128"/>
      <c r="V2859" s="128"/>
      <c r="Z2859" s="161"/>
      <c r="AH2859" s="128"/>
      <c r="AI2859" s="162"/>
      <c r="AJ2859" s="162"/>
      <c r="AK2859" s="162"/>
      <c r="AL2859" s="162"/>
      <c r="AM2859" s="128"/>
      <c r="AN2859" s="128"/>
      <c r="AQ2859" s="128"/>
      <c r="AR2859" s="128"/>
      <c r="AS2859" s="128"/>
      <c r="AT2859" s="128"/>
      <c r="AU2859" s="128"/>
      <c r="AV2859" s="128"/>
    </row>
    <row r="2860" ht="16.5" customHeight="1">
      <c r="A2860" s="128"/>
      <c r="B2860" s="128"/>
      <c r="C2860" s="128"/>
      <c r="D2860" s="128"/>
      <c r="E2860" s="128"/>
      <c r="F2860" s="128"/>
      <c r="G2860" s="128"/>
      <c r="H2860" s="128"/>
      <c r="I2860" s="128"/>
      <c r="J2860" s="128"/>
      <c r="K2860" s="128"/>
      <c r="L2860" s="128"/>
      <c r="M2860" s="128"/>
      <c r="N2860" s="128"/>
      <c r="O2860" s="128"/>
      <c r="P2860" s="128"/>
      <c r="Q2860" s="128"/>
      <c r="R2860" s="128"/>
      <c r="S2860" s="128"/>
      <c r="T2860" s="128"/>
      <c r="U2860" s="128"/>
      <c r="Z2860" s="161"/>
      <c r="AH2860" s="128"/>
      <c r="AI2860" s="162"/>
      <c r="AJ2860" s="162"/>
      <c r="AK2860" s="162"/>
      <c r="AL2860" s="162"/>
      <c r="AM2860" s="164"/>
      <c r="AN2860" s="164"/>
      <c r="AQ2860" s="128"/>
      <c r="AR2860" s="128"/>
      <c r="AS2860" s="128"/>
      <c r="AT2860" s="128"/>
      <c r="AU2860" s="128"/>
      <c r="AV2860" s="128"/>
    </row>
    <row r="2861" ht="16.5" customHeight="1">
      <c r="A2861" s="128"/>
      <c r="B2861" s="128"/>
      <c r="C2861" s="128"/>
      <c r="D2861" s="128"/>
      <c r="E2861" s="128"/>
      <c r="F2861" s="128"/>
      <c r="G2861" s="128"/>
      <c r="H2861" s="128"/>
      <c r="I2861" s="128"/>
      <c r="J2861" s="128"/>
      <c r="K2861" s="128"/>
      <c r="L2861" s="128"/>
      <c r="M2861" s="128"/>
      <c r="N2861" s="128"/>
      <c r="O2861" s="128"/>
      <c r="P2861" s="128"/>
      <c r="Q2861" s="128"/>
      <c r="R2861" s="128"/>
      <c r="S2861" s="128"/>
      <c r="T2861" s="128"/>
      <c r="U2861" s="128"/>
      <c r="Z2861" s="161"/>
      <c r="AH2861" s="128"/>
      <c r="AI2861" s="162"/>
      <c r="AJ2861" s="162"/>
      <c r="AK2861" s="162"/>
      <c r="AL2861" s="162"/>
      <c r="AQ2861" s="128"/>
      <c r="AR2861" s="128"/>
      <c r="AS2861" s="128"/>
      <c r="AT2861" s="128"/>
      <c r="AU2861" s="128"/>
      <c r="AV2861" s="128"/>
    </row>
    <row r="2862" ht="16.5" customHeight="1">
      <c r="A2862" s="128"/>
      <c r="B2862" s="128"/>
      <c r="C2862" s="128"/>
      <c r="D2862" s="128"/>
      <c r="E2862" s="128"/>
      <c r="F2862" s="128"/>
      <c r="G2862" s="128"/>
      <c r="H2862" s="128"/>
      <c r="I2862" s="128"/>
      <c r="J2862" s="128"/>
      <c r="K2862" s="128"/>
      <c r="L2862" s="128"/>
      <c r="M2862" s="128"/>
      <c r="N2862" s="128"/>
      <c r="O2862" s="128"/>
      <c r="P2862" s="128"/>
      <c r="Q2862" s="128"/>
      <c r="R2862" s="128"/>
      <c r="S2862" s="128"/>
      <c r="T2862" s="128"/>
      <c r="U2862" s="128"/>
      <c r="Z2862" s="161"/>
      <c r="AH2862" s="128"/>
      <c r="AI2862" s="162"/>
      <c r="AJ2862" s="162"/>
      <c r="AK2862" s="162"/>
      <c r="AL2862" s="162"/>
      <c r="AQ2862" s="128"/>
      <c r="AR2862" s="128"/>
      <c r="AS2862" s="128"/>
      <c r="AT2862" s="128"/>
      <c r="AU2862" s="128"/>
      <c r="AV2862" s="128"/>
    </row>
    <row r="2863" ht="16.5" customHeight="1">
      <c r="A2863" s="128"/>
      <c r="B2863" s="128"/>
      <c r="C2863" s="128"/>
      <c r="D2863" s="128"/>
      <c r="E2863" s="128"/>
      <c r="F2863" s="128"/>
      <c r="G2863" s="128"/>
      <c r="H2863" s="128"/>
      <c r="I2863" s="128"/>
      <c r="J2863" s="128"/>
      <c r="K2863" s="128"/>
      <c r="L2863" s="128"/>
      <c r="M2863" s="128"/>
      <c r="N2863" s="128"/>
      <c r="O2863" s="128"/>
      <c r="P2863" s="128"/>
      <c r="Q2863" s="128"/>
      <c r="R2863" s="128"/>
      <c r="S2863" s="128"/>
      <c r="T2863" s="128"/>
      <c r="U2863" s="128"/>
      <c r="Z2863" s="161"/>
      <c r="AH2863" s="128"/>
      <c r="AI2863" s="162"/>
      <c r="AJ2863" s="162"/>
      <c r="AK2863" s="162"/>
      <c r="AL2863" s="162"/>
      <c r="AQ2863" s="128"/>
      <c r="AR2863" s="128"/>
      <c r="AS2863" s="128"/>
      <c r="AT2863" s="128"/>
      <c r="AU2863" s="128"/>
      <c r="AV2863" s="128"/>
    </row>
    <row r="2864" ht="16.5" customHeight="1">
      <c r="A2864" s="128"/>
      <c r="B2864" s="128"/>
      <c r="C2864" s="128"/>
      <c r="D2864" s="128"/>
      <c r="E2864" s="128"/>
      <c r="F2864" s="128"/>
      <c r="G2864" s="128"/>
      <c r="H2864" s="128"/>
      <c r="I2864" s="128"/>
      <c r="J2864" s="128"/>
      <c r="K2864" s="128"/>
      <c r="L2864" s="128"/>
      <c r="M2864" s="128"/>
      <c r="N2864" s="128"/>
      <c r="O2864" s="128"/>
      <c r="P2864" s="128"/>
      <c r="Q2864" s="128"/>
      <c r="R2864" s="128"/>
      <c r="S2864" s="128"/>
      <c r="T2864" s="128"/>
      <c r="U2864" s="128"/>
      <c r="Z2864" s="161"/>
      <c r="AH2864" s="128"/>
      <c r="AI2864" s="162"/>
      <c r="AJ2864" s="162"/>
      <c r="AK2864" s="162"/>
      <c r="AL2864" s="162"/>
      <c r="AQ2864" s="128"/>
      <c r="AR2864" s="128"/>
      <c r="AS2864" s="128"/>
      <c r="AT2864" s="128"/>
      <c r="AU2864" s="128"/>
      <c r="AV2864" s="128"/>
    </row>
    <row r="2865" ht="16.5" customHeight="1">
      <c r="A2865" s="128"/>
      <c r="B2865" s="128"/>
      <c r="C2865" s="128"/>
      <c r="D2865" s="128"/>
      <c r="E2865" s="128"/>
      <c r="F2865" s="128"/>
      <c r="G2865" s="128"/>
      <c r="H2865" s="128"/>
      <c r="I2865" s="128"/>
      <c r="J2865" s="128"/>
      <c r="K2865" s="128"/>
      <c r="L2865" s="128"/>
      <c r="M2865" s="128"/>
      <c r="N2865" s="128"/>
      <c r="O2865" s="128"/>
      <c r="P2865" s="128"/>
      <c r="Q2865" s="128"/>
      <c r="R2865" s="128"/>
      <c r="S2865" s="128"/>
      <c r="T2865" s="128"/>
      <c r="U2865" s="128"/>
      <c r="Z2865" s="161"/>
      <c r="AH2865" s="128"/>
      <c r="AI2865" s="162"/>
      <c r="AJ2865" s="162"/>
      <c r="AK2865" s="162"/>
      <c r="AL2865" s="162"/>
      <c r="AQ2865" s="128"/>
      <c r="AR2865" s="128"/>
      <c r="AS2865" s="128"/>
      <c r="AT2865" s="128"/>
      <c r="AU2865" s="128"/>
      <c r="AV2865" s="128"/>
    </row>
    <row r="2866" ht="16.5" customHeight="1">
      <c r="A2866" s="128"/>
      <c r="B2866" s="128"/>
      <c r="C2866" s="128"/>
      <c r="D2866" s="128"/>
      <c r="E2866" s="128"/>
      <c r="F2866" s="128"/>
      <c r="G2866" s="128"/>
      <c r="H2866" s="128"/>
      <c r="I2866" s="128"/>
      <c r="J2866" s="128"/>
      <c r="K2866" s="128"/>
      <c r="L2866" s="128"/>
      <c r="M2866" s="128"/>
      <c r="N2866" s="128"/>
      <c r="O2866" s="128"/>
      <c r="P2866" s="128"/>
      <c r="Q2866" s="128"/>
      <c r="R2866" s="128"/>
      <c r="S2866" s="128"/>
      <c r="T2866" s="128"/>
      <c r="U2866" s="128"/>
      <c r="Z2866" s="161"/>
      <c r="AH2866" s="128"/>
      <c r="AI2866" s="162"/>
      <c r="AJ2866" s="162"/>
      <c r="AK2866" s="162"/>
      <c r="AL2866" s="162"/>
      <c r="AQ2866" s="128"/>
      <c r="AR2866" s="128"/>
      <c r="AS2866" s="128"/>
      <c r="AT2866" s="128"/>
      <c r="AU2866" s="128"/>
      <c r="AV2866" s="128"/>
    </row>
    <row r="2867" ht="16.5" customHeight="1">
      <c r="A2867" s="128"/>
      <c r="B2867" s="128"/>
      <c r="C2867" s="128"/>
      <c r="D2867" s="128"/>
      <c r="E2867" s="128"/>
      <c r="F2867" s="128"/>
      <c r="G2867" s="128"/>
      <c r="H2867" s="128"/>
      <c r="I2867" s="128"/>
      <c r="J2867" s="128"/>
      <c r="K2867" s="128"/>
      <c r="L2867" s="128"/>
      <c r="M2867" s="128"/>
      <c r="N2867" s="128"/>
      <c r="O2867" s="128"/>
      <c r="P2867" s="128"/>
      <c r="Q2867" s="128"/>
      <c r="R2867" s="128"/>
      <c r="S2867" s="128"/>
      <c r="T2867" s="128"/>
      <c r="U2867" s="128"/>
      <c r="Z2867" s="161"/>
      <c r="AH2867" s="128"/>
      <c r="AI2867" s="162"/>
      <c r="AJ2867" s="162"/>
      <c r="AK2867" s="162"/>
      <c r="AL2867" s="162"/>
      <c r="AQ2867" s="128"/>
      <c r="AR2867" s="128"/>
      <c r="AS2867" s="128"/>
      <c r="AT2867" s="128"/>
      <c r="AU2867" s="128"/>
      <c r="AV2867" s="128"/>
    </row>
    <row r="2868" ht="16.5" customHeight="1">
      <c r="A2868" s="128"/>
      <c r="B2868" s="128"/>
      <c r="C2868" s="128"/>
      <c r="D2868" s="128"/>
      <c r="E2868" s="128"/>
      <c r="F2868" s="128"/>
      <c r="G2868" s="128"/>
      <c r="H2868" s="128"/>
      <c r="I2868" s="128"/>
      <c r="J2868" s="128"/>
      <c r="K2868" s="128"/>
      <c r="L2868" s="128"/>
      <c r="M2868" s="128"/>
      <c r="N2868" s="128"/>
      <c r="O2868" s="128"/>
      <c r="P2868" s="128"/>
      <c r="Q2868" s="128"/>
      <c r="R2868" s="128"/>
      <c r="S2868" s="128"/>
      <c r="T2868" s="128"/>
      <c r="U2868" s="128"/>
      <c r="AH2868" s="128"/>
      <c r="AI2868" s="162"/>
      <c r="AJ2868" s="162"/>
      <c r="AK2868" s="162"/>
      <c r="AL2868" s="162"/>
      <c r="AQ2868" s="128"/>
      <c r="AR2868" s="128"/>
      <c r="AS2868" s="128"/>
      <c r="AT2868" s="128"/>
      <c r="AU2868" s="128"/>
      <c r="AV2868" s="128"/>
    </row>
    <row r="2869" ht="16.5" customHeight="1">
      <c r="A2869" s="128"/>
      <c r="C2869" s="128"/>
      <c r="D2869" s="128"/>
      <c r="E2869" s="128"/>
      <c r="F2869" s="128"/>
      <c r="G2869" s="128"/>
      <c r="H2869" s="128"/>
      <c r="I2869" s="128"/>
      <c r="J2869" s="128"/>
      <c r="K2869" s="128"/>
      <c r="L2869" s="128"/>
      <c r="M2869" s="128"/>
      <c r="N2869" s="128"/>
      <c r="O2869" s="128"/>
      <c r="P2869" s="128"/>
      <c r="Q2869" s="128"/>
      <c r="R2869" s="128"/>
      <c r="S2869" s="128"/>
      <c r="T2869" s="128"/>
      <c r="U2869" s="128"/>
      <c r="Z2869" s="161"/>
      <c r="AH2869" s="128"/>
      <c r="AI2869" s="162"/>
      <c r="AJ2869" s="128"/>
      <c r="AK2869" s="162"/>
      <c r="AL2869" s="162"/>
      <c r="AQ2869" s="128"/>
      <c r="AR2869" s="128"/>
      <c r="AS2869" s="128"/>
      <c r="AT2869" s="128"/>
      <c r="AU2869" s="128"/>
      <c r="AV2869" s="128"/>
    </row>
    <row r="2870" ht="16.5" customHeight="1">
      <c r="A2870" s="128"/>
      <c r="C2870" s="128"/>
      <c r="D2870" s="128"/>
      <c r="E2870" s="128"/>
      <c r="F2870" s="128"/>
      <c r="G2870" s="128"/>
      <c r="H2870" s="128"/>
      <c r="I2870" s="128"/>
      <c r="J2870" s="128"/>
      <c r="K2870" s="128"/>
      <c r="L2870" s="128"/>
      <c r="M2870" s="128"/>
      <c r="N2870" s="128"/>
      <c r="O2870" s="128"/>
      <c r="P2870" s="128"/>
      <c r="Q2870" s="128"/>
      <c r="R2870" s="128"/>
      <c r="S2870" s="128"/>
      <c r="T2870" s="128"/>
      <c r="U2870" s="128"/>
      <c r="Z2870" s="161"/>
      <c r="AH2870" s="128"/>
      <c r="AI2870" s="162"/>
      <c r="AJ2870" s="128"/>
      <c r="AK2870" s="162"/>
      <c r="AL2870" s="162"/>
      <c r="AQ2870" s="128"/>
      <c r="AR2870" s="128"/>
      <c r="AS2870" s="128"/>
      <c r="AT2870" s="128"/>
      <c r="AU2870" s="128"/>
      <c r="AV2870" s="128"/>
    </row>
    <row r="2871" ht="16.5" customHeight="1">
      <c r="A2871" s="128"/>
      <c r="B2871" s="128"/>
      <c r="C2871" s="128"/>
      <c r="D2871" s="128"/>
      <c r="E2871" s="128"/>
      <c r="F2871" s="128"/>
      <c r="G2871" s="128"/>
      <c r="H2871" s="128"/>
      <c r="I2871" s="128"/>
      <c r="J2871" s="128"/>
      <c r="K2871" s="128"/>
      <c r="L2871" s="128"/>
      <c r="M2871" s="128"/>
      <c r="N2871" s="128"/>
      <c r="O2871" s="128"/>
      <c r="P2871" s="128"/>
      <c r="Q2871" s="128"/>
      <c r="R2871" s="128"/>
      <c r="S2871" s="128"/>
      <c r="T2871" s="128"/>
      <c r="U2871" s="128"/>
      <c r="V2871" s="128"/>
      <c r="W2871" s="128"/>
      <c r="Z2871" s="161"/>
      <c r="AF2871" s="128"/>
      <c r="AH2871" s="128"/>
      <c r="AI2871" s="162"/>
      <c r="AJ2871" s="128"/>
      <c r="AK2871" s="162"/>
      <c r="AL2871" s="162"/>
      <c r="AQ2871" s="128"/>
      <c r="AR2871" s="128"/>
      <c r="AS2871" s="128"/>
      <c r="AT2871" s="128"/>
      <c r="AU2871" s="128"/>
      <c r="AV2871" s="128"/>
    </row>
    <row r="2872" ht="16.5" customHeight="1">
      <c r="A2872" s="128"/>
      <c r="C2872" s="128"/>
      <c r="D2872" s="128"/>
      <c r="E2872" s="128"/>
      <c r="F2872" s="128"/>
      <c r="G2872" s="128"/>
      <c r="H2872" s="128"/>
      <c r="I2872" s="128"/>
      <c r="J2872" s="128"/>
      <c r="K2872" s="128"/>
      <c r="L2872" s="128"/>
      <c r="M2872" s="128"/>
      <c r="N2872" s="128"/>
      <c r="O2872" s="128"/>
      <c r="P2872" s="128"/>
      <c r="Q2872" s="128"/>
      <c r="R2872" s="128"/>
      <c r="S2872" s="128"/>
      <c r="T2872" s="128"/>
      <c r="U2872" s="128"/>
      <c r="Y2872" s="128"/>
      <c r="Z2872" s="161"/>
      <c r="AA2872" s="128"/>
      <c r="AB2872" s="128"/>
      <c r="AC2872" s="128"/>
      <c r="AD2872" s="128"/>
      <c r="AE2872" s="128"/>
      <c r="AF2872" s="128"/>
      <c r="AH2872" s="128"/>
      <c r="AI2872" s="162"/>
      <c r="AJ2872" s="128"/>
      <c r="AK2872" s="162"/>
      <c r="AL2872" s="162"/>
      <c r="AQ2872" s="128"/>
      <c r="AR2872" s="128"/>
      <c r="AS2872" s="128"/>
      <c r="AT2872" s="128"/>
      <c r="AU2872" s="128"/>
      <c r="AV2872" s="128"/>
    </row>
    <row r="2873" ht="16.5" customHeight="1">
      <c r="A2873" s="128"/>
      <c r="C2873" s="128"/>
      <c r="D2873" s="128"/>
      <c r="E2873" s="128"/>
      <c r="F2873" s="128"/>
      <c r="G2873" s="128"/>
      <c r="H2873" s="128"/>
      <c r="I2873" s="128"/>
      <c r="J2873" s="128"/>
      <c r="K2873" s="128"/>
      <c r="L2873" s="128"/>
      <c r="M2873" s="128"/>
      <c r="N2873" s="128"/>
      <c r="O2873" s="128"/>
      <c r="P2873" s="128"/>
      <c r="Q2873" s="128"/>
      <c r="R2873" s="128"/>
      <c r="S2873" s="128"/>
      <c r="T2873" s="128"/>
      <c r="U2873" s="128"/>
      <c r="Y2873" s="128"/>
      <c r="Z2873" s="161"/>
      <c r="AA2873" s="128"/>
      <c r="AB2873" s="128"/>
      <c r="AC2873" s="128"/>
      <c r="AD2873" s="128"/>
      <c r="AE2873" s="128"/>
      <c r="AF2873" s="128"/>
      <c r="AH2873" s="128"/>
      <c r="AI2873" s="162"/>
      <c r="AJ2873" s="128"/>
      <c r="AK2873" s="162"/>
      <c r="AL2873" s="162"/>
      <c r="AQ2873" s="128"/>
      <c r="AR2873" s="128"/>
      <c r="AS2873" s="128"/>
      <c r="AT2873" s="128"/>
      <c r="AU2873" s="128"/>
      <c r="AV2873" s="128"/>
    </row>
    <row r="2874" ht="16.5" customHeight="1">
      <c r="A2874" s="128"/>
      <c r="C2874" s="128"/>
      <c r="D2874" s="128"/>
      <c r="E2874" s="128"/>
      <c r="F2874" s="128"/>
      <c r="G2874" s="128"/>
      <c r="H2874" s="128"/>
      <c r="I2874" s="128"/>
      <c r="J2874" s="128"/>
      <c r="K2874" s="128"/>
      <c r="L2874" s="128"/>
      <c r="M2874" s="128"/>
      <c r="N2874" s="128"/>
      <c r="O2874" s="128"/>
      <c r="P2874" s="128"/>
      <c r="Q2874" s="128"/>
      <c r="R2874" s="128"/>
      <c r="S2874" s="128"/>
      <c r="T2874" s="128"/>
      <c r="U2874" s="128"/>
      <c r="V2874" s="128"/>
      <c r="Y2874" s="128"/>
      <c r="Z2874" s="161"/>
      <c r="AA2874" s="128"/>
      <c r="AB2874" s="128"/>
      <c r="AC2874" s="128"/>
      <c r="AD2874" s="128"/>
      <c r="AE2874" s="128"/>
      <c r="AF2874" s="128"/>
      <c r="AH2874" s="128"/>
      <c r="AI2874" s="162"/>
      <c r="AJ2874" s="128"/>
      <c r="AK2874" s="162"/>
      <c r="AL2874" s="162"/>
      <c r="AQ2874" s="128"/>
      <c r="AR2874" s="128"/>
      <c r="AS2874" s="128"/>
      <c r="AT2874" s="128"/>
      <c r="AU2874" s="128"/>
      <c r="AV2874" s="128"/>
    </row>
    <row r="2875" ht="16.5" customHeight="1">
      <c r="A2875" s="128"/>
      <c r="C2875" s="128"/>
      <c r="D2875" s="128"/>
      <c r="E2875" s="128"/>
      <c r="F2875" s="128"/>
      <c r="G2875" s="128"/>
      <c r="H2875" s="128"/>
      <c r="I2875" s="128"/>
      <c r="J2875" s="128"/>
      <c r="K2875" s="128"/>
      <c r="L2875" s="128"/>
      <c r="M2875" s="128"/>
      <c r="N2875" s="128"/>
      <c r="O2875" s="128"/>
      <c r="P2875" s="128"/>
      <c r="Q2875" s="128"/>
      <c r="R2875" s="128"/>
      <c r="S2875" s="128"/>
      <c r="T2875" s="128"/>
      <c r="U2875" s="128"/>
      <c r="Y2875" s="128"/>
      <c r="Z2875" s="161"/>
      <c r="AA2875" s="128"/>
      <c r="AB2875" s="128"/>
      <c r="AC2875" s="128"/>
      <c r="AD2875" s="128"/>
      <c r="AE2875" s="128"/>
      <c r="AF2875" s="128"/>
      <c r="AH2875" s="128"/>
      <c r="AI2875" s="162"/>
      <c r="AJ2875" s="128"/>
      <c r="AK2875" s="162"/>
      <c r="AL2875" s="162"/>
      <c r="AQ2875" s="128"/>
      <c r="AR2875" s="128"/>
      <c r="AS2875" s="128"/>
      <c r="AT2875" s="128"/>
      <c r="AU2875" s="128"/>
      <c r="AV2875" s="128"/>
    </row>
    <row r="2876" ht="16.5" customHeight="1">
      <c r="A2876" s="128"/>
      <c r="C2876" s="128"/>
      <c r="D2876" s="128"/>
      <c r="E2876" s="128"/>
      <c r="F2876" s="128"/>
      <c r="G2876" s="128"/>
      <c r="H2876" s="128"/>
      <c r="I2876" s="128"/>
      <c r="J2876" s="128"/>
      <c r="K2876" s="128"/>
      <c r="L2876" s="128"/>
      <c r="M2876" s="128"/>
      <c r="N2876" s="128"/>
      <c r="O2876" s="128"/>
      <c r="P2876" s="128"/>
      <c r="Q2876" s="128"/>
      <c r="R2876" s="128"/>
      <c r="S2876" s="128"/>
      <c r="T2876" s="128"/>
      <c r="U2876" s="128"/>
      <c r="Y2876" s="128"/>
      <c r="Z2876" s="161"/>
      <c r="AA2876" s="128"/>
      <c r="AB2876" s="128"/>
      <c r="AC2876" s="128"/>
      <c r="AD2876" s="128"/>
      <c r="AE2876" s="128"/>
      <c r="AF2876" s="128"/>
      <c r="AH2876" s="128"/>
      <c r="AI2876" s="162"/>
      <c r="AJ2876" s="128"/>
      <c r="AK2876" s="162"/>
      <c r="AL2876" s="162"/>
      <c r="AQ2876" s="128"/>
      <c r="AR2876" s="128"/>
      <c r="AS2876" s="128"/>
      <c r="AT2876" s="128"/>
      <c r="AU2876" s="128"/>
      <c r="AV2876" s="128"/>
    </row>
    <row r="2877" ht="16.5" customHeight="1">
      <c r="A2877" s="128"/>
      <c r="C2877" s="128"/>
      <c r="D2877" s="128"/>
      <c r="E2877" s="128"/>
      <c r="F2877" s="128"/>
      <c r="G2877" s="128"/>
      <c r="H2877" s="128"/>
      <c r="I2877" s="128"/>
      <c r="J2877" s="128"/>
      <c r="K2877" s="128"/>
      <c r="L2877" s="128"/>
      <c r="M2877" s="128"/>
      <c r="N2877" s="128"/>
      <c r="O2877" s="128"/>
      <c r="P2877" s="128"/>
      <c r="Q2877" s="128"/>
      <c r="R2877" s="128"/>
      <c r="S2877" s="128"/>
      <c r="T2877" s="128"/>
      <c r="U2877" s="128"/>
      <c r="Y2877" s="128"/>
      <c r="Z2877" s="161"/>
      <c r="AA2877" s="128"/>
      <c r="AB2877" s="128"/>
      <c r="AC2877" s="128"/>
      <c r="AD2877" s="128"/>
      <c r="AE2877" s="128"/>
      <c r="AH2877" s="128"/>
      <c r="AI2877" s="162"/>
      <c r="AJ2877" s="128"/>
      <c r="AK2877" s="162"/>
      <c r="AL2877" s="162"/>
      <c r="AQ2877" s="128"/>
      <c r="AR2877" s="128"/>
      <c r="AS2877" s="128"/>
      <c r="AT2877" s="128"/>
      <c r="AU2877" s="128"/>
      <c r="AV2877" s="128"/>
    </row>
    <row r="2878" ht="16.5" customHeight="1">
      <c r="A2878" s="128"/>
      <c r="C2878" s="128"/>
      <c r="D2878" s="128"/>
      <c r="E2878" s="128"/>
      <c r="F2878" s="128"/>
      <c r="G2878" s="128"/>
      <c r="H2878" s="128"/>
      <c r="I2878" s="128"/>
      <c r="J2878" s="128"/>
      <c r="K2878" s="128"/>
      <c r="L2878" s="128"/>
      <c r="M2878" s="128"/>
      <c r="N2878" s="128"/>
      <c r="O2878" s="128"/>
      <c r="P2878" s="128"/>
      <c r="Q2878" s="128"/>
      <c r="R2878" s="128"/>
      <c r="S2878" s="128"/>
      <c r="T2878" s="128"/>
      <c r="U2878" s="128"/>
      <c r="Y2878" s="128"/>
      <c r="Z2878" s="161"/>
      <c r="AA2878" s="128"/>
      <c r="AB2878" s="128"/>
      <c r="AC2878" s="128"/>
      <c r="AD2878" s="128"/>
      <c r="AE2878" s="128"/>
      <c r="AH2878" s="128"/>
      <c r="AI2878" s="162"/>
      <c r="AJ2878" s="128"/>
      <c r="AK2878" s="162"/>
      <c r="AL2878" s="162"/>
      <c r="AQ2878" s="128"/>
      <c r="AR2878" s="128"/>
      <c r="AS2878" s="128"/>
      <c r="AT2878" s="128"/>
      <c r="AU2878" s="128"/>
      <c r="AV2878" s="128"/>
    </row>
    <row r="2879" ht="16.5" customHeight="1">
      <c r="A2879" s="128"/>
      <c r="C2879" s="128"/>
      <c r="D2879" s="128"/>
      <c r="E2879" s="128"/>
      <c r="F2879" s="128"/>
      <c r="G2879" s="128"/>
      <c r="H2879" s="128"/>
      <c r="I2879" s="128"/>
      <c r="J2879" s="128"/>
      <c r="K2879" s="128"/>
      <c r="L2879" s="128"/>
      <c r="M2879" s="128"/>
      <c r="N2879" s="128"/>
      <c r="O2879" s="128"/>
      <c r="P2879" s="128"/>
      <c r="Q2879" s="128"/>
      <c r="R2879" s="128"/>
      <c r="S2879" s="128"/>
      <c r="T2879" s="128"/>
      <c r="U2879" s="128"/>
      <c r="Y2879" s="128"/>
      <c r="Z2879" s="161"/>
      <c r="AA2879" s="128"/>
      <c r="AB2879" s="128"/>
      <c r="AC2879" s="128"/>
      <c r="AD2879" s="128"/>
      <c r="AE2879" s="128"/>
      <c r="AH2879" s="128"/>
      <c r="AI2879" s="162"/>
      <c r="AJ2879" s="128"/>
      <c r="AK2879" s="162"/>
      <c r="AL2879" s="162"/>
      <c r="AQ2879" s="128"/>
      <c r="AR2879" s="128"/>
      <c r="AS2879" s="128"/>
      <c r="AT2879" s="128"/>
      <c r="AU2879" s="128"/>
      <c r="AV2879" s="128"/>
    </row>
    <row r="2880" ht="16.5" customHeight="1">
      <c r="A2880" s="128"/>
      <c r="C2880" s="128"/>
      <c r="D2880" s="128"/>
      <c r="E2880" s="128"/>
      <c r="F2880" s="128"/>
      <c r="G2880" s="128"/>
      <c r="H2880" s="128"/>
      <c r="I2880" s="128"/>
      <c r="J2880" s="128"/>
      <c r="K2880" s="128"/>
      <c r="L2880" s="128"/>
      <c r="M2880" s="128"/>
      <c r="N2880" s="128"/>
      <c r="O2880" s="128"/>
      <c r="P2880" s="128"/>
      <c r="Q2880" s="128"/>
      <c r="R2880" s="128"/>
      <c r="S2880" s="128"/>
      <c r="T2880" s="128"/>
      <c r="U2880" s="128"/>
      <c r="Y2880" s="128"/>
      <c r="Z2880" s="161"/>
      <c r="AA2880" s="128"/>
      <c r="AB2880" s="128"/>
      <c r="AC2880" s="128"/>
      <c r="AD2880" s="128"/>
      <c r="AE2880" s="128"/>
      <c r="AH2880" s="128"/>
      <c r="AI2880" s="162"/>
      <c r="AJ2880" s="128"/>
      <c r="AK2880" s="162"/>
      <c r="AL2880" s="162"/>
      <c r="AQ2880" s="128"/>
      <c r="AR2880" s="128"/>
      <c r="AS2880" s="128"/>
      <c r="AT2880" s="128"/>
      <c r="AU2880" s="128"/>
      <c r="AV2880" s="128"/>
    </row>
    <row r="2881" ht="16.5" customHeight="1">
      <c r="A2881" s="128"/>
      <c r="C2881" s="128"/>
      <c r="D2881" s="128"/>
      <c r="E2881" s="128"/>
      <c r="F2881" s="128"/>
      <c r="G2881" s="128"/>
      <c r="H2881" s="128"/>
      <c r="I2881" s="128"/>
      <c r="J2881" s="128"/>
      <c r="K2881" s="128"/>
      <c r="L2881" s="128"/>
      <c r="M2881" s="128"/>
      <c r="N2881" s="128"/>
      <c r="O2881" s="128"/>
      <c r="P2881" s="128"/>
      <c r="Q2881" s="128"/>
      <c r="R2881" s="128"/>
      <c r="S2881" s="128"/>
      <c r="T2881" s="128"/>
      <c r="U2881" s="128"/>
      <c r="Y2881" s="128"/>
      <c r="Z2881" s="161"/>
      <c r="AA2881" s="128"/>
      <c r="AB2881" s="128"/>
      <c r="AC2881" s="128"/>
      <c r="AD2881" s="128"/>
      <c r="AE2881" s="128"/>
      <c r="AH2881" s="128"/>
      <c r="AI2881" s="162"/>
      <c r="AJ2881" s="128"/>
      <c r="AK2881" s="162"/>
      <c r="AL2881" s="162"/>
      <c r="AQ2881" s="128"/>
      <c r="AR2881" s="128"/>
      <c r="AS2881" s="128"/>
      <c r="AT2881" s="128"/>
      <c r="AU2881" s="128"/>
      <c r="AV2881" s="128"/>
    </row>
    <row r="2882" ht="16.5" customHeight="1">
      <c r="A2882" s="128"/>
      <c r="C2882" s="128"/>
      <c r="D2882" s="128"/>
      <c r="E2882" s="128"/>
      <c r="F2882" s="128"/>
      <c r="G2882" s="128"/>
      <c r="H2882" s="128"/>
      <c r="I2882" s="128"/>
      <c r="J2882" s="128"/>
      <c r="K2882" s="128"/>
      <c r="L2882" s="128"/>
      <c r="M2882" s="128"/>
      <c r="N2882" s="128"/>
      <c r="O2882" s="128"/>
      <c r="P2882" s="128"/>
      <c r="Q2882" s="128"/>
      <c r="R2882" s="128"/>
      <c r="S2882" s="128"/>
      <c r="T2882" s="128"/>
      <c r="U2882" s="128"/>
      <c r="Y2882" s="128"/>
      <c r="Z2882" s="161"/>
      <c r="AA2882" s="128"/>
      <c r="AB2882" s="128"/>
      <c r="AC2882" s="128"/>
      <c r="AD2882" s="128"/>
      <c r="AE2882" s="128"/>
      <c r="AH2882" s="128"/>
      <c r="AI2882" s="162"/>
      <c r="AJ2882" s="128"/>
      <c r="AK2882" s="162"/>
      <c r="AL2882" s="162"/>
      <c r="AQ2882" s="128"/>
      <c r="AR2882" s="128"/>
      <c r="AS2882" s="128"/>
      <c r="AT2882" s="128"/>
      <c r="AU2882" s="128"/>
      <c r="AV2882" s="128"/>
    </row>
    <row r="2883" ht="16.5" customHeight="1">
      <c r="A2883" s="128"/>
      <c r="C2883" s="128"/>
      <c r="D2883" s="128"/>
      <c r="E2883" s="128"/>
      <c r="F2883" s="128"/>
      <c r="G2883" s="128"/>
      <c r="H2883" s="128"/>
      <c r="I2883" s="128"/>
      <c r="J2883" s="128"/>
      <c r="K2883" s="128"/>
      <c r="L2883" s="128"/>
      <c r="M2883" s="128"/>
      <c r="N2883" s="128"/>
      <c r="O2883" s="128"/>
      <c r="P2883" s="128"/>
      <c r="Q2883" s="128"/>
      <c r="R2883" s="128"/>
      <c r="S2883" s="128"/>
      <c r="T2883" s="128"/>
      <c r="U2883" s="128"/>
      <c r="Y2883" s="128"/>
      <c r="Z2883" s="161"/>
      <c r="AA2883" s="128"/>
      <c r="AB2883" s="128"/>
      <c r="AC2883" s="128"/>
      <c r="AD2883" s="128"/>
      <c r="AE2883" s="128"/>
      <c r="AH2883" s="128"/>
      <c r="AI2883" s="162"/>
      <c r="AJ2883" s="128"/>
      <c r="AK2883" s="162"/>
      <c r="AL2883" s="162"/>
      <c r="AQ2883" s="128"/>
      <c r="AR2883" s="128"/>
      <c r="AS2883" s="128"/>
      <c r="AT2883" s="128"/>
      <c r="AU2883" s="128"/>
      <c r="AV2883" s="128"/>
    </row>
    <row r="2884" ht="16.5" customHeight="1">
      <c r="A2884" s="128"/>
      <c r="C2884" s="128"/>
      <c r="D2884" s="128"/>
      <c r="E2884" s="128"/>
      <c r="F2884" s="128"/>
      <c r="G2884" s="128"/>
      <c r="H2884" s="128"/>
      <c r="I2884" s="128"/>
      <c r="J2884" s="128"/>
      <c r="K2884" s="128"/>
      <c r="L2884" s="128"/>
      <c r="M2884" s="128"/>
      <c r="N2884" s="128"/>
      <c r="O2884" s="128"/>
      <c r="P2884" s="128"/>
      <c r="Q2884" s="128"/>
      <c r="R2884" s="128"/>
      <c r="S2884" s="128"/>
      <c r="T2884" s="128"/>
      <c r="U2884" s="128"/>
      <c r="V2884" s="128"/>
      <c r="Y2884" s="128"/>
      <c r="Z2884" s="161"/>
      <c r="AA2884" s="128"/>
      <c r="AB2884" s="128"/>
      <c r="AC2884" s="128"/>
      <c r="AD2884" s="128"/>
      <c r="AE2884" s="128"/>
      <c r="AH2884" s="128"/>
      <c r="AI2884" s="162"/>
      <c r="AJ2884" s="128"/>
      <c r="AK2884" s="162"/>
      <c r="AL2884" s="162"/>
      <c r="AQ2884" s="128"/>
      <c r="AR2884" s="128"/>
      <c r="AS2884" s="128"/>
      <c r="AT2884" s="128"/>
      <c r="AU2884" s="128"/>
      <c r="AV2884" s="128"/>
    </row>
    <row r="2885" ht="16.5" customHeight="1">
      <c r="A2885" s="128"/>
      <c r="C2885" s="128"/>
      <c r="D2885" s="128"/>
      <c r="E2885" s="128"/>
      <c r="F2885" s="128"/>
      <c r="G2885" s="128"/>
      <c r="H2885" s="128"/>
      <c r="I2885" s="128"/>
      <c r="J2885" s="128"/>
      <c r="K2885" s="128"/>
      <c r="L2885" s="128"/>
      <c r="M2885" s="128"/>
      <c r="N2885" s="128"/>
      <c r="O2885" s="128"/>
      <c r="P2885" s="128"/>
      <c r="Q2885" s="128"/>
      <c r="R2885" s="128"/>
      <c r="S2885" s="128"/>
      <c r="T2885" s="128"/>
      <c r="U2885" s="128"/>
      <c r="Y2885" s="128"/>
      <c r="Z2885" s="161"/>
      <c r="AA2885" s="128"/>
      <c r="AB2885" s="128"/>
      <c r="AC2885" s="128"/>
      <c r="AD2885" s="128"/>
      <c r="AE2885" s="128"/>
      <c r="AH2885" s="128"/>
      <c r="AI2885" s="162"/>
      <c r="AJ2885" s="128"/>
      <c r="AK2885" s="162"/>
      <c r="AL2885" s="162"/>
      <c r="AQ2885" s="128"/>
      <c r="AR2885" s="128"/>
      <c r="AS2885" s="128"/>
      <c r="AT2885" s="128"/>
      <c r="AU2885" s="128"/>
      <c r="AV2885" s="128"/>
    </row>
    <row r="2886" ht="16.5" customHeight="1">
      <c r="A2886" s="128"/>
      <c r="C2886" s="128"/>
      <c r="D2886" s="128"/>
      <c r="E2886" s="128"/>
      <c r="F2886" s="128"/>
      <c r="G2886" s="128"/>
      <c r="H2886" s="128"/>
      <c r="I2886" s="128"/>
      <c r="J2886" s="128"/>
      <c r="K2886" s="128"/>
      <c r="L2886" s="128"/>
      <c r="M2886" s="128"/>
      <c r="N2886" s="128"/>
      <c r="O2886" s="128"/>
      <c r="P2886" s="128"/>
      <c r="Q2886" s="128"/>
      <c r="R2886" s="128"/>
      <c r="S2886" s="128"/>
      <c r="T2886" s="128"/>
      <c r="U2886" s="128"/>
      <c r="Y2886" s="128"/>
      <c r="Z2886" s="161"/>
      <c r="AA2886" s="128"/>
      <c r="AB2886" s="128"/>
      <c r="AC2886" s="128"/>
      <c r="AD2886" s="128"/>
      <c r="AE2886" s="128"/>
      <c r="AH2886" s="128"/>
      <c r="AI2886" s="162"/>
      <c r="AJ2886" s="128"/>
      <c r="AK2886" s="162"/>
      <c r="AL2886" s="162"/>
      <c r="AQ2886" s="128"/>
      <c r="AR2886" s="128"/>
      <c r="AS2886" s="128"/>
      <c r="AT2886" s="128"/>
      <c r="AU2886" s="128"/>
      <c r="AV2886" s="128"/>
    </row>
    <row r="2887" ht="16.5" customHeight="1">
      <c r="A2887" s="128"/>
      <c r="C2887" s="128"/>
      <c r="D2887" s="128"/>
      <c r="E2887" s="128"/>
      <c r="F2887" s="128"/>
      <c r="G2887" s="128"/>
      <c r="H2887" s="128"/>
      <c r="I2887" s="128"/>
      <c r="J2887" s="128"/>
      <c r="K2887" s="128"/>
      <c r="L2887" s="128"/>
      <c r="M2887" s="128"/>
      <c r="N2887" s="128"/>
      <c r="O2887" s="128"/>
      <c r="P2887" s="128"/>
      <c r="Q2887" s="128"/>
      <c r="R2887" s="128"/>
      <c r="S2887" s="128"/>
      <c r="T2887" s="128"/>
      <c r="U2887" s="128"/>
      <c r="Y2887" s="128"/>
      <c r="Z2887" s="161"/>
      <c r="AA2887" s="128"/>
      <c r="AB2887" s="128"/>
      <c r="AC2887" s="128"/>
      <c r="AD2887" s="128"/>
      <c r="AE2887" s="128"/>
      <c r="AH2887" s="128"/>
      <c r="AI2887" s="162"/>
      <c r="AJ2887" s="128"/>
      <c r="AK2887" s="162"/>
      <c r="AL2887" s="162"/>
      <c r="AQ2887" s="128"/>
      <c r="AR2887" s="128"/>
      <c r="AS2887" s="128"/>
      <c r="AT2887" s="128"/>
      <c r="AU2887" s="128"/>
      <c r="AV2887" s="128"/>
    </row>
    <row r="2888" ht="16.5" customHeight="1">
      <c r="A2888" s="128"/>
      <c r="C2888" s="128"/>
      <c r="D2888" s="128"/>
      <c r="E2888" s="128"/>
      <c r="F2888" s="128"/>
      <c r="G2888" s="128"/>
      <c r="H2888" s="128"/>
      <c r="I2888" s="128"/>
      <c r="J2888" s="128"/>
      <c r="K2888" s="128"/>
      <c r="L2888" s="128"/>
      <c r="M2888" s="128"/>
      <c r="N2888" s="128"/>
      <c r="O2888" s="128"/>
      <c r="P2888" s="128"/>
      <c r="Q2888" s="128"/>
      <c r="R2888" s="128"/>
      <c r="S2888" s="128"/>
      <c r="T2888" s="128"/>
      <c r="U2888" s="128"/>
      <c r="Y2888" s="128"/>
      <c r="Z2888" s="161"/>
      <c r="AA2888" s="128"/>
      <c r="AB2888" s="128"/>
      <c r="AC2888" s="128"/>
      <c r="AD2888" s="128"/>
      <c r="AE2888" s="128"/>
      <c r="AH2888" s="128"/>
      <c r="AI2888" s="162"/>
      <c r="AJ2888" s="128"/>
      <c r="AK2888" s="162"/>
      <c r="AL2888" s="162"/>
      <c r="AQ2888" s="128"/>
      <c r="AR2888" s="128"/>
      <c r="AS2888" s="128"/>
      <c r="AT2888" s="128"/>
      <c r="AU2888" s="128"/>
      <c r="AV2888" s="128"/>
    </row>
    <row r="2889" ht="16.5" customHeight="1">
      <c r="A2889" s="128"/>
      <c r="C2889" s="128"/>
      <c r="D2889" s="128"/>
      <c r="E2889" s="128"/>
      <c r="F2889" s="128"/>
      <c r="G2889" s="128"/>
      <c r="H2889" s="128"/>
      <c r="I2889" s="128"/>
      <c r="J2889" s="128"/>
      <c r="K2889" s="128"/>
      <c r="L2889" s="128"/>
      <c r="M2889" s="128"/>
      <c r="N2889" s="128"/>
      <c r="O2889" s="128"/>
      <c r="P2889" s="128"/>
      <c r="Q2889" s="128"/>
      <c r="R2889" s="128"/>
      <c r="S2889" s="128"/>
      <c r="T2889" s="128"/>
      <c r="U2889" s="128"/>
      <c r="V2889" s="128"/>
      <c r="W2889" s="128"/>
      <c r="X2889" s="128"/>
      <c r="Y2889" s="128"/>
      <c r="Z2889" s="161"/>
      <c r="AA2889" s="128"/>
      <c r="AB2889" s="128"/>
      <c r="AC2889" s="128"/>
      <c r="AD2889" s="128"/>
      <c r="AE2889" s="128"/>
      <c r="AF2889" s="128"/>
      <c r="AH2889" s="128"/>
      <c r="AI2889" s="162"/>
      <c r="AJ2889" s="128"/>
      <c r="AK2889" s="162"/>
      <c r="AL2889" s="162"/>
      <c r="AQ2889" s="128"/>
      <c r="AR2889" s="128"/>
      <c r="AS2889" s="128"/>
      <c r="AT2889" s="128"/>
      <c r="AU2889" s="128"/>
      <c r="AV2889" s="128"/>
    </row>
    <row r="2890" ht="16.5" customHeight="1">
      <c r="A2890" s="128"/>
      <c r="C2890" s="128"/>
      <c r="D2890" s="128"/>
      <c r="E2890" s="128"/>
      <c r="F2890" s="128"/>
      <c r="G2890" s="128"/>
      <c r="H2890" s="128"/>
      <c r="I2890" s="128"/>
      <c r="J2890" s="128"/>
      <c r="K2890" s="128"/>
      <c r="L2890" s="128"/>
      <c r="M2890" s="128"/>
      <c r="N2890" s="128"/>
      <c r="O2890" s="128"/>
      <c r="P2890" s="128"/>
      <c r="Q2890" s="128"/>
      <c r="R2890" s="128"/>
      <c r="S2890" s="128"/>
      <c r="T2890" s="128"/>
      <c r="U2890" s="128"/>
      <c r="V2890" s="164"/>
      <c r="W2890" s="164"/>
      <c r="X2890" s="164"/>
      <c r="Y2890" s="128"/>
      <c r="Z2890" s="161"/>
      <c r="AA2890" s="128"/>
      <c r="AB2890" s="128"/>
      <c r="AC2890" s="128"/>
      <c r="AD2890" s="128"/>
      <c r="AE2890" s="128"/>
      <c r="AF2890" s="164"/>
      <c r="AH2890" s="128"/>
      <c r="AI2890" s="162"/>
      <c r="AJ2890" s="162"/>
      <c r="AK2890" s="162"/>
      <c r="AL2890" s="162"/>
      <c r="AQ2890" s="128"/>
      <c r="AR2890" s="128"/>
      <c r="AS2890" s="128"/>
      <c r="AT2890" s="128"/>
      <c r="AU2890" s="128"/>
      <c r="AV2890" s="128"/>
    </row>
    <row r="2891" ht="16.5" customHeight="1">
      <c r="A2891" s="128"/>
      <c r="C2891" s="128"/>
      <c r="D2891" s="128"/>
      <c r="E2891" s="128"/>
      <c r="F2891" s="128"/>
      <c r="G2891" s="128"/>
      <c r="H2891" s="128"/>
      <c r="I2891" s="128"/>
      <c r="J2891" s="128"/>
      <c r="K2891" s="128"/>
      <c r="L2891" s="128"/>
      <c r="M2891" s="128"/>
      <c r="N2891" s="128"/>
      <c r="O2891" s="128"/>
      <c r="P2891" s="128"/>
      <c r="Q2891" s="128"/>
      <c r="R2891" s="128"/>
      <c r="S2891" s="128"/>
      <c r="T2891" s="128"/>
      <c r="U2891" s="128"/>
      <c r="Y2891" s="128"/>
      <c r="Z2891" s="161"/>
      <c r="AA2891" s="128"/>
      <c r="AB2891" s="128"/>
      <c r="AC2891" s="128"/>
      <c r="AD2891" s="128"/>
      <c r="AE2891" s="128"/>
      <c r="AH2891" s="128"/>
      <c r="AI2891" s="162"/>
      <c r="AJ2891" s="162"/>
      <c r="AK2891" s="162"/>
      <c r="AL2891" s="162"/>
      <c r="AQ2891" s="128"/>
      <c r="AR2891" s="128"/>
      <c r="AS2891" s="128"/>
      <c r="AT2891" s="128"/>
      <c r="AU2891" s="128"/>
      <c r="AV2891" s="128"/>
    </row>
    <row r="2892" ht="16.5" customHeight="1">
      <c r="A2892" s="128"/>
      <c r="C2892" s="128"/>
      <c r="D2892" s="128"/>
      <c r="E2892" s="128"/>
      <c r="F2892" s="128"/>
      <c r="G2892" s="128"/>
      <c r="H2892" s="128"/>
      <c r="I2892" s="128"/>
      <c r="J2892" s="128"/>
      <c r="K2892" s="128"/>
      <c r="L2892" s="128"/>
      <c r="M2892" s="128"/>
      <c r="N2892" s="128"/>
      <c r="O2892" s="128"/>
      <c r="P2892" s="128"/>
      <c r="Q2892" s="128"/>
      <c r="R2892" s="128"/>
      <c r="S2892" s="128"/>
      <c r="T2892" s="128"/>
      <c r="U2892" s="128"/>
      <c r="Y2892" s="128"/>
      <c r="Z2892" s="161"/>
      <c r="AA2892" s="128"/>
      <c r="AB2892" s="128"/>
      <c r="AC2892" s="128"/>
      <c r="AD2892" s="128"/>
      <c r="AE2892" s="128"/>
      <c r="AH2892" s="128"/>
      <c r="AI2892" s="162"/>
      <c r="AJ2892" s="162"/>
      <c r="AK2892" s="162"/>
      <c r="AL2892" s="162"/>
      <c r="AQ2892" s="128"/>
      <c r="AR2892" s="128"/>
      <c r="AS2892" s="128"/>
      <c r="AT2892" s="128"/>
      <c r="AU2892" s="128"/>
      <c r="AV2892" s="128"/>
    </row>
    <row r="2893" ht="16.5" customHeight="1">
      <c r="C2893" s="128"/>
      <c r="D2893" s="128"/>
      <c r="E2893" s="128"/>
      <c r="F2893" s="128"/>
      <c r="G2893" s="128"/>
      <c r="H2893" s="128"/>
      <c r="I2893" s="128"/>
      <c r="J2893" s="128"/>
      <c r="K2893" s="128"/>
      <c r="L2893" s="128"/>
      <c r="M2893" s="128"/>
      <c r="N2893" s="128"/>
      <c r="O2893" s="128"/>
      <c r="P2893" s="128"/>
      <c r="Q2893" s="128"/>
      <c r="R2893" s="128"/>
      <c r="S2893" s="128"/>
      <c r="T2893" s="128"/>
      <c r="U2893" s="128"/>
      <c r="Z2893" s="161"/>
      <c r="AH2893" s="128"/>
      <c r="AI2893" s="162"/>
      <c r="AJ2893" s="162"/>
      <c r="AK2893" s="162"/>
      <c r="AL2893" s="162"/>
      <c r="AQ2893" s="128"/>
      <c r="AR2893" s="128"/>
      <c r="AS2893" s="128"/>
      <c r="AT2893" s="128"/>
      <c r="AU2893" s="128"/>
      <c r="AV2893" s="128"/>
    </row>
    <row r="2894" ht="16.5" customHeight="1">
      <c r="C2894" s="128"/>
      <c r="D2894" s="128"/>
      <c r="E2894" s="128"/>
      <c r="F2894" s="128"/>
      <c r="G2894" s="128"/>
      <c r="H2894" s="128"/>
      <c r="I2894" s="128"/>
      <c r="J2894" s="128"/>
      <c r="K2894" s="128"/>
      <c r="L2894" s="128"/>
      <c r="M2894" s="128"/>
      <c r="N2894" s="128"/>
      <c r="O2894" s="128"/>
      <c r="P2894" s="128"/>
      <c r="Q2894" s="128"/>
      <c r="R2894" s="128"/>
      <c r="S2894" s="128"/>
      <c r="T2894" s="128"/>
      <c r="U2894" s="128"/>
      <c r="Z2894" s="161"/>
      <c r="AH2894" s="128"/>
      <c r="AI2894" s="162"/>
      <c r="AJ2894" s="162"/>
      <c r="AK2894" s="162"/>
      <c r="AL2894" s="162"/>
      <c r="AQ2894" s="128"/>
      <c r="AR2894" s="128"/>
      <c r="AS2894" s="128"/>
      <c r="AT2894" s="128"/>
      <c r="AU2894" s="128"/>
      <c r="AV2894" s="128"/>
    </row>
    <row r="2895" ht="16.5" customHeight="1">
      <c r="C2895" s="128"/>
      <c r="D2895" s="128"/>
      <c r="E2895" s="128"/>
      <c r="F2895" s="128"/>
      <c r="G2895" s="128"/>
      <c r="H2895" s="128"/>
      <c r="I2895" s="128"/>
      <c r="J2895" s="128"/>
      <c r="K2895" s="128"/>
      <c r="L2895" s="128"/>
      <c r="M2895" s="128"/>
      <c r="N2895" s="128"/>
      <c r="O2895" s="128"/>
      <c r="P2895" s="128"/>
      <c r="Q2895" s="128"/>
      <c r="R2895" s="128"/>
      <c r="S2895" s="128"/>
      <c r="T2895" s="128"/>
      <c r="U2895" s="128"/>
      <c r="Z2895" s="161"/>
      <c r="AH2895" s="128"/>
      <c r="AI2895" s="162"/>
      <c r="AJ2895" s="162"/>
      <c r="AK2895" s="162"/>
      <c r="AL2895" s="162"/>
      <c r="AQ2895" s="128"/>
      <c r="AR2895" s="128"/>
      <c r="AS2895" s="128"/>
      <c r="AT2895" s="128"/>
      <c r="AU2895" s="128"/>
      <c r="AV2895" s="128"/>
    </row>
    <row r="2896" ht="16.5" customHeight="1">
      <c r="C2896" s="128"/>
      <c r="D2896" s="128"/>
      <c r="E2896" s="128"/>
      <c r="F2896" s="128"/>
      <c r="G2896" s="128"/>
      <c r="H2896" s="128"/>
      <c r="I2896" s="128"/>
      <c r="J2896" s="128"/>
      <c r="K2896" s="128"/>
      <c r="L2896" s="128"/>
      <c r="M2896" s="128"/>
      <c r="N2896" s="128"/>
      <c r="O2896" s="128"/>
      <c r="P2896" s="128"/>
      <c r="Q2896" s="128"/>
      <c r="R2896" s="128"/>
      <c r="S2896" s="128"/>
      <c r="T2896" s="128"/>
      <c r="U2896" s="128"/>
      <c r="Z2896" s="161"/>
      <c r="AH2896" s="128"/>
      <c r="AI2896" s="162"/>
      <c r="AJ2896" s="162"/>
      <c r="AK2896" s="162"/>
      <c r="AL2896" s="162"/>
      <c r="AQ2896" s="128"/>
      <c r="AR2896" s="128"/>
      <c r="AS2896" s="128"/>
      <c r="AT2896" s="128"/>
      <c r="AU2896" s="128"/>
      <c r="AV2896" s="128"/>
    </row>
    <row r="2897" ht="16.5" customHeight="1">
      <c r="C2897" s="128"/>
      <c r="D2897" s="128"/>
      <c r="E2897" s="128"/>
      <c r="F2897" s="128"/>
      <c r="G2897" s="128"/>
      <c r="H2897" s="128"/>
      <c r="I2897" s="128"/>
      <c r="J2897" s="128"/>
      <c r="K2897" s="128"/>
      <c r="L2897" s="128"/>
      <c r="M2897" s="128"/>
      <c r="N2897" s="128"/>
      <c r="O2897" s="128"/>
      <c r="P2897" s="128"/>
      <c r="Q2897" s="128"/>
      <c r="R2897" s="128"/>
      <c r="S2897" s="128"/>
      <c r="T2897" s="128"/>
      <c r="U2897" s="128"/>
      <c r="Z2897" s="161"/>
      <c r="AH2897" s="128"/>
      <c r="AI2897" s="162"/>
      <c r="AJ2897" s="162"/>
      <c r="AK2897" s="162"/>
      <c r="AL2897" s="162"/>
      <c r="AQ2897" s="128"/>
      <c r="AR2897" s="128"/>
      <c r="AS2897" s="128"/>
      <c r="AT2897" s="128"/>
      <c r="AU2897" s="128"/>
      <c r="AV2897" s="128"/>
    </row>
    <row r="2898" ht="16.5" customHeight="1">
      <c r="A2898" s="128"/>
      <c r="B2898" s="128"/>
      <c r="C2898" s="128"/>
      <c r="D2898" s="128"/>
      <c r="E2898" s="128"/>
      <c r="F2898" s="128"/>
      <c r="G2898" s="128"/>
      <c r="H2898" s="128"/>
      <c r="I2898" s="128"/>
      <c r="J2898" s="128"/>
      <c r="K2898" s="128"/>
      <c r="L2898" s="128"/>
      <c r="M2898" s="128"/>
      <c r="N2898" s="128"/>
      <c r="O2898" s="128"/>
      <c r="P2898" s="128"/>
      <c r="Q2898" s="128"/>
      <c r="R2898" s="128"/>
      <c r="S2898" s="128"/>
      <c r="T2898" s="128"/>
      <c r="U2898" s="128"/>
      <c r="V2898" s="128"/>
      <c r="W2898" s="128"/>
      <c r="Y2898" s="128"/>
      <c r="Z2898" s="161"/>
      <c r="AA2898" s="128"/>
      <c r="AB2898" s="128"/>
      <c r="AC2898" s="128"/>
      <c r="AE2898" s="128"/>
      <c r="AF2898" s="128"/>
      <c r="AG2898" s="128"/>
      <c r="AH2898" s="128"/>
      <c r="AI2898" s="162"/>
      <c r="AJ2898" s="162"/>
      <c r="AK2898" s="128"/>
      <c r="AL2898" s="128"/>
      <c r="AM2898" s="128"/>
      <c r="AN2898" s="128"/>
      <c r="AO2898" s="120"/>
      <c r="AQ2898" s="128"/>
      <c r="AR2898" s="128"/>
      <c r="AS2898" s="128"/>
      <c r="AT2898" s="128"/>
      <c r="AU2898" s="128"/>
      <c r="AV2898" s="128"/>
    </row>
    <row r="2899" ht="16.5" customHeight="1">
      <c r="A2899" s="128"/>
      <c r="B2899" s="128"/>
      <c r="C2899" s="128"/>
      <c r="D2899" s="128"/>
      <c r="E2899" s="128"/>
      <c r="F2899" s="128"/>
      <c r="G2899" s="128"/>
      <c r="H2899" s="128"/>
      <c r="I2899" s="128"/>
      <c r="J2899" s="128"/>
      <c r="K2899" s="128"/>
      <c r="L2899" s="128"/>
      <c r="M2899" s="128"/>
      <c r="N2899" s="128"/>
      <c r="O2899" s="128"/>
      <c r="P2899" s="128"/>
      <c r="Q2899" s="128"/>
      <c r="R2899" s="128"/>
      <c r="S2899" s="128"/>
      <c r="T2899" s="128"/>
      <c r="U2899" s="128"/>
      <c r="V2899" s="128"/>
      <c r="W2899" s="128"/>
      <c r="Y2899" s="128"/>
      <c r="Z2899" s="161"/>
      <c r="AA2899" s="128"/>
      <c r="AB2899" s="128"/>
      <c r="AC2899" s="128"/>
      <c r="AE2899" s="128"/>
      <c r="AF2899" s="128"/>
      <c r="AG2899" s="128"/>
      <c r="AH2899" s="128"/>
      <c r="AI2899" s="162"/>
      <c r="AJ2899" s="162"/>
      <c r="AK2899" s="128"/>
      <c r="AL2899" s="128"/>
      <c r="AM2899" s="128"/>
      <c r="AN2899" s="128"/>
      <c r="AO2899" s="120"/>
      <c r="AR2899" s="128"/>
      <c r="AS2899" s="128"/>
      <c r="AT2899" s="128"/>
      <c r="AU2899" s="128"/>
      <c r="AV2899" s="128"/>
    </row>
    <row r="2900" ht="16.5" customHeight="1">
      <c r="A2900" s="128"/>
      <c r="B2900" s="128"/>
      <c r="C2900" s="128"/>
      <c r="D2900" s="128"/>
      <c r="E2900" s="128"/>
      <c r="F2900" s="128"/>
      <c r="G2900" s="128"/>
      <c r="H2900" s="128"/>
      <c r="I2900" s="128"/>
      <c r="J2900" s="128"/>
      <c r="K2900" s="128"/>
      <c r="L2900" s="128"/>
      <c r="M2900" s="128"/>
      <c r="N2900" s="128"/>
      <c r="O2900" s="128"/>
      <c r="P2900" s="128"/>
      <c r="Q2900" s="128"/>
      <c r="R2900" s="128"/>
      <c r="S2900" s="128"/>
      <c r="T2900" s="128"/>
      <c r="U2900" s="128"/>
      <c r="V2900" s="128"/>
      <c r="W2900" s="128"/>
      <c r="Y2900" s="128"/>
      <c r="Z2900" s="161"/>
      <c r="AA2900" s="128"/>
      <c r="AB2900" s="128"/>
      <c r="AC2900" s="128"/>
      <c r="AE2900" s="128"/>
      <c r="AF2900" s="128"/>
      <c r="AG2900" s="128"/>
      <c r="AH2900" s="128"/>
      <c r="AI2900" s="162"/>
      <c r="AJ2900" s="162"/>
      <c r="AK2900" s="128"/>
      <c r="AL2900" s="128"/>
      <c r="AM2900" s="128"/>
      <c r="AN2900" s="128"/>
      <c r="AO2900" s="120"/>
      <c r="AQ2900" s="128"/>
      <c r="AR2900" s="128"/>
      <c r="AS2900" s="128"/>
      <c r="AT2900" s="128"/>
      <c r="AU2900" s="128"/>
      <c r="AV2900" s="128"/>
    </row>
    <row r="2901" ht="16.5" customHeight="1">
      <c r="A2901" s="128"/>
      <c r="B2901" s="128"/>
      <c r="C2901" s="128"/>
      <c r="D2901" s="128"/>
      <c r="E2901" s="128"/>
      <c r="F2901" s="128"/>
      <c r="G2901" s="128"/>
      <c r="H2901" s="128"/>
      <c r="I2901" s="128"/>
      <c r="J2901" s="128"/>
      <c r="K2901" s="128"/>
      <c r="L2901" s="128"/>
      <c r="M2901" s="128"/>
      <c r="N2901" s="128"/>
      <c r="O2901" s="128"/>
      <c r="P2901" s="128"/>
      <c r="Q2901" s="128"/>
      <c r="R2901" s="128"/>
      <c r="S2901" s="128"/>
      <c r="T2901" s="128"/>
      <c r="U2901" s="128"/>
      <c r="V2901" s="128"/>
      <c r="W2901" s="128"/>
      <c r="Y2901" s="128"/>
      <c r="Z2901" s="161"/>
      <c r="AA2901" s="128"/>
      <c r="AB2901" s="128"/>
      <c r="AC2901" s="128"/>
      <c r="AE2901" s="128"/>
      <c r="AF2901" s="128"/>
      <c r="AG2901" s="128"/>
      <c r="AH2901" s="128"/>
      <c r="AI2901" s="162"/>
      <c r="AJ2901" s="162"/>
      <c r="AK2901" s="128"/>
      <c r="AL2901" s="128"/>
      <c r="AM2901" s="128"/>
      <c r="AN2901" s="128"/>
      <c r="AO2901" s="120"/>
      <c r="AQ2901" s="128"/>
      <c r="AR2901" s="128"/>
      <c r="AS2901" s="128"/>
      <c r="AT2901" s="128"/>
      <c r="AU2901" s="128"/>
      <c r="AV2901" s="128"/>
    </row>
    <row r="2902" ht="16.5" customHeight="1">
      <c r="A2902" s="128"/>
      <c r="B2902" s="128"/>
      <c r="C2902" s="128"/>
      <c r="D2902" s="128"/>
      <c r="E2902" s="128"/>
      <c r="F2902" s="128"/>
      <c r="G2902" s="128"/>
      <c r="H2902" s="128"/>
      <c r="I2902" s="128"/>
      <c r="J2902" s="128"/>
      <c r="K2902" s="128"/>
      <c r="L2902" s="128"/>
      <c r="M2902" s="128"/>
      <c r="N2902" s="128"/>
      <c r="O2902" s="128"/>
      <c r="P2902" s="128"/>
      <c r="Q2902" s="128"/>
      <c r="R2902" s="128"/>
      <c r="S2902" s="128"/>
      <c r="T2902" s="128"/>
      <c r="U2902" s="128"/>
      <c r="V2902" s="128"/>
      <c r="W2902" s="128"/>
      <c r="Y2902" s="128"/>
      <c r="Z2902" s="161"/>
      <c r="AA2902" s="128"/>
      <c r="AB2902" s="128"/>
      <c r="AC2902" s="128"/>
      <c r="AE2902" s="128"/>
      <c r="AF2902" s="128"/>
      <c r="AG2902" s="128"/>
      <c r="AH2902" s="128"/>
      <c r="AI2902" s="162"/>
      <c r="AJ2902" s="162"/>
      <c r="AK2902" s="128"/>
      <c r="AL2902" s="128"/>
      <c r="AM2902" s="128"/>
      <c r="AN2902" s="128"/>
      <c r="AO2902" s="120"/>
      <c r="AQ2902" s="128"/>
      <c r="AR2902" s="128"/>
      <c r="AS2902" s="128"/>
      <c r="AT2902" s="128"/>
      <c r="AU2902" s="128"/>
      <c r="AV2902" s="128"/>
    </row>
    <row r="2903" ht="16.5" customHeight="1">
      <c r="A2903" s="128"/>
      <c r="B2903" s="128"/>
      <c r="C2903" s="128"/>
      <c r="D2903" s="128"/>
      <c r="E2903" s="128"/>
      <c r="F2903" s="128"/>
      <c r="G2903" s="128"/>
      <c r="H2903" s="128"/>
      <c r="I2903" s="128"/>
      <c r="J2903" s="128"/>
      <c r="K2903" s="128"/>
      <c r="L2903" s="128"/>
      <c r="M2903" s="128"/>
      <c r="N2903" s="128"/>
      <c r="O2903" s="128"/>
      <c r="P2903" s="128"/>
      <c r="Q2903" s="128"/>
      <c r="R2903" s="128"/>
      <c r="S2903" s="128"/>
      <c r="T2903" s="128"/>
      <c r="U2903" s="128"/>
      <c r="V2903" s="128"/>
      <c r="W2903" s="128"/>
      <c r="Y2903" s="128"/>
      <c r="Z2903" s="161"/>
      <c r="AA2903" s="128"/>
      <c r="AB2903" s="128"/>
      <c r="AC2903" s="128"/>
      <c r="AE2903" s="128"/>
      <c r="AF2903" s="128"/>
      <c r="AG2903" s="128"/>
      <c r="AH2903" s="128"/>
      <c r="AI2903" s="162"/>
      <c r="AJ2903" s="162"/>
      <c r="AK2903" s="128"/>
      <c r="AL2903" s="128"/>
      <c r="AM2903" s="128"/>
      <c r="AN2903" s="128"/>
      <c r="AO2903" s="120"/>
      <c r="AQ2903" s="128"/>
      <c r="AR2903" s="128"/>
      <c r="AS2903" s="128"/>
      <c r="AT2903" s="128"/>
      <c r="AU2903" s="128"/>
      <c r="AV2903" s="128"/>
    </row>
    <row r="2904" ht="16.5" customHeight="1">
      <c r="A2904" s="128"/>
      <c r="B2904" s="128"/>
      <c r="C2904" s="128"/>
      <c r="D2904" s="128"/>
      <c r="E2904" s="128"/>
      <c r="F2904" s="128"/>
      <c r="G2904" s="128"/>
      <c r="H2904" s="128"/>
      <c r="I2904" s="128"/>
      <c r="J2904" s="128"/>
      <c r="K2904" s="128"/>
      <c r="L2904" s="128"/>
      <c r="M2904" s="128"/>
      <c r="N2904" s="128"/>
      <c r="O2904" s="128"/>
      <c r="P2904" s="128"/>
      <c r="Q2904" s="128"/>
      <c r="R2904" s="128"/>
      <c r="S2904" s="128"/>
      <c r="T2904" s="128"/>
      <c r="U2904" s="128"/>
      <c r="V2904" s="128"/>
      <c r="W2904" s="128"/>
      <c r="Y2904" s="128"/>
      <c r="Z2904" s="161"/>
      <c r="AA2904" s="128"/>
      <c r="AB2904" s="128"/>
      <c r="AC2904" s="128"/>
      <c r="AE2904" s="128"/>
      <c r="AF2904" s="128"/>
      <c r="AG2904" s="128"/>
      <c r="AH2904" s="128"/>
      <c r="AI2904" s="162"/>
      <c r="AJ2904" s="162"/>
      <c r="AK2904" s="128"/>
      <c r="AL2904" s="128"/>
      <c r="AM2904" s="128"/>
      <c r="AN2904" s="128"/>
      <c r="AO2904" s="120"/>
      <c r="AQ2904" s="128"/>
      <c r="AR2904" s="128"/>
      <c r="AS2904" s="128"/>
      <c r="AT2904" s="128"/>
      <c r="AU2904" s="128"/>
      <c r="AV2904" s="128"/>
    </row>
    <row r="2905" ht="16.5" customHeight="1">
      <c r="A2905" s="128"/>
      <c r="B2905" s="128"/>
      <c r="C2905" s="128"/>
      <c r="D2905" s="128"/>
      <c r="E2905" s="128"/>
      <c r="F2905" s="128"/>
      <c r="G2905" s="128"/>
      <c r="H2905" s="128"/>
      <c r="I2905" s="128"/>
      <c r="J2905" s="128"/>
      <c r="K2905" s="128"/>
      <c r="L2905" s="128"/>
      <c r="M2905" s="128"/>
      <c r="N2905" s="128"/>
      <c r="O2905" s="128"/>
      <c r="P2905" s="128"/>
      <c r="Q2905" s="128"/>
      <c r="R2905" s="128"/>
      <c r="S2905" s="128"/>
      <c r="T2905" s="128"/>
      <c r="U2905" s="128"/>
      <c r="V2905" s="128"/>
      <c r="W2905" s="128"/>
      <c r="Y2905" s="128"/>
      <c r="Z2905" s="161"/>
      <c r="AA2905" s="128"/>
      <c r="AB2905" s="128"/>
      <c r="AC2905" s="128"/>
      <c r="AE2905" s="128"/>
      <c r="AF2905" s="128"/>
      <c r="AG2905" s="128"/>
      <c r="AH2905" s="128"/>
      <c r="AI2905" s="162"/>
      <c r="AJ2905" s="162"/>
      <c r="AK2905" s="128"/>
      <c r="AL2905" s="128"/>
      <c r="AM2905" s="128"/>
      <c r="AN2905" s="128"/>
      <c r="AO2905" s="120"/>
      <c r="AQ2905" s="128"/>
      <c r="AR2905" s="128"/>
      <c r="AS2905" s="128"/>
      <c r="AT2905" s="128"/>
      <c r="AU2905" s="128"/>
      <c r="AV2905" s="128"/>
    </row>
    <row r="2906" ht="16.5" customHeight="1">
      <c r="A2906" s="128"/>
      <c r="B2906" s="128"/>
      <c r="C2906" s="128"/>
      <c r="D2906" s="128"/>
      <c r="E2906" s="128"/>
      <c r="F2906" s="128"/>
      <c r="G2906" s="128"/>
      <c r="H2906" s="128"/>
      <c r="I2906" s="128"/>
      <c r="J2906" s="128"/>
      <c r="K2906" s="128"/>
      <c r="L2906" s="128"/>
      <c r="M2906" s="128"/>
      <c r="N2906" s="128"/>
      <c r="O2906" s="128"/>
      <c r="P2906" s="128"/>
      <c r="Q2906" s="128"/>
      <c r="R2906" s="128"/>
      <c r="S2906" s="128"/>
      <c r="T2906" s="128"/>
      <c r="U2906" s="128"/>
      <c r="V2906" s="128"/>
      <c r="W2906" s="128"/>
      <c r="Y2906" s="128"/>
      <c r="Z2906" s="161"/>
      <c r="AA2906" s="128"/>
      <c r="AB2906" s="128"/>
      <c r="AC2906" s="128"/>
      <c r="AE2906" s="128"/>
      <c r="AF2906" s="128"/>
      <c r="AG2906" s="128"/>
      <c r="AH2906" s="128"/>
      <c r="AI2906" s="162"/>
      <c r="AJ2906" s="162"/>
      <c r="AK2906" s="128"/>
      <c r="AL2906" s="128"/>
      <c r="AM2906" s="128"/>
      <c r="AN2906" s="128"/>
      <c r="AO2906" s="120"/>
      <c r="AQ2906" s="128"/>
      <c r="AR2906" s="128"/>
      <c r="AS2906" s="128"/>
      <c r="AT2906" s="128"/>
      <c r="AU2906" s="128"/>
      <c r="AV2906" s="128"/>
    </row>
    <row r="2907" ht="16.5" customHeight="1">
      <c r="A2907" s="128"/>
      <c r="B2907" s="128"/>
      <c r="C2907" s="128"/>
      <c r="D2907" s="128"/>
      <c r="E2907" s="128"/>
      <c r="F2907" s="128"/>
      <c r="G2907" s="128"/>
      <c r="H2907" s="128"/>
      <c r="I2907" s="128"/>
      <c r="J2907" s="128"/>
      <c r="K2907" s="128"/>
      <c r="L2907" s="128"/>
      <c r="M2907" s="128"/>
      <c r="N2907" s="128"/>
      <c r="O2907" s="128"/>
      <c r="P2907" s="128"/>
      <c r="Q2907" s="128"/>
      <c r="R2907" s="128"/>
      <c r="S2907" s="128"/>
      <c r="T2907" s="128"/>
      <c r="U2907" s="128"/>
      <c r="V2907" s="128"/>
      <c r="W2907" s="128"/>
      <c r="Y2907" s="128"/>
      <c r="Z2907" s="161"/>
      <c r="AA2907" s="128"/>
      <c r="AB2907" s="128"/>
      <c r="AC2907" s="128"/>
      <c r="AE2907" s="128"/>
      <c r="AF2907" s="128"/>
      <c r="AG2907" s="128"/>
      <c r="AH2907" s="128"/>
      <c r="AI2907" s="162"/>
      <c r="AJ2907" s="162"/>
      <c r="AK2907" s="128"/>
      <c r="AL2907" s="128"/>
      <c r="AM2907" s="128"/>
      <c r="AN2907" s="128"/>
      <c r="AO2907" s="120"/>
      <c r="AQ2907" s="128"/>
      <c r="AR2907" s="128"/>
      <c r="AS2907" s="128"/>
      <c r="AT2907" s="128"/>
      <c r="AU2907" s="128"/>
      <c r="AV2907" s="128"/>
    </row>
    <row r="2908" ht="16.5" customHeight="1">
      <c r="A2908" s="128"/>
      <c r="B2908" s="128"/>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Y2908" s="128"/>
      <c r="Z2908" s="161"/>
      <c r="AA2908" s="128"/>
      <c r="AB2908" s="128"/>
      <c r="AC2908" s="128"/>
      <c r="AE2908" s="128"/>
      <c r="AF2908" s="128"/>
      <c r="AG2908" s="128"/>
      <c r="AH2908" s="128"/>
      <c r="AI2908" s="162"/>
      <c r="AJ2908" s="162"/>
      <c r="AK2908" s="128"/>
      <c r="AL2908" s="128"/>
      <c r="AM2908" s="128"/>
      <c r="AN2908" s="128"/>
      <c r="AO2908" s="120"/>
      <c r="AQ2908" s="128"/>
      <c r="AR2908" s="128"/>
      <c r="AS2908" s="128"/>
      <c r="AT2908" s="128"/>
      <c r="AU2908" s="128"/>
      <c r="AV2908" s="128"/>
    </row>
    <row r="2909" ht="16.5" customHeight="1">
      <c r="A2909" s="128"/>
      <c r="B2909" s="128"/>
      <c r="C2909" s="128"/>
      <c r="D2909" s="128"/>
      <c r="E2909" s="128"/>
      <c r="F2909" s="128"/>
      <c r="G2909" s="128"/>
      <c r="H2909" s="128"/>
      <c r="I2909" s="128"/>
      <c r="J2909" s="128"/>
      <c r="K2909" s="128"/>
      <c r="L2909" s="128"/>
      <c r="M2909" s="128"/>
      <c r="N2909" s="128"/>
      <c r="O2909" s="128"/>
      <c r="P2909" s="128"/>
      <c r="Q2909" s="128"/>
      <c r="R2909" s="128"/>
      <c r="S2909" s="128"/>
      <c r="T2909" s="128"/>
      <c r="U2909" s="128"/>
      <c r="V2909" s="128"/>
      <c r="W2909" s="128"/>
      <c r="Y2909" s="128"/>
      <c r="Z2909" s="161"/>
      <c r="AA2909" s="128"/>
      <c r="AB2909" s="128"/>
      <c r="AC2909" s="128"/>
      <c r="AE2909" s="128"/>
      <c r="AF2909" s="128"/>
      <c r="AG2909" s="128"/>
      <c r="AH2909" s="128"/>
      <c r="AI2909" s="162"/>
      <c r="AJ2909" s="162"/>
      <c r="AK2909" s="128"/>
      <c r="AL2909" s="128"/>
      <c r="AM2909" s="128"/>
      <c r="AN2909" s="128"/>
      <c r="AO2909" s="120"/>
      <c r="AQ2909" s="128"/>
      <c r="AR2909" s="128"/>
      <c r="AS2909" s="128"/>
      <c r="AT2909" s="128"/>
      <c r="AU2909" s="128"/>
      <c r="AV2909" s="128"/>
    </row>
    <row r="2910" ht="16.5" customHeight="1">
      <c r="A2910" s="128"/>
      <c r="B2910" s="128"/>
      <c r="C2910" s="128"/>
      <c r="D2910" s="128"/>
      <c r="E2910" s="128"/>
      <c r="F2910" s="128"/>
      <c r="G2910" s="128"/>
      <c r="H2910" s="128"/>
      <c r="I2910" s="128"/>
      <c r="J2910" s="128"/>
      <c r="K2910" s="128"/>
      <c r="L2910" s="128"/>
      <c r="M2910" s="128"/>
      <c r="N2910" s="128"/>
      <c r="O2910" s="128"/>
      <c r="P2910" s="128"/>
      <c r="Q2910" s="128"/>
      <c r="R2910" s="128"/>
      <c r="S2910" s="128"/>
      <c r="T2910" s="128"/>
      <c r="U2910" s="128"/>
      <c r="V2910" s="128"/>
      <c r="W2910" s="128"/>
      <c r="Y2910" s="128"/>
      <c r="Z2910" s="161"/>
      <c r="AA2910" s="128"/>
      <c r="AB2910" s="128"/>
      <c r="AC2910" s="128"/>
      <c r="AE2910" s="128"/>
      <c r="AF2910" s="128"/>
      <c r="AG2910" s="128"/>
      <c r="AH2910" s="128"/>
      <c r="AI2910" s="162"/>
      <c r="AJ2910" s="162"/>
      <c r="AK2910" s="128"/>
      <c r="AL2910" s="128"/>
      <c r="AM2910" s="128"/>
      <c r="AN2910" s="128"/>
      <c r="AO2910" s="120"/>
      <c r="AQ2910" s="128"/>
      <c r="AR2910" s="128"/>
      <c r="AS2910" s="128"/>
      <c r="AT2910" s="128"/>
      <c r="AU2910" s="128"/>
      <c r="AV2910" s="128"/>
    </row>
    <row r="2911" ht="16.5" customHeight="1">
      <c r="A2911" s="128"/>
      <c r="B2911" s="128"/>
      <c r="C2911" s="128"/>
      <c r="D2911" s="128"/>
      <c r="E2911" s="128"/>
      <c r="F2911" s="128"/>
      <c r="G2911" s="128"/>
      <c r="H2911" s="128"/>
      <c r="I2911" s="128"/>
      <c r="J2911" s="128"/>
      <c r="K2911" s="128"/>
      <c r="L2911" s="128"/>
      <c r="M2911" s="128"/>
      <c r="N2911" s="128"/>
      <c r="O2911" s="128"/>
      <c r="P2911" s="128"/>
      <c r="Q2911" s="128"/>
      <c r="R2911" s="128"/>
      <c r="S2911" s="128"/>
      <c r="T2911" s="128"/>
      <c r="U2911" s="128"/>
      <c r="V2911" s="128"/>
      <c r="W2911" s="128"/>
      <c r="Y2911" s="128"/>
      <c r="Z2911" s="161"/>
      <c r="AA2911" s="128"/>
      <c r="AB2911" s="128"/>
      <c r="AC2911" s="128"/>
      <c r="AE2911" s="128"/>
      <c r="AF2911" s="128"/>
      <c r="AG2911" s="128"/>
      <c r="AH2911" s="128"/>
      <c r="AI2911" s="162"/>
      <c r="AJ2911" s="162"/>
      <c r="AK2911" s="128"/>
      <c r="AL2911" s="128"/>
      <c r="AM2911" s="128"/>
      <c r="AN2911" s="128"/>
      <c r="AO2911" s="120"/>
      <c r="AQ2911" s="128"/>
      <c r="AR2911" s="128"/>
      <c r="AS2911" s="128"/>
      <c r="AT2911" s="128"/>
      <c r="AU2911" s="128"/>
      <c r="AV2911" s="128"/>
    </row>
    <row r="2912" ht="16.5" customHeight="1">
      <c r="A2912" s="128"/>
      <c r="B2912" s="128"/>
      <c r="C2912" s="128"/>
      <c r="D2912" s="128"/>
      <c r="E2912" s="128"/>
      <c r="F2912" s="128"/>
      <c r="G2912" s="128"/>
      <c r="H2912" s="128"/>
      <c r="I2912" s="128"/>
      <c r="J2912" s="128"/>
      <c r="K2912" s="128"/>
      <c r="L2912" s="128"/>
      <c r="M2912" s="128"/>
      <c r="N2912" s="128"/>
      <c r="O2912" s="128"/>
      <c r="P2912" s="128"/>
      <c r="Q2912" s="128"/>
      <c r="R2912" s="128"/>
      <c r="S2912" s="128"/>
      <c r="T2912" s="128"/>
      <c r="U2912" s="128"/>
      <c r="V2912" s="128"/>
      <c r="W2912" s="128"/>
      <c r="Y2912" s="128"/>
      <c r="Z2912" s="161"/>
      <c r="AA2912" s="128"/>
      <c r="AB2912" s="128"/>
      <c r="AC2912" s="128"/>
      <c r="AE2912" s="128"/>
      <c r="AF2912" s="128"/>
      <c r="AG2912" s="128"/>
      <c r="AH2912" s="128"/>
      <c r="AI2912" s="162"/>
      <c r="AJ2912" s="162"/>
      <c r="AK2912" s="128"/>
      <c r="AL2912" s="128"/>
      <c r="AM2912" s="128"/>
      <c r="AN2912" s="128"/>
      <c r="AO2912" s="120"/>
      <c r="AQ2912" s="128"/>
      <c r="AR2912" s="128"/>
      <c r="AS2912" s="128"/>
      <c r="AT2912" s="128"/>
      <c r="AU2912" s="128"/>
      <c r="AV2912" s="128"/>
    </row>
    <row r="2913" ht="16.5" customHeight="1">
      <c r="A2913" s="128"/>
      <c r="B2913" s="128"/>
      <c r="C2913" s="128"/>
      <c r="D2913" s="128"/>
      <c r="E2913" s="128"/>
      <c r="F2913" s="128"/>
      <c r="G2913" s="128"/>
      <c r="H2913" s="128"/>
      <c r="I2913" s="128"/>
      <c r="J2913" s="128"/>
      <c r="K2913" s="128"/>
      <c r="L2913" s="128"/>
      <c r="M2913" s="128"/>
      <c r="N2913" s="128"/>
      <c r="O2913" s="128"/>
      <c r="P2913" s="128"/>
      <c r="Q2913" s="128"/>
      <c r="R2913" s="128"/>
      <c r="S2913" s="128"/>
      <c r="T2913" s="128"/>
      <c r="U2913" s="128"/>
      <c r="V2913" s="128"/>
      <c r="W2913" s="128"/>
      <c r="Y2913" s="128"/>
      <c r="Z2913" s="161"/>
      <c r="AA2913" s="128"/>
      <c r="AB2913" s="128"/>
      <c r="AC2913" s="128"/>
      <c r="AE2913" s="128"/>
      <c r="AF2913" s="128"/>
      <c r="AH2913" s="128"/>
      <c r="AI2913" s="162"/>
      <c r="AJ2913" s="162"/>
      <c r="AK2913" s="128"/>
      <c r="AL2913" s="128"/>
      <c r="AM2913" s="128"/>
      <c r="AN2913" s="128"/>
      <c r="AO2913" s="120"/>
      <c r="AQ2913" s="128"/>
      <c r="AR2913" s="128"/>
      <c r="AS2913" s="128"/>
      <c r="AT2913" s="128"/>
      <c r="AU2913" s="128"/>
      <c r="AV2913" s="128"/>
    </row>
    <row r="2914" ht="16.5" customHeight="1">
      <c r="A2914" s="128"/>
      <c r="B2914" s="128"/>
      <c r="C2914" s="128"/>
      <c r="D2914" s="128"/>
      <c r="E2914" s="128"/>
      <c r="F2914" s="128"/>
      <c r="G2914" s="128"/>
      <c r="H2914" s="128"/>
      <c r="I2914" s="128"/>
      <c r="J2914" s="128"/>
      <c r="K2914" s="128"/>
      <c r="L2914" s="128"/>
      <c r="M2914" s="128"/>
      <c r="N2914" s="128"/>
      <c r="O2914" s="128"/>
      <c r="P2914" s="128"/>
      <c r="Q2914" s="128"/>
      <c r="R2914" s="128"/>
      <c r="S2914" s="128"/>
      <c r="T2914" s="128"/>
      <c r="U2914" s="128"/>
      <c r="V2914" s="128"/>
      <c r="W2914" s="128"/>
      <c r="Y2914" s="128"/>
      <c r="Z2914" s="161"/>
      <c r="AA2914" s="128"/>
      <c r="AB2914" s="128"/>
      <c r="AC2914" s="128"/>
      <c r="AE2914" s="128"/>
      <c r="AF2914" s="128"/>
      <c r="AH2914" s="128"/>
      <c r="AI2914" s="162"/>
      <c r="AJ2914" s="163"/>
      <c r="AK2914" s="162"/>
      <c r="AL2914" s="162"/>
      <c r="AM2914" s="128"/>
      <c r="AN2914" s="128"/>
      <c r="AO2914" s="120"/>
      <c r="AQ2914" s="128"/>
      <c r="AR2914" s="128"/>
      <c r="AS2914" s="128"/>
      <c r="AT2914" s="128"/>
      <c r="AU2914" s="128"/>
      <c r="AV2914" s="128"/>
    </row>
    <row r="2915" ht="16.5" customHeight="1">
      <c r="A2915" s="128"/>
      <c r="B2915" s="128"/>
      <c r="C2915" s="128"/>
      <c r="D2915" s="128"/>
      <c r="E2915" s="128"/>
      <c r="F2915" s="128"/>
      <c r="G2915" s="128"/>
      <c r="H2915" s="128"/>
      <c r="I2915" s="128"/>
      <c r="J2915" s="128"/>
      <c r="K2915" s="128"/>
      <c r="L2915" s="128"/>
      <c r="M2915" s="128"/>
      <c r="N2915" s="128"/>
      <c r="O2915" s="128"/>
      <c r="P2915" s="128"/>
      <c r="Q2915" s="128"/>
      <c r="R2915" s="128"/>
      <c r="S2915" s="128"/>
      <c r="T2915" s="128"/>
      <c r="U2915" s="128"/>
      <c r="V2915" s="128"/>
      <c r="W2915" s="128"/>
      <c r="Y2915" s="128"/>
      <c r="Z2915" s="161"/>
      <c r="AA2915" s="128"/>
      <c r="AB2915" s="128"/>
      <c r="AC2915" s="128"/>
      <c r="AE2915" s="128"/>
      <c r="AF2915" s="128"/>
      <c r="AH2915" s="128"/>
      <c r="AI2915" s="162"/>
      <c r="AJ2915" s="163"/>
      <c r="AK2915" s="162"/>
      <c r="AL2915" s="162"/>
      <c r="AM2915" s="128"/>
      <c r="AN2915" s="128"/>
      <c r="AO2915" s="120"/>
      <c r="AQ2915" s="128"/>
      <c r="AR2915" s="128"/>
      <c r="AS2915" s="128"/>
      <c r="AT2915" s="128"/>
      <c r="AU2915" s="128"/>
      <c r="AV2915" s="128"/>
    </row>
    <row r="2916" ht="16.5" customHeight="1">
      <c r="A2916" s="128"/>
      <c r="B2916" s="128"/>
      <c r="C2916" s="128"/>
      <c r="D2916" s="128"/>
      <c r="E2916" s="128"/>
      <c r="F2916" s="128"/>
      <c r="G2916" s="128"/>
      <c r="H2916" s="128"/>
      <c r="I2916" s="128"/>
      <c r="J2916" s="128"/>
      <c r="K2916" s="128"/>
      <c r="L2916" s="128"/>
      <c r="M2916" s="128"/>
      <c r="N2916" s="128"/>
      <c r="O2916" s="128"/>
      <c r="P2916" s="128"/>
      <c r="Q2916" s="128"/>
      <c r="R2916" s="128"/>
      <c r="S2916" s="128"/>
      <c r="T2916" s="128"/>
      <c r="U2916" s="128"/>
      <c r="V2916" s="128"/>
      <c r="W2916" s="128"/>
      <c r="Y2916" s="128"/>
      <c r="Z2916" s="161"/>
      <c r="AA2916" s="128"/>
      <c r="AB2916" s="128"/>
      <c r="AC2916" s="128"/>
      <c r="AE2916" s="128"/>
      <c r="AF2916" s="128"/>
      <c r="AH2916" s="128"/>
      <c r="AI2916" s="162"/>
      <c r="AJ2916" s="163"/>
      <c r="AK2916" s="162"/>
      <c r="AL2916" s="162"/>
      <c r="AM2916" s="128"/>
      <c r="AN2916" s="128"/>
      <c r="AO2916" s="120"/>
      <c r="AQ2916" s="128"/>
      <c r="AR2916" s="128"/>
      <c r="AS2916" s="128"/>
      <c r="AT2916" s="128"/>
      <c r="AU2916" s="128"/>
      <c r="AV2916" s="128"/>
    </row>
    <row r="2917" ht="16.5" customHeight="1">
      <c r="A2917" s="128"/>
      <c r="B2917" s="128"/>
      <c r="C2917" s="128"/>
      <c r="D2917" s="128"/>
      <c r="E2917" s="128"/>
      <c r="F2917" s="128"/>
      <c r="G2917" s="128"/>
      <c r="H2917" s="128"/>
      <c r="I2917" s="128"/>
      <c r="J2917" s="128"/>
      <c r="K2917" s="128"/>
      <c r="L2917" s="128"/>
      <c r="M2917" s="128"/>
      <c r="N2917" s="128"/>
      <c r="O2917" s="128"/>
      <c r="P2917" s="128"/>
      <c r="Q2917" s="128"/>
      <c r="R2917" s="128"/>
      <c r="S2917" s="128"/>
      <c r="T2917" s="128"/>
      <c r="U2917" s="128"/>
      <c r="V2917" s="128"/>
      <c r="W2917" s="128"/>
      <c r="Y2917" s="128"/>
      <c r="Z2917" s="161"/>
      <c r="AA2917" s="128"/>
      <c r="AB2917" s="128"/>
      <c r="AC2917" s="128"/>
      <c r="AE2917" s="128"/>
      <c r="AF2917" s="128"/>
      <c r="AH2917" s="128"/>
      <c r="AI2917" s="162"/>
      <c r="AJ2917" s="163"/>
      <c r="AK2917" s="162"/>
      <c r="AL2917" s="162"/>
      <c r="AM2917" s="128"/>
      <c r="AN2917" s="128"/>
      <c r="AO2917" s="120"/>
      <c r="AQ2917" s="128"/>
      <c r="AR2917" s="128"/>
      <c r="AS2917" s="128"/>
      <c r="AT2917" s="128"/>
      <c r="AU2917" s="128"/>
      <c r="AV2917" s="128"/>
    </row>
    <row r="2918" ht="16.5" customHeight="1">
      <c r="A2918" s="128"/>
      <c r="B2918" s="128"/>
      <c r="C2918" s="128"/>
      <c r="D2918" s="128"/>
      <c r="E2918" s="128"/>
      <c r="F2918" s="128"/>
      <c r="G2918" s="128"/>
      <c r="H2918" s="128"/>
      <c r="I2918" s="128"/>
      <c r="J2918" s="128"/>
      <c r="K2918" s="128"/>
      <c r="L2918" s="128"/>
      <c r="M2918" s="128"/>
      <c r="N2918" s="128"/>
      <c r="O2918" s="128"/>
      <c r="P2918" s="128"/>
      <c r="Q2918" s="128"/>
      <c r="R2918" s="128"/>
      <c r="S2918" s="128"/>
      <c r="T2918" s="128"/>
      <c r="U2918" s="128"/>
      <c r="V2918" s="128"/>
      <c r="W2918" s="128"/>
      <c r="Y2918" s="128"/>
      <c r="Z2918" s="161"/>
      <c r="AA2918" s="128"/>
      <c r="AB2918" s="128"/>
      <c r="AC2918" s="128"/>
      <c r="AE2918" s="128"/>
      <c r="AF2918" s="128"/>
      <c r="AH2918" s="128"/>
      <c r="AI2918" s="162"/>
      <c r="AJ2918" s="163"/>
      <c r="AK2918" s="162"/>
      <c r="AL2918" s="162"/>
      <c r="AM2918" s="128"/>
      <c r="AN2918" s="128"/>
      <c r="AO2918" s="120"/>
      <c r="AQ2918" s="128"/>
      <c r="AR2918" s="128"/>
      <c r="AS2918" s="128"/>
      <c r="AT2918" s="128"/>
      <c r="AU2918" s="128"/>
      <c r="AV2918" s="128"/>
    </row>
    <row r="2919" ht="16.5" customHeight="1">
      <c r="A2919" s="128"/>
      <c r="B2919" s="128"/>
      <c r="C2919" s="128"/>
      <c r="D2919" s="128"/>
      <c r="E2919" s="128"/>
      <c r="F2919" s="128"/>
      <c r="G2919" s="128"/>
      <c r="H2919" s="128"/>
      <c r="I2919" s="128"/>
      <c r="J2919" s="128"/>
      <c r="K2919" s="128"/>
      <c r="L2919" s="128"/>
      <c r="M2919" s="128"/>
      <c r="N2919" s="128"/>
      <c r="O2919" s="128"/>
      <c r="P2919" s="128"/>
      <c r="Q2919" s="128"/>
      <c r="R2919" s="128"/>
      <c r="S2919" s="128"/>
      <c r="T2919" s="128"/>
      <c r="U2919" s="128"/>
      <c r="V2919" s="128"/>
      <c r="W2919" s="128"/>
      <c r="Y2919" s="128"/>
      <c r="Z2919" s="161"/>
      <c r="AA2919" s="128"/>
      <c r="AB2919" s="128"/>
      <c r="AC2919" s="128"/>
      <c r="AE2919" s="128"/>
      <c r="AF2919" s="128"/>
      <c r="AH2919" s="128"/>
      <c r="AI2919" s="162"/>
      <c r="AJ2919" s="163"/>
      <c r="AK2919" s="162"/>
      <c r="AL2919" s="162"/>
      <c r="AM2919" s="128"/>
      <c r="AN2919" s="128"/>
      <c r="AO2919" s="120"/>
      <c r="AQ2919" s="128"/>
      <c r="AR2919" s="128"/>
      <c r="AS2919" s="128"/>
      <c r="AT2919" s="128"/>
      <c r="AU2919" s="128"/>
      <c r="AV2919" s="128"/>
    </row>
    <row r="2920" ht="16.5" customHeight="1">
      <c r="A2920" s="128"/>
      <c r="B2920" s="128"/>
      <c r="C2920" s="128"/>
      <c r="D2920" s="128"/>
      <c r="E2920" s="128"/>
      <c r="F2920" s="128"/>
      <c r="G2920" s="128"/>
      <c r="H2920" s="128"/>
      <c r="I2920" s="128"/>
      <c r="J2920" s="128"/>
      <c r="K2920" s="128"/>
      <c r="L2920" s="128"/>
      <c r="M2920" s="128"/>
      <c r="N2920" s="128"/>
      <c r="O2920" s="128"/>
      <c r="P2920" s="128"/>
      <c r="Q2920" s="128"/>
      <c r="R2920" s="128"/>
      <c r="S2920" s="128"/>
      <c r="T2920" s="128"/>
      <c r="U2920" s="128"/>
      <c r="V2920" s="128"/>
      <c r="W2920" s="128"/>
      <c r="Y2920" s="128"/>
      <c r="Z2920" s="161"/>
      <c r="AA2920" s="128"/>
      <c r="AB2920" s="128"/>
      <c r="AC2920" s="128"/>
      <c r="AE2920" s="128"/>
      <c r="AF2920" s="128"/>
      <c r="AH2920" s="128"/>
      <c r="AI2920" s="162"/>
      <c r="AJ2920" s="163"/>
      <c r="AK2920" s="162"/>
      <c r="AL2920" s="162"/>
      <c r="AM2920" s="128"/>
      <c r="AN2920" s="128"/>
      <c r="AO2920" s="120"/>
      <c r="AQ2920" s="128"/>
      <c r="AR2920" s="128"/>
      <c r="AS2920" s="128"/>
      <c r="AT2920" s="128"/>
      <c r="AU2920" s="128"/>
      <c r="AV2920" s="128"/>
    </row>
    <row r="2921" ht="16.5" customHeight="1">
      <c r="A2921" s="128"/>
      <c r="B2921" s="128"/>
      <c r="C2921" s="128"/>
      <c r="D2921" s="128"/>
      <c r="E2921" s="128"/>
      <c r="F2921" s="128"/>
      <c r="G2921" s="128"/>
      <c r="H2921" s="128"/>
      <c r="I2921" s="128"/>
      <c r="J2921" s="128"/>
      <c r="K2921" s="128"/>
      <c r="L2921" s="128"/>
      <c r="M2921" s="128"/>
      <c r="N2921" s="128"/>
      <c r="O2921" s="128"/>
      <c r="P2921" s="128"/>
      <c r="Q2921" s="128"/>
      <c r="R2921" s="128"/>
      <c r="S2921" s="128"/>
      <c r="T2921" s="128"/>
      <c r="U2921" s="128"/>
      <c r="Z2921" s="161"/>
      <c r="AH2921" s="128"/>
      <c r="AI2921" s="162"/>
      <c r="AJ2921" s="162"/>
      <c r="AK2921" s="162"/>
      <c r="AL2921" s="162"/>
      <c r="AM2921" s="128"/>
      <c r="AN2921" s="128"/>
      <c r="AQ2921" s="128"/>
      <c r="AR2921" s="128"/>
      <c r="AS2921" s="128"/>
      <c r="AT2921" s="128"/>
      <c r="AU2921" s="128"/>
      <c r="AV2921" s="128"/>
    </row>
    <row r="2922" ht="16.5" customHeight="1">
      <c r="A2922" s="128"/>
      <c r="B2922" s="128"/>
      <c r="C2922" s="128"/>
      <c r="D2922" s="128"/>
      <c r="E2922" s="128"/>
      <c r="F2922" s="128"/>
      <c r="G2922" s="128"/>
      <c r="H2922" s="128"/>
      <c r="I2922" s="128"/>
      <c r="J2922" s="128"/>
      <c r="K2922" s="128"/>
      <c r="L2922" s="128"/>
      <c r="M2922" s="128"/>
      <c r="N2922" s="128"/>
      <c r="O2922" s="128"/>
      <c r="P2922" s="128"/>
      <c r="Q2922" s="128"/>
      <c r="R2922" s="128"/>
      <c r="S2922" s="128"/>
      <c r="T2922" s="128"/>
      <c r="U2922" s="128"/>
      <c r="Z2922" s="161"/>
      <c r="AH2922" s="128"/>
      <c r="AI2922" s="162"/>
      <c r="AJ2922" s="162"/>
      <c r="AK2922" s="162"/>
      <c r="AL2922" s="162"/>
      <c r="AM2922" s="128"/>
      <c r="AN2922" s="128"/>
      <c r="AQ2922" s="128"/>
      <c r="AR2922" s="128"/>
      <c r="AS2922" s="128"/>
      <c r="AT2922" s="128"/>
      <c r="AU2922" s="128"/>
      <c r="AV2922" s="128"/>
    </row>
    <row r="2923" ht="16.5" customHeight="1">
      <c r="A2923" s="128"/>
      <c r="B2923" s="128"/>
      <c r="C2923" s="128"/>
      <c r="D2923" s="128"/>
      <c r="E2923" s="128"/>
      <c r="F2923" s="128"/>
      <c r="G2923" s="128"/>
      <c r="H2923" s="128"/>
      <c r="I2923" s="128"/>
      <c r="J2923" s="128"/>
      <c r="K2923" s="128"/>
      <c r="L2923" s="128"/>
      <c r="M2923" s="128"/>
      <c r="N2923" s="128"/>
      <c r="O2923" s="128"/>
      <c r="P2923" s="128"/>
      <c r="Q2923" s="128"/>
      <c r="R2923" s="128"/>
      <c r="S2923" s="128"/>
      <c r="T2923" s="128"/>
      <c r="U2923" s="128"/>
      <c r="Z2923" s="161"/>
      <c r="AH2923" s="128"/>
      <c r="AI2923" s="162"/>
      <c r="AJ2923" s="162"/>
      <c r="AK2923" s="162"/>
      <c r="AL2923" s="162"/>
      <c r="AM2923" s="128"/>
      <c r="AN2923" s="128"/>
      <c r="AQ2923" s="128"/>
      <c r="AR2923" s="128"/>
      <c r="AS2923" s="128"/>
      <c r="AT2923" s="128"/>
      <c r="AU2923" s="128"/>
      <c r="AV2923" s="128"/>
    </row>
    <row r="2924" ht="16.5" customHeight="1">
      <c r="A2924" s="128"/>
      <c r="B2924" s="128"/>
      <c r="C2924" s="128"/>
      <c r="D2924" s="128"/>
      <c r="E2924" s="128"/>
      <c r="F2924" s="128"/>
      <c r="G2924" s="128"/>
      <c r="H2924" s="128"/>
      <c r="I2924" s="128"/>
      <c r="J2924" s="128"/>
      <c r="K2924" s="128"/>
      <c r="L2924" s="128"/>
      <c r="M2924" s="128"/>
      <c r="N2924" s="128"/>
      <c r="O2924" s="128"/>
      <c r="P2924" s="128"/>
      <c r="Q2924" s="128"/>
      <c r="R2924" s="128"/>
      <c r="S2924" s="128"/>
      <c r="T2924" s="128"/>
      <c r="U2924" s="128"/>
      <c r="Z2924" s="161"/>
      <c r="AH2924" s="128"/>
      <c r="AI2924" s="162"/>
      <c r="AJ2924" s="162"/>
      <c r="AK2924" s="162"/>
      <c r="AL2924" s="162"/>
      <c r="AM2924" s="128"/>
      <c r="AN2924" s="128"/>
      <c r="AQ2924" s="128"/>
      <c r="AR2924" s="128"/>
      <c r="AS2924" s="128"/>
      <c r="AT2924" s="128"/>
      <c r="AU2924" s="128"/>
      <c r="AV2924" s="128"/>
    </row>
    <row r="2925" ht="16.5" customHeight="1">
      <c r="A2925" s="128"/>
      <c r="B2925" s="128"/>
      <c r="C2925" s="128"/>
      <c r="D2925" s="128"/>
      <c r="E2925" s="128"/>
      <c r="F2925" s="128"/>
      <c r="G2925" s="128"/>
      <c r="H2925" s="128"/>
      <c r="I2925" s="128"/>
      <c r="J2925" s="128"/>
      <c r="K2925" s="128"/>
      <c r="L2925" s="128"/>
      <c r="M2925" s="128"/>
      <c r="N2925" s="128"/>
      <c r="O2925" s="128"/>
      <c r="P2925" s="128"/>
      <c r="Q2925" s="128"/>
      <c r="R2925" s="128"/>
      <c r="S2925" s="128"/>
      <c r="T2925" s="128"/>
      <c r="U2925" s="128"/>
      <c r="Z2925" s="161"/>
      <c r="AH2925" s="128"/>
      <c r="AI2925" s="162"/>
      <c r="AJ2925" s="162"/>
      <c r="AK2925" s="162"/>
      <c r="AL2925" s="162"/>
      <c r="AM2925" s="128"/>
      <c r="AN2925" s="128"/>
      <c r="AQ2925" s="128"/>
      <c r="AR2925" s="128"/>
      <c r="AS2925" s="128"/>
      <c r="AT2925" s="128"/>
      <c r="AU2925" s="128"/>
      <c r="AV2925" s="128"/>
    </row>
    <row r="2926" ht="16.5" customHeight="1">
      <c r="A2926" s="128"/>
      <c r="B2926" s="128"/>
      <c r="C2926" s="128"/>
      <c r="D2926" s="128"/>
      <c r="E2926" s="128"/>
      <c r="F2926" s="128"/>
      <c r="G2926" s="128"/>
      <c r="H2926" s="128"/>
      <c r="I2926" s="128"/>
      <c r="J2926" s="128"/>
      <c r="K2926" s="128"/>
      <c r="L2926" s="128"/>
      <c r="M2926" s="128"/>
      <c r="N2926" s="128"/>
      <c r="O2926" s="128"/>
      <c r="P2926" s="128"/>
      <c r="Q2926" s="128"/>
      <c r="R2926" s="128"/>
      <c r="S2926" s="128"/>
      <c r="T2926" s="128"/>
      <c r="U2926" s="128"/>
      <c r="Z2926" s="161"/>
      <c r="AH2926" s="128"/>
      <c r="AI2926" s="162"/>
      <c r="AJ2926" s="162"/>
      <c r="AK2926" s="162"/>
      <c r="AL2926" s="162"/>
      <c r="AM2926" s="128"/>
      <c r="AN2926" s="128"/>
      <c r="AQ2926" s="128"/>
      <c r="AR2926" s="128"/>
      <c r="AS2926" s="128"/>
      <c r="AT2926" s="128"/>
      <c r="AU2926" s="128"/>
      <c r="AV2926" s="128"/>
    </row>
    <row r="2927" ht="16.5" customHeight="1">
      <c r="A2927" s="128"/>
      <c r="B2927" s="128"/>
      <c r="C2927" s="128"/>
      <c r="D2927" s="128"/>
      <c r="E2927" s="128"/>
      <c r="F2927" s="128"/>
      <c r="G2927" s="128"/>
      <c r="H2927" s="128"/>
      <c r="I2927" s="128"/>
      <c r="J2927" s="128"/>
      <c r="K2927" s="128"/>
      <c r="L2927" s="128"/>
      <c r="M2927" s="128"/>
      <c r="N2927" s="128"/>
      <c r="O2927" s="128"/>
      <c r="P2927" s="128"/>
      <c r="Q2927" s="128"/>
      <c r="R2927" s="128"/>
      <c r="S2927" s="128"/>
      <c r="T2927" s="128"/>
      <c r="U2927" s="128"/>
      <c r="Z2927" s="161"/>
      <c r="AH2927" s="128"/>
      <c r="AI2927" s="162"/>
      <c r="AJ2927" s="162"/>
      <c r="AK2927" s="162"/>
      <c r="AL2927" s="162"/>
      <c r="AM2927" s="128"/>
      <c r="AN2927" s="128"/>
      <c r="AQ2927" s="128"/>
      <c r="AR2927" s="128"/>
      <c r="AS2927" s="128"/>
      <c r="AT2927" s="128"/>
      <c r="AU2927" s="128"/>
      <c r="AV2927" s="128"/>
    </row>
    <row r="2928" ht="16.5" customHeight="1">
      <c r="A2928" s="128"/>
      <c r="B2928" s="128"/>
      <c r="C2928" s="128"/>
      <c r="D2928" s="128"/>
      <c r="E2928" s="128"/>
      <c r="F2928" s="128"/>
      <c r="G2928" s="128"/>
      <c r="H2928" s="128"/>
      <c r="I2928" s="128"/>
      <c r="J2928" s="128"/>
      <c r="K2928" s="128"/>
      <c r="L2928" s="128"/>
      <c r="M2928" s="128"/>
      <c r="N2928" s="128"/>
      <c r="O2928" s="128"/>
      <c r="P2928" s="128"/>
      <c r="Q2928" s="128"/>
      <c r="R2928" s="128"/>
      <c r="S2928" s="128"/>
      <c r="T2928" s="128"/>
      <c r="U2928" s="128"/>
      <c r="Z2928" s="161"/>
      <c r="AH2928" s="128"/>
      <c r="AI2928" s="162"/>
      <c r="AJ2928" s="162"/>
      <c r="AK2928" s="162"/>
      <c r="AL2928" s="162"/>
      <c r="AM2928" s="128"/>
      <c r="AN2928" s="128"/>
      <c r="AQ2928" s="128"/>
      <c r="AR2928" s="128"/>
      <c r="AS2928" s="128"/>
      <c r="AT2928" s="128"/>
      <c r="AU2928" s="128"/>
      <c r="AV2928" s="128"/>
    </row>
    <row r="2929" ht="16.5" customHeight="1">
      <c r="A2929" s="128"/>
      <c r="B2929" s="128"/>
      <c r="C2929" s="128"/>
      <c r="D2929" s="128"/>
      <c r="E2929" s="128"/>
      <c r="F2929" s="128"/>
      <c r="G2929" s="128"/>
      <c r="H2929" s="128"/>
      <c r="I2929" s="128"/>
      <c r="J2929" s="128"/>
      <c r="K2929" s="128"/>
      <c r="L2929" s="128"/>
      <c r="M2929" s="128"/>
      <c r="N2929" s="128"/>
      <c r="O2929" s="128"/>
      <c r="P2929" s="128"/>
      <c r="Q2929" s="128"/>
      <c r="R2929" s="128"/>
      <c r="S2929" s="128"/>
      <c r="T2929" s="128"/>
      <c r="U2929" s="128"/>
      <c r="Z2929" s="161"/>
      <c r="AH2929" s="128"/>
      <c r="AI2929" s="162"/>
      <c r="AJ2929" s="162"/>
      <c r="AK2929" s="162"/>
      <c r="AL2929" s="162"/>
      <c r="AM2929" s="128"/>
      <c r="AN2929" s="128"/>
      <c r="AQ2929" s="128"/>
      <c r="AR2929" s="128"/>
      <c r="AS2929" s="128"/>
      <c r="AT2929" s="128"/>
      <c r="AU2929" s="128"/>
      <c r="AV2929" s="128"/>
    </row>
    <row r="2930" ht="16.5" customHeight="1">
      <c r="A2930" s="128"/>
      <c r="B2930" s="128"/>
      <c r="C2930" s="128"/>
      <c r="D2930" s="128"/>
      <c r="E2930" s="128"/>
      <c r="F2930" s="128"/>
      <c r="G2930" s="128"/>
      <c r="H2930" s="128"/>
      <c r="I2930" s="128"/>
      <c r="J2930" s="128"/>
      <c r="K2930" s="128"/>
      <c r="L2930" s="128"/>
      <c r="M2930" s="128"/>
      <c r="N2930" s="128"/>
      <c r="O2930" s="128"/>
      <c r="P2930" s="128"/>
      <c r="Q2930" s="128"/>
      <c r="R2930" s="128"/>
      <c r="S2930" s="128"/>
      <c r="T2930" s="128"/>
      <c r="U2930" s="128"/>
      <c r="Z2930" s="161"/>
      <c r="AH2930" s="128"/>
      <c r="AI2930" s="162"/>
      <c r="AJ2930" s="162"/>
      <c r="AK2930" s="162"/>
      <c r="AL2930" s="162"/>
      <c r="AM2930" s="128"/>
      <c r="AN2930" s="128"/>
      <c r="AQ2930" s="128"/>
      <c r="AR2930" s="128"/>
      <c r="AS2930" s="128"/>
      <c r="AT2930" s="128"/>
      <c r="AU2930" s="128"/>
      <c r="AV2930" s="128"/>
    </row>
    <row r="2931" ht="16.5" customHeight="1">
      <c r="A2931" s="128"/>
      <c r="B2931" s="128"/>
      <c r="C2931" s="128"/>
      <c r="D2931" s="128"/>
      <c r="E2931" s="128"/>
      <c r="F2931" s="128"/>
      <c r="G2931" s="128"/>
      <c r="H2931" s="128"/>
      <c r="I2931" s="128"/>
      <c r="J2931" s="128"/>
      <c r="K2931" s="128"/>
      <c r="L2931" s="128"/>
      <c r="M2931" s="128"/>
      <c r="N2931" s="128"/>
      <c r="O2931" s="128"/>
      <c r="P2931" s="128"/>
      <c r="Q2931" s="128"/>
      <c r="R2931" s="128"/>
      <c r="S2931" s="128"/>
      <c r="T2931" s="128"/>
      <c r="U2931" s="128"/>
      <c r="Z2931" s="161"/>
      <c r="AH2931" s="128"/>
      <c r="AI2931" s="162"/>
      <c r="AJ2931" s="162"/>
      <c r="AK2931" s="162"/>
      <c r="AL2931" s="162"/>
      <c r="AM2931" s="128"/>
      <c r="AN2931" s="128"/>
      <c r="AQ2931" s="128"/>
      <c r="AR2931" s="128"/>
      <c r="AS2931" s="128"/>
      <c r="AT2931" s="128"/>
      <c r="AU2931" s="128"/>
      <c r="AV2931" s="128"/>
    </row>
    <row r="2932" ht="16.5" customHeight="1">
      <c r="A2932" s="128"/>
      <c r="B2932" s="128"/>
      <c r="C2932" s="128"/>
      <c r="D2932" s="128"/>
      <c r="E2932" s="128"/>
      <c r="F2932" s="128"/>
      <c r="G2932" s="128"/>
      <c r="H2932" s="128"/>
      <c r="I2932" s="128"/>
      <c r="J2932" s="128"/>
      <c r="K2932" s="128"/>
      <c r="L2932" s="128"/>
      <c r="M2932" s="128"/>
      <c r="N2932" s="128"/>
      <c r="O2932" s="128"/>
      <c r="P2932" s="128"/>
      <c r="Q2932" s="128"/>
      <c r="R2932" s="128"/>
      <c r="S2932" s="128"/>
      <c r="T2932" s="128"/>
      <c r="U2932" s="128"/>
      <c r="Z2932" s="161"/>
      <c r="AH2932" s="128"/>
      <c r="AI2932" s="162"/>
      <c r="AJ2932" s="162"/>
      <c r="AK2932" s="162"/>
      <c r="AL2932" s="162"/>
      <c r="AM2932" s="128"/>
      <c r="AN2932" s="128"/>
      <c r="AQ2932" s="128"/>
      <c r="AR2932" s="128"/>
      <c r="AS2932" s="128"/>
      <c r="AT2932" s="128"/>
      <c r="AU2932" s="128"/>
      <c r="AV2932" s="128"/>
    </row>
    <row r="2933" ht="16.5" customHeight="1">
      <c r="A2933" s="128"/>
      <c r="B2933" s="128"/>
      <c r="C2933" s="128"/>
      <c r="D2933" s="128"/>
      <c r="E2933" s="128"/>
      <c r="F2933" s="128"/>
      <c r="G2933" s="128"/>
      <c r="H2933" s="128"/>
      <c r="I2933" s="128"/>
      <c r="J2933" s="128"/>
      <c r="K2933" s="128"/>
      <c r="L2933" s="128"/>
      <c r="M2933" s="128"/>
      <c r="N2933" s="128"/>
      <c r="O2933" s="128"/>
      <c r="P2933" s="128"/>
      <c r="Q2933" s="128"/>
      <c r="R2933" s="128"/>
      <c r="S2933" s="128"/>
      <c r="T2933" s="128"/>
      <c r="U2933" s="128"/>
      <c r="Z2933" s="161"/>
      <c r="AH2933" s="128"/>
      <c r="AI2933" s="162"/>
      <c r="AJ2933" s="162"/>
      <c r="AK2933" s="162"/>
      <c r="AL2933" s="162"/>
      <c r="AM2933" s="128"/>
      <c r="AN2933" s="128"/>
      <c r="AQ2933" s="128"/>
      <c r="AR2933" s="128"/>
      <c r="AS2933" s="128"/>
      <c r="AT2933" s="128"/>
      <c r="AU2933" s="128"/>
      <c r="AV2933" s="128"/>
    </row>
    <row r="2934" ht="16.5" customHeight="1">
      <c r="A2934" s="128"/>
      <c r="B2934" s="128"/>
      <c r="C2934" s="128"/>
      <c r="D2934" s="128"/>
      <c r="E2934" s="128"/>
      <c r="F2934" s="128"/>
      <c r="G2934" s="128"/>
      <c r="H2934" s="128"/>
      <c r="I2934" s="128"/>
      <c r="J2934" s="128"/>
      <c r="K2934" s="128"/>
      <c r="L2934" s="128"/>
      <c r="M2934" s="128"/>
      <c r="N2934" s="128"/>
      <c r="O2934" s="128"/>
      <c r="P2934" s="128"/>
      <c r="Q2934" s="128"/>
      <c r="R2934" s="128"/>
      <c r="S2934" s="128"/>
      <c r="T2934" s="128"/>
      <c r="U2934" s="128"/>
      <c r="Z2934" s="161"/>
      <c r="AH2934" s="128"/>
      <c r="AI2934" s="162"/>
      <c r="AJ2934" s="162"/>
      <c r="AK2934" s="162"/>
      <c r="AL2934" s="162"/>
      <c r="AM2934" s="128"/>
      <c r="AN2934" s="128"/>
      <c r="AQ2934" s="128"/>
      <c r="AR2934" s="128"/>
      <c r="AS2934" s="128"/>
      <c r="AT2934" s="128"/>
      <c r="AU2934" s="128"/>
      <c r="AV2934" s="128"/>
    </row>
    <row r="2935" ht="16.5" customHeight="1">
      <c r="A2935" s="128"/>
      <c r="B2935" s="128"/>
      <c r="C2935" s="128"/>
      <c r="D2935" s="128"/>
      <c r="E2935" s="128"/>
      <c r="F2935" s="128"/>
      <c r="G2935" s="128"/>
      <c r="H2935" s="128"/>
      <c r="I2935" s="128"/>
      <c r="J2935" s="128"/>
      <c r="K2935" s="128"/>
      <c r="L2935" s="128"/>
      <c r="M2935" s="128"/>
      <c r="N2935" s="128"/>
      <c r="O2935" s="128"/>
      <c r="P2935" s="128"/>
      <c r="Q2935" s="128"/>
      <c r="R2935" s="128"/>
      <c r="S2935" s="128"/>
      <c r="T2935" s="128"/>
      <c r="U2935" s="128"/>
      <c r="Z2935" s="161"/>
      <c r="AH2935" s="128"/>
      <c r="AI2935" s="162"/>
      <c r="AJ2935" s="162"/>
      <c r="AK2935" s="162"/>
      <c r="AL2935" s="162"/>
      <c r="AM2935" s="128"/>
      <c r="AN2935" s="128"/>
      <c r="AQ2935" s="128"/>
      <c r="AR2935" s="128"/>
      <c r="AS2935" s="128"/>
      <c r="AT2935" s="128"/>
      <c r="AU2935" s="128"/>
      <c r="AV2935" s="128"/>
    </row>
    <row r="2936" ht="16.5" customHeight="1">
      <c r="A2936" s="128"/>
      <c r="B2936" s="128"/>
      <c r="C2936" s="128"/>
      <c r="D2936" s="128"/>
      <c r="E2936" s="128"/>
      <c r="F2936" s="128"/>
      <c r="G2936" s="128"/>
      <c r="H2936" s="128"/>
      <c r="I2936" s="128"/>
      <c r="J2936" s="128"/>
      <c r="K2936" s="128"/>
      <c r="L2936" s="128"/>
      <c r="M2936" s="128"/>
      <c r="N2936" s="128"/>
      <c r="O2936" s="128"/>
      <c r="P2936" s="128"/>
      <c r="Q2936" s="128"/>
      <c r="R2936" s="128"/>
      <c r="S2936" s="128"/>
      <c r="T2936" s="128"/>
      <c r="U2936" s="128"/>
      <c r="Z2936" s="161"/>
      <c r="AH2936" s="128"/>
      <c r="AI2936" s="162"/>
      <c r="AJ2936" s="162"/>
      <c r="AK2936" s="162"/>
      <c r="AL2936" s="162"/>
      <c r="AM2936" s="128"/>
      <c r="AN2936" s="128"/>
      <c r="AQ2936" s="128"/>
      <c r="AR2936" s="128"/>
      <c r="AS2936" s="128"/>
      <c r="AT2936" s="128"/>
      <c r="AU2936" s="128"/>
      <c r="AV2936" s="128"/>
    </row>
    <row r="2937" ht="16.5" customHeight="1">
      <c r="A2937" s="128"/>
      <c r="B2937" s="128"/>
      <c r="C2937" s="128"/>
      <c r="D2937" s="128"/>
      <c r="E2937" s="128"/>
      <c r="F2937" s="128"/>
      <c r="G2937" s="128"/>
      <c r="H2937" s="128"/>
      <c r="I2937" s="128"/>
      <c r="J2937" s="128"/>
      <c r="K2937" s="128"/>
      <c r="L2937" s="128"/>
      <c r="M2937" s="128"/>
      <c r="N2937" s="128"/>
      <c r="O2937" s="128"/>
      <c r="P2937" s="128"/>
      <c r="Q2937" s="128"/>
      <c r="R2937" s="128"/>
      <c r="S2937" s="128"/>
      <c r="T2937" s="128"/>
      <c r="U2937" s="128"/>
      <c r="Z2937" s="161"/>
      <c r="AH2937" s="128"/>
      <c r="AI2937" s="162"/>
      <c r="AJ2937" s="162"/>
      <c r="AK2937" s="162"/>
      <c r="AL2937" s="162"/>
      <c r="AM2937" s="128"/>
      <c r="AN2937" s="128"/>
      <c r="AQ2937" s="128"/>
      <c r="AR2937" s="128"/>
      <c r="AS2937" s="128"/>
      <c r="AT2937" s="128"/>
      <c r="AU2937" s="128"/>
      <c r="AV2937" s="128"/>
    </row>
    <row r="2938" ht="16.5" customHeight="1">
      <c r="A2938" s="128"/>
      <c r="B2938" s="128"/>
      <c r="C2938" s="128"/>
      <c r="D2938" s="128"/>
      <c r="E2938" s="128"/>
      <c r="F2938" s="128"/>
      <c r="G2938" s="128"/>
      <c r="H2938" s="128"/>
      <c r="I2938" s="128"/>
      <c r="J2938" s="128"/>
      <c r="K2938" s="128"/>
      <c r="L2938" s="128"/>
      <c r="M2938" s="128"/>
      <c r="N2938" s="128"/>
      <c r="O2938" s="128"/>
      <c r="P2938" s="128"/>
      <c r="Q2938" s="128"/>
      <c r="R2938" s="128"/>
      <c r="S2938" s="128"/>
      <c r="T2938" s="128"/>
      <c r="U2938" s="128"/>
      <c r="Z2938" s="161"/>
      <c r="AH2938" s="128"/>
      <c r="AI2938" s="162"/>
      <c r="AJ2938" s="162"/>
      <c r="AK2938" s="162"/>
      <c r="AL2938" s="162"/>
      <c r="AM2938" s="128"/>
      <c r="AN2938" s="128"/>
      <c r="AQ2938" s="128"/>
      <c r="AR2938" s="128"/>
      <c r="AS2938" s="128"/>
      <c r="AT2938" s="128"/>
      <c r="AU2938" s="128"/>
      <c r="AV2938" s="128"/>
    </row>
    <row r="2939" ht="16.5" customHeight="1">
      <c r="A2939" s="128"/>
      <c r="B2939" s="128"/>
      <c r="C2939" s="128"/>
      <c r="D2939" s="128"/>
      <c r="E2939" s="128"/>
      <c r="F2939" s="128"/>
      <c r="G2939" s="128"/>
      <c r="H2939" s="128"/>
      <c r="I2939" s="128"/>
      <c r="J2939" s="128"/>
      <c r="K2939" s="128"/>
      <c r="L2939" s="128"/>
      <c r="M2939" s="128"/>
      <c r="N2939" s="128"/>
      <c r="O2939" s="128"/>
      <c r="P2939" s="128"/>
      <c r="Q2939" s="128"/>
      <c r="R2939" s="128"/>
      <c r="S2939" s="128"/>
      <c r="T2939" s="128"/>
      <c r="U2939" s="128"/>
      <c r="Z2939" s="161"/>
      <c r="AH2939" s="128"/>
      <c r="AI2939" s="162"/>
      <c r="AJ2939" s="162"/>
      <c r="AK2939" s="162"/>
      <c r="AL2939" s="162"/>
      <c r="AM2939" s="128"/>
      <c r="AN2939" s="128"/>
      <c r="AQ2939" s="128"/>
      <c r="AR2939" s="128"/>
      <c r="AS2939" s="128"/>
      <c r="AT2939" s="128"/>
      <c r="AU2939" s="128"/>
      <c r="AV2939" s="128"/>
    </row>
    <row r="2940" ht="16.5" customHeight="1">
      <c r="A2940" s="128"/>
      <c r="B2940" s="128"/>
      <c r="C2940" s="128"/>
      <c r="D2940" s="128"/>
      <c r="E2940" s="128"/>
      <c r="F2940" s="128"/>
      <c r="G2940" s="128"/>
      <c r="H2940" s="128"/>
      <c r="I2940" s="128"/>
      <c r="J2940" s="128"/>
      <c r="K2940" s="128"/>
      <c r="L2940" s="128"/>
      <c r="M2940" s="128"/>
      <c r="N2940" s="128"/>
      <c r="O2940" s="128"/>
      <c r="P2940" s="128"/>
      <c r="Q2940" s="128"/>
      <c r="R2940" s="128"/>
      <c r="S2940" s="128"/>
      <c r="T2940" s="128"/>
      <c r="U2940" s="128"/>
      <c r="Z2940" s="161"/>
      <c r="AH2940" s="128"/>
      <c r="AI2940" s="162"/>
      <c r="AJ2940" s="162"/>
      <c r="AK2940" s="162"/>
      <c r="AL2940" s="162"/>
      <c r="AM2940" s="128"/>
      <c r="AN2940" s="128"/>
      <c r="AQ2940" s="128"/>
      <c r="AR2940" s="128"/>
      <c r="AS2940" s="128"/>
      <c r="AT2940" s="128"/>
      <c r="AU2940" s="128"/>
      <c r="AV2940" s="128"/>
    </row>
    <row r="2941" ht="16.5" customHeight="1">
      <c r="A2941" s="128"/>
      <c r="B2941" s="128"/>
      <c r="C2941" s="128"/>
      <c r="D2941" s="128"/>
      <c r="E2941" s="128"/>
      <c r="F2941" s="128"/>
      <c r="G2941" s="128"/>
      <c r="H2941" s="128"/>
      <c r="I2941" s="128"/>
      <c r="J2941" s="128"/>
      <c r="K2941" s="128"/>
      <c r="L2941" s="128"/>
      <c r="M2941" s="128"/>
      <c r="N2941" s="128"/>
      <c r="O2941" s="128"/>
      <c r="P2941" s="128"/>
      <c r="Q2941" s="128"/>
      <c r="R2941" s="128"/>
      <c r="S2941" s="128"/>
      <c r="T2941" s="128"/>
      <c r="U2941" s="128"/>
      <c r="Z2941" s="161"/>
      <c r="AH2941" s="128"/>
      <c r="AI2941" s="162"/>
      <c r="AJ2941" s="162"/>
      <c r="AK2941" s="162"/>
      <c r="AL2941" s="162"/>
      <c r="AM2941" s="128"/>
      <c r="AN2941" s="128"/>
      <c r="AQ2941" s="128"/>
      <c r="AR2941" s="128"/>
      <c r="AS2941" s="128"/>
      <c r="AT2941" s="128"/>
      <c r="AU2941" s="128"/>
      <c r="AV2941" s="128"/>
    </row>
    <row r="2942" ht="16.5" customHeight="1">
      <c r="A2942" s="128"/>
      <c r="B2942" s="128"/>
      <c r="C2942" s="128"/>
      <c r="D2942" s="128"/>
      <c r="E2942" s="128"/>
      <c r="F2942" s="128"/>
      <c r="G2942" s="128"/>
      <c r="H2942" s="128"/>
      <c r="I2942" s="128"/>
      <c r="J2942" s="128"/>
      <c r="K2942" s="128"/>
      <c r="L2942" s="128"/>
      <c r="M2942" s="128"/>
      <c r="N2942" s="128"/>
      <c r="O2942" s="128"/>
      <c r="P2942" s="128"/>
      <c r="Q2942" s="128"/>
      <c r="R2942" s="128"/>
      <c r="S2942" s="128"/>
      <c r="T2942" s="128"/>
      <c r="U2942" s="128"/>
      <c r="Z2942" s="161"/>
      <c r="AH2942" s="128"/>
      <c r="AI2942" s="162"/>
      <c r="AJ2942" s="162"/>
      <c r="AK2942" s="162"/>
      <c r="AL2942" s="162"/>
      <c r="AM2942" s="128"/>
      <c r="AN2942" s="128"/>
      <c r="AQ2942" s="128"/>
      <c r="AR2942" s="128"/>
      <c r="AS2942" s="128"/>
      <c r="AT2942" s="128"/>
      <c r="AU2942" s="128"/>
      <c r="AV2942" s="128"/>
    </row>
    <row r="2943" ht="16.5" customHeight="1">
      <c r="A2943" s="128"/>
      <c r="B2943" s="128"/>
      <c r="C2943" s="128"/>
      <c r="D2943" s="128"/>
      <c r="E2943" s="128"/>
      <c r="F2943" s="128"/>
      <c r="G2943" s="128"/>
      <c r="H2943" s="128"/>
      <c r="I2943" s="128"/>
      <c r="J2943" s="128"/>
      <c r="K2943" s="128"/>
      <c r="L2943" s="128"/>
      <c r="M2943" s="128"/>
      <c r="N2943" s="128"/>
      <c r="O2943" s="128"/>
      <c r="P2943" s="128"/>
      <c r="Q2943" s="128"/>
      <c r="R2943" s="128"/>
      <c r="S2943" s="128"/>
      <c r="T2943" s="128"/>
      <c r="U2943" s="128"/>
      <c r="Z2943" s="161"/>
      <c r="AH2943" s="128"/>
      <c r="AI2943" s="162"/>
      <c r="AJ2943" s="162"/>
      <c r="AK2943" s="162"/>
      <c r="AL2943" s="162"/>
      <c r="AM2943" s="128"/>
      <c r="AN2943" s="128"/>
      <c r="AQ2943" s="128"/>
      <c r="AR2943" s="128"/>
      <c r="AS2943" s="128"/>
      <c r="AT2943" s="128"/>
      <c r="AU2943" s="128"/>
      <c r="AV2943" s="128"/>
    </row>
    <row r="2944" ht="16.5" customHeight="1">
      <c r="A2944" s="128"/>
      <c r="B2944" s="128"/>
      <c r="C2944" s="128"/>
      <c r="D2944" s="128"/>
      <c r="E2944" s="128"/>
      <c r="F2944" s="128"/>
      <c r="G2944" s="128"/>
      <c r="H2944" s="128"/>
      <c r="I2944" s="128"/>
      <c r="J2944" s="128"/>
      <c r="K2944" s="128"/>
      <c r="L2944" s="128"/>
      <c r="M2944" s="128"/>
      <c r="N2944" s="128"/>
      <c r="O2944" s="128"/>
      <c r="P2944" s="128"/>
      <c r="Q2944" s="128"/>
      <c r="R2944" s="128"/>
      <c r="S2944" s="128"/>
      <c r="T2944" s="128"/>
      <c r="U2944" s="128"/>
      <c r="Z2944" s="161"/>
      <c r="AH2944" s="128"/>
      <c r="AI2944" s="162"/>
      <c r="AJ2944" s="162"/>
      <c r="AK2944" s="162"/>
      <c r="AL2944" s="162"/>
      <c r="AM2944" s="128"/>
      <c r="AN2944" s="128"/>
      <c r="AQ2944" s="128"/>
      <c r="AR2944" s="128"/>
      <c r="AS2944" s="128"/>
      <c r="AT2944" s="128"/>
      <c r="AU2944" s="128"/>
      <c r="AV2944" s="128"/>
    </row>
    <row r="2945" ht="16.5" customHeight="1">
      <c r="A2945" s="128"/>
      <c r="B2945" s="128"/>
      <c r="C2945" s="128"/>
      <c r="D2945" s="128"/>
      <c r="E2945" s="128"/>
      <c r="F2945" s="128"/>
      <c r="G2945" s="128"/>
      <c r="H2945" s="128"/>
      <c r="I2945" s="128"/>
      <c r="J2945" s="128"/>
      <c r="K2945" s="128"/>
      <c r="L2945" s="128"/>
      <c r="M2945" s="128"/>
      <c r="N2945" s="128"/>
      <c r="O2945" s="128"/>
      <c r="P2945" s="128"/>
      <c r="Q2945" s="128"/>
      <c r="R2945" s="128"/>
      <c r="S2945" s="128"/>
      <c r="T2945" s="128"/>
      <c r="U2945" s="128"/>
      <c r="Z2945" s="161"/>
      <c r="AH2945" s="128"/>
      <c r="AI2945" s="162"/>
      <c r="AJ2945" s="162"/>
      <c r="AK2945" s="162"/>
      <c r="AL2945" s="162"/>
      <c r="AM2945" s="128"/>
      <c r="AN2945" s="128"/>
      <c r="AQ2945" s="128"/>
      <c r="AR2945" s="128"/>
      <c r="AS2945" s="128"/>
      <c r="AT2945" s="128"/>
      <c r="AU2945" s="128"/>
      <c r="AV2945" s="128"/>
    </row>
    <row r="2946" ht="16.5" customHeight="1">
      <c r="A2946" s="128"/>
      <c r="B2946" s="128"/>
      <c r="C2946" s="128"/>
      <c r="D2946" s="128"/>
      <c r="E2946" s="128"/>
      <c r="F2946" s="128"/>
      <c r="G2946" s="128"/>
      <c r="H2946" s="128"/>
      <c r="I2946" s="128"/>
      <c r="J2946" s="128"/>
      <c r="K2946" s="128"/>
      <c r="L2946" s="128"/>
      <c r="M2946" s="128"/>
      <c r="N2946" s="128"/>
      <c r="O2946" s="128"/>
      <c r="P2946" s="128"/>
      <c r="Q2946" s="128"/>
      <c r="R2946" s="128"/>
      <c r="S2946" s="128"/>
      <c r="T2946" s="128"/>
      <c r="U2946" s="128"/>
      <c r="Z2946" s="161"/>
      <c r="AH2946" s="128"/>
      <c r="AI2946" s="162"/>
      <c r="AJ2946" s="162"/>
      <c r="AK2946" s="162"/>
      <c r="AL2946" s="162"/>
      <c r="AM2946" s="128"/>
      <c r="AN2946" s="128"/>
      <c r="AQ2946" s="128"/>
      <c r="AR2946" s="128"/>
      <c r="AS2946" s="128"/>
      <c r="AT2946" s="128"/>
      <c r="AU2946" s="128"/>
      <c r="AV2946" s="128"/>
    </row>
    <row r="2947" ht="16.5" customHeight="1">
      <c r="A2947" s="128"/>
      <c r="B2947" s="128"/>
      <c r="C2947" s="128"/>
      <c r="D2947" s="128"/>
      <c r="E2947" s="128"/>
      <c r="F2947" s="128"/>
      <c r="G2947" s="128"/>
      <c r="H2947" s="128"/>
      <c r="I2947" s="128"/>
      <c r="J2947" s="128"/>
      <c r="K2947" s="128"/>
      <c r="L2947" s="128"/>
      <c r="M2947" s="128"/>
      <c r="N2947" s="128"/>
      <c r="O2947" s="128"/>
      <c r="P2947" s="128"/>
      <c r="Q2947" s="128"/>
      <c r="R2947" s="128"/>
      <c r="S2947" s="128"/>
      <c r="T2947" s="128"/>
      <c r="U2947" s="128"/>
      <c r="Z2947" s="161"/>
      <c r="AH2947" s="128"/>
      <c r="AI2947" s="162"/>
      <c r="AJ2947" s="162"/>
      <c r="AK2947" s="162"/>
      <c r="AL2947" s="162"/>
      <c r="AM2947" s="128"/>
      <c r="AN2947" s="128"/>
      <c r="AQ2947" s="128"/>
      <c r="AR2947" s="128"/>
      <c r="AS2947" s="128"/>
      <c r="AT2947" s="128"/>
      <c r="AU2947" s="128"/>
      <c r="AV2947" s="128"/>
    </row>
    <row r="2948" ht="16.5" customHeight="1">
      <c r="A2948" s="128"/>
      <c r="B2948" s="128"/>
      <c r="C2948" s="128"/>
      <c r="D2948" s="128"/>
      <c r="E2948" s="128"/>
      <c r="F2948" s="128"/>
      <c r="G2948" s="128"/>
      <c r="H2948" s="128"/>
      <c r="I2948" s="128"/>
      <c r="J2948" s="128"/>
      <c r="K2948" s="128"/>
      <c r="L2948" s="128"/>
      <c r="M2948" s="128"/>
      <c r="N2948" s="128"/>
      <c r="O2948" s="128"/>
      <c r="P2948" s="128"/>
      <c r="Q2948" s="128"/>
      <c r="R2948" s="128"/>
      <c r="S2948" s="128"/>
      <c r="T2948" s="128"/>
      <c r="U2948" s="128"/>
      <c r="Z2948" s="161"/>
      <c r="AH2948" s="128"/>
      <c r="AI2948" s="162"/>
      <c r="AJ2948" s="162"/>
      <c r="AK2948" s="162"/>
      <c r="AL2948" s="162"/>
      <c r="AM2948" s="128"/>
      <c r="AN2948" s="128"/>
      <c r="AQ2948" s="128"/>
      <c r="AR2948" s="128"/>
      <c r="AS2948" s="128"/>
      <c r="AT2948" s="128"/>
      <c r="AU2948" s="128"/>
      <c r="AV2948" s="128"/>
    </row>
    <row r="2949" ht="16.5" customHeight="1">
      <c r="A2949" s="128"/>
      <c r="B2949" s="128"/>
      <c r="C2949" s="128"/>
      <c r="D2949" s="128"/>
      <c r="E2949" s="128"/>
      <c r="F2949" s="128"/>
      <c r="G2949" s="128"/>
      <c r="H2949" s="128"/>
      <c r="I2949" s="128"/>
      <c r="J2949" s="128"/>
      <c r="K2949" s="128"/>
      <c r="L2949" s="128"/>
      <c r="M2949" s="128"/>
      <c r="N2949" s="128"/>
      <c r="O2949" s="128"/>
      <c r="P2949" s="128"/>
      <c r="Q2949" s="128"/>
      <c r="R2949" s="128"/>
      <c r="S2949" s="128"/>
      <c r="T2949" s="128"/>
      <c r="U2949" s="128"/>
      <c r="Z2949" s="161"/>
      <c r="AH2949" s="128"/>
      <c r="AI2949" s="162"/>
      <c r="AJ2949" s="162"/>
      <c r="AK2949" s="162"/>
      <c r="AL2949" s="162"/>
      <c r="AM2949" s="128"/>
      <c r="AN2949" s="128"/>
      <c r="AQ2949" s="128"/>
      <c r="AR2949" s="128"/>
      <c r="AS2949" s="128"/>
      <c r="AT2949" s="128"/>
      <c r="AU2949" s="128"/>
      <c r="AV2949" s="128"/>
    </row>
    <row r="2950" ht="16.5" customHeight="1">
      <c r="A2950" s="128"/>
      <c r="B2950" s="128"/>
      <c r="C2950" s="128"/>
      <c r="D2950" s="128"/>
      <c r="E2950" s="128"/>
      <c r="F2950" s="128"/>
      <c r="G2950" s="128"/>
      <c r="H2950" s="128"/>
      <c r="I2950" s="128"/>
      <c r="J2950" s="128"/>
      <c r="K2950" s="128"/>
      <c r="L2950" s="128"/>
      <c r="M2950" s="128"/>
      <c r="N2950" s="128"/>
      <c r="O2950" s="128"/>
      <c r="P2950" s="128"/>
      <c r="Q2950" s="128"/>
      <c r="R2950" s="128"/>
      <c r="S2950" s="128"/>
      <c r="T2950" s="128"/>
      <c r="U2950" s="128"/>
      <c r="Z2950" s="161"/>
      <c r="AH2950" s="128"/>
      <c r="AI2950" s="162"/>
      <c r="AJ2950" s="162"/>
      <c r="AK2950" s="162"/>
      <c r="AL2950" s="162"/>
      <c r="AM2950" s="128"/>
      <c r="AN2950" s="128"/>
      <c r="AQ2950" s="128"/>
      <c r="AR2950" s="128"/>
      <c r="AS2950" s="128"/>
      <c r="AT2950" s="128"/>
      <c r="AU2950" s="128"/>
      <c r="AV2950" s="128"/>
    </row>
    <row r="2951" ht="16.5" customHeight="1">
      <c r="A2951" s="128"/>
      <c r="B2951" s="128"/>
      <c r="C2951" s="128"/>
      <c r="D2951" s="128"/>
      <c r="E2951" s="128"/>
      <c r="F2951" s="128"/>
      <c r="G2951" s="128"/>
      <c r="H2951" s="128"/>
      <c r="I2951" s="128"/>
      <c r="J2951" s="128"/>
      <c r="K2951" s="128"/>
      <c r="L2951" s="128"/>
      <c r="M2951" s="128"/>
      <c r="N2951" s="128"/>
      <c r="O2951" s="128"/>
      <c r="P2951" s="128"/>
      <c r="Q2951" s="128"/>
      <c r="R2951" s="128"/>
      <c r="S2951" s="128"/>
      <c r="T2951" s="128"/>
      <c r="U2951" s="128"/>
      <c r="Z2951" s="161"/>
      <c r="AH2951" s="128"/>
      <c r="AI2951" s="162"/>
      <c r="AJ2951" s="162"/>
      <c r="AK2951" s="162"/>
      <c r="AL2951" s="162"/>
      <c r="AM2951" s="128"/>
      <c r="AN2951" s="128"/>
      <c r="AQ2951" s="128"/>
      <c r="AR2951" s="128"/>
      <c r="AS2951" s="128"/>
      <c r="AT2951" s="128"/>
      <c r="AU2951" s="128"/>
      <c r="AV2951" s="128"/>
    </row>
    <row r="2952" ht="16.5" customHeight="1">
      <c r="A2952" s="128"/>
      <c r="B2952" s="128"/>
      <c r="C2952" s="128"/>
      <c r="D2952" s="128"/>
      <c r="E2952" s="128"/>
      <c r="F2952" s="128"/>
      <c r="G2952" s="128"/>
      <c r="H2952" s="128"/>
      <c r="I2952" s="128"/>
      <c r="J2952" s="128"/>
      <c r="K2952" s="128"/>
      <c r="L2952" s="128"/>
      <c r="M2952" s="128"/>
      <c r="N2952" s="128"/>
      <c r="O2952" s="128"/>
      <c r="P2952" s="128"/>
      <c r="Q2952" s="128"/>
      <c r="R2952" s="128"/>
      <c r="S2952" s="128"/>
      <c r="T2952" s="128"/>
      <c r="U2952" s="128"/>
      <c r="Z2952" s="161"/>
      <c r="AH2952" s="128"/>
      <c r="AI2952" s="162"/>
      <c r="AJ2952" s="162"/>
      <c r="AK2952" s="162"/>
      <c r="AL2952" s="162"/>
      <c r="AM2952" s="128"/>
      <c r="AN2952" s="128"/>
      <c r="AQ2952" s="128"/>
      <c r="AR2952" s="128"/>
      <c r="AS2952" s="128"/>
      <c r="AT2952" s="128"/>
      <c r="AU2952" s="128"/>
      <c r="AV2952" s="128"/>
    </row>
    <row r="2953" ht="16.5" customHeight="1">
      <c r="A2953" s="128"/>
      <c r="B2953" s="128"/>
      <c r="C2953" s="128"/>
      <c r="D2953" s="128"/>
      <c r="E2953" s="128"/>
      <c r="F2953" s="128"/>
      <c r="G2953" s="128"/>
      <c r="H2953" s="128"/>
      <c r="I2953" s="128"/>
      <c r="J2953" s="128"/>
      <c r="K2953" s="128"/>
      <c r="L2953" s="128"/>
      <c r="M2953" s="128"/>
      <c r="N2953" s="128"/>
      <c r="O2953" s="128"/>
      <c r="P2953" s="128"/>
      <c r="Q2953" s="128"/>
      <c r="R2953" s="128"/>
      <c r="S2953" s="128"/>
      <c r="T2953" s="128"/>
      <c r="U2953" s="128"/>
      <c r="Z2953" s="161"/>
      <c r="AH2953" s="128"/>
      <c r="AI2953" s="162"/>
      <c r="AJ2953" s="162"/>
      <c r="AK2953" s="162"/>
      <c r="AL2953" s="162"/>
      <c r="AM2953" s="128"/>
      <c r="AN2953" s="128"/>
      <c r="AQ2953" s="128"/>
      <c r="AR2953" s="128"/>
      <c r="AS2953" s="128"/>
      <c r="AT2953" s="128"/>
      <c r="AU2953" s="128"/>
      <c r="AV2953" s="128"/>
    </row>
    <row r="2954" ht="16.5" customHeight="1">
      <c r="A2954" s="128"/>
      <c r="B2954" s="128"/>
      <c r="C2954" s="128"/>
      <c r="D2954" s="128"/>
      <c r="E2954" s="128"/>
      <c r="F2954" s="128"/>
      <c r="G2954" s="128"/>
      <c r="H2954" s="128"/>
      <c r="I2954" s="128"/>
      <c r="J2954" s="128"/>
      <c r="K2954" s="128"/>
      <c r="L2954" s="128"/>
      <c r="M2954" s="128"/>
      <c r="N2954" s="128"/>
      <c r="O2954" s="128"/>
      <c r="P2954" s="128"/>
      <c r="Q2954" s="128"/>
      <c r="R2954" s="128"/>
      <c r="S2954" s="128"/>
      <c r="T2954" s="128"/>
      <c r="U2954" s="128"/>
      <c r="Z2954" s="161"/>
      <c r="AH2954" s="128"/>
      <c r="AI2954" s="162"/>
      <c r="AJ2954" s="162"/>
      <c r="AK2954" s="162"/>
      <c r="AL2954" s="162"/>
      <c r="AM2954" s="128"/>
      <c r="AN2954" s="128"/>
      <c r="AQ2954" s="128"/>
      <c r="AR2954" s="128"/>
      <c r="AS2954" s="128"/>
      <c r="AT2954" s="128"/>
      <c r="AU2954" s="128"/>
      <c r="AV2954" s="128"/>
    </row>
    <row r="2955" ht="16.5" customHeight="1">
      <c r="A2955" s="128"/>
      <c r="B2955" s="128"/>
      <c r="C2955" s="128"/>
      <c r="D2955" s="128"/>
      <c r="E2955" s="128"/>
      <c r="F2955" s="128"/>
      <c r="G2955" s="128"/>
      <c r="H2955" s="128"/>
      <c r="I2955" s="128"/>
      <c r="J2955" s="128"/>
      <c r="K2955" s="128"/>
      <c r="L2955" s="128"/>
      <c r="M2955" s="128"/>
      <c r="N2955" s="128"/>
      <c r="O2955" s="128"/>
      <c r="P2955" s="128"/>
      <c r="Q2955" s="128"/>
      <c r="R2955" s="128"/>
      <c r="S2955" s="128"/>
      <c r="T2955" s="128"/>
      <c r="U2955" s="128"/>
      <c r="Z2955" s="161"/>
      <c r="AH2955" s="128"/>
      <c r="AI2955" s="162"/>
      <c r="AJ2955" s="162"/>
      <c r="AK2955" s="162"/>
      <c r="AL2955" s="162"/>
      <c r="AM2955" s="128"/>
      <c r="AN2955" s="128"/>
      <c r="AQ2955" s="128"/>
      <c r="AR2955" s="128"/>
      <c r="AS2955" s="128"/>
      <c r="AT2955" s="128"/>
      <c r="AU2955" s="128"/>
      <c r="AV2955" s="128"/>
    </row>
    <row r="2956" ht="16.5" customHeight="1">
      <c r="A2956" s="128"/>
      <c r="B2956" s="128"/>
      <c r="C2956" s="128"/>
      <c r="D2956" s="128"/>
      <c r="E2956" s="128"/>
      <c r="F2956" s="128"/>
      <c r="G2956" s="128"/>
      <c r="H2956" s="128"/>
      <c r="I2956" s="128"/>
      <c r="J2956" s="128"/>
      <c r="K2956" s="128"/>
      <c r="L2956" s="128"/>
      <c r="M2956" s="128"/>
      <c r="N2956" s="128"/>
      <c r="O2956" s="128"/>
      <c r="P2956" s="128"/>
      <c r="Q2956" s="128"/>
      <c r="R2956" s="128"/>
      <c r="S2956" s="128"/>
      <c r="T2956" s="128"/>
      <c r="U2956" s="128"/>
      <c r="Z2956" s="161"/>
      <c r="AH2956" s="128"/>
      <c r="AI2956" s="162"/>
      <c r="AJ2956" s="162"/>
      <c r="AK2956" s="162"/>
      <c r="AL2956" s="162"/>
      <c r="AM2956" s="128"/>
      <c r="AN2956" s="128"/>
      <c r="AQ2956" s="128"/>
      <c r="AR2956" s="128"/>
      <c r="AS2956" s="128"/>
      <c r="AT2956" s="128"/>
      <c r="AU2956" s="128"/>
      <c r="AV2956" s="128"/>
    </row>
    <row r="2957" ht="16.5" customHeight="1">
      <c r="A2957" s="128"/>
      <c r="B2957" s="128"/>
      <c r="C2957" s="128"/>
      <c r="D2957" s="128"/>
      <c r="E2957" s="128"/>
      <c r="F2957" s="128"/>
      <c r="G2957" s="128"/>
      <c r="H2957" s="128"/>
      <c r="I2957" s="128"/>
      <c r="J2957" s="128"/>
      <c r="K2957" s="128"/>
      <c r="L2957" s="128"/>
      <c r="M2957" s="128"/>
      <c r="N2957" s="128"/>
      <c r="O2957" s="128"/>
      <c r="P2957" s="128"/>
      <c r="Q2957" s="128"/>
      <c r="R2957" s="128"/>
      <c r="S2957" s="128"/>
      <c r="T2957" s="128"/>
      <c r="U2957" s="128"/>
      <c r="Z2957" s="161"/>
      <c r="AH2957" s="128"/>
      <c r="AI2957" s="162"/>
      <c r="AJ2957" s="162"/>
      <c r="AK2957" s="162"/>
      <c r="AL2957" s="162"/>
      <c r="AM2957" s="128"/>
      <c r="AN2957" s="128"/>
      <c r="AQ2957" s="128"/>
      <c r="AR2957" s="128"/>
      <c r="AS2957" s="128"/>
      <c r="AT2957" s="128"/>
      <c r="AU2957" s="128"/>
      <c r="AV2957" s="128"/>
    </row>
    <row r="2958" ht="16.5" customHeight="1">
      <c r="A2958" s="128"/>
      <c r="B2958" s="128"/>
      <c r="C2958" s="128"/>
      <c r="D2958" s="128"/>
      <c r="E2958" s="128"/>
      <c r="F2958" s="128"/>
      <c r="G2958" s="128"/>
      <c r="H2958" s="128"/>
      <c r="I2958" s="128"/>
      <c r="J2958" s="128"/>
      <c r="K2958" s="128"/>
      <c r="L2958" s="128"/>
      <c r="M2958" s="128"/>
      <c r="N2958" s="128"/>
      <c r="O2958" s="128"/>
      <c r="P2958" s="128"/>
      <c r="Q2958" s="128"/>
      <c r="R2958" s="128"/>
      <c r="S2958" s="128"/>
      <c r="T2958" s="128"/>
      <c r="U2958" s="128"/>
      <c r="Z2958" s="161"/>
      <c r="AH2958" s="128"/>
      <c r="AI2958" s="162"/>
      <c r="AJ2958" s="162"/>
      <c r="AK2958" s="162"/>
      <c r="AL2958" s="162"/>
      <c r="AM2958" s="128"/>
      <c r="AN2958" s="128"/>
      <c r="AQ2958" s="128"/>
      <c r="AR2958" s="128"/>
      <c r="AS2958" s="128"/>
      <c r="AT2958" s="128"/>
      <c r="AU2958" s="128"/>
      <c r="AV2958" s="128"/>
    </row>
    <row r="2959" ht="16.5" customHeight="1">
      <c r="A2959" s="128"/>
      <c r="B2959" s="128"/>
      <c r="C2959" s="128"/>
      <c r="D2959" s="128"/>
      <c r="E2959" s="128"/>
      <c r="F2959" s="128"/>
      <c r="G2959" s="128"/>
      <c r="H2959" s="128"/>
      <c r="I2959" s="128"/>
      <c r="J2959" s="128"/>
      <c r="K2959" s="128"/>
      <c r="L2959" s="128"/>
      <c r="M2959" s="128"/>
      <c r="N2959" s="128"/>
      <c r="O2959" s="128"/>
      <c r="P2959" s="128"/>
      <c r="Q2959" s="128"/>
      <c r="R2959" s="128"/>
      <c r="S2959" s="128"/>
      <c r="T2959" s="128"/>
      <c r="U2959" s="128"/>
      <c r="Z2959" s="161"/>
      <c r="AH2959" s="128"/>
      <c r="AI2959" s="162"/>
      <c r="AJ2959" s="162"/>
      <c r="AK2959" s="162"/>
      <c r="AL2959" s="162"/>
      <c r="AM2959" s="128"/>
      <c r="AN2959" s="128"/>
      <c r="AQ2959" s="128"/>
      <c r="AR2959" s="128"/>
      <c r="AS2959" s="128"/>
      <c r="AT2959" s="128"/>
      <c r="AU2959" s="128"/>
      <c r="AV2959" s="128"/>
    </row>
    <row r="2960" ht="16.5" customHeight="1">
      <c r="A2960" s="128"/>
      <c r="B2960" s="128"/>
      <c r="C2960" s="128"/>
      <c r="D2960" s="128"/>
      <c r="E2960" s="128"/>
      <c r="F2960" s="128"/>
      <c r="G2960" s="128"/>
      <c r="H2960" s="128"/>
      <c r="I2960" s="128"/>
      <c r="J2960" s="128"/>
      <c r="K2960" s="128"/>
      <c r="L2960" s="128"/>
      <c r="M2960" s="128"/>
      <c r="N2960" s="128"/>
      <c r="O2960" s="128"/>
      <c r="P2960" s="128"/>
      <c r="Q2960" s="128"/>
      <c r="R2960" s="128"/>
      <c r="S2960" s="128"/>
      <c r="T2960" s="128"/>
      <c r="U2960" s="128"/>
      <c r="Z2960" s="161"/>
      <c r="AH2960" s="128"/>
      <c r="AI2960" s="162"/>
      <c r="AJ2960" s="162"/>
      <c r="AK2960" s="162"/>
      <c r="AL2960" s="162"/>
      <c r="AM2960" s="128"/>
      <c r="AN2960" s="128"/>
      <c r="AQ2960" s="128"/>
      <c r="AR2960" s="128"/>
      <c r="AS2960" s="128"/>
      <c r="AT2960" s="128"/>
      <c r="AU2960" s="128"/>
      <c r="AV2960" s="128"/>
    </row>
    <row r="2961" ht="16.5" customHeight="1">
      <c r="A2961" s="128"/>
      <c r="B2961" s="128"/>
      <c r="C2961" s="128"/>
      <c r="D2961" s="128"/>
      <c r="E2961" s="128"/>
      <c r="F2961" s="128"/>
      <c r="G2961" s="128"/>
      <c r="H2961" s="128"/>
      <c r="I2961" s="128"/>
      <c r="J2961" s="128"/>
      <c r="K2961" s="128"/>
      <c r="L2961" s="128"/>
      <c r="M2961" s="128"/>
      <c r="N2961" s="128"/>
      <c r="O2961" s="128"/>
      <c r="P2961" s="128"/>
      <c r="Q2961" s="128"/>
      <c r="R2961" s="128"/>
      <c r="S2961" s="128"/>
      <c r="T2961" s="128"/>
      <c r="U2961" s="128"/>
      <c r="Z2961" s="161"/>
      <c r="AH2961" s="128"/>
      <c r="AI2961" s="162"/>
      <c r="AJ2961" s="162"/>
      <c r="AK2961" s="162"/>
      <c r="AL2961" s="162"/>
      <c r="AM2961" s="128"/>
      <c r="AN2961" s="128"/>
      <c r="AQ2961" s="161"/>
      <c r="AR2961" s="128"/>
      <c r="AS2961" s="128"/>
      <c r="AT2961" s="128"/>
      <c r="AU2961" s="128"/>
      <c r="AV2961" s="128"/>
    </row>
    <row r="2962" ht="16.5" customHeight="1">
      <c r="A2962" s="128"/>
      <c r="B2962" s="128"/>
      <c r="C2962" s="128"/>
      <c r="D2962" s="128"/>
      <c r="E2962" s="128"/>
      <c r="F2962" s="128"/>
      <c r="G2962" s="128"/>
      <c r="H2962" s="128"/>
      <c r="I2962" s="128"/>
      <c r="J2962" s="128"/>
      <c r="K2962" s="128"/>
      <c r="L2962" s="128"/>
      <c r="M2962" s="128"/>
      <c r="N2962" s="128"/>
      <c r="O2962" s="128"/>
      <c r="P2962" s="128"/>
      <c r="Q2962" s="128"/>
      <c r="R2962" s="128"/>
      <c r="S2962" s="128"/>
      <c r="T2962" s="128"/>
      <c r="U2962" s="128"/>
      <c r="Z2962" s="161"/>
      <c r="AH2962" s="128"/>
      <c r="AI2962" s="162"/>
      <c r="AJ2962" s="162"/>
      <c r="AK2962" s="162"/>
      <c r="AL2962" s="162"/>
      <c r="AM2962" s="128"/>
      <c r="AN2962" s="128"/>
      <c r="AQ2962" s="128"/>
      <c r="AR2962" s="128"/>
      <c r="AS2962" s="128"/>
      <c r="AT2962" s="128"/>
      <c r="AU2962" s="128"/>
      <c r="AV2962" s="128"/>
    </row>
    <row r="2963" ht="16.5" customHeight="1">
      <c r="A2963" s="128"/>
      <c r="B2963" s="128"/>
      <c r="C2963" s="128"/>
      <c r="D2963" s="128"/>
      <c r="E2963" s="128"/>
      <c r="F2963" s="128"/>
      <c r="G2963" s="128"/>
      <c r="H2963" s="128"/>
      <c r="I2963" s="128"/>
      <c r="J2963" s="128"/>
      <c r="K2963" s="128"/>
      <c r="L2963" s="128"/>
      <c r="M2963" s="128"/>
      <c r="N2963" s="128"/>
      <c r="O2963" s="128"/>
      <c r="P2963" s="128"/>
      <c r="Q2963" s="128"/>
      <c r="R2963" s="128"/>
      <c r="S2963" s="128"/>
      <c r="T2963" s="128"/>
      <c r="U2963" s="128"/>
      <c r="Z2963" s="161"/>
      <c r="AH2963" s="128"/>
      <c r="AI2963" s="162"/>
      <c r="AJ2963" s="162"/>
      <c r="AK2963" s="162"/>
      <c r="AL2963" s="162"/>
      <c r="AM2963" s="128"/>
      <c r="AN2963" s="128"/>
      <c r="AQ2963" s="128"/>
      <c r="AR2963" s="128"/>
      <c r="AS2963" s="128"/>
      <c r="AT2963" s="128"/>
      <c r="AU2963" s="128"/>
      <c r="AV2963" s="128"/>
    </row>
    <row r="2964" ht="16.5" customHeight="1">
      <c r="A2964" s="128"/>
      <c r="B2964" s="128"/>
      <c r="C2964" s="128"/>
      <c r="D2964" s="128"/>
      <c r="E2964" s="128"/>
      <c r="F2964" s="128"/>
      <c r="G2964" s="128"/>
      <c r="H2964" s="128"/>
      <c r="I2964" s="128"/>
      <c r="J2964" s="128"/>
      <c r="K2964" s="128"/>
      <c r="L2964" s="128"/>
      <c r="M2964" s="128"/>
      <c r="N2964" s="128"/>
      <c r="O2964" s="128"/>
      <c r="P2964" s="128"/>
      <c r="Q2964" s="128"/>
      <c r="R2964" s="128"/>
      <c r="S2964" s="128"/>
      <c r="T2964" s="128"/>
      <c r="U2964" s="128"/>
      <c r="Z2964" s="161"/>
      <c r="AH2964" s="128"/>
      <c r="AI2964" s="162"/>
      <c r="AJ2964" s="162"/>
      <c r="AK2964" s="162"/>
      <c r="AL2964" s="162"/>
      <c r="AM2964" s="128"/>
      <c r="AN2964" s="128"/>
      <c r="AQ2964" s="128"/>
      <c r="AR2964" s="128"/>
      <c r="AS2964" s="128"/>
      <c r="AT2964" s="128"/>
      <c r="AU2964" s="128"/>
      <c r="AV2964" s="128"/>
    </row>
    <row r="2965" ht="16.5" customHeight="1">
      <c r="A2965" s="128"/>
      <c r="B2965" s="128"/>
      <c r="C2965" s="128"/>
      <c r="D2965" s="128"/>
      <c r="E2965" s="128"/>
      <c r="F2965" s="128"/>
      <c r="G2965" s="128"/>
      <c r="H2965" s="128"/>
      <c r="I2965" s="128"/>
      <c r="J2965" s="128"/>
      <c r="K2965" s="128"/>
      <c r="L2965" s="128"/>
      <c r="M2965" s="128"/>
      <c r="N2965" s="128"/>
      <c r="O2965" s="128"/>
      <c r="P2965" s="128"/>
      <c r="Q2965" s="128"/>
      <c r="R2965" s="128"/>
      <c r="S2965" s="128"/>
      <c r="T2965" s="128"/>
      <c r="U2965" s="128"/>
      <c r="Z2965" s="161"/>
      <c r="AH2965" s="128"/>
      <c r="AI2965" s="162"/>
      <c r="AJ2965" s="162"/>
      <c r="AK2965" s="162"/>
      <c r="AL2965" s="162"/>
      <c r="AM2965" s="128"/>
      <c r="AN2965" s="128"/>
      <c r="AQ2965" s="128"/>
      <c r="AR2965" s="128"/>
      <c r="AS2965" s="128"/>
      <c r="AT2965" s="128"/>
      <c r="AU2965" s="128"/>
      <c r="AV2965" s="128"/>
    </row>
    <row r="2966" ht="16.5" customHeight="1">
      <c r="A2966" s="128"/>
      <c r="B2966" s="128"/>
      <c r="C2966" s="128"/>
      <c r="D2966" s="128"/>
      <c r="E2966" s="128"/>
      <c r="F2966" s="128"/>
      <c r="G2966" s="128"/>
      <c r="H2966" s="128"/>
      <c r="I2966" s="128"/>
      <c r="J2966" s="128"/>
      <c r="K2966" s="128"/>
      <c r="L2966" s="128"/>
      <c r="M2966" s="128"/>
      <c r="N2966" s="128"/>
      <c r="O2966" s="128"/>
      <c r="P2966" s="128"/>
      <c r="Q2966" s="128"/>
      <c r="R2966" s="128"/>
      <c r="S2966" s="128"/>
      <c r="T2966" s="128"/>
      <c r="U2966" s="128"/>
      <c r="Z2966" s="161"/>
      <c r="AH2966" s="128"/>
      <c r="AI2966" s="162"/>
      <c r="AJ2966" s="162"/>
      <c r="AK2966" s="162"/>
      <c r="AL2966" s="162"/>
      <c r="AM2966" s="128"/>
      <c r="AN2966" s="128"/>
      <c r="AQ2966" s="128"/>
      <c r="AR2966" s="128"/>
      <c r="AS2966" s="128"/>
      <c r="AT2966" s="128"/>
      <c r="AU2966" s="128"/>
      <c r="AV2966" s="128"/>
    </row>
    <row r="2967" ht="16.5" customHeight="1">
      <c r="A2967" s="128"/>
      <c r="B2967" s="128"/>
      <c r="C2967" s="128"/>
      <c r="D2967" s="128"/>
      <c r="E2967" s="128"/>
      <c r="F2967" s="128"/>
      <c r="G2967" s="128"/>
      <c r="H2967" s="128"/>
      <c r="I2967" s="128"/>
      <c r="J2967" s="128"/>
      <c r="K2967" s="128"/>
      <c r="L2967" s="128"/>
      <c r="M2967" s="128"/>
      <c r="N2967" s="128"/>
      <c r="O2967" s="128"/>
      <c r="P2967" s="128"/>
      <c r="Q2967" s="128"/>
      <c r="R2967" s="128"/>
      <c r="S2967" s="128"/>
      <c r="T2967" s="128"/>
      <c r="U2967" s="128"/>
      <c r="Z2967" s="161"/>
      <c r="AH2967" s="128"/>
      <c r="AI2967" s="162"/>
      <c r="AJ2967" s="162"/>
      <c r="AK2967" s="162"/>
      <c r="AL2967" s="162"/>
      <c r="AM2967" s="128"/>
      <c r="AN2967" s="128"/>
      <c r="AQ2967" s="128"/>
      <c r="AR2967" s="128"/>
      <c r="AS2967" s="128"/>
      <c r="AT2967" s="128"/>
      <c r="AU2967" s="128"/>
      <c r="AV2967" s="128"/>
    </row>
    <row r="2968" ht="16.5" customHeight="1">
      <c r="A2968" s="128"/>
      <c r="B2968" s="128"/>
      <c r="C2968" s="128"/>
      <c r="D2968" s="128"/>
      <c r="E2968" s="128"/>
      <c r="F2968" s="128"/>
      <c r="G2968" s="128"/>
      <c r="H2968" s="128"/>
      <c r="I2968" s="128"/>
      <c r="J2968" s="128"/>
      <c r="K2968" s="128"/>
      <c r="L2968" s="128"/>
      <c r="M2968" s="128"/>
      <c r="N2968" s="128"/>
      <c r="O2968" s="128"/>
      <c r="P2968" s="128"/>
      <c r="Q2968" s="128"/>
      <c r="R2968" s="128"/>
      <c r="S2968" s="128"/>
      <c r="T2968" s="128"/>
      <c r="U2968" s="128"/>
      <c r="Z2968" s="161"/>
      <c r="AH2968" s="128"/>
      <c r="AI2968" s="162"/>
      <c r="AJ2968" s="162"/>
      <c r="AK2968" s="162"/>
      <c r="AL2968" s="162"/>
      <c r="AM2968" s="128"/>
      <c r="AN2968" s="128"/>
      <c r="AQ2968" s="128"/>
      <c r="AR2968" s="128"/>
      <c r="AS2968" s="128"/>
      <c r="AT2968" s="128"/>
      <c r="AU2968" s="128"/>
      <c r="AV2968" s="128"/>
    </row>
    <row r="2969" ht="16.5" customHeight="1">
      <c r="A2969" s="128"/>
      <c r="B2969" s="128"/>
      <c r="C2969" s="128"/>
      <c r="D2969" s="128"/>
      <c r="E2969" s="128"/>
      <c r="F2969" s="128"/>
      <c r="G2969" s="128"/>
      <c r="H2969" s="128"/>
      <c r="I2969" s="128"/>
      <c r="J2969" s="128"/>
      <c r="K2969" s="128"/>
      <c r="L2969" s="128"/>
      <c r="M2969" s="128"/>
      <c r="N2969" s="128"/>
      <c r="O2969" s="128"/>
      <c r="P2969" s="128"/>
      <c r="Q2969" s="128"/>
      <c r="R2969" s="128"/>
      <c r="S2969" s="128"/>
      <c r="T2969" s="128"/>
      <c r="U2969" s="128"/>
      <c r="Z2969" s="161"/>
      <c r="AH2969" s="128"/>
      <c r="AI2969" s="162"/>
      <c r="AJ2969" s="162"/>
      <c r="AK2969" s="162"/>
      <c r="AL2969" s="162"/>
      <c r="AM2969" s="128"/>
      <c r="AN2969" s="128"/>
      <c r="AQ2969" s="128"/>
      <c r="AR2969" s="128"/>
      <c r="AS2969" s="128"/>
      <c r="AT2969" s="128"/>
      <c r="AU2969" s="128"/>
      <c r="AV2969" s="128"/>
    </row>
    <row r="2970" ht="16.5" customHeight="1">
      <c r="A2970" s="128"/>
      <c r="B2970" s="128"/>
      <c r="C2970" s="128"/>
      <c r="D2970" s="128"/>
      <c r="E2970" s="128"/>
      <c r="F2970" s="128"/>
      <c r="G2970" s="128"/>
      <c r="H2970" s="128"/>
      <c r="I2970" s="128"/>
      <c r="J2970" s="128"/>
      <c r="K2970" s="128"/>
      <c r="L2970" s="128"/>
      <c r="M2970" s="128"/>
      <c r="N2970" s="128"/>
      <c r="O2970" s="128"/>
      <c r="P2970" s="128"/>
      <c r="Q2970" s="128"/>
      <c r="R2970" s="128"/>
      <c r="S2970" s="128"/>
      <c r="T2970" s="128"/>
      <c r="U2970" s="128"/>
      <c r="Z2970" s="161"/>
      <c r="AH2970" s="128"/>
      <c r="AI2970" s="162"/>
      <c r="AJ2970" s="162"/>
      <c r="AK2970" s="162"/>
      <c r="AL2970" s="162"/>
      <c r="AM2970" s="128"/>
      <c r="AN2970" s="128"/>
      <c r="AQ2970" s="128"/>
      <c r="AR2970" s="128"/>
      <c r="AS2970" s="128"/>
      <c r="AT2970" s="128"/>
      <c r="AU2970" s="128"/>
      <c r="AV2970" s="128"/>
    </row>
    <row r="2971" ht="16.5" customHeight="1">
      <c r="A2971" s="128"/>
      <c r="B2971" s="128"/>
      <c r="C2971" s="128"/>
      <c r="D2971" s="128"/>
      <c r="E2971" s="128"/>
      <c r="F2971" s="128"/>
      <c r="G2971" s="128"/>
      <c r="H2971" s="128"/>
      <c r="I2971" s="128"/>
      <c r="J2971" s="128"/>
      <c r="K2971" s="128"/>
      <c r="L2971" s="128"/>
      <c r="M2971" s="128"/>
      <c r="N2971" s="128"/>
      <c r="O2971" s="128"/>
      <c r="P2971" s="128"/>
      <c r="Q2971" s="128"/>
      <c r="R2971" s="128"/>
      <c r="S2971" s="128"/>
      <c r="T2971" s="128"/>
      <c r="U2971" s="128"/>
      <c r="Z2971" s="161"/>
      <c r="AH2971" s="128"/>
      <c r="AI2971" s="162"/>
      <c r="AJ2971" s="162"/>
      <c r="AK2971" s="162"/>
      <c r="AL2971" s="162"/>
      <c r="AM2971" s="128"/>
      <c r="AN2971" s="128"/>
      <c r="AQ2971" s="128"/>
      <c r="AR2971" s="128"/>
      <c r="AS2971" s="128"/>
      <c r="AT2971" s="128"/>
      <c r="AU2971" s="128"/>
      <c r="AV2971" s="128"/>
    </row>
    <row r="2972" ht="16.5" customHeight="1">
      <c r="A2972" s="128"/>
      <c r="B2972" s="128"/>
      <c r="C2972" s="128"/>
      <c r="D2972" s="128"/>
      <c r="E2972" s="128"/>
      <c r="F2972" s="128"/>
      <c r="G2972" s="128"/>
      <c r="H2972" s="128"/>
      <c r="I2972" s="128"/>
      <c r="J2972" s="128"/>
      <c r="K2972" s="128"/>
      <c r="L2972" s="128"/>
      <c r="M2972" s="128"/>
      <c r="N2972" s="128"/>
      <c r="O2972" s="128"/>
      <c r="P2972" s="128"/>
      <c r="Q2972" s="128"/>
      <c r="R2972" s="128"/>
      <c r="S2972" s="128"/>
      <c r="T2972" s="128"/>
      <c r="U2972" s="128"/>
      <c r="Z2972" s="161"/>
      <c r="AH2972" s="128"/>
      <c r="AI2972" s="162"/>
      <c r="AJ2972" s="162"/>
      <c r="AK2972" s="162"/>
      <c r="AL2972" s="162"/>
      <c r="AM2972" s="128"/>
      <c r="AN2972" s="128"/>
      <c r="AQ2972" s="128"/>
      <c r="AR2972" s="128"/>
      <c r="AS2972" s="128"/>
      <c r="AT2972" s="128"/>
      <c r="AU2972" s="128"/>
      <c r="AV2972" s="128"/>
    </row>
    <row r="2973" ht="16.5" customHeight="1">
      <c r="A2973" s="128"/>
      <c r="B2973" s="128"/>
      <c r="C2973" s="128"/>
      <c r="D2973" s="128"/>
      <c r="E2973" s="128"/>
      <c r="F2973" s="128"/>
      <c r="G2973" s="128"/>
      <c r="H2973" s="128"/>
      <c r="I2973" s="128"/>
      <c r="J2973" s="128"/>
      <c r="K2973" s="128"/>
      <c r="L2973" s="128"/>
      <c r="M2973" s="128"/>
      <c r="N2973" s="128"/>
      <c r="O2973" s="128"/>
      <c r="P2973" s="128"/>
      <c r="Q2973" s="128"/>
      <c r="R2973" s="128"/>
      <c r="S2973" s="128"/>
      <c r="T2973" s="128"/>
      <c r="U2973" s="128"/>
      <c r="Z2973" s="161"/>
      <c r="AH2973" s="128"/>
      <c r="AI2973" s="162"/>
      <c r="AJ2973" s="162"/>
      <c r="AK2973" s="162"/>
      <c r="AL2973" s="162"/>
      <c r="AM2973" s="128"/>
      <c r="AN2973" s="128"/>
      <c r="AQ2973" s="128"/>
      <c r="AR2973" s="128"/>
      <c r="AS2973" s="128"/>
      <c r="AT2973" s="128"/>
      <c r="AU2973" s="128"/>
      <c r="AV2973" s="128"/>
    </row>
    <row r="2974" ht="16.5" customHeight="1">
      <c r="A2974" s="128"/>
      <c r="B2974" s="128"/>
      <c r="C2974" s="128"/>
      <c r="D2974" s="128"/>
      <c r="E2974" s="128"/>
      <c r="F2974" s="128"/>
      <c r="G2974" s="128"/>
      <c r="H2974" s="128"/>
      <c r="I2974" s="128"/>
      <c r="J2974" s="128"/>
      <c r="K2974" s="128"/>
      <c r="L2974" s="128"/>
      <c r="M2974" s="128"/>
      <c r="N2974" s="128"/>
      <c r="O2974" s="128"/>
      <c r="P2974" s="128"/>
      <c r="Q2974" s="128"/>
      <c r="R2974" s="128"/>
      <c r="S2974" s="128"/>
      <c r="T2974" s="128"/>
      <c r="U2974" s="128"/>
      <c r="Z2974" s="161"/>
      <c r="AH2974" s="128"/>
      <c r="AI2974" s="162"/>
      <c r="AJ2974" s="162"/>
      <c r="AK2974" s="162"/>
      <c r="AL2974" s="162"/>
      <c r="AM2974" s="128"/>
      <c r="AN2974" s="128"/>
      <c r="AQ2974" s="128"/>
      <c r="AR2974" s="128"/>
      <c r="AS2974" s="128"/>
      <c r="AT2974" s="128"/>
      <c r="AU2974" s="128"/>
      <c r="AV2974" s="128"/>
    </row>
    <row r="2975" ht="16.5" customHeight="1">
      <c r="A2975" s="128"/>
      <c r="B2975" s="128"/>
      <c r="C2975" s="128"/>
      <c r="D2975" s="128"/>
      <c r="E2975" s="128"/>
      <c r="F2975" s="128"/>
      <c r="G2975" s="128"/>
      <c r="H2975" s="128"/>
      <c r="I2975" s="128"/>
      <c r="J2975" s="128"/>
      <c r="K2975" s="128"/>
      <c r="L2975" s="128"/>
      <c r="M2975" s="128"/>
      <c r="N2975" s="128"/>
      <c r="O2975" s="128"/>
      <c r="P2975" s="128"/>
      <c r="Q2975" s="128"/>
      <c r="R2975" s="128"/>
      <c r="S2975" s="128"/>
      <c r="T2975" s="128"/>
      <c r="U2975" s="128"/>
      <c r="Z2975" s="161"/>
      <c r="AH2975" s="128"/>
      <c r="AI2975" s="162"/>
      <c r="AJ2975" s="162"/>
      <c r="AK2975" s="162"/>
      <c r="AL2975" s="162"/>
      <c r="AM2975" s="128"/>
      <c r="AN2975" s="128"/>
      <c r="AQ2975" s="128"/>
      <c r="AR2975" s="128"/>
      <c r="AS2975" s="128"/>
      <c r="AT2975" s="128"/>
      <c r="AU2975" s="128"/>
      <c r="AV2975" s="128"/>
    </row>
    <row r="2976" ht="16.5" customHeight="1">
      <c r="A2976" s="128"/>
      <c r="B2976" s="128"/>
      <c r="C2976" s="128"/>
      <c r="D2976" s="128"/>
      <c r="E2976" s="128"/>
      <c r="F2976" s="128"/>
      <c r="G2976" s="128"/>
      <c r="H2976" s="128"/>
      <c r="I2976" s="128"/>
      <c r="J2976" s="128"/>
      <c r="K2976" s="128"/>
      <c r="L2976" s="128"/>
      <c r="M2976" s="128"/>
      <c r="N2976" s="128"/>
      <c r="O2976" s="128"/>
      <c r="P2976" s="128"/>
      <c r="Q2976" s="128"/>
      <c r="R2976" s="128"/>
      <c r="S2976" s="128"/>
      <c r="T2976" s="128"/>
      <c r="U2976" s="128"/>
      <c r="Z2976" s="161"/>
      <c r="AH2976" s="128"/>
      <c r="AI2976" s="162"/>
      <c r="AJ2976" s="162"/>
      <c r="AK2976" s="162"/>
      <c r="AL2976" s="162"/>
      <c r="AM2976" s="128"/>
      <c r="AN2976" s="128"/>
      <c r="AQ2976" s="128"/>
      <c r="AR2976" s="128"/>
      <c r="AS2976" s="128"/>
      <c r="AT2976" s="128"/>
      <c r="AU2976" s="128"/>
      <c r="AV2976" s="128"/>
    </row>
    <row r="2977" ht="16.5" customHeight="1">
      <c r="A2977" s="128"/>
      <c r="B2977" s="128"/>
      <c r="C2977" s="128"/>
      <c r="D2977" s="128"/>
      <c r="E2977" s="128"/>
      <c r="F2977" s="128"/>
      <c r="G2977" s="128"/>
      <c r="H2977" s="128"/>
      <c r="I2977" s="128"/>
      <c r="J2977" s="128"/>
      <c r="K2977" s="128"/>
      <c r="L2977" s="128"/>
      <c r="M2977" s="128"/>
      <c r="N2977" s="128"/>
      <c r="O2977" s="128"/>
      <c r="P2977" s="128"/>
      <c r="Q2977" s="128"/>
      <c r="R2977" s="128"/>
      <c r="S2977" s="128"/>
      <c r="T2977" s="128"/>
      <c r="U2977" s="128"/>
      <c r="Z2977" s="161"/>
      <c r="AH2977" s="128"/>
      <c r="AI2977" s="162"/>
      <c r="AJ2977" s="162"/>
      <c r="AK2977" s="162"/>
      <c r="AL2977" s="162"/>
      <c r="AM2977" s="128"/>
      <c r="AN2977" s="128"/>
      <c r="AQ2977" s="128"/>
      <c r="AR2977" s="128"/>
      <c r="AS2977" s="128"/>
      <c r="AT2977" s="128"/>
      <c r="AU2977" s="128"/>
      <c r="AV2977" s="128"/>
    </row>
    <row r="2978" ht="16.5" customHeight="1">
      <c r="A2978" s="128"/>
      <c r="B2978" s="128"/>
      <c r="C2978" s="128"/>
      <c r="D2978" s="128"/>
      <c r="E2978" s="128"/>
      <c r="F2978" s="128"/>
      <c r="G2978" s="128"/>
      <c r="H2978" s="128"/>
      <c r="I2978" s="128"/>
      <c r="J2978" s="128"/>
      <c r="K2978" s="128"/>
      <c r="L2978" s="128"/>
      <c r="M2978" s="128"/>
      <c r="N2978" s="128"/>
      <c r="O2978" s="128"/>
      <c r="P2978" s="128"/>
      <c r="Q2978" s="128"/>
      <c r="R2978" s="128"/>
      <c r="S2978" s="128"/>
      <c r="T2978" s="128"/>
      <c r="U2978" s="128"/>
      <c r="Z2978" s="161"/>
      <c r="AH2978" s="128"/>
      <c r="AI2978" s="162"/>
      <c r="AJ2978" s="162"/>
      <c r="AK2978" s="162"/>
      <c r="AL2978" s="162"/>
      <c r="AM2978" s="128"/>
      <c r="AN2978" s="128"/>
      <c r="AQ2978" s="128"/>
      <c r="AR2978" s="128"/>
      <c r="AS2978" s="128"/>
      <c r="AT2978" s="128"/>
      <c r="AU2978" s="128"/>
      <c r="AV2978" s="128"/>
    </row>
    <row r="2979" ht="16.5" customHeight="1">
      <c r="A2979" s="128"/>
      <c r="B2979" s="128"/>
      <c r="C2979" s="128"/>
      <c r="D2979" s="128"/>
      <c r="E2979" s="128"/>
      <c r="F2979" s="128"/>
      <c r="G2979" s="128"/>
      <c r="H2979" s="128"/>
      <c r="I2979" s="128"/>
      <c r="J2979" s="128"/>
      <c r="K2979" s="128"/>
      <c r="L2979" s="128"/>
      <c r="M2979" s="128"/>
      <c r="N2979" s="128"/>
      <c r="O2979" s="128"/>
      <c r="P2979" s="128"/>
      <c r="Q2979" s="128"/>
      <c r="R2979" s="128"/>
      <c r="S2979" s="128"/>
      <c r="T2979" s="128"/>
      <c r="U2979" s="128"/>
      <c r="Z2979" s="161"/>
      <c r="AH2979" s="128"/>
      <c r="AI2979" s="162"/>
      <c r="AJ2979" s="162"/>
      <c r="AK2979" s="162"/>
      <c r="AL2979" s="162"/>
      <c r="AM2979" s="128"/>
      <c r="AN2979" s="128"/>
      <c r="AQ2979" s="128"/>
      <c r="AR2979" s="128"/>
      <c r="AS2979" s="128"/>
      <c r="AT2979" s="128"/>
      <c r="AU2979" s="128"/>
      <c r="AV2979" s="128"/>
    </row>
    <row r="2980" ht="16.5" customHeight="1">
      <c r="A2980" s="128"/>
      <c r="B2980" s="128"/>
      <c r="C2980" s="128"/>
      <c r="D2980" s="128"/>
      <c r="E2980" s="128"/>
      <c r="F2980" s="128"/>
      <c r="G2980" s="128"/>
      <c r="H2980" s="128"/>
      <c r="I2980" s="128"/>
      <c r="J2980" s="128"/>
      <c r="K2980" s="128"/>
      <c r="L2980" s="128"/>
      <c r="M2980" s="128"/>
      <c r="N2980" s="128"/>
      <c r="O2980" s="128"/>
      <c r="P2980" s="128"/>
      <c r="Q2980" s="128"/>
      <c r="R2980" s="128"/>
      <c r="S2980" s="128"/>
      <c r="T2980" s="128"/>
      <c r="U2980" s="128"/>
      <c r="Z2980" s="161"/>
      <c r="AH2980" s="128"/>
      <c r="AI2980" s="162"/>
      <c r="AJ2980" s="162"/>
      <c r="AK2980" s="162"/>
      <c r="AL2980" s="162"/>
      <c r="AM2980" s="128"/>
      <c r="AN2980" s="128"/>
      <c r="AQ2980" s="128"/>
      <c r="AR2980" s="128"/>
      <c r="AS2980" s="128"/>
      <c r="AT2980" s="128"/>
      <c r="AU2980" s="128"/>
      <c r="AV2980" s="128"/>
    </row>
    <row r="2981" ht="16.5" customHeight="1">
      <c r="A2981" s="128"/>
      <c r="B2981" s="128"/>
      <c r="C2981" s="128"/>
      <c r="D2981" s="128"/>
      <c r="E2981" s="128"/>
      <c r="F2981" s="128"/>
      <c r="G2981" s="128"/>
      <c r="H2981" s="128"/>
      <c r="I2981" s="128"/>
      <c r="J2981" s="128"/>
      <c r="K2981" s="128"/>
      <c r="L2981" s="128"/>
      <c r="M2981" s="128"/>
      <c r="N2981" s="128"/>
      <c r="O2981" s="128"/>
      <c r="P2981" s="128"/>
      <c r="Q2981" s="128"/>
      <c r="R2981" s="128"/>
      <c r="S2981" s="128"/>
      <c r="T2981" s="128"/>
      <c r="U2981" s="128"/>
      <c r="Z2981" s="161"/>
      <c r="AH2981" s="128"/>
      <c r="AI2981" s="162"/>
      <c r="AJ2981" s="162"/>
      <c r="AK2981" s="162"/>
      <c r="AL2981" s="162"/>
      <c r="AM2981" s="128"/>
      <c r="AN2981" s="128"/>
      <c r="AQ2981" s="128"/>
      <c r="AR2981" s="128"/>
      <c r="AS2981" s="128"/>
      <c r="AT2981" s="128"/>
      <c r="AU2981" s="128"/>
      <c r="AV2981" s="128"/>
    </row>
    <row r="2982" ht="16.5" customHeight="1">
      <c r="A2982" s="128"/>
      <c r="B2982" s="128"/>
      <c r="C2982" s="128"/>
      <c r="D2982" s="128"/>
      <c r="E2982" s="128"/>
      <c r="F2982" s="128"/>
      <c r="G2982" s="128"/>
      <c r="H2982" s="128"/>
      <c r="I2982" s="128"/>
      <c r="J2982" s="128"/>
      <c r="K2982" s="128"/>
      <c r="L2982" s="128"/>
      <c r="M2982" s="128"/>
      <c r="N2982" s="128"/>
      <c r="O2982" s="128"/>
      <c r="P2982" s="128"/>
      <c r="Q2982" s="128"/>
      <c r="R2982" s="128"/>
      <c r="S2982" s="128"/>
      <c r="T2982" s="128"/>
      <c r="U2982" s="128"/>
      <c r="Z2982" s="161"/>
      <c r="AH2982" s="128"/>
      <c r="AI2982" s="162"/>
      <c r="AJ2982" s="162"/>
      <c r="AK2982" s="162"/>
      <c r="AL2982" s="162"/>
      <c r="AM2982" s="128"/>
      <c r="AN2982" s="128"/>
      <c r="AQ2982" s="128"/>
      <c r="AR2982" s="128"/>
      <c r="AS2982" s="128"/>
      <c r="AT2982" s="128"/>
      <c r="AU2982" s="128"/>
      <c r="AV2982" s="128"/>
    </row>
    <row r="2983" ht="16.5" customHeight="1">
      <c r="A2983" s="128"/>
      <c r="B2983" s="128"/>
      <c r="C2983" s="128"/>
      <c r="D2983" s="128"/>
      <c r="E2983" s="128"/>
      <c r="F2983" s="128"/>
      <c r="G2983" s="128"/>
      <c r="H2983" s="128"/>
      <c r="I2983" s="128"/>
      <c r="J2983" s="128"/>
      <c r="K2983" s="128"/>
      <c r="L2983" s="128"/>
      <c r="M2983" s="128"/>
      <c r="N2983" s="128"/>
      <c r="O2983" s="128"/>
      <c r="P2983" s="128"/>
      <c r="Q2983" s="128"/>
      <c r="R2983" s="128"/>
      <c r="S2983" s="128"/>
      <c r="T2983" s="128"/>
      <c r="U2983" s="128"/>
      <c r="Z2983" s="161"/>
      <c r="AH2983" s="128"/>
      <c r="AI2983" s="162"/>
      <c r="AJ2983" s="162"/>
      <c r="AK2983" s="162"/>
      <c r="AL2983" s="162"/>
      <c r="AM2983" s="128"/>
      <c r="AN2983" s="128"/>
      <c r="AQ2983" s="128"/>
      <c r="AR2983" s="128"/>
      <c r="AS2983" s="128"/>
      <c r="AT2983" s="128"/>
      <c r="AU2983" s="128"/>
      <c r="AV2983" s="128"/>
    </row>
    <row r="2984" ht="16.5" customHeight="1">
      <c r="A2984" s="128"/>
      <c r="B2984" s="128"/>
      <c r="C2984" s="128"/>
      <c r="D2984" s="128"/>
      <c r="E2984" s="128"/>
      <c r="F2984" s="128"/>
      <c r="G2984" s="128"/>
      <c r="H2984" s="128"/>
      <c r="I2984" s="128"/>
      <c r="J2984" s="128"/>
      <c r="K2984" s="128"/>
      <c r="L2984" s="128"/>
      <c r="M2984" s="128"/>
      <c r="N2984" s="128"/>
      <c r="O2984" s="128"/>
      <c r="P2984" s="128"/>
      <c r="Q2984" s="128"/>
      <c r="R2984" s="128"/>
      <c r="S2984" s="128"/>
      <c r="T2984" s="128"/>
      <c r="U2984" s="128"/>
      <c r="Z2984" s="161"/>
      <c r="AH2984" s="128"/>
      <c r="AI2984" s="162"/>
      <c r="AJ2984" s="162"/>
      <c r="AK2984" s="162"/>
      <c r="AL2984" s="162"/>
      <c r="AM2984" s="128"/>
      <c r="AN2984" s="128"/>
      <c r="AQ2984" s="128"/>
      <c r="AR2984" s="128"/>
      <c r="AS2984" s="128"/>
      <c r="AT2984" s="128"/>
      <c r="AU2984" s="128"/>
      <c r="AV2984" s="128"/>
    </row>
    <row r="2985" ht="16.5" customHeight="1">
      <c r="A2985" s="128"/>
      <c r="B2985" s="128"/>
      <c r="C2985" s="128"/>
      <c r="D2985" s="128"/>
      <c r="E2985" s="128"/>
      <c r="F2985" s="128"/>
      <c r="G2985" s="128"/>
      <c r="H2985" s="128"/>
      <c r="I2985" s="128"/>
      <c r="J2985" s="128"/>
      <c r="K2985" s="128"/>
      <c r="L2985" s="128"/>
      <c r="M2985" s="128"/>
      <c r="N2985" s="128"/>
      <c r="O2985" s="128"/>
      <c r="P2985" s="128"/>
      <c r="Q2985" s="128"/>
      <c r="R2985" s="128"/>
      <c r="S2985" s="128"/>
      <c r="T2985" s="128"/>
      <c r="U2985" s="128"/>
      <c r="Z2985" s="161"/>
      <c r="AH2985" s="128"/>
      <c r="AI2985" s="162"/>
      <c r="AJ2985" s="162"/>
      <c r="AK2985" s="162"/>
      <c r="AL2985" s="162"/>
      <c r="AM2985" s="128"/>
      <c r="AN2985" s="128"/>
      <c r="AQ2985" s="128"/>
      <c r="AR2985" s="128"/>
      <c r="AS2985" s="128"/>
      <c r="AT2985" s="128"/>
      <c r="AU2985" s="128"/>
      <c r="AV2985" s="128"/>
    </row>
    <row r="2986" ht="16.5" customHeight="1">
      <c r="A2986" s="128"/>
      <c r="B2986" s="128"/>
      <c r="C2986" s="128"/>
      <c r="D2986" s="128"/>
      <c r="E2986" s="128"/>
      <c r="F2986" s="128"/>
      <c r="G2986" s="128"/>
      <c r="H2986" s="128"/>
      <c r="I2986" s="128"/>
      <c r="J2986" s="128"/>
      <c r="K2986" s="128"/>
      <c r="L2986" s="128"/>
      <c r="M2986" s="128"/>
      <c r="N2986" s="128"/>
      <c r="O2986" s="128"/>
      <c r="P2986" s="128"/>
      <c r="Q2986" s="128"/>
      <c r="R2986" s="128"/>
      <c r="S2986" s="128"/>
      <c r="T2986" s="128"/>
      <c r="U2986" s="128"/>
      <c r="Z2986" s="161"/>
      <c r="AH2986" s="128"/>
      <c r="AI2986" s="162"/>
      <c r="AJ2986" s="162"/>
      <c r="AK2986" s="162"/>
      <c r="AL2986" s="162"/>
      <c r="AM2986" s="128"/>
      <c r="AN2986" s="128"/>
      <c r="AQ2986" s="128"/>
      <c r="AR2986" s="128"/>
      <c r="AS2986" s="128"/>
      <c r="AT2986" s="128"/>
      <c r="AU2986" s="128"/>
      <c r="AV2986" s="128"/>
    </row>
    <row r="2987" ht="16.5" customHeight="1">
      <c r="A2987" s="128"/>
      <c r="B2987" s="128"/>
      <c r="C2987" s="128"/>
      <c r="D2987" s="128"/>
      <c r="E2987" s="128"/>
      <c r="F2987" s="128"/>
      <c r="G2987" s="128"/>
      <c r="H2987" s="128"/>
      <c r="I2987" s="128"/>
      <c r="J2987" s="128"/>
      <c r="K2987" s="128"/>
      <c r="L2987" s="128"/>
      <c r="M2987" s="128"/>
      <c r="N2987" s="128"/>
      <c r="O2987" s="128"/>
      <c r="P2987" s="128"/>
      <c r="Q2987" s="128"/>
      <c r="R2987" s="128"/>
      <c r="S2987" s="128"/>
      <c r="T2987" s="128"/>
      <c r="U2987" s="128"/>
      <c r="Z2987" s="161"/>
      <c r="AH2987" s="128"/>
      <c r="AI2987" s="162"/>
      <c r="AJ2987" s="162"/>
      <c r="AK2987" s="162"/>
      <c r="AL2987" s="162"/>
      <c r="AM2987" s="128"/>
      <c r="AN2987" s="128"/>
      <c r="AQ2987" s="128"/>
      <c r="AR2987" s="128"/>
      <c r="AS2987" s="128"/>
      <c r="AT2987" s="128"/>
      <c r="AU2987" s="128"/>
      <c r="AV2987" s="128"/>
    </row>
    <row r="2988" ht="16.5" customHeight="1">
      <c r="A2988" s="128"/>
      <c r="B2988" s="128"/>
      <c r="C2988" s="128"/>
      <c r="D2988" s="128"/>
      <c r="E2988" s="128"/>
      <c r="F2988" s="128"/>
      <c r="G2988" s="128"/>
      <c r="H2988" s="128"/>
      <c r="I2988" s="128"/>
      <c r="J2988" s="128"/>
      <c r="K2988" s="128"/>
      <c r="L2988" s="128"/>
      <c r="M2988" s="128"/>
      <c r="N2988" s="128"/>
      <c r="O2988" s="128"/>
      <c r="P2988" s="128"/>
      <c r="Q2988" s="128"/>
      <c r="R2988" s="128"/>
      <c r="S2988" s="128"/>
      <c r="T2988" s="128"/>
      <c r="U2988" s="128"/>
      <c r="Z2988" s="161"/>
      <c r="AH2988" s="128"/>
      <c r="AI2988" s="162"/>
      <c r="AJ2988" s="162"/>
      <c r="AK2988" s="162"/>
      <c r="AL2988" s="162"/>
      <c r="AM2988" s="128"/>
      <c r="AN2988" s="128"/>
      <c r="AQ2988" s="128"/>
      <c r="AR2988" s="128"/>
      <c r="AS2988" s="128"/>
      <c r="AT2988" s="128"/>
      <c r="AU2988" s="128"/>
      <c r="AV2988" s="128"/>
    </row>
    <row r="2989" ht="16.5" customHeight="1">
      <c r="A2989" s="128"/>
      <c r="B2989" s="128"/>
      <c r="C2989" s="128"/>
      <c r="D2989" s="128"/>
      <c r="E2989" s="128"/>
      <c r="F2989" s="128"/>
      <c r="G2989" s="128"/>
      <c r="H2989" s="128"/>
      <c r="I2989" s="128"/>
      <c r="J2989" s="128"/>
      <c r="K2989" s="128"/>
      <c r="L2989" s="128"/>
      <c r="M2989" s="128"/>
      <c r="N2989" s="128"/>
      <c r="O2989" s="128"/>
      <c r="P2989" s="128"/>
      <c r="Q2989" s="128"/>
      <c r="R2989" s="128"/>
      <c r="S2989" s="128"/>
      <c r="T2989" s="128"/>
      <c r="U2989" s="128"/>
      <c r="Z2989" s="161"/>
      <c r="AH2989" s="128"/>
      <c r="AI2989" s="162"/>
      <c r="AJ2989" s="162"/>
      <c r="AK2989" s="162"/>
      <c r="AL2989" s="162"/>
      <c r="AM2989" s="128"/>
      <c r="AN2989" s="128"/>
      <c r="AQ2989" s="128"/>
      <c r="AR2989" s="128"/>
      <c r="AS2989" s="128"/>
      <c r="AT2989" s="128"/>
      <c r="AU2989" s="128"/>
      <c r="AV2989" s="128"/>
    </row>
    <row r="2990" ht="16.5" customHeight="1">
      <c r="A2990" s="128"/>
      <c r="B2990" s="128"/>
      <c r="C2990" s="128"/>
      <c r="D2990" s="128"/>
      <c r="E2990" s="128"/>
      <c r="F2990" s="128"/>
      <c r="G2990" s="128"/>
      <c r="H2990" s="128"/>
      <c r="I2990" s="128"/>
      <c r="J2990" s="128"/>
      <c r="K2990" s="128"/>
      <c r="L2990" s="128"/>
      <c r="M2990" s="128"/>
      <c r="N2990" s="128"/>
      <c r="O2990" s="128"/>
      <c r="P2990" s="128"/>
      <c r="Q2990" s="128"/>
      <c r="R2990" s="128"/>
      <c r="S2990" s="128"/>
      <c r="T2990" s="128"/>
      <c r="U2990" s="128"/>
      <c r="Z2990" s="161"/>
      <c r="AH2990" s="128"/>
      <c r="AI2990" s="162"/>
      <c r="AJ2990" s="162"/>
      <c r="AK2990" s="162"/>
      <c r="AL2990" s="162"/>
      <c r="AM2990" s="128"/>
      <c r="AN2990" s="128"/>
      <c r="AQ2990" s="128"/>
      <c r="AR2990" s="128"/>
      <c r="AS2990" s="128"/>
      <c r="AT2990" s="128"/>
      <c r="AU2990" s="128"/>
      <c r="AV2990" s="128"/>
    </row>
    <row r="2991" ht="16.5" customHeight="1">
      <c r="A2991" s="128"/>
      <c r="B2991" s="128"/>
      <c r="C2991" s="128"/>
      <c r="D2991" s="128"/>
      <c r="E2991" s="128"/>
      <c r="F2991" s="128"/>
      <c r="G2991" s="128"/>
      <c r="H2991" s="128"/>
      <c r="I2991" s="128"/>
      <c r="J2991" s="128"/>
      <c r="K2991" s="128"/>
      <c r="L2991" s="128"/>
      <c r="M2991" s="128"/>
      <c r="N2991" s="128"/>
      <c r="O2991" s="128"/>
      <c r="P2991" s="128"/>
      <c r="Q2991" s="128"/>
      <c r="R2991" s="128"/>
      <c r="S2991" s="128"/>
      <c r="T2991" s="128"/>
      <c r="U2991" s="128"/>
      <c r="Z2991" s="161"/>
      <c r="AH2991" s="128"/>
      <c r="AI2991" s="162"/>
      <c r="AJ2991" s="162"/>
      <c r="AK2991" s="162"/>
      <c r="AL2991" s="162"/>
      <c r="AM2991" s="128"/>
      <c r="AN2991" s="128"/>
      <c r="AQ2991" s="128"/>
      <c r="AR2991" s="128"/>
      <c r="AS2991" s="128"/>
      <c r="AT2991" s="128"/>
      <c r="AU2991" s="128"/>
      <c r="AV2991" s="128"/>
    </row>
    <row r="2992" ht="16.5" customHeight="1">
      <c r="A2992" s="128"/>
      <c r="B2992" s="128"/>
      <c r="C2992" s="128"/>
      <c r="D2992" s="128"/>
      <c r="E2992" s="128"/>
      <c r="F2992" s="128"/>
      <c r="G2992" s="128"/>
      <c r="H2992" s="128"/>
      <c r="I2992" s="128"/>
      <c r="J2992" s="128"/>
      <c r="K2992" s="128"/>
      <c r="L2992" s="128"/>
      <c r="M2992" s="128"/>
      <c r="N2992" s="128"/>
      <c r="O2992" s="128"/>
      <c r="P2992" s="128"/>
      <c r="Q2992" s="128"/>
      <c r="R2992" s="128"/>
      <c r="S2992" s="128"/>
      <c r="T2992" s="128"/>
      <c r="U2992" s="128"/>
      <c r="Z2992" s="161"/>
      <c r="AH2992" s="128"/>
      <c r="AI2992" s="162"/>
      <c r="AJ2992" s="162"/>
      <c r="AK2992" s="162"/>
      <c r="AL2992" s="162"/>
      <c r="AM2992" s="128"/>
      <c r="AN2992" s="128"/>
      <c r="AQ2992" s="128"/>
      <c r="AR2992" s="128"/>
      <c r="AS2992" s="128"/>
      <c r="AT2992" s="128"/>
      <c r="AU2992" s="128"/>
      <c r="AV2992" s="128"/>
    </row>
    <row r="2993" ht="16.5" customHeight="1">
      <c r="A2993" s="128"/>
      <c r="B2993" s="128"/>
      <c r="C2993" s="128"/>
      <c r="D2993" s="128"/>
      <c r="E2993" s="128"/>
      <c r="F2993" s="128"/>
      <c r="G2993" s="128"/>
      <c r="H2993" s="128"/>
      <c r="I2993" s="128"/>
      <c r="J2993" s="128"/>
      <c r="K2993" s="128"/>
      <c r="L2993" s="128"/>
      <c r="M2993" s="128"/>
      <c r="N2993" s="128"/>
      <c r="O2993" s="128"/>
      <c r="P2993" s="128"/>
      <c r="Q2993" s="128"/>
      <c r="R2993" s="128"/>
      <c r="S2993" s="128"/>
      <c r="T2993" s="128"/>
      <c r="U2993" s="128"/>
      <c r="Z2993" s="161"/>
      <c r="AH2993" s="128"/>
      <c r="AI2993" s="162"/>
      <c r="AJ2993" s="162"/>
      <c r="AK2993" s="162"/>
      <c r="AL2993" s="162"/>
      <c r="AM2993" s="128"/>
      <c r="AN2993" s="128"/>
      <c r="AQ2993" s="128"/>
      <c r="AR2993" s="128"/>
      <c r="AS2993" s="128"/>
      <c r="AT2993" s="128"/>
      <c r="AU2993" s="128"/>
      <c r="AV2993" s="128"/>
    </row>
    <row r="2994" ht="16.5" customHeight="1">
      <c r="A2994" s="128"/>
      <c r="B2994" s="128"/>
      <c r="C2994" s="128"/>
      <c r="D2994" s="128"/>
      <c r="E2994" s="128"/>
      <c r="F2994" s="128"/>
      <c r="G2994" s="128"/>
      <c r="H2994" s="128"/>
      <c r="I2994" s="128"/>
      <c r="J2994" s="128"/>
      <c r="K2994" s="128"/>
      <c r="L2994" s="128"/>
      <c r="M2994" s="128"/>
      <c r="N2994" s="128"/>
      <c r="O2994" s="128"/>
      <c r="P2994" s="128"/>
      <c r="Q2994" s="128"/>
      <c r="R2994" s="128"/>
      <c r="S2994" s="128"/>
      <c r="T2994" s="128"/>
      <c r="U2994" s="128"/>
      <c r="Z2994" s="161"/>
      <c r="AH2994" s="128"/>
      <c r="AI2994" s="162"/>
      <c r="AJ2994" s="162"/>
      <c r="AK2994" s="162"/>
      <c r="AL2994" s="162"/>
      <c r="AM2994" s="128"/>
      <c r="AN2994" s="128"/>
      <c r="AQ2994" s="128"/>
      <c r="AR2994" s="128"/>
      <c r="AS2994" s="128"/>
      <c r="AT2994" s="128"/>
      <c r="AU2994" s="128"/>
      <c r="AV2994" s="128"/>
    </row>
    <row r="2995" ht="16.5" customHeight="1">
      <c r="A2995" s="128"/>
      <c r="B2995" s="128"/>
      <c r="C2995" s="128"/>
      <c r="D2995" s="128"/>
      <c r="E2995" s="128"/>
      <c r="F2995" s="128"/>
      <c r="G2995" s="128"/>
      <c r="H2995" s="128"/>
      <c r="I2995" s="128"/>
      <c r="J2995" s="128"/>
      <c r="K2995" s="128"/>
      <c r="L2995" s="128"/>
      <c r="M2995" s="128"/>
      <c r="N2995" s="128"/>
      <c r="O2995" s="128"/>
      <c r="P2995" s="128"/>
      <c r="Q2995" s="128"/>
      <c r="R2995" s="128"/>
      <c r="S2995" s="128"/>
      <c r="T2995" s="128"/>
      <c r="U2995" s="128"/>
      <c r="Z2995" s="161"/>
      <c r="AH2995" s="128"/>
      <c r="AI2995" s="162"/>
      <c r="AJ2995" s="162"/>
      <c r="AK2995" s="162"/>
      <c r="AL2995" s="162"/>
      <c r="AM2995" s="128"/>
      <c r="AN2995" s="128"/>
      <c r="AQ2995" s="128"/>
      <c r="AR2995" s="128"/>
      <c r="AS2995" s="128"/>
      <c r="AT2995" s="128"/>
      <c r="AU2995" s="128"/>
      <c r="AV2995" s="128"/>
    </row>
    <row r="2996" ht="16.5" customHeight="1">
      <c r="A2996" s="128"/>
      <c r="B2996" s="128"/>
      <c r="C2996" s="128"/>
      <c r="D2996" s="128"/>
      <c r="E2996" s="128"/>
      <c r="F2996" s="128"/>
      <c r="G2996" s="128"/>
      <c r="H2996" s="128"/>
      <c r="I2996" s="128"/>
      <c r="J2996" s="128"/>
      <c r="K2996" s="128"/>
      <c r="L2996" s="128"/>
      <c r="M2996" s="128"/>
      <c r="N2996" s="128"/>
      <c r="O2996" s="128"/>
      <c r="P2996" s="128"/>
      <c r="Q2996" s="128"/>
      <c r="R2996" s="128"/>
      <c r="S2996" s="128"/>
      <c r="T2996" s="128"/>
      <c r="U2996" s="128"/>
      <c r="Z2996" s="161"/>
      <c r="AH2996" s="128"/>
      <c r="AI2996" s="162"/>
      <c r="AJ2996" s="162"/>
      <c r="AK2996" s="162"/>
      <c r="AL2996" s="162"/>
      <c r="AM2996" s="128"/>
      <c r="AN2996" s="128"/>
      <c r="AQ2996" s="128"/>
      <c r="AR2996" s="128"/>
      <c r="AS2996" s="128"/>
      <c r="AT2996" s="128"/>
      <c r="AU2996" s="128"/>
      <c r="AV2996" s="128"/>
    </row>
    <row r="2997" ht="16.5" customHeight="1">
      <c r="A2997" s="128"/>
      <c r="B2997" s="128"/>
      <c r="C2997" s="128"/>
      <c r="D2997" s="128"/>
      <c r="E2997" s="128"/>
      <c r="F2997" s="128"/>
      <c r="G2997" s="128"/>
      <c r="H2997" s="128"/>
      <c r="I2997" s="128"/>
      <c r="J2997" s="128"/>
      <c r="K2997" s="128"/>
      <c r="L2997" s="128"/>
      <c r="M2997" s="128"/>
      <c r="N2997" s="128"/>
      <c r="O2997" s="128"/>
      <c r="P2997" s="128"/>
      <c r="Q2997" s="128"/>
      <c r="R2997" s="128"/>
      <c r="S2997" s="128"/>
      <c r="T2997" s="128"/>
      <c r="U2997" s="128"/>
      <c r="Z2997" s="161"/>
      <c r="AH2997" s="128"/>
      <c r="AI2997" s="162"/>
      <c r="AJ2997" s="162"/>
      <c r="AK2997" s="162"/>
      <c r="AL2997" s="162"/>
      <c r="AM2997" s="128"/>
      <c r="AN2997" s="128"/>
      <c r="AQ2997" s="128"/>
      <c r="AR2997" s="128"/>
      <c r="AS2997" s="128"/>
      <c r="AT2997" s="128"/>
      <c r="AU2997" s="128"/>
      <c r="AV2997" s="128"/>
    </row>
    <row r="2998" ht="16.5" customHeight="1">
      <c r="A2998" s="128"/>
      <c r="B2998" s="128"/>
      <c r="C2998" s="128"/>
      <c r="D2998" s="128"/>
      <c r="E2998" s="128"/>
      <c r="F2998" s="128"/>
      <c r="G2998" s="128"/>
      <c r="H2998" s="128"/>
      <c r="I2998" s="128"/>
      <c r="J2998" s="128"/>
      <c r="K2998" s="128"/>
      <c r="L2998" s="128"/>
      <c r="M2998" s="128"/>
      <c r="N2998" s="128"/>
      <c r="O2998" s="128"/>
      <c r="P2998" s="128"/>
      <c r="Q2998" s="128"/>
      <c r="R2998" s="128"/>
      <c r="S2998" s="128"/>
      <c r="T2998" s="128"/>
      <c r="U2998" s="128"/>
      <c r="Z2998" s="161"/>
      <c r="AH2998" s="128"/>
      <c r="AI2998" s="162"/>
      <c r="AJ2998" s="162"/>
      <c r="AK2998" s="162"/>
      <c r="AL2998" s="162"/>
      <c r="AM2998" s="128"/>
      <c r="AN2998" s="128"/>
      <c r="AQ2998" s="128"/>
      <c r="AR2998" s="128"/>
      <c r="AS2998" s="128"/>
      <c r="AT2998" s="128"/>
      <c r="AU2998" s="128"/>
      <c r="AV2998" s="128"/>
    </row>
    <row r="2999" ht="16.5" customHeight="1">
      <c r="A2999" s="128"/>
      <c r="B2999" s="128"/>
      <c r="C2999" s="128"/>
      <c r="D2999" s="128"/>
      <c r="E2999" s="128"/>
      <c r="F2999" s="128"/>
      <c r="G2999" s="128"/>
      <c r="H2999" s="128"/>
      <c r="I2999" s="128"/>
      <c r="J2999" s="128"/>
      <c r="K2999" s="128"/>
      <c r="L2999" s="128"/>
      <c r="M2999" s="128"/>
      <c r="N2999" s="128"/>
      <c r="O2999" s="128"/>
      <c r="P2999" s="128"/>
      <c r="Q2999" s="128"/>
      <c r="R2999" s="128"/>
      <c r="S2999" s="128"/>
      <c r="T2999" s="128"/>
      <c r="U2999" s="128"/>
      <c r="Z2999" s="161"/>
      <c r="AH2999" s="128"/>
      <c r="AI2999" s="162"/>
      <c r="AJ2999" s="162"/>
      <c r="AK2999" s="162"/>
      <c r="AL2999" s="162"/>
      <c r="AM2999" s="128"/>
      <c r="AN2999" s="128"/>
      <c r="AQ2999" s="128"/>
      <c r="AR2999" s="128"/>
      <c r="AS2999" s="128"/>
      <c r="AT2999" s="128"/>
      <c r="AU2999" s="128"/>
      <c r="AV2999" s="128"/>
    </row>
    <row r="3000" ht="16.5" customHeight="1">
      <c r="A3000" s="128"/>
      <c r="B3000" s="128"/>
      <c r="C3000" s="128"/>
      <c r="D3000" s="128"/>
      <c r="E3000" s="128"/>
      <c r="F3000" s="128"/>
      <c r="G3000" s="128"/>
      <c r="H3000" s="128"/>
      <c r="I3000" s="128"/>
      <c r="J3000" s="128"/>
      <c r="K3000" s="128"/>
      <c r="L3000" s="128"/>
      <c r="M3000" s="128"/>
      <c r="N3000" s="128"/>
      <c r="O3000" s="128"/>
      <c r="P3000" s="128"/>
      <c r="Q3000" s="128"/>
      <c r="R3000" s="128"/>
      <c r="S3000" s="128"/>
      <c r="T3000" s="128"/>
      <c r="U3000" s="128"/>
      <c r="Z3000" s="161"/>
      <c r="AH3000" s="128"/>
      <c r="AI3000" s="162"/>
      <c r="AJ3000" s="162"/>
      <c r="AK3000" s="162"/>
      <c r="AL3000" s="162"/>
      <c r="AM3000" s="128"/>
      <c r="AN3000" s="128"/>
      <c r="AQ3000" s="128"/>
      <c r="AR3000" s="128"/>
      <c r="AS3000" s="128"/>
      <c r="AT3000" s="128"/>
      <c r="AU3000" s="128"/>
      <c r="AV3000" s="128"/>
    </row>
    <row r="3001" ht="16.5" customHeight="1">
      <c r="A3001" s="128"/>
      <c r="B3001" s="128"/>
      <c r="F3001" s="128"/>
      <c r="G3001" s="128"/>
      <c r="H3001" s="128"/>
      <c r="I3001" s="128"/>
      <c r="L3001" s="128"/>
      <c r="M3001" s="128"/>
      <c r="N3001" s="128"/>
      <c r="O3001" s="128"/>
      <c r="P3001" s="128"/>
      <c r="Q3001" s="128"/>
      <c r="R3001" s="128"/>
      <c r="S3001" s="128"/>
      <c r="T3001" s="128"/>
      <c r="U3001" s="128"/>
      <c r="Z3001" s="161"/>
      <c r="AH3001" s="128"/>
      <c r="AI3001" s="162"/>
      <c r="AJ3001" s="162"/>
      <c r="AK3001" s="162"/>
      <c r="AL3001" s="162"/>
      <c r="AM3001" s="128"/>
      <c r="AN3001" s="128"/>
      <c r="AQ3001" s="128"/>
      <c r="AR3001" s="128"/>
      <c r="AS3001" s="128"/>
      <c r="AT3001" s="128"/>
      <c r="AU3001" s="128"/>
      <c r="AV3001" s="128"/>
    </row>
    <row r="3002" ht="16.5" customHeight="1">
      <c r="A3002" s="128"/>
      <c r="B3002" s="128"/>
      <c r="C3002" s="128"/>
      <c r="D3002" s="128"/>
      <c r="E3002" s="128"/>
      <c r="F3002" s="128"/>
      <c r="G3002" s="128"/>
      <c r="H3002" s="128"/>
      <c r="I3002" s="128"/>
      <c r="J3002" s="128"/>
      <c r="K3002" s="128"/>
      <c r="L3002" s="128"/>
      <c r="M3002" s="128"/>
      <c r="N3002" s="128"/>
      <c r="O3002" s="128"/>
      <c r="P3002" s="128"/>
      <c r="Q3002" s="128"/>
      <c r="R3002" s="128"/>
      <c r="S3002" s="128"/>
      <c r="T3002" s="128"/>
      <c r="U3002" s="128"/>
      <c r="Z3002" s="161"/>
      <c r="AH3002" s="128"/>
      <c r="AI3002" s="162"/>
      <c r="AJ3002" s="162"/>
      <c r="AK3002" s="162"/>
      <c r="AL3002" s="162"/>
      <c r="AM3002" s="128"/>
      <c r="AN3002" s="128"/>
      <c r="AQ3002" s="128"/>
      <c r="AR3002" s="128"/>
      <c r="AS3002" s="128"/>
      <c r="AT3002" s="128"/>
      <c r="AU3002" s="128"/>
      <c r="AV3002" s="128"/>
    </row>
    <row r="3003" ht="16.5" customHeight="1">
      <c r="A3003" s="128"/>
      <c r="B3003" s="128"/>
      <c r="C3003" s="128"/>
      <c r="D3003" s="128"/>
      <c r="E3003" s="128"/>
      <c r="F3003" s="128"/>
      <c r="G3003" s="128"/>
      <c r="H3003" s="128"/>
      <c r="I3003" s="128"/>
      <c r="J3003" s="128"/>
      <c r="K3003" s="128"/>
      <c r="L3003" s="128"/>
      <c r="M3003" s="128"/>
      <c r="N3003" s="128"/>
      <c r="O3003" s="128"/>
      <c r="P3003" s="128"/>
      <c r="Q3003" s="128"/>
      <c r="R3003" s="128"/>
      <c r="S3003" s="128"/>
      <c r="T3003" s="128"/>
      <c r="U3003" s="128"/>
      <c r="Z3003" s="161"/>
      <c r="AH3003" s="128"/>
      <c r="AI3003" s="162"/>
      <c r="AJ3003" s="162"/>
      <c r="AK3003" s="162"/>
      <c r="AL3003" s="162"/>
      <c r="AM3003" s="128"/>
      <c r="AN3003" s="128"/>
      <c r="AQ3003" s="128"/>
      <c r="AR3003" s="128"/>
      <c r="AS3003" s="128"/>
      <c r="AT3003" s="128"/>
      <c r="AU3003" s="128"/>
      <c r="AV3003" s="128"/>
    </row>
    <row r="3004" ht="16.5" customHeight="1">
      <c r="A3004" s="128"/>
      <c r="B3004" s="128"/>
      <c r="C3004" s="128"/>
      <c r="D3004" s="128"/>
      <c r="E3004" s="128"/>
      <c r="F3004" s="128"/>
      <c r="G3004" s="128"/>
      <c r="H3004" s="128"/>
      <c r="I3004" s="128"/>
      <c r="J3004" s="128"/>
      <c r="K3004" s="128"/>
      <c r="L3004" s="128"/>
      <c r="M3004" s="128"/>
      <c r="N3004" s="128"/>
      <c r="O3004" s="128"/>
      <c r="P3004" s="128"/>
      <c r="Q3004" s="128"/>
      <c r="R3004" s="128"/>
      <c r="S3004" s="128"/>
      <c r="T3004" s="128"/>
      <c r="U3004" s="128"/>
      <c r="Z3004" s="161"/>
      <c r="AH3004" s="128"/>
      <c r="AI3004" s="162"/>
      <c r="AJ3004" s="162"/>
      <c r="AK3004" s="162"/>
      <c r="AL3004" s="162"/>
      <c r="AM3004" s="128"/>
      <c r="AN3004" s="128"/>
      <c r="AQ3004" s="128"/>
      <c r="AR3004" s="128"/>
      <c r="AS3004" s="128"/>
      <c r="AT3004" s="128"/>
      <c r="AU3004" s="128"/>
      <c r="AV3004" s="128"/>
    </row>
    <row r="3005" ht="16.5" customHeight="1">
      <c r="A3005" s="128"/>
      <c r="B3005" s="128"/>
      <c r="C3005" s="128"/>
      <c r="D3005" s="128"/>
      <c r="E3005" s="128"/>
      <c r="F3005" s="128"/>
      <c r="G3005" s="128"/>
      <c r="H3005" s="128"/>
      <c r="I3005" s="128"/>
      <c r="J3005" s="128"/>
      <c r="K3005" s="128"/>
      <c r="L3005" s="128"/>
      <c r="M3005" s="128"/>
      <c r="N3005" s="128"/>
      <c r="O3005" s="128"/>
      <c r="P3005" s="128"/>
      <c r="Q3005" s="128"/>
      <c r="R3005" s="128"/>
      <c r="S3005" s="128"/>
      <c r="T3005" s="128"/>
      <c r="U3005" s="128"/>
      <c r="Z3005" s="161"/>
      <c r="AH3005" s="128"/>
      <c r="AI3005" s="162"/>
      <c r="AJ3005" s="162"/>
      <c r="AK3005" s="162"/>
      <c r="AL3005" s="162"/>
      <c r="AM3005" s="128"/>
      <c r="AN3005" s="128"/>
      <c r="AQ3005" s="128"/>
      <c r="AR3005" s="128"/>
      <c r="AS3005" s="128"/>
      <c r="AT3005" s="128"/>
      <c r="AU3005" s="128"/>
      <c r="AV3005" s="128"/>
    </row>
  </sheetData>
  <customSheetViews>
    <customSheetView guid="{55F7CC25-DD01-4F73-BC7F-522CD973C03E}" filter="1" showAutoFilter="1">
      <autoFilter ref="$A$2:$AI$3005">
        <filterColumn colId="1">
          <filters/>
        </filterColumn>
      </autoFilter>
    </customSheetView>
    <customSheetView guid="{9EF8189B-1283-4D8E-B3E6-6EF5A7889799}" filter="1" showAutoFilter="1">
      <autoFilter ref="$A$2:$AI$3005">
        <filterColumn colId="1">
          <filters/>
        </filterColumn>
      </autoFilter>
    </customSheetView>
    <customSheetView guid="{F45BFCF8-2BA6-4206-B8C2-5B30097AC211}" filter="1" showAutoFilter="1">
      <autoFilter ref="$A$2:$AI$3005">
        <filterColumn colId="1">
          <filters/>
        </filterColumn>
      </autoFilter>
    </customSheetView>
    <customSheetView guid="{D1E02AE1-7553-44DD-9C98-D584503DF1BC}" filter="1" showAutoFilter="1">
      <autoFilter ref="$A$2:$AI$3005">
        <filterColumn colId="1">
          <filters blank="1"/>
        </filterColumn>
      </autoFilter>
    </customSheetView>
    <customSheetView guid="{5502CEFE-ACE6-4189-995D-D47ADCBBF855}" filter="1" showAutoFilter="1">
      <autoFilter ref="$A$2:$AI$3005">
        <filterColumn colId="1">
          <filters/>
        </filterColumn>
      </autoFilter>
    </customSheetView>
    <customSheetView guid="{4539EE70-4A25-4B67-B97C-B06FD505CD1D}" filter="1" showAutoFilter="1">
      <autoFilter ref="$A$2:$AI$3005">
        <filterColumn colId="1">
          <filters blank="1"/>
        </filterColumn>
        <sortState ref="A2:AI3005">
          <sortCondition ref="B2:B3005"/>
        </sortState>
      </autoFilter>
    </customSheetView>
    <customSheetView guid="{43640DBE-442B-4F52-BCA8-F3737B97E2E3}" filter="1" showAutoFilter="1">
      <autoFilter ref="$A$2:$AI$3005">
        <filterColumn colId="1">
          <filters/>
        </filterColumn>
      </autoFilter>
    </customSheetView>
    <customSheetView guid="{D19B32EE-5FDD-4025-A274-840883F8EA20}" filter="1" showAutoFilter="1">
      <autoFilter ref="$A$2:$AI$3005">
        <filterColumn colId="1">
          <filters/>
        </filterColumn>
      </autoFilter>
    </customSheetView>
    <customSheetView guid="{581A9FD2-79C1-48FE-B7C5-E3D744CE03D7}" filter="1" showAutoFilter="1">
      <autoFilter ref="$A$2:$AI$3005">
        <filterColumn colId="1">
          <filters/>
        </filterColumn>
      </autoFilter>
    </customSheetView>
    <customSheetView guid="{FC4E4BDA-F0AC-4949-920D-2F98DC5FE6DF}" filter="1" showAutoFilter="1">
      <autoFilter ref="$A$2:$AI$3005">
        <filterColumn colId="1">
          <filters blank="1"/>
        </filterColumn>
      </autoFilter>
    </customSheetView>
    <customSheetView guid="{C9449A36-D52B-426C-9BFC-512C2967BDC9}" filter="1" showAutoFilter="1">
      <autoFilter ref="$A$2:$AI$3005">
        <filterColumn colId="1">
          <filters blank="1"/>
        </filterColumn>
      </autoFilter>
    </customSheetView>
    <customSheetView guid="{949C5FA4-C12C-4314-B4E0-20BE64BBD87B}" filter="1" showAutoFilter="1">
      <autoFilter ref="$A$2:$AI$3005">
        <filterColumn colId="1">
          <filters blank="1"/>
        </filterColumn>
      </autoFilter>
    </customSheetView>
    <customSheetView guid="{0FDCF4C1-D019-4050-B95F-A23EF9B7CA8E}" filter="1" showAutoFilter="1">
      <autoFilter ref="$A$2:$AI$3005">
        <filterColumn colId="1">
          <filters/>
        </filterColumn>
      </autoFilter>
    </customSheetView>
    <customSheetView guid="{B276A698-0CC2-4624-85D1-ECC33D9C112C}" filter="1" showAutoFilter="1">
      <autoFilter ref="$A$2:$AI$3005">
        <filterColumn colId="1">
          <filters/>
        </filterColumn>
      </autoFilter>
    </customSheetView>
    <customSheetView guid="{B12E7237-58E2-49FA-B674-B7F03C3E8DAB}" filter="1" showAutoFilter="1">
      <autoFilter ref="$A$2:$AI$3005">
        <filterColumn colId="1">
          <filters/>
        </filterColumn>
      </autoFilter>
    </customSheetView>
    <customSheetView guid="{B9AF975B-74B2-4F98-A76E-184A7B7F06F5}" filter="1" showAutoFilter="1">
      <autoFilter ref="$A$2:$AI$3005"/>
    </customSheetView>
    <customSheetView guid="{3123FF87-EE94-483C-BF30-755FE848410F}" filter="1" showAutoFilter="1">
      <autoFilter ref="$A$2:$AI$3005">
        <sortState ref="A2:AI3005">
          <sortCondition ref="B2:B3005"/>
        </sortState>
      </autoFilter>
    </customSheetView>
    <customSheetView guid="{B6E695D9-3C48-4354-91F3-4EB0278568ED}" filter="1" showAutoFilter="1">
      <autoFilter ref="$A$2:$AI$3005">
        <filterColumn colId="1">
          <filters blank="1"/>
        </filterColumn>
      </autoFilter>
    </customSheetView>
    <customSheetView guid="{908FFFE7-BCA0-465F-8DCF-DA2B2710A797}" filter="1" showAutoFilter="1">
      <autoFilter ref="$A$2:$AI$3005">
        <filterColumn colId="1">
          <filters/>
        </filterColumn>
      </autoFilter>
    </customSheetView>
    <customSheetView guid="{EBBF2F73-C593-4F87-B396-D7AC16E2B8F8}" filter="1" showAutoFilter="1">
      <autoFilter ref="$A$2:$AI$3005">
        <filterColumn colId="1">
          <filters/>
        </filterColumn>
      </autoFilter>
    </customSheetView>
    <customSheetView guid="{6DA96D64-3506-4415-AF6D-08F0D44726C3}" filter="1" showAutoFilter="1">
      <autoFilter ref="$A$2:$AI$3005">
        <filterColumn colId="1">
          <filters/>
        </filterColumn>
      </autoFilter>
    </customSheetView>
    <customSheetView guid="{44380DCE-CFD9-4D00-A484-B24C8D362E0A}" filter="1" showAutoFilter="1">
      <autoFilter ref="$A$2:$AI$3005">
        <filterColumn colId="1">
          <filters/>
        </filterColumn>
      </autoFilter>
    </customSheetView>
    <customSheetView guid="{31D8F420-4FDF-496A-9B61-02CB348AD424}" filter="1" showAutoFilter="1">
      <autoFilter ref="$A$2:$AI$3005">
        <filterColumn colId="1">
          <filters/>
        </filterColumn>
      </autoFilter>
    </customSheetView>
    <customSheetView guid="{B912A1F1-8D1F-422E-A339-66B715CC9BE0}" filter="1" showAutoFilter="1">
      <autoFilter ref="$A$2:$AI$3005">
        <filterColumn colId="1">
          <filters/>
        </filterColumn>
      </autoFilter>
    </customSheetView>
    <customSheetView guid="{BF65FFB6-FA10-480D-964D-3E2474E9B69C}" filter="1" showAutoFilter="1">
      <autoFilter ref="$A$2:$AI$3005">
        <filterColumn colId="1">
          <filters/>
        </filterColumn>
      </autoFilter>
    </customSheetView>
    <customSheetView guid="{AA28043F-C25E-489F-AE19-7563B2F89666}" filter="1" showAutoFilter="1">
      <autoFilter ref="$A$2:$AI$3005">
        <filterColumn colId="1">
          <filters/>
        </filterColumn>
      </autoFilter>
    </customSheetView>
    <customSheetView guid="{B74E7B09-0435-43F9-9901-137665F27658}" filter="1" showAutoFilter="1">
      <autoFilter ref="$A$2:$AI$3005">
        <filterColumn colId="1">
          <filters/>
        </filterColumn>
      </autoFilter>
    </customSheetView>
    <customSheetView guid="{C2885DAC-9DD4-42D0-986A-F217AA2D5F84}" filter="1" showAutoFilter="1">
      <autoFilter ref="$A$2:$AI$3005">
        <filterColumn colId="1">
          <filters/>
        </filterColumn>
      </autoFilter>
    </customSheetView>
    <customSheetView guid="{9009B891-1C77-4646-8FB6-46BAE253ED84}" filter="1" showAutoFilter="1">
      <autoFilter ref="$A$2:$AI$3005">
        <filterColumn colId="1">
          <filters/>
        </filterColumn>
      </autoFilter>
    </customSheetView>
    <customSheetView guid="{32847139-5B79-4A4C-99D3-8E22F1FEA398}" filter="1" showAutoFilter="1">
      <autoFilter ref="$A$2:$AI$3005">
        <filterColumn colId="1">
          <filters/>
        </filterColumn>
      </autoFilter>
    </customSheetView>
    <customSheetView guid="{DB02D315-0E8D-47E8-9B7D-C1C46AFB5A3C}" filter="1" showAutoFilter="1">
      <autoFilter ref="$A$2:$AI$3005">
        <filterColumn colId="1">
          <filters/>
        </filterColumn>
      </autoFilter>
    </customSheetView>
    <customSheetView guid="{CD48B5BE-D84E-4FD5-B3E7-F978DCDB1393}" filter="1" showAutoFilter="1">
      <autoFilter ref="$A$2:$AI$3005">
        <sortState ref="A2:AI3005">
          <sortCondition ref="B2:B3005"/>
        </sortState>
      </autoFilter>
    </customSheetView>
    <customSheetView guid="{7DFAD3B3-FD41-4EA6-99CF-148E6AA049DF}" filter="1" showAutoFilter="1">
      <autoFilter ref="$A$2:$AI$3005">
        <filterColumn colId="1">
          <filters blank="1"/>
        </filterColumn>
      </autoFilter>
    </customSheetView>
    <customSheetView guid="{4518B667-015C-41B9-8BF0-26CF064DBAA9}" filter="1" showAutoFilter="1">
      <autoFilter ref="$A$2:$AI$3005">
        <filterColumn colId="1">
          <filters/>
        </filterColumn>
      </autoFilter>
    </customSheetView>
    <customSheetView guid="{1F3ED29E-C54C-4347-A08F-BC888F69B0BD}" filter="1" showAutoFilter="1">
      <autoFilter ref="$A$2:$AI$3005">
        <filterColumn colId="1">
          <filters/>
        </filterColumn>
      </autoFilter>
    </customSheetView>
    <customSheetView guid="{FAE07D84-D164-4F12-BBB8-5090A3DBE038}" filter="1" showAutoFilter="1">
      <autoFilter ref="$A$2:$AI$3005">
        <filterColumn colId="1">
          <filters/>
        </filterColumn>
      </autoFilter>
    </customSheetView>
    <customSheetView guid="{BBCE62E3-6609-4D88-8D0B-E95F364275B7}" filter="1" showAutoFilter="1">
      <autoFilter ref="$A$2:$AI$3005">
        <filterColumn colId="1">
          <filters/>
        </filterColumn>
      </autoFilter>
    </customSheetView>
    <customSheetView guid="{2DE553F6-8CB1-4E87-91BB-BB42CCBEF6FD}" filter="1" showAutoFilter="1">
      <autoFilter ref="$A$2:$AI$3005">
        <filterColumn colId="1">
          <filters blank="1"/>
        </filterColumn>
      </autoFilter>
    </customSheetView>
    <customSheetView guid="{C7512D8E-F96C-48AF-AD9C-C00D8B93795A}" filter="1" showAutoFilter="1">
      <autoFilter ref="$A$2:$AI$3005">
        <sortState ref="A2:AI3005">
          <sortCondition descending="1" ref="B2:B3005"/>
        </sortState>
      </autoFilter>
    </customSheetView>
    <customSheetView guid="{D8D65ECA-A61B-4176-854E-67EF8C77CF78}" filter="1" showAutoFilter="1">
      <autoFilter ref="$A$2:$AI$3005">
        <filterColumn colId="1">
          <filters/>
        </filterColumn>
      </autoFilter>
    </customSheetView>
    <customSheetView guid="{5DF6E500-CD4D-4B3F-B681-BB0625AE5E5C}" filter="1" showAutoFilter="1">
      <autoFilter ref="$A$2:$AI$3005">
        <filterColumn colId="1">
          <filters/>
        </filterColumn>
      </autoFilter>
    </customSheetView>
    <customSheetView guid="{FE7258E9-5BE1-484C-9495-192B5508675F}" filter="1" showAutoFilter="1">
      <autoFilter ref="$A$2:$AI$3005">
        <filterColumn colId="1">
          <filters/>
        </filterColumn>
      </autoFilter>
    </customSheetView>
    <customSheetView guid="{42871E33-29B5-46D6-A113-40BC67EEA9D9}" filter="1" showAutoFilter="1">
      <autoFilter ref="$A$2:$AI$3005">
        <filterColumn colId="1">
          <filters/>
        </filterColumn>
      </autoFilter>
    </customSheetView>
    <customSheetView guid="{0458CB20-1BA2-4375-BC78-602F23288AC3}" filter="1" showAutoFilter="1">
      <autoFilter ref="$A$2:$AI$3005">
        <filterColumn colId="1">
          <filters/>
        </filterColumn>
      </autoFilter>
    </customSheetView>
    <customSheetView guid="{F732C9A6-4E0E-437F-807F-0EFBC33D4325}" filter="1" showAutoFilter="1">
      <autoFilter ref="$A$2:$AI$3005">
        <filterColumn colId="1">
          <filters/>
        </filterColumn>
      </autoFilter>
    </customSheetView>
    <customSheetView guid="{BEE0402E-2C60-463D-A6A1-1C0B8420C165}" filter="1" showAutoFilter="1">
      <autoFilter ref="$A$2:$AI$3005">
        <filterColumn colId="1">
          <filters/>
        </filterColumn>
      </autoFilter>
    </customSheetView>
    <customSheetView guid="{CE4207A2-02E5-4549-9AAB-9C58958D2E4C}" filter="1" showAutoFilter="1">
      <autoFilter ref="$A$2:$AI$3005">
        <filterColumn colId="1">
          <filters/>
        </filterColumn>
      </autoFilter>
    </customSheetView>
    <customSheetView guid="{BD044B7D-87D0-43FF-9DF0-5E28FE36049B}" filter="1" showAutoFilter="1">
      <autoFilter ref="$A$2:$AI$3005">
        <filterColumn colId="1">
          <filters/>
        </filterColumn>
      </autoFilter>
    </customSheetView>
    <customSheetView guid="{212462E9-600A-450C-9D56-5C8B856CBB63}" filter="1" showAutoFilter="1">
      <autoFilter ref="$A$2:$AI$3005">
        <filterColumn colId="1">
          <filters/>
        </filterColumn>
      </autoFilter>
    </customSheetView>
    <customSheetView guid="{5A0862A8-2D00-4347-A100-FC37E1A6AA46}" filter="1" showAutoFilter="1">
      <autoFilter ref="$A$2:$AI$3005">
        <filterColumn colId="1">
          <filters/>
        </filterColumn>
      </autoFilter>
    </customSheetView>
    <customSheetView guid="{B49B728C-6B16-457D-8B0D-E5D98CF479E1}" filter="1" showAutoFilter="1">
      <autoFilter ref="$A$2:$AI$3005">
        <filterColumn colId="1">
          <filters/>
        </filterColumn>
      </autoFilter>
    </customSheetView>
    <customSheetView guid="{B2DCB5B0-2C3E-4F6E-9458-2EEBB0A68844}" filter="1" showAutoFilter="1">
      <autoFilter ref="$A$2:$AI$3005">
        <filterColumn colId="1">
          <filters/>
        </filterColumn>
      </autoFilter>
    </customSheetView>
    <customSheetView guid="{1FD41450-B666-47D0-B7EF-D393F3848FC4}" filter="1" showAutoFilter="1">
      <autoFilter ref="$A$2:$AI$3005">
        <filterColumn colId="1">
          <filters/>
        </filterColumn>
      </autoFilter>
    </customSheetView>
    <customSheetView guid="{7DD6D82A-9CFD-44ED-93C1-7EA2C1EC7D5F}" filter="1" showAutoFilter="1">
      <autoFilter ref="$A$2:$AI$3005">
        <filterColumn colId="1">
          <filters/>
        </filterColumn>
      </autoFilter>
    </customSheetView>
    <customSheetView guid="{5C272F10-F7A7-4BB8-848E-02E777DB199B}" filter="1" showAutoFilter="1">
      <autoFilter ref="$A$2:$AI$3005">
        <filterColumn colId="1">
          <filters blank="1"/>
        </filterColumn>
      </autoFilter>
    </customSheetView>
    <customSheetView guid="{73351D42-567A-4230-842E-A2DCFD5F2EF4}" filter="1" showAutoFilter="1">
      <autoFilter ref="$A$2:$AI$3005">
        <filterColumn colId="1">
          <filters/>
        </filterColumn>
      </autoFilter>
    </customSheetView>
    <customSheetView guid="{5D228D13-442D-42BF-978E-2769D862AD3D}" filter="1" showAutoFilter="1">
      <autoFilter ref="$A$2:$AI$3005">
        <filterColumn colId="1">
          <filters/>
        </filterColumn>
      </autoFilter>
    </customSheetView>
    <customSheetView guid="{44380DCE-CFD9-4D00-A484-B24C8D362E0A}" filter="1" showAutoFilter="1">
      <autoFilter ref="$A$2:$AI$3005">
        <filterColumn colId="1">
          <filters blank="1"/>
        </filterColumn>
      </autoFilter>
    </customSheetView>
    <customSheetView guid="{54069FE4-B1CD-4595-9B5E-978F4D9144FE}" filter="1" showAutoFilter="1">
      <autoFilter ref="$A$2:$AI$3005">
        <filterColumn colId="1">
          <filters blank="1"/>
        </filterColumn>
        <sortState ref="A2:AI3005">
          <sortCondition ref="B2:B3005"/>
        </sortState>
      </autoFilter>
    </customSheetView>
    <customSheetView guid="{4B48B7DC-9176-43D5-84B2-2469CAA56C29}" filter="1" showAutoFilter="1">
      <autoFilter ref="$A$2:$AI$3005">
        <filterColumn colId="1">
          <filters/>
        </filterColumn>
      </autoFilter>
    </customSheetView>
    <customSheetView guid="{10274D5B-768E-492C-A6B6-7EA56840C02F}" filter="1" showAutoFilter="1">
      <autoFilter ref="$A$2:$AI$3005">
        <filterColumn colId="1">
          <filters blank="1"/>
        </filterColumn>
      </autoFilter>
    </customSheetView>
    <customSheetView guid="{BAC22187-FD57-43FC-A7E4-1913469069BC}" filter="1" showAutoFilter="1">
      <autoFilter ref="$A$2:$AP$3005">
        <filterColumn colId="1">
          <filters blank="1"/>
        </filterColumn>
      </autoFilter>
    </customSheetView>
    <customSheetView guid="{2780933B-6320-4848-B210-C6105A0ADE35}" filter="1" showAutoFilter="1">
      <autoFilter ref="$A$2:$AP$3005">
        <sortState ref="A2:AP3005">
          <sortCondition ref="B2:B3005"/>
        </sortState>
      </autoFilter>
    </customSheetView>
  </customSheetView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10.86"/>
    <col customWidth="1" min="2" max="2" width="5.57"/>
    <col customWidth="1" min="3" max="18" width="8.43"/>
    <col customWidth="1" min="19" max="19" width="8.86"/>
    <col customWidth="1" min="20" max="34" width="8.43"/>
    <col customWidth="1" min="35" max="35" width="11.71"/>
    <col customWidth="1" min="36" max="36" width="12.43"/>
    <col customWidth="1" min="37" max="37" width="6.71"/>
    <col customWidth="1" min="38" max="38" width="6.43"/>
    <col customWidth="1" min="39" max="39" width="45.43"/>
    <col customWidth="1" min="40" max="40" width="6.0"/>
    <col customWidth="1" min="41" max="41" width="10.57"/>
    <col customWidth="1" min="42" max="48" width="8.43"/>
  </cols>
  <sheetData>
    <row r="1" ht="62.25" customHeight="1">
      <c r="A1" s="136" t="s">
        <v>235</v>
      </c>
      <c r="B1" s="136" t="s">
        <v>236</v>
      </c>
      <c r="C1" s="137" t="s">
        <v>237</v>
      </c>
      <c r="D1" s="136" t="s">
        <v>238</v>
      </c>
      <c r="E1" s="138" t="s">
        <v>239</v>
      </c>
      <c r="F1" s="136" t="s">
        <v>240</v>
      </c>
      <c r="G1" s="136" t="s">
        <v>241</v>
      </c>
      <c r="H1" s="138" t="s">
        <v>242</v>
      </c>
      <c r="I1" s="137" t="s">
        <v>243</v>
      </c>
      <c r="J1" s="137" t="s">
        <v>244</v>
      </c>
      <c r="K1" s="137" t="s">
        <v>245</v>
      </c>
      <c r="L1" s="136" t="s">
        <v>246</v>
      </c>
      <c r="M1" s="136" t="s">
        <v>247</v>
      </c>
      <c r="N1" s="136" t="s">
        <v>248</v>
      </c>
      <c r="O1" s="139" t="s">
        <v>249</v>
      </c>
      <c r="P1" s="140" t="s">
        <v>250</v>
      </c>
      <c r="Q1" s="139" t="s">
        <v>251</v>
      </c>
      <c r="R1" s="139" t="s">
        <v>252</v>
      </c>
      <c r="S1" s="139" t="s">
        <v>253</v>
      </c>
      <c r="T1" s="139" t="s">
        <v>254</v>
      </c>
      <c r="U1" s="136" t="s">
        <v>255</v>
      </c>
      <c r="V1" s="141" t="s">
        <v>256</v>
      </c>
      <c r="W1" s="141" t="s">
        <v>257</v>
      </c>
      <c r="X1" s="141" t="s">
        <v>258</v>
      </c>
      <c r="Y1" s="139" t="s">
        <v>259</v>
      </c>
      <c r="Z1" s="142" t="s">
        <v>260</v>
      </c>
      <c r="AA1" s="139" t="s">
        <v>261</v>
      </c>
      <c r="AB1" s="139" t="s">
        <v>262</v>
      </c>
      <c r="AC1" s="139" t="s">
        <v>263</v>
      </c>
      <c r="AD1" s="139" t="s">
        <v>264</v>
      </c>
      <c r="AE1" s="141" t="s">
        <v>265</v>
      </c>
      <c r="AF1" s="139" t="s">
        <v>266</v>
      </c>
      <c r="AG1" s="139" t="s">
        <v>267</v>
      </c>
      <c r="AH1" s="143" t="s">
        <v>268</v>
      </c>
      <c r="AI1" s="136" t="s">
        <v>269</v>
      </c>
      <c r="AJ1" s="144" t="s">
        <v>270</v>
      </c>
      <c r="AK1" s="144" t="s">
        <v>271</v>
      </c>
      <c r="AL1" s="144" t="s">
        <v>272</v>
      </c>
      <c r="AM1" s="139" t="s">
        <v>273</v>
      </c>
      <c r="AN1" s="136" t="s">
        <v>274</v>
      </c>
      <c r="AO1" s="145"/>
      <c r="AP1" s="146"/>
      <c r="AQ1" s="146"/>
      <c r="AR1" s="146"/>
      <c r="AS1" s="146"/>
      <c r="AT1" s="146"/>
      <c r="AU1" s="146"/>
      <c r="AV1" s="146"/>
    </row>
    <row r="2" ht="76.5" customHeight="1">
      <c r="A2" s="141" t="s">
        <v>275</v>
      </c>
      <c r="B2" s="136" t="s">
        <v>12</v>
      </c>
      <c r="C2" s="147" t="s">
        <v>276</v>
      </c>
      <c r="D2" s="148" t="s">
        <v>277</v>
      </c>
      <c r="E2" s="149" t="s">
        <v>278</v>
      </c>
      <c r="F2" s="148" t="s">
        <v>279</v>
      </c>
      <c r="G2" s="148" t="s">
        <v>280</v>
      </c>
      <c r="H2" s="149" t="s">
        <v>281</v>
      </c>
      <c r="I2" s="147" t="s">
        <v>282</v>
      </c>
      <c r="J2" s="148" t="s">
        <v>283</v>
      </c>
      <c r="K2" s="148" t="s">
        <v>284</v>
      </c>
      <c r="L2" s="148" t="s">
        <v>285</v>
      </c>
      <c r="M2" s="147" t="s">
        <v>286</v>
      </c>
      <c r="N2" s="147" t="s">
        <v>287</v>
      </c>
      <c r="O2" s="147" t="s">
        <v>288</v>
      </c>
      <c r="P2" s="147" t="s">
        <v>289</v>
      </c>
      <c r="Q2" s="148" t="s">
        <v>290</v>
      </c>
      <c r="R2" s="148" t="s">
        <v>291</v>
      </c>
      <c r="S2" s="167" t="s">
        <v>292</v>
      </c>
      <c r="T2" s="168" t="s">
        <v>293</v>
      </c>
      <c r="U2" s="167" t="s">
        <v>294</v>
      </c>
      <c r="V2" s="169" t="s">
        <v>29</v>
      </c>
      <c r="W2" s="169" t="s">
        <v>30</v>
      </c>
      <c r="X2" s="141" t="s">
        <v>31</v>
      </c>
      <c r="Y2" s="136" t="s">
        <v>295</v>
      </c>
      <c r="Z2" s="151" t="s">
        <v>296</v>
      </c>
      <c r="AA2" s="136" t="s">
        <v>297</v>
      </c>
      <c r="AB2" s="136" t="s">
        <v>298</v>
      </c>
      <c r="AC2" s="136" t="s">
        <v>299</v>
      </c>
      <c r="AD2" s="136" t="s">
        <v>300</v>
      </c>
      <c r="AE2" s="152" t="s">
        <v>34</v>
      </c>
      <c r="AF2" s="136" t="s">
        <v>35</v>
      </c>
      <c r="AG2" s="148" t="s">
        <v>301</v>
      </c>
      <c r="AH2" s="148" t="s">
        <v>302</v>
      </c>
      <c r="AI2" s="153" t="s">
        <v>303</v>
      </c>
      <c r="AJ2" s="154" t="s">
        <v>304</v>
      </c>
      <c r="AK2" s="155" t="s">
        <v>39</v>
      </c>
      <c r="AL2" s="156" t="s">
        <v>305</v>
      </c>
      <c r="AM2" s="157" t="s">
        <v>306</v>
      </c>
      <c r="AN2" s="158" t="s">
        <v>307</v>
      </c>
      <c r="AO2" s="145"/>
      <c r="AP2" s="159"/>
      <c r="AQ2" s="160"/>
      <c r="AR2" s="7"/>
      <c r="AS2" s="7"/>
      <c r="AT2" s="160"/>
      <c r="AU2" s="160"/>
      <c r="AV2" s="160"/>
    </row>
    <row r="3" ht="16.5" customHeight="1">
      <c r="A3" s="170">
        <v>44168.0</v>
      </c>
      <c r="B3" s="8" t="s">
        <v>225</v>
      </c>
      <c r="C3" s="128"/>
      <c r="D3" s="128"/>
      <c r="E3" s="128"/>
      <c r="F3" s="128"/>
      <c r="G3" s="128"/>
      <c r="H3" s="128"/>
      <c r="I3" s="128"/>
      <c r="J3" s="128"/>
      <c r="K3" s="128"/>
      <c r="L3" s="128"/>
      <c r="M3" s="128"/>
      <c r="N3" s="128"/>
      <c r="O3" s="128"/>
      <c r="P3" s="8">
        <v>567067.0</v>
      </c>
      <c r="Q3" s="128"/>
      <c r="R3" s="128"/>
      <c r="S3" s="171">
        <v>4346.0</v>
      </c>
      <c r="T3" s="172">
        <v>124.0</v>
      </c>
      <c r="U3" s="171">
        <v>227424.0</v>
      </c>
      <c r="V3" s="171">
        <v>4690.0</v>
      </c>
      <c r="W3" s="173">
        <v>223078.0</v>
      </c>
      <c r="Y3" s="8">
        <v>36.0</v>
      </c>
      <c r="Z3" s="161"/>
      <c r="AA3" s="174">
        <v>3.0</v>
      </c>
      <c r="AC3" s="128"/>
      <c r="AE3" s="8">
        <v>2726.0</v>
      </c>
      <c r="AF3" s="8">
        <v>75.0</v>
      </c>
      <c r="AG3" s="8">
        <v>75.0</v>
      </c>
      <c r="AH3" s="128"/>
      <c r="AI3" s="175">
        <v>44167.99930555555</v>
      </c>
      <c r="AJ3" s="175">
        <v>44168.66527777778</v>
      </c>
      <c r="AK3" s="8" t="s">
        <v>308</v>
      </c>
      <c r="AL3" s="8" t="s">
        <v>309</v>
      </c>
      <c r="AM3" s="8" t="s">
        <v>310</v>
      </c>
      <c r="AN3" s="8" t="s">
        <v>311</v>
      </c>
      <c r="AO3" s="120"/>
      <c r="AQ3" s="128"/>
      <c r="AR3" s="128"/>
      <c r="AS3" s="128"/>
      <c r="AT3" s="128"/>
      <c r="AU3" s="128"/>
      <c r="AV3" s="128"/>
    </row>
    <row r="4" ht="16.5" customHeight="1">
      <c r="A4" s="170">
        <v>44167.0</v>
      </c>
      <c r="B4" s="8" t="s">
        <v>225</v>
      </c>
      <c r="C4" s="128"/>
      <c r="D4" s="128"/>
      <c r="E4" s="128"/>
      <c r="F4" s="128"/>
      <c r="G4" s="128"/>
      <c r="H4" s="128"/>
      <c r="I4" s="128"/>
      <c r="J4" s="128"/>
      <c r="K4" s="128"/>
      <c r="L4" s="128"/>
      <c r="M4" s="128"/>
      <c r="N4" s="128"/>
      <c r="O4" s="128"/>
      <c r="P4" s="8">
        <v>559575.0</v>
      </c>
      <c r="Q4" s="128"/>
      <c r="R4" s="128"/>
      <c r="S4" s="171">
        <v>4346.0</v>
      </c>
      <c r="T4" s="172">
        <v>120.0</v>
      </c>
      <c r="U4" s="171">
        <v>225810.0</v>
      </c>
      <c r="V4" s="171">
        <v>4466.0</v>
      </c>
      <c r="W4" s="171">
        <v>221464.0</v>
      </c>
      <c r="Y4" s="8">
        <v>33.0</v>
      </c>
      <c r="Z4" s="161"/>
      <c r="AA4" s="174">
        <v>4.0</v>
      </c>
      <c r="AC4" s="128"/>
      <c r="AE4" s="8">
        <v>2655.0</v>
      </c>
      <c r="AF4" s="8">
        <v>74.0</v>
      </c>
      <c r="AG4" s="8">
        <v>74.0</v>
      </c>
      <c r="AH4" s="128"/>
      <c r="AI4" s="175">
        <v>44166.99930555555</v>
      </c>
      <c r="AJ4" s="175">
        <v>44167.677777777775</v>
      </c>
      <c r="AK4" s="8" t="s">
        <v>312</v>
      </c>
      <c r="AL4" s="8" t="s">
        <v>313</v>
      </c>
      <c r="AM4" s="8" t="s">
        <v>310</v>
      </c>
      <c r="AN4" s="8" t="s">
        <v>311</v>
      </c>
      <c r="AO4" s="120"/>
      <c r="AQ4" s="128"/>
      <c r="AR4" s="128"/>
      <c r="AS4" s="128"/>
      <c r="AT4" s="128"/>
      <c r="AU4" s="128"/>
      <c r="AV4" s="128"/>
    </row>
    <row r="5" ht="16.5" customHeight="1">
      <c r="A5" s="170">
        <v>44166.0</v>
      </c>
      <c r="B5" s="8" t="s">
        <v>225</v>
      </c>
      <c r="C5" s="128"/>
      <c r="D5" s="128"/>
      <c r="E5" s="128"/>
      <c r="F5" s="128"/>
      <c r="G5" s="128"/>
      <c r="H5" s="128"/>
      <c r="I5" s="128"/>
      <c r="J5" s="128"/>
      <c r="K5" s="128"/>
      <c r="L5" s="128"/>
      <c r="M5" s="128"/>
      <c r="N5" s="128"/>
      <c r="O5" s="128"/>
      <c r="P5" s="8">
        <v>555633.0</v>
      </c>
      <c r="Q5" s="128"/>
      <c r="R5" s="128"/>
      <c r="S5" s="171">
        <v>4248.0</v>
      </c>
      <c r="T5" s="172">
        <v>117.0</v>
      </c>
      <c r="U5" s="171">
        <v>225033.0</v>
      </c>
      <c r="V5" s="171">
        <v>4365.0</v>
      </c>
      <c r="W5" s="171">
        <v>220785.0</v>
      </c>
      <c r="Y5" s="8">
        <v>32.0</v>
      </c>
      <c r="Z5" s="161"/>
      <c r="AA5" s="174">
        <v>2.0</v>
      </c>
      <c r="AC5" s="128"/>
      <c r="AE5" s="8">
        <v>2564.0</v>
      </c>
      <c r="AF5" s="8">
        <v>72.0</v>
      </c>
      <c r="AG5" s="8">
        <v>72.0</v>
      </c>
      <c r="AH5" s="128"/>
      <c r="AI5" s="175">
        <v>44165.99930555555</v>
      </c>
      <c r="AJ5" s="175">
        <v>44166.679861111115</v>
      </c>
      <c r="AK5" s="8" t="s">
        <v>314</v>
      </c>
      <c r="AL5" s="8" t="s">
        <v>315</v>
      </c>
      <c r="AM5" s="8" t="s">
        <v>310</v>
      </c>
      <c r="AN5" s="8" t="s">
        <v>311</v>
      </c>
      <c r="AO5" s="120"/>
      <c r="AQ5" s="128"/>
      <c r="AR5" s="128"/>
      <c r="AS5" s="128"/>
      <c r="AT5" s="128"/>
      <c r="AU5" s="128"/>
      <c r="AV5" s="128"/>
    </row>
    <row r="6" ht="16.5" customHeight="1">
      <c r="A6" s="170">
        <v>44165.0</v>
      </c>
      <c r="B6" s="8" t="s">
        <v>225</v>
      </c>
      <c r="C6" s="128"/>
      <c r="D6" s="128"/>
      <c r="E6" s="128"/>
      <c r="F6" s="128"/>
      <c r="G6" s="128"/>
      <c r="H6" s="128"/>
      <c r="I6" s="128"/>
      <c r="J6" s="128"/>
      <c r="K6" s="128"/>
      <c r="L6" s="128"/>
      <c r="M6" s="128"/>
      <c r="N6" s="128"/>
      <c r="O6" s="128"/>
      <c r="P6" s="8">
        <v>552954.0</v>
      </c>
      <c r="Q6" s="128"/>
      <c r="R6" s="128"/>
      <c r="S6" s="171">
        <v>4185.0</v>
      </c>
      <c r="T6" s="172">
        <v>111.0</v>
      </c>
      <c r="U6" s="171">
        <v>223774.0</v>
      </c>
      <c r="V6" s="171">
        <v>4296.0</v>
      </c>
      <c r="W6" s="171">
        <v>219589.0</v>
      </c>
      <c r="Y6" s="8">
        <v>25.0</v>
      </c>
      <c r="Z6" s="161"/>
      <c r="AA6" s="174">
        <v>5.0</v>
      </c>
      <c r="AC6" s="128"/>
      <c r="AE6" s="8">
        <v>2523.0</v>
      </c>
      <c r="AF6" s="8">
        <v>69.0</v>
      </c>
      <c r="AG6" s="8">
        <v>69.0</v>
      </c>
      <c r="AH6" s="128"/>
      <c r="AI6" s="175">
        <v>44164.99930555555</v>
      </c>
      <c r="AJ6" s="175">
        <v>44165.665972222225</v>
      </c>
      <c r="AK6" s="8" t="s">
        <v>316</v>
      </c>
      <c r="AL6" s="8" t="s">
        <v>317</v>
      </c>
      <c r="AM6" s="8" t="s">
        <v>310</v>
      </c>
      <c r="AN6" s="8" t="s">
        <v>311</v>
      </c>
      <c r="AO6" s="120"/>
      <c r="AQ6" s="128"/>
      <c r="AR6" s="128"/>
      <c r="AS6" s="128"/>
      <c r="AT6" s="128"/>
      <c r="AU6" s="128"/>
      <c r="AV6" s="128"/>
    </row>
    <row r="7" ht="16.5" customHeight="1">
      <c r="A7" s="170">
        <v>44164.0</v>
      </c>
      <c r="B7" s="8" t="s">
        <v>225</v>
      </c>
      <c r="C7" s="128"/>
      <c r="D7" s="128"/>
      <c r="E7" s="128"/>
      <c r="F7" s="128"/>
      <c r="G7" s="128"/>
      <c r="H7" s="128"/>
      <c r="I7" s="128"/>
      <c r="J7" s="128"/>
      <c r="K7" s="128"/>
      <c r="L7" s="128"/>
      <c r="M7" s="128"/>
      <c r="N7" s="128"/>
      <c r="O7" s="128"/>
      <c r="P7" s="8">
        <v>550991.0</v>
      </c>
      <c r="Q7" s="128"/>
      <c r="R7" s="128"/>
      <c r="S7" s="171">
        <v>4114.0</v>
      </c>
      <c r="T7" s="172">
        <v>111.0</v>
      </c>
      <c r="U7" s="171">
        <v>222803.0</v>
      </c>
      <c r="V7" s="171">
        <v>4225.0</v>
      </c>
      <c r="W7" s="171">
        <v>218689.0</v>
      </c>
      <c r="Y7" s="8">
        <v>21.0</v>
      </c>
      <c r="Z7" s="161"/>
      <c r="AA7" s="174">
        <v>4.0</v>
      </c>
      <c r="AC7" s="128"/>
      <c r="AE7" s="8">
        <v>2494.0</v>
      </c>
      <c r="AF7" s="8">
        <v>67.0</v>
      </c>
      <c r="AG7" s="8">
        <v>67.0</v>
      </c>
      <c r="AH7" s="128"/>
      <c r="AI7" s="175">
        <v>44163.99930555555</v>
      </c>
      <c r="AJ7" s="175">
        <v>44164.68611111111</v>
      </c>
      <c r="AK7" s="8" t="s">
        <v>318</v>
      </c>
      <c r="AL7" s="8" t="s">
        <v>315</v>
      </c>
      <c r="AM7" s="8" t="s">
        <v>310</v>
      </c>
      <c r="AN7" s="8" t="s">
        <v>311</v>
      </c>
      <c r="AO7" s="120"/>
      <c r="AQ7" s="128"/>
      <c r="AR7" s="128"/>
      <c r="AS7" s="128"/>
      <c r="AT7" s="128"/>
      <c r="AU7" s="128"/>
      <c r="AV7" s="128"/>
    </row>
    <row r="8" ht="16.5" customHeight="1">
      <c r="A8" s="170">
        <v>44163.0</v>
      </c>
      <c r="B8" s="8" t="s">
        <v>225</v>
      </c>
      <c r="C8" s="128"/>
      <c r="D8" s="128"/>
      <c r="E8" s="128"/>
      <c r="F8" s="128"/>
      <c r="G8" s="128"/>
      <c r="H8" s="128"/>
      <c r="I8" s="128"/>
      <c r="J8" s="128"/>
      <c r="K8" s="128"/>
      <c r="L8" s="128"/>
      <c r="M8" s="128"/>
      <c r="N8" s="128"/>
      <c r="O8" s="128"/>
      <c r="P8" s="8">
        <v>547492.0</v>
      </c>
      <c r="Q8" s="128"/>
      <c r="R8" s="128"/>
      <c r="S8" s="171">
        <v>4048.0</v>
      </c>
      <c r="T8" s="172">
        <v>107.0</v>
      </c>
      <c r="U8" s="171">
        <v>221389.0</v>
      </c>
      <c r="V8" s="171">
        <v>4155.0</v>
      </c>
      <c r="W8" s="171">
        <v>217341.0</v>
      </c>
      <c r="Y8" s="8">
        <v>19.0</v>
      </c>
      <c r="Z8" s="161"/>
      <c r="AA8" s="174">
        <v>2.0</v>
      </c>
      <c r="AC8" s="128"/>
      <c r="AE8" s="8">
        <v>2474.0</v>
      </c>
      <c r="AF8" s="8">
        <v>67.0</v>
      </c>
      <c r="AG8" s="8">
        <v>67.0</v>
      </c>
      <c r="AH8" s="128"/>
      <c r="AI8" s="175">
        <v>44162.99930555555</v>
      </c>
      <c r="AJ8" s="175">
        <v>44163.66805555555</v>
      </c>
      <c r="AK8" s="8" t="s">
        <v>319</v>
      </c>
      <c r="AL8" s="8" t="s">
        <v>320</v>
      </c>
      <c r="AM8" s="8" t="s">
        <v>310</v>
      </c>
      <c r="AN8" s="8" t="s">
        <v>311</v>
      </c>
      <c r="AO8" s="120"/>
      <c r="AQ8" s="128"/>
      <c r="AR8" s="128"/>
      <c r="AS8" s="128"/>
      <c r="AT8" s="128"/>
      <c r="AU8" s="128"/>
      <c r="AV8" s="128"/>
    </row>
    <row r="9" ht="16.5" customHeight="1">
      <c r="A9" s="170">
        <v>44162.0</v>
      </c>
      <c r="B9" s="8" t="s">
        <v>225</v>
      </c>
      <c r="C9" s="128"/>
      <c r="D9" s="128"/>
      <c r="E9" s="128"/>
      <c r="F9" s="128"/>
      <c r="G9" s="128"/>
      <c r="H9" s="128"/>
      <c r="I9" s="128"/>
      <c r="J9" s="128"/>
      <c r="K9" s="128"/>
      <c r="L9" s="128"/>
      <c r="M9" s="128"/>
      <c r="N9" s="128"/>
      <c r="O9" s="128"/>
      <c r="P9" s="8">
        <v>546179.0</v>
      </c>
      <c r="Q9" s="128"/>
      <c r="R9" s="128"/>
      <c r="S9" s="171">
        <v>4012.0</v>
      </c>
      <c r="T9" s="172">
        <v>103.0</v>
      </c>
      <c r="U9" s="171">
        <v>220861.0</v>
      </c>
      <c r="V9" s="171">
        <v>4115.0</v>
      </c>
      <c r="W9" s="171">
        <v>216849.0</v>
      </c>
      <c r="Y9" s="8">
        <v>21.0</v>
      </c>
      <c r="Z9" s="161"/>
      <c r="AA9" s="174">
        <v>2.0</v>
      </c>
      <c r="AC9" s="128"/>
      <c r="AE9" s="8">
        <v>2439.0</v>
      </c>
      <c r="AF9" s="8">
        <v>67.0</v>
      </c>
      <c r="AG9" s="8">
        <v>67.0</v>
      </c>
      <c r="AH9" s="128"/>
      <c r="AI9" s="175">
        <v>44161.99930555555</v>
      </c>
      <c r="AJ9" s="175">
        <v>44162.66666666667</v>
      </c>
      <c r="AK9" s="8" t="s">
        <v>321</v>
      </c>
      <c r="AL9" s="8" t="s">
        <v>317</v>
      </c>
      <c r="AM9" s="8" t="s">
        <v>310</v>
      </c>
      <c r="AN9" s="8" t="s">
        <v>311</v>
      </c>
      <c r="AO9" s="120"/>
      <c r="AQ9" s="128"/>
      <c r="AR9" s="128"/>
      <c r="AS9" s="128"/>
      <c r="AT9" s="128"/>
      <c r="AU9" s="128"/>
      <c r="AV9" s="128"/>
    </row>
    <row r="10" ht="16.5" customHeight="1">
      <c r="A10" s="170">
        <v>44161.0</v>
      </c>
      <c r="B10" s="8" t="s">
        <v>225</v>
      </c>
      <c r="C10" s="128"/>
      <c r="D10" s="128"/>
      <c r="E10" s="128"/>
      <c r="F10" s="128"/>
      <c r="G10" s="128"/>
      <c r="H10" s="128"/>
      <c r="I10" s="128"/>
      <c r="J10" s="128"/>
      <c r="K10" s="128"/>
      <c r="L10" s="128"/>
      <c r="M10" s="128"/>
      <c r="N10" s="128"/>
      <c r="O10" s="128"/>
      <c r="P10" s="8">
        <v>533135.0</v>
      </c>
      <c r="Q10" s="128"/>
      <c r="R10" s="128"/>
      <c r="S10" s="171">
        <v>3914.0</v>
      </c>
      <c r="T10" s="172">
        <v>103.0</v>
      </c>
      <c r="U10" s="171">
        <v>219794.0</v>
      </c>
      <c r="V10" s="171">
        <v>4017.0</v>
      </c>
      <c r="W10" s="171">
        <v>215880.0</v>
      </c>
      <c r="Y10" s="8">
        <v>24.0</v>
      </c>
      <c r="Z10" s="161"/>
      <c r="AA10" s="174">
        <v>5.0</v>
      </c>
      <c r="AC10" s="128"/>
      <c r="AE10" s="8">
        <v>2374.0</v>
      </c>
      <c r="AF10" s="8">
        <v>64.0</v>
      </c>
      <c r="AG10" s="8">
        <v>64.0</v>
      </c>
      <c r="AH10" s="128"/>
      <c r="AI10" s="175">
        <v>44159.99930555555</v>
      </c>
      <c r="AJ10" s="175">
        <v>44161.68125</v>
      </c>
      <c r="AK10" s="8" t="s">
        <v>322</v>
      </c>
      <c r="AL10" s="8" t="s">
        <v>323</v>
      </c>
      <c r="AM10" s="8" t="s">
        <v>310</v>
      </c>
      <c r="AN10" s="8" t="s">
        <v>311</v>
      </c>
      <c r="AO10" s="120"/>
      <c r="AQ10" s="128"/>
      <c r="AR10" s="128"/>
      <c r="AS10" s="128"/>
      <c r="AT10" s="128"/>
      <c r="AU10" s="128"/>
      <c r="AV10" s="128"/>
    </row>
    <row r="11" ht="16.5" customHeight="1">
      <c r="A11" s="170">
        <v>44160.0</v>
      </c>
      <c r="B11" s="8" t="s">
        <v>225</v>
      </c>
      <c r="C11" s="128"/>
      <c r="D11" s="128"/>
      <c r="E11" s="128"/>
      <c r="F11" s="128"/>
      <c r="G11" s="128"/>
      <c r="H11" s="128"/>
      <c r="I11" s="128"/>
      <c r="J11" s="128"/>
      <c r="K11" s="128"/>
      <c r="L11" s="128"/>
      <c r="M11" s="128"/>
      <c r="N11" s="128"/>
      <c r="O11" s="128"/>
      <c r="P11" s="8">
        <v>533135.0</v>
      </c>
      <c r="Q11" s="128"/>
      <c r="R11" s="128"/>
      <c r="S11" s="171">
        <v>3841.0</v>
      </c>
      <c r="T11" s="172">
        <v>97.0</v>
      </c>
      <c r="U11" s="171">
        <v>218098.0</v>
      </c>
      <c r="V11" s="171">
        <v>3938.0</v>
      </c>
      <c r="W11" s="171">
        <v>214257.0</v>
      </c>
      <c r="Y11" s="8">
        <v>24.0</v>
      </c>
      <c r="Z11" s="161"/>
      <c r="AA11" s="174">
        <v>5.0</v>
      </c>
      <c r="AC11" s="128"/>
      <c r="AE11" s="8">
        <v>2374.0</v>
      </c>
      <c r="AF11" s="8">
        <v>64.0</v>
      </c>
      <c r="AG11" s="8">
        <v>64.0</v>
      </c>
      <c r="AH11" s="128"/>
      <c r="AI11" s="175">
        <v>44159.99930555555</v>
      </c>
      <c r="AJ11" s="175">
        <v>44160.65347222222</v>
      </c>
      <c r="AK11" s="8" t="s">
        <v>324</v>
      </c>
      <c r="AL11" s="8" t="s">
        <v>325</v>
      </c>
      <c r="AM11" s="8" t="s">
        <v>310</v>
      </c>
      <c r="AN11" s="8" t="s">
        <v>311</v>
      </c>
      <c r="AO11" s="120"/>
      <c r="AQ11" s="128"/>
      <c r="AR11" s="128"/>
      <c r="AS11" s="128"/>
      <c r="AT11" s="128"/>
      <c r="AU11" s="128"/>
      <c r="AV11" s="128"/>
    </row>
    <row r="12" ht="16.5" customHeight="1">
      <c r="A12" s="170">
        <v>44159.0</v>
      </c>
      <c r="B12" s="8" t="s">
        <v>225</v>
      </c>
      <c r="C12" s="128"/>
      <c r="D12" s="128"/>
      <c r="E12" s="128"/>
      <c r="F12" s="128"/>
      <c r="G12" s="128"/>
      <c r="H12" s="128"/>
      <c r="I12" s="128"/>
      <c r="J12" s="128"/>
      <c r="K12" s="128"/>
      <c r="L12" s="128"/>
      <c r="M12" s="128"/>
      <c r="N12" s="128"/>
      <c r="O12" s="128"/>
      <c r="P12" s="8">
        <v>527945.0</v>
      </c>
      <c r="Q12" s="128"/>
      <c r="R12" s="128"/>
      <c r="S12" s="171">
        <v>3752.0</v>
      </c>
      <c r="T12" s="172">
        <v>93.0</v>
      </c>
      <c r="U12" s="171">
        <v>216199.0</v>
      </c>
      <c r="V12" s="171">
        <v>3845.0</v>
      </c>
      <c r="W12" s="171">
        <v>212447.0</v>
      </c>
      <c r="Y12" s="8">
        <v>22.0</v>
      </c>
      <c r="Z12" s="161"/>
      <c r="AA12" s="174">
        <v>5.0</v>
      </c>
      <c r="AC12" s="128"/>
      <c r="AE12" s="8">
        <v>2339.0</v>
      </c>
      <c r="AF12" s="8">
        <v>64.0</v>
      </c>
      <c r="AG12" s="8">
        <v>64.0</v>
      </c>
      <c r="AH12" s="128"/>
      <c r="AI12" s="175">
        <v>44158.99930555555</v>
      </c>
      <c r="AJ12" s="175">
        <v>44159.69375</v>
      </c>
      <c r="AK12" s="8" t="s">
        <v>314</v>
      </c>
      <c r="AL12" s="8" t="s">
        <v>326</v>
      </c>
      <c r="AM12" s="8" t="s">
        <v>310</v>
      </c>
      <c r="AN12" s="8" t="s">
        <v>311</v>
      </c>
      <c r="AO12" s="120"/>
      <c r="AQ12" s="128"/>
      <c r="AR12" s="128"/>
      <c r="AS12" s="128"/>
      <c r="AT12" s="128"/>
      <c r="AU12" s="128"/>
      <c r="AV12" s="128"/>
    </row>
    <row r="13" ht="16.5" customHeight="1">
      <c r="A13" s="170">
        <v>44158.0</v>
      </c>
      <c r="B13" s="8" t="s">
        <v>225</v>
      </c>
      <c r="C13" s="128"/>
      <c r="D13" s="128"/>
      <c r="E13" s="128"/>
      <c r="F13" s="128"/>
      <c r="G13" s="128"/>
      <c r="H13" s="128"/>
      <c r="I13" s="128"/>
      <c r="J13" s="128"/>
      <c r="K13" s="128"/>
      <c r="L13" s="128"/>
      <c r="M13" s="128"/>
      <c r="N13" s="128"/>
      <c r="O13" s="128"/>
      <c r="P13" s="8">
        <v>523227.0</v>
      </c>
      <c r="Q13" s="128"/>
      <c r="R13" s="128"/>
      <c r="S13" s="171">
        <v>3702.0</v>
      </c>
      <c r="T13" s="172">
        <v>93.0</v>
      </c>
      <c r="U13" s="171">
        <v>214903.0</v>
      </c>
      <c r="V13" s="171">
        <v>3795.0</v>
      </c>
      <c r="W13" s="171">
        <v>211201.0</v>
      </c>
      <c r="Y13" s="8">
        <v>19.0</v>
      </c>
      <c r="Z13" s="161"/>
      <c r="AA13" s="174">
        <v>3.0</v>
      </c>
      <c r="AC13" s="128"/>
      <c r="AE13" s="8">
        <v>2300.0</v>
      </c>
      <c r="AF13" s="8">
        <v>63.0</v>
      </c>
      <c r="AG13" s="8">
        <v>63.0</v>
      </c>
      <c r="AH13" s="128"/>
      <c r="AI13" s="175">
        <v>44157.99930555555</v>
      </c>
      <c r="AJ13" s="175">
        <v>44158.68263888889</v>
      </c>
      <c r="AK13" s="8" t="s">
        <v>321</v>
      </c>
      <c r="AL13" s="8" t="s">
        <v>327</v>
      </c>
      <c r="AM13" s="8" t="s">
        <v>310</v>
      </c>
      <c r="AN13" s="8" t="s">
        <v>311</v>
      </c>
      <c r="AO13" s="120"/>
      <c r="AQ13" s="128"/>
      <c r="AR13" s="128"/>
      <c r="AS13" s="128"/>
      <c r="AT13" s="128"/>
      <c r="AU13" s="128"/>
      <c r="AV13" s="128"/>
    </row>
    <row r="14" ht="16.5" customHeight="1">
      <c r="A14" s="170">
        <v>44157.0</v>
      </c>
      <c r="B14" s="8" t="s">
        <v>225</v>
      </c>
      <c r="C14" s="128"/>
      <c r="D14" s="128"/>
      <c r="E14" s="128"/>
      <c r="F14" s="128"/>
      <c r="G14" s="128"/>
      <c r="H14" s="128"/>
      <c r="I14" s="128"/>
      <c r="J14" s="128"/>
      <c r="K14" s="128"/>
      <c r="L14" s="128"/>
      <c r="M14" s="128"/>
      <c r="N14" s="128"/>
      <c r="O14" s="128"/>
      <c r="P14" s="8">
        <v>516661.0</v>
      </c>
      <c r="Q14" s="128"/>
      <c r="R14" s="128"/>
      <c r="S14" s="171">
        <v>3634.0</v>
      </c>
      <c r="T14" s="172">
        <v>93.0</v>
      </c>
      <c r="U14" s="171">
        <v>213144.0</v>
      </c>
      <c r="V14" s="171">
        <v>3727.0</v>
      </c>
      <c r="W14" s="171">
        <v>209510.0</v>
      </c>
      <c r="Y14" s="8">
        <v>22.0</v>
      </c>
      <c r="Z14" s="161"/>
      <c r="AA14" s="174">
        <v>3.0</v>
      </c>
      <c r="AC14" s="128"/>
      <c r="AE14" s="8">
        <v>2279.0</v>
      </c>
      <c r="AF14" s="8">
        <v>63.0</v>
      </c>
      <c r="AG14" s="8">
        <v>63.0</v>
      </c>
      <c r="AH14" s="128"/>
      <c r="AI14" s="175">
        <v>44156.99930555555</v>
      </c>
      <c r="AJ14" s="175">
        <v>44157.65277777778</v>
      </c>
      <c r="AK14" s="8" t="s">
        <v>328</v>
      </c>
      <c r="AL14" s="8" t="s">
        <v>325</v>
      </c>
      <c r="AM14" s="8" t="s">
        <v>310</v>
      </c>
      <c r="AN14" s="8" t="s">
        <v>311</v>
      </c>
      <c r="AO14" s="120"/>
      <c r="AQ14" s="128"/>
      <c r="AR14" s="128"/>
      <c r="AS14" s="128"/>
      <c r="AT14" s="128"/>
      <c r="AU14" s="128"/>
      <c r="AV14" s="128"/>
    </row>
    <row r="15" ht="16.5" customHeight="1">
      <c r="A15" s="170">
        <v>44156.0</v>
      </c>
      <c r="B15" s="8" t="s">
        <v>225</v>
      </c>
      <c r="C15" s="128"/>
      <c r="D15" s="128"/>
      <c r="E15" s="128"/>
      <c r="F15" s="128"/>
      <c r="G15" s="128"/>
      <c r="H15" s="128"/>
      <c r="I15" s="128"/>
      <c r="J15" s="128"/>
      <c r="K15" s="128"/>
      <c r="L15" s="128"/>
      <c r="M15" s="128"/>
      <c r="N15" s="128"/>
      <c r="O15" s="128"/>
      <c r="P15" s="8">
        <v>506543.0</v>
      </c>
      <c r="Q15" s="128"/>
      <c r="R15" s="128"/>
      <c r="S15" s="171">
        <v>3547.0</v>
      </c>
      <c r="T15" s="172">
        <v>92.0</v>
      </c>
      <c r="U15" s="171">
        <v>209638.0</v>
      </c>
      <c r="V15" s="171">
        <v>3639.0</v>
      </c>
      <c r="W15" s="171">
        <v>206091.0</v>
      </c>
      <c r="Y15" s="8">
        <v>18.0</v>
      </c>
      <c r="Z15" s="161"/>
      <c r="AA15" s="174">
        <v>2.0</v>
      </c>
      <c r="AC15" s="128"/>
      <c r="AE15" s="8">
        <v>2246.0</v>
      </c>
      <c r="AF15" s="8">
        <v>63.0</v>
      </c>
      <c r="AG15" s="8">
        <v>63.0</v>
      </c>
      <c r="AH15" s="128"/>
      <c r="AI15" s="175">
        <v>44155.99930555555</v>
      </c>
      <c r="AJ15" s="175">
        <v>44156.66805555555</v>
      </c>
      <c r="AK15" s="8" t="s">
        <v>329</v>
      </c>
      <c r="AL15" s="8" t="s">
        <v>309</v>
      </c>
      <c r="AM15" s="8" t="s">
        <v>310</v>
      </c>
      <c r="AN15" s="8" t="s">
        <v>311</v>
      </c>
      <c r="AO15" s="120"/>
      <c r="AQ15" s="128"/>
      <c r="AR15" s="128"/>
      <c r="AS15" s="128"/>
      <c r="AT15" s="128"/>
      <c r="AU15" s="128"/>
      <c r="AV15" s="128"/>
    </row>
    <row r="16" ht="16.5" customHeight="1">
      <c r="A16" s="170">
        <v>44155.0</v>
      </c>
      <c r="B16" s="8" t="s">
        <v>225</v>
      </c>
      <c r="C16" s="128"/>
      <c r="D16" s="128"/>
      <c r="E16" s="128"/>
      <c r="F16" s="128"/>
      <c r="G16" s="128"/>
      <c r="H16" s="128"/>
      <c r="I16" s="128"/>
      <c r="J16" s="128"/>
      <c r="K16" s="128"/>
      <c r="L16" s="128"/>
      <c r="M16" s="128"/>
      <c r="N16" s="128"/>
      <c r="O16" s="128"/>
      <c r="P16" s="8">
        <v>497906.0</v>
      </c>
      <c r="Q16" s="128"/>
      <c r="R16" s="128"/>
      <c r="S16" s="171">
        <v>3463.0</v>
      </c>
      <c r="T16" s="172">
        <v>88.0</v>
      </c>
      <c r="U16" s="171">
        <v>206362.0</v>
      </c>
      <c r="V16" s="171">
        <v>3551.0</v>
      </c>
      <c r="W16" s="171">
        <v>202899.0</v>
      </c>
      <c r="Y16" s="8">
        <v>22.0</v>
      </c>
      <c r="Z16" s="161"/>
      <c r="AA16" s="174">
        <v>1.0</v>
      </c>
      <c r="AC16" s="128"/>
      <c r="AE16" s="8">
        <v>2205.0</v>
      </c>
      <c r="AF16" s="8">
        <v>62.0</v>
      </c>
      <c r="AG16" s="8">
        <v>62.0</v>
      </c>
      <c r="AH16" s="128"/>
      <c r="AI16" s="175">
        <v>44154.99930555555</v>
      </c>
      <c r="AJ16" s="175">
        <v>44155.66180555556</v>
      </c>
      <c r="AK16" s="8" t="s">
        <v>316</v>
      </c>
      <c r="AL16" s="8" t="s">
        <v>330</v>
      </c>
      <c r="AM16" s="8" t="s">
        <v>310</v>
      </c>
      <c r="AN16" s="8" t="s">
        <v>311</v>
      </c>
      <c r="AO16" s="120"/>
      <c r="AQ16" s="128"/>
      <c r="AR16" s="128"/>
      <c r="AS16" s="128"/>
      <c r="AT16" s="128"/>
      <c r="AU16" s="128"/>
      <c r="AV16" s="128"/>
    </row>
    <row r="17" ht="16.5" customHeight="1">
      <c r="A17" s="170">
        <v>44154.0</v>
      </c>
      <c r="B17" s="8" t="s">
        <v>225</v>
      </c>
      <c r="C17" s="128"/>
      <c r="D17" s="128"/>
      <c r="E17" s="128"/>
      <c r="F17" s="128"/>
      <c r="G17" s="128"/>
      <c r="H17" s="128"/>
      <c r="I17" s="128"/>
      <c r="J17" s="128"/>
      <c r="K17" s="128"/>
      <c r="L17" s="128"/>
      <c r="M17" s="128"/>
      <c r="N17" s="128"/>
      <c r="O17" s="128"/>
      <c r="P17" s="8">
        <v>492865.0</v>
      </c>
      <c r="Q17" s="128"/>
      <c r="R17" s="128"/>
      <c r="S17" s="171">
        <v>3324.0</v>
      </c>
      <c r="T17" s="172">
        <v>83.0</v>
      </c>
      <c r="U17" s="171">
        <v>205043.0</v>
      </c>
      <c r="V17" s="171">
        <v>3407.0</v>
      </c>
      <c r="W17" s="171">
        <v>201719.0</v>
      </c>
      <c r="Y17" s="8">
        <v>18.0</v>
      </c>
      <c r="Z17" s="161"/>
      <c r="AA17" s="174">
        <v>1.0</v>
      </c>
      <c r="AC17" s="128"/>
      <c r="AE17" s="8">
        <v>2157.0</v>
      </c>
      <c r="AF17" s="8">
        <v>61.0</v>
      </c>
      <c r="AG17" s="8">
        <v>61.0</v>
      </c>
      <c r="AH17" s="128"/>
      <c r="AI17" s="175">
        <v>44153.99930555555</v>
      </c>
      <c r="AJ17" s="175">
        <v>44154.67569444445</v>
      </c>
      <c r="AK17" s="8" t="s">
        <v>316</v>
      </c>
      <c r="AL17" s="8" t="s">
        <v>331</v>
      </c>
      <c r="AM17" s="8" t="s">
        <v>310</v>
      </c>
      <c r="AN17" s="8" t="s">
        <v>311</v>
      </c>
      <c r="AO17" s="120"/>
      <c r="AQ17" s="128"/>
      <c r="AR17" s="128"/>
      <c r="AS17" s="128"/>
      <c r="AT17" s="128"/>
      <c r="AU17" s="128"/>
      <c r="AV17" s="128"/>
    </row>
    <row r="18" ht="16.5" customHeight="1">
      <c r="A18" s="170">
        <v>44153.0</v>
      </c>
      <c r="B18" s="8" t="s">
        <v>225</v>
      </c>
      <c r="C18" s="128"/>
      <c r="D18" s="128"/>
      <c r="E18" s="128"/>
      <c r="F18" s="128"/>
      <c r="G18" s="128"/>
      <c r="H18" s="128"/>
      <c r="I18" s="128"/>
      <c r="J18" s="128"/>
      <c r="K18" s="128"/>
      <c r="L18" s="128"/>
      <c r="M18" s="128"/>
      <c r="N18" s="128"/>
      <c r="O18" s="128"/>
      <c r="P18" s="8">
        <v>482325.0</v>
      </c>
      <c r="Q18" s="128"/>
      <c r="R18" s="128"/>
      <c r="S18" s="171">
        <v>3174.0</v>
      </c>
      <c r="T18" s="172">
        <v>81.0</v>
      </c>
      <c r="U18" s="171">
        <v>202019.0</v>
      </c>
      <c r="V18" s="171">
        <v>3255.0</v>
      </c>
      <c r="W18" s="171">
        <v>198845.0</v>
      </c>
      <c r="Y18" s="8">
        <v>18.0</v>
      </c>
      <c r="Z18" s="161"/>
      <c r="AA18" s="174">
        <v>2.0</v>
      </c>
      <c r="AC18" s="128"/>
      <c r="AE18" s="8">
        <v>2135.0</v>
      </c>
      <c r="AF18" s="8">
        <v>60.0</v>
      </c>
      <c r="AG18" s="174">
        <v>60.0</v>
      </c>
      <c r="AH18" s="128"/>
      <c r="AI18" s="175">
        <v>44152.99930555555</v>
      </c>
      <c r="AJ18" s="175">
        <v>44153.66805555555</v>
      </c>
      <c r="AK18" s="8" t="s">
        <v>332</v>
      </c>
      <c r="AL18" s="8" t="s">
        <v>327</v>
      </c>
      <c r="AM18" s="8" t="s">
        <v>310</v>
      </c>
      <c r="AN18" s="8" t="s">
        <v>311</v>
      </c>
      <c r="AO18" s="120"/>
      <c r="AQ18" s="128"/>
      <c r="AR18" s="128"/>
      <c r="AS18" s="128"/>
      <c r="AT18" s="128"/>
      <c r="AU18" s="128"/>
      <c r="AV18" s="128"/>
    </row>
    <row r="19" ht="16.5" customHeight="1">
      <c r="A19" s="170">
        <v>44152.0</v>
      </c>
      <c r="B19" s="8" t="s">
        <v>225</v>
      </c>
      <c r="C19" s="128"/>
      <c r="D19" s="128"/>
      <c r="E19" s="128"/>
      <c r="F19" s="128"/>
      <c r="G19" s="128"/>
      <c r="H19" s="128"/>
      <c r="I19" s="128"/>
      <c r="J19" s="128"/>
      <c r="K19" s="128"/>
      <c r="L19" s="128"/>
      <c r="M19" s="128"/>
      <c r="N19" s="128"/>
      <c r="O19" s="128"/>
      <c r="P19" s="8">
        <v>479705.0</v>
      </c>
      <c r="Q19" s="128"/>
      <c r="R19" s="128"/>
      <c r="S19" s="171">
        <v>3123.0</v>
      </c>
      <c r="T19" s="172">
        <v>78.0</v>
      </c>
      <c r="U19" s="171">
        <v>201409.0</v>
      </c>
      <c r="V19" s="171">
        <v>3201.0</v>
      </c>
      <c r="W19" s="171">
        <v>198286.0</v>
      </c>
      <c r="Y19" s="8">
        <v>17.0</v>
      </c>
      <c r="Z19" s="161"/>
      <c r="AA19" s="174">
        <v>1.0</v>
      </c>
      <c r="AC19" s="128"/>
      <c r="AE19" s="8">
        <v>2107.0</v>
      </c>
      <c r="AF19" s="8">
        <v>59.0</v>
      </c>
      <c r="AG19" s="174">
        <v>59.0</v>
      </c>
      <c r="AH19" s="128"/>
      <c r="AI19" s="175">
        <v>44151.99930555555</v>
      </c>
      <c r="AJ19" s="176">
        <v>44152.66875</v>
      </c>
      <c r="AK19" s="8" t="s">
        <v>315</v>
      </c>
      <c r="AL19" s="8" t="s">
        <v>326</v>
      </c>
      <c r="AM19" s="8" t="s">
        <v>310</v>
      </c>
      <c r="AN19" s="8" t="s">
        <v>311</v>
      </c>
      <c r="AO19" s="120"/>
      <c r="AQ19" s="128"/>
      <c r="AR19" s="128"/>
      <c r="AS19" s="128"/>
      <c r="AT19" s="128"/>
      <c r="AU19" s="128"/>
      <c r="AV19" s="128"/>
    </row>
    <row r="20" ht="16.5" customHeight="1">
      <c r="A20" s="170">
        <v>44151.0</v>
      </c>
      <c r="B20" s="8" t="s">
        <v>225</v>
      </c>
      <c r="C20" s="128"/>
      <c r="D20" s="128"/>
      <c r="E20" s="128"/>
      <c r="F20" s="128"/>
      <c r="G20" s="128"/>
      <c r="H20" s="128"/>
      <c r="I20" s="128"/>
      <c r="J20" s="128"/>
      <c r="K20" s="128"/>
      <c r="L20" s="128"/>
      <c r="M20" s="128"/>
      <c r="N20" s="128"/>
      <c r="O20" s="128"/>
      <c r="P20" s="8">
        <v>477590.0</v>
      </c>
      <c r="Q20" s="128"/>
      <c r="R20" s="128"/>
      <c r="S20" s="171">
        <v>3021.0</v>
      </c>
      <c r="T20" s="172">
        <v>74.0</v>
      </c>
      <c r="U20" s="171">
        <v>200398.0</v>
      </c>
      <c r="V20" s="171">
        <v>3095.0</v>
      </c>
      <c r="W20" s="171">
        <v>197377.0</v>
      </c>
      <c r="Y20" s="8">
        <v>20.0</v>
      </c>
      <c r="Z20" s="161"/>
      <c r="AA20" s="174">
        <v>1.0</v>
      </c>
      <c r="AC20" s="128"/>
      <c r="AE20" s="8">
        <v>2050.0</v>
      </c>
      <c r="AF20" s="8">
        <v>59.0</v>
      </c>
      <c r="AG20" s="174">
        <v>59.0</v>
      </c>
      <c r="AH20" s="128"/>
      <c r="AI20" s="175">
        <v>44150.99930555555</v>
      </c>
      <c r="AJ20" s="176">
        <v>44151.697222222225</v>
      </c>
      <c r="AK20" s="8" t="s">
        <v>333</v>
      </c>
      <c r="AL20" s="8" t="s">
        <v>334</v>
      </c>
      <c r="AM20" s="8" t="s">
        <v>310</v>
      </c>
      <c r="AN20" s="8" t="s">
        <v>311</v>
      </c>
      <c r="AO20" s="120"/>
      <c r="AQ20" s="128"/>
      <c r="AR20" s="128"/>
      <c r="AS20" s="128"/>
      <c r="AT20" s="128"/>
      <c r="AU20" s="128"/>
      <c r="AV20" s="128"/>
    </row>
    <row r="21" ht="16.5" customHeight="1">
      <c r="A21" s="170">
        <v>44150.0</v>
      </c>
      <c r="B21" s="8" t="s">
        <v>225</v>
      </c>
      <c r="C21" s="128"/>
      <c r="D21" s="128"/>
      <c r="E21" s="128"/>
      <c r="F21" s="128"/>
      <c r="G21" s="128"/>
      <c r="H21" s="128"/>
      <c r="I21" s="128"/>
      <c r="J21" s="128"/>
      <c r="K21" s="128"/>
      <c r="L21" s="128"/>
      <c r="M21" s="128"/>
      <c r="N21" s="128"/>
      <c r="O21" s="128"/>
      <c r="P21" s="8">
        <v>474928.0</v>
      </c>
      <c r="Q21" s="128"/>
      <c r="R21" s="128"/>
      <c r="S21" s="171">
        <v>2899.0</v>
      </c>
      <c r="T21" s="172">
        <v>72.0</v>
      </c>
      <c r="U21" s="171">
        <v>199462.0</v>
      </c>
      <c r="V21" s="171">
        <v>2971.0</v>
      </c>
      <c r="W21" s="171">
        <v>196563.0</v>
      </c>
      <c r="Y21" s="8">
        <v>20.0</v>
      </c>
      <c r="Z21" s="161"/>
      <c r="AA21" s="174">
        <v>1.0</v>
      </c>
      <c r="AC21" s="128"/>
      <c r="AE21" s="8">
        <v>2023.0</v>
      </c>
      <c r="AF21" s="8">
        <v>59.0</v>
      </c>
      <c r="AG21" s="174">
        <v>59.0</v>
      </c>
      <c r="AH21" s="128"/>
      <c r="AI21" s="175">
        <v>44149.99930555555</v>
      </c>
      <c r="AJ21" s="176">
        <v>44150.65833333333</v>
      </c>
      <c r="AK21" s="8" t="s">
        <v>330</v>
      </c>
      <c r="AL21" s="8" t="s">
        <v>317</v>
      </c>
      <c r="AM21" s="8" t="s">
        <v>310</v>
      </c>
      <c r="AN21" s="8" t="s">
        <v>311</v>
      </c>
      <c r="AO21" s="120"/>
      <c r="AQ21" s="128"/>
      <c r="AR21" s="128"/>
      <c r="AS21" s="128"/>
      <c r="AT21" s="128"/>
      <c r="AU21" s="128"/>
      <c r="AV21" s="128"/>
    </row>
    <row r="22" ht="16.5" customHeight="1">
      <c r="A22" s="170">
        <v>44149.0</v>
      </c>
      <c r="B22" s="8" t="s">
        <v>225</v>
      </c>
      <c r="C22" s="128"/>
      <c r="D22" s="128"/>
      <c r="E22" s="128"/>
      <c r="F22" s="128"/>
      <c r="G22" s="128"/>
      <c r="H22" s="128"/>
      <c r="I22" s="128"/>
      <c r="J22" s="128"/>
      <c r="K22" s="128"/>
      <c r="L22" s="128"/>
      <c r="M22" s="128"/>
      <c r="N22" s="128"/>
      <c r="O22" s="128"/>
      <c r="P22" s="8">
        <v>468034.0</v>
      </c>
      <c r="Q22" s="128"/>
      <c r="R22" s="128"/>
      <c r="S22" s="171">
        <v>2858.0</v>
      </c>
      <c r="T22" s="172">
        <v>69.0</v>
      </c>
      <c r="U22" s="171">
        <v>198755.0</v>
      </c>
      <c r="V22" s="171">
        <v>2927.0</v>
      </c>
      <c r="W22" s="171">
        <v>195897.0</v>
      </c>
      <c r="Y22" s="8">
        <v>21.0</v>
      </c>
      <c r="Z22" s="161"/>
      <c r="AA22" s="174">
        <v>2.0</v>
      </c>
      <c r="AC22" s="128"/>
      <c r="AE22" s="8">
        <v>2000.0</v>
      </c>
      <c r="AF22" s="8">
        <v>59.0</v>
      </c>
      <c r="AG22" s="174">
        <v>59.0</v>
      </c>
      <c r="AH22" s="128"/>
      <c r="AI22" s="175">
        <v>44148.99930555555</v>
      </c>
      <c r="AJ22" s="176">
        <v>44149.65763888889</v>
      </c>
      <c r="AK22" s="8" t="s">
        <v>309</v>
      </c>
      <c r="AL22" s="8" t="s">
        <v>317</v>
      </c>
      <c r="AM22" s="8" t="s">
        <v>310</v>
      </c>
      <c r="AN22" s="8" t="s">
        <v>311</v>
      </c>
      <c r="AO22" s="120"/>
      <c r="AQ22" s="128"/>
      <c r="AR22" s="128"/>
      <c r="AS22" s="128"/>
      <c r="AT22" s="128"/>
      <c r="AU22" s="128"/>
      <c r="AV22" s="128"/>
    </row>
    <row r="23" ht="16.5" customHeight="1">
      <c r="A23" s="170">
        <v>44148.0</v>
      </c>
      <c r="B23" s="8" t="s">
        <v>225</v>
      </c>
      <c r="C23" s="128"/>
      <c r="D23" s="128"/>
      <c r="E23" s="128"/>
      <c r="F23" s="128"/>
      <c r="G23" s="128"/>
      <c r="H23" s="128"/>
      <c r="I23" s="128"/>
      <c r="J23" s="128"/>
      <c r="K23" s="128"/>
      <c r="L23" s="128"/>
      <c r="M23" s="128"/>
      <c r="N23" s="128"/>
      <c r="O23" s="128"/>
      <c r="P23" s="8">
        <v>461509.0</v>
      </c>
      <c r="Q23" s="128"/>
      <c r="R23" s="128"/>
      <c r="S23" s="171">
        <v>2761.0</v>
      </c>
      <c r="T23" s="172">
        <v>68.0</v>
      </c>
      <c r="U23" s="171">
        <v>197706.0</v>
      </c>
      <c r="V23" s="171">
        <v>2829.0</v>
      </c>
      <c r="W23" s="171">
        <v>194945.0</v>
      </c>
      <c r="Y23" s="8">
        <v>24.0</v>
      </c>
      <c r="Z23" s="161"/>
      <c r="AA23" s="174">
        <v>3.0</v>
      </c>
      <c r="AC23" s="128"/>
      <c r="AE23" s="8">
        <v>1977.0</v>
      </c>
      <c r="AF23" s="8">
        <v>59.0</v>
      </c>
      <c r="AG23" s="174">
        <v>59.0</v>
      </c>
      <c r="AH23" s="128"/>
      <c r="AI23" s="175">
        <v>44147.99930555555</v>
      </c>
      <c r="AJ23" s="176">
        <v>44148.663888888885</v>
      </c>
      <c r="AK23" s="8" t="s">
        <v>335</v>
      </c>
      <c r="AL23" s="8" t="s">
        <v>317</v>
      </c>
      <c r="AM23" s="8" t="s">
        <v>310</v>
      </c>
      <c r="AN23" s="8" t="s">
        <v>311</v>
      </c>
      <c r="AO23" s="120"/>
      <c r="AQ23" s="128"/>
      <c r="AR23" s="128"/>
      <c r="AS23" s="128"/>
      <c r="AT23" s="128"/>
      <c r="AU23" s="128"/>
      <c r="AV23" s="128"/>
    </row>
    <row r="24" ht="16.5" customHeight="1">
      <c r="A24" s="170">
        <v>44147.0</v>
      </c>
      <c r="B24" s="8" t="s">
        <v>225</v>
      </c>
      <c r="C24" s="128"/>
      <c r="D24" s="128"/>
      <c r="E24" s="128"/>
      <c r="F24" s="128"/>
      <c r="G24" s="128"/>
      <c r="H24" s="128"/>
      <c r="I24" s="128"/>
      <c r="J24" s="128"/>
      <c r="K24" s="128"/>
      <c r="L24" s="128"/>
      <c r="M24" s="128"/>
      <c r="N24" s="128"/>
      <c r="O24" s="128"/>
      <c r="P24" s="8">
        <v>456048.0</v>
      </c>
      <c r="Q24" s="128"/>
      <c r="R24" s="128"/>
      <c r="S24" s="171">
        <v>2668.0</v>
      </c>
      <c r="T24" s="172">
        <v>59.0</v>
      </c>
      <c r="U24" s="171">
        <v>196689.0</v>
      </c>
      <c r="V24" s="171">
        <v>2727.0</v>
      </c>
      <c r="W24" s="171">
        <v>194021.0</v>
      </c>
      <c r="Y24" s="8">
        <v>22.0</v>
      </c>
      <c r="Z24" s="161"/>
      <c r="AA24" s="174">
        <v>5.0</v>
      </c>
      <c r="AC24" s="128"/>
      <c r="AE24" s="8">
        <v>1958.0</v>
      </c>
      <c r="AF24" s="8">
        <v>59.0</v>
      </c>
      <c r="AG24" s="174">
        <v>59.0</v>
      </c>
      <c r="AH24" s="128"/>
      <c r="AI24" s="175">
        <v>44146.99930555555</v>
      </c>
      <c r="AJ24" s="176">
        <v>44147.65625</v>
      </c>
      <c r="AK24" s="8" t="s">
        <v>330</v>
      </c>
      <c r="AL24" s="8" t="s">
        <v>317</v>
      </c>
      <c r="AM24" s="8" t="s">
        <v>310</v>
      </c>
      <c r="AN24" s="8" t="s">
        <v>311</v>
      </c>
      <c r="AO24" s="120"/>
      <c r="AQ24" s="128"/>
      <c r="AR24" s="128"/>
      <c r="AS24" s="128"/>
      <c r="AT24" s="128"/>
      <c r="AU24" s="128"/>
      <c r="AV24" s="128"/>
    </row>
    <row r="25" ht="16.5" customHeight="1">
      <c r="A25" s="170">
        <v>44146.0</v>
      </c>
      <c r="B25" s="8" t="s">
        <v>225</v>
      </c>
      <c r="C25" s="128"/>
      <c r="D25" s="128"/>
      <c r="E25" s="128"/>
      <c r="F25" s="128"/>
      <c r="G25" s="128"/>
      <c r="H25" s="128"/>
      <c r="I25" s="128"/>
      <c r="J25" s="128"/>
      <c r="K25" s="128"/>
      <c r="L25" s="128"/>
      <c r="M25" s="128"/>
      <c r="N25" s="128"/>
      <c r="O25" s="128"/>
      <c r="P25" s="8">
        <v>449806.0</v>
      </c>
      <c r="Q25" s="128"/>
      <c r="R25" s="128"/>
      <c r="S25" s="171">
        <v>2549.0</v>
      </c>
      <c r="T25" s="172">
        <v>53.0</v>
      </c>
      <c r="U25" s="171">
        <v>195339.0</v>
      </c>
      <c r="V25" s="171">
        <v>2602.0</v>
      </c>
      <c r="W25" s="171">
        <v>192790.0</v>
      </c>
      <c r="Y25" s="8">
        <v>18.0</v>
      </c>
      <c r="Z25" s="161"/>
      <c r="AA25" s="174">
        <v>6.0</v>
      </c>
      <c r="AC25" s="128"/>
      <c r="AE25" s="8">
        <v>1947.0</v>
      </c>
      <c r="AF25" s="8">
        <v>59.0</v>
      </c>
      <c r="AG25" s="174">
        <v>59.0</v>
      </c>
      <c r="AH25" s="128"/>
      <c r="AI25" s="175">
        <v>44145.99930555555</v>
      </c>
      <c r="AJ25" s="176">
        <v>44146.66458333333</v>
      </c>
      <c r="AK25" s="8" t="s">
        <v>336</v>
      </c>
      <c r="AL25" s="8" t="s">
        <v>317</v>
      </c>
      <c r="AM25" s="8" t="s">
        <v>310</v>
      </c>
      <c r="AN25" s="8" t="s">
        <v>311</v>
      </c>
      <c r="AO25" s="120"/>
      <c r="AQ25" s="128"/>
      <c r="AR25" s="128"/>
      <c r="AS25" s="128"/>
      <c r="AT25" s="128"/>
      <c r="AU25" s="128"/>
      <c r="AV25" s="128"/>
    </row>
    <row r="26" ht="16.5" customHeight="1">
      <c r="A26" s="170">
        <v>44145.0</v>
      </c>
      <c r="B26" s="8" t="s">
        <v>225</v>
      </c>
      <c r="C26" s="128"/>
      <c r="D26" s="128"/>
      <c r="E26" s="128"/>
      <c r="F26" s="128"/>
      <c r="G26" s="128"/>
      <c r="H26" s="128"/>
      <c r="I26" s="128"/>
      <c r="J26" s="128"/>
      <c r="K26" s="128"/>
      <c r="L26" s="128"/>
      <c r="M26" s="128"/>
      <c r="N26" s="128"/>
      <c r="O26" s="128"/>
      <c r="P26" s="8">
        <v>447581.0</v>
      </c>
      <c r="Q26" s="128"/>
      <c r="R26" s="128"/>
      <c r="S26" s="171">
        <v>2467.0</v>
      </c>
      <c r="T26" s="172">
        <v>46.0</v>
      </c>
      <c r="U26" s="171">
        <v>194485.0</v>
      </c>
      <c r="V26" s="171">
        <v>2513.0</v>
      </c>
      <c r="W26" s="171">
        <v>192018.0</v>
      </c>
      <c r="Y26" s="174">
        <v>15.0</v>
      </c>
      <c r="Z26" s="161"/>
      <c r="AA26" s="174">
        <v>4.0</v>
      </c>
      <c r="AE26" s="174">
        <v>1936.0</v>
      </c>
      <c r="AF26" s="174">
        <v>59.0</v>
      </c>
      <c r="AG26" s="174">
        <v>59.0</v>
      </c>
      <c r="AH26" s="128"/>
      <c r="AI26" s="175">
        <v>44143.99930555555</v>
      </c>
      <c r="AJ26" s="175">
        <v>44145.65555555555</v>
      </c>
      <c r="AK26" s="8" t="s">
        <v>309</v>
      </c>
      <c r="AL26" s="8" t="s">
        <v>317</v>
      </c>
      <c r="AM26" s="8" t="s">
        <v>310</v>
      </c>
      <c r="AN26" s="8" t="s">
        <v>311</v>
      </c>
      <c r="AQ26" s="128"/>
      <c r="AR26" s="128"/>
      <c r="AS26" s="128"/>
      <c r="AT26" s="128"/>
      <c r="AU26" s="128"/>
      <c r="AV26" s="128"/>
    </row>
    <row r="27" ht="16.5" customHeight="1">
      <c r="A27" s="170">
        <v>44144.0</v>
      </c>
      <c r="B27" s="8" t="s">
        <v>225</v>
      </c>
      <c r="C27" s="128"/>
      <c r="D27" s="128"/>
      <c r="E27" s="128"/>
      <c r="F27" s="128"/>
      <c r="G27" s="128"/>
      <c r="H27" s="128"/>
      <c r="I27" s="128"/>
      <c r="J27" s="128"/>
      <c r="K27" s="128"/>
      <c r="L27" s="128"/>
      <c r="M27" s="128"/>
      <c r="N27" s="128"/>
      <c r="O27" s="128"/>
      <c r="P27" s="8">
        <v>446327.0</v>
      </c>
      <c r="Q27" s="128"/>
      <c r="R27" s="128"/>
      <c r="S27" s="171">
        <v>2420.0</v>
      </c>
      <c r="T27" s="172">
        <v>41.0</v>
      </c>
      <c r="U27" s="171">
        <v>193797.0</v>
      </c>
      <c r="V27" s="171">
        <v>2461.0</v>
      </c>
      <c r="W27" s="171">
        <v>191377.0</v>
      </c>
      <c r="Y27" s="174">
        <v>11.0</v>
      </c>
      <c r="Z27" s="161"/>
      <c r="AA27" s="174">
        <v>4.0</v>
      </c>
      <c r="AE27" s="174">
        <v>1931.0</v>
      </c>
      <c r="AF27" s="174">
        <v>59.0</v>
      </c>
      <c r="AG27" s="174">
        <v>59.0</v>
      </c>
      <c r="AH27" s="128"/>
      <c r="AI27" s="175">
        <v>44143.99930555555</v>
      </c>
      <c r="AJ27" s="175">
        <v>44144.65902777778</v>
      </c>
      <c r="AK27" s="8" t="s">
        <v>336</v>
      </c>
      <c r="AL27" s="8" t="s">
        <v>317</v>
      </c>
      <c r="AM27" s="8" t="s">
        <v>310</v>
      </c>
      <c r="AN27" s="8" t="s">
        <v>311</v>
      </c>
      <c r="AQ27" s="128"/>
      <c r="AR27" s="128"/>
      <c r="AS27" s="128"/>
      <c r="AT27" s="128"/>
      <c r="AU27" s="128"/>
      <c r="AV27" s="128"/>
    </row>
    <row r="28" ht="16.5" customHeight="1">
      <c r="A28" s="170">
        <v>44143.0</v>
      </c>
      <c r="B28" s="8" t="s">
        <v>225</v>
      </c>
      <c r="C28" s="128"/>
      <c r="D28" s="128"/>
      <c r="E28" s="128"/>
      <c r="F28" s="128"/>
      <c r="G28" s="128"/>
      <c r="H28" s="128"/>
      <c r="I28" s="128"/>
      <c r="J28" s="128"/>
      <c r="K28" s="128"/>
      <c r="L28" s="128"/>
      <c r="M28" s="128"/>
      <c r="N28" s="128"/>
      <c r="O28" s="128"/>
      <c r="P28" s="8">
        <v>438828.0</v>
      </c>
      <c r="Q28" s="128"/>
      <c r="R28" s="128"/>
      <c r="S28" s="171">
        <v>2397.0</v>
      </c>
      <c r="T28" s="172">
        <v>39.0</v>
      </c>
      <c r="U28" s="171">
        <v>193365.0</v>
      </c>
      <c r="V28" s="171">
        <v>2436.0</v>
      </c>
      <c r="W28" s="171">
        <v>190968.0</v>
      </c>
      <c r="Y28" s="174">
        <v>6.0</v>
      </c>
      <c r="Z28" s="161"/>
      <c r="AA28" s="174">
        <v>0.0</v>
      </c>
      <c r="AE28" s="174">
        <v>1923.0</v>
      </c>
      <c r="AF28" s="174">
        <v>59.0</v>
      </c>
      <c r="AG28" s="174">
        <v>59.0</v>
      </c>
      <c r="AH28" s="128"/>
      <c r="AI28" s="175">
        <v>44142.99930555555</v>
      </c>
      <c r="AJ28" s="175">
        <v>44143.6625</v>
      </c>
      <c r="AK28" s="8" t="s">
        <v>330</v>
      </c>
      <c r="AL28" s="8" t="s">
        <v>317</v>
      </c>
      <c r="AM28" s="8" t="s">
        <v>310</v>
      </c>
      <c r="AN28" s="8" t="s">
        <v>311</v>
      </c>
      <c r="AQ28" s="128"/>
      <c r="AR28" s="128"/>
      <c r="AS28" s="128"/>
      <c r="AT28" s="128"/>
      <c r="AU28" s="128"/>
      <c r="AV28" s="128"/>
    </row>
    <row r="29" ht="16.5" customHeight="1">
      <c r="A29" s="170">
        <v>44142.0</v>
      </c>
      <c r="B29" s="8" t="s">
        <v>225</v>
      </c>
      <c r="C29" s="128"/>
      <c r="D29" s="128"/>
      <c r="E29" s="128"/>
      <c r="F29" s="128"/>
      <c r="G29" s="128"/>
      <c r="H29" s="128"/>
      <c r="I29" s="128"/>
      <c r="J29" s="128"/>
      <c r="K29" s="128"/>
      <c r="L29" s="128"/>
      <c r="M29" s="128"/>
      <c r="N29" s="128"/>
      <c r="O29" s="128"/>
      <c r="P29" s="8">
        <v>434341.0</v>
      </c>
      <c r="Q29" s="128"/>
      <c r="R29" s="128"/>
      <c r="S29" s="171">
        <v>2351.0</v>
      </c>
      <c r="T29" s="172">
        <v>31.0</v>
      </c>
      <c r="U29" s="171">
        <v>192491.0</v>
      </c>
      <c r="V29" s="171">
        <v>2382.0</v>
      </c>
      <c r="W29" s="171">
        <v>190140.0</v>
      </c>
      <c r="Y29" s="174">
        <v>4.0</v>
      </c>
      <c r="Z29" s="161"/>
      <c r="AA29" s="174">
        <v>0.0</v>
      </c>
      <c r="AE29" s="174">
        <v>1913.0</v>
      </c>
      <c r="AF29" s="174">
        <v>59.0</v>
      </c>
      <c r="AG29" s="174">
        <v>59.0</v>
      </c>
      <c r="AH29" s="128"/>
      <c r="AI29" s="175">
        <v>44141.99930555555</v>
      </c>
      <c r="AJ29" s="175">
        <v>44142.65</v>
      </c>
      <c r="AK29" s="8" t="s">
        <v>309</v>
      </c>
      <c r="AL29" s="8" t="s">
        <v>317</v>
      </c>
      <c r="AM29" s="8" t="s">
        <v>310</v>
      </c>
      <c r="AN29" s="8" t="s">
        <v>311</v>
      </c>
      <c r="AQ29" s="128"/>
      <c r="AR29" s="128"/>
      <c r="AS29" s="128"/>
      <c r="AT29" s="128"/>
      <c r="AU29" s="128"/>
      <c r="AV29" s="128"/>
    </row>
    <row r="30" ht="16.5" customHeight="1">
      <c r="A30" s="170">
        <v>44141.0</v>
      </c>
      <c r="B30" s="8" t="s">
        <v>225</v>
      </c>
      <c r="C30" s="128"/>
      <c r="D30" s="128"/>
      <c r="E30" s="128"/>
      <c r="F30" s="128"/>
      <c r="G30" s="128"/>
      <c r="H30" s="128"/>
      <c r="I30" s="128"/>
      <c r="J30" s="128"/>
      <c r="K30" s="128"/>
      <c r="L30" s="128"/>
      <c r="M30" s="128"/>
      <c r="N30" s="128"/>
      <c r="O30" s="128"/>
      <c r="P30" s="8">
        <v>428851.0</v>
      </c>
      <c r="Q30" s="128"/>
      <c r="R30" s="128"/>
      <c r="S30" s="171">
        <v>2327.0</v>
      </c>
      <c r="T30" s="172">
        <v>27.0</v>
      </c>
      <c r="U30" s="171">
        <v>191701.0</v>
      </c>
      <c r="V30" s="171">
        <v>2354.0</v>
      </c>
      <c r="W30" s="171">
        <v>189374.0</v>
      </c>
      <c r="Y30" s="174">
        <v>4.0</v>
      </c>
      <c r="Z30" s="161"/>
      <c r="AA30" s="174">
        <v>2.0</v>
      </c>
      <c r="AE30" s="174">
        <v>1904.0</v>
      </c>
      <c r="AF30" s="174">
        <v>58.0</v>
      </c>
      <c r="AG30" s="174">
        <v>58.0</v>
      </c>
      <c r="AH30" s="128"/>
      <c r="AI30" s="175">
        <v>44140.99930555555</v>
      </c>
      <c r="AJ30" s="175">
        <v>44141.65763888889</v>
      </c>
      <c r="AK30" s="8" t="s">
        <v>309</v>
      </c>
      <c r="AL30" s="8" t="s">
        <v>317</v>
      </c>
      <c r="AM30" s="8" t="s">
        <v>310</v>
      </c>
      <c r="AN30" s="8" t="s">
        <v>311</v>
      </c>
      <c r="AQ30" s="128"/>
      <c r="AR30" s="128"/>
      <c r="AS30" s="128"/>
      <c r="AT30" s="128"/>
      <c r="AU30" s="128"/>
      <c r="AV30" s="128"/>
    </row>
    <row r="31" ht="16.5" customHeight="1">
      <c r="A31" s="170">
        <v>44140.0</v>
      </c>
      <c r="B31" s="8" t="s">
        <v>225</v>
      </c>
      <c r="C31" s="128"/>
      <c r="D31" s="128"/>
      <c r="E31" s="128"/>
      <c r="F31" s="128"/>
      <c r="G31" s="128"/>
      <c r="H31" s="128"/>
      <c r="I31" s="128"/>
      <c r="J31" s="128"/>
      <c r="K31" s="128"/>
      <c r="L31" s="128"/>
      <c r="M31" s="128"/>
      <c r="N31" s="128"/>
      <c r="O31" s="128"/>
      <c r="P31" s="8">
        <v>424422.0</v>
      </c>
      <c r="Q31" s="128"/>
      <c r="R31" s="128"/>
      <c r="S31" s="171">
        <v>2301.0</v>
      </c>
      <c r="T31" s="172">
        <v>25.0</v>
      </c>
      <c r="U31" s="171">
        <v>191008.0</v>
      </c>
      <c r="V31" s="171">
        <v>2326.0</v>
      </c>
      <c r="W31" s="171">
        <v>188707.0</v>
      </c>
      <c r="Y31" s="174">
        <v>7.0</v>
      </c>
      <c r="Z31" s="161"/>
      <c r="AA31" s="174">
        <v>4.0</v>
      </c>
      <c r="AE31" s="174">
        <v>1888.0</v>
      </c>
      <c r="AF31" s="174">
        <v>58.0</v>
      </c>
      <c r="AG31" s="174">
        <v>58.0</v>
      </c>
      <c r="AH31" s="128"/>
      <c r="AI31" s="175">
        <v>44139.99930555555</v>
      </c>
      <c r="AJ31" s="175">
        <v>44140.67291666666</v>
      </c>
      <c r="AK31" s="8" t="s">
        <v>316</v>
      </c>
      <c r="AL31" s="8" t="s">
        <v>315</v>
      </c>
      <c r="AM31" s="8" t="s">
        <v>310</v>
      </c>
      <c r="AN31" s="8" t="s">
        <v>311</v>
      </c>
      <c r="AQ31" s="128"/>
      <c r="AR31" s="128"/>
      <c r="AS31" s="128"/>
      <c r="AT31" s="128"/>
      <c r="AU31" s="128"/>
      <c r="AV31" s="128"/>
    </row>
    <row r="32" ht="16.5" customHeight="1">
      <c r="A32" s="170">
        <v>44139.0</v>
      </c>
      <c r="B32" s="8" t="s">
        <v>225</v>
      </c>
      <c r="C32" s="128"/>
      <c r="D32" s="128"/>
      <c r="E32" s="128"/>
      <c r="F32" s="128"/>
      <c r="G32" s="128"/>
      <c r="H32" s="128"/>
      <c r="I32" s="128"/>
      <c r="J32" s="128"/>
      <c r="K32" s="128"/>
      <c r="L32" s="128"/>
      <c r="M32" s="128"/>
      <c r="N32" s="128"/>
      <c r="O32" s="128"/>
      <c r="P32" s="8">
        <v>418799.0</v>
      </c>
      <c r="Q32" s="128"/>
      <c r="R32" s="128"/>
      <c r="S32" s="171">
        <v>2266.0</v>
      </c>
      <c r="T32" s="172">
        <v>22.0</v>
      </c>
      <c r="U32" s="171">
        <v>190073.0</v>
      </c>
      <c r="V32" s="171">
        <v>2288.0</v>
      </c>
      <c r="W32" s="171">
        <v>187807.0</v>
      </c>
      <c r="Y32" s="174">
        <v>8.0</v>
      </c>
      <c r="Z32" s="161"/>
      <c r="AA32" s="174">
        <v>4.0</v>
      </c>
      <c r="AE32" s="174">
        <v>1870.0</v>
      </c>
      <c r="AF32" s="174">
        <v>58.0</v>
      </c>
      <c r="AG32" s="174">
        <v>58.0</v>
      </c>
      <c r="AH32" s="128"/>
      <c r="AI32" s="175">
        <v>44138.99930555555</v>
      </c>
      <c r="AJ32" s="175">
        <v>44139.68888888889</v>
      </c>
      <c r="AK32" s="8" t="s">
        <v>337</v>
      </c>
      <c r="AL32" s="8" t="s">
        <v>326</v>
      </c>
      <c r="AM32" s="8" t="s">
        <v>310</v>
      </c>
      <c r="AN32" s="8" t="s">
        <v>311</v>
      </c>
      <c r="AQ32" s="128"/>
      <c r="AR32" s="128"/>
      <c r="AS32" s="128"/>
      <c r="AT32" s="128"/>
      <c r="AU32" s="128"/>
      <c r="AV32" s="128"/>
    </row>
    <row r="33" ht="16.5" customHeight="1">
      <c r="A33" s="170">
        <v>44138.0</v>
      </c>
      <c r="B33" s="8" t="s">
        <v>225</v>
      </c>
      <c r="C33" s="128"/>
      <c r="D33" s="128"/>
      <c r="E33" s="128"/>
      <c r="F33" s="128"/>
      <c r="G33" s="128"/>
      <c r="H33" s="128"/>
      <c r="I33" s="128"/>
      <c r="J33" s="128"/>
      <c r="K33" s="128"/>
      <c r="L33" s="128"/>
      <c r="M33" s="128"/>
      <c r="N33" s="128"/>
      <c r="O33" s="128"/>
      <c r="P33" s="8">
        <v>416146.0</v>
      </c>
      <c r="Q33" s="128"/>
      <c r="R33" s="128"/>
      <c r="S33" s="171">
        <v>2239.0</v>
      </c>
      <c r="T33" s="172">
        <v>18.0</v>
      </c>
      <c r="U33" s="171">
        <v>189119.0</v>
      </c>
      <c r="V33" s="171">
        <v>2257.0</v>
      </c>
      <c r="W33" s="171">
        <v>186880.0</v>
      </c>
      <c r="Y33" s="174">
        <v>3.0</v>
      </c>
      <c r="Z33" s="161"/>
      <c r="AA33" s="174">
        <v>3.0</v>
      </c>
      <c r="AE33" s="174">
        <v>1833.0</v>
      </c>
      <c r="AF33" s="174">
        <v>58.0</v>
      </c>
      <c r="AG33" s="174">
        <v>58.0</v>
      </c>
      <c r="AH33" s="128"/>
      <c r="AI33" s="175">
        <v>44137.99930555555</v>
      </c>
      <c r="AJ33" s="175">
        <v>44138.669444444444</v>
      </c>
      <c r="AK33" s="8" t="s">
        <v>338</v>
      </c>
      <c r="AL33" s="8" t="s">
        <v>315</v>
      </c>
      <c r="AM33" s="8" t="s">
        <v>310</v>
      </c>
      <c r="AN33" s="8" t="s">
        <v>311</v>
      </c>
      <c r="AQ33" s="128"/>
      <c r="AR33" s="128"/>
      <c r="AS33" s="128"/>
      <c r="AT33" s="128"/>
      <c r="AU33" s="128"/>
      <c r="AV33" s="128"/>
    </row>
    <row r="34" ht="16.5" customHeight="1">
      <c r="A34" s="170">
        <v>44137.0</v>
      </c>
      <c r="B34" s="8" t="s">
        <v>225</v>
      </c>
      <c r="C34" s="128"/>
      <c r="D34" s="128"/>
      <c r="E34" s="128"/>
      <c r="F34" s="128"/>
      <c r="G34" s="128"/>
      <c r="H34" s="128"/>
      <c r="I34" s="128"/>
      <c r="J34" s="128"/>
      <c r="K34" s="128"/>
      <c r="L34" s="128"/>
      <c r="M34" s="128"/>
      <c r="N34" s="128"/>
      <c r="O34" s="128"/>
      <c r="P34" s="8">
        <v>415518.0</v>
      </c>
      <c r="Q34" s="128"/>
      <c r="R34" s="128"/>
      <c r="S34" s="171">
        <v>2219.0</v>
      </c>
      <c r="T34" s="172">
        <v>16.0</v>
      </c>
      <c r="U34" s="171">
        <v>188836.0</v>
      </c>
      <c r="V34" s="171">
        <v>2235.0</v>
      </c>
      <c r="W34" s="171">
        <v>186617.0</v>
      </c>
      <c r="Y34" s="174">
        <v>4.0</v>
      </c>
      <c r="Z34" s="161"/>
      <c r="AA34" s="174">
        <v>3.0</v>
      </c>
      <c r="AE34" s="174">
        <v>1826.0</v>
      </c>
      <c r="AF34" s="174">
        <v>58.0</v>
      </c>
      <c r="AG34" s="174">
        <v>58.0</v>
      </c>
      <c r="AH34" s="128"/>
      <c r="AI34" s="175">
        <v>44136.99930555555</v>
      </c>
      <c r="AJ34" s="175">
        <v>44137.665972222225</v>
      </c>
      <c r="AK34" s="8" t="s">
        <v>336</v>
      </c>
      <c r="AL34" s="8" t="s">
        <v>339</v>
      </c>
      <c r="AM34" s="8" t="s">
        <v>310</v>
      </c>
      <c r="AN34" s="8" t="s">
        <v>311</v>
      </c>
      <c r="AQ34" s="128"/>
      <c r="AR34" s="128"/>
      <c r="AS34" s="128"/>
      <c r="AT34" s="128"/>
      <c r="AU34" s="128"/>
      <c r="AV34" s="128"/>
    </row>
    <row r="35" ht="16.5" customHeight="1">
      <c r="A35" s="170">
        <v>44136.0</v>
      </c>
      <c r="B35" s="8" t="s">
        <v>225</v>
      </c>
      <c r="C35" s="128"/>
      <c r="D35" s="128"/>
      <c r="E35" s="128"/>
      <c r="F35" s="128"/>
      <c r="G35" s="128"/>
      <c r="H35" s="128"/>
      <c r="I35" s="128"/>
      <c r="J35" s="128"/>
      <c r="K35" s="128"/>
      <c r="L35" s="128"/>
      <c r="M35" s="128"/>
      <c r="N35" s="128"/>
      <c r="O35" s="128"/>
      <c r="P35" s="8">
        <v>412747.0</v>
      </c>
      <c r="Q35" s="128"/>
      <c r="R35" s="128"/>
      <c r="S35" s="171">
        <v>2196.0</v>
      </c>
      <c r="T35" s="172">
        <v>16.0</v>
      </c>
      <c r="U35" s="171">
        <v>188568.0</v>
      </c>
      <c r="V35" s="171">
        <v>2212.0</v>
      </c>
      <c r="W35" s="171">
        <v>186372.0</v>
      </c>
      <c r="Y35" s="174">
        <v>4.0</v>
      </c>
      <c r="Z35" s="161"/>
      <c r="AA35" s="174">
        <v>1.0</v>
      </c>
      <c r="AE35" s="174">
        <v>1816.0</v>
      </c>
      <c r="AF35" s="174">
        <v>58.0</v>
      </c>
      <c r="AG35" s="174">
        <v>58.0</v>
      </c>
      <c r="AH35" s="128"/>
      <c r="AI35" s="175">
        <v>44135.99930555555</v>
      </c>
      <c r="AJ35" s="175">
        <v>44136.679861111115</v>
      </c>
      <c r="AK35" s="8" t="s">
        <v>340</v>
      </c>
      <c r="AL35" s="8" t="s">
        <v>315</v>
      </c>
      <c r="AM35" s="8" t="s">
        <v>310</v>
      </c>
      <c r="AN35" s="8" t="s">
        <v>311</v>
      </c>
      <c r="AQ35" s="128"/>
      <c r="AR35" s="128"/>
      <c r="AS35" s="128"/>
      <c r="AT35" s="128"/>
      <c r="AU35" s="128"/>
      <c r="AV35" s="128"/>
    </row>
    <row r="36" ht="16.5" customHeight="1">
      <c r="A36" s="170">
        <v>44135.0</v>
      </c>
      <c r="B36" s="8" t="s">
        <v>225</v>
      </c>
      <c r="C36" s="128"/>
      <c r="D36" s="128"/>
      <c r="E36" s="128"/>
      <c r="F36" s="128"/>
      <c r="G36" s="128"/>
      <c r="H36" s="128"/>
      <c r="I36" s="128"/>
      <c r="J36" s="128"/>
      <c r="K36" s="128"/>
      <c r="L36" s="128"/>
      <c r="M36" s="128"/>
      <c r="N36" s="128"/>
      <c r="O36" s="128"/>
      <c r="P36" s="8">
        <v>408161.0</v>
      </c>
      <c r="Q36" s="128"/>
      <c r="R36" s="128"/>
      <c r="S36" s="171">
        <v>2179.0</v>
      </c>
      <c r="T36" s="172">
        <v>16.0</v>
      </c>
      <c r="U36" s="171">
        <v>188136.0</v>
      </c>
      <c r="V36" s="171">
        <v>2195.0</v>
      </c>
      <c r="W36" s="171">
        <v>185957.0</v>
      </c>
      <c r="Y36" s="174">
        <v>4.0</v>
      </c>
      <c r="Z36" s="161"/>
      <c r="AA36" s="174">
        <v>1.0</v>
      </c>
      <c r="AE36" s="174">
        <v>1800.0</v>
      </c>
      <c r="AF36" s="174">
        <v>58.0</v>
      </c>
      <c r="AG36" s="174">
        <v>58.0</v>
      </c>
      <c r="AH36" s="128"/>
      <c r="AI36" s="175">
        <v>44134.99930555555</v>
      </c>
      <c r="AJ36" s="175">
        <v>44135.65347222222</v>
      </c>
      <c r="AK36" s="8" t="s">
        <v>309</v>
      </c>
      <c r="AL36" s="8" t="s">
        <v>341</v>
      </c>
      <c r="AM36" s="8" t="s">
        <v>310</v>
      </c>
      <c r="AN36" s="8" t="s">
        <v>311</v>
      </c>
      <c r="AQ36" s="128"/>
      <c r="AR36" s="128"/>
      <c r="AS36" s="128"/>
      <c r="AT36" s="128"/>
      <c r="AU36" s="128"/>
      <c r="AV36" s="128"/>
    </row>
    <row r="37" ht="16.5" customHeight="1">
      <c r="A37" s="170">
        <v>44134.0</v>
      </c>
      <c r="B37" s="8" t="s">
        <v>225</v>
      </c>
      <c r="C37" s="128"/>
      <c r="D37" s="128"/>
      <c r="E37" s="128"/>
      <c r="F37" s="128"/>
      <c r="G37" s="128"/>
      <c r="H37" s="128"/>
      <c r="I37" s="128"/>
      <c r="J37" s="128"/>
      <c r="K37" s="128"/>
      <c r="L37" s="128"/>
      <c r="M37" s="128"/>
      <c r="N37" s="128"/>
      <c r="O37" s="128"/>
      <c r="P37" s="8">
        <v>403053.0</v>
      </c>
      <c r="Q37" s="128"/>
      <c r="R37" s="128"/>
      <c r="S37" s="171">
        <v>2157.0</v>
      </c>
      <c r="T37" s="172">
        <v>16.0</v>
      </c>
      <c r="U37" s="171">
        <v>187129.0</v>
      </c>
      <c r="V37" s="171">
        <v>2173.0</v>
      </c>
      <c r="W37" s="171">
        <v>184972.0</v>
      </c>
      <c r="Y37" s="174">
        <v>4.0</v>
      </c>
      <c r="Z37" s="161"/>
      <c r="AA37" s="174">
        <v>2.0</v>
      </c>
      <c r="AE37" s="174">
        <v>1789.0</v>
      </c>
      <c r="AF37" s="174">
        <v>58.0</v>
      </c>
      <c r="AG37" s="174">
        <v>58.0</v>
      </c>
      <c r="AH37" s="128"/>
      <c r="AI37" s="175">
        <v>44133.99930555555</v>
      </c>
      <c r="AJ37" s="175">
        <v>44134.65277777778</v>
      </c>
      <c r="AK37" s="8" t="s">
        <v>317</v>
      </c>
      <c r="AL37" s="8" t="s">
        <v>315</v>
      </c>
      <c r="AM37" s="8" t="s">
        <v>310</v>
      </c>
      <c r="AN37" s="8" t="s">
        <v>311</v>
      </c>
      <c r="AQ37" s="128"/>
      <c r="AR37" s="128"/>
      <c r="AS37" s="128"/>
      <c r="AT37" s="128"/>
      <c r="AU37" s="128"/>
      <c r="AV37" s="128"/>
    </row>
    <row r="38" ht="16.5" customHeight="1">
      <c r="A38" s="170">
        <v>44133.0</v>
      </c>
      <c r="B38" s="8" t="s">
        <v>225</v>
      </c>
      <c r="C38" s="128"/>
      <c r="D38" s="128"/>
      <c r="E38" s="128"/>
      <c r="F38" s="128"/>
      <c r="G38" s="128"/>
      <c r="H38" s="128"/>
      <c r="I38" s="128"/>
      <c r="J38" s="128"/>
      <c r="K38" s="128"/>
      <c r="L38" s="128"/>
      <c r="M38" s="128"/>
      <c r="N38" s="128"/>
      <c r="O38" s="128"/>
      <c r="P38" s="8">
        <v>398109.0</v>
      </c>
      <c r="Q38" s="128"/>
      <c r="R38" s="128"/>
      <c r="S38" s="171">
        <v>2141.0</v>
      </c>
      <c r="T38" s="172">
        <v>13.0</v>
      </c>
      <c r="U38" s="171">
        <v>186557.0</v>
      </c>
      <c r="V38" s="171">
        <v>2154.0</v>
      </c>
      <c r="W38" s="171">
        <v>184416.0</v>
      </c>
      <c r="Y38" s="174">
        <v>6.0</v>
      </c>
      <c r="Z38" s="161"/>
      <c r="AA38" s="174">
        <v>2.0</v>
      </c>
      <c r="AE38" s="174">
        <v>1778.0</v>
      </c>
      <c r="AF38" s="174">
        <v>58.0</v>
      </c>
      <c r="AG38" s="174">
        <v>58.0</v>
      </c>
      <c r="AH38" s="128"/>
      <c r="AI38" s="175">
        <v>44132.99930555555</v>
      </c>
      <c r="AJ38" s="175">
        <v>44133.679861111115</v>
      </c>
      <c r="AK38" s="8" t="s">
        <v>342</v>
      </c>
      <c r="AL38" s="8" t="s">
        <v>315</v>
      </c>
      <c r="AM38" s="8" t="s">
        <v>310</v>
      </c>
      <c r="AN38" s="8" t="s">
        <v>311</v>
      </c>
      <c r="AQ38" s="128"/>
      <c r="AR38" s="128"/>
      <c r="AS38" s="128"/>
      <c r="AT38" s="128"/>
      <c r="AU38" s="128"/>
      <c r="AV38" s="128"/>
    </row>
    <row r="39" ht="16.5" customHeight="1">
      <c r="A39" s="170">
        <v>44132.0</v>
      </c>
      <c r="B39" s="8" t="s">
        <v>225</v>
      </c>
      <c r="C39" s="128"/>
      <c r="D39" s="128"/>
      <c r="E39" s="128"/>
      <c r="F39" s="128"/>
      <c r="G39" s="128"/>
      <c r="H39" s="128"/>
      <c r="I39" s="128"/>
      <c r="J39" s="128"/>
      <c r="K39" s="128"/>
      <c r="L39" s="128"/>
      <c r="M39" s="128"/>
      <c r="N39" s="128"/>
      <c r="O39" s="128"/>
      <c r="P39" s="8">
        <v>395571.0</v>
      </c>
      <c r="Q39" s="128"/>
      <c r="R39" s="128"/>
      <c r="S39" s="171">
        <v>2125.0</v>
      </c>
      <c r="T39" s="172">
        <v>13.0</v>
      </c>
      <c r="U39" s="171">
        <v>185564.0</v>
      </c>
      <c r="V39" s="171">
        <v>2138.0</v>
      </c>
      <c r="W39" s="171">
        <v>183439.0</v>
      </c>
      <c r="Y39" s="174">
        <v>8.0</v>
      </c>
      <c r="Z39" s="161"/>
      <c r="AE39" s="174">
        <v>1768.0</v>
      </c>
      <c r="AF39" s="174">
        <v>58.0</v>
      </c>
      <c r="AG39" s="174">
        <v>58.0</v>
      </c>
      <c r="AH39" s="128"/>
      <c r="AI39" s="175">
        <v>44131.99930555555</v>
      </c>
      <c r="AJ39" s="175">
        <v>44132.67638888889</v>
      </c>
      <c r="AK39" s="8" t="s">
        <v>343</v>
      </c>
      <c r="AL39" s="8" t="s">
        <v>344</v>
      </c>
      <c r="AM39" s="8" t="s">
        <v>310</v>
      </c>
      <c r="AN39" s="8" t="s">
        <v>311</v>
      </c>
      <c r="AQ39" s="128"/>
      <c r="AR39" s="128"/>
      <c r="AS39" s="128"/>
      <c r="AT39" s="128"/>
      <c r="AU39" s="128"/>
      <c r="AV39" s="128"/>
    </row>
    <row r="40" ht="16.5" customHeight="1">
      <c r="A40" s="170">
        <v>44131.0</v>
      </c>
      <c r="B40" s="8" t="s">
        <v>225</v>
      </c>
      <c r="C40" s="128"/>
      <c r="D40" s="128"/>
      <c r="E40" s="128"/>
      <c r="F40" s="128"/>
      <c r="G40" s="128"/>
      <c r="H40" s="128"/>
      <c r="I40" s="128"/>
      <c r="J40" s="128"/>
      <c r="K40" s="128"/>
      <c r="L40" s="128"/>
      <c r="M40" s="128"/>
      <c r="N40" s="128"/>
      <c r="O40" s="128"/>
      <c r="P40" s="8">
        <v>390962.0</v>
      </c>
      <c r="Q40" s="128"/>
      <c r="R40" s="128"/>
      <c r="S40" s="171">
        <v>2114.0</v>
      </c>
      <c r="T40" s="172">
        <v>13.0</v>
      </c>
      <c r="U40" s="171">
        <v>185029.0</v>
      </c>
      <c r="V40" s="171">
        <v>2127.0</v>
      </c>
      <c r="W40" s="171">
        <v>182915.0</v>
      </c>
      <c r="Y40" s="174">
        <v>4.0</v>
      </c>
      <c r="Z40" s="161"/>
      <c r="AE40" s="174">
        <v>1766.0</v>
      </c>
      <c r="AF40" s="174">
        <v>58.0</v>
      </c>
      <c r="AG40" s="174">
        <v>58.0</v>
      </c>
      <c r="AH40" s="128"/>
      <c r="AI40" s="175">
        <v>44130.99930555555</v>
      </c>
      <c r="AJ40" s="175">
        <v>44131.65347222222</v>
      </c>
      <c r="AK40" s="8" t="s">
        <v>309</v>
      </c>
      <c r="AL40" s="8" t="s">
        <v>317</v>
      </c>
      <c r="AM40" s="8" t="s">
        <v>310</v>
      </c>
      <c r="AN40" s="8" t="s">
        <v>311</v>
      </c>
      <c r="AQ40" s="128"/>
      <c r="AR40" s="128"/>
      <c r="AS40" s="128"/>
      <c r="AT40" s="128"/>
      <c r="AU40" s="128"/>
      <c r="AV40" s="128"/>
    </row>
    <row r="41" ht="16.5" customHeight="1">
      <c r="A41" s="170">
        <v>44130.0</v>
      </c>
      <c r="B41" s="8" t="s">
        <v>225</v>
      </c>
      <c r="C41" s="128"/>
      <c r="D41" s="128"/>
      <c r="E41" s="128"/>
      <c r="F41" s="128"/>
      <c r="G41" s="128"/>
      <c r="H41" s="128"/>
      <c r="I41" s="128"/>
      <c r="J41" s="128"/>
      <c r="K41" s="128"/>
      <c r="L41" s="128"/>
      <c r="M41" s="128"/>
      <c r="N41" s="128"/>
      <c r="O41" s="128"/>
      <c r="P41" s="8">
        <v>389237.0</v>
      </c>
      <c r="Q41" s="128"/>
      <c r="R41" s="128"/>
      <c r="S41" s="171">
        <v>2085.0</v>
      </c>
      <c r="T41" s="172">
        <v>11.0</v>
      </c>
      <c r="U41" s="171">
        <v>184142.0</v>
      </c>
      <c r="V41" s="171">
        <v>2096.0</v>
      </c>
      <c r="W41" s="171">
        <v>182057.0</v>
      </c>
      <c r="Y41" s="174">
        <v>11.0</v>
      </c>
      <c r="Z41" s="161"/>
      <c r="AE41" s="174">
        <v>1741.0</v>
      </c>
      <c r="AF41" s="174">
        <v>58.0</v>
      </c>
      <c r="AG41" s="174">
        <v>58.0</v>
      </c>
      <c r="AH41" s="128"/>
      <c r="AI41" s="175">
        <v>44129.99930555555</v>
      </c>
      <c r="AJ41" s="175">
        <v>44130.67708333333</v>
      </c>
      <c r="AK41" s="8" t="s">
        <v>345</v>
      </c>
      <c r="AL41" s="8" t="s">
        <v>315</v>
      </c>
      <c r="AM41" s="8" t="s">
        <v>310</v>
      </c>
      <c r="AN41" s="8" t="s">
        <v>311</v>
      </c>
      <c r="AQ41" s="128"/>
      <c r="AR41" s="128"/>
      <c r="AS41" s="128"/>
      <c r="AT41" s="128"/>
      <c r="AU41" s="128"/>
      <c r="AV41" s="128"/>
    </row>
    <row r="42" ht="16.5" customHeight="1">
      <c r="A42" s="170">
        <v>44129.0</v>
      </c>
      <c r="B42" s="8" t="s">
        <v>225</v>
      </c>
      <c r="C42" s="128"/>
      <c r="D42" s="128"/>
      <c r="E42" s="128"/>
      <c r="F42" s="128"/>
      <c r="G42" s="128"/>
      <c r="H42" s="128"/>
      <c r="I42" s="128"/>
      <c r="J42" s="128"/>
      <c r="K42" s="128"/>
      <c r="L42" s="128"/>
      <c r="M42" s="128"/>
      <c r="N42" s="128"/>
      <c r="O42" s="128"/>
      <c r="P42" s="8">
        <v>388466.0</v>
      </c>
      <c r="Q42" s="128"/>
      <c r="R42" s="128"/>
      <c r="S42" s="171">
        <v>2076.0</v>
      </c>
      <c r="T42" s="172">
        <v>11.0</v>
      </c>
      <c r="U42" s="171">
        <v>183718.0</v>
      </c>
      <c r="V42" s="171">
        <v>2087.0</v>
      </c>
      <c r="W42" s="171">
        <v>181642.0</v>
      </c>
      <c r="Y42" s="174">
        <v>3.0</v>
      </c>
      <c r="Z42" s="161"/>
      <c r="AE42" s="174">
        <v>1733.0</v>
      </c>
      <c r="AF42" s="174">
        <v>58.0</v>
      </c>
      <c r="AG42" s="174">
        <v>58.0</v>
      </c>
      <c r="AH42" s="128"/>
      <c r="AI42" s="175">
        <v>44128.99930555555</v>
      </c>
      <c r="AJ42" s="175">
        <v>44129.65347222222</v>
      </c>
      <c r="AK42" s="8" t="s">
        <v>325</v>
      </c>
      <c r="AL42" s="8" t="s">
        <v>315</v>
      </c>
      <c r="AM42" s="8" t="s">
        <v>310</v>
      </c>
      <c r="AN42" s="8" t="s">
        <v>311</v>
      </c>
      <c r="AQ42" s="128"/>
      <c r="AR42" s="128"/>
      <c r="AS42" s="128"/>
      <c r="AT42" s="128"/>
      <c r="AU42" s="128"/>
      <c r="AV42" s="128"/>
    </row>
    <row r="43" ht="16.5" customHeight="1">
      <c r="A43" s="170">
        <v>44128.0</v>
      </c>
      <c r="B43" s="8" t="s">
        <v>225</v>
      </c>
      <c r="C43" s="128"/>
      <c r="D43" s="128"/>
      <c r="E43" s="128"/>
      <c r="F43" s="128"/>
      <c r="G43" s="128"/>
      <c r="H43" s="128"/>
      <c r="I43" s="128"/>
      <c r="J43" s="128"/>
      <c r="K43" s="128"/>
      <c r="L43" s="128"/>
      <c r="M43" s="128"/>
      <c r="N43" s="128"/>
      <c r="O43" s="128"/>
      <c r="P43" s="8">
        <v>381875.0</v>
      </c>
      <c r="Q43" s="128"/>
      <c r="R43" s="128"/>
      <c r="S43" s="171">
        <v>2048.0</v>
      </c>
      <c r="T43" s="172">
        <v>9.0</v>
      </c>
      <c r="U43" s="171">
        <v>182919.0</v>
      </c>
      <c r="V43" s="171">
        <v>2057.0</v>
      </c>
      <c r="W43" s="171">
        <v>180871.0</v>
      </c>
      <c r="Y43" s="174">
        <v>4.0</v>
      </c>
      <c r="Z43" s="161"/>
      <c r="AE43" s="174">
        <v>1728.0</v>
      </c>
      <c r="AF43" s="174">
        <v>58.0</v>
      </c>
      <c r="AG43" s="174">
        <v>58.0</v>
      </c>
      <c r="AH43" s="128"/>
      <c r="AI43" s="175">
        <v>44127.99930555555</v>
      </c>
      <c r="AJ43" s="175">
        <v>44128.65416666667</v>
      </c>
      <c r="AK43" s="8" t="s">
        <v>309</v>
      </c>
      <c r="AL43" s="8" t="s">
        <v>325</v>
      </c>
      <c r="AM43" s="8" t="s">
        <v>310</v>
      </c>
      <c r="AN43" s="8" t="s">
        <v>311</v>
      </c>
      <c r="AQ43" s="128"/>
      <c r="AR43" s="128"/>
      <c r="AS43" s="128"/>
      <c r="AT43" s="128"/>
      <c r="AU43" s="128"/>
      <c r="AV43" s="128"/>
    </row>
    <row r="44" ht="16.5" customHeight="1">
      <c r="A44" s="170">
        <v>44127.0</v>
      </c>
      <c r="B44" s="8" t="s">
        <v>225</v>
      </c>
      <c r="C44" s="128"/>
      <c r="D44" s="128"/>
      <c r="E44" s="128"/>
      <c r="F44" s="128"/>
      <c r="G44" s="128"/>
      <c r="H44" s="128"/>
      <c r="I44" s="128"/>
      <c r="J44" s="128"/>
      <c r="K44" s="128"/>
      <c r="L44" s="128"/>
      <c r="M44" s="128"/>
      <c r="N44" s="128"/>
      <c r="O44" s="128"/>
      <c r="P44" s="8">
        <v>376997.0</v>
      </c>
      <c r="Q44" s="128"/>
      <c r="R44" s="128"/>
      <c r="S44" s="171">
        <v>2020.0</v>
      </c>
      <c r="T44" s="172">
        <v>9.0</v>
      </c>
      <c r="U44" s="171">
        <v>181278.0</v>
      </c>
      <c r="V44" s="171">
        <v>2029.0</v>
      </c>
      <c r="W44" s="171">
        <v>179258.0</v>
      </c>
      <c r="Y44" s="174">
        <v>3.0</v>
      </c>
      <c r="Z44" s="161"/>
      <c r="AE44" s="174">
        <v>1723.0</v>
      </c>
      <c r="AF44" s="174">
        <v>58.0</v>
      </c>
      <c r="AG44" s="174">
        <v>58.0</v>
      </c>
      <c r="AH44" s="128"/>
      <c r="AI44" s="175">
        <v>44126.99930555555</v>
      </c>
      <c r="AJ44" s="175">
        <v>44127.65555555555</v>
      </c>
      <c r="AK44" s="8" t="s">
        <v>346</v>
      </c>
      <c r="AL44" s="8" t="s">
        <v>317</v>
      </c>
      <c r="AM44" s="8" t="s">
        <v>310</v>
      </c>
      <c r="AN44" s="8" t="s">
        <v>311</v>
      </c>
      <c r="AQ44" s="128"/>
      <c r="AR44" s="128"/>
      <c r="AS44" s="128"/>
      <c r="AT44" s="128"/>
      <c r="AU44" s="128"/>
      <c r="AV44" s="128"/>
    </row>
    <row r="45" ht="16.5" customHeight="1">
      <c r="A45" s="170">
        <v>44126.0</v>
      </c>
      <c r="B45" s="8" t="s">
        <v>225</v>
      </c>
      <c r="C45" s="128"/>
      <c r="D45" s="128"/>
      <c r="E45" s="128"/>
      <c r="F45" s="128"/>
      <c r="G45" s="128"/>
      <c r="H45" s="128"/>
      <c r="I45" s="128"/>
      <c r="J45" s="128"/>
      <c r="K45" s="128"/>
      <c r="L45" s="128"/>
      <c r="M45" s="128"/>
      <c r="N45" s="128"/>
      <c r="O45" s="128"/>
      <c r="P45" s="8">
        <v>367990.0</v>
      </c>
      <c r="Q45" s="128"/>
      <c r="R45" s="128"/>
      <c r="S45" s="171">
        <v>1990.0</v>
      </c>
      <c r="T45" s="172">
        <v>9.0</v>
      </c>
      <c r="U45" s="171">
        <v>180113.0</v>
      </c>
      <c r="V45" s="171">
        <v>1999.0</v>
      </c>
      <c r="W45" s="171">
        <v>178123.0</v>
      </c>
      <c r="Y45" s="174">
        <v>3.0</v>
      </c>
      <c r="Z45" s="161"/>
      <c r="AE45" s="174">
        <v>1718.0</v>
      </c>
      <c r="AF45" s="174">
        <v>58.0</v>
      </c>
      <c r="AG45" s="174">
        <v>58.0</v>
      </c>
      <c r="AH45" s="128"/>
      <c r="AI45" s="175">
        <v>44125.99930555555</v>
      </c>
      <c r="AJ45" s="175">
        <v>44126.675</v>
      </c>
      <c r="AK45" s="8" t="s">
        <v>347</v>
      </c>
      <c r="AL45" s="8" t="s">
        <v>326</v>
      </c>
      <c r="AM45" s="8" t="s">
        <v>310</v>
      </c>
      <c r="AN45" s="8" t="s">
        <v>311</v>
      </c>
      <c r="AQ45" s="128"/>
      <c r="AR45" s="128"/>
      <c r="AS45" s="128"/>
      <c r="AT45" s="128"/>
      <c r="AU45" s="128"/>
      <c r="AV45" s="128"/>
    </row>
    <row r="46" ht="16.5" customHeight="1">
      <c r="A46" s="170">
        <v>44125.0</v>
      </c>
      <c r="B46" s="8" t="s">
        <v>225</v>
      </c>
      <c r="C46" s="128"/>
      <c r="D46" s="128"/>
      <c r="E46" s="128"/>
      <c r="F46" s="128"/>
      <c r="G46" s="128"/>
      <c r="H46" s="128"/>
      <c r="I46" s="128"/>
      <c r="J46" s="128"/>
      <c r="K46" s="128"/>
      <c r="L46" s="128"/>
      <c r="M46" s="128"/>
      <c r="N46" s="128"/>
      <c r="O46" s="128"/>
      <c r="P46" s="8">
        <v>362906.0</v>
      </c>
      <c r="Q46" s="128"/>
      <c r="R46" s="128"/>
      <c r="S46" s="171">
        <v>1975.0</v>
      </c>
      <c r="T46" s="172">
        <v>8.0</v>
      </c>
      <c r="U46" s="171">
        <v>179227.0</v>
      </c>
      <c r="V46" s="171">
        <v>1983.0</v>
      </c>
      <c r="W46" s="171">
        <v>177252.0</v>
      </c>
      <c r="Y46" s="174">
        <v>4.0</v>
      </c>
      <c r="Z46" s="161"/>
      <c r="AE46" s="174">
        <v>1708.0</v>
      </c>
      <c r="AF46" s="174">
        <v>58.0</v>
      </c>
      <c r="AG46" s="174">
        <v>58.0</v>
      </c>
      <c r="AH46" s="128"/>
      <c r="AI46" s="175">
        <v>44124.99930555555</v>
      </c>
      <c r="AJ46" s="175">
        <v>44125.71388888889</v>
      </c>
      <c r="AK46" s="8" t="s">
        <v>346</v>
      </c>
      <c r="AL46" s="8" t="s">
        <v>348</v>
      </c>
      <c r="AM46" s="8" t="s">
        <v>310</v>
      </c>
      <c r="AN46" s="8" t="s">
        <v>311</v>
      </c>
      <c r="AQ46" s="128"/>
      <c r="AR46" s="128"/>
      <c r="AS46" s="128"/>
      <c r="AT46" s="128"/>
      <c r="AU46" s="128"/>
      <c r="AV46" s="128"/>
    </row>
    <row r="47" ht="16.5" customHeight="1">
      <c r="A47" s="170">
        <v>44124.0</v>
      </c>
      <c r="B47" s="8" t="s">
        <v>225</v>
      </c>
      <c r="C47" s="128"/>
      <c r="D47" s="128"/>
      <c r="E47" s="128"/>
      <c r="F47" s="128"/>
      <c r="G47" s="128"/>
      <c r="H47" s="128"/>
      <c r="I47" s="128"/>
      <c r="J47" s="128"/>
      <c r="K47" s="128"/>
      <c r="L47" s="128"/>
      <c r="M47" s="128"/>
      <c r="N47" s="128"/>
      <c r="O47" s="128"/>
      <c r="P47" s="8">
        <v>360803.0</v>
      </c>
      <c r="Q47" s="128"/>
      <c r="R47" s="128"/>
      <c r="S47" s="171">
        <v>1956.0</v>
      </c>
      <c r="T47" s="172">
        <v>7.0</v>
      </c>
      <c r="U47" s="171">
        <v>178437.0</v>
      </c>
      <c r="V47" s="171">
        <v>1963.0</v>
      </c>
      <c r="W47" s="171">
        <v>176481.0</v>
      </c>
      <c r="Y47" s="174">
        <v>0.0</v>
      </c>
      <c r="Z47" s="161"/>
      <c r="AE47" s="174">
        <v>1701.0</v>
      </c>
      <c r="AF47" s="174">
        <v>58.0</v>
      </c>
      <c r="AG47" s="174">
        <v>58.0</v>
      </c>
      <c r="AH47" s="128"/>
      <c r="AI47" s="175">
        <v>44123.99930555555</v>
      </c>
      <c r="AJ47" s="175">
        <v>44124.65069444444</v>
      </c>
      <c r="AK47" s="8" t="s">
        <v>309</v>
      </c>
      <c r="AL47" s="8" t="s">
        <v>317</v>
      </c>
      <c r="AM47" s="8" t="s">
        <v>310</v>
      </c>
      <c r="AN47" s="8" t="s">
        <v>311</v>
      </c>
      <c r="AQ47" s="128"/>
      <c r="AR47" s="128"/>
      <c r="AS47" s="128"/>
      <c r="AT47" s="128"/>
      <c r="AU47" s="128"/>
      <c r="AV47" s="128"/>
    </row>
    <row r="48" ht="16.5" customHeight="1">
      <c r="A48" s="170">
        <v>44123.0</v>
      </c>
      <c r="B48" s="8" t="s">
        <v>225</v>
      </c>
      <c r="C48" s="128"/>
      <c r="D48" s="128"/>
      <c r="E48" s="128"/>
      <c r="F48" s="128"/>
      <c r="G48" s="128"/>
      <c r="H48" s="128"/>
      <c r="I48" s="128"/>
      <c r="J48" s="128"/>
      <c r="K48" s="128"/>
      <c r="L48" s="128"/>
      <c r="M48" s="128"/>
      <c r="N48" s="128"/>
      <c r="O48" s="128"/>
      <c r="P48" s="8">
        <v>359928.0</v>
      </c>
      <c r="Q48" s="128"/>
      <c r="R48" s="128"/>
      <c r="S48" s="171">
        <v>1944.0</v>
      </c>
      <c r="T48" s="172">
        <v>7.0</v>
      </c>
      <c r="U48" s="171">
        <v>178077.0</v>
      </c>
      <c r="V48" s="171">
        <v>1951.0</v>
      </c>
      <c r="W48" s="171">
        <v>176133.0</v>
      </c>
      <c r="Y48" s="174">
        <v>0.0</v>
      </c>
      <c r="Z48" s="161"/>
      <c r="AE48" s="174">
        <v>1696.0</v>
      </c>
      <c r="AF48" s="174">
        <v>58.0</v>
      </c>
      <c r="AG48" s="174">
        <v>58.0</v>
      </c>
      <c r="AH48" s="128"/>
      <c r="AI48" s="175">
        <v>44122.99930555555</v>
      </c>
      <c r="AJ48" s="175">
        <v>44123.69097222222</v>
      </c>
      <c r="AK48" s="8" t="s">
        <v>326</v>
      </c>
      <c r="AL48" s="8" t="s">
        <v>349</v>
      </c>
      <c r="AM48" s="8" t="s">
        <v>310</v>
      </c>
      <c r="AN48" s="8" t="s">
        <v>311</v>
      </c>
      <c r="AQ48" s="128"/>
      <c r="AR48" s="128"/>
      <c r="AS48" s="128"/>
      <c r="AT48" s="128"/>
      <c r="AU48" s="128"/>
      <c r="AV48" s="128"/>
    </row>
    <row r="49" ht="16.5" customHeight="1">
      <c r="A49" s="170">
        <v>44122.0</v>
      </c>
      <c r="B49" s="8" t="s">
        <v>225</v>
      </c>
      <c r="C49" s="128"/>
      <c r="D49" s="128"/>
      <c r="E49" s="128"/>
      <c r="F49" s="128"/>
      <c r="G49" s="128"/>
      <c r="H49" s="128"/>
      <c r="I49" s="128"/>
      <c r="J49" s="128"/>
      <c r="K49" s="128"/>
      <c r="L49" s="128"/>
      <c r="M49" s="128"/>
      <c r="N49" s="128"/>
      <c r="O49" s="128"/>
      <c r="P49" s="8">
        <v>355657.0</v>
      </c>
      <c r="Q49" s="128"/>
      <c r="R49" s="128"/>
      <c r="S49" s="171">
        <v>1936.0</v>
      </c>
      <c r="T49" s="172">
        <v>7.0</v>
      </c>
      <c r="U49" s="171">
        <v>177022.0</v>
      </c>
      <c r="V49" s="171">
        <v>1943.0</v>
      </c>
      <c r="W49" s="171">
        <v>175086.0</v>
      </c>
      <c r="Y49" s="174">
        <v>2.0</v>
      </c>
      <c r="Z49" s="161"/>
      <c r="AE49" s="174">
        <v>1689.0</v>
      </c>
      <c r="AF49" s="174">
        <v>58.0</v>
      </c>
      <c r="AG49" s="174">
        <v>58.0</v>
      </c>
      <c r="AH49" s="128"/>
      <c r="AI49" s="175">
        <v>44121.99930555555</v>
      </c>
      <c r="AJ49" s="175">
        <v>44122.69652777778</v>
      </c>
      <c r="AK49" s="8" t="s">
        <v>350</v>
      </c>
      <c r="AL49" s="8" t="s">
        <v>323</v>
      </c>
      <c r="AM49" s="8" t="s">
        <v>351</v>
      </c>
      <c r="AN49" s="8" t="s">
        <v>311</v>
      </c>
      <c r="AQ49" s="128"/>
      <c r="AR49" s="128"/>
      <c r="AS49" s="128"/>
      <c r="AT49" s="128"/>
      <c r="AU49" s="128"/>
      <c r="AV49" s="128"/>
    </row>
    <row r="50" ht="16.5" customHeight="1">
      <c r="A50" s="170">
        <v>44121.0</v>
      </c>
      <c r="B50" s="8" t="s">
        <v>225</v>
      </c>
      <c r="C50" s="128"/>
      <c r="D50" s="128"/>
      <c r="E50" s="128"/>
      <c r="F50" s="128"/>
      <c r="G50" s="128"/>
      <c r="H50" s="128"/>
      <c r="I50" s="128"/>
      <c r="J50" s="128"/>
      <c r="K50" s="128"/>
      <c r="L50" s="128"/>
      <c r="M50" s="128"/>
      <c r="N50" s="128"/>
      <c r="O50" s="128"/>
      <c r="P50" s="8">
        <v>350356.0</v>
      </c>
      <c r="Q50" s="128"/>
      <c r="R50" s="128"/>
      <c r="S50" s="171">
        <v>1926.0</v>
      </c>
      <c r="T50" s="172">
        <v>6.0</v>
      </c>
      <c r="U50" s="171">
        <v>175984.0</v>
      </c>
      <c r="V50" s="171">
        <v>1932.0</v>
      </c>
      <c r="W50" s="171">
        <v>174058.0</v>
      </c>
      <c r="Y50" s="174">
        <v>3.0</v>
      </c>
      <c r="Z50" s="161"/>
      <c r="AE50" s="174">
        <v>1687.0</v>
      </c>
      <c r="AF50" s="174">
        <v>58.0</v>
      </c>
      <c r="AG50" s="174">
        <v>58.0</v>
      </c>
      <c r="AH50" s="128"/>
      <c r="AI50" s="175">
        <v>44120.99930555555</v>
      </c>
      <c r="AJ50" s="175">
        <v>44121.66736111111</v>
      </c>
      <c r="AK50" s="8" t="s">
        <v>352</v>
      </c>
      <c r="AL50" s="8" t="s">
        <v>353</v>
      </c>
      <c r="AM50" s="8" t="s">
        <v>351</v>
      </c>
      <c r="AN50" s="8" t="s">
        <v>311</v>
      </c>
      <c r="AQ50" s="128"/>
      <c r="AR50" s="128"/>
      <c r="AS50" s="128"/>
      <c r="AT50" s="128"/>
      <c r="AU50" s="128"/>
      <c r="AV50" s="128"/>
    </row>
    <row r="51" ht="16.5" customHeight="1">
      <c r="A51" s="170">
        <v>44120.0</v>
      </c>
      <c r="B51" s="8" t="s">
        <v>225</v>
      </c>
      <c r="C51" s="128"/>
      <c r="D51" s="128"/>
      <c r="E51" s="128"/>
      <c r="F51" s="128"/>
      <c r="G51" s="128"/>
      <c r="H51" s="128"/>
      <c r="I51" s="128"/>
      <c r="J51" s="128"/>
      <c r="K51" s="128"/>
      <c r="L51" s="128"/>
      <c r="M51" s="128"/>
      <c r="N51" s="128"/>
      <c r="O51" s="128"/>
      <c r="P51" s="8">
        <v>342441.0</v>
      </c>
      <c r="Q51" s="128"/>
      <c r="R51" s="128"/>
      <c r="S51" s="171">
        <v>1917.0</v>
      </c>
      <c r="T51" s="172">
        <v>6.0</v>
      </c>
      <c r="U51" s="171">
        <v>175298.0</v>
      </c>
      <c r="V51" s="171">
        <v>1923.0</v>
      </c>
      <c r="W51" s="171">
        <v>173381.0</v>
      </c>
      <c r="Y51" s="174">
        <v>1.0</v>
      </c>
      <c r="Z51" s="161"/>
      <c r="AE51" s="174">
        <v>1687.0</v>
      </c>
      <c r="AF51" s="174">
        <v>58.0</v>
      </c>
      <c r="AG51" s="174">
        <v>58.0</v>
      </c>
      <c r="AH51" s="128"/>
      <c r="AI51" s="175">
        <v>44119.99930555555</v>
      </c>
      <c r="AJ51" s="175">
        <v>44120.65416666667</v>
      </c>
      <c r="AK51" s="8" t="s">
        <v>317</v>
      </c>
      <c r="AL51" s="8" t="s">
        <v>344</v>
      </c>
      <c r="AM51" s="8" t="s">
        <v>354</v>
      </c>
      <c r="AN51" s="8" t="s">
        <v>311</v>
      </c>
      <c r="AQ51" s="128"/>
      <c r="AR51" s="128"/>
      <c r="AS51" s="128"/>
      <c r="AT51" s="128"/>
      <c r="AU51" s="128"/>
      <c r="AV51" s="128"/>
    </row>
    <row r="52" ht="16.5" customHeight="1">
      <c r="A52" s="170">
        <v>44119.0</v>
      </c>
      <c r="B52" s="8" t="s">
        <v>225</v>
      </c>
      <c r="C52" s="128"/>
      <c r="D52" s="128"/>
      <c r="E52" s="128"/>
      <c r="F52" s="128"/>
      <c r="G52" s="128"/>
      <c r="H52" s="128"/>
      <c r="I52" s="128"/>
      <c r="J52" s="128"/>
      <c r="K52" s="128"/>
      <c r="L52" s="128"/>
      <c r="M52" s="128"/>
      <c r="N52" s="128"/>
      <c r="O52" s="128"/>
      <c r="P52" s="8">
        <v>340575.0</v>
      </c>
      <c r="Q52" s="128"/>
      <c r="R52" s="128"/>
      <c r="S52" s="171">
        <v>1904.0</v>
      </c>
      <c r="T52" s="172">
        <v>6.0</v>
      </c>
      <c r="U52" s="171">
        <v>174465.0</v>
      </c>
      <c r="V52" s="171">
        <v>1910.0</v>
      </c>
      <c r="W52" s="171">
        <v>172561.0</v>
      </c>
      <c r="Y52" s="8">
        <v>6.0</v>
      </c>
      <c r="Z52" s="161"/>
      <c r="AE52" s="8">
        <v>1685.0</v>
      </c>
      <c r="AF52" s="174">
        <v>58.0</v>
      </c>
      <c r="AG52" s="174">
        <v>58.0</v>
      </c>
      <c r="AH52" s="128"/>
      <c r="AI52" s="175">
        <v>44118.99930555555</v>
      </c>
      <c r="AJ52" s="175">
        <v>44119.71875</v>
      </c>
      <c r="AK52" s="8" t="s">
        <v>345</v>
      </c>
      <c r="AL52" s="8" t="s">
        <v>326</v>
      </c>
      <c r="AM52" s="8" t="s">
        <v>354</v>
      </c>
      <c r="AN52" s="8" t="s">
        <v>311</v>
      </c>
      <c r="AQ52" s="128"/>
      <c r="AR52" s="128"/>
      <c r="AS52" s="128"/>
      <c r="AT52" s="128"/>
      <c r="AU52" s="128"/>
      <c r="AV52" s="128"/>
    </row>
    <row r="53" ht="16.5" customHeight="1">
      <c r="A53" s="170">
        <v>44118.0</v>
      </c>
      <c r="B53" s="8" t="s">
        <v>225</v>
      </c>
      <c r="C53" s="128"/>
      <c r="D53" s="128"/>
      <c r="E53" s="128"/>
      <c r="F53" s="128"/>
      <c r="G53" s="128"/>
      <c r="H53" s="128"/>
      <c r="I53" s="128"/>
      <c r="J53" s="128"/>
      <c r="K53" s="128"/>
      <c r="L53" s="128"/>
      <c r="M53" s="128"/>
      <c r="N53" s="128"/>
      <c r="O53" s="128"/>
      <c r="P53" s="8">
        <v>335448.0</v>
      </c>
      <c r="Q53" s="128"/>
      <c r="R53" s="128"/>
      <c r="S53" s="171">
        <v>1889.0</v>
      </c>
      <c r="T53" s="172">
        <v>5.0</v>
      </c>
      <c r="U53" s="171">
        <v>173423.0</v>
      </c>
      <c r="V53" s="171">
        <v>1894.0</v>
      </c>
      <c r="W53" s="171">
        <v>171534.0</v>
      </c>
      <c r="Y53" s="174">
        <v>0.0</v>
      </c>
      <c r="Z53" s="161"/>
      <c r="AE53" s="174">
        <v>1678.0</v>
      </c>
      <c r="AF53" s="174">
        <v>58.0</v>
      </c>
      <c r="AG53" s="174">
        <v>58.0</v>
      </c>
      <c r="AH53" s="128"/>
      <c r="AI53" s="175">
        <v>44117.99930555555</v>
      </c>
      <c r="AJ53" s="175">
        <v>44118.680555555555</v>
      </c>
      <c r="AK53" s="8" t="s">
        <v>346</v>
      </c>
      <c r="AL53" s="8" t="s">
        <v>344</v>
      </c>
      <c r="AM53" s="8" t="s">
        <v>354</v>
      </c>
      <c r="AN53" s="8" t="s">
        <v>311</v>
      </c>
      <c r="AQ53" s="128"/>
      <c r="AR53" s="128"/>
      <c r="AS53" s="128"/>
      <c r="AT53" s="128"/>
      <c r="AU53" s="128"/>
      <c r="AV53" s="128"/>
    </row>
    <row r="54" ht="16.5" customHeight="1">
      <c r="A54" s="170">
        <v>44117.0</v>
      </c>
      <c r="B54" s="8" t="s">
        <v>225</v>
      </c>
      <c r="C54" s="128"/>
      <c r="D54" s="128"/>
      <c r="E54" s="128"/>
      <c r="F54" s="128"/>
      <c r="G54" s="128"/>
      <c r="H54" s="128"/>
      <c r="I54" s="128"/>
      <c r="J54" s="128"/>
      <c r="K54" s="128"/>
      <c r="L54" s="128"/>
      <c r="M54" s="128"/>
      <c r="N54" s="128"/>
      <c r="O54" s="128"/>
      <c r="P54" s="8">
        <v>334028.0</v>
      </c>
      <c r="Q54" s="128"/>
      <c r="R54" s="128"/>
      <c r="S54" s="171">
        <v>1886.0</v>
      </c>
      <c r="T54" s="172">
        <v>5.0</v>
      </c>
      <c r="U54" s="171">
        <v>172768.0</v>
      </c>
      <c r="V54" s="171">
        <v>1891.0</v>
      </c>
      <c r="W54" s="171">
        <v>170882.0</v>
      </c>
      <c r="Y54" s="174">
        <v>5.0</v>
      </c>
      <c r="Z54" s="161"/>
      <c r="AE54" s="174">
        <v>1673.0</v>
      </c>
      <c r="AF54" s="174">
        <v>58.0</v>
      </c>
      <c r="AG54" s="174">
        <v>58.0</v>
      </c>
      <c r="AH54" s="128"/>
      <c r="AI54" s="175">
        <v>44116.99930555555</v>
      </c>
      <c r="AJ54" s="175">
        <v>44117.66111111111</v>
      </c>
      <c r="AK54" s="8" t="s">
        <v>355</v>
      </c>
      <c r="AL54" s="8" t="s">
        <v>317</v>
      </c>
      <c r="AM54" s="8" t="s">
        <v>354</v>
      </c>
      <c r="AN54" s="8" t="s">
        <v>311</v>
      </c>
      <c r="AQ54" s="128"/>
      <c r="AR54" s="128"/>
      <c r="AS54" s="128"/>
      <c r="AT54" s="128"/>
      <c r="AU54" s="128"/>
      <c r="AV54" s="128"/>
    </row>
    <row r="55" ht="16.5" customHeight="1">
      <c r="A55" s="170">
        <v>44116.0</v>
      </c>
      <c r="B55" s="8" t="s">
        <v>225</v>
      </c>
      <c r="C55" s="128"/>
      <c r="D55" s="128"/>
      <c r="E55" s="128"/>
      <c r="F55" s="128"/>
      <c r="G55" s="128"/>
      <c r="H55" s="128"/>
      <c r="I55" s="128"/>
      <c r="J55" s="128"/>
      <c r="K55" s="128"/>
      <c r="L55" s="128"/>
      <c r="M55" s="128"/>
      <c r="N55" s="128"/>
      <c r="O55" s="128"/>
      <c r="P55" s="8">
        <v>332568.0</v>
      </c>
      <c r="Q55" s="128"/>
      <c r="R55" s="128"/>
      <c r="S55" s="171">
        <v>1875.0</v>
      </c>
      <c r="T55" s="172">
        <v>5.0</v>
      </c>
      <c r="U55" s="171">
        <v>172064.0</v>
      </c>
      <c r="V55" s="171">
        <v>1880.0</v>
      </c>
      <c r="W55" s="171">
        <v>170189.0</v>
      </c>
      <c r="Y55" s="174">
        <v>0.0</v>
      </c>
      <c r="Z55" s="161"/>
      <c r="AE55" s="174">
        <v>1664.0</v>
      </c>
      <c r="AF55" s="174">
        <v>58.0</v>
      </c>
      <c r="AG55" s="174">
        <v>58.0</v>
      </c>
      <c r="AH55" s="128"/>
      <c r="AI55" s="175">
        <v>44115.99930555555</v>
      </c>
      <c r="AJ55" s="175">
        <v>44116.65416666667</v>
      </c>
      <c r="AK55" s="8" t="s">
        <v>325</v>
      </c>
      <c r="AL55" s="8" t="s">
        <v>323</v>
      </c>
      <c r="AM55" s="8" t="s">
        <v>354</v>
      </c>
      <c r="AN55" s="8" t="s">
        <v>311</v>
      </c>
      <c r="AQ55" s="128"/>
      <c r="AR55" s="128"/>
      <c r="AS55" s="128"/>
      <c r="AT55" s="128"/>
      <c r="AU55" s="128"/>
      <c r="AV55" s="128"/>
    </row>
    <row r="56" ht="16.5" customHeight="1">
      <c r="A56" s="170">
        <v>44115.0</v>
      </c>
      <c r="B56" s="8" t="s">
        <v>225</v>
      </c>
      <c r="C56" s="128"/>
      <c r="D56" s="128"/>
      <c r="E56" s="128"/>
      <c r="F56" s="128"/>
      <c r="G56" s="128"/>
      <c r="H56" s="128"/>
      <c r="I56" s="128"/>
      <c r="J56" s="128"/>
      <c r="K56" s="128"/>
      <c r="L56" s="128"/>
      <c r="M56" s="128"/>
      <c r="N56" s="128"/>
      <c r="O56" s="128"/>
      <c r="P56" s="8">
        <v>325665.0</v>
      </c>
      <c r="Q56" s="128"/>
      <c r="R56" s="128"/>
      <c r="S56" s="171">
        <v>1866.0</v>
      </c>
      <c r="T56" s="172">
        <v>5.0</v>
      </c>
      <c r="U56" s="171">
        <v>171211.0</v>
      </c>
      <c r="V56" s="171">
        <v>1871.0</v>
      </c>
      <c r="W56" s="171">
        <v>169345.0</v>
      </c>
      <c r="Y56" s="174">
        <v>0.0</v>
      </c>
      <c r="Z56" s="161"/>
      <c r="AE56" s="174">
        <v>1659.0</v>
      </c>
      <c r="AF56" s="174">
        <v>58.0</v>
      </c>
      <c r="AG56" s="174">
        <v>58.0</v>
      </c>
      <c r="AH56" s="128"/>
      <c r="AI56" s="175">
        <v>44114.99930555555</v>
      </c>
      <c r="AJ56" s="175">
        <v>44115.72083333333</v>
      </c>
      <c r="AK56" s="8" t="s">
        <v>356</v>
      </c>
      <c r="AL56" s="8" t="s">
        <v>353</v>
      </c>
      <c r="AM56" s="8" t="s">
        <v>354</v>
      </c>
      <c r="AN56" s="8" t="s">
        <v>311</v>
      </c>
      <c r="AQ56" s="128"/>
      <c r="AR56" s="128"/>
      <c r="AS56" s="128"/>
      <c r="AT56" s="128"/>
      <c r="AU56" s="128"/>
      <c r="AV56" s="128"/>
    </row>
    <row r="57" ht="16.5" customHeight="1">
      <c r="A57" s="170">
        <v>44114.0</v>
      </c>
      <c r="B57" s="8" t="s">
        <v>225</v>
      </c>
      <c r="C57" s="128"/>
      <c r="D57" s="128"/>
      <c r="E57" s="128"/>
      <c r="F57" s="128"/>
      <c r="G57" s="128"/>
      <c r="H57" s="128"/>
      <c r="I57" s="128"/>
      <c r="J57" s="128"/>
      <c r="K57" s="128"/>
      <c r="L57" s="128"/>
      <c r="M57" s="128"/>
      <c r="N57" s="128"/>
      <c r="O57" s="128"/>
      <c r="P57" s="8">
        <v>319294.0</v>
      </c>
      <c r="Q57" s="128"/>
      <c r="R57" s="128"/>
      <c r="S57" s="171">
        <v>1856.0</v>
      </c>
      <c r="T57" s="172">
        <v>5.0</v>
      </c>
      <c r="U57" s="171">
        <v>169607.0</v>
      </c>
      <c r="V57" s="171">
        <v>1861.0</v>
      </c>
      <c r="W57" s="171">
        <v>167751.0</v>
      </c>
      <c r="Y57" s="174">
        <v>0.0</v>
      </c>
      <c r="Z57" s="161"/>
      <c r="AE57" s="174">
        <v>1651.0</v>
      </c>
      <c r="AF57" s="174">
        <v>58.0</v>
      </c>
      <c r="AG57" s="174">
        <v>58.0</v>
      </c>
      <c r="AH57" s="128"/>
      <c r="AI57" s="175">
        <v>44113.99930555555</v>
      </c>
      <c r="AJ57" s="175">
        <v>44114.65555555555</v>
      </c>
      <c r="AK57" s="8" t="s">
        <v>309</v>
      </c>
      <c r="AL57" s="8" t="s">
        <v>341</v>
      </c>
      <c r="AM57" s="8" t="s">
        <v>354</v>
      </c>
      <c r="AN57" s="8" t="s">
        <v>311</v>
      </c>
      <c r="AQ57" s="128"/>
      <c r="AR57" s="128"/>
      <c r="AS57" s="128"/>
      <c r="AT57" s="128"/>
      <c r="AU57" s="128"/>
      <c r="AV57" s="128"/>
    </row>
    <row r="58" ht="16.5" customHeight="1">
      <c r="A58" s="170">
        <v>44113.0</v>
      </c>
      <c r="B58" s="8" t="s">
        <v>225</v>
      </c>
      <c r="C58" s="128"/>
      <c r="D58" s="128"/>
      <c r="E58" s="128"/>
      <c r="F58" s="128"/>
      <c r="G58" s="128"/>
      <c r="H58" s="128"/>
      <c r="I58" s="128"/>
      <c r="J58" s="128"/>
      <c r="K58" s="128"/>
      <c r="L58" s="128"/>
      <c r="M58" s="128"/>
      <c r="N58" s="128"/>
      <c r="O58" s="128"/>
      <c r="P58" s="8">
        <v>314858.0</v>
      </c>
      <c r="Q58" s="128"/>
      <c r="R58" s="128"/>
      <c r="S58" s="171">
        <v>1846.0</v>
      </c>
      <c r="T58" s="172">
        <v>5.0</v>
      </c>
      <c r="U58" s="171">
        <v>168956.0</v>
      </c>
      <c r="V58" s="171">
        <v>1851.0</v>
      </c>
      <c r="W58" s="171">
        <v>167110.0</v>
      </c>
      <c r="Y58" s="174">
        <v>0.0</v>
      </c>
      <c r="Z58" s="161"/>
      <c r="AE58" s="174">
        <v>1646.0</v>
      </c>
      <c r="AF58" s="174">
        <v>58.0</v>
      </c>
      <c r="AG58" s="174">
        <v>58.0</v>
      </c>
      <c r="AH58" s="128"/>
      <c r="AI58" s="175">
        <v>44112.99930555555</v>
      </c>
      <c r="AJ58" s="175">
        <v>44113.68125</v>
      </c>
      <c r="AK58" s="8" t="s">
        <v>340</v>
      </c>
      <c r="AL58" s="8" t="s">
        <v>317</v>
      </c>
      <c r="AM58" s="8" t="s">
        <v>354</v>
      </c>
      <c r="AN58" s="8" t="s">
        <v>311</v>
      </c>
      <c r="AQ58" s="128"/>
      <c r="AR58" s="128"/>
      <c r="AS58" s="128"/>
      <c r="AT58" s="128"/>
      <c r="AU58" s="128"/>
      <c r="AV58" s="128"/>
    </row>
    <row r="59" ht="16.5" customHeight="1">
      <c r="A59" s="170">
        <v>44112.0</v>
      </c>
      <c r="B59" s="8" t="s">
        <v>225</v>
      </c>
      <c r="C59" s="128"/>
      <c r="D59" s="128"/>
      <c r="E59" s="128"/>
      <c r="F59" s="128"/>
      <c r="G59" s="128"/>
      <c r="H59" s="128"/>
      <c r="I59" s="128"/>
      <c r="J59" s="128"/>
      <c r="K59" s="128"/>
      <c r="L59" s="128"/>
      <c r="M59" s="128"/>
      <c r="N59" s="128"/>
      <c r="O59" s="128"/>
      <c r="P59" s="8">
        <v>312985.0</v>
      </c>
      <c r="Q59" s="128"/>
      <c r="R59" s="128"/>
      <c r="S59" s="171">
        <v>1838.0</v>
      </c>
      <c r="T59" s="172">
        <v>5.0</v>
      </c>
      <c r="U59" s="171">
        <v>167980.0</v>
      </c>
      <c r="V59" s="171">
        <v>1843.0</v>
      </c>
      <c r="W59" s="171">
        <v>166142.0</v>
      </c>
      <c r="Y59" s="174">
        <v>1.0</v>
      </c>
      <c r="Z59" s="161"/>
      <c r="AE59" s="174">
        <v>1638.0</v>
      </c>
      <c r="AF59" s="174">
        <v>58.0</v>
      </c>
      <c r="AG59" s="174">
        <v>58.0</v>
      </c>
      <c r="AH59" s="128"/>
      <c r="AI59" s="175">
        <v>44111.99930555555</v>
      </c>
      <c r="AJ59" s="175">
        <v>44112.65902777778</v>
      </c>
      <c r="AK59" s="8" t="s">
        <v>355</v>
      </c>
      <c r="AL59" s="8" t="s">
        <v>346</v>
      </c>
      <c r="AM59" s="8" t="s">
        <v>354</v>
      </c>
      <c r="AN59" s="8" t="s">
        <v>311</v>
      </c>
      <c r="AQ59" s="128"/>
      <c r="AR59" s="128"/>
      <c r="AS59" s="128"/>
      <c r="AT59" s="128"/>
      <c r="AU59" s="128"/>
      <c r="AV59" s="128"/>
    </row>
    <row r="60" ht="16.5" customHeight="1">
      <c r="A60" s="170">
        <v>44111.0</v>
      </c>
      <c r="B60" s="8" t="s">
        <v>225</v>
      </c>
      <c r="C60" s="128"/>
      <c r="D60" s="128"/>
      <c r="E60" s="128"/>
      <c r="F60" s="128"/>
      <c r="G60" s="128"/>
      <c r="H60" s="128"/>
      <c r="I60" s="128"/>
      <c r="J60" s="128"/>
      <c r="K60" s="128"/>
      <c r="L60" s="128"/>
      <c r="M60" s="128"/>
      <c r="N60" s="128"/>
      <c r="O60" s="128"/>
      <c r="P60" s="8">
        <v>307410.0</v>
      </c>
      <c r="Q60" s="128"/>
      <c r="R60" s="128"/>
      <c r="S60" s="171">
        <v>1827.0</v>
      </c>
      <c r="T60" s="172">
        <v>5.0</v>
      </c>
      <c r="U60" s="171">
        <v>166727.0</v>
      </c>
      <c r="V60" s="171">
        <v>1832.0</v>
      </c>
      <c r="W60" s="171">
        <v>164900.0</v>
      </c>
      <c r="Y60" s="174">
        <v>1.0</v>
      </c>
      <c r="Z60" s="161"/>
      <c r="AE60" s="174">
        <v>1635.0</v>
      </c>
      <c r="AF60" s="174">
        <v>58.0</v>
      </c>
      <c r="AG60" s="174">
        <v>58.0</v>
      </c>
      <c r="AH60" s="128"/>
      <c r="AI60" s="175">
        <v>44110.99930555555</v>
      </c>
      <c r="AJ60" s="175">
        <v>44111.69097222222</v>
      </c>
      <c r="AK60" s="8" t="s">
        <v>356</v>
      </c>
      <c r="AL60" s="8" t="s">
        <v>344</v>
      </c>
      <c r="AM60" s="8" t="s">
        <v>354</v>
      </c>
      <c r="AN60" s="8" t="s">
        <v>311</v>
      </c>
      <c r="AQ60" s="128"/>
      <c r="AR60" s="128"/>
      <c r="AS60" s="128"/>
      <c r="AT60" s="128"/>
      <c r="AU60" s="128"/>
      <c r="AV60" s="128"/>
    </row>
    <row r="61" ht="16.5" customHeight="1">
      <c r="A61" s="170">
        <v>44110.0</v>
      </c>
      <c r="B61" s="8" t="s">
        <v>225</v>
      </c>
      <c r="C61" s="128"/>
      <c r="D61" s="128"/>
      <c r="E61" s="128"/>
      <c r="F61" s="128"/>
      <c r="G61" s="128"/>
      <c r="H61" s="128"/>
      <c r="I61" s="128"/>
      <c r="J61" s="128"/>
      <c r="K61" s="128"/>
      <c r="L61" s="128"/>
      <c r="M61" s="128"/>
      <c r="N61" s="128"/>
      <c r="O61" s="128"/>
      <c r="P61" s="8">
        <v>306090.0</v>
      </c>
      <c r="Q61" s="128"/>
      <c r="R61" s="128"/>
      <c r="S61" s="171">
        <v>1821.0</v>
      </c>
      <c r="T61" s="172">
        <v>4.0</v>
      </c>
      <c r="U61" s="171">
        <v>166163.0</v>
      </c>
      <c r="V61" s="171">
        <v>1825.0</v>
      </c>
      <c r="W61" s="171">
        <v>164342.0</v>
      </c>
      <c r="Y61" s="174">
        <v>1.0</v>
      </c>
      <c r="Z61" s="161"/>
      <c r="AE61" s="174">
        <v>1632.0</v>
      </c>
      <c r="AF61" s="174">
        <v>58.0</v>
      </c>
      <c r="AG61" s="174">
        <v>58.0</v>
      </c>
      <c r="AH61" s="128"/>
      <c r="AI61" s="175">
        <v>44109.99930555555</v>
      </c>
      <c r="AJ61" s="175">
        <v>44110.65972222222</v>
      </c>
      <c r="AK61" s="8" t="s">
        <v>309</v>
      </c>
      <c r="AL61" s="8" t="s">
        <v>331</v>
      </c>
      <c r="AM61" s="8" t="s">
        <v>354</v>
      </c>
      <c r="AN61" s="8" t="s">
        <v>311</v>
      </c>
      <c r="AQ61" s="128"/>
      <c r="AR61" s="128"/>
      <c r="AS61" s="128"/>
      <c r="AT61" s="128"/>
      <c r="AU61" s="128"/>
      <c r="AV61" s="128"/>
    </row>
    <row r="62" ht="16.5" customHeight="1">
      <c r="A62" s="170">
        <v>44109.0</v>
      </c>
      <c r="B62" s="8" t="s">
        <v>225</v>
      </c>
      <c r="C62" s="128"/>
      <c r="D62" s="128"/>
      <c r="E62" s="128"/>
      <c r="F62" s="128"/>
      <c r="G62" s="128"/>
      <c r="H62" s="128"/>
      <c r="I62" s="128"/>
      <c r="J62" s="128"/>
      <c r="K62" s="128"/>
      <c r="L62" s="128"/>
      <c r="M62" s="128"/>
      <c r="N62" s="128"/>
      <c r="O62" s="128"/>
      <c r="P62" s="8">
        <v>305188.0</v>
      </c>
      <c r="Q62" s="128"/>
      <c r="R62" s="128"/>
      <c r="S62" s="171">
        <v>1817.0</v>
      </c>
      <c r="T62" s="172">
        <v>4.0</v>
      </c>
      <c r="U62" s="171">
        <v>165678.0</v>
      </c>
      <c r="V62" s="171">
        <v>1821.0</v>
      </c>
      <c r="W62" s="171">
        <v>163861.0</v>
      </c>
      <c r="Y62" s="174">
        <v>1.0</v>
      </c>
      <c r="Z62" s="161"/>
      <c r="AE62" s="174">
        <v>1625.0</v>
      </c>
      <c r="AF62" s="174">
        <v>58.0</v>
      </c>
      <c r="AG62" s="174">
        <v>58.0</v>
      </c>
      <c r="AH62" s="128"/>
      <c r="AI62" s="175">
        <v>44108.99930555555</v>
      </c>
      <c r="AJ62" s="175">
        <v>44109.70625</v>
      </c>
      <c r="AK62" s="8" t="s">
        <v>357</v>
      </c>
      <c r="AL62" s="8" t="s">
        <v>339</v>
      </c>
      <c r="AM62" s="8" t="s">
        <v>358</v>
      </c>
      <c r="AN62" s="8" t="s">
        <v>311</v>
      </c>
      <c r="AQ62" s="128"/>
      <c r="AR62" s="128"/>
      <c r="AS62" s="128"/>
      <c r="AT62" s="128"/>
      <c r="AU62" s="128"/>
      <c r="AV62" s="128"/>
    </row>
    <row r="63" ht="16.5" customHeight="1">
      <c r="A63" s="170">
        <v>44108.0</v>
      </c>
      <c r="B63" s="8" t="s">
        <v>225</v>
      </c>
      <c r="C63" s="128"/>
      <c r="D63" s="128"/>
      <c r="E63" s="128"/>
      <c r="F63" s="128"/>
      <c r="G63" s="128"/>
      <c r="H63" s="128"/>
      <c r="I63" s="128"/>
      <c r="J63" s="128"/>
      <c r="K63" s="128"/>
      <c r="L63" s="128"/>
      <c r="M63" s="128"/>
      <c r="N63" s="128"/>
      <c r="O63" s="128"/>
      <c r="P63" s="8">
        <v>300650.0</v>
      </c>
      <c r="Q63" s="128"/>
      <c r="R63" s="128"/>
      <c r="S63" s="171">
        <v>1784.0</v>
      </c>
      <c r="T63" s="172">
        <v>4.0</v>
      </c>
      <c r="U63" s="171">
        <v>164753.0</v>
      </c>
      <c r="V63" s="171">
        <v>1788.0</v>
      </c>
      <c r="W63" s="171">
        <v>162969.0</v>
      </c>
      <c r="Y63" s="174">
        <v>0.0</v>
      </c>
      <c r="Z63" s="161"/>
      <c r="AE63" s="174">
        <v>1622.0</v>
      </c>
      <c r="AF63" s="174">
        <v>58.0</v>
      </c>
      <c r="AG63" s="174">
        <v>58.0</v>
      </c>
      <c r="AH63" s="128"/>
      <c r="AI63" s="175">
        <v>44107.99930555555</v>
      </c>
      <c r="AJ63" s="175">
        <v>44108.68125</v>
      </c>
      <c r="AK63" s="8" t="s">
        <v>309</v>
      </c>
      <c r="AL63" s="8" t="s">
        <v>359</v>
      </c>
      <c r="AM63" s="8" t="s">
        <v>358</v>
      </c>
      <c r="AN63" s="8" t="s">
        <v>311</v>
      </c>
      <c r="AQ63" s="128"/>
      <c r="AR63" s="128"/>
      <c r="AS63" s="128"/>
      <c r="AT63" s="128"/>
      <c r="AU63" s="128"/>
      <c r="AV63" s="128"/>
    </row>
    <row r="64" ht="16.5" customHeight="1">
      <c r="A64" s="170">
        <v>44107.0</v>
      </c>
      <c r="B64" s="8" t="s">
        <v>225</v>
      </c>
      <c r="C64" s="128"/>
      <c r="D64" s="128"/>
      <c r="E64" s="128"/>
      <c r="F64" s="128"/>
      <c r="G64" s="128"/>
      <c r="H64" s="128"/>
      <c r="I64" s="128"/>
      <c r="J64" s="128"/>
      <c r="K64" s="128"/>
      <c r="L64" s="128"/>
      <c r="M64" s="128"/>
      <c r="N64" s="128"/>
      <c r="O64" s="128"/>
      <c r="P64" s="8">
        <v>296511.0</v>
      </c>
      <c r="Q64" s="128"/>
      <c r="R64" s="128"/>
      <c r="S64" s="171">
        <v>1778.0</v>
      </c>
      <c r="T64" s="172">
        <v>4.0</v>
      </c>
      <c r="U64" s="171">
        <v>164138.0</v>
      </c>
      <c r="V64" s="171">
        <v>1782.0</v>
      </c>
      <c r="W64" s="171">
        <v>162360.0</v>
      </c>
      <c r="Y64" s="174">
        <v>0.0</v>
      </c>
      <c r="Z64" s="161"/>
      <c r="AE64" s="174">
        <v>1616.0</v>
      </c>
      <c r="AF64" s="174">
        <v>58.0</v>
      </c>
      <c r="AG64" s="174">
        <v>58.0</v>
      </c>
      <c r="AH64" s="128"/>
      <c r="AI64" s="175">
        <v>44106.99930555555</v>
      </c>
      <c r="AJ64" s="175">
        <v>44107.65277777778</v>
      </c>
      <c r="AK64" s="8" t="s">
        <v>309</v>
      </c>
      <c r="AL64" s="8" t="s">
        <v>323</v>
      </c>
      <c r="AM64" s="8" t="s">
        <v>358</v>
      </c>
      <c r="AN64" s="8" t="s">
        <v>311</v>
      </c>
      <c r="AQ64" s="128"/>
      <c r="AR64" s="128"/>
      <c r="AS64" s="128"/>
      <c r="AT64" s="128"/>
      <c r="AU64" s="128"/>
      <c r="AV64" s="128"/>
    </row>
    <row r="65" ht="16.5" customHeight="1">
      <c r="A65" s="170">
        <v>44106.0</v>
      </c>
      <c r="B65" s="8" t="s">
        <v>225</v>
      </c>
      <c r="C65" s="128"/>
      <c r="D65" s="128"/>
      <c r="E65" s="128"/>
      <c r="F65" s="128"/>
      <c r="G65" s="128"/>
      <c r="H65" s="128"/>
      <c r="I65" s="128"/>
      <c r="J65" s="128"/>
      <c r="K65" s="128"/>
      <c r="L65" s="128"/>
      <c r="M65" s="128"/>
      <c r="N65" s="128"/>
      <c r="O65" s="128"/>
      <c r="P65" s="8">
        <v>291452.0</v>
      </c>
      <c r="Q65" s="128"/>
      <c r="R65" s="128"/>
      <c r="S65" s="171">
        <v>1769.0</v>
      </c>
      <c r="T65" s="172">
        <v>4.0</v>
      </c>
      <c r="U65" s="171">
        <v>163276.0</v>
      </c>
      <c r="V65" s="171">
        <v>1773.0</v>
      </c>
      <c r="W65" s="171">
        <v>161507.0</v>
      </c>
      <c r="Y65" s="174">
        <v>1.0</v>
      </c>
      <c r="Z65" s="161"/>
      <c r="AE65" s="174">
        <v>1611.0</v>
      </c>
      <c r="AF65" s="174">
        <v>58.0</v>
      </c>
      <c r="AG65" s="174">
        <v>58.0</v>
      </c>
      <c r="AH65" s="128"/>
      <c r="AI65" s="175">
        <v>44105.99930555555</v>
      </c>
      <c r="AJ65" s="175">
        <v>44106.65486111111</v>
      </c>
      <c r="AK65" s="8" t="s">
        <v>346</v>
      </c>
      <c r="AL65" s="8" t="s">
        <v>317</v>
      </c>
      <c r="AM65" s="8" t="s">
        <v>358</v>
      </c>
      <c r="AN65" s="8" t="s">
        <v>311</v>
      </c>
      <c r="AQ65" s="128"/>
      <c r="AR65" s="128"/>
      <c r="AS65" s="128"/>
      <c r="AT65" s="128"/>
      <c r="AU65" s="128"/>
      <c r="AV65" s="128"/>
    </row>
    <row r="66" ht="16.5" customHeight="1">
      <c r="A66" s="170">
        <v>44105.0</v>
      </c>
      <c r="B66" s="8" t="s">
        <v>225</v>
      </c>
      <c r="C66" s="128"/>
      <c r="D66" s="128"/>
      <c r="E66" s="128"/>
      <c r="F66" s="128"/>
      <c r="G66" s="128"/>
      <c r="H66" s="128"/>
      <c r="I66" s="128"/>
      <c r="J66" s="128"/>
      <c r="K66" s="128"/>
      <c r="L66" s="128"/>
      <c r="M66" s="128"/>
      <c r="N66" s="128"/>
      <c r="O66" s="128"/>
      <c r="P66" s="8">
        <v>286326.0</v>
      </c>
      <c r="Q66" s="128"/>
      <c r="R66" s="128"/>
      <c r="S66" s="171">
        <v>1755.0</v>
      </c>
      <c r="T66" s="172">
        <v>4.0</v>
      </c>
      <c r="U66" s="171">
        <v>162363.0</v>
      </c>
      <c r="V66" s="171">
        <v>1759.0</v>
      </c>
      <c r="W66" s="171">
        <v>160608.0</v>
      </c>
      <c r="Y66" s="174">
        <v>3.0</v>
      </c>
      <c r="Z66" s="161"/>
      <c r="AE66" s="174">
        <v>1609.0</v>
      </c>
      <c r="AF66" s="174">
        <v>58.0</v>
      </c>
      <c r="AG66" s="174">
        <v>58.0</v>
      </c>
      <c r="AH66" s="128"/>
      <c r="AI66" s="175">
        <v>44104.99930555555</v>
      </c>
      <c r="AJ66" s="175">
        <v>44105.67847222222</v>
      </c>
      <c r="AK66" s="8" t="s">
        <v>309</v>
      </c>
      <c r="AL66" s="8" t="s">
        <v>360</v>
      </c>
      <c r="AM66" s="8" t="s">
        <v>358</v>
      </c>
      <c r="AN66" s="8" t="s">
        <v>311</v>
      </c>
      <c r="AQ66" s="128"/>
      <c r="AR66" s="128"/>
      <c r="AS66" s="128"/>
      <c r="AT66" s="128"/>
      <c r="AU66" s="128"/>
      <c r="AV66" s="128"/>
    </row>
    <row r="67" ht="16.5" customHeight="1">
      <c r="A67" s="170">
        <v>44104.0</v>
      </c>
      <c r="B67" s="8" t="s">
        <v>225</v>
      </c>
      <c r="C67" s="128"/>
      <c r="D67" s="128"/>
      <c r="E67" s="128"/>
      <c r="F67" s="128"/>
      <c r="G67" s="128"/>
      <c r="H67" s="128"/>
      <c r="I67" s="128"/>
      <c r="J67" s="128"/>
      <c r="K67" s="128"/>
      <c r="L67" s="128"/>
      <c r="M67" s="128"/>
      <c r="N67" s="128"/>
      <c r="O67" s="128"/>
      <c r="P67" s="8">
        <v>282735.0</v>
      </c>
      <c r="Q67" s="128"/>
      <c r="R67" s="128"/>
      <c r="S67" s="171">
        <v>1752.0</v>
      </c>
      <c r="T67" s="172">
        <v>4.0</v>
      </c>
      <c r="U67" s="171">
        <v>161356.0</v>
      </c>
      <c r="V67" s="171">
        <v>1756.0</v>
      </c>
      <c r="W67" s="171">
        <v>159604.0</v>
      </c>
      <c r="Y67" s="174">
        <v>3.0</v>
      </c>
      <c r="Z67" s="161"/>
      <c r="AE67" s="174">
        <v>1606.0</v>
      </c>
      <c r="AF67" s="174">
        <v>58.0</v>
      </c>
      <c r="AG67" s="174">
        <v>58.0</v>
      </c>
      <c r="AH67" s="128"/>
      <c r="AI67" s="175">
        <v>44103.99930555555</v>
      </c>
      <c r="AJ67" s="175">
        <v>44104.67083333334</v>
      </c>
      <c r="AK67" s="8" t="s">
        <v>346</v>
      </c>
      <c r="AL67" s="8" t="s">
        <v>361</v>
      </c>
      <c r="AM67" s="8" t="s">
        <v>358</v>
      </c>
      <c r="AN67" s="8" t="s">
        <v>311</v>
      </c>
      <c r="AQ67" s="128"/>
      <c r="AR67" s="128"/>
      <c r="AS67" s="128"/>
      <c r="AT67" s="128"/>
      <c r="AU67" s="128"/>
      <c r="AV67" s="128"/>
    </row>
    <row r="68" ht="16.5" customHeight="1">
      <c r="A68" s="170">
        <v>44103.0</v>
      </c>
      <c r="B68" s="8" t="s">
        <v>225</v>
      </c>
      <c r="C68" s="128"/>
      <c r="D68" s="128"/>
      <c r="E68" s="128"/>
      <c r="F68" s="128"/>
      <c r="G68" s="128"/>
      <c r="H68" s="128"/>
      <c r="I68" s="128"/>
      <c r="J68" s="128"/>
      <c r="K68" s="128"/>
      <c r="L68" s="128"/>
      <c r="M68" s="128"/>
      <c r="N68" s="128"/>
      <c r="O68" s="128"/>
      <c r="P68" s="8">
        <v>280558.0</v>
      </c>
      <c r="Q68" s="128"/>
      <c r="R68" s="128"/>
      <c r="S68" s="171">
        <v>1749.0</v>
      </c>
      <c r="T68" s="172">
        <v>4.0</v>
      </c>
      <c r="U68" s="171">
        <v>160750.0</v>
      </c>
      <c r="V68" s="171">
        <v>1753.0</v>
      </c>
      <c r="W68" s="171">
        <v>159001.0</v>
      </c>
      <c r="Y68" s="174">
        <v>5.0</v>
      </c>
      <c r="Z68" s="161"/>
      <c r="AE68" s="174">
        <v>1601.0</v>
      </c>
      <c r="AF68" s="174">
        <v>58.0</v>
      </c>
      <c r="AG68" s="174">
        <v>58.0</v>
      </c>
      <c r="AH68" s="128"/>
      <c r="AI68" s="175">
        <v>44102.99930555555</v>
      </c>
      <c r="AJ68" s="175">
        <v>44103.65972222222</v>
      </c>
      <c r="AK68" s="8" t="s">
        <v>309</v>
      </c>
      <c r="AL68" s="8" t="s">
        <v>323</v>
      </c>
      <c r="AM68" s="8" t="s">
        <v>358</v>
      </c>
      <c r="AN68" s="8" t="s">
        <v>311</v>
      </c>
      <c r="AQ68" s="128"/>
      <c r="AR68" s="128"/>
      <c r="AS68" s="128"/>
      <c r="AT68" s="128"/>
      <c r="AU68" s="128"/>
      <c r="AV68" s="128"/>
    </row>
    <row r="69" ht="16.5" customHeight="1">
      <c r="A69" s="170">
        <v>44102.0</v>
      </c>
      <c r="B69" s="8" t="s">
        <v>225</v>
      </c>
      <c r="C69" s="128"/>
      <c r="D69" s="128"/>
      <c r="E69" s="128"/>
      <c r="F69" s="128"/>
      <c r="G69" s="128"/>
      <c r="H69" s="128"/>
      <c r="I69" s="128"/>
      <c r="J69" s="128"/>
      <c r="K69" s="128"/>
      <c r="L69" s="128"/>
      <c r="M69" s="128"/>
      <c r="N69" s="128"/>
      <c r="O69" s="128"/>
      <c r="P69" s="8">
        <v>279263.0</v>
      </c>
      <c r="Q69" s="128"/>
      <c r="R69" s="128"/>
      <c r="S69" s="171">
        <v>1745.0</v>
      </c>
      <c r="T69" s="172">
        <v>4.0</v>
      </c>
      <c r="U69" s="171">
        <v>159995.0</v>
      </c>
      <c r="V69" s="171">
        <v>1749.0</v>
      </c>
      <c r="W69" s="171">
        <v>158250.0</v>
      </c>
      <c r="Y69" s="174">
        <v>3.0</v>
      </c>
      <c r="Z69" s="161"/>
      <c r="AE69" s="174">
        <v>1590.0</v>
      </c>
      <c r="AF69" s="174">
        <v>58.0</v>
      </c>
      <c r="AG69" s="174">
        <v>58.0</v>
      </c>
      <c r="AH69" s="128"/>
      <c r="AI69" s="175">
        <v>44101.99930555555</v>
      </c>
      <c r="AJ69" s="175">
        <v>44102.68888888889</v>
      </c>
      <c r="AK69" s="8" t="s">
        <v>362</v>
      </c>
      <c r="AL69" s="8" t="s">
        <v>326</v>
      </c>
      <c r="AM69" s="8" t="s">
        <v>358</v>
      </c>
      <c r="AN69" s="8" t="s">
        <v>311</v>
      </c>
      <c r="AQ69" s="128"/>
      <c r="AR69" s="128"/>
      <c r="AS69" s="128"/>
      <c r="AT69" s="128"/>
      <c r="AU69" s="128"/>
      <c r="AV69" s="128"/>
    </row>
    <row r="70" ht="16.5" customHeight="1">
      <c r="A70" s="170">
        <v>44101.0</v>
      </c>
      <c r="B70" s="8" t="s">
        <v>225</v>
      </c>
      <c r="C70" s="128"/>
      <c r="D70" s="128"/>
      <c r="E70" s="128"/>
      <c r="F70" s="128"/>
      <c r="G70" s="128"/>
      <c r="H70" s="128"/>
      <c r="I70" s="128"/>
      <c r="J70" s="128"/>
      <c r="K70" s="128"/>
      <c r="L70" s="128"/>
      <c r="M70" s="128"/>
      <c r="N70" s="128"/>
      <c r="O70" s="128"/>
      <c r="P70" s="8">
        <v>271385.0</v>
      </c>
      <c r="Q70" s="128"/>
      <c r="R70" s="128"/>
      <c r="S70" s="171">
        <v>1742.0</v>
      </c>
      <c r="T70" s="172">
        <v>4.0</v>
      </c>
      <c r="U70" s="171">
        <v>159163.0</v>
      </c>
      <c r="V70" s="171">
        <v>1746.0</v>
      </c>
      <c r="W70" s="171">
        <v>157421.0</v>
      </c>
      <c r="Y70" s="174">
        <v>2.0</v>
      </c>
      <c r="Z70" s="161"/>
      <c r="AE70" s="174">
        <v>1584.0</v>
      </c>
      <c r="AF70" s="174">
        <v>58.0</v>
      </c>
      <c r="AG70" s="174">
        <v>58.0</v>
      </c>
      <c r="AH70" s="128"/>
      <c r="AI70" s="175">
        <v>44100.99930555555</v>
      </c>
      <c r="AJ70" s="175">
        <v>44101.711805555555</v>
      </c>
      <c r="AK70" s="8" t="s">
        <v>309</v>
      </c>
      <c r="AL70" s="8" t="s">
        <v>359</v>
      </c>
      <c r="AM70" s="8" t="s">
        <v>358</v>
      </c>
      <c r="AN70" s="8" t="s">
        <v>311</v>
      </c>
      <c r="AQ70" s="128"/>
      <c r="AR70" s="128"/>
      <c r="AS70" s="128"/>
      <c r="AT70" s="128"/>
      <c r="AU70" s="128"/>
      <c r="AV70" s="128"/>
    </row>
    <row r="71" ht="16.5" customHeight="1">
      <c r="A71" s="170">
        <v>44100.0</v>
      </c>
      <c r="B71" s="8" t="s">
        <v>225</v>
      </c>
      <c r="C71" s="128"/>
      <c r="D71" s="128"/>
      <c r="E71" s="128"/>
      <c r="F71" s="128"/>
      <c r="G71" s="128"/>
      <c r="H71" s="128"/>
      <c r="I71" s="128"/>
      <c r="J71" s="128"/>
      <c r="K71" s="128"/>
      <c r="L71" s="128"/>
      <c r="M71" s="128"/>
      <c r="N71" s="128"/>
      <c r="O71" s="128"/>
      <c r="P71" s="8">
        <v>270136.0</v>
      </c>
      <c r="Q71" s="128"/>
      <c r="R71" s="128"/>
      <c r="S71" s="171">
        <v>1740.0</v>
      </c>
      <c r="T71" s="172">
        <v>4.0</v>
      </c>
      <c r="U71" s="171">
        <v>158539.0</v>
      </c>
      <c r="V71" s="171">
        <v>1744.0</v>
      </c>
      <c r="W71" s="171">
        <v>156799.0</v>
      </c>
      <c r="Y71" s="174">
        <v>1.0</v>
      </c>
      <c r="Z71" s="161"/>
      <c r="AE71" s="174">
        <v>1580.0</v>
      </c>
      <c r="AF71" s="174">
        <v>58.0</v>
      </c>
      <c r="AG71" s="174">
        <v>58.0</v>
      </c>
      <c r="AH71" s="128"/>
      <c r="AI71" s="175">
        <v>44099.99930555555</v>
      </c>
      <c r="AJ71" s="175">
        <v>44100.663194444445</v>
      </c>
      <c r="AK71" s="8" t="s">
        <v>353</v>
      </c>
      <c r="AL71" s="8" t="s">
        <v>331</v>
      </c>
      <c r="AM71" s="8" t="s">
        <v>358</v>
      </c>
      <c r="AN71" s="8" t="s">
        <v>311</v>
      </c>
      <c r="AQ71" s="128"/>
      <c r="AR71" s="128"/>
      <c r="AS71" s="128"/>
      <c r="AT71" s="128"/>
      <c r="AU71" s="128"/>
      <c r="AV71" s="128"/>
    </row>
    <row r="72" ht="16.5" customHeight="1">
      <c r="A72" s="170">
        <v>44099.0</v>
      </c>
      <c r="B72" s="8" t="s">
        <v>225</v>
      </c>
      <c r="C72" s="128"/>
      <c r="D72" s="128"/>
      <c r="E72" s="128"/>
      <c r="F72" s="128"/>
      <c r="G72" s="128"/>
      <c r="H72" s="128"/>
      <c r="I72" s="128"/>
      <c r="J72" s="128"/>
      <c r="K72" s="128"/>
      <c r="L72" s="128"/>
      <c r="M72" s="128"/>
      <c r="N72" s="128"/>
      <c r="O72" s="128"/>
      <c r="P72" s="8">
        <v>266178.0</v>
      </c>
      <c r="Q72" s="128"/>
      <c r="R72" s="128"/>
      <c r="S72" s="171">
        <v>1731.0</v>
      </c>
      <c r="T72" s="172">
        <v>3.0</v>
      </c>
      <c r="U72" s="171">
        <v>157651.0</v>
      </c>
      <c r="V72" s="171">
        <v>1734.0</v>
      </c>
      <c r="W72" s="171">
        <v>155920.0</v>
      </c>
      <c r="Y72" s="174">
        <v>2.0</v>
      </c>
      <c r="Z72" s="161"/>
      <c r="AE72" s="174">
        <v>1576.0</v>
      </c>
      <c r="AF72" s="174">
        <v>58.0</v>
      </c>
      <c r="AG72" s="174">
        <v>58.0</v>
      </c>
      <c r="AH72" s="128"/>
      <c r="AI72" s="175">
        <v>44098.99930555555</v>
      </c>
      <c r="AJ72" s="175">
        <v>44099.67569444445</v>
      </c>
      <c r="AK72" s="8" t="s">
        <v>363</v>
      </c>
      <c r="AL72" s="8" t="s">
        <v>353</v>
      </c>
      <c r="AM72" s="8" t="s">
        <v>358</v>
      </c>
      <c r="AN72" s="8" t="s">
        <v>311</v>
      </c>
      <c r="AQ72" s="128"/>
      <c r="AR72" s="128"/>
      <c r="AS72" s="128"/>
      <c r="AT72" s="128"/>
      <c r="AU72" s="128"/>
      <c r="AV72" s="128"/>
    </row>
    <row r="73" ht="16.5" customHeight="1">
      <c r="A73" s="170">
        <v>44098.0</v>
      </c>
      <c r="B73" s="8" t="s">
        <v>225</v>
      </c>
      <c r="C73" s="128"/>
      <c r="D73" s="128"/>
      <c r="E73" s="128"/>
      <c r="F73" s="128"/>
      <c r="G73" s="128"/>
      <c r="H73" s="128"/>
      <c r="I73" s="128"/>
      <c r="J73" s="128"/>
      <c r="K73" s="128"/>
      <c r="L73" s="128"/>
      <c r="M73" s="128"/>
      <c r="N73" s="128"/>
      <c r="O73" s="128"/>
      <c r="P73" s="8">
        <v>261733.0</v>
      </c>
      <c r="Q73" s="128"/>
      <c r="R73" s="128"/>
      <c r="S73" s="171">
        <v>1724.0</v>
      </c>
      <c r="T73" s="172">
        <v>3.0</v>
      </c>
      <c r="U73" s="171">
        <v>156778.0</v>
      </c>
      <c r="V73" s="171">
        <v>1727.0</v>
      </c>
      <c r="W73" s="171">
        <v>155054.0</v>
      </c>
      <c r="Y73" s="174">
        <v>3.0</v>
      </c>
      <c r="Z73" s="161"/>
      <c r="AE73" s="174">
        <v>1566.0</v>
      </c>
      <c r="AF73" s="174">
        <v>58.0</v>
      </c>
      <c r="AG73" s="174">
        <v>58.0</v>
      </c>
      <c r="AH73" s="128"/>
      <c r="AI73" s="175">
        <v>44097.99930555555</v>
      </c>
      <c r="AJ73" s="175">
        <v>44098.69097222222</v>
      </c>
      <c r="AK73" s="8" t="s">
        <v>309</v>
      </c>
      <c r="AL73" s="8" t="s">
        <v>323</v>
      </c>
      <c r="AM73" s="8" t="s">
        <v>358</v>
      </c>
      <c r="AN73" s="8" t="s">
        <v>311</v>
      </c>
      <c r="AQ73" s="128"/>
      <c r="AR73" s="128"/>
      <c r="AS73" s="128"/>
      <c r="AT73" s="128"/>
      <c r="AU73" s="128"/>
      <c r="AV73" s="128"/>
    </row>
    <row r="74" ht="16.5" customHeight="1">
      <c r="A74" s="170">
        <v>44097.0</v>
      </c>
      <c r="B74" s="8" t="s">
        <v>225</v>
      </c>
      <c r="C74" s="128"/>
      <c r="D74" s="128"/>
      <c r="E74" s="128"/>
      <c r="F74" s="128"/>
      <c r="G74" s="128"/>
      <c r="H74" s="128"/>
      <c r="I74" s="128"/>
      <c r="J74" s="128"/>
      <c r="K74" s="128"/>
      <c r="L74" s="128"/>
      <c r="M74" s="128"/>
      <c r="N74" s="128"/>
      <c r="O74" s="128"/>
      <c r="P74" s="8">
        <v>258071.0</v>
      </c>
      <c r="Q74" s="128"/>
      <c r="R74" s="128"/>
      <c r="S74" s="171">
        <v>1722.0</v>
      </c>
      <c r="T74" s="172">
        <v>3.0</v>
      </c>
      <c r="U74" s="171">
        <v>155911.0</v>
      </c>
      <c r="V74" s="171">
        <v>1725.0</v>
      </c>
      <c r="W74" s="171">
        <v>154189.0</v>
      </c>
      <c r="Y74" s="174">
        <v>2.0</v>
      </c>
      <c r="Z74" s="161"/>
      <c r="AE74" s="174">
        <v>1565.0</v>
      </c>
      <c r="AF74" s="174">
        <v>58.0</v>
      </c>
      <c r="AG74" s="174">
        <v>58.0</v>
      </c>
      <c r="AH74" s="128"/>
      <c r="AI74" s="175">
        <v>44096.99930555555</v>
      </c>
      <c r="AJ74" s="175">
        <v>44097.70972222222</v>
      </c>
      <c r="AK74" s="8" t="s">
        <v>346</v>
      </c>
      <c r="AL74" s="8" t="s">
        <v>361</v>
      </c>
      <c r="AM74" s="8" t="s">
        <v>358</v>
      </c>
      <c r="AN74" s="8" t="s">
        <v>311</v>
      </c>
      <c r="AQ74" s="128"/>
      <c r="AR74" s="128"/>
      <c r="AS74" s="128"/>
      <c r="AT74" s="128"/>
      <c r="AU74" s="128"/>
      <c r="AV74" s="128"/>
    </row>
    <row r="75" ht="16.5" customHeight="1">
      <c r="A75" s="170">
        <v>44096.0</v>
      </c>
      <c r="B75" s="8" t="s">
        <v>225</v>
      </c>
      <c r="C75" s="128"/>
      <c r="D75" s="128"/>
      <c r="E75" s="128"/>
      <c r="F75" s="128"/>
      <c r="G75" s="128"/>
      <c r="H75" s="128"/>
      <c r="I75" s="128"/>
      <c r="J75" s="128"/>
      <c r="K75" s="128"/>
      <c r="L75" s="128"/>
      <c r="M75" s="128"/>
      <c r="N75" s="128"/>
      <c r="O75" s="128"/>
      <c r="P75" s="8">
        <v>256469.0</v>
      </c>
      <c r="Q75" s="128"/>
      <c r="R75" s="128"/>
      <c r="S75" s="171">
        <v>1721.0</v>
      </c>
      <c r="T75" s="172">
        <v>3.0</v>
      </c>
      <c r="U75" s="171">
        <v>155548.0</v>
      </c>
      <c r="V75" s="171">
        <v>1724.0</v>
      </c>
      <c r="W75" s="171">
        <v>153827.0</v>
      </c>
      <c r="Y75" s="174">
        <v>1.0</v>
      </c>
      <c r="Z75" s="161"/>
      <c r="AE75" s="174">
        <v>1557.0</v>
      </c>
      <c r="AF75" s="174">
        <v>58.0</v>
      </c>
      <c r="AG75" s="174">
        <v>58.0</v>
      </c>
      <c r="AH75" s="128"/>
      <c r="AI75" s="175">
        <v>44095.99930555555</v>
      </c>
      <c r="AJ75" s="175">
        <v>44096.65069444444</v>
      </c>
      <c r="AK75" s="8" t="s">
        <v>309</v>
      </c>
      <c r="AL75" s="8" t="s">
        <v>317</v>
      </c>
      <c r="AM75" s="8" t="s">
        <v>358</v>
      </c>
      <c r="AN75" s="8" t="s">
        <v>311</v>
      </c>
      <c r="AQ75" s="128"/>
      <c r="AR75" s="128"/>
      <c r="AS75" s="128"/>
      <c r="AT75" s="128"/>
      <c r="AU75" s="128"/>
      <c r="AV75" s="128"/>
    </row>
    <row r="76" ht="16.5" customHeight="1">
      <c r="A76" s="170">
        <v>44095.0</v>
      </c>
      <c r="B76" s="8" t="s">
        <v>225</v>
      </c>
      <c r="C76" s="128"/>
      <c r="D76" s="128"/>
      <c r="E76" s="128"/>
      <c r="F76" s="128"/>
      <c r="G76" s="128"/>
      <c r="H76" s="128"/>
      <c r="I76" s="128"/>
      <c r="J76" s="128"/>
      <c r="K76" s="128"/>
      <c r="L76" s="128"/>
      <c r="M76" s="128"/>
      <c r="N76" s="128"/>
      <c r="O76" s="128"/>
      <c r="P76" s="8">
        <v>255516.0</v>
      </c>
      <c r="Q76" s="128"/>
      <c r="R76" s="128"/>
      <c r="S76" s="171">
        <v>1719.0</v>
      </c>
      <c r="T76" s="172">
        <v>3.0</v>
      </c>
      <c r="U76" s="171">
        <v>155036.0</v>
      </c>
      <c r="V76" s="171">
        <v>1722.0</v>
      </c>
      <c r="W76" s="171">
        <v>153317.0</v>
      </c>
      <c r="Y76" s="174">
        <v>3.0</v>
      </c>
      <c r="Z76" s="161"/>
      <c r="AE76" s="174">
        <v>1557.0</v>
      </c>
      <c r="AF76" s="174">
        <v>58.0</v>
      </c>
      <c r="AG76" s="174">
        <v>58.0</v>
      </c>
      <c r="AH76" s="128"/>
      <c r="AI76" s="175">
        <v>44094.99930555555</v>
      </c>
      <c r="AJ76" s="175">
        <v>44095.67222222222</v>
      </c>
      <c r="AK76" s="8" t="s">
        <v>357</v>
      </c>
      <c r="AL76" s="8" t="s">
        <v>326</v>
      </c>
      <c r="AM76" s="8" t="s">
        <v>358</v>
      </c>
      <c r="AN76" s="8" t="s">
        <v>311</v>
      </c>
      <c r="AQ76" s="128"/>
      <c r="AR76" s="128"/>
      <c r="AS76" s="128"/>
      <c r="AT76" s="128"/>
      <c r="AU76" s="128"/>
      <c r="AV76" s="128"/>
    </row>
    <row r="77" ht="16.5" customHeight="1">
      <c r="A77" s="170">
        <v>44094.0</v>
      </c>
      <c r="B77" s="8" t="s">
        <v>225</v>
      </c>
      <c r="C77" s="128"/>
      <c r="D77" s="128"/>
      <c r="E77" s="128"/>
      <c r="F77" s="128"/>
      <c r="G77" s="128"/>
      <c r="H77" s="128"/>
      <c r="I77" s="128"/>
      <c r="J77" s="128"/>
      <c r="K77" s="128"/>
      <c r="L77" s="128"/>
      <c r="M77" s="128"/>
      <c r="N77" s="128"/>
      <c r="O77" s="128"/>
      <c r="P77" s="8">
        <v>251100.0</v>
      </c>
      <c r="Q77" s="128"/>
      <c r="R77" s="128"/>
      <c r="S77" s="171">
        <v>1715.0</v>
      </c>
      <c r="T77" s="172">
        <v>3.0</v>
      </c>
      <c r="U77" s="171">
        <v>154198.0</v>
      </c>
      <c r="V77" s="171">
        <v>1718.0</v>
      </c>
      <c r="W77" s="171">
        <v>152483.0</v>
      </c>
      <c r="Y77" s="174">
        <v>2.0</v>
      </c>
      <c r="Z77" s="161"/>
      <c r="AE77" s="174">
        <v>1548.0</v>
      </c>
      <c r="AF77" s="174">
        <v>58.0</v>
      </c>
      <c r="AG77" s="174">
        <v>58.0</v>
      </c>
      <c r="AH77" s="128"/>
      <c r="AI77" s="175">
        <v>44093.99930555555</v>
      </c>
      <c r="AJ77" s="175">
        <v>44094.65486111111</v>
      </c>
      <c r="AK77" s="8" t="s">
        <v>346</v>
      </c>
      <c r="AL77" s="8" t="s">
        <v>317</v>
      </c>
      <c r="AM77" s="8" t="s">
        <v>358</v>
      </c>
      <c r="AN77" s="8" t="s">
        <v>311</v>
      </c>
      <c r="AQ77" s="128"/>
      <c r="AR77" s="128"/>
      <c r="AS77" s="128"/>
      <c r="AT77" s="128"/>
      <c r="AU77" s="128"/>
      <c r="AV77" s="128"/>
    </row>
    <row r="78" ht="16.5" customHeight="1">
      <c r="A78" s="170">
        <v>44093.0</v>
      </c>
      <c r="B78" s="8" t="s">
        <v>225</v>
      </c>
      <c r="C78" s="128"/>
      <c r="D78" s="128"/>
      <c r="E78" s="128"/>
      <c r="F78" s="128"/>
      <c r="G78" s="128"/>
      <c r="H78" s="128"/>
      <c r="I78" s="128"/>
      <c r="J78" s="128"/>
      <c r="K78" s="128"/>
      <c r="L78" s="128"/>
      <c r="M78" s="128"/>
      <c r="N78" s="128"/>
      <c r="O78" s="128"/>
      <c r="P78" s="8">
        <v>246313.0</v>
      </c>
      <c r="Q78" s="128"/>
      <c r="R78" s="128"/>
      <c r="S78" s="171">
        <v>1710.0</v>
      </c>
      <c r="T78" s="172">
        <v>3.0</v>
      </c>
      <c r="U78" s="171">
        <v>153243.0</v>
      </c>
      <c r="V78" s="171">
        <v>1713.0</v>
      </c>
      <c r="W78" s="171">
        <v>151533.0</v>
      </c>
      <c r="Y78" s="174">
        <v>3.0</v>
      </c>
      <c r="Z78" s="161"/>
      <c r="AE78" s="174">
        <v>1541.0</v>
      </c>
      <c r="AF78" s="174">
        <v>58.0</v>
      </c>
      <c r="AG78" s="174">
        <v>58.0</v>
      </c>
      <c r="AH78" s="128"/>
      <c r="AI78" s="175">
        <v>44092.99930555555</v>
      </c>
      <c r="AJ78" s="175">
        <v>44093.68263888889</v>
      </c>
      <c r="AK78" s="8" t="s">
        <v>309</v>
      </c>
      <c r="AL78" s="8" t="s">
        <v>323</v>
      </c>
      <c r="AM78" s="8" t="s">
        <v>358</v>
      </c>
      <c r="AN78" s="8" t="s">
        <v>311</v>
      </c>
      <c r="AQ78" s="128"/>
      <c r="AR78" s="128"/>
      <c r="AS78" s="128"/>
      <c r="AT78" s="128"/>
      <c r="AU78" s="128"/>
      <c r="AV78" s="128"/>
    </row>
    <row r="79" ht="16.5" customHeight="1">
      <c r="A79" s="170">
        <v>44092.0</v>
      </c>
      <c r="B79" s="8" t="s">
        <v>225</v>
      </c>
      <c r="C79" s="128"/>
      <c r="D79" s="128"/>
      <c r="E79" s="128"/>
      <c r="F79" s="128"/>
      <c r="G79" s="128"/>
      <c r="H79" s="128"/>
      <c r="I79" s="128"/>
      <c r="J79" s="128"/>
      <c r="K79" s="128"/>
      <c r="L79" s="128"/>
      <c r="M79" s="128"/>
      <c r="N79" s="128"/>
      <c r="O79" s="128"/>
      <c r="P79" s="8">
        <v>241670.0</v>
      </c>
      <c r="Q79" s="128"/>
      <c r="R79" s="128"/>
      <c r="S79" s="171">
        <v>1706.0</v>
      </c>
      <c r="T79" s="172">
        <v>3.0</v>
      </c>
      <c r="U79" s="171">
        <v>152584.0</v>
      </c>
      <c r="V79" s="171">
        <v>1709.0</v>
      </c>
      <c r="W79" s="171">
        <v>150878.0</v>
      </c>
      <c r="Y79" s="174">
        <v>6.0</v>
      </c>
      <c r="Z79" s="161"/>
      <c r="AE79" s="174">
        <v>1536.0</v>
      </c>
      <c r="AF79" s="174">
        <v>58.0</v>
      </c>
      <c r="AG79" s="174">
        <v>58.0</v>
      </c>
      <c r="AH79" s="128"/>
      <c r="AI79" s="175">
        <v>44091.99930555555</v>
      </c>
      <c r="AJ79" s="175">
        <v>44092.6625</v>
      </c>
      <c r="AK79" s="8" t="s">
        <v>344</v>
      </c>
      <c r="AL79" s="8" t="s">
        <v>317</v>
      </c>
      <c r="AM79" s="8" t="s">
        <v>358</v>
      </c>
      <c r="AN79" s="8" t="s">
        <v>311</v>
      </c>
      <c r="AQ79" s="128"/>
      <c r="AR79" s="128"/>
      <c r="AS79" s="128"/>
      <c r="AT79" s="128"/>
      <c r="AU79" s="128"/>
      <c r="AV79" s="128"/>
    </row>
    <row r="80" ht="16.5" customHeight="1">
      <c r="A80" s="170">
        <v>44091.0</v>
      </c>
      <c r="B80" s="8" t="s">
        <v>225</v>
      </c>
      <c r="C80" s="128"/>
      <c r="D80" s="128"/>
      <c r="E80" s="128"/>
      <c r="F80" s="128"/>
      <c r="G80" s="128"/>
      <c r="H80" s="128"/>
      <c r="I80" s="128"/>
      <c r="J80" s="128"/>
      <c r="K80" s="128"/>
      <c r="L80" s="128"/>
      <c r="M80" s="128"/>
      <c r="N80" s="128"/>
      <c r="O80" s="128"/>
      <c r="P80" s="8">
        <v>237564.0</v>
      </c>
      <c r="Q80" s="128"/>
      <c r="R80" s="128"/>
      <c r="S80" s="171">
        <v>1704.0</v>
      </c>
      <c r="T80" s="172">
        <v>3.0</v>
      </c>
      <c r="U80" s="171">
        <v>151712.0</v>
      </c>
      <c r="V80" s="171">
        <v>1707.0</v>
      </c>
      <c r="W80" s="171">
        <v>150008.0</v>
      </c>
      <c r="Y80" s="174">
        <v>2.0</v>
      </c>
      <c r="Z80" s="161"/>
      <c r="AE80" s="174">
        <v>1533.0</v>
      </c>
      <c r="AF80" s="174">
        <v>58.0</v>
      </c>
      <c r="AG80" s="174">
        <v>58.0</v>
      </c>
      <c r="AH80" s="128"/>
      <c r="AI80" s="175">
        <v>44090.99930555555</v>
      </c>
      <c r="AJ80" s="175">
        <v>44091.669444444444</v>
      </c>
      <c r="AK80" s="8" t="s">
        <v>309</v>
      </c>
      <c r="AL80" s="8" t="s">
        <v>331</v>
      </c>
      <c r="AM80" s="8" t="s">
        <v>358</v>
      </c>
      <c r="AN80" s="8" t="s">
        <v>311</v>
      </c>
      <c r="AR80" s="128"/>
      <c r="AS80" s="128"/>
      <c r="AT80" s="128"/>
      <c r="AU80" s="128"/>
      <c r="AV80" s="128"/>
    </row>
    <row r="81" ht="16.5" customHeight="1">
      <c r="A81" s="170">
        <v>44090.0</v>
      </c>
      <c r="B81" s="8" t="s">
        <v>225</v>
      </c>
      <c r="C81" s="128"/>
      <c r="D81" s="128"/>
      <c r="E81" s="128"/>
      <c r="F81" s="128"/>
      <c r="G81" s="128"/>
      <c r="H81" s="128"/>
      <c r="I81" s="128"/>
      <c r="J81" s="128"/>
      <c r="K81" s="128"/>
      <c r="L81" s="128"/>
      <c r="M81" s="128"/>
      <c r="N81" s="128"/>
      <c r="O81" s="128"/>
      <c r="P81" s="8">
        <v>233912.0</v>
      </c>
      <c r="Q81" s="128"/>
      <c r="R81" s="128"/>
      <c r="S81" s="171">
        <v>1701.0</v>
      </c>
      <c r="T81" s="172">
        <v>3.0</v>
      </c>
      <c r="U81" s="171">
        <v>150649.0</v>
      </c>
      <c r="V81" s="171">
        <v>1704.0</v>
      </c>
      <c r="W81" s="171">
        <v>148948.0</v>
      </c>
      <c r="Y81" s="174">
        <v>6.0</v>
      </c>
      <c r="Z81" s="161"/>
      <c r="AE81" s="174">
        <v>1530.0</v>
      </c>
      <c r="AF81" s="174">
        <v>58.0</v>
      </c>
      <c r="AG81" s="174">
        <v>58.0</v>
      </c>
      <c r="AH81" s="128"/>
      <c r="AI81" s="175">
        <v>44089.99930555555</v>
      </c>
      <c r="AJ81" s="175">
        <v>44090.66805555555</v>
      </c>
      <c r="AK81" s="8" t="s">
        <v>355</v>
      </c>
      <c r="AL81" s="8" t="s">
        <v>359</v>
      </c>
      <c r="AM81" s="8" t="s">
        <v>358</v>
      </c>
      <c r="AN81" s="8" t="s">
        <v>311</v>
      </c>
      <c r="AR81" s="128"/>
      <c r="AS81" s="128"/>
      <c r="AT81" s="128"/>
      <c r="AU81" s="128"/>
      <c r="AV81" s="128"/>
    </row>
    <row r="82" ht="16.5" customHeight="1">
      <c r="A82" s="170">
        <v>44089.0</v>
      </c>
      <c r="B82" s="8" t="s">
        <v>225</v>
      </c>
      <c r="C82" s="128"/>
      <c r="D82" s="128"/>
      <c r="E82" s="128"/>
      <c r="F82" s="128"/>
      <c r="G82" s="128"/>
      <c r="H82" s="128"/>
      <c r="I82" s="128"/>
      <c r="J82" s="128"/>
      <c r="K82" s="128"/>
      <c r="L82" s="128"/>
      <c r="M82" s="128"/>
      <c r="N82" s="128"/>
      <c r="O82" s="128"/>
      <c r="P82" s="8">
        <v>232951.0</v>
      </c>
      <c r="Q82" s="128"/>
      <c r="R82" s="128"/>
      <c r="S82" s="171">
        <v>1700.0</v>
      </c>
      <c r="T82" s="172">
        <v>2.0</v>
      </c>
      <c r="U82" s="171">
        <v>150301.0</v>
      </c>
      <c r="V82" s="171">
        <v>1702.0</v>
      </c>
      <c r="W82" s="171">
        <v>148601.0</v>
      </c>
      <c r="Y82" s="174">
        <v>7.0</v>
      </c>
      <c r="Z82" s="161"/>
      <c r="AE82" s="174">
        <v>1524.0</v>
      </c>
      <c r="AF82" s="174">
        <v>58.0</v>
      </c>
      <c r="AG82" s="174">
        <v>58.0</v>
      </c>
      <c r="AH82" s="128"/>
      <c r="AI82" s="175">
        <v>44088.99930555555</v>
      </c>
      <c r="AJ82" s="175">
        <v>44089.65138888889</v>
      </c>
      <c r="AK82" s="8" t="s">
        <v>309</v>
      </c>
      <c r="AL82" s="8" t="s">
        <v>317</v>
      </c>
      <c r="AM82" s="8" t="s">
        <v>358</v>
      </c>
      <c r="AN82" s="8" t="s">
        <v>311</v>
      </c>
      <c r="AQ82" s="128"/>
      <c r="AR82" s="128"/>
      <c r="AS82" s="128"/>
      <c r="AT82" s="128"/>
      <c r="AU82" s="128"/>
      <c r="AV82" s="128"/>
    </row>
    <row r="83" ht="16.5" customHeight="1">
      <c r="A83" s="170">
        <v>44088.0</v>
      </c>
      <c r="B83" s="8" t="s">
        <v>225</v>
      </c>
      <c r="C83" s="128"/>
      <c r="D83" s="128"/>
      <c r="E83" s="128"/>
      <c r="F83" s="128"/>
      <c r="G83" s="128"/>
      <c r="H83" s="128"/>
      <c r="I83" s="128"/>
      <c r="J83" s="128"/>
      <c r="K83" s="128"/>
      <c r="L83" s="128"/>
      <c r="M83" s="128"/>
      <c r="N83" s="128"/>
      <c r="O83" s="128"/>
      <c r="P83" s="8">
        <v>231961.0</v>
      </c>
      <c r="Q83" s="128"/>
      <c r="R83" s="128"/>
      <c r="S83" s="171">
        <v>1694.0</v>
      </c>
      <c r="T83" s="172">
        <v>1.0</v>
      </c>
      <c r="U83" s="171">
        <v>149881.0</v>
      </c>
      <c r="V83" s="171">
        <v>1695.0</v>
      </c>
      <c r="W83" s="171">
        <v>148187.0</v>
      </c>
      <c r="Y83" s="174">
        <v>3.0</v>
      </c>
      <c r="Z83" s="161"/>
      <c r="AE83" s="174">
        <v>1509.0</v>
      </c>
      <c r="AF83" s="174">
        <v>58.0</v>
      </c>
      <c r="AG83" s="174">
        <v>58.0</v>
      </c>
      <c r="AH83" s="128"/>
      <c r="AI83" s="175">
        <v>44087.99930555555</v>
      </c>
      <c r="AJ83" s="175">
        <v>44088.663888888885</v>
      </c>
      <c r="AK83" s="8" t="s">
        <v>352</v>
      </c>
      <c r="AL83" s="8" t="s">
        <v>339</v>
      </c>
      <c r="AM83" s="8" t="s">
        <v>358</v>
      </c>
      <c r="AN83" s="8" t="s">
        <v>311</v>
      </c>
      <c r="AQ83" s="128"/>
      <c r="AR83" s="128"/>
      <c r="AS83" s="128"/>
      <c r="AT83" s="128"/>
      <c r="AU83" s="128"/>
      <c r="AV83" s="128"/>
    </row>
    <row r="84" ht="16.5" customHeight="1">
      <c r="A84" s="170">
        <v>44087.0</v>
      </c>
      <c r="B84" s="8" t="s">
        <v>225</v>
      </c>
      <c r="C84" s="128"/>
      <c r="D84" s="128"/>
      <c r="E84" s="128"/>
      <c r="F84" s="128"/>
      <c r="G84" s="128"/>
      <c r="H84" s="128"/>
      <c r="I84" s="128"/>
      <c r="J84" s="128"/>
      <c r="K84" s="128"/>
      <c r="L84" s="128"/>
      <c r="M84" s="128"/>
      <c r="N84" s="128"/>
      <c r="O84" s="128"/>
      <c r="P84" s="8">
        <v>228284.0</v>
      </c>
      <c r="Q84" s="128"/>
      <c r="R84" s="128"/>
      <c r="S84" s="171">
        <v>1683.0</v>
      </c>
      <c r="T84" s="172">
        <v>1.0</v>
      </c>
      <c r="U84" s="171">
        <v>149124.0</v>
      </c>
      <c r="V84" s="171">
        <v>1684.0</v>
      </c>
      <c r="W84" s="171">
        <v>147441.0</v>
      </c>
      <c r="Y84" s="174">
        <v>1.0</v>
      </c>
      <c r="Z84" s="161"/>
      <c r="AE84" s="174">
        <v>1505.0</v>
      </c>
      <c r="AF84" s="174">
        <v>58.0</v>
      </c>
      <c r="AG84" s="174">
        <v>58.0</v>
      </c>
      <c r="AH84" s="128"/>
      <c r="AI84" s="175">
        <v>44086.99930555555</v>
      </c>
      <c r="AJ84" s="175">
        <v>44087.695138888885</v>
      </c>
      <c r="AK84" s="8" t="s">
        <v>309</v>
      </c>
      <c r="AL84" s="8" t="s">
        <v>326</v>
      </c>
      <c r="AM84" s="8" t="s">
        <v>358</v>
      </c>
      <c r="AN84" s="8" t="s">
        <v>311</v>
      </c>
      <c r="AQ84" s="128"/>
      <c r="AR84" s="128"/>
      <c r="AS84" s="128"/>
      <c r="AT84" s="128"/>
      <c r="AU84" s="128"/>
      <c r="AV84" s="128"/>
    </row>
    <row r="85" ht="16.5" customHeight="1">
      <c r="A85" s="170">
        <v>44086.0</v>
      </c>
      <c r="B85" s="8" t="s">
        <v>225</v>
      </c>
      <c r="C85" s="128"/>
      <c r="D85" s="128"/>
      <c r="E85" s="128"/>
      <c r="F85" s="128"/>
      <c r="G85" s="128"/>
      <c r="H85" s="128"/>
      <c r="I85" s="128"/>
      <c r="J85" s="128"/>
      <c r="K85" s="128"/>
      <c r="L85" s="128"/>
      <c r="M85" s="128"/>
      <c r="N85" s="128"/>
      <c r="O85" s="128"/>
      <c r="P85" s="8">
        <v>224096.0</v>
      </c>
      <c r="Q85" s="128"/>
      <c r="R85" s="128"/>
      <c r="S85" s="171">
        <v>1676.0</v>
      </c>
      <c r="T85" s="172">
        <v>1.0</v>
      </c>
      <c r="U85" s="171">
        <v>148223.0</v>
      </c>
      <c r="V85" s="171">
        <v>1677.0</v>
      </c>
      <c r="W85" s="171">
        <v>146547.0</v>
      </c>
      <c r="Y85" s="174">
        <v>4.0</v>
      </c>
      <c r="Z85" s="161"/>
      <c r="AE85" s="174">
        <v>1496.0</v>
      </c>
      <c r="AF85" s="174">
        <v>58.0</v>
      </c>
      <c r="AG85" s="174">
        <v>58.0</v>
      </c>
      <c r="AH85" s="128"/>
      <c r="AI85" s="175">
        <v>44085.99930555555</v>
      </c>
      <c r="AJ85" s="175">
        <v>44086.65069444444</v>
      </c>
      <c r="AK85" s="8" t="s">
        <v>309</v>
      </c>
      <c r="AL85" s="8" t="s">
        <v>325</v>
      </c>
      <c r="AM85" s="8" t="s">
        <v>358</v>
      </c>
      <c r="AN85" s="8" t="s">
        <v>311</v>
      </c>
      <c r="AR85" s="128"/>
      <c r="AS85" s="128"/>
      <c r="AT85" s="128"/>
      <c r="AU85" s="128"/>
      <c r="AV85" s="128"/>
    </row>
    <row r="86" ht="16.5" customHeight="1">
      <c r="A86" s="170">
        <v>44085.0</v>
      </c>
      <c r="B86" s="8" t="s">
        <v>225</v>
      </c>
      <c r="C86" s="128"/>
      <c r="D86" s="128"/>
      <c r="E86" s="128"/>
      <c r="F86" s="128"/>
      <c r="G86" s="128"/>
      <c r="H86" s="128"/>
      <c r="I86" s="128"/>
      <c r="J86" s="128"/>
      <c r="K86" s="128"/>
      <c r="L86" s="128"/>
      <c r="M86" s="128"/>
      <c r="N86" s="128"/>
      <c r="O86" s="128"/>
      <c r="P86" s="8">
        <v>219155.0</v>
      </c>
      <c r="Q86" s="128"/>
      <c r="R86" s="128"/>
      <c r="S86" s="171">
        <v>1667.0</v>
      </c>
      <c r="T86" s="172">
        <v>1.0</v>
      </c>
      <c r="U86" s="171">
        <v>147230.0</v>
      </c>
      <c r="V86" s="171">
        <v>1668.0</v>
      </c>
      <c r="W86" s="171">
        <v>145563.0</v>
      </c>
      <c r="Y86" s="174">
        <v>4.0</v>
      </c>
      <c r="Z86" s="161"/>
      <c r="AE86" s="174">
        <v>1493.0</v>
      </c>
      <c r="AF86" s="174">
        <v>58.0</v>
      </c>
      <c r="AG86" s="174">
        <v>58.0</v>
      </c>
      <c r="AH86" s="128"/>
      <c r="AI86" s="175">
        <v>44084.99930555555</v>
      </c>
      <c r="AJ86" s="175">
        <v>44085.677777777775</v>
      </c>
      <c r="AK86" s="8" t="s">
        <v>364</v>
      </c>
      <c r="AL86" s="8" t="s">
        <v>361</v>
      </c>
      <c r="AM86" s="8" t="s">
        <v>358</v>
      </c>
      <c r="AN86" s="8" t="s">
        <v>311</v>
      </c>
      <c r="AQ86" s="128"/>
      <c r="AR86" s="128"/>
      <c r="AS86" s="128"/>
      <c r="AT86" s="128"/>
      <c r="AU86" s="128"/>
      <c r="AV86" s="128"/>
    </row>
    <row r="87" ht="16.5" customHeight="1">
      <c r="A87" s="170">
        <v>44084.0</v>
      </c>
      <c r="B87" s="8" t="s">
        <v>225</v>
      </c>
      <c r="C87" s="128"/>
      <c r="D87" s="128"/>
      <c r="E87" s="128"/>
      <c r="F87" s="128"/>
      <c r="G87" s="128"/>
      <c r="H87" s="128"/>
      <c r="I87" s="128"/>
      <c r="J87" s="128"/>
      <c r="K87" s="128"/>
      <c r="L87" s="128"/>
      <c r="M87" s="128"/>
      <c r="N87" s="128"/>
      <c r="O87" s="128"/>
      <c r="P87" s="8">
        <v>214253.0</v>
      </c>
      <c r="Q87" s="128"/>
      <c r="R87" s="128"/>
      <c r="S87" s="171">
        <v>1659.0</v>
      </c>
      <c r="T87" s="172">
        <v>1.0</v>
      </c>
      <c r="U87" s="171">
        <v>145991.0</v>
      </c>
      <c r="V87" s="171">
        <v>1660.0</v>
      </c>
      <c r="W87" s="171">
        <v>144332.0</v>
      </c>
      <c r="Y87" s="174">
        <v>5.0</v>
      </c>
      <c r="Z87" s="161"/>
      <c r="AE87" s="174">
        <v>1480.0</v>
      </c>
      <c r="AF87" s="174">
        <v>58.0</v>
      </c>
      <c r="AG87" s="174">
        <v>58.0</v>
      </c>
      <c r="AH87" s="128"/>
      <c r="AI87" s="175">
        <v>44083.99930555555</v>
      </c>
      <c r="AJ87" s="175">
        <v>44084.65625</v>
      </c>
      <c r="AK87" s="8" t="s">
        <v>309</v>
      </c>
      <c r="AL87" s="8" t="s">
        <v>353</v>
      </c>
      <c r="AM87" s="8" t="s">
        <v>365</v>
      </c>
      <c r="AN87" s="8" t="s">
        <v>311</v>
      </c>
      <c r="AQ87" s="128"/>
      <c r="AR87" s="128"/>
      <c r="AS87" s="128"/>
      <c r="AT87" s="128"/>
      <c r="AU87" s="128"/>
      <c r="AV87" s="128"/>
    </row>
    <row r="88" ht="16.5" customHeight="1">
      <c r="A88" s="170">
        <v>44083.0</v>
      </c>
      <c r="B88" s="8" t="s">
        <v>225</v>
      </c>
      <c r="C88" s="128"/>
      <c r="D88" s="128"/>
      <c r="E88" s="128"/>
      <c r="F88" s="128"/>
      <c r="G88" s="128"/>
      <c r="H88" s="128"/>
      <c r="I88" s="128"/>
      <c r="J88" s="128"/>
      <c r="K88" s="128"/>
      <c r="L88" s="128"/>
      <c r="M88" s="128"/>
      <c r="N88" s="128"/>
      <c r="O88" s="128"/>
      <c r="P88" s="8">
        <v>212900.0</v>
      </c>
      <c r="Q88" s="128"/>
      <c r="R88" s="128"/>
      <c r="S88" s="171">
        <v>1656.0</v>
      </c>
      <c r="T88" s="172">
        <v>1.0</v>
      </c>
      <c r="U88" s="171">
        <v>145472.0</v>
      </c>
      <c r="V88" s="171">
        <v>1657.0</v>
      </c>
      <c r="W88" s="171">
        <v>143816.0</v>
      </c>
      <c r="Y88" s="174">
        <v>5.0</v>
      </c>
      <c r="Z88" s="161"/>
      <c r="AE88" s="174">
        <v>1468.0</v>
      </c>
      <c r="AF88" s="174">
        <v>58.0</v>
      </c>
      <c r="AG88" s="174">
        <v>58.0</v>
      </c>
      <c r="AH88" s="128"/>
      <c r="AI88" s="175">
        <v>44082.99930555555</v>
      </c>
      <c r="AJ88" s="175">
        <v>44083.660416666666</v>
      </c>
      <c r="AK88" s="8" t="s">
        <v>366</v>
      </c>
      <c r="AL88" s="8" t="s">
        <v>315</v>
      </c>
      <c r="AM88" s="8" t="s">
        <v>365</v>
      </c>
      <c r="AN88" s="8" t="s">
        <v>311</v>
      </c>
      <c r="AQ88" s="128"/>
      <c r="AR88" s="128"/>
      <c r="AS88" s="128"/>
      <c r="AT88" s="128"/>
      <c r="AU88" s="128"/>
      <c r="AV88" s="128"/>
    </row>
    <row r="89" ht="16.5" customHeight="1">
      <c r="A89" s="170">
        <v>44082.0</v>
      </c>
      <c r="B89" s="8" t="s">
        <v>225</v>
      </c>
      <c r="C89" s="128"/>
      <c r="D89" s="128"/>
      <c r="E89" s="128"/>
      <c r="F89" s="128"/>
      <c r="G89" s="128"/>
      <c r="H89" s="128"/>
      <c r="I89" s="128"/>
      <c r="J89" s="128"/>
      <c r="K89" s="128"/>
      <c r="L89" s="128"/>
      <c r="M89" s="128"/>
      <c r="N89" s="128"/>
      <c r="O89" s="128"/>
      <c r="P89" s="8">
        <v>211500.0</v>
      </c>
      <c r="Q89" s="128"/>
      <c r="R89" s="128"/>
      <c r="S89" s="171">
        <v>1651.0</v>
      </c>
      <c r="T89" s="172">
        <v>1.0</v>
      </c>
      <c r="U89" s="171">
        <v>145088.0</v>
      </c>
      <c r="V89" s="171">
        <v>1652.0</v>
      </c>
      <c r="W89" s="171">
        <v>143437.0</v>
      </c>
      <c r="Y89" s="174">
        <v>4.0</v>
      </c>
      <c r="Z89" s="161"/>
      <c r="AE89" s="174">
        <v>1465.0</v>
      </c>
      <c r="AF89" s="174">
        <v>58.0</v>
      </c>
      <c r="AG89" s="174">
        <v>58.0</v>
      </c>
      <c r="AH89" s="128"/>
      <c r="AI89" s="175">
        <v>44081.98541666666</v>
      </c>
      <c r="AJ89" s="175">
        <v>44082.67916666667</v>
      </c>
      <c r="AK89" s="8" t="s">
        <v>367</v>
      </c>
      <c r="AL89" s="8" t="s">
        <v>334</v>
      </c>
      <c r="AM89" s="8" t="s">
        <v>365</v>
      </c>
      <c r="AN89" s="8" t="s">
        <v>311</v>
      </c>
      <c r="AQ89" s="128"/>
      <c r="AR89" s="128"/>
      <c r="AS89" s="128"/>
      <c r="AT89" s="128"/>
      <c r="AU89" s="128"/>
      <c r="AV89" s="128"/>
    </row>
    <row r="90" ht="16.5" customHeight="1">
      <c r="A90" s="170">
        <v>44081.0</v>
      </c>
      <c r="B90" s="8" t="s">
        <v>225</v>
      </c>
      <c r="C90" s="128"/>
      <c r="D90" s="128"/>
      <c r="E90" s="128"/>
      <c r="F90" s="128"/>
      <c r="G90" s="128"/>
      <c r="H90" s="128"/>
      <c r="I90" s="128"/>
      <c r="J90" s="128"/>
      <c r="K90" s="128"/>
      <c r="L90" s="128"/>
      <c r="M90" s="128"/>
      <c r="N90" s="128"/>
      <c r="O90" s="128"/>
      <c r="P90" s="8">
        <v>210487.0</v>
      </c>
      <c r="Q90" s="128"/>
      <c r="R90" s="128"/>
      <c r="S90" s="171">
        <v>1649.0</v>
      </c>
      <c r="T90" s="172">
        <v>1.0</v>
      </c>
      <c r="U90" s="171">
        <v>144414.0</v>
      </c>
      <c r="V90" s="171">
        <v>1650.0</v>
      </c>
      <c r="W90" s="171">
        <v>142765.0</v>
      </c>
      <c r="Y90" s="174">
        <v>2.0</v>
      </c>
      <c r="Z90" s="161"/>
      <c r="AE90" s="174">
        <v>1465.0</v>
      </c>
      <c r="AF90" s="174">
        <v>58.0</v>
      </c>
      <c r="AG90" s="174">
        <v>58.0</v>
      </c>
      <c r="AH90" s="128"/>
      <c r="AI90" s="175">
        <v>44080.98541666666</v>
      </c>
      <c r="AJ90" s="175">
        <v>44081.65</v>
      </c>
      <c r="AK90" s="8" t="s">
        <v>309</v>
      </c>
      <c r="AL90" s="8" t="s">
        <v>317</v>
      </c>
      <c r="AM90" s="8" t="s">
        <v>365</v>
      </c>
      <c r="AN90" s="8" t="s">
        <v>311</v>
      </c>
      <c r="AQ90" s="128"/>
      <c r="AR90" s="128"/>
      <c r="AS90" s="128"/>
      <c r="AT90" s="128"/>
      <c r="AU90" s="128"/>
      <c r="AV90" s="128"/>
    </row>
    <row r="91" ht="16.5" customHeight="1">
      <c r="A91" s="170">
        <v>44080.0</v>
      </c>
      <c r="B91" s="8" t="s">
        <v>225</v>
      </c>
      <c r="C91" s="128"/>
      <c r="D91" s="128"/>
      <c r="E91" s="128"/>
      <c r="F91" s="128"/>
      <c r="G91" s="128"/>
      <c r="H91" s="128"/>
      <c r="I91" s="128"/>
      <c r="J91" s="128"/>
      <c r="K91" s="128"/>
      <c r="L91" s="128"/>
      <c r="M91" s="128"/>
      <c r="N91" s="128"/>
      <c r="O91" s="128"/>
      <c r="P91" s="8">
        <v>204968.0</v>
      </c>
      <c r="Q91" s="128"/>
      <c r="R91" s="128"/>
      <c r="S91" s="171">
        <v>1646.0</v>
      </c>
      <c r="T91" s="172">
        <v>0.0</v>
      </c>
      <c r="U91" s="171">
        <v>142568.0</v>
      </c>
      <c r="V91" s="171">
        <v>1646.0</v>
      </c>
      <c r="W91" s="171">
        <v>140922.0</v>
      </c>
      <c r="Y91" s="174">
        <v>4.0</v>
      </c>
      <c r="Z91" s="161"/>
      <c r="AE91" s="174">
        <v>1456.0</v>
      </c>
      <c r="AF91" s="174">
        <v>58.0</v>
      </c>
      <c r="AG91" s="174">
        <v>58.0</v>
      </c>
      <c r="AH91" s="128"/>
      <c r="AI91" s="175">
        <v>44079.98541666666</v>
      </c>
      <c r="AJ91" s="175">
        <v>44080.65694444445</v>
      </c>
      <c r="AK91" s="8" t="s">
        <v>309</v>
      </c>
      <c r="AL91" s="8" t="s">
        <v>339</v>
      </c>
      <c r="AM91" s="8" t="s">
        <v>365</v>
      </c>
      <c r="AN91" s="8" t="s">
        <v>311</v>
      </c>
      <c r="AQ91" s="128"/>
      <c r="AR91" s="128"/>
      <c r="AS91" s="128"/>
      <c r="AT91" s="128"/>
      <c r="AU91" s="128"/>
      <c r="AV91" s="128"/>
    </row>
    <row r="92" ht="16.5" customHeight="1">
      <c r="A92" s="170">
        <v>44079.0</v>
      </c>
      <c r="B92" s="8" t="s">
        <v>225</v>
      </c>
      <c r="C92" s="128"/>
      <c r="D92" s="128"/>
      <c r="E92" s="128"/>
      <c r="F92" s="128"/>
      <c r="G92" s="128"/>
      <c r="H92" s="128"/>
      <c r="I92" s="128"/>
      <c r="J92" s="128"/>
      <c r="K92" s="128"/>
      <c r="L92" s="128"/>
      <c r="M92" s="128"/>
      <c r="N92" s="128"/>
      <c r="O92" s="128"/>
      <c r="P92" s="8">
        <v>201078.0</v>
      </c>
      <c r="Q92" s="128"/>
      <c r="R92" s="128"/>
      <c r="S92" s="171">
        <v>1645.0</v>
      </c>
      <c r="T92" s="172">
        <v>0.0</v>
      </c>
      <c r="U92" s="171">
        <v>141652.0</v>
      </c>
      <c r="V92" s="171">
        <v>1645.0</v>
      </c>
      <c r="W92" s="171">
        <v>140007.0</v>
      </c>
      <c r="Y92" s="174">
        <v>4.0</v>
      </c>
      <c r="Z92" s="161"/>
      <c r="AE92" s="174">
        <v>1451.0</v>
      </c>
      <c r="AF92" s="174">
        <v>58.0</v>
      </c>
      <c r="AG92" s="174">
        <v>58.0</v>
      </c>
      <c r="AH92" s="128"/>
      <c r="AI92" s="175">
        <v>44078.98541666666</v>
      </c>
      <c r="AJ92" s="175">
        <v>44079.67013888889</v>
      </c>
      <c r="AK92" s="8" t="s">
        <v>309</v>
      </c>
      <c r="AL92" s="8" t="s">
        <v>361</v>
      </c>
      <c r="AM92" s="8" t="s">
        <v>365</v>
      </c>
      <c r="AN92" s="8" t="s">
        <v>311</v>
      </c>
      <c r="AQ92" s="128"/>
      <c r="AR92" s="128"/>
      <c r="AS92" s="128"/>
      <c r="AT92" s="128"/>
      <c r="AU92" s="128"/>
      <c r="AV92" s="128"/>
    </row>
    <row r="93" ht="16.5" customHeight="1">
      <c r="A93" s="170">
        <v>44078.0</v>
      </c>
      <c r="B93" s="8" t="s">
        <v>225</v>
      </c>
      <c r="C93" s="128"/>
      <c r="D93" s="128"/>
      <c r="E93" s="128"/>
      <c r="F93" s="128"/>
      <c r="G93" s="128"/>
      <c r="H93" s="128"/>
      <c r="I93" s="128"/>
      <c r="J93" s="128"/>
      <c r="K93" s="128"/>
      <c r="L93" s="128"/>
      <c r="M93" s="128"/>
      <c r="N93" s="128"/>
      <c r="O93" s="128"/>
      <c r="P93" s="8">
        <v>199349.0</v>
      </c>
      <c r="Q93" s="128"/>
      <c r="R93" s="128"/>
      <c r="S93" s="171">
        <v>1640.0</v>
      </c>
      <c r="T93" s="172">
        <v>0.0</v>
      </c>
      <c r="U93" s="171">
        <v>140794.0</v>
      </c>
      <c r="V93" s="171">
        <v>1640.0</v>
      </c>
      <c r="W93" s="171">
        <v>139154.0</v>
      </c>
      <c r="Y93" s="174">
        <v>2.0</v>
      </c>
      <c r="Z93" s="161"/>
      <c r="AE93" s="174">
        <v>1441.0</v>
      </c>
      <c r="AF93" s="174">
        <v>58.0</v>
      </c>
      <c r="AG93" s="174">
        <v>58.0</v>
      </c>
      <c r="AH93" s="128"/>
      <c r="AI93" s="175">
        <v>44077.98541666666</v>
      </c>
      <c r="AJ93" s="175">
        <v>44078.68541666667</v>
      </c>
      <c r="AK93" s="8" t="s">
        <v>368</v>
      </c>
      <c r="AL93" s="8" t="s">
        <v>331</v>
      </c>
      <c r="AM93" s="8" t="s">
        <v>365</v>
      </c>
      <c r="AN93" s="8" t="s">
        <v>311</v>
      </c>
      <c r="AQ93" s="128"/>
      <c r="AR93" s="128"/>
      <c r="AS93" s="128"/>
      <c r="AT93" s="128"/>
      <c r="AU93" s="128"/>
      <c r="AV93" s="128"/>
    </row>
    <row r="94" ht="16.5" customHeight="1">
      <c r="A94" s="170">
        <v>44077.0</v>
      </c>
      <c r="B94" s="8" t="s">
        <v>225</v>
      </c>
      <c r="C94" s="128"/>
      <c r="D94" s="128"/>
      <c r="E94" s="128"/>
      <c r="F94" s="128"/>
      <c r="G94" s="128"/>
      <c r="H94" s="128"/>
      <c r="I94" s="128"/>
      <c r="J94" s="128"/>
      <c r="K94" s="128"/>
      <c r="L94" s="128"/>
      <c r="M94" s="128"/>
      <c r="N94" s="128"/>
      <c r="O94" s="128"/>
      <c r="P94" s="8">
        <v>193403.0</v>
      </c>
      <c r="Q94" s="128"/>
      <c r="R94" s="128"/>
      <c r="S94" s="171">
        <v>1630.0</v>
      </c>
      <c r="T94" s="172">
        <v>0.0</v>
      </c>
      <c r="U94" s="171">
        <v>139501.0</v>
      </c>
      <c r="V94" s="171">
        <v>1630.0</v>
      </c>
      <c r="W94" s="171">
        <v>137871.0</v>
      </c>
      <c r="Y94" s="174">
        <v>3.0</v>
      </c>
      <c r="Z94" s="161"/>
      <c r="AE94" s="174">
        <v>1436.0</v>
      </c>
      <c r="AF94" s="174">
        <v>58.0</v>
      </c>
      <c r="AG94" s="174">
        <v>58.0</v>
      </c>
      <c r="AH94" s="128"/>
      <c r="AI94" s="175">
        <v>44076.98541666666</v>
      </c>
      <c r="AJ94" s="175">
        <v>44077.65763888889</v>
      </c>
      <c r="AK94" s="8" t="s">
        <v>309</v>
      </c>
      <c r="AL94" s="8" t="s">
        <v>331</v>
      </c>
      <c r="AM94" s="8" t="s">
        <v>365</v>
      </c>
      <c r="AN94" s="8" t="s">
        <v>311</v>
      </c>
      <c r="AQ94" s="128"/>
      <c r="AR94" s="128"/>
      <c r="AS94" s="128"/>
      <c r="AT94" s="128"/>
      <c r="AU94" s="128"/>
      <c r="AV94" s="128"/>
    </row>
    <row r="95" ht="16.5" customHeight="1">
      <c r="A95" s="170">
        <v>44076.0</v>
      </c>
      <c r="B95" s="8" t="s">
        <v>225</v>
      </c>
      <c r="C95" s="128"/>
      <c r="D95" s="128"/>
      <c r="E95" s="128"/>
      <c r="F95" s="128"/>
      <c r="G95" s="128"/>
      <c r="H95" s="128"/>
      <c r="I95" s="128"/>
      <c r="J95" s="128"/>
      <c r="K95" s="128"/>
      <c r="L95" s="128"/>
      <c r="M95" s="128"/>
      <c r="N95" s="128"/>
      <c r="O95" s="128"/>
      <c r="P95" s="8">
        <v>189683.0</v>
      </c>
      <c r="Q95" s="128"/>
      <c r="R95" s="128"/>
      <c r="S95" s="171">
        <v>1625.0</v>
      </c>
      <c r="T95" s="172">
        <v>0.0</v>
      </c>
      <c r="U95" s="171">
        <v>137747.0</v>
      </c>
      <c r="V95" s="171">
        <v>1625.0</v>
      </c>
      <c r="W95" s="171">
        <v>136122.0</v>
      </c>
      <c r="Y95" s="174">
        <v>2.0</v>
      </c>
      <c r="Z95" s="161"/>
      <c r="AE95" s="174">
        <v>1433.0</v>
      </c>
      <c r="AF95" s="174">
        <v>58.0</v>
      </c>
      <c r="AG95" s="174">
        <v>58.0</v>
      </c>
      <c r="AH95" s="128"/>
      <c r="AI95" s="175">
        <v>44075.98541666666</v>
      </c>
      <c r="AJ95" s="175">
        <v>44076.65625</v>
      </c>
      <c r="AK95" s="8" t="s">
        <v>344</v>
      </c>
      <c r="AL95" s="8" t="s">
        <v>361</v>
      </c>
      <c r="AM95" s="8" t="s">
        <v>365</v>
      </c>
      <c r="AN95" s="8" t="s">
        <v>311</v>
      </c>
      <c r="AQ95" s="128"/>
      <c r="AR95" s="128"/>
      <c r="AS95" s="128"/>
      <c r="AT95" s="128"/>
      <c r="AU95" s="128"/>
      <c r="AV95" s="128"/>
    </row>
    <row r="96" ht="16.5" customHeight="1">
      <c r="A96" s="170">
        <v>44075.0</v>
      </c>
      <c r="B96" s="8" t="s">
        <v>225</v>
      </c>
      <c r="C96" s="128"/>
      <c r="D96" s="128"/>
      <c r="E96" s="128"/>
      <c r="F96" s="128"/>
      <c r="G96" s="128"/>
      <c r="H96" s="128"/>
      <c r="I96" s="128"/>
      <c r="J96" s="128"/>
      <c r="K96" s="128"/>
      <c r="L96" s="128"/>
      <c r="M96" s="128"/>
      <c r="N96" s="128"/>
      <c r="O96" s="128"/>
      <c r="P96" s="8">
        <v>188535.0</v>
      </c>
      <c r="Q96" s="128"/>
      <c r="R96" s="128"/>
      <c r="S96" s="171">
        <v>1623.0</v>
      </c>
      <c r="T96" s="172">
        <v>0.0</v>
      </c>
      <c r="U96" s="171">
        <v>137205.0</v>
      </c>
      <c r="V96" s="171">
        <v>1623.0</v>
      </c>
      <c r="W96" s="171">
        <v>135582.0</v>
      </c>
      <c r="Y96" s="174">
        <v>6.0</v>
      </c>
      <c r="Z96" s="161"/>
      <c r="AE96" s="174">
        <v>1432.0</v>
      </c>
      <c r="AF96" s="174">
        <v>58.0</v>
      </c>
      <c r="AG96" s="174">
        <v>58.0</v>
      </c>
      <c r="AH96" s="128"/>
      <c r="AI96" s="175">
        <v>44074.99930555555</v>
      </c>
      <c r="AJ96" s="175">
        <v>44075.66458333333</v>
      </c>
      <c r="AK96" s="8" t="s">
        <v>309</v>
      </c>
      <c r="AL96" s="8" t="s">
        <v>331</v>
      </c>
      <c r="AM96" s="8" t="s">
        <v>365</v>
      </c>
      <c r="AN96" s="8" t="s">
        <v>311</v>
      </c>
      <c r="AQ96" s="128"/>
      <c r="AR96" s="128"/>
      <c r="AS96" s="128"/>
      <c r="AT96" s="128"/>
      <c r="AU96" s="128"/>
      <c r="AV96" s="128"/>
    </row>
    <row r="97" ht="16.5" customHeight="1">
      <c r="A97" s="170">
        <v>44074.0</v>
      </c>
      <c r="B97" s="8" t="s">
        <v>225</v>
      </c>
      <c r="C97" s="128"/>
      <c r="D97" s="128"/>
      <c r="E97" s="128"/>
      <c r="F97" s="128"/>
      <c r="G97" s="128"/>
      <c r="H97" s="128"/>
      <c r="I97" s="128"/>
      <c r="J97" s="128"/>
      <c r="K97" s="128"/>
      <c r="L97" s="128"/>
      <c r="M97" s="128"/>
      <c r="N97" s="128"/>
      <c r="O97" s="128"/>
      <c r="P97" s="8">
        <v>184280.0</v>
      </c>
      <c r="Q97" s="128"/>
      <c r="R97" s="128"/>
      <c r="S97" s="171">
        <v>1617.0</v>
      </c>
      <c r="T97" s="172">
        <v>0.0</v>
      </c>
      <c r="U97" s="171">
        <v>134156.0</v>
      </c>
      <c r="V97" s="171">
        <v>1617.0</v>
      </c>
      <c r="W97" s="171">
        <v>132539.0</v>
      </c>
      <c r="Y97" s="174">
        <v>8.0</v>
      </c>
      <c r="Z97" s="161"/>
      <c r="AE97" s="174">
        <v>1425.0</v>
      </c>
      <c r="AF97" s="174">
        <v>58.0</v>
      </c>
      <c r="AG97" s="174">
        <v>58.0</v>
      </c>
      <c r="AH97" s="128"/>
      <c r="AI97" s="175">
        <v>44073.99930555555</v>
      </c>
      <c r="AJ97" s="175">
        <v>44074.65138888889</v>
      </c>
      <c r="AK97" s="8" t="s">
        <v>309</v>
      </c>
      <c r="AL97" s="8" t="s">
        <v>325</v>
      </c>
      <c r="AM97" s="8" t="s">
        <v>365</v>
      </c>
      <c r="AN97" s="8" t="s">
        <v>311</v>
      </c>
      <c r="AQ97" s="128"/>
      <c r="AR97" s="128"/>
      <c r="AS97" s="128"/>
      <c r="AT97" s="128"/>
      <c r="AU97" s="128"/>
      <c r="AV97" s="128"/>
    </row>
    <row r="98" ht="16.5" customHeight="1">
      <c r="A98" s="170">
        <v>44073.0</v>
      </c>
      <c r="B98" s="8" t="s">
        <v>225</v>
      </c>
      <c r="C98" s="128"/>
      <c r="D98" s="128"/>
      <c r="E98" s="128"/>
      <c r="F98" s="128"/>
      <c r="G98" s="128"/>
      <c r="H98" s="128"/>
      <c r="I98" s="128"/>
      <c r="J98" s="128"/>
      <c r="K98" s="128"/>
      <c r="L98" s="128"/>
      <c r="M98" s="128"/>
      <c r="N98" s="128"/>
      <c r="O98" s="128"/>
      <c r="P98" s="8">
        <v>181068.0</v>
      </c>
      <c r="Q98" s="128"/>
      <c r="R98" s="128"/>
      <c r="S98" s="171">
        <v>1612.0</v>
      </c>
      <c r="T98" s="172">
        <v>0.0</v>
      </c>
      <c r="U98" s="171">
        <v>131690.0</v>
      </c>
      <c r="V98" s="171">
        <v>1612.0</v>
      </c>
      <c r="W98" s="171">
        <v>130078.0</v>
      </c>
      <c r="Y98" s="174">
        <v>13.0</v>
      </c>
      <c r="Z98" s="161"/>
      <c r="AE98" s="174">
        <v>1421.0</v>
      </c>
      <c r="AF98" s="174">
        <v>58.0</v>
      </c>
      <c r="AG98" s="174">
        <v>58.0</v>
      </c>
      <c r="AH98" s="128"/>
      <c r="AI98" s="175">
        <v>44072.99930555555</v>
      </c>
      <c r="AJ98" s="175">
        <v>44073.711805555555</v>
      </c>
      <c r="AK98" s="8" t="s">
        <v>309</v>
      </c>
      <c r="AL98" s="8" t="s">
        <v>323</v>
      </c>
      <c r="AM98" s="8" t="s">
        <v>365</v>
      </c>
      <c r="AN98" s="8" t="s">
        <v>311</v>
      </c>
      <c r="AQ98" s="128"/>
      <c r="AR98" s="128"/>
      <c r="AS98" s="128"/>
      <c r="AT98" s="128"/>
      <c r="AU98" s="128"/>
      <c r="AV98" s="128"/>
    </row>
    <row r="99" ht="16.5" customHeight="1">
      <c r="A99" s="170">
        <v>44072.0</v>
      </c>
      <c r="B99" s="8" t="s">
        <v>225</v>
      </c>
      <c r="C99" s="128"/>
      <c r="D99" s="128"/>
      <c r="E99" s="128"/>
      <c r="F99" s="128"/>
      <c r="G99" s="128"/>
      <c r="H99" s="128"/>
      <c r="I99" s="128"/>
      <c r="J99" s="128"/>
      <c r="K99" s="128"/>
      <c r="L99" s="128"/>
      <c r="M99" s="128"/>
      <c r="N99" s="128"/>
      <c r="O99" s="128"/>
      <c r="P99" s="8">
        <v>176934.0</v>
      </c>
      <c r="Q99" s="128"/>
      <c r="R99" s="128"/>
      <c r="S99" s="171">
        <v>1601.0</v>
      </c>
      <c r="T99" s="172">
        <v>0.0</v>
      </c>
      <c r="U99" s="171">
        <v>128664.0</v>
      </c>
      <c r="V99" s="171">
        <v>1601.0</v>
      </c>
      <c r="W99" s="171">
        <v>127063.0</v>
      </c>
      <c r="Y99" s="174">
        <v>10.0</v>
      </c>
      <c r="Z99" s="161"/>
      <c r="AE99" s="174">
        <v>1413.0</v>
      </c>
      <c r="AF99" s="174">
        <v>58.0</v>
      </c>
      <c r="AG99" s="174">
        <v>58.0</v>
      </c>
      <c r="AH99" s="128"/>
      <c r="AI99" s="175">
        <v>44071.99930555555</v>
      </c>
      <c r="AJ99" s="175">
        <v>44072.67916666667</v>
      </c>
      <c r="AK99" s="8" t="s">
        <v>309</v>
      </c>
      <c r="AL99" s="8" t="s">
        <v>323</v>
      </c>
      <c r="AM99" s="8" t="s">
        <v>365</v>
      </c>
      <c r="AN99" s="8" t="s">
        <v>311</v>
      </c>
      <c r="AQ99" s="128"/>
      <c r="AR99" s="128"/>
      <c r="AS99" s="128"/>
      <c r="AT99" s="128"/>
      <c r="AU99" s="128"/>
      <c r="AV99" s="128"/>
    </row>
    <row r="100" ht="16.5" customHeight="1">
      <c r="A100" s="170">
        <v>44071.0</v>
      </c>
      <c r="B100" s="8" t="s">
        <v>225</v>
      </c>
      <c r="C100" s="128"/>
      <c r="D100" s="128"/>
      <c r="E100" s="128"/>
      <c r="F100" s="128"/>
      <c r="G100" s="128"/>
      <c r="H100" s="128"/>
      <c r="I100" s="128"/>
      <c r="J100" s="128"/>
      <c r="K100" s="128"/>
      <c r="L100" s="128"/>
      <c r="M100" s="128"/>
      <c r="N100" s="128"/>
      <c r="O100" s="128"/>
      <c r="P100" s="8">
        <v>172016.0</v>
      </c>
      <c r="Q100" s="128"/>
      <c r="R100" s="128"/>
      <c r="S100" s="171">
        <v>1589.0</v>
      </c>
      <c r="T100" s="172">
        <v>0.0</v>
      </c>
      <c r="U100" s="171">
        <v>125319.0</v>
      </c>
      <c r="V100" s="171">
        <v>1589.0</v>
      </c>
      <c r="W100" s="171">
        <v>123730.0</v>
      </c>
      <c r="Y100" s="174">
        <v>11.0</v>
      </c>
      <c r="Z100" s="161"/>
      <c r="AE100" s="174">
        <v>1400.0</v>
      </c>
      <c r="AF100" s="174">
        <v>58.0</v>
      </c>
      <c r="AG100" s="174">
        <v>58.0</v>
      </c>
      <c r="AH100" s="128"/>
      <c r="AI100" s="175">
        <v>44070.99930555555</v>
      </c>
      <c r="AJ100" s="175">
        <v>44071.663888888885</v>
      </c>
      <c r="AK100" s="8" t="s">
        <v>368</v>
      </c>
      <c r="AL100" s="8" t="s">
        <v>317</v>
      </c>
      <c r="AM100" s="8" t="s">
        <v>365</v>
      </c>
      <c r="AN100" s="8" t="s">
        <v>311</v>
      </c>
      <c r="AQ100" s="128"/>
      <c r="AR100" s="128"/>
      <c r="AS100" s="128"/>
      <c r="AT100" s="128"/>
      <c r="AU100" s="128"/>
      <c r="AV100" s="128"/>
    </row>
    <row r="101" ht="16.5" customHeight="1">
      <c r="A101" s="170">
        <v>44070.0</v>
      </c>
      <c r="B101" s="8" t="s">
        <v>225</v>
      </c>
      <c r="F101" s="128"/>
      <c r="G101" s="128"/>
      <c r="H101" s="128"/>
      <c r="I101" s="128"/>
      <c r="L101" s="128"/>
      <c r="M101" s="128"/>
      <c r="N101" s="128"/>
      <c r="O101" s="128"/>
      <c r="P101" s="8">
        <v>169043.0</v>
      </c>
      <c r="Q101" s="128"/>
      <c r="R101" s="128"/>
      <c r="S101" s="171">
        <v>1585.0</v>
      </c>
      <c r="T101" s="172">
        <v>0.0</v>
      </c>
      <c r="U101" s="171">
        <v>123454.0</v>
      </c>
      <c r="V101" s="171">
        <v>1585.0</v>
      </c>
      <c r="W101" s="171">
        <v>121869.0</v>
      </c>
      <c r="Y101" s="174">
        <v>12.0</v>
      </c>
      <c r="Z101" s="161"/>
      <c r="AE101" s="174">
        <v>1396.0</v>
      </c>
      <c r="AF101" s="174">
        <v>58.0</v>
      </c>
      <c r="AG101" s="174">
        <v>58.0</v>
      </c>
      <c r="AH101" s="128"/>
      <c r="AI101" s="175">
        <v>44069.99930555555</v>
      </c>
      <c r="AJ101" s="175">
        <v>44070.73541666666</v>
      </c>
      <c r="AK101" s="8" t="s">
        <v>369</v>
      </c>
      <c r="AL101" s="8" t="s">
        <v>326</v>
      </c>
      <c r="AM101" s="8" t="s">
        <v>365</v>
      </c>
      <c r="AN101" s="8" t="s">
        <v>311</v>
      </c>
      <c r="AQ101" s="128"/>
      <c r="AR101" s="128"/>
      <c r="AS101" s="128"/>
      <c r="AT101" s="128"/>
      <c r="AU101" s="128"/>
      <c r="AV101" s="128"/>
    </row>
    <row r="102" ht="16.5" customHeight="1">
      <c r="A102" s="170">
        <v>44069.0</v>
      </c>
      <c r="B102" s="8" t="s">
        <v>225</v>
      </c>
      <c r="F102" s="128"/>
      <c r="G102" s="128"/>
      <c r="H102" s="128"/>
      <c r="I102" s="128"/>
      <c r="L102" s="128"/>
      <c r="M102" s="128"/>
      <c r="N102" s="128"/>
      <c r="O102" s="128"/>
      <c r="P102" s="8">
        <v>165571.0</v>
      </c>
      <c r="Q102" s="128"/>
      <c r="R102" s="128"/>
      <c r="S102" s="171">
        <v>1574.0</v>
      </c>
      <c r="T102" s="172">
        <v>0.0</v>
      </c>
      <c r="U102" s="171">
        <v>121545.0</v>
      </c>
      <c r="V102" s="171">
        <v>1574.0</v>
      </c>
      <c r="W102" s="171">
        <v>119971.0</v>
      </c>
      <c r="Y102" s="174">
        <v>14.0</v>
      </c>
      <c r="Z102" s="161"/>
      <c r="AE102" s="174">
        <v>1388.0</v>
      </c>
      <c r="AF102" s="174">
        <v>58.0</v>
      </c>
      <c r="AG102" s="174">
        <v>58.0</v>
      </c>
      <c r="AH102" s="128"/>
      <c r="AI102" s="175">
        <v>44068.99930555555</v>
      </c>
      <c r="AJ102" s="175">
        <v>44069.67708333333</v>
      </c>
      <c r="AK102" s="8" t="s">
        <v>317</v>
      </c>
      <c r="AL102" s="8" t="s">
        <v>315</v>
      </c>
      <c r="AM102" s="8" t="s">
        <v>365</v>
      </c>
      <c r="AN102" s="8" t="s">
        <v>311</v>
      </c>
      <c r="AQ102" s="128"/>
      <c r="AR102" s="128"/>
      <c r="AS102" s="128"/>
      <c r="AT102" s="128"/>
      <c r="AU102" s="128"/>
      <c r="AV102" s="128"/>
    </row>
    <row r="103" ht="16.5" customHeight="1">
      <c r="A103" s="170">
        <v>44068.0</v>
      </c>
      <c r="B103" s="8" t="s">
        <v>225</v>
      </c>
      <c r="C103" s="128"/>
      <c r="D103" s="128"/>
      <c r="E103" s="128"/>
      <c r="F103" s="128"/>
      <c r="G103" s="128"/>
      <c r="H103" s="128"/>
      <c r="I103" s="128"/>
      <c r="J103" s="128"/>
      <c r="K103" s="128"/>
      <c r="L103" s="128"/>
      <c r="M103" s="128"/>
      <c r="N103" s="128"/>
      <c r="O103" s="128"/>
      <c r="P103" s="8">
        <v>164034.0</v>
      </c>
      <c r="Q103" s="128"/>
      <c r="R103" s="128"/>
      <c r="S103" s="171">
        <v>1570.0</v>
      </c>
      <c r="T103" s="172">
        <v>0.0</v>
      </c>
      <c r="U103" s="171">
        <v>120918.0</v>
      </c>
      <c r="V103" s="171">
        <v>1570.0</v>
      </c>
      <c r="W103" s="171">
        <v>119348.0</v>
      </c>
      <c r="Y103" s="174">
        <v>13.0</v>
      </c>
      <c r="Z103" s="161"/>
      <c r="AE103" s="174">
        <v>1386.0</v>
      </c>
      <c r="AF103" s="174">
        <v>58.0</v>
      </c>
      <c r="AG103" s="174">
        <v>58.0</v>
      </c>
      <c r="AH103" s="128"/>
      <c r="AI103" s="175">
        <v>44067.99930555555</v>
      </c>
      <c r="AJ103" s="175">
        <v>44068.694444444445</v>
      </c>
      <c r="AK103" s="8" t="s">
        <v>317</v>
      </c>
      <c r="AL103" s="8" t="s">
        <v>326</v>
      </c>
      <c r="AM103" s="8" t="s">
        <v>365</v>
      </c>
      <c r="AN103" s="8" t="s">
        <v>311</v>
      </c>
      <c r="AQ103" s="128"/>
      <c r="AR103" s="128"/>
      <c r="AS103" s="128"/>
      <c r="AT103" s="128"/>
      <c r="AU103" s="128"/>
      <c r="AV103" s="128"/>
    </row>
    <row r="104" ht="16.5" customHeight="1">
      <c r="A104" s="170">
        <v>44067.0</v>
      </c>
      <c r="B104" s="8" t="s">
        <v>225</v>
      </c>
      <c r="C104" s="128"/>
      <c r="D104" s="128"/>
      <c r="E104" s="128"/>
      <c r="F104" s="128"/>
      <c r="G104" s="128"/>
      <c r="H104" s="128"/>
      <c r="I104" s="128"/>
      <c r="J104" s="128"/>
      <c r="K104" s="128"/>
      <c r="L104" s="128"/>
      <c r="M104" s="128"/>
      <c r="N104" s="128"/>
      <c r="O104" s="128"/>
      <c r="P104" s="8">
        <v>162323.0</v>
      </c>
      <c r="Q104" s="128"/>
      <c r="R104" s="128"/>
      <c r="S104" s="171">
        <v>1564.0</v>
      </c>
      <c r="T104" s="172">
        <v>0.0</v>
      </c>
      <c r="U104" s="171">
        <v>119979.0</v>
      </c>
      <c r="V104" s="171">
        <v>1564.0</v>
      </c>
      <c r="W104" s="171">
        <v>118415.0</v>
      </c>
      <c r="Y104" s="174">
        <v>11.0</v>
      </c>
      <c r="Z104" s="161"/>
      <c r="AE104" s="174">
        <v>1380.0</v>
      </c>
      <c r="AF104" s="174">
        <v>58.0</v>
      </c>
      <c r="AG104" s="174">
        <v>58.0</v>
      </c>
      <c r="AH104" s="128"/>
      <c r="AI104" s="175">
        <v>44066.99930555555</v>
      </c>
      <c r="AJ104" s="175">
        <v>44067.67916666667</v>
      </c>
      <c r="AK104" s="8" t="s">
        <v>368</v>
      </c>
      <c r="AL104" s="8" t="s">
        <v>325</v>
      </c>
      <c r="AM104" s="8" t="s">
        <v>365</v>
      </c>
      <c r="AN104" s="8" t="s">
        <v>311</v>
      </c>
      <c r="AQ104" s="128"/>
      <c r="AR104" s="128"/>
      <c r="AS104" s="128"/>
      <c r="AT104" s="128"/>
      <c r="AU104" s="128"/>
      <c r="AV104" s="128"/>
    </row>
    <row r="105" ht="16.5" customHeight="1">
      <c r="A105" s="170">
        <v>44066.0</v>
      </c>
      <c r="B105" s="8" t="s">
        <v>225</v>
      </c>
      <c r="C105" s="128"/>
      <c r="D105" s="128"/>
      <c r="E105" s="128"/>
      <c r="F105" s="128"/>
      <c r="G105" s="128"/>
      <c r="H105" s="128"/>
      <c r="I105" s="128"/>
      <c r="J105" s="128"/>
      <c r="K105" s="128"/>
      <c r="L105" s="128"/>
      <c r="M105" s="128"/>
      <c r="N105" s="128"/>
      <c r="O105" s="128"/>
      <c r="P105" s="8">
        <v>159766.0</v>
      </c>
      <c r="Q105" s="128"/>
      <c r="R105" s="128"/>
      <c r="S105" s="171">
        <v>1556.0</v>
      </c>
      <c r="T105" s="172">
        <v>0.0</v>
      </c>
      <c r="U105" s="171">
        <v>118631.0</v>
      </c>
      <c r="V105" s="171">
        <v>1556.0</v>
      </c>
      <c r="W105" s="171">
        <v>117075.0</v>
      </c>
      <c r="Y105" s="174">
        <v>13.0</v>
      </c>
      <c r="Z105" s="161"/>
      <c r="AE105" s="174">
        <v>1371.0</v>
      </c>
      <c r="AF105" s="174">
        <v>58.0</v>
      </c>
      <c r="AG105" s="174">
        <v>58.0</v>
      </c>
      <c r="AH105" s="128"/>
      <c r="AI105" s="175">
        <v>44065.99930555555</v>
      </c>
      <c r="AJ105" s="176">
        <v>44066.65069444444</v>
      </c>
      <c r="AK105" s="8" t="s">
        <v>328</v>
      </c>
      <c r="AL105" s="8" t="s">
        <v>317</v>
      </c>
      <c r="AM105" s="8" t="s">
        <v>365</v>
      </c>
      <c r="AN105" s="8" t="s">
        <v>311</v>
      </c>
      <c r="AQ105" s="128"/>
      <c r="AR105" s="128"/>
      <c r="AS105" s="128"/>
      <c r="AT105" s="128"/>
      <c r="AU105" s="128"/>
      <c r="AV105" s="128"/>
    </row>
    <row r="106" ht="16.5" customHeight="1">
      <c r="A106" s="170">
        <v>44065.0</v>
      </c>
      <c r="B106" s="8" t="s">
        <v>225</v>
      </c>
      <c r="F106" s="128"/>
      <c r="G106" s="128"/>
      <c r="H106" s="128"/>
      <c r="I106" s="128"/>
      <c r="L106" s="128"/>
      <c r="M106" s="128"/>
      <c r="N106" s="128"/>
      <c r="O106" s="128"/>
      <c r="P106" s="8">
        <v>157618.0</v>
      </c>
      <c r="Q106" s="128"/>
      <c r="R106" s="128"/>
      <c r="S106" s="171">
        <v>1551.0</v>
      </c>
      <c r="T106" s="172">
        <v>0.0</v>
      </c>
      <c r="U106" s="171">
        <v>117290.0</v>
      </c>
      <c r="V106" s="171">
        <v>1551.0</v>
      </c>
      <c r="W106" s="171">
        <v>115739.0</v>
      </c>
      <c r="Y106" s="174">
        <v>15.0</v>
      </c>
      <c r="Z106" s="161"/>
      <c r="AE106" s="174">
        <v>1366.0</v>
      </c>
      <c r="AF106" s="174">
        <v>58.0</v>
      </c>
      <c r="AG106" s="174">
        <v>58.0</v>
      </c>
      <c r="AH106" s="128"/>
      <c r="AI106" s="175">
        <v>44064.99930555555</v>
      </c>
      <c r="AJ106" s="175">
        <v>44065.65416666667</v>
      </c>
      <c r="AK106" s="8" t="s">
        <v>328</v>
      </c>
      <c r="AL106" s="8" t="s">
        <v>325</v>
      </c>
      <c r="AM106" s="8" t="s">
        <v>365</v>
      </c>
      <c r="AN106" s="8" t="s">
        <v>311</v>
      </c>
      <c r="AQ106" s="128"/>
      <c r="AR106" s="128"/>
      <c r="AS106" s="128"/>
      <c r="AT106" s="128"/>
      <c r="AU106" s="128"/>
      <c r="AV106" s="128"/>
    </row>
    <row r="107" ht="16.5" customHeight="1">
      <c r="A107" s="170">
        <v>44064.0</v>
      </c>
      <c r="B107" s="8" t="s">
        <v>225</v>
      </c>
      <c r="C107" s="128"/>
      <c r="D107" s="128"/>
      <c r="E107" s="128"/>
      <c r="F107" s="128"/>
      <c r="G107" s="128"/>
      <c r="H107" s="128"/>
      <c r="I107" s="128"/>
      <c r="J107" s="128"/>
      <c r="K107" s="128"/>
      <c r="L107" s="128"/>
      <c r="M107" s="128"/>
      <c r="N107" s="128"/>
      <c r="O107" s="128"/>
      <c r="P107" s="8">
        <v>154874.0</v>
      </c>
      <c r="Q107" s="128"/>
      <c r="R107" s="128"/>
      <c r="S107" s="171">
        <v>1540.0</v>
      </c>
      <c r="T107" s="172">
        <v>0.0</v>
      </c>
      <c r="U107" s="171">
        <v>115761.0</v>
      </c>
      <c r="V107" s="171">
        <v>1540.0</v>
      </c>
      <c r="W107" s="171">
        <v>114221.0</v>
      </c>
      <c r="Y107" s="174">
        <v>10.0</v>
      </c>
      <c r="Z107" s="161"/>
      <c r="AE107" s="174">
        <v>1358.0</v>
      </c>
      <c r="AF107" s="174">
        <v>58.0</v>
      </c>
      <c r="AG107" s="174">
        <v>58.0</v>
      </c>
      <c r="AH107" s="128"/>
      <c r="AI107" s="175">
        <v>44064.0</v>
      </c>
      <c r="AJ107" s="175">
        <v>44064.65902777778</v>
      </c>
      <c r="AK107" s="8" t="s">
        <v>368</v>
      </c>
      <c r="AL107" s="8" t="s">
        <v>353</v>
      </c>
      <c r="AM107" s="8" t="s">
        <v>365</v>
      </c>
      <c r="AN107" s="8" t="s">
        <v>311</v>
      </c>
      <c r="AQ107" s="128"/>
      <c r="AR107" s="128"/>
      <c r="AS107" s="128"/>
      <c r="AT107" s="128"/>
      <c r="AU107" s="128"/>
      <c r="AV107" s="128"/>
    </row>
    <row r="108" ht="16.5" customHeight="1">
      <c r="A108" s="170">
        <v>44063.0</v>
      </c>
      <c r="B108" s="8" t="s">
        <v>225</v>
      </c>
      <c r="C108" s="128"/>
      <c r="D108" s="128"/>
      <c r="E108" s="128"/>
      <c r="F108" s="128"/>
      <c r="G108" s="128"/>
      <c r="H108" s="128"/>
      <c r="I108" s="128"/>
      <c r="J108" s="128"/>
      <c r="K108" s="128"/>
      <c r="L108" s="128"/>
      <c r="M108" s="128"/>
      <c r="N108" s="128"/>
      <c r="O108" s="128"/>
      <c r="P108" s="8">
        <v>152759.0</v>
      </c>
      <c r="Q108" s="128"/>
      <c r="R108" s="128"/>
      <c r="S108" s="171">
        <v>1536.0</v>
      </c>
      <c r="T108" s="172">
        <v>0.0</v>
      </c>
      <c r="U108" s="171">
        <v>114418.0</v>
      </c>
      <c r="V108" s="171">
        <v>1536.0</v>
      </c>
      <c r="W108" s="171">
        <v>112882.0</v>
      </c>
      <c r="Y108" s="174">
        <v>10.0</v>
      </c>
      <c r="Z108" s="161"/>
      <c r="AE108" s="174">
        <v>1356.0</v>
      </c>
      <c r="AF108" s="174">
        <v>58.0</v>
      </c>
      <c r="AG108" s="174">
        <v>58.0</v>
      </c>
      <c r="AH108" s="128"/>
      <c r="AI108" s="175">
        <v>44063.0</v>
      </c>
      <c r="AJ108" s="175">
        <v>44063.69027777778</v>
      </c>
      <c r="AK108" s="8" t="s">
        <v>309</v>
      </c>
      <c r="AL108" s="8" t="s">
        <v>317</v>
      </c>
      <c r="AM108" s="8" t="s">
        <v>365</v>
      </c>
      <c r="AN108" s="8" t="s">
        <v>311</v>
      </c>
      <c r="AQ108" s="128"/>
      <c r="AR108" s="128"/>
      <c r="AS108" s="128"/>
      <c r="AT108" s="128"/>
      <c r="AU108" s="128"/>
      <c r="AV108" s="128"/>
    </row>
    <row r="109" ht="16.5" customHeight="1">
      <c r="A109" s="170">
        <v>44062.0</v>
      </c>
      <c r="B109" s="8" t="s">
        <v>225</v>
      </c>
      <c r="C109" s="128"/>
      <c r="D109" s="128"/>
      <c r="E109" s="128"/>
      <c r="F109" s="128"/>
      <c r="G109" s="128"/>
      <c r="H109" s="128"/>
      <c r="I109" s="128"/>
      <c r="J109" s="128"/>
      <c r="K109" s="128"/>
      <c r="L109" s="128"/>
      <c r="M109" s="128"/>
      <c r="N109" s="128"/>
      <c r="O109" s="128"/>
      <c r="P109" s="8">
        <v>150144.0</v>
      </c>
      <c r="Q109" s="128"/>
      <c r="R109" s="128"/>
      <c r="S109" s="171">
        <v>1532.0</v>
      </c>
      <c r="T109" s="172">
        <v>0.0</v>
      </c>
      <c r="U109" s="171">
        <v>112776.0</v>
      </c>
      <c r="V109" s="171">
        <v>1532.0</v>
      </c>
      <c r="W109" s="171">
        <v>111244.0</v>
      </c>
      <c r="Y109" s="174">
        <v>12.0</v>
      </c>
      <c r="Z109" s="161"/>
      <c r="AE109" s="174">
        <v>1354.0</v>
      </c>
      <c r="AF109" s="174">
        <v>58.0</v>
      </c>
      <c r="AG109" s="174">
        <v>58.0</v>
      </c>
      <c r="AH109" s="128"/>
      <c r="AI109" s="175">
        <v>44062.0</v>
      </c>
      <c r="AJ109" s="175">
        <v>44062.65555555555</v>
      </c>
      <c r="AK109" s="8" t="s">
        <v>361</v>
      </c>
      <c r="AL109" s="8" t="s">
        <v>317</v>
      </c>
      <c r="AM109" s="8" t="s">
        <v>365</v>
      </c>
      <c r="AN109" s="8" t="s">
        <v>311</v>
      </c>
      <c r="AQ109" s="128"/>
      <c r="AR109" s="128"/>
      <c r="AS109" s="128"/>
      <c r="AT109" s="128"/>
      <c r="AU109" s="128"/>
      <c r="AV109" s="128"/>
    </row>
    <row r="110" ht="16.5" customHeight="1">
      <c r="A110" s="170">
        <v>44061.0</v>
      </c>
      <c r="B110" s="8" t="s">
        <v>225</v>
      </c>
      <c r="C110" s="128"/>
      <c r="D110" s="128"/>
      <c r="E110" s="128"/>
      <c r="F110" s="128"/>
      <c r="G110" s="128"/>
      <c r="H110" s="128"/>
      <c r="I110" s="128"/>
      <c r="J110" s="128"/>
      <c r="K110" s="128"/>
      <c r="L110" s="128"/>
      <c r="M110" s="128"/>
      <c r="N110" s="128"/>
      <c r="O110" s="128"/>
      <c r="P110" s="8">
        <v>148846.0</v>
      </c>
      <c r="Q110" s="128"/>
      <c r="R110" s="128"/>
      <c r="S110" s="171">
        <v>1530.0</v>
      </c>
      <c r="T110" s="172">
        <v>0.0</v>
      </c>
      <c r="U110" s="171">
        <v>111997.0</v>
      </c>
      <c r="V110" s="171">
        <v>1530.0</v>
      </c>
      <c r="W110" s="171">
        <v>110467.0</v>
      </c>
      <c r="Y110" s="174">
        <v>17.0</v>
      </c>
      <c r="Z110" s="161"/>
      <c r="AE110" s="174">
        <v>1347.0</v>
      </c>
      <c r="AF110" s="174">
        <v>58.0</v>
      </c>
      <c r="AG110" s="174">
        <v>58.0</v>
      </c>
      <c r="AH110" s="128"/>
      <c r="AI110" s="175">
        <v>44061.0</v>
      </c>
      <c r="AJ110" s="175">
        <v>44061.65555555555</v>
      </c>
      <c r="AK110" s="8" t="s">
        <v>309</v>
      </c>
      <c r="AL110" s="8" t="s">
        <v>317</v>
      </c>
      <c r="AM110" s="8" t="s">
        <v>370</v>
      </c>
      <c r="AN110" s="8" t="s">
        <v>311</v>
      </c>
      <c r="AQ110" s="128"/>
      <c r="AR110" s="128"/>
      <c r="AS110" s="128"/>
      <c r="AT110" s="128"/>
      <c r="AU110" s="128"/>
      <c r="AV110" s="128"/>
    </row>
    <row r="111" ht="16.5" customHeight="1">
      <c r="A111" s="170">
        <v>44060.0</v>
      </c>
      <c r="B111" s="8" t="s">
        <v>225</v>
      </c>
      <c r="C111" s="128"/>
      <c r="D111" s="128"/>
      <c r="E111" s="128"/>
      <c r="F111" s="128"/>
      <c r="G111" s="128"/>
      <c r="H111" s="128"/>
      <c r="I111" s="128"/>
      <c r="J111" s="128"/>
      <c r="K111" s="128"/>
      <c r="L111" s="128"/>
      <c r="M111" s="128"/>
      <c r="N111" s="128"/>
      <c r="O111" s="128"/>
      <c r="P111" s="8">
        <v>147660.0</v>
      </c>
      <c r="Q111" s="128"/>
      <c r="R111" s="128"/>
      <c r="S111" s="171">
        <v>1527.0</v>
      </c>
      <c r="T111" s="172">
        <v>0.0</v>
      </c>
      <c r="U111" s="171">
        <v>111239.0</v>
      </c>
      <c r="V111" s="171">
        <v>1527.0</v>
      </c>
      <c r="W111" s="171">
        <v>109712.0</v>
      </c>
      <c r="Y111" s="174">
        <v>18.0</v>
      </c>
      <c r="Z111" s="161"/>
      <c r="AE111" s="174">
        <v>1343.0</v>
      </c>
      <c r="AF111" s="174">
        <v>58.0</v>
      </c>
      <c r="AG111" s="174">
        <v>58.0</v>
      </c>
      <c r="AH111" s="128"/>
      <c r="AI111" s="175">
        <v>44060.0</v>
      </c>
      <c r="AJ111" s="175">
        <v>44060.69305555556</v>
      </c>
      <c r="AK111" s="8" t="s">
        <v>366</v>
      </c>
      <c r="AL111" s="8" t="s">
        <v>317</v>
      </c>
      <c r="AM111" s="8" t="s">
        <v>370</v>
      </c>
      <c r="AN111" s="8" t="s">
        <v>311</v>
      </c>
      <c r="AQ111" s="128"/>
      <c r="AR111" s="128"/>
      <c r="AS111" s="128"/>
      <c r="AT111" s="128"/>
      <c r="AU111" s="128"/>
      <c r="AV111" s="128"/>
    </row>
    <row r="112" ht="16.5" customHeight="1">
      <c r="A112" s="170">
        <v>44059.0</v>
      </c>
      <c r="B112" s="8" t="s">
        <v>225</v>
      </c>
      <c r="C112" s="128"/>
      <c r="D112" s="128"/>
      <c r="E112" s="128"/>
      <c r="F112" s="128"/>
      <c r="G112" s="128"/>
      <c r="H112" s="128"/>
      <c r="I112" s="128"/>
      <c r="J112" s="128"/>
      <c r="K112" s="128"/>
      <c r="L112" s="128"/>
      <c r="M112" s="128"/>
      <c r="N112" s="128"/>
      <c r="O112" s="128"/>
      <c r="P112" s="8">
        <v>144707.0</v>
      </c>
      <c r="Q112" s="128"/>
      <c r="R112" s="128"/>
      <c r="S112" s="171">
        <v>1515.0</v>
      </c>
      <c r="T112" s="172">
        <v>0.0</v>
      </c>
      <c r="U112" s="171">
        <v>109341.0</v>
      </c>
      <c r="V112" s="171">
        <v>1515.0</v>
      </c>
      <c r="W112" s="171">
        <v>107826.0</v>
      </c>
      <c r="Y112" s="174">
        <v>17.0</v>
      </c>
      <c r="Z112" s="161"/>
      <c r="AE112" s="174">
        <v>1337.0</v>
      </c>
      <c r="AF112" s="174">
        <v>58.0</v>
      </c>
      <c r="AG112" s="174">
        <v>58.0</v>
      </c>
      <c r="AH112" s="128"/>
      <c r="AI112" s="175">
        <v>44059.0</v>
      </c>
      <c r="AJ112" s="175">
        <v>44059.66111111111</v>
      </c>
      <c r="AK112" s="8" t="s">
        <v>317</v>
      </c>
      <c r="AL112" s="8" t="s">
        <v>353</v>
      </c>
      <c r="AM112" s="8" t="s">
        <v>370</v>
      </c>
      <c r="AN112" s="8" t="s">
        <v>311</v>
      </c>
      <c r="AQ112" s="128"/>
      <c r="AR112" s="128"/>
      <c r="AS112" s="128"/>
      <c r="AT112" s="128"/>
      <c r="AU112" s="128"/>
      <c r="AV112" s="128"/>
    </row>
    <row r="113" ht="16.5" customHeight="1">
      <c r="A113" s="170">
        <v>44058.0</v>
      </c>
      <c r="B113" s="8" t="s">
        <v>225</v>
      </c>
      <c r="C113" s="128"/>
      <c r="D113" s="128"/>
      <c r="E113" s="128"/>
      <c r="F113" s="128"/>
      <c r="G113" s="128"/>
      <c r="H113" s="128"/>
      <c r="I113" s="128"/>
      <c r="J113" s="128"/>
      <c r="K113" s="128"/>
      <c r="L113" s="128"/>
      <c r="M113" s="128"/>
      <c r="N113" s="128"/>
      <c r="O113" s="128"/>
      <c r="P113" s="8">
        <v>143082.0</v>
      </c>
      <c r="Q113" s="128"/>
      <c r="R113" s="128"/>
      <c r="S113" s="171">
        <v>1510.0</v>
      </c>
      <c r="T113" s="172">
        <v>0.0</v>
      </c>
      <c r="U113" s="171">
        <v>108367.0</v>
      </c>
      <c r="V113" s="171">
        <v>1510.0</v>
      </c>
      <c r="W113" s="171">
        <v>106857.0</v>
      </c>
      <c r="Y113" s="174">
        <v>14.0</v>
      </c>
      <c r="Z113" s="161"/>
      <c r="AE113" s="174">
        <v>1332.0</v>
      </c>
      <c r="AF113" s="174">
        <v>58.0</v>
      </c>
      <c r="AG113" s="174">
        <v>58.0</v>
      </c>
      <c r="AH113" s="128"/>
      <c r="AI113" s="175">
        <v>44058.0</v>
      </c>
      <c r="AJ113" s="175">
        <v>44058.65347222222</v>
      </c>
      <c r="AK113" s="8" t="s">
        <v>309</v>
      </c>
      <c r="AL113" s="8" t="s">
        <v>317</v>
      </c>
      <c r="AM113" s="8" t="s">
        <v>370</v>
      </c>
      <c r="AN113" s="8" t="s">
        <v>311</v>
      </c>
      <c r="AQ113" s="128"/>
      <c r="AR113" s="128"/>
      <c r="AS113" s="128"/>
      <c r="AT113" s="128"/>
      <c r="AU113" s="128"/>
      <c r="AV113" s="128"/>
    </row>
    <row r="114" ht="16.5" customHeight="1">
      <c r="A114" s="170">
        <v>44057.0</v>
      </c>
      <c r="B114" s="8" t="s">
        <v>225</v>
      </c>
      <c r="C114" s="128"/>
      <c r="D114" s="128"/>
      <c r="E114" s="128"/>
      <c r="F114" s="128"/>
      <c r="G114" s="128"/>
      <c r="H114" s="128"/>
      <c r="I114" s="128"/>
      <c r="J114" s="128"/>
      <c r="K114" s="128"/>
      <c r="L114" s="128"/>
      <c r="M114" s="128"/>
      <c r="N114" s="128"/>
      <c r="O114" s="128"/>
      <c r="P114" s="8">
        <v>139485.0</v>
      </c>
      <c r="Q114" s="128"/>
      <c r="R114" s="128"/>
      <c r="S114" s="171">
        <v>1501.0</v>
      </c>
      <c r="T114" s="172">
        <v>0.0</v>
      </c>
      <c r="U114" s="171">
        <v>105532.0</v>
      </c>
      <c r="V114" s="171">
        <v>1501.0</v>
      </c>
      <c r="W114" s="171">
        <v>104031.0</v>
      </c>
      <c r="Y114" s="174">
        <v>13.0</v>
      </c>
      <c r="Z114" s="161"/>
      <c r="AE114" s="174">
        <v>1321.0</v>
      </c>
      <c r="AF114" s="174">
        <v>58.0</v>
      </c>
      <c r="AG114" s="174">
        <v>58.0</v>
      </c>
      <c r="AH114" s="128"/>
      <c r="AI114" s="175">
        <v>44057.0</v>
      </c>
      <c r="AJ114" s="175">
        <v>44057.65625</v>
      </c>
      <c r="AK114" s="8" t="s">
        <v>371</v>
      </c>
      <c r="AL114" s="8" t="s">
        <v>317</v>
      </c>
      <c r="AM114" s="8" t="s">
        <v>370</v>
      </c>
      <c r="AN114" s="8" t="s">
        <v>311</v>
      </c>
      <c r="AQ114" s="128"/>
      <c r="AR114" s="128"/>
      <c r="AS114" s="128"/>
      <c r="AT114" s="128"/>
      <c r="AU114" s="128"/>
      <c r="AV114" s="128"/>
    </row>
    <row r="115" ht="16.5" customHeight="1">
      <c r="A115" s="170">
        <v>44056.0</v>
      </c>
      <c r="B115" s="8" t="s">
        <v>225</v>
      </c>
      <c r="C115" s="128"/>
      <c r="D115" s="128"/>
      <c r="E115" s="128"/>
      <c r="F115" s="128"/>
      <c r="G115" s="128"/>
      <c r="H115" s="128"/>
      <c r="I115" s="128"/>
      <c r="J115" s="128"/>
      <c r="K115" s="128"/>
      <c r="L115" s="128"/>
      <c r="M115" s="128"/>
      <c r="N115" s="128"/>
      <c r="O115" s="128"/>
      <c r="P115" s="8">
        <v>137198.0</v>
      </c>
      <c r="Q115" s="128"/>
      <c r="R115" s="128"/>
      <c r="S115" s="171">
        <v>1484.0</v>
      </c>
      <c r="T115" s="172">
        <v>0.0</v>
      </c>
      <c r="U115" s="171">
        <v>104009.0</v>
      </c>
      <c r="V115" s="171">
        <v>1484.0</v>
      </c>
      <c r="W115" s="171">
        <v>102525.0</v>
      </c>
      <c r="Y115" s="174">
        <v>14.0</v>
      </c>
      <c r="Z115" s="161"/>
      <c r="AE115" s="174">
        <v>1310.0</v>
      </c>
      <c r="AF115" s="174">
        <v>58.0</v>
      </c>
      <c r="AG115" s="174">
        <v>58.0</v>
      </c>
      <c r="AH115" s="128"/>
      <c r="AI115" s="175">
        <v>44056.0</v>
      </c>
      <c r="AJ115" s="176">
        <v>44056.65972222222</v>
      </c>
      <c r="AK115" s="8" t="s">
        <v>309</v>
      </c>
      <c r="AL115" s="8" t="s">
        <v>360</v>
      </c>
      <c r="AM115" s="8" t="s">
        <v>370</v>
      </c>
      <c r="AN115" s="8" t="s">
        <v>311</v>
      </c>
      <c r="AQ115" s="128"/>
      <c r="AR115" s="128"/>
      <c r="AS115" s="128"/>
      <c r="AT115" s="128"/>
      <c r="AU115" s="128"/>
      <c r="AV115" s="128"/>
    </row>
    <row r="116" ht="16.5" customHeight="1">
      <c r="A116" s="170">
        <v>44055.0</v>
      </c>
      <c r="B116" s="8" t="s">
        <v>225</v>
      </c>
      <c r="C116" s="128"/>
      <c r="D116" s="128"/>
      <c r="E116" s="128"/>
      <c r="F116" s="128"/>
      <c r="G116" s="128"/>
      <c r="H116" s="128"/>
      <c r="I116" s="128"/>
      <c r="J116" s="128"/>
      <c r="K116" s="128"/>
      <c r="L116" s="128"/>
      <c r="M116" s="128"/>
      <c r="N116" s="128"/>
      <c r="O116" s="128"/>
      <c r="P116" s="8">
        <v>135986.0</v>
      </c>
      <c r="Q116" s="128"/>
      <c r="R116" s="128"/>
      <c r="S116" s="171">
        <v>1478.0</v>
      </c>
      <c r="T116" s="172">
        <v>0.0</v>
      </c>
      <c r="U116" s="171">
        <v>103266.0</v>
      </c>
      <c r="V116" s="171">
        <v>1478.0</v>
      </c>
      <c r="W116" s="177">
        <v>101788.0</v>
      </c>
      <c r="Y116" s="174">
        <v>9.0</v>
      </c>
      <c r="Z116" s="161"/>
      <c r="AE116" s="174">
        <v>1302.0</v>
      </c>
      <c r="AF116" s="174">
        <v>58.0</v>
      </c>
      <c r="AG116" s="174">
        <v>58.0</v>
      </c>
      <c r="AH116" s="128"/>
      <c r="AI116" s="175">
        <v>44055.0</v>
      </c>
      <c r="AJ116" s="176">
        <v>44055.663888888885</v>
      </c>
      <c r="AK116" s="8" t="s">
        <v>372</v>
      </c>
      <c r="AL116" s="8" t="s">
        <v>317</v>
      </c>
      <c r="AM116" s="8" t="s">
        <v>370</v>
      </c>
      <c r="AN116" s="8" t="s">
        <v>311</v>
      </c>
      <c r="AQ116" s="128"/>
      <c r="AR116" s="128"/>
      <c r="AS116" s="128"/>
      <c r="AT116" s="128"/>
      <c r="AU116" s="128"/>
      <c r="AV116" s="128"/>
    </row>
    <row r="117" ht="16.5" customHeight="1">
      <c r="A117" s="170">
        <v>44054.0</v>
      </c>
      <c r="B117" s="8" t="s">
        <v>225</v>
      </c>
      <c r="C117" s="128"/>
      <c r="D117" s="128"/>
      <c r="E117" s="128"/>
      <c r="F117" s="128"/>
      <c r="G117" s="128"/>
      <c r="H117" s="128"/>
      <c r="I117" s="128"/>
      <c r="J117" s="128"/>
      <c r="K117" s="128"/>
      <c r="L117" s="128"/>
      <c r="M117" s="128"/>
      <c r="N117" s="128"/>
      <c r="O117" s="128"/>
      <c r="P117" s="8">
        <v>134316.0</v>
      </c>
      <c r="Q117" s="128"/>
      <c r="R117" s="128"/>
      <c r="S117" s="171">
        <v>1473.0</v>
      </c>
      <c r="T117" s="172">
        <v>0.0</v>
      </c>
      <c r="U117" s="171">
        <v>102209.0</v>
      </c>
      <c r="V117" s="171">
        <v>1473.0</v>
      </c>
      <c r="W117" s="177">
        <v>100736.0</v>
      </c>
      <c r="Y117" s="174">
        <v>12.0</v>
      </c>
      <c r="Z117" s="161"/>
      <c r="AE117" s="174">
        <v>1295.0</v>
      </c>
      <c r="AF117" s="174">
        <v>58.0</v>
      </c>
      <c r="AG117" s="174">
        <v>58.0</v>
      </c>
      <c r="AH117" s="128"/>
      <c r="AI117" s="175">
        <v>44054.0</v>
      </c>
      <c r="AJ117" s="175">
        <v>44054.65694444445</v>
      </c>
      <c r="AK117" s="8" t="s">
        <v>317</v>
      </c>
      <c r="AL117" s="8" t="s">
        <v>326</v>
      </c>
      <c r="AM117" s="8" t="s">
        <v>370</v>
      </c>
      <c r="AN117" s="8" t="s">
        <v>311</v>
      </c>
      <c r="AQ117" s="128"/>
      <c r="AR117" s="128"/>
      <c r="AS117" s="128"/>
      <c r="AT117" s="128"/>
      <c r="AU117" s="128"/>
      <c r="AV117" s="128"/>
    </row>
    <row r="118" ht="16.5" customHeight="1">
      <c r="A118" s="170">
        <v>44053.0</v>
      </c>
      <c r="B118" s="8" t="s">
        <v>225</v>
      </c>
      <c r="C118" s="128"/>
      <c r="D118" s="128"/>
      <c r="E118" s="128"/>
      <c r="F118" s="128"/>
      <c r="G118" s="128"/>
      <c r="H118" s="128"/>
      <c r="I118" s="128"/>
      <c r="J118" s="128"/>
      <c r="K118" s="128"/>
      <c r="L118" s="128"/>
      <c r="M118" s="128"/>
      <c r="N118" s="128"/>
      <c r="O118" s="128"/>
      <c r="P118" s="8">
        <v>132879.0</v>
      </c>
      <c r="Q118" s="128"/>
      <c r="R118" s="128"/>
      <c r="S118" s="171">
        <v>1461.0</v>
      </c>
      <c r="T118" s="172">
        <v>0.0</v>
      </c>
      <c r="U118" s="171">
        <v>101216.0</v>
      </c>
      <c r="V118" s="171">
        <v>1461.0</v>
      </c>
      <c r="W118" s="177">
        <v>99755.0</v>
      </c>
      <c r="Y118" s="174">
        <v>11.0</v>
      </c>
      <c r="Z118" s="161"/>
      <c r="AE118" s="174">
        <v>1282.0</v>
      </c>
      <c r="AF118" s="174">
        <v>58.0</v>
      </c>
      <c r="AG118" s="174">
        <v>58.0</v>
      </c>
      <c r="AH118" s="128"/>
      <c r="AI118" s="175">
        <v>44053.0</v>
      </c>
      <c r="AJ118" s="176">
        <v>44053.66111111111</v>
      </c>
      <c r="AK118" s="8" t="s">
        <v>373</v>
      </c>
      <c r="AL118" s="8" t="s">
        <v>326</v>
      </c>
      <c r="AM118" s="8" t="s">
        <v>370</v>
      </c>
      <c r="AN118" s="8" t="s">
        <v>311</v>
      </c>
      <c r="AQ118" s="128"/>
      <c r="AR118" s="128"/>
      <c r="AS118" s="128"/>
      <c r="AT118" s="128"/>
      <c r="AU118" s="128"/>
      <c r="AV118" s="128"/>
    </row>
    <row r="119" ht="16.5" customHeight="1">
      <c r="A119" s="170">
        <v>44052.0</v>
      </c>
      <c r="B119" s="8" t="s">
        <v>225</v>
      </c>
      <c r="C119" s="128"/>
      <c r="D119" s="128"/>
      <c r="E119" s="128"/>
      <c r="F119" s="128"/>
      <c r="G119" s="128"/>
      <c r="H119" s="128"/>
      <c r="I119" s="128"/>
      <c r="J119" s="128"/>
      <c r="K119" s="128"/>
      <c r="L119" s="128"/>
      <c r="M119" s="128"/>
      <c r="N119" s="128"/>
      <c r="O119" s="128"/>
      <c r="P119" s="8">
        <v>131933.0</v>
      </c>
      <c r="Q119" s="128"/>
      <c r="R119" s="128"/>
      <c r="S119" s="171">
        <v>1458.0</v>
      </c>
      <c r="T119" s="172">
        <v>0.0</v>
      </c>
      <c r="U119" s="171">
        <v>100541.0</v>
      </c>
      <c r="V119" s="171">
        <v>1458.0</v>
      </c>
      <c r="W119" s="177">
        <v>99083.0</v>
      </c>
      <c r="Y119" s="174">
        <v>6.0</v>
      </c>
      <c r="Z119" s="161"/>
      <c r="AE119" s="174">
        <v>1279.0</v>
      </c>
      <c r="AF119" s="174">
        <v>58.0</v>
      </c>
      <c r="AG119" s="174">
        <v>58.0</v>
      </c>
      <c r="AH119" s="128"/>
      <c r="AI119" s="175">
        <v>44052.0</v>
      </c>
      <c r="AJ119" s="176">
        <v>44052.566666666666</v>
      </c>
      <c r="AK119" s="8" t="s">
        <v>328</v>
      </c>
      <c r="AL119" s="8" t="s">
        <v>317</v>
      </c>
      <c r="AM119" s="8" t="s">
        <v>370</v>
      </c>
      <c r="AN119" s="8" t="s">
        <v>311</v>
      </c>
      <c r="AQ119" s="128"/>
      <c r="AR119" s="128"/>
      <c r="AS119" s="128"/>
      <c r="AT119" s="128"/>
      <c r="AU119" s="128"/>
      <c r="AV119" s="128"/>
    </row>
    <row r="120" ht="16.5" customHeight="1">
      <c r="A120" s="170">
        <v>44051.0</v>
      </c>
      <c r="B120" s="8" t="s">
        <v>225</v>
      </c>
      <c r="C120" s="128"/>
      <c r="D120" s="128"/>
      <c r="E120" s="128"/>
      <c r="F120" s="128"/>
      <c r="G120" s="128"/>
      <c r="H120" s="128"/>
      <c r="I120" s="128"/>
      <c r="J120" s="128"/>
      <c r="K120" s="128"/>
      <c r="L120" s="128"/>
      <c r="M120" s="128"/>
      <c r="N120" s="128"/>
      <c r="O120" s="128"/>
      <c r="P120" s="8">
        <v>130464.0</v>
      </c>
      <c r="Q120" s="128"/>
      <c r="R120" s="128"/>
      <c r="S120" s="171">
        <v>1453.0</v>
      </c>
      <c r="T120" s="172">
        <v>0.0</v>
      </c>
      <c r="U120" s="171">
        <v>99783.0</v>
      </c>
      <c r="V120" s="171">
        <v>1453.0</v>
      </c>
      <c r="W120" s="177">
        <v>98330.0</v>
      </c>
      <c r="Y120" s="174">
        <v>8.0</v>
      </c>
      <c r="Z120" s="161"/>
      <c r="AE120" s="174">
        <v>1272.0</v>
      </c>
      <c r="AF120" s="174">
        <v>58.0</v>
      </c>
      <c r="AG120" s="174">
        <v>58.0</v>
      </c>
      <c r="AH120" s="128"/>
      <c r="AI120" s="175">
        <v>44051.0</v>
      </c>
      <c r="AJ120" s="176">
        <v>44051.649305555555</v>
      </c>
      <c r="AK120" s="8" t="s">
        <v>328</v>
      </c>
      <c r="AL120" s="8" t="s">
        <v>317</v>
      </c>
      <c r="AM120" s="8" t="s">
        <v>370</v>
      </c>
      <c r="AN120" s="8" t="s">
        <v>311</v>
      </c>
      <c r="AQ120" s="128"/>
      <c r="AR120" s="128"/>
      <c r="AS120" s="128"/>
      <c r="AT120" s="128"/>
      <c r="AU120" s="128"/>
      <c r="AV120" s="128"/>
    </row>
    <row r="121" ht="16.5" customHeight="1">
      <c r="A121" s="170">
        <v>44050.0</v>
      </c>
      <c r="B121" s="8" t="s">
        <v>225</v>
      </c>
      <c r="C121" s="128"/>
      <c r="D121" s="128"/>
      <c r="E121" s="128"/>
      <c r="F121" s="128"/>
      <c r="G121" s="128"/>
      <c r="H121" s="128"/>
      <c r="I121" s="128"/>
      <c r="J121" s="128"/>
      <c r="K121" s="128"/>
      <c r="L121" s="128"/>
      <c r="M121" s="128"/>
      <c r="N121" s="128"/>
      <c r="O121" s="128"/>
      <c r="P121" s="8">
        <v>129262.0</v>
      </c>
      <c r="Q121" s="128"/>
      <c r="R121" s="128"/>
      <c r="S121" s="171">
        <v>1447.0</v>
      </c>
      <c r="T121" s="172">
        <v>0.0</v>
      </c>
      <c r="U121" s="171">
        <v>98987.0</v>
      </c>
      <c r="V121" s="171">
        <v>1447.0</v>
      </c>
      <c r="W121" s="177">
        <v>97540.0</v>
      </c>
      <c r="Y121" s="174">
        <v>6.0</v>
      </c>
      <c r="Z121" s="161"/>
      <c r="AE121" s="174">
        <v>1260.0</v>
      </c>
      <c r="AF121" s="174">
        <v>58.0</v>
      </c>
      <c r="AG121" s="174">
        <v>58.0</v>
      </c>
      <c r="AH121" s="128"/>
      <c r="AI121" s="175">
        <v>44050.0</v>
      </c>
      <c r="AJ121" s="176">
        <v>44050.65138888889</v>
      </c>
      <c r="AK121" s="8" t="s">
        <v>317</v>
      </c>
      <c r="AL121" s="8" t="s">
        <v>353</v>
      </c>
      <c r="AM121" s="8" t="s">
        <v>370</v>
      </c>
      <c r="AN121" s="8" t="s">
        <v>311</v>
      </c>
      <c r="AQ121" s="128"/>
      <c r="AR121" s="128"/>
      <c r="AS121" s="128"/>
      <c r="AT121" s="128"/>
      <c r="AU121" s="128"/>
      <c r="AV121" s="128"/>
    </row>
    <row r="122" ht="16.5" customHeight="1">
      <c r="A122" s="170">
        <v>44049.0</v>
      </c>
      <c r="B122" s="8" t="s">
        <v>225</v>
      </c>
      <c r="C122" s="128"/>
      <c r="D122" s="128"/>
      <c r="E122" s="128"/>
      <c r="F122" s="128"/>
      <c r="G122" s="128"/>
      <c r="H122" s="128"/>
      <c r="I122" s="128"/>
      <c r="J122" s="128"/>
      <c r="K122" s="128"/>
      <c r="L122" s="128"/>
      <c r="M122" s="128"/>
      <c r="N122" s="128"/>
      <c r="O122" s="128"/>
      <c r="P122" s="8">
        <v>127874.0</v>
      </c>
      <c r="Q122" s="128"/>
      <c r="R122" s="128"/>
      <c r="S122" s="171">
        <v>1446.0</v>
      </c>
      <c r="T122" s="172">
        <v>0.0</v>
      </c>
      <c r="U122" s="171">
        <v>98115.0</v>
      </c>
      <c r="V122" s="171">
        <v>1446.0</v>
      </c>
      <c r="W122" s="177">
        <v>96669.0</v>
      </c>
      <c r="Y122" s="174">
        <v>6.0</v>
      </c>
      <c r="Z122" s="161"/>
      <c r="AE122" s="174">
        <v>1258.0</v>
      </c>
      <c r="AF122" s="174">
        <v>58.0</v>
      </c>
      <c r="AG122" s="174">
        <v>58.0</v>
      </c>
      <c r="AH122" s="128"/>
      <c r="AI122" s="175">
        <v>44049.0</v>
      </c>
      <c r="AJ122" s="176">
        <v>44049.65486111111</v>
      </c>
      <c r="AK122" s="8" t="s">
        <v>309</v>
      </c>
      <c r="AL122" s="8" t="s">
        <v>317</v>
      </c>
      <c r="AM122" s="8" t="s">
        <v>370</v>
      </c>
      <c r="AN122" s="8" t="s">
        <v>311</v>
      </c>
      <c r="AQ122" s="128"/>
      <c r="AR122" s="128"/>
      <c r="AS122" s="128"/>
      <c r="AT122" s="128"/>
      <c r="AU122" s="128"/>
      <c r="AV122" s="128"/>
    </row>
    <row r="123" ht="16.5" customHeight="1">
      <c r="A123" s="170">
        <v>44048.0</v>
      </c>
      <c r="B123" s="8" t="s">
        <v>225</v>
      </c>
      <c r="C123" s="128"/>
      <c r="D123" s="128"/>
      <c r="E123" s="128"/>
      <c r="F123" s="128"/>
      <c r="G123" s="128"/>
      <c r="H123" s="128"/>
      <c r="I123" s="128"/>
      <c r="J123" s="128"/>
      <c r="K123" s="128"/>
      <c r="L123" s="128"/>
      <c r="M123" s="128"/>
      <c r="N123" s="128"/>
      <c r="O123" s="128"/>
      <c r="P123" s="8">
        <v>126278.0</v>
      </c>
      <c r="Q123" s="128"/>
      <c r="R123" s="128"/>
      <c r="S123" s="171">
        <v>1436.0</v>
      </c>
      <c r="T123" s="172">
        <v>0.0</v>
      </c>
      <c r="U123" s="171">
        <v>97117.0</v>
      </c>
      <c r="V123" s="171">
        <v>1436.0</v>
      </c>
      <c r="W123" s="177">
        <v>95681.0</v>
      </c>
      <c r="Y123" s="174">
        <v>9.0</v>
      </c>
      <c r="Z123" s="161"/>
      <c r="AE123" s="174">
        <v>1254.0</v>
      </c>
      <c r="AF123" s="174">
        <v>57.0</v>
      </c>
      <c r="AG123" s="174">
        <v>57.0</v>
      </c>
      <c r="AH123" s="128"/>
      <c r="AI123" s="175">
        <v>44048.0</v>
      </c>
      <c r="AJ123" s="175">
        <v>44048.67708333333</v>
      </c>
      <c r="AK123" s="8" t="s">
        <v>317</v>
      </c>
      <c r="AL123" s="8" t="s">
        <v>353</v>
      </c>
      <c r="AM123" s="8" t="s">
        <v>370</v>
      </c>
      <c r="AN123" s="8" t="s">
        <v>311</v>
      </c>
      <c r="AQ123" s="128"/>
      <c r="AR123" s="128"/>
      <c r="AS123" s="128"/>
      <c r="AT123" s="128"/>
      <c r="AU123" s="128"/>
      <c r="AV123" s="128"/>
    </row>
    <row r="124" ht="16.5" customHeight="1">
      <c r="A124" s="170">
        <v>44047.0</v>
      </c>
      <c r="B124" s="8" t="s">
        <v>225</v>
      </c>
      <c r="C124" s="128"/>
      <c r="D124" s="128"/>
      <c r="E124" s="128"/>
      <c r="F124" s="128"/>
      <c r="G124" s="128"/>
      <c r="H124" s="128"/>
      <c r="I124" s="128"/>
      <c r="J124" s="128"/>
      <c r="K124" s="128"/>
      <c r="L124" s="128"/>
      <c r="M124" s="128"/>
      <c r="N124" s="128"/>
      <c r="O124" s="128"/>
      <c r="P124" s="8">
        <v>124805.0</v>
      </c>
      <c r="Q124" s="128"/>
      <c r="R124" s="128"/>
      <c r="S124" s="171">
        <v>1431.0</v>
      </c>
      <c r="T124" s="172">
        <v>0.0</v>
      </c>
      <c r="U124" s="171">
        <v>96529.0</v>
      </c>
      <c r="V124" s="171">
        <v>1431.0</v>
      </c>
      <c r="W124" s="177">
        <v>95098.0</v>
      </c>
      <c r="Y124" s="174">
        <v>14.0</v>
      </c>
      <c r="Z124" s="161"/>
      <c r="AE124" s="174">
        <v>1249.0</v>
      </c>
      <c r="AF124" s="174">
        <v>57.0</v>
      </c>
      <c r="AG124" s="174">
        <v>57.0</v>
      </c>
      <c r="AH124" s="128"/>
      <c r="AI124" s="175">
        <v>44047.0</v>
      </c>
      <c r="AJ124" s="176">
        <v>44047.65902777778</v>
      </c>
      <c r="AK124" s="8" t="s">
        <v>317</v>
      </c>
      <c r="AL124" s="8" t="s">
        <v>353</v>
      </c>
      <c r="AM124" s="8" t="s">
        <v>370</v>
      </c>
      <c r="AN124" s="8" t="s">
        <v>311</v>
      </c>
      <c r="AQ124" s="128"/>
      <c r="AR124" s="128"/>
      <c r="AS124" s="128"/>
      <c r="AT124" s="128"/>
      <c r="AU124" s="128"/>
      <c r="AV124" s="128"/>
    </row>
    <row r="125" ht="16.5" customHeight="1">
      <c r="A125" s="170">
        <v>44046.0</v>
      </c>
      <c r="B125" s="8" t="s">
        <v>225</v>
      </c>
      <c r="C125" s="128"/>
      <c r="D125" s="128"/>
      <c r="E125" s="128"/>
      <c r="F125" s="128"/>
      <c r="G125" s="128"/>
      <c r="H125" s="128"/>
      <c r="I125" s="128"/>
      <c r="J125" s="128"/>
      <c r="K125" s="128"/>
      <c r="L125" s="128"/>
      <c r="M125" s="128"/>
      <c r="N125" s="128"/>
      <c r="O125" s="128"/>
      <c r="P125" s="8">
        <v>122592.0</v>
      </c>
      <c r="Q125" s="128"/>
      <c r="R125" s="128"/>
      <c r="S125" s="171">
        <v>1426.0</v>
      </c>
      <c r="T125" s="172">
        <v>0.0</v>
      </c>
      <c r="U125" s="171">
        <v>95099.0</v>
      </c>
      <c r="V125" s="171">
        <v>1426.0</v>
      </c>
      <c r="W125" s="177">
        <v>93673.0</v>
      </c>
      <c r="Y125" s="174">
        <v>14.0</v>
      </c>
      <c r="Z125" s="161"/>
      <c r="AE125" s="174">
        <v>1240.0</v>
      </c>
      <c r="AF125" s="174">
        <v>57.0</v>
      </c>
      <c r="AG125" s="174">
        <v>57.0</v>
      </c>
      <c r="AH125" s="128"/>
      <c r="AI125" s="175">
        <v>44046.0</v>
      </c>
      <c r="AJ125" s="176">
        <v>44046.663888888885</v>
      </c>
      <c r="AK125" s="8" t="s">
        <v>317</v>
      </c>
      <c r="AL125" s="8" t="s">
        <v>353</v>
      </c>
      <c r="AM125" s="8" t="s">
        <v>370</v>
      </c>
      <c r="AN125" s="8" t="s">
        <v>311</v>
      </c>
      <c r="AQ125" s="128"/>
      <c r="AR125" s="128"/>
      <c r="AS125" s="128"/>
      <c r="AT125" s="128"/>
      <c r="AU125" s="128"/>
      <c r="AV125" s="128"/>
    </row>
    <row r="126" ht="16.5" customHeight="1">
      <c r="A126" s="170">
        <v>44045.0</v>
      </c>
      <c r="B126" s="8" t="s">
        <v>225</v>
      </c>
      <c r="C126" s="128"/>
      <c r="D126" s="128"/>
      <c r="E126" s="128"/>
      <c r="F126" s="128"/>
      <c r="G126" s="128"/>
      <c r="H126" s="128"/>
      <c r="I126" s="128"/>
      <c r="J126" s="128"/>
      <c r="K126" s="128"/>
      <c r="L126" s="128"/>
      <c r="M126" s="128"/>
      <c r="N126" s="128"/>
      <c r="O126" s="128"/>
      <c r="P126" s="8">
        <v>121982.0</v>
      </c>
      <c r="Q126" s="128"/>
      <c r="R126" s="128"/>
      <c r="S126" s="171">
        <v>1425.0</v>
      </c>
      <c r="T126" s="172">
        <v>0.0</v>
      </c>
      <c r="U126" s="171">
        <v>94601.0</v>
      </c>
      <c r="V126" s="171">
        <v>1425.0</v>
      </c>
      <c r="W126" s="177">
        <v>93176.0</v>
      </c>
      <c r="Y126" s="174">
        <v>15.0</v>
      </c>
      <c r="Z126" s="161"/>
      <c r="AE126" s="174">
        <v>1238.0</v>
      </c>
      <c r="AF126" s="174">
        <v>57.0</v>
      </c>
      <c r="AG126" s="174">
        <v>57.0</v>
      </c>
      <c r="AH126" s="128"/>
      <c r="AI126" s="175">
        <v>44045.0</v>
      </c>
      <c r="AJ126" s="176">
        <v>44045.74444444444</v>
      </c>
      <c r="AK126" s="8" t="s">
        <v>309</v>
      </c>
      <c r="AL126" s="8" t="s">
        <v>374</v>
      </c>
      <c r="AM126" s="8" t="s">
        <v>370</v>
      </c>
      <c r="AN126" s="8" t="s">
        <v>311</v>
      </c>
      <c r="AQ126" s="128"/>
      <c r="AR126" s="128"/>
      <c r="AS126" s="128"/>
      <c r="AT126" s="128"/>
      <c r="AU126" s="128"/>
      <c r="AV126" s="128"/>
    </row>
    <row r="127" ht="16.5" customHeight="1">
      <c r="A127" s="170">
        <v>44044.0</v>
      </c>
      <c r="B127" s="8" t="s">
        <v>225</v>
      </c>
      <c r="C127" s="128"/>
      <c r="D127" s="128"/>
      <c r="E127" s="128"/>
      <c r="F127" s="128"/>
      <c r="G127" s="128"/>
      <c r="H127" s="128"/>
      <c r="I127" s="128"/>
      <c r="J127" s="128"/>
      <c r="K127" s="128"/>
      <c r="L127" s="128"/>
      <c r="M127" s="128"/>
      <c r="N127" s="128"/>
      <c r="O127" s="128"/>
      <c r="P127" s="8">
        <v>120143.0</v>
      </c>
      <c r="Q127" s="128"/>
      <c r="R127" s="128"/>
      <c r="S127" s="171">
        <v>1421.0</v>
      </c>
      <c r="T127" s="172">
        <v>0.0</v>
      </c>
      <c r="U127" s="171">
        <v>93438.0</v>
      </c>
      <c r="V127" s="171">
        <v>1421.0</v>
      </c>
      <c r="W127" s="177">
        <v>92017.0</v>
      </c>
      <c r="Y127" s="174">
        <v>16.0</v>
      </c>
      <c r="Z127" s="161"/>
      <c r="AE127" s="174">
        <v>1231.0</v>
      </c>
      <c r="AF127" s="174">
        <v>57.0</v>
      </c>
      <c r="AG127" s="174">
        <v>57.0</v>
      </c>
      <c r="AH127" s="128"/>
      <c r="AI127" s="175">
        <v>44044.0</v>
      </c>
      <c r="AJ127" s="176">
        <v>44044.65277777778</v>
      </c>
      <c r="AK127" s="8" t="s">
        <v>309</v>
      </c>
      <c r="AL127" s="8" t="s">
        <v>317</v>
      </c>
      <c r="AM127" s="8" t="s">
        <v>370</v>
      </c>
      <c r="AN127" s="8" t="s">
        <v>311</v>
      </c>
      <c r="AQ127" s="128"/>
      <c r="AR127" s="128"/>
      <c r="AS127" s="128"/>
      <c r="AT127" s="128"/>
      <c r="AU127" s="128"/>
      <c r="AV127" s="128"/>
    </row>
    <row r="128" ht="16.5" customHeight="1">
      <c r="A128" s="170">
        <v>44043.0</v>
      </c>
      <c r="B128" s="8" t="s">
        <v>225</v>
      </c>
      <c r="C128" s="128"/>
      <c r="D128" s="128"/>
      <c r="E128" s="128"/>
      <c r="F128" s="128"/>
      <c r="G128" s="128"/>
      <c r="H128" s="128"/>
      <c r="I128" s="128"/>
      <c r="J128" s="128"/>
      <c r="K128" s="128"/>
      <c r="L128" s="128"/>
      <c r="M128" s="128"/>
      <c r="N128" s="128"/>
      <c r="O128" s="128"/>
      <c r="P128" s="8">
        <v>118674.0</v>
      </c>
      <c r="Q128" s="128"/>
      <c r="R128" s="128"/>
      <c r="S128" s="171">
        <v>1416.0</v>
      </c>
      <c r="T128" s="172">
        <v>0.0</v>
      </c>
      <c r="U128" s="171">
        <v>92493.0</v>
      </c>
      <c r="V128" s="171">
        <v>1416.0</v>
      </c>
      <c r="W128" s="177">
        <v>91077.0</v>
      </c>
      <c r="Y128" s="174">
        <v>16.0</v>
      </c>
      <c r="Z128" s="161"/>
      <c r="AE128" s="174">
        <v>1211.0</v>
      </c>
      <c r="AF128" s="174">
        <v>57.0</v>
      </c>
      <c r="AG128" s="174">
        <v>57.0</v>
      </c>
      <c r="AH128" s="128"/>
      <c r="AI128" s="175">
        <v>44043.0</v>
      </c>
      <c r="AJ128" s="176">
        <v>44043.711805555555</v>
      </c>
      <c r="AK128" s="8" t="s">
        <v>331</v>
      </c>
      <c r="AL128" s="8" t="s">
        <v>317</v>
      </c>
      <c r="AM128" s="8" t="s">
        <v>370</v>
      </c>
      <c r="AN128" s="8" t="s">
        <v>311</v>
      </c>
      <c r="AQ128" s="128"/>
      <c r="AR128" s="128"/>
      <c r="AS128" s="128"/>
      <c r="AT128" s="128"/>
      <c r="AU128" s="128"/>
      <c r="AV128" s="128"/>
    </row>
    <row r="129" ht="16.5" customHeight="1">
      <c r="A129" s="170">
        <v>44042.0</v>
      </c>
      <c r="B129" s="8" t="s">
        <v>225</v>
      </c>
      <c r="C129" s="128"/>
      <c r="D129" s="128"/>
      <c r="E129" s="128"/>
      <c r="F129" s="128"/>
      <c r="G129" s="128"/>
      <c r="H129" s="128"/>
      <c r="I129" s="128"/>
      <c r="J129" s="128"/>
      <c r="K129" s="128"/>
      <c r="L129" s="128"/>
      <c r="M129" s="128"/>
      <c r="N129" s="128"/>
      <c r="O129" s="128"/>
      <c r="P129" s="8">
        <v>117054.0</v>
      </c>
      <c r="Q129" s="128"/>
      <c r="R129" s="128"/>
      <c r="S129" s="171">
        <v>1408.0</v>
      </c>
      <c r="T129" s="172">
        <v>0.0</v>
      </c>
      <c r="U129" s="171">
        <v>91463.0</v>
      </c>
      <c r="V129" s="171">
        <v>1408.0</v>
      </c>
      <c r="W129" s="177">
        <v>90055.0</v>
      </c>
      <c r="Y129" s="174">
        <v>18.0</v>
      </c>
      <c r="Z129" s="161"/>
      <c r="AE129" s="174">
        <v>1207.0</v>
      </c>
      <c r="AF129" s="174">
        <v>57.0</v>
      </c>
      <c r="AG129" s="174">
        <v>57.0</v>
      </c>
      <c r="AH129" s="128"/>
      <c r="AI129" s="175">
        <v>44042.0</v>
      </c>
      <c r="AJ129" s="176">
        <v>44042.663194444445</v>
      </c>
      <c r="AK129" s="8" t="s">
        <v>317</v>
      </c>
      <c r="AL129" s="8" t="s">
        <v>353</v>
      </c>
      <c r="AM129" s="8" t="s">
        <v>370</v>
      </c>
      <c r="AN129" s="8" t="s">
        <v>311</v>
      </c>
      <c r="AQ129" s="128"/>
      <c r="AR129" s="128"/>
      <c r="AS129" s="128"/>
      <c r="AT129" s="128"/>
      <c r="AU129" s="128"/>
      <c r="AV129" s="128"/>
    </row>
    <row r="130" ht="16.5" customHeight="1">
      <c r="A130" s="170">
        <v>44041.0</v>
      </c>
      <c r="B130" s="8" t="s">
        <v>225</v>
      </c>
      <c r="C130" s="128"/>
      <c r="D130" s="128"/>
      <c r="E130" s="128"/>
      <c r="F130" s="128"/>
      <c r="G130" s="128"/>
      <c r="H130" s="128"/>
      <c r="I130" s="128"/>
      <c r="J130" s="128"/>
      <c r="K130" s="128"/>
      <c r="L130" s="128"/>
      <c r="M130" s="128"/>
      <c r="N130" s="128"/>
      <c r="O130" s="128"/>
      <c r="P130" s="8">
        <v>115839.0</v>
      </c>
      <c r="Q130" s="128"/>
      <c r="R130" s="128"/>
      <c r="S130" s="171">
        <v>1407.0</v>
      </c>
      <c r="T130" s="172">
        <v>0.0</v>
      </c>
      <c r="U130" s="171">
        <v>90758.0</v>
      </c>
      <c r="V130" s="171">
        <v>1407.0</v>
      </c>
      <c r="W130" s="177">
        <v>89351.0</v>
      </c>
      <c r="Y130" s="174">
        <v>18.0</v>
      </c>
      <c r="Z130" s="161"/>
      <c r="AE130" s="174">
        <v>1199.0</v>
      </c>
      <c r="AF130" s="174">
        <v>56.0</v>
      </c>
      <c r="AG130" s="174">
        <v>56.0</v>
      </c>
      <c r="AH130" s="128"/>
      <c r="AI130" s="175">
        <v>44041.0</v>
      </c>
      <c r="AJ130" s="176">
        <v>44041.65763888889</v>
      </c>
      <c r="AK130" s="8" t="s">
        <v>328</v>
      </c>
      <c r="AL130" s="8" t="s">
        <v>325</v>
      </c>
      <c r="AM130" s="8" t="s">
        <v>370</v>
      </c>
      <c r="AN130" s="8" t="s">
        <v>311</v>
      </c>
      <c r="AQ130" s="128"/>
      <c r="AR130" s="128"/>
      <c r="AS130" s="128"/>
      <c r="AT130" s="128"/>
      <c r="AU130" s="128"/>
      <c r="AV130" s="128"/>
    </row>
    <row r="131" ht="16.5" customHeight="1">
      <c r="A131" s="170">
        <v>44040.0</v>
      </c>
      <c r="B131" s="8" t="s">
        <v>225</v>
      </c>
      <c r="C131" s="128"/>
      <c r="D131" s="128"/>
      <c r="E131" s="128"/>
      <c r="F131" s="128"/>
      <c r="G131" s="128"/>
      <c r="H131" s="128"/>
      <c r="I131" s="128"/>
      <c r="J131" s="128"/>
      <c r="K131" s="128"/>
      <c r="L131" s="128"/>
      <c r="M131" s="128"/>
      <c r="N131" s="128"/>
      <c r="O131" s="128"/>
      <c r="P131" s="8">
        <v>114994.0</v>
      </c>
      <c r="Q131" s="128"/>
      <c r="R131" s="128"/>
      <c r="S131" s="171">
        <v>1406.0</v>
      </c>
      <c r="T131" s="172">
        <v>0.0</v>
      </c>
      <c r="U131" s="171">
        <v>90207.0</v>
      </c>
      <c r="V131" s="171">
        <v>1406.0</v>
      </c>
      <c r="W131" s="177">
        <v>88801.0</v>
      </c>
      <c r="Y131" s="174">
        <v>18.0</v>
      </c>
      <c r="Z131" s="161"/>
      <c r="AE131" s="174">
        <v>1194.0</v>
      </c>
      <c r="AF131" s="174">
        <v>56.0</v>
      </c>
      <c r="AG131" s="174">
        <v>56.0</v>
      </c>
      <c r="AH131" s="128"/>
      <c r="AI131" s="175">
        <v>44040.0</v>
      </c>
      <c r="AJ131" s="176">
        <v>44040.65277777778</v>
      </c>
      <c r="AK131" s="8" t="s">
        <v>328</v>
      </c>
      <c r="AL131" s="8" t="s">
        <v>317</v>
      </c>
      <c r="AM131" s="8" t="s">
        <v>370</v>
      </c>
      <c r="AN131" s="8" t="s">
        <v>311</v>
      </c>
      <c r="AQ131" s="128"/>
      <c r="AR131" s="128"/>
      <c r="AS131" s="128"/>
      <c r="AT131" s="128"/>
      <c r="AU131" s="128"/>
      <c r="AV131" s="128"/>
    </row>
    <row r="132" ht="16.5" customHeight="1">
      <c r="A132" s="170">
        <v>44039.0</v>
      </c>
      <c r="B132" s="8" t="s">
        <v>225</v>
      </c>
      <c r="C132" s="128"/>
      <c r="D132" s="128"/>
      <c r="E132" s="128"/>
      <c r="F132" s="128"/>
      <c r="G132" s="128"/>
      <c r="H132" s="128"/>
      <c r="I132" s="128"/>
      <c r="J132" s="128"/>
      <c r="K132" s="128"/>
      <c r="L132" s="128"/>
      <c r="M132" s="128"/>
      <c r="N132" s="128"/>
      <c r="O132" s="128"/>
      <c r="P132" s="8">
        <v>113784.0</v>
      </c>
      <c r="Q132" s="128"/>
      <c r="R132" s="128"/>
      <c r="S132" s="171">
        <v>1403.0</v>
      </c>
      <c r="T132" s="172">
        <v>0.0</v>
      </c>
      <c r="U132" s="171">
        <v>89309.0</v>
      </c>
      <c r="V132" s="171">
        <v>1403.0</v>
      </c>
      <c r="W132" s="177">
        <v>87906.0</v>
      </c>
      <c r="Y132" s="174">
        <v>13.0</v>
      </c>
      <c r="Z132" s="161"/>
      <c r="AE132" s="174">
        <v>1190.0</v>
      </c>
      <c r="AF132" s="174">
        <v>56.0</v>
      </c>
      <c r="AG132" s="174">
        <v>56.0</v>
      </c>
      <c r="AH132" s="128"/>
      <c r="AI132" s="175">
        <v>44039.0</v>
      </c>
      <c r="AJ132" s="176">
        <v>44039.660416666666</v>
      </c>
      <c r="AK132" s="8" t="s">
        <v>375</v>
      </c>
      <c r="AL132" s="8" t="s">
        <v>317</v>
      </c>
      <c r="AM132" s="8" t="s">
        <v>370</v>
      </c>
      <c r="AN132" s="8" t="s">
        <v>311</v>
      </c>
      <c r="AQ132" s="128"/>
      <c r="AR132" s="128"/>
      <c r="AS132" s="128"/>
      <c r="AT132" s="128"/>
      <c r="AU132" s="128"/>
      <c r="AV132" s="128"/>
    </row>
    <row r="133" ht="16.5" customHeight="1">
      <c r="A133" s="170">
        <v>44038.0</v>
      </c>
      <c r="B133" s="8" t="s">
        <v>225</v>
      </c>
      <c r="C133" s="128"/>
      <c r="D133" s="128"/>
      <c r="E133" s="128"/>
      <c r="F133" s="128"/>
      <c r="G133" s="128"/>
      <c r="H133" s="128"/>
      <c r="I133" s="128"/>
      <c r="J133" s="128"/>
      <c r="K133" s="128"/>
      <c r="L133" s="128"/>
      <c r="M133" s="128"/>
      <c r="N133" s="128"/>
      <c r="O133" s="128"/>
      <c r="P133" s="8">
        <v>112641.0</v>
      </c>
      <c r="Q133" s="128"/>
      <c r="R133" s="128"/>
      <c r="S133" s="171">
        <v>1401.0</v>
      </c>
      <c r="T133" s="172">
        <v>0.0</v>
      </c>
      <c r="U133" s="171">
        <v>88477.0</v>
      </c>
      <c r="V133" s="171">
        <v>1401.0</v>
      </c>
      <c r="W133" s="177">
        <v>87076.0</v>
      </c>
      <c r="Y133" s="174">
        <v>10.0</v>
      </c>
      <c r="Z133" s="161"/>
      <c r="AE133" s="174">
        <v>1186.0</v>
      </c>
      <c r="AF133" s="174">
        <v>56.0</v>
      </c>
      <c r="AG133" s="174">
        <v>56.0</v>
      </c>
      <c r="AH133" s="128"/>
      <c r="AI133" s="175">
        <v>44038.0</v>
      </c>
      <c r="AJ133" s="176">
        <v>44038.65555555555</v>
      </c>
      <c r="AK133" s="8" t="s">
        <v>309</v>
      </c>
      <c r="AL133" s="8" t="s">
        <v>317</v>
      </c>
      <c r="AM133" s="8" t="s">
        <v>370</v>
      </c>
      <c r="AN133" s="8" t="s">
        <v>311</v>
      </c>
      <c r="AQ133" s="128"/>
      <c r="AR133" s="128"/>
      <c r="AS133" s="128"/>
      <c r="AT133" s="128"/>
      <c r="AU133" s="128"/>
      <c r="AV133" s="128"/>
    </row>
    <row r="134" ht="16.5" customHeight="1">
      <c r="A134" s="170">
        <v>44037.0</v>
      </c>
      <c r="B134" s="8" t="s">
        <v>225</v>
      </c>
      <c r="C134" s="128"/>
      <c r="D134" s="128"/>
      <c r="E134" s="128"/>
      <c r="F134" s="128"/>
      <c r="G134" s="128"/>
      <c r="H134" s="128"/>
      <c r="I134" s="128"/>
      <c r="J134" s="128"/>
      <c r="K134" s="128"/>
      <c r="L134" s="128"/>
      <c r="M134" s="128"/>
      <c r="N134" s="128"/>
      <c r="O134" s="128"/>
      <c r="P134" s="8">
        <v>111251.0</v>
      </c>
      <c r="Q134" s="128"/>
      <c r="R134" s="128"/>
      <c r="S134" s="171">
        <v>1397.0</v>
      </c>
      <c r="T134" s="172">
        <v>0.0</v>
      </c>
      <c r="U134" s="171">
        <v>87587.0</v>
      </c>
      <c r="V134" s="171">
        <v>1397.0</v>
      </c>
      <c r="W134" s="177">
        <v>86190.0</v>
      </c>
      <c r="Y134" s="174">
        <v>13.0</v>
      </c>
      <c r="Z134" s="161"/>
      <c r="AE134" s="174">
        <v>1182.0</v>
      </c>
      <c r="AF134" s="174">
        <v>56.0</v>
      </c>
      <c r="AG134" s="174">
        <v>56.0</v>
      </c>
      <c r="AH134" s="128"/>
      <c r="AI134" s="175">
        <v>44037.0</v>
      </c>
      <c r="AJ134" s="176">
        <v>44037.65972222222</v>
      </c>
      <c r="AK134" s="8" t="s">
        <v>309</v>
      </c>
      <c r="AL134" s="8" t="s">
        <v>353</v>
      </c>
      <c r="AM134" s="8" t="s">
        <v>370</v>
      </c>
      <c r="AN134" s="8" t="s">
        <v>311</v>
      </c>
      <c r="AQ134" s="128"/>
      <c r="AR134" s="128"/>
      <c r="AS134" s="128"/>
      <c r="AT134" s="128"/>
      <c r="AU134" s="128"/>
      <c r="AV134" s="128"/>
    </row>
    <row r="135" ht="16.5" customHeight="1">
      <c r="A135" s="170">
        <v>44036.0</v>
      </c>
      <c r="B135" s="8" t="s">
        <v>225</v>
      </c>
      <c r="C135" s="128"/>
      <c r="D135" s="128"/>
      <c r="E135" s="128"/>
      <c r="F135" s="128"/>
      <c r="G135" s="128"/>
      <c r="H135" s="128"/>
      <c r="I135" s="128"/>
      <c r="J135" s="128"/>
      <c r="K135" s="128"/>
      <c r="L135" s="128"/>
      <c r="M135" s="128"/>
      <c r="N135" s="128"/>
      <c r="O135" s="128"/>
      <c r="P135" s="8">
        <v>109744.0</v>
      </c>
      <c r="Q135" s="128"/>
      <c r="R135" s="128"/>
      <c r="S135" s="171">
        <v>1384.0</v>
      </c>
      <c r="T135" s="172">
        <v>0.0</v>
      </c>
      <c r="U135" s="171">
        <v>86561.0</v>
      </c>
      <c r="V135" s="171">
        <v>1384.0</v>
      </c>
      <c r="W135" s="177">
        <v>85177.0</v>
      </c>
      <c r="Y135" s="174">
        <v>12.0</v>
      </c>
      <c r="Z135" s="161"/>
      <c r="AE135" s="174">
        <v>1177.0</v>
      </c>
      <c r="AF135" s="174">
        <v>56.0</v>
      </c>
      <c r="AG135" s="174">
        <v>56.0</v>
      </c>
      <c r="AH135" s="128"/>
      <c r="AI135" s="175">
        <v>44036.0</v>
      </c>
      <c r="AJ135" s="176">
        <v>44036.68611111111</v>
      </c>
      <c r="AK135" s="8" t="s">
        <v>328</v>
      </c>
      <c r="AL135" s="8" t="s">
        <v>339</v>
      </c>
      <c r="AM135" s="8" t="s">
        <v>370</v>
      </c>
      <c r="AN135" s="8" t="s">
        <v>311</v>
      </c>
      <c r="AQ135" s="128"/>
      <c r="AR135" s="128"/>
      <c r="AS135" s="128"/>
      <c r="AT135" s="128"/>
      <c r="AU135" s="128"/>
      <c r="AV135" s="128"/>
    </row>
    <row r="136" ht="16.5" customHeight="1">
      <c r="A136" s="170">
        <v>44035.0</v>
      </c>
      <c r="B136" s="8" t="s">
        <v>225</v>
      </c>
      <c r="C136" s="128"/>
      <c r="D136" s="128"/>
      <c r="E136" s="128"/>
      <c r="F136" s="128"/>
      <c r="G136" s="128"/>
      <c r="H136" s="128"/>
      <c r="I136" s="128"/>
      <c r="J136" s="128"/>
      <c r="K136" s="128"/>
      <c r="L136" s="128"/>
      <c r="M136" s="128"/>
      <c r="N136" s="128"/>
      <c r="O136" s="128"/>
      <c r="P136" s="8">
        <v>108130.0</v>
      </c>
      <c r="Q136" s="128"/>
      <c r="R136" s="128"/>
      <c r="S136" s="171">
        <v>1379.0</v>
      </c>
      <c r="T136" s="172">
        <v>0.0</v>
      </c>
      <c r="U136" s="171">
        <v>85492.0</v>
      </c>
      <c r="V136" s="171">
        <v>1379.0</v>
      </c>
      <c r="W136" s="177">
        <v>84113.0</v>
      </c>
      <c r="Y136" s="174">
        <v>12.0</v>
      </c>
      <c r="Z136" s="161"/>
      <c r="AE136" s="174">
        <v>1156.0</v>
      </c>
      <c r="AF136" s="174">
        <v>56.0</v>
      </c>
      <c r="AG136" s="174">
        <v>56.0</v>
      </c>
      <c r="AH136" s="128"/>
      <c r="AI136" s="175">
        <v>44035.0</v>
      </c>
      <c r="AJ136" s="176">
        <v>44035.65069444444</v>
      </c>
      <c r="AK136" s="8" t="s">
        <v>309</v>
      </c>
      <c r="AL136" s="8" t="s">
        <v>317</v>
      </c>
      <c r="AM136" s="8" t="s">
        <v>370</v>
      </c>
      <c r="AN136" s="8" t="s">
        <v>311</v>
      </c>
      <c r="AQ136" s="128"/>
      <c r="AR136" s="128"/>
      <c r="AS136" s="128"/>
      <c r="AT136" s="128"/>
      <c r="AU136" s="128"/>
      <c r="AV136" s="128"/>
    </row>
    <row r="137" ht="16.5" customHeight="1">
      <c r="A137" s="170">
        <v>44034.0</v>
      </c>
      <c r="B137" s="8" t="s">
        <v>225</v>
      </c>
      <c r="C137" s="128"/>
      <c r="D137" s="128"/>
      <c r="E137" s="128"/>
      <c r="F137" s="128"/>
      <c r="G137" s="128"/>
      <c r="H137" s="128"/>
      <c r="I137" s="128"/>
      <c r="J137" s="128"/>
      <c r="K137" s="128"/>
      <c r="L137" s="128"/>
      <c r="M137" s="128"/>
      <c r="N137" s="128"/>
      <c r="O137" s="128"/>
      <c r="P137" s="8">
        <v>107034.0</v>
      </c>
      <c r="Q137" s="128"/>
      <c r="R137" s="128"/>
      <c r="S137" s="171">
        <v>1368.0</v>
      </c>
      <c r="T137" s="172">
        <v>0.0</v>
      </c>
      <c r="U137" s="171">
        <v>84780.0</v>
      </c>
      <c r="V137" s="171">
        <v>1368.0</v>
      </c>
      <c r="W137" s="177">
        <v>83412.0</v>
      </c>
      <c r="Y137" s="174">
        <v>14.0</v>
      </c>
      <c r="Z137" s="161"/>
      <c r="AE137" s="174">
        <v>1152.0</v>
      </c>
      <c r="AF137" s="174">
        <v>56.0</v>
      </c>
      <c r="AG137" s="174">
        <v>56.0</v>
      </c>
      <c r="AH137" s="128"/>
      <c r="AI137" s="175">
        <v>44034.0</v>
      </c>
      <c r="AJ137" s="176">
        <v>44034.69652777778</v>
      </c>
      <c r="AK137" s="8" t="s">
        <v>328</v>
      </c>
      <c r="AL137" s="8" t="s">
        <v>353</v>
      </c>
      <c r="AM137" s="8" t="s">
        <v>370</v>
      </c>
      <c r="AN137" s="8" t="s">
        <v>311</v>
      </c>
      <c r="AQ137" s="128"/>
      <c r="AR137" s="128"/>
      <c r="AS137" s="128"/>
      <c r="AT137" s="128"/>
      <c r="AU137" s="128"/>
      <c r="AV137" s="128"/>
    </row>
    <row r="138" ht="16.5" customHeight="1">
      <c r="A138" s="170">
        <v>44033.0</v>
      </c>
      <c r="B138" s="8" t="s">
        <v>225</v>
      </c>
      <c r="C138" s="128"/>
      <c r="D138" s="128"/>
      <c r="E138" s="128"/>
      <c r="F138" s="128"/>
      <c r="G138" s="128"/>
      <c r="H138" s="128"/>
      <c r="I138" s="128"/>
      <c r="J138" s="128"/>
      <c r="K138" s="128"/>
      <c r="L138" s="128"/>
      <c r="M138" s="128"/>
      <c r="N138" s="128"/>
      <c r="O138" s="128"/>
      <c r="P138" s="8">
        <v>105576.0</v>
      </c>
      <c r="Q138" s="128"/>
      <c r="R138" s="128"/>
      <c r="S138" s="171">
        <v>1366.0</v>
      </c>
      <c r="T138" s="172">
        <v>0.0</v>
      </c>
      <c r="U138" s="171">
        <v>83816.0</v>
      </c>
      <c r="V138" s="171">
        <v>1366.0</v>
      </c>
      <c r="W138" s="177">
        <v>82450.0</v>
      </c>
      <c r="Y138" s="174">
        <v>19.0</v>
      </c>
      <c r="Z138" s="161"/>
      <c r="AE138" s="174">
        <v>1148.0</v>
      </c>
      <c r="AF138" s="174">
        <v>56.0</v>
      </c>
      <c r="AG138" s="174">
        <v>56.0</v>
      </c>
      <c r="AH138" s="128"/>
      <c r="AI138" s="175">
        <v>44033.0</v>
      </c>
      <c r="AJ138" s="176">
        <v>44033.65833333333</v>
      </c>
      <c r="AK138" s="8" t="s">
        <v>334</v>
      </c>
      <c r="AL138" s="8" t="s">
        <v>317</v>
      </c>
      <c r="AM138" s="178" t="s">
        <v>370</v>
      </c>
      <c r="AN138" s="178" t="s">
        <v>311</v>
      </c>
      <c r="AQ138" s="128"/>
      <c r="AR138" s="128"/>
      <c r="AS138" s="128"/>
      <c r="AT138" s="128"/>
      <c r="AU138" s="128"/>
      <c r="AV138" s="128"/>
    </row>
    <row r="139" ht="16.5" customHeight="1">
      <c r="A139" s="170">
        <v>44032.0</v>
      </c>
      <c r="B139" s="8" t="s">
        <v>225</v>
      </c>
      <c r="C139" s="128"/>
      <c r="D139" s="128"/>
      <c r="E139" s="128"/>
      <c r="F139" s="128"/>
      <c r="G139" s="128"/>
      <c r="H139" s="128"/>
      <c r="I139" s="128"/>
      <c r="J139" s="128"/>
      <c r="K139" s="128"/>
      <c r="L139" s="128"/>
      <c r="M139" s="128"/>
      <c r="N139" s="128"/>
      <c r="O139" s="128"/>
      <c r="P139" s="8">
        <v>104242.0</v>
      </c>
      <c r="Q139" s="128"/>
      <c r="R139" s="128"/>
      <c r="S139" s="171">
        <v>1359.0</v>
      </c>
      <c r="T139" s="172">
        <v>0.0</v>
      </c>
      <c r="U139" s="171">
        <v>82863.0</v>
      </c>
      <c r="V139" s="171">
        <v>1359.0</v>
      </c>
      <c r="W139" s="177">
        <v>81504.0</v>
      </c>
      <c r="Y139" s="174">
        <v>22.0</v>
      </c>
      <c r="Z139" s="161"/>
      <c r="AE139" s="174">
        <v>1139.0</v>
      </c>
      <c r="AF139" s="174">
        <v>56.0</v>
      </c>
      <c r="AG139" s="174">
        <v>56.0</v>
      </c>
      <c r="AH139" s="128"/>
      <c r="AI139" s="175">
        <v>44032.0</v>
      </c>
      <c r="AJ139" s="176">
        <v>44032.65763888889</v>
      </c>
      <c r="AK139" s="8" t="s">
        <v>317</v>
      </c>
      <c r="AL139" s="8" t="s">
        <v>325</v>
      </c>
      <c r="AM139" s="8" t="s">
        <v>370</v>
      </c>
      <c r="AN139" s="8" t="s">
        <v>311</v>
      </c>
      <c r="AQ139" s="128"/>
      <c r="AR139" s="128"/>
      <c r="AS139" s="128"/>
      <c r="AT139" s="128"/>
      <c r="AU139" s="128"/>
      <c r="AV139" s="128"/>
    </row>
    <row r="140" ht="16.5" customHeight="1">
      <c r="A140" s="170">
        <v>44031.0</v>
      </c>
      <c r="B140" s="8" t="s">
        <v>225</v>
      </c>
      <c r="C140" s="128"/>
      <c r="D140" s="128"/>
      <c r="E140" s="128"/>
      <c r="F140" s="128"/>
      <c r="G140" s="128"/>
      <c r="H140" s="128"/>
      <c r="I140" s="128"/>
      <c r="J140" s="128"/>
      <c r="K140" s="128"/>
      <c r="L140" s="128"/>
      <c r="M140" s="128"/>
      <c r="N140" s="128"/>
      <c r="O140" s="128"/>
      <c r="P140" s="8">
        <v>102452.0</v>
      </c>
      <c r="Q140" s="128"/>
      <c r="R140" s="128"/>
      <c r="S140" s="171">
        <v>1349.0</v>
      </c>
      <c r="T140" s="172">
        <v>0.0</v>
      </c>
      <c r="U140" s="171">
        <v>81527.0</v>
      </c>
      <c r="V140" s="171">
        <v>1349.0</v>
      </c>
      <c r="W140" s="177">
        <v>80178.0</v>
      </c>
      <c r="Y140" s="174">
        <v>24.0</v>
      </c>
      <c r="Z140" s="161"/>
      <c r="AE140" s="174">
        <v>1137.0</v>
      </c>
      <c r="AF140" s="174">
        <v>56.0</v>
      </c>
      <c r="AG140" s="174">
        <v>56.0</v>
      </c>
      <c r="AH140" s="128"/>
      <c r="AI140" s="175">
        <v>44031.0</v>
      </c>
      <c r="AJ140" s="176">
        <v>44031.65416666667</v>
      </c>
      <c r="AK140" s="8" t="s">
        <v>376</v>
      </c>
      <c r="AL140" s="8" t="s">
        <v>334</v>
      </c>
      <c r="AM140" s="8" t="s">
        <v>370</v>
      </c>
      <c r="AN140" s="8" t="s">
        <v>311</v>
      </c>
      <c r="AQ140" s="128"/>
      <c r="AR140" s="128"/>
      <c r="AS140" s="128"/>
      <c r="AT140" s="128"/>
      <c r="AU140" s="128"/>
      <c r="AV140" s="128"/>
    </row>
    <row r="141" ht="16.5" customHeight="1">
      <c r="A141" s="170">
        <v>44030.0</v>
      </c>
      <c r="B141" s="8" t="s">
        <v>225</v>
      </c>
      <c r="C141" s="128"/>
      <c r="D141" s="128"/>
      <c r="E141" s="128"/>
      <c r="F141" s="128"/>
      <c r="G141" s="128"/>
      <c r="H141" s="128"/>
      <c r="I141" s="128"/>
      <c r="J141" s="128"/>
      <c r="K141" s="128"/>
      <c r="L141" s="128"/>
      <c r="M141" s="128"/>
      <c r="N141" s="128"/>
      <c r="O141" s="128"/>
      <c r="P141" s="8">
        <v>99757.0</v>
      </c>
      <c r="Q141" s="128"/>
      <c r="R141" s="128"/>
      <c r="S141" s="171">
        <v>1339.0</v>
      </c>
      <c r="T141" s="172">
        <v>0.0</v>
      </c>
      <c r="U141" s="171">
        <v>79460.0</v>
      </c>
      <c r="V141" s="171">
        <v>1339.0</v>
      </c>
      <c r="W141" s="177">
        <v>78121.0</v>
      </c>
      <c r="Y141" s="174">
        <v>25.0</v>
      </c>
      <c r="Z141" s="161"/>
      <c r="AE141" s="174">
        <v>1125.0</v>
      </c>
      <c r="AF141" s="174">
        <v>56.0</v>
      </c>
      <c r="AG141" s="174">
        <v>56.0</v>
      </c>
      <c r="AH141" s="128"/>
      <c r="AI141" s="175">
        <v>44030.0</v>
      </c>
      <c r="AJ141" s="176">
        <v>44030.65</v>
      </c>
      <c r="AK141" s="8" t="s">
        <v>309</v>
      </c>
      <c r="AL141" s="8" t="s">
        <v>317</v>
      </c>
      <c r="AM141" s="8" t="s">
        <v>370</v>
      </c>
      <c r="AN141" s="8" t="s">
        <v>311</v>
      </c>
      <c r="AQ141" s="128"/>
      <c r="AR141" s="128"/>
      <c r="AS141" s="128"/>
      <c r="AT141" s="128"/>
      <c r="AU141" s="128"/>
      <c r="AV141" s="128"/>
    </row>
    <row r="142" ht="16.5" customHeight="1">
      <c r="A142" s="170">
        <v>44029.0</v>
      </c>
      <c r="B142" s="8" t="s">
        <v>225</v>
      </c>
      <c r="C142" s="128"/>
      <c r="D142" s="128"/>
      <c r="E142" s="128"/>
      <c r="F142" s="128"/>
      <c r="G142" s="128"/>
      <c r="H142" s="128"/>
      <c r="I142" s="128"/>
      <c r="J142" s="128"/>
      <c r="K142" s="128"/>
      <c r="L142" s="128"/>
      <c r="M142" s="128"/>
      <c r="N142" s="128"/>
      <c r="O142" s="128"/>
      <c r="P142" s="8">
        <v>98419.0</v>
      </c>
      <c r="Q142" s="128"/>
      <c r="R142" s="128"/>
      <c r="S142" s="171">
        <v>1336.0</v>
      </c>
      <c r="T142" s="172">
        <v>0.0</v>
      </c>
      <c r="U142" s="171">
        <v>78489.0</v>
      </c>
      <c r="V142" s="171">
        <v>1336.0</v>
      </c>
      <c r="W142" s="177">
        <v>77153.0</v>
      </c>
      <c r="Y142" s="174">
        <v>33.0</v>
      </c>
      <c r="Z142" s="161"/>
      <c r="AE142" s="174">
        <v>1121.0</v>
      </c>
      <c r="AF142" s="174">
        <v>56.0</v>
      </c>
      <c r="AG142" s="174">
        <v>56.0</v>
      </c>
      <c r="AH142" s="128"/>
      <c r="AI142" s="175">
        <v>44029.0</v>
      </c>
      <c r="AJ142" s="176">
        <v>44029.67013888889</v>
      </c>
      <c r="AK142" s="8" t="s">
        <v>331</v>
      </c>
      <c r="AL142" s="8" t="s">
        <v>317</v>
      </c>
      <c r="AM142" s="8" t="s">
        <v>370</v>
      </c>
      <c r="AN142" s="8" t="s">
        <v>311</v>
      </c>
      <c r="AQ142" s="128"/>
      <c r="AR142" s="128"/>
      <c r="AS142" s="128"/>
      <c r="AT142" s="128"/>
      <c r="AU142" s="128"/>
      <c r="AV142" s="128"/>
    </row>
    <row r="143" ht="16.5" customHeight="1">
      <c r="A143" s="170">
        <v>44028.0</v>
      </c>
      <c r="B143" s="8" t="s">
        <v>225</v>
      </c>
      <c r="C143" s="128"/>
      <c r="D143" s="128"/>
      <c r="E143" s="128"/>
      <c r="F143" s="128"/>
      <c r="G143" s="128"/>
      <c r="H143" s="128"/>
      <c r="I143" s="128"/>
      <c r="J143" s="128"/>
      <c r="K143" s="128"/>
      <c r="L143" s="128"/>
      <c r="M143" s="128"/>
      <c r="N143" s="128"/>
      <c r="O143" s="128"/>
      <c r="P143" s="8">
        <v>96784.0</v>
      </c>
      <c r="Q143" s="128"/>
      <c r="R143" s="128"/>
      <c r="S143" s="171">
        <v>1327.0</v>
      </c>
      <c r="T143" s="172">
        <v>0.0</v>
      </c>
      <c r="U143" s="171">
        <v>77300.0</v>
      </c>
      <c r="V143" s="171">
        <v>1327.0</v>
      </c>
      <c r="W143" s="177">
        <v>75973.0</v>
      </c>
      <c r="Y143" s="174">
        <v>25.0</v>
      </c>
      <c r="Z143" s="161"/>
      <c r="AE143" s="174">
        <v>1111.0</v>
      </c>
      <c r="AF143" s="174">
        <v>56.0</v>
      </c>
      <c r="AG143" s="174">
        <v>56.0</v>
      </c>
      <c r="AH143" s="128"/>
      <c r="AI143" s="175">
        <v>44028.0</v>
      </c>
      <c r="AJ143" s="176">
        <v>44028.660416666666</v>
      </c>
      <c r="AK143" s="8" t="s">
        <v>377</v>
      </c>
      <c r="AL143" s="8" t="s">
        <v>317</v>
      </c>
      <c r="AM143" s="8" t="s">
        <v>370</v>
      </c>
      <c r="AN143" s="8" t="s">
        <v>311</v>
      </c>
      <c r="AQ143" s="128"/>
      <c r="AR143" s="128"/>
      <c r="AS143" s="128"/>
      <c r="AT143" s="128"/>
      <c r="AU143" s="128"/>
      <c r="AV143" s="128"/>
    </row>
    <row r="144" ht="16.5" customHeight="1">
      <c r="A144" s="170">
        <v>44027.0</v>
      </c>
      <c r="B144" s="8" t="s">
        <v>225</v>
      </c>
      <c r="C144" s="128"/>
      <c r="D144" s="128"/>
      <c r="E144" s="128"/>
      <c r="F144" s="128"/>
      <c r="G144" s="128"/>
      <c r="H144" s="128"/>
      <c r="I144" s="128"/>
      <c r="J144" s="128"/>
      <c r="K144" s="128"/>
      <c r="L144" s="128"/>
      <c r="M144" s="128"/>
      <c r="N144" s="128"/>
      <c r="O144" s="128"/>
      <c r="P144" s="8">
        <v>95378.0</v>
      </c>
      <c r="Q144" s="128"/>
      <c r="R144" s="128"/>
      <c r="S144" s="171">
        <v>1317.0</v>
      </c>
      <c r="T144" s="172">
        <v>0.0</v>
      </c>
      <c r="U144" s="171">
        <v>76387.0</v>
      </c>
      <c r="V144" s="171">
        <v>1317.0</v>
      </c>
      <c r="W144" s="177">
        <v>75070.0</v>
      </c>
      <c r="Y144" s="174">
        <v>19.0</v>
      </c>
      <c r="Z144" s="161"/>
      <c r="AE144" s="174">
        <v>1104.0</v>
      </c>
      <c r="AF144" s="174">
        <v>56.0</v>
      </c>
      <c r="AG144" s="174">
        <v>56.0</v>
      </c>
      <c r="AH144" s="128"/>
      <c r="AI144" s="175">
        <v>44027.0</v>
      </c>
      <c r="AJ144" s="176">
        <v>44027.63888888889</v>
      </c>
      <c r="AK144" s="8" t="s">
        <v>317</v>
      </c>
      <c r="AL144" s="8" t="s">
        <v>325</v>
      </c>
      <c r="AM144" s="8" t="s">
        <v>370</v>
      </c>
      <c r="AN144" s="8" t="s">
        <v>311</v>
      </c>
      <c r="AQ144" s="128"/>
      <c r="AR144" s="128"/>
      <c r="AS144" s="128"/>
      <c r="AT144" s="128"/>
      <c r="AU144" s="128"/>
      <c r="AV144" s="128"/>
    </row>
    <row r="145" ht="16.5" customHeight="1">
      <c r="A145" s="170">
        <v>44026.0</v>
      </c>
      <c r="B145" s="8" t="s">
        <v>225</v>
      </c>
      <c r="C145" s="128"/>
      <c r="D145" s="128"/>
      <c r="E145" s="128"/>
      <c r="F145" s="128"/>
      <c r="G145" s="128"/>
      <c r="H145" s="128"/>
      <c r="I145" s="128"/>
      <c r="J145" s="128"/>
      <c r="K145" s="128"/>
      <c r="L145" s="128"/>
      <c r="M145" s="128"/>
      <c r="N145" s="128"/>
      <c r="O145" s="128"/>
      <c r="P145" s="8">
        <v>94198.0</v>
      </c>
      <c r="Q145" s="128"/>
      <c r="R145" s="128"/>
      <c r="S145" s="171">
        <v>1305.0</v>
      </c>
      <c r="T145" s="172">
        <v>0.0</v>
      </c>
      <c r="U145" s="171">
        <v>75675.0</v>
      </c>
      <c r="V145" s="171">
        <v>1305.0</v>
      </c>
      <c r="W145" s="177">
        <v>74370.0</v>
      </c>
      <c r="Y145" s="174">
        <v>15.0</v>
      </c>
      <c r="Z145" s="161"/>
      <c r="AE145" s="174">
        <v>1099.0</v>
      </c>
      <c r="AF145" s="174">
        <v>56.0</v>
      </c>
      <c r="AG145" s="174">
        <v>56.0</v>
      </c>
      <c r="AH145" s="128"/>
      <c r="AI145" s="175">
        <v>44026.0</v>
      </c>
      <c r="AJ145" s="176">
        <v>44026.64166666666</v>
      </c>
      <c r="AK145" s="8" t="s">
        <v>331</v>
      </c>
      <c r="AL145" s="8" t="s">
        <v>334</v>
      </c>
      <c r="AM145" s="8" t="s">
        <v>370</v>
      </c>
      <c r="AN145" s="8" t="s">
        <v>311</v>
      </c>
      <c r="AQ145" s="128"/>
      <c r="AR145" s="128"/>
      <c r="AS145" s="128"/>
      <c r="AT145" s="128"/>
      <c r="AU145" s="128"/>
      <c r="AV145" s="128"/>
    </row>
    <row r="146" ht="16.5" customHeight="1">
      <c r="A146" s="170">
        <v>44025.0</v>
      </c>
      <c r="B146" s="8" t="s">
        <v>225</v>
      </c>
      <c r="C146" s="128"/>
      <c r="D146" s="128"/>
      <c r="E146" s="128"/>
      <c r="F146" s="128"/>
      <c r="G146" s="128"/>
      <c r="H146" s="128"/>
      <c r="I146" s="128"/>
      <c r="J146" s="128"/>
      <c r="K146" s="128"/>
      <c r="L146" s="128"/>
      <c r="M146" s="128"/>
      <c r="N146" s="128"/>
      <c r="O146" s="128"/>
      <c r="P146" s="8">
        <v>92670.0</v>
      </c>
      <c r="Q146" s="128"/>
      <c r="R146" s="128"/>
      <c r="S146" s="171">
        <v>1301.0</v>
      </c>
      <c r="T146" s="172">
        <v>0.0</v>
      </c>
      <c r="U146" s="171">
        <v>74640.0</v>
      </c>
      <c r="V146" s="171">
        <v>1301.0</v>
      </c>
      <c r="W146" s="177">
        <v>73339.0</v>
      </c>
      <c r="Y146" s="174">
        <v>10.0</v>
      </c>
      <c r="AE146" s="174">
        <v>1096.0</v>
      </c>
      <c r="AF146" s="174">
        <v>56.0</v>
      </c>
      <c r="AG146" s="174">
        <v>56.0</v>
      </c>
      <c r="AH146" s="128"/>
      <c r="AI146" s="175">
        <v>44025.0</v>
      </c>
      <c r="AJ146" s="175">
        <v>44025.63680555555</v>
      </c>
      <c r="AK146" s="8" t="s">
        <v>350</v>
      </c>
      <c r="AL146" s="8" t="s">
        <v>317</v>
      </c>
      <c r="AM146" s="8" t="s">
        <v>370</v>
      </c>
      <c r="AN146" s="8" t="s">
        <v>311</v>
      </c>
      <c r="AQ146" s="128"/>
      <c r="AR146" s="128"/>
      <c r="AS146" s="128"/>
      <c r="AT146" s="128"/>
      <c r="AU146" s="128"/>
      <c r="AV146" s="128"/>
    </row>
    <row r="147" ht="16.5" customHeight="1">
      <c r="A147" s="170">
        <v>44024.0</v>
      </c>
      <c r="B147" s="8" t="s">
        <v>225</v>
      </c>
      <c r="C147" s="128"/>
      <c r="D147" s="128"/>
      <c r="E147" s="128"/>
      <c r="F147" s="128"/>
      <c r="G147" s="128"/>
      <c r="H147" s="128"/>
      <c r="I147" s="128"/>
      <c r="J147" s="128"/>
      <c r="K147" s="128"/>
      <c r="L147" s="128"/>
      <c r="M147" s="128"/>
      <c r="N147" s="128"/>
      <c r="O147" s="128"/>
      <c r="P147" s="8">
        <v>91715.0</v>
      </c>
      <c r="Q147" s="128"/>
      <c r="R147" s="128"/>
      <c r="S147" s="171">
        <v>1295.0</v>
      </c>
      <c r="T147" s="172">
        <v>0.0</v>
      </c>
      <c r="U147" s="171">
        <v>73920.0</v>
      </c>
      <c r="V147" s="171">
        <v>1295.0</v>
      </c>
      <c r="W147" s="177">
        <v>72625.0</v>
      </c>
      <c r="Y147" s="174">
        <v>17.0</v>
      </c>
      <c r="Z147" s="161"/>
      <c r="AE147" s="174">
        <v>1089.0</v>
      </c>
      <c r="AF147" s="174">
        <v>56.0</v>
      </c>
      <c r="AG147" s="174">
        <v>56.0</v>
      </c>
      <c r="AH147" s="128"/>
      <c r="AI147" s="175">
        <v>44024.0</v>
      </c>
      <c r="AJ147" s="175">
        <v>44024.63888888889</v>
      </c>
      <c r="AK147" s="8" t="s">
        <v>317</v>
      </c>
      <c r="AL147" s="8" t="s">
        <v>339</v>
      </c>
      <c r="AM147" s="8" t="s">
        <v>370</v>
      </c>
      <c r="AN147" s="8" t="s">
        <v>311</v>
      </c>
      <c r="AO147" s="120"/>
      <c r="AQ147" s="128"/>
      <c r="AR147" s="128"/>
      <c r="AS147" s="128"/>
      <c r="AT147" s="128"/>
      <c r="AU147" s="128"/>
      <c r="AV147" s="128"/>
    </row>
    <row r="148" ht="16.5" customHeight="1">
      <c r="A148" s="170">
        <v>44023.0</v>
      </c>
      <c r="B148" s="8" t="s">
        <v>225</v>
      </c>
      <c r="C148" s="128"/>
      <c r="D148" s="128"/>
      <c r="E148" s="128"/>
      <c r="F148" s="128"/>
      <c r="G148" s="128"/>
      <c r="H148" s="128"/>
      <c r="I148" s="128"/>
      <c r="J148" s="128"/>
      <c r="K148" s="128"/>
      <c r="L148" s="128"/>
      <c r="M148" s="128"/>
      <c r="N148" s="128"/>
      <c r="O148" s="128"/>
      <c r="P148" s="8">
        <v>90550.0</v>
      </c>
      <c r="Q148" s="128"/>
      <c r="R148" s="128"/>
      <c r="S148" s="171">
        <v>1282.0</v>
      </c>
      <c r="T148" s="172">
        <v>0.0</v>
      </c>
      <c r="U148" s="171">
        <v>73106.0</v>
      </c>
      <c r="V148" s="171">
        <v>1282.0</v>
      </c>
      <c r="W148" s="177">
        <v>71824.0</v>
      </c>
      <c r="Y148" s="174">
        <v>18.0</v>
      </c>
      <c r="Z148" s="161"/>
      <c r="AE148" s="174">
        <v>1066.0</v>
      </c>
      <c r="AF148" s="174">
        <v>56.0</v>
      </c>
      <c r="AG148" s="174">
        <v>56.0</v>
      </c>
      <c r="AH148" s="128"/>
      <c r="AI148" s="175">
        <v>44023.0</v>
      </c>
      <c r="AJ148" s="175">
        <v>44023.63402777778</v>
      </c>
      <c r="AK148" s="8" t="s">
        <v>317</v>
      </c>
      <c r="AL148" s="8" t="s">
        <v>341</v>
      </c>
      <c r="AM148" s="8" t="s">
        <v>370</v>
      </c>
      <c r="AN148" s="8" t="s">
        <v>311</v>
      </c>
      <c r="AO148" s="120"/>
      <c r="AQ148" s="128"/>
      <c r="AR148" s="128"/>
      <c r="AS148" s="128"/>
      <c r="AT148" s="128"/>
      <c r="AU148" s="128"/>
      <c r="AV148" s="128"/>
    </row>
    <row r="149" ht="16.5" customHeight="1">
      <c r="A149" s="170">
        <v>44022.0</v>
      </c>
      <c r="B149" s="8" t="s">
        <v>225</v>
      </c>
      <c r="C149" s="128"/>
      <c r="D149" s="128"/>
      <c r="E149" s="128"/>
      <c r="F149" s="128"/>
      <c r="G149" s="128"/>
      <c r="H149" s="128"/>
      <c r="I149" s="128"/>
      <c r="J149" s="128"/>
      <c r="K149" s="128"/>
      <c r="L149" s="128"/>
      <c r="M149" s="128"/>
      <c r="N149" s="128"/>
      <c r="O149" s="128"/>
      <c r="P149" s="8">
        <v>89352.0</v>
      </c>
      <c r="Q149" s="128"/>
      <c r="R149" s="128"/>
      <c r="S149" s="171">
        <v>1277.0</v>
      </c>
      <c r="T149" s="172">
        <v>0.0</v>
      </c>
      <c r="U149" s="171">
        <v>72265.0</v>
      </c>
      <c r="V149" s="171">
        <v>1277.0</v>
      </c>
      <c r="W149" s="177">
        <v>70988.0</v>
      </c>
      <c r="Y149" s="174">
        <v>11.0</v>
      </c>
      <c r="Z149" s="161"/>
      <c r="AE149" s="174">
        <v>1066.0</v>
      </c>
      <c r="AF149" s="8">
        <v>56.0</v>
      </c>
      <c r="AG149" s="174">
        <v>56.0</v>
      </c>
      <c r="AH149" s="128"/>
      <c r="AI149" s="175">
        <v>44022.0</v>
      </c>
      <c r="AJ149" s="175">
        <v>44022.66111111111</v>
      </c>
      <c r="AK149" s="8" t="s">
        <v>317</v>
      </c>
      <c r="AL149" s="8" t="s">
        <v>339</v>
      </c>
      <c r="AM149" s="8" t="s">
        <v>370</v>
      </c>
      <c r="AN149" s="8" t="s">
        <v>311</v>
      </c>
      <c r="AO149" s="120"/>
      <c r="AQ149" s="128"/>
      <c r="AR149" s="128"/>
      <c r="AS149" s="128"/>
      <c r="AT149" s="128"/>
      <c r="AU149" s="128"/>
      <c r="AV149" s="128"/>
    </row>
    <row r="150" ht="16.5" customHeight="1">
      <c r="A150" s="170">
        <v>44021.0</v>
      </c>
      <c r="B150" s="8" t="s">
        <v>225</v>
      </c>
      <c r="C150" s="128"/>
      <c r="D150" s="128"/>
      <c r="E150" s="128"/>
      <c r="F150" s="128"/>
      <c r="G150" s="128"/>
      <c r="H150" s="128"/>
      <c r="I150" s="128"/>
      <c r="J150" s="128"/>
      <c r="K150" s="128"/>
      <c r="L150" s="128"/>
      <c r="M150" s="128"/>
      <c r="N150" s="128"/>
      <c r="O150" s="128"/>
      <c r="P150" s="8">
        <v>87373.0</v>
      </c>
      <c r="Q150" s="128"/>
      <c r="R150" s="128"/>
      <c r="S150" s="171">
        <v>1272.0</v>
      </c>
      <c r="T150" s="172">
        <v>0.0</v>
      </c>
      <c r="U150" s="171">
        <v>70880.0</v>
      </c>
      <c r="V150" s="171">
        <v>1272.0</v>
      </c>
      <c r="W150" s="177">
        <v>69608.0</v>
      </c>
      <c r="Y150" s="8">
        <v>15.0</v>
      </c>
      <c r="Z150" s="161"/>
      <c r="AA150" s="128"/>
      <c r="AB150" s="128"/>
      <c r="AC150" s="128"/>
      <c r="AD150" s="128"/>
      <c r="AE150" s="8">
        <v>1054.0</v>
      </c>
      <c r="AF150" s="8">
        <v>56.0</v>
      </c>
      <c r="AG150" s="174">
        <v>56.0</v>
      </c>
      <c r="AH150" s="128"/>
      <c r="AI150" s="175">
        <v>44020.0</v>
      </c>
      <c r="AJ150" s="175">
        <v>44021.64375</v>
      </c>
      <c r="AK150" s="8" t="s">
        <v>317</v>
      </c>
      <c r="AL150" s="8" t="s">
        <v>339</v>
      </c>
      <c r="AM150" s="8" t="s">
        <v>370</v>
      </c>
      <c r="AN150" s="8" t="s">
        <v>311</v>
      </c>
      <c r="AO150" s="120"/>
      <c r="AQ150" s="161"/>
      <c r="AR150" s="128"/>
      <c r="AS150" s="128"/>
      <c r="AT150" s="128"/>
      <c r="AU150" s="128"/>
      <c r="AV150" s="128"/>
    </row>
    <row r="151" ht="16.5" customHeight="1">
      <c r="A151" s="170">
        <v>44020.0</v>
      </c>
      <c r="B151" s="8" t="s">
        <v>225</v>
      </c>
      <c r="C151" s="128"/>
      <c r="D151" s="128"/>
      <c r="E151" s="128"/>
      <c r="F151" s="128"/>
      <c r="G151" s="128"/>
      <c r="H151" s="128"/>
      <c r="I151" s="128"/>
      <c r="J151" s="128"/>
      <c r="K151" s="128"/>
      <c r="L151" s="128"/>
      <c r="M151" s="128"/>
      <c r="N151" s="128"/>
      <c r="O151" s="128"/>
      <c r="P151" s="8">
        <v>85979.0</v>
      </c>
      <c r="Q151" s="128"/>
      <c r="R151" s="128"/>
      <c r="S151" s="171">
        <v>1258.0</v>
      </c>
      <c r="T151" s="172">
        <v>0.0</v>
      </c>
      <c r="U151" s="171">
        <v>69926.0</v>
      </c>
      <c r="V151" s="171">
        <v>1258.0</v>
      </c>
      <c r="W151" s="177">
        <v>68668.0</v>
      </c>
      <c r="Y151" s="8">
        <v>14.0</v>
      </c>
      <c r="Z151" s="161"/>
      <c r="AA151" s="128"/>
      <c r="AB151" s="128"/>
      <c r="AC151" s="128"/>
      <c r="AD151" s="128"/>
      <c r="AE151" s="8">
        <v>1049.0</v>
      </c>
      <c r="AF151" s="8">
        <v>56.0</v>
      </c>
      <c r="AG151" s="174">
        <v>56.0</v>
      </c>
      <c r="AH151" s="128"/>
      <c r="AI151" s="175">
        <v>44020.0</v>
      </c>
      <c r="AJ151" s="175">
        <v>44021.64375</v>
      </c>
      <c r="AK151" s="8" t="s">
        <v>317</v>
      </c>
      <c r="AL151" s="8" t="s">
        <v>339</v>
      </c>
      <c r="AM151" s="8" t="s">
        <v>370</v>
      </c>
      <c r="AN151" s="8" t="s">
        <v>311</v>
      </c>
      <c r="AO151" s="120"/>
      <c r="AQ151" s="128"/>
      <c r="AR151" s="128"/>
      <c r="AS151" s="128"/>
      <c r="AT151" s="128"/>
      <c r="AU151" s="128"/>
      <c r="AV151" s="128"/>
    </row>
    <row r="152" ht="16.5" customHeight="1">
      <c r="A152" s="170">
        <v>44019.0</v>
      </c>
      <c r="B152" s="8" t="s">
        <v>225</v>
      </c>
      <c r="C152" s="128"/>
      <c r="D152" s="128"/>
      <c r="E152" s="128"/>
      <c r="F152" s="128"/>
      <c r="G152" s="128"/>
      <c r="H152" s="128"/>
      <c r="I152" s="128"/>
      <c r="J152" s="128"/>
      <c r="K152" s="128"/>
      <c r="L152" s="128"/>
      <c r="M152" s="128"/>
      <c r="N152" s="128"/>
      <c r="O152" s="128"/>
      <c r="P152" s="8">
        <v>84664.0</v>
      </c>
      <c r="Q152" s="128"/>
      <c r="R152" s="128"/>
      <c r="S152" s="171">
        <v>1256.0</v>
      </c>
      <c r="T152" s="172">
        <v>0.0</v>
      </c>
      <c r="U152" s="171">
        <v>69263.0</v>
      </c>
      <c r="V152" s="171">
        <v>1256.0</v>
      </c>
      <c r="W152" s="177">
        <v>68007.0</v>
      </c>
      <c r="Y152" s="8">
        <v>13.0</v>
      </c>
      <c r="Z152" s="161"/>
      <c r="AA152" s="128"/>
      <c r="AB152" s="128"/>
      <c r="AC152" s="128"/>
      <c r="AD152" s="128"/>
      <c r="AE152" s="8">
        <v>1039.0</v>
      </c>
      <c r="AF152" s="8">
        <v>56.0</v>
      </c>
      <c r="AG152" s="174">
        <v>56.0</v>
      </c>
      <c r="AH152" s="128"/>
      <c r="AI152" s="175">
        <v>44019.0</v>
      </c>
      <c r="AJ152" s="175">
        <v>44019.63333333333</v>
      </c>
      <c r="AK152" s="8" t="s">
        <v>317</v>
      </c>
      <c r="AL152" s="8" t="s">
        <v>325</v>
      </c>
      <c r="AM152" s="8" t="s">
        <v>370</v>
      </c>
      <c r="AN152" s="8" t="s">
        <v>311</v>
      </c>
      <c r="AO152" s="120"/>
      <c r="AQ152" s="128"/>
      <c r="AR152" s="128"/>
      <c r="AS152" s="128"/>
      <c r="AT152" s="128"/>
      <c r="AU152" s="128"/>
      <c r="AV152" s="128"/>
    </row>
    <row r="153" ht="16.5" customHeight="1">
      <c r="A153" s="170">
        <v>44018.0</v>
      </c>
      <c r="B153" s="8" t="s">
        <v>225</v>
      </c>
      <c r="C153" s="128"/>
      <c r="D153" s="128"/>
      <c r="E153" s="128"/>
      <c r="F153" s="128"/>
      <c r="G153" s="128"/>
      <c r="H153" s="128"/>
      <c r="I153" s="128"/>
      <c r="J153" s="128"/>
      <c r="K153" s="128"/>
      <c r="L153" s="128"/>
      <c r="M153" s="128"/>
      <c r="N153" s="128"/>
      <c r="O153" s="128"/>
      <c r="P153" s="8">
        <v>83564.0</v>
      </c>
      <c r="Q153" s="128"/>
      <c r="R153" s="128"/>
      <c r="S153" s="171">
        <v>1253.0</v>
      </c>
      <c r="T153" s="172">
        <v>0.0</v>
      </c>
      <c r="U153" s="171">
        <v>68512.0</v>
      </c>
      <c r="V153" s="171">
        <v>1253.0</v>
      </c>
      <c r="W153" s="177">
        <v>67259.0</v>
      </c>
      <c r="Y153" s="8">
        <v>24.0</v>
      </c>
      <c r="Z153" s="161"/>
      <c r="AA153" s="128"/>
      <c r="AB153" s="128"/>
      <c r="AC153" s="128"/>
      <c r="AD153" s="128"/>
      <c r="AE153" s="8">
        <v>1022.0</v>
      </c>
      <c r="AF153" s="8">
        <v>56.0</v>
      </c>
      <c r="AG153" s="174">
        <v>56.0</v>
      </c>
      <c r="AH153" s="128"/>
      <c r="AI153" s="175">
        <v>44017.0</v>
      </c>
      <c r="AJ153" s="175">
        <v>44018.63541666667</v>
      </c>
      <c r="AK153" s="8" t="s">
        <v>350</v>
      </c>
      <c r="AL153" s="8" t="s">
        <v>317</v>
      </c>
      <c r="AM153" s="8" t="s">
        <v>370</v>
      </c>
      <c r="AN153" s="8" t="s">
        <v>311</v>
      </c>
      <c r="AO153" s="120"/>
      <c r="AQ153" s="128"/>
      <c r="AR153" s="128"/>
      <c r="AS153" s="128"/>
      <c r="AT153" s="128"/>
      <c r="AU153" s="128"/>
      <c r="AV153" s="128"/>
    </row>
    <row r="154" ht="16.5" customHeight="1">
      <c r="A154" s="170">
        <v>44017.0</v>
      </c>
      <c r="B154" s="8" t="s">
        <v>225</v>
      </c>
      <c r="C154" s="128"/>
      <c r="D154" s="128"/>
      <c r="E154" s="128"/>
      <c r="F154" s="128"/>
      <c r="G154" s="128"/>
      <c r="H154" s="128"/>
      <c r="I154" s="128"/>
      <c r="J154" s="128"/>
      <c r="K154" s="128"/>
      <c r="L154" s="128"/>
      <c r="M154" s="128"/>
      <c r="N154" s="128"/>
      <c r="O154" s="128"/>
      <c r="P154" s="8">
        <v>83102.0</v>
      </c>
      <c r="Q154" s="128"/>
      <c r="R154" s="128"/>
      <c r="S154" s="171">
        <v>1251.0</v>
      </c>
      <c r="T154" s="172">
        <v>0.0</v>
      </c>
      <c r="U154" s="171">
        <v>68177.0</v>
      </c>
      <c r="V154" s="171">
        <v>1251.0</v>
      </c>
      <c r="W154" s="177">
        <v>66926.0</v>
      </c>
      <c r="Y154" s="8">
        <v>15.0</v>
      </c>
      <c r="Z154" s="161"/>
      <c r="AA154" s="128"/>
      <c r="AB154" s="128"/>
      <c r="AC154" s="128"/>
      <c r="AD154" s="128"/>
      <c r="AE154" s="8">
        <v>1007.0</v>
      </c>
      <c r="AF154" s="8">
        <v>56.0</v>
      </c>
      <c r="AG154" s="174">
        <v>56.0</v>
      </c>
      <c r="AH154" s="128"/>
      <c r="AI154" s="175">
        <v>44017.0</v>
      </c>
      <c r="AJ154" s="175">
        <v>44018.63541666667</v>
      </c>
      <c r="AK154" s="8" t="s">
        <v>350</v>
      </c>
      <c r="AL154" s="8" t="s">
        <v>317</v>
      </c>
      <c r="AM154" s="8" t="s">
        <v>370</v>
      </c>
      <c r="AN154" s="8" t="s">
        <v>311</v>
      </c>
      <c r="AO154" s="120"/>
      <c r="AQ154" s="128"/>
      <c r="AR154" s="128"/>
      <c r="AS154" s="128"/>
      <c r="AT154" s="128"/>
      <c r="AU154" s="128"/>
      <c r="AV154" s="128"/>
    </row>
    <row r="155" ht="16.5" customHeight="1">
      <c r="A155" s="170">
        <v>44016.0</v>
      </c>
      <c r="B155" s="8" t="s">
        <v>225</v>
      </c>
      <c r="C155" s="128"/>
      <c r="D155" s="128"/>
      <c r="E155" s="128"/>
      <c r="F155" s="128"/>
      <c r="G155" s="128"/>
      <c r="H155" s="128"/>
      <c r="I155" s="128"/>
      <c r="J155" s="128"/>
      <c r="K155" s="128"/>
      <c r="L155" s="128"/>
      <c r="M155" s="128"/>
      <c r="N155" s="128"/>
      <c r="O155" s="128"/>
      <c r="P155" s="8">
        <v>82269.0</v>
      </c>
      <c r="Q155" s="128"/>
      <c r="R155" s="128"/>
      <c r="S155" s="171">
        <v>1240.0</v>
      </c>
      <c r="T155" s="172">
        <v>0.0</v>
      </c>
      <c r="U155" s="171">
        <v>67561.0</v>
      </c>
      <c r="V155" s="171">
        <v>1240.0</v>
      </c>
      <c r="W155" s="177">
        <v>66321.0</v>
      </c>
      <c r="Y155" s="8">
        <v>16.0</v>
      </c>
      <c r="Z155" s="161"/>
      <c r="AA155" s="128"/>
      <c r="AB155" s="128"/>
      <c r="AC155" s="128"/>
      <c r="AD155" s="128"/>
      <c r="AE155" s="8">
        <v>999.0</v>
      </c>
      <c r="AF155" s="8">
        <v>56.0</v>
      </c>
      <c r="AG155" s="174">
        <v>56.0</v>
      </c>
      <c r="AH155" s="128"/>
      <c r="AI155" s="175">
        <v>44016.0</v>
      </c>
      <c r="AJ155" s="175">
        <v>44016.6375</v>
      </c>
      <c r="AK155" s="8" t="s">
        <v>317</v>
      </c>
      <c r="AL155" s="8" t="s">
        <v>339</v>
      </c>
      <c r="AM155" s="8" t="s">
        <v>370</v>
      </c>
      <c r="AN155" s="8" t="s">
        <v>311</v>
      </c>
      <c r="AO155" s="120"/>
      <c r="AQ155" s="128"/>
      <c r="AR155" s="128"/>
      <c r="AS155" s="128"/>
      <c r="AT155" s="128"/>
      <c r="AU155" s="128"/>
      <c r="AV155" s="128"/>
    </row>
    <row r="156" ht="16.5" customHeight="1">
      <c r="A156" s="170">
        <v>44015.0</v>
      </c>
      <c r="B156" s="8" t="s">
        <v>225</v>
      </c>
      <c r="C156" s="128"/>
      <c r="D156" s="128"/>
      <c r="E156" s="128"/>
      <c r="F156" s="128"/>
      <c r="G156" s="128"/>
      <c r="H156" s="128"/>
      <c r="I156" s="128"/>
      <c r="J156" s="128"/>
      <c r="K156" s="128"/>
      <c r="L156" s="128"/>
      <c r="M156" s="128"/>
      <c r="N156" s="128"/>
      <c r="O156" s="128"/>
      <c r="P156" s="8">
        <v>80955.0</v>
      </c>
      <c r="Q156" s="128"/>
      <c r="R156" s="128"/>
      <c r="S156" s="171">
        <v>1238.0</v>
      </c>
      <c r="T156" s="172">
        <v>0.0</v>
      </c>
      <c r="U156" s="171">
        <v>66553.0</v>
      </c>
      <c r="V156" s="171">
        <v>1238.0</v>
      </c>
      <c r="W156" s="177">
        <v>65315.0</v>
      </c>
      <c r="Y156" s="8">
        <v>16.0</v>
      </c>
      <c r="Z156" s="161"/>
      <c r="AA156" s="128"/>
      <c r="AB156" s="128"/>
      <c r="AC156" s="128"/>
      <c r="AD156" s="128"/>
      <c r="AE156" s="8">
        <v>967.0</v>
      </c>
      <c r="AF156" s="8">
        <v>56.0</v>
      </c>
      <c r="AG156" s="174">
        <v>56.0</v>
      </c>
      <c r="AH156" s="128"/>
      <c r="AI156" s="175">
        <v>44015.0</v>
      </c>
      <c r="AJ156" s="175">
        <v>44015.65625</v>
      </c>
      <c r="AK156" s="8" t="s">
        <v>317</v>
      </c>
      <c r="AL156" s="8" t="s">
        <v>339</v>
      </c>
      <c r="AM156" s="8" t="s">
        <v>370</v>
      </c>
      <c r="AN156" s="8" t="s">
        <v>311</v>
      </c>
      <c r="AO156" s="120"/>
      <c r="AQ156" s="128"/>
      <c r="AR156" s="128"/>
      <c r="AS156" s="128"/>
      <c r="AT156" s="128"/>
      <c r="AU156" s="128"/>
      <c r="AV156" s="128"/>
    </row>
    <row r="157" ht="16.5" customHeight="1">
      <c r="A157" s="170">
        <v>44014.0</v>
      </c>
      <c r="B157" s="8" t="s">
        <v>225</v>
      </c>
      <c r="C157" s="128"/>
      <c r="D157" s="128"/>
      <c r="E157" s="128"/>
      <c r="F157" s="128"/>
      <c r="G157" s="128"/>
      <c r="H157" s="128"/>
      <c r="I157" s="128"/>
      <c r="J157" s="128"/>
      <c r="K157" s="128"/>
      <c r="L157" s="128"/>
      <c r="M157" s="128"/>
      <c r="N157" s="128"/>
      <c r="O157" s="128"/>
      <c r="P157" s="8">
        <v>79525.0</v>
      </c>
      <c r="Q157" s="128"/>
      <c r="R157" s="128"/>
      <c r="S157" s="171">
        <v>1229.0</v>
      </c>
      <c r="T157" s="172">
        <v>0.0</v>
      </c>
      <c r="U157" s="171">
        <v>65514.0</v>
      </c>
      <c r="V157" s="171">
        <v>1229.0</v>
      </c>
      <c r="W157" s="177">
        <v>64285.0</v>
      </c>
      <c r="Y157" s="8">
        <v>21.0</v>
      </c>
      <c r="Z157" s="161"/>
      <c r="AA157" s="128"/>
      <c r="AB157" s="128"/>
      <c r="AC157" s="128"/>
      <c r="AD157" s="128"/>
      <c r="AE157" s="8">
        <v>960.0</v>
      </c>
      <c r="AF157" s="8">
        <v>56.0</v>
      </c>
      <c r="AG157" s="174">
        <v>56.0</v>
      </c>
      <c r="AH157" s="128"/>
      <c r="AI157" s="175">
        <v>44014.0</v>
      </c>
      <c r="AJ157" s="175">
        <v>44014.67152777778</v>
      </c>
      <c r="AK157" s="8" t="s">
        <v>317</v>
      </c>
      <c r="AL157" s="8" t="s">
        <v>339</v>
      </c>
      <c r="AM157" s="8" t="s">
        <v>370</v>
      </c>
      <c r="AN157" s="8" t="s">
        <v>311</v>
      </c>
      <c r="AO157" s="120"/>
      <c r="AQ157" s="128"/>
      <c r="AR157" s="128"/>
      <c r="AS157" s="128"/>
      <c r="AT157" s="128"/>
      <c r="AU157" s="128"/>
      <c r="AV157" s="128"/>
    </row>
    <row r="158" ht="16.5" customHeight="1">
      <c r="A158" s="170">
        <v>44013.0</v>
      </c>
      <c r="B158" s="8" t="s">
        <v>225</v>
      </c>
      <c r="C158" s="128"/>
      <c r="D158" s="128"/>
      <c r="E158" s="128"/>
      <c r="F158" s="128"/>
      <c r="G158" s="128"/>
      <c r="H158" s="128"/>
      <c r="I158" s="128"/>
      <c r="J158" s="128"/>
      <c r="K158" s="128"/>
      <c r="L158" s="128"/>
      <c r="M158" s="128"/>
      <c r="N158" s="128"/>
      <c r="O158" s="128"/>
      <c r="P158" s="8">
        <v>78000.0</v>
      </c>
      <c r="Q158" s="128"/>
      <c r="R158" s="128"/>
      <c r="S158" s="171">
        <v>1212.0</v>
      </c>
      <c r="T158" s="172">
        <v>0.0</v>
      </c>
      <c r="U158" s="171">
        <v>64470.0</v>
      </c>
      <c r="V158" s="171">
        <v>1212.0</v>
      </c>
      <c r="W158" s="177">
        <v>63258.0</v>
      </c>
      <c r="Y158" s="8">
        <v>17.0</v>
      </c>
      <c r="Z158" s="161"/>
      <c r="AA158" s="128"/>
      <c r="AB158" s="128"/>
      <c r="AC158" s="128"/>
      <c r="AD158" s="128"/>
      <c r="AE158" s="8">
        <v>961.0</v>
      </c>
      <c r="AF158" s="8">
        <v>56.0</v>
      </c>
      <c r="AG158" s="174">
        <v>56.0</v>
      </c>
      <c r="AH158" s="128"/>
      <c r="AI158" s="175">
        <v>44013.0</v>
      </c>
      <c r="AJ158" s="175">
        <v>44013.63333333333</v>
      </c>
      <c r="AK158" s="8" t="s">
        <v>378</v>
      </c>
      <c r="AL158" s="8" t="s">
        <v>317</v>
      </c>
      <c r="AM158" s="8" t="s">
        <v>379</v>
      </c>
      <c r="AN158" s="8" t="s">
        <v>311</v>
      </c>
      <c r="AO158" s="120"/>
      <c r="AQ158" s="128"/>
      <c r="AR158" s="128"/>
      <c r="AS158" s="128"/>
      <c r="AT158" s="128"/>
      <c r="AU158" s="128"/>
      <c r="AV158" s="128"/>
    </row>
    <row r="159" ht="16.5" customHeight="1">
      <c r="A159" s="170">
        <v>44012.0</v>
      </c>
      <c r="B159" s="8" t="s">
        <v>225</v>
      </c>
      <c r="C159" s="128"/>
      <c r="D159" s="128"/>
      <c r="E159" s="128"/>
      <c r="F159" s="128"/>
      <c r="G159" s="128"/>
      <c r="H159" s="128"/>
      <c r="I159" s="128"/>
      <c r="J159" s="128"/>
      <c r="K159" s="128"/>
      <c r="L159" s="128"/>
      <c r="M159" s="128"/>
      <c r="N159" s="128"/>
      <c r="O159" s="128"/>
      <c r="P159" s="8">
        <v>77029.0</v>
      </c>
      <c r="Q159" s="128"/>
      <c r="R159" s="128"/>
      <c r="S159" s="171">
        <v>1210.0</v>
      </c>
      <c r="T159" s="172">
        <v>0.0</v>
      </c>
      <c r="U159" s="171">
        <v>63946.0</v>
      </c>
      <c r="V159" s="171">
        <v>1210.0</v>
      </c>
      <c r="W159" s="177">
        <v>62736.0</v>
      </c>
      <c r="Y159" s="8">
        <v>16.0</v>
      </c>
      <c r="Z159" s="161"/>
      <c r="AA159" s="128"/>
      <c r="AB159" s="128"/>
      <c r="AC159" s="128"/>
      <c r="AD159" s="128"/>
      <c r="AE159" s="8">
        <v>953.0</v>
      </c>
      <c r="AF159" s="8">
        <v>56.0</v>
      </c>
      <c r="AG159" s="174">
        <v>56.0</v>
      </c>
      <c r="AH159" s="128"/>
      <c r="AI159" s="175">
        <v>44012.0</v>
      </c>
      <c r="AJ159" s="175">
        <v>44012.649305555555</v>
      </c>
      <c r="AK159" s="8" t="s">
        <v>380</v>
      </c>
      <c r="AL159" s="8" t="s">
        <v>317</v>
      </c>
      <c r="AM159" s="8" t="s">
        <v>379</v>
      </c>
      <c r="AN159" s="8" t="s">
        <v>311</v>
      </c>
      <c r="AO159" s="120"/>
      <c r="AQ159" s="128"/>
      <c r="AR159" s="128"/>
      <c r="AS159" s="128"/>
      <c r="AT159" s="128"/>
      <c r="AU159" s="128"/>
      <c r="AV159" s="128"/>
    </row>
    <row r="160" ht="16.5" customHeight="1">
      <c r="A160" s="170">
        <v>44011.0</v>
      </c>
      <c r="B160" s="8" t="s">
        <v>225</v>
      </c>
      <c r="C160" s="128"/>
      <c r="D160" s="128"/>
      <c r="E160" s="128"/>
      <c r="F160" s="128"/>
      <c r="G160" s="128"/>
      <c r="H160" s="128"/>
      <c r="I160" s="128"/>
      <c r="J160" s="128"/>
      <c r="K160" s="128"/>
      <c r="L160" s="128"/>
      <c r="M160" s="128"/>
      <c r="N160" s="128"/>
      <c r="O160" s="128"/>
      <c r="P160" s="8">
        <v>75975.0</v>
      </c>
      <c r="Q160" s="128"/>
      <c r="R160" s="128"/>
      <c r="S160" s="171">
        <v>1210.0</v>
      </c>
      <c r="T160" s="172">
        <v>0.0</v>
      </c>
      <c r="U160" s="171">
        <v>63180.0</v>
      </c>
      <c r="V160" s="171">
        <v>1210.0</v>
      </c>
      <c r="W160" s="177">
        <v>61970.0</v>
      </c>
      <c r="Y160" s="8">
        <v>13.0</v>
      </c>
      <c r="Z160" s="161"/>
      <c r="AA160" s="128"/>
      <c r="AB160" s="128"/>
      <c r="AC160" s="128"/>
      <c r="AD160" s="128"/>
      <c r="AE160" s="8">
        <v>949.0</v>
      </c>
      <c r="AF160" s="8">
        <v>56.0</v>
      </c>
      <c r="AG160" s="174">
        <v>56.0</v>
      </c>
      <c r="AH160" s="128"/>
      <c r="AI160" s="175">
        <v>44010.0</v>
      </c>
      <c r="AJ160" s="175">
        <v>44011.638194444444</v>
      </c>
      <c r="AK160" s="8" t="s">
        <v>350</v>
      </c>
      <c r="AL160" s="8" t="s">
        <v>317</v>
      </c>
      <c r="AM160" s="8" t="s">
        <v>379</v>
      </c>
      <c r="AN160" s="8" t="s">
        <v>311</v>
      </c>
      <c r="AO160" s="120"/>
      <c r="AQ160" s="128"/>
      <c r="AR160" s="128"/>
      <c r="AS160" s="128"/>
      <c r="AT160" s="128"/>
      <c r="AU160" s="128"/>
      <c r="AV160" s="128"/>
    </row>
    <row r="161" ht="16.5" customHeight="1">
      <c r="A161" s="170">
        <v>44010.0</v>
      </c>
      <c r="B161" s="8" t="s">
        <v>225</v>
      </c>
      <c r="C161" s="128"/>
      <c r="D161" s="128"/>
      <c r="E161" s="128"/>
      <c r="F161" s="128"/>
      <c r="G161" s="128"/>
      <c r="H161" s="128"/>
      <c r="I161" s="128"/>
      <c r="J161" s="128"/>
      <c r="K161" s="128"/>
      <c r="L161" s="128"/>
      <c r="M161" s="128"/>
      <c r="N161" s="128"/>
      <c r="O161" s="128"/>
      <c r="P161" s="8">
        <v>74536.0</v>
      </c>
      <c r="Q161" s="128"/>
      <c r="R161" s="128"/>
      <c r="S161" s="171">
        <v>1204.0</v>
      </c>
      <c r="T161" s="172">
        <v>0.0</v>
      </c>
      <c r="U161" s="171">
        <v>62083.0</v>
      </c>
      <c r="V161" s="171">
        <v>1204.0</v>
      </c>
      <c r="W161" s="177">
        <v>60879.0</v>
      </c>
      <c r="Y161" s="8">
        <v>15.0</v>
      </c>
      <c r="Z161" s="161"/>
      <c r="AA161" s="128"/>
      <c r="AB161" s="128"/>
      <c r="AC161" s="128"/>
      <c r="AD161" s="128"/>
      <c r="AE161" s="8">
        <v>946.0</v>
      </c>
      <c r="AF161" s="8">
        <v>56.0</v>
      </c>
      <c r="AG161" s="174">
        <v>56.0</v>
      </c>
      <c r="AH161" s="128"/>
      <c r="AI161" s="175">
        <v>44010.0</v>
      </c>
      <c r="AJ161" s="175">
        <v>44011.638194444444</v>
      </c>
      <c r="AK161" s="8" t="s">
        <v>350</v>
      </c>
      <c r="AL161" s="8" t="s">
        <v>317</v>
      </c>
      <c r="AM161" s="8" t="s">
        <v>379</v>
      </c>
      <c r="AN161" s="8" t="s">
        <v>311</v>
      </c>
      <c r="AO161" s="120"/>
      <c r="AQ161" s="128"/>
      <c r="AR161" s="128"/>
      <c r="AS161" s="128"/>
      <c r="AT161" s="128"/>
      <c r="AU161" s="128"/>
      <c r="AV161" s="128"/>
    </row>
    <row r="162" ht="16.5" customHeight="1">
      <c r="A162" s="170">
        <v>44009.0</v>
      </c>
      <c r="B162" s="8" t="s">
        <v>225</v>
      </c>
      <c r="C162" s="128"/>
      <c r="D162" s="128"/>
      <c r="E162" s="128"/>
      <c r="F162" s="128"/>
      <c r="G162" s="128"/>
      <c r="H162" s="128"/>
      <c r="I162" s="128"/>
      <c r="J162" s="128"/>
      <c r="K162" s="128"/>
      <c r="L162" s="128"/>
      <c r="M162" s="128"/>
      <c r="N162" s="128"/>
      <c r="O162" s="128"/>
      <c r="P162" s="8">
        <v>72995.0</v>
      </c>
      <c r="Q162" s="128"/>
      <c r="R162" s="128"/>
      <c r="S162" s="171">
        <v>1201.0</v>
      </c>
      <c r="T162" s="172">
        <v>0.0</v>
      </c>
      <c r="U162" s="171">
        <v>60913.0</v>
      </c>
      <c r="V162" s="171">
        <v>1201.0</v>
      </c>
      <c r="W162" s="177">
        <v>59712.0</v>
      </c>
      <c r="Y162" s="8">
        <v>14.0</v>
      </c>
      <c r="Z162" s="161"/>
      <c r="AA162" s="128"/>
      <c r="AB162" s="128"/>
      <c r="AC162" s="128"/>
      <c r="AD162" s="128"/>
      <c r="AE162" s="8">
        <v>946.0</v>
      </c>
      <c r="AF162" s="8">
        <v>56.0</v>
      </c>
      <c r="AG162" s="174">
        <v>56.0</v>
      </c>
      <c r="AH162" s="128"/>
      <c r="AI162" s="175">
        <v>44009.0</v>
      </c>
      <c r="AJ162" s="175">
        <v>44009.648611111115</v>
      </c>
      <c r="AK162" s="8" t="s">
        <v>317</v>
      </c>
      <c r="AL162" s="8" t="s">
        <v>339</v>
      </c>
      <c r="AM162" s="8" t="s">
        <v>379</v>
      </c>
      <c r="AN162" s="8" t="s">
        <v>311</v>
      </c>
      <c r="AO162" s="120"/>
      <c r="AQ162" s="128"/>
      <c r="AR162" s="128"/>
      <c r="AS162" s="128"/>
      <c r="AT162" s="128"/>
      <c r="AU162" s="128"/>
      <c r="AV162" s="128"/>
    </row>
    <row r="163" ht="16.5" customHeight="1">
      <c r="A163" s="170">
        <v>44008.0</v>
      </c>
      <c r="B163" s="8" t="s">
        <v>225</v>
      </c>
      <c r="C163" s="128"/>
      <c r="D163" s="128"/>
      <c r="E163" s="128"/>
      <c r="F163" s="128"/>
      <c r="G163" s="128"/>
      <c r="H163" s="128"/>
      <c r="I163" s="128"/>
      <c r="J163" s="128"/>
      <c r="K163" s="128"/>
      <c r="L163" s="128"/>
      <c r="M163" s="128"/>
      <c r="N163" s="128"/>
      <c r="O163" s="128"/>
      <c r="P163" s="8">
        <v>71531.0</v>
      </c>
      <c r="Q163" s="128"/>
      <c r="R163" s="128"/>
      <c r="S163" s="171">
        <v>1199.0</v>
      </c>
      <c r="T163" s="172">
        <v>0.0</v>
      </c>
      <c r="U163" s="171">
        <v>59793.0</v>
      </c>
      <c r="V163" s="171">
        <v>1199.0</v>
      </c>
      <c r="W163" s="177">
        <v>58594.0</v>
      </c>
      <c r="Y163" s="8">
        <v>14.0</v>
      </c>
      <c r="Z163" s="161"/>
      <c r="AA163" s="128"/>
      <c r="AB163" s="128"/>
      <c r="AC163" s="128"/>
      <c r="AD163" s="128"/>
      <c r="AE163" s="8">
        <v>941.0</v>
      </c>
      <c r="AF163" s="8">
        <v>56.0</v>
      </c>
      <c r="AG163" s="174">
        <v>56.0</v>
      </c>
      <c r="AH163" s="128"/>
      <c r="AI163" s="175">
        <v>44008.0</v>
      </c>
      <c r="AJ163" s="175">
        <v>44008.63333333333</v>
      </c>
      <c r="AK163" s="8" t="s">
        <v>339</v>
      </c>
      <c r="AL163" s="8" t="s">
        <v>317</v>
      </c>
      <c r="AM163" s="8" t="s">
        <v>379</v>
      </c>
      <c r="AN163" s="8" t="s">
        <v>311</v>
      </c>
      <c r="AO163" s="120"/>
      <c r="AQ163" s="128"/>
      <c r="AR163" s="128"/>
      <c r="AS163" s="128"/>
      <c r="AT163" s="128"/>
      <c r="AU163" s="128"/>
      <c r="AV163" s="128"/>
    </row>
    <row r="164" ht="16.5" customHeight="1">
      <c r="A164" s="170">
        <v>44007.0</v>
      </c>
      <c r="B164" s="8" t="s">
        <v>225</v>
      </c>
      <c r="C164" s="128"/>
      <c r="D164" s="128"/>
      <c r="E164" s="128"/>
      <c r="F164" s="128"/>
      <c r="G164" s="128"/>
      <c r="H164" s="128"/>
      <c r="I164" s="128"/>
      <c r="J164" s="128"/>
      <c r="K164" s="128"/>
      <c r="L164" s="128"/>
      <c r="M164" s="128"/>
      <c r="N164" s="128"/>
      <c r="O164" s="128"/>
      <c r="P164" s="8">
        <v>70078.0</v>
      </c>
      <c r="Q164" s="128"/>
      <c r="R164" s="128"/>
      <c r="S164" s="171">
        <v>1192.0</v>
      </c>
      <c r="T164" s="172">
        <v>0.0</v>
      </c>
      <c r="U164" s="171">
        <v>58905.0</v>
      </c>
      <c r="V164" s="171">
        <v>1192.0</v>
      </c>
      <c r="W164" s="177">
        <v>57713.0</v>
      </c>
      <c r="Y164" s="8">
        <v>15.0</v>
      </c>
      <c r="Z164" s="161"/>
      <c r="AA164" s="128"/>
      <c r="AB164" s="128"/>
      <c r="AC164" s="128"/>
      <c r="AD164" s="128"/>
      <c r="AE164" s="8">
        <v>938.0</v>
      </c>
      <c r="AF164" s="174">
        <v>56.0</v>
      </c>
      <c r="AG164" s="174">
        <v>56.0</v>
      </c>
      <c r="AH164" s="128"/>
      <c r="AI164" s="175">
        <v>44007.0</v>
      </c>
      <c r="AJ164" s="175">
        <v>44007.6375</v>
      </c>
      <c r="AK164" s="8" t="s">
        <v>317</v>
      </c>
      <c r="AL164" s="8" t="s">
        <v>339</v>
      </c>
      <c r="AM164" s="8" t="s">
        <v>379</v>
      </c>
      <c r="AN164" s="8" t="s">
        <v>311</v>
      </c>
      <c r="AO164" s="120"/>
      <c r="AQ164" s="128"/>
      <c r="AR164" s="128"/>
      <c r="AS164" s="128"/>
      <c r="AT164" s="128"/>
      <c r="AU164" s="128"/>
      <c r="AV164" s="128"/>
    </row>
    <row r="165" ht="16.5" customHeight="1">
      <c r="A165" s="170">
        <v>44006.0</v>
      </c>
      <c r="B165" s="8" t="s">
        <v>225</v>
      </c>
      <c r="C165" s="128"/>
      <c r="D165" s="128"/>
      <c r="E165" s="128"/>
      <c r="F165" s="128"/>
      <c r="G165" s="128"/>
      <c r="H165" s="128"/>
      <c r="I165" s="128"/>
      <c r="J165" s="128"/>
      <c r="K165" s="128"/>
      <c r="L165" s="128"/>
      <c r="M165" s="128"/>
      <c r="N165" s="128"/>
      <c r="O165" s="128"/>
      <c r="P165" s="8">
        <v>68918.0</v>
      </c>
      <c r="Q165" s="128"/>
      <c r="R165" s="128"/>
      <c r="S165" s="171">
        <v>1185.0</v>
      </c>
      <c r="T165" s="172">
        <v>0.0</v>
      </c>
      <c r="U165" s="171">
        <v>58051.0</v>
      </c>
      <c r="V165" s="171">
        <v>1185.0</v>
      </c>
      <c r="W165" s="177">
        <v>56866.0</v>
      </c>
      <c r="Y165" s="8">
        <v>13.0</v>
      </c>
      <c r="Z165" s="161"/>
      <c r="AA165" s="128"/>
      <c r="AB165" s="128"/>
      <c r="AC165" s="128"/>
      <c r="AD165" s="128"/>
      <c r="AE165" s="8">
        <v>930.0</v>
      </c>
      <c r="AF165" s="174">
        <v>56.0</v>
      </c>
      <c r="AG165" s="174">
        <v>56.0</v>
      </c>
      <c r="AH165" s="128"/>
      <c r="AI165" s="175">
        <v>44006.0</v>
      </c>
      <c r="AJ165" s="175">
        <v>44006.679861111115</v>
      </c>
      <c r="AK165" s="8" t="s">
        <v>317</v>
      </c>
      <c r="AL165" s="8" t="s">
        <v>334</v>
      </c>
      <c r="AM165" s="8" t="s">
        <v>379</v>
      </c>
      <c r="AN165" s="8" t="s">
        <v>311</v>
      </c>
      <c r="AO165" s="120"/>
      <c r="AQ165" s="128"/>
      <c r="AR165" s="128"/>
      <c r="AS165" s="128"/>
      <c r="AT165" s="128"/>
      <c r="AU165" s="128"/>
      <c r="AV165" s="128"/>
    </row>
    <row r="166" ht="16.5" customHeight="1">
      <c r="A166" s="170">
        <v>44005.0</v>
      </c>
      <c r="B166" s="8" t="s">
        <v>225</v>
      </c>
      <c r="C166" s="128"/>
      <c r="D166" s="128"/>
      <c r="E166" s="128"/>
      <c r="F166" s="128"/>
      <c r="G166" s="128"/>
      <c r="H166" s="128"/>
      <c r="I166" s="128"/>
      <c r="J166" s="128"/>
      <c r="K166" s="128"/>
      <c r="L166" s="128"/>
      <c r="M166" s="128"/>
      <c r="N166" s="128"/>
      <c r="O166" s="128"/>
      <c r="P166" s="8">
        <v>68167.0</v>
      </c>
      <c r="Q166" s="128"/>
      <c r="R166" s="128"/>
      <c r="S166" s="171">
        <v>1165.0</v>
      </c>
      <c r="T166" s="172">
        <v>0.0</v>
      </c>
      <c r="U166" s="171">
        <v>57514.0</v>
      </c>
      <c r="V166" s="171">
        <v>1165.0</v>
      </c>
      <c r="W166" s="177">
        <v>56349.0</v>
      </c>
      <c r="Y166" s="8">
        <v>19.0</v>
      </c>
      <c r="Z166" s="161"/>
      <c r="AA166" s="128"/>
      <c r="AB166" s="128"/>
      <c r="AC166" s="128"/>
      <c r="AD166" s="128"/>
      <c r="AE166" s="8">
        <v>927.0</v>
      </c>
      <c r="AF166" s="8">
        <v>56.0</v>
      </c>
      <c r="AG166" s="174">
        <v>56.0</v>
      </c>
      <c r="AH166" s="128"/>
      <c r="AI166" s="175">
        <v>44005.0</v>
      </c>
      <c r="AJ166" s="175">
        <v>44005.67083333334</v>
      </c>
      <c r="AK166" s="8" t="s">
        <v>317</v>
      </c>
      <c r="AL166" s="8" t="s">
        <v>346</v>
      </c>
      <c r="AM166" s="8" t="s">
        <v>379</v>
      </c>
      <c r="AN166" s="8" t="s">
        <v>311</v>
      </c>
      <c r="AO166" s="120"/>
      <c r="AQ166" s="128"/>
      <c r="AR166" s="128"/>
      <c r="AS166" s="128"/>
      <c r="AT166" s="128"/>
      <c r="AU166" s="128"/>
      <c r="AV166" s="128"/>
    </row>
    <row r="167" ht="16.5" customHeight="1">
      <c r="A167" s="170">
        <v>44004.0</v>
      </c>
      <c r="B167" s="8" t="s">
        <v>225</v>
      </c>
      <c r="C167" s="128"/>
      <c r="D167" s="128"/>
      <c r="E167" s="128"/>
      <c r="F167" s="128"/>
      <c r="G167" s="128"/>
      <c r="H167" s="128"/>
      <c r="I167" s="128"/>
      <c r="J167" s="128"/>
      <c r="K167" s="128"/>
      <c r="L167" s="128"/>
      <c r="M167" s="128"/>
      <c r="N167" s="128"/>
      <c r="O167" s="128"/>
      <c r="P167" s="8">
        <v>67251.0</v>
      </c>
      <c r="Q167" s="128"/>
      <c r="R167" s="128"/>
      <c r="S167" s="171">
        <v>1163.0</v>
      </c>
      <c r="T167" s="172">
        <v>0.0</v>
      </c>
      <c r="U167" s="171">
        <v>56796.0</v>
      </c>
      <c r="V167" s="171">
        <v>1163.0</v>
      </c>
      <c r="W167" s="177">
        <v>55633.0</v>
      </c>
      <c r="X167" s="128"/>
      <c r="Y167" s="8">
        <v>8.0</v>
      </c>
      <c r="Z167" s="161"/>
      <c r="AA167" s="128"/>
      <c r="AB167" s="128"/>
      <c r="AC167" s="128"/>
      <c r="AD167" s="128"/>
      <c r="AE167" s="8">
        <v>926.0</v>
      </c>
      <c r="AF167" s="8">
        <v>56.0</v>
      </c>
      <c r="AG167" s="174">
        <v>56.0</v>
      </c>
      <c r="AH167" s="128"/>
      <c r="AI167" s="175">
        <v>44004.0</v>
      </c>
      <c r="AJ167" s="175">
        <v>44004.69027777778</v>
      </c>
      <c r="AK167" s="8" t="s">
        <v>381</v>
      </c>
      <c r="AL167" s="8" t="s">
        <v>353</v>
      </c>
      <c r="AM167" s="8" t="s">
        <v>379</v>
      </c>
      <c r="AN167" s="8" t="s">
        <v>311</v>
      </c>
      <c r="AO167" s="120"/>
      <c r="AQ167" s="128"/>
      <c r="AR167" s="128"/>
      <c r="AS167" s="128"/>
      <c r="AT167" s="128"/>
      <c r="AU167" s="128"/>
      <c r="AV167" s="128"/>
    </row>
    <row r="168" ht="16.5" customHeight="1">
      <c r="A168" s="170">
        <v>44003.0</v>
      </c>
      <c r="B168" s="8" t="s">
        <v>225</v>
      </c>
      <c r="C168" s="128"/>
      <c r="D168" s="128"/>
      <c r="E168" s="128"/>
      <c r="F168" s="128"/>
      <c r="G168" s="128"/>
      <c r="H168" s="128"/>
      <c r="I168" s="128"/>
      <c r="J168" s="128"/>
      <c r="K168" s="128"/>
      <c r="L168" s="128"/>
      <c r="M168" s="128"/>
      <c r="N168" s="128"/>
      <c r="O168" s="128"/>
      <c r="P168" s="8">
        <v>66074.0</v>
      </c>
      <c r="Q168" s="128"/>
      <c r="R168" s="128"/>
      <c r="S168" s="171">
        <v>1159.0</v>
      </c>
      <c r="T168" s="172">
        <v>0.0</v>
      </c>
      <c r="U168" s="171">
        <v>56018.0</v>
      </c>
      <c r="V168" s="171">
        <v>1159.0</v>
      </c>
      <c r="W168" s="177">
        <v>54859.0</v>
      </c>
      <c r="Y168" s="8">
        <v>11.0</v>
      </c>
      <c r="Z168" s="161"/>
      <c r="AA168" s="128"/>
      <c r="AB168" s="128"/>
      <c r="AC168" s="128"/>
      <c r="AD168" s="128"/>
      <c r="AE168" s="8">
        <v>922.0</v>
      </c>
      <c r="AF168" s="8">
        <v>56.0</v>
      </c>
      <c r="AG168" s="174">
        <v>56.0</v>
      </c>
      <c r="AH168" s="128"/>
      <c r="AI168" s="175">
        <v>44003.0</v>
      </c>
      <c r="AJ168" s="175">
        <v>44003.72430555556</v>
      </c>
      <c r="AK168" s="8" t="s">
        <v>317</v>
      </c>
      <c r="AL168" s="8" t="s">
        <v>334</v>
      </c>
      <c r="AM168" s="8" t="s">
        <v>379</v>
      </c>
      <c r="AN168" s="8" t="s">
        <v>311</v>
      </c>
      <c r="AQ168" s="128"/>
      <c r="AR168" s="128"/>
      <c r="AS168" s="128"/>
      <c r="AT168" s="128"/>
      <c r="AU168" s="128"/>
      <c r="AV168" s="128"/>
    </row>
    <row r="169" ht="16.5" customHeight="1">
      <c r="A169" s="170">
        <v>44002.0</v>
      </c>
      <c r="B169" s="8" t="s">
        <v>225</v>
      </c>
      <c r="C169" s="128"/>
      <c r="D169" s="128"/>
      <c r="E169" s="128"/>
      <c r="F169" s="128"/>
      <c r="G169" s="128"/>
      <c r="H169" s="128"/>
      <c r="I169" s="128"/>
      <c r="J169" s="128"/>
      <c r="K169" s="128"/>
      <c r="L169" s="128"/>
      <c r="M169" s="128"/>
      <c r="N169" s="128"/>
      <c r="O169" s="128"/>
      <c r="P169" s="8">
        <v>65045.0</v>
      </c>
      <c r="Q169" s="128"/>
      <c r="R169" s="128"/>
      <c r="S169" s="171">
        <v>1147.0</v>
      </c>
      <c r="T169" s="172">
        <v>0.0</v>
      </c>
      <c r="U169" s="171">
        <v>55237.0</v>
      </c>
      <c r="V169" s="171">
        <v>1147.0</v>
      </c>
      <c r="W169" s="171">
        <v>54090.0</v>
      </c>
      <c r="Y169" s="8">
        <v>9.0</v>
      </c>
      <c r="Z169" s="161"/>
      <c r="AA169" s="128"/>
      <c r="AB169" s="128"/>
      <c r="AC169" s="128"/>
      <c r="AD169" s="128"/>
      <c r="AE169" s="8">
        <v>920.0</v>
      </c>
      <c r="AF169" s="8">
        <v>56.0</v>
      </c>
      <c r="AG169" s="174">
        <v>56.0</v>
      </c>
      <c r="AH169" s="128"/>
      <c r="AI169" s="175">
        <v>44001.0</v>
      </c>
      <c r="AJ169" s="175">
        <v>44002.64166666666</v>
      </c>
      <c r="AK169" s="8" t="s">
        <v>317</v>
      </c>
      <c r="AL169" s="8" t="s">
        <v>339</v>
      </c>
      <c r="AM169" s="8" t="s">
        <v>379</v>
      </c>
      <c r="AN169" s="8" t="s">
        <v>311</v>
      </c>
      <c r="AQ169" s="128"/>
      <c r="AR169" s="128"/>
      <c r="AS169" s="128"/>
      <c r="AT169" s="128"/>
      <c r="AU169" s="128"/>
      <c r="AV169" s="128"/>
    </row>
    <row r="170" ht="16.5" customHeight="1">
      <c r="A170" s="170">
        <v>44001.0</v>
      </c>
      <c r="B170" s="8" t="s">
        <v>225</v>
      </c>
      <c r="C170" s="128"/>
      <c r="D170" s="128"/>
      <c r="E170" s="128"/>
      <c r="F170" s="128"/>
      <c r="G170" s="128"/>
      <c r="H170" s="128"/>
      <c r="I170" s="128"/>
      <c r="J170" s="128"/>
      <c r="K170" s="128"/>
      <c r="L170" s="128"/>
      <c r="M170" s="128"/>
      <c r="N170" s="128"/>
      <c r="O170" s="128"/>
      <c r="P170" s="8">
        <v>63535.0</v>
      </c>
      <c r="Q170" s="128"/>
      <c r="R170" s="128"/>
      <c r="S170" s="171">
        <v>1143.0</v>
      </c>
      <c r="T170" s="172">
        <v>0.0</v>
      </c>
      <c r="U170" s="171">
        <v>54091.0</v>
      </c>
      <c r="V170" s="171">
        <v>1143.0</v>
      </c>
      <c r="W170" s="171">
        <v>52948.0</v>
      </c>
      <c r="X170" s="128"/>
      <c r="Y170" s="8">
        <v>8.0</v>
      </c>
      <c r="Z170" s="161"/>
      <c r="AA170" s="128"/>
      <c r="AB170" s="128"/>
      <c r="AC170" s="128"/>
      <c r="AD170" s="128"/>
      <c r="AE170" s="8">
        <v>918.0</v>
      </c>
      <c r="AF170" s="8">
        <v>56.0</v>
      </c>
      <c r="AG170" s="174">
        <v>56.0</v>
      </c>
      <c r="AH170" s="128"/>
      <c r="AI170" s="175">
        <v>44001.0</v>
      </c>
      <c r="AJ170" s="175">
        <v>44002.64166666666</v>
      </c>
      <c r="AK170" s="8" t="s">
        <v>317</v>
      </c>
      <c r="AL170" s="8" t="s">
        <v>339</v>
      </c>
      <c r="AM170" s="8" t="s">
        <v>379</v>
      </c>
      <c r="AN170" s="8" t="s">
        <v>311</v>
      </c>
      <c r="AQ170" s="128"/>
      <c r="AR170" s="128"/>
      <c r="AS170" s="128"/>
      <c r="AT170" s="128"/>
      <c r="AU170" s="128"/>
      <c r="AV170" s="128"/>
    </row>
    <row r="171" ht="16.5" customHeight="1">
      <c r="A171" s="170">
        <v>44000.0</v>
      </c>
      <c r="B171" s="8" t="s">
        <v>225</v>
      </c>
      <c r="C171" s="128"/>
      <c r="D171" s="128"/>
      <c r="E171" s="128"/>
      <c r="F171" s="128"/>
      <c r="G171" s="128"/>
      <c r="H171" s="128"/>
      <c r="I171" s="128"/>
      <c r="J171" s="128"/>
      <c r="K171" s="128"/>
      <c r="L171" s="128"/>
      <c r="M171" s="128"/>
      <c r="N171" s="128"/>
      <c r="O171" s="128"/>
      <c r="P171" s="8">
        <v>62072.0</v>
      </c>
      <c r="Q171" s="128"/>
      <c r="R171" s="128"/>
      <c r="S171" s="171">
        <v>1135.0</v>
      </c>
      <c r="T171" s="172">
        <v>0.0</v>
      </c>
      <c r="U171" s="171">
        <v>52952.0</v>
      </c>
      <c r="V171" s="171">
        <v>1135.0</v>
      </c>
      <c r="W171" s="171">
        <v>51817.0</v>
      </c>
      <c r="Y171" s="174">
        <v>11.0</v>
      </c>
      <c r="Z171" s="161"/>
      <c r="AE171" s="174">
        <v>917.0</v>
      </c>
      <c r="AF171" s="8">
        <v>56.0</v>
      </c>
      <c r="AG171" s="174">
        <v>56.0</v>
      </c>
      <c r="AH171" s="128"/>
      <c r="AI171" s="175">
        <v>44000.0</v>
      </c>
      <c r="AJ171" s="175">
        <v>44000.65694444445</v>
      </c>
      <c r="AK171" s="8" t="s">
        <v>382</v>
      </c>
      <c r="AL171" s="8" t="s">
        <v>317</v>
      </c>
      <c r="AM171" s="8" t="s">
        <v>383</v>
      </c>
      <c r="AN171" s="8" t="s">
        <v>311</v>
      </c>
      <c r="AQ171" s="128"/>
      <c r="AR171" s="128"/>
      <c r="AS171" s="128"/>
      <c r="AT171" s="128"/>
      <c r="AU171" s="128"/>
      <c r="AV171" s="128"/>
    </row>
    <row r="172" ht="16.5" customHeight="1">
      <c r="A172" s="170">
        <v>43999.0</v>
      </c>
      <c r="B172" s="8" t="s">
        <v>225</v>
      </c>
      <c r="C172" s="128"/>
      <c r="D172" s="128"/>
      <c r="E172" s="128"/>
      <c r="F172" s="128"/>
      <c r="G172" s="128"/>
      <c r="H172" s="128"/>
      <c r="I172" s="128"/>
      <c r="J172" s="128"/>
      <c r="K172" s="128"/>
      <c r="L172" s="128"/>
      <c r="M172" s="128"/>
      <c r="N172" s="128"/>
      <c r="O172" s="128"/>
      <c r="P172" s="8">
        <v>60726.0</v>
      </c>
      <c r="Q172" s="128"/>
      <c r="R172" s="128"/>
      <c r="S172" s="171">
        <v>1129.0</v>
      </c>
      <c r="T172" s="172">
        <v>0.0</v>
      </c>
      <c r="U172" s="171">
        <v>51870.0</v>
      </c>
      <c r="V172" s="171">
        <v>1129.0</v>
      </c>
      <c r="W172" s="171">
        <v>50741.0</v>
      </c>
      <c r="Y172" s="174">
        <v>5.0</v>
      </c>
      <c r="Z172" s="161"/>
      <c r="AE172" s="174">
        <v>915.0</v>
      </c>
      <c r="AF172" s="8">
        <v>55.0</v>
      </c>
      <c r="AG172" s="174">
        <v>55.0</v>
      </c>
      <c r="AH172" s="128"/>
      <c r="AI172" s="175">
        <v>43999.0</v>
      </c>
      <c r="AJ172" s="175">
        <v>43999.64236111111</v>
      </c>
      <c r="AK172" s="8" t="s">
        <v>317</v>
      </c>
      <c r="AL172" s="8" t="s">
        <v>339</v>
      </c>
      <c r="AM172" s="8" t="s">
        <v>383</v>
      </c>
      <c r="AN172" s="8" t="s">
        <v>311</v>
      </c>
      <c r="AQ172" s="128"/>
      <c r="AR172" s="128"/>
      <c r="AS172" s="128"/>
      <c r="AT172" s="128"/>
      <c r="AU172" s="128"/>
      <c r="AV172" s="128"/>
    </row>
    <row r="173" ht="16.5" customHeight="1">
      <c r="A173" s="170">
        <v>43998.0</v>
      </c>
      <c r="B173" s="8" t="s">
        <v>225</v>
      </c>
      <c r="C173" s="128"/>
      <c r="D173" s="128"/>
      <c r="E173" s="128"/>
      <c r="F173" s="128"/>
      <c r="G173" s="128"/>
      <c r="H173" s="128"/>
      <c r="I173" s="128"/>
      <c r="J173" s="128"/>
      <c r="K173" s="128"/>
      <c r="L173" s="128"/>
      <c r="M173" s="128"/>
      <c r="N173" s="128"/>
      <c r="O173" s="128"/>
      <c r="P173" s="8">
        <v>59734.0</v>
      </c>
      <c r="Q173" s="128"/>
      <c r="R173" s="128"/>
      <c r="S173" s="171">
        <v>1129.0</v>
      </c>
      <c r="T173" s="172">
        <v>0.0</v>
      </c>
      <c r="U173" s="171">
        <v>51097.0</v>
      </c>
      <c r="V173" s="171">
        <v>1129.0</v>
      </c>
      <c r="W173" s="171">
        <v>49968.0</v>
      </c>
      <c r="Y173" s="174">
        <v>12.0</v>
      </c>
      <c r="Z173" s="161"/>
      <c r="AE173" s="174">
        <v>914.0</v>
      </c>
      <c r="AF173" s="8">
        <v>55.0</v>
      </c>
      <c r="AG173" s="174">
        <v>55.0</v>
      </c>
      <c r="AH173" s="128"/>
      <c r="AI173" s="175">
        <v>43998.0</v>
      </c>
      <c r="AJ173" s="175">
        <v>43998.63541666667</v>
      </c>
      <c r="AK173" s="8" t="s">
        <v>317</v>
      </c>
      <c r="AL173" s="8" t="s">
        <v>325</v>
      </c>
      <c r="AM173" s="8" t="s">
        <v>384</v>
      </c>
      <c r="AN173" s="8" t="s">
        <v>311</v>
      </c>
      <c r="AQ173" s="128"/>
      <c r="AR173" s="128"/>
      <c r="AS173" s="128"/>
      <c r="AT173" s="128"/>
      <c r="AU173" s="128"/>
      <c r="AV173" s="128"/>
    </row>
    <row r="174" ht="16.5" customHeight="1">
      <c r="A174" s="170">
        <v>43997.0</v>
      </c>
      <c r="B174" s="8" t="s">
        <v>225</v>
      </c>
      <c r="C174" s="128"/>
      <c r="D174" s="128"/>
      <c r="E174" s="128"/>
      <c r="F174" s="128"/>
      <c r="G174" s="128"/>
      <c r="H174" s="128"/>
      <c r="I174" s="128"/>
      <c r="J174" s="128"/>
      <c r="K174" s="128"/>
      <c r="L174" s="128"/>
      <c r="M174" s="128"/>
      <c r="N174" s="128"/>
      <c r="O174" s="128"/>
      <c r="P174" s="8">
        <v>59263.0</v>
      </c>
      <c r="Q174" s="128"/>
      <c r="R174" s="128"/>
      <c r="S174" s="171">
        <v>1126.0</v>
      </c>
      <c r="T174" s="172">
        <v>0.0</v>
      </c>
      <c r="U174" s="171">
        <v>50760.0</v>
      </c>
      <c r="V174" s="171">
        <v>1126.0</v>
      </c>
      <c r="W174" s="171">
        <v>49634.0</v>
      </c>
      <c r="Y174" s="8">
        <v>16.0</v>
      </c>
      <c r="Z174" s="161"/>
      <c r="AB174" s="128"/>
      <c r="AD174" s="128"/>
      <c r="AE174" s="8">
        <v>912.0</v>
      </c>
      <c r="AF174" s="8">
        <v>55.0</v>
      </c>
      <c r="AG174" s="8">
        <v>55.0</v>
      </c>
      <c r="AH174" s="128"/>
      <c r="AI174" s="175">
        <v>43997.0</v>
      </c>
      <c r="AJ174" s="175">
        <v>43997.62638888889</v>
      </c>
      <c r="AK174" s="8" t="s">
        <v>317</v>
      </c>
      <c r="AL174" s="8" t="s">
        <v>385</v>
      </c>
      <c r="AM174" s="8" t="s">
        <v>384</v>
      </c>
      <c r="AN174" s="8" t="s">
        <v>311</v>
      </c>
      <c r="AO174" s="120"/>
      <c r="AQ174" s="128"/>
      <c r="AR174" s="128"/>
      <c r="AS174" s="128"/>
      <c r="AT174" s="128"/>
      <c r="AU174" s="128"/>
      <c r="AV174" s="128"/>
    </row>
    <row r="175" ht="16.5" customHeight="1">
      <c r="A175" s="170">
        <v>43996.0</v>
      </c>
      <c r="B175" s="8" t="s">
        <v>225</v>
      </c>
      <c r="C175" s="128"/>
      <c r="D175" s="128"/>
      <c r="E175" s="128"/>
      <c r="F175" s="128"/>
      <c r="G175" s="128"/>
      <c r="H175" s="128"/>
      <c r="I175" s="128"/>
      <c r="J175" s="128"/>
      <c r="K175" s="128"/>
      <c r="L175" s="128"/>
      <c r="M175" s="128"/>
      <c r="N175" s="128"/>
      <c r="O175" s="128"/>
      <c r="P175" s="8">
        <v>57427.0</v>
      </c>
      <c r="Q175" s="128"/>
      <c r="R175" s="128"/>
      <c r="S175" s="171">
        <v>1125.0</v>
      </c>
      <c r="T175" s="172">
        <v>0.0</v>
      </c>
      <c r="U175" s="171">
        <v>49210.0</v>
      </c>
      <c r="V175" s="171">
        <v>1125.0</v>
      </c>
      <c r="W175" s="171">
        <v>48085.0</v>
      </c>
      <c r="Y175" s="8">
        <v>26.0</v>
      </c>
      <c r="Z175" s="161"/>
      <c r="AB175" s="128"/>
      <c r="AD175" s="128"/>
      <c r="AE175" s="8">
        <v>909.0</v>
      </c>
      <c r="AF175" s="8">
        <v>55.0</v>
      </c>
      <c r="AG175" s="8">
        <v>55.0</v>
      </c>
      <c r="AH175" s="128"/>
      <c r="AI175" s="175">
        <v>43996.0</v>
      </c>
      <c r="AJ175" s="175">
        <v>43996.611805555556</v>
      </c>
      <c r="AK175" s="8" t="s">
        <v>317</v>
      </c>
      <c r="AL175" s="8" t="s">
        <v>334</v>
      </c>
      <c r="AM175" s="8" t="s">
        <v>384</v>
      </c>
      <c r="AN175" s="8" t="s">
        <v>311</v>
      </c>
      <c r="AO175" s="120"/>
      <c r="AQ175" s="128"/>
      <c r="AR175" s="128"/>
      <c r="AS175" s="128"/>
      <c r="AT175" s="128"/>
      <c r="AU175" s="128"/>
      <c r="AV175" s="128"/>
    </row>
    <row r="176" ht="16.5" customHeight="1">
      <c r="A176" s="170">
        <v>43995.0</v>
      </c>
      <c r="B176" s="8" t="s">
        <v>225</v>
      </c>
      <c r="C176" s="128"/>
      <c r="D176" s="128"/>
      <c r="E176" s="128"/>
      <c r="F176" s="128"/>
      <c r="G176" s="128"/>
      <c r="H176" s="128"/>
      <c r="I176" s="128"/>
      <c r="J176" s="128"/>
      <c r="K176" s="128"/>
      <c r="L176" s="128"/>
      <c r="M176" s="128"/>
      <c r="N176" s="128"/>
      <c r="O176" s="128"/>
      <c r="P176" s="8">
        <v>56187.0</v>
      </c>
      <c r="Q176" s="128"/>
      <c r="R176" s="128"/>
      <c r="S176" s="171">
        <v>1123.0</v>
      </c>
      <c r="T176" s="172">
        <v>0.0</v>
      </c>
      <c r="U176" s="171">
        <v>48159.0</v>
      </c>
      <c r="V176" s="171">
        <v>1123.0</v>
      </c>
      <c r="W176" s="171">
        <v>47036.0</v>
      </c>
      <c r="Y176" s="8">
        <v>11.0</v>
      </c>
      <c r="Z176" s="161"/>
      <c r="AB176" s="128"/>
      <c r="AD176" s="128"/>
      <c r="AE176" s="8">
        <v>908.0</v>
      </c>
      <c r="AF176" s="8">
        <v>55.0</v>
      </c>
      <c r="AG176" s="8">
        <v>55.0</v>
      </c>
      <c r="AH176" s="128"/>
      <c r="AI176" s="175">
        <v>43995.0</v>
      </c>
      <c r="AJ176" s="175">
        <v>43995.611805555556</v>
      </c>
      <c r="AK176" s="8" t="s">
        <v>317</v>
      </c>
      <c r="AL176" s="8" t="s">
        <v>341</v>
      </c>
      <c r="AM176" s="8" t="s">
        <v>384</v>
      </c>
      <c r="AN176" s="8" t="s">
        <v>311</v>
      </c>
      <c r="AO176" s="120"/>
      <c r="AQ176" s="128"/>
      <c r="AR176" s="128"/>
      <c r="AS176" s="128"/>
      <c r="AT176" s="128"/>
      <c r="AU176" s="128"/>
      <c r="AV176" s="128"/>
    </row>
    <row r="177" ht="16.5" customHeight="1">
      <c r="A177" s="170">
        <v>43994.0</v>
      </c>
      <c r="B177" s="8" t="s">
        <v>225</v>
      </c>
      <c r="C177" s="128"/>
      <c r="D177" s="128"/>
      <c r="E177" s="128"/>
      <c r="F177" s="128"/>
      <c r="G177" s="128"/>
      <c r="H177" s="128"/>
      <c r="I177" s="128"/>
      <c r="J177" s="128"/>
      <c r="K177" s="128"/>
      <c r="L177" s="128"/>
      <c r="M177" s="128"/>
      <c r="N177" s="128"/>
      <c r="O177" s="128"/>
      <c r="P177" s="8">
        <v>54627.0</v>
      </c>
      <c r="Q177" s="128"/>
      <c r="R177" s="128"/>
      <c r="S177" s="171">
        <v>1118.0</v>
      </c>
      <c r="T177" s="172">
        <v>0.0</v>
      </c>
      <c r="U177" s="171">
        <v>46867.0</v>
      </c>
      <c r="V177" s="171">
        <v>1118.0</v>
      </c>
      <c r="W177" s="171">
        <v>45749.0</v>
      </c>
      <c r="Y177" s="8">
        <v>16.0</v>
      </c>
      <c r="Z177" s="161"/>
      <c r="AB177" s="128"/>
      <c r="AD177" s="128"/>
      <c r="AE177" s="8">
        <v>907.0</v>
      </c>
      <c r="AF177" s="8">
        <v>55.0</v>
      </c>
      <c r="AG177" s="8">
        <v>55.0</v>
      </c>
      <c r="AH177" s="128"/>
      <c r="AI177" s="175">
        <v>43993.0</v>
      </c>
      <c r="AJ177" s="175">
        <v>43994.63055555556</v>
      </c>
      <c r="AK177" s="8" t="s">
        <v>317</v>
      </c>
      <c r="AL177" s="8" t="s">
        <v>339</v>
      </c>
      <c r="AM177" s="8" t="s">
        <v>384</v>
      </c>
      <c r="AN177" s="8" t="s">
        <v>311</v>
      </c>
      <c r="AO177" s="120"/>
      <c r="AQ177" s="128"/>
      <c r="AR177" s="128"/>
      <c r="AS177" s="128"/>
      <c r="AT177" s="128"/>
      <c r="AU177" s="128"/>
      <c r="AV177" s="128"/>
    </row>
    <row r="178" ht="16.5" customHeight="1">
      <c r="A178" s="170">
        <v>43993.0</v>
      </c>
      <c r="B178" s="8" t="s">
        <v>225</v>
      </c>
      <c r="C178" s="128"/>
      <c r="D178" s="128"/>
      <c r="E178" s="128"/>
      <c r="F178" s="128"/>
      <c r="G178" s="128"/>
      <c r="H178" s="128"/>
      <c r="I178" s="128"/>
      <c r="J178" s="128"/>
      <c r="K178" s="128"/>
      <c r="L178" s="128"/>
      <c r="M178" s="128"/>
      <c r="N178" s="128"/>
      <c r="O178" s="128"/>
      <c r="P178" s="8">
        <v>52922.0</v>
      </c>
      <c r="Q178" s="128"/>
      <c r="R178" s="128"/>
      <c r="S178" s="171">
        <v>1108.0</v>
      </c>
      <c r="T178" s="172">
        <v>0.0</v>
      </c>
      <c r="U178" s="171">
        <v>45456.0</v>
      </c>
      <c r="V178" s="171">
        <v>1108.0</v>
      </c>
      <c r="W178" s="171">
        <v>44348.0</v>
      </c>
      <c r="Y178" s="8">
        <v>12.0</v>
      </c>
      <c r="Z178" s="161"/>
      <c r="AB178" s="128"/>
      <c r="AD178" s="128"/>
      <c r="AE178" s="8">
        <v>905.0</v>
      </c>
      <c r="AF178" s="8">
        <v>55.0</v>
      </c>
      <c r="AG178" s="8">
        <v>55.0</v>
      </c>
      <c r="AH178" s="128"/>
      <c r="AI178" s="175">
        <v>43993.0</v>
      </c>
      <c r="AJ178" s="175">
        <v>43994.63055555556</v>
      </c>
      <c r="AK178" s="8" t="s">
        <v>317</v>
      </c>
      <c r="AL178" s="8" t="s">
        <v>339</v>
      </c>
      <c r="AM178" s="8" t="s">
        <v>384</v>
      </c>
      <c r="AN178" s="8" t="s">
        <v>311</v>
      </c>
      <c r="AO178" s="120"/>
      <c r="AQ178" s="128"/>
      <c r="AR178" s="128"/>
      <c r="AS178" s="128"/>
      <c r="AT178" s="128"/>
      <c r="AU178" s="128"/>
      <c r="AV178" s="128"/>
    </row>
    <row r="179" ht="16.5" customHeight="1">
      <c r="A179" s="170">
        <v>43992.0</v>
      </c>
      <c r="B179" s="8" t="s">
        <v>225</v>
      </c>
      <c r="C179" s="128"/>
      <c r="D179" s="128"/>
      <c r="E179" s="128"/>
      <c r="F179" s="128"/>
      <c r="G179" s="128"/>
      <c r="H179" s="128"/>
      <c r="I179" s="128"/>
      <c r="J179" s="128"/>
      <c r="K179" s="128"/>
      <c r="L179" s="128"/>
      <c r="M179" s="128"/>
      <c r="N179" s="128"/>
      <c r="O179" s="128"/>
      <c r="P179" s="8">
        <v>51248.0</v>
      </c>
      <c r="Q179" s="128"/>
      <c r="R179" s="128"/>
      <c r="S179" s="171">
        <v>1092.0</v>
      </c>
      <c r="T179" s="172">
        <v>0.0</v>
      </c>
      <c r="U179" s="171">
        <v>44010.0</v>
      </c>
      <c r="V179" s="171">
        <v>1092.0</v>
      </c>
      <c r="W179" s="171">
        <v>42918.0</v>
      </c>
      <c r="Y179" s="8">
        <v>11.0</v>
      </c>
      <c r="Z179" s="161"/>
      <c r="AB179" s="128"/>
      <c r="AD179" s="128"/>
      <c r="AE179" s="8">
        <v>903.0</v>
      </c>
      <c r="AF179" s="8">
        <v>55.0</v>
      </c>
      <c r="AG179" s="8">
        <v>55.0</v>
      </c>
      <c r="AH179" s="128"/>
      <c r="AI179" s="175">
        <v>43992.0</v>
      </c>
      <c r="AJ179" s="175">
        <v>43992.679861111115</v>
      </c>
      <c r="AK179" s="8" t="s">
        <v>317</v>
      </c>
      <c r="AL179" s="8" t="s">
        <v>339</v>
      </c>
      <c r="AM179" s="8" t="s">
        <v>384</v>
      </c>
      <c r="AN179" s="8" t="s">
        <v>311</v>
      </c>
      <c r="AO179" s="120"/>
      <c r="AQ179" s="128"/>
      <c r="AR179" s="128"/>
      <c r="AS179" s="128"/>
      <c r="AT179" s="128"/>
      <c r="AU179" s="128"/>
      <c r="AV179" s="128"/>
    </row>
    <row r="180" ht="16.5" customHeight="1">
      <c r="A180" s="170">
        <v>43991.0</v>
      </c>
      <c r="B180" s="8" t="s">
        <v>225</v>
      </c>
      <c r="C180" s="128"/>
      <c r="D180" s="128"/>
      <c r="E180" s="128"/>
      <c r="F180" s="128"/>
      <c r="G180" s="128"/>
      <c r="H180" s="128"/>
      <c r="I180" s="128"/>
      <c r="J180" s="128"/>
      <c r="K180" s="128"/>
      <c r="L180" s="128"/>
      <c r="M180" s="128"/>
      <c r="N180" s="128"/>
      <c r="O180" s="128"/>
      <c r="P180" s="8">
        <v>50029.0</v>
      </c>
      <c r="Q180" s="128"/>
      <c r="R180" s="128"/>
      <c r="S180" s="171">
        <v>1081.0</v>
      </c>
      <c r="T180" s="172">
        <v>0.0</v>
      </c>
      <c r="U180" s="171">
        <v>42999.0</v>
      </c>
      <c r="V180" s="171">
        <v>1081.0</v>
      </c>
      <c r="W180" s="171">
        <v>41918.0</v>
      </c>
      <c r="Y180" s="8">
        <v>16.0</v>
      </c>
      <c r="Z180" s="161"/>
      <c r="AB180" s="128"/>
      <c r="AD180" s="128"/>
      <c r="AE180" s="8">
        <v>901.0</v>
      </c>
      <c r="AF180" s="8">
        <v>55.0</v>
      </c>
      <c r="AG180" s="8">
        <v>55.0</v>
      </c>
      <c r="AH180" s="128"/>
      <c r="AI180" s="175">
        <v>43991.0</v>
      </c>
      <c r="AJ180" s="175">
        <v>43991.64791666667</v>
      </c>
      <c r="AK180" s="8" t="s">
        <v>317</v>
      </c>
      <c r="AL180" s="8" t="s">
        <v>385</v>
      </c>
      <c r="AM180" s="8" t="s">
        <v>386</v>
      </c>
      <c r="AN180" s="8" t="s">
        <v>311</v>
      </c>
      <c r="AO180" s="120"/>
      <c r="AQ180" s="128"/>
      <c r="AR180" s="128"/>
      <c r="AS180" s="128"/>
      <c r="AT180" s="128"/>
      <c r="AU180" s="128"/>
      <c r="AV180" s="128"/>
    </row>
    <row r="181" ht="16.5" customHeight="1">
      <c r="A181" s="170">
        <v>43990.0</v>
      </c>
      <c r="B181" s="8" t="s">
        <v>225</v>
      </c>
      <c r="C181" s="128"/>
      <c r="D181" s="128"/>
      <c r="E181" s="128"/>
      <c r="F181" s="128"/>
      <c r="G181" s="128"/>
      <c r="H181" s="128"/>
      <c r="I181" s="128"/>
      <c r="J181" s="128"/>
      <c r="K181" s="128"/>
      <c r="L181" s="128"/>
      <c r="M181" s="128"/>
      <c r="N181" s="128"/>
      <c r="O181" s="128"/>
      <c r="P181" s="8">
        <v>49482.0</v>
      </c>
      <c r="Q181" s="128"/>
      <c r="R181" s="128"/>
      <c r="S181" s="171">
        <v>1073.0</v>
      </c>
      <c r="T181" s="172">
        <v>0.0</v>
      </c>
      <c r="U181" s="171">
        <v>42528.0</v>
      </c>
      <c r="V181" s="171">
        <v>1073.0</v>
      </c>
      <c r="W181" s="171">
        <v>41455.0</v>
      </c>
      <c r="Y181" s="8">
        <v>13.0</v>
      </c>
      <c r="Z181" s="161"/>
      <c r="AB181" s="128"/>
      <c r="AD181" s="128"/>
      <c r="AE181" s="8">
        <v>895.0</v>
      </c>
      <c r="AF181" s="8">
        <v>55.0</v>
      </c>
      <c r="AG181" s="8">
        <v>55.0</v>
      </c>
      <c r="AH181" s="128"/>
      <c r="AI181" s="175">
        <v>43990.0</v>
      </c>
      <c r="AJ181" s="175">
        <v>43990.617361111115</v>
      </c>
      <c r="AK181" s="8" t="s">
        <v>317</v>
      </c>
      <c r="AL181" s="8" t="s">
        <v>385</v>
      </c>
      <c r="AM181" s="8" t="s">
        <v>386</v>
      </c>
      <c r="AN181" s="8" t="s">
        <v>311</v>
      </c>
      <c r="AO181" s="120"/>
      <c r="AQ181" s="128"/>
      <c r="AR181" s="128"/>
      <c r="AS181" s="128"/>
      <c r="AT181" s="128"/>
      <c r="AU181" s="128"/>
      <c r="AV181" s="128"/>
    </row>
    <row r="182" ht="16.5" customHeight="1">
      <c r="A182" s="170">
        <v>43989.0</v>
      </c>
      <c r="B182" s="8" t="s">
        <v>225</v>
      </c>
      <c r="C182" s="128"/>
      <c r="D182" s="128"/>
      <c r="E182" s="128"/>
      <c r="F182" s="128"/>
      <c r="G182" s="128"/>
      <c r="H182" s="128"/>
      <c r="I182" s="128"/>
      <c r="J182" s="128"/>
      <c r="K182" s="128"/>
      <c r="L182" s="128"/>
      <c r="M182" s="128"/>
      <c r="N182" s="128"/>
      <c r="O182" s="128"/>
      <c r="P182" s="8">
        <v>47855.0</v>
      </c>
      <c r="Q182" s="128"/>
      <c r="R182" s="128"/>
      <c r="S182" s="171">
        <v>1061.0</v>
      </c>
      <c r="T182" s="172">
        <v>0.0</v>
      </c>
      <c r="U182" s="171">
        <v>41124.0</v>
      </c>
      <c r="V182" s="171">
        <v>1061.0</v>
      </c>
      <c r="W182" s="171">
        <v>40063.0</v>
      </c>
      <c r="Y182" s="8">
        <v>14.0</v>
      </c>
      <c r="Z182" s="161"/>
      <c r="AB182" s="128"/>
      <c r="AD182" s="128"/>
      <c r="AE182" s="8">
        <v>890.0</v>
      </c>
      <c r="AF182" s="8">
        <v>55.0</v>
      </c>
      <c r="AG182" s="8">
        <v>55.0</v>
      </c>
      <c r="AH182" s="128"/>
      <c r="AI182" s="175">
        <v>43989.0</v>
      </c>
      <c r="AJ182" s="175">
        <v>43989.61319444445</v>
      </c>
      <c r="AK182" s="8" t="s">
        <v>371</v>
      </c>
      <c r="AL182" s="8" t="s">
        <v>339</v>
      </c>
      <c r="AM182" s="8" t="s">
        <v>386</v>
      </c>
      <c r="AN182" s="8" t="s">
        <v>311</v>
      </c>
      <c r="AO182" s="120"/>
      <c r="AQ182" s="128"/>
      <c r="AR182" s="128"/>
      <c r="AS182" s="128"/>
      <c r="AT182" s="128"/>
      <c r="AU182" s="128"/>
      <c r="AV182" s="128"/>
    </row>
    <row r="183" ht="16.5" customHeight="1">
      <c r="A183" s="170">
        <v>43988.0</v>
      </c>
      <c r="B183" s="8" t="s">
        <v>225</v>
      </c>
      <c r="C183" s="128"/>
      <c r="D183" s="128"/>
      <c r="E183" s="128"/>
      <c r="F183" s="128"/>
      <c r="G183" s="128"/>
      <c r="H183" s="128"/>
      <c r="I183" s="128"/>
      <c r="J183" s="128"/>
      <c r="K183" s="128"/>
      <c r="L183" s="128"/>
      <c r="M183" s="128"/>
      <c r="N183" s="128"/>
      <c r="O183" s="128"/>
      <c r="P183" s="8">
        <v>46064.0</v>
      </c>
      <c r="Q183" s="128"/>
      <c r="R183" s="128"/>
      <c r="S183" s="171">
        <v>1044.0</v>
      </c>
      <c r="T183" s="172">
        <v>0.0</v>
      </c>
      <c r="U183" s="171">
        <v>39572.0</v>
      </c>
      <c r="V183" s="171">
        <v>1044.0</v>
      </c>
      <c r="W183" s="171">
        <v>38528.0</v>
      </c>
      <c r="Y183" s="8">
        <v>16.0</v>
      </c>
      <c r="Z183" s="161"/>
      <c r="AB183" s="128"/>
      <c r="AD183" s="128"/>
      <c r="AE183" s="8">
        <v>888.0</v>
      </c>
      <c r="AF183" s="8">
        <v>55.0</v>
      </c>
      <c r="AG183" s="8">
        <v>55.0</v>
      </c>
      <c r="AH183" s="128"/>
      <c r="AI183" s="175">
        <v>43988.0</v>
      </c>
      <c r="AJ183" s="175">
        <v>43988.59930555556</v>
      </c>
      <c r="AK183" s="8" t="s">
        <v>317</v>
      </c>
      <c r="AL183" s="8" t="s">
        <v>325</v>
      </c>
      <c r="AM183" s="8" t="s">
        <v>386</v>
      </c>
      <c r="AN183" s="8" t="s">
        <v>311</v>
      </c>
      <c r="AO183" s="120"/>
      <c r="AQ183" s="128"/>
      <c r="AR183" s="128"/>
      <c r="AS183" s="128"/>
      <c r="AT183" s="128"/>
      <c r="AU183" s="128"/>
      <c r="AV183" s="128"/>
    </row>
    <row r="184" ht="16.5" customHeight="1">
      <c r="A184" s="170">
        <v>43987.0</v>
      </c>
      <c r="B184" s="8" t="s">
        <v>225</v>
      </c>
      <c r="C184" s="128"/>
      <c r="D184" s="128"/>
      <c r="E184" s="128"/>
      <c r="F184" s="128"/>
      <c r="G184" s="128"/>
      <c r="H184" s="128"/>
      <c r="I184" s="128"/>
      <c r="J184" s="128"/>
      <c r="K184" s="128"/>
      <c r="L184" s="128"/>
      <c r="M184" s="128"/>
      <c r="N184" s="128"/>
      <c r="O184" s="128"/>
      <c r="P184" s="8">
        <v>44752.0</v>
      </c>
      <c r="Q184" s="128"/>
      <c r="R184" s="128"/>
      <c r="S184" s="171">
        <v>1027.0</v>
      </c>
      <c r="T184" s="172">
        <v>0.0</v>
      </c>
      <c r="U184" s="171">
        <v>38458.0</v>
      </c>
      <c r="V184" s="171">
        <v>1027.0</v>
      </c>
      <c r="W184" s="171">
        <v>37431.0</v>
      </c>
      <c r="Y184" s="8">
        <v>14.0</v>
      </c>
      <c r="Z184" s="161"/>
      <c r="AB184" s="128"/>
      <c r="AD184" s="128"/>
      <c r="AE184" s="8">
        <v>882.0</v>
      </c>
      <c r="AF184" s="8">
        <v>55.0</v>
      </c>
      <c r="AG184" s="8">
        <v>55.0</v>
      </c>
      <c r="AH184" s="128"/>
      <c r="AI184" s="175">
        <v>43987.0</v>
      </c>
      <c r="AJ184" s="175">
        <v>43987.65347222222</v>
      </c>
      <c r="AK184" s="8" t="s">
        <v>387</v>
      </c>
      <c r="AL184" s="8" t="s">
        <v>374</v>
      </c>
      <c r="AM184" s="8" t="s">
        <v>386</v>
      </c>
      <c r="AN184" s="8" t="s">
        <v>311</v>
      </c>
      <c r="AO184" s="120"/>
      <c r="AQ184" s="128"/>
      <c r="AR184" s="128"/>
      <c r="AS184" s="128"/>
      <c r="AT184" s="128"/>
      <c r="AU184" s="128"/>
      <c r="AV184" s="128"/>
    </row>
    <row r="185" ht="16.5" customHeight="1">
      <c r="A185" s="170">
        <v>43986.0</v>
      </c>
      <c r="B185" s="8" t="s">
        <v>225</v>
      </c>
      <c r="C185" s="128"/>
      <c r="D185" s="128"/>
      <c r="E185" s="128"/>
      <c r="F185" s="128"/>
      <c r="G185" s="128"/>
      <c r="H185" s="128"/>
      <c r="I185" s="128"/>
      <c r="J185" s="128"/>
      <c r="K185" s="128"/>
      <c r="L185" s="128"/>
      <c r="M185" s="128"/>
      <c r="N185" s="128"/>
      <c r="O185" s="128"/>
      <c r="P185" s="8">
        <v>43602.0</v>
      </c>
      <c r="Q185" s="128"/>
      <c r="R185" s="128"/>
      <c r="S185" s="171">
        <v>1025.0</v>
      </c>
      <c r="T185" s="172">
        <v>0.0</v>
      </c>
      <c r="U185" s="171">
        <v>37505.0</v>
      </c>
      <c r="V185" s="171">
        <v>1025.0</v>
      </c>
      <c r="W185" s="171">
        <v>36480.0</v>
      </c>
      <c r="Y185" s="8">
        <v>13.0</v>
      </c>
      <c r="Z185" s="161"/>
      <c r="AB185" s="128"/>
      <c r="AD185" s="128"/>
      <c r="AE185" s="8">
        <v>881.0</v>
      </c>
      <c r="AF185" s="8">
        <v>55.0</v>
      </c>
      <c r="AG185" s="8">
        <v>55.0</v>
      </c>
      <c r="AH185" s="128"/>
      <c r="AI185" s="175">
        <v>43986.0</v>
      </c>
      <c r="AJ185" s="175">
        <v>43986.64166666666</v>
      </c>
      <c r="AK185" s="8" t="s">
        <v>317</v>
      </c>
      <c r="AL185" s="8" t="s">
        <v>339</v>
      </c>
      <c r="AM185" s="8" t="s">
        <v>386</v>
      </c>
      <c r="AN185" s="8" t="s">
        <v>311</v>
      </c>
      <c r="AO185" s="120"/>
      <c r="AQ185" s="128"/>
      <c r="AR185" s="128"/>
      <c r="AS185" s="128"/>
      <c r="AT185" s="128"/>
      <c r="AU185" s="128"/>
      <c r="AV185" s="128"/>
    </row>
    <row r="186" ht="16.5" customHeight="1">
      <c r="A186" s="170">
        <v>43985.0</v>
      </c>
      <c r="B186" s="8" t="s">
        <v>225</v>
      </c>
      <c r="C186" s="128"/>
      <c r="D186" s="128"/>
      <c r="E186" s="128"/>
      <c r="F186" s="128"/>
      <c r="G186" s="128"/>
      <c r="H186" s="128"/>
      <c r="I186" s="128"/>
      <c r="J186" s="128"/>
      <c r="K186" s="128"/>
      <c r="L186" s="128"/>
      <c r="M186" s="128"/>
      <c r="N186" s="128"/>
      <c r="O186" s="128"/>
      <c r="P186" s="8">
        <v>42152.0</v>
      </c>
      <c r="Q186" s="128"/>
      <c r="R186" s="128"/>
      <c r="S186" s="171">
        <v>989.0</v>
      </c>
      <c r="T186" s="172">
        <v>0.0</v>
      </c>
      <c r="U186" s="171">
        <v>36233.0</v>
      </c>
      <c r="V186" s="171">
        <v>989.0</v>
      </c>
      <c r="W186" s="171">
        <v>35244.0</v>
      </c>
      <c r="Y186" s="8">
        <v>10.0</v>
      </c>
      <c r="Z186" s="161"/>
      <c r="AB186" s="128"/>
      <c r="AD186" s="128"/>
      <c r="AE186" s="8">
        <v>879.0</v>
      </c>
      <c r="AF186" s="8">
        <v>55.0</v>
      </c>
      <c r="AG186" s="8">
        <v>55.0</v>
      </c>
      <c r="AH186" s="128"/>
      <c r="AI186" s="175">
        <v>43985.0</v>
      </c>
      <c r="AJ186" s="175">
        <v>43985.70625</v>
      </c>
      <c r="AK186" s="8" t="s">
        <v>388</v>
      </c>
      <c r="AL186" s="8" t="s">
        <v>360</v>
      </c>
      <c r="AM186" s="8" t="s">
        <v>386</v>
      </c>
      <c r="AN186" s="8" t="s">
        <v>311</v>
      </c>
      <c r="AO186" s="120"/>
      <c r="AQ186" s="128"/>
      <c r="AR186" s="128"/>
      <c r="AS186" s="128"/>
      <c r="AT186" s="128"/>
      <c r="AU186" s="128"/>
      <c r="AV186" s="128"/>
    </row>
    <row r="187" ht="16.5" customHeight="1">
      <c r="A187" s="170">
        <v>43984.0</v>
      </c>
      <c r="B187" s="8" t="s">
        <v>225</v>
      </c>
      <c r="C187" s="128"/>
      <c r="D187" s="128"/>
      <c r="E187" s="128"/>
      <c r="F187" s="128"/>
      <c r="G187" s="128"/>
      <c r="H187" s="128"/>
      <c r="I187" s="128"/>
      <c r="J187" s="128"/>
      <c r="K187" s="128"/>
      <c r="L187" s="128"/>
      <c r="M187" s="128"/>
      <c r="N187" s="128"/>
      <c r="O187" s="128"/>
      <c r="P187" s="8">
        <v>41413.0</v>
      </c>
      <c r="Q187" s="128"/>
      <c r="R187" s="128"/>
      <c r="S187" s="171">
        <v>987.0</v>
      </c>
      <c r="T187" s="172">
        <v>0.0</v>
      </c>
      <c r="U187" s="171">
        <v>35587.0</v>
      </c>
      <c r="V187" s="171">
        <v>987.0</v>
      </c>
      <c r="W187" s="171">
        <v>34600.0</v>
      </c>
      <c r="Y187" s="8">
        <v>10.0</v>
      </c>
      <c r="Z187" s="161"/>
      <c r="AB187" s="128"/>
      <c r="AD187" s="128"/>
      <c r="AE187" s="8">
        <v>879.0</v>
      </c>
      <c r="AF187" s="8">
        <v>55.0</v>
      </c>
      <c r="AG187" s="8">
        <v>55.0</v>
      </c>
      <c r="AH187" s="128"/>
      <c r="AI187" s="175">
        <v>43984.0</v>
      </c>
      <c r="AJ187" s="175">
        <v>43984.62986111111</v>
      </c>
      <c r="AK187" s="8" t="s">
        <v>317</v>
      </c>
      <c r="AL187" s="8" t="s">
        <v>389</v>
      </c>
      <c r="AM187" s="8" t="s">
        <v>386</v>
      </c>
      <c r="AN187" s="8" t="s">
        <v>311</v>
      </c>
      <c r="AO187" s="120"/>
      <c r="AQ187" s="128"/>
      <c r="AR187" s="128"/>
      <c r="AS187" s="128"/>
      <c r="AT187" s="128"/>
      <c r="AU187" s="128"/>
      <c r="AV187" s="128"/>
    </row>
    <row r="188" ht="16.5" customHeight="1">
      <c r="A188" s="170">
        <v>43983.0</v>
      </c>
      <c r="B188" s="8" t="s">
        <v>225</v>
      </c>
      <c r="C188" s="128"/>
      <c r="D188" s="128"/>
      <c r="E188" s="128"/>
      <c r="F188" s="128"/>
      <c r="G188" s="128"/>
      <c r="H188" s="128"/>
      <c r="I188" s="128"/>
      <c r="J188" s="128"/>
      <c r="K188" s="128"/>
      <c r="L188" s="128"/>
      <c r="M188" s="128"/>
      <c r="N188" s="128"/>
      <c r="O188" s="128"/>
      <c r="P188" s="8">
        <v>40736.0</v>
      </c>
      <c r="Q188" s="128"/>
      <c r="R188" s="128"/>
      <c r="S188" s="171">
        <v>985.0</v>
      </c>
      <c r="T188" s="172">
        <v>0.0</v>
      </c>
      <c r="U188" s="171">
        <v>35017.0</v>
      </c>
      <c r="V188" s="171">
        <v>985.0</v>
      </c>
      <c r="W188" s="171">
        <v>34032.0</v>
      </c>
      <c r="Y188" s="8">
        <v>16.0</v>
      </c>
      <c r="Z188" s="161"/>
      <c r="AB188" s="128"/>
      <c r="AD188" s="128"/>
      <c r="AE188" s="8">
        <v>880.0</v>
      </c>
      <c r="AF188" s="8">
        <v>55.0</v>
      </c>
      <c r="AG188" s="8">
        <v>55.0</v>
      </c>
      <c r="AH188" s="128"/>
      <c r="AI188" s="175">
        <v>43983.0</v>
      </c>
      <c r="AJ188" s="175">
        <v>43983.658437499995</v>
      </c>
      <c r="AK188" s="8" t="s">
        <v>385</v>
      </c>
      <c r="AL188" s="8" t="s">
        <v>325</v>
      </c>
      <c r="AM188" s="8" t="s">
        <v>390</v>
      </c>
      <c r="AN188" s="8" t="s">
        <v>311</v>
      </c>
      <c r="AO188" s="120"/>
      <c r="AQ188" s="128"/>
      <c r="AR188" s="128"/>
      <c r="AS188" s="128"/>
      <c r="AT188" s="128"/>
      <c r="AU188" s="128"/>
      <c r="AV188" s="128"/>
    </row>
    <row r="189" ht="16.5" customHeight="1">
      <c r="A189" s="170">
        <v>43982.0</v>
      </c>
      <c r="B189" s="8" t="s">
        <v>225</v>
      </c>
      <c r="C189" s="128"/>
      <c r="D189" s="128"/>
      <c r="E189" s="128"/>
      <c r="F189" s="128"/>
      <c r="G189" s="128"/>
      <c r="H189" s="128"/>
      <c r="I189" s="128"/>
      <c r="J189" s="128"/>
      <c r="K189" s="128"/>
      <c r="L189" s="128"/>
      <c r="M189" s="128"/>
      <c r="N189" s="128"/>
      <c r="O189" s="128"/>
      <c r="P189" s="8">
        <v>39281.0</v>
      </c>
      <c r="Q189" s="128"/>
      <c r="R189" s="128"/>
      <c r="S189" s="171">
        <v>981.0</v>
      </c>
      <c r="T189" s="172">
        <v>0.0</v>
      </c>
      <c r="U189" s="171">
        <v>33728.0</v>
      </c>
      <c r="V189" s="171">
        <v>981.0</v>
      </c>
      <c r="W189" s="171">
        <v>32747.0</v>
      </c>
      <c r="Y189" s="8">
        <v>18.0</v>
      </c>
      <c r="Z189" s="161"/>
      <c r="AB189" s="128"/>
      <c r="AD189" s="128"/>
      <c r="AE189" s="8">
        <v>873.0</v>
      </c>
      <c r="AF189" s="8">
        <v>55.0</v>
      </c>
      <c r="AG189" s="174">
        <v>55.0</v>
      </c>
      <c r="AH189" s="128"/>
      <c r="AI189" s="175">
        <v>43982.0</v>
      </c>
      <c r="AJ189" s="175">
        <v>43982.71319444444</v>
      </c>
      <c r="AK189" s="8" t="s">
        <v>371</v>
      </c>
      <c r="AL189" s="8" t="s">
        <v>339</v>
      </c>
      <c r="AM189" s="8" t="s">
        <v>390</v>
      </c>
      <c r="AN189" s="8" t="s">
        <v>311</v>
      </c>
      <c r="AO189" s="120"/>
      <c r="AQ189" s="128"/>
      <c r="AR189" s="128"/>
      <c r="AS189" s="128"/>
      <c r="AT189" s="128"/>
      <c r="AU189" s="128"/>
      <c r="AV189" s="128"/>
    </row>
    <row r="190" ht="16.5" customHeight="1">
      <c r="A190" s="170">
        <v>43981.0</v>
      </c>
      <c r="B190" s="8" t="s">
        <v>225</v>
      </c>
      <c r="C190" s="128"/>
      <c r="D190" s="128"/>
      <c r="E190" s="128"/>
      <c r="F190" s="128"/>
      <c r="G190" s="128"/>
      <c r="H190" s="128"/>
      <c r="I190" s="128"/>
      <c r="J190" s="128"/>
      <c r="K190" s="128"/>
      <c r="L190" s="128"/>
      <c r="M190" s="128"/>
      <c r="N190" s="128"/>
      <c r="O190" s="128"/>
      <c r="P190" s="8">
        <v>37761.0</v>
      </c>
      <c r="Q190" s="128"/>
      <c r="R190" s="128"/>
      <c r="S190" s="171">
        <v>977.0</v>
      </c>
      <c r="T190" s="172">
        <v>0.0</v>
      </c>
      <c r="U190" s="171">
        <v>32380.0</v>
      </c>
      <c r="V190" s="171">
        <v>977.0</v>
      </c>
      <c r="W190" s="171">
        <v>31403.0</v>
      </c>
      <c r="Y190" s="8">
        <v>17.0</v>
      </c>
      <c r="Z190" s="161"/>
      <c r="AB190" s="128"/>
      <c r="AD190" s="128"/>
      <c r="AE190" s="8">
        <v>865.0</v>
      </c>
      <c r="AF190" s="8">
        <v>55.0</v>
      </c>
      <c r="AG190" s="174">
        <v>55.0</v>
      </c>
      <c r="AH190" s="128"/>
      <c r="AI190" s="175">
        <v>43981.0</v>
      </c>
      <c r="AJ190" s="176">
        <v>43981.615277777775</v>
      </c>
      <c r="AK190" s="8" t="s">
        <v>352</v>
      </c>
      <c r="AL190" s="8" t="s">
        <v>325</v>
      </c>
      <c r="AM190" s="8" t="s">
        <v>390</v>
      </c>
      <c r="AN190" s="8" t="s">
        <v>311</v>
      </c>
      <c r="AO190" s="120"/>
      <c r="AQ190" s="128"/>
      <c r="AR190" s="128"/>
      <c r="AS190" s="128"/>
      <c r="AT190" s="128"/>
      <c r="AU190" s="128"/>
      <c r="AV190" s="128"/>
    </row>
    <row r="191" ht="16.5" customHeight="1">
      <c r="A191" s="170">
        <v>43980.0</v>
      </c>
      <c r="B191" s="8" t="s">
        <v>225</v>
      </c>
      <c r="C191" s="128"/>
      <c r="D191" s="128"/>
      <c r="E191" s="128"/>
      <c r="F191" s="128"/>
      <c r="G191" s="128"/>
      <c r="H191" s="128"/>
      <c r="I191" s="128"/>
      <c r="J191" s="128"/>
      <c r="K191" s="128"/>
      <c r="L191" s="128"/>
      <c r="M191" s="128"/>
      <c r="N191" s="128"/>
      <c r="O191" s="128"/>
      <c r="P191" s="8">
        <v>36266.0</v>
      </c>
      <c r="Q191" s="128"/>
      <c r="R191" s="128"/>
      <c r="S191" s="171">
        <v>975.0</v>
      </c>
      <c r="T191" s="172">
        <v>0.0</v>
      </c>
      <c r="U191" s="171">
        <v>31075.0</v>
      </c>
      <c r="V191" s="171">
        <v>975.0</v>
      </c>
      <c r="W191" s="171">
        <v>30100.0</v>
      </c>
      <c r="Y191" s="8">
        <v>14.0</v>
      </c>
      <c r="Z191" s="161"/>
      <c r="AB191" s="128"/>
      <c r="AD191" s="128"/>
      <c r="AE191" s="8">
        <v>859.0</v>
      </c>
      <c r="AF191" s="8">
        <v>55.0</v>
      </c>
      <c r="AG191" s="174">
        <v>55.0</v>
      </c>
      <c r="AH191" s="128"/>
      <c r="AI191" s="175">
        <v>43980.43125</v>
      </c>
      <c r="AJ191" s="176">
        <v>43980.7</v>
      </c>
      <c r="AK191" s="8" t="s">
        <v>381</v>
      </c>
      <c r="AL191" s="8" t="s">
        <v>359</v>
      </c>
      <c r="AM191" s="8" t="s">
        <v>390</v>
      </c>
      <c r="AN191" s="8" t="s">
        <v>311</v>
      </c>
      <c r="AO191" s="120"/>
      <c r="AQ191" s="128"/>
      <c r="AR191" s="128"/>
      <c r="AS191" s="128"/>
      <c r="AT191" s="128"/>
      <c r="AU191" s="128"/>
      <c r="AV191" s="128"/>
    </row>
    <row r="192" ht="16.5" customHeight="1">
      <c r="A192" s="170">
        <v>43979.0</v>
      </c>
      <c r="B192" s="8" t="s">
        <v>225</v>
      </c>
      <c r="C192" s="128"/>
      <c r="D192" s="128"/>
      <c r="E192" s="128"/>
      <c r="F192" s="128"/>
      <c r="G192" s="128"/>
      <c r="H192" s="128"/>
      <c r="I192" s="128"/>
      <c r="J192" s="128"/>
      <c r="K192" s="128"/>
      <c r="L192" s="128"/>
      <c r="M192" s="128"/>
      <c r="N192" s="128"/>
      <c r="O192" s="128"/>
      <c r="P192" s="8">
        <v>35332.0</v>
      </c>
      <c r="Q192" s="128"/>
      <c r="R192" s="128"/>
      <c r="S192" s="171">
        <v>974.0</v>
      </c>
      <c r="T192" s="172">
        <v>0.0</v>
      </c>
      <c r="U192" s="171">
        <v>30266.0</v>
      </c>
      <c r="V192" s="171">
        <v>974.0</v>
      </c>
      <c r="W192" s="171">
        <v>29292.0</v>
      </c>
      <c r="Y192" s="8">
        <v>17.0</v>
      </c>
      <c r="Z192" s="161"/>
      <c r="AB192" s="128"/>
      <c r="AD192" s="128"/>
      <c r="AE192" s="8">
        <v>855.0</v>
      </c>
      <c r="AF192" s="8">
        <v>55.0</v>
      </c>
      <c r="AG192" s="174">
        <v>55.0</v>
      </c>
      <c r="AH192" s="128"/>
      <c r="AI192" s="175">
        <v>43978.20833333333</v>
      </c>
      <c r="AJ192" s="176">
        <v>43979.65902777778</v>
      </c>
      <c r="AK192" s="8" t="s">
        <v>325</v>
      </c>
      <c r="AL192" s="8" t="s">
        <v>360</v>
      </c>
      <c r="AM192" s="8" t="s">
        <v>391</v>
      </c>
      <c r="AN192" s="8" t="s">
        <v>311</v>
      </c>
      <c r="AO192" s="120"/>
      <c r="AQ192" s="128"/>
      <c r="AR192" s="128"/>
      <c r="AS192" s="128"/>
      <c r="AT192" s="128"/>
      <c r="AU192" s="128"/>
      <c r="AV192" s="128"/>
    </row>
    <row r="193" ht="16.5" customHeight="1">
      <c r="A193" s="170">
        <v>43978.0</v>
      </c>
      <c r="B193" s="8" t="s">
        <v>225</v>
      </c>
      <c r="C193" s="128"/>
      <c r="D193" s="128"/>
      <c r="E193" s="128"/>
      <c r="F193" s="128"/>
      <c r="G193" s="128"/>
      <c r="H193" s="128"/>
      <c r="I193" s="128"/>
      <c r="J193" s="128"/>
      <c r="K193" s="128"/>
      <c r="L193" s="128"/>
      <c r="M193" s="128"/>
      <c r="N193" s="128"/>
      <c r="O193" s="128"/>
      <c r="P193" s="8">
        <v>34411.0</v>
      </c>
      <c r="Q193" s="128"/>
      <c r="R193" s="128"/>
      <c r="S193" s="171">
        <v>970.0</v>
      </c>
      <c r="T193" s="172">
        <v>0.0</v>
      </c>
      <c r="U193" s="171">
        <v>29544.0</v>
      </c>
      <c r="V193" s="171">
        <v>970.0</v>
      </c>
      <c r="W193" s="171">
        <v>28574.0</v>
      </c>
      <c r="Y193" s="8">
        <v>21.0</v>
      </c>
      <c r="Z193" s="161"/>
      <c r="AB193" s="128"/>
      <c r="AD193" s="128"/>
      <c r="AE193" s="8">
        <v>849.0</v>
      </c>
      <c r="AF193" s="8">
        <v>54.0</v>
      </c>
      <c r="AG193" s="174">
        <v>54.0</v>
      </c>
      <c r="AH193" s="128"/>
      <c r="AI193" s="175">
        <v>43978.0</v>
      </c>
      <c r="AJ193" s="176">
        <v>43978.71041666667</v>
      </c>
      <c r="AK193" s="8" t="s">
        <v>373</v>
      </c>
      <c r="AL193" s="8" t="s">
        <v>339</v>
      </c>
      <c r="AM193" s="8" t="s">
        <v>391</v>
      </c>
      <c r="AN193" s="8" t="s">
        <v>311</v>
      </c>
      <c r="AO193" s="120"/>
      <c r="AQ193" s="128"/>
      <c r="AR193" s="128"/>
      <c r="AS193" s="128"/>
      <c r="AT193" s="128"/>
      <c r="AU193" s="128"/>
      <c r="AV193" s="128"/>
    </row>
    <row r="194" ht="16.5" customHeight="1">
      <c r="A194" s="170">
        <v>43977.0</v>
      </c>
      <c r="B194" s="8" t="s">
        <v>225</v>
      </c>
      <c r="C194" s="128"/>
      <c r="D194" s="128"/>
      <c r="E194" s="128"/>
      <c r="F194" s="128"/>
      <c r="G194" s="128"/>
      <c r="H194" s="128"/>
      <c r="I194" s="128"/>
      <c r="J194" s="128"/>
      <c r="K194" s="128"/>
      <c r="L194" s="128"/>
      <c r="M194" s="128"/>
      <c r="N194" s="128"/>
      <c r="O194" s="128"/>
      <c r="P194" s="8">
        <v>34175.0</v>
      </c>
      <c r="Q194" s="128"/>
      <c r="R194" s="128"/>
      <c r="S194" s="171">
        <v>968.0</v>
      </c>
      <c r="T194" s="172">
        <v>0.0</v>
      </c>
      <c r="U194" s="171">
        <v>29387.0</v>
      </c>
      <c r="V194" s="171">
        <v>968.0</v>
      </c>
      <c r="W194" s="171">
        <v>28419.0</v>
      </c>
      <c r="Y194" s="8">
        <v>25.0</v>
      </c>
      <c r="Z194" s="161"/>
      <c r="AB194" s="128"/>
      <c r="AD194" s="128"/>
      <c r="AE194" s="8">
        <v>848.0</v>
      </c>
      <c r="AF194" s="8">
        <v>54.0</v>
      </c>
      <c r="AG194" s="174">
        <v>54.0</v>
      </c>
      <c r="AH194" s="128"/>
      <c r="AI194" s="175">
        <v>43977.0</v>
      </c>
      <c r="AJ194" s="176">
        <v>43977.65053240741</v>
      </c>
      <c r="AK194" s="8" t="s">
        <v>392</v>
      </c>
      <c r="AL194" s="8" t="s">
        <v>385</v>
      </c>
      <c r="AM194" s="8" t="s">
        <v>391</v>
      </c>
      <c r="AN194" s="8" t="s">
        <v>311</v>
      </c>
      <c r="AO194" s="120"/>
      <c r="AQ194" s="128"/>
      <c r="AR194" s="128"/>
      <c r="AS194" s="128"/>
      <c r="AT194" s="128"/>
      <c r="AU194" s="128"/>
      <c r="AV194" s="128"/>
    </row>
    <row r="195" ht="16.5" customHeight="1">
      <c r="A195" s="170">
        <v>43976.0</v>
      </c>
      <c r="B195" s="8" t="s">
        <v>225</v>
      </c>
      <c r="C195" s="128"/>
      <c r="D195" s="128"/>
      <c r="E195" s="128"/>
      <c r="F195" s="128"/>
      <c r="G195" s="128"/>
      <c r="H195" s="128"/>
      <c r="I195" s="128"/>
      <c r="J195" s="128"/>
      <c r="K195" s="128"/>
      <c r="L195" s="128"/>
      <c r="M195" s="128"/>
      <c r="N195" s="128"/>
      <c r="O195" s="128"/>
      <c r="P195" s="8">
        <v>33503.0</v>
      </c>
      <c r="Q195" s="128"/>
      <c r="R195" s="128"/>
      <c r="S195" s="171">
        <v>963.0</v>
      </c>
      <c r="T195" s="172">
        <v>0.0</v>
      </c>
      <c r="U195" s="171">
        <v>28819.0</v>
      </c>
      <c r="V195" s="171">
        <v>963.0</v>
      </c>
      <c r="W195" s="171">
        <v>27856.0</v>
      </c>
      <c r="Y195" s="8">
        <v>19.0</v>
      </c>
      <c r="Z195" s="161"/>
      <c r="AB195" s="128"/>
      <c r="AD195" s="128"/>
      <c r="AE195" s="8">
        <v>843.0</v>
      </c>
      <c r="AF195" s="8">
        <v>54.0</v>
      </c>
      <c r="AG195" s="174">
        <v>54.0</v>
      </c>
      <c r="AH195" s="128"/>
      <c r="AI195" s="175">
        <v>43976.0</v>
      </c>
      <c r="AJ195" s="176">
        <v>43976.65625</v>
      </c>
      <c r="AK195" s="8" t="s">
        <v>388</v>
      </c>
      <c r="AL195" s="8" t="s">
        <v>230</v>
      </c>
      <c r="AM195" s="8" t="s">
        <v>391</v>
      </c>
      <c r="AN195" s="8" t="s">
        <v>311</v>
      </c>
      <c r="AO195" s="120"/>
      <c r="AQ195" s="128"/>
      <c r="AR195" s="128"/>
      <c r="AS195" s="128"/>
      <c r="AT195" s="128"/>
      <c r="AU195" s="128"/>
      <c r="AV195" s="128"/>
    </row>
    <row r="196" ht="16.5" customHeight="1">
      <c r="A196" s="170">
        <v>43975.0</v>
      </c>
      <c r="B196" s="8" t="s">
        <v>225</v>
      </c>
      <c r="C196" s="128"/>
      <c r="D196" s="128"/>
      <c r="E196" s="128"/>
      <c r="F196" s="128"/>
      <c r="G196" s="128"/>
      <c r="H196" s="128"/>
      <c r="I196" s="128"/>
      <c r="J196" s="128"/>
      <c r="K196" s="128"/>
      <c r="L196" s="128"/>
      <c r="M196" s="128"/>
      <c r="N196" s="128"/>
      <c r="O196" s="128"/>
      <c r="P196" s="8">
        <v>32620.0</v>
      </c>
      <c r="Q196" s="128"/>
      <c r="R196" s="128"/>
      <c r="S196" s="171">
        <v>957.0</v>
      </c>
      <c r="T196" s="172">
        <v>0.0</v>
      </c>
      <c r="U196" s="171">
        <v>28067.0</v>
      </c>
      <c r="V196" s="171">
        <v>957.0</v>
      </c>
      <c r="W196" s="171">
        <v>27110.0</v>
      </c>
      <c r="Y196" s="8">
        <v>25.0</v>
      </c>
      <c r="Z196" s="161"/>
      <c r="AB196" s="128"/>
      <c r="AD196" s="128"/>
      <c r="AE196" s="8">
        <v>839.0</v>
      </c>
      <c r="AF196" s="8">
        <v>54.0</v>
      </c>
      <c r="AG196" s="174">
        <v>54.0</v>
      </c>
      <c r="AH196" s="128"/>
      <c r="AI196" s="175">
        <v>43975.0</v>
      </c>
      <c r="AJ196" s="176">
        <v>43975.60951388889</v>
      </c>
      <c r="AK196" s="8" t="s">
        <v>339</v>
      </c>
      <c r="AL196" s="8" t="s">
        <v>385</v>
      </c>
      <c r="AM196" s="8" t="s">
        <v>391</v>
      </c>
      <c r="AN196" s="8" t="s">
        <v>311</v>
      </c>
      <c r="AO196" s="120"/>
      <c r="AQ196" s="128"/>
      <c r="AR196" s="128"/>
      <c r="AS196" s="128"/>
      <c r="AT196" s="128"/>
      <c r="AU196" s="128"/>
      <c r="AV196" s="128"/>
    </row>
    <row r="197" ht="16.5" customHeight="1">
      <c r="A197" s="170">
        <v>43974.0</v>
      </c>
      <c r="B197" s="8" t="s">
        <v>225</v>
      </c>
      <c r="C197" s="128"/>
      <c r="D197" s="128"/>
      <c r="E197" s="128"/>
      <c r="F197" s="128"/>
      <c r="G197" s="128"/>
      <c r="H197" s="128"/>
      <c r="I197" s="128"/>
      <c r="J197" s="128"/>
      <c r="K197" s="128"/>
      <c r="L197" s="128"/>
      <c r="M197" s="128"/>
      <c r="N197" s="128"/>
      <c r="O197" s="128"/>
      <c r="P197" s="8">
        <v>31412.0</v>
      </c>
      <c r="Q197" s="128"/>
      <c r="R197" s="128"/>
      <c r="S197" s="171">
        <v>954.0</v>
      </c>
      <c r="T197" s="172">
        <v>0.0</v>
      </c>
      <c r="U197" s="171">
        <v>26979.0</v>
      </c>
      <c r="V197" s="171">
        <v>954.0</v>
      </c>
      <c r="W197" s="171">
        <v>26025.0</v>
      </c>
      <c r="Y197" s="174">
        <v>21.0</v>
      </c>
      <c r="Z197" s="161"/>
      <c r="AE197" s="174">
        <v>837.0</v>
      </c>
      <c r="AF197" s="174">
        <v>54.0</v>
      </c>
      <c r="AG197" s="174">
        <v>54.0</v>
      </c>
      <c r="AH197" s="128"/>
      <c r="AI197" s="175">
        <v>43974.0</v>
      </c>
      <c r="AJ197" s="175">
        <v>43974.66458333333</v>
      </c>
      <c r="AK197" s="8" t="s">
        <v>393</v>
      </c>
      <c r="AL197" s="8" t="s">
        <v>385</v>
      </c>
      <c r="AM197" s="8" t="s">
        <v>391</v>
      </c>
      <c r="AN197" s="8" t="s">
        <v>311</v>
      </c>
      <c r="AQ197" s="128"/>
      <c r="AR197" s="128"/>
      <c r="AS197" s="128"/>
      <c r="AT197" s="128"/>
      <c r="AU197" s="128"/>
      <c r="AV197" s="128"/>
    </row>
    <row r="198" ht="16.5" customHeight="1">
      <c r="A198" s="170">
        <v>43973.0</v>
      </c>
      <c r="B198" s="8" t="s">
        <v>225</v>
      </c>
      <c r="C198" s="128"/>
      <c r="D198" s="128"/>
      <c r="E198" s="128"/>
      <c r="F198" s="128"/>
      <c r="G198" s="128"/>
      <c r="H198" s="128"/>
      <c r="I198" s="128"/>
      <c r="J198" s="128"/>
      <c r="K198" s="128"/>
      <c r="L198" s="128"/>
      <c r="M198" s="128"/>
      <c r="N198" s="128"/>
      <c r="O198" s="128"/>
      <c r="P198" s="8">
        <v>30046.0</v>
      </c>
      <c r="Q198" s="128"/>
      <c r="R198" s="128"/>
      <c r="S198" s="171">
        <v>952.0</v>
      </c>
      <c r="T198" s="172">
        <v>0.0</v>
      </c>
      <c r="U198" s="171">
        <v>25816.0</v>
      </c>
      <c r="V198" s="171">
        <v>952.0</v>
      </c>
      <c r="W198" s="171">
        <v>24864.0</v>
      </c>
      <c r="Y198" s="174">
        <v>16.0</v>
      </c>
      <c r="Z198" s="161"/>
      <c r="AE198" s="174">
        <v>834.0</v>
      </c>
      <c r="AF198" s="174">
        <v>54.0</v>
      </c>
      <c r="AG198" s="174">
        <v>54.0</v>
      </c>
      <c r="AH198" s="128"/>
      <c r="AI198" s="175">
        <v>43973.0</v>
      </c>
      <c r="AJ198" s="175">
        <v>43973.70625</v>
      </c>
      <c r="AK198" s="8" t="s">
        <v>381</v>
      </c>
      <c r="AL198" s="8" t="s">
        <v>374</v>
      </c>
      <c r="AM198" s="8" t="s">
        <v>391</v>
      </c>
      <c r="AN198" s="8" t="s">
        <v>311</v>
      </c>
      <c r="AQ198" s="128"/>
      <c r="AR198" s="128"/>
      <c r="AS198" s="128"/>
      <c r="AT198" s="128"/>
      <c r="AU198" s="128"/>
      <c r="AV198" s="128"/>
    </row>
    <row r="199" ht="16.5" customHeight="1">
      <c r="A199" s="170">
        <v>43972.0</v>
      </c>
      <c r="B199" s="8" t="s">
        <v>225</v>
      </c>
      <c r="C199" s="128"/>
      <c r="D199" s="128"/>
      <c r="E199" s="128"/>
      <c r="F199" s="128"/>
      <c r="G199" s="128"/>
      <c r="H199" s="128"/>
      <c r="I199" s="128"/>
      <c r="J199" s="128"/>
      <c r="K199" s="128"/>
      <c r="L199" s="128"/>
      <c r="M199" s="128"/>
      <c r="N199" s="128"/>
      <c r="O199" s="128"/>
      <c r="P199" s="8">
        <v>29221.0</v>
      </c>
      <c r="Q199" s="128"/>
      <c r="R199" s="128"/>
      <c r="S199" s="171">
        <v>950.0</v>
      </c>
      <c r="T199" s="172">
        <v>0.0</v>
      </c>
      <c r="U199" s="171">
        <v>24138.0</v>
      </c>
      <c r="V199" s="171">
        <v>950.0</v>
      </c>
      <c r="W199" s="171">
        <v>23188.0</v>
      </c>
      <c r="Y199" s="174">
        <v>14.0</v>
      </c>
      <c r="Z199" s="161"/>
      <c r="AE199" s="174">
        <v>827.0</v>
      </c>
      <c r="AF199" s="174">
        <v>54.0</v>
      </c>
      <c r="AG199" s="174">
        <v>54.0</v>
      </c>
      <c r="AH199" s="128"/>
      <c r="AI199" s="175">
        <v>43972.0</v>
      </c>
      <c r="AJ199" s="175">
        <v>43972.67152777778</v>
      </c>
      <c r="AK199" s="8" t="s">
        <v>339</v>
      </c>
      <c r="AL199" s="8" t="s">
        <v>360</v>
      </c>
      <c r="AM199" s="8" t="s">
        <v>391</v>
      </c>
      <c r="AN199" s="8" t="s">
        <v>311</v>
      </c>
      <c r="AQ199" s="128"/>
      <c r="AR199" s="128"/>
      <c r="AS199" s="128"/>
      <c r="AT199" s="128"/>
      <c r="AU199" s="128"/>
      <c r="AV199" s="128"/>
    </row>
    <row r="200" ht="16.5" customHeight="1">
      <c r="A200" s="170">
        <v>43971.0</v>
      </c>
      <c r="B200" s="8" t="s">
        <v>225</v>
      </c>
      <c r="C200" s="128"/>
      <c r="D200" s="128"/>
      <c r="E200" s="128"/>
      <c r="F200" s="128"/>
      <c r="G200" s="128"/>
      <c r="H200" s="128"/>
      <c r="I200" s="128"/>
      <c r="J200" s="128"/>
      <c r="K200" s="128"/>
      <c r="L200" s="128"/>
      <c r="M200" s="128"/>
      <c r="N200" s="128"/>
      <c r="O200" s="128"/>
      <c r="P200" s="8">
        <v>27944.0</v>
      </c>
      <c r="Q200" s="128"/>
      <c r="R200" s="128"/>
      <c r="S200" s="171">
        <v>945.0</v>
      </c>
      <c r="T200" s="172">
        <v>0.0</v>
      </c>
      <c r="U200" s="171">
        <v>23034.0</v>
      </c>
      <c r="V200" s="171">
        <v>945.0</v>
      </c>
      <c r="W200" s="171">
        <v>22089.0</v>
      </c>
      <c r="Y200" s="174">
        <v>15.0</v>
      </c>
      <c r="Z200" s="161"/>
      <c r="AE200" s="174">
        <v>824.0</v>
      </c>
      <c r="AF200" s="174">
        <v>54.0</v>
      </c>
      <c r="AG200" s="174">
        <v>54.0</v>
      </c>
      <c r="AH200" s="128"/>
      <c r="AI200" s="175">
        <v>43971.0</v>
      </c>
      <c r="AJ200" s="175">
        <v>43971.63958333334</v>
      </c>
      <c r="AK200" s="8" t="s">
        <v>385</v>
      </c>
      <c r="AL200" s="8" t="s">
        <v>230</v>
      </c>
      <c r="AM200" s="8" t="s">
        <v>394</v>
      </c>
      <c r="AN200" s="8" t="s">
        <v>311</v>
      </c>
      <c r="AQ200" s="128"/>
      <c r="AR200" s="128"/>
      <c r="AS200" s="128"/>
      <c r="AT200" s="128"/>
      <c r="AU200" s="128"/>
      <c r="AV200" s="128"/>
    </row>
    <row r="201" ht="16.5" customHeight="1">
      <c r="A201" s="170">
        <v>43970.0</v>
      </c>
      <c r="B201" s="8" t="s">
        <v>225</v>
      </c>
      <c r="C201" s="128"/>
      <c r="D201" s="128"/>
      <c r="E201" s="128"/>
      <c r="F201" s="128"/>
      <c r="G201" s="128"/>
      <c r="H201" s="128"/>
      <c r="I201" s="128"/>
      <c r="J201" s="128"/>
      <c r="K201" s="128"/>
      <c r="L201" s="128"/>
      <c r="M201" s="128"/>
      <c r="N201" s="128"/>
      <c r="O201" s="128"/>
      <c r="P201" s="8">
        <v>27349.0</v>
      </c>
      <c r="Q201" s="128"/>
      <c r="R201" s="128"/>
      <c r="S201" s="171">
        <v>944.0</v>
      </c>
      <c r="T201" s="172">
        <v>0.0</v>
      </c>
      <c r="U201" s="171">
        <v>22506.0</v>
      </c>
      <c r="V201" s="171">
        <v>944.0</v>
      </c>
      <c r="W201" s="171">
        <v>21562.0</v>
      </c>
      <c r="Y201" s="174">
        <v>24.0</v>
      </c>
      <c r="Z201" s="161"/>
      <c r="AE201" s="174">
        <v>820.0</v>
      </c>
      <c r="AF201" s="174">
        <v>54.0</v>
      </c>
      <c r="AG201" s="174">
        <v>54.0</v>
      </c>
      <c r="AH201" s="128"/>
      <c r="AI201" s="175">
        <v>43970.0</v>
      </c>
      <c r="AJ201" s="175">
        <v>43970.725694444445</v>
      </c>
      <c r="AK201" s="8" t="s">
        <v>385</v>
      </c>
      <c r="AL201" s="8" t="s">
        <v>373</v>
      </c>
      <c r="AM201" s="8" t="s">
        <v>394</v>
      </c>
      <c r="AN201" s="8" t="s">
        <v>311</v>
      </c>
      <c r="AQ201" s="128"/>
      <c r="AR201" s="128"/>
      <c r="AS201" s="128"/>
      <c r="AT201" s="128"/>
      <c r="AU201" s="128"/>
      <c r="AV201" s="128"/>
    </row>
    <row r="202" ht="16.5" customHeight="1">
      <c r="A202" s="170">
        <v>43969.0</v>
      </c>
      <c r="B202" s="8" t="s">
        <v>225</v>
      </c>
      <c r="C202" s="128"/>
      <c r="D202" s="128"/>
      <c r="E202" s="128"/>
      <c r="F202" s="128"/>
      <c r="G202" s="128"/>
      <c r="H202" s="128"/>
      <c r="I202" s="128"/>
      <c r="J202" s="128"/>
      <c r="K202" s="128"/>
      <c r="L202" s="128"/>
      <c r="M202" s="128"/>
      <c r="N202" s="128"/>
      <c r="O202" s="128"/>
      <c r="P202" s="8">
        <v>26706.0</v>
      </c>
      <c r="Q202" s="128"/>
      <c r="R202" s="128"/>
      <c r="S202" s="171">
        <v>940.0</v>
      </c>
      <c r="T202" s="172">
        <v>0.0</v>
      </c>
      <c r="U202" s="171">
        <v>21954.0</v>
      </c>
      <c r="V202" s="171">
        <v>940.0</v>
      </c>
      <c r="W202" s="171">
        <v>21014.0</v>
      </c>
      <c r="Y202" s="174">
        <v>22.0</v>
      </c>
      <c r="Z202" s="161"/>
      <c r="AE202" s="174">
        <v>815.0</v>
      </c>
      <c r="AF202" s="174">
        <v>54.0</v>
      </c>
      <c r="AG202" s="174">
        <v>54.0</v>
      </c>
      <c r="AH202" s="128"/>
      <c r="AI202" s="175">
        <v>43969.0</v>
      </c>
      <c r="AJ202" s="175">
        <v>43969.65069444444</v>
      </c>
      <c r="AK202" s="8" t="s">
        <v>385</v>
      </c>
      <c r="AL202" s="8" t="s">
        <v>373</v>
      </c>
      <c r="AM202" s="8" t="s">
        <v>394</v>
      </c>
      <c r="AN202" s="8" t="s">
        <v>311</v>
      </c>
      <c r="AQ202" s="128"/>
      <c r="AR202" s="128"/>
      <c r="AS202" s="128"/>
      <c r="AT202" s="128"/>
      <c r="AU202" s="128"/>
      <c r="AV202" s="128"/>
    </row>
    <row r="203" ht="16.5" customHeight="1">
      <c r="A203" s="170">
        <v>43968.0</v>
      </c>
      <c r="B203" s="8" t="s">
        <v>225</v>
      </c>
      <c r="C203" s="128"/>
      <c r="D203" s="128"/>
      <c r="E203" s="128"/>
      <c r="F203" s="128"/>
      <c r="G203" s="128"/>
      <c r="H203" s="128"/>
      <c r="I203" s="128"/>
      <c r="J203" s="128"/>
      <c r="K203" s="128"/>
      <c r="L203" s="128"/>
      <c r="M203" s="128"/>
      <c r="N203" s="128"/>
      <c r="O203" s="128"/>
      <c r="P203" s="8">
        <v>26034.0</v>
      </c>
      <c r="Q203" s="128"/>
      <c r="R203" s="128"/>
      <c r="S203" s="171">
        <v>940.0</v>
      </c>
      <c r="T203" s="172">
        <v>0.0</v>
      </c>
      <c r="U203" s="171">
        <v>21392.0</v>
      </c>
      <c r="V203" s="171">
        <v>940.0</v>
      </c>
      <c r="W203" s="171">
        <v>20452.0</v>
      </c>
      <c r="Y203" s="174">
        <v>14.0</v>
      </c>
      <c r="Z203" s="161"/>
      <c r="AE203" s="174">
        <v>810.0</v>
      </c>
      <c r="AF203" s="174">
        <v>54.0</v>
      </c>
      <c r="AG203" s="174">
        <v>54.0</v>
      </c>
      <c r="AH203" s="128"/>
      <c r="AI203" s="175">
        <v>43968.0</v>
      </c>
      <c r="AJ203" s="175">
        <v>43968.60486111111</v>
      </c>
      <c r="AK203" s="8" t="s">
        <v>385</v>
      </c>
      <c r="AL203" s="8" t="s">
        <v>325</v>
      </c>
      <c r="AM203" s="8" t="s">
        <v>394</v>
      </c>
      <c r="AN203" s="8" t="s">
        <v>311</v>
      </c>
      <c r="AQ203" s="128"/>
      <c r="AR203" s="128"/>
      <c r="AS203" s="128"/>
      <c r="AT203" s="128"/>
      <c r="AU203" s="128"/>
      <c r="AV203" s="128"/>
    </row>
    <row r="204" ht="16.5" customHeight="1">
      <c r="A204" s="170">
        <v>43967.0</v>
      </c>
      <c r="B204" s="8" t="s">
        <v>225</v>
      </c>
      <c r="C204" s="128"/>
      <c r="D204" s="128"/>
      <c r="E204" s="128"/>
      <c r="F204" s="128"/>
      <c r="G204" s="128"/>
      <c r="H204" s="128"/>
      <c r="I204" s="128"/>
      <c r="J204" s="128"/>
      <c r="K204" s="128"/>
      <c r="L204" s="128"/>
      <c r="M204" s="128"/>
      <c r="N204" s="128"/>
      <c r="O204" s="128"/>
      <c r="P204" s="8">
        <v>25386.0</v>
      </c>
      <c r="Q204" s="128"/>
      <c r="R204" s="128"/>
      <c r="S204" s="171">
        <v>932.0</v>
      </c>
      <c r="T204" s="172">
        <v>0.0</v>
      </c>
      <c r="U204" s="171">
        <v>20703.0</v>
      </c>
      <c r="V204" s="171">
        <v>932.0</v>
      </c>
      <c r="W204" s="171">
        <v>19771.0</v>
      </c>
      <c r="Y204" s="174">
        <v>20.0</v>
      </c>
      <c r="Z204" s="161"/>
      <c r="AE204" s="174">
        <v>804.0</v>
      </c>
      <c r="AF204" s="174">
        <v>53.0</v>
      </c>
      <c r="AG204" s="174">
        <v>53.0</v>
      </c>
      <c r="AH204" s="128"/>
      <c r="AI204" s="175">
        <v>43967.0</v>
      </c>
      <c r="AJ204" s="175">
        <v>43967.663194444445</v>
      </c>
      <c r="AK204" s="8" t="s">
        <v>325</v>
      </c>
      <c r="AL204" s="8" t="s">
        <v>339</v>
      </c>
      <c r="AM204" s="8" t="s">
        <v>395</v>
      </c>
      <c r="AN204" s="8" t="s">
        <v>311</v>
      </c>
      <c r="AQ204" s="128"/>
      <c r="AR204" s="128"/>
      <c r="AS204" s="128"/>
      <c r="AT204" s="128"/>
      <c r="AU204" s="128"/>
      <c r="AV204" s="128"/>
    </row>
    <row r="205" ht="16.5" customHeight="1">
      <c r="A205" s="170">
        <v>43966.0</v>
      </c>
      <c r="B205" s="8" t="s">
        <v>225</v>
      </c>
      <c r="C205" s="128"/>
      <c r="D205" s="128"/>
      <c r="E205" s="128"/>
      <c r="F205" s="128"/>
      <c r="G205" s="128"/>
      <c r="H205" s="128"/>
      <c r="I205" s="128"/>
      <c r="J205" s="128"/>
      <c r="K205" s="128"/>
      <c r="L205" s="128"/>
      <c r="M205" s="128"/>
      <c r="N205" s="128"/>
      <c r="O205" s="128"/>
      <c r="P205" s="8">
        <v>24785.0</v>
      </c>
      <c r="Q205" s="128"/>
      <c r="R205" s="128"/>
      <c r="S205" s="171">
        <v>931.0</v>
      </c>
      <c r="T205" s="172">
        <v>0.0</v>
      </c>
      <c r="U205" s="171">
        <v>19915.0</v>
      </c>
      <c r="V205" s="171">
        <v>931.0</v>
      </c>
      <c r="W205" s="171">
        <v>18984.0</v>
      </c>
      <c r="Y205" s="174">
        <v>17.0</v>
      </c>
      <c r="Z205" s="161"/>
      <c r="AE205" s="174">
        <v>796.0</v>
      </c>
      <c r="AF205" s="174">
        <v>53.0</v>
      </c>
      <c r="AG205" s="174">
        <v>53.0</v>
      </c>
      <c r="AH205" s="128"/>
      <c r="AI205" s="175">
        <v>43966.0</v>
      </c>
      <c r="AJ205" s="175">
        <v>43966.71041666667</v>
      </c>
      <c r="AK205" s="8" t="s">
        <v>385</v>
      </c>
      <c r="AL205" s="8" t="s">
        <v>373</v>
      </c>
      <c r="AM205" s="8" t="s">
        <v>396</v>
      </c>
      <c r="AN205" s="8" t="s">
        <v>311</v>
      </c>
      <c r="AQ205" s="128"/>
      <c r="AR205" s="128"/>
      <c r="AS205" s="128"/>
      <c r="AT205" s="128"/>
      <c r="AU205" s="128"/>
      <c r="AV205" s="128"/>
    </row>
    <row r="206" ht="16.5" customHeight="1">
      <c r="A206" s="170">
        <v>43965.0</v>
      </c>
      <c r="B206" s="8" t="s">
        <v>225</v>
      </c>
      <c r="C206" s="128"/>
      <c r="D206" s="128"/>
      <c r="E206" s="128"/>
      <c r="F206" s="128"/>
      <c r="G206" s="128"/>
      <c r="H206" s="128"/>
      <c r="I206" s="128"/>
      <c r="J206" s="128"/>
      <c r="K206" s="128"/>
      <c r="L206" s="128"/>
      <c r="M206" s="128"/>
      <c r="N206" s="128"/>
      <c r="O206" s="128"/>
      <c r="P206" s="8">
        <v>24168.0</v>
      </c>
      <c r="Q206" s="128"/>
      <c r="R206" s="128"/>
      <c r="S206" s="171">
        <v>930.0</v>
      </c>
      <c r="T206" s="172">
        <v>0.0</v>
      </c>
      <c r="U206" s="171">
        <v>19293.0</v>
      </c>
      <c r="V206" s="171">
        <v>930.0</v>
      </c>
      <c r="W206" s="171">
        <v>18363.0</v>
      </c>
      <c r="Y206" s="174">
        <v>18.0</v>
      </c>
      <c r="Z206" s="161"/>
      <c r="AE206" s="174">
        <v>792.0</v>
      </c>
      <c r="AF206" s="174">
        <v>53.0</v>
      </c>
      <c r="AG206" s="174">
        <v>53.0</v>
      </c>
      <c r="AH206" s="128"/>
      <c r="AI206" s="175">
        <v>43965.0</v>
      </c>
      <c r="AJ206" s="175">
        <v>43965.665972222225</v>
      </c>
      <c r="AK206" s="8" t="s">
        <v>325</v>
      </c>
      <c r="AL206" s="8" t="s">
        <v>339</v>
      </c>
      <c r="AM206" s="8" t="s">
        <v>396</v>
      </c>
      <c r="AN206" s="8" t="s">
        <v>311</v>
      </c>
      <c r="AQ206" s="128"/>
      <c r="AR206" s="128"/>
      <c r="AS206" s="128"/>
      <c r="AT206" s="128"/>
      <c r="AU206" s="128"/>
      <c r="AV206" s="128"/>
    </row>
    <row r="207" ht="16.5" customHeight="1">
      <c r="A207" s="170">
        <v>43964.0</v>
      </c>
      <c r="B207" s="8" t="s">
        <v>225</v>
      </c>
      <c r="C207" s="128"/>
      <c r="D207" s="128"/>
      <c r="E207" s="128"/>
      <c r="F207" s="128"/>
      <c r="G207" s="128"/>
      <c r="H207" s="128"/>
      <c r="I207" s="128"/>
      <c r="J207" s="128"/>
      <c r="K207" s="128"/>
      <c r="L207" s="128"/>
      <c r="M207" s="128"/>
      <c r="N207" s="128"/>
      <c r="O207" s="128"/>
      <c r="P207" s="8">
        <v>23439.0</v>
      </c>
      <c r="Q207" s="128"/>
      <c r="R207" s="128"/>
      <c r="S207" s="171">
        <v>929.0</v>
      </c>
      <c r="T207" s="172">
        <v>0.0</v>
      </c>
      <c r="U207" s="171">
        <v>18589.0</v>
      </c>
      <c r="V207" s="171">
        <v>929.0</v>
      </c>
      <c r="W207" s="171">
        <v>17660.0</v>
      </c>
      <c r="Y207" s="174">
        <v>17.0</v>
      </c>
      <c r="Z207" s="161"/>
      <c r="AE207" s="174">
        <v>789.0</v>
      </c>
      <c r="AF207" s="174">
        <v>53.0</v>
      </c>
      <c r="AG207" s="174">
        <v>53.0</v>
      </c>
      <c r="AH207" s="128"/>
      <c r="AI207" s="175">
        <v>43964.0</v>
      </c>
      <c r="AJ207" s="162"/>
      <c r="AK207" s="162"/>
      <c r="AL207" s="162"/>
      <c r="AM207" s="8" t="s">
        <v>396</v>
      </c>
      <c r="AN207" s="8" t="s">
        <v>311</v>
      </c>
      <c r="AQ207" s="128"/>
      <c r="AR207" s="128"/>
      <c r="AS207" s="128"/>
      <c r="AT207" s="128"/>
      <c r="AU207" s="128"/>
      <c r="AV207" s="128"/>
    </row>
    <row r="208" ht="16.5" customHeight="1">
      <c r="A208" s="170">
        <v>43963.0</v>
      </c>
      <c r="B208" s="8" t="s">
        <v>225</v>
      </c>
      <c r="C208" s="128"/>
      <c r="D208" s="128"/>
      <c r="E208" s="128"/>
      <c r="F208" s="128"/>
      <c r="G208" s="128"/>
      <c r="H208" s="128"/>
      <c r="I208" s="128"/>
      <c r="J208" s="128"/>
      <c r="K208" s="128"/>
      <c r="L208" s="128"/>
      <c r="M208" s="128"/>
      <c r="N208" s="128"/>
      <c r="O208" s="128"/>
      <c r="P208" s="8">
        <v>23023.0</v>
      </c>
      <c r="Q208" s="128"/>
      <c r="R208" s="128"/>
      <c r="S208" s="171">
        <v>927.0</v>
      </c>
      <c r="T208" s="172">
        <v>0.0</v>
      </c>
      <c r="U208" s="171">
        <v>18097.0</v>
      </c>
      <c r="V208" s="171">
        <v>927.0</v>
      </c>
      <c r="W208" s="171">
        <v>17170.0</v>
      </c>
      <c r="Y208" s="174">
        <v>18.0</v>
      </c>
      <c r="Z208" s="161"/>
      <c r="AE208" s="174">
        <v>787.0</v>
      </c>
      <c r="AF208" s="174">
        <v>53.0</v>
      </c>
      <c r="AG208" s="174">
        <v>53.0</v>
      </c>
      <c r="AH208" s="128"/>
      <c r="AI208" s="175">
        <v>43963.0</v>
      </c>
      <c r="AJ208" s="175">
        <v>43963.65416666667</v>
      </c>
      <c r="AK208" s="8" t="s">
        <v>397</v>
      </c>
      <c r="AL208" s="8" t="s">
        <v>374</v>
      </c>
      <c r="AM208" s="8" t="s">
        <v>396</v>
      </c>
      <c r="AN208" s="8" t="s">
        <v>311</v>
      </c>
      <c r="AQ208" s="128"/>
      <c r="AR208" s="128"/>
      <c r="AS208" s="128"/>
      <c r="AT208" s="128"/>
      <c r="AU208" s="128"/>
      <c r="AV208" s="128"/>
    </row>
    <row r="209" ht="16.5" customHeight="1">
      <c r="A209" s="170">
        <v>43962.0</v>
      </c>
      <c r="B209" s="8" t="s">
        <v>225</v>
      </c>
      <c r="C209" s="128"/>
      <c r="D209" s="128"/>
      <c r="E209" s="128"/>
      <c r="F209" s="128"/>
      <c r="G209" s="128"/>
      <c r="H209" s="128"/>
      <c r="I209" s="128"/>
      <c r="J209" s="128"/>
      <c r="K209" s="128"/>
      <c r="L209" s="128"/>
      <c r="M209" s="128"/>
      <c r="N209" s="128"/>
      <c r="O209" s="128"/>
      <c r="P209" s="8">
        <v>22680.0</v>
      </c>
      <c r="Q209" s="128"/>
      <c r="R209" s="128"/>
      <c r="S209" s="171">
        <v>926.0</v>
      </c>
      <c r="T209" s="172">
        <v>0.0</v>
      </c>
      <c r="U209" s="171">
        <v>17802.0</v>
      </c>
      <c r="V209" s="171">
        <v>926.0</v>
      </c>
      <c r="W209" s="171">
        <v>16876.0</v>
      </c>
      <c r="Y209" s="8">
        <v>14.0</v>
      </c>
      <c r="Z209" s="161"/>
      <c r="AE209" s="174">
        <v>785.0</v>
      </c>
      <c r="AF209" s="174">
        <v>53.0</v>
      </c>
      <c r="AG209" s="174">
        <v>53.0</v>
      </c>
      <c r="AH209" s="128"/>
      <c r="AI209" s="175">
        <v>43962.0</v>
      </c>
      <c r="AJ209" s="175">
        <v>43962.65277777778</v>
      </c>
      <c r="AK209" s="8" t="s">
        <v>352</v>
      </c>
      <c r="AL209" s="8" t="s">
        <v>385</v>
      </c>
      <c r="AM209" s="8" t="s">
        <v>396</v>
      </c>
      <c r="AN209" s="8" t="s">
        <v>311</v>
      </c>
      <c r="AQ209" s="128"/>
      <c r="AR209" s="128"/>
      <c r="AS209" s="128"/>
      <c r="AT209" s="128"/>
      <c r="AU209" s="128"/>
      <c r="AV209" s="128"/>
    </row>
    <row r="210" ht="16.5" customHeight="1">
      <c r="A210" s="170">
        <v>43961.0</v>
      </c>
      <c r="B210" s="8" t="s">
        <v>225</v>
      </c>
      <c r="C210" s="128"/>
      <c r="D210" s="128"/>
      <c r="E210" s="128"/>
      <c r="F210" s="128"/>
      <c r="G210" s="128"/>
      <c r="H210" s="128"/>
      <c r="I210" s="128"/>
      <c r="J210" s="128"/>
      <c r="K210" s="128"/>
      <c r="L210" s="128"/>
      <c r="M210" s="128"/>
      <c r="N210" s="128"/>
      <c r="O210" s="128"/>
      <c r="P210" s="8">
        <v>21962.0</v>
      </c>
      <c r="Q210" s="128"/>
      <c r="R210" s="128"/>
      <c r="S210" s="171">
        <v>926.0</v>
      </c>
      <c r="T210" s="172">
        <v>0.0</v>
      </c>
      <c r="U210" s="171">
        <v>17182.0</v>
      </c>
      <c r="V210" s="171">
        <v>926.0</v>
      </c>
      <c r="W210" s="171">
        <v>16256.0</v>
      </c>
      <c r="Y210" s="174">
        <v>21.0</v>
      </c>
      <c r="Z210" s="161"/>
      <c r="AE210" s="174">
        <v>777.0</v>
      </c>
      <c r="AF210" s="174">
        <v>53.0</v>
      </c>
      <c r="AG210" s="174">
        <v>53.0</v>
      </c>
      <c r="AH210" s="128"/>
      <c r="AI210" s="175">
        <v>43961.0</v>
      </c>
      <c r="AJ210" s="175">
        <v>43961.615277777775</v>
      </c>
      <c r="AK210" s="8" t="s">
        <v>339</v>
      </c>
      <c r="AL210" s="8" t="s">
        <v>398</v>
      </c>
      <c r="AM210" s="8" t="s">
        <v>396</v>
      </c>
      <c r="AN210" s="8" t="s">
        <v>311</v>
      </c>
      <c r="AQ210" s="128"/>
      <c r="AR210" s="128"/>
      <c r="AS210" s="128"/>
      <c r="AT210" s="128"/>
      <c r="AU210" s="128"/>
      <c r="AV210" s="128"/>
    </row>
    <row r="211" ht="16.5" customHeight="1">
      <c r="A211" s="170">
        <v>43960.0</v>
      </c>
      <c r="B211" s="8" t="s">
        <v>225</v>
      </c>
      <c r="C211" s="128"/>
      <c r="D211" s="128"/>
      <c r="E211" s="128"/>
      <c r="F211" s="128"/>
      <c r="G211" s="128"/>
      <c r="H211" s="128"/>
      <c r="I211" s="128"/>
      <c r="J211" s="128"/>
      <c r="K211" s="128"/>
      <c r="L211" s="128"/>
      <c r="M211" s="128"/>
      <c r="N211" s="128"/>
      <c r="O211" s="128"/>
      <c r="P211" s="8">
        <v>21414.0</v>
      </c>
      <c r="Q211" s="128"/>
      <c r="R211" s="128"/>
      <c r="S211" s="171">
        <v>918.0</v>
      </c>
      <c r="T211" s="172">
        <v>0.0</v>
      </c>
      <c r="U211" s="171">
        <v>16720.0</v>
      </c>
      <c r="V211" s="171">
        <v>918.0</v>
      </c>
      <c r="W211" s="171">
        <v>15802.0</v>
      </c>
      <c r="Y211" s="174">
        <v>21.0</v>
      </c>
      <c r="Z211" s="161"/>
      <c r="AE211" s="174">
        <v>744.0</v>
      </c>
      <c r="AF211" s="174">
        <v>53.0</v>
      </c>
      <c r="AG211" s="174">
        <v>53.0</v>
      </c>
      <c r="AH211" s="128"/>
      <c r="AI211" s="175">
        <v>43960.0</v>
      </c>
      <c r="AJ211" s="175">
        <v>43960.63958333334</v>
      </c>
      <c r="AK211" s="8" t="s">
        <v>393</v>
      </c>
      <c r="AL211" s="8" t="s">
        <v>385</v>
      </c>
      <c r="AM211" s="8" t="s">
        <v>396</v>
      </c>
      <c r="AN211" s="8" t="s">
        <v>311</v>
      </c>
      <c r="AQ211" s="128"/>
      <c r="AR211" s="128"/>
      <c r="AS211" s="128"/>
      <c r="AT211" s="128"/>
      <c r="AU211" s="128"/>
      <c r="AV211" s="128"/>
    </row>
    <row r="212" ht="16.5" customHeight="1">
      <c r="A212" s="170">
        <v>43959.0</v>
      </c>
      <c r="B212" s="8" t="s">
        <v>225</v>
      </c>
      <c r="C212" s="128"/>
      <c r="D212" s="128"/>
      <c r="E212" s="128"/>
      <c r="F212" s="128"/>
      <c r="G212" s="128"/>
      <c r="H212" s="128"/>
      <c r="I212" s="128"/>
      <c r="J212" s="128"/>
      <c r="K212" s="128"/>
      <c r="L212" s="128"/>
      <c r="M212" s="128"/>
      <c r="N212" s="128"/>
      <c r="O212" s="128"/>
      <c r="P212" s="8">
        <v>20899.0</v>
      </c>
      <c r="Q212" s="128"/>
      <c r="R212" s="128"/>
      <c r="S212" s="171">
        <v>916.0</v>
      </c>
      <c r="T212" s="172">
        <v>0.0</v>
      </c>
      <c r="U212" s="171">
        <v>16258.0</v>
      </c>
      <c r="V212" s="171">
        <v>916.0</v>
      </c>
      <c r="W212" s="171">
        <v>15342.0</v>
      </c>
      <c r="Y212" s="174">
        <v>15.0</v>
      </c>
      <c r="Z212" s="161"/>
      <c r="AE212" s="174">
        <v>737.0</v>
      </c>
      <c r="AF212" s="174">
        <v>53.0</v>
      </c>
      <c r="AG212" s="174">
        <v>53.0</v>
      </c>
      <c r="AH212" s="128"/>
      <c r="AI212" s="175">
        <v>43959.0</v>
      </c>
      <c r="AJ212" s="162"/>
      <c r="AK212" s="162"/>
      <c r="AL212" s="162"/>
      <c r="AM212" s="128"/>
      <c r="AN212" s="8" t="s">
        <v>311</v>
      </c>
      <c r="AQ212" s="128"/>
      <c r="AR212" s="128"/>
      <c r="AS212" s="128"/>
      <c r="AT212" s="128"/>
      <c r="AU212" s="128"/>
      <c r="AV212" s="128"/>
    </row>
    <row r="213" ht="16.5" customHeight="1">
      <c r="A213" s="170">
        <v>43958.0</v>
      </c>
      <c r="B213" s="8" t="s">
        <v>225</v>
      </c>
      <c r="C213" s="128"/>
      <c r="D213" s="128"/>
      <c r="E213" s="128"/>
      <c r="F213" s="128"/>
      <c r="G213" s="128"/>
      <c r="H213" s="128"/>
      <c r="I213" s="128"/>
      <c r="J213" s="128"/>
      <c r="K213" s="128"/>
      <c r="L213" s="128"/>
      <c r="M213" s="128"/>
      <c r="N213" s="128"/>
      <c r="O213" s="128"/>
      <c r="P213" s="8">
        <v>20285.0</v>
      </c>
      <c r="Q213" s="128"/>
      <c r="R213" s="128"/>
      <c r="S213" s="171">
        <v>914.0</v>
      </c>
      <c r="T213" s="172">
        <v>0.0</v>
      </c>
      <c r="U213" s="171">
        <v>15731.0</v>
      </c>
      <c r="V213" s="171">
        <v>914.0</v>
      </c>
      <c r="W213" s="171">
        <v>14817.0</v>
      </c>
      <c r="Y213" s="174">
        <v>14.0</v>
      </c>
      <c r="Z213" s="161"/>
      <c r="AA213" s="174">
        <v>2.0</v>
      </c>
      <c r="AC213" s="174">
        <v>0.0</v>
      </c>
      <c r="AE213" s="174">
        <v>718.0</v>
      </c>
      <c r="AF213" s="174">
        <v>53.0</v>
      </c>
      <c r="AG213" s="174">
        <v>53.0</v>
      </c>
      <c r="AH213" s="128"/>
      <c r="AI213" s="175">
        <v>43958.0</v>
      </c>
      <c r="AJ213" s="162"/>
      <c r="AK213" s="162"/>
      <c r="AL213" s="162"/>
      <c r="AM213" s="128"/>
      <c r="AN213" s="8" t="s">
        <v>311</v>
      </c>
      <c r="AQ213" s="128"/>
      <c r="AR213" s="128"/>
      <c r="AS213" s="128"/>
      <c r="AT213" s="128"/>
      <c r="AU213" s="128"/>
      <c r="AV213" s="128"/>
    </row>
    <row r="214" ht="16.5" customHeight="1">
      <c r="A214" s="170">
        <v>43957.0</v>
      </c>
      <c r="B214" s="8" t="s">
        <v>225</v>
      </c>
      <c r="C214" s="128"/>
      <c r="D214" s="128"/>
      <c r="E214" s="128"/>
      <c r="F214" s="128"/>
      <c r="G214" s="128"/>
      <c r="H214" s="128"/>
      <c r="I214" s="128"/>
      <c r="J214" s="128"/>
      <c r="K214" s="128"/>
      <c r="L214" s="128"/>
      <c r="M214" s="128"/>
      <c r="N214" s="128"/>
      <c r="O214" s="128"/>
      <c r="P214" s="8">
        <v>20063.0</v>
      </c>
      <c r="Q214" s="128"/>
      <c r="R214" s="128"/>
      <c r="S214" s="171">
        <v>909.0</v>
      </c>
      <c r="T214" s="172">
        <v>0.0</v>
      </c>
      <c r="U214" s="171">
        <v>15334.0</v>
      </c>
      <c r="V214" s="171">
        <v>909.0</v>
      </c>
      <c r="W214" s="171">
        <v>14425.0</v>
      </c>
      <c r="Y214" s="174">
        <v>26.0</v>
      </c>
      <c r="Z214" s="161"/>
      <c r="AA214" s="174">
        <v>2.0</v>
      </c>
      <c r="AC214" s="174">
        <v>0.0</v>
      </c>
      <c r="AE214" s="174">
        <v>706.0</v>
      </c>
      <c r="AF214" s="174">
        <v>52.0</v>
      </c>
      <c r="AG214" s="174">
        <v>52.0</v>
      </c>
      <c r="AH214" s="128"/>
      <c r="AI214" s="175">
        <v>43957.0</v>
      </c>
      <c r="AJ214" s="162"/>
      <c r="AK214" s="162"/>
      <c r="AL214" s="162"/>
      <c r="AM214" s="128"/>
      <c r="AN214" s="8" t="s">
        <v>311</v>
      </c>
      <c r="AQ214" s="128"/>
      <c r="AR214" s="128"/>
      <c r="AS214" s="128"/>
      <c r="AT214" s="128"/>
      <c r="AU214" s="128"/>
      <c r="AV214" s="128"/>
    </row>
    <row r="215" ht="16.5" customHeight="1">
      <c r="A215" s="170">
        <v>43956.0</v>
      </c>
      <c r="B215" s="8" t="s">
        <v>225</v>
      </c>
      <c r="C215" s="128"/>
      <c r="D215" s="128"/>
      <c r="E215" s="128"/>
      <c r="F215" s="128"/>
      <c r="G215" s="128"/>
      <c r="H215" s="128"/>
      <c r="I215" s="128"/>
      <c r="J215" s="128"/>
      <c r="K215" s="128"/>
      <c r="L215" s="128"/>
      <c r="M215" s="128"/>
      <c r="N215" s="128"/>
      <c r="O215" s="128"/>
      <c r="P215" s="8">
        <v>19605.0</v>
      </c>
      <c r="Q215" s="128"/>
      <c r="R215" s="128"/>
      <c r="S215" s="171">
        <v>906.0</v>
      </c>
      <c r="T215" s="172">
        <v>0.0</v>
      </c>
      <c r="U215" s="171">
        <v>15123.0</v>
      </c>
      <c r="V215" s="171">
        <v>906.0</v>
      </c>
      <c r="W215" s="171">
        <v>14217.0</v>
      </c>
      <c r="Y215" s="174">
        <v>33.0</v>
      </c>
      <c r="Z215" s="161"/>
      <c r="AA215" s="174">
        <v>2.0</v>
      </c>
      <c r="AC215" s="174">
        <v>0.0</v>
      </c>
      <c r="AF215" s="174">
        <v>52.0</v>
      </c>
      <c r="AG215" s="174">
        <v>52.0</v>
      </c>
      <c r="AH215" s="128"/>
      <c r="AI215" s="175">
        <v>43956.0</v>
      </c>
      <c r="AJ215" s="162"/>
      <c r="AK215" s="162"/>
      <c r="AL215" s="162"/>
      <c r="AM215" s="128"/>
      <c r="AN215" s="8" t="s">
        <v>311</v>
      </c>
      <c r="AQ215" s="128"/>
      <c r="AR215" s="128"/>
      <c r="AS215" s="128"/>
      <c r="AT215" s="128"/>
      <c r="AU215" s="128"/>
      <c r="AV215" s="128"/>
    </row>
    <row r="216" ht="16.5" customHeight="1">
      <c r="A216" s="170">
        <v>43955.0</v>
      </c>
      <c r="B216" s="8" t="s">
        <v>225</v>
      </c>
      <c r="C216" s="128"/>
      <c r="D216" s="128"/>
      <c r="E216" s="128"/>
      <c r="F216" s="128"/>
      <c r="G216" s="128"/>
      <c r="H216" s="128"/>
      <c r="I216" s="128"/>
      <c r="J216" s="128"/>
      <c r="K216" s="128"/>
      <c r="L216" s="128"/>
      <c r="M216" s="128"/>
      <c r="N216" s="128"/>
      <c r="O216" s="128"/>
      <c r="P216" s="8">
        <v>19414.0</v>
      </c>
      <c r="Q216" s="128"/>
      <c r="R216" s="128"/>
      <c r="S216" s="171">
        <v>901.0</v>
      </c>
      <c r="T216" s="172">
        <v>0.0</v>
      </c>
      <c r="U216" s="171">
        <v>14950.0</v>
      </c>
      <c r="V216" s="171">
        <v>901.0</v>
      </c>
      <c r="W216" s="171">
        <v>14049.0</v>
      </c>
      <c r="Y216" s="174">
        <v>15.0</v>
      </c>
      <c r="Z216" s="161"/>
      <c r="AF216" s="174">
        <v>52.0</v>
      </c>
      <c r="AG216" s="174">
        <v>52.0</v>
      </c>
      <c r="AH216" s="128"/>
      <c r="AI216" s="175">
        <v>43955.0</v>
      </c>
      <c r="AJ216" s="162"/>
      <c r="AK216" s="162"/>
      <c r="AL216" s="162"/>
      <c r="AM216" s="128"/>
      <c r="AN216" s="8" t="s">
        <v>399</v>
      </c>
      <c r="AQ216" s="128"/>
      <c r="AR216" s="128"/>
      <c r="AS216" s="128"/>
      <c r="AT216" s="128"/>
      <c r="AU216" s="128"/>
      <c r="AV216" s="128"/>
    </row>
    <row r="217" ht="16.5" customHeight="1">
      <c r="A217" s="170">
        <v>43954.0</v>
      </c>
      <c r="B217" s="8" t="s">
        <v>225</v>
      </c>
      <c r="C217" s="128"/>
      <c r="D217" s="128"/>
      <c r="E217" s="128"/>
      <c r="F217" s="128"/>
      <c r="G217" s="128"/>
      <c r="H217" s="128"/>
      <c r="I217" s="128"/>
      <c r="J217" s="128"/>
      <c r="K217" s="128"/>
      <c r="L217" s="128"/>
      <c r="M217" s="128"/>
      <c r="N217" s="128"/>
      <c r="O217" s="128"/>
      <c r="P217" s="8">
        <v>18851.0</v>
      </c>
      <c r="Q217" s="128"/>
      <c r="R217" s="128"/>
      <c r="S217" s="171">
        <v>896.0</v>
      </c>
      <c r="T217" s="172">
        <v>0.0</v>
      </c>
      <c r="U217" s="171">
        <v>14630.0</v>
      </c>
      <c r="V217" s="171">
        <v>896.0</v>
      </c>
      <c r="W217" s="171">
        <v>13734.0</v>
      </c>
      <c r="Y217" s="174">
        <v>19.0</v>
      </c>
      <c r="Z217" s="161"/>
      <c r="AF217" s="174">
        <v>52.0</v>
      </c>
      <c r="AH217" s="128"/>
      <c r="AI217" s="175">
        <v>43954.0</v>
      </c>
      <c r="AJ217" s="162"/>
      <c r="AK217" s="162"/>
      <c r="AL217" s="162"/>
      <c r="AM217" s="128"/>
      <c r="AN217" s="8" t="s">
        <v>399</v>
      </c>
      <c r="AQ217" s="128"/>
      <c r="AR217" s="128"/>
      <c r="AS217" s="128"/>
      <c r="AT217" s="128"/>
      <c r="AU217" s="128"/>
      <c r="AV217" s="128"/>
    </row>
    <row r="218" ht="16.5" customHeight="1">
      <c r="A218" s="170">
        <v>43953.0</v>
      </c>
      <c r="B218" s="8" t="s">
        <v>225</v>
      </c>
      <c r="C218" s="128"/>
      <c r="D218" s="128"/>
      <c r="E218" s="128"/>
      <c r="F218" s="128"/>
      <c r="G218" s="128"/>
      <c r="H218" s="128"/>
      <c r="I218" s="128"/>
      <c r="J218" s="128"/>
      <c r="K218" s="128"/>
      <c r="L218" s="128"/>
      <c r="M218" s="128"/>
      <c r="N218" s="128"/>
      <c r="O218" s="128"/>
      <c r="P218" s="8">
        <v>18383.0</v>
      </c>
      <c r="Q218" s="128"/>
      <c r="R218" s="128"/>
      <c r="S218" s="171">
        <v>885.0</v>
      </c>
      <c r="T218" s="172">
        <v>0.0</v>
      </c>
      <c r="U218" s="171">
        <v>14290.0</v>
      </c>
      <c r="V218" s="171">
        <v>885.0</v>
      </c>
      <c r="W218" s="171">
        <v>13405.0</v>
      </c>
      <c r="Y218" s="174">
        <v>11.0</v>
      </c>
      <c r="Z218" s="161"/>
      <c r="AF218" s="174">
        <v>51.0</v>
      </c>
      <c r="AH218" s="128"/>
      <c r="AI218" s="175">
        <v>43953.0</v>
      </c>
      <c r="AJ218" s="162"/>
      <c r="AK218" s="162"/>
      <c r="AL218" s="162"/>
      <c r="AM218" s="128"/>
      <c r="AN218" s="8" t="s">
        <v>399</v>
      </c>
      <c r="AQ218" s="128"/>
      <c r="AR218" s="128"/>
      <c r="AS218" s="128"/>
      <c r="AT218" s="128"/>
      <c r="AU218" s="128"/>
      <c r="AV218" s="128"/>
    </row>
    <row r="219" ht="16.5" customHeight="1">
      <c r="A219" s="170">
        <v>43952.0</v>
      </c>
      <c r="B219" s="8" t="s">
        <v>225</v>
      </c>
      <c r="C219" s="128"/>
      <c r="D219" s="128"/>
      <c r="E219" s="128"/>
      <c r="F219" s="128"/>
      <c r="G219" s="128"/>
      <c r="H219" s="128"/>
      <c r="I219" s="128"/>
      <c r="J219" s="128"/>
      <c r="K219" s="128"/>
      <c r="L219" s="128"/>
      <c r="M219" s="128"/>
      <c r="N219" s="128"/>
      <c r="O219" s="128"/>
      <c r="P219" s="8">
        <v>17899.0</v>
      </c>
      <c r="Q219" s="128"/>
      <c r="R219" s="128"/>
      <c r="S219" s="171">
        <v>879.0</v>
      </c>
      <c r="T219" s="172">
        <v>0.0</v>
      </c>
      <c r="U219" s="171">
        <v>13972.0</v>
      </c>
      <c r="V219" s="171">
        <v>879.0</v>
      </c>
      <c r="W219" s="171">
        <v>13093.0</v>
      </c>
      <c r="Y219" s="174">
        <v>19.0</v>
      </c>
      <c r="Z219" s="161"/>
      <c r="AF219" s="174">
        <v>50.0</v>
      </c>
      <c r="AH219" s="128"/>
      <c r="AI219" s="175">
        <v>43952.0</v>
      </c>
      <c r="AJ219" s="162"/>
      <c r="AK219" s="162"/>
      <c r="AL219" s="162"/>
      <c r="AM219" s="128"/>
      <c r="AN219" s="8" t="s">
        <v>399</v>
      </c>
      <c r="AQ219" s="128"/>
      <c r="AR219" s="128"/>
      <c r="AS219" s="128"/>
      <c r="AT219" s="128"/>
      <c r="AU219" s="128"/>
      <c r="AV219" s="128"/>
    </row>
    <row r="220" ht="16.5" customHeight="1">
      <c r="A220" s="170">
        <v>43951.0</v>
      </c>
      <c r="B220" s="8" t="s">
        <v>225</v>
      </c>
      <c r="C220" s="128"/>
      <c r="D220" s="128"/>
      <c r="E220" s="128"/>
      <c r="F220" s="128"/>
      <c r="G220" s="128"/>
      <c r="H220" s="128"/>
      <c r="I220" s="128"/>
      <c r="J220" s="128"/>
      <c r="K220" s="128"/>
      <c r="L220" s="128"/>
      <c r="M220" s="128"/>
      <c r="N220" s="128"/>
      <c r="O220" s="128"/>
      <c r="P220" s="8">
        <v>16851.0</v>
      </c>
      <c r="Q220" s="128"/>
      <c r="R220" s="128"/>
      <c r="S220" s="171">
        <v>866.0</v>
      </c>
      <c r="T220" s="172">
        <v>0.0</v>
      </c>
      <c r="U220" s="171">
        <v>13435.0</v>
      </c>
      <c r="V220" s="171">
        <v>866.0</v>
      </c>
      <c r="W220" s="171">
        <v>12569.0</v>
      </c>
      <c r="Y220" s="174">
        <v>23.0</v>
      </c>
      <c r="Z220" s="161"/>
      <c r="AF220" s="174">
        <v>49.0</v>
      </c>
      <c r="AH220" s="128"/>
      <c r="AI220" s="175">
        <v>43951.0</v>
      </c>
      <c r="AJ220" s="162"/>
      <c r="AK220" s="162"/>
      <c r="AL220" s="162"/>
      <c r="AM220" s="128"/>
      <c r="AN220" s="8" t="s">
        <v>399</v>
      </c>
      <c r="AQ220" s="128"/>
      <c r="AR220" s="128"/>
      <c r="AS220" s="128"/>
      <c r="AT220" s="128"/>
      <c r="AU220" s="128"/>
      <c r="AV220" s="128"/>
    </row>
    <row r="221" ht="16.5" customHeight="1">
      <c r="A221" s="170">
        <v>43950.0</v>
      </c>
      <c r="B221" s="8" t="s">
        <v>225</v>
      </c>
      <c r="C221" s="128"/>
      <c r="D221" s="128"/>
      <c r="E221" s="128"/>
      <c r="F221" s="128"/>
      <c r="G221" s="128"/>
      <c r="H221" s="128"/>
      <c r="I221" s="128"/>
      <c r="J221" s="128"/>
      <c r="K221" s="128"/>
      <c r="L221" s="128"/>
      <c r="M221" s="128"/>
      <c r="N221" s="128"/>
      <c r="O221" s="128"/>
      <c r="P221" s="8">
        <v>16595.0</v>
      </c>
      <c r="Q221" s="128"/>
      <c r="R221" s="128"/>
      <c r="S221" s="171">
        <v>862.0</v>
      </c>
      <c r="T221" s="172">
        <v>0.0</v>
      </c>
      <c r="U221" s="171">
        <v>13237.0</v>
      </c>
      <c r="V221" s="171">
        <v>862.0</v>
      </c>
      <c r="W221" s="171">
        <v>12375.0</v>
      </c>
      <c r="Y221" s="174">
        <v>26.0</v>
      </c>
      <c r="Z221" s="161"/>
      <c r="AF221" s="174">
        <v>47.0</v>
      </c>
      <c r="AH221" s="128"/>
      <c r="AI221" s="175">
        <v>43950.0</v>
      </c>
      <c r="AJ221" s="162"/>
      <c r="AK221" s="162"/>
      <c r="AL221" s="162"/>
      <c r="AM221" s="128"/>
      <c r="AN221" s="8" t="s">
        <v>399</v>
      </c>
      <c r="AQ221" s="128"/>
      <c r="AR221" s="128"/>
      <c r="AS221" s="128"/>
      <c r="AT221" s="128"/>
      <c r="AU221" s="128"/>
      <c r="AV221" s="128"/>
    </row>
    <row r="222" ht="16.5" customHeight="1">
      <c r="A222" s="170">
        <v>43949.0</v>
      </c>
      <c r="B222" s="8" t="s">
        <v>225</v>
      </c>
      <c r="C222" s="128"/>
      <c r="D222" s="128"/>
      <c r="E222" s="128"/>
      <c r="F222" s="128"/>
      <c r="G222" s="128"/>
      <c r="H222" s="128"/>
      <c r="I222" s="128"/>
      <c r="J222" s="128"/>
      <c r="K222" s="128"/>
      <c r="L222" s="128"/>
      <c r="M222" s="128"/>
      <c r="N222" s="128"/>
      <c r="O222" s="128"/>
      <c r="P222" s="8">
        <v>16430.0</v>
      </c>
      <c r="Q222" s="128"/>
      <c r="R222" s="128"/>
      <c r="S222" s="171">
        <v>862.0</v>
      </c>
      <c r="T222" s="172">
        <v>0.0</v>
      </c>
      <c r="U222" s="171">
        <v>13123.0</v>
      </c>
      <c r="V222" s="171">
        <v>862.0</v>
      </c>
      <c r="W222" s="171">
        <v>12261.0</v>
      </c>
      <c r="Y222" s="174">
        <v>29.0</v>
      </c>
      <c r="Z222" s="161"/>
      <c r="AF222" s="174">
        <v>47.0</v>
      </c>
      <c r="AH222" s="128"/>
      <c r="AI222" s="175">
        <v>43949.0</v>
      </c>
      <c r="AJ222" s="175">
        <v>43949.46597222222</v>
      </c>
      <c r="AK222" s="8" t="s">
        <v>400</v>
      </c>
      <c r="AL222" s="8" t="s">
        <v>373</v>
      </c>
      <c r="AM222" s="8" t="s">
        <v>401</v>
      </c>
      <c r="AN222" s="8" t="s">
        <v>399</v>
      </c>
      <c r="AQ222" s="128"/>
      <c r="AR222" s="128"/>
      <c r="AS222" s="128"/>
      <c r="AT222" s="128"/>
      <c r="AU222" s="128"/>
      <c r="AV222" s="128"/>
    </row>
    <row r="223" ht="16.5" customHeight="1">
      <c r="A223" s="170">
        <v>43948.0</v>
      </c>
      <c r="B223" s="8" t="s">
        <v>225</v>
      </c>
      <c r="C223" s="128"/>
      <c r="D223" s="128"/>
      <c r="E223" s="128"/>
      <c r="F223" s="128"/>
      <c r="G223" s="128"/>
      <c r="H223" s="128"/>
      <c r="I223" s="128"/>
      <c r="J223" s="128"/>
      <c r="K223" s="128"/>
      <c r="L223" s="128"/>
      <c r="M223" s="128"/>
      <c r="N223" s="128"/>
      <c r="O223" s="128"/>
      <c r="P223" s="8">
        <v>16137.0</v>
      </c>
      <c r="Q223" s="128"/>
      <c r="R223" s="128"/>
      <c r="S223" s="171">
        <v>855.0</v>
      </c>
      <c r="T223" s="172">
        <v>0.0</v>
      </c>
      <c r="U223" s="171">
        <v>13001.0</v>
      </c>
      <c r="V223" s="171">
        <v>855.0</v>
      </c>
      <c r="W223" s="171">
        <v>12146.0</v>
      </c>
      <c r="Y223" s="174">
        <v>33.0</v>
      </c>
      <c r="Z223" s="161"/>
      <c r="AF223" s="174">
        <v>47.0</v>
      </c>
      <c r="AH223" s="128"/>
      <c r="AI223" s="175">
        <v>43948.0</v>
      </c>
      <c r="AJ223" s="175">
        <v>43948.617361111115</v>
      </c>
      <c r="AK223" s="8" t="s">
        <v>398</v>
      </c>
      <c r="AL223" s="8" t="s">
        <v>385</v>
      </c>
      <c r="AM223" s="8" t="s">
        <v>401</v>
      </c>
      <c r="AN223" s="8" t="s">
        <v>399</v>
      </c>
      <c r="AQ223" s="128"/>
      <c r="AR223" s="128"/>
      <c r="AS223" s="128"/>
      <c r="AT223" s="128"/>
      <c r="AU223" s="128"/>
      <c r="AV223" s="128"/>
    </row>
    <row r="224" ht="16.5" customHeight="1">
      <c r="A224" s="170">
        <v>43947.0</v>
      </c>
      <c r="B224" s="8" t="s">
        <v>225</v>
      </c>
      <c r="C224" s="128"/>
      <c r="D224" s="128"/>
      <c r="E224" s="128"/>
      <c r="F224" s="128"/>
      <c r="G224" s="128"/>
      <c r="H224" s="128"/>
      <c r="I224" s="128"/>
      <c r="J224" s="128"/>
      <c r="K224" s="128"/>
      <c r="L224" s="128"/>
      <c r="M224" s="128"/>
      <c r="N224" s="128"/>
      <c r="O224" s="128"/>
      <c r="P224" s="8">
        <v>15566.0</v>
      </c>
      <c r="Q224" s="128"/>
      <c r="R224" s="128"/>
      <c r="S224" s="171">
        <v>852.0</v>
      </c>
      <c r="T224" s="172">
        <v>0.0</v>
      </c>
      <c r="U224" s="171">
        <v>12777.0</v>
      </c>
      <c r="V224" s="171">
        <v>852.0</v>
      </c>
      <c r="W224" s="171">
        <v>11925.0</v>
      </c>
      <c r="Y224" s="174">
        <v>34.0</v>
      </c>
      <c r="Z224" s="161"/>
      <c r="AF224" s="174">
        <v>46.0</v>
      </c>
      <c r="AH224" s="128"/>
      <c r="AI224" s="175">
        <v>43947.0</v>
      </c>
      <c r="AJ224" s="175">
        <v>43947.65277777778</v>
      </c>
      <c r="AK224" s="8" t="s">
        <v>393</v>
      </c>
      <c r="AL224" s="8" t="s">
        <v>385</v>
      </c>
      <c r="AM224" s="8" t="s">
        <v>401</v>
      </c>
      <c r="AN224" s="8" t="s">
        <v>399</v>
      </c>
      <c r="AQ224" s="128"/>
      <c r="AR224" s="128"/>
      <c r="AS224" s="128"/>
      <c r="AT224" s="128"/>
      <c r="AU224" s="128"/>
      <c r="AV224" s="128"/>
    </row>
    <row r="225" ht="16.5" customHeight="1">
      <c r="A225" s="170">
        <v>43946.0</v>
      </c>
      <c r="B225" s="8" t="s">
        <v>225</v>
      </c>
      <c r="C225" s="128"/>
      <c r="D225" s="128"/>
      <c r="E225" s="128"/>
      <c r="F225" s="128"/>
      <c r="G225" s="128"/>
      <c r="H225" s="128"/>
      <c r="I225" s="128"/>
      <c r="J225" s="128"/>
      <c r="K225" s="128"/>
      <c r="L225" s="128"/>
      <c r="M225" s="128"/>
      <c r="N225" s="128"/>
      <c r="O225" s="128"/>
      <c r="P225" s="8">
        <v>15166.0</v>
      </c>
      <c r="Q225" s="128"/>
      <c r="R225" s="128"/>
      <c r="S225" s="171">
        <v>843.0</v>
      </c>
      <c r="T225" s="172">
        <v>0.0</v>
      </c>
      <c r="U225" s="171">
        <v>12657.0</v>
      </c>
      <c r="V225" s="171">
        <v>843.0</v>
      </c>
      <c r="W225" s="171">
        <v>11814.0</v>
      </c>
      <c r="Y225" s="174">
        <v>37.0</v>
      </c>
      <c r="Z225" s="161"/>
      <c r="AF225" s="174">
        <v>46.0</v>
      </c>
      <c r="AH225" s="128"/>
      <c r="AI225" s="175">
        <v>43946.0</v>
      </c>
      <c r="AJ225" s="162"/>
      <c r="AK225" s="162"/>
      <c r="AL225" s="162"/>
      <c r="AM225" s="128"/>
      <c r="AN225" s="8" t="s">
        <v>399</v>
      </c>
      <c r="AQ225" s="128"/>
      <c r="AR225" s="128"/>
      <c r="AS225" s="128"/>
      <c r="AT225" s="128"/>
      <c r="AU225" s="128"/>
      <c r="AV225" s="128"/>
    </row>
    <row r="226" ht="16.5" customHeight="1">
      <c r="A226" s="170">
        <v>43945.0</v>
      </c>
      <c r="B226" s="8" t="s">
        <v>225</v>
      </c>
      <c r="C226" s="128"/>
      <c r="D226" s="128"/>
      <c r="E226" s="128"/>
      <c r="F226" s="128"/>
      <c r="G226" s="128"/>
      <c r="H226" s="128"/>
      <c r="I226" s="128"/>
      <c r="J226" s="128"/>
      <c r="K226" s="128"/>
      <c r="L226" s="128"/>
      <c r="M226" s="128"/>
      <c r="N226" s="128"/>
      <c r="O226" s="128"/>
      <c r="P226" s="8">
        <v>14408.0</v>
      </c>
      <c r="Q226" s="128"/>
      <c r="R226" s="128"/>
      <c r="S226" s="171">
        <v>834.0</v>
      </c>
      <c r="T226" s="172">
        <v>0.0</v>
      </c>
      <c r="U226" s="171">
        <v>12349.0</v>
      </c>
      <c r="V226" s="171">
        <v>834.0</v>
      </c>
      <c r="W226" s="171">
        <v>11515.0</v>
      </c>
      <c r="Y226" s="174">
        <v>32.0</v>
      </c>
      <c r="Z226" s="161"/>
      <c r="AF226" s="174">
        <v>44.0</v>
      </c>
      <c r="AH226" s="128"/>
      <c r="AI226" s="175">
        <v>43945.0</v>
      </c>
      <c r="AJ226" s="162"/>
      <c r="AK226" s="162"/>
      <c r="AL226" s="162"/>
      <c r="AM226" s="128"/>
      <c r="AN226" s="8" t="s">
        <v>402</v>
      </c>
      <c r="AQ226" s="128"/>
      <c r="AR226" s="128"/>
      <c r="AS226" s="128"/>
      <c r="AT226" s="128"/>
      <c r="AU226" s="128"/>
      <c r="AV226" s="128"/>
    </row>
    <row r="227" ht="16.5" customHeight="1">
      <c r="A227" s="170">
        <v>43944.0</v>
      </c>
      <c r="B227" s="8" t="s">
        <v>225</v>
      </c>
      <c r="C227" s="128"/>
      <c r="D227" s="128"/>
      <c r="E227" s="128"/>
      <c r="F227" s="128"/>
      <c r="G227" s="128"/>
      <c r="H227" s="128"/>
      <c r="I227" s="128"/>
      <c r="J227" s="128"/>
      <c r="K227" s="128"/>
      <c r="L227" s="128"/>
      <c r="M227" s="128"/>
      <c r="N227" s="128"/>
      <c r="O227" s="128"/>
      <c r="P227" s="8">
        <v>13929.0</v>
      </c>
      <c r="Q227" s="128"/>
      <c r="R227" s="128"/>
      <c r="S227" s="171">
        <v>831.0</v>
      </c>
      <c r="T227" s="172">
        <v>0.0</v>
      </c>
      <c r="U227" s="171">
        <v>12062.0</v>
      </c>
      <c r="V227" s="171">
        <v>831.0</v>
      </c>
      <c r="W227" s="171">
        <v>11231.0</v>
      </c>
      <c r="Y227" s="174">
        <v>44.0</v>
      </c>
      <c r="Z227" s="161"/>
      <c r="AF227" s="174">
        <v>43.0</v>
      </c>
      <c r="AH227" s="128"/>
      <c r="AI227" s="175">
        <v>43944.0</v>
      </c>
      <c r="AJ227" s="162"/>
      <c r="AK227" s="162"/>
      <c r="AL227" s="162"/>
      <c r="AM227" s="128"/>
      <c r="AN227" s="8" t="s">
        <v>402</v>
      </c>
      <c r="AQ227" s="128"/>
      <c r="AR227" s="128"/>
      <c r="AS227" s="128"/>
      <c r="AT227" s="128"/>
      <c r="AU227" s="128"/>
      <c r="AV227" s="128"/>
    </row>
    <row r="228" ht="16.5" customHeight="1">
      <c r="A228" s="170">
        <v>43943.0</v>
      </c>
      <c r="B228" s="8" t="s">
        <v>225</v>
      </c>
      <c r="C228" s="128"/>
      <c r="D228" s="128"/>
      <c r="E228" s="128"/>
      <c r="F228" s="128"/>
      <c r="G228" s="128"/>
      <c r="H228" s="128"/>
      <c r="I228" s="128"/>
      <c r="J228" s="128"/>
      <c r="K228" s="128"/>
      <c r="L228" s="128"/>
      <c r="M228" s="128"/>
      <c r="N228" s="128"/>
      <c r="O228" s="128"/>
      <c r="P228" s="8">
        <v>13326.0</v>
      </c>
      <c r="Q228" s="128"/>
      <c r="R228" s="128"/>
      <c r="S228" s="171">
        <v>828.0</v>
      </c>
      <c r="T228" s="172">
        <v>0.0</v>
      </c>
      <c r="U228" s="171">
        <v>11774.0</v>
      </c>
      <c r="V228" s="171">
        <v>828.0</v>
      </c>
      <c r="W228" s="171">
        <v>10946.0</v>
      </c>
      <c r="Y228" s="174">
        <v>37.0</v>
      </c>
      <c r="Z228" s="161"/>
      <c r="AF228" s="174">
        <v>40.0</v>
      </c>
      <c r="AH228" s="128"/>
      <c r="AI228" s="175">
        <v>43943.0</v>
      </c>
      <c r="AJ228" s="162"/>
      <c r="AK228" s="162"/>
      <c r="AL228" s="162"/>
      <c r="AM228" s="128"/>
      <c r="AN228" s="8" t="s">
        <v>402</v>
      </c>
      <c r="AQ228" s="128"/>
      <c r="AR228" s="128"/>
      <c r="AS228" s="128"/>
      <c r="AT228" s="128"/>
      <c r="AU228" s="128"/>
      <c r="AV228" s="128"/>
    </row>
    <row r="229" ht="16.5" customHeight="1">
      <c r="A229" s="170">
        <v>43942.0</v>
      </c>
      <c r="B229" s="8" t="s">
        <v>225</v>
      </c>
      <c r="C229" s="128"/>
      <c r="D229" s="128"/>
      <c r="E229" s="128"/>
      <c r="F229" s="128"/>
      <c r="G229" s="128"/>
      <c r="H229" s="128"/>
      <c r="I229" s="128"/>
      <c r="J229" s="128"/>
      <c r="K229" s="128"/>
      <c r="L229" s="128"/>
      <c r="M229" s="128"/>
      <c r="N229" s="128"/>
      <c r="O229" s="128"/>
      <c r="P229" s="8">
        <v>12947.0</v>
      </c>
      <c r="Q229" s="128"/>
      <c r="R229" s="128"/>
      <c r="S229" s="171">
        <v>820.0</v>
      </c>
      <c r="T229" s="172">
        <v>0.0</v>
      </c>
      <c r="U229" s="171">
        <v>11559.0</v>
      </c>
      <c r="V229" s="171">
        <v>820.0</v>
      </c>
      <c r="W229" s="171">
        <v>10739.0</v>
      </c>
      <c r="Y229" s="174">
        <v>41.0</v>
      </c>
      <c r="Z229" s="161"/>
      <c r="AF229" s="174">
        <v>40.0</v>
      </c>
      <c r="AH229" s="128"/>
      <c r="AI229" s="175">
        <v>43942.0</v>
      </c>
      <c r="AJ229" s="162"/>
      <c r="AK229" s="162"/>
      <c r="AL229" s="162"/>
      <c r="AM229" s="128"/>
      <c r="AN229" s="8" t="s">
        <v>402</v>
      </c>
      <c r="AQ229" s="128"/>
      <c r="AR229" s="128"/>
      <c r="AS229" s="128"/>
      <c r="AT229" s="128"/>
      <c r="AU229" s="128"/>
      <c r="AV229" s="128"/>
    </row>
    <row r="230" ht="16.5" customHeight="1">
      <c r="A230" s="170">
        <v>43941.0</v>
      </c>
      <c r="B230" s="8" t="s">
        <v>225</v>
      </c>
      <c r="C230" s="128"/>
      <c r="D230" s="128"/>
      <c r="E230" s="128"/>
      <c r="F230" s="128"/>
      <c r="G230" s="128"/>
      <c r="H230" s="128"/>
      <c r="I230" s="128"/>
      <c r="J230" s="128"/>
      <c r="K230" s="128"/>
      <c r="L230" s="128"/>
      <c r="M230" s="128"/>
      <c r="N230" s="128"/>
      <c r="O230" s="128"/>
      <c r="P230" s="8">
        <v>12788.0</v>
      </c>
      <c r="Q230" s="128"/>
      <c r="R230" s="128"/>
      <c r="S230" s="171">
        <v>817.0</v>
      </c>
      <c r="T230" s="172">
        <v>0.0</v>
      </c>
      <c r="U230" s="171">
        <v>11512.0</v>
      </c>
      <c r="V230" s="171">
        <v>817.0</v>
      </c>
      <c r="W230" s="171">
        <v>10695.0</v>
      </c>
      <c r="Y230" s="174">
        <v>49.0</v>
      </c>
      <c r="Z230" s="161"/>
      <c r="AE230" s="174">
        <v>15.0</v>
      </c>
      <c r="AF230" s="174">
        <v>38.0</v>
      </c>
      <c r="AH230" s="128"/>
      <c r="AI230" s="175">
        <v>43941.0</v>
      </c>
      <c r="AJ230" s="162"/>
      <c r="AK230" s="162"/>
      <c r="AL230" s="162"/>
      <c r="AM230" s="128"/>
      <c r="AN230" s="8" t="s">
        <v>402</v>
      </c>
      <c r="AQ230" s="128"/>
      <c r="AR230" s="128"/>
      <c r="AS230" s="128"/>
      <c r="AT230" s="128"/>
      <c r="AU230" s="128"/>
      <c r="AV230" s="128"/>
    </row>
    <row r="231" ht="16.5" customHeight="1">
      <c r="A231" s="170">
        <v>43940.0</v>
      </c>
      <c r="B231" s="8" t="s">
        <v>225</v>
      </c>
      <c r="C231" s="128"/>
      <c r="D231" s="128"/>
      <c r="E231" s="128"/>
      <c r="F231" s="128"/>
      <c r="G231" s="128"/>
      <c r="H231" s="128"/>
      <c r="I231" s="128"/>
      <c r="J231" s="128"/>
      <c r="K231" s="128"/>
      <c r="L231" s="128"/>
      <c r="M231" s="128"/>
      <c r="N231" s="128"/>
      <c r="O231" s="128"/>
      <c r="P231" s="8">
        <v>12481.0</v>
      </c>
      <c r="Q231" s="128"/>
      <c r="R231" s="128"/>
      <c r="S231" s="171">
        <v>813.0</v>
      </c>
      <c r="T231" s="172">
        <v>0.0</v>
      </c>
      <c r="U231" s="171">
        <v>11327.0</v>
      </c>
      <c r="V231" s="171">
        <v>813.0</v>
      </c>
      <c r="W231" s="171">
        <v>10514.0</v>
      </c>
      <c r="Y231" s="174">
        <v>53.0</v>
      </c>
      <c r="Z231" s="161"/>
      <c r="AE231" s="174">
        <v>15.0</v>
      </c>
      <c r="AF231" s="174">
        <v>38.0</v>
      </c>
      <c r="AH231" s="128"/>
      <c r="AI231" s="175">
        <v>43940.0</v>
      </c>
      <c r="AJ231" s="162"/>
      <c r="AK231" s="162"/>
      <c r="AL231" s="162"/>
      <c r="AM231" s="128"/>
      <c r="AN231" s="8" t="s">
        <v>402</v>
      </c>
      <c r="AQ231" s="128"/>
      <c r="AR231" s="128"/>
      <c r="AS231" s="128"/>
      <c r="AT231" s="128"/>
      <c r="AU231" s="128"/>
      <c r="AV231" s="128"/>
    </row>
    <row r="232" ht="16.5" customHeight="1">
      <c r="A232" s="170">
        <v>43939.0</v>
      </c>
      <c r="B232" s="8" t="s">
        <v>225</v>
      </c>
      <c r="C232" s="128"/>
      <c r="D232" s="128"/>
      <c r="E232" s="128"/>
      <c r="F232" s="128"/>
      <c r="G232" s="128"/>
      <c r="H232" s="128"/>
      <c r="I232" s="128"/>
      <c r="J232" s="128"/>
      <c r="K232" s="128"/>
      <c r="L232" s="128"/>
      <c r="M232" s="128"/>
      <c r="N232" s="128"/>
      <c r="O232" s="128"/>
      <c r="P232" s="8">
        <v>12186.0</v>
      </c>
      <c r="Q232" s="128"/>
      <c r="R232" s="128"/>
      <c r="S232" s="171">
        <v>802.0</v>
      </c>
      <c r="T232" s="172">
        <v>0.0</v>
      </c>
      <c r="U232" s="171">
        <v>11148.0</v>
      </c>
      <c r="V232" s="171">
        <v>802.0</v>
      </c>
      <c r="W232" s="171">
        <v>10346.0</v>
      </c>
      <c r="Y232" s="174">
        <v>56.0</v>
      </c>
      <c r="Z232" s="161"/>
      <c r="AE232" s="174">
        <v>15.0</v>
      </c>
      <c r="AF232" s="174">
        <v>38.0</v>
      </c>
      <c r="AH232" s="128"/>
      <c r="AI232" s="175">
        <v>43939.0</v>
      </c>
      <c r="AJ232" s="162"/>
      <c r="AK232" s="162"/>
      <c r="AL232" s="162"/>
      <c r="AM232" s="128"/>
      <c r="AN232" s="8" t="s">
        <v>402</v>
      </c>
      <c r="AQ232" s="128"/>
      <c r="AR232" s="128"/>
      <c r="AS232" s="128"/>
      <c r="AT232" s="128"/>
      <c r="AU232" s="128"/>
      <c r="AV232" s="128"/>
    </row>
    <row r="233" ht="16.5" customHeight="1">
      <c r="A233" s="170">
        <v>43938.0</v>
      </c>
      <c r="B233" s="8" t="s">
        <v>225</v>
      </c>
      <c r="C233" s="128"/>
      <c r="D233" s="128"/>
      <c r="E233" s="128"/>
      <c r="F233" s="128"/>
      <c r="G233" s="128"/>
      <c r="H233" s="128"/>
      <c r="I233" s="128"/>
      <c r="J233" s="128"/>
      <c r="K233" s="128"/>
      <c r="L233" s="128"/>
      <c r="M233" s="128"/>
      <c r="N233" s="128"/>
      <c r="O233" s="128"/>
      <c r="P233" s="8">
        <v>11684.0</v>
      </c>
      <c r="Q233" s="128"/>
      <c r="R233" s="128"/>
      <c r="S233" s="171">
        <v>792.0</v>
      </c>
      <c r="T233" s="172">
        <v>0.0</v>
      </c>
      <c r="U233" s="171">
        <v>10846.0</v>
      </c>
      <c r="V233" s="171">
        <v>792.0</v>
      </c>
      <c r="W233" s="171">
        <v>10054.0</v>
      </c>
      <c r="Y233" s="174">
        <v>32.0</v>
      </c>
      <c r="Z233" s="161"/>
      <c r="AE233" s="174">
        <v>15.0</v>
      </c>
      <c r="AF233" s="174">
        <v>35.0</v>
      </c>
      <c r="AH233" s="128"/>
      <c r="AI233" s="175">
        <v>43938.0</v>
      </c>
      <c r="AJ233" s="162"/>
      <c r="AK233" s="162"/>
      <c r="AL233" s="162"/>
      <c r="AM233" s="128"/>
      <c r="AN233" s="8" t="s">
        <v>402</v>
      </c>
      <c r="AQ233" s="128"/>
      <c r="AR233" s="128"/>
      <c r="AS233" s="128"/>
      <c r="AT233" s="128"/>
      <c r="AU233" s="128"/>
      <c r="AV233" s="128"/>
    </row>
    <row r="234" ht="16.5" customHeight="1">
      <c r="A234" s="170">
        <v>43937.0</v>
      </c>
      <c r="B234" s="8" t="s">
        <v>225</v>
      </c>
      <c r="C234" s="128"/>
      <c r="D234" s="128"/>
      <c r="E234" s="128"/>
      <c r="F234" s="128"/>
      <c r="G234" s="128"/>
      <c r="H234" s="128"/>
      <c r="I234" s="128"/>
      <c r="J234" s="128"/>
      <c r="K234" s="128"/>
      <c r="L234" s="128"/>
      <c r="M234" s="128"/>
      <c r="N234" s="128"/>
      <c r="O234" s="128"/>
      <c r="P234" s="8">
        <v>11133.0</v>
      </c>
      <c r="Q234" s="128"/>
      <c r="R234" s="128"/>
      <c r="S234" s="171">
        <v>779.0</v>
      </c>
      <c r="T234" s="172">
        <v>0.0</v>
      </c>
      <c r="U234" s="171">
        <v>10362.0</v>
      </c>
      <c r="V234" s="171">
        <v>779.0</v>
      </c>
      <c r="W234" s="171">
        <v>9583.0</v>
      </c>
      <c r="Y234" s="174">
        <v>58.0</v>
      </c>
      <c r="Z234" s="161"/>
      <c r="AE234" s="174">
        <v>15.0</v>
      </c>
      <c r="AF234" s="174">
        <v>35.0</v>
      </c>
      <c r="AH234" s="128"/>
      <c r="AI234" s="175">
        <v>43937.0</v>
      </c>
      <c r="AJ234" s="162"/>
      <c r="AK234" s="162"/>
      <c r="AL234" s="162"/>
      <c r="AM234" s="128"/>
      <c r="AN234" s="8" t="s">
        <v>402</v>
      </c>
      <c r="AQ234" s="128"/>
      <c r="AR234" s="128"/>
      <c r="AS234" s="128"/>
      <c r="AT234" s="128"/>
      <c r="AU234" s="128"/>
      <c r="AV234" s="128"/>
    </row>
    <row r="235" ht="16.5" customHeight="1">
      <c r="A235" s="170">
        <v>43936.0</v>
      </c>
      <c r="B235" s="8" t="s">
        <v>225</v>
      </c>
      <c r="C235" s="128"/>
      <c r="D235" s="128"/>
      <c r="E235" s="128"/>
      <c r="F235" s="128"/>
      <c r="G235" s="128"/>
      <c r="H235" s="128"/>
      <c r="I235" s="128"/>
      <c r="J235" s="128"/>
      <c r="K235" s="128"/>
      <c r="L235" s="128"/>
      <c r="M235" s="128"/>
      <c r="N235" s="128"/>
      <c r="O235" s="128"/>
      <c r="P235" s="8">
        <v>10768.0</v>
      </c>
      <c r="Q235" s="128"/>
      <c r="R235" s="128"/>
      <c r="S235" s="171">
        <v>770.0</v>
      </c>
      <c r="T235" s="172">
        <v>0.0</v>
      </c>
      <c r="U235" s="171">
        <v>10096.0</v>
      </c>
      <c r="V235" s="171">
        <v>770.0</v>
      </c>
      <c r="W235" s="171">
        <v>9326.0</v>
      </c>
      <c r="Y235" s="174">
        <v>63.0</v>
      </c>
      <c r="Z235" s="161"/>
      <c r="AE235" s="174">
        <v>15.0</v>
      </c>
      <c r="AF235" s="174">
        <v>30.0</v>
      </c>
      <c r="AH235" s="128"/>
      <c r="AI235" s="175">
        <v>43936.0</v>
      </c>
      <c r="AJ235" s="162"/>
      <c r="AK235" s="162"/>
      <c r="AL235" s="162"/>
      <c r="AM235" s="128"/>
      <c r="AN235" s="8" t="s">
        <v>402</v>
      </c>
      <c r="AQ235" s="128"/>
      <c r="AR235" s="128"/>
      <c r="AS235" s="128"/>
      <c r="AT235" s="128"/>
      <c r="AU235" s="128"/>
      <c r="AV235" s="128"/>
    </row>
    <row r="236" ht="16.5" customHeight="1">
      <c r="A236" s="170">
        <v>43935.0</v>
      </c>
      <c r="B236" s="8" t="s">
        <v>225</v>
      </c>
      <c r="C236" s="128"/>
      <c r="D236" s="128"/>
      <c r="E236" s="128"/>
      <c r="F236" s="128"/>
      <c r="G236" s="128"/>
      <c r="H236" s="128"/>
      <c r="I236" s="128"/>
      <c r="J236" s="128"/>
      <c r="K236" s="128"/>
      <c r="L236" s="128"/>
      <c r="M236" s="128"/>
      <c r="N236" s="128"/>
      <c r="O236" s="128"/>
      <c r="P236" s="8">
        <v>10342.0</v>
      </c>
      <c r="Q236" s="128"/>
      <c r="R236" s="128"/>
      <c r="S236" s="171">
        <v>761.0</v>
      </c>
      <c r="T236" s="172">
        <v>0.0</v>
      </c>
      <c r="U236" s="171">
        <v>9736.0</v>
      </c>
      <c r="V236" s="171">
        <v>761.0</v>
      </c>
      <c r="W236" s="171">
        <v>8975.0</v>
      </c>
      <c r="Y236" s="174">
        <v>64.0</v>
      </c>
      <c r="Z236" s="161"/>
      <c r="AE236" s="174">
        <v>15.0</v>
      </c>
      <c r="AF236" s="174">
        <v>29.0</v>
      </c>
      <c r="AH236" s="128"/>
      <c r="AI236" s="175">
        <v>43935.0</v>
      </c>
      <c r="AJ236" s="162"/>
      <c r="AK236" s="162"/>
      <c r="AL236" s="162"/>
      <c r="AM236" s="128"/>
      <c r="AN236" s="8" t="s">
        <v>402</v>
      </c>
      <c r="AQ236" s="128"/>
      <c r="AR236" s="128"/>
      <c r="AS236" s="128"/>
      <c r="AT236" s="128"/>
      <c r="AU236" s="128"/>
      <c r="AV236" s="128"/>
    </row>
    <row r="237" ht="16.5" customHeight="1">
      <c r="A237" s="170">
        <v>43934.0</v>
      </c>
      <c r="B237" s="8" t="s">
        <v>225</v>
      </c>
      <c r="C237" s="128"/>
      <c r="D237" s="128"/>
      <c r="E237" s="128"/>
      <c r="F237" s="128"/>
      <c r="G237" s="128"/>
      <c r="H237" s="128"/>
      <c r="I237" s="128"/>
      <c r="J237" s="128"/>
      <c r="K237" s="128"/>
      <c r="L237" s="128"/>
      <c r="M237" s="128"/>
      <c r="N237" s="128"/>
      <c r="O237" s="128"/>
      <c r="P237" s="8">
        <v>10115.0</v>
      </c>
      <c r="Q237" s="128"/>
      <c r="R237" s="128"/>
      <c r="S237" s="171">
        <v>754.0</v>
      </c>
      <c r="T237" s="172">
        <v>0.0</v>
      </c>
      <c r="U237" s="171">
        <v>9560.0</v>
      </c>
      <c r="V237" s="171">
        <v>754.0</v>
      </c>
      <c r="W237" s="171">
        <v>8806.0</v>
      </c>
      <c r="Y237" s="174">
        <v>33.0</v>
      </c>
      <c r="Z237" s="161"/>
      <c r="AE237" s="174">
        <v>15.0</v>
      </c>
      <c r="AF237" s="174">
        <v>28.0</v>
      </c>
      <c r="AH237" s="128"/>
      <c r="AI237" s="175">
        <v>43934.0</v>
      </c>
      <c r="AJ237" s="175">
        <v>43934.40277777778</v>
      </c>
      <c r="AK237" s="8" t="s">
        <v>373</v>
      </c>
      <c r="AL237" s="8" t="s">
        <v>403</v>
      </c>
      <c r="AM237" s="8" t="s">
        <v>404</v>
      </c>
      <c r="AN237" s="8" t="s">
        <v>402</v>
      </c>
      <c r="AR237" s="128"/>
      <c r="AS237" s="128"/>
      <c r="AT237" s="128"/>
      <c r="AU237" s="128"/>
      <c r="AV237" s="128"/>
    </row>
    <row r="238" ht="16.5" customHeight="1">
      <c r="A238" s="170">
        <v>43933.0</v>
      </c>
      <c r="B238" s="8" t="s">
        <v>225</v>
      </c>
      <c r="C238" s="128"/>
      <c r="D238" s="128"/>
      <c r="E238" s="128"/>
      <c r="F238" s="128"/>
      <c r="G238" s="128"/>
      <c r="H238" s="128"/>
      <c r="I238" s="128"/>
      <c r="J238" s="128"/>
      <c r="K238" s="128"/>
      <c r="L238" s="128"/>
      <c r="M238" s="128"/>
      <c r="N238" s="128"/>
      <c r="O238" s="128"/>
      <c r="P238" s="8">
        <v>9609.0</v>
      </c>
      <c r="Q238" s="128"/>
      <c r="R238" s="128"/>
      <c r="S238" s="171">
        <v>733.0</v>
      </c>
      <c r="T238" s="172">
        <v>0.0</v>
      </c>
      <c r="U238" s="171">
        <v>9049.0</v>
      </c>
      <c r="V238" s="171">
        <v>733.0</v>
      </c>
      <c r="W238" s="171">
        <v>8316.0</v>
      </c>
      <c r="Y238" s="174">
        <v>34.0</v>
      </c>
      <c r="Z238" s="161"/>
      <c r="AE238" s="174">
        <v>15.0</v>
      </c>
      <c r="AF238" s="174">
        <v>27.0</v>
      </c>
      <c r="AH238" s="128"/>
      <c r="AI238" s="175">
        <v>43933.0</v>
      </c>
      <c r="AJ238" s="162"/>
      <c r="AK238" s="162"/>
      <c r="AL238" s="162"/>
      <c r="AM238" s="8" t="s">
        <v>405</v>
      </c>
      <c r="AN238" s="8" t="s">
        <v>402</v>
      </c>
      <c r="AQ238" s="128"/>
      <c r="AR238" s="128"/>
      <c r="AS238" s="128"/>
      <c r="AT238" s="128"/>
      <c r="AU238" s="128"/>
      <c r="AV238" s="128"/>
    </row>
    <row r="239" ht="16.5" customHeight="1">
      <c r="A239" s="170">
        <v>43932.0</v>
      </c>
      <c r="B239" s="8" t="s">
        <v>225</v>
      </c>
      <c r="C239" s="128"/>
      <c r="D239" s="128"/>
      <c r="E239" s="128"/>
      <c r="F239" s="128"/>
      <c r="G239" s="128"/>
      <c r="H239" s="128"/>
      <c r="I239" s="128"/>
      <c r="J239" s="128"/>
      <c r="K239" s="128"/>
      <c r="L239" s="128"/>
      <c r="M239" s="128"/>
      <c r="N239" s="128"/>
      <c r="O239" s="128"/>
      <c r="P239" s="8">
        <v>9061.0</v>
      </c>
      <c r="Q239" s="128"/>
      <c r="R239" s="128"/>
      <c r="S239" s="171">
        <v>713.0</v>
      </c>
      <c r="T239" s="172">
        <v>0.0</v>
      </c>
      <c r="U239" s="171">
        <v>8487.0</v>
      </c>
      <c r="V239" s="171">
        <v>713.0</v>
      </c>
      <c r="W239" s="171">
        <v>7774.0</v>
      </c>
      <c r="Y239" s="174">
        <v>77.0</v>
      </c>
      <c r="Z239" s="161"/>
      <c r="AE239" s="174">
        <v>15.0</v>
      </c>
      <c r="AF239" s="174">
        <v>25.0</v>
      </c>
      <c r="AH239" s="128"/>
      <c r="AI239" s="175">
        <v>43932.0</v>
      </c>
      <c r="AJ239" s="162"/>
      <c r="AK239" s="162"/>
      <c r="AL239" s="162"/>
      <c r="AM239" s="8" t="s">
        <v>405</v>
      </c>
      <c r="AN239" s="8" t="s">
        <v>402</v>
      </c>
      <c r="AQ239" s="128"/>
      <c r="AR239" s="128"/>
      <c r="AS239" s="128"/>
      <c r="AT239" s="128"/>
      <c r="AU239" s="128"/>
      <c r="AV239" s="128"/>
    </row>
    <row r="240" ht="16.5" customHeight="1">
      <c r="A240" s="170">
        <v>43931.0</v>
      </c>
      <c r="B240" s="8" t="s">
        <v>225</v>
      </c>
      <c r="C240" s="128"/>
      <c r="D240" s="128"/>
      <c r="E240" s="128"/>
      <c r="F240" s="128"/>
      <c r="G240" s="128"/>
      <c r="H240" s="128"/>
      <c r="I240" s="128"/>
      <c r="J240" s="128"/>
      <c r="K240" s="128"/>
      <c r="L240" s="128"/>
      <c r="M240" s="128"/>
      <c r="N240" s="128"/>
      <c r="O240" s="128"/>
      <c r="P240" s="8">
        <v>8472.0</v>
      </c>
      <c r="Q240" s="128"/>
      <c r="R240" s="128"/>
      <c r="S240" s="171">
        <v>680.0</v>
      </c>
      <c r="T240" s="172">
        <v>0.0</v>
      </c>
      <c r="U240" s="171">
        <v>7929.0</v>
      </c>
      <c r="V240" s="171">
        <v>680.0</v>
      </c>
      <c r="W240" s="171">
        <v>7249.0</v>
      </c>
      <c r="Y240" s="174">
        <v>32.0</v>
      </c>
      <c r="Z240" s="161"/>
      <c r="AE240" s="174">
        <v>15.0</v>
      </c>
      <c r="AF240" s="174">
        <v>24.0</v>
      </c>
      <c r="AH240" s="128"/>
      <c r="AI240" s="175">
        <v>43931.0</v>
      </c>
      <c r="AJ240" s="162"/>
      <c r="AK240" s="162"/>
      <c r="AL240" s="162"/>
      <c r="AM240" s="8" t="s">
        <v>406</v>
      </c>
      <c r="AN240" s="8" t="s">
        <v>402</v>
      </c>
      <c r="AQ240" s="128"/>
      <c r="AR240" s="128"/>
      <c r="AS240" s="128"/>
      <c r="AT240" s="128"/>
      <c r="AU240" s="128"/>
      <c r="AV240" s="128"/>
    </row>
    <row r="241" ht="16.5" customHeight="1">
      <c r="A241" s="170">
        <v>43930.0</v>
      </c>
      <c r="B241" s="8" t="s">
        <v>225</v>
      </c>
      <c r="C241" s="128"/>
      <c r="D241" s="128"/>
      <c r="E241" s="128"/>
      <c r="F241" s="128"/>
      <c r="G241" s="128"/>
      <c r="H241" s="128"/>
      <c r="I241" s="128"/>
      <c r="J241" s="128"/>
      <c r="K241" s="128"/>
      <c r="L241" s="128"/>
      <c r="M241" s="128"/>
      <c r="N241" s="128"/>
      <c r="O241" s="128"/>
      <c r="P241" s="8">
        <v>8164.0</v>
      </c>
      <c r="Q241" s="128"/>
      <c r="R241" s="128"/>
      <c r="S241" s="171">
        <v>631.0</v>
      </c>
      <c r="T241" s="172">
        <v>0.0</v>
      </c>
      <c r="U241" s="171">
        <v>7606.0</v>
      </c>
      <c r="V241" s="171">
        <v>631.0</v>
      </c>
      <c r="W241" s="171">
        <v>6975.0</v>
      </c>
      <c r="Y241" s="174">
        <v>33.0</v>
      </c>
      <c r="Z241" s="161"/>
      <c r="AE241" s="174">
        <v>15.0</v>
      </c>
      <c r="AF241" s="174">
        <v>23.0</v>
      </c>
      <c r="AH241" s="128"/>
      <c r="AI241" s="175">
        <v>43930.0</v>
      </c>
      <c r="AJ241" s="162"/>
      <c r="AK241" s="162"/>
      <c r="AL241" s="162"/>
      <c r="AM241" s="128"/>
      <c r="AN241" s="8" t="s">
        <v>402</v>
      </c>
      <c r="AQ241" s="128"/>
      <c r="AR241" s="128"/>
      <c r="AS241" s="128"/>
      <c r="AT241" s="128"/>
      <c r="AU241" s="128"/>
      <c r="AV241" s="128"/>
    </row>
    <row r="242" ht="16.5" customHeight="1">
      <c r="A242" s="170">
        <v>43929.0</v>
      </c>
      <c r="B242" s="8" t="s">
        <v>225</v>
      </c>
      <c r="C242" s="128"/>
      <c r="D242" s="128"/>
      <c r="E242" s="128"/>
      <c r="F242" s="128"/>
      <c r="G242" s="128"/>
      <c r="H242" s="128"/>
      <c r="I242" s="128"/>
      <c r="J242" s="128"/>
      <c r="K242" s="128"/>
      <c r="L242" s="128"/>
      <c r="M242" s="128"/>
      <c r="N242" s="128"/>
      <c r="O242" s="128"/>
      <c r="P242" s="8">
        <v>7787.0</v>
      </c>
      <c r="Q242" s="128"/>
      <c r="R242" s="128"/>
      <c r="S242" s="171">
        <v>608.0</v>
      </c>
      <c r="T242" s="172">
        <v>0.0</v>
      </c>
      <c r="U242" s="171">
        <v>7385.0</v>
      </c>
      <c r="V242" s="171">
        <v>608.0</v>
      </c>
      <c r="W242" s="171">
        <v>6777.0</v>
      </c>
      <c r="Y242" s="174">
        <v>35.0</v>
      </c>
      <c r="Z242" s="179">
        <v>50.0</v>
      </c>
      <c r="AE242" s="174">
        <v>15.0</v>
      </c>
      <c r="AF242" s="174">
        <v>23.0</v>
      </c>
      <c r="AH242" s="128"/>
      <c r="AI242" s="175">
        <v>43929.0</v>
      </c>
      <c r="AJ242" s="162"/>
      <c r="AK242" s="162"/>
      <c r="AL242" s="162"/>
      <c r="AM242" s="128"/>
      <c r="AN242" s="8" t="s">
        <v>402</v>
      </c>
      <c r="AQ242" s="128"/>
      <c r="AR242" s="128"/>
      <c r="AS242" s="128"/>
      <c r="AT242" s="128"/>
      <c r="AU242" s="128"/>
      <c r="AV242" s="128"/>
    </row>
    <row r="243" ht="16.5" customHeight="1">
      <c r="A243" s="170">
        <v>43928.0</v>
      </c>
      <c r="B243" s="8" t="s">
        <v>225</v>
      </c>
      <c r="C243" s="128"/>
      <c r="D243" s="128"/>
      <c r="E243" s="128"/>
      <c r="F243" s="128"/>
      <c r="G243" s="128"/>
      <c r="H243" s="128"/>
      <c r="I243" s="128"/>
      <c r="J243" s="128"/>
      <c r="K243" s="128"/>
      <c r="L243" s="128"/>
      <c r="M243" s="128"/>
      <c r="N243" s="128"/>
      <c r="O243" s="128"/>
      <c r="P243" s="8">
        <v>7394.0</v>
      </c>
      <c r="Q243" s="128"/>
      <c r="R243" s="128"/>
      <c r="S243" s="171">
        <v>575.0</v>
      </c>
      <c r="T243" s="172">
        <v>0.0</v>
      </c>
      <c r="U243" s="171">
        <v>7028.0</v>
      </c>
      <c r="V243" s="171">
        <v>575.0</v>
      </c>
      <c r="W243" s="171">
        <v>6453.0</v>
      </c>
      <c r="Y243" s="174">
        <v>29.0</v>
      </c>
      <c r="Z243" s="179">
        <v>45.0</v>
      </c>
      <c r="AE243" s="174">
        <v>15.0</v>
      </c>
      <c r="AF243" s="174">
        <v>23.0</v>
      </c>
      <c r="AH243" s="128"/>
      <c r="AI243" s="175">
        <v>43928.0</v>
      </c>
      <c r="AJ243" s="162"/>
      <c r="AK243" s="162"/>
      <c r="AL243" s="162"/>
      <c r="AM243" s="128"/>
      <c r="AN243" s="8" t="s">
        <v>402</v>
      </c>
      <c r="AR243" s="128"/>
      <c r="AS243" s="128"/>
      <c r="AT243" s="128"/>
      <c r="AU243" s="128"/>
      <c r="AV243" s="128"/>
    </row>
    <row r="244" ht="16.5" customHeight="1">
      <c r="A244" s="170">
        <v>43927.0</v>
      </c>
      <c r="B244" s="8" t="s">
        <v>225</v>
      </c>
      <c r="C244" s="128"/>
      <c r="D244" s="128"/>
      <c r="E244" s="128"/>
      <c r="F244" s="128"/>
      <c r="G244" s="128"/>
      <c r="H244" s="128"/>
      <c r="I244" s="128"/>
      <c r="J244" s="128"/>
      <c r="K244" s="128"/>
      <c r="L244" s="128"/>
      <c r="M244" s="128"/>
      <c r="N244" s="128"/>
      <c r="O244" s="128"/>
      <c r="P244" s="8">
        <v>6882.0</v>
      </c>
      <c r="Q244" s="128"/>
      <c r="R244" s="128"/>
      <c r="S244" s="171">
        <v>543.0</v>
      </c>
      <c r="T244" s="172">
        <v>0.0</v>
      </c>
      <c r="U244" s="171">
        <v>6527.0</v>
      </c>
      <c r="V244" s="171">
        <v>543.0</v>
      </c>
      <c r="W244" s="171">
        <v>5984.0</v>
      </c>
      <c r="Y244" s="174">
        <v>28.0</v>
      </c>
      <c r="Z244" s="179">
        <v>45.0</v>
      </c>
      <c r="AE244" s="174">
        <v>15.0</v>
      </c>
      <c r="AF244" s="174">
        <v>23.0</v>
      </c>
      <c r="AH244" s="128"/>
      <c r="AI244" s="175">
        <v>43927.0</v>
      </c>
      <c r="AJ244" s="162"/>
      <c r="AK244" s="162"/>
      <c r="AL244" s="162"/>
      <c r="AM244" s="128"/>
      <c r="AN244" s="8" t="s">
        <v>402</v>
      </c>
      <c r="AR244" s="128"/>
      <c r="AS244" s="128"/>
      <c r="AT244" s="128"/>
      <c r="AU244" s="128"/>
      <c r="AV244" s="128"/>
    </row>
    <row r="245" ht="16.5" customHeight="1">
      <c r="A245" s="170">
        <v>43926.0</v>
      </c>
      <c r="B245" s="8" t="s">
        <v>225</v>
      </c>
      <c r="C245" s="128"/>
      <c r="D245" s="128"/>
      <c r="E245" s="128"/>
      <c r="F245" s="128"/>
      <c r="G245" s="128"/>
      <c r="H245" s="128"/>
      <c r="I245" s="128"/>
      <c r="J245" s="128"/>
      <c r="K245" s="128"/>
      <c r="L245" s="128"/>
      <c r="M245" s="128"/>
      <c r="N245" s="128"/>
      <c r="O245" s="128"/>
      <c r="P245" s="8">
        <v>6493.0</v>
      </c>
      <c r="Q245" s="128"/>
      <c r="R245" s="128"/>
      <c r="S245" s="171">
        <v>512.0</v>
      </c>
      <c r="T245" s="172">
        <v>0.0</v>
      </c>
      <c r="U245" s="171">
        <v>6172.0</v>
      </c>
      <c r="V245" s="171">
        <v>512.0</v>
      </c>
      <c r="W245" s="171">
        <v>5660.0</v>
      </c>
      <c r="Y245" s="174">
        <v>29.0</v>
      </c>
      <c r="Z245" s="179">
        <v>45.0</v>
      </c>
      <c r="AE245" s="174">
        <v>15.0</v>
      </c>
      <c r="AF245" s="174">
        <v>22.0</v>
      </c>
      <c r="AH245" s="128"/>
      <c r="AI245" s="175">
        <v>43926.0</v>
      </c>
      <c r="AJ245" s="162"/>
      <c r="AK245" s="162"/>
      <c r="AL245" s="162"/>
      <c r="AM245" s="128"/>
      <c r="AN245" s="8" t="s">
        <v>402</v>
      </c>
      <c r="AR245" s="128"/>
      <c r="AS245" s="128"/>
      <c r="AT245" s="128"/>
      <c r="AU245" s="128"/>
      <c r="AV245" s="128"/>
    </row>
    <row r="246" ht="16.5" customHeight="1">
      <c r="A246" s="170">
        <v>43925.0</v>
      </c>
      <c r="B246" s="8" t="s">
        <v>225</v>
      </c>
      <c r="C246" s="128"/>
      <c r="D246" s="128"/>
      <c r="E246" s="128"/>
      <c r="F246" s="128"/>
      <c r="G246" s="128"/>
      <c r="H246" s="128"/>
      <c r="I246" s="128"/>
      <c r="J246" s="128"/>
      <c r="K246" s="128"/>
      <c r="L246" s="128"/>
      <c r="M246" s="128"/>
      <c r="N246" s="128"/>
      <c r="O246" s="128"/>
      <c r="P246" s="8">
        <v>5891.0</v>
      </c>
      <c r="Q246" s="128"/>
      <c r="R246" s="128"/>
      <c r="S246" s="171">
        <v>460.0</v>
      </c>
      <c r="T246" s="172">
        <v>0.0</v>
      </c>
      <c r="U246" s="171">
        <v>5550.0</v>
      </c>
      <c r="V246" s="171">
        <v>460.0</v>
      </c>
      <c r="W246" s="171">
        <v>5090.0</v>
      </c>
      <c r="Y246" s="174">
        <v>29.0</v>
      </c>
      <c r="Z246" s="179">
        <v>45.0</v>
      </c>
      <c r="AE246" s="174">
        <v>15.0</v>
      </c>
      <c r="AF246" s="174">
        <v>20.0</v>
      </c>
      <c r="AH246" s="128"/>
      <c r="AI246" s="175">
        <v>43925.0</v>
      </c>
      <c r="AJ246" s="162"/>
      <c r="AK246" s="162"/>
      <c r="AL246" s="162"/>
      <c r="AM246" s="128"/>
      <c r="AN246" s="8" t="s">
        <v>402</v>
      </c>
      <c r="AR246" s="128"/>
      <c r="AS246" s="128"/>
      <c r="AT246" s="128"/>
      <c r="AU246" s="128"/>
      <c r="AV246" s="128"/>
    </row>
    <row r="247" ht="16.5" customHeight="1">
      <c r="A247" s="170">
        <v>43924.0</v>
      </c>
      <c r="B247" s="8" t="s">
        <v>225</v>
      </c>
      <c r="C247" s="128"/>
      <c r="D247" s="128"/>
      <c r="E247" s="128"/>
      <c r="F247" s="128"/>
      <c r="G247" s="128"/>
      <c r="H247" s="128"/>
      <c r="I247" s="128"/>
      <c r="J247" s="128"/>
      <c r="K247" s="128"/>
      <c r="L247" s="128"/>
      <c r="M247" s="128"/>
      <c r="N247" s="128"/>
      <c r="O247" s="128"/>
      <c r="P247" s="8">
        <v>5380.0</v>
      </c>
      <c r="Q247" s="128"/>
      <c r="R247" s="128"/>
      <c r="S247" s="171">
        <v>390.0</v>
      </c>
      <c r="T247" s="172">
        <v>0.0</v>
      </c>
      <c r="U247" s="171">
        <v>5048.0</v>
      </c>
      <c r="V247" s="171">
        <v>390.0</v>
      </c>
      <c r="W247" s="171">
        <v>4658.0</v>
      </c>
      <c r="Y247" s="174">
        <v>29.0</v>
      </c>
      <c r="Z247" s="179">
        <v>45.0</v>
      </c>
      <c r="AE247" s="174">
        <v>15.0</v>
      </c>
      <c r="AF247" s="174">
        <v>17.0</v>
      </c>
      <c r="AH247" s="128"/>
      <c r="AI247" s="175">
        <v>43924.0</v>
      </c>
      <c r="AJ247" s="162"/>
      <c r="AK247" s="162"/>
      <c r="AL247" s="162"/>
      <c r="AM247" s="128"/>
      <c r="AN247" s="8" t="s">
        <v>402</v>
      </c>
      <c r="AR247" s="128"/>
      <c r="AS247" s="128"/>
      <c r="AT247" s="128"/>
      <c r="AU247" s="128"/>
      <c r="AV247" s="128"/>
    </row>
    <row r="248" ht="16.5" customHeight="1">
      <c r="A248" s="170">
        <v>43923.0</v>
      </c>
      <c r="B248" s="8" t="s">
        <v>225</v>
      </c>
      <c r="C248" s="128"/>
      <c r="D248" s="128"/>
      <c r="E248" s="128"/>
      <c r="F248" s="128"/>
      <c r="G248" s="128"/>
      <c r="H248" s="128"/>
      <c r="I248" s="128"/>
      <c r="J248" s="128"/>
      <c r="K248" s="128"/>
      <c r="L248" s="128"/>
      <c r="M248" s="128"/>
      <c r="N248" s="128"/>
      <c r="O248" s="128"/>
      <c r="P248" s="8">
        <v>4871.0</v>
      </c>
      <c r="Q248" s="128"/>
      <c r="R248" s="128"/>
      <c r="S248" s="171">
        <v>359.0</v>
      </c>
      <c r="T248" s="172">
        <v>0.0</v>
      </c>
      <c r="U248" s="171">
        <v>4544.0</v>
      </c>
      <c r="V248" s="171">
        <v>359.0</v>
      </c>
      <c r="W248" s="171">
        <v>4185.0</v>
      </c>
      <c r="Y248" s="174">
        <v>29.0</v>
      </c>
      <c r="Z248" s="179">
        <v>45.0</v>
      </c>
      <c r="AE248" s="174">
        <v>15.0</v>
      </c>
      <c r="AF248" s="174">
        <v>17.0</v>
      </c>
      <c r="AH248" s="128"/>
      <c r="AI248" s="175">
        <v>43923.0</v>
      </c>
      <c r="AJ248" s="162"/>
      <c r="AK248" s="162"/>
      <c r="AL248" s="162"/>
      <c r="AM248" s="128"/>
      <c r="AN248" s="8" t="s">
        <v>402</v>
      </c>
      <c r="AR248" s="128"/>
      <c r="AS248" s="128"/>
      <c r="AT248" s="128"/>
      <c r="AU248" s="128"/>
      <c r="AV248" s="128"/>
    </row>
    <row r="249" ht="16.5" customHeight="1">
      <c r="A249" s="170">
        <v>43922.0</v>
      </c>
      <c r="B249" s="8" t="s">
        <v>225</v>
      </c>
      <c r="C249" s="128"/>
      <c r="D249" s="128"/>
      <c r="E249" s="128"/>
      <c r="F249" s="128"/>
      <c r="G249" s="128"/>
      <c r="H249" s="128"/>
      <c r="I249" s="128"/>
      <c r="J249" s="128"/>
      <c r="K249" s="128"/>
      <c r="L249" s="128"/>
      <c r="M249" s="128"/>
      <c r="N249" s="128"/>
      <c r="O249" s="128"/>
      <c r="P249" s="8">
        <v>4662.0</v>
      </c>
      <c r="Q249" s="128"/>
      <c r="R249" s="128"/>
      <c r="S249" s="171">
        <v>320.0</v>
      </c>
      <c r="T249" s="172">
        <v>0.0</v>
      </c>
      <c r="U249" s="171">
        <v>4339.0</v>
      </c>
      <c r="V249" s="171">
        <v>320.0</v>
      </c>
      <c r="W249" s="171">
        <v>4019.0</v>
      </c>
      <c r="Y249" s="174">
        <v>30.0</v>
      </c>
      <c r="Z249" s="179">
        <v>45.0</v>
      </c>
      <c r="AE249" s="174">
        <v>15.0</v>
      </c>
      <c r="AF249" s="174">
        <v>16.0</v>
      </c>
      <c r="AH249" s="128"/>
      <c r="AI249" s="175">
        <v>43922.0</v>
      </c>
      <c r="AJ249" s="162"/>
      <c r="AK249" s="162"/>
      <c r="AL249" s="162"/>
      <c r="AM249" s="128"/>
      <c r="AN249" s="8" t="s">
        <v>402</v>
      </c>
      <c r="AR249" s="128"/>
      <c r="AS249" s="128"/>
      <c r="AT249" s="128"/>
      <c r="AU249" s="128"/>
      <c r="AV249" s="128"/>
    </row>
    <row r="250" ht="16.5" customHeight="1">
      <c r="A250" s="170">
        <v>43921.0</v>
      </c>
      <c r="B250" s="8" t="s">
        <v>225</v>
      </c>
      <c r="C250" s="128"/>
      <c r="D250" s="128"/>
      <c r="E250" s="128"/>
      <c r="F250" s="128"/>
      <c r="G250" s="128"/>
      <c r="H250" s="128"/>
      <c r="I250" s="128"/>
      <c r="J250" s="128"/>
      <c r="K250" s="128"/>
      <c r="L250" s="128"/>
      <c r="M250" s="128"/>
      <c r="N250" s="128"/>
      <c r="O250" s="128"/>
      <c r="P250" s="8">
        <v>4447.0</v>
      </c>
      <c r="Q250" s="128"/>
      <c r="R250" s="128"/>
      <c r="S250" s="171">
        <v>293.0</v>
      </c>
      <c r="T250" s="172">
        <v>0.0</v>
      </c>
      <c r="U250" s="171">
        <v>4132.0</v>
      </c>
      <c r="V250" s="171">
        <v>293.0</v>
      </c>
      <c r="W250" s="171">
        <v>3839.0</v>
      </c>
      <c r="Y250" s="174">
        <v>21.0</v>
      </c>
      <c r="Z250" s="179">
        <v>36.0</v>
      </c>
      <c r="AE250" s="174">
        <v>15.0</v>
      </c>
      <c r="AF250" s="174">
        <v>13.0</v>
      </c>
      <c r="AH250" s="128"/>
      <c r="AI250" s="175">
        <v>43921.0</v>
      </c>
      <c r="AJ250" s="162"/>
      <c r="AK250" s="162"/>
      <c r="AL250" s="162"/>
      <c r="AM250" s="128"/>
      <c r="AN250" s="8" t="s">
        <v>402</v>
      </c>
      <c r="AR250" s="128"/>
      <c r="AS250" s="128"/>
      <c r="AT250" s="128"/>
      <c r="AU250" s="128"/>
      <c r="AV250" s="128"/>
    </row>
    <row r="251" ht="16.5" customHeight="1">
      <c r="A251" s="170">
        <v>43920.0</v>
      </c>
      <c r="B251" s="8" t="s">
        <v>225</v>
      </c>
      <c r="C251" s="128"/>
      <c r="D251" s="128"/>
      <c r="E251" s="128"/>
      <c r="F251" s="128"/>
      <c r="G251" s="128"/>
      <c r="H251" s="128"/>
      <c r="I251" s="128"/>
      <c r="J251" s="128"/>
      <c r="K251" s="128"/>
      <c r="L251" s="128"/>
      <c r="M251" s="128"/>
      <c r="N251" s="128"/>
      <c r="O251" s="128"/>
      <c r="P251" s="8">
        <v>4102.0</v>
      </c>
      <c r="Q251" s="128"/>
      <c r="R251" s="128"/>
      <c r="S251" s="171">
        <v>256.0</v>
      </c>
      <c r="T251" s="172">
        <v>0.0</v>
      </c>
      <c r="U251" s="171">
        <v>3802.0</v>
      </c>
      <c r="V251" s="171">
        <v>256.0</v>
      </c>
      <c r="W251" s="171">
        <v>3546.0</v>
      </c>
      <c r="Z251" s="179">
        <v>18.0</v>
      </c>
      <c r="AF251" s="174">
        <v>12.0</v>
      </c>
      <c r="AH251" s="128"/>
      <c r="AI251" s="175">
        <v>43920.0</v>
      </c>
      <c r="AJ251" s="162"/>
      <c r="AK251" s="162"/>
      <c r="AL251" s="162"/>
      <c r="AM251" s="128"/>
      <c r="AN251" s="8" t="s">
        <v>402</v>
      </c>
      <c r="AR251" s="128"/>
      <c r="AS251" s="128"/>
      <c r="AT251" s="128"/>
      <c r="AU251" s="128"/>
      <c r="AV251" s="128"/>
    </row>
    <row r="252" ht="16.5" customHeight="1">
      <c r="A252" s="170">
        <v>43919.0</v>
      </c>
      <c r="B252" s="8" t="s">
        <v>225</v>
      </c>
      <c r="C252" s="128"/>
      <c r="D252" s="128"/>
      <c r="E252" s="128"/>
      <c r="F252" s="128"/>
      <c r="G252" s="128"/>
      <c r="H252" s="128"/>
      <c r="I252" s="128"/>
      <c r="J252" s="128"/>
      <c r="K252" s="128"/>
      <c r="L252" s="128"/>
      <c r="M252" s="128"/>
      <c r="N252" s="128"/>
      <c r="O252" s="128"/>
      <c r="P252" s="8">
        <v>3917.0</v>
      </c>
      <c r="Q252" s="128"/>
      <c r="R252" s="128"/>
      <c r="S252" s="171">
        <v>234.0</v>
      </c>
      <c r="T252" s="172">
        <v>0.0</v>
      </c>
      <c r="U252" s="171">
        <v>3608.0</v>
      </c>
      <c r="V252" s="171">
        <v>234.0</v>
      </c>
      <c r="W252" s="171">
        <v>3374.0</v>
      </c>
      <c r="Z252" s="179">
        <v>18.0</v>
      </c>
      <c r="AF252" s="174">
        <v>12.0</v>
      </c>
      <c r="AH252" s="128"/>
      <c r="AI252" s="175">
        <v>43919.0</v>
      </c>
      <c r="AJ252" s="162"/>
      <c r="AK252" s="162"/>
      <c r="AL252" s="162"/>
      <c r="AM252" s="128"/>
      <c r="AN252" s="8" t="s">
        <v>402</v>
      </c>
      <c r="AR252" s="128"/>
      <c r="AS252" s="128"/>
      <c r="AT252" s="128"/>
      <c r="AU252" s="128"/>
      <c r="AV252" s="128"/>
    </row>
    <row r="253" ht="16.5" customHeight="1">
      <c r="A253" s="170">
        <v>43918.0</v>
      </c>
      <c r="B253" s="8" t="s">
        <v>225</v>
      </c>
      <c r="C253" s="128"/>
      <c r="D253" s="128"/>
      <c r="E253" s="128"/>
      <c r="F253" s="128"/>
      <c r="G253" s="128"/>
      <c r="H253" s="128"/>
      <c r="I253" s="128"/>
      <c r="J253" s="128"/>
      <c r="K253" s="128"/>
      <c r="L253" s="128"/>
      <c r="M253" s="128"/>
      <c r="N253" s="128"/>
      <c r="O253" s="128"/>
      <c r="P253" s="8">
        <v>3608.0</v>
      </c>
      <c r="Q253" s="128"/>
      <c r="R253" s="128"/>
      <c r="S253" s="171">
        <v>213.0</v>
      </c>
      <c r="T253" s="172">
        <v>0.0</v>
      </c>
      <c r="U253" s="171">
        <v>3319.0</v>
      </c>
      <c r="V253" s="171">
        <v>213.0</v>
      </c>
      <c r="W253" s="171">
        <v>3106.0</v>
      </c>
      <c r="Z253" s="179">
        <v>18.0</v>
      </c>
      <c r="AF253" s="174">
        <v>12.0</v>
      </c>
      <c r="AH253" s="128"/>
      <c r="AI253" s="175">
        <v>43918.0</v>
      </c>
      <c r="AJ253" s="162"/>
      <c r="AK253" s="162"/>
      <c r="AL253" s="162"/>
      <c r="AM253" s="128"/>
      <c r="AN253" s="8" t="s">
        <v>402</v>
      </c>
      <c r="AR253" s="128"/>
      <c r="AS253" s="128"/>
      <c r="AT253" s="128"/>
      <c r="AU253" s="128"/>
      <c r="AV253" s="128"/>
    </row>
    <row r="254" ht="16.5" customHeight="1">
      <c r="A254" s="170">
        <v>43917.0</v>
      </c>
      <c r="B254" s="8" t="s">
        <v>225</v>
      </c>
      <c r="C254" s="128"/>
      <c r="D254" s="128"/>
      <c r="E254" s="128"/>
      <c r="F254" s="128"/>
      <c r="G254" s="128"/>
      <c r="H254" s="128"/>
      <c r="I254" s="128"/>
      <c r="J254" s="128"/>
      <c r="K254" s="128"/>
      <c r="L254" s="128"/>
      <c r="M254" s="128"/>
      <c r="N254" s="128"/>
      <c r="O254" s="128"/>
      <c r="P254" s="8">
        <v>3248.0</v>
      </c>
      <c r="Q254" s="128"/>
      <c r="R254" s="128"/>
      <c r="S254" s="171">
        <v>185.0</v>
      </c>
      <c r="T254" s="172">
        <v>0.0</v>
      </c>
      <c r="U254" s="171">
        <v>2971.0</v>
      </c>
      <c r="V254" s="171">
        <v>185.0</v>
      </c>
      <c r="W254" s="171">
        <v>2786.0</v>
      </c>
      <c r="Z254" s="179">
        <v>18.0</v>
      </c>
      <c r="AF254" s="174">
        <v>10.0</v>
      </c>
      <c r="AH254" s="128"/>
      <c r="AI254" s="175">
        <v>43917.0</v>
      </c>
      <c r="AJ254" s="162"/>
      <c r="AK254" s="162"/>
      <c r="AL254" s="162"/>
      <c r="AM254" s="128"/>
      <c r="AN254" s="8" t="s">
        <v>402</v>
      </c>
      <c r="AR254" s="128"/>
      <c r="AS254" s="128"/>
      <c r="AT254" s="128"/>
      <c r="AU254" s="128"/>
      <c r="AV254" s="128"/>
    </row>
    <row r="255" ht="16.5" customHeight="1">
      <c r="A255" s="170">
        <v>43916.0</v>
      </c>
      <c r="B255" s="8" t="s">
        <v>225</v>
      </c>
      <c r="C255" s="128"/>
      <c r="D255" s="128"/>
      <c r="E255" s="128"/>
      <c r="F255" s="128"/>
      <c r="G255" s="128"/>
      <c r="H255" s="128"/>
      <c r="I255" s="128"/>
      <c r="J255" s="128"/>
      <c r="K255" s="128"/>
      <c r="L255" s="128"/>
      <c r="M255" s="128"/>
      <c r="N255" s="128"/>
      <c r="O255" s="128"/>
      <c r="P255" s="8">
        <v>3051.0</v>
      </c>
      <c r="Q255" s="128"/>
      <c r="R255" s="128"/>
      <c r="S255" s="171">
        <v>160.0</v>
      </c>
      <c r="T255" s="172">
        <v>0.0</v>
      </c>
      <c r="U255" s="171">
        <v>2776.0</v>
      </c>
      <c r="V255" s="171">
        <v>160.0</v>
      </c>
      <c r="W255" s="171">
        <v>2616.0</v>
      </c>
      <c r="Z255" s="161"/>
      <c r="AF255" s="174">
        <v>9.0</v>
      </c>
      <c r="AH255" s="128"/>
      <c r="AI255" s="175">
        <v>43916.0</v>
      </c>
      <c r="AJ255" s="162"/>
      <c r="AK255" s="162"/>
      <c r="AL255" s="162"/>
      <c r="AM255" s="128"/>
      <c r="AN255" s="8" t="s">
        <v>402</v>
      </c>
      <c r="AR255" s="128"/>
      <c r="AS255" s="128"/>
      <c r="AT255" s="128"/>
      <c r="AU255" s="128"/>
      <c r="AV255" s="128"/>
    </row>
    <row r="256" ht="16.5" customHeight="1">
      <c r="A256" s="170">
        <v>43915.0</v>
      </c>
      <c r="B256" s="8" t="s">
        <v>225</v>
      </c>
      <c r="C256" s="128"/>
      <c r="D256" s="128"/>
      <c r="E256" s="128"/>
      <c r="F256" s="128"/>
      <c r="G256" s="128"/>
      <c r="H256" s="128"/>
      <c r="I256" s="128"/>
      <c r="J256" s="128"/>
      <c r="K256" s="128"/>
      <c r="L256" s="128"/>
      <c r="M256" s="128"/>
      <c r="N256" s="128"/>
      <c r="O256" s="128"/>
      <c r="P256" s="8">
        <v>2144.0</v>
      </c>
      <c r="Q256" s="128"/>
      <c r="R256" s="128"/>
      <c r="S256" s="171">
        <v>125.0</v>
      </c>
      <c r="T256" s="172">
        <v>0.0</v>
      </c>
      <c r="U256" s="171">
        <v>1756.0</v>
      </c>
      <c r="V256" s="171">
        <v>125.0</v>
      </c>
      <c r="W256" s="171">
        <v>1631.0</v>
      </c>
      <c r="Z256" s="161"/>
      <c r="AF256" s="174">
        <v>8.0</v>
      </c>
      <c r="AH256" s="128"/>
      <c r="AI256" s="175">
        <v>43915.0</v>
      </c>
      <c r="AJ256" s="162"/>
      <c r="AK256" s="162"/>
      <c r="AL256" s="162"/>
      <c r="AM256" s="128"/>
      <c r="AN256" s="8" t="s">
        <v>402</v>
      </c>
      <c r="AR256" s="128"/>
      <c r="AS256" s="128"/>
      <c r="AT256" s="128"/>
      <c r="AU256" s="128"/>
      <c r="AV256" s="128"/>
    </row>
    <row r="257" ht="16.5" customHeight="1">
      <c r="A257" s="170">
        <v>43914.0</v>
      </c>
      <c r="B257" s="8" t="s">
        <v>225</v>
      </c>
      <c r="C257" s="128"/>
      <c r="D257" s="128"/>
      <c r="E257" s="128"/>
      <c r="F257" s="128"/>
      <c r="G257" s="128"/>
      <c r="H257" s="128"/>
      <c r="I257" s="128"/>
      <c r="J257" s="128"/>
      <c r="K257" s="128"/>
      <c r="L257" s="128"/>
      <c r="M257" s="128"/>
      <c r="N257" s="128"/>
      <c r="O257" s="128"/>
      <c r="P257" s="8">
        <v>1878.0</v>
      </c>
      <c r="Q257" s="128"/>
      <c r="R257" s="128"/>
      <c r="S257" s="171">
        <v>97.0</v>
      </c>
      <c r="T257" s="172">
        <v>0.0</v>
      </c>
      <c r="U257" s="171">
        <v>1502.0</v>
      </c>
      <c r="V257" s="171">
        <v>97.0</v>
      </c>
      <c r="W257" s="171">
        <v>1405.0</v>
      </c>
      <c r="Z257" s="161"/>
      <c r="AF257" s="174">
        <v>7.0</v>
      </c>
      <c r="AH257" s="128"/>
      <c r="AI257" s="175">
        <v>43914.0</v>
      </c>
      <c r="AJ257" s="162"/>
      <c r="AK257" s="162"/>
      <c r="AL257" s="162"/>
      <c r="AM257" s="128"/>
      <c r="AN257" s="8" t="s">
        <v>402</v>
      </c>
      <c r="AR257" s="128"/>
      <c r="AS257" s="128"/>
      <c r="AT257" s="128"/>
      <c r="AU257" s="128"/>
      <c r="AV257" s="128"/>
    </row>
    <row r="258" ht="16.5" customHeight="1">
      <c r="A258" s="170">
        <v>43913.0</v>
      </c>
      <c r="B258" s="8" t="s">
        <v>225</v>
      </c>
      <c r="C258" s="128"/>
      <c r="D258" s="128"/>
      <c r="E258" s="128"/>
      <c r="F258" s="128"/>
      <c r="G258" s="128"/>
      <c r="H258" s="128"/>
      <c r="I258" s="128"/>
      <c r="J258" s="128"/>
      <c r="K258" s="128"/>
      <c r="L258" s="128"/>
      <c r="M258" s="128"/>
      <c r="N258" s="128"/>
      <c r="O258" s="128"/>
      <c r="P258" s="8">
        <v>1724.0</v>
      </c>
      <c r="Q258" s="128"/>
      <c r="R258" s="128"/>
      <c r="S258" s="171">
        <v>76.0</v>
      </c>
      <c r="T258" s="172">
        <v>0.0</v>
      </c>
      <c r="U258" s="171">
        <v>1358.0</v>
      </c>
      <c r="V258" s="171">
        <v>76.0</v>
      </c>
      <c r="W258" s="171">
        <v>1282.0</v>
      </c>
      <c r="Z258" s="161"/>
      <c r="AF258" s="174">
        <v>5.0</v>
      </c>
      <c r="AH258" s="128"/>
      <c r="AI258" s="175">
        <v>43913.0</v>
      </c>
      <c r="AJ258" s="162"/>
      <c r="AK258" s="162"/>
      <c r="AL258" s="162"/>
      <c r="AM258" s="128"/>
      <c r="AN258" s="8" t="s">
        <v>402</v>
      </c>
      <c r="AR258" s="128"/>
      <c r="AS258" s="128"/>
      <c r="AT258" s="128"/>
      <c r="AU258" s="128"/>
      <c r="AV258" s="128"/>
    </row>
    <row r="259" ht="16.5" customHeight="1">
      <c r="A259" s="170">
        <v>43912.0</v>
      </c>
      <c r="B259" s="8" t="s">
        <v>225</v>
      </c>
      <c r="C259" s="128"/>
      <c r="D259" s="128"/>
      <c r="E259" s="128"/>
      <c r="F259" s="128"/>
      <c r="G259" s="128"/>
      <c r="H259" s="128"/>
      <c r="I259" s="128"/>
      <c r="J259" s="128"/>
      <c r="K259" s="128"/>
      <c r="L259" s="128"/>
      <c r="M259" s="128"/>
      <c r="N259" s="128"/>
      <c r="O259" s="128"/>
      <c r="P259" s="8">
        <v>1547.0</v>
      </c>
      <c r="Q259" s="128"/>
      <c r="R259" s="128"/>
      <c r="S259" s="171">
        <v>52.0</v>
      </c>
      <c r="T259" s="172">
        <v>0.0</v>
      </c>
      <c r="U259" s="171">
        <v>1140.0</v>
      </c>
      <c r="V259" s="171">
        <v>52.0</v>
      </c>
      <c r="W259" s="171">
        <v>1088.0</v>
      </c>
      <c r="Z259" s="161"/>
      <c r="AF259" s="174">
        <v>2.0</v>
      </c>
      <c r="AH259" s="128"/>
      <c r="AI259" s="175">
        <v>43912.0</v>
      </c>
      <c r="AJ259" s="162"/>
      <c r="AK259" s="162"/>
      <c r="AL259" s="162"/>
      <c r="AM259" s="128"/>
      <c r="AN259" s="128"/>
      <c r="AR259" s="128"/>
      <c r="AS259" s="128"/>
      <c r="AT259" s="128"/>
      <c r="AU259" s="128"/>
      <c r="AV259" s="128"/>
    </row>
    <row r="260" ht="16.5" customHeight="1">
      <c r="A260" s="170">
        <v>43911.0</v>
      </c>
      <c r="B260" s="8" t="s">
        <v>225</v>
      </c>
      <c r="C260" s="128"/>
      <c r="D260" s="128"/>
      <c r="E260" s="128"/>
      <c r="F260" s="128"/>
      <c r="G260" s="128"/>
      <c r="H260" s="128"/>
      <c r="I260" s="128"/>
      <c r="J260" s="128"/>
      <c r="K260" s="128"/>
      <c r="L260" s="128"/>
      <c r="M260" s="128"/>
      <c r="N260" s="128"/>
      <c r="O260" s="128"/>
      <c r="P260" s="8">
        <v>1457.0</v>
      </c>
      <c r="Q260" s="128"/>
      <c r="R260" s="128"/>
      <c r="S260" s="171">
        <v>44.0</v>
      </c>
      <c r="T260" s="172">
        <v>0.0</v>
      </c>
      <c r="U260" s="171">
        <v>987.0</v>
      </c>
      <c r="V260" s="171">
        <v>44.0</v>
      </c>
      <c r="W260" s="171">
        <v>943.0</v>
      </c>
      <c r="Z260" s="161"/>
      <c r="AF260" s="174">
        <v>2.0</v>
      </c>
      <c r="AH260" s="128"/>
      <c r="AI260" s="175">
        <v>43911.0</v>
      </c>
      <c r="AJ260" s="162"/>
      <c r="AK260" s="162"/>
      <c r="AL260" s="162"/>
      <c r="AM260" s="128"/>
      <c r="AN260" s="128"/>
      <c r="AR260" s="128"/>
      <c r="AS260" s="128"/>
      <c r="AT260" s="128"/>
      <c r="AU260" s="128"/>
      <c r="AV260" s="128"/>
    </row>
    <row r="261" ht="16.5" customHeight="1">
      <c r="A261" s="170">
        <v>43910.0</v>
      </c>
      <c r="B261" s="8" t="s">
        <v>225</v>
      </c>
      <c r="C261" s="128"/>
      <c r="D261" s="128"/>
      <c r="E261" s="128"/>
      <c r="F261" s="128"/>
      <c r="G261" s="128"/>
      <c r="H261" s="128"/>
      <c r="I261" s="128"/>
      <c r="J261" s="128"/>
      <c r="K261" s="128"/>
      <c r="L261" s="128"/>
      <c r="M261" s="128"/>
      <c r="N261" s="128"/>
      <c r="O261" s="128"/>
      <c r="P261" s="8">
        <v>1422.0</v>
      </c>
      <c r="Q261" s="128"/>
      <c r="R261" s="128"/>
      <c r="S261" s="172">
        <v>28.0</v>
      </c>
      <c r="T261" s="172">
        <v>0.0</v>
      </c>
      <c r="U261" s="171">
        <v>770.0</v>
      </c>
      <c r="V261" s="171">
        <v>28.0</v>
      </c>
      <c r="W261" s="171">
        <v>742.0</v>
      </c>
      <c r="Z261" s="161"/>
      <c r="AF261" s="174">
        <v>2.0</v>
      </c>
      <c r="AH261" s="128"/>
      <c r="AI261" s="175">
        <v>43910.0</v>
      </c>
      <c r="AJ261" s="162"/>
      <c r="AK261" s="162"/>
      <c r="AL261" s="162"/>
      <c r="AM261" s="128"/>
      <c r="AN261" s="128"/>
      <c r="AR261" s="128"/>
      <c r="AS261" s="128"/>
      <c r="AT261" s="128"/>
      <c r="AU261" s="128"/>
      <c r="AV261" s="128"/>
    </row>
    <row r="262" ht="16.5" customHeight="1">
      <c r="A262" s="170">
        <v>43909.0</v>
      </c>
      <c r="B262" s="8" t="s">
        <v>225</v>
      </c>
      <c r="C262" s="128"/>
      <c r="D262" s="128"/>
      <c r="E262" s="128"/>
      <c r="F262" s="128"/>
      <c r="G262" s="128"/>
      <c r="H262" s="128"/>
      <c r="I262" s="128"/>
      <c r="J262" s="128"/>
      <c r="K262" s="128"/>
      <c r="L262" s="128"/>
      <c r="M262" s="128"/>
      <c r="N262" s="128"/>
      <c r="O262" s="128"/>
      <c r="P262" s="8">
        <v>1135.0</v>
      </c>
      <c r="Q262" s="128"/>
      <c r="R262" s="128"/>
      <c r="S262" s="172">
        <v>21.0</v>
      </c>
      <c r="T262" s="172">
        <v>0.0</v>
      </c>
      <c r="U262" s="171">
        <v>640.0</v>
      </c>
      <c r="V262" s="171">
        <v>21.0</v>
      </c>
      <c r="W262" s="171">
        <v>619.0</v>
      </c>
      <c r="Z262" s="161"/>
      <c r="AH262" s="128"/>
      <c r="AI262" s="175">
        <v>43909.0</v>
      </c>
      <c r="AJ262" s="162"/>
      <c r="AK262" s="162"/>
      <c r="AL262" s="162"/>
      <c r="AM262" s="128"/>
      <c r="AN262" s="128"/>
      <c r="AR262" s="128"/>
      <c r="AS262" s="128"/>
      <c r="AT262" s="128"/>
      <c r="AU262" s="128"/>
      <c r="AV262" s="128"/>
    </row>
    <row r="263" ht="16.5" customHeight="1">
      <c r="A263" s="170">
        <v>43908.0</v>
      </c>
      <c r="B263" s="8" t="s">
        <v>225</v>
      </c>
      <c r="C263" s="128"/>
      <c r="D263" s="128"/>
      <c r="E263" s="128"/>
      <c r="F263" s="128"/>
      <c r="G263" s="128"/>
      <c r="H263" s="128"/>
      <c r="I263" s="128"/>
      <c r="J263" s="128"/>
      <c r="K263" s="128"/>
      <c r="L263" s="128"/>
      <c r="M263" s="128"/>
      <c r="N263" s="128"/>
      <c r="O263" s="128"/>
      <c r="P263" s="8">
        <v>811.0</v>
      </c>
      <c r="Q263" s="128"/>
      <c r="R263" s="128"/>
      <c r="S263" s="172">
        <v>19.0</v>
      </c>
      <c r="T263" s="172">
        <v>0.0</v>
      </c>
      <c r="U263" s="171">
        <v>584.0</v>
      </c>
      <c r="V263" s="171">
        <v>19.0</v>
      </c>
      <c r="W263" s="171">
        <v>565.0</v>
      </c>
      <c r="Z263" s="161"/>
      <c r="AH263" s="128"/>
      <c r="AI263" s="175">
        <v>43908.0</v>
      </c>
      <c r="AJ263" s="162"/>
      <c r="AK263" s="162"/>
      <c r="AL263" s="162"/>
      <c r="AM263" s="128"/>
      <c r="AN263" s="128"/>
      <c r="AR263" s="128"/>
      <c r="AS263" s="128"/>
      <c r="AT263" s="128"/>
      <c r="AU263" s="128"/>
      <c r="AV263" s="128"/>
    </row>
    <row r="264" ht="16.5" customHeight="1">
      <c r="A264" s="170">
        <v>43907.0</v>
      </c>
      <c r="B264" s="8" t="s">
        <v>225</v>
      </c>
      <c r="C264" s="128"/>
      <c r="D264" s="128"/>
      <c r="E264" s="128"/>
      <c r="F264" s="128"/>
      <c r="G264" s="128"/>
      <c r="H264" s="128"/>
      <c r="I264" s="128"/>
      <c r="J264" s="128"/>
      <c r="K264" s="128"/>
      <c r="L264" s="128"/>
      <c r="M264" s="128"/>
      <c r="N264" s="128"/>
      <c r="O264" s="128"/>
      <c r="P264" s="8">
        <v>549.0</v>
      </c>
      <c r="Q264" s="128"/>
      <c r="R264" s="128"/>
      <c r="S264" s="172">
        <v>17.0</v>
      </c>
      <c r="T264" s="172">
        <v>0.0</v>
      </c>
      <c r="U264" s="171">
        <v>490.0</v>
      </c>
      <c r="V264" s="171">
        <v>17.0</v>
      </c>
      <c r="W264" s="171">
        <v>473.0</v>
      </c>
      <c r="Z264" s="161"/>
      <c r="AH264" s="128"/>
      <c r="AI264" s="175">
        <v>43907.0</v>
      </c>
      <c r="AJ264" s="162"/>
      <c r="AK264" s="162"/>
      <c r="AL264" s="162"/>
      <c r="AM264" s="128"/>
      <c r="AN264" s="128"/>
      <c r="AR264" s="128"/>
      <c r="AS264" s="128"/>
      <c r="AT264" s="128"/>
      <c r="AU264" s="128"/>
      <c r="AV264" s="128"/>
    </row>
    <row r="265" ht="16.5" customHeight="1">
      <c r="A265" s="170">
        <v>43906.0</v>
      </c>
      <c r="B265" s="8" t="s">
        <v>225</v>
      </c>
      <c r="C265" s="128"/>
      <c r="D265" s="128"/>
      <c r="E265" s="128"/>
      <c r="F265" s="128"/>
      <c r="G265" s="128"/>
      <c r="H265" s="128"/>
      <c r="I265" s="128"/>
      <c r="J265" s="128"/>
      <c r="K265" s="128"/>
      <c r="L265" s="128"/>
      <c r="M265" s="128"/>
      <c r="N265" s="128"/>
      <c r="O265" s="128"/>
      <c r="P265" s="8">
        <v>428.0</v>
      </c>
      <c r="Q265" s="128"/>
      <c r="R265" s="128"/>
      <c r="S265" s="172">
        <v>12.0</v>
      </c>
      <c r="T265" s="172">
        <v>0.0</v>
      </c>
      <c r="U265" s="171">
        <v>404.0</v>
      </c>
      <c r="V265" s="171">
        <v>12.0</v>
      </c>
      <c r="W265" s="171">
        <v>392.0</v>
      </c>
      <c r="Z265" s="161"/>
      <c r="AH265" s="128"/>
      <c r="AI265" s="175">
        <v>43906.0</v>
      </c>
      <c r="AJ265" s="162"/>
      <c r="AK265" s="162"/>
      <c r="AL265" s="162"/>
      <c r="AM265" s="128"/>
      <c r="AN265" s="128"/>
      <c r="AR265" s="128"/>
      <c r="AS265" s="128"/>
      <c r="AT265" s="128"/>
      <c r="AU265" s="128"/>
      <c r="AV265" s="128"/>
    </row>
    <row r="266" ht="16.5" customHeight="1">
      <c r="A266" s="170">
        <v>43905.0</v>
      </c>
      <c r="B266" s="8" t="s">
        <v>225</v>
      </c>
      <c r="C266" s="128"/>
      <c r="D266" s="128"/>
      <c r="E266" s="128"/>
      <c r="F266" s="128"/>
      <c r="G266" s="128"/>
      <c r="H266" s="128"/>
      <c r="I266" s="128"/>
      <c r="J266" s="128"/>
      <c r="K266" s="128"/>
      <c r="L266" s="128"/>
      <c r="M266" s="128"/>
      <c r="N266" s="128"/>
      <c r="O266" s="128"/>
      <c r="P266" s="8">
        <v>370.0</v>
      </c>
      <c r="Q266" s="128"/>
      <c r="R266" s="128"/>
      <c r="S266" s="172">
        <v>8.0</v>
      </c>
      <c r="T266" s="172">
        <v>0.0</v>
      </c>
      <c r="U266" s="171">
        <v>328.0</v>
      </c>
      <c r="V266" s="171">
        <v>8.0</v>
      </c>
      <c r="W266" s="171">
        <v>320.0</v>
      </c>
      <c r="Z266" s="161"/>
      <c r="AH266" s="128"/>
      <c r="AI266" s="175">
        <v>43905.0</v>
      </c>
      <c r="AJ266" s="162"/>
      <c r="AK266" s="162"/>
      <c r="AL266" s="162"/>
      <c r="AM266" s="128"/>
      <c r="AN266" s="128"/>
      <c r="AR266" s="128"/>
      <c r="AS266" s="128"/>
      <c r="AT266" s="128"/>
      <c r="AU266" s="128"/>
      <c r="AV266" s="128"/>
    </row>
    <row r="267" ht="16.5" customHeight="1">
      <c r="A267" s="170">
        <v>43904.0</v>
      </c>
      <c r="B267" s="8" t="s">
        <v>225</v>
      </c>
      <c r="C267" s="128"/>
      <c r="D267" s="128"/>
      <c r="E267" s="128"/>
      <c r="F267" s="128"/>
      <c r="G267" s="128"/>
      <c r="H267" s="128"/>
      <c r="I267" s="128"/>
      <c r="J267" s="128"/>
      <c r="K267" s="128"/>
      <c r="L267" s="128"/>
      <c r="M267" s="128"/>
      <c r="N267" s="128"/>
      <c r="O267" s="128"/>
      <c r="P267" s="8">
        <v>238.0</v>
      </c>
      <c r="Q267" s="128"/>
      <c r="R267" s="128"/>
      <c r="S267" s="172">
        <v>5.0</v>
      </c>
      <c r="T267" s="172">
        <v>0.0</v>
      </c>
      <c r="U267" s="171">
        <v>223.0</v>
      </c>
      <c r="V267" s="171">
        <v>5.0</v>
      </c>
      <c r="W267" s="171">
        <v>218.0</v>
      </c>
      <c r="Z267" s="161"/>
      <c r="AH267" s="128"/>
      <c r="AI267" s="175">
        <v>43904.0</v>
      </c>
      <c r="AJ267" s="162"/>
      <c r="AK267" s="162"/>
      <c r="AL267" s="162"/>
      <c r="AM267" s="128"/>
      <c r="AN267" s="128"/>
      <c r="AR267" s="128"/>
      <c r="AS267" s="128"/>
      <c r="AT267" s="128"/>
      <c r="AU267" s="128"/>
      <c r="AV267" s="128"/>
    </row>
    <row r="268" ht="16.5" customHeight="1">
      <c r="A268" s="170">
        <v>43903.0</v>
      </c>
      <c r="B268" s="8" t="s">
        <v>225</v>
      </c>
      <c r="C268" s="128"/>
      <c r="D268" s="128"/>
      <c r="E268" s="128"/>
      <c r="F268" s="128"/>
      <c r="G268" s="128"/>
      <c r="H268" s="128"/>
      <c r="I268" s="128"/>
      <c r="J268" s="128"/>
      <c r="K268" s="128"/>
      <c r="L268" s="128"/>
      <c r="M268" s="128"/>
      <c r="N268" s="128"/>
      <c r="O268" s="128"/>
      <c r="P268" s="8">
        <v>149.0</v>
      </c>
      <c r="Q268" s="128"/>
      <c r="R268" s="128"/>
      <c r="S268" s="172">
        <v>2.0</v>
      </c>
      <c r="T268" s="172">
        <v>0.0</v>
      </c>
      <c r="U268" s="171">
        <v>134.0</v>
      </c>
      <c r="V268" s="171">
        <v>2.0</v>
      </c>
      <c r="W268" s="171">
        <v>132.0</v>
      </c>
      <c r="Z268" s="161"/>
      <c r="AH268" s="128"/>
      <c r="AI268" s="175">
        <v>43903.0</v>
      </c>
      <c r="AJ268" s="162"/>
      <c r="AK268" s="162"/>
      <c r="AL268" s="162"/>
      <c r="AM268" s="128"/>
      <c r="AN268" s="128"/>
      <c r="AR268" s="128"/>
      <c r="AS268" s="128"/>
      <c r="AT268" s="128"/>
      <c r="AU268" s="128"/>
      <c r="AV268" s="128"/>
    </row>
    <row r="269" ht="16.5" customHeight="1">
      <c r="A269" s="170">
        <v>43902.0</v>
      </c>
      <c r="B269" s="8" t="s">
        <v>225</v>
      </c>
      <c r="C269" s="128"/>
      <c r="D269" s="128"/>
      <c r="E269" s="128"/>
      <c r="F269" s="128"/>
      <c r="G269" s="128"/>
      <c r="H269" s="128"/>
      <c r="I269" s="128"/>
      <c r="J269" s="128"/>
      <c r="K269" s="128"/>
      <c r="L269" s="128"/>
      <c r="M269" s="128"/>
      <c r="N269" s="128"/>
      <c r="O269" s="128"/>
      <c r="P269" s="8">
        <v>99.0</v>
      </c>
      <c r="Q269" s="128"/>
      <c r="R269" s="128"/>
      <c r="S269" s="172">
        <v>2.0</v>
      </c>
      <c r="T269" s="172">
        <v>0.0</v>
      </c>
      <c r="U269" s="171">
        <v>90.0</v>
      </c>
      <c r="V269" s="171">
        <v>2.0</v>
      </c>
      <c r="W269" s="171">
        <v>88.0</v>
      </c>
      <c r="Z269" s="161"/>
      <c r="AH269" s="128"/>
      <c r="AI269" s="175">
        <v>43902.0</v>
      </c>
      <c r="AJ269" s="162"/>
      <c r="AK269" s="162"/>
      <c r="AL269" s="162"/>
      <c r="AM269" s="128"/>
      <c r="AN269" s="128"/>
      <c r="AR269" s="128"/>
      <c r="AS269" s="128"/>
      <c r="AT269" s="128"/>
      <c r="AU269" s="128"/>
      <c r="AV269" s="128"/>
    </row>
    <row r="270" ht="16.5" customHeight="1">
      <c r="A270" s="170">
        <v>43901.0</v>
      </c>
      <c r="B270" s="8" t="s">
        <v>225</v>
      </c>
      <c r="C270" s="128"/>
      <c r="D270" s="128"/>
      <c r="E270" s="128"/>
      <c r="F270" s="128"/>
      <c r="G270" s="128"/>
      <c r="H270" s="128"/>
      <c r="I270" s="128"/>
      <c r="J270" s="128"/>
      <c r="K270" s="128"/>
      <c r="L270" s="128"/>
      <c r="M270" s="128"/>
      <c r="N270" s="128"/>
      <c r="O270" s="128"/>
      <c r="P270" s="8">
        <v>66.0</v>
      </c>
      <c r="Q270" s="128"/>
      <c r="R270" s="128"/>
      <c r="S270" s="172">
        <v>1.0</v>
      </c>
      <c r="T270" s="172">
        <v>0.0</v>
      </c>
      <c r="U270" s="171">
        <v>58.0</v>
      </c>
      <c r="V270" s="171">
        <v>1.0</v>
      </c>
      <c r="W270" s="171">
        <v>57.0</v>
      </c>
      <c r="Z270" s="161"/>
      <c r="AH270" s="128"/>
      <c r="AI270" s="175">
        <v>43901.0</v>
      </c>
      <c r="AJ270" s="162"/>
      <c r="AK270" s="162"/>
      <c r="AL270" s="162"/>
      <c r="AM270" s="128"/>
      <c r="AN270" s="128"/>
      <c r="AR270" s="128"/>
      <c r="AS270" s="128"/>
      <c r="AT270" s="128"/>
      <c r="AU270" s="128"/>
      <c r="AV270" s="128"/>
    </row>
    <row r="271" ht="16.5" customHeight="1">
      <c r="A271" s="170">
        <v>43900.0</v>
      </c>
      <c r="B271" s="8" t="s">
        <v>225</v>
      </c>
      <c r="C271" s="128"/>
      <c r="D271" s="128"/>
      <c r="E271" s="128"/>
      <c r="F271" s="128"/>
      <c r="G271" s="128"/>
      <c r="H271" s="128"/>
      <c r="I271" s="128"/>
      <c r="J271" s="128"/>
      <c r="K271" s="128"/>
      <c r="L271" s="128"/>
      <c r="M271" s="128"/>
      <c r="N271" s="128"/>
      <c r="O271" s="128"/>
      <c r="P271" s="8">
        <v>38.0</v>
      </c>
      <c r="Q271" s="128"/>
      <c r="R271" s="128"/>
      <c r="S271" s="172">
        <v>1.0</v>
      </c>
      <c r="T271" s="172">
        <v>0.0</v>
      </c>
      <c r="U271" s="171">
        <v>35.0</v>
      </c>
      <c r="V271" s="171">
        <v>1.0</v>
      </c>
      <c r="W271" s="171">
        <v>34.0</v>
      </c>
      <c r="Z271" s="161"/>
      <c r="AH271" s="128"/>
      <c r="AI271" s="175">
        <v>43900.0</v>
      </c>
      <c r="AJ271" s="162"/>
      <c r="AK271" s="162"/>
      <c r="AL271" s="162"/>
      <c r="AM271" s="128"/>
      <c r="AN271" s="128"/>
      <c r="AR271" s="128"/>
      <c r="AS271" s="128"/>
      <c r="AT271" s="128"/>
      <c r="AU271" s="128"/>
      <c r="AV271" s="128"/>
    </row>
    <row r="272" ht="16.5" customHeight="1">
      <c r="A272" s="170">
        <v>43899.0</v>
      </c>
      <c r="B272" s="8" t="s">
        <v>225</v>
      </c>
      <c r="F272" s="128"/>
      <c r="G272" s="128"/>
      <c r="H272" s="128"/>
      <c r="I272" s="128"/>
      <c r="L272" s="128"/>
      <c r="M272" s="128"/>
      <c r="N272" s="128"/>
      <c r="O272" s="128"/>
      <c r="P272" s="8">
        <v>31.0</v>
      </c>
      <c r="Q272" s="128"/>
      <c r="R272" s="128"/>
      <c r="S272" s="172">
        <v>1.0</v>
      </c>
      <c r="T272" s="172">
        <v>0.0</v>
      </c>
      <c r="U272" s="171">
        <v>29.0</v>
      </c>
      <c r="V272" s="171">
        <v>1.0</v>
      </c>
      <c r="W272" s="171">
        <v>28.0</v>
      </c>
      <c r="Z272" s="161"/>
      <c r="AH272" s="128"/>
      <c r="AI272" s="175">
        <v>43899.0</v>
      </c>
      <c r="AJ272" s="162"/>
      <c r="AK272" s="162"/>
      <c r="AL272" s="162"/>
      <c r="AM272" s="128"/>
      <c r="AN272" s="128"/>
      <c r="AR272" s="128"/>
      <c r="AS272" s="128"/>
      <c r="AT272" s="128"/>
      <c r="AU272" s="128"/>
      <c r="AV272" s="128"/>
    </row>
    <row r="273" ht="16.5" customHeight="1">
      <c r="A273" s="170">
        <v>43898.0</v>
      </c>
      <c r="B273" s="8" t="s">
        <v>225</v>
      </c>
      <c r="C273" s="128"/>
      <c r="D273" s="128"/>
      <c r="E273" s="128"/>
      <c r="F273" s="128"/>
      <c r="G273" s="128"/>
      <c r="H273" s="128"/>
      <c r="I273" s="128"/>
      <c r="J273" s="128"/>
      <c r="K273" s="128"/>
      <c r="L273" s="128"/>
      <c r="M273" s="128"/>
      <c r="N273" s="128"/>
      <c r="O273" s="128"/>
      <c r="P273" s="8">
        <v>26.0</v>
      </c>
      <c r="Q273" s="128"/>
      <c r="R273" s="128"/>
      <c r="S273" s="172">
        <v>1.0</v>
      </c>
      <c r="T273" s="172">
        <v>0.0</v>
      </c>
      <c r="U273" s="171">
        <v>24.0</v>
      </c>
      <c r="V273" s="171">
        <v>1.0</v>
      </c>
      <c r="W273" s="171">
        <v>23.0</v>
      </c>
      <c r="Z273" s="161"/>
      <c r="AH273" s="128"/>
      <c r="AI273" s="175">
        <v>43898.0</v>
      </c>
      <c r="AJ273" s="162"/>
      <c r="AK273" s="162"/>
      <c r="AL273" s="162"/>
      <c r="AM273" s="128"/>
      <c r="AN273" s="128"/>
      <c r="AR273" s="128"/>
      <c r="AS273" s="128"/>
      <c r="AT273" s="128"/>
      <c r="AU273" s="128"/>
      <c r="AV273" s="128"/>
    </row>
    <row r="274" ht="16.5" customHeight="1">
      <c r="A274" s="170">
        <v>43897.0</v>
      </c>
      <c r="B274" s="8" t="s">
        <v>225</v>
      </c>
      <c r="C274" s="128"/>
      <c r="D274" s="128"/>
      <c r="E274" s="128"/>
      <c r="F274" s="128"/>
      <c r="G274" s="128"/>
      <c r="H274" s="128"/>
      <c r="I274" s="128"/>
      <c r="J274" s="128"/>
      <c r="K274" s="128"/>
      <c r="L274" s="128"/>
      <c r="M274" s="128"/>
      <c r="N274" s="128"/>
      <c r="O274" s="128"/>
      <c r="P274" s="8">
        <v>17.0</v>
      </c>
      <c r="Q274" s="128"/>
      <c r="R274" s="128"/>
      <c r="S274" s="128"/>
      <c r="T274" s="128"/>
      <c r="Z274" s="161"/>
      <c r="AH274" s="128"/>
      <c r="AI274" s="175">
        <v>43897.0</v>
      </c>
      <c r="AJ274" s="162"/>
      <c r="AK274" s="162"/>
      <c r="AL274" s="162"/>
      <c r="AM274" s="128"/>
      <c r="AN274" s="128"/>
      <c r="AR274" s="128"/>
      <c r="AS274" s="128"/>
      <c r="AT274" s="128"/>
      <c r="AU274" s="128"/>
      <c r="AV274" s="128"/>
    </row>
    <row r="275" ht="16.5" customHeight="1">
      <c r="A275" s="170">
        <v>43896.0</v>
      </c>
      <c r="B275" s="8" t="s">
        <v>225</v>
      </c>
      <c r="C275" s="128"/>
      <c r="D275" s="128"/>
      <c r="E275" s="128"/>
      <c r="F275" s="128"/>
      <c r="G275" s="128"/>
      <c r="H275" s="128"/>
      <c r="I275" s="128"/>
      <c r="J275" s="128"/>
      <c r="K275" s="128"/>
      <c r="L275" s="128"/>
      <c r="M275" s="128"/>
      <c r="N275" s="128"/>
      <c r="O275" s="128"/>
      <c r="P275" s="8">
        <v>10.0</v>
      </c>
      <c r="Q275" s="128"/>
      <c r="R275" s="128"/>
      <c r="S275" s="128"/>
      <c r="T275" s="128"/>
      <c r="U275" s="128"/>
      <c r="Z275" s="161"/>
      <c r="AH275" s="128"/>
      <c r="AI275" s="175">
        <v>43896.0</v>
      </c>
      <c r="AJ275" s="162"/>
      <c r="AK275" s="162"/>
      <c r="AL275" s="162"/>
      <c r="AM275" s="128"/>
      <c r="AN275" s="128"/>
      <c r="AR275" s="128"/>
      <c r="AS275" s="128"/>
      <c r="AT275" s="128"/>
      <c r="AU275" s="128"/>
      <c r="AV275" s="128"/>
    </row>
    <row r="276" ht="16.5" customHeight="1">
      <c r="A276" s="170">
        <v>43895.0</v>
      </c>
      <c r="B276" s="8" t="s">
        <v>225</v>
      </c>
      <c r="C276" s="128"/>
      <c r="D276" s="128"/>
      <c r="E276" s="128"/>
      <c r="F276" s="128"/>
      <c r="G276" s="128"/>
      <c r="H276" s="128"/>
      <c r="I276" s="128"/>
      <c r="J276" s="128"/>
      <c r="K276" s="128"/>
      <c r="L276" s="128"/>
      <c r="M276" s="128"/>
      <c r="N276" s="128"/>
      <c r="O276" s="128"/>
      <c r="P276" s="8">
        <v>6.0</v>
      </c>
      <c r="Q276" s="128"/>
      <c r="R276" s="128"/>
      <c r="S276" s="128"/>
      <c r="T276" s="128"/>
      <c r="U276" s="128"/>
      <c r="Z276" s="161"/>
      <c r="AH276" s="128"/>
      <c r="AI276" s="162"/>
      <c r="AJ276" s="162"/>
      <c r="AK276" s="162"/>
      <c r="AL276" s="162"/>
      <c r="AM276" s="128"/>
      <c r="AN276" s="128"/>
      <c r="AR276" s="128"/>
      <c r="AS276" s="128"/>
      <c r="AT276" s="128"/>
      <c r="AU276" s="128"/>
      <c r="AV276" s="128"/>
    </row>
    <row r="277" ht="16.5" customHeight="1">
      <c r="A277" s="170">
        <v>43894.0</v>
      </c>
      <c r="B277" s="8" t="s">
        <v>225</v>
      </c>
      <c r="C277" s="128"/>
      <c r="D277" s="128"/>
      <c r="E277" s="128"/>
      <c r="F277" s="128"/>
      <c r="G277" s="128"/>
      <c r="H277" s="128"/>
      <c r="I277" s="128"/>
      <c r="J277" s="128"/>
      <c r="K277" s="128"/>
      <c r="L277" s="128"/>
      <c r="M277" s="128"/>
      <c r="N277" s="128"/>
      <c r="O277" s="128"/>
      <c r="P277" s="8">
        <v>3.0</v>
      </c>
      <c r="Q277" s="128"/>
      <c r="R277" s="128"/>
      <c r="S277" s="128"/>
      <c r="T277" s="128"/>
      <c r="U277" s="128"/>
      <c r="Z277" s="161"/>
      <c r="AH277" s="128"/>
      <c r="AI277" s="162"/>
      <c r="AJ277" s="162"/>
      <c r="AK277" s="162"/>
      <c r="AL277" s="162"/>
      <c r="AM277" s="128"/>
      <c r="AN277" s="128"/>
      <c r="AR277" s="128"/>
      <c r="AS277" s="128"/>
      <c r="AT277" s="128"/>
      <c r="AU277" s="128"/>
      <c r="AV277" s="128"/>
    </row>
    <row r="278" ht="16.5" customHeight="1">
      <c r="A278" s="170">
        <v>43893.0</v>
      </c>
      <c r="B278" s="8" t="s">
        <v>225</v>
      </c>
      <c r="F278" s="128"/>
      <c r="G278" s="128"/>
      <c r="H278" s="128"/>
      <c r="I278" s="128"/>
      <c r="L278" s="128"/>
      <c r="M278" s="128"/>
      <c r="N278" s="128"/>
      <c r="O278" s="128"/>
      <c r="P278" s="8">
        <v>0.0</v>
      </c>
      <c r="Q278" s="128"/>
      <c r="R278" s="128"/>
      <c r="S278" s="128"/>
      <c r="T278" s="128"/>
      <c r="U278" s="128"/>
      <c r="Z278" s="161"/>
      <c r="AH278" s="128"/>
      <c r="AI278" s="162"/>
      <c r="AJ278" s="162"/>
      <c r="AK278" s="162"/>
      <c r="AL278" s="162"/>
      <c r="AM278" s="128"/>
      <c r="AN278" s="128"/>
      <c r="AR278" s="128"/>
      <c r="AS278" s="128"/>
      <c r="AT278" s="128"/>
      <c r="AU278" s="128"/>
      <c r="AV278" s="128"/>
    </row>
    <row r="279" ht="16.5" customHeight="1">
      <c r="A279" s="128"/>
      <c r="B279" s="128"/>
      <c r="F279" s="128"/>
      <c r="G279" s="128"/>
      <c r="H279" s="128"/>
      <c r="I279" s="128"/>
      <c r="L279" s="128"/>
      <c r="M279" s="128"/>
      <c r="N279" s="128"/>
      <c r="O279" s="128"/>
      <c r="P279" s="128"/>
      <c r="Q279" s="128"/>
      <c r="R279" s="128"/>
      <c r="S279" s="128"/>
      <c r="T279" s="128"/>
      <c r="U279" s="128"/>
      <c r="Z279" s="161"/>
      <c r="AH279" s="128"/>
      <c r="AI279" s="162"/>
      <c r="AJ279" s="162"/>
      <c r="AK279" s="162"/>
      <c r="AL279" s="162"/>
      <c r="AM279" s="128"/>
      <c r="AN279" s="128"/>
      <c r="AR279" s="128"/>
      <c r="AS279" s="128"/>
      <c r="AT279" s="128"/>
      <c r="AU279" s="128"/>
      <c r="AV279" s="128"/>
    </row>
    <row r="280" ht="16.5" customHeight="1">
      <c r="A280" s="128"/>
      <c r="B280" s="128"/>
      <c r="F280" s="128"/>
      <c r="G280" s="128"/>
      <c r="H280" s="128"/>
      <c r="I280" s="128"/>
      <c r="L280" s="128"/>
      <c r="M280" s="128"/>
      <c r="N280" s="128"/>
      <c r="O280" s="128"/>
      <c r="P280" s="128"/>
      <c r="Q280" s="128"/>
      <c r="R280" s="128"/>
      <c r="S280" s="128"/>
      <c r="T280" s="128"/>
      <c r="U280" s="128"/>
      <c r="Z280" s="161"/>
      <c r="AH280" s="128"/>
      <c r="AI280" s="162"/>
      <c r="AJ280" s="162"/>
      <c r="AK280" s="162"/>
      <c r="AL280" s="162"/>
      <c r="AM280" s="128"/>
      <c r="AN280" s="128"/>
      <c r="AR280" s="128"/>
      <c r="AS280" s="128"/>
      <c r="AT280" s="128"/>
      <c r="AU280" s="128"/>
      <c r="AV280" s="128"/>
    </row>
    <row r="281" ht="16.5" customHeight="1">
      <c r="A281" s="128"/>
      <c r="B281" s="128"/>
      <c r="F281" s="128"/>
      <c r="G281" s="128"/>
      <c r="H281" s="128"/>
      <c r="I281" s="128"/>
      <c r="L281" s="128"/>
      <c r="M281" s="128"/>
      <c r="N281" s="128"/>
      <c r="O281" s="128"/>
      <c r="P281" s="128"/>
      <c r="Q281" s="128"/>
      <c r="R281" s="128"/>
      <c r="S281" s="128"/>
      <c r="T281" s="128"/>
      <c r="U281" s="128"/>
      <c r="Z281" s="161"/>
      <c r="AH281" s="128"/>
      <c r="AI281" s="162"/>
      <c r="AJ281" s="162"/>
      <c r="AK281" s="162"/>
      <c r="AL281" s="162"/>
      <c r="AM281" s="128"/>
      <c r="AN281" s="128"/>
      <c r="AR281" s="128"/>
      <c r="AS281" s="128"/>
      <c r="AT281" s="128"/>
      <c r="AU281" s="128"/>
      <c r="AV281" s="128"/>
    </row>
    <row r="282" ht="16.5" customHeight="1">
      <c r="A282" s="128"/>
      <c r="B282" s="128"/>
      <c r="F282" s="128"/>
      <c r="G282" s="128"/>
      <c r="H282" s="128"/>
      <c r="I282" s="128"/>
      <c r="L282" s="128"/>
      <c r="M282" s="128"/>
      <c r="N282" s="128"/>
      <c r="O282" s="128"/>
      <c r="P282" s="128"/>
      <c r="Q282" s="128"/>
      <c r="R282" s="128"/>
      <c r="S282" s="128"/>
      <c r="T282" s="128"/>
      <c r="U282" s="128"/>
      <c r="Z282" s="161"/>
      <c r="AH282" s="128"/>
      <c r="AI282" s="162"/>
      <c r="AJ282" s="162"/>
      <c r="AK282" s="162"/>
      <c r="AL282" s="162"/>
      <c r="AM282" s="128"/>
      <c r="AN282" s="128"/>
      <c r="AR282" s="128"/>
      <c r="AS282" s="128"/>
      <c r="AT282" s="128"/>
      <c r="AU282" s="128"/>
      <c r="AV282" s="128"/>
    </row>
    <row r="283" ht="16.5" customHeight="1">
      <c r="A283" s="128"/>
      <c r="B283" s="128"/>
      <c r="F283" s="128"/>
      <c r="G283" s="128"/>
      <c r="H283" s="128"/>
      <c r="I283" s="128"/>
      <c r="L283" s="128"/>
      <c r="M283" s="128"/>
      <c r="N283" s="128"/>
      <c r="O283" s="128"/>
      <c r="P283" s="128"/>
      <c r="Q283" s="128"/>
      <c r="R283" s="128"/>
      <c r="S283" s="128"/>
      <c r="T283" s="128"/>
      <c r="U283" s="128"/>
      <c r="Z283" s="161"/>
      <c r="AH283" s="128"/>
      <c r="AI283" s="162"/>
      <c r="AJ283" s="162"/>
      <c r="AK283" s="162"/>
      <c r="AL283" s="162"/>
      <c r="AM283" s="128"/>
      <c r="AN283" s="128"/>
      <c r="AR283" s="128"/>
      <c r="AS283" s="128"/>
      <c r="AT283" s="128"/>
      <c r="AU283" s="128"/>
      <c r="AV283" s="128"/>
    </row>
    <row r="284" ht="16.5" customHeight="1">
      <c r="A284" s="128"/>
      <c r="B284" s="128"/>
      <c r="F284" s="128"/>
      <c r="G284" s="128"/>
      <c r="H284" s="128"/>
      <c r="I284" s="128"/>
      <c r="L284" s="128"/>
      <c r="M284" s="128"/>
      <c r="N284" s="128"/>
      <c r="O284" s="128"/>
      <c r="P284" s="128"/>
      <c r="Q284" s="128"/>
      <c r="R284" s="128"/>
      <c r="S284" s="128"/>
      <c r="T284" s="128"/>
      <c r="U284" s="128"/>
      <c r="Z284" s="161"/>
      <c r="AH284" s="128"/>
      <c r="AI284" s="162"/>
      <c r="AJ284" s="162"/>
      <c r="AK284" s="162"/>
      <c r="AL284" s="162"/>
      <c r="AM284" s="128"/>
      <c r="AN284" s="128"/>
      <c r="AR284" s="128"/>
      <c r="AS284" s="128"/>
      <c r="AT284" s="128"/>
      <c r="AU284" s="128"/>
      <c r="AV284" s="128"/>
    </row>
    <row r="285" ht="16.5" customHeight="1">
      <c r="A285" s="128"/>
      <c r="B285" s="128"/>
      <c r="F285" s="128"/>
      <c r="G285" s="128"/>
      <c r="H285" s="128"/>
      <c r="I285" s="128"/>
      <c r="L285" s="128"/>
      <c r="M285" s="128"/>
      <c r="N285" s="128"/>
      <c r="O285" s="128"/>
      <c r="P285" s="128"/>
      <c r="Q285" s="128"/>
      <c r="R285" s="128"/>
      <c r="S285" s="128"/>
      <c r="T285" s="128"/>
      <c r="U285" s="128"/>
      <c r="Z285" s="161"/>
      <c r="AH285" s="128"/>
      <c r="AI285" s="162"/>
      <c r="AJ285" s="162"/>
      <c r="AK285" s="162"/>
      <c r="AL285" s="162"/>
      <c r="AM285" s="128"/>
      <c r="AN285" s="128"/>
      <c r="AR285" s="128"/>
      <c r="AS285" s="128"/>
      <c r="AT285" s="128"/>
      <c r="AU285" s="128"/>
      <c r="AV285" s="128"/>
    </row>
    <row r="286" ht="16.5" customHeight="1">
      <c r="A286" s="128"/>
      <c r="B286" s="128"/>
      <c r="F286" s="128"/>
      <c r="G286" s="128"/>
      <c r="H286" s="128"/>
      <c r="I286" s="128"/>
      <c r="L286" s="128"/>
      <c r="M286" s="128"/>
      <c r="N286" s="128"/>
      <c r="O286" s="128"/>
      <c r="P286" s="128"/>
      <c r="Q286" s="128"/>
      <c r="R286" s="128"/>
      <c r="S286" s="128"/>
      <c r="T286" s="128"/>
      <c r="U286" s="128"/>
      <c r="Z286" s="161"/>
      <c r="AH286" s="128"/>
      <c r="AI286" s="162"/>
      <c r="AJ286" s="162"/>
      <c r="AK286" s="162"/>
      <c r="AL286" s="162"/>
      <c r="AM286" s="128"/>
      <c r="AN286" s="128"/>
      <c r="AR286" s="128"/>
      <c r="AS286" s="128"/>
      <c r="AT286" s="128"/>
      <c r="AU286" s="128"/>
      <c r="AV286" s="128"/>
    </row>
    <row r="287" ht="16.5" customHeight="1">
      <c r="A287" s="128"/>
      <c r="B287" s="128"/>
      <c r="F287" s="128"/>
      <c r="G287" s="128"/>
      <c r="H287" s="128"/>
      <c r="I287" s="128"/>
      <c r="L287" s="128"/>
      <c r="M287" s="128"/>
      <c r="N287" s="128"/>
      <c r="O287" s="128"/>
      <c r="P287" s="128"/>
      <c r="Q287" s="128"/>
      <c r="R287" s="128"/>
      <c r="S287" s="128"/>
      <c r="T287" s="128"/>
      <c r="U287" s="128"/>
      <c r="Z287" s="161"/>
      <c r="AH287" s="128"/>
      <c r="AI287" s="162"/>
      <c r="AJ287" s="162"/>
      <c r="AK287" s="162"/>
      <c r="AL287" s="162"/>
      <c r="AM287" s="128"/>
      <c r="AN287" s="128"/>
      <c r="AR287" s="128"/>
      <c r="AS287" s="128"/>
      <c r="AT287" s="128"/>
      <c r="AU287" s="128"/>
      <c r="AV287" s="128"/>
    </row>
    <row r="288" ht="16.5" customHeight="1">
      <c r="A288" s="128"/>
      <c r="B288" s="128"/>
      <c r="F288" s="128"/>
      <c r="G288" s="128"/>
      <c r="H288" s="128"/>
      <c r="I288" s="128"/>
      <c r="L288" s="128"/>
      <c r="M288" s="128"/>
      <c r="N288" s="128"/>
      <c r="O288" s="128"/>
      <c r="P288" s="128"/>
      <c r="Q288" s="128"/>
      <c r="R288" s="128"/>
      <c r="S288" s="128"/>
      <c r="T288" s="128"/>
      <c r="U288" s="128"/>
      <c r="Z288" s="161"/>
      <c r="AH288" s="128"/>
      <c r="AI288" s="162"/>
      <c r="AJ288" s="162"/>
      <c r="AK288" s="162"/>
      <c r="AL288" s="162"/>
      <c r="AM288" s="128"/>
      <c r="AN288" s="128"/>
      <c r="AR288" s="128"/>
      <c r="AS288" s="128"/>
      <c r="AT288" s="128"/>
      <c r="AU288" s="128"/>
      <c r="AV288" s="128"/>
    </row>
    <row r="289" ht="16.5" customHeight="1">
      <c r="A289" s="128"/>
      <c r="B289" s="128"/>
      <c r="F289" s="128"/>
      <c r="G289" s="128"/>
      <c r="H289" s="128"/>
      <c r="I289" s="128"/>
      <c r="L289" s="128"/>
      <c r="M289" s="128"/>
      <c r="N289" s="128"/>
      <c r="O289" s="128"/>
      <c r="P289" s="128"/>
      <c r="Q289" s="128"/>
      <c r="R289" s="128"/>
      <c r="S289" s="128"/>
      <c r="T289" s="128"/>
      <c r="U289" s="128"/>
      <c r="Z289" s="161"/>
      <c r="AH289" s="128"/>
      <c r="AI289" s="162"/>
      <c r="AJ289" s="162"/>
      <c r="AK289" s="162"/>
      <c r="AL289" s="162"/>
      <c r="AM289" s="128"/>
      <c r="AN289" s="128"/>
      <c r="AR289" s="128"/>
      <c r="AS289" s="128"/>
      <c r="AT289" s="128"/>
      <c r="AU289" s="128"/>
      <c r="AV289" s="128"/>
    </row>
    <row r="290" ht="16.5" customHeight="1">
      <c r="A290" s="128"/>
      <c r="B290" s="128"/>
      <c r="F290" s="128"/>
      <c r="G290" s="128"/>
      <c r="H290" s="128"/>
      <c r="I290" s="128"/>
      <c r="L290" s="128"/>
      <c r="M290" s="128"/>
      <c r="N290" s="128"/>
      <c r="O290" s="128"/>
      <c r="P290" s="128"/>
      <c r="Q290" s="128"/>
      <c r="R290" s="128"/>
      <c r="S290" s="128"/>
      <c r="T290" s="128"/>
      <c r="U290" s="128"/>
      <c r="Z290" s="161"/>
      <c r="AH290" s="128"/>
      <c r="AI290" s="162"/>
      <c r="AJ290" s="162"/>
      <c r="AK290" s="162"/>
      <c r="AL290" s="162"/>
      <c r="AM290" s="128"/>
      <c r="AN290" s="128"/>
      <c r="AR290" s="128"/>
      <c r="AS290" s="128"/>
      <c r="AT290" s="128"/>
      <c r="AU290" s="128"/>
      <c r="AV290" s="128"/>
    </row>
    <row r="291" ht="16.5" customHeight="1">
      <c r="A291" s="128"/>
      <c r="B291" s="128"/>
      <c r="F291" s="128"/>
      <c r="G291" s="128"/>
      <c r="H291" s="128"/>
      <c r="I291" s="128"/>
      <c r="L291" s="128"/>
      <c r="M291" s="128"/>
      <c r="N291" s="128"/>
      <c r="O291" s="128"/>
      <c r="P291" s="128"/>
      <c r="Q291" s="128"/>
      <c r="R291" s="128"/>
      <c r="S291" s="128"/>
      <c r="T291" s="128"/>
      <c r="U291" s="128"/>
      <c r="Z291" s="161"/>
      <c r="AH291" s="128"/>
      <c r="AI291" s="162"/>
      <c r="AJ291" s="162"/>
      <c r="AK291" s="162"/>
      <c r="AL291" s="162"/>
      <c r="AR291" s="128"/>
      <c r="AS291" s="128"/>
      <c r="AT291" s="128"/>
      <c r="AU291" s="128"/>
      <c r="AV291" s="128"/>
    </row>
    <row r="292" ht="16.5" customHeight="1">
      <c r="A292" s="128"/>
      <c r="B292" s="128"/>
      <c r="F292" s="128"/>
      <c r="G292" s="128"/>
      <c r="H292" s="128"/>
      <c r="I292" s="128"/>
      <c r="L292" s="128"/>
      <c r="M292" s="128"/>
      <c r="N292" s="128"/>
      <c r="O292" s="128"/>
      <c r="P292" s="128"/>
      <c r="Q292" s="128"/>
      <c r="R292" s="128"/>
      <c r="S292" s="128"/>
      <c r="T292" s="128"/>
      <c r="U292" s="128"/>
      <c r="Z292" s="161"/>
      <c r="AH292" s="128"/>
      <c r="AI292" s="162"/>
      <c r="AJ292" s="162"/>
      <c r="AK292" s="162"/>
      <c r="AL292" s="162"/>
      <c r="AR292" s="128"/>
      <c r="AS292" s="128"/>
      <c r="AT292" s="128"/>
      <c r="AU292" s="128"/>
      <c r="AV292" s="128"/>
    </row>
    <row r="293" ht="16.5" customHeight="1">
      <c r="A293" s="128"/>
      <c r="B293" s="128"/>
      <c r="F293" s="128"/>
      <c r="G293" s="128"/>
      <c r="H293" s="128"/>
      <c r="I293" s="128"/>
      <c r="L293" s="128"/>
      <c r="M293" s="128"/>
      <c r="N293" s="128"/>
      <c r="O293" s="128"/>
      <c r="P293" s="128"/>
      <c r="Q293" s="128"/>
      <c r="R293" s="128"/>
      <c r="S293" s="128"/>
      <c r="T293" s="128"/>
      <c r="U293" s="128"/>
      <c r="Z293" s="161"/>
      <c r="AH293" s="128"/>
      <c r="AI293" s="162"/>
      <c r="AJ293" s="162"/>
      <c r="AK293" s="162"/>
      <c r="AL293" s="162"/>
      <c r="AM293" s="128"/>
      <c r="AN293" s="128"/>
      <c r="AR293" s="128"/>
      <c r="AS293" s="128"/>
      <c r="AT293" s="128"/>
      <c r="AU293" s="128"/>
      <c r="AV293" s="128"/>
    </row>
    <row r="294" ht="16.5" customHeight="1">
      <c r="A294" s="128"/>
      <c r="B294" s="128"/>
      <c r="F294" s="128"/>
      <c r="G294" s="128"/>
      <c r="H294" s="128"/>
      <c r="I294" s="128"/>
      <c r="L294" s="128"/>
      <c r="M294" s="128"/>
      <c r="N294" s="128"/>
      <c r="O294" s="128"/>
      <c r="P294" s="128"/>
      <c r="Q294" s="128"/>
      <c r="R294" s="128"/>
      <c r="S294" s="128"/>
      <c r="T294" s="128"/>
      <c r="U294" s="128"/>
      <c r="Z294" s="161"/>
      <c r="AH294" s="128"/>
      <c r="AI294" s="162"/>
      <c r="AJ294" s="162"/>
      <c r="AK294" s="162"/>
      <c r="AL294" s="162"/>
      <c r="AM294" s="128"/>
      <c r="AN294" s="128"/>
      <c r="AR294" s="128"/>
      <c r="AS294" s="128"/>
      <c r="AT294" s="128"/>
      <c r="AU294" s="128"/>
      <c r="AV294" s="128"/>
    </row>
    <row r="295" ht="16.5" customHeight="1">
      <c r="A295" s="128"/>
      <c r="B295" s="128"/>
      <c r="F295" s="128"/>
      <c r="G295" s="128"/>
      <c r="H295" s="128"/>
      <c r="I295" s="128"/>
      <c r="L295" s="128"/>
      <c r="M295" s="128"/>
      <c r="N295" s="128"/>
      <c r="O295" s="128"/>
      <c r="P295" s="128"/>
      <c r="Q295" s="128"/>
      <c r="R295" s="128"/>
      <c r="S295" s="128"/>
      <c r="T295" s="128"/>
      <c r="U295" s="128"/>
      <c r="Z295" s="161"/>
      <c r="AH295" s="128"/>
      <c r="AI295" s="162"/>
      <c r="AJ295" s="162"/>
      <c r="AK295" s="162"/>
      <c r="AL295" s="162"/>
      <c r="AM295" s="128"/>
      <c r="AN295" s="128"/>
      <c r="AR295" s="128"/>
      <c r="AS295" s="128"/>
      <c r="AT295" s="128"/>
      <c r="AU295" s="128"/>
      <c r="AV295" s="128"/>
    </row>
    <row r="296" ht="16.5" customHeight="1">
      <c r="A296" s="128"/>
      <c r="B296" s="128"/>
      <c r="F296" s="128"/>
      <c r="G296" s="128"/>
      <c r="H296" s="128"/>
      <c r="I296" s="128"/>
      <c r="L296" s="128"/>
      <c r="M296" s="128"/>
      <c r="N296" s="128"/>
      <c r="O296" s="128"/>
      <c r="P296" s="128"/>
      <c r="Q296" s="128"/>
      <c r="R296" s="128"/>
      <c r="S296" s="128"/>
      <c r="T296" s="128"/>
      <c r="U296" s="128"/>
      <c r="Z296" s="161"/>
      <c r="AH296" s="128"/>
      <c r="AI296" s="162"/>
      <c r="AJ296" s="162"/>
      <c r="AK296" s="162"/>
      <c r="AL296" s="162"/>
      <c r="AR296" s="128"/>
      <c r="AS296" s="128"/>
      <c r="AT296" s="128"/>
      <c r="AU296" s="128"/>
      <c r="AV296" s="128"/>
    </row>
    <row r="297" ht="16.5" customHeight="1">
      <c r="A297" s="128"/>
      <c r="B297" s="128"/>
      <c r="F297" s="128"/>
      <c r="G297" s="128"/>
      <c r="H297" s="128"/>
      <c r="I297" s="128"/>
      <c r="L297" s="128"/>
      <c r="M297" s="128"/>
      <c r="N297" s="128"/>
      <c r="O297" s="128"/>
      <c r="P297" s="128"/>
      <c r="Q297" s="128"/>
      <c r="R297" s="128"/>
      <c r="S297" s="128"/>
      <c r="T297" s="128"/>
      <c r="U297" s="128"/>
      <c r="Z297" s="161"/>
      <c r="AH297" s="128"/>
      <c r="AI297" s="162"/>
      <c r="AJ297" s="162"/>
      <c r="AK297" s="162"/>
      <c r="AL297" s="162"/>
      <c r="AR297" s="128"/>
      <c r="AS297" s="128"/>
      <c r="AT297" s="128"/>
      <c r="AU297" s="128"/>
      <c r="AV297" s="128"/>
    </row>
    <row r="298" ht="16.5" customHeight="1">
      <c r="A298" s="128"/>
      <c r="B298" s="128"/>
      <c r="F298" s="128"/>
      <c r="G298" s="128"/>
      <c r="H298" s="128"/>
      <c r="I298" s="128"/>
      <c r="L298" s="128"/>
      <c r="M298" s="128"/>
      <c r="N298" s="128"/>
      <c r="O298" s="128"/>
      <c r="P298" s="128"/>
      <c r="Q298" s="128"/>
      <c r="R298" s="128"/>
      <c r="S298" s="128"/>
      <c r="T298" s="128"/>
      <c r="U298" s="128"/>
      <c r="Z298" s="161"/>
      <c r="AH298" s="128"/>
      <c r="AI298" s="162"/>
      <c r="AJ298" s="162"/>
      <c r="AK298" s="162"/>
      <c r="AL298" s="162"/>
      <c r="AR298" s="128"/>
      <c r="AS298" s="128"/>
      <c r="AT298" s="128"/>
      <c r="AU298" s="128"/>
      <c r="AV298" s="128"/>
    </row>
    <row r="299" ht="16.5" customHeight="1">
      <c r="A299" s="128"/>
      <c r="B299" s="128"/>
      <c r="F299" s="128"/>
      <c r="G299" s="128"/>
      <c r="H299" s="128"/>
      <c r="I299" s="128"/>
      <c r="L299" s="128"/>
      <c r="M299" s="128"/>
      <c r="N299" s="128"/>
      <c r="O299" s="128"/>
      <c r="P299" s="128"/>
      <c r="Q299" s="128"/>
      <c r="R299" s="128"/>
      <c r="S299" s="128"/>
      <c r="T299" s="128"/>
      <c r="U299" s="128"/>
      <c r="Z299" s="161"/>
      <c r="AH299" s="128"/>
      <c r="AI299" s="162"/>
      <c r="AJ299" s="162"/>
      <c r="AK299" s="162"/>
      <c r="AL299" s="162"/>
      <c r="AR299" s="128"/>
      <c r="AS299" s="128"/>
      <c r="AT299" s="128"/>
      <c r="AU299" s="128"/>
      <c r="AV299" s="128"/>
    </row>
    <row r="300" ht="16.5" customHeight="1">
      <c r="A300" s="128"/>
      <c r="B300" s="128"/>
      <c r="F300" s="128"/>
      <c r="G300" s="128"/>
      <c r="H300" s="128"/>
      <c r="I300" s="128"/>
      <c r="L300" s="128"/>
      <c r="M300" s="128"/>
      <c r="N300" s="128"/>
      <c r="O300" s="128"/>
      <c r="P300" s="128"/>
      <c r="Q300" s="128"/>
      <c r="R300" s="128"/>
      <c r="S300" s="128"/>
      <c r="T300" s="128"/>
      <c r="U300" s="128"/>
      <c r="Z300" s="161"/>
      <c r="AH300" s="128"/>
      <c r="AI300" s="162"/>
      <c r="AJ300" s="162"/>
      <c r="AK300" s="162"/>
      <c r="AL300" s="162"/>
      <c r="AR300" s="128"/>
      <c r="AS300" s="128"/>
      <c r="AT300" s="128"/>
      <c r="AU300" s="128"/>
      <c r="AV300" s="128"/>
    </row>
    <row r="301" ht="16.5" customHeight="1">
      <c r="A301" s="128"/>
      <c r="B301" s="128"/>
      <c r="F301" s="128"/>
      <c r="G301" s="128"/>
      <c r="H301" s="128"/>
      <c r="I301" s="128"/>
      <c r="L301" s="128"/>
      <c r="M301" s="128"/>
      <c r="N301" s="128"/>
      <c r="O301" s="128"/>
      <c r="P301" s="128"/>
      <c r="Q301" s="128"/>
      <c r="R301" s="128"/>
      <c r="S301" s="128"/>
      <c r="T301" s="128"/>
      <c r="U301" s="128"/>
      <c r="Z301" s="161"/>
      <c r="AH301" s="128"/>
      <c r="AI301" s="162"/>
      <c r="AJ301" s="162"/>
      <c r="AK301" s="162"/>
      <c r="AL301" s="162"/>
      <c r="AQ301" s="128"/>
      <c r="AR301" s="128"/>
      <c r="AS301" s="128"/>
      <c r="AT301" s="128"/>
      <c r="AU301" s="128"/>
      <c r="AV301" s="128"/>
    </row>
    <row r="302" ht="16.5" customHeight="1">
      <c r="A302" s="128"/>
      <c r="B302" s="128"/>
      <c r="F302" s="128"/>
      <c r="G302" s="128"/>
      <c r="H302" s="128"/>
      <c r="I302" s="128"/>
      <c r="L302" s="128"/>
      <c r="M302" s="128"/>
      <c r="N302" s="128"/>
      <c r="O302" s="128"/>
      <c r="P302" s="128"/>
      <c r="Q302" s="128"/>
      <c r="R302" s="128"/>
      <c r="S302" s="128"/>
      <c r="T302" s="128"/>
      <c r="U302" s="128"/>
      <c r="Z302" s="161"/>
      <c r="AH302" s="128"/>
      <c r="AI302" s="162"/>
      <c r="AJ302" s="162"/>
      <c r="AK302" s="162"/>
      <c r="AL302" s="162"/>
      <c r="AQ302" s="128"/>
      <c r="AR302" s="128"/>
      <c r="AS302" s="128"/>
      <c r="AT302" s="128"/>
      <c r="AU302" s="128"/>
      <c r="AV302" s="128"/>
    </row>
    <row r="303" ht="16.5" customHeight="1">
      <c r="A303" s="128"/>
      <c r="B303" s="128"/>
      <c r="F303" s="128"/>
      <c r="G303" s="128"/>
      <c r="H303" s="128"/>
      <c r="I303" s="128"/>
      <c r="L303" s="128"/>
      <c r="M303" s="128"/>
      <c r="N303" s="128"/>
      <c r="O303" s="128"/>
      <c r="P303" s="128"/>
      <c r="Q303" s="128"/>
      <c r="R303" s="128"/>
      <c r="S303" s="128"/>
      <c r="T303" s="128"/>
      <c r="U303" s="128"/>
      <c r="Z303" s="161"/>
      <c r="AH303" s="128"/>
      <c r="AI303" s="162"/>
      <c r="AJ303" s="162"/>
      <c r="AK303" s="162"/>
      <c r="AL303" s="162"/>
      <c r="AQ303" s="128"/>
      <c r="AR303" s="128"/>
      <c r="AS303" s="128"/>
      <c r="AT303" s="128"/>
      <c r="AU303" s="128"/>
      <c r="AV303" s="128"/>
    </row>
    <row r="304" ht="16.5" customHeight="1">
      <c r="A304" s="128"/>
      <c r="B304" s="128"/>
      <c r="F304" s="128"/>
      <c r="G304" s="128"/>
      <c r="H304" s="128"/>
      <c r="I304" s="128"/>
      <c r="L304" s="128"/>
      <c r="M304" s="128"/>
      <c r="N304" s="128"/>
      <c r="O304" s="128"/>
      <c r="P304" s="128"/>
      <c r="Q304" s="128"/>
      <c r="R304" s="128"/>
      <c r="S304" s="128"/>
      <c r="T304" s="128"/>
      <c r="U304" s="128"/>
      <c r="Z304" s="161"/>
      <c r="AH304" s="128"/>
      <c r="AI304" s="162"/>
      <c r="AJ304" s="162"/>
      <c r="AK304" s="162"/>
      <c r="AL304" s="162"/>
      <c r="AQ304" s="128"/>
      <c r="AR304" s="128"/>
      <c r="AS304" s="128"/>
      <c r="AT304" s="128"/>
      <c r="AU304" s="128"/>
      <c r="AV304" s="128"/>
    </row>
    <row r="305" ht="16.5" customHeight="1">
      <c r="A305" s="128"/>
      <c r="B305" s="128"/>
      <c r="F305" s="128"/>
      <c r="G305" s="128"/>
      <c r="H305" s="128"/>
      <c r="I305" s="128"/>
      <c r="L305" s="128"/>
      <c r="M305" s="128"/>
      <c r="N305" s="128"/>
      <c r="O305" s="128"/>
      <c r="P305" s="128"/>
      <c r="Q305" s="128"/>
      <c r="R305" s="128"/>
      <c r="S305" s="128"/>
      <c r="T305" s="128"/>
      <c r="U305" s="128"/>
      <c r="Z305" s="161"/>
      <c r="AH305" s="128"/>
      <c r="AI305" s="162"/>
      <c r="AJ305" s="162"/>
      <c r="AK305" s="162"/>
      <c r="AL305" s="162"/>
      <c r="AQ305" s="128"/>
      <c r="AR305" s="128"/>
      <c r="AS305" s="128"/>
      <c r="AT305" s="128"/>
      <c r="AU305" s="128"/>
      <c r="AV305" s="128"/>
    </row>
    <row r="306" ht="16.5" customHeight="1">
      <c r="A306" s="128"/>
      <c r="B306" s="128"/>
      <c r="F306" s="128"/>
      <c r="G306" s="128"/>
      <c r="H306" s="128"/>
      <c r="I306" s="128"/>
      <c r="L306" s="128"/>
      <c r="M306" s="128"/>
      <c r="N306" s="128"/>
      <c r="O306" s="128"/>
      <c r="P306" s="128"/>
      <c r="Q306" s="128"/>
      <c r="R306" s="128"/>
      <c r="S306" s="128"/>
      <c r="T306" s="128"/>
      <c r="U306" s="128"/>
      <c r="Z306" s="161"/>
      <c r="AH306" s="128"/>
      <c r="AI306" s="162"/>
      <c r="AJ306" s="162"/>
      <c r="AK306" s="162"/>
      <c r="AL306" s="162"/>
      <c r="AQ306" s="128"/>
      <c r="AR306" s="128"/>
      <c r="AS306" s="128"/>
      <c r="AT306" s="128"/>
      <c r="AU306" s="128"/>
      <c r="AV306" s="128"/>
    </row>
    <row r="307" ht="16.5" customHeight="1">
      <c r="A307" s="128"/>
      <c r="B307" s="128"/>
      <c r="F307" s="128"/>
      <c r="G307" s="128"/>
      <c r="H307" s="128"/>
      <c r="I307" s="128"/>
      <c r="L307" s="128"/>
      <c r="M307" s="128"/>
      <c r="N307" s="128"/>
      <c r="O307" s="128"/>
      <c r="P307" s="128"/>
      <c r="Q307" s="128"/>
      <c r="R307" s="128"/>
      <c r="S307" s="128"/>
      <c r="T307" s="128"/>
      <c r="U307" s="128"/>
      <c r="Z307" s="161"/>
      <c r="AH307" s="128"/>
      <c r="AI307" s="162"/>
      <c r="AJ307" s="162"/>
      <c r="AK307" s="162"/>
      <c r="AL307" s="162"/>
      <c r="AQ307" s="128"/>
      <c r="AR307" s="128"/>
      <c r="AS307" s="128"/>
      <c r="AT307" s="128"/>
      <c r="AU307" s="128"/>
      <c r="AV307" s="128"/>
    </row>
    <row r="308" ht="16.5" customHeight="1">
      <c r="A308" s="128"/>
      <c r="B308" s="128"/>
      <c r="F308" s="128"/>
      <c r="G308" s="128"/>
      <c r="H308" s="128"/>
      <c r="I308" s="128"/>
      <c r="L308" s="128"/>
      <c r="M308" s="128"/>
      <c r="N308" s="128"/>
      <c r="O308" s="128"/>
      <c r="P308" s="128"/>
      <c r="Q308" s="128"/>
      <c r="R308" s="128"/>
      <c r="S308" s="128"/>
      <c r="T308" s="128"/>
      <c r="U308" s="128"/>
      <c r="Z308" s="161"/>
      <c r="AB308" s="128"/>
      <c r="AD308" s="128"/>
      <c r="AH308" s="128"/>
      <c r="AI308" s="162"/>
      <c r="AJ308" s="162"/>
      <c r="AK308" s="162"/>
      <c r="AL308" s="162"/>
      <c r="AM308" s="128"/>
      <c r="AN308" s="128"/>
      <c r="AQ308" s="128"/>
      <c r="AR308" s="128"/>
      <c r="AS308" s="128"/>
      <c r="AT308" s="128"/>
      <c r="AU308" s="128"/>
      <c r="AV308" s="128"/>
    </row>
    <row r="309" ht="16.5" customHeight="1">
      <c r="A309" s="128"/>
      <c r="B309" s="128"/>
      <c r="F309" s="128"/>
      <c r="G309" s="128"/>
      <c r="H309" s="128"/>
      <c r="I309" s="128"/>
      <c r="L309" s="128"/>
      <c r="M309" s="128"/>
      <c r="N309" s="128"/>
      <c r="O309" s="128"/>
      <c r="P309" s="128"/>
      <c r="Q309" s="128"/>
      <c r="R309" s="128"/>
      <c r="S309" s="128"/>
      <c r="T309" s="128"/>
      <c r="U309" s="128"/>
      <c r="Z309" s="161"/>
      <c r="AH309" s="128"/>
      <c r="AI309" s="162"/>
      <c r="AJ309" s="162"/>
      <c r="AK309" s="162"/>
      <c r="AL309" s="162"/>
      <c r="AM309" s="164"/>
      <c r="AN309" s="164"/>
      <c r="AQ309" s="128"/>
      <c r="AR309" s="128"/>
      <c r="AS309" s="128"/>
      <c r="AT309" s="128"/>
      <c r="AU309" s="128"/>
      <c r="AV309" s="128"/>
    </row>
    <row r="310" ht="16.5" customHeight="1">
      <c r="A310" s="128"/>
      <c r="B310" s="128"/>
      <c r="F310" s="128"/>
      <c r="G310" s="128"/>
      <c r="H310" s="128"/>
      <c r="I310" s="128"/>
      <c r="L310" s="128"/>
      <c r="M310" s="128"/>
      <c r="N310" s="128"/>
      <c r="O310" s="128"/>
      <c r="P310" s="128"/>
      <c r="Q310" s="128"/>
      <c r="R310" s="128"/>
      <c r="S310" s="128"/>
      <c r="T310" s="128"/>
      <c r="U310" s="128"/>
      <c r="Z310" s="161"/>
      <c r="AH310" s="128"/>
      <c r="AI310" s="162"/>
      <c r="AJ310" s="162"/>
      <c r="AK310" s="162"/>
      <c r="AL310" s="162"/>
      <c r="AQ310" s="128"/>
      <c r="AR310" s="128"/>
      <c r="AS310" s="128"/>
      <c r="AT310" s="128"/>
      <c r="AU310" s="128"/>
      <c r="AV310" s="128"/>
    </row>
    <row r="311" ht="16.5" customHeight="1">
      <c r="A311" s="128"/>
      <c r="B311" s="128"/>
      <c r="F311" s="128"/>
      <c r="G311" s="128"/>
      <c r="H311" s="128"/>
      <c r="I311" s="128"/>
      <c r="L311" s="128"/>
      <c r="M311" s="128"/>
      <c r="N311" s="128"/>
      <c r="O311" s="128"/>
      <c r="P311" s="128"/>
      <c r="Q311" s="128"/>
      <c r="R311" s="128"/>
      <c r="S311" s="128"/>
      <c r="T311" s="128"/>
      <c r="U311" s="128"/>
      <c r="Z311" s="161"/>
      <c r="AH311" s="128"/>
      <c r="AI311" s="162"/>
      <c r="AJ311" s="162"/>
      <c r="AK311" s="162"/>
      <c r="AL311" s="162"/>
      <c r="AQ311" s="128"/>
      <c r="AR311" s="128"/>
      <c r="AS311" s="128"/>
      <c r="AT311" s="128"/>
      <c r="AU311" s="128"/>
      <c r="AV311" s="128"/>
    </row>
    <row r="312" ht="16.5" customHeight="1">
      <c r="A312" s="128"/>
      <c r="B312" s="128"/>
      <c r="F312" s="128"/>
      <c r="G312" s="128"/>
      <c r="H312" s="128"/>
      <c r="I312" s="128"/>
      <c r="L312" s="128"/>
      <c r="M312" s="128"/>
      <c r="N312" s="128"/>
      <c r="O312" s="128"/>
      <c r="P312" s="128"/>
      <c r="Q312" s="128"/>
      <c r="R312" s="128"/>
      <c r="S312" s="128"/>
      <c r="T312" s="128"/>
      <c r="U312" s="128"/>
      <c r="Z312" s="161"/>
      <c r="AH312" s="128"/>
      <c r="AI312" s="162"/>
      <c r="AJ312" s="162"/>
      <c r="AK312" s="162"/>
      <c r="AL312" s="162"/>
      <c r="AQ312" s="128"/>
      <c r="AR312" s="128"/>
      <c r="AS312" s="128"/>
      <c r="AT312" s="128"/>
      <c r="AU312" s="128"/>
      <c r="AV312" s="128"/>
    </row>
    <row r="313" ht="16.5" customHeight="1">
      <c r="A313" s="128"/>
      <c r="B313" s="128"/>
      <c r="F313" s="128"/>
      <c r="G313" s="128"/>
      <c r="H313" s="128"/>
      <c r="I313" s="128"/>
      <c r="L313" s="128"/>
      <c r="M313" s="128"/>
      <c r="N313" s="128"/>
      <c r="O313" s="128"/>
      <c r="P313" s="128"/>
      <c r="Q313" s="128"/>
      <c r="R313" s="128"/>
      <c r="S313" s="128"/>
      <c r="T313" s="128"/>
      <c r="U313" s="128"/>
      <c r="Z313" s="161"/>
      <c r="AH313" s="128"/>
      <c r="AI313" s="162"/>
      <c r="AJ313" s="162"/>
      <c r="AK313" s="162"/>
      <c r="AL313" s="162"/>
      <c r="AQ313" s="128"/>
      <c r="AR313" s="128"/>
      <c r="AS313" s="128"/>
      <c r="AT313" s="128"/>
      <c r="AU313" s="128"/>
      <c r="AV313" s="128"/>
    </row>
    <row r="314" ht="16.5" customHeight="1">
      <c r="A314" s="128"/>
      <c r="B314" s="128"/>
      <c r="F314" s="128"/>
      <c r="G314" s="128"/>
      <c r="H314" s="128"/>
      <c r="I314" s="128"/>
      <c r="L314" s="128"/>
      <c r="M314" s="128"/>
      <c r="N314" s="128"/>
      <c r="O314" s="128"/>
      <c r="P314" s="128"/>
      <c r="Q314" s="128"/>
      <c r="R314" s="128"/>
      <c r="S314" s="128"/>
      <c r="T314" s="128"/>
      <c r="U314" s="128"/>
      <c r="Z314" s="161"/>
      <c r="AH314" s="128"/>
      <c r="AI314" s="162"/>
      <c r="AJ314" s="162"/>
      <c r="AK314" s="162"/>
      <c r="AL314" s="162"/>
      <c r="AQ314" s="128"/>
      <c r="AR314" s="128"/>
      <c r="AS314" s="128"/>
      <c r="AT314" s="128"/>
      <c r="AU314" s="128"/>
      <c r="AV314" s="128"/>
    </row>
    <row r="315" ht="16.5" customHeight="1">
      <c r="A315" s="128"/>
      <c r="B315" s="128"/>
      <c r="F315" s="128"/>
      <c r="G315" s="128"/>
      <c r="H315" s="128"/>
      <c r="I315" s="128"/>
      <c r="L315" s="128"/>
      <c r="M315" s="128"/>
      <c r="N315" s="128"/>
      <c r="O315" s="128"/>
      <c r="P315" s="128"/>
      <c r="Q315" s="128"/>
      <c r="R315" s="128"/>
      <c r="S315" s="128"/>
      <c r="T315" s="128"/>
      <c r="U315" s="128"/>
      <c r="Z315" s="161"/>
      <c r="AH315" s="128"/>
      <c r="AI315" s="162"/>
      <c r="AJ315" s="162"/>
      <c r="AK315" s="162"/>
      <c r="AL315" s="162"/>
      <c r="AQ315" s="128"/>
      <c r="AR315" s="128"/>
      <c r="AS315" s="128"/>
      <c r="AT315" s="128"/>
      <c r="AU315" s="128"/>
      <c r="AV315" s="128"/>
    </row>
    <row r="316" ht="16.5" customHeight="1">
      <c r="A316" s="128"/>
      <c r="B316" s="128"/>
      <c r="F316" s="128"/>
      <c r="G316" s="128"/>
      <c r="H316" s="128"/>
      <c r="I316" s="128"/>
      <c r="L316" s="128"/>
      <c r="M316" s="128"/>
      <c r="N316" s="128"/>
      <c r="O316" s="128"/>
      <c r="P316" s="128"/>
      <c r="Q316" s="128"/>
      <c r="R316" s="128"/>
      <c r="S316" s="128"/>
      <c r="T316" s="128"/>
      <c r="U316" s="128"/>
      <c r="Z316" s="161"/>
      <c r="AH316" s="128"/>
      <c r="AI316" s="162"/>
      <c r="AJ316" s="162"/>
      <c r="AK316" s="162"/>
      <c r="AL316" s="162"/>
      <c r="AQ316" s="128"/>
      <c r="AR316" s="128"/>
      <c r="AS316" s="128"/>
      <c r="AT316" s="128"/>
      <c r="AU316" s="128"/>
      <c r="AV316" s="128"/>
    </row>
    <row r="317" ht="16.5" customHeight="1">
      <c r="A317" s="128"/>
      <c r="F317" s="128"/>
      <c r="G317" s="128"/>
      <c r="H317" s="128"/>
      <c r="I317" s="128"/>
      <c r="L317" s="128"/>
      <c r="M317" s="128"/>
      <c r="N317" s="128"/>
      <c r="O317" s="128"/>
      <c r="P317" s="128"/>
      <c r="Q317" s="128"/>
      <c r="R317" s="128"/>
      <c r="S317" s="128"/>
      <c r="T317" s="128"/>
      <c r="U317" s="128"/>
      <c r="AH317" s="128"/>
      <c r="AI317" s="162"/>
      <c r="AJ317" s="162"/>
      <c r="AK317" s="162"/>
      <c r="AL317" s="162"/>
      <c r="AQ317" s="128"/>
      <c r="AR317" s="128"/>
      <c r="AS317" s="128"/>
      <c r="AT317" s="128"/>
      <c r="AU317" s="128"/>
      <c r="AV317" s="128"/>
    </row>
    <row r="318" ht="16.5" customHeight="1">
      <c r="A318" s="128"/>
      <c r="F318" s="128"/>
      <c r="G318" s="128"/>
      <c r="H318" s="128"/>
      <c r="I318" s="128"/>
      <c r="L318" s="128"/>
      <c r="M318" s="128"/>
      <c r="N318" s="128"/>
      <c r="O318" s="128"/>
      <c r="P318" s="128"/>
      <c r="Q318" s="128"/>
      <c r="R318" s="128"/>
      <c r="S318" s="128"/>
      <c r="T318" s="128"/>
      <c r="U318" s="128"/>
      <c r="Z318" s="161"/>
      <c r="AH318" s="128"/>
      <c r="AI318" s="162"/>
      <c r="AJ318" s="163"/>
      <c r="AK318" s="162"/>
      <c r="AL318" s="162"/>
      <c r="AQ318" s="128"/>
      <c r="AR318" s="128"/>
      <c r="AS318" s="128"/>
      <c r="AT318" s="128"/>
      <c r="AU318" s="128"/>
      <c r="AV318" s="128"/>
    </row>
    <row r="319" ht="16.5" customHeight="1">
      <c r="A319" s="128"/>
      <c r="F319" s="128"/>
      <c r="G319" s="128"/>
      <c r="H319" s="128"/>
      <c r="I319" s="128"/>
      <c r="L319" s="128"/>
      <c r="M319" s="128"/>
      <c r="N319" s="128"/>
      <c r="O319" s="128"/>
      <c r="P319" s="128"/>
      <c r="Q319" s="128"/>
      <c r="R319" s="128"/>
      <c r="S319" s="128"/>
      <c r="T319" s="128"/>
      <c r="U319" s="128"/>
      <c r="Z319" s="161"/>
      <c r="AH319" s="128"/>
      <c r="AI319" s="162"/>
      <c r="AJ319" s="163"/>
      <c r="AK319" s="162"/>
      <c r="AL319" s="162"/>
      <c r="AQ319" s="128"/>
      <c r="AR319" s="128"/>
      <c r="AS319" s="128"/>
      <c r="AT319" s="128"/>
      <c r="AU319" s="128"/>
      <c r="AV319" s="128"/>
    </row>
    <row r="320" ht="16.5" customHeight="1">
      <c r="A320" s="128"/>
      <c r="B320" s="128"/>
      <c r="F320" s="128"/>
      <c r="G320" s="128"/>
      <c r="H320" s="128"/>
      <c r="I320" s="128"/>
      <c r="L320" s="128"/>
      <c r="M320" s="128"/>
      <c r="N320" s="128"/>
      <c r="O320" s="128"/>
      <c r="P320" s="128"/>
      <c r="Q320" s="128"/>
      <c r="R320" s="128"/>
      <c r="S320" s="128"/>
      <c r="T320" s="128"/>
      <c r="U320" s="128"/>
      <c r="V320" s="128"/>
      <c r="W320" s="128"/>
      <c r="Z320" s="161"/>
      <c r="AF320" s="128"/>
      <c r="AH320" s="128"/>
      <c r="AI320" s="162"/>
      <c r="AJ320" s="163"/>
      <c r="AK320" s="162"/>
      <c r="AL320" s="162"/>
      <c r="AQ320" s="128"/>
      <c r="AR320" s="128"/>
      <c r="AS320" s="128"/>
      <c r="AT320" s="128"/>
      <c r="AU320" s="128"/>
      <c r="AV320" s="128"/>
    </row>
    <row r="321" ht="16.5" customHeight="1">
      <c r="A321" s="128"/>
      <c r="F321" s="128"/>
      <c r="G321" s="128"/>
      <c r="H321" s="128"/>
      <c r="I321" s="128"/>
      <c r="L321" s="128"/>
      <c r="M321" s="128"/>
      <c r="N321" s="128"/>
      <c r="O321" s="128"/>
      <c r="P321" s="128"/>
      <c r="Q321" s="128"/>
      <c r="R321" s="128"/>
      <c r="S321" s="128"/>
      <c r="T321" s="128"/>
      <c r="U321" s="128"/>
      <c r="Y321" s="128"/>
      <c r="Z321" s="161"/>
      <c r="AA321" s="128"/>
      <c r="AB321" s="128"/>
      <c r="AC321" s="128"/>
      <c r="AD321" s="128"/>
      <c r="AE321" s="128"/>
      <c r="AF321" s="128"/>
      <c r="AH321" s="128"/>
      <c r="AI321" s="162"/>
      <c r="AJ321" s="163"/>
      <c r="AK321" s="162"/>
      <c r="AL321" s="162"/>
      <c r="AQ321" s="128"/>
      <c r="AR321" s="128"/>
      <c r="AS321" s="128"/>
      <c r="AT321" s="128"/>
      <c r="AU321" s="128"/>
      <c r="AV321" s="128"/>
    </row>
    <row r="322" ht="16.5" customHeight="1">
      <c r="A322" s="128"/>
      <c r="F322" s="128"/>
      <c r="G322" s="128"/>
      <c r="H322" s="128"/>
      <c r="I322" s="128"/>
      <c r="L322" s="128"/>
      <c r="M322" s="128"/>
      <c r="N322" s="128"/>
      <c r="O322" s="128"/>
      <c r="P322" s="128"/>
      <c r="Q322" s="128"/>
      <c r="R322" s="128"/>
      <c r="S322" s="128"/>
      <c r="T322" s="128"/>
      <c r="U322" s="128"/>
      <c r="Y322" s="128"/>
      <c r="Z322" s="161"/>
      <c r="AA322" s="128"/>
      <c r="AB322" s="128"/>
      <c r="AC322" s="128"/>
      <c r="AD322" s="128"/>
      <c r="AE322" s="128"/>
      <c r="AF322" s="128"/>
      <c r="AH322" s="128"/>
      <c r="AI322" s="162"/>
      <c r="AJ322" s="163"/>
      <c r="AK322" s="162"/>
      <c r="AL322" s="162"/>
      <c r="AQ322" s="128"/>
      <c r="AR322" s="128"/>
      <c r="AS322" s="128"/>
      <c r="AT322" s="128"/>
      <c r="AU322" s="128"/>
      <c r="AV322" s="128"/>
    </row>
    <row r="323" ht="16.5" customHeight="1">
      <c r="A323" s="128"/>
      <c r="F323" s="128"/>
      <c r="G323" s="128"/>
      <c r="H323" s="128"/>
      <c r="I323" s="128"/>
      <c r="L323" s="128"/>
      <c r="M323" s="128"/>
      <c r="N323" s="128"/>
      <c r="O323" s="128"/>
      <c r="P323" s="128"/>
      <c r="Q323" s="128"/>
      <c r="R323" s="128"/>
      <c r="S323" s="128"/>
      <c r="T323" s="128"/>
      <c r="U323" s="128"/>
      <c r="Y323" s="128"/>
      <c r="Z323" s="161"/>
      <c r="AA323" s="128"/>
      <c r="AB323" s="128"/>
      <c r="AC323" s="128"/>
      <c r="AD323" s="128"/>
      <c r="AE323" s="128"/>
      <c r="AF323" s="128"/>
      <c r="AH323" s="128"/>
      <c r="AI323" s="162"/>
      <c r="AJ323" s="163"/>
      <c r="AK323" s="162"/>
      <c r="AL323" s="162"/>
      <c r="AQ323" s="128"/>
      <c r="AR323" s="128"/>
      <c r="AS323" s="128"/>
      <c r="AT323" s="128"/>
      <c r="AU323" s="128"/>
      <c r="AV323" s="128"/>
    </row>
    <row r="324" ht="16.5" customHeight="1">
      <c r="A324" s="128"/>
      <c r="F324" s="128"/>
      <c r="G324" s="128"/>
      <c r="H324" s="128"/>
      <c r="I324" s="128"/>
      <c r="L324" s="128"/>
      <c r="M324" s="128"/>
      <c r="N324" s="128"/>
      <c r="O324" s="128"/>
      <c r="P324" s="128"/>
      <c r="Q324" s="128"/>
      <c r="R324" s="128"/>
      <c r="S324" s="128"/>
      <c r="T324" s="128"/>
      <c r="U324" s="128"/>
      <c r="Y324" s="128"/>
      <c r="Z324" s="161"/>
      <c r="AA324" s="128"/>
      <c r="AB324" s="128"/>
      <c r="AC324" s="128"/>
      <c r="AD324" s="128"/>
      <c r="AE324" s="128"/>
      <c r="AF324" s="128"/>
      <c r="AH324" s="128"/>
      <c r="AI324" s="162"/>
      <c r="AJ324" s="163"/>
      <c r="AK324" s="162"/>
      <c r="AL324" s="162"/>
      <c r="AQ324" s="128"/>
      <c r="AR324" s="128"/>
      <c r="AS324" s="128"/>
      <c r="AT324" s="128"/>
      <c r="AU324" s="128"/>
      <c r="AV324" s="128"/>
    </row>
    <row r="325" ht="16.5" customHeight="1">
      <c r="A325" s="128"/>
      <c r="F325" s="128"/>
      <c r="G325" s="128"/>
      <c r="H325" s="128"/>
      <c r="I325" s="128"/>
      <c r="L325" s="128"/>
      <c r="M325" s="128"/>
      <c r="N325" s="128"/>
      <c r="O325" s="128"/>
      <c r="P325" s="128"/>
      <c r="Q325" s="128"/>
      <c r="R325" s="128"/>
      <c r="S325" s="128"/>
      <c r="T325" s="128"/>
      <c r="U325" s="128"/>
      <c r="Y325" s="128"/>
      <c r="Z325" s="161"/>
      <c r="AA325" s="128"/>
      <c r="AB325" s="128"/>
      <c r="AC325" s="128"/>
      <c r="AD325" s="128"/>
      <c r="AE325" s="128"/>
      <c r="AF325" s="128"/>
      <c r="AH325" s="128"/>
      <c r="AI325" s="162"/>
      <c r="AJ325" s="163"/>
      <c r="AK325" s="162"/>
      <c r="AL325" s="162"/>
      <c r="AQ325" s="128"/>
      <c r="AR325" s="128"/>
      <c r="AS325" s="128"/>
      <c r="AT325" s="128"/>
      <c r="AU325" s="128"/>
      <c r="AV325" s="128"/>
    </row>
    <row r="326" ht="16.5" customHeight="1">
      <c r="A326" s="128"/>
      <c r="F326" s="128"/>
      <c r="G326" s="128"/>
      <c r="H326" s="128"/>
      <c r="I326" s="128"/>
      <c r="L326" s="128"/>
      <c r="M326" s="128"/>
      <c r="N326" s="128"/>
      <c r="O326" s="128"/>
      <c r="P326" s="128"/>
      <c r="Q326" s="128"/>
      <c r="R326" s="128"/>
      <c r="S326" s="128"/>
      <c r="T326" s="128"/>
      <c r="U326" s="128"/>
      <c r="Y326" s="128"/>
      <c r="Z326" s="161"/>
      <c r="AA326" s="128"/>
      <c r="AB326" s="128"/>
      <c r="AC326" s="128"/>
      <c r="AD326" s="128"/>
      <c r="AE326" s="128"/>
      <c r="AH326" s="128"/>
      <c r="AI326" s="162"/>
      <c r="AJ326" s="163"/>
      <c r="AK326" s="162"/>
      <c r="AL326" s="162"/>
      <c r="AQ326" s="128"/>
      <c r="AR326" s="128"/>
      <c r="AS326" s="128"/>
      <c r="AT326" s="128"/>
      <c r="AU326" s="128"/>
      <c r="AV326" s="128"/>
    </row>
    <row r="327" ht="16.5" customHeight="1">
      <c r="A327" s="128"/>
      <c r="F327" s="128"/>
      <c r="G327" s="128"/>
      <c r="H327" s="128"/>
      <c r="I327" s="128"/>
      <c r="L327" s="128"/>
      <c r="M327" s="128"/>
      <c r="N327" s="128"/>
      <c r="O327" s="128"/>
      <c r="P327" s="128"/>
      <c r="Q327" s="128"/>
      <c r="R327" s="128"/>
      <c r="S327" s="128"/>
      <c r="T327" s="128"/>
      <c r="U327" s="128"/>
      <c r="Y327" s="128"/>
      <c r="Z327" s="161"/>
      <c r="AA327" s="128"/>
      <c r="AB327" s="128"/>
      <c r="AC327" s="128"/>
      <c r="AD327" s="128"/>
      <c r="AE327" s="128"/>
      <c r="AH327" s="128"/>
      <c r="AI327" s="162"/>
      <c r="AJ327" s="163"/>
      <c r="AK327" s="162"/>
      <c r="AL327" s="162"/>
      <c r="AQ327" s="128"/>
      <c r="AR327" s="128"/>
      <c r="AS327" s="128"/>
      <c r="AT327" s="128"/>
      <c r="AU327" s="128"/>
      <c r="AV327" s="128"/>
    </row>
    <row r="328" ht="16.5" customHeight="1">
      <c r="A328" s="128"/>
      <c r="F328" s="128"/>
      <c r="G328" s="128"/>
      <c r="H328" s="128"/>
      <c r="I328" s="128"/>
      <c r="L328" s="128"/>
      <c r="M328" s="128"/>
      <c r="N328" s="128"/>
      <c r="O328" s="128"/>
      <c r="P328" s="128"/>
      <c r="Q328" s="128"/>
      <c r="R328" s="128"/>
      <c r="S328" s="128"/>
      <c r="T328" s="128"/>
      <c r="U328" s="128"/>
      <c r="Y328" s="128"/>
      <c r="Z328" s="161"/>
      <c r="AA328" s="128"/>
      <c r="AB328" s="128"/>
      <c r="AC328" s="128"/>
      <c r="AD328" s="128"/>
      <c r="AE328" s="128"/>
      <c r="AH328" s="128"/>
      <c r="AI328" s="162"/>
      <c r="AJ328" s="163"/>
      <c r="AK328" s="162"/>
      <c r="AL328" s="162"/>
      <c r="AQ328" s="128"/>
      <c r="AR328" s="128"/>
      <c r="AS328" s="128"/>
      <c r="AT328" s="128"/>
      <c r="AU328" s="128"/>
      <c r="AV328" s="128"/>
    </row>
    <row r="329" ht="16.5" customHeight="1">
      <c r="A329" s="128"/>
      <c r="F329" s="128"/>
      <c r="G329" s="128"/>
      <c r="H329" s="128"/>
      <c r="I329" s="128"/>
      <c r="L329" s="128"/>
      <c r="M329" s="128"/>
      <c r="N329" s="128"/>
      <c r="O329" s="128"/>
      <c r="P329" s="128"/>
      <c r="Q329" s="128"/>
      <c r="R329" s="128"/>
      <c r="S329" s="128"/>
      <c r="T329" s="128"/>
      <c r="U329" s="128"/>
      <c r="Y329" s="128"/>
      <c r="Z329" s="161"/>
      <c r="AA329" s="128"/>
      <c r="AB329" s="128"/>
      <c r="AC329" s="128"/>
      <c r="AD329" s="128"/>
      <c r="AE329" s="128"/>
      <c r="AH329" s="128"/>
      <c r="AI329" s="162"/>
      <c r="AJ329" s="163"/>
      <c r="AK329" s="162"/>
      <c r="AL329" s="162"/>
      <c r="AQ329" s="128"/>
      <c r="AR329" s="128"/>
      <c r="AS329" s="128"/>
      <c r="AT329" s="128"/>
      <c r="AU329" s="128"/>
      <c r="AV329" s="128"/>
    </row>
    <row r="330" ht="16.5" customHeight="1">
      <c r="A330" s="128"/>
      <c r="F330" s="128"/>
      <c r="G330" s="128"/>
      <c r="H330" s="128"/>
      <c r="I330" s="128"/>
      <c r="L330" s="128"/>
      <c r="M330" s="128"/>
      <c r="N330" s="128"/>
      <c r="O330" s="128"/>
      <c r="P330" s="128"/>
      <c r="Q330" s="128"/>
      <c r="R330" s="128"/>
      <c r="S330" s="128"/>
      <c r="T330" s="128"/>
      <c r="U330" s="128"/>
      <c r="Y330" s="128"/>
      <c r="Z330" s="161"/>
      <c r="AA330" s="128"/>
      <c r="AB330" s="128"/>
      <c r="AC330" s="128"/>
      <c r="AD330" s="128"/>
      <c r="AE330" s="128"/>
      <c r="AH330" s="128"/>
      <c r="AI330" s="162"/>
      <c r="AJ330" s="163"/>
      <c r="AK330" s="162"/>
      <c r="AL330" s="162"/>
      <c r="AQ330" s="128"/>
      <c r="AR330" s="128"/>
      <c r="AS330" s="128"/>
      <c r="AT330" s="128"/>
      <c r="AU330" s="128"/>
      <c r="AV330" s="128"/>
    </row>
    <row r="331" ht="16.5" customHeight="1">
      <c r="A331" s="128"/>
      <c r="F331" s="128"/>
      <c r="G331" s="128"/>
      <c r="H331" s="128"/>
      <c r="I331" s="128"/>
      <c r="L331" s="128"/>
      <c r="M331" s="128"/>
      <c r="N331" s="128"/>
      <c r="O331" s="128"/>
      <c r="P331" s="128"/>
      <c r="Q331" s="128"/>
      <c r="R331" s="128"/>
      <c r="S331" s="128"/>
      <c r="T331" s="128"/>
      <c r="U331" s="128"/>
      <c r="Y331" s="128"/>
      <c r="Z331" s="161"/>
      <c r="AA331" s="128"/>
      <c r="AB331" s="128"/>
      <c r="AC331" s="128"/>
      <c r="AD331" s="128"/>
      <c r="AE331" s="128"/>
      <c r="AH331" s="128"/>
      <c r="AI331" s="162"/>
      <c r="AJ331" s="163"/>
      <c r="AK331" s="162"/>
      <c r="AL331" s="162"/>
      <c r="AQ331" s="128"/>
      <c r="AR331" s="128"/>
      <c r="AS331" s="128"/>
      <c r="AT331" s="128"/>
      <c r="AU331" s="128"/>
      <c r="AV331" s="128"/>
    </row>
    <row r="332" ht="16.5" customHeight="1">
      <c r="A332" s="128"/>
      <c r="F332" s="128"/>
      <c r="G332" s="128"/>
      <c r="H332" s="128"/>
      <c r="I332" s="128"/>
      <c r="L332" s="128"/>
      <c r="M332" s="128"/>
      <c r="N332" s="128"/>
      <c r="O332" s="128"/>
      <c r="P332" s="128"/>
      <c r="Q332" s="128"/>
      <c r="R332" s="128"/>
      <c r="S332" s="128"/>
      <c r="T332" s="128"/>
      <c r="U332" s="128"/>
      <c r="Y332" s="128"/>
      <c r="Z332" s="161"/>
      <c r="AA332" s="128"/>
      <c r="AB332" s="128"/>
      <c r="AC332" s="128"/>
      <c r="AD332" s="128"/>
      <c r="AE332" s="128"/>
      <c r="AH332" s="128"/>
      <c r="AI332" s="162"/>
      <c r="AJ332" s="163"/>
      <c r="AK332" s="162"/>
      <c r="AL332" s="162"/>
      <c r="AQ332" s="128"/>
      <c r="AR332" s="128"/>
      <c r="AS332" s="128"/>
      <c r="AT332" s="128"/>
      <c r="AU332" s="128"/>
      <c r="AV332" s="128"/>
    </row>
    <row r="333" ht="16.5" customHeight="1">
      <c r="A333" s="128"/>
      <c r="F333" s="128"/>
      <c r="G333" s="128"/>
      <c r="H333" s="128"/>
      <c r="I333" s="128"/>
      <c r="L333" s="128"/>
      <c r="M333" s="128"/>
      <c r="N333" s="128"/>
      <c r="O333" s="128"/>
      <c r="P333" s="128"/>
      <c r="Q333" s="128"/>
      <c r="R333" s="128"/>
      <c r="S333" s="128"/>
      <c r="T333" s="128"/>
      <c r="U333" s="128"/>
      <c r="Y333" s="128"/>
      <c r="Z333" s="161"/>
      <c r="AA333" s="128"/>
      <c r="AB333" s="128"/>
      <c r="AC333" s="128"/>
      <c r="AD333" s="128"/>
      <c r="AE333" s="128"/>
      <c r="AH333" s="128"/>
      <c r="AI333" s="162"/>
      <c r="AJ333" s="163"/>
      <c r="AK333" s="162"/>
      <c r="AL333" s="162"/>
      <c r="AQ333" s="128"/>
      <c r="AR333" s="128"/>
      <c r="AS333" s="128"/>
      <c r="AT333" s="128"/>
      <c r="AU333" s="128"/>
      <c r="AV333" s="128"/>
    </row>
    <row r="334" ht="16.5" customHeight="1">
      <c r="A334" s="128"/>
      <c r="F334" s="128"/>
      <c r="G334" s="128"/>
      <c r="H334" s="128"/>
      <c r="I334" s="128"/>
      <c r="L334" s="128"/>
      <c r="M334" s="128"/>
      <c r="N334" s="128"/>
      <c r="O334" s="128"/>
      <c r="P334" s="128"/>
      <c r="Q334" s="128"/>
      <c r="R334" s="128"/>
      <c r="S334" s="128"/>
      <c r="T334" s="128"/>
      <c r="U334" s="128"/>
      <c r="Y334" s="128"/>
      <c r="Z334" s="161"/>
      <c r="AA334" s="128"/>
      <c r="AB334" s="128"/>
      <c r="AC334" s="128"/>
      <c r="AD334" s="128"/>
      <c r="AE334" s="128"/>
      <c r="AH334" s="128"/>
      <c r="AI334" s="162"/>
      <c r="AJ334" s="163"/>
      <c r="AK334" s="162"/>
      <c r="AL334" s="162"/>
      <c r="AQ334" s="128"/>
      <c r="AR334" s="128"/>
      <c r="AS334" s="128"/>
      <c r="AT334" s="128"/>
      <c r="AU334" s="128"/>
      <c r="AV334" s="128"/>
    </row>
    <row r="335" ht="16.5" customHeight="1">
      <c r="A335" s="128"/>
      <c r="F335" s="128"/>
      <c r="G335" s="128"/>
      <c r="H335" s="128"/>
      <c r="I335" s="128"/>
      <c r="L335" s="128"/>
      <c r="M335" s="128"/>
      <c r="N335" s="128"/>
      <c r="O335" s="128"/>
      <c r="P335" s="128"/>
      <c r="Q335" s="128"/>
      <c r="R335" s="128"/>
      <c r="S335" s="128"/>
      <c r="T335" s="128"/>
      <c r="U335" s="128"/>
      <c r="Y335" s="128"/>
      <c r="Z335" s="161"/>
      <c r="AA335" s="128"/>
      <c r="AB335" s="128"/>
      <c r="AC335" s="128"/>
      <c r="AD335" s="128"/>
      <c r="AE335" s="128"/>
      <c r="AH335" s="128"/>
      <c r="AI335" s="162"/>
      <c r="AJ335" s="163"/>
      <c r="AK335" s="162"/>
      <c r="AL335" s="162"/>
      <c r="AQ335" s="128"/>
      <c r="AR335" s="128"/>
      <c r="AS335" s="128"/>
      <c r="AT335" s="128"/>
      <c r="AU335" s="128"/>
      <c r="AV335" s="128"/>
    </row>
    <row r="336" ht="16.5" customHeight="1">
      <c r="A336" s="128"/>
      <c r="F336" s="128"/>
      <c r="G336" s="128"/>
      <c r="H336" s="128"/>
      <c r="I336" s="128"/>
      <c r="L336" s="128"/>
      <c r="M336" s="128"/>
      <c r="N336" s="128"/>
      <c r="O336" s="128"/>
      <c r="P336" s="128"/>
      <c r="Q336" s="128"/>
      <c r="R336" s="128"/>
      <c r="S336" s="128"/>
      <c r="T336" s="128"/>
      <c r="U336" s="128"/>
      <c r="Y336" s="128"/>
      <c r="Z336" s="161"/>
      <c r="AA336" s="128"/>
      <c r="AB336" s="128"/>
      <c r="AC336" s="128"/>
      <c r="AD336" s="128"/>
      <c r="AE336" s="128"/>
      <c r="AH336" s="128"/>
      <c r="AI336" s="162"/>
      <c r="AJ336" s="163"/>
      <c r="AK336" s="162"/>
      <c r="AL336" s="162"/>
      <c r="AQ336" s="128"/>
      <c r="AR336" s="128"/>
      <c r="AS336" s="128"/>
      <c r="AT336" s="128"/>
      <c r="AU336" s="128"/>
      <c r="AV336" s="128"/>
    </row>
    <row r="337" ht="16.5" customHeight="1">
      <c r="A337" s="128"/>
      <c r="F337" s="128"/>
      <c r="G337" s="128"/>
      <c r="H337" s="128"/>
      <c r="I337" s="128"/>
      <c r="L337" s="128"/>
      <c r="M337" s="128"/>
      <c r="N337" s="128"/>
      <c r="O337" s="128"/>
      <c r="P337" s="128"/>
      <c r="Q337" s="128"/>
      <c r="R337" s="128"/>
      <c r="S337" s="128"/>
      <c r="T337" s="128"/>
      <c r="U337" s="128"/>
      <c r="Y337" s="128"/>
      <c r="Z337" s="161"/>
      <c r="AA337" s="128"/>
      <c r="AB337" s="128"/>
      <c r="AC337" s="128"/>
      <c r="AD337" s="128"/>
      <c r="AE337" s="128"/>
      <c r="AH337" s="128"/>
      <c r="AI337" s="162"/>
      <c r="AJ337" s="163"/>
      <c r="AK337" s="162"/>
      <c r="AL337" s="162"/>
      <c r="AQ337" s="128"/>
      <c r="AR337" s="128"/>
      <c r="AS337" s="128"/>
      <c r="AT337" s="128"/>
      <c r="AU337" s="128"/>
      <c r="AV337" s="128"/>
    </row>
    <row r="338" ht="16.5" customHeight="1">
      <c r="A338" s="128"/>
      <c r="F338" s="128"/>
      <c r="G338" s="128"/>
      <c r="H338" s="128"/>
      <c r="I338" s="128"/>
      <c r="L338" s="128"/>
      <c r="M338" s="128"/>
      <c r="N338" s="128"/>
      <c r="O338" s="128"/>
      <c r="P338" s="128"/>
      <c r="Q338" s="128"/>
      <c r="R338" s="128"/>
      <c r="S338" s="128"/>
      <c r="T338" s="128"/>
      <c r="U338" s="128"/>
      <c r="V338" s="128"/>
      <c r="W338" s="128"/>
      <c r="X338" s="128"/>
      <c r="Y338" s="128"/>
      <c r="Z338" s="161"/>
      <c r="AA338" s="128"/>
      <c r="AB338" s="128"/>
      <c r="AC338" s="128"/>
      <c r="AD338" s="128"/>
      <c r="AE338" s="128"/>
      <c r="AF338" s="128"/>
      <c r="AH338" s="128"/>
      <c r="AI338" s="162"/>
      <c r="AJ338" s="162"/>
      <c r="AK338" s="162"/>
      <c r="AL338" s="162"/>
      <c r="AQ338" s="128"/>
      <c r="AR338" s="128"/>
      <c r="AS338" s="128"/>
      <c r="AT338" s="128"/>
      <c r="AU338" s="128"/>
      <c r="AV338" s="128"/>
    </row>
    <row r="339" ht="16.5" customHeight="1">
      <c r="A339" s="128"/>
      <c r="F339" s="128"/>
      <c r="G339" s="128"/>
      <c r="H339" s="128"/>
      <c r="I339" s="128"/>
      <c r="L339" s="128"/>
      <c r="M339" s="128"/>
      <c r="N339" s="128"/>
      <c r="O339" s="128"/>
      <c r="P339" s="128"/>
      <c r="Q339" s="128"/>
      <c r="R339" s="128"/>
      <c r="S339" s="128"/>
      <c r="T339" s="128"/>
      <c r="U339" s="128"/>
      <c r="Y339" s="128"/>
      <c r="Z339" s="161"/>
      <c r="AA339" s="128"/>
      <c r="AB339" s="128"/>
      <c r="AC339" s="128"/>
      <c r="AD339" s="128"/>
      <c r="AE339" s="128"/>
      <c r="AH339" s="128"/>
      <c r="AI339" s="162"/>
      <c r="AJ339" s="165"/>
      <c r="AK339" s="162"/>
      <c r="AL339" s="162"/>
      <c r="AM339" s="128"/>
      <c r="AQ339" s="128"/>
      <c r="AR339" s="128"/>
      <c r="AS339" s="128"/>
      <c r="AT339" s="128"/>
      <c r="AU339" s="128"/>
      <c r="AV339" s="128"/>
    </row>
    <row r="340" ht="16.5" customHeight="1">
      <c r="A340" s="128"/>
      <c r="F340" s="128"/>
      <c r="G340" s="128"/>
      <c r="H340" s="128"/>
      <c r="I340" s="128"/>
      <c r="L340" s="128"/>
      <c r="M340" s="128"/>
      <c r="N340" s="128"/>
      <c r="O340" s="128"/>
      <c r="P340" s="128"/>
      <c r="Q340" s="128"/>
      <c r="R340" s="128"/>
      <c r="S340" s="128"/>
      <c r="T340" s="128"/>
      <c r="U340" s="128"/>
      <c r="Y340" s="128"/>
      <c r="Z340" s="161"/>
      <c r="AA340" s="128"/>
      <c r="AB340" s="128"/>
      <c r="AC340" s="128"/>
      <c r="AD340" s="128"/>
      <c r="AE340" s="128"/>
      <c r="AH340" s="128"/>
      <c r="AI340" s="162"/>
      <c r="AJ340" s="162"/>
      <c r="AK340" s="162"/>
      <c r="AL340" s="162"/>
      <c r="AQ340" s="128"/>
      <c r="AR340" s="128"/>
      <c r="AS340" s="128"/>
      <c r="AT340" s="128"/>
      <c r="AU340" s="128"/>
      <c r="AV340" s="128"/>
    </row>
    <row r="341" ht="16.5" customHeight="1">
      <c r="A341" s="128"/>
      <c r="F341" s="128"/>
      <c r="G341" s="128"/>
      <c r="H341" s="128"/>
      <c r="I341" s="128"/>
      <c r="L341" s="128"/>
      <c r="M341" s="128"/>
      <c r="N341" s="128"/>
      <c r="O341" s="128"/>
      <c r="P341" s="128"/>
      <c r="Q341" s="128"/>
      <c r="R341" s="128"/>
      <c r="S341" s="128"/>
      <c r="T341" s="128"/>
      <c r="U341" s="128"/>
      <c r="Y341" s="128"/>
      <c r="Z341" s="161"/>
      <c r="AA341" s="128"/>
      <c r="AB341" s="128"/>
      <c r="AC341" s="128"/>
      <c r="AD341" s="128"/>
      <c r="AE341" s="128"/>
      <c r="AH341" s="128"/>
      <c r="AI341" s="162"/>
      <c r="AJ341" s="162"/>
      <c r="AK341" s="162"/>
      <c r="AL341" s="162"/>
      <c r="AQ341" s="128"/>
      <c r="AR341" s="128"/>
      <c r="AS341" s="128"/>
      <c r="AT341" s="128"/>
      <c r="AU341" s="128"/>
      <c r="AV341" s="128"/>
    </row>
    <row r="342" ht="16.5" customHeight="1">
      <c r="F342" s="128"/>
      <c r="G342" s="128"/>
      <c r="H342" s="128"/>
      <c r="I342" s="128"/>
      <c r="L342" s="128"/>
      <c r="M342" s="128"/>
      <c r="N342" s="128"/>
      <c r="O342" s="128"/>
      <c r="P342" s="128"/>
      <c r="Q342" s="128"/>
      <c r="R342" s="128"/>
      <c r="S342" s="128"/>
      <c r="T342" s="128"/>
      <c r="U342" s="128"/>
      <c r="Z342" s="161"/>
      <c r="AH342" s="128"/>
      <c r="AI342" s="162"/>
      <c r="AJ342" s="162"/>
      <c r="AK342" s="162"/>
      <c r="AL342" s="162"/>
      <c r="AQ342" s="128"/>
      <c r="AR342" s="128"/>
      <c r="AS342" s="128"/>
      <c r="AT342" s="128"/>
      <c r="AU342" s="128"/>
      <c r="AV342" s="128"/>
    </row>
    <row r="343" ht="16.5" customHeight="1">
      <c r="F343" s="128"/>
      <c r="G343" s="128"/>
      <c r="H343" s="128"/>
      <c r="I343" s="128"/>
      <c r="L343" s="128"/>
      <c r="M343" s="128"/>
      <c r="N343" s="128"/>
      <c r="O343" s="128"/>
      <c r="P343" s="128"/>
      <c r="Q343" s="128"/>
      <c r="R343" s="128"/>
      <c r="S343" s="128"/>
      <c r="T343" s="128"/>
      <c r="U343" s="128"/>
      <c r="Z343" s="161"/>
      <c r="AH343" s="128"/>
      <c r="AI343" s="162"/>
      <c r="AJ343" s="162"/>
      <c r="AK343" s="162"/>
      <c r="AL343" s="162"/>
      <c r="AQ343" s="128"/>
      <c r="AR343" s="128"/>
      <c r="AS343" s="128"/>
      <c r="AT343" s="128"/>
      <c r="AU343" s="128"/>
      <c r="AV343" s="128"/>
    </row>
    <row r="344" ht="16.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Y344" s="128"/>
      <c r="Z344" s="161"/>
      <c r="AC344" s="128"/>
      <c r="AD344" s="128"/>
      <c r="AE344" s="128"/>
      <c r="AF344" s="128"/>
      <c r="AH344" s="128"/>
      <c r="AI344" s="162"/>
      <c r="AJ344" s="162"/>
      <c r="AK344" s="128"/>
      <c r="AL344" s="128"/>
      <c r="AM344" s="128"/>
      <c r="AN344" s="128"/>
      <c r="AO344" s="120"/>
      <c r="AQ344" s="128"/>
      <c r="AR344" s="128"/>
      <c r="AS344" s="128"/>
      <c r="AT344" s="128"/>
      <c r="AU344" s="128"/>
      <c r="AV344" s="128"/>
    </row>
    <row r="345" ht="16.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Y345" s="128"/>
      <c r="Z345" s="161"/>
      <c r="AC345" s="128"/>
      <c r="AD345" s="128"/>
      <c r="AE345" s="128"/>
      <c r="AF345" s="128"/>
      <c r="AH345" s="128"/>
      <c r="AI345" s="162"/>
      <c r="AJ345" s="162"/>
      <c r="AK345" s="128"/>
      <c r="AL345" s="128"/>
      <c r="AM345" s="128"/>
      <c r="AN345" s="128"/>
      <c r="AO345" s="120"/>
      <c r="AQ345" s="128"/>
      <c r="AR345" s="128"/>
      <c r="AS345" s="128"/>
      <c r="AT345" s="128"/>
      <c r="AU345" s="128"/>
      <c r="AV345" s="128"/>
    </row>
    <row r="346" ht="16.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Y346" s="128"/>
      <c r="Z346" s="161"/>
      <c r="AC346" s="128"/>
      <c r="AD346" s="128"/>
      <c r="AE346" s="128"/>
      <c r="AF346" s="128"/>
      <c r="AH346" s="128"/>
      <c r="AI346" s="162"/>
      <c r="AJ346" s="162"/>
      <c r="AK346" s="128"/>
      <c r="AL346" s="128"/>
      <c r="AM346" s="128"/>
      <c r="AN346" s="128"/>
      <c r="AO346" s="120"/>
      <c r="AQ346" s="128"/>
      <c r="AR346" s="128"/>
      <c r="AS346" s="128"/>
      <c r="AT346" s="128"/>
      <c r="AU346" s="128"/>
      <c r="AV346" s="128"/>
    </row>
    <row r="347" ht="16.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Y347" s="128"/>
      <c r="Z347" s="161"/>
      <c r="AC347" s="128"/>
      <c r="AD347" s="128"/>
      <c r="AE347" s="128"/>
      <c r="AF347" s="128"/>
      <c r="AH347" s="128"/>
      <c r="AI347" s="162"/>
      <c r="AJ347" s="162"/>
      <c r="AK347" s="128"/>
      <c r="AL347" s="128"/>
      <c r="AM347" s="128"/>
      <c r="AN347" s="128"/>
      <c r="AO347" s="120"/>
      <c r="AQ347" s="128"/>
      <c r="AR347" s="128"/>
      <c r="AS347" s="128"/>
      <c r="AT347" s="128"/>
      <c r="AU347" s="128"/>
      <c r="AV347" s="128"/>
    </row>
    <row r="348" ht="16.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Y348" s="128"/>
      <c r="Z348" s="161"/>
      <c r="AC348" s="128"/>
      <c r="AD348" s="128"/>
      <c r="AE348" s="128"/>
      <c r="AF348" s="128"/>
      <c r="AH348" s="128"/>
      <c r="AI348" s="162"/>
      <c r="AJ348" s="162"/>
      <c r="AK348" s="128"/>
      <c r="AL348" s="128"/>
      <c r="AM348" s="128"/>
      <c r="AN348" s="128"/>
      <c r="AO348" s="120"/>
      <c r="AQ348" s="128"/>
      <c r="AR348" s="128"/>
      <c r="AS348" s="128"/>
      <c r="AT348" s="128"/>
      <c r="AU348" s="128"/>
      <c r="AV348" s="128"/>
    </row>
    <row r="349" ht="16.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Y349" s="128"/>
      <c r="Z349" s="161"/>
      <c r="AC349" s="128"/>
      <c r="AD349" s="128"/>
      <c r="AE349" s="128"/>
      <c r="AF349" s="128"/>
      <c r="AH349" s="128"/>
      <c r="AI349" s="162"/>
      <c r="AJ349" s="162"/>
      <c r="AK349" s="128"/>
      <c r="AL349" s="128"/>
      <c r="AM349" s="128"/>
      <c r="AN349" s="128"/>
      <c r="AO349" s="120"/>
      <c r="AQ349" s="128"/>
      <c r="AR349" s="128"/>
      <c r="AS349" s="128"/>
      <c r="AT349" s="128"/>
      <c r="AU349" s="128"/>
      <c r="AV349" s="128"/>
    </row>
    <row r="350" ht="16.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Y350" s="128"/>
      <c r="Z350" s="161"/>
      <c r="AC350" s="128"/>
      <c r="AD350" s="128"/>
      <c r="AE350" s="128"/>
      <c r="AF350" s="128"/>
      <c r="AH350" s="128"/>
      <c r="AI350" s="162"/>
      <c r="AJ350" s="162"/>
      <c r="AK350" s="128"/>
      <c r="AL350" s="128"/>
      <c r="AM350" s="128"/>
      <c r="AN350" s="128"/>
      <c r="AO350" s="120"/>
      <c r="AQ350" s="128"/>
      <c r="AR350" s="128"/>
      <c r="AS350" s="128"/>
      <c r="AT350" s="128"/>
      <c r="AU350" s="128"/>
      <c r="AV350" s="128"/>
    </row>
    <row r="351" ht="16.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Y351" s="128"/>
      <c r="Z351" s="161"/>
      <c r="AC351" s="128"/>
      <c r="AD351" s="128"/>
      <c r="AE351" s="128"/>
      <c r="AF351" s="128"/>
      <c r="AH351" s="128"/>
      <c r="AI351" s="162"/>
      <c r="AJ351" s="162"/>
      <c r="AK351" s="128"/>
      <c r="AL351" s="128"/>
      <c r="AM351" s="128"/>
      <c r="AN351" s="128"/>
      <c r="AO351" s="120"/>
      <c r="AQ351" s="128"/>
      <c r="AR351" s="128"/>
      <c r="AS351" s="128"/>
      <c r="AT351" s="128"/>
      <c r="AU351" s="128"/>
      <c r="AV351" s="128"/>
    </row>
    <row r="352" ht="16.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Y352" s="128"/>
      <c r="Z352" s="161"/>
      <c r="AC352" s="128"/>
      <c r="AD352" s="128"/>
      <c r="AE352" s="128"/>
      <c r="AF352" s="128"/>
      <c r="AH352" s="128"/>
      <c r="AI352" s="162"/>
      <c r="AJ352" s="162"/>
      <c r="AK352" s="128"/>
      <c r="AL352" s="128"/>
      <c r="AM352" s="128"/>
      <c r="AN352" s="128"/>
      <c r="AO352" s="120"/>
      <c r="AQ352" s="128"/>
      <c r="AR352" s="128"/>
      <c r="AS352" s="128"/>
      <c r="AT352" s="128"/>
      <c r="AU352" s="128"/>
      <c r="AV352" s="128"/>
    </row>
    <row r="353" ht="16.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Y353" s="128"/>
      <c r="Z353" s="161"/>
      <c r="AC353" s="128"/>
      <c r="AD353" s="128"/>
      <c r="AE353" s="128"/>
      <c r="AF353" s="128"/>
      <c r="AH353" s="128"/>
      <c r="AI353" s="162"/>
      <c r="AJ353" s="162"/>
      <c r="AK353" s="128"/>
      <c r="AL353" s="128"/>
      <c r="AM353" s="128"/>
      <c r="AN353" s="128"/>
      <c r="AO353" s="120"/>
      <c r="AQ353" s="128"/>
      <c r="AR353" s="128"/>
      <c r="AS353" s="128"/>
      <c r="AT353" s="128"/>
      <c r="AU353" s="128"/>
      <c r="AV353" s="128"/>
    </row>
    <row r="354" ht="16.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Y354" s="128"/>
      <c r="Z354" s="161"/>
      <c r="AC354" s="128"/>
      <c r="AD354" s="128"/>
      <c r="AE354" s="128"/>
      <c r="AF354" s="128"/>
      <c r="AH354" s="128"/>
      <c r="AI354" s="162"/>
      <c r="AJ354" s="162"/>
      <c r="AK354" s="128"/>
      <c r="AL354" s="128"/>
      <c r="AM354" s="128"/>
      <c r="AN354" s="128"/>
      <c r="AO354" s="120"/>
      <c r="AQ354" s="128"/>
      <c r="AR354" s="128"/>
      <c r="AS354" s="128"/>
      <c r="AT354" s="128"/>
      <c r="AU354" s="128"/>
      <c r="AV354" s="128"/>
    </row>
    <row r="355" ht="16.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Y355" s="128"/>
      <c r="Z355" s="161"/>
      <c r="AC355" s="128"/>
      <c r="AD355" s="128"/>
      <c r="AE355" s="128"/>
      <c r="AF355" s="128"/>
      <c r="AH355" s="128"/>
      <c r="AI355" s="162"/>
      <c r="AJ355" s="162"/>
      <c r="AK355" s="128"/>
      <c r="AL355" s="128"/>
      <c r="AM355" s="128"/>
      <c r="AN355" s="128"/>
      <c r="AO355" s="120"/>
      <c r="AQ355" s="128"/>
      <c r="AR355" s="128"/>
      <c r="AS355" s="128"/>
      <c r="AT355" s="128"/>
      <c r="AU355" s="128"/>
      <c r="AV355" s="128"/>
    </row>
    <row r="356" ht="16.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Y356" s="128"/>
      <c r="Z356" s="161"/>
      <c r="AC356" s="128"/>
      <c r="AD356" s="128"/>
      <c r="AE356" s="128"/>
      <c r="AF356" s="128"/>
      <c r="AH356" s="128"/>
      <c r="AI356" s="162"/>
      <c r="AJ356" s="162"/>
      <c r="AK356" s="128"/>
      <c r="AL356" s="128"/>
      <c r="AM356" s="128"/>
      <c r="AN356" s="128"/>
      <c r="AO356" s="120"/>
      <c r="AQ356" s="128"/>
      <c r="AR356" s="128"/>
      <c r="AS356" s="128"/>
      <c r="AT356" s="128"/>
      <c r="AU356" s="128"/>
      <c r="AV356" s="128"/>
    </row>
    <row r="357" ht="16.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Y357" s="128"/>
      <c r="Z357" s="161"/>
      <c r="AC357" s="128"/>
      <c r="AD357" s="128"/>
      <c r="AE357" s="128"/>
      <c r="AF357" s="128"/>
      <c r="AH357" s="128"/>
      <c r="AI357" s="162"/>
      <c r="AJ357" s="162"/>
      <c r="AK357" s="128"/>
      <c r="AL357" s="128"/>
      <c r="AM357" s="128"/>
      <c r="AN357" s="128"/>
      <c r="AO357" s="120"/>
      <c r="AQ357" s="128"/>
      <c r="AR357" s="128"/>
      <c r="AS357" s="128"/>
      <c r="AT357" s="128"/>
      <c r="AU357" s="128"/>
      <c r="AV357" s="128"/>
    </row>
    <row r="358" ht="16.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Y358" s="128"/>
      <c r="Z358" s="161"/>
      <c r="AC358" s="128"/>
      <c r="AD358" s="128"/>
      <c r="AE358" s="128"/>
      <c r="AF358" s="128"/>
      <c r="AH358" s="128"/>
      <c r="AI358" s="162"/>
      <c r="AJ358" s="162"/>
      <c r="AK358" s="128"/>
      <c r="AL358" s="128"/>
      <c r="AM358" s="128"/>
      <c r="AN358" s="128"/>
      <c r="AO358" s="120"/>
      <c r="AQ358" s="128"/>
      <c r="AR358" s="128"/>
      <c r="AS358" s="128"/>
      <c r="AT358" s="128"/>
      <c r="AU358" s="128"/>
      <c r="AV358" s="128"/>
    </row>
    <row r="359" ht="16.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Y359" s="128"/>
      <c r="Z359" s="161"/>
      <c r="AC359" s="128"/>
      <c r="AD359" s="128"/>
      <c r="AE359" s="128"/>
      <c r="AF359" s="128"/>
      <c r="AH359" s="128"/>
      <c r="AI359" s="162"/>
      <c r="AJ359" s="162"/>
      <c r="AK359" s="128"/>
      <c r="AL359" s="128"/>
      <c r="AM359" s="128"/>
      <c r="AN359" s="128"/>
      <c r="AO359" s="120"/>
      <c r="AQ359" s="128"/>
      <c r="AR359" s="128"/>
      <c r="AS359" s="128"/>
      <c r="AT359" s="128"/>
      <c r="AU359" s="128"/>
      <c r="AV359" s="128"/>
    </row>
    <row r="360" ht="16.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Y360" s="128"/>
      <c r="Z360" s="161"/>
      <c r="AC360" s="128"/>
      <c r="AD360" s="128"/>
      <c r="AE360" s="128"/>
      <c r="AF360" s="128"/>
      <c r="AH360" s="128"/>
      <c r="AI360" s="162"/>
      <c r="AJ360" s="163"/>
      <c r="AK360" s="162"/>
      <c r="AL360" s="162"/>
      <c r="AM360" s="128"/>
      <c r="AN360" s="128"/>
      <c r="AO360" s="120"/>
      <c r="AQ360" s="128"/>
      <c r="AR360" s="128"/>
      <c r="AS360" s="128"/>
      <c r="AT360" s="128"/>
      <c r="AU360" s="128"/>
      <c r="AV360" s="128"/>
    </row>
    <row r="361" ht="16.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Y361" s="128"/>
      <c r="Z361" s="161"/>
      <c r="AC361" s="128"/>
      <c r="AD361" s="128"/>
      <c r="AE361" s="128"/>
      <c r="AF361" s="128"/>
      <c r="AH361" s="128"/>
      <c r="AI361" s="162"/>
      <c r="AJ361" s="163"/>
      <c r="AK361" s="162"/>
      <c r="AL361" s="162"/>
      <c r="AM361" s="128"/>
      <c r="AN361" s="128"/>
      <c r="AO361" s="120"/>
      <c r="AQ361" s="128"/>
      <c r="AR361" s="128"/>
      <c r="AS361" s="128"/>
      <c r="AT361" s="128"/>
      <c r="AU361" s="128"/>
      <c r="AV361" s="128"/>
    </row>
    <row r="362" ht="16.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Y362" s="128"/>
      <c r="Z362" s="161"/>
      <c r="AC362" s="128"/>
      <c r="AD362" s="128"/>
      <c r="AE362" s="128"/>
      <c r="AF362" s="128"/>
      <c r="AH362" s="128"/>
      <c r="AI362" s="162"/>
      <c r="AJ362" s="163"/>
      <c r="AK362" s="162"/>
      <c r="AL362" s="162"/>
      <c r="AM362" s="128"/>
      <c r="AN362" s="128"/>
      <c r="AO362" s="120"/>
      <c r="AQ362" s="128"/>
      <c r="AR362" s="128"/>
      <c r="AS362" s="128"/>
      <c r="AT362" s="128"/>
      <c r="AU362" s="128"/>
      <c r="AV362" s="128"/>
    </row>
    <row r="363" ht="16.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Y363" s="128"/>
      <c r="Z363" s="161"/>
      <c r="AC363" s="128"/>
      <c r="AD363" s="128"/>
      <c r="AE363" s="128"/>
      <c r="AF363" s="128"/>
      <c r="AH363" s="128"/>
      <c r="AI363" s="162"/>
      <c r="AJ363" s="163"/>
      <c r="AK363" s="162"/>
      <c r="AL363" s="162"/>
      <c r="AM363" s="128"/>
      <c r="AN363" s="128"/>
      <c r="AO363" s="120"/>
      <c r="AQ363" s="128"/>
      <c r="AR363" s="128"/>
      <c r="AS363" s="128"/>
      <c r="AT363" s="128"/>
      <c r="AU363" s="128"/>
      <c r="AV363" s="128"/>
    </row>
    <row r="364" ht="16.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Y364" s="128"/>
      <c r="Z364" s="161"/>
      <c r="AC364" s="128"/>
      <c r="AD364" s="128"/>
      <c r="AE364" s="128"/>
      <c r="AF364" s="128"/>
      <c r="AH364" s="128"/>
      <c r="AI364" s="162"/>
      <c r="AJ364" s="163"/>
      <c r="AK364" s="162"/>
      <c r="AL364" s="162"/>
      <c r="AM364" s="128"/>
      <c r="AN364" s="128"/>
      <c r="AO364" s="120"/>
      <c r="AQ364" s="128"/>
      <c r="AR364" s="128"/>
      <c r="AS364" s="128"/>
      <c r="AT364" s="128"/>
      <c r="AU364" s="128"/>
      <c r="AV364" s="128"/>
    </row>
    <row r="365" ht="16.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Y365" s="128"/>
      <c r="Z365" s="161"/>
      <c r="AC365" s="128"/>
      <c r="AD365" s="128"/>
      <c r="AE365" s="128"/>
      <c r="AF365" s="128"/>
      <c r="AH365" s="128"/>
      <c r="AI365" s="162"/>
      <c r="AJ365" s="163"/>
      <c r="AK365" s="162"/>
      <c r="AL365" s="162"/>
      <c r="AM365" s="128"/>
      <c r="AN365" s="128"/>
      <c r="AO365" s="120"/>
      <c r="AQ365" s="128"/>
      <c r="AR365" s="128"/>
      <c r="AS365" s="128"/>
      <c r="AT365" s="128"/>
      <c r="AU365" s="128"/>
      <c r="AV365" s="128"/>
    </row>
    <row r="366" ht="16.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Y366" s="128"/>
      <c r="Z366" s="161"/>
      <c r="AC366" s="128"/>
      <c r="AD366" s="128"/>
      <c r="AE366" s="128"/>
      <c r="AF366" s="128"/>
      <c r="AH366" s="128"/>
      <c r="AI366" s="162"/>
      <c r="AJ366" s="163"/>
      <c r="AK366" s="162"/>
      <c r="AL366" s="162"/>
      <c r="AM366" s="128"/>
      <c r="AN366" s="128"/>
      <c r="AO366" s="120"/>
      <c r="AQ366" s="128"/>
      <c r="AR366" s="128"/>
      <c r="AS366" s="128"/>
      <c r="AT366" s="128"/>
      <c r="AU366" s="128"/>
      <c r="AV366" s="128"/>
    </row>
    <row r="367" ht="16.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Z367" s="161"/>
      <c r="AH367" s="128"/>
      <c r="AI367" s="162"/>
      <c r="AJ367" s="162"/>
      <c r="AK367" s="162"/>
      <c r="AL367" s="162"/>
      <c r="AM367" s="128"/>
      <c r="AN367" s="128"/>
      <c r="AQ367" s="128"/>
      <c r="AR367" s="128"/>
      <c r="AS367" s="128"/>
      <c r="AT367" s="128"/>
      <c r="AU367" s="128"/>
      <c r="AV367" s="128"/>
    </row>
    <row r="368" ht="16.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Z368" s="161"/>
      <c r="AH368" s="128"/>
      <c r="AI368" s="162"/>
      <c r="AJ368" s="162"/>
      <c r="AK368" s="162"/>
      <c r="AL368" s="162"/>
      <c r="AM368" s="128"/>
      <c r="AN368" s="128"/>
      <c r="AQ368" s="128"/>
      <c r="AR368" s="128"/>
      <c r="AS368" s="128"/>
      <c r="AT368" s="128"/>
      <c r="AU368" s="128"/>
      <c r="AV368" s="128"/>
    </row>
    <row r="369" ht="16.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Z369" s="161"/>
      <c r="AH369" s="128"/>
      <c r="AI369" s="162"/>
      <c r="AJ369" s="162"/>
      <c r="AK369" s="162"/>
      <c r="AL369" s="162"/>
      <c r="AM369" s="128"/>
      <c r="AN369" s="128"/>
      <c r="AQ369" s="128"/>
      <c r="AR369" s="128"/>
      <c r="AS369" s="128"/>
      <c r="AT369" s="128"/>
      <c r="AU369" s="128"/>
      <c r="AV369" s="128"/>
    </row>
    <row r="370" ht="16.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Z370" s="161"/>
      <c r="AH370" s="128"/>
      <c r="AI370" s="162"/>
      <c r="AJ370" s="162"/>
      <c r="AK370" s="162"/>
      <c r="AL370" s="162"/>
      <c r="AM370" s="128"/>
      <c r="AN370" s="128"/>
      <c r="AQ370" s="128"/>
      <c r="AR370" s="128"/>
      <c r="AS370" s="128"/>
      <c r="AT370" s="128"/>
      <c r="AU370" s="128"/>
      <c r="AV370" s="128"/>
    </row>
    <row r="371" ht="16.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Z371" s="161"/>
      <c r="AH371" s="128"/>
      <c r="AI371" s="162"/>
      <c r="AJ371" s="162"/>
      <c r="AK371" s="162"/>
      <c r="AL371" s="162"/>
      <c r="AM371" s="128"/>
      <c r="AN371" s="128"/>
      <c r="AQ371" s="128"/>
      <c r="AR371" s="128"/>
      <c r="AS371" s="128"/>
      <c r="AT371" s="128"/>
      <c r="AU371" s="128"/>
      <c r="AV371" s="128"/>
    </row>
    <row r="372" ht="16.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Z372" s="161"/>
      <c r="AH372" s="128"/>
      <c r="AI372" s="162"/>
      <c r="AJ372" s="162"/>
      <c r="AK372" s="162"/>
      <c r="AL372" s="162"/>
      <c r="AM372" s="128"/>
      <c r="AN372" s="128"/>
      <c r="AQ372" s="128"/>
      <c r="AR372" s="128"/>
      <c r="AS372" s="128"/>
      <c r="AT372" s="128"/>
      <c r="AU372" s="128"/>
      <c r="AV372" s="128"/>
    </row>
    <row r="373" ht="16.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Z373" s="161"/>
      <c r="AH373" s="128"/>
      <c r="AI373" s="162"/>
      <c r="AJ373" s="162"/>
      <c r="AK373" s="162"/>
      <c r="AL373" s="162"/>
      <c r="AM373" s="128"/>
      <c r="AN373" s="128"/>
      <c r="AQ373" s="128"/>
      <c r="AR373" s="128"/>
      <c r="AS373" s="128"/>
      <c r="AT373" s="128"/>
      <c r="AU373" s="128"/>
      <c r="AV373" s="128"/>
    </row>
    <row r="374" ht="16.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Z374" s="161"/>
      <c r="AH374" s="128"/>
      <c r="AI374" s="162"/>
      <c r="AJ374" s="162"/>
      <c r="AK374" s="162"/>
      <c r="AL374" s="162"/>
      <c r="AM374" s="128"/>
      <c r="AN374" s="128"/>
      <c r="AQ374" s="128"/>
      <c r="AR374" s="128"/>
      <c r="AS374" s="128"/>
      <c r="AT374" s="128"/>
      <c r="AU374" s="128"/>
      <c r="AV374" s="128"/>
    </row>
    <row r="375" ht="16.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Z375" s="161"/>
      <c r="AH375" s="128"/>
      <c r="AI375" s="162"/>
      <c r="AJ375" s="162"/>
      <c r="AK375" s="162"/>
      <c r="AL375" s="162"/>
      <c r="AM375" s="128"/>
      <c r="AN375" s="128"/>
      <c r="AQ375" s="128"/>
      <c r="AR375" s="128"/>
      <c r="AS375" s="128"/>
      <c r="AT375" s="128"/>
      <c r="AU375" s="128"/>
      <c r="AV375" s="128"/>
    </row>
    <row r="376" ht="16.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Z376" s="161"/>
      <c r="AH376" s="128"/>
      <c r="AI376" s="162"/>
      <c r="AJ376" s="162"/>
      <c r="AK376" s="162"/>
      <c r="AL376" s="162"/>
      <c r="AM376" s="128"/>
      <c r="AN376" s="128"/>
      <c r="AQ376" s="128"/>
      <c r="AR376" s="128"/>
      <c r="AS376" s="128"/>
      <c r="AT376" s="128"/>
      <c r="AU376" s="128"/>
      <c r="AV376" s="128"/>
    </row>
    <row r="377" ht="16.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Z377" s="161"/>
      <c r="AH377" s="128"/>
      <c r="AI377" s="162"/>
      <c r="AJ377" s="162"/>
      <c r="AK377" s="162"/>
      <c r="AL377" s="162"/>
      <c r="AM377" s="128"/>
      <c r="AN377" s="128"/>
      <c r="AQ377" s="128"/>
      <c r="AR377" s="128"/>
      <c r="AS377" s="128"/>
      <c r="AT377" s="128"/>
      <c r="AU377" s="128"/>
      <c r="AV377" s="128"/>
    </row>
    <row r="378" ht="16.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Z378" s="161"/>
      <c r="AH378" s="128"/>
      <c r="AI378" s="162"/>
      <c r="AJ378" s="162"/>
      <c r="AK378" s="162"/>
      <c r="AL378" s="162"/>
      <c r="AM378" s="128"/>
      <c r="AN378" s="128"/>
      <c r="AQ378" s="128"/>
      <c r="AR378" s="128"/>
      <c r="AS378" s="128"/>
      <c r="AT378" s="128"/>
      <c r="AU378" s="128"/>
      <c r="AV378" s="128"/>
    </row>
    <row r="379" ht="16.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Z379" s="161"/>
      <c r="AH379" s="128"/>
      <c r="AI379" s="162"/>
      <c r="AJ379" s="162"/>
      <c r="AK379" s="162"/>
      <c r="AL379" s="162"/>
      <c r="AM379" s="128"/>
      <c r="AN379" s="128"/>
      <c r="AQ379" s="128"/>
      <c r="AR379" s="128"/>
      <c r="AS379" s="128"/>
      <c r="AT379" s="128"/>
      <c r="AU379" s="128"/>
      <c r="AV379" s="128"/>
    </row>
    <row r="380" ht="16.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Z380" s="161"/>
      <c r="AH380" s="128"/>
      <c r="AI380" s="162"/>
      <c r="AJ380" s="162"/>
      <c r="AK380" s="162"/>
      <c r="AL380" s="162"/>
      <c r="AM380" s="128"/>
      <c r="AN380" s="128"/>
      <c r="AQ380" s="128"/>
      <c r="AR380" s="128"/>
      <c r="AS380" s="128"/>
      <c r="AT380" s="128"/>
      <c r="AU380" s="128"/>
      <c r="AV380" s="128"/>
    </row>
    <row r="381" ht="16.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Z381" s="161"/>
      <c r="AH381" s="128"/>
      <c r="AI381" s="162"/>
      <c r="AJ381" s="162"/>
      <c r="AK381" s="162"/>
      <c r="AL381" s="162"/>
      <c r="AM381" s="128"/>
      <c r="AN381" s="128"/>
      <c r="AQ381" s="128"/>
      <c r="AR381" s="128"/>
      <c r="AS381" s="128"/>
      <c r="AT381" s="128"/>
      <c r="AU381" s="128"/>
      <c r="AV381" s="128"/>
    </row>
    <row r="382" ht="16.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Z382" s="161"/>
      <c r="AH382" s="128"/>
      <c r="AI382" s="162"/>
      <c r="AJ382" s="162"/>
      <c r="AK382" s="162"/>
      <c r="AL382" s="162"/>
      <c r="AM382" s="128"/>
      <c r="AN382" s="128"/>
      <c r="AQ382" s="128"/>
      <c r="AR382" s="128"/>
      <c r="AS382" s="128"/>
      <c r="AT382" s="128"/>
      <c r="AU382" s="128"/>
      <c r="AV382" s="128"/>
    </row>
    <row r="383" ht="16.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Z383" s="161"/>
      <c r="AH383" s="128"/>
      <c r="AI383" s="162"/>
      <c r="AJ383" s="162"/>
      <c r="AK383" s="162"/>
      <c r="AL383" s="162"/>
      <c r="AM383" s="128"/>
      <c r="AN383" s="128"/>
      <c r="AQ383" s="128"/>
      <c r="AR383" s="128"/>
      <c r="AS383" s="128"/>
      <c r="AT383" s="128"/>
      <c r="AU383" s="128"/>
      <c r="AV383" s="128"/>
    </row>
    <row r="384" ht="16.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Z384" s="161"/>
      <c r="AH384" s="128"/>
      <c r="AI384" s="162"/>
      <c r="AJ384" s="162"/>
      <c r="AK384" s="162"/>
      <c r="AL384" s="162"/>
      <c r="AM384" s="128"/>
      <c r="AN384" s="128"/>
      <c r="AQ384" s="128"/>
      <c r="AR384" s="128"/>
      <c r="AS384" s="128"/>
      <c r="AT384" s="128"/>
      <c r="AU384" s="128"/>
      <c r="AV384" s="128"/>
    </row>
    <row r="385" ht="16.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Z385" s="161"/>
      <c r="AH385" s="128"/>
      <c r="AI385" s="162"/>
      <c r="AJ385" s="162"/>
      <c r="AK385" s="162"/>
      <c r="AL385" s="162"/>
      <c r="AM385" s="128"/>
      <c r="AN385" s="128"/>
      <c r="AQ385" s="128"/>
      <c r="AR385" s="128"/>
      <c r="AS385" s="128"/>
      <c r="AT385" s="128"/>
      <c r="AU385" s="128"/>
      <c r="AV385" s="128"/>
    </row>
    <row r="386" ht="16.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Z386" s="161"/>
      <c r="AH386" s="128"/>
      <c r="AI386" s="162"/>
      <c r="AJ386" s="162"/>
      <c r="AK386" s="162"/>
      <c r="AL386" s="162"/>
      <c r="AM386" s="128"/>
      <c r="AN386" s="128"/>
      <c r="AQ386" s="128"/>
      <c r="AR386" s="128"/>
      <c r="AS386" s="128"/>
      <c r="AT386" s="128"/>
      <c r="AU386" s="128"/>
      <c r="AV386" s="128"/>
    </row>
    <row r="387" ht="16.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Z387" s="161"/>
      <c r="AH387" s="128"/>
      <c r="AI387" s="162"/>
      <c r="AJ387" s="162"/>
      <c r="AK387" s="162"/>
      <c r="AL387" s="162"/>
      <c r="AM387" s="128"/>
      <c r="AN387" s="128"/>
      <c r="AQ387" s="128"/>
      <c r="AR387" s="128"/>
      <c r="AS387" s="128"/>
      <c r="AT387" s="128"/>
      <c r="AU387" s="128"/>
      <c r="AV387" s="128"/>
    </row>
    <row r="388" ht="16.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Z388" s="161"/>
      <c r="AH388" s="128"/>
      <c r="AI388" s="162"/>
      <c r="AJ388" s="162"/>
      <c r="AK388" s="162"/>
      <c r="AL388" s="162"/>
      <c r="AM388" s="128"/>
      <c r="AN388" s="128"/>
      <c r="AQ388" s="128"/>
      <c r="AR388" s="128"/>
      <c r="AS388" s="128"/>
      <c r="AT388" s="128"/>
      <c r="AU388" s="128"/>
      <c r="AV388" s="128"/>
    </row>
    <row r="389" ht="16.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Z389" s="161"/>
      <c r="AH389" s="128"/>
      <c r="AI389" s="162"/>
      <c r="AJ389" s="162"/>
      <c r="AK389" s="162"/>
      <c r="AL389" s="162"/>
      <c r="AM389" s="128"/>
      <c r="AN389" s="128"/>
      <c r="AQ389" s="128"/>
      <c r="AR389" s="128"/>
      <c r="AS389" s="128"/>
      <c r="AT389" s="128"/>
      <c r="AU389" s="128"/>
      <c r="AV389" s="128"/>
    </row>
    <row r="390" ht="16.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Z390" s="161"/>
      <c r="AH390" s="128"/>
      <c r="AI390" s="162"/>
      <c r="AJ390" s="162"/>
      <c r="AK390" s="162"/>
      <c r="AL390" s="162"/>
      <c r="AM390" s="128"/>
      <c r="AN390" s="128"/>
      <c r="AQ390" s="128"/>
      <c r="AR390" s="128"/>
      <c r="AS390" s="128"/>
      <c r="AT390" s="128"/>
      <c r="AU390" s="128"/>
      <c r="AV390" s="128"/>
    </row>
    <row r="391" ht="16.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Z391" s="161"/>
      <c r="AH391" s="128"/>
      <c r="AI391" s="162"/>
      <c r="AJ391" s="162"/>
      <c r="AK391" s="162"/>
      <c r="AL391" s="162"/>
      <c r="AM391" s="128"/>
      <c r="AN391" s="128"/>
      <c r="AQ391" s="128"/>
      <c r="AR391" s="128"/>
      <c r="AS391" s="128"/>
      <c r="AT391" s="128"/>
      <c r="AU391" s="128"/>
      <c r="AV391" s="128"/>
    </row>
    <row r="392" ht="16.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Z392" s="161"/>
      <c r="AH392" s="128"/>
      <c r="AI392" s="162"/>
      <c r="AJ392" s="162"/>
      <c r="AK392" s="162"/>
      <c r="AL392" s="162"/>
      <c r="AM392" s="128"/>
      <c r="AN392" s="128"/>
      <c r="AQ392" s="128"/>
      <c r="AR392" s="128"/>
      <c r="AS392" s="128"/>
      <c r="AT392" s="128"/>
      <c r="AU392" s="128"/>
      <c r="AV392" s="128"/>
    </row>
    <row r="393" ht="16.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Z393" s="161"/>
      <c r="AH393" s="128"/>
      <c r="AI393" s="162"/>
      <c r="AJ393" s="162"/>
      <c r="AK393" s="162"/>
      <c r="AL393" s="162"/>
      <c r="AM393" s="128"/>
      <c r="AN393" s="128"/>
      <c r="AQ393" s="128"/>
      <c r="AR393" s="128"/>
      <c r="AS393" s="128"/>
      <c r="AT393" s="128"/>
      <c r="AU393" s="128"/>
      <c r="AV393" s="128"/>
    </row>
    <row r="394" ht="16.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Z394" s="161"/>
      <c r="AH394" s="128"/>
      <c r="AI394" s="162"/>
      <c r="AJ394" s="162"/>
      <c r="AK394" s="162"/>
      <c r="AL394" s="162"/>
      <c r="AM394" s="128"/>
      <c r="AN394" s="128"/>
      <c r="AQ394" s="128"/>
      <c r="AR394" s="128"/>
      <c r="AS394" s="128"/>
      <c r="AT394" s="128"/>
      <c r="AU394" s="128"/>
      <c r="AV394" s="128"/>
    </row>
    <row r="395" ht="16.5" customHeight="1">
      <c r="A395" s="128"/>
      <c r="B395" s="128"/>
      <c r="C395" s="128"/>
      <c r="D395" s="128"/>
      <c r="E395" s="128"/>
      <c r="F395" s="128"/>
      <c r="G395" s="128"/>
      <c r="H395" s="128"/>
      <c r="I395" s="128"/>
      <c r="J395" s="128"/>
      <c r="K395" s="128"/>
      <c r="L395" s="128"/>
      <c r="M395" s="128"/>
      <c r="N395" s="128"/>
      <c r="O395" s="128"/>
      <c r="P395" s="128"/>
      <c r="Q395" s="128"/>
      <c r="R395" s="128"/>
      <c r="S395" s="128"/>
      <c r="T395" s="128"/>
      <c r="Z395" s="161"/>
      <c r="AH395" s="128"/>
      <c r="AI395" s="162"/>
      <c r="AJ395" s="162"/>
      <c r="AK395" s="162"/>
      <c r="AL395" s="162"/>
      <c r="AM395" s="128"/>
      <c r="AN395" s="128"/>
      <c r="AQ395" s="128"/>
      <c r="AR395" s="128"/>
      <c r="AS395" s="128"/>
      <c r="AT395" s="128"/>
      <c r="AU395" s="128"/>
      <c r="AV395" s="128"/>
    </row>
    <row r="396" ht="16.5" customHeight="1">
      <c r="A396" s="128"/>
      <c r="B396" s="128"/>
      <c r="C396" s="128"/>
      <c r="D396" s="128"/>
      <c r="E396" s="128"/>
      <c r="F396" s="128"/>
      <c r="G396" s="128"/>
      <c r="H396" s="128"/>
      <c r="I396" s="128"/>
      <c r="J396" s="128"/>
      <c r="K396" s="128"/>
      <c r="L396" s="128"/>
      <c r="M396" s="128"/>
      <c r="N396" s="128"/>
      <c r="O396" s="128"/>
      <c r="P396" s="128"/>
      <c r="Q396" s="128"/>
      <c r="R396" s="128"/>
      <c r="S396" s="128"/>
      <c r="T396" s="128"/>
      <c r="Z396" s="161"/>
      <c r="AH396" s="128"/>
      <c r="AI396" s="162"/>
      <c r="AJ396" s="162"/>
      <c r="AK396" s="162"/>
      <c r="AL396" s="162"/>
      <c r="AM396" s="128"/>
      <c r="AN396" s="128"/>
      <c r="AR396" s="128"/>
      <c r="AS396" s="128"/>
      <c r="AT396" s="128"/>
      <c r="AU396" s="128"/>
      <c r="AV396" s="128"/>
    </row>
    <row r="397" ht="16.5" customHeight="1">
      <c r="A397" s="128"/>
      <c r="B397" s="128"/>
      <c r="C397" s="128"/>
      <c r="D397" s="128"/>
      <c r="E397" s="128"/>
      <c r="F397" s="128"/>
      <c r="G397" s="128"/>
      <c r="H397" s="128"/>
      <c r="I397" s="128"/>
      <c r="J397" s="128"/>
      <c r="K397" s="128"/>
      <c r="L397" s="128"/>
      <c r="M397" s="128"/>
      <c r="N397" s="128"/>
      <c r="O397" s="128"/>
      <c r="P397" s="128"/>
      <c r="Q397" s="128"/>
      <c r="R397" s="128"/>
      <c r="S397" s="128"/>
      <c r="T397" s="128"/>
      <c r="Z397" s="161"/>
      <c r="AH397" s="128"/>
      <c r="AI397" s="162"/>
      <c r="AJ397" s="162"/>
      <c r="AK397" s="162"/>
      <c r="AL397" s="162"/>
      <c r="AM397" s="128"/>
      <c r="AN397" s="128"/>
      <c r="AR397" s="128"/>
      <c r="AS397" s="128"/>
      <c r="AT397" s="128"/>
      <c r="AU397" s="128"/>
      <c r="AV397" s="128"/>
    </row>
    <row r="398" ht="16.5" customHeight="1">
      <c r="A398" s="128"/>
      <c r="B398" s="128"/>
      <c r="C398" s="128"/>
      <c r="D398" s="128"/>
      <c r="E398" s="128"/>
      <c r="F398" s="128"/>
      <c r="G398" s="128"/>
      <c r="H398" s="128"/>
      <c r="I398" s="128"/>
      <c r="J398" s="128"/>
      <c r="K398" s="128"/>
      <c r="L398" s="128"/>
      <c r="M398" s="128"/>
      <c r="N398" s="128"/>
      <c r="O398" s="128"/>
      <c r="P398" s="128"/>
      <c r="Q398" s="128"/>
      <c r="R398" s="128"/>
      <c r="S398" s="128"/>
      <c r="T398" s="128"/>
      <c r="Z398" s="161"/>
      <c r="AH398" s="128"/>
      <c r="AI398" s="162"/>
      <c r="AJ398" s="162"/>
      <c r="AK398" s="162"/>
      <c r="AL398" s="162"/>
      <c r="AM398" s="128"/>
      <c r="AN398" s="128"/>
      <c r="AR398" s="128"/>
      <c r="AS398" s="128"/>
      <c r="AT398" s="128"/>
      <c r="AU398" s="128"/>
      <c r="AV398" s="128"/>
    </row>
    <row r="399" ht="16.5" customHeight="1">
      <c r="A399" s="128"/>
      <c r="B399" s="128"/>
      <c r="C399" s="128"/>
      <c r="D399" s="128"/>
      <c r="E399" s="128"/>
      <c r="F399" s="128"/>
      <c r="G399" s="128"/>
      <c r="H399" s="128"/>
      <c r="I399" s="128"/>
      <c r="J399" s="128"/>
      <c r="K399" s="128"/>
      <c r="L399" s="128"/>
      <c r="M399" s="128"/>
      <c r="N399" s="128"/>
      <c r="O399" s="128"/>
      <c r="P399" s="128"/>
      <c r="Q399" s="128"/>
      <c r="R399" s="128"/>
      <c r="S399" s="128"/>
      <c r="T399" s="128"/>
      <c r="Z399" s="161"/>
      <c r="AH399" s="128"/>
      <c r="AI399" s="162"/>
      <c r="AJ399" s="162"/>
      <c r="AK399" s="162"/>
      <c r="AL399" s="162"/>
      <c r="AM399" s="128"/>
      <c r="AN399" s="128"/>
      <c r="AQ399" s="128"/>
      <c r="AR399" s="128"/>
      <c r="AS399" s="128"/>
      <c r="AT399" s="128"/>
      <c r="AU399" s="128"/>
      <c r="AV399" s="128"/>
    </row>
    <row r="400" ht="16.5" customHeight="1">
      <c r="A400" s="128"/>
      <c r="B400" s="128"/>
      <c r="C400" s="128"/>
      <c r="D400" s="128"/>
      <c r="E400" s="128"/>
      <c r="F400" s="128"/>
      <c r="G400" s="128"/>
      <c r="H400" s="128"/>
      <c r="I400" s="128"/>
      <c r="J400" s="128"/>
      <c r="K400" s="128"/>
      <c r="L400" s="128"/>
      <c r="M400" s="128"/>
      <c r="N400" s="128"/>
      <c r="O400" s="128"/>
      <c r="P400" s="128"/>
      <c r="Q400" s="128"/>
      <c r="R400" s="128"/>
      <c r="S400" s="128"/>
      <c r="T400" s="128"/>
      <c r="Z400" s="161"/>
      <c r="AH400" s="128"/>
      <c r="AI400" s="162"/>
      <c r="AJ400" s="162"/>
      <c r="AK400" s="162"/>
      <c r="AL400" s="162"/>
      <c r="AM400" s="128"/>
      <c r="AN400" s="128"/>
      <c r="AQ400" s="128"/>
      <c r="AR400" s="128"/>
      <c r="AS400" s="128"/>
      <c r="AT400" s="128"/>
      <c r="AU400" s="128"/>
      <c r="AV400" s="128"/>
    </row>
    <row r="401" ht="16.5" customHeight="1">
      <c r="A401" s="128"/>
      <c r="B401" s="128"/>
      <c r="C401" s="128"/>
      <c r="D401" s="128"/>
      <c r="E401" s="128"/>
      <c r="F401" s="128"/>
      <c r="G401" s="128"/>
      <c r="H401" s="128"/>
      <c r="I401" s="128"/>
      <c r="J401" s="128"/>
      <c r="K401" s="128"/>
      <c r="L401" s="128"/>
      <c r="M401" s="128"/>
      <c r="N401" s="128"/>
      <c r="O401" s="128"/>
      <c r="P401" s="128"/>
      <c r="Q401" s="128"/>
      <c r="R401" s="128"/>
      <c r="S401" s="128"/>
      <c r="T401" s="128"/>
      <c r="Z401" s="161"/>
      <c r="AH401" s="128"/>
      <c r="AI401" s="162"/>
      <c r="AJ401" s="162"/>
      <c r="AK401" s="162"/>
      <c r="AL401" s="162"/>
      <c r="AM401" s="128"/>
      <c r="AN401" s="128"/>
      <c r="AQ401" s="128"/>
      <c r="AR401" s="128"/>
      <c r="AS401" s="128"/>
      <c r="AT401" s="128"/>
      <c r="AU401" s="128"/>
      <c r="AV401" s="128"/>
    </row>
    <row r="402" ht="16.5" customHeight="1">
      <c r="A402" s="128"/>
      <c r="B402" s="128"/>
      <c r="C402" s="128"/>
      <c r="D402" s="128"/>
      <c r="E402" s="128"/>
      <c r="F402" s="128"/>
      <c r="G402" s="128"/>
      <c r="H402" s="128"/>
      <c r="I402" s="128"/>
      <c r="J402" s="128"/>
      <c r="K402" s="128"/>
      <c r="L402" s="128"/>
      <c r="M402" s="128"/>
      <c r="N402" s="128"/>
      <c r="O402" s="128"/>
      <c r="P402" s="128"/>
      <c r="Q402" s="128"/>
      <c r="R402" s="128"/>
      <c r="S402" s="128"/>
      <c r="T402" s="128"/>
      <c r="Z402" s="161"/>
      <c r="AH402" s="128"/>
      <c r="AI402" s="162"/>
      <c r="AJ402" s="162"/>
      <c r="AK402" s="162"/>
      <c r="AL402" s="162"/>
      <c r="AM402" s="128"/>
      <c r="AN402" s="128"/>
      <c r="AQ402" s="128"/>
      <c r="AR402" s="128"/>
      <c r="AS402" s="128"/>
      <c r="AT402" s="128"/>
      <c r="AU402" s="128"/>
      <c r="AV402" s="128"/>
    </row>
    <row r="403" ht="16.5" customHeight="1">
      <c r="A403" s="128"/>
      <c r="B403" s="128"/>
      <c r="C403" s="128"/>
      <c r="D403" s="128"/>
      <c r="E403" s="128"/>
      <c r="F403" s="128"/>
      <c r="G403" s="128"/>
      <c r="H403" s="128"/>
      <c r="I403" s="128"/>
      <c r="J403" s="128"/>
      <c r="K403" s="128"/>
      <c r="L403" s="128"/>
      <c r="M403" s="128"/>
      <c r="N403" s="128"/>
      <c r="O403" s="128"/>
      <c r="P403" s="128"/>
      <c r="Q403" s="128"/>
      <c r="R403" s="128"/>
      <c r="S403" s="128"/>
      <c r="T403" s="128"/>
      <c r="Z403" s="161"/>
      <c r="AH403" s="128"/>
      <c r="AI403" s="162"/>
      <c r="AJ403" s="162"/>
      <c r="AK403" s="162"/>
      <c r="AL403" s="162"/>
      <c r="AM403" s="128"/>
      <c r="AN403" s="128"/>
      <c r="AQ403" s="128"/>
      <c r="AR403" s="128"/>
      <c r="AS403" s="128"/>
      <c r="AT403" s="128"/>
      <c r="AU403" s="128"/>
      <c r="AV403" s="128"/>
    </row>
    <row r="404" ht="16.5" customHeight="1">
      <c r="A404" s="128"/>
      <c r="B404" s="128"/>
      <c r="C404" s="128"/>
      <c r="D404" s="128"/>
      <c r="E404" s="128"/>
      <c r="F404" s="128"/>
      <c r="G404" s="128"/>
      <c r="H404" s="128"/>
      <c r="I404" s="128"/>
      <c r="J404" s="128"/>
      <c r="K404" s="128"/>
      <c r="L404" s="128"/>
      <c r="M404" s="128"/>
      <c r="N404" s="128"/>
      <c r="O404" s="128"/>
      <c r="P404" s="128"/>
      <c r="Q404" s="128"/>
      <c r="R404" s="128"/>
      <c r="S404" s="128"/>
      <c r="T404" s="128"/>
      <c r="Z404" s="161"/>
      <c r="AH404" s="128"/>
      <c r="AI404" s="162"/>
      <c r="AJ404" s="162"/>
      <c r="AK404" s="162"/>
      <c r="AL404" s="162"/>
      <c r="AM404" s="128"/>
      <c r="AN404" s="128"/>
      <c r="AQ404" s="128"/>
      <c r="AR404" s="128"/>
      <c r="AS404" s="128"/>
      <c r="AT404" s="128"/>
      <c r="AU404" s="128"/>
      <c r="AV404" s="128"/>
    </row>
    <row r="405" ht="16.5" customHeight="1">
      <c r="A405" s="128"/>
      <c r="B405" s="128"/>
      <c r="C405" s="128"/>
      <c r="D405" s="128"/>
      <c r="E405" s="128"/>
      <c r="F405" s="128"/>
      <c r="G405" s="128"/>
      <c r="H405" s="128"/>
      <c r="I405" s="128"/>
      <c r="J405" s="128"/>
      <c r="K405" s="128"/>
      <c r="L405" s="128"/>
      <c r="M405" s="128"/>
      <c r="N405" s="128"/>
      <c r="O405" s="128"/>
      <c r="P405" s="128"/>
      <c r="Q405" s="128"/>
      <c r="R405" s="128"/>
      <c r="S405" s="128"/>
      <c r="T405" s="128"/>
      <c r="Z405" s="161"/>
      <c r="AH405" s="128"/>
      <c r="AI405" s="162"/>
      <c r="AJ405" s="162"/>
      <c r="AK405" s="162"/>
      <c r="AL405" s="162"/>
      <c r="AM405" s="128"/>
      <c r="AN405" s="128"/>
      <c r="AQ405" s="128"/>
      <c r="AR405" s="128"/>
      <c r="AS405" s="128"/>
      <c r="AT405" s="128"/>
      <c r="AU405" s="128"/>
      <c r="AV405" s="128"/>
    </row>
    <row r="406" ht="16.5" customHeight="1">
      <c r="A406" s="128"/>
      <c r="B406" s="128"/>
      <c r="C406" s="128"/>
      <c r="D406" s="128"/>
      <c r="E406" s="128"/>
      <c r="F406" s="128"/>
      <c r="G406" s="128"/>
      <c r="H406" s="128"/>
      <c r="I406" s="128"/>
      <c r="J406" s="128"/>
      <c r="K406" s="128"/>
      <c r="L406" s="128"/>
      <c r="M406" s="128"/>
      <c r="N406" s="128"/>
      <c r="O406" s="128"/>
      <c r="P406" s="128"/>
      <c r="Q406" s="128"/>
      <c r="R406" s="128"/>
      <c r="S406" s="128"/>
      <c r="T406" s="128"/>
      <c r="Z406" s="161"/>
      <c r="AH406" s="128"/>
      <c r="AI406" s="162"/>
      <c r="AJ406" s="162"/>
      <c r="AK406" s="162"/>
      <c r="AL406" s="162"/>
      <c r="AM406" s="128"/>
      <c r="AN406" s="128"/>
      <c r="AQ406" s="128"/>
      <c r="AR406" s="128"/>
      <c r="AS406" s="128"/>
      <c r="AT406" s="128"/>
      <c r="AU406" s="128"/>
      <c r="AV406" s="128"/>
    </row>
    <row r="407" ht="16.5" customHeight="1">
      <c r="A407" s="128"/>
      <c r="B407" s="128"/>
      <c r="C407" s="128"/>
      <c r="D407" s="128"/>
      <c r="E407" s="128"/>
      <c r="F407" s="128"/>
      <c r="G407" s="128"/>
      <c r="H407" s="128"/>
      <c r="I407" s="128"/>
      <c r="J407" s="128"/>
      <c r="K407" s="128"/>
      <c r="L407" s="128"/>
      <c r="M407" s="128"/>
      <c r="N407" s="128"/>
      <c r="O407" s="128"/>
      <c r="P407" s="128"/>
      <c r="Q407" s="128"/>
      <c r="R407" s="128"/>
      <c r="S407" s="128"/>
      <c r="T407" s="128"/>
      <c r="Z407" s="161"/>
      <c r="AH407" s="128"/>
      <c r="AI407" s="162"/>
      <c r="AJ407" s="162"/>
      <c r="AK407" s="162"/>
      <c r="AL407" s="162"/>
      <c r="AM407" s="128"/>
      <c r="AN407" s="128"/>
      <c r="AQ407" s="128"/>
      <c r="AR407" s="128"/>
      <c r="AS407" s="128"/>
      <c r="AT407" s="128"/>
      <c r="AU407" s="128"/>
      <c r="AV407" s="128"/>
    </row>
    <row r="408" ht="16.5" customHeight="1">
      <c r="A408" s="128"/>
      <c r="B408" s="128"/>
      <c r="C408" s="128"/>
      <c r="D408" s="128"/>
      <c r="E408" s="128"/>
      <c r="F408" s="128"/>
      <c r="G408" s="128"/>
      <c r="H408" s="128"/>
      <c r="I408" s="128"/>
      <c r="J408" s="128"/>
      <c r="K408" s="128"/>
      <c r="L408" s="128"/>
      <c r="M408" s="128"/>
      <c r="N408" s="128"/>
      <c r="O408" s="128"/>
      <c r="P408" s="128"/>
      <c r="Q408" s="128"/>
      <c r="R408" s="128"/>
      <c r="S408" s="128"/>
      <c r="T408" s="128"/>
      <c r="Z408" s="161"/>
      <c r="AH408" s="128"/>
      <c r="AI408" s="162"/>
      <c r="AJ408" s="162"/>
      <c r="AK408" s="162"/>
      <c r="AL408" s="162"/>
      <c r="AM408" s="128"/>
      <c r="AN408" s="128"/>
      <c r="AQ408" s="128"/>
      <c r="AR408" s="128"/>
      <c r="AS408" s="128"/>
      <c r="AT408" s="128"/>
      <c r="AU408" s="128"/>
      <c r="AV408" s="128"/>
    </row>
    <row r="409" ht="16.5" customHeight="1">
      <c r="A409" s="128"/>
      <c r="B409" s="128"/>
      <c r="C409" s="128"/>
      <c r="D409" s="128"/>
      <c r="E409" s="128"/>
      <c r="F409" s="128"/>
      <c r="G409" s="128"/>
      <c r="H409" s="128"/>
      <c r="I409" s="128"/>
      <c r="J409" s="128"/>
      <c r="K409" s="128"/>
      <c r="L409" s="128"/>
      <c r="M409" s="128"/>
      <c r="N409" s="128"/>
      <c r="O409" s="128"/>
      <c r="P409" s="128"/>
      <c r="Q409" s="128"/>
      <c r="R409" s="128"/>
      <c r="S409" s="128"/>
      <c r="T409" s="128"/>
      <c r="Z409" s="161"/>
      <c r="AH409" s="128"/>
      <c r="AI409" s="162"/>
      <c r="AJ409" s="162"/>
      <c r="AK409" s="162"/>
      <c r="AL409" s="162"/>
      <c r="AM409" s="128"/>
      <c r="AN409" s="128"/>
      <c r="AQ409" s="128"/>
      <c r="AR409" s="128"/>
      <c r="AS409" s="128"/>
      <c r="AT409" s="128"/>
      <c r="AU409" s="128"/>
      <c r="AV409" s="128"/>
    </row>
    <row r="410" ht="16.5" customHeight="1">
      <c r="A410" s="128"/>
      <c r="B410" s="128"/>
      <c r="C410" s="128"/>
      <c r="D410" s="128"/>
      <c r="E410" s="128"/>
      <c r="F410" s="128"/>
      <c r="G410" s="128"/>
      <c r="H410" s="128"/>
      <c r="I410" s="128"/>
      <c r="J410" s="128"/>
      <c r="K410" s="128"/>
      <c r="L410" s="128"/>
      <c r="M410" s="128"/>
      <c r="N410" s="128"/>
      <c r="O410" s="128"/>
      <c r="P410" s="128"/>
      <c r="Q410" s="128"/>
      <c r="R410" s="128"/>
      <c r="S410" s="128"/>
      <c r="T410" s="128"/>
      <c r="Z410" s="161"/>
      <c r="AH410" s="128"/>
      <c r="AI410" s="162"/>
      <c r="AJ410" s="162"/>
      <c r="AK410" s="162"/>
      <c r="AL410" s="162"/>
      <c r="AM410" s="128"/>
      <c r="AN410" s="128"/>
      <c r="AQ410" s="128"/>
      <c r="AR410" s="128"/>
      <c r="AS410" s="128"/>
      <c r="AT410" s="128"/>
      <c r="AU410" s="128"/>
      <c r="AV410" s="128"/>
    </row>
    <row r="411" ht="16.5" customHeight="1">
      <c r="A411" s="128"/>
      <c r="B411" s="128"/>
      <c r="C411" s="128"/>
      <c r="D411" s="128"/>
      <c r="E411" s="128"/>
      <c r="F411" s="128"/>
      <c r="G411" s="128"/>
      <c r="H411" s="128"/>
      <c r="I411" s="128"/>
      <c r="J411" s="128"/>
      <c r="K411" s="128"/>
      <c r="L411" s="128"/>
      <c r="M411" s="128"/>
      <c r="N411" s="128"/>
      <c r="O411" s="128"/>
      <c r="P411" s="128"/>
      <c r="Q411" s="128"/>
      <c r="R411" s="128"/>
      <c r="S411" s="128"/>
      <c r="T411" s="128"/>
      <c r="Z411" s="161"/>
      <c r="AH411" s="128"/>
      <c r="AI411" s="162"/>
      <c r="AJ411" s="162"/>
      <c r="AK411" s="162"/>
      <c r="AL411" s="162"/>
      <c r="AM411" s="128"/>
      <c r="AN411" s="128"/>
      <c r="AQ411" s="128"/>
      <c r="AR411" s="128"/>
      <c r="AS411" s="128"/>
      <c r="AT411" s="128"/>
      <c r="AU411" s="128"/>
      <c r="AV411" s="128"/>
    </row>
    <row r="412" ht="16.5" customHeight="1">
      <c r="A412" s="128"/>
      <c r="B412" s="128"/>
      <c r="C412" s="128"/>
      <c r="D412" s="128"/>
      <c r="E412" s="128"/>
      <c r="F412" s="128"/>
      <c r="G412" s="128"/>
      <c r="H412" s="128"/>
      <c r="I412" s="128"/>
      <c r="J412" s="128"/>
      <c r="K412" s="128"/>
      <c r="L412" s="128"/>
      <c r="M412" s="128"/>
      <c r="N412" s="128"/>
      <c r="O412" s="128"/>
      <c r="P412" s="128"/>
      <c r="Q412" s="128"/>
      <c r="R412" s="128"/>
      <c r="S412" s="128"/>
      <c r="T412" s="128"/>
      <c r="Z412" s="161"/>
      <c r="AH412" s="128"/>
      <c r="AI412" s="162"/>
      <c r="AJ412" s="162"/>
      <c r="AK412" s="162"/>
      <c r="AL412" s="162"/>
      <c r="AM412" s="128"/>
      <c r="AN412" s="128"/>
      <c r="AQ412" s="128"/>
      <c r="AR412" s="128"/>
      <c r="AS412" s="128"/>
      <c r="AT412" s="128"/>
      <c r="AU412" s="128"/>
      <c r="AV412" s="128"/>
    </row>
    <row r="413" ht="16.5" customHeight="1">
      <c r="A413" s="128"/>
      <c r="B413" s="128"/>
      <c r="C413" s="128"/>
      <c r="D413" s="128"/>
      <c r="E413" s="128"/>
      <c r="F413" s="128"/>
      <c r="G413" s="128"/>
      <c r="H413" s="128"/>
      <c r="I413" s="128"/>
      <c r="J413" s="128"/>
      <c r="K413" s="128"/>
      <c r="L413" s="128"/>
      <c r="M413" s="128"/>
      <c r="N413" s="128"/>
      <c r="O413" s="128"/>
      <c r="P413" s="128"/>
      <c r="Q413" s="128"/>
      <c r="R413" s="128"/>
      <c r="S413" s="128"/>
      <c r="T413" s="128"/>
      <c r="Z413" s="161"/>
      <c r="AH413" s="128"/>
      <c r="AI413" s="162"/>
      <c r="AJ413" s="162"/>
      <c r="AK413" s="162"/>
      <c r="AL413" s="162"/>
      <c r="AM413" s="128"/>
      <c r="AN413" s="128"/>
      <c r="AQ413" s="128"/>
      <c r="AR413" s="128"/>
      <c r="AS413" s="128"/>
      <c r="AT413" s="128"/>
      <c r="AU413" s="128"/>
      <c r="AV413" s="128"/>
    </row>
    <row r="414" ht="16.5" customHeight="1">
      <c r="A414" s="128"/>
      <c r="B414" s="128"/>
      <c r="C414" s="128"/>
      <c r="D414" s="128"/>
      <c r="E414" s="128"/>
      <c r="F414" s="128"/>
      <c r="G414" s="128"/>
      <c r="H414" s="128"/>
      <c r="I414" s="128"/>
      <c r="J414" s="128"/>
      <c r="K414" s="128"/>
      <c r="L414" s="128"/>
      <c r="M414" s="128"/>
      <c r="N414" s="128"/>
      <c r="O414" s="128"/>
      <c r="P414" s="128"/>
      <c r="Q414" s="128"/>
      <c r="R414" s="128"/>
      <c r="S414" s="128"/>
      <c r="T414" s="128"/>
      <c r="Z414" s="161"/>
      <c r="AH414" s="128"/>
      <c r="AI414" s="162"/>
      <c r="AJ414" s="162"/>
      <c r="AK414" s="162"/>
      <c r="AL414" s="162"/>
      <c r="AM414" s="128"/>
      <c r="AN414" s="128"/>
      <c r="AQ414" s="128"/>
      <c r="AR414" s="128"/>
      <c r="AS414" s="128"/>
      <c r="AT414" s="128"/>
      <c r="AU414" s="128"/>
      <c r="AV414" s="128"/>
    </row>
    <row r="415" ht="16.5" customHeight="1">
      <c r="A415" s="128"/>
      <c r="B415" s="128"/>
      <c r="C415" s="128"/>
      <c r="D415" s="128"/>
      <c r="E415" s="128"/>
      <c r="F415" s="128"/>
      <c r="G415" s="128"/>
      <c r="H415" s="128"/>
      <c r="I415" s="128"/>
      <c r="J415" s="128"/>
      <c r="K415" s="128"/>
      <c r="L415" s="128"/>
      <c r="M415" s="128"/>
      <c r="N415" s="128"/>
      <c r="O415" s="128"/>
      <c r="P415" s="128"/>
      <c r="Q415" s="128"/>
      <c r="R415" s="128"/>
      <c r="S415" s="128"/>
      <c r="T415" s="128"/>
      <c r="Z415" s="161"/>
      <c r="AH415" s="128"/>
      <c r="AI415" s="162"/>
      <c r="AJ415" s="162"/>
      <c r="AK415" s="162"/>
      <c r="AL415" s="162"/>
      <c r="AM415" s="128"/>
      <c r="AN415" s="128"/>
      <c r="AQ415" s="128"/>
      <c r="AR415" s="128"/>
      <c r="AS415" s="128"/>
      <c r="AT415" s="128"/>
      <c r="AU415" s="128"/>
      <c r="AV415" s="128"/>
    </row>
    <row r="416" ht="16.5" customHeight="1">
      <c r="A416" s="128"/>
      <c r="B416" s="128"/>
      <c r="C416" s="128"/>
      <c r="D416" s="128"/>
      <c r="E416" s="128"/>
      <c r="F416" s="128"/>
      <c r="G416" s="128"/>
      <c r="H416" s="128"/>
      <c r="I416" s="128"/>
      <c r="J416" s="128"/>
      <c r="K416" s="128"/>
      <c r="L416" s="128"/>
      <c r="M416" s="128"/>
      <c r="N416" s="128"/>
      <c r="O416" s="128"/>
      <c r="P416" s="128"/>
      <c r="Q416" s="128"/>
      <c r="R416" s="128"/>
      <c r="S416" s="128"/>
      <c r="T416" s="128"/>
      <c r="Z416" s="161"/>
      <c r="AH416" s="128"/>
      <c r="AI416" s="162"/>
      <c r="AJ416" s="162"/>
      <c r="AK416" s="162"/>
      <c r="AL416" s="162"/>
      <c r="AM416" s="128"/>
      <c r="AN416" s="128"/>
      <c r="AQ416" s="128"/>
      <c r="AR416" s="128"/>
      <c r="AS416" s="128"/>
      <c r="AT416" s="128"/>
      <c r="AU416" s="128"/>
      <c r="AV416" s="128"/>
    </row>
    <row r="417" ht="16.5" customHeight="1">
      <c r="A417" s="128"/>
      <c r="B417" s="128"/>
      <c r="C417" s="128"/>
      <c r="D417" s="128"/>
      <c r="E417" s="128"/>
      <c r="F417" s="128"/>
      <c r="G417" s="128"/>
      <c r="H417" s="128"/>
      <c r="I417" s="128"/>
      <c r="J417" s="128"/>
      <c r="K417" s="128"/>
      <c r="L417" s="128"/>
      <c r="M417" s="128"/>
      <c r="N417" s="128"/>
      <c r="O417" s="128"/>
      <c r="P417" s="128"/>
      <c r="Q417" s="128"/>
      <c r="R417" s="128"/>
      <c r="S417" s="128"/>
      <c r="T417" s="128"/>
      <c r="Z417" s="161"/>
      <c r="AH417" s="128"/>
      <c r="AI417" s="162"/>
      <c r="AJ417" s="162"/>
      <c r="AK417" s="162"/>
      <c r="AL417" s="162"/>
      <c r="AM417" s="128"/>
      <c r="AN417" s="128"/>
      <c r="AQ417" s="128"/>
      <c r="AR417" s="128"/>
      <c r="AS417" s="128"/>
      <c r="AT417" s="128"/>
      <c r="AU417" s="128"/>
      <c r="AV417" s="128"/>
    </row>
    <row r="418" ht="16.5" customHeight="1">
      <c r="A418" s="128"/>
      <c r="B418" s="128"/>
      <c r="C418" s="128"/>
      <c r="D418" s="128"/>
      <c r="E418" s="128"/>
      <c r="F418" s="128"/>
      <c r="G418" s="128"/>
      <c r="H418" s="128"/>
      <c r="I418" s="128"/>
      <c r="J418" s="128"/>
      <c r="K418" s="128"/>
      <c r="L418" s="128"/>
      <c r="M418" s="128"/>
      <c r="N418" s="128"/>
      <c r="O418" s="128"/>
      <c r="P418" s="128"/>
      <c r="Q418" s="128"/>
      <c r="R418" s="128"/>
      <c r="S418" s="128"/>
      <c r="T418" s="128"/>
      <c r="Z418" s="161"/>
      <c r="AH418" s="128"/>
      <c r="AI418" s="162"/>
      <c r="AJ418" s="162"/>
      <c r="AK418" s="162"/>
      <c r="AL418" s="162"/>
      <c r="AM418" s="128"/>
      <c r="AN418" s="128"/>
      <c r="AQ418" s="128"/>
      <c r="AR418" s="128"/>
      <c r="AS418" s="128"/>
      <c r="AT418" s="128"/>
      <c r="AU418" s="128"/>
      <c r="AV418" s="128"/>
    </row>
    <row r="419" ht="16.5" customHeight="1">
      <c r="A419" s="128"/>
      <c r="B419" s="128"/>
      <c r="C419" s="128"/>
      <c r="D419" s="128"/>
      <c r="E419" s="128"/>
      <c r="F419" s="128"/>
      <c r="G419" s="128"/>
      <c r="H419" s="128"/>
      <c r="I419" s="128"/>
      <c r="J419" s="128"/>
      <c r="K419" s="128"/>
      <c r="L419" s="128"/>
      <c r="M419" s="128"/>
      <c r="N419" s="128"/>
      <c r="O419" s="128"/>
      <c r="P419" s="128"/>
      <c r="Q419" s="128"/>
      <c r="R419" s="128"/>
      <c r="S419" s="128"/>
      <c r="T419" s="128"/>
      <c r="Z419" s="161"/>
      <c r="AH419" s="128"/>
      <c r="AI419" s="162"/>
      <c r="AJ419" s="162"/>
      <c r="AK419" s="162"/>
      <c r="AL419" s="162"/>
      <c r="AM419" s="128"/>
      <c r="AN419" s="128"/>
      <c r="AQ419" s="128"/>
      <c r="AR419" s="128"/>
      <c r="AS419" s="128"/>
      <c r="AT419" s="128"/>
      <c r="AU419" s="128"/>
      <c r="AV419" s="128"/>
    </row>
    <row r="420" ht="16.5" customHeight="1">
      <c r="A420" s="128"/>
      <c r="B420" s="128"/>
      <c r="C420" s="128"/>
      <c r="D420" s="128"/>
      <c r="E420" s="128"/>
      <c r="F420" s="128"/>
      <c r="G420" s="128"/>
      <c r="H420" s="128"/>
      <c r="I420" s="128"/>
      <c r="J420" s="128"/>
      <c r="K420" s="128"/>
      <c r="L420" s="128"/>
      <c r="M420" s="128"/>
      <c r="N420" s="128"/>
      <c r="O420" s="128"/>
      <c r="P420" s="128"/>
      <c r="Q420" s="128"/>
      <c r="R420" s="128"/>
      <c r="S420" s="128"/>
      <c r="T420" s="128"/>
      <c r="Z420" s="161"/>
      <c r="AH420" s="128"/>
      <c r="AI420" s="162"/>
      <c r="AJ420" s="162"/>
      <c r="AK420" s="162"/>
      <c r="AL420" s="162"/>
      <c r="AM420" s="128"/>
      <c r="AN420" s="128"/>
      <c r="AQ420" s="128"/>
      <c r="AR420" s="128"/>
      <c r="AS420" s="128"/>
      <c r="AT420" s="128"/>
      <c r="AU420" s="128"/>
      <c r="AV420" s="128"/>
    </row>
    <row r="421" ht="16.5" customHeight="1">
      <c r="A421" s="128"/>
      <c r="B421" s="128"/>
      <c r="C421" s="128"/>
      <c r="D421" s="128"/>
      <c r="E421" s="128"/>
      <c r="F421" s="128"/>
      <c r="G421" s="128"/>
      <c r="H421" s="128"/>
      <c r="I421" s="128"/>
      <c r="J421" s="128"/>
      <c r="K421" s="128"/>
      <c r="L421" s="128"/>
      <c r="M421" s="128"/>
      <c r="N421" s="128"/>
      <c r="O421" s="128"/>
      <c r="P421" s="128"/>
      <c r="Q421" s="128"/>
      <c r="R421" s="128"/>
      <c r="S421" s="128"/>
      <c r="T421" s="128"/>
      <c r="Z421" s="161"/>
      <c r="AH421" s="128"/>
      <c r="AI421" s="162"/>
      <c r="AJ421" s="162"/>
      <c r="AK421" s="162"/>
      <c r="AL421" s="162"/>
      <c r="AM421" s="128"/>
      <c r="AN421" s="128"/>
      <c r="AQ421" s="128"/>
      <c r="AR421" s="128"/>
      <c r="AS421" s="128"/>
      <c r="AT421" s="128"/>
      <c r="AU421" s="128"/>
      <c r="AV421" s="128"/>
    </row>
    <row r="422" ht="16.5" customHeight="1">
      <c r="A422" s="128"/>
      <c r="B422" s="128"/>
      <c r="C422" s="128"/>
      <c r="D422" s="128"/>
      <c r="E422" s="128"/>
      <c r="F422" s="128"/>
      <c r="G422" s="128"/>
      <c r="H422" s="128"/>
      <c r="I422" s="128"/>
      <c r="J422" s="128"/>
      <c r="K422" s="128"/>
      <c r="L422" s="128"/>
      <c r="M422" s="128"/>
      <c r="N422" s="128"/>
      <c r="O422" s="128"/>
      <c r="P422" s="128"/>
      <c r="Q422" s="128"/>
      <c r="R422" s="128"/>
      <c r="S422" s="128"/>
      <c r="T422" s="128"/>
      <c r="Z422" s="161"/>
      <c r="AH422" s="128"/>
      <c r="AI422" s="162"/>
      <c r="AJ422" s="162"/>
      <c r="AK422" s="162"/>
      <c r="AL422" s="162"/>
      <c r="AM422" s="128"/>
      <c r="AN422" s="128"/>
      <c r="AQ422" s="128"/>
      <c r="AR422" s="128"/>
      <c r="AS422" s="128"/>
      <c r="AT422" s="128"/>
      <c r="AU422" s="128"/>
      <c r="AV422" s="128"/>
    </row>
    <row r="423" ht="16.5" customHeight="1">
      <c r="A423" s="128"/>
      <c r="B423" s="128"/>
      <c r="C423" s="128"/>
      <c r="D423" s="128"/>
      <c r="E423" s="128"/>
      <c r="F423" s="128"/>
      <c r="G423" s="128"/>
      <c r="H423" s="128"/>
      <c r="I423" s="128"/>
      <c r="J423" s="128"/>
      <c r="K423" s="128"/>
      <c r="L423" s="128"/>
      <c r="M423" s="128"/>
      <c r="N423" s="128"/>
      <c r="O423" s="128"/>
      <c r="P423" s="128"/>
      <c r="Q423" s="128"/>
      <c r="R423" s="128"/>
      <c r="S423" s="128"/>
      <c r="T423" s="128"/>
      <c r="Z423" s="161"/>
      <c r="AH423" s="128"/>
      <c r="AI423" s="162"/>
      <c r="AJ423" s="162"/>
      <c r="AK423" s="162"/>
      <c r="AL423" s="162"/>
      <c r="AM423" s="128"/>
      <c r="AN423" s="128"/>
      <c r="AQ423" s="128"/>
      <c r="AR423" s="128"/>
      <c r="AS423" s="128"/>
      <c r="AT423" s="128"/>
      <c r="AU423" s="128"/>
      <c r="AV423" s="128"/>
    </row>
    <row r="424" ht="16.5" customHeight="1">
      <c r="A424" s="128"/>
      <c r="B424" s="128"/>
      <c r="C424" s="128"/>
      <c r="D424" s="128"/>
      <c r="E424" s="128"/>
      <c r="F424" s="128"/>
      <c r="G424" s="128"/>
      <c r="H424" s="128"/>
      <c r="I424" s="128"/>
      <c r="J424" s="128"/>
      <c r="K424" s="128"/>
      <c r="L424" s="128"/>
      <c r="M424" s="128"/>
      <c r="N424" s="128"/>
      <c r="O424" s="128"/>
      <c r="P424" s="128"/>
      <c r="Q424" s="128"/>
      <c r="R424" s="128"/>
      <c r="S424" s="128"/>
      <c r="T424" s="128"/>
      <c r="Z424" s="161"/>
      <c r="AH424" s="128"/>
      <c r="AI424" s="162"/>
      <c r="AJ424" s="162"/>
      <c r="AK424" s="162"/>
      <c r="AL424" s="162"/>
      <c r="AM424" s="128"/>
      <c r="AN424" s="128"/>
      <c r="AQ424" s="128"/>
      <c r="AR424" s="128"/>
      <c r="AS424" s="128"/>
      <c r="AT424" s="128"/>
      <c r="AU424" s="128"/>
      <c r="AV424" s="128"/>
    </row>
    <row r="425" ht="16.5" customHeight="1">
      <c r="A425" s="128"/>
      <c r="B425" s="128"/>
      <c r="C425" s="128"/>
      <c r="D425" s="128"/>
      <c r="E425" s="128"/>
      <c r="F425" s="128"/>
      <c r="G425" s="128"/>
      <c r="H425" s="128"/>
      <c r="I425" s="128"/>
      <c r="J425" s="128"/>
      <c r="K425" s="128"/>
      <c r="L425" s="128"/>
      <c r="M425" s="128"/>
      <c r="N425" s="128"/>
      <c r="O425" s="128"/>
      <c r="P425" s="128"/>
      <c r="Q425" s="128"/>
      <c r="R425" s="128"/>
      <c r="S425" s="128"/>
      <c r="T425" s="128"/>
      <c r="Z425" s="161"/>
      <c r="AH425" s="128"/>
      <c r="AI425" s="162"/>
      <c r="AJ425" s="162"/>
      <c r="AK425" s="162"/>
      <c r="AL425" s="162"/>
      <c r="AM425" s="128"/>
      <c r="AN425" s="128"/>
      <c r="AQ425" s="128"/>
      <c r="AR425" s="128"/>
      <c r="AS425" s="128"/>
      <c r="AT425" s="128"/>
      <c r="AU425" s="128"/>
      <c r="AV425" s="128"/>
    </row>
    <row r="426" ht="16.5" customHeight="1">
      <c r="A426" s="128"/>
      <c r="B426" s="128"/>
      <c r="C426" s="128"/>
      <c r="D426" s="128"/>
      <c r="E426" s="128"/>
      <c r="F426" s="128"/>
      <c r="G426" s="128"/>
      <c r="H426" s="128"/>
      <c r="I426" s="128"/>
      <c r="J426" s="128"/>
      <c r="K426" s="128"/>
      <c r="L426" s="128"/>
      <c r="M426" s="128"/>
      <c r="N426" s="128"/>
      <c r="O426" s="128"/>
      <c r="P426" s="128"/>
      <c r="Q426" s="128"/>
      <c r="R426" s="128"/>
      <c r="S426" s="128"/>
      <c r="T426" s="128"/>
      <c r="Z426" s="161"/>
      <c r="AH426" s="128"/>
      <c r="AI426" s="162"/>
      <c r="AJ426" s="162"/>
      <c r="AK426" s="162"/>
      <c r="AL426" s="162"/>
      <c r="AM426" s="128"/>
      <c r="AN426" s="128"/>
      <c r="AQ426" s="128"/>
      <c r="AR426" s="128"/>
      <c r="AS426" s="128"/>
      <c r="AT426" s="128"/>
      <c r="AU426" s="128"/>
      <c r="AV426" s="128"/>
    </row>
    <row r="427" ht="16.5" customHeight="1">
      <c r="A427" s="128"/>
      <c r="B427" s="128"/>
      <c r="C427" s="128"/>
      <c r="D427" s="128"/>
      <c r="E427" s="128"/>
      <c r="F427" s="128"/>
      <c r="G427" s="128"/>
      <c r="H427" s="128"/>
      <c r="I427" s="128"/>
      <c r="J427" s="128"/>
      <c r="K427" s="128"/>
      <c r="L427" s="128"/>
      <c r="M427" s="128"/>
      <c r="N427" s="128"/>
      <c r="O427" s="128"/>
      <c r="P427" s="128"/>
      <c r="Q427" s="128"/>
      <c r="R427" s="128"/>
      <c r="S427" s="128"/>
      <c r="T427" s="128"/>
      <c r="Z427" s="161"/>
      <c r="AH427" s="128"/>
      <c r="AI427" s="162"/>
      <c r="AJ427" s="162"/>
      <c r="AK427" s="162"/>
      <c r="AL427" s="162"/>
      <c r="AM427" s="128"/>
      <c r="AN427" s="128"/>
      <c r="AQ427" s="128"/>
      <c r="AR427" s="128"/>
      <c r="AS427" s="128"/>
      <c r="AT427" s="128"/>
      <c r="AU427" s="128"/>
      <c r="AV427" s="128"/>
    </row>
    <row r="428" ht="16.5" customHeight="1">
      <c r="A428" s="128"/>
      <c r="B428" s="128"/>
      <c r="C428" s="128"/>
      <c r="D428" s="128"/>
      <c r="E428" s="128"/>
      <c r="F428" s="128"/>
      <c r="G428" s="128"/>
      <c r="H428" s="128"/>
      <c r="I428" s="128"/>
      <c r="J428" s="128"/>
      <c r="K428" s="128"/>
      <c r="L428" s="128"/>
      <c r="M428" s="128"/>
      <c r="N428" s="128"/>
      <c r="O428" s="128"/>
      <c r="P428" s="128"/>
      <c r="Q428" s="128"/>
      <c r="R428" s="128"/>
      <c r="S428" s="128"/>
      <c r="T428" s="128"/>
      <c r="Z428" s="161"/>
      <c r="AH428" s="128"/>
      <c r="AI428" s="162"/>
      <c r="AJ428" s="162"/>
      <c r="AK428" s="162"/>
      <c r="AL428" s="162"/>
      <c r="AM428" s="128"/>
      <c r="AN428" s="128"/>
      <c r="AQ428" s="128"/>
      <c r="AR428" s="128"/>
      <c r="AS428" s="128"/>
      <c r="AT428" s="128"/>
      <c r="AU428" s="128"/>
      <c r="AV428" s="128"/>
    </row>
    <row r="429" ht="16.5" customHeight="1">
      <c r="A429" s="128"/>
      <c r="B429" s="128"/>
      <c r="C429" s="128"/>
      <c r="D429" s="128"/>
      <c r="E429" s="128"/>
      <c r="F429" s="128"/>
      <c r="G429" s="128"/>
      <c r="H429" s="128"/>
      <c r="I429" s="128"/>
      <c r="J429" s="128"/>
      <c r="K429" s="128"/>
      <c r="L429" s="128"/>
      <c r="M429" s="128"/>
      <c r="N429" s="128"/>
      <c r="O429" s="128"/>
      <c r="P429" s="128"/>
      <c r="Q429" s="128"/>
      <c r="R429" s="128"/>
      <c r="S429" s="128"/>
      <c r="T429" s="128"/>
      <c r="Z429" s="161"/>
      <c r="AH429" s="128"/>
      <c r="AI429" s="162"/>
      <c r="AJ429" s="162"/>
      <c r="AK429" s="162"/>
      <c r="AL429" s="162"/>
      <c r="AM429" s="128"/>
      <c r="AN429" s="128"/>
      <c r="AQ429" s="128"/>
      <c r="AR429" s="128"/>
      <c r="AS429" s="128"/>
      <c r="AT429" s="128"/>
      <c r="AU429" s="128"/>
      <c r="AV429" s="128"/>
    </row>
    <row r="430" ht="16.5" customHeight="1">
      <c r="A430" s="128"/>
      <c r="B430" s="128"/>
      <c r="C430" s="128"/>
      <c r="D430" s="128"/>
      <c r="E430" s="128"/>
      <c r="F430" s="128"/>
      <c r="G430" s="128"/>
      <c r="H430" s="128"/>
      <c r="I430" s="128"/>
      <c r="J430" s="128"/>
      <c r="K430" s="128"/>
      <c r="L430" s="128"/>
      <c r="M430" s="128"/>
      <c r="N430" s="128"/>
      <c r="O430" s="128"/>
      <c r="P430" s="128"/>
      <c r="Q430" s="128"/>
      <c r="R430" s="128"/>
      <c r="S430" s="128"/>
      <c r="T430" s="128"/>
      <c r="Z430" s="161"/>
      <c r="AH430" s="128"/>
      <c r="AI430" s="162"/>
      <c r="AJ430" s="162"/>
      <c r="AK430" s="162"/>
      <c r="AL430" s="162"/>
      <c r="AM430" s="128"/>
      <c r="AN430" s="128"/>
      <c r="AQ430" s="128"/>
      <c r="AR430" s="128"/>
      <c r="AS430" s="128"/>
      <c r="AT430" s="128"/>
      <c r="AU430" s="128"/>
      <c r="AV430" s="128"/>
    </row>
    <row r="431" ht="16.5" customHeight="1">
      <c r="A431" s="128"/>
      <c r="B431" s="128"/>
      <c r="C431" s="128"/>
      <c r="D431" s="128"/>
      <c r="E431" s="128"/>
      <c r="F431" s="128"/>
      <c r="G431" s="128"/>
      <c r="H431" s="128"/>
      <c r="I431" s="128"/>
      <c r="J431" s="128"/>
      <c r="K431" s="128"/>
      <c r="L431" s="128"/>
      <c r="M431" s="128"/>
      <c r="N431" s="128"/>
      <c r="O431" s="128"/>
      <c r="P431" s="128"/>
      <c r="Q431" s="128"/>
      <c r="R431" s="128"/>
      <c r="S431" s="128"/>
      <c r="T431" s="128"/>
      <c r="Z431" s="161"/>
      <c r="AH431" s="128"/>
      <c r="AI431" s="162"/>
      <c r="AJ431" s="162"/>
      <c r="AK431" s="162"/>
      <c r="AL431" s="162"/>
      <c r="AM431" s="128"/>
      <c r="AN431" s="128"/>
      <c r="AQ431" s="128"/>
      <c r="AR431" s="128"/>
      <c r="AS431" s="128"/>
      <c r="AT431" s="128"/>
      <c r="AU431" s="128"/>
      <c r="AV431" s="128"/>
    </row>
    <row r="432" ht="16.5" customHeight="1">
      <c r="A432" s="128"/>
      <c r="B432" s="128"/>
      <c r="C432" s="128"/>
      <c r="D432" s="128"/>
      <c r="E432" s="128"/>
      <c r="F432" s="128"/>
      <c r="G432" s="128"/>
      <c r="H432" s="128"/>
      <c r="I432" s="128"/>
      <c r="J432" s="128"/>
      <c r="K432" s="128"/>
      <c r="L432" s="128"/>
      <c r="M432" s="128"/>
      <c r="N432" s="128"/>
      <c r="O432" s="128"/>
      <c r="P432" s="128"/>
      <c r="Q432" s="128"/>
      <c r="R432" s="128"/>
      <c r="S432" s="128"/>
      <c r="T432" s="128"/>
      <c r="Z432" s="161"/>
      <c r="AH432" s="128"/>
      <c r="AI432" s="162"/>
      <c r="AJ432" s="162"/>
      <c r="AK432" s="162"/>
      <c r="AL432" s="162"/>
      <c r="AM432" s="128"/>
      <c r="AN432" s="128"/>
      <c r="AQ432" s="128"/>
      <c r="AR432" s="128"/>
      <c r="AS432" s="128"/>
      <c r="AT432" s="128"/>
      <c r="AU432" s="128"/>
      <c r="AV432" s="128"/>
    </row>
    <row r="433" ht="16.5" customHeight="1">
      <c r="A433" s="128"/>
      <c r="B433" s="128"/>
      <c r="C433" s="128"/>
      <c r="D433" s="128"/>
      <c r="E433" s="128"/>
      <c r="F433" s="128"/>
      <c r="G433" s="128"/>
      <c r="H433" s="128"/>
      <c r="I433" s="128"/>
      <c r="J433" s="128"/>
      <c r="K433" s="128"/>
      <c r="L433" s="128"/>
      <c r="M433" s="128"/>
      <c r="N433" s="128"/>
      <c r="O433" s="128"/>
      <c r="P433" s="128"/>
      <c r="Q433" s="128"/>
      <c r="R433" s="128"/>
      <c r="S433" s="128"/>
      <c r="T433" s="128"/>
      <c r="Z433" s="161"/>
      <c r="AH433" s="128"/>
      <c r="AI433" s="162"/>
      <c r="AJ433" s="162"/>
      <c r="AK433" s="162"/>
      <c r="AL433" s="162"/>
      <c r="AM433" s="128"/>
      <c r="AN433" s="128"/>
      <c r="AQ433" s="128"/>
      <c r="AR433" s="128"/>
      <c r="AS433" s="128"/>
      <c r="AT433" s="128"/>
      <c r="AU433" s="128"/>
      <c r="AV433" s="128"/>
    </row>
    <row r="434" ht="16.5" customHeight="1">
      <c r="A434" s="128"/>
      <c r="B434" s="128"/>
      <c r="C434" s="128"/>
      <c r="D434" s="128"/>
      <c r="E434" s="128"/>
      <c r="F434" s="128"/>
      <c r="G434" s="128"/>
      <c r="H434" s="128"/>
      <c r="I434" s="128"/>
      <c r="J434" s="128"/>
      <c r="K434" s="128"/>
      <c r="L434" s="128"/>
      <c r="M434" s="128"/>
      <c r="N434" s="128"/>
      <c r="O434" s="128"/>
      <c r="P434" s="128"/>
      <c r="Q434" s="128"/>
      <c r="R434" s="128"/>
      <c r="S434" s="128"/>
      <c r="T434" s="128"/>
      <c r="Z434" s="161"/>
      <c r="AH434" s="128"/>
      <c r="AI434" s="162"/>
      <c r="AJ434" s="162"/>
      <c r="AK434" s="162"/>
      <c r="AL434" s="162"/>
      <c r="AM434" s="128"/>
      <c r="AN434" s="128"/>
      <c r="AQ434" s="128"/>
      <c r="AR434" s="128"/>
      <c r="AS434" s="128"/>
      <c r="AT434" s="128"/>
      <c r="AU434" s="128"/>
      <c r="AV434" s="128"/>
    </row>
    <row r="435" ht="16.5" customHeight="1">
      <c r="A435" s="128"/>
      <c r="B435" s="128"/>
      <c r="C435" s="128"/>
      <c r="D435" s="128"/>
      <c r="E435" s="128"/>
      <c r="F435" s="128"/>
      <c r="G435" s="128"/>
      <c r="H435" s="128"/>
      <c r="I435" s="128"/>
      <c r="J435" s="128"/>
      <c r="K435" s="128"/>
      <c r="L435" s="128"/>
      <c r="M435" s="128"/>
      <c r="N435" s="128"/>
      <c r="O435" s="128"/>
      <c r="P435" s="128"/>
      <c r="Q435" s="128"/>
      <c r="R435" s="128"/>
      <c r="S435" s="128"/>
      <c r="T435" s="128"/>
      <c r="Z435" s="161"/>
      <c r="AH435" s="128"/>
      <c r="AI435" s="162"/>
      <c r="AJ435" s="162"/>
      <c r="AK435" s="162"/>
      <c r="AL435" s="162"/>
      <c r="AM435" s="128"/>
      <c r="AN435" s="128"/>
      <c r="AQ435" s="128"/>
      <c r="AR435" s="128"/>
      <c r="AS435" s="128"/>
      <c r="AT435" s="128"/>
      <c r="AU435" s="128"/>
      <c r="AV435" s="128"/>
    </row>
    <row r="436" ht="16.5" customHeight="1">
      <c r="A436" s="128"/>
      <c r="B436" s="128"/>
      <c r="C436" s="128"/>
      <c r="D436" s="128"/>
      <c r="E436" s="128"/>
      <c r="F436" s="128"/>
      <c r="G436" s="128"/>
      <c r="H436" s="128"/>
      <c r="I436" s="128"/>
      <c r="J436" s="128"/>
      <c r="K436" s="128"/>
      <c r="L436" s="128"/>
      <c r="M436" s="128"/>
      <c r="N436" s="128"/>
      <c r="O436" s="128"/>
      <c r="P436" s="128"/>
      <c r="Q436" s="128"/>
      <c r="R436" s="128"/>
      <c r="S436" s="128"/>
      <c r="T436" s="128"/>
      <c r="Z436" s="161"/>
      <c r="AH436" s="128"/>
      <c r="AI436" s="162"/>
      <c r="AJ436" s="162"/>
      <c r="AK436" s="162"/>
      <c r="AL436" s="162"/>
      <c r="AM436" s="128"/>
      <c r="AN436" s="128"/>
      <c r="AQ436" s="128"/>
      <c r="AR436" s="128"/>
      <c r="AS436" s="128"/>
      <c r="AT436" s="128"/>
      <c r="AU436" s="128"/>
      <c r="AV436" s="128"/>
    </row>
    <row r="437" ht="16.5" customHeight="1">
      <c r="A437" s="128"/>
      <c r="B437" s="128"/>
      <c r="C437" s="128"/>
      <c r="D437" s="128"/>
      <c r="E437" s="128"/>
      <c r="F437" s="128"/>
      <c r="G437" s="128"/>
      <c r="H437" s="128"/>
      <c r="I437" s="128"/>
      <c r="J437" s="128"/>
      <c r="K437" s="128"/>
      <c r="L437" s="128"/>
      <c r="M437" s="128"/>
      <c r="N437" s="128"/>
      <c r="O437" s="128"/>
      <c r="P437" s="128"/>
      <c r="Q437" s="128"/>
      <c r="R437" s="128"/>
      <c r="S437" s="128"/>
      <c r="T437" s="128"/>
      <c r="Z437" s="161"/>
      <c r="AH437" s="128"/>
      <c r="AI437" s="162"/>
      <c r="AJ437" s="162"/>
      <c r="AK437" s="162"/>
      <c r="AL437" s="162"/>
      <c r="AM437" s="128"/>
      <c r="AN437" s="128"/>
      <c r="AQ437" s="128"/>
      <c r="AR437" s="128"/>
      <c r="AS437" s="128"/>
      <c r="AT437" s="128"/>
      <c r="AU437" s="128"/>
      <c r="AV437" s="128"/>
    </row>
    <row r="438" ht="16.5" customHeight="1">
      <c r="A438" s="128"/>
      <c r="B438" s="128"/>
      <c r="C438" s="128"/>
      <c r="D438" s="128"/>
      <c r="E438" s="128"/>
      <c r="F438" s="128"/>
      <c r="G438" s="128"/>
      <c r="H438" s="128"/>
      <c r="I438" s="128"/>
      <c r="J438" s="128"/>
      <c r="K438" s="128"/>
      <c r="L438" s="128"/>
      <c r="M438" s="128"/>
      <c r="N438" s="128"/>
      <c r="O438" s="128"/>
      <c r="P438" s="128"/>
      <c r="Q438" s="128"/>
      <c r="R438" s="128"/>
      <c r="S438" s="128"/>
      <c r="T438" s="128"/>
      <c r="Z438" s="161"/>
      <c r="AH438" s="128"/>
      <c r="AI438" s="162"/>
      <c r="AJ438" s="162"/>
      <c r="AK438" s="162"/>
      <c r="AL438" s="162"/>
      <c r="AM438" s="128"/>
      <c r="AN438" s="128"/>
      <c r="AQ438" s="128"/>
      <c r="AR438" s="128"/>
      <c r="AS438" s="128"/>
      <c r="AT438" s="128"/>
      <c r="AU438" s="128"/>
      <c r="AV438" s="128"/>
    </row>
    <row r="439" ht="16.5" customHeight="1">
      <c r="A439" s="128"/>
      <c r="B439" s="128"/>
      <c r="C439" s="128"/>
      <c r="D439" s="128"/>
      <c r="E439" s="128"/>
      <c r="F439" s="128"/>
      <c r="G439" s="128"/>
      <c r="H439" s="128"/>
      <c r="I439" s="128"/>
      <c r="J439" s="128"/>
      <c r="K439" s="128"/>
      <c r="L439" s="128"/>
      <c r="M439" s="128"/>
      <c r="N439" s="128"/>
      <c r="O439" s="128"/>
      <c r="P439" s="128"/>
      <c r="Q439" s="128"/>
      <c r="R439" s="128"/>
      <c r="S439" s="128"/>
      <c r="T439" s="128"/>
      <c r="Z439" s="161"/>
      <c r="AH439" s="128"/>
      <c r="AI439" s="162"/>
      <c r="AJ439" s="162"/>
      <c r="AK439" s="162"/>
      <c r="AL439" s="162"/>
      <c r="AM439" s="128"/>
      <c r="AN439" s="128"/>
      <c r="AQ439" s="128"/>
      <c r="AR439" s="128"/>
      <c r="AS439" s="128"/>
      <c r="AT439" s="128"/>
      <c r="AU439" s="128"/>
      <c r="AV439" s="128"/>
    </row>
    <row r="440" ht="16.5" customHeight="1">
      <c r="A440" s="128"/>
      <c r="B440" s="128"/>
      <c r="C440" s="128"/>
      <c r="D440" s="128"/>
      <c r="E440" s="128"/>
      <c r="F440" s="128"/>
      <c r="G440" s="128"/>
      <c r="H440" s="128"/>
      <c r="I440" s="128"/>
      <c r="J440" s="128"/>
      <c r="K440" s="128"/>
      <c r="L440" s="128"/>
      <c r="M440" s="128"/>
      <c r="N440" s="128"/>
      <c r="O440" s="128"/>
      <c r="P440" s="128"/>
      <c r="Q440" s="128"/>
      <c r="R440" s="128"/>
      <c r="S440" s="128"/>
      <c r="T440" s="128"/>
      <c r="Z440" s="161"/>
      <c r="AH440" s="128"/>
      <c r="AI440" s="162"/>
      <c r="AJ440" s="162"/>
      <c r="AK440" s="162"/>
      <c r="AL440" s="162"/>
      <c r="AM440" s="128"/>
      <c r="AN440" s="128"/>
      <c r="AQ440" s="128"/>
      <c r="AR440" s="128"/>
      <c r="AS440" s="128"/>
      <c r="AT440" s="128"/>
      <c r="AU440" s="128"/>
      <c r="AV440" s="128"/>
    </row>
    <row r="441" ht="16.5" customHeight="1">
      <c r="A441" s="128"/>
      <c r="B441" s="128"/>
      <c r="C441" s="128"/>
      <c r="D441" s="128"/>
      <c r="E441" s="128"/>
      <c r="F441" s="128"/>
      <c r="G441" s="128"/>
      <c r="H441" s="128"/>
      <c r="I441" s="128"/>
      <c r="J441" s="128"/>
      <c r="K441" s="128"/>
      <c r="L441" s="128"/>
      <c r="M441" s="128"/>
      <c r="N441" s="128"/>
      <c r="O441" s="128"/>
      <c r="P441" s="128"/>
      <c r="Q441" s="128"/>
      <c r="R441" s="128"/>
      <c r="S441" s="128"/>
      <c r="T441" s="128"/>
      <c r="Z441" s="161"/>
      <c r="AH441" s="128"/>
      <c r="AI441" s="162"/>
      <c r="AJ441" s="162"/>
      <c r="AK441" s="162"/>
      <c r="AL441" s="162"/>
      <c r="AM441" s="128"/>
      <c r="AN441" s="128"/>
      <c r="AQ441" s="128"/>
      <c r="AR441" s="128"/>
      <c r="AS441" s="128"/>
      <c r="AT441" s="128"/>
      <c r="AU441" s="128"/>
      <c r="AV441" s="128"/>
    </row>
    <row r="442" ht="16.5" customHeight="1">
      <c r="A442" s="128"/>
      <c r="B442" s="128"/>
      <c r="C442" s="128"/>
      <c r="D442" s="128"/>
      <c r="E442" s="128"/>
      <c r="F442" s="128"/>
      <c r="G442" s="128"/>
      <c r="H442" s="128"/>
      <c r="I442" s="128"/>
      <c r="J442" s="128"/>
      <c r="K442" s="128"/>
      <c r="L442" s="128"/>
      <c r="M442" s="128"/>
      <c r="N442" s="128"/>
      <c r="O442" s="128"/>
      <c r="P442" s="128"/>
      <c r="Q442" s="128"/>
      <c r="R442" s="128"/>
      <c r="S442" s="128"/>
      <c r="T442" s="128"/>
      <c r="Z442" s="161"/>
      <c r="AH442" s="128"/>
      <c r="AI442" s="162"/>
      <c r="AJ442" s="162"/>
      <c r="AK442" s="162"/>
      <c r="AL442" s="162"/>
      <c r="AM442" s="128"/>
      <c r="AN442" s="128"/>
      <c r="AQ442" s="128"/>
      <c r="AR442" s="128"/>
      <c r="AS442" s="128"/>
      <c r="AT442" s="128"/>
      <c r="AU442" s="128"/>
      <c r="AV442" s="128"/>
    </row>
    <row r="443" ht="16.5" customHeight="1">
      <c r="A443" s="128"/>
      <c r="B443" s="128"/>
      <c r="C443" s="128"/>
      <c r="D443" s="128"/>
      <c r="E443" s="128"/>
      <c r="F443" s="128"/>
      <c r="G443" s="128"/>
      <c r="H443" s="128"/>
      <c r="I443" s="128"/>
      <c r="J443" s="128"/>
      <c r="K443" s="128"/>
      <c r="L443" s="128"/>
      <c r="M443" s="128"/>
      <c r="N443" s="128"/>
      <c r="O443" s="128"/>
      <c r="P443" s="128"/>
      <c r="Q443" s="128"/>
      <c r="R443" s="128"/>
      <c r="S443" s="128"/>
      <c r="T443" s="128"/>
      <c r="Z443" s="161"/>
      <c r="AH443" s="128"/>
      <c r="AI443" s="162"/>
      <c r="AJ443" s="162"/>
      <c r="AK443" s="162"/>
      <c r="AL443" s="162"/>
      <c r="AM443" s="128"/>
      <c r="AN443" s="128"/>
      <c r="AQ443" s="128"/>
      <c r="AR443" s="128"/>
      <c r="AS443" s="128"/>
      <c r="AT443" s="128"/>
      <c r="AU443" s="128"/>
      <c r="AV443" s="128"/>
    </row>
    <row r="444" ht="16.5" customHeight="1">
      <c r="A444" s="128"/>
      <c r="B444" s="128"/>
      <c r="C444" s="128"/>
      <c r="D444" s="128"/>
      <c r="E444" s="128"/>
      <c r="F444" s="128"/>
      <c r="G444" s="128"/>
      <c r="H444" s="128"/>
      <c r="I444" s="128"/>
      <c r="J444" s="128"/>
      <c r="K444" s="128"/>
      <c r="L444" s="128"/>
      <c r="M444" s="128"/>
      <c r="N444" s="128"/>
      <c r="O444" s="128"/>
      <c r="P444" s="128"/>
      <c r="Q444" s="128"/>
      <c r="R444" s="128"/>
      <c r="S444" s="128"/>
      <c r="T444" s="128"/>
      <c r="Z444" s="161"/>
      <c r="AH444" s="128"/>
      <c r="AI444" s="162"/>
      <c r="AJ444" s="162"/>
      <c r="AK444" s="162"/>
      <c r="AL444" s="162"/>
      <c r="AM444" s="128"/>
      <c r="AN444" s="128"/>
      <c r="AQ444" s="128"/>
      <c r="AR444" s="128"/>
      <c r="AS444" s="128"/>
      <c r="AT444" s="128"/>
      <c r="AU444" s="128"/>
      <c r="AV444" s="128"/>
    </row>
    <row r="445" ht="16.5" customHeight="1">
      <c r="A445" s="128"/>
      <c r="B445" s="128"/>
      <c r="F445" s="128"/>
      <c r="G445" s="128"/>
      <c r="H445" s="128"/>
      <c r="I445" s="128"/>
      <c r="L445" s="128"/>
      <c r="M445" s="128"/>
      <c r="N445" s="128"/>
      <c r="O445" s="128"/>
      <c r="P445" s="128"/>
      <c r="Q445" s="128"/>
      <c r="R445" s="128"/>
      <c r="S445" s="128"/>
      <c r="T445" s="128"/>
      <c r="Z445" s="161"/>
      <c r="AH445" s="128"/>
      <c r="AI445" s="162"/>
      <c r="AJ445" s="162"/>
      <c r="AK445" s="162"/>
      <c r="AL445" s="162"/>
      <c r="AM445" s="128"/>
      <c r="AN445" s="128"/>
      <c r="AQ445" s="128"/>
      <c r="AR445" s="128"/>
      <c r="AS445" s="128"/>
      <c r="AT445" s="128"/>
      <c r="AU445" s="128"/>
      <c r="AV445" s="128"/>
    </row>
    <row r="446" ht="16.5" customHeight="1">
      <c r="A446" s="128"/>
      <c r="B446" s="128"/>
      <c r="F446" s="128"/>
      <c r="G446" s="128"/>
      <c r="H446" s="128"/>
      <c r="I446" s="128"/>
      <c r="L446" s="128"/>
      <c r="M446" s="128"/>
      <c r="N446" s="128"/>
      <c r="O446" s="128"/>
      <c r="P446" s="128"/>
      <c r="Q446" s="128"/>
      <c r="R446" s="128"/>
      <c r="S446" s="128"/>
      <c r="T446" s="128"/>
      <c r="Z446" s="161"/>
      <c r="AH446" s="128"/>
      <c r="AI446" s="162"/>
      <c r="AJ446" s="162"/>
      <c r="AK446" s="162"/>
      <c r="AL446" s="162"/>
      <c r="AM446" s="128"/>
      <c r="AN446" s="128"/>
      <c r="AQ446" s="128"/>
      <c r="AR446" s="128"/>
      <c r="AS446" s="128"/>
      <c r="AT446" s="128"/>
      <c r="AU446" s="128"/>
      <c r="AV446" s="128"/>
    </row>
    <row r="447" ht="16.5" customHeight="1">
      <c r="A447" s="128"/>
      <c r="B447" s="128"/>
      <c r="F447" s="128"/>
      <c r="G447" s="128"/>
      <c r="H447" s="128"/>
      <c r="I447" s="128"/>
      <c r="L447" s="128"/>
      <c r="M447" s="128"/>
      <c r="N447" s="128"/>
      <c r="O447" s="128"/>
      <c r="P447" s="128"/>
      <c r="Q447" s="128"/>
      <c r="R447" s="128"/>
      <c r="S447" s="128"/>
      <c r="T447" s="128"/>
      <c r="Z447" s="161"/>
      <c r="AH447" s="128"/>
      <c r="AI447" s="162"/>
      <c r="AJ447" s="162"/>
      <c r="AK447" s="162"/>
      <c r="AL447" s="162"/>
      <c r="AM447" s="128"/>
      <c r="AN447" s="128"/>
      <c r="AQ447" s="128"/>
      <c r="AR447" s="128"/>
      <c r="AS447" s="128"/>
      <c r="AT447" s="128"/>
      <c r="AU447" s="128"/>
      <c r="AV447" s="128"/>
    </row>
    <row r="448" ht="16.5" customHeight="1">
      <c r="A448" s="128"/>
      <c r="B448" s="128"/>
      <c r="C448" s="128"/>
      <c r="D448" s="128"/>
      <c r="E448" s="128"/>
      <c r="F448" s="128"/>
      <c r="G448" s="128"/>
      <c r="H448" s="128"/>
      <c r="I448" s="128"/>
      <c r="J448" s="128"/>
      <c r="K448" s="128"/>
      <c r="L448" s="128"/>
      <c r="M448" s="128"/>
      <c r="N448" s="128"/>
      <c r="O448" s="128"/>
      <c r="P448" s="128"/>
      <c r="Q448" s="128"/>
      <c r="R448" s="128"/>
      <c r="S448" s="128"/>
      <c r="T448" s="128"/>
      <c r="Z448" s="161"/>
      <c r="AH448" s="128"/>
      <c r="AI448" s="162"/>
      <c r="AJ448" s="162"/>
      <c r="AK448" s="162"/>
      <c r="AL448" s="162"/>
      <c r="AM448" s="128"/>
      <c r="AN448" s="128"/>
      <c r="AQ448" s="128"/>
      <c r="AR448" s="128"/>
      <c r="AS448" s="128"/>
      <c r="AT448" s="128"/>
      <c r="AU448" s="128"/>
      <c r="AV448" s="128"/>
    </row>
    <row r="449" ht="16.5" customHeight="1">
      <c r="A449" s="128"/>
      <c r="B449" s="128"/>
      <c r="C449" s="128"/>
      <c r="D449" s="128"/>
      <c r="E449" s="128"/>
      <c r="F449" s="128"/>
      <c r="G449" s="128"/>
      <c r="H449" s="128"/>
      <c r="I449" s="128"/>
      <c r="J449" s="128"/>
      <c r="K449" s="128"/>
      <c r="L449" s="128"/>
      <c r="M449" s="128"/>
      <c r="N449" s="128"/>
      <c r="O449" s="128"/>
      <c r="P449" s="128"/>
      <c r="Q449" s="128"/>
      <c r="R449" s="128"/>
      <c r="S449" s="128"/>
      <c r="T449" s="128"/>
      <c r="Z449" s="161"/>
      <c r="AH449" s="128"/>
      <c r="AI449" s="162"/>
      <c r="AJ449" s="162"/>
      <c r="AK449" s="162"/>
      <c r="AL449" s="162"/>
      <c r="AM449" s="128"/>
      <c r="AN449" s="128"/>
      <c r="AQ449" s="128"/>
      <c r="AR449" s="128"/>
      <c r="AS449" s="128"/>
      <c r="AT449" s="128"/>
      <c r="AU449" s="128"/>
      <c r="AV449" s="128"/>
    </row>
    <row r="450" ht="16.5" customHeight="1">
      <c r="A450" s="128"/>
      <c r="B450" s="128"/>
      <c r="C450" s="128"/>
      <c r="D450" s="128"/>
      <c r="E450" s="128"/>
      <c r="F450" s="128"/>
      <c r="G450" s="128"/>
      <c r="H450" s="128"/>
      <c r="I450" s="128"/>
      <c r="J450" s="128"/>
      <c r="K450" s="128"/>
      <c r="L450" s="128"/>
      <c r="M450" s="128"/>
      <c r="N450" s="128"/>
      <c r="O450" s="128"/>
      <c r="P450" s="128"/>
      <c r="Q450" s="128"/>
      <c r="R450" s="128"/>
      <c r="S450" s="128"/>
      <c r="T450" s="128"/>
      <c r="Z450" s="161"/>
      <c r="AH450" s="128"/>
      <c r="AI450" s="162"/>
      <c r="AJ450" s="162"/>
      <c r="AK450" s="162"/>
      <c r="AL450" s="162"/>
      <c r="AM450" s="128"/>
      <c r="AN450" s="128"/>
      <c r="AQ450" s="128"/>
      <c r="AR450" s="128"/>
      <c r="AS450" s="128"/>
      <c r="AT450" s="128"/>
      <c r="AU450" s="128"/>
      <c r="AV450" s="128"/>
    </row>
    <row r="451" ht="16.5" customHeight="1">
      <c r="A451" s="128"/>
      <c r="B451" s="128"/>
      <c r="C451" s="128"/>
      <c r="D451" s="128"/>
      <c r="E451" s="128"/>
      <c r="F451" s="128"/>
      <c r="G451" s="128"/>
      <c r="H451" s="128"/>
      <c r="I451" s="128"/>
      <c r="J451" s="128"/>
      <c r="K451" s="128"/>
      <c r="L451" s="128"/>
      <c r="M451" s="128"/>
      <c r="N451" s="128"/>
      <c r="O451" s="128"/>
      <c r="P451" s="128"/>
      <c r="Q451" s="128"/>
      <c r="R451" s="128"/>
      <c r="S451" s="128"/>
      <c r="T451" s="128"/>
      <c r="Z451" s="161"/>
      <c r="AH451" s="128"/>
      <c r="AI451" s="162"/>
      <c r="AJ451" s="162"/>
      <c r="AK451" s="162"/>
      <c r="AL451" s="162"/>
      <c r="AM451" s="128"/>
      <c r="AN451" s="128"/>
      <c r="AQ451" s="128"/>
      <c r="AR451" s="128"/>
      <c r="AS451" s="128"/>
      <c r="AT451" s="128"/>
      <c r="AU451" s="128"/>
      <c r="AV451" s="128"/>
    </row>
    <row r="452" ht="16.5" customHeight="1">
      <c r="A452" s="128"/>
      <c r="B452" s="128"/>
      <c r="C452" s="128"/>
      <c r="D452" s="128"/>
      <c r="E452" s="128"/>
      <c r="F452" s="128"/>
      <c r="G452" s="128"/>
      <c r="H452" s="128"/>
      <c r="I452" s="128"/>
      <c r="J452" s="128"/>
      <c r="K452" s="128"/>
      <c r="L452" s="128"/>
      <c r="M452" s="128"/>
      <c r="N452" s="128"/>
      <c r="O452" s="128"/>
      <c r="P452" s="128"/>
      <c r="Q452" s="128"/>
      <c r="R452" s="128"/>
      <c r="S452" s="128"/>
      <c r="T452" s="128"/>
      <c r="Z452" s="161"/>
      <c r="AH452" s="128"/>
      <c r="AI452" s="162"/>
      <c r="AJ452" s="162"/>
      <c r="AK452" s="162"/>
      <c r="AL452" s="162"/>
      <c r="AM452" s="128"/>
      <c r="AN452" s="128"/>
      <c r="AQ452" s="128"/>
      <c r="AR452" s="128"/>
      <c r="AS452" s="128"/>
      <c r="AT452" s="128"/>
      <c r="AU452" s="128"/>
      <c r="AV452" s="128"/>
    </row>
    <row r="453" ht="16.5" customHeight="1">
      <c r="A453" s="128"/>
      <c r="B453" s="128"/>
      <c r="C453" s="128"/>
      <c r="D453" s="128"/>
      <c r="E453" s="128"/>
      <c r="F453" s="128"/>
      <c r="G453" s="128"/>
      <c r="H453" s="128"/>
      <c r="I453" s="128"/>
      <c r="J453" s="128"/>
      <c r="K453" s="128"/>
      <c r="L453" s="128"/>
      <c r="M453" s="128"/>
      <c r="N453" s="128"/>
      <c r="O453" s="128"/>
      <c r="P453" s="128"/>
      <c r="Q453" s="128"/>
      <c r="R453" s="128"/>
      <c r="S453" s="128"/>
      <c r="T453" s="128"/>
      <c r="Z453" s="161"/>
      <c r="AH453" s="128"/>
      <c r="AI453" s="162"/>
      <c r="AJ453" s="162"/>
      <c r="AK453" s="162"/>
      <c r="AL453" s="162"/>
      <c r="AM453" s="128"/>
      <c r="AN453" s="128"/>
      <c r="AQ453" s="128"/>
      <c r="AR453" s="128"/>
      <c r="AS453" s="128"/>
      <c r="AT453" s="128"/>
      <c r="AU453" s="128"/>
      <c r="AV453" s="128"/>
    </row>
    <row r="454" ht="16.5" customHeight="1">
      <c r="A454" s="128"/>
      <c r="B454" s="128"/>
      <c r="C454" s="128"/>
      <c r="D454" s="128"/>
      <c r="E454" s="128"/>
      <c r="F454" s="128"/>
      <c r="G454" s="128"/>
      <c r="H454" s="128"/>
      <c r="I454" s="128"/>
      <c r="J454" s="128"/>
      <c r="K454" s="128"/>
      <c r="L454" s="128"/>
      <c r="M454" s="128"/>
      <c r="N454" s="128"/>
      <c r="O454" s="128"/>
      <c r="P454" s="128"/>
      <c r="Q454" s="128"/>
      <c r="R454" s="128"/>
      <c r="S454" s="128"/>
      <c r="T454" s="128"/>
      <c r="Z454" s="161"/>
      <c r="AF454" s="128"/>
      <c r="AH454" s="128"/>
      <c r="AI454" s="162"/>
      <c r="AJ454" s="162"/>
      <c r="AK454" s="162"/>
      <c r="AL454" s="162"/>
      <c r="AM454" s="128"/>
      <c r="AN454" s="128"/>
      <c r="AQ454" s="128"/>
      <c r="AR454" s="128"/>
      <c r="AS454" s="128"/>
      <c r="AT454" s="128"/>
      <c r="AU454" s="128"/>
      <c r="AV454" s="128"/>
    </row>
    <row r="455" ht="16.5" customHeight="1">
      <c r="A455" s="128"/>
      <c r="B455" s="128"/>
      <c r="C455" s="128"/>
      <c r="D455" s="128"/>
      <c r="E455" s="128"/>
      <c r="F455" s="128"/>
      <c r="G455" s="128"/>
      <c r="H455" s="128"/>
      <c r="I455" s="128"/>
      <c r="J455" s="128"/>
      <c r="K455" s="128"/>
      <c r="L455" s="128"/>
      <c r="M455" s="128"/>
      <c r="N455" s="128"/>
      <c r="O455" s="128"/>
      <c r="P455" s="128"/>
      <c r="Q455" s="128"/>
      <c r="R455" s="128"/>
      <c r="S455" s="128"/>
      <c r="T455" s="128"/>
      <c r="Z455" s="161"/>
      <c r="AH455" s="128"/>
      <c r="AI455" s="162"/>
      <c r="AJ455" s="162"/>
      <c r="AK455" s="162"/>
      <c r="AL455" s="162"/>
      <c r="AM455" s="128"/>
      <c r="AN455" s="128"/>
      <c r="AQ455" s="128"/>
      <c r="AR455" s="128"/>
      <c r="AS455" s="128"/>
      <c r="AT455" s="128"/>
      <c r="AU455" s="128"/>
      <c r="AV455" s="128"/>
    </row>
    <row r="456" ht="16.5" customHeight="1">
      <c r="A456" s="128"/>
      <c r="B456" s="128"/>
      <c r="C456" s="128"/>
      <c r="D456" s="128"/>
      <c r="E456" s="128"/>
      <c r="F456" s="128"/>
      <c r="G456" s="128"/>
      <c r="H456" s="128"/>
      <c r="I456" s="128"/>
      <c r="J456" s="128"/>
      <c r="K456" s="128"/>
      <c r="L456" s="128"/>
      <c r="M456" s="128"/>
      <c r="N456" s="128"/>
      <c r="O456" s="128"/>
      <c r="P456" s="128"/>
      <c r="Q456" s="128"/>
      <c r="R456" s="128"/>
      <c r="S456" s="128"/>
      <c r="T456" s="128"/>
      <c r="Z456" s="161"/>
      <c r="AH456" s="128"/>
      <c r="AI456" s="162"/>
      <c r="AJ456" s="162"/>
      <c r="AK456" s="162"/>
      <c r="AL456" s="162"/>
      <c r="AM456" s="128"/>
      <c r="AN456" s="128"/>
      <c r="AQ456" s="128"/>
      <c r="AR456" s="128"/>
      <c r="AS456" s="128"/>
      <c r="AT456" s="128"/>
      <c r="AU456" s="128"/>
      <c r="AV456" s="128"/>
    </row>
    <row r="457" ht="16.5" customHeight="1">
      <c r="A457" s="128"/>
      <c r="B457" s="128"/>
      <c r="C457" s="128"/>
      <c r="D457" s="128"/>
      <c r="E457" s="128"/>
      <c r="F457" s="128"/>
      <c r="G457" s="128"/>
      <c r="H457" s="128"/>
      <c r="I457" s="128"/>
      <c r="J457" s="128"/>
      <c r="K457" s="128"/>
      <c r="L457" s="128"/>
      <c r="M457" s="128"/>
      <c r="N457" s="128"/>
      <c r="O457" s="128"/>
      <c r="P457" s="128"/>
      <c r="Q457" s="128"/>
      <c r="R457" s="128"/>
      <c r="S457" s="128"/>
      <c r="T457" s="128"/>
      <c r="Z457" s="161"/>
      <c r="AH457" s="128"/>
      <c r="AI457" s="162"/>
      <c r="AJ457" s="162"/>
      <c r="AK457" s="162"/>
      <c r="AL457" s="162"/>
      <c r="AM457" s="128"/>
      <c r="AN457" s="128"/>
      <c r="AQ457" s="128"/>
      <c r="AR457" s="128"/>
      <c r="AS457" s="128"/>
      <c r="AT457" s="128"/>
      <c r="AU457" s="128"/>
      <c r="AV457" s="128"/>
    </row>
    <row r="458" ht="16.5" customHeight="1">
      <c r="A458" s="128"/>
      <c r="B458" s="128"/>
      <c r="C458" s="128"/>
      <c r="D458" s="128"/>
      <c r="E458" s="128"/>
      <c r="F458" s="128"/>
      <c r="G458" s="128"/>
      <c r="H458" s="128"/>
      <c r="I458" s="128"/>
      <c r="J458" s="128"/>
      <c r="K458" s="128"/>
      <c r="L458" s="128"/>
      <c r="M458" s="128"/>
      <c r="N458" s="128"/>
      <c r="O458" s="128"/>
      <c r="P458" s="128"/>
      <c r="Q458" s="128"/>
      <c r="R458" s="128"/>
      <c r="S458" s="128"/>
      <c r="T458" s="128"/>
      <c r="Z458" s="161"/>
      <c r="AH458" s="128"/>
      <c r="AI458" s="162"/>
      <c r="AJ458" s="162"/>
      <c r="AK458" s="162"/>
      <c r="AL458" s="162"/>
      <c r="AM458" s="128"/>
      <c r="AN458" s="128"/>
      <c r="AQ458" s="128"/>
      <c r="AR458" s="128"/>
      <c r="AS458" s="128"/>
      <c r="AT458" s="128"/>
      <c r="AU458" s="128"/>
      <c r="AV458" s="128"/>
    </row>
    <row r="459" ht="16.5" customHeight="1">
      <c r="A459" s="128"/>
      <c r="B459" s="128"/>
      <c r="C459" s="128"/>
      <c r="D459" s="128"/>
      <c r="E459" s="128"/>
      <c r="F459" s="128"/>
      <c r="G459" s="128"/>
      <c r="H459" s="128"/>
      <c r="I459" s="128"/>
      <c r="J459" s="128"/>
      <c r="K459" s="128"/>
      <c r="L459" s="128"/>
      <c r="M459" s="128"/>
      <c r="N459" s="128"/>
      <c r="O459" s="128"/>
      <c r="P459" s="128"/>
      <c r="Q459" s="128"/>
      <c r="R459" s="128"/>
      <c r="S459" s="128"/>
      <c r="T459" s="128"/>
      <c r="Z459" s="161"/>
      <c r="AH459" s="128"/>
      <c r="AI459" s="162"/>
      <c r="AJ459" s="162"/>
      <c r="AK459" s="162"/>
      <c r="AL459" s="162"/>
      <c r="AM459" s="128"/>
      <c r="AN459" s="128"/>
      <c r="AQ459" s="128"/>
      <c r="AR459" s="128"/>
      <c r="AS459" s="128"/>
      <c r="AT459" s="128"/>
      <c r="AU459" s="128"/>
      <c r="AV459" s="128"/>
    </row>
    <row r="460" ht="16.5" customHeight="1">
      <c r="A460" s="128"/>
      <c r="B460" s="128"/>
      <c r="C460" s="128"/>
      <c r="D460" s="128"/>
      <c r="E460" s="128"/>
      <c r="F460" s="128"/>
      <c r="G460" s="128"/>
      <c r="H460" s="128"/>
      <c r="I460" s="128"/>
      <c r="J460" s="128"/>
      <c r="K460" s="128"/>
      <c r="L460" s="128"/>
      <c r="M460" s="128"/>
      <c r="N460" s="128"/>
      <c r="O460" s="128"/>
      <c r="P460" s="128"/>
      <c r="Q460" s="128"/>
      <c r="R460" s="128"/>
      <c r="S460" s="128"/>
      <c r="T460" s="128"/>
      <c r="Z460" s="161"/>
      <c r="AH460" s="128"/>
      <c r="AI460" s="162"/>
      <c r="AJ460" s="162"/>
      <c r="AK460" s="162"/>
      <c r="AL460" s="162"/>
      <c r="AM460" s="128"/>
      <c r="AN460" s="128"/>
      <c r="AQ460" s="128"/>
      <c r="AR460" s="128"/>
      <c r="AS460" s="128"/>
      <c r="AT460" s="128"/>
      <c r="AU460" s="128"/>
      <c r="AV460" s="128"/>
    </row>
    <row r="461" ht="16.5" customHeight="1">
      <c r="A461" s="128"/>
      <c r="B461" s="128"/>
      <c r="C461" s="128"/>
      <c r="D461" s="128"/>
      <c r="E461" s="128"/>
      <c r="F461" s="128"/>
      <c r="G461" s="128"/>
      <c r="H461" s="128"/>
      <c r="I461" s="128"/>
      <c r="J461" s="128"/>
      <c r="K461" s="128"/>
      <c r="L461" s="128"/>
      <c r="M461" s="128"/>
      <c r="N461" s="128"/>
      <c r="O461" s="128"/>
      <c r="P461" s="128"/>
      <c r="Q461" s="128"/>
      <c r="R461" s="128"/>
      <c r="S461" s="128"/>
      <c r="T461" s="128"/>
      <c r="Z461" s="161"/>
      <c r="AH461" s="128"/>
      <c r="AI461" s="162"/>
      <c r="AJ461" s="162"/>
      <c r="AK461" s="162"/>
      <c r="AL461" s="162"/>
      <c r="AQ461" s="128"/>
      <c r="AR461" s="128"/>
      <c r="AS461" s="128"/>
      <c r="AT461" s="128"/>
      <c r="AU461" s="128"/>
      <c r="AV461" s="128"/>
    </row>
    <row r="462" ht="16.5" customHeight="1">
      <c r="A462" s="128"/>
      <c r="B462" s="128"/>
      <c r="C462" s="128"/>
      <c r="D462" s="128"/>
      <c r="E462" s="128"/>
      <c r="F462" s="128"/>
      <c r="G462" s="128"/>
      <c r="H462" s="128"/>
      <c r="I462" s="128"/>
      <c r="J462" s="128"/>
      <c r="K462" s="128"/>
      <c r="L462" s="128"/>
      <c r="M462" s="128"/>
      <c r="N462" s="128"/>
      <c r="O462" s="128"/>
      <c r="P462" s="128"/>
      <c r="Q462" s="128"/>
      <c r="R462" s="128"/>
      <c r="S462" s="128"/>
      <c r="T462" s="128"/>
      <c r="Z462" s="161"/>
      <c r="AH462" s="128"/>
      <c r="AI462" s="162"/>
      <c r="AJ462" s="162"/>
      <c r="AK462" s="162"/>
      <c r="AL462" s="162"/>
      <c r="AQ462" s="128"/>
      <c r="AR462" s="128"/>
      <c r="AS462" s="128"/>
      <c r="AT462" s="128"/>
      <c r="AU462" s="128"/>
      <c r="AV462" s="128"/>
    </row>
    <row r="463" ht="16.5" customHeight="1">
      <c r="A463" s="128"/>
      <c r="B463" s="128"/>
      <c r="C463" s="128"/>
      <c r="D463" s="128"/>
      <c r="E463" s="128"/>
      <c r="F463" s="128"/>
      <c r="G463" s="128"/>
      <c r="H463" s="128"/>
      <c r="I463" s="128"/>
      <c r="J463" s="128"/>
      <c r="K463" s="128"/>
      <c r="L463" s="128"/>
      <c r="M463" s="128"/>
      <c r="N463" s="128"/>
      <c r="O463" s="128"/>
      <c r="P463" s="128"/>
      <c r="Q463" s="128"/>
      <c r="R463" s="128"/>
      <c r="S463" s="128"/>
      <c r="T463" s="128"/>
      <c r="Z463" s="161"/>
      <c r="AH463" s="128"/>
      <c r="AI463" s="162"/>
      <c r="AJ463" s="162"/>
      <c r="AK463" s="162"/>
      <c r="AL463" s="162"/>
      <c r="AM463" s="128"/>
      <c r="AN463" s="128"/>
      <c r="AQ463" s="128"/>
      <c r="AR463" s="128"/>
      <c r="AS463" s="128"/>
      <c r="AT463" s="128"/>
      <c r="AU463" s="128"/>
      <c r="AV463" s="128"/>
    </row>
    <row r="464" ht="16.5" customHeight="1">
      <c r="A464" s="128"/>
      <c r="B464" s="128"/>
      <c r="C464" s="128"/>
      <c r="D464" s="128"/>
      <c r="E464" s="128"/>
      <c r="F464" s="128"/>
      <c r="G464" s="128"/>
      <c r="H464" s="128"/>
      <c r="I464" s="128"/>
      <c r="J464" s="128"/>
      <c r="K464" s="128"/>
      <c r="L464" s="128"/>
      <c r="M464" s="128"/>
      <c r="N464" s="128"/>
      <c r="O464" s="128"/>
      <c r="P464" s="128"/>
      <c r="Q464" s="128"/>
      <c r="R464" s="128"/>
      <c r="S464" s="128"/>
      <c r="T464" s="128"/>
      <c r="Z464" s="161"/>
      <c r="AH464" s="128"/>
      <c r="AI464" s="162"/>
      <c r="AJ464" s="162"/>
      <c r="AK464" s="162"/>
      <c r="AL464" s="162"/>
      <c r="AM464" s="128"/>
      <c r="AN464" s="128"/>
      <c r="AQ464" s="128"/>
      <c r="AR464" s="128"/>
      <c r="AS464" s="128"/>
      <c r="AT464" s="128"/>
      <c r="AU464" s="128"/>
      <c r="AV464" s="128"/>
    </row>
    <row r="465" ht="16.5" customHeight="1">
      <c r="A465" s="128"/>
      <c r="B465" s="128"/>
      <c r="C465" s="128"/>
      <c r="D465" s="128"/>
      <c r="E465" s="128"/>
      <c r="F465" s="128"/>
      <c r="G465" s="128"/>
      <c r="H465" s="128"/>
      <c r="I465" s="128"/>
      <c r="J465" s="128"/>
      <c r="K465" s="128"/>
      <c r="L465" s="128"/>
      <c r="M465" s="128"/>
      <c r="N465" s="128"/>
      <c r="O465" s="128"/>
      <c r="P465" s="128"/>
      <c r="Q465" s="128"/>
      <c r="R465" s="128"/>
      <c r="S465" s="128"/>
      <c r="T465" s="128"/>
      <c r="Z465" s="161"/>
      <c r="AH465" s="128"/>
      <c r="AI465" s="162"/>
      <c r="AJ465" s="162"/>
      <c r="AK465" s="162"/>
      <c r="AL465" s="162"/>
      <c r="AM465" s="128"/>
      <c r="AN465" s="128"/>
      <c r="AQ465" s="128"/>
      <c r="AR465" s="128"/>
      <c r="AS465" s="128"/>
      <c r="AT465" s="128"/>
      <c r="AU465" s="128"/>
      <c r="AV465" s="128"/>
    </row>
    <row r="466" ht="16.5" customHeight="1">
      <c r="A466" s="128"/>
      <c r="B466" s="128"/>
      <c r="C466" s="128"/>
      <c r="D466" s="128"/>
      <c r="E466" s="128"/>
      <c r="F466" s="128"/>
      <c r="G466" s="128"/>
      <c r="H466" s="128"/>
      <c r="I466" s="128"/>
      <c r="J466" s="128"/>
      <c r="K466" s="128"/>
      <c r="L466" s="128"/>
      <c r="M466" s="128"/>
      <c r="N466" s="128"/>
      <c r="O466" s="128"/>
      <c r="P466" s="128"/>
      <c r="Q466" s="128"/>
      <c r="R466" s="128"/>
      <c r="S466" s="128"/>
      <c r="T466" s="128"/>
      <c r="Z466" s="161"/>
      <c r="AH466" s="128"/>
      <c r="AI466" s="162"/>
      <c r="AJ466" s="162"/>
      <c r="AK466" s="162"/>
      <c r="AL466" s="162"/>
      <c r="AQ466" s="128"/>
      <c r="AR466" s="128"/>
      <c r="AS466" s="128"/>
      <c r="AT466" s="128"/>
      <c r="AU466" s="128"/>
      <c r="AV466" s="128"/>
    </row>
    <row r="467" ht="16.5" customHeight="1">
      <c r="A467" s="128"/>
      <c r="B467" s="128"/>
      <c r="C467" s="128"/>
      <c r="D467" s="128"/>
      <c r="E467" s="128"/>
      <c r="F467" s="128"/>
      <c r="G467" s="128"/>
      <c r="H467" s="128"/>
      <c r="I467" s="128"/>
      <c r="J467" s="128"/>
      <c r="K467" s="128"/>
      <c r="L467" s="128"/>
      <c r="M467" s="128"/>
      <c r="N467" s="128"/>
      <c r="O467" s="128"/>
      <c r="P467" s="128"/>
      <c r="Q467" s="128"/>
      <c r="R467" s="128"/>
      <c r="S467" s="128"/>
      <c r="T467" s="128"/>
      <c r="Z467" s="161"/>
      <c r="AH467" s="128"/>
      <c r="AI467" s="162"/>
      <c r="AJ467" s="162"/>
      <c r="AK467" s="162"/>
      <c r="AL467" s="162"/>
      <c r="AQ467" s="128"/>
      <c r="AR467" s="128"/>
      <c r="AS467" s="128"/>
      <c r="AT467" s="128"/>
      <c r="AU467" s="128"/>
      <c r="AV467" s="128"/>
    </row>
    <row r="468" ht="16.5" customHeight="1">
      <c r="A468" s="128"/>
      <c r="B468" s="128"/>
      <c r="C468" s="128"/>
      <c r="D468" s="128"/>
      <c r="E468" s="128"/>
      <c r="F468" s="128"/>
      <c r="G468" s="128"/>
      <c r="H468" s="128"/>
      <c r="I468" s="128"/>
      <c r="J468" s="128"/>
      <c r="K468" s="128"/>
      <c r="L468" s="128"/>
      <c r="M468" s="128"/>
      <c r="N468" s="128"/>
      <c r="O468" s="128"/>
      <c r="P468" s="128"/>
      <c r="Q468" s="128"/>
      <c r="R468" s="128"/>
      <c r="S468" s="128"/>
      <c r="T468" s="128"/>
      <c r="Z468" s="161"/>
      <c r="AH468" s="128"/>
      <c r="AI468" s="162"/>
      <c r="AJ468" s="162"/>
      <c r="AK468" s="162"/>
      <c r="AL468" s="162"/>
      <c r="AQ468" s="128"/>
      <c r="AR468" s="128"/>
      <c r="AS468" s="128"/>
      <c r="AT468" s="128"/>
      <c r="AU468" s="128"/>
      <c r="AV468" s="128"/>
    </row>
    <row r="469" ht="16.5" customHeight="1">
      <c r="A469" s="128"/>
      <c r="B469" s="128"/>
      <c r="C469" s="128"/>
      <c r="D469" s="128"/>
      <c r="E469" s="128"/>
      <c r="F469" s="128"/>
      <c r="G469" s="128"/>
      <c r="H469" s="128"/>
      <c r="I469" s="128"/>
      <c r="J469" s="128"/>
      <c r="K469" s="128"/>
      <c r="L469" s="128"/>
      <c r="M469" s="128"/>
      <c r="N469" s="128"/>
      <c r="O469" s="128"/>
      <c r="P469" s="128"/>
      <c r="Q469" s="128"/>
      <c r="R469" s="128"/>
      <c r="S469" s="128"/>
      <c r="T469" s="128"/>
      <c r="Z469" s="161"/>
      <c r="AH469" s="128"/>
      <c r="AI469" s="162"/>
      <c r="AJ469" s="162"/>
      <c r="AK469" s="162"/>
      <c r="AL469" s="162"/>
      <c r="AQ469" s="128"/>
      <c r="AR469" s="128"/>
      <c r="AS469" s="128"/>
      <c r="AT469" s="128"/>
      <c r="AU469" s="128"/>
      <c r="AV469" s="128"/>
    </row>
    <row r="470" ht="16.5" customHeight="1">
      <c r="A470" s="128"/>
      <c r="B470" s="128"/>
      <c r="C470" s="128"/>
      <c r="D470" s="128"/>
      <c r="E470" s="128"/>
      <c r="F470" s="128"/>
      <c r="G470" s="128"/>
      <c r="H470" s="128"/>
      <c r="I470" s="128"/>
      <c r="J470" s="128"/>
      <c r="K470" s="128"/>
      <c r="L470" s="128"/>
      <c r="M470" s="128"/>
      <c r="N470" s="128"/>
      <c r="O470" s="128"/>
      <c r="P470" s="128"/>
      <c r="Q470" s="128"/>
      <c r="R470" s="128"/>
      <c r="S470" s="128"/>
      <c r="T470" s="128"/>
      <c r="Z470" s="161"/>
      <c r="AH470" s="128"/>
      <c r="AI470" s="162"/>
      <c r="AJ470" s="162"/>
      <c r="AK470" s="162"/>
      <c r="AL470" s="162"/>
      <c r="AQ470" s="128"/>
      <c r="AR470" s="128"/>
      <c r="AS470" s="128"/>
      <c r="AT470" s="128"/>
      <c r="AU470" s="128"/>
      <c r="AV470" s="128"/>
    </row>
    <row r="471" ht="16.5" customHeight="1">
      <c r="A471" s="128"/>
      <c r="B471" s="128"/>
      <c r="C471" s="128"/>
      <c r="D471" s="128"/>
      <c r="E471" s="128"/>
      <c r="F471" s="128"/>
      <c r="G471" s="128"/>
      <c r="H471" s="128"/>
      <c r="I471" s="128"/>
      <c r="J471" s="128"/>
      <c r="K471" s="128"/>
      <c r="L471" s="128"/>
      <c r="M471" s="128"/>
      <c r="N471" s="128"/>
      <c r="O471" s="128"/>
      <c r="P471" s="128"/>
      <c r="Q471" s="128"/>
      <c r="R471" s="128"/>
      <c r="S471" s="128"/>
      <c r="T471" s="128"/>
      <c r="Z471" s="161"/>
      <c r="AH471" s="128"/>
      <c r="AI471" s="162"/>
      <c r="AJ471" s="162"/>
      <c r="AK471" s="162"/>
      <c r="AL471" s="162"/>
      <c r="AQ471" s="128"/>
      <c r="AR471" s="128"/>
      <c r="AS471" s="128"/>
      <c r="AT471" s="128"/>
      <c r="AU471" s="128"/>
      <c r="AV471" s="128"/>
    </row>
    <row r="472" ht="16.5" customHeight="1">
      <c r="A472" s="128"/>
      <c r="B472" s="128"/>
      <c r="C472" s="128"/>
      <c r="D472" s="128"/>
      <c r="E472" s="128"/>
      <c r="F472" s="128"/>
      <c r="G472" s="128"/>
      <c r="H472" s="128"/>
      <c r="I472" s="128"/>
      <c r="J472" s="128"/>
      <c r="K472" s="128"/>
      <c r="L472" s="128"/>
      <c r="M472" s="128"/>
      <c r="N472" s="128"/>
      <c r="O472" s="128"/>
      <c r="P472" s="128"/>
      <c r="Q472" s="128"/>
      <c r="R472" s="128"/>
      <c r="S472" s="128"/>
      <c r="T472" s="128"/>
      <c r="Z472" s="161"/>
      <c r="AH472" s="128"/>
      <c r="AI472" s="162"/>
      <c r="AJ472" s="162"/>
      <c r="AK472" s="162"/>
      <c r="AL472" s="162"/>
      <c r="AQ472" s="128"/>
      <c r="AR472" s="128"/>
      <c r="AS472" s="128"/>
      <c r="AT472" s="128"/>
      <c r="AU472" s="128"/>
      <c r="AV472" s="128"/>
    </row>
    <row r="473" ht="16.5" customHeight="1">
      <c r="A473" s="128"/>
      <c r="B473" s="128"/>
      <c r="C473" s="128"/>
      <c r="D473" s="128"/>
      <c r="E473" s="128"/>
      <c r="F473" s="128"/>
      <c r="G473" s="128"/>
      <c r="H473" s="128"/>
      <c r="I473" s="128"/>
      <c r="J473" s="128"/>
      <c r="K473" s="128"/>
      <c r="L473" s="128"/>
      <c r="M473" s="128"/>
      <c r="N473" s="128"/>
      <c r="O473" s="128"/>
      <c r="P473" s="128"/>
      <c r="Q473" s="128"/>
      <c r="R473" s="128"/>
      <c r="S473" s="128"/>
      <c r="T473" s="128"/>
      <c r="Z473" s="161"/>
      <c r="AH473" s="128"/>
      <c r="AI473" s="162"/>
      <c r="AJ473" s="162"/>
      <c r="AK473" s="162"/>
      <c r="AL473" s="162"/>
      <c r="AQ473" s="128"/>
      <c r="AR473" s="128"/>
      <c r="AS473" s="128"/>
      <c r="AT473" s="128"/>
      <c r="AU473" s="128"/>
      <c r="AV473" s="128"/>
    </row>
    <row r="474" ht="16.5" customHeight="1">
      <c r="A474" s="128"/>
      <c r="B474" s="128"/>
      <c r="C474" s="128"/>
      <c r="D474" s="128"/>
      <c r="E474" s="128"/>
      <c r="F474" s="128"/>
      <c r="G474" s="128"/>
      <c r="H474" s="128"/>
      <c r="I474" s="128"/>
      <c r="J474" s="128"/>
      <c r="K474" s="128"/>
      <c r="L474" s="128"/>
      <c r="M474" s="128"/>
      <c r="N474" s="128"/>
      <c r="O474" s="128"/>
      <c r="P474" s="128"/>
      <c r="Q474" s="128"/>
      <c r="R474" s="128"/>
      <c r="S474" s="128"/>
      <c r="T474" s="128"/>
      <c r="Z474" s="161"/>
      <c r="AH474" s="128"/>
      <c r="AI474" s="162"/>
      <c r="AJ474" s="162"/>
      <c r="AK474" s="162"/>
      <c r="AL474" s="162"/>
      <c r="AQ474" s="128"/>
      <c r="AR474" s="128"/>
      <c r="AS474" s="128"/>
      <c r="AT474" s="128"/>
      <c r="AU474" s="128"/>
      <c r="AV474" s="128"/>
    </row>
    <row r="475" ht="16.5" customHeight="1">
      <c r="A475" s="128"/>
      <c r="B475" s="128"/>
      <c r="C475" s="128"/>
      <c r="D475" s="128"/>
      <c r="E475" s="128"/>
      <c r="F475" s="128"/>
      <c r="G475" s="128"/>
      <c r="H475" s="128"/>
      <c r="I475" s="128"/>
      <c r="J475" s="128"/>
      <c r="K475" s="128"/>
      <c r="L475" s="128"/>
      <c r="M475" s="128"/>
      <c r="N475" s="128"/>
      <c r="O475" s="128"/>
      <c r="P475" s="128"/>
      <c r="Q475" s="128"/>
      <c r="R475" s="128"/>
      <c r="S475" s="128"/>
      <c r="T475" s="128"/>
      <c r="Z475" s="161"/>
      <c r="AH475" s="128"/>
      <c r="AI475" s="162"/>
      <c r="AJ475" s="162"/>
      <c r="AK475" s="162"/>
      <c r="AL475" s="162"/>
      <c r="AQ475" s="128"/>
      <c r="AR475" s="128"/>
      <c r="AS475" s="128"/>
      <c r="AT475" s="128"/>
      <c r="AU475" s="128"/>
      <c r="AV475" s="128"/>
    </row>
    <row r="476" ht="16.5" customHeight="1">
      <c r="A476" s="128"/>
      <c r="B476" s="128"/>
      <c r="C476" s="128"/>
      <c r="D476" s="128"/>
      <c r="E476" s="128"/>
      <c r="F476" s="128"/>
      <c r="G476" s="128"/>
      <c r="H476" s="128"/>
      <c r="I476" s="128"/>
      <c r="J476" s="128"/>
      <c r="K476" s="128"/>
      <c r="L476" s="128"/>
      <c r="M476" s="128"/>
      <c r="N476" s="128"/>
      <c r="O476" s="128"/>
      <c r="P476" s="128"/>
      <c r="Q476" s="128"/>
      <c r="R476" s="128"/>
      <c r="S476" s="128"/>
      <c r="T476" s="128"/>
      <c r="Z476" s="161"/>
      <c r="AH476" s="128"/>
      <c r="AI476" s="162"/>
      <c r="AJ476" s="162"/>
      <c r="AK476" s="162"/>
      <c r="AL476" s="162"/>
      <c r="AQ476" s="128"/>
      <c r="AR476" s="128"/>
      <c r="AS476" s="128"/>
      <c r="AT476" s="128"/>
      <c r="AU476" s="128"/>
      <c r="AV476" s="128"/>
    </row>
    <row r="477" ht="16.5" customHeight="1">
      <c r="A477" s="128"/>
      <c r="B477" s="128"/>
      <c r="C477" s="128"/>
      <c r="D477" s="128"/>
      <c r="E477" s="128"/>
      <c r="F477" s="128"/>
      <c r="G477" s="128"/>
      <c r="H477" s="128"/>
      <c r="I477" s="128"/>
      <c r="J477" s="128"/>
      <c r="K477" s="128"/>
      <c r="L477" s="128"/>
      <c r="M477" s="128"/>
      <c r="N477" s="128"/>
      <c r="O477" s="128"/>
      <c r="P477" s="128"/>
      <c r="Q477" s="128"/>
      <c r="R477" s="128"/>
      <c r="S477" s="128"/>
      <c r="T477" s="128"/>
      <c r="Z477" s="161"/>
      <c r="AH477" s="128"/>
      <c r="AI477" s="162"/>
      <c r="AJ477" s="162"/>
      <c r="AK477" s="162"/>
      <c r="AL477" s="162"/>
      <c r="AQ477" s="128"/>
      <c r="AR477" s="128"/>
      <c r="AS477" s="128"/>
      <c r="AT477" s="128"/>
      <c r="AU477" s="128"/>
      <c r="AV477" s="128"/>
    </row>
    <row r="478" ht="16.5" customHeight="1">
      <c r="A478" s="128"/>
      <c r="B478" s="128"/>
      <c r="C478" s="128"/>
      <c r="D478" s="128"/>
      <c r="E478" s="128"/>
      <c r="F478" s="128"/>
      <c r="G478" s="128"/>
      <c r="H478" s="128"/>
      <c r="I478" s="128"/>
      <c r="J478" s="128"/>
      <c r="K478" s="128"/>
      <c r="L478" s="128"/>
      <c r="M478" s="128"/>
      <c r="N478" s="128"/>
      <c r="O478" s="128"/>
      <c r="P478" s="128"/>
      <c r="Q478" s="128"/>
      <c r="R478" s="128"/>
      <c r="S478" s="128"/>
      <c r="T478" s="128"/>
      <c r="Z478" s="161"/>
      <c r="AH478" s="128"/>
      <c r="AI478" s="162"/>
      <c r="AJ478" s="162"/>
      <c r="AK478" s="162"/>
      <c r="AL478" s="162"/>
      <c r="AM478" s="128"/>
      <c r="AN478" s="128"/>
      <c r="AQ478" s="128"/>
      <c r="AR478" s="128"/>
      <c r="AS478" s="128"/>
      <c r="AT478" s="128"/>
      <c r="AU478" s="128"/>
      <c r="AV478" s="128"/>
    </row>
    <row r="479" ht="16.5" customHeight="1">
      <c r="A479" s="128"/>
      <c r="B479" s="128"/>
      <c r="C479" s="128"/>
      <c r="D479" s="128"/>
      <c r="E479" s="128"/>
      <c r="F479" s="128"/>
      <c r="G479" s="128"/>
      <c r="H479" s="128"/>
      <c r="I479" s="128"/>
      <c r="J479" s="128"/>
      <c r="K479" s="128"/>
      <c r="L479" s="128"/>
      <c r="M479" s="128"/>
      <c r="N479" s="128"/>
      <c r="O479" s="128"/>
      <c r="P479" s="128"/>
      <c r="Q479" s="128"/>
      <c r="R479" s="128"/>
      <c r="S479" s="128"/>
      <c r="T479" s="128"/>
      <c r="Z479" s="161"/>
      <c r="AH479" s="128"/>
      <c r="AI479" s="162"/>
      <c r="AJ479" s="162"/>
      <c r="AK479" s="162"/>
      <c r="AL479" s="162"/>
      <c r="AM479" s="164"/>
      <c r="AN479" s="164"/>
      <c r="AQ479" s="128"/>
      <c r="AR479" s="128"/>
      <c r="AS479" s="128"/>
      <c r="AT479" s="128"/>
      <c r="AU479" s="128"/>
      <c r="AV479" s="128"/>
    </row>
    <row r="480" ht="16.5" customHeight="1">
      <c r="A480" s="128"/>
      <c r="B480" s="128"/>
      <c r="C480" s="128"/>
      <c r="D480" s="128"/>
      <c r="E480" s="128"/>
      <c r="F480" s="128"/>
      <c r="G480" s="128"/>
      <c r="H480" s="128"/>
      <c r="I480" s="128"/>
      <c r="J480" s="128"/>
      <c r="K480" s="128"/>
      <c r="L480" s="128"/>
      <c r="M480" s="128"/>
      <c r="N480" s="128"/>
      <c r="O480" s="128"/>
      <c r="P480" s="128"/>
      <c r="Q480" s="128"/>
      <c r="R480" s="128"/>
      <c r="S480" s="128"/>
      <c r="T480" s="128"/>
      <c r="Z480" s="161"/>
      <c r="AH480" s="128"/>
      <c r="AI480" s="162"/>
      <c r="AJ480" s="162"/>
      <c r="AK480" s="162"/>
      <c r="AL480" s="162"/>
      <c r="AQ480" s="128"/>
      <c r="AR480" s="128"/>
      <c r="AS480" s="128"/>
      <c r="AT480" s="128"/>
      <c r="AU480" s="128"/>
      <c r="AV480" s="128"/>
    </row>
    <row r="481" ht="16.5" customHeight="1">
      <c r="A481" s="128"/>
      <c r="B481" s="128"/>
      <c r="C481" s="128"/>
      <c r="D481" s="128"/>
      <c r="E481" s="128"/>
      <c r="F481" s="128"/>
      <c r="G481" s="128"/>
      <c r="H481" s="128"/>
      <c r="I481" s="128"/>
      <c r="J481" s="128"/>
      <c r="K481" s="128"/>
      <c r="L481" s="128"/>
      <c r="M481" s="128"/>
      <c r="N481" s="128"/>
      <c r="O481" s="128"/>
      <c r="P481" s="128"/>
      <c r="Q481" s="128"/>
      <c r="R481" s="128"/>
      <c r="S481" s="128"/>
      <c r="T481" s="128"/>
      <c r="Z481" s="161"/>
      <c r="AH481" s="128"/>
      <c r="AI481" s="162"/>
      <c r="AJ481" s="162"/>
      <c r="AK481" s="162"/>
      <c r="AL481" s="162"/>
      <c r="AQ481" s="128"/>
      <c r="AR481" s="128"/>
      <c r="AS481" s="128"/>
      <c r="AT481" s="128"/>
      <c r="AU481" s="128"/>
      <c r="AV481" s="128"/>
    </row>
    <row r="482" ht="16.5" customHeight="1">
      <c r="A482" s="128"/>
      <c r="B482" s="128"/>
      <c r="C482" s="128"/>
      <c r="D482" s="128"/>
      <c r="E482" s="128"/>
      <c r="F482" s="128"/>
      <c r="G482" s="128"/>
      <c r="H482" s="128"/>
      <c r="I482" s="128"/>
      <c r="J482" s="128"/>
      <c r="K482" s="128"/>
      <c r="L482" s="128"/>
      <c r="M482" s="128"/>
      <c r="N482" s="128"/>
      <c r="O482" s="128"/>
      <c r="P482" s="128"/>
      <c r="Q482" s="128"/>
      <c r="R482" s="128"/>
      <c r="S482" s="128"/>
      <c r="T482" s="128"/>
      <c r="Z482" s="161"/>
      <c r="AD482" s="128"/>
      <c r="AH482" s="128"/>
      <c r="AI482" s="162"/>
      <c r="AJ482" s="162"/>
      <c r="AK482" s="162"/>
      <c r="AL482" s="162"/>
      <c r="AQ482" s="128"/>
      <c r="AR482" s="128"/>
      <c r="AS482" s="128"/>
      <c r="AT482" s="128"/>
      <c r="AU482" s="128"/>
      <c r="AV482" s="128"/>
    </row>
    <row r="483" ht="16.5" customHeight="1">
      <c r="A483" s="128"/>
      <c r="B483" s="128"/>
      <c r="C483" s="128"/>
      <c r="D483" s="128"/>
      <c r="E483" s="128"/>
      <c r="F483" s="128"/>
      <c r="G483" s="128"/>
      <c r="H483" s="128"/>
      <c r="I483" s="128"/>
      <c r="J483" s="128"/>
      <c r="K483" s="128"/>
      <c r="L483" s="128"/>
      <c r="M483" s="128"/>
      <c r="N483" s="128"/>
      <c r="O483" s="128"/>
      <c r="P483" s="128"/>
      <c r="Q483" s="128"/>
      <c r="R483" s="128"/>
      <c r="S483" s="128"/>
      <c r="T483" s="128"/>
      <c r="Z483" s="161"/>
      <c r="AH483" s="128"/>
      <c r="AI483" s="162"/>
      <c r="AJ483" s="162"/>
      <c r="AK483" s="162"/>
      <c r="AL483" s="162"/>
      <c r="AQ483" s="128"/>
      <c r="AR483" s="128"/>
      <c r="AS483" s="128"/>
      <c r="AT483" s="128"/>
      <c r="AU483" s="128"/>
      <c r="AV483" s="128"/>
    </row>
    <row r="484" ht="16.5" customHeight="1">
      <c r="A484" s="128"/>
      <c r="B484" s="128"/>
      <c r="C484" s="128"/>
      <c r="D484" s="128"/>
      <c r="E484" s="128"/>
      <c r="F484" s="128"/>
      <c r="G484" s="128"/>
      <c r="H484" s="128"/>
      <c r="I484" s="128"/>
      <c r="J484" s="128"/>
      <c r="K484" s="128"/>
      <c r="L484" s="128"/>
      <c r="M484" s="128"/>
      <c r="N484" s="128"/>
      <c r="O484" s="128"/>
      <c r="P484" s="128"/>
      <c r="Q484" s="128"/>
      <c r="R484" s="128"/>
      <c r="S484" s="128"/>
      <c r="T484" s="128"/>
      <c r="Z484" s="161"/>
      <c r="AH484" s="128"/>
      <c r="AI484" s="162"/>
      <c r="AJ484" s="162"/>
      <c r="AK484" s="162"/>
      <c r="AL484" s="162"/>
      <c r="AQ484" s="128"/>
      <c r="AR484" s="128"/>
      <c r="AS484" s="128"/>
      <c r="AT484" s="128"/>
      <c r="AU484" s="128"/>
      <c r="AV484" s="128"/>
    </row>
    <row r="485" ht="16.5" customHeight="1">
      <c r="A485" s="128"/>
      <c r="B485" s="128"/>
      <c r="C485" s="128"/>
      <c r="D485" s="128"/>
      <c r="E485" s="128"/>
      <c r="F485" s="128"/>
      <c r="G485" s="128"/>
      <c r="H485" s="128"/>
      <c r="I485" s="128"/>
      <c r="J485" s="128"/>
      <c r="K485" s="128"/>
      <c r="L485" s="128"/>
      <c r="M485" s="128"/>
      <c r="N485" s="128"/>
      <c r="O485" s="128"/>
      <c r="P485" s="128"/>
      <c r="Q485" s="128"/>
      <c r="R485" s="128"/>
      <c r="S485" s="128"/>
      <c r="T485" s="128"/>
      <c r="Z485" s="161"/>
      <c r="AH485" s="128"/>
      <c r="AI485" s="162"/>
      <c r="AJ485" s="162"/>
      <c r="AK485" s="162"/>
      <c r="AL485" s="162"/>
      <c r="AQ485" s="128"/>
      <c r="AR485" s="128"/>
      <c r="AS485" s="128"/>
      <c r="AT485" s="128"/>
      <c r="AU485" s="128"/>
      <c r="AV485" s="128"/>
    </row>
    <row r="486" ht="16.5" customHeight="1">
      <c r="A486" s="128"/>
      <c r="B486" s="128"/>
      <c r="C486" s="128"/>
      <c r="D486" s="128"/>
      <c r="E486" s="128"/>
      <c r="F486" s="128"/>
      <c r="G486" s="128"/>
      <c r="H486" s="128"/>
      <c r="I486" s="128"/>
      <c r="J486" s="128"/>
      <c r="K486" s="128"/>
      <c r="L486" s="128"/>
      <c r="M486" s="128"/>
      <c r="N486" s="128"/>
      <c r="O486" s="128"/>
      <c r="P486" s="128"/>
      <c r="Q486" s="128"/>
      <c r="R486" s="128"/>
      <c r="S486" s="128"/>
      <c r="T486" s="128"/>
      <c r="Z486" s="161"/>
      <c r="AH486" s="128"/>
      <c r="AI486" s="162"/>
      <c r="AJ486" s="162"/>
      <c r="AK486" s="162"/>
      <c r="AL486" s="162"/>
      <c r="AQ486" s="128"/>
      <c r="AR486" s="128"/>
      <c r="AS486" s="128"/>
      <c r="AT486" s="128"/>
      <c r="AU486" s="128"/>
      <c r="AV486" s="128"/>
    </row>
    <row r="487" ht="16.5" customHeight="1">
      <c r="A487" s="128"/>
      <c r="B487" s="128"/>
      <c r="C487" s="128"/>
      <c r="D487" s="128"/>
      <c r="E487" s="128"/>
      <c r="F487" s="128"/>
      <c r="G487" s="128"/>
      <c r="H487" s="128"/>
      <c r="I487" s="128"/>
      <c r="J487" s="128"/>
      <c r="K487" s="128"/>
      <c r="L487" s="128"/>
      <c r="M487" s="128"/>
      <c r="N487" s="128"/>
      <c r="O487" s="128"/>
      <c r="P487" s="128"/>
      <c r="Q487" s="128"/>
      <c r="R487" s="128"/>
      <c r="S487" s="128"/>
      <c r="T487" s="128"/>
      <c r="Z487" s="128"/>
      <c r="AD487" s="128"/>
      <c r="AH487" s="128"/>
      <c r="AI487" s="162"/>
      <c r="AJ487" s="162"/>
      <c r="AK487" s="162"/>
      <c r="AL487" s="162"/>
      <c r="AQ487" s="128"/>
      <c r="AR487" s="128"/>
      <c r="AS487" s="128"/>
      <c r="AT487" s="128"/>
      <c r="AU487" s="128"/>
      <c r="AV487" s="128"/>
    </row>
    <row r="488" ht="16.5" customHeight="1">
      <c r="A488" s="128"/>
      <c r="C488" s="128"/>
      <c r="D488" s="128"/>
      <c r="E488" s="128"/>
      <c r="F488" s="128"/>
      <c r="G488" s="128"/>
      <c r="H488" s="128"/>
      <c r="I488" s="128"/>
      <c r="J488" s="128"/>
      <c r="K488" s="128"/>
      <c r="L488" s="128"/>
      <c r="M488" s="128"/>
      <c r="N488" s="128"/>
      <c r="O488" s="128"/>
      <c r="P488" s="128"/>
      <c r="Q488" s="128"/>
      <c r="R488" s="128"/>
      <c r="S488" s="128"/>
      <c r="T488" s="128"/>
      <c r="Z488" s="161"/>
      <c r="AD488" s="128"/>
      <c r="AH488" s="128"/>
      <c r="AI488" s="162"/>
      <c r="AJ488" s="128"/>
      <c r="AK488" s="162"/>
      <c r="AL488" s="162"/>
      <c r="AQ488" s="128"/>
      <c r="AR488" s="128"/>
      <c r="AS488" s="128"/>
      <c r="AT488" s="128"/>
      <c r="AU488" s="128"/>
      <c r="AV488" s="128"/>
    </row>
    <row r="489" ht="16.5" customHeight="1">
      <c r="A489" s="128"/>
      <c r="C489" s="128"/>
      <c r="D489" s="128"/>
      <c r="E489" s="128"/>
      <c r="F489" s="128"/>
      <c r="G489" s="128"/>
      <c r="H489" s="128"/>
      <c r="I489" s="128"/>
      <c r="J489" s="128"/>
      <c r="K489" s="128"/>
      <c r="L489" s="128"/>
      <c r="M489" s="128"/>
      <c r="N489" s="128"/>
      <c r="O489" s="128"/>
      <c r="P489" s="128"/>
      <c r="Q489" s="128"/>
      <c r="R489" s="128"/>
      <c r="S489" s="128"/>
      <c r="T489" s="128"/>
      <c r="Z489" s="161"/>
      <c r="AH489" s="128"/>
      <c r="AI489" s="162"/>
      <c r="AJ489" s="128"/>
      <c r="AK489" s="162"/>
      <c r="AL489" s="162"/>
      <c r="AQ489" s="128"/>
      <c r="AR489" s="128"/>
      <c r="AS489" s="128"/>
      <c r="AT489" s="128"/>
      <c r="AU489" s="128"/>
      <c r="AV489" s="128"/>
    </row>
    <row r="490" ht="16.5" customHeight="1">
      <c r="A490" s="128"/>
      <c r="B490" s="128"/>
      <c r="C490" s="128"/>
      <c r="D490" s="128"/>
      <c r="E490" s="128"/>
      <c r="F490" s="128"/>
      <c r="G490" s="128"/>
      <c r="H490" s="128"/>
      <c r="I490" s="128"/>
      <c r="J490" s="128"/>
      <c r="K490" s="128"/>
      <c r="L490" s="128"/>
      <c r="M490" s="128"/>
      <c r="N490" s="128"/>
      <c r="O490" s="128"/>
      <c r="P490" s="128"/>
      <c r="Q490" s="128"/>
      <c r="R490" s="128"/>
      <c r="S490" s="128"/>
      <c r="T490" s="128"/>
      <c r="V490" s="128"/>
      <c r="W490" s="128"/>
      <c r="Y490" s="128"/>
      <c r="Z490" s="161"/>
      <c r="AC490" s="128"/>
      <c r="AD490" s="128"/>
      <c r="AE490" s="128"/>
      <c r="AF490" s="128"/>
      <c r="AH490" s="128"/>
      <c r="AI490" s="162"/>
      <c r="AJ490" s="128"/>
      <c r="AK490" s="162"/>
      <c r="AL490" s="162"/>
      <c r="AQ490" s="128"/>
      <c r="AR490" s="128"/>
      <c r="AS490" s="128"/>
      <c r="AT490" s="128"/>
      <c r="AU490" s="128"/>
      <c r="AV490" s="128"/>
    </row>
    <row r="491" ht="16.5" customHeight="1">
      <c r="A491" s="128"/>
      <c r="C491" s="128"/>
      <c r="D491" s="128"/>
      <c r="E491" s="128"/>
      <c r="F491" s="128"/>
      <c r="G491" s="128"/>
      <c r="H491" s="128"/>
      <c r="I491" s="128"/>
      <c r="J491" s="128"/>
      <c r="K491" s="128"/>
      <c r="L491" s="128"/>
      <c r="M491" s="128"/>
      <c r="N491" s="128"/>
      <c r="O491" s="128"/>
      <c r="P491" s="128"/>
      <c r="Q491" s="128"/>
      <c r="R491" s="128"/>
      <c r="S491" s="128"/>
      <c r="T491" s="128"/>
      <c r="Y491" s="128"/>
      <c r="Z491" s="161"/>
      <c r="AA491" s="128"/>
      <c r="AB491" s="128"/>
      <c r="AC491" s="128"/>
      <c r="AD491" s="128"/>
      <c r="AE491" s="128"/>
      <c r="AF491" s="128"/>
      <c r="AH491" s="128"/>
      <c r="AI491" s="162"/>
      <c r="AJ491" s="128"/>
      <c r="AK491" s="162"/>
      <c r="AL491" s="162"/>
      <c r="AQ491" s="128"/>
      <c r="AR491" s="128"/>
      <c r="AS491" s="128"/>
      <c r="AT491" s="128"/>
      <c r="AU491" s="128"/>
      <c r="AV491" s="128"/>
    </row>
    <row r="492" ht="16.5" customHeight="1">
      <c r="A492" s="128"/>
      <c r="C492" s="128"/>
      <c r="D492" s="128"/>
      <c r="E492" s="128"/>
      <c r="F492" s="128"/>
      <c r="G492" s="128"/>
      <c r="H492" s="128"/>
      <c r="I492" s="128"/>
      <c r="J492" s="128"/>
      <c r="K492" s="128"/>
      <c r="L492" s="128"/>
      <c r="M492" s="128"/>
      <c r="N492" s="128"/>
      <c r="O492" s="128"/>
      <c r="P492" s="128"/>
      <c r="Q492" s="128"/>
      <c r="R492" s="128"/>
      <c r="S492" s="128"/>
      <c r="T492" s="128"/>
      <c r="Y492" s="128"/>
      <c r="Z492" s="161"/>
      <c r="AA492" s="128"/>
      <c r="AB492" s="128"/>
      <c r="AC492" s="128"/>
      <c r="AD492" s="128"/>
      <c r="AE492" s="128"/>
      <c r="AF492" s="128"/>
      <c r="AH492" s="128"/>
      <c r="AI492" s="162"/>
      <c r="AJ492" s="128"/>
      <c r="AK492" s="162"/>
      <c r="AL492" s="162"/>
      <c r="AQ492" s="128"/>
      <c r="AR492" s="128"/>
      <c r="AS492" s="128"/>
      <c r="AT492" s="128"/>
      <c r="AU492" s="128"/>
      <c r="AV492" s="128"/>
    </row>
    <row r="493" ht="16.5" customHeight="1">
      <c r="A493" s="128"/>
      <c r="C493" s="128"/>
      <c r="D493" s="128"/>
      <c r="E493" s="128"/>
      <c r="F493" s="128"/>
      <c r="G493" s="128"/>
      <c r="H493" s="128"/>
      <c r="I493" s="128"/>
      <c r="J493" s="128"/>
      <c r="K493" s="128"/>
      <c r="L493" s="128"/>
      <c r="M493" s="128"/>
      <c r="N493" s="128"/>
      <c r="O493" s="128"/>
      <c r="P493" s="128"/>
      <c r="Q493" s="128"/>
      <c r="R493" s="128"/>
      <c r="S493" s="128"/>
      <c r="T493" s="128"/>
      <c r="Y493" s="128"/>
      <c r="Z493" s="161"/>
      <c r="AA493" s="128"/>
      <c r="AB493" s="128"/>
      <c r="AC493" s="128"/>
      <c r="AD493" s="128"/>
      <c r="AE493" s="128"/>
      <c r="AF493" s="128"/>
      <c r="AH493" s="128"/>
      <c r="AI493" s="162"/>
      <c r="AJ493" s="128"/>
      <c r="AK493" s="162"/>
      <c r="AL493" s="162"/>
      <c r="AQ493" s="128"/>
      <c r="AR493" s="128"/>
      <c r="AS493" s="128"/>
      <c r="AT493" s="128"/>
      <c r="AU493" s="128"/>
      <c r="AV493" s="128"/>
    </row>
    <row r="494" ht="16.5" customHeight="1">
      <c r="A494" s="128"/>
      <c r="C494" s="128"/>
      <c r="D494" s="128"/>
      <c r="E494" s="128"/>
      <c r="F494" s="128"/>
      <c r="G494" s="128"/>
      <c r="H494" s="128"/>
      <c r="I494" s="128"/>
      <c r="J494" s="128"/>
      <c r="K494" s="128"/>
      <c r="L494" s="128"/>
      <c r="M494" s="128"/>
      <c r="N494" s="128"/>
      <c r="O494" s="128"/>
      <c r="P494" s="128"/>
      <c r="Q494" s="128"/>
      <c r="R494" s="128"/>
      <c r="S494" s="128"/>
      <c r="T494" s="128"/>
      <c r="Y494" s="128"/>
      <c r="Z494" s="161"/>
      <c r="AA494" s="128"/>
      <c r="AB494" s="128"/>
      <c r="AC494" s="128"/>
      <c r="AD494" s="128"/>
      <c r="AE494" s="128"/>
      <c r="AF494" s="128"/>
      <c r="AH494" s="128"/>
      <c r="AI494" s="162"/>
      <c r="AJ494" s="128"/>
      <c r="AK494" s="162"/>
      <c r="AL494" s="162"/>
      <c r="AQ494" s="128"/>
      <c r="AR494" s="128"/>
      <c r="AS494" s="128"/>
      <c r="AT494" s="128"/>
      <c r="AU494" s="128"/>
      <c r="AV494" s="128"/>
    </row>
    <row r="495" ht="16.5" customHeight="1">
      <c r="A495" s="128"/>
      <c r="C495" s="128"/>
      <c r="D495" s="128"/>
      <c r="E495" s="128"/>
      <c r="F495" s="128"/>
      <c r="G495" s="128"/>
      <c r="H495" s="128"/>
      <c r="I495" s="128"/>
      <c r="J495" s="128"/>
      <c r="K495" s="128"/>
      <c r="L495" s="128"/>
      <c r="M495" s="128"/>
      <c r="N495" s="128"/>
      <c r="O495" s="128"/>
      <c r="P495" s="128"/>
      <c r="Q495" s="128"/>
      <c r="R495" s="128"/>
      <c r="S495" s="128"/>
      <c r="T495" s="128"/>
      <c r="Y495" s="128"/>
      <c r="Z495" s="161"/>
      <c r="AA495" s="128"/>
      <c r="AB495" s="128"/>
      <c r="AC495" s="128"/>
      <c r="AD495" s="128"/>
      <c r="AE495" s="128"/>
      <c r="AF495" s="128"/>
      <c r="AH495" s="128"/>
      <c r="AI495" s="162"/>
      <c r="AJ495" s="128"/>
      <c r="AK495" s="162"/>
      <c r="AL495" s="162"/>
      <c r="AQ495" s="128"/>
      <c r="AR495" s="128"/>
      <c r="AS495" s="128"/>
      <c r="AT495" s="128"/>
      <c r="AU495" s="128"/>
      <c r="AV495" s="128"/>
    </row>
    <row r="496" ht="16.5" customHeight="1">
      <c r="A496" s="128"/>
      <c r="C496" s="128"/>
      <c r="D496" s="128"/>
      <c r="E496" s="128"/>
      <c r="F496" s="128"/>
      <c r="G496" s="128"/>
      <c r="H496" s="128"/>
      <c r="I496" s="128"/>
      <c r="J496" s="128"/>
      <c r="K496" s="128"/>
      <c r="L496" s="128"/>
      <c r="M496" s="128"/>
      <c r="N496" s="128"/>
      <c r="O496" s="128"/>
      <c r="P496" s="128"/>
      <c r="Q496" s="128"/>
      <c r="R496" s="128"/>
      <c r="S496" s="128"/>
      <c r="T496" s="128"/>
      <c r="Y496" s="128"/>
      <c r="Z496" s="161"/>
      <c r="AA496" s="128"/>
      <c r="AB496" s="128"/>
      <c r="AC496" s="128"/>
      <c r="AD496" s="128"/>
      <c r="AE496" s="128"/>
      <c r="AH496" s="128"/>
      <c r="AI496" s="162"/>
      <c r="AJ496" s="128"/>
      <c r="AK496" s="162"/>
      <c r="AL496" s="162"/>
      <c r="AQ496" s="128"/>
      <c r="AR496" s="128"/>
      <c r="AS496" s="128"/>
      <c r="AT496" s="128"/>
      <c r="AU496" s="128"/>
      <c r="AV496" s="128"/>
    </row>
    <row r="497" ht="16.5" customHeight="1">
      <c r="A497" s="128"/>
      <c r="C497" s="128"/>
      <c r="D497" s="128"/>
      <c r="E497" s="128"/>
      <c r="F497" s="128"/>
      <c r="G497" s="128"/>
      <c r="H497" s="128"/>
      <c r="I497" s="128"/>
      <c r="J497" s="128"/>
      <c r="K497" s="128"/>
      <c r="L497" s="128"/>
      <c r="M497" s="128"/>
      <c r="N497" s="128"/>
      <c r="O497" s="128"/>
      <c r="P497" s="128"/>
      <c r="Q497" s="128"/>
      <c r="R497" s="128"/>
      <c r="S497" s="128"/>
      <c r="T497" s="128"/>
      <c r="Y497" s="128"/>
      <c r="Z497" s="161"/>
      <c r="AA497" s="128"/>
      <c r="AB497" s="128"/>
      <c r="AC497" s="128"/>
      <c r="AD497" s="128"/>
      <c r="AE497" s="128"/>
      <c r="AH497" s="128"/>
      <c r="AI497" s="162"/>
      <c r="AJ497" s="128"/>
      <c r="AK497" s="162"/>
      <c r="AL497" s="162"/>
      <c r="AQ497" s="128"/>
      <c r="AR497" s="128"/>
      <c r="AS497" s="128"/>
      <c r="AT497" s="128"/>
      <c r="AU497" s="128"/>
      <c r="AV497" s="128"/>
    </row>
    <row r="498" ht="16.5" customHeight="1">
      <c r="A498" s="128"/>
      <c r="C498" s="128"/>
      <c r="D498" s="128"/>
      <c r="E498" s="128"/>
      <c r="F498" s="128"/>
      <c r="G498" s="128"/>
      <c r="H498" s="128"/>
      <c r="I498" s="128"/>
      <c r="J498" s="128"/>
      <c r="K498" s="128"/>
      <c r="L498" s="128"/>
      <c r="M498" s="128"/>
      <c r="N498" s="128"/>
      <c r="O498" s="128"/>
      <c r="P498" s="128"/>
      <c r="Q498" s="128"/>
      <c r="R498" s="128"/>
      <c r="S498" s="128"/>
      <c r="T498" s="128"/>
      <c r="Y498" s="128"/>
      <c r="Z498" s="161"/>
      <c r="AA498" s="128"/>
      <c r="AB498" s="128"/>
      <c r="AC498" s="128"/>
      <c r="AD498" s="128"/>
      <c r="AE498" s="128"/>
      <c r="AH498" s="128"/>
      <c r="AI498" s="162"/>
      <c r="AJ498" s="128"/>
      <c r="AK498" s="162"/>
      <c r="AL498" s="162"/>
      <c r="AQ498" s="128"/>
      <c r="AR498" s="128"/>
      <c r="AS498" s="128"/>
      <c r="AT498" s="128"/>
      <c r="AU498" s="128"/>
      <c r="AV498" s="128"/>
    </row>
    <row r="499" ht="16.5" customHeight="1">
      <c r="A499" s="128"/>
      <c r="C499" s="128"/>
      <c r="D499" s="128"/>
      <c r="E499" s="128"/>
      <c r="F499" s="128"/>
      <c r="G499" s="128"/>
      <c r="H499" s="128"/>
      <c r="I499" s="128"/>
      <c r="J499" s="128"/>
      <c r="K499" s="128"/>
      <c r="L499" s="128"/>
      <c r="M499" s="128"/>
      <c r="N499" s="128"/>
      <c r="O499" s="128"/>
      <c r="P499" s="128"/>
      <c r="Q499" s="128"/>
      <c r="R499" s="128"/>
      <c r="S499" s="128"/>
      <c r="T499" s="128"/>
      <c r="Y499" s="128"/>
      <c r="Z499" s="161"/>
      <c r="AA499" s="128"/>
      <c r="AB499" s="128"/>
      <c r="AC499" s="128"/>
      <c r="AD499" s="128"/>
      <c r="AE499" s="128"/>
      <c r="AH499" s="128"/>
      <c r="AI499" s="162"/>
      <c r="AJ499" s="128"/>
      <c r="AK499" s="162"/>
      <c r="AL499" s="162"/>
      <c r="AQ499" s="128"/>
      <c r="AR499" s="128"/>
      <c r="AS499" s="128"/>
      <c r="AT499" s="128"/>
      <c r="AU499" s="128"/>
      <c r="AV499" s="128"/>
    </row>
    <row r="500" ht="16.5" customHeight="1">
      <c r="A500" s="128"/>
      <c r="C500" s="128"/>
      <c r="D500" s="128"/>
      <c r="E500" s="128"/>
      <c r="F500" s="128"/>
      <c r="G500" s="128"/>
      <c r="H500" s="128"/>
      <c r="I500" s="128"/>
      <c r="J500" s="128"/>
      <c r="K500" s="128"/>
      <c r="L500" s="128"/>
      <c r="M500" s="128"/>
      <c r="N500" s="128"/>
      <c r="O500" s="128"/>
      <c r="P500" s="128"/>
      <c r="Q500" s="128"/>
      <c r="R500" s="128"/>
      <c r="S500" s="128"/>
      <c r="T500" s="128"/>
      <c r="Y500" s="128"/>
      <c r="Z500" s="161"/>
      <c r="AA500" s="128"/>
      <c r="AB500" s="128"/>
      <c r="AC500" s="128"/>
      <c r="AD500" s="128"/>
      <c r="AE500" s="128"/>
      <c r="AH500" s="128"/>
      <c r="AI500" s="162"/>
      <c r="AJ500" s="128"/>
      <c r="AK500" s="162"/>
      <c r="AL500" s="162"/>
      <c r="AQ500" s="128"/>
      <c r="AR500" s="128"/>
      <c r="AS500" s="128"/>
      <c r="AT500" s="128"/>
      <c r="AU500" s="128"/>
      <c r="AV500" s="128"/>
    </row>
    <row r="501" ht="16.5" customHeight="1">
      <c r="A501" s="128"/>
      <c r="C501" s="128"/>
      <c r="D501" s="128"/>
      <c r="E501" s="128"/>
      <c r="F501" s="128"/>
      <c r="G501" s="128"/>
      <c r="H501" s="128"/>
      <c r="I501" s="128"/>
      <c r="J501" s="128"/>
      <c r="K501" s="128"/>
      <c r="L501" s="128"/>
      <c r="M501" s="128"/>
      <c r="N501" s="128"/>
      <c r="O501" s="128"/>
      <c r="P501" s="128"/>
      <c r="Q501" s="128"/>
      <c r="R501" s="128"/>
      <c r="S501" s="128"/>
      <c r="T501" s="128"/>
      <c r="Y501" s="128"/>
      <c r="Z501" s="161"/>
      <c r="AA501" s="128"/>
      <c r="AB501" s="128"/>
      <c r="AC501" s="128"/>
      <c r="AD501" s="128"/>
      <c r="AE501" s="128"/>
      <c r="AH501" s="128"/>
      <c r="AI501" s="162"/>
      <c r="AJ501" s="128"/>
      <c r="AK501" s="162"/>
      <c r="AL501" s="162"/>
      <c r="AQ501" s="128"/>
      <c r="AR501" s="128"/>
      <c r="AS501" s="128"/>
      <c r="AT501" s="128"/>
      <c r="AU501" s="128"/>
      <c r="AV501" s="128"/>
    </row>
    <row r="502" ht="16.5" customHeight="1">
      <c r="A502" s="128"/>
      <c r="C502" s="128"/>
      <c r="D502" s="128"/>
      <c r="E502" s="128"/>
      <c r="F502" s="128"/>
      <c r="G502" s="128"/>
      <c r="H502" s="128"/>
      <c r="I502" s="128"/>
      <c r="J502" s="128"/>
      <c r="K502" s="128"/>
      <c r="L502" s="128"/>
      <c r="M502" s="128"/>
      <c r="N502" s="128"/>
      <c r="O502" s="128"/>
      <c r="P502" s="128"/>
      <c r="Q502" s="128"/>
      <c r="R502" s="128"/>
      <c r="S502" s="128"/>
      <c r="T502" s="128"/>
      <c r="Y502" s="128"/>
      <c r="Z502" s="161"/>
      <c r="AA502" s="128"/>
      <c r="AB502" s="128"/>
      <c r="AC502" s="128"/>
      <c r="AD502" s="128"/>
      <c r="AE502" s="128"/>
      <c r="AH502" s="128"/>
      <c r="AI502" s="162"/>
      <c r="AJ502" s="128"/>
      <c r="AK502" s="162"/>
      <c r="AL502" s="162"/>
      <c r="AQ502" s="128"/>
      <c r="AR502" s="128"/>
      <c r="AS502" s="128"/>
      <c r="AT502" s="128"/>
      <c r="AU502" s="128"/>
      <c r="AV502" s="128"/>
    </row>
    <row r="503" ht="16.5" customHeight="1">
      <c r="A503" s="128"/>
      <c r="C503" s="128"/>
      <c r="D503" s="128"/>
      <c r="E503" s="128"/>
      <c r="F503" s="128"/>
      <c r="G503" s="128"/>
      <c r="H503" s="128"/>
      <c r="I503" s="128"/>
      <c r="J503" s="128"/>
      <c r="K503" s="128"/>
      <c r="L503" s="128"/>
      <c r="M503" s="128"/>
      <c r="N503" s="128"/>
      <c r="O503" s="128"/>
      <c r="P503" s="128"/>
      <c r="Q503" s="128"/>
      <c r="R503" s="128"/>
      <c r="S503" s="128"/>
      <c r="T503" s="128"/>
      <c r="Y503" s="128"/>
      <c r="Z503" s="161"/>
      <c r="AA503" s="128"/>
      <c r="AB503" s="128"/>
      <c r="AC503" s="128"/>
      <c r="AD503" s="128"/>
      <c r="AE503" s="128"/>
      <c r="AH503" s="128"/>
      <c r="AI503" s="162"/>
      <c r="AJ503" s="128"/>
      <c r="AK503" s="162"/>
      <c r="AL503" s="162"/>
      <c r="AQ503" s="128"/>
      <c r="AR503" s="128"/>
      <c r="AS503" s="128"/>
      <c r="AT503" s="128"/>
      <c r="AU503" s="128"/>
      <c r="AV503" s="128"/>
    </row>
    <row r="504" ht="16.5" customHeight="1">
      <c r="A504" s="128"/>
      <c r="C504" s="128"/>
      <c r="D504" s="128"/>
      <c r="E504" s="128"/>
      <c r="F504" s="128"/>
      <c r="G504" s="128"/>
      <c r="H504" s="128"/>
      <c r="I504" s="128"/>
      <c r="J504" s="128"/>
      <c r="K504" s="128"/>
      <c r="L504" s="128"/>
      <c r="M504" s="128"/>
      <c r="N504" s="128"/>
      <c r="O504" s="128"/>
      <c r="P504" s="128"/>
      <c r="Q504" s="128"/>
      <c r="R504" s="128"/>
      <c r="S504" s="128"/>
      <c r="T504" s="128"/>
      <c r="Y504" s="128"/>
      <c r="Z504" s="161"/>
      <c r="AA504" s="128"/>
      <c r="AB504" s="128"/>
      <c r="AC504" s="128"/>
      <c r="AD504" s="128"/>
      <c r="AE504" s="128"/>
      <c r="AH504" s="128"/>
      <c r="AI504" s="162"/>
      <c r="AJ504" s="128"/>
      <c r="AK504" s="162"/>
      <c r="AL504" s="162"/>
      <c r="AQ504" s="128"/>
      <c r="AR504" s="128"/>
      <c r="AS504" s="128"/>
      <c r="AT504" s="128"/>
      <c r="AU504" s="128"/>
      <c r="AV504" s="128"/>
    </row>
    <row r="505" ht="16.5" customHeight="1">
      <c r="A505" s="128"/>
      <c r="C505" s="128"/>
      <c r="D505" s="128"/>
      <c r="E505" s="128"/>
      <c r="F505" s="128"/>
      <c r="G505" s="128"/>
      <c r="H505" s="128"/>
      <c r="I505" s="128"/>
      <c r="J505" s="128"/>
      <c r="K505" s="128"/>
      <c r="L505" s="128"/>
      <c r="M505" s="128"/>
      <c r="N505" s="128"/>
      <c r="O505" s="128"/>
      <c r="P505" s="128"/>
      <c r="Q505" s="128"/>
      <c r="R505" s="128"/>
      <c r="S505" s="128"/>
      <c r="T505" s="128"/>
      <c r="Y505" s="128"/>
      <c r="Z505" s="161"/>
      <c r="AA505" s="128"/>
      <c r="AB505" s="128"/>
      <c r="AC505" s="128"/>
      <c r="AD505" s="128"/>
      <c r="AE505" s="128"/>
      <c r="AH505" s="128"/>
      <c r="AI505" s="162"/>
      <c r="AJ505" s="128"/>
      <c r="AK505" s="162"/>
      <c r="AL505" s="162"/>
      <c r="AQ505" s="128"/>
      <c r="AR505" s="128"/>
      <c r="AS505" s="128"/>
      <c r="AT505" s="128"/>
      <c r="AU505" s="128"/>
      <c r="AV505" s="128"/>
    </row>
    <row r="506" ht="16.5" customHeight="1">
      <c r="A506" s="128"/>
      <c r="C506" s="128"/>
      <c r="D506" s="128"/>
      <c r="E506" s="128"/>
      <c r="F506" s="128"/>
      <c r="G506" s="128"/>
      <c r="H506" s="128"/>
      <c r="I506" s="128"/>
      <c r="J506" s="128"/>
      <c r="K506" s="128"/>
      <c r="L506" s="128"/>
      <c r="M506" s="128"/>
      <c r="N506" s="128"/>
      <c r="O506" s="128"/>
      <c r="P506" s="128"/>
      <c r="Q506" s="128"/>
      <c r="R506" s="128"/>
      <c r="S506" s="128"/>
      <c r="T506" s="128"/>
      <c r="Y506" s="128"/>
      <c r="Z506" s="161"/>
      <c r="AA506" s="128"/>
      <c r="AB506" s="128"/>
      <c r="AC506" s="128"/>
      <c r="AD506" s="128"/>
      <c r="AE506" s="128"/>
      <c r="AH506" s="128"/>
      <c r="AI506" s="162"/>
      <c r="AJ506" s="128"/>
      <c r="AK506" s="162"/>
      <c r="AL506" s="162"/>
      <c r="AQ506" s="128"/>
      <c r="AR506" s="128"/>
      <c r="AS506" s="128"/>
      <c r="AT506" s="128"/>
      <c r="AU506" s="128"/>
      <c r="AV506" s="128"/>
    </row>
    <row r="507" ht="16.5" customHeight="1">
      <c r="A507" s="128"/>
      <c r="C507" s="128"/>
      <c r="D507" s="128"/>
      <c r="E507" s="128"/>
      <c r="F507" s="128"/>
      <c r="G507" s="128"/>
      <c r="H507" s="128"/>
      <c r="I507" s="128"/>
      <c r="J507" s="128"/>
      <c r="K507" s="128"/>
      <c r="L507" s="128"/>
      <c r="M507" s="128"/>
      <c r="N507" s="128"/>
      <c r="O507" s="128"/>
      <c r="P507" s="128"/>
      <c r="Q507" s="128"/>
      <c r="R507" s="128"/>
      <c r="S507" s="128"/>
      <c r="T507" s="128"/>
      <c r="Y507" s="128"/>
      <c r="Z507" s="161"/>
      <c r="AA507" s="128"/>
      <c r="AB507" s="128"/>
      <c r="AC507" s="128"/>
      <c r="AD507" s="128"/>
      <c r="AE507" s="128"/>
      <c r="AH507" s="128"/>
      <c r="AI507" s="162"/>
      <c r="AJ507" s="128"/>
      <c r="AK507" s="162"/>
      <c r="AL507" s="162"/>
      <c r="AQ507" s="128"/>
      <c r="AR507" s="128"/>
      <c r="AS507" s="128"/>
      <c r="AT507" s="128"/>
      <c r="AU507" s="128"/>
      <c r="AV507" s="128"/>
    </row>
    <row r="508" ht="16.5" customHeight="1">
      <c r="A508" s="128"/>
      <c r="C508" s="128"/>
      <c r="D508" s="128"/>
      <c r="E508" s="128"/>
      <c r="F508" s="128"/>
      <c r="G508" s="128"/>
      <c r="H508" s="128"/>
      <c r="I508" s="128"/>
      <c r="J508" s="128"/>
      <c r="K508" s="128"/>
      <c r="L508" s="128"/>
      <c r="M508" s="128"/>
      <c r="N508" s="128"/>
      <c r="O508" s="128"/>
      <c r="P508" s="128"/>
      <c r="Q508" s="128"/>
      <c r="R508" s="128"/>
      <c r="S508" s="128"/>
      <c r="T508" s="128"/>
      <c r="V508" s="128"/>
      <c r="W508" s="128"/>
      <c r="X508" s="128"/>
      <c r="Y508" s="128"/>
      <c r="Z508" s="161"/>
      <c r="AA508" s="128"/>
      <c r="AB508" s="128"/>
      <c r="AC508" s="128"/>
      <c r="AD508" s="128"/>
      <c r="AE508" s="128"/>
      <c r="AF508" s="128"/>
      <c r="AH508" s="128"/>
      <c r="AI508" s="162"/>
      <c r="AJ508" s="128"/>
      <c r="AK508" s="162"/>
      <c r="AL508" s="162"/>
      <c r="AQ508" s="128"/>
      <c r="AR508" s="128"/>
      <c r="AS508" s="128"/>
      <c r="AT508" s="128"/>
      <c r="AU508" s="128"/>
      <c r="AV508" s="128"/>
    </row>
    <row r="509" ht="16.5" customHeight="1">
      <c r="A509" s="128"/>
      <c r="C509" s="128"/>
      <c r="D509" s="128"/>
      <c r="E509" s="128"/>
      <c r="F509" s="128"/>
      <c r="G509" s="128"/>
      <c r="H509" s="128"/>
      <c r="I509" s="128"/>
      <c r="J509" s="128"/>
      <c r="K509" s="128"/>
      <c r="L509" s="128"/>
      <c r="M509" s="128"/>
      <c r="N509" s="128"/>
      <c r="O509" s="128"/>
      <c r="P509" s="128"/>
      <c r="Q509" s="128"/>
      <c r="R509" s="128"/>
      <c r="S509" s="128"/>
      <c r="T509" s="128"/>
      <c r="Y509" s="128"/>
      <c r="Z509" s="161"/>
      <c r="AA509" s="128"/>
      <c r="AB509" s="128"/>
      <c r="AC509" s="128"/>
      <c r="AD509" s="128"/>
      <c r="AE509" s="128"/>
      <c r="AH509" s="128"/>
      <c r="AI509" s="162"/>
      <c r="AJ509" s="162"/>
      <c r="AK509" s="162"/>
      <c r="AL509" s="162"/>
      <c r="AQ509" s="128"/>
      <c r="AR509" s="128"/>
      <c r="AS509" s="128"/>
      <c r="AT509" s="128"/>
      <c r="AU509" s="128"/>
      <c r="AV509" s="128"/>
    </row>
    <row r="510" ht="16.5" customHeight="1">
      <c r="A510" s="128"/>
      <c r="C510" s="128"/>
      <c r="D510" s="128"/>
      <c r="E510" s="128"/>
      <c r="F510" s="128"/>
      <c r="G510" s="128"/>
      <c r="H510" s="128"/>
      <c r="I510" s="128"/>
      <c r="J510" s="128"/>
      <c r="K510" s="128"/>
      <c r="L510" s="128"/>
      <c r="M510" s="128"/>
      <c r="N510" s="128"/>
      <c r="O510" s="128"/>
      <c r="P510" s="128"/>
      <c r="Q510" s="128"/>
      <c r="R510" s="128"/>
      <c r="S510" s="128"/>
      <c r="T510" s="128"/>
      <c r="Y510" s="128"/>
      <c r="Z510" s="161"/>
      <c r="AA510" s="128"/>
      <c r="AB510" s="128"/>
      <c r="AC510" s="128"/>
      <c r="AD510" s="128"/>
      <c r="AE510" s="128"/>
      <c r="AH510" s="128"/>
      <c r="AI510" s="162"/>
      <c r="AJ510" s="162"/>
      <c r="AK510" s="162"/>
      <c r="AL510" s="162"/>
      <c r="AQ510" s="128"/>
      <c r="AR510" s="128"/>
      <c r="AS510" s="128"/>
      <c r="AT510" s="128"/>
      <c r="AU510" s="128"/>
      <c r="AV510" s="128"/>
    </row>
    <row r="511" ht="16.5" customHeight="1">
      <c r="A511" s="128"/>
      <c r="C511" s="128"/>
      <c r="D511" s="128"/>
      <c r="E511" s="128"/>
      <c r="F511" s="128"/>
      <c r="G511" s="128"/>
      <c r="H511" s="128"/>
      <c r="I511" s="128"/>
      <c r="J511" s="128"/>
      <c r="K511" s="128"/>
      <c r="L511" s="128"/>
      <c r="M511" s="128"/>
      <c r="N511" s="128"/>
      <c r="O511" s="128"/>
      <c r="P511" s="128"/>
      <c r="Q511" s="128"/>
      <c r="R511" s="128"/>
      <c r="S511" s="128"/>
      <c r="T511" s="128"/>
      <c r="Y511" s="128"/>
      <c r="Z511" s="161"/>
      <c r="AA511" s="128"/>
      <c r="AB511" s="128"/>
      <c r="AC511" s="128"/>
      <c r="AD511" s="128"/>
      <c r="AE511" s="128"/>
      <c r="AH511" s="128"/>
      <c r="AI511" s="162"/>
      <c r="AJ511" s="162"/>
      <c r="AK511" s="162"/>
      <c r="AL511" s="162"/>
      <c r="AQ511" s="128"/>
      <c r="AR511" s="128"/>
      <c r="AS511" s="128"/>
      <c r="AT511" s="128"/>
      <c r="AU511" s="128"/>
      <c r="AV511" s="128"/>
    </row>
    <row r="512" ht="16.5" customHeight="1">
      <c r="C512" s="128"/>
      <c r="D512" s="128"/>
      <c r="E512" s="128"/>
      <c r="F512" s="128"/>
      <c r="G512" s="128"/>
      <c r="H512" s="128"/>
      <c r="I512" s="128"/>
      <c r="J512" s="128"/>
      <c r="K512" s="128"/>
      <c r="L512" s="128"/>
      <c r="M512" s="128"/>
      <c r="N512" s="128"/>
      <c r="O512" s="128"/>
      <c r="P512" s="128"/>
      <c r="Q512" s="128"/>
      <c r="R512" s="128"/>
      <c r="S512" s="128"/>
      <c r="T512" s="128"/>
      <c r="Z512" s="161"/>
      <c r="AH512" s="128"/>
      <c r="AI512" s="162"/>
      <c r="AJ512" s="162"/>
      <c r="AK512" s="162"/>
      <c r="AL512" s="162"/>
      <c r="AQ512" s="128"/>
      <c r="AR512" s="128"/>
      <c r="AS512" s="128"/>
      <c r="AT512" s="128"/>
      <c r="AU512" s="128"/>
      <c r="AV512" s="128"/>
    </row>
    <row r="513" ht="16.5" customHeight="1">
      <c r="C513" s="128"/>
      <c r="D513" s="128"/>
      <c r="E513" s="128"/>
      <c r="F513" s="128"/>
      <c r="G513" s="128"/>
      <c r="H513" s="128"/>
      <c r="I513" s="128"/>
      <c r="J513" s="128"/>
      <c r="K513" s="128"/>
      <c r="L513" s="128"/>
      <c r="M513" s="128"/>
      <c r="N513" s="128"/>
      <c r="O513" s="128"/>
      <c r="P513" s="128"/>
      <c r="Q513" s="128"/>
      <c r="R513" s="128"/>
      <c r="S513" s="128"/>
      <c r="T513" s="128"/>
      <c r="Z513" s="161"/>
      <c r="AH513" s="128"/>
      <c r="AI513" s="162"/>
      <c r="AJ513" s="162"/>
      <c r="AK513" s="162"/>
      <c r="AL513" s="162"/>
      <c r="AQ513" s="128"/>
      <c r="AR513" s="128"/>
      <c r="AS513" s="128"/>
      <c r="AT513" s="128"/>
      <c r="AU513" s="128"/>
      <c r="AV513" s="128"/>
    </row>
    <row r="514" ht="16.5" customHeight="1">
      <c r="C514" s="128"/>
      <c r="D514" s="128"/>
      <c r="E514" s="128"/>
      <c r="F514" s="128"/>
      <c r="G514" s="128"/>
      <c r="H514" s="128"/>
      <c r="I514" s="128"/>
      <c r="J514" s="128"/>
      <c r="K514" s="128"/>
      <c r="L514" s="128"/>
      <c r="M514" s="128"/>
      <c r="N514" s="128"/>
      <c r="O514" s="128"/>
      <c r="P514" s="128"/>
      <c r="Q514" s="128"/>
      <c r="R514" s="128"/>
      <c r="S514" s="128"/>
      <c r="T514" s="128"/>
      <c r="Z514" s="161"/>
      <c r="AH514" s="128"/>
      <c r="AI514" s="162"/>
      <c r="AJ514" s="162"/>
      <c r="AK514" s="162"/>
      <c r="AL514" s="162"/>
      <c r="AQ514" s="128"/>
      <c r="AR514" s="128"/>
      <c r="AS514" s="128"/>
      <c r="AT514" s="128"/>
      <c r="AU514" s="128"/>
      <c r="AV514" s="128"/>
    </row>
    <row r="515" ht="16.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Z515" s="161"/>
      <c r="AF515" s="128"/>
      <c r="AH515" s="128"/>
      <c r="AI515" s="162"/>
      <c r="AJ515" s="162"/>
      <c r="AK515" s="128"/>
      <c r="AL515" s="128"/>
      <c r="AM515" s="128"/>
      <c r="AN515" s="128"/>
      <c r="AO515" s="120"/>
      <c r="AQ515" s="128"/>
      <c r="AR515" s="128"/>
      <c r="AS515" s="128"/>
      <c r="AT515" s="128"/>
      <c r="AU515" s="128"/>
      <c r="AV515" s="128"/>
    </row>
    <row r="516" ht="16.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Z516" s="161"/>
      <c r="AF516" s="128"/>
      <c r="AH516" s="128"/>
      <c r="AI516" s="162"/>
      <c r="AJ516" s="162"/>
      <c r="AK516" s="128"/>
      <c r="AL516" s="128"/>
      <c r="AM516" s="128"/>
      <c r="AN516" s="128"/>
      <c r="AO516" s="120"/>
      <c r="AQ516" s="128"/>
      <c r="AR516" s="128"/>
      <c r="AS516" s="128"/>
      <c r="AT516" s="128"/>
      <c r="AU516" s="128"/>
      <c r="AV516" s="128"/>
    </row>
    <row r="517" ht="16.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Z517" s="161"/>
      <c r="AF517" s="128"/>
      <c r="AH517" s="128"/>
      <c r="AI517" s="162"/>
      <c r="AJ517" s="162"/>
      <c r="AK517" s="128"/>
      <c r="AL517" s="128"/>
      <c r="AM517" s="128"/>
      <c r="AN517" s="128"/>
      <c r="AO517" s="120"/>
      <c r="AQ517" s="128"/>
      <c r="AR517" s="128"/>
      <c r="AS517" s="128"/>
      <c r="AT517" s="128"/>
      <c r="AU517" s="128"/>
      <c r="AV517" s="128"/>
    </row>
    <row r="518" ht="16.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Z518" s="161"/>
      <c r="AF518" s="128"/>
      <c r="AH518" s="128"/>
      <c r="AI518" s="162"/>
      <c r="AJ518" s="162"/>
      <c r="AK518" s="128"/>
      <c r="AL518" s="128"/>
      <c r="AM518" s="128"/>
      <c r="AN518" s="128"/>
      <c r="AO518" s="120"/>
      <c r="AQ518" s="128"/>
      <c r="AR518" s="128"/>
      <c r="AS518" s="128"/>
      <c r="AT518" s="128"/>
      <c r="AU518" s="128"/>
      <c r="AV518" s="128"/>
    </row>
    <row r="519" ht="16.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Z519" s="161"/>
      <c r="AF519" s="128"/>
      <c r="AH519" s="128"/>
      <c r="AI519" s="162"/>
      <c r="AJ519" s="162"/>
      <c r="AK519" s="128"/>
      <c r="AL519" s="128"/>
      <c r="AM519" s="128"/>
      <c r="AN519" s="128"/>
      <c r="AO519" s="120"/>
      <c r="AQ519" s="128"/>
      <c r="AR519" s="128"/>
      <c r="AS519" s="128"/>
      <c r="AT519" s="128"/>
      <c r="AU519" s="128"/>
      <c r="AV519" s="128"/>
    </row>
    <row r="520" ht="16.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Z520" s="161"/>
      <c r="AF520" s="128"/>
      <c r="AH520" s="128"/>
      <c r="AI520" s="162"/>
      <c r="AJ520" s="162"/>
      <c r="AK520" s="128"/>
      <c r="AL520" s="128"/>
      <c r="AM520" s="128"/>
      <c r="AN520" s="128"/>
      <c r="AO520" s="120"/>
      <c r="AQ520" s="128"/>
      <c r="AR520" s="128"/>
      <c r="AS520" s="128"/>
      <c r="AT520" s="128"/>
      <c r="AU520" s="128"/>
      <c r="AV520" s="128"/>
    </row>
    <row r="521" ht="16.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Z521" s="161"/>
      <c r="AF521" s="128"/>
      <c r="AH521" s="128"/>
      <c r="AI521" s="162"/>
      <c r="AJ521" s="162"/>
      <c r="AK521" s="128"/>
      <c r="AL521" s="128"/>
      <c r="AM521" s="128"/>
      <c r="AN521" s="128"/>
      <c r="AO521" s="120"/>
      <c r="AQ521" s="128"/>
      <c r="AR521" s="128"/>
      <c r="AS521" s="128"/>
      <c r="AT521" s="128"/>
      <c r="AU521" s="128"/>
      <c r="AV521" s="128"/>
    </row>
    <row r="522" ht="16.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Z522" s="161"/>
      <c r="AF522" s="128"/>
      <c r="AH522" s="128"/>
      <c r="AI522" s="162"/>
      <c r="AJ522" s="162"/>
      <c r="AK522" s="128"/>
      <c r="AL522" s="128"/>
      <c r="AM522" s="128"/>
      <c r="AN522" s="128"/>
      <c r="AO522" s="120"/>
      <c r="AQ522" s="128"/>
      <c r="AR522" s="128"/>
      <c r="AS522" s="128"/>
      <c r="AT522" s="128"/>
      <c r="AU522" s="128"/>
      <c r="AV522" s="128"/>
    </row>
    <row r="523" ht="16.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Z523" s="161"/>
      <c r="AF523" s="128"/>
      <c r="AH523" s="128"/>
      <c r="AI523" s="162"/>
      <c r="AJ523" s="162"/>
      <c r="AK523" s="128"/>
      <c r="AL523" s="128"/>
      <c r="AM523" s="128"/>
      <c r="AN523" s="128"/>
      <c r="AO523" s="120"/>
      <c r="AQ523" s="128"/>
      <c r="AR523" s="128"/>
      <c r="AS523" s="128"/>
      <c r="AT523" s="128"/>
      <c r="AU523" s="128"/>
      <c r="AV523" s="128"/>
    </row>
    <row r="524" ht="16.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Z524" s="161"/>
      <c r="AF524" s="128"/>
      <c r="AH524" s="128"/>
      <c r="AI524" s="162"/>
      <c r="AJ524" s="162"/>
      <c r="AK524" s="128"/>
      <c r="AL524" s="128"/>
      <c r="AM524" s="128"/>
      <c r="AN524" s="128"/>
      <c r="AO524" s="120"/>
      <c r="AQ524" s="128"/>
      <c r="AR524" s="128"/>
      <c r="AS524" s="128"/>
      <c r="AT524" s="128"/>
      <c r="AU524" s="128"/>
      <c r="AV524" s="128"/>
    </row>
    <row r="525" ht="16.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Z525" s="161"/>
      <c r="AF525" s="128"/>
      <c r="AH525" s="128"/>
      <c r="AI525" s="162"/>
      <c r="AJ525" s="162"/>
      <c r="AK525" s="128"/>
      <c r="AL525" s="128"/>
      <c r="AM525" s="128"/>
      <c r="AN525" s="128"/>
      <c r="AO525" s="120"/>
      <c r="AQ525" s="128"/>
      <c r="AR525" s="128"/>
      <c r="AS525" s="128"/>
      <c r="AT525" s="128"/>
      <c r="AU525" s="128"/>
      <c r="AV525" s="128"/>
    </row>
    <row r="526" ht="16.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Z526" s="161"/>
      <c r="AF526" s="128"/>
      <c r="AH526" s="128"/>
      <c r="AI526" s="162"/>
      <c r="AJ526" s="162"/>
      <c r="AK526" s="128"/>
      <c r="AL526" s="128"/>
      <c r="AM526" s="128"/>
      <c r="AN526" s="128"/>
      <c r="AO526" s="120"/>
      <c r="AQ526" s="128"/>
      <c r="AR526" s="128"/>
      <c r="AS526" s="128"/>
      <c r="AT526" s="128"/>
      <c r="AU526" s="128"/>
      <c r="AV526" s="128"/>
    </row>
    <row r="527" ht="16.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Z527" s="161"/>
      <c r="AF527" s="128"/>
      <c r="AH527" s="128"/>
      <c r="AI527" s="162"/>
      <c r="AJ527" s="162"/>
      <c r="AK527" s="128"/>
      <c r="AL527" s="128"/>
      <c r="AM527" s="128"/>
      <c r="AN527" s="128"/>
      <c r="AO527" s="120"/>
      <c r="AQ527" s="128"/>
      <c r="AR527" s="128"/>
      <c r="AS527" s="128"/>
      <c r="AT527" s="128"/>
      <c r="AU527" s="128"/>
      <c r="AV527" s="128"/>
    </row>
    <row r="528" ht="16.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Z528" s="161"/>
      <c r="AF528" s="128"/>
      <c r="AH528" s="128"/>
      <c r="AI528" s="162"/>
      <c r="AJ528" s="162"/>
      <c r="AK528" s="128"/>
      <c r="AL528" s="128"/>
      <c r="AM528" s="128"/>
      <c r="AN528" s="128"/>
      <c r="AO528" s="120"/>
      <c r="AQ528" s="128"/>
      <c r="AR528" s="128"/>
      <c r="AS528" s="128"/>
      <c r="AT528" s="128"/>
      <c r="AU528" s="128"/>
      <c r="AV528" s="128"/>
    </row>
    <row r="529" ht="16.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Z529" s="161"/>
      <c r="AF529" s="128"/>
      <c r="AH529" s="128"/>
      <c r="AI529" s="162"/>
      <c r="AJ529" s="162"/>
      <c r="AK529" s="128"/>
      <c r="AL529" s="128"/>
      <c r="AM529" s="128"/>
      <c r="AN529" s="128"/>
      <c r="AO529" s="120"/>
      <c r="AQ529" s="128"/>
      <c r="AR529" s="128"/>
      <c r="AS529" s="128"/>
      <c r="AT529" s="128"/>
      <c r="AU529" s="128"/>
      <c r="AV529" s="128"/>
    </row>
    <row r="530" ht="16.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Z530" s="161"/>
      <c r="AF530" s="128"/>
      <c r="AH530" s="128"/>
      <c r="AI530" s="162"/>
      <c r="AJ530" s="162"/>
      <c r="AK530" s="128"/>
      <c r="AL530" s="128"/>
      <c r="AM530" s="128"/>
      <c r="AN530" s="128"/>
      <c r="AO530" s="120"/>
      <c r="AQ530" s="128"/>
      <c r="AR530" s="128"/>
      <c r="AS530" s="128"/>
      <c r="AT530" s="128"/>
      <c r="AU530" s="128"/>
      <c r="AV530" s="128"/>
    </row>
    <row r="531" ht="16.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Z531" s="161"/>
      <c r="AF531" s="128"/>
      <c r="AH531" s="128"/>
      <c r="AI531" s="162"/>
      <c r="AJ531" s="163"/>
      <c r="AK531" s="162"/>
      <c r="AL531" s="162"/>
      <c r="AM531" s="128"/>
      <c r="AN531" s="128"/>
      <c r="AO531" s="120"/>
      <c r="AQ531" s="128"/>
      <c r="AR531" s="128"/>
      <c r="AS531" s="128"/>
      <c r="AT531" s="128"/>
      <c r="AU531" s="128"/>
      <c r="AV531" s="128"/>
    </row>
    <row r="532" ht="16.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Z532" s="161"/>
      <c r="AF532" s="128"/>
      <c r="AH532" s="128"/>
      <c r="AI532" s="162"/>
      <c r="AJ532" s="163"/>
      <c r="AK532" s="162"/>
      <c r="AL532" s="162"/>
      <c r="AM532" s="128"/>
      <c r="AN532" s="128"/>
      <c r="AO532" s="120"/>
      <c r="AQ532" s="128"/>
      <c r="AR532" s="128"/>
      <c r="AS532" s="128"/>
      <c r="AT532" s="128"/>
      <c r="AU532" s="128"/>
      <c r="AV532" s="128"/>
    </row>
    <row r="533" ht="16.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Z533" s="161"/>
      <c r="AF533" s="128"/>
      <c r="AH533" s="128"/>
      <c r="AI533" s="162"/>
      <c r="AJ533" s="163"/>
      <c r="AK533" s="162"/>
      <c r="AL533" s="162"/>
      <c r="AM533" s="128"/>
      <c r="AN533" s="128"/>
      <c r="AO533" s="120"/>
      <c r="AQ533" s="128"/>
      <c r="AR533" s="128"/>
      <c r="AS533" s="128"/>
      <c r="AT533" s="128"/>
      <c r="AU533" s="128"/>
      <c r="AV533" s="128"/>
    </row>
    <row r="534" ht="16.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Z534" s="161"/>
      <c r="AF534" s="128"/>
      <c r="AH534" s="128"/>
      <c r="AI534" s="162"/>
      <c r="AJ534" s="163"/>
      <c r="AK534" s="162"/>
      <c r="AL534" s="162"/>
      <c r="AM534" s="128"/>
      <c r="AN534" s="128"/>
      <c r="AO534" s="120"/>
      <c r="AQ534" s="128"/>
      <c r="AR534" s="128"/>
      <c r="AS534" s="128"/>
      <c r="AT534" s="128"/>
      <c r="AU534" s="128"/>
      <c r="AV534" s="128"/>
    </row>
    <row r="535" ht="16.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Z535" s="161"/>
      <c r="AF535" s="128"/>
      <c r="AH535" s="128"/>
      <c r="AI535" s="162"/>
      <c r="AJ535" s="163"/>
      <c r="AK535" s="162"/>
      <c r="AL535" s="162"/>
      <c r="AM535" s="128"/>
      <c r="AN535" s="128"/>
      <c r="AO535" s="120"/>
      <c r="AQ535" s="128"/>
      <c r="AR535" s="128"/>
      <c r="AS535" s="128"/>
      <c r="AT535" s="128"/>
      <c r="AU535" s="128"/>
      <c r="AV535" s="128"/>
    </row>
    <row r="536" ht="16.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Z536" s="161"/>
      <c r="AF536" s="128"/>
      <c r="AH536" s="128"/>
      <c r="AI536" s="162"/>
      <c r="AJ536" s="163"/>
      <c r="AK536" s="162"/>
      <c r="AL536" s="162"/>
      <c r="AM536" s="128"/>
      <c r="AN536" s="128"/>
      <c r="AO536" s="120"/>
      <c r="AQ536" s="128"/>
      <c r="AR536" s="128"/>
      <c r="AS536" s="128"/>
      <c r="AT536" s="128"/>
      <c r="AU536" s="128"/>
      <c r="AV536" s="128"/>
    </row>
    <row r="537" ht="16.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Z537" s="161"/>
      <c r="AF537" s="128"/>
      <c r="AH537" s="128"/>
      <c r="AI537" s="162"/>
      <c r="AJ537" s="163"/>
      <c r="AK537" s="162"/>
      <c r="AL537" s="162"/>
      <c r="AM537" s="128"/>
      <c r="AN537" s="128"/>
      <c r="AO537" s="120"/>
      <c r="AQ537" s="128"/>
      <c r="AR537" s="128"/>
      <c r="AS537" s="128"/>
      <c r="AT537" s="128"/>
      <c r="AU537" s="128"/>
      <c r="AV537" s="128"/>
    </row>
    <row r="538" ht="16.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Z538" s="161"/>
      <c r="AH538" s="128"/>
      <c r="AI538" s="162"/>
      <c r="AJ538" s="162"/>
      <c r="AK538" s="162"/>
      <c r="AL538" s="162"/>
      <c r="AM538" s="128"/>
      <c r="AN538" s="128"/>
      <c r="AQ538" s="128"/>
      <c r="AR538" s="128"/>
      <c r="AS538" s="128"/>
      <c r="AT538" s="128"/>
      <c r="AU538" s="128"/>
      <c r="AV538" s="128"/>
    </row>
    <row r="539" ht="16.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Z539" s="161"/>
      <c r="AH539" s="128"/>
      <c r="AI539" s="162"/>
      <c r="AJ539" s="162"/>
      <c r="AK539" s="162"/>
      <c r="AL539" s="162"/>
      <c r="AM539" s="128"/>
      <c r="AN539" s="128"/>
      <c r="AQ539" s="128"/>
      <c r="AR539" s="128"/>
      <c r="AS539" s="128"/>
      <c r="AT539" s="128"/>
      <c r="AU539" s="128"/>
      <c r="AV539" s="128"/>
    </row>
    <row r="540" ht="16.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Z540" s="161"/>
      <c r="AH540" s="128"/>
      <c r="AI540" s="162"/>
      <c r="AJ540" s="162"/>
      <c r="AK540" s="162"/>
      <c r="AL540" s="162"/>
      <c r="AM540" s="128"/>
      <c r="AN540" s="128"/>
      <c r="AQ540" s="128"/>
      <c r="AR540" s="128"/>
      <c r="AS540" s="128"/>
      <c r="AT540" s="128"/>
      <c r="AU540" s="128"/>
      <c r="AV540" s="128"/>
    </row>
    <row r="541" ht="16.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Z541" s="161"/>
      <c r="AH541" s="128"/>
      <c r="AI541" s="162"/>
      <c r="AJ541" s="162"/>
      <c r="AK541" s="162"/>
      <c r="AL541" s="162"/>
      <c r="AM541" s="128"/>
      <c r="AN541" s="128"/>
      <c r="AQ541" s="128"/>
      <c r="AR541" s="128"/>
      <c r="AS541" s="128"/>
      <c r="AT541" s="128"/>
      <c r="AU541" s="128"/>
      <c r="AV541" s="128"/>
    </row>
    <row r="542" ht="16.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Z542" s="161"/>
      <c r="AH542" s="128"/>
      <c r="AI542" s="162"/>
      <c r="AJ542" s="162"/>
      <c r="AK542" s="162"/>
      <c r="AL542" s="162"/>
      <c r="AM542" s="128"/>
      <c r="AN542" s="128"/>
      <c r="AQ542" s="128"/>
      <c r="AR542" s="128"/>
      <c r="AS542" s="128"/>
      <c r="AT542" s="128"/>
      <c r="AU542" s="128"/>
      <c r="AV542" s="128"/>
    </row>
    <row r="543" ht="16.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Z543" s="161"/>
      <c r="AH543" s="128"/>
      <c r="AI543" s="162"/>
      <c r="AJ543" s="162"/>
      <c r="AK543" s="162"/>
      <c r="AL543" s="162"/>
      <c r="AM543" s="128"/>
      <c r="AN543" s="128"/>
      <c r="AQ543" s="128"/>
      <c r="AR543" s="128"/>
      <c r="AS543" s="128"/>
      <c r="AT543" s="128"/>
      <c r="AU543" s="128"/>
      <c r="AV543" s="128"/>
    </row>
    <row r="544" ht="16.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Z544" s="161"/>
      <c r="AH544" s="128"/>
      <c r="AI544" s="162"/>
      <c r="AJ544" s="162"/>
      <c r="AK544" s="162"/>
      <c r="AL544" s="162"/>
      <c r="AM544" s="128"/>
      <c r="AN544" s="128"/>
      <c r="AQ544" s="128"/>
      <c r="AR544" s="128"/>
      <c r="AS544" s="128"/>
      <c r="AT544" s="128"/>
      <c r="AU544" s="128"/>
      <c r="AV544" s="128"/>
    </row>
    <row r="545" ht="16.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Z545" s="161"/>
      <c r="AH545" s="128"/>
      <c r="AI545" s="162"/>
      <c r="AJ545" s="162"/>
      <c r="AK545" s="162"/>
      <c r="AL545" s="162"/>
      <c r="AM545" s="128"/>
      <c r="AN545" s="128"/>
      <c r="AQ545" s="128"/>
      <c r="AR545" s="128"/>
      <c r="AS545" s="128"/>
      <c r="AT545" s="128"/>
      <c r="AU545" s="128"/>
      <c r="AV545" s="128"/>
    </row>
    <row r="546" ht="16.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Z546" s="161"/>
      <c r="AH546" s="128"/>
      <c r="AI546" s="162"/>
      <c r="AJ546" s="162"/>
      <c r="AK546" s="162"/>
      <c r="AL546" s="162"/>
      <c r="AM546" s="128"/>
      <c r="AN546" s="128"/>
      <c r="AQ546" s="128"/>
      <c r="AR546" s="128"/>
      <c r="AS546" s="128"/>
      <c r="AT546" s="128"/>
      <c r="AU546" s="128"/>
      <c r="AV546" s="128"/>
    </row>
    <row r="547" ht="16.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Z547" s="161"/>
      <c r="AH547" s="128"/>
      <c r="AI547" s="162"/>
      <c r="AJ547" s="162"/>
      <c r="AK547" s="162"/>
      <c r="AL547" s="162"/>
      <c r="AM547" s="128"/>
      <c r="AN547" s="128"/>
      <c r="AQ547" s="128"/>
      <c r="AR547" s="128"/>
      <c r="AS547" s="128"/>
      <c r="AT547" s="128"/>
      <c r="AU547" s="128"/>
      <c r="AV547" s="128"/>
    </row>
    <row r="548" ht="16.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Z548" s="161"/>
      <c r="AH548" s="128"/>
      <c r="AI548" s="162"/>
      <c r="AJ548" s="162"/>
      <c r="AK548" s="162"/>
      <c r="AL548" s="162"/>
      <c r="AM548" s="128"/>
      <c r="AN548" s="128"/>
      <c r="AQ548" s="128"/>
      <c r="AR548" s="128"/>
      <c r="AS548" s="128"/>
      <c r="AT548" s="128"/>
      <c r="AU548" s="128"/>
      <c r="AV548" s="128"/>
    </row>
    <row r="549" ht="16.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Z549" s="161"/>
      <c r="AH549" s="128"/>
      <c r="AI549" s="162"/>
      <c r="AJ549" s="162"/>
      <c r="AK549" s="162"/>
      <c r="AL549" s="162"/>
      <c r="AM549" s="128"/>
      <c r="AN549" s="128"/>
      <c r="AQ549" s="128"/>
      <c r="AR549" s="128"/>
      <c r="AS549" s="128"/>
      <c r="AT549" s="128"/>
      <c r="AU549" s="128"/>
      <c r="AV549" s="128"/>
    </row>
    <row r="550" ht="16.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Z550" s="161"/>
      <c r="AH550" s="128"/>
      <c r="AI550" s="162"/>
      <c r="AJ550" s="162"/>
      <c r="AK550" s="162"/>
      <c r="AL550" s="162"/>
      <c r="AM550" s="128"/>
      <c r="AN550" s="128"/>
      <c r="AQ550" s="128"/>
      <c r="AR550" s="128"/>
      <c r="AS550" s="128"/>
      <c r="AT550" s="128"/>
      <c r="AU550" s="128"/>
      <c r="AV550" s="128"/>
    </row>
    <row r="551" ht="16.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Z551" s="161"/>
      <c r="AH551" s="128"/>
      <c r="AI551" s="162"/>
      <c r="AJ551" s="162"/>
      <c r="AK551" s="162"/>
      <c r="AL551" s="162"/>
      <c r="AM551" s="128"/>
      <c r="AN551" s="128"/>
      <c r="AQ551" s="128"/>
      <c r="AR551" s="128"/>
      <c r="AS551" s="128"/>
      <c r="AT551" s="128"/>
      <c r="AU551" s="128"/>
      <c r="AV551" s="128"/>
    </row>
    <row r="552" ht="16.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Z552" s="161"/>
      <c r="AH552" s="128"/>
      <c r="AI552" s="162"/>
      <c r="AJ552" s="162"/>
      <c r="AK552" s="162"/>
      <c r="AL552" s="162"/>
      <c r="AM552" s="128"/>
      <c r="AN552" s="128"/>
      <c r="AQ552" s="128"/>
      <c r="AR552" s="128"/>
      <c r="AS552" s="128"/>
      <c r="AT552" s="128"/>
      <c r="AU552" s="128"/>
      <c r="AV552" s="128"/>
    </row>
    <row r="553" ht="16.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Z553" s="161"/>
      <c r="AH553" s="128"/>
      <c r="AI553" s="162"/>
      <c r="AJ553" s="162"/>
      <c r="AK553" s="162"/>
      <c r="AL553" s="162"/>
      <c r="AM553" s="128"/>
      <c r="AN553" s="128"/>
      <c r="AQ553" s="128"/>
      <c r="AR553" s="128"/>
      <c r="AS553" s="128"/>
      <c r="AT553" s="128"/>
      <c r="AU553" s="128"/>
      <c r="AV553" s="128"/>
    </row>
    <row r="554" ht="16.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Z554" s="161"/>
      <c r="AH554" s="128"/>
      <c r="AI554" s="162"/>
      <c r="AJ554" s="162"/>
      <c r="AK554" s="162"/>
      <c r="AL554" s="162"/>
      <c r="AM554" s="128"/>
      <c r="AN554" s="128"/>
      <c r="AQ554" s="128"/>
      <c r="AR554" s="128"/>
      <c r="AS554" s="128"/>
      <c r="AT554" s="128"/>
      <c r="AU554" s="128"/>
      <c r="AV554" s="128"/>
    </row>
    <row r="555" ht="16.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Z555" s="161"/>
      <c r="AH555" s="128"/>
      <c r="AI555" s="162"/>
      <c r="AJ555" s="162"/>
      <c r="AK555" s="162"/>
      <c r="AL555" s="162"/>
      <c r="AM555" s="128"/>
      <c r="AN555" s="128"/>
      <c r="AQ555" s="128"/>
      <c r="AR555" s="128"/>
      <c r="AS555" s="128"/>
      <c r="AT555" s="128"/>
      <c r="AU555" s="128"/>
      <c r="AV555" s="128"/>
    </row>
    <row r="556" ht="16.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Z556" s="161"/>
      <c r="AH556" s="128"/>
      <c r="AI556" s="162"/>
      <c r="AJ556" s="162"/>
      <c r="AK556" s="162"/>
      <c r="AL556" s="162"/>
      <c r="AM556" s="128"/>
      <c r="AN556" s="128"/>
      <c r="AQ556" s="128"/>
      <c r="AR556" s="128"/>
      <c r="AS556" s="128"/>
      <c r="AT556" s="128"/>
      <c r="AU556" s="128"/>
      <c r="AV556" s="128"/>
    </row>
    <row r="557" ht="16.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Z557" s="161"/>
      <c r="AH557" s="128"/>
      <c r="AI557" s="162"/>
      <c r="AJ557" s="162"/>
      <c r="AK557" s="162"/>
      <c r="AL557" s="162"/>
      <c r="AM557" s="128"/>
      <c r="AN557" s="128"/>
      <c r="AQ557" s="128"/>
      <c r="AR557" s="128"/>
      <c r="AS557" s="128"/>
      <c r="AT557" s="128"/>
      <c r="AU557" s="128"/>
      <c r="AV557" s="128"/>
    </row>
    <row r="558" ht="16.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Z558" s="161"/>
      <c r="AH558" s="128"/>
      <c r="AI558" s="162"/>
      <c r="AJ558" s="162"/>
      <c r="AK558" s="162"/>
      <c r="AL558" s="162"/>
      <c r="AM558" s="128"/>
      <c r="AN558" s="128"/>
      <c r="AQ558" s="128"/>
      <c r="AR558" s="128"/>
      <c r="AS558" s="128"/>
      <c r="AT558" s="128"/>
      <c r="AU558" s="128"/>
      <c r="AV558" s="128"/>
    </row>
    <row r="559" ht="16.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Z559" s="161"/>
      <c r="AH559" s="128"/>
      <c r="AI559" s="162"/>
      <c r="AJ559" s="162"/>
      <c r="AK559" s="162"/>
      <c r="AL559" s="162"/>
      <c r="AM559" s="128"/>
      <c r="AN559" s="128"/>
      <c r="AQ559" s="128"/>
      <c r="AR559" s="128"/>
      <c r="AS559" s="128"/>
      <c r="AT559" s="128"/>
      <c r="AU559" s="128"/>
      <c r="AV559" s="128"/>
    </row>
    <row r="560" ht="16.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Z560" s="161"/>
      <c r="AH560" s="128"/>
      <c r="AI560" s="162"/>
      <c r="AJ560" s="162"/>
      <c r="AK560" s="162"/>
      <c r="AL560" s="162"/>
      <c r="AM560" s="128"/>
      <c r="AN560" s="128"/>
      <c r="AQ560" s="128"/>
      <c r="AR560" s="128"/>
      <c r="AS560" s="128"/>
      <c r="AT560" s="128"/>
      <c r="AU560" s="128"/>
      <c r="AV560" s="128"/>
    </row>
    <row r="561" ht="16.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Z561" s="161"/>
      <c r="AH561" s="128"/>
      <c r="AI561" s="162"/>
      <c r="AJ561" s="162"/>
      <c r="AK561" s="162"/>
      <c r="AL561" s="162"/>
      <c r="AM561" s="128"/>
      <c r="AN561" s="128"/>
      <c r="AQ561" s="128"/>
      <c r="AR561" s="128"/>
      <c r="AS561" s="128"/>
      <c r="AT561" s="128"/>
      <c r="AU561" s="128"/>
      <c r="AV561" s="128"/>
    </row>
    <row r="562" ht="16.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Z562" s="161"/>
      <c r="AH562" s="128"/>
      <c r="AI562" s="162"/>
      <c r="AJ562" s="162"/>
      <c r="AK562" s="162"/>
      <c r="AL562" s="162"/>
      <c r="AM562" s="128"/>
      <c r="AN562" s="128"/>
      <c r="AQ562" s="128"/>
      <c r="AR562" s="128"/>
      <c r="AS562" s="128"/>
      <c r="AT562" s="128"/>
      <c r="AU562" s="128"/>
      <c r="AV562" s="128"/>
    </row>
    <row r="563" ht="16.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Z563" s="161"/>
      <c r="AH563" s="128"/>
      <c r="AI563" s="162"/>
      <c r="AJ563" s="162"/>
      <c r="AK563" s="162"/>
      <c r="AL563" s="162"/>
      <c r="AM563" s="128"/>
      <c r="AN563" s="128"/>
      <c r="AQ563" s="128"/>
      <c r="AR563" s="128"/>
      <c r="AS563" s="128"/>
      <c r="AT563" s="128"/>
      <c r="AU563" s="128"/>
      <c r="AV563" s="128"/>
    </row>
    <row r="564" ht="16.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Z564" s="161"/>
      <c r="AH564" s="128"/>
      <c r="AI564" s="162"/>
      <c r="AJ564" s="162"/>
      <c r="AK564" s="162"/>
      <c r="AL564" s="162"/>
      <c r="AM564" s="128"/>
      <c r="AN564" s="128"/>
      <c r="AQ564" s="128"/>
      <c r="AR564" s="128"/>
      <c r="AS564" s="128"/>
      <c r="AT564" s="128"/>
      <c r="AU564" s="128"/>
      <c r="AV564" s="128"/>
    </row>
    <row r="565" ht="16.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Z565" s="161"/>
      <c r="AH565" s="128"/>
      <c r="AI565" s="162"/>
      <c r="AJ565" s="162"/>
      <c r="AK565" s="162"/>
      <c r="AL565" s="162"/>
      <c r="AM565" s="128"/>
      <c r="AN565" s="128"/>
      <c r="AQ565" s="128"/>
      <c r="AR565" s="128"/>
      <c r="AS565" s="128"/>
      <c r="AT565" s="128"/>
      <c r="AU565" s="128"/>
      <c r="AV565" s="128"/>
    </row>
    <row r="566" ht="16.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Z566" s="161"/>
      <c r="AH566" s="128"/>
      <c r="AI566" s="162"/>
      <c r="AJ566" s="162"/>
      <c r="AK566" s="162"/>
      <c r="AL566" s="162"/>
      <c r="AM566" s="128"/>
      <c r="AN566" s="128"/>
      <c r="AQ566" s="128"/>
      <c r="AR566" s="128"/>
      <c r="AS566" s="128"/>
      <c r="AT566" s="128"/>
      <c r="AU566" s="128"/>
      <c r="AV566" s="128"/>
    </row>
    <row r="567" ht="16.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Z567" s="161"/>
      <c r="AH567" s="128"/>
      <c r="AI567" s="162"/>
      <c r="AJ567" s="162"/>
      <c r="AK567" s="162"/>
      <c r="AL567" s="162"/>
      <c r="AM567" s="128"/>
      <c r="AN567" s="128"/>
      <c r="AQ567" s="128"/>
      <c r="AR567" s="128"/>
      <c r="AS567" s="128"/>
      <c r="AT567" s="128"/>
      <c r="AU567" s="128"/>
      <c r="AV567" s="128"/>
    </row>
    <row r="568" ht="16.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Z568" s="161"/>
      <c r="AH568" s="128"/>
      <c r="AI568" s="162"/>
      <c r="AJ568" s="162"/>
      <c r="AK568" s="162"/>
      <c r="AL568" s="162"/>
      <c r="AM568" s="128"/>
      <c r="AN568" s="128"/>
      <c r="AQ568" s="128"/>
      <c r="AR568" s="128"/>
      <c r="AS568" s="128"/>
      <c r="AT568" s="128"/>
      <c r="AU568" s="128"/>
      <c r="AV568" s="128"/>
    </row>
    <row r="569" ht="16.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Z569" s="161"/>
      <c r="AH569" s="128"/>
      <c r="AI569" s="162"/>
      <c r="AJ569" s="162"/>
      <c r="AK569" s="162"/>
      <c r="AL569" s="162"/>
      <c r="AM569" s="128"/>
      <c r="AN569" s="128"/>
      <c r="AQ569" s="128"/>
      <c r="AR569" s="128"/>
      <c r="AS569" s="128"/>
      <c r="AT569" s="128"/>
      <c r="AU569" s="128"/>
      <c r="AV569" s="128"/>
    </row>
    <row r="570" ht="16.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Z570" s="161"/>
      <c r="AH570" s="128"/>
      <c r="AI570" s="162"/>
      <c r="AJ570" s="162"/>
      <c r="AK570" s="162"/>
      <c r="AL570" s="162"/>
      <c r="AM570" s="128"/>
      <c r="AN570" s="128"/>
      <c r="AQ570" s="128"/>
      <c r="AR570" s="128"/>
      <c r="AS570" s="128"/>
      <c r="AT570" s="128"/>
      <c r="AU570" s="128"/>
      <c r="AV570" s="128"/>
    </row>
    <row r="571" ht="16.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Z571" s="161"/>
      <c r="AH571" s="128"/>
      <c r="AI571" s="162"/>
      <c r="AJ571" s="162"/>
      <c r="AK571" s="162"/>
      <c r="AL571" s="162"/>
      <c r="AM571" s="128"/>
      <c r="AN571" s="128"/>
      <c r="AQ571" s="128"/>
      <c r="AR571" s="128"/>
      <c r="AS571" s="128"/>
      <c r="AT571" s="128"/>
      <c r="AU571" s="128"/>
      <c r="AV571" s="128"/>
    </row>
    <row r="572" ht="16.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Z572" s="161"/>
      <c r="AH572" s="128"/>
      <c r="AI572" s="162"/>
      <c r="AJ572" s="162"/>
      <c r="AK572" s="162"/>
      <c r="AL572" s="162"/>
      <c r="AM572" s="128"/>
      <c r="AN572" s="128"/>
      <c r="AQ572" s="128"/>
      <c r="AR572" s="128"/>
      <c r="AS572" s="128"/>
      <c r="AT572" s="128"/>
      <c r="AU572" s="128"/>
      <c r="AV572" s="128"/>
    </row>
    <row r="573" ht="16.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Z573" s="161"/>
      <c r="AH573" s="128"/>
      <c r="AI573" s="162"/>
      <c r="AJ573" s="162"/>
      <c r="AK573" s="162"/>
      <c r="AL573" s="162"/>
      <c r="AM573" s="128"/>
      <c r="AN573" s="128"/>
      <c r="AQ573" s="128"/>
      <c r="AR573" s="128"/>
      <c r="AS573" s="128"/>
      <c r="AT573" s="128"/>
      <c r="AU573" s="128"/>
      <c r="AV573" s="128"/>
    </row>
    <row r="574" ht="16.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Z574" s="161"/>
      <c r="AH574" s="128"/>
      <c r="AI574" s="162"/>
      <c r="AJ574" s="162"/>
      <c r="AK574" s="162"/>
      <c r="AL574" s="162"/>
      <c r="AM574" s="128"/>
      <c r="AN574" s="128"/>
      <c r="AQ574" s="128"/>
      <c r="AR574" s="128"/>
      <c r="AS574" s="128"/>
      <c r="AT574" s="128"/>
      <c r="AU574" s="128"/>
      <c r="AV574" s="128"/>
    </row>
    <row r="575" ht="16.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Z575" s="161"/>
      <c r="AH575" s="128"/>
      <c r="AI575" s="162"/>
      <c r="AJ575" s="162"/>
      <c r="AK575" s="162"/>
      <c r="AL575" s="162"/>
      <c r="AM575" s="128"/>
      <c r="AN575" s="128"/>
      <c r="AQ575" s="128"/>
      <c r="AR575" s="128"/>
      <c r="AS575" s="128"/>
      <c r="AT575" s="128"/>
      <c r="AU575" s="128"/>
      <c r="AV575" s="128"/>
    </row>
    <row r="576" ht="16.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Z576" s="161"/>
      <c r="AH576" s="128"/>
      <c r="AI576" s="162"/>
      <c r="AJ576" s="162"/>
      <c r="AK576" s="162"/>
      <c r="AL576" s="162"/>
      <c r="AM576" s="128"/>
      <c r="AN576" s="128"/>
      <c r="AQ576" s="128"/>
      <c r="AR576" s="128"/>
      <c r="AS576" s="128"/>
      <c r="AT576" s="128"/>
      <c r="AU576" s="128"/>
      <c r="AV576" s="128"/>
    </row>
    <row r="577" ht="16.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Z577" s="161"/>
      <c r="AH577" s="128"/>
      <c r="AI577" s="162"/>
      <c r="AJ577" s="162"/>
      <c r="AK577" s="162"/>
      <c r="AL577" s="162"/>
      <c r="AM577" s="128"/>
      <c r="AN577" s="128"/>
      <c r="AQ577" s="128"/>
      <c r="AR577" s="128"/>
      <c r="AS577" s="128"/>
      <c r="AT577" s="128"/>
      <c r="AU577" s="128"/>
      <c r="AV577" s="128"/>
    </row>
    <row r="578" ht="16.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Z578" s="161"/>
      <c r="AH578" s="128"/>
      <c r="AI578" s="162"/>
      <c r="AJ578" s="162"/>
      <c r="AK578" s="162"/>
      <c r="AL578" s="162"/>
      <c r="AM578" s="128"/>
      <c r="AN578" s="128"/>
      <c r="AQ578" s="128"/>
      <c r="AR578" s="128"/>
      <c r="AS578" s="128"/>
      <c r="AT578" s="128"/>
      <c r="AU578" s="128"/>
      <c r="AV578" s="128"/>
    </row>
    <row r="579" ht="16.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Z579" s="161"/>
      <c r="AH579" s="128"/>
      <c r="AI579" s="162"/>
      <c r="AJ579" s="162"/>
      <c r="AK579" s="162"/>
      <c r="AL579" s="162"/>
      <c r="AM579" s="128"/>
      <c r="AN579" s="128"/>
      <c r="AQ579" s="128"/>
      <c r="AR579" s="128"/>
      <c r="AS579" s="128"/>
      <c r="AT579" s="128"/>
      <c r="AU579" s="128"/>
      <c r="AV579" s="128"/>
    </row>
    <row r="580" ht="16.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Z580" s="161"/>
      <c r="AH580" s="128"/>
      <c r="AI580" s="162"/>
      <c r="AJ580" s="162"/>
      <c r="AK580" s="162"/>
      <c r="AL580" s="162"/>
      <c r="AM580" s="128"/>
      <c r="AN580" s="128"/>
      <c r="AQ580" s="128"/>
      <c r="AR580" s="128"/>
      <c r="AS580" s="128"/>
      <c r="AT580" s="128"/>
      <c r="AU580" s="128"/>
      <c r="AV580" s="128"/>
    </row>
    <row r="581" ht="16.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Z581" s="161"/>
      <c r="AH581" s="128"/>
      <c r="AI581" s="162"/>
      <c r="AJ581" s="162"/>
      <c r="AK581" s="162"/>
      <c r="AL581" s="162"/>
      <c r="AM581" s="128"/>
      <c r="AN581" s="128"/>
      <c r="AQ581" s="128"/>
      <c r="AR581" s="128"/>
      <c r="AS581" s="128"/>
      <c r="AT581" s="128"/>
      <c r="AU581" s="128"/>
      <c r="AV581" s="128"/>
    </row>
    <row r="582" ht="16.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Z582" s="161"/>
      <c r="AH582" s="128"/>
      <c r="AI582" s="162"/>
      <c r="AJ582" s="162"/>
      <c r="AK582" s="162"/>
      <c r="AL582" s="162"/>
      <c r="AM582" s="128"/>
      <c r="AN582" s="128"/>
      <c r="AQ582" s="128"/>
      <c r="AR582" s="128"/>
      <c r="AS582" s="128"/>
      <c r="AT582" s="128"/>
      <c r="AU582" s="128"/>
      <c r="AV582" s="128"/>
    </row>
    <row r="583" ht="16.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Z583" s="161"/>
      <c r="AH583" s="128"/>
      <c r="AI583" s="162"/>
      <c r="AJ583" s="162"/>
      <c r="AK583" s="162"/>
      <c r="AL583" s="162"/>
      <c r="AM583" s="128"/>
      <c r="AN583" s="128"/>
      <c r="AQ583" s="128"/>
      <c r="AR583" s="128"/>
      <c r="AS583" s="128"/>
      <c r="AT583" s="128"/>
      <c r="AU583" s="128"/>
      <c r="AV583" s="128"/>
    </row>
    <row r="584" ht="16.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Z584" s="161"/>
      <c r="AH584" s="128"/>
      <c r="AI584" s="162"/>
      <c r="AJ584" s="162"/>
      <c r="AK584" s="162"/>
      <c r="AL584" s="162"/>
      <c r="AM584" s="128"/>
      <c r="AN584" s="128"/>
      <c r="AQ584" s="128"/>
      <c r="AR584" s="128"/>
      <c r="AS584" s="128"/>
      <c r="AT584" s="128"/>
      <c r="AU584" s="128"/>
      <c r="AV584" s="128"/>
    </row>
    <row r="585" ht="16.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Z585" s="161"/>
      <c r="AH585" s="128"/>
      <c r="AI585" s="162"/>
      <c r="AJ585" s="162"/>
      <c r="AK585" s="162"/>
      <c r="AL585" s="162"/>
      <c r="AM585" s="128"/>
      <c r="AN585" s="128"/>
      <c r="AQ585" s="128"/>
      <c r="AR585" s="128"/>
      <c r="AS585" s="128"/>
      <c r="AT585" s="128"/>
      <c r="AU585" s="128"/>
      <c r="AV585" s="128"/>
    </row>
    <row r="586" ht="16.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Z586" s="161"/>
      <c r="AH586" s="128"/>
      <c r="AI586" s="162"/>
      <c r="AJ586" s="162"/>
      <c r="AK586" s="162"/>
      <c r="AL586" s="162"/>
      <c r="AM586" s="128"/>
      <c r="AN586" s="128"/>
      <c r="AQ586" s="128"/>
      <c r="AR586" s="128"/>
      <c r="AS586" s="128"/>
      <c r="AT586" s="128"/>
      <c r="AU586" s="128"/>
      <c r="AV586" s="128"/>
    </row>
    <row r="587" ht="16.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Z587" s="161"/>
      <c r="AH587" s="128"/>
      <c r="AI587" s="162"/>
      <c r="AJ587" s="162"/>
      <c r="AK587" s="162"/>
      <c r="AL587" s="162"/>
      <c r="AM587" s="128"/>
      <c r="AN587" s="128"/>
      <c r="AQ587" s="128"/>
      <c r="AR587" s="128"/>
      <c r="AS587" s="128"/>
      <c r="AT587" s="128"/>
      <c r="AU587" s="128"/>
      <c r="AV587" s="128"/>
    </row>
    <row r="588" ht="16.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Z588" s="161"/>
      <c r="AH588" s="128"/>
      <c r="AI588" s="162"/>
      <c r="AJ588" s="162"/>
      <c r="AK588" s="162"/>
      <c r="AL588" s="162"/>
      <c r="AM588" s="128"/>
      <c r="AN588" s="128"/>
      <c r="AQ588" s="128"/>
      <c r="AR588" s="128"/>
      <c r="AS588" s="128"/>
      <c r="AT588" s="128"/>
      <c r="AU588" s="128"/>
      <c r="AV588" s="128"/>
    </row>
    <row r="589" ht="16.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Z589" s="161"/>
      <c r="AH589" s="128"/>
      <c r="AI589" s="162"/>
      <c r="AJ589" s="162"/>
      <c r="AK589" s="162"/>
      <c r="AL589" s="162"/>
      <c r="AM589" s="128"/>
      <c r="AN589" s="128"/>
      <c r="AQ589" s="128"/>
      <c r="AR589" s="128"/>
      <c r="AS589" s="128"/>
      <c r="AT589" s="128"/>
      <c r="AU589" s="128"/>
      <c r="AV589" s="128"/>
    </row>
    <row r="590" ht="16.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Z590" s="161"/>
      <c r="AH590" s="128"/>
      <c r="AI590" s="162"/>
      <c r="AJ590" s="162"/>
      <c r="AK590" s="162"/>
      <c r="AL590" s="162"/>
      <c r="AM590" s="128"/>
      <c r="AN590" s="128"/>
      <c r="AQ590" s="128"/>
      <c r="AR590" s="128"/>
      <c r="AS590" s="128"/>
      <c r="AT590" s="128"/>
      <c r="AU590" s="128"/>
      <c r="AV590" s="128"/>
    </row>
    <row r="591" ht="16.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Z591" s="161"/>
      <c r="AH591" s="128"/>
      <c r="AI591" s="162"/>
      <c r="AJ591" s="162"/>
      <c r="AK591" s="162"/>
      <c r="AL591" s="162"/>
      <c r="AM591" s="128"/>
      <c r="AN591" s="128"/>
      <c r="AQ591" s="128"/>
      <c r="AR591" s="128"/>
      <c r="AS591" s="128"/>
      <c r="AT591" s="128"/>
      <c r="AU591" s="128"/>
      <c r="AV591" s="128"/>
    </row>
    <row r="592" ht="16.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Z592" s="161"/>
      <c r="AH592" s="128"/>
      <c r="AI592" s="162"/>
      <c r="AJ592" s="162"/>
      <c r="AK592" s="162"/>
      <c r="AL592" s="162"/>
      <c r="AM592" s="128"/>
      <c r="AN592" s="128"/>
      <c r="AQ592" s="128"/>
      <c r="AR592" s="128"/>
      <c r="AS592" s="128"/>
      <c r="AT592" s="128"/>
      <c r="AU592" s="128"/>
      <c r="AV592" s="128"/>
    </row>
    <row r="593" ht="16.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Z593" s="161"/>
      <c r="AH593" s="128"/>
      <c r="AI593" s="162"/>
      <c r="AJ593" s="162"/>
      <c r="AK593" s="162"/>
      <c r="AL593" s="162"/>
      <c r="AM593" s="128"/>
      <c r="AN593" s="128"/>
      <c r="AQ593" s="128"/>
      <c r="AR593" s="128"/>
      <c r="AS593" s="128"/>
      <c r="AT593" s="128"/>
      <c r="AU593" s="128"/>
      <c r="AV593" s="128"/>
    </row>
    <row r="594" ht="16.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Z594" s="161"/>
      <c r="AH594" s="128"/>
      <c r="AI594" s="162"/>
      <c r="AJ594" s="162"/>
      <c r="AK594" s="162"/>
      <c r="AL594" s="162"/>
      <c r="AM594" s="128"/>
      <c r="AN594" s="128"/>
      <c r="AQ594" s="128"/>
      <c r="AR594" s="128"/>
      <c r="AS594" s="128"/>
      <c r="AT594" s="128"/>
      <c r="AU594" s="128"/>
      <c r="AV594" s="128"/>
    </row>
    <row r="595" ht="16.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Z595" s="161"/>
      <c r="AH595" s="128"/>
      <c r="AI595" s="162"/>
      <c r="AJ595" s="162"/>
      <c r="AK595" s="162"/>
      <c r="AL595" s="162"/>
      <c r="AM595" s="128"/>
      <c r="AN595" s="128"/>
      <c r="AQ595" s="128"/>
      <c r="AR595" s="128"/>
      <c r="AS595" s="128"/>
      <c r="AT595" s="128"/>
      <c r="AU595" s="128"/>
      <c r="AV595" s="128"/>
    </row>
    <row r="596" ht="16.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Z596" s="161"/>
      <c r="AH596" s="128"/>
      <c r="AI596" s="162"/>
      <c r="AJ596" s="162"/>
      <c r="AK596" s="162"/>
      <c r="AL596" s="162"/>
      <c r="AM596" s="128"/>
      <c r="AN596" s="128"/>
      <c r="AQ596" s="128"/>
      <c r="AR596" s="128"/>
      <c r="AS596" s="128"/>
      <c r="AT596" s="128"/>
      <c r="AU596" s="128"/>
      <c r="AV596" s="128"/>
    </row>
    <row r="597" ht="16.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Z597" s="161"/>
      <c r="AH597" s="128"/>
      <c r="AI597" s="162"/>
      <c r="AJ597" s="162"/>
      <c r="AK597" s="162"/>
      <c r="AL597" s="162"/>
      <c r="AM597" s="128"/>
      <c r="AN597" s="128"/>
      <c r="AQ597" s="128"/>
      <c r="AR597" s="128"/>
      <c r="AS597" s="128"/>
      <c r="AT597" s="128"/>
      <c r="AU597" s="128"/>
      <c r="AV597" s="128"/>
    </row>
    <row r="598" ht="16.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Z598" s="161"/>
      <c r="AH598" s="128"/>
      <c r="AI598" s="162"/>
      <c r="AJ598" s="162"/>
      <c r="AK598" s="162"/>
      <c r="AL598" s="162"/>
      <c r="AM598" s="128"/>
      <c r="AN598" s="128"/>
      <c r="AQ598" s="128"/>
      <c r="AR598" s="128"/>
      <c r="AS598" s="128"/>
      <c r="AT598" s="128"/>
      <c r="AU598" s="128"/>
      <c r="AV598" s="128"/>
    </row>
    <row r="599" ht="16.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Z599" s="161"/>
      <c r="AH599" s="128"/>
      <c r="AI599" s="162"/>
      <c r="AJ599" s="162"/>
      <c r="AK599" s="162"/>
      <c r="AL599" s="162"/>
      <c r="AM599" s="128"/>
      <c r="AN599" s="128"/>
      <c r="AQ599" s="128"/>
      <c r="AR599" s="128"/>
      <c r="AS599" s="128"/>
      <c r="AT599" s="128"/>
      <c r="AU599" s="128"/>
      <c r="AV599" s="128"/>
    </row>
    <row r="600" ht="16.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Z600" s="161"/>
      <c r="AH600" s="128"/>
      <c r="AI600" s="162"/>
      <c r="AJ600" s="162"/>
      <c r="AK600" s="162"/>
      <c r="AL600" s="162"/>
      <c r="AM600" s="128"/>
      <c r="AN600" s="128"/>
      <c r="AQ600" s="128"/>
      <c r="AR600" s="128"/>
      <c r="AS600" s="128"/>
      <c r="AT600" s="128"/>
      <c r="AU600" s="128"/>
      <c r="AV600" s="128"/>
    </row>
    <row r="601" ht="16.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Z601" s="161"/>
      <c r="AH601" s="128"/>
      <c r="AI601" s="162"/>
      <c r="AJ601" s="162"/>
      <c r="AK601" s="162"/>
      <c r="AL601" s="162"/>
      <c r="AM601" s="128"/>
      <c r="AN601" s="128"/>
      <c r="AQ601" s="128"/>
      <c r="AR601" s="128"/>
      <c r="AS601" s="128"/>
      <c r="AT601" s="128"/>
      <c r="AU601" s="128"/>
      <c r="AV601" s="128"/>
    </row>
    <row r="602" ht="16.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Z602" s="161"/>
      <c r="AH602" s="128"/>
      <c r="AI602" s="162"/>
      <c r="AJ602" s="162"/>
      <c r="AK602" s="162"/>
      <c r="AL602" s="162"/>
      <c r="AM602" s="128"/>
      <c r="AN602" s="128"/>
      <c r="AQ602" s="128"/>
      <c r="AR602" s="128"/>
      <c r="AS602" s="128"/>
      <c r="AT602" s="128"/>
      <c r="AU602" s="128"/>
      <c r="AV602" s="128"/>
    </row>
    <row r="603" ht="16.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Z603" s="161"/>
      <c r="AH603" s="128"/>
      <c r="AI603" s="162"/>
      <c r="AJ603" s="162"/>
      <c r="AK603" s="162"/>
      <c r="AL603" s="162"/>
      <c r="AM603" s="128"/>
      <c r="AN603" s="128"/>
      <c r="AQ603" s="128"/>
      <c r="AR603" s="128"/>
      <c r="AS603" s="128"/>
      <c r="AT603" s="128"/>
      <c r="AU603" s="128"/>
      <c r="AV603" s="128"/>
    </row>
    <row r="604" ht="16.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Z604" s="161"/>
      <c r="AH604" s="128"/>
      <c r="AI604" s="162"/>
      <c r="AJ604" s="162"/>
      <c r="AK604" s="162"/>
      <c r="AL604" s="162"/>
      <c r="AM604" s="128"/>
      <c r="AN604" s="128"/>
      <c r="AQ604" s="128"/>
      <c r="AR604" s="128"/>
      <c r="AS604" s="128"/>
      <c r="AT604" s="128"/>
      <c r="AU604" s="128"/>
      <c r="AV604" s="128"/>
    </row>
    <row r="605" ht="16.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Z605" s="161"/>
      <c r="AH605" s="128"/>
      <c r="AI605" s="162"/>
      <c r="AJ605" s="162"/>
      <c r="AK605" s="162"/>
      <c r="AL605" s="162"/>
      <c r="AM605" s="128"/>
      <c r="AN605" s="128"/>
      <c r="AQ605" s="128"/>
      <c r="AR605" s="128"/>
      <c r="AS605" s="128"/>
      <c r="AT605" s="128"/>
      <c r="AU605" s="128"/>
      <c r="AV605" s="128"/>
    </row>
    <row r="606" ht="16.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Z606" s="161"/>
      <c r="AH606" s="128"/>
      <c r="AI606" s="162"/>
      <c r="AJ606" s="162"/>
      <c r="AK606" s="162"/>
      <c r="AL606" s="162"/>
      <c r="AM606" s="128"/>
      <c r="AN606" s="128"/>
      <c r="AQ606" s="128"/>
      <c r="AR606" s="128"/>
      <c r="AS606" s="128"/>
      <c r="AT606" s="128"/>
      <c r="AU606" s="128"/>
      <c r="AV606" s="128"/>
    </row>
    <row r="607" ht="16.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Z607" s="161"/>
      <c r="AH607" s="128"/>
      <c r="AI607" s="162"/>
      <c r="AJ607" s="162"/>
      <c r="AK607" s="162"/>
      <c r="AL607" s="162"/>
      <c r="AM607" s="128"/>
      <c r="AN607" s="128"/>
      <c r="AQ607" s="128"/>
      <c r="AR607" s="128"/>
      <c r="AS607" s="128"/>
      <c r="AT607" s="128"/>
      <c r="AU607" s="128"/>
      <c r="AV607" s="128"/>
    </row>
    <row r="608" ht="16.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Z608" s="161"/>
      <c r="AH608" s="128"/>
      <c r="AI608" s="162"/>
      <c r="AJ608" s="162"/>
      <c r="AK608" s="162"/>
      <c r="AL608" s="162"/>
      <c r="AM608" s="128"/>
      <c r="AN608" s="128"/>
      <c r="AQ608" s="128"/>
      <c r="AR608" s="128"/>
      <c r="AS608" s="128"/>
      <c r="AT608" s="128"/>
      <c r="AU608" s="128"/>
      <c r="AV608" s="128"/>
    </row>
    <row r="609" ht="16.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Z609" s="161"/>
      <c r="AH609" s="128"/>
      <c r="AI609" s="162"/>
      <c r="AJ609" s="162"/>
      <c r="AK609" s="162"/>
      <c r="AL609" s="162"/>
      <c r="AM609" s="128"/>
      <c r="AN609" s="128"/>
      <c r="AQ609" s="128"/>
      <c r="AR609" s="128"/>
      <c r="AS609" s="128"/>
      <c r="AT609" s="128"/>
      <c r="AU609" s="128"/>
      <c r="AV609" s="128"/>
    </row>
    <row r="610" ht="16.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Z610" s="161"/>
      <c r="AH610" s="128"/>
      <c r="AI610" s="162"/>
      <c r="AJ610" s="162"/>
      <c r="AK610" s="162"/>
      <c r="AL610" s="162"/>
      <c r="AM610" s="128"/>
      <c r="AN610" s="128"/>
      <c r="AQ610" s="128"/>
      <c r="AR610" s="128"/>
      <c r="AS610" s="128"/>
      <c r="AT610" s="128"/>
      <c r="AU610" s="128"/>
      <c r="AV610" s="128"/>
    </row>
    <row r="611" ht="16.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Z611" s="161"/>
      <c r="AH611" s="128"/>
      <c r="AI611" s="162"/>
      <c r="AJ611" s="162"/>
      <c r="AK611" s="162"/>
      <c r="AL611" s="162"/>
      <c r="AM611" s="128"/>
      <c r="AN611" s="128"/>
      <c r="AQ611" s="128"/>
      <c r="AR611" s="128"/>
      <c r="AS611" s="128"/>
      <c r="AT611" s="128"/>
      <c r="AU611" s="128"/>
      <c r="AV611" s="128"/>
    </row>
    <row r="612" ht="16.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Z612" s="161"/>
      <c r="AH612" s="128"/>
      <c r="AI612" s="162"/>
      <c r="AJ612" s="162"/>
      <c r="AK612" s="162"/>
      <c r="AL612" s="162"/>
      <c r="AM612" s="128"/>
      <c r="AN612" s="128"/>
      <c r="AQ612" s="128"/>
      <c r="AR612" s="128"/>
      <c r="AS612" s="128"/>
      <c r="AT612" s="128"/>
      <c r="AU612" s="128"/>
      <c r="AV612" s="128"/>
    </row>
    <row r="613" ht="16.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Z613" s="161"/>
      <c r="AH613" s="128"/>
      <c r="AI613" s="162"/>
      <c r="AJ613" s="162"/>
      <c r="AK613" s="162"/>
      <c r="AL613" s="162"/>
      <c r="AM613" s="128"/>
      <c r="AN613" s="128"/>
      <c r="AQ613" s="128"/>
      <c r="AR613" s="128"/>
      <c r="AS613" s="128"/>
      <c r="AT613" s="128"/>
      <c r="AU613" s="128"/>
      <c r="AV613" s="128"/>
    </row>
    <row r="614" ht="16.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Z614" s="161"/>
      <c r="AH614" s="128"/>
      <c r="AI614" s="162"/>
      <c r="AJ614" s="162"/>
      <c r="AK614" s="162"/>
      <c r="AL614" s="162"/>
      <c r="AM614" s="128"/>
      <c r="AN614" s="128"/>
      <c r="AQ614" s="128"/>
      <c r="AR614" s="128"/>
      <c r="AS614" s="128"/>
      <c r="AT614" s="128"/>
      <c r="AU614" s="128"/>
      <c r="AV614" s="128"/>
    </row>
    <row r="615" ht="16.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Z615" s="161"/>
      <c r="AH615" s="128"/>
      <c r="AI615" s="162"/>
      <c r="AJ615" s="162"/>
      <c r="AK615" s="162"/>
      <c r="AL615" s="162"/>
      <c r="AM615" s="128"/>
      <c r="AN615" s="128"/>
      <c r="AQ615" s="128"/>
      <c r="AR615" s="128"/>
      <c r="AS615" s="128"/>
      <c r="AT615" s="128"/>
      <c r="AU615" s="128"/>
      <c r="AV615" s="128"/>
    </row>
    <row r="616" ht="16.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Z616" s="161"/>
      <c r="AH616" s="128"/>
      <c r="AI616" s="162"/>
      <c r="AJ616" s="162"/>
      <c r="AK616" s="162"/>
      <c r="AL616" s="162"/>
      <c r="AM616" s="128"/>
      <c r="AN616" s="128"/>
      <c r="AQ616" s="128"/>
      <c r="AR616" s="128"/>
      <c r="AS616" s="128"/>
      <c r="AT616" s="128"/>
      <c r="AU616" s="128"/>
      <c r="AV616" s="128"/>
    </row>
    <row r="617" ht="16.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Z617" s="161"/>
      <c r="AH617" s="128"/>
      <c r="AI617" s="162"/>
      <c r="AJ617" s="162"/>
      <c r="AK617" s="162"/>
      <c r="AL617" s="162"/>
      <c r="AM617" s="128"/>
      <c r="AN617" s="128"/>
      <c r="AQ617" s="128"/>
      <c r="AR617" s="128"/>
      <c r="AS617" s="128"/>
      <c r="AT617" s="128"/>
      <c r="AU617" s="128"/>
      <c r="AV617" s="128"/>
    </row>
    <row r="618" ht="16.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Z618" s="161"/>
      <c r="AH618" s="128"/>
      <c r="AI618" s="162"/>
      <c r="AJ618" s="162"/>
      <c r="AK618" s="162"/>
      <c r="AL618" s="162"/>
      <c r="AM618" s="128"/>
      <c r="AN618" s="128"/>
      <c r="AQ618" s="128"/>
      <c r="AR618" s="128"/>
      <c r="AS618" s="128"/>
      <c r="AT618" s="128"/>
      <c r="AU618" s="128"/>
      <c r="AV618" s="128"/>
    </row>
    <row r="619" ht="16.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Z619" s="161"/>
      <c r="AH619" s="128"/>
      <c r="AI619" s="162"/>
      <c r="AJ619" s="162"/>
      <c r="AK619" s="162"/>
      <c r="AL619" s="162"/>
      <c r="AM619" s="128"/>
      <c r="AN619" s="128"/>
      <c r="AQ619" s="128"/>
      <c r="AR619" s="128"/>
      <c r="AS619" s="128"/>
      <c r="AT619" s="128"/>
      <c r="AU619" s="128"/>
      <c r="AV619" s="128"/>
    </row>
    <row r="620" ht="16.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Z620" s="161"/>
      <c r="AH620" s="128"/>
      <c r="AI620" s="162"/>
      <c r="AJ620" s="162"/>
      <c r="AK620" s="162"/>
      <c r="AL620" s="162"/>
      <c r="AM620" s="128"/>
      <c r="AN620" s="128"/>
      <c r="AQ620" s="128"/>
      <c r="AR620" s="128"/>
      <c r="AS620" s="128"/>
      <c r="AT620" s="128"/>
      <c r="AU620" s="128"/>
      <c r="AV620" s="128"/>
    </row>
    <row r="621" ht="16.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Z621" s="161"/>
      <c r="AH621" s="128"/>
      <c r="AI621" s="162"/>
      <c r="AJ621" s="162"/>
      <c r="AK621" s="162"/>
      <c r="AL621" s="162"/>
      <c r="AM621" s="128"/>
      <c r="AN621" s="128"/>
      <c r="AQ621" s="128"/>
      <c r="AR621" s="128"/>
      <c r="AS621" s="128"/>
      <c r="AT621" s="128"/>
      <c r="AU621" s="128"/>
      <c r="AV621" s="128"/>
    </row>
    <row r="622" ht="16.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Z622" s="161"/>
      <c r="AH622" s="128"/>
      <c r="AI622" s="162"/>
      <c r="AJ622" s="162"/>
      <c r="AK622" s="162"/>
      <c r="AL622" s="162"/>
      <c r="AM622" s="128"/>
      <c r="AN622" s="128"/>
      <c r="AQ622" s="128"/>
      <c r="AR622" s="128"/>
      <c r="AS622" s="128"/>
      <c r="AT622" s="128"/>
      <c r="AU622" s="128"/>
      <c r="AV622" s="128"/>
    </row>
    <row r="623" ht="16.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Z623" s="161"/>
      <c r="AH623" s="128"/>
      <c r="AI623" s="162"/>
      <c r="AJ623" s="162"/>
      <c r="AK623" s="162"/>
      <c r="AL623" s="162"/>
      <c r="AM623" s="128"/>
      <c r="AN623" s="128"/>
      <c r="AQ623" s="128"/>
      <c r="AR623" s="128"/>
      <c r="AS623" s="128"/>
      <c r="AT623" s="128"/>
      <c r="AU623" s="128"/>
      <c r="AV623" s="128"/>
    </row>
    <row r="624" ht="16.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Z624" s="161"/>
      <c r="AH624" s="128"/>
      <c r="AI624" s="162"/>
      <c r="AJ624" s="162"/>
      <c r="AK624" s="162"/>
      <c r="AL624" s="162"/>
      <c r="AM624" s="128"/>
      <c r="AN624" s="128"/>
      <c r="AQ624" s="128"/>
      <c r="AR624" s="128"/>
      <c r="AS624" s="128"/>
      <c r="AT624" s="128"/>
      <c r="AU624" s="128"/>
      <c r="AV624" s="128"/>
    </row>
    <row r="625" ht="16.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Z625" s="161"/>
      <c r="AH625" s="128"/>
      <c r="AI625" s="162"/>
      <c r="AJ625" s="162"/>
      <c r="AK625" s="162"/>
      <c r="AL625" s="162"/>
      <c r="AM625" s="128"/>
      <c r="AN625" s="128"/>
      <c r="AQ625" s="128"/>
      <c r="AR625" s="128"/>
      <c r="AS625" s="128"/>
      <c r="AT625" s="128"/>
      <c r="AU625" s="128"/>
      <c r="AV625" s="128"/>
    </row>
    <row r="626" ht="16.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Z626" s="161"/>
      <c r="AH626" s="128"/>
      <c r="AI626" s="162"/>
      <c r="AJ626" s="162"/>
      <c r="AK626" s="162"/>
      <c r="AL626" s="162"/>
      <c r="AM626" s="128"/>
      <c r="AN626" s="128"/>
      <c r="AQ626" s="128"/>
      <c r="AR626" s="128"/>
      <c r="AS626" s="128"/>
      <c r="AT626" s="128"/>
      <c r="AU626" s="128"/>
      <c r="AV626" s="128"/>
    </row>
    <row r="627" ht="16.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Z627" s="161"/>
      <c r="AH627" s="128"/>
      <c r="AI627" s="162"/>
      <c r="AJ627" s="162"/>
      <c r="AK627" s="162"/>
      <c r="AL627" s="162"/>
      <c r="AM627" s="128"/>
      <c r="AN627" s="128"/>
      <c r="AQ627" s="128"/>
      <c r="AR627" s="128"/>
      <c r="AS627" s="128"/>
      <c r="AT627" s="128"/>
      <c r="AU627" s="128"/>
      <c r="AV627" s="128"/>
    </row>
    <row r="628" ht="16.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Z628" s="161"/>
      <c r="AH628" s="128"/>
      <c r="AI628" s="162"/>
      <c r="AJ628" s="162"/>
      <c r="AK628" s="162"/>
      <c r="AL628" s="162"/>
      <c r="AM628" s="128"/>
      <c r="AN628" s="128"/>
      <c r="AQ628" s="128"/>
      <c r="AR628" s="128"/>
      <c r="AS628" s="128"/>
      <c r="AT628" s="128"/>
      <c r="AU628" s="128"/>
      <c r="AV628" s="128"/>
    </row>
    <row r="629" ht="16.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Z629" s="161"/>
      <c r="AH629" s="128"/>
      <c r="AI629" s="162"/>
      <c r="AJ629" s="162"/>
      <c r="AK629" s="162"/>
      <c r="AL629" s="162"/>
      <c r="AM629" s="128"/>
      <c r="AN629" s="128"/>
      <c r="AQ629" s="128"/>
      <c r="AR629" s="128"/>
      <c r="AS629" s="128"/>
      <c r="AT629" s="128"/>
      <c r="AU629" s="128"/>
      <c r="AV629" s="128"/>
    </row>
    <row r="630" ht="16.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Z630" s="161"/>
      <c r="AH630" s="128"/>
      <c r="AI630" s="162"/>
      <c r="AJ630" s="162"/>
      <c r="AK630" s="162"/>
      <c r="AL630" s="162"/>
      <c r="AM630" s="128"/>
      <c r="AN630" s="128"/>
      <c r="AQ630" s="128"/>
      <c r="AR630" s="128"/>
      <c r="AS630" s="128"/>
      <c r="AT630" s="128"/>
      <c r="AU630" s="128"/>
      <c r="AV630" s="128"/>
    </row>
    <row r="631" ht="16.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Z631" s="161"/>
      <c r="AH631" s="128"/>
      <c r="AI631" s="162"/>
      <c r="AJ631" s="162"/>
      <c r="AK631" s="162"/>
      <c r="AL631" s="162"/>
      <c r="AM631" s="128"/>
      <c r="AN631" s="128"/>
      <c r="AQ631" s="128"/>
      <c r="AR631" s="128"/>
      <c r="AS631" s="128"/>
      <c r="AT631" s="128"/>
      <c r="AU631" s="128"/>
      <c r="AV631" s="128"/>
    </row>
    <row r="632" ht="16.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Z632" s="161"/>
      <c r="AH632" s="128"/>
      <c r="AI632" s="162"/>
      <c r="AJ632" s="162"/>
      <c r="AK632" s="162"/>
      <c r="AL632" s="162"/>
      <c r="AQ632" s="128"/>
      <c r="AR632" s="128"/>
      <c r="AS632" s="128"/>
      <c r="AT632" s="128"/>
      <c r="AU632" s="128"/>
      <c r="AV632" s="128"/>
    </row>
    <row r="633" ht="16.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Z633" s="161"/>
      <c r="AH633" s="128"/>
      <c r="AI633" s="162"/>
      <c r="AJ633" s="162"/>
      <c r="AK633" s="162"/>
      <c r="AL633" s="162"/>
      <c r="AQ633" s="128"/>
      <c r="AR633" s="128"/>
      <c r="AS633" s="128"/>
      <c r="AT633" s="128"/>
      <c r="AU633" s="128"/>
      <c r="AV633" s="128"/>
    </row>
    <row r="634" ht="16.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Z634" s="161"/>
      <c r="AH634" s="128"/>
      <c r="AI634" s="162"/>
      <c r="AJ634" s="162"/>
      <c r="AK634" s="162"/>
      <c r="AL634" s="162"/>
      <c r="AM634" s="128"/>
      <c r="AN634" s="128"/>
      <c r="AQ634" s="128"/>
      <c r="AR634" s="128"/>
      <c r="AS634" s="128"/>
      <c r="AT634" s="128"/>
      <c r="AU634" s="128"/>
      <c r="AV634" s="128"/>
    </row>
    <row r="635" ht="16.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Z635" s="161"/>
      <c r="AH635" s="128"/>
      <c r="AI635" s="162"/>
      <c r="AJ635" s="162"/>
      <c r="AK635" s="162"/>
      <c r="AL635" s="162"/>
      <c r="AM635" s="128"/>
      <c r="AN635" s="128"/>
      <c r="AQ635" s="128"/>
      <c r="AR635" s="128"/>
      <c r="AS635" s="128"/>
      <c r="AT635" s="128"/>
      <c r="AU635" s="128"/>
      <c r="AV635" s="128"/>
    </row>
    <row r="636" ht="16.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Z636" s="161"/>
      <c r="AH636" s="128"/>
      <c r="AI636" s="162"/>
      <c r="AJ636" s="162"/>
      <c r="AK636" s="162"/>
      <c r="AL636" s="162"/>
      <c r="AM636" s="128"/>
      <c r="AN636" s="128"/>
      <c r="AQ636" s="128"/>
      <c r="AR636" s="128"/>
      <c r="AS636" s="128"/>
      <c r="AT636" s="128"/>
      <c r="AU636" s="128"/>
      <c r="AV636" s="128"/>
    </row>
    <row r="637" ht="16.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Z637" s="161"/>
      <c r="AH637" s="128"/>
      <c r="AI637" s="162"/>
      <c r="AJ637" s="162"/>
      <c r="AK637" s="162"/>
      <c r="AL637" s="162"/>
      <c r="AQ637" s="128"/>
      <c r="AR637" s="128"/>
      <c r="AS637" s="128"/>
      <c r="AT637" s="128"/>
      <c r="AU637" s="128"/>
      <c r="AV637" s="128"/>
    </row>
    <row r="638" ht="16.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Z638" s="161"/>
      <c r="AH638" s="128"/>
      <c r="AI638" s="162"/>
      <c r="AJ638" s="162"/>
      <c r="AK638" s="162"/>
      <c r="AL638" s="162"/>
      <c r="AQ638" s="128"/>
      <c r="AR638" s="128"/>
      <c r="AS638" s="128"/>
      <c r="AT638" s="128"/>
      <c r="AU638" s="128"/>
      <c r="AV638" s="128"/>
    </row>
    <row r="639" ht="16.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Z639" s="161"/>
      <c r="AH639" s="128"/>
      <c r="AI639" s="162"/>
      <c r="AJ639" s="162"/>
      <c r="AK639" s="162"/>
      <c r="AL639" s="162"/>
      <c r="AQ639" s="128"/>
      <c r="AR639" s="128"/>
      <c r="AS639" s="128"/>
      <c r="AT639" s="128"/>
      <c r="AU639" s="128"/>
      <c r="AV639" s="128"/>
    </row>
    <row r="640" ht="16.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Z640" s="161"/>
      <c r="AH640" s="128"/>
      <c r="AI640" s="162"/>
      <c r="AJ640" s="162"/>
      <c r="AK640" s="162"/>
      <c r="AL640" s="162"/>
      <c r="AQ640" s="128"/>
      <c r="AR640" s="128"/>
      <c r="AS640" s="128"/>
      <c r="AT640" s="128"/>
      <c r="AU640" s="128"/>
      <c r="AV640" s="128"/>
    </row>
    <row r="641" ht="16.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Z641" s="161"/>
      <c r="AH641" s="128"/>
      <c r="AI641" s="162"/>
      <c r="AJ641" s="162"/>
      <c r="AK641" s="162"/>
      <c r="AL641" s="162"/>
      <c r="AQ641" s="128"/>
      <c r="AR641" s="128"/>
      <c r="AS641" s="128"/>
      <c r="AT641" s="128"/>
      <c r="AU641" s="128"/>
      <c r="AV641" s="128"/>
    </row>
    <row r="642" ht="16.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Z642" s="161"/>
      <c r="AH642" s="128"/>
      <c r="AI642" s="162"/>
      <c r="AJ642" s="162"/>
      <c r="AK642" s="162"/>
      <c r="AL642" s="162"/>
      <c r="AQ642" s="128"/>
      <c r="AR642" s="128"/>
      <c r="AS642" s="128"/>
      <c r="AT642" s="128"/>
      <c r="AU642" s="128"/>
      <c r="AV642" s="128"/>
    </row>
    <row r="643" ht="16.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Z643" s="161"/>
      <c r="AH643" s="128"/>
      <c r="AI643" s="162"/>
      <c r="AJ643" s="162"/>
      <c r="AK643" s="162"/>
      <c r="AL643" s="162"/>
      <c r="AQ643" s="128"/>
      <c r="AR643" s="128"/>
      <c r="AS643" s="128"/>
      <c r="AT643" s="128"/>
      <c r="AU643" s="128"/>
      <c r="AV643" s="128"/>
    </row>
    <row r="644" ht="16.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Z644" s="161"/>
      <c r="AH644" s="128"/>
      <c r="AI644" s="162"/>
      <c r="AJ644" s="162"/>
      <c r="AK644" s="162"/>
      <c r="AL644" s="162"/>
      <c r="AQ644" s="128"/>
      <c r="AR644" s="128"/>
      <c r="AS644" s="128"/>
      <c r="AT644" s="128"/>
      <c r="AU644" s="128"/>
      <c r="AV644" s="128"/>
    </row>
    <row r="645" ht="16.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Z645" s="161"/>
      <c r="AH645" s="128"/>
      <c r="AI645" s="162"/>
      <c r="AJ645" s="162"/>
      <c r="AK645" s="162"/>
      <c r="AL645" s="162"/>
      <c r="AQ645" s="128"/>
      <c r="AR645" s="128"/>
      <c r="AS645" s="128"/>
      <c r="AT645" s="128"/>
      <c r="AU645" s="128"/>
      <c r="AV645" s="128"/>
    </row>
    <row r="646" ht="16.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Z646" s="161"/>
      <c r="AH646" s="128"/>
      <c r="AI646" s="162"/>
      <c r="AJ646" s="162"/>
      <c r="AK646" s="162"/>
      <c r="AL646" s="162"/>
      <c r="AQ646" s="128"/>
      <c r="AR646" s="128"/>
      <c r="AS646" s="128"/>
      <c r="AT646" s="128"/>
      <c r="AU646" s="128"/>
      <c r="AV646" s="128"/>
    </row>
    <row r="647" ht="16.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Z647" s="161"/>
      <c r="AH647" s="128"/>
      <c r="AI647" s="162"/>
      <c r="AJ647" s="162"/>
      <c r="AK647" s="162"/>
      <c r="AL647" s="162"/>
      <c r="AQ647" s="128"/>
      <c r="AR647" s="128"/>
      <c r="AS647" s="128"/>
      <c r="AT647" s="128"/>
      <c r="AU647" s="128"/>
      <c r="AV647" s="128"/>
    </row>
    <row r="648" ht="16.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Z648" s="161"/>
      <c r="AH648" s="128"/>
      <c r="AI648" s="162"/>
      <c r="AJ648" s="162"/>
      <c r="AK648" s="162"/>
      <c r="AL648" s="162"/>
      <c r="AQ648" s="128"/>
      <c r="AR648" s="128"/>
      <c r="AS648" s="128"/>
      <c r="AT648" s="128"/>
      <c r="AU648" s="128"/>
      <c r="AV648" s="128"/>
    </row>
    <row r="649" ht="16.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Z649" s="161"/>
      <c r="AH649" s="128"/>
      <c r="AI649" s="162"/>
      <c r="AJ649" s="162"/>
      <c r="AK649" s="162"/>
      <c r="AL649" s="162"/>
      <c r="AM649" s="128"/>
      <c r="AN649" s="128"/>
      <c r="AQ649" s="128"/>
      <c r="AR649" s="128"/>
      <c r="AS649" s="128"/>
      <c r="AT649" s="128"/>
      <c r="AU649" s="128"/>
      <c r="AV649" s="128"/>
    </row>
    <row r="650" ht="16.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Z650" s="161"/>
      <c r="AH650" s="128"/>
      <c r="AI650" s="162"/>
      <c r="AJ650" s="162"/>
      <c r="AK650" s="162"/>
      <c r="AL650" s="162"/>
      <c r="AM650" s="164"/>
      <c r="AN650" s="164"/>
      <c r="AQ650" s="128"/>
      <c r="AR650" s="128"/>
      <c r="AS650" s="128"/>
      <c r="AT650" s="128"/>
      <c r="AU650" s="128"/>
      <c r="AV650" s="128"/>
    </row>
    <row r="651" ht="16.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Z651" s="161"/>
      <c r="AH651" s="128"/>
      <c r="AI651" s="162"/>
      <c r="AJ651" s="162"/>
      <c r="AK651" s="162"/>
      <c r="AL651" s="162"/>
      <c r="AQ651" s="128"/>
      <c r="AR651" s="128"/>
      <c r="AS651" s="128"/>
      <c r="AT651" s="128"/>
      <c r="AU651" s="128"/>
      <c r="AV651" s="128"/>
    </row>
    <row r="652" ht="16.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Z652" s="161"/>
      <c r="AH652" s="128"/>
      <c r="AI652" s="162"/>
      <c r="AJ652" s="162"/>
      <c r="AK652" s="162"/>
      <c r="AL652" s="162"/>
      <c r="AQ652" s="128"/>
      <c r="AR652" s="128"/>
      <c r="AS652" s="128"/>
      <c r="AT652" s="128"/>
      <c r="AU652" s="128"/>
      <c r="AV652" s="128"/>
    </row>
    <row r="653" ht="16.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Z653" s="161"/>
      <c r="AH653" s="128"/>
      <c r="AI653" s="162"/>
      <c r="AJ653" s="162"/>
      <c r="AK653" s="162"/>
      <c r="AL653" s="162"/>
      <c r="AQ653" s="128"/>
      <c r="AR653" s="128"/>
      <c r="AS653" s="128"/>
      <c r="AT653" s="128"/>
      <c r="AU653" s="128"/>
      <c r="AV653" s="128"/>
    </row>
    <row r="654" ht="16.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Z654" s="161"/>
      <c r="AH654" s="128"/>
      <c r="AI654" s="162"/>
      <c r="AJ654" s="162"/>
      <c r="AK654" s="162"/>
      <c r="AL654" s="162"/>
      <c r="AQ654" s="128"/>
      <c r="AR654" s="128"/>
      <c r="AS654" s="128"/>
      <c r="AT654" s="128"/>
      <c r="AU654" s="128"/>
      <c r="AV654" s="128"/>
    </row>
    <row r="655" ht="16.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Z655" s="161"/>
      <c r="AH655" s="128"/>
      <c r="AI655" s="162"/>
      <c r="AJ655" s="162"/>
      <c r="AK655" s="162"/>
      <c r="AL655" s="162"/>
      <c r="AQ655" s="128"/>
      <c r="AR655" s="128"/>
      <c r="AS655" s="128"/>
      <c r="AT655" s="128"/>
      <c r="AU655" s="128"/>
      <c r="AV655" s="128"/>
    </row>
    <row r="656" ht="16.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Z656" s="161"/>
      <c r="AH656" s="128"/>
      <c r="AI656" s="162"/>
      <c r="AJ656" s="162"/>
      <c r="AK656" s="162"/>
      <c r="AL656" s="162"/>
      <c r="AQ656" s="128"/>
      <c r="AR656" s="128"/>
      <c r="AS656" s="128"/>
      <c r="AT656" s="128"/>
      <c r="AU656" s="128"/>
      <c r="AV656" s="128"/>
    </row>
    <row r="657" ht="16.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Z657" s="161"/>
      <c r="AH657" s="128"/>
      <c r="AI657" s="162"/>
      <c r="AJ657" s="162"/>
      <c r="AK657" s="162"/>
      <c r="AL657" s="162"/>
      <c r="AQ657" s="128"/>
      <c r="AR657" s="128"/>
      <c r="AS657" s="128"/>
      <c r="AT657" s="128"/>
      <c r="AU657" s="128"/>
      <c r="AV657" s="128"/>
    </row>
    <row r="658" ht="16.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AH658" s="128"/>
      <c r="AI658" s="162"/>
      <c r="AJ658" s="162"/>
      <c r="AK658" s="162"/>
      <c r="AL658" s="162"/>
      <c r="AQ658" s="128"/>
      <c r="AR658" s="128"/>
      <c r="AS658" s="128"/>
      <c r="AT658" s="128"/>
      <c r="AU658" s="128"/>
      <c r="AV658" s="128"/>
    </row>
    <row r="659" ht="16.5" customHeight="1">
      <c r="A659" s="128"/>
      <c r="C659" s="128"/>
      <c r="D659" s="128"/>
      <c r="E659" s="128"/>
      <c r="F659" s="128"/>
      <c r="G659" s="128"/>
      <c r="H659" s="128"/>
      <c r="I659" s="128"/>
      <c r="J659" s="128"/>
      <c r="K659" s="128"/>
      <c r="L659" s="128"/>
      <c r="M659" s="128"/>
      <c r="N659" s="128"/>
      <c r="O659" s="128"/>
      <c r="P659" s="128"/>
      <c r="Q659" s="128"/>
      <c r="R659" s="128"/>
      <c r="S659" s="128"/>
      <c r="T659" s="128"/>
      <c r="U659" s="128"/>
      <c r="Z659" s="161"/>
      <c r="AH659" s="128"/>
      <c r="AI659" s="162"/>
      <c r="AJ659" s="162"/>
      <c r="AK659" s="162"/>
      <c r="AL659" s="162"/>
      <c r="AQ659" s="128"/>
      <c r="AR659" s="128"/>
      <c r="AS659" s="128"/>
      <c r="AT659" s="128"/>
      <c r="AU659" s="128"/>
      <c r="AV659" s="128"/>
    </row>
    <row r="660" ht="16.5" customHeight="1">
      <c r="A660" s="128"/>
      <c r="C660" s="128"/>
      <c r="D660" s="128"/>
      <c r="E660" s="128"/>
      <c r="F660" s="128"/>
      <c r="G660" s="128"/>
      <c r="H660" s="128"/>
      <c r="I660" s="128"/>
      <c r="J660" s="128"/>
      <c r="K660" s="128"/>
      <c r="L660" s="128"/>
      <c r="M660" s="128"/>
      <c r="N660" s="128"/>
      <c r="O660" s="128"/>
      <c r="P660" s="128"/>
      <c r="Q660" s="128"/>
      <c r="R660" s="128"/>
      <c r="S660" s="128"/>
      <c r="T660" s="128"/>
      <c r="U660" s="128"/>
      <c r="Z660" s="161"/>
      <c r="AH660" s="128"/>
      <c r="AI660" s="162"/>
      <c r="AJ660" s="128"/>
      <c r="AK660" s="162"/>
      <c r="AL660" s="162"/>
      <c r="AQ660" s="128"/>
      <c r="AR660" s="128"/>
      <c r="AS660" s="128"/>
      <c r="AT660" s="128"/>
      <c r="AU660" s="128"/>
      <c r="AV660" s="128"/>
    </row>
    <row r="661" ht="16.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Z661" s="161"/>
      <c r="AF661" s="128"/>
      <c r="AH661" s="128"/>
      <c r="AI661" s="162"/>
      <c r="AJ661" s="128"/>
      <c r="AK661" s="162"/>
      <c r="AL661" s="162"/>
      <c r="AQ661" s="128"/>
      <c r="AR661" s="128"/>
      <c r="AS661" s="128"/>
      <c r="AT661" s="128"/>
      <c r="AU661" s="128"/>
      <c r="AV661" s="128"/>
    </row>
    <row r="662" ht="16.5" customHeight="1">
      <c r="A662" s="128"/>
      <c r="C662" s="128"/>
      <c r="D662" s="128"/>
      <c r="E662" s="128"/>
      <c r="F662" s="128"/>
      <c r="G662" s="128"/>
      <c r="H662" s="128"/>
      <c r="I662" s="128"/>
      <c r="J662" s="128"/>
      <c r="K662" s="128"/>
      <c r="L662" s="128"/>
      <c r="M662" s="128"/>
      <c r="N662" s="128"/>
      <c r="O662" s="128"/>
      <c r="P662" s="128"/>
      <c r="Q662" s="128"/>
      <c r="R662" s="128"/>
      <c r="S662" s="128"/>
      <c r="T662" s="128"/>
      <c r="U662" s="128"/>
      <c r="Y662" s="128"/>
      <c r="Z662" s="161"/>
      <c r="AA662" s="128"/>
      <c r="AB662" s="128"/>
      <c r="AC662" s="128"/>
      <c r="AD662" s="128"/>
      <c r="AE662" s="128"/>
      <c r="AF662" s="128"/>
      <c r="AH662" s="128"/>
      <c r="AI662" s="162"/>
      <c r="AJ662" s="128"/>
      <c r="AK662" s="162"/>
      <c r="AL662" s="162"/>
      <c r="AQ662" s="128"/>
      <c r="AR662" s="128"/>
      <c r="AS662" s="128"/>
      <c r="AT662" s="128"/>
      <c r="AU662" s="128"/>
      <c r="AV662" s="128"/>
    </row>
    <row r="663" ht="16.5" customHeight="1">
      <c r="A663" s="128"/>
      <c r="C663" s="128"/>
      <c r="D663" s="128"/>
      <c r="E663" s="128"/>
      <c r="F663" s="128"/>
      <c r="G663" s="128"/>
      <c r="H663" s="128"/>
      <c r="I663" s="128"/>
      <c r="J663" s="128"/>
      <c r="K663" s="128"/>
      <c r="L663" s="128"/>
      <c r="M663" s="128"/>
      <c r="N663" s="128"/>
      <c r="O663" s="128"/>
      <c r="P663" s="128"/>
      <c r="Q663" s="128"/>
      <c r="R663" s="128"/>
      <c r="S663" s="128"/>
      <c r="T663" s="128"/>
      <c r="U663" s="128"/>
      <c r="Y663" s="128"/>
      <c r="Z663" s="161"/>
      <c r="AA663" s="128"/>
      <c r="AB663" s="128"/>
      <c r="AC663" s="128"/>
      <c r="AD663" s="128"/>
      <c r="AE663" s="128"/>
      <c r="AF663" s="128"/>
      <c r="AH663" s="128"/>
      <c r="AI663" s="162"/>
      <c r="AJ663" s="128"/>
      <c r="AK663" s="162"/>
      <c r="AL663" s="162"/>
      <c r="AQ663" s="128"/>
      <c r="AR663" s="128"/>
      <c r="AS663" s="128"/>
      <c r="AT663" s="128"/>
      <c r="AU663" s="128"/>
      <c r="AV663" s="128"/>
    </row>
    <row r="664" ht="16.5" customHeight="1">
      <c r="A664" s="128"/>
      <c r="C664" s="128"/>
      <c r="D664" s="128"/>
      <c r="E664" s="128"/>
      <c r="F664" s="128"/>
      <c r="G664" s="128"/>
      <c r="H664" s="128"/>
      <c r="I664" s="128"/>
      <c r="J664" s="128"/>
      <c r="K664" s="128"/>
      <c r="L664" s="128"/>
      <c r="M664" s="128"/>
      <c r="N664" s="128"/>
      <c r="O664" s="128"/>
      <c r="P664" s="128"/>
      <c r="Q664" s="128"/>
      <c r="R664" s="128"/>
      <c r="S664" s="128"/>
      <c r="T664" s="128"/>
      <c r="U664" s="128"/>
      <c r="Y664" s="128"/>
      <c r="Z664" s="161"/>
      <c r="AA664" s="128"/>
      <c r="AB664" s="128"/>
      <c r="AC664" s="128"/>
      <c r="AD664" s="128"/>
      <c r="AE664" s="128"/>
      <c r="AF664" s="128"/>
      <c r="AH664" s="128"/>
      <c r="AI664" s="162"/>
      <c r="AJ664" s="128"/>
      <c r="AK664" s="162"/>
      <c r="AL664" s="162"/>
      <c r="AQ664" s="128"/>
      <c r="AR664" s="128"/>
      <c r="AS664" s="128"/>
      <c r="AT664" s="128"/>
      <c r="AU664" s="128"/>
      <c r="AV664" s="128"/>
    </row>
    <row r="665" ht="16.5" customHeight="1">
      <c r="A665" s="128"/>
      <c r="C665" s="128"/>
      <c r="D665" s="128"/>
      <c r="E665" s="128"/>
      <c r="F665" s="128"/>
      <c r="G665" s="128"/>
      <c r="H665" s="128"/>
      <c r="I665" s="128"/>
      <c r="J665" s="128"/>
      <c r="K665" s="128"/>
      <c r="L665" s="128"/>
      <c r="M665" s="128"/>
      <c r="N665" s="128"/>
      <c r="O665" s="128"/>
      <c r="P665" s="128"/>
      <c r="Q665" s="128"/>
      <c r="R665" s="128"/>
      <c r="S665" s="128"/>
      <c r="T665" s="128"/>
      <c r="U665" s="128"/>
      <c r="Y665" s="128"/>
      <c r="Z665" s="161"/>
      <c r="AA665" s="128"/>
      <c r="AB665" s="128"/>
      <c r="AC665" s="128"/>
      <c r="AD665" s="128"/>
      <c r="AE665" s="128"/>
      <c r="AF665" s="128"/>
      <c r="AH665" s="128"/>
      <c r="AI665" s="162"/>
      <c r="AJ665" s="128"/>
      <c r="AK665" s="162"/>
      <c r="AL665" s="162"/>
      <c r="AQ665" s="128"/>
      <c r="AR665" s="128"/>
      <c r="AS665" s="128"/>
      <c r="AT665" s="128"/>
      <c r="AU665" s="128"/>
      <c r="AV665" s="128"/>
    </row>
    <row r="666" ht="16.5" customHeight="1">
      <c r="A666" s="128"/>
      <c r="C666" s="128"/>
      <c r="D666" s="128"/>
      <c r="E666" s="128"/>
      <c r="F666" s="128"/>
      <c r="G666" s="128"/>
      <c r="H666" s="128"/>
      <c r="I666" s="128"/>
      <c r="J666" s="128"/>
      <c r="K666" s="128"/>
      <c r="L666" s="128"/>
      <c r="M666" s="128"/>
      <c r="N666" s="128"/>
      <c r="O666" s="128"/>
      <c r="P666" s="128"/>
      <c r="Q666" s="128"/>
      <c r="R666" s="128"/>
      <c r="S666" s="128"/>
      <c r="T666" s="128"/>
      <c r="U666" s="128"/>
      <c r="Y666" s="128"/>
      <c r="Z666" s="161"/>
      <c r="AA666" s="128"/>
      <c r="AB666" s="128"/>
      <c r="AC666" s="128"/>
      <c r="AD666" s="128"/>
      <c r="AE666" s="128"/>
      <c r="AF666" s="128"/>
      <c r="AH666" s="128"/>
      <c r="AI666" s="162"/>
      <c r="AJ666" s="128"/>
      <c r="AK666" s="162"/>
      <c r="AL666" s="162"/>
      <c r="AQ666" s="128"/>
      <c r="AR666" s="128"/>
      <c r="AS666" s="128"/>
      <c r="AT666" s="128"/>
      <c r="AU666" s="128"/>
      <c r="AV666" s="128"/>
    </row>
    <row r="667" ht="16.5" customHeight="1">
      <c r="A667" s="128"/>
      <c r="C667" s="128"/>
      <c r="D667" s="128"/>
      <c r="E667" s="128"/>
      <c r="F667" s="128"/>
      <c r="G667" s="128"/>
      <c r="H667" s="128"/>
      <c r="I667" s="128"/>
      <c r="J667" s="128"/>
      <c r="K667" s="128"/>
      <c r="L667" s="128"/>
      <c r="M667" s="128"/>
      <c r="N667" s="128"/>
      <c r="O667" s="128"/>
      <c r="P667" s="128"/>
      <c r="Q667" s="128"/>
      <c r="R667" s="128"/>
      <c r="S667" s="128"/>
      <c r="T667" s="128"/>
      <c r="U667" s="128"/>
      <c r="Y667" s="128"/>
      <c r="Z667" s="161"/>
      <c r="AA667" s="128"/>
      <c r="AB667" s="128"/>
      <c r="AC667" s="128"/>
      <c r="AD667" s="128"/>
      <c r="AE667" s="128"/>
      <c r="AH667" s="128"/>
      <c r="AI667" s="162"/>
      <c r="AJ667" s="128"/>
      <c r="AK667" s="162"/>
      <c r="AL667" s="162"/>
      <c r="AQ667" s="128"/>
      <c r="AR667" s="128"/>
      <c r="AS667" s="128"/>
      <c r="AT667" s="128"/>
      <c r="AU667" s="128"/>
      <c r="AV667" s="128"/>
    </row>
    <row r="668" ht="16.5" customHeight="1">
      <c r="A668" s="128"/>
      <c r="C668" s="128"/>
      <c r="D668" s="128"/>
      <c r="E668" s="128"/>
      <c r="F668" s="128"/>
      <c r="G668" s="128"/>
      <c r="H668" s="128"/>
      <c r="I668" s="128"/>
      <c r="J668" s="128"/>
      <c r="K668" s="128"/>
      <c r="L668" s="128"/>
      <c r="M668" s="128"/>
      <c r="N668" s="128"/>
      <c r="O668" s="128"/>
      <c r="P668" s="128"/>
      <c r="Q668" s="128"/>
      <c r="R668" s="128"/>
      <c r="S668" s="128"/>
      <c r="T668" s="128"/>
      <c r="U668" s="128"/>
      <c r="Y668" s="128"/>
      <c r="Z668" s="161"/>
      <c r="AA668" s="128"/>
      <c r="AB668" s="128"/>
      <c r="AC668" s="128"/>
      <c r="AD668" s="128"/>
      <c r="AE668" s="128"/>
      <c r="AH668" s="128"/>
      <c r="AI668" s="162"/>
      <c r="AJ668" s="128"/>
      <c r="AK668" s="162"/>
      <c r="AL668" s="162"/>
      <c r="AQ668" s="128"/>
      <c r="AR668" s="128"/>
      <c r="AS668" s="128"/>
      <c r="AT668" s="128"/>
      <c r="AU668" s="128"/>
      <c r="AV668" s="128"/>
    </row>
    <row r="669" ht="16.5" customHeight="1">
      <c r="A669" s="128"/>
      <c r="C669" s="128"/>
      <c r="D669" s="128"/>
      <c r="E669" s="128"/>
      <c r="F669" s="128"/>
      <c r="G669" s="128"/>
      <c r="H669" s="128"/>
      <c r="I669" s="128"/>
      <c r="J669" s="128"/>
      <c r="K669" s="128"/>
      <c r="L669" s="128"/>
      <c r="M669" s="128"/>
      <c r="N669" s="128"/>
      <c r="O669" s="128"/>
      <c r="P669" s="128"/>
      <c r="Q669" s="128"/>
      <c r="R669" s="128"/>
      <c r="S669" s="128"/>
      <c r="T669" s="128"/>
      <c r="U669" s="128"/>
      <c r="Y669" s="128"/>
      <c r="Z669" s="161"/>
      <c r="AA669" s="128"/>
      <c r="AB669" s="128"/>
      <c r="AC669" s="128"/>
      <c r="AD669" s="128"/>
      <c r="AE669" s="128"/>
      <c r="AH669" s="128"/>
      <c r="AI669" s="162"/>
      <c r="AJ669" s="128"/>
      <c r="AK669" s="162"/>
      <c r="AL669" s="162"/>
      <c r="AQ669" s="128"/>
      <c r="AR669" s="128"/>
      <c r="AS669" s="128"/>
      <c r="AT669" s="128"/>
      <c r="AU669" s="128"/>
      <c r="AV669" s="128"/>
    </row>
    <row r="670" ht="16.5" customHeight="1">
      <c r="A670" s="128"/>
      <c r="C670" s="128"/>
      <c r="D670" s="128"/>
      <c r="E670" s="128"/>
      <c r="F670" s="128"/>
      <c r="G670" s="128"/>
      <c r="H670" s="128"/>
      <c r="I670" s="128"/>
      <c r="J670" s="128"/>
      <c r="K670" s="128"/>
      <c r="L670" s="128"/>
      <c r="M670" s="128"/>
      <c r="N670" s="128"/>
      <c r="O670" s="128"/>
      <c r="P670" s="128"/>
      <c r="Q670" s="128"/>
      <c r="R670" s="128"/>
      <c r="S670" s="128"/>
      <c r="T670" s="128"/>
      <c r="U670" s="128"/>
      <c r="Y670" s="128"/>
      <c r="Z670" s="161"/>
      <c r="AA670" s="128"/>
      <c r="AB670" s="128"/>
      <c r="AC670" s="128"/>
      <c r="AD670" s="128"/>
      <c r="AE670" s="128"/>
      <c r="AH670" s="128"/>
      <c r="AI670" s="162"/>
      <c r="AJ670" s="128"/>
      <c r="AK670" s="162"/>
      <c r="AL670" s="162"/>
      <c r="AQ670" s="128"/>
      <c r="AR670" s="128"/>
      <c r="AS670" s="128"/>
      <c r="AT670" s="128"/>
      <c r="AU670" s="128"/>
      <c r="AV670" s="128"/>
    </row>
    <row r="671" ht="16.5" customHeight="1">
      <c r="A671" s="128"/>
      <c r="C671" s="128"/>
      <c r="D671" s="128"/>
      <c r="E671" s="128"/>
      <c r="F671" s="128"/>
      <c r="G671" s="128"/>
      <c r="H671" s="128"/>
      <c r="I671" s="128"/>
      <c r="J671" s="128"/>
      <c r="K671" s="128"/>
      <c r="L671" s="128"/>
      <c r="M671" s="128"/>
      <c r="N671" s="128"/>
      <c r="O671" s="128"/>
      <c r="P671" s="128"/>
      <c r="Q671" s="128"/>
      <c r="R671" s="128"/>
      <c r="S671" s="128"/>
      <c r="T671" s="128"/>
      <c r="U671" s="128"/>
      <c r="Y671" s="128"/>
      <c r="Z671" s="161"/>
      <c r="AA671" s="128"/>
      <c r="AB671" s="128"/>
      <c r="AC671" s="128"/>
      <c r="AD671" s="128"/>
      <c r="AE671" s="128"/>
      <c r="AH671" s="128"/>
      <c r="AI671" s="162"/>
      <c r="AJ671" s="128"/>
      <c r="AK671" s="162"/>
      <c r="AL671" s="162"/>
      <c r="AQ671" s="128"/>
      <c r="AR671" s="128"/>
      <c r="AS671" s="128"/>
      <c r="AT671" s="128"/>
      <c r="AU671" s="128"/>
      <c r="AV671" s="128"/>
    </row>
    <row r="672" ht="16.5" customHeight="1">
      <c r="A672" s="128"/>
      <c r="C672" s="128"/>
      <c r="D672" s="128"/>
      <c r="E672" s="128"/>
      <c r="F672" s="128"/>
      <c r="G672" s="128"/>
      <c r="H672" s="128"/>
      <c r="I672" s="128"/>
      <c r="J672" s="128"/>
      <c r="K672" s="128"/>
      <c r="L672" s="128"/>
      <c r="M672" s="128"/>
      <c r="N672" s="128"/>
      <c r="O672" s="128"/>
      <c r="P672" s="128"/>
      <c r="Q672" s="128"/>
      <c r="R672" s="128"/>
      <c r="S672" s="128"/>
      <c r="T672" s="128"/>
      <c r="U672" s="128"/>
      <c r="Y672" s="128"/>
      <c r="Z672" s="161"/>
      <c r="AA672" s="128"/>
      <c r="AB672" s="128"/>
      <c r="AC672" s="128"/>
      <c r="AD672" s="128"/>
      <c r="AE672" s="128"/>
      <c r="AH672" s="128"/>
      <c r="AI672" s="162"/>
      <c r="AJ672" s="128"/>
      <c r="AK672" s="162"/>
      <c r="AL672" s="162"/>
      <c r="AQ672" s="128"/>
      <c r="AR672" s="128"/>
      <c r="AS672" s="128"/>
      <c r="AT672" s="128"/>
      <c r="AU672" s="128"/>
      <c r="AV672" s="128"/>
    </row>
    <row r="673" ht="16.5" customHeight="1">
      <c r="A673" s="128"/>
      <c r="C673" s="128"/>
      <c r="D673" s="128"/>
      <c r="E673" s="128"/>
      <c r="F673" s="128"/>
      <c r="G673" s="128"/>
      <c r="H673" s="128"/>
      <c r="I673" s="128"/>
      <c r="J673" s="128"/>
      <c r="K673" s="128"/>
      <c r="L673" s="128"/>
      <c r="M673" s="128"/>
      <c r="N673" s="128"/>
      <c r="O673" s="128"/>
      <c r="P673" s="128"/>
      <c r="Q673" s="128"/>
      <c r="R673" s="128"/>
      <c r="S673" s="128"/>
      <c r="T673" s="128"/>
      <c r="U673" s="128"/>
      <c r="Y673" s="128"/>
      <c r="Z673" s="161"/>
      <c r="AA673" s="128"/>
      <c r="AB673" s="128"/>
      <c r="AC673" s="128"/>
      <c r="AD673" s="128"/>
      <c r="AE673" s="128"/>
      <c r="AH673" s="128"/>
      <c r="AI673" s="162"/>
      <c r="AJ673" s="128"/>
      <c r="AK673" s="162"/>
      <c r="AL673" s="162"/>
      <c r="AQ673" s="128"/>
      <c r="AR673" s="128"/>
      <c r="AS673" s="128"/>
      <c r="AT673" s="128"/>
      <c r="AU673" s="128"/>
      <c r="AV673" s="128"/>
    </row>
    <row r="674" ht="16.5" customHeight="1">
      <c r="A674" s="128"/>
      <c r="C674" s="128"/>
      <c r="D674" s="128"/>
      <c r="E674" s="128"/>
      <c r="F674" s="128"/>
      <c r="G674" s="128"/>
      <c r="H674" s="128"/>
      <c r="I674" s="128"/>
      <c r="J674" s="128"/>
      <c r="K674" s="128"/>
      <c r="L674" s="128"/>
      <c r="M674" s="128"/>
      <c r="N674" s="128"/>
      <c r="O674" s="128"/>
      <c r="P674" s="128"/>
      <c r="Q674" s="128"/>
      <c r="R674" s="128"/>
      <c r="S674" s="128"/>
      <c r="T674" s="128"/>
      <c r="U674" s="128"/>
      <c r="Y674" s="128"/>
      <c r="Z674" s="161"/>
      <c r="AA674" s="128"/>
      <c r="AB674" s="128"/>
      <c r="AC674" s="128"/>
      <c r="AD674" s="128"/>
      <c r="AE674" s="128"/>
      <c r="AH674" s="128"/>
      <c r="AI674" s="162"/>
      <c r="AJ674" s="128"/>
      <c r="AK674" s="162"/>
      <c r="AL674" s="162"/>
      <c r="AQ674" s="128"/>
      <c r="AR674" s="128"/>
      <c r="AS674" s="128"/>
      <c r="AT674" s="128"/>
      <c r="AU674" s="128"/>
      <c r="AV674" s="128"/>
    </row>
    <row r="675" ht="16.5" customHeight="1">
      <c r="A675" s="128"/>
      <c r="C675" s="128"/>
      <c r="D675" s="128"/>
      <c r="E675" s="128"/>
      <c r="F675" s="128"/>
      <c r="G675" s="128"/>
      <c r="H675" s="128"/>
      <c r="I675" s="128"/>
      <c r="J675" s="128"/>
      <c r="K675" s="128"/>
      <c r="L675" s="128"/>
      <c r="M675" s="128"/>
      <c r="N675" s="128"/>
      <c r="O675" s="128"/>
      <c r="P675" s="128"/>
      <c r="Q675" s="128"/>
      <c r="R675" s="128"/>
      <c r="S675" s="128"/>
      <c r="T675" s="128"/>
      <c r="U675" s="128"/>
      <c r="Y675" s="128"/>
      <c r="Z675" s="161"/>
      <c r="AA675" s="128"/>
      <c r="AB675" s="128"/>
      <c r="AC675" s="128"/>
      <c r="AD675" s="128"/>
      <c r="AE675" s="128"/>
      <c r="AH675" s="128"/>
      <c r="AI675" s="162"/>
      <c r="AJ675" s="128"/>
      <c r="AK675" s="162"/>
      <c r="AL675" s="162"/>
      <c r="AQ675" s="128"/>
      <c r="AR675" s="128"/>
      <c r="AS675" s="128"/>
      <c r="AT675" s="128"/>
      <c r="AU675" s="128"/>
      <c r="AV675" s="128"/>
    </row>
    <row r="676" ht="16.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Y676" s="128"/>
      <c r="Z676" s="161"/>
      <c r="AA676" s="128"/>
      <c r="AC676" s="128"/>
      <c r="AE676" s="128"/>
      <c r="AF676" s="128"/>
      <c r="AG676" s="128"/>
      <c r="AH676" s="128"/>
      <c r="AI676" s="162"/>
      <c r="AJ676" s="162"/>
      <c r="AK676" s="128"/>
      <c r="AL676" s="128"/>
      <c r="AM676" s="128"/>
      <c r="AN676" s="128"/>
      <c r="AO676" s="120"/>
      <c r="AQ676" s="128"/>
      <c r="AR676" s="128"/>
      <c r="AS676" s="128"/>
      <c r="AT676" s="128"/>
      <c r="AU676" s="128"/>
      <c r="AV676" s="128"/>
    </row>
    <row r="677" ht="16.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Y677" s="128"/>
      <c r="Z677" s="161"/>
      <c r="AA677" s="128"/>
      <c r="AC677" s="128"/>
      <c r="AE677" s="128"/>
      <c r="AF677" s="128"/>
      <c r="AG677" s="128"/>
      <c r="AH677" s="128"/>
      <c r="AI677" s="162"/>
      <c r="AJ677" s="162"/>
      <c r="AK677" s="128"/>
      <c r="AL677" s="128"/>
      <c r="AM677" s="128"/>
      <c r="AN677" s="128"/>
      <c r="AO677" s="120"/>
      <c r="AQ677" s="128"/>
      <c r="AR677" s="128"/>
      <c r="AS677" s="128"/>
      <c r="AT677" s="128"/>
      <c r="AU677" s="128"/>
      <c r="AV677" s="128"/>
    </row>
    <row r="678" ht="16.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Y678" s="128"/>
      <c r="Z678" s="161"/>
      <c r="AA678" s="128"/>
      <c r="AC678" s="128"/>
      <c r="AE678" s="128"/>
      <c r="AF678" s="128"/>
      <c r="AG678" s="128"/>
      <c r="AH678" s="128"/>
      <c r="AI678" s="162"/>
      <c r="AJ678" s="162"/>
      <c r="AK678" s="128"/>
      <c r="AL678" s="128"/>
      <c r="AM678" s="128"/>
      <c r="AN678" s="128"/>
      <c r="AO678" s="120"/>
      <c r="AQ678" s="128"/>
      <c r="AR678" s="128"/>
      <c r="AS678" s="128"/>
      <c r="AT678" s="128"/>
      <c r="AU678" s="128"/>
      <c r="AV678" s="128"/>
    </row>
    <row r="679" ht="16.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Y679" s="128"/>
      <c r="Z679" s="161"/>
      <c r="AA679" s="128"/>
      <c r="AC679" s="128"/>
      <c r="AE679" s="128"/>
      <c r="AF679" s="128"/>
      <c r="AG679" s="128"/>
      <c r="AH679" s="128"/>
      <c r="AI679" s="162"/>
      <c r="AJ679" s="162"/>
      <c r="AK679" s="128"/>
      <c r="AL679" s="128"/>
      <c r="AM679" s="128"/>
      <c r="AN679" s="128"/>
      <c r="AO679" s="120"/>
      <c r="AQ679" s="128"/>
      <c r="AR679" s="128"/>
      <c r="AS679" s="128"/>
      <c r="AT679" s="128"/>
      <c r="AU679" s="128"/>
      <c r="AV679" s="128"/>
    </row>
    <row r="680" ht="16.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Y680" s="128"/>
      <c r="Z680" s="161"/>
      <c r="AA680" s="128"/>
      <c r="AC680" s="128"/>
      <c r="AE680" s="128"/>
      <c r="AF680" s="128"/>
      <c r="AG680" s="128"/>
      <c r="AH680" s="128"/>
      <c r="AI680" s="162"/>
      <c r="AJ680" s="162"/>
      <c r="AK680" s="128"/>
      <c r="AL680" s="128"/>
      <c r="AM680" s="128"/>
      <c r="AN680" s="128"/>
      <c r="AO680" s="120"/>
      <c r="AQ680" s="128"/>
      <c r="AR680" s="128"/>
      <c r="AS680" s="128"/>
      <c r="AT680" s="128"/>
      <c r="AU680" s="128"/>
      <c r="AV680" s="128"/>
    </row>
    <row r="681" ht="16.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Y681" s="128"/>
      <c r="Z681" s="161"/>
      <c r="AA681" s="128"/>
      <c r="AC681" s="128"/>
      <c r="AE681" s="128"/>
      <c r="AF681" s="128"/>
      <c r="AG681" s="128"/>
      <c r="AH681" s="128"/>
      <c r="AI681" s="162"/>
      <c r="AJ681" s="162"/>
      <c r="AK681" s="128"/>
      <c r="AL681" s="128"/>
      <c r="AM681" s="128"/>
      <c r="AN681" s="128"/>
      <c r="AO681" s="120"/>
      <c r="AQ681" s="128"/>
      <c r="AR681" s="128"/>
      <c r="AS681" s="128"/>
      <c r="AT681" s="128"/>
      <c r="AU681" s="128"/>
      <c r="AV681" s="128"/>
    </row>
    <row r="682" ht="16.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Y682" s="128"/>
      <c r="Z682" s="161"/>
      <c r="AA682" s="128"/>
      <c r="AC682" s="128"/>
      <c r="AE682" s="128"/>
      <c r="AF682" s="128"/>
      <c r="AG682" s="128"/>
      <c r="AH682" s="128"/>
      <c r="AI682" s="162"/>
      <c r="AJ682" s="162"/>
      <c r="AK682" s="128"/>
      <c r="AL682" s="128"/>
      <c r="AM682" s="128"/>
      <c r="AN682" s="128"/>
      <c r="AO682" s="120"/>
      <c r="AQ682" s="128"/>
      <c r="AR682" s="128"/>
      <c r="AS682" s="128"/>
      <c r="AT682" s="128"/>
      <c r="AU682" s="128"/>
      <c r="AV682" s="128"/>
    </row>
    <row r="683" ht="16.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Y683" s="128"/>
      <c r="Z683" s="161"/>
      <c r="AA683" s="128"/>
      <c r="AC683" s="128"/>
      <c r="AE683" s="128"/>
      <c r="AF683" s="128"/>
      <c r="AG683" s="128"/>
      <c r="AH683" s="128"/>
      <c r="AI683" s="162"/>
      <c r="AJ683" s="162"/>
      <c r="AK683" s="128"/>
      <c r="AL683" s="128"/>
      <c r="AM683" s="128"/>
      <c r="AN683" s="128"/>
      <c r="AO683" s="120"/>
      <c r="AQ683" s="128"/>
      <c r="AR683" s="128"/>
      <c r="AS683" s="128"/>
      <c r="AT683" s="128"/>
      <c r="AU683" s="128"/>
      <c r="AV683" s="128"/>
    </row>
    <row r="684" ht="16.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Y684" s="128"/>
      <c r="Z684" s="161"/>
      <c r="AA684" s="128"/>
      <c r="AC684" s="128"/>
      <c r="AE684" s="128"/>
      <c r="AF684" s="128"/>
      <c r="AG684" s="128"/>
      <c r="AH684" s="128"/>
      <c r="AI684" s="162"/>
      <c r="AJ684" s="162"/>
      <c r="AK684" s="128"/>
      <c r="AL684" s="128"/>
      <c r="AM684" s="128"/>
      <c r="AN684" s="128"/>
      <c r="AO684" s="120"/>
      <c r="AQ684" s="128"/>
      <c r="AR684" s="128"/>
      <c r="AS684" s="128"/>
      <c r="AT684" s="128"/>
      <c r="AU684" s="128"/>
      <c r="AV684" s="128"/>
    </row>
    <row r="685" ht="16.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Y685" s="128"/>
      <c r="Z685" s="161"/>
      <c r="AA685" s="128"/>
      <c r="AC685" s="128"/>
      <c r="AE685" s="128"/>
      <c r="AF685" s="128"/>
      <c r="AG685" s="128"/>
      <c r="AH685" s="128"/>
      <c r="AI685" s="162"/>
      <c r="AJ685" s="162"/>
      <c r="AK685" s="128"/>
      <c r="AL685" s="128"/>
      <c r="AM685" s="128"/>
      <c r="AN685" s="128"/>
      <c r="AO685" s="120"/>
      <c r="AQ685" s="128"/>
      <c r="AR685" s="128"/>
      <c r="AS685" s="128"/>
      <c r="AT685" s="128"/>
      <c r="AU685" s="128"/>
      <c r="AV685" s="128"/>
    </row>
    <row r="686" ht="16.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Y686" s="128"/>
      <c r="Z686" s="161"/>
      <c r="AA686" s="128"/>
      <c r="AC686" s="128"/>
      <c r="AE686" s="128"/>
      <c r="AF686" s="128"/>
      <c r="AG686" s="128"/>
      <c r="AH686" s="128"/>
      <c r="AI686" s="162"/>
      <c r="AJ686" s="162"/>
      <c r="AK686" s="128"/>
      <c r="AL686" s="128"/>
      <c r="AM686" s="128"/>
      <c r="AN686" s="128"/>
      <c r="AO686" s="120"/>
      <c r="AQ686" s="128"/>
      <c r="AR686" s="128"/>
      <c r="AS686" s="128"/>
      <c r="AT686" s="128"/>
      <c r="AU686" s="128"/>
      <c r="AV686" s="128"/>
    </row>
    <row r="687" ht="16.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Y687" s="128"/>
      <c r="Z687" s="161"/>
      <c r="AA687" s="128"/>
      <c r="AC687" s="128"/>
      <c r="AE687" s="128"/>
      <c r="AF687" s="128"/>
      <c r="AG687" s="128"/>
      <c r="AH687" s="128"/>
      <c r="AI687" s="162"/>
      <c r="AJ687" s="162"/>
      <c r="AK687" s="128"/>
      <c r="AL687" s="128"/>
      <c r="AM687" s="128"/>
      <c r="AN687" s="128"/>
      <c r="AO687" s="120"/>
      <c r="AQ687" s="128"/>
      <c r="AR687" s="128"/>
      <c r="AS687" s="128"/>
      <c r="AT687" s="128"/>
      <c r="AU687" s="128"/>
      <c r="AV687" s="128"/>
    </row>
    <row r="688" ht="16.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Y688" s="128"/>
      <c r="Z688" s="161"/>
      <c r="AA688" s="128"/>
      <c r="AC688" s="128"/>
      <c r="AE688" s="128"/>
      <c r="AF688" s="128"/>
      <c r="AG688" s="128"/>
      <c r="AH688" s="128"/>
      <c r="AI688" s="162"/>
      <c r="AJ688" s="162"/>
      <c r="AK688" s="128"/>
      <c r="AL688" s="128"/>
      <c r="AM688" s="128"/>
      <c r="AN688" s="128"/>
      <c r="AO688" s="120"/>
      <c r="AQ688" s="128"/>
      <c r="AR688" s="128"/>
      <c r="AS688" s="128"/>
      <c r="AT688" s="128"/>
      <c r="AU688" s="128"/>
      <c r="AV688" s="128"/>
    </row>
    <row r="689" ht="16.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Y689" s="128"/>
      <c r="Z689" s="161"/>
      <c r="AA689" s="128"/>
      <c r="AC689" s="128"/>
      <c r="AE689" s="128"/>
      <c r="AF689" s="128"/>
      <c r="AG689" s="128"/>
      <c r="AH689" s="128"/>
      <c r="AI689" s="162"/>
      <c r="AJ689" s="162"/>
      <c r="AK689" s="128"/>
      <c r="AL689" s="128"/>
      <c r="AM689" s="128"/>
      <c r="AN689" s="128"/>
      <c r="AO689" s="120"/>
      <c r="AQ689" s="128"/>
      <c r="AR689" s="128"/>
      <c r="AS689" s="128"/>
      <c r="AT689" s="128"/>
      <c r="AU689" s="128"/>
      <c r="AV689" s="128"/>
    </row>
    <row r="690" ht="16.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Y690" s="128"/>
      <c r="Z690" s="161"/>
      <c r="AA690" s="128"/>
      <c r="AC690" s="128"/>
      <c r="AE690" s="128"/>
      <c r="AF690" s="128"/>
      <c r="AG690" s="128"/>
      <c r="AH690" s="128"/>
      <c r="AI690" s="162"/>
      <c r="AJ690" s="162"/>
      <c r="AK690" s="128"/>
      <c r="AL690" s="128"/>
      <c r="AM690" s="128"/>
      <c r="AN690" s="128"/>
      <c r="AO690" s="120"/>
      <c r="AQ690" s="128"/>
      <c r="AR690" s="128"/>
      <c r="AS690" s="128"/>
      <c r="AT690" s="128"/>
      <c r="AU690" s="128"/>
      <c r="AV690" s="128"/>
    </row>
    <row r="691" ht="16.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Y691" s="128"/>
      <c r="Z691" s="161"/>
      <c r="AA691" s="128"/>
      <c r="AC691" s="128"/>
      <c r="AE691" s="128"/>
      <c r="AF691" s="128"/>
      <c r="AH691" s="128"/>
      <c r="AI691" s="162"/>
      <c r="AJ691" s="162"/>
      <c r="AK691" s="128"/>
      <c r="AL691" s="128"/>
      <c r="AM691" s="128"/>
      <c r="AN691" s="128"/>
      <c r="AO691" s="120"/>
      <c r="AQ691" s="128"/>
      <c r="AR691" s="128"/>
      <c r="AS691" s="128"/>
      <c r="AT691" s="128"/>
      <c r="AU691" s="128"/>
      <c r="AV691" s="128"/>
    </row>
    <row r="692" ht="16.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Y692" s="128"/>
      <c r="Z692" s="161"/>
      <c r="AA692" s="128"/>
      <c r="AC692" s="128"/>
      <c r="AE692" s="128"/>
      <c r="AF692" s="128"/>
      <c r="AH692" s="128"/>
      <c r="AI692" s="162"/>
      <c r="AJ692" s="163"/>
      <c r="AK692" s="162"/>
      <c r="AL692" s="162"/>
      <c r="AM692" s="128"/>
      <c r="AN692" s="128"/>
      <c r="AO692" s="120"/>
      <c r="AQ692" s="128"/>
      <c r="AR692" s="128"/>
      <c r="AS692" s="128"/>
      <c r="AT692" s="128"/>
      <c r="AU692" s="128"/>
      <c r="AV692" s="128"/>
    </row>
    <row r="693" ht="16.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Y693" s="128"/>
      <c r="Z693" s="161"/>
      <c r="AA693" s="128"/>
      <c r="AC693" s="128"/>
      <c r="AE693" s="128"/>
      <c r="AF693" s="128"/>
      <c r="AH693" s="128"/>
      <c r="AI693" s="162"/>
      <c r="AJ693" s="163"/>
      <c r="AK693" s="162"/>
      <c r="AL693" s="162"/>
      <c r="AM693" s="128"/>
      <c r="AN693" s="128"/>
      <c r="AO693" s="120"/>
      <c r="AQ693" s="128"/>
      <c r="AR693" s="128"/>
      <c r="AS693" s="128"/>
      <c r="AT693" s="128"/>
      <c r="AU693" s="128"/>
      <c r="AV693" s="128"/>
    </row>
    <row r="694" ht="16.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Y694" s="128"/>
      <c r="Z694" s="161"/>
      <c r="AA694" s="128"/>
      <c r="AC694" s="128"/>
      <c r="AE694" s="128"/>
      <c r="AF694" s="128"/>
      <c r="AH694" s="128"/>
      <c r="AI694" s="162"/>
      <c r="AJ694" s="163"/>
      <c r="AK694" s="162"/>
      <c r="AL694" s="162"/>
      <c r="AM694" s="128"/>
      <c r="AN694" s="128"/>
      <c r="AO694" s="120"/>
      <c r="AQ694" s="128"/>
      <c r="AR694" s="128"/>
      <c r="AS694" s="128"/>
      <c r="AT694" s="128"/>
      <c r="AU694" s="128"/>
      <c r="AV694" s="128"/>
    </row>
    <row r="695" ht="16.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Y695" s="128"/>
      <c r="Z695" s="161"/>
      <c r="AA695" s="128"/>
      <c r="AC695" s="128"/>
      <c r="AE695" s="128"/>
      <c r="AF695" s="128"/>
      <c r="AH695" s="128"/>
      <c r="AI695" s="162"/>
      <c r="AJ695" s="163"/>
      <c r="AK695" s="162"/>
      <c r="AL695" s="162"/>
      <c r="AM695" s="128"/>
      <c r="AN695" s="128"/>
      <c r="AO695" s="120"/>
      <c r="AQ695" s="128"/>
      <c r="AR695" s="128"/>
      <c r="AS695" s="128"/>
      <c r="AT695" s="128"/>
      <c r="AU695" s="128"/>
      <c r="AV695" s="128"/>
    </row>
    <row r="696" ht="16.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Y696" s="128"/>
      <c r="Z696" s="161"/>
      <c r="AA696" s="128"/>
      <c r="AC696" s="128"/>
      <c r="AE696" s="128"/>
      <c r="AF696" s="128"/>
      <c r="AH696" s="128"/>
      <c r="AI696" s="162"/>
      <c r="AJ696" s="163"/>
      <c r="AK696" s="162"/>
      <c r="AL696" s="162"/>
      <c r="AM696" s="128"/>
      <c r="AN696" s="128"/>
      <c r="AO696" s="120"/>
      <c r="AQ696" s="128"/>
      <c r="AR696" s="128"/>
      <c r="AS696" s="128"/>
      <c r="AT696" s="128"/>
      <c r="AU696" s="128"/>
      <c r="AV696" s="128"/>
    </row>
    <row r="697" ht="16.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Y697" s="128"/>
      <c r="Z697" s="161"/>
      <c r="AA697" s="128"/>
      <c r="AC697" s="128"/>
      <c r="AE697" s="128"/>
      <c r="AF697" s="128"/>
      <c r="AH697" s="128"/>
      <c r="AI697" s="162"/>
      <c r="AJ697" s="163"/>
      <c r="AK697" s="162"/>
      <c r="AL697" s="162"/>
      <c r="AM697" s="128"/>
      <c r="AN697" s="128"/>
      <c r="AO697" s="120"/>
      <c r="AR697" s="128"/>
      <c r="AS697" s="128"/>
      <c r="AT697" s="128"/>
      <c r="AU697" s="128"/>
      <c r="AV697" s="128"/>
    </row>
    <row r="698" ht="16.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Y698" s="128"/>
      <c r="Z698" s="161"/>
      <c r="AA698" s="128"/>
      <c r="AC698" s="128"/>
      <c r="AE698" s="128"/>
      <c r="AF698" s="128"/>
      <c r="AH698" s="128"/>
      <c r="AI698" s="162"/>
      <c r="AJ698" s="163"/>
      <c r="AK698" s="162"/>
      <c r="AL698" s="162"/>
      <c r="AM698" s="128"/>
      <c r="AN698" s="128"/>
      <c r="AO698" s="120"/>
      <c r="AQ698" s="128"/>
      <c r="AR698" s="128"/>
      <c r="AS698" s="128"/>
      <c r="AT698" s="128"/>
      <c r="AU698" s="128"/>
      <c r="AV698" s="128"/>
    </row>
    <row r="699" ht="16.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Z699" s="161"/>
      <c r="AH699" s="128"/>
      <c r="AI699" s="162"/>
      <c r="AJ699" s="162"/>
      <c r="AK699" s="162"/>
      <c r="AL699" s="162"/>
      <c r="AM699" s="128"/>
      <c r="AN699" s="128"/>
      <c r="AQ699" s="128"/>
      <c r="AR699" s="128"/>
      <c r="AS699" s="128"/>
      <c r="AT699" s="128"/>
      <c r="AU699" s="128"/>
      <c r="AV699" s="128"/>
    </row>
    <row r="700" ht="16.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W700" s="128"/>
      <c r="Z700" s="161"/>
      <c r="AH700" s="128"/>
      <c r="AI700" s="162"/>
      <c r="AJ700" s="162"/>
      <c r="AK700" s="162"/>
      <c r="AL700" s="162"/>
      <c r="AM700" s="128"/>
      <c r="AN700" s="128"/>
      <c r="AQ700" s="128"/>
      <c r="AR700" s="128"/>
      <c r="AS700" s="128"/>
      <c r="AT700" s="128"/>
      <c r="AU700" s="128"/>
      <c r="AV700" s="128"/>
    </row>
    <row r="701" ht="16.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Z701" s="161"/>
      <c r="AH701" s="128"/>
      <c r="AI701" s="162"/>
      <c r="AJ701" s="162"/>
      <c r="AK701" s="162"/>
      <c r="AL701" s="162"/>
      <c r="AM701" s="128"/>
      <c r="AN701" s="128"/>
      <c r="AQ701" s="128"/>
      <c r="AR701" s="128"/>
      <c r="AS701" s="128"/>
      <c r="AT701" s="128"/>
      <c r="AU701" s="128"/>
      <c r="AV701" s="128"/>
    </row>
    <row r="702" ht="16.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Z702" s="161"/>
      <c r="AH702" s="128"/>
      <c r="AI702" s="162"/>
      <c r="AJ702" s="162"/>
      <c r="AK702" s="162"/>
      <c r="AL702" s="162"/>
      <c r="AM702" s="128"/>
      <c r="AN702" s="128"/>
      <c r="AR702" s="128"/>
      <c r="AS702" s="128"/>
      <c r="AT702" s="128"/>
      <c r="AU702" s="128"/>
      <c r="AV702" s="128"/>
    </row>
    <row r="703" ht="16.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Z703" s="161"/>
      <c r="AH703" s="128"/>
      <c r="AI703" s="162"/>
      <c r="AJ703" s="162"/>
      <c r="AK703" s="162"/>
      <c r="AL703" s="162"/>
      <c r="AM703" s="128"/>
      <c r="AN703" s="128"/>
      <c r="AQ703" s="128"/>
      <c r="AR703" s="128"/>
      <c r="AS703" s="128"/>
      <c r="AT703" s="128"/>
      <c r="AU703" s="128"/>
      <c r="AV703" s="128"/>
    </row>
    <row r="704" ht="16.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Z704" s="161"/>
      <c r="AH704" s="128"/>
      <c r="AI704" s="162"/>
      <c r="AJ704" s="162"/>
      <c r="AK704" s="162"/>
      <c r="AL704" s="162"/>
      <c r="AM704" s="128"/>
      <c r="AN704" s="128"/>
      <c r="AQ704" s="128"/>
      <c r="AR704" s="128"/>
      <c r="AS704" s="128"/>
      <c r="AT704" s="128"/>
      <c r="AU704" s="128"/>
      <c r="AV704" s="128"/>
    </row>
    <row r="705" ht="16.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Z705" s="161"/>
      <c r="AH705" s="128"/>
      <c r="AI705" s="162"/>
      <c r="AJ705" s="162"/>
      <c r="AK705" s="162"/>
      <c r="AL705" s="162"/>
      <c r="AM705" s="128"/>
      <c r="AN705" s="128"/>
      <c r="AQ705" s="128"/>
      <c r="AR705" s="128"/>
      <c r="AS705" s="128"/>
      <c r="AT705" s="128"/>
      <c r="AU705" s="128"/>
      <c r="AV705" s="128"/>
    </row>
    <row r="706" ht="16.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Z706" s="161"/>
      <c r="AH706" s="128"/>
      <c r="AI706" s="162"/>
      <c r="AJ706" s="162"/>
      <c r="AK706" s="162"/>
      <c r="AL706" s="162"/>
      <c r="AM706" s="128"/>
      <c r="AN706" s="128"/>
      <c r="AQ706" s="128"/>
      <c r="AR706" s="128"/>
      <c r="AS706" s="128"/>
      <c r="AT706" s="128"/>
      <c r="AU706" s="128"/>
      <c r="AV706" s="128"/>
    </row>
    <row r="707" ht="16.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Z707" s="161"/>
      <c r="AH707" s="128"/>
      <c r="AI707" s="162"/>
      <c r="AJ707" s="162"/>
      <c r="AK707" s="162"/>
      <c r="AL707" s="162"/>
      <c r="AM707" s="128"/>
      <c r="AN707" s="128"/>
      <c r="AQ707" s="128"/>
      <c r="AR707" s="128"/>
      <c r="AS707" s="128"/>
      <c r="AT707" s="128"/>
      <c r="AU707" s="128"/>
      <c r="AV707" s="128"/>
    </row>
    <row r="708" ht="16.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Z708" s="161"/>
      <c r="AH708" s="128"/>
      <c r="AI708" s="162"/>
      <c r="AJ708" s="162"/>
      <c r="AK708" s="162"/>
      <c r="AL708" s="162"/>
      <c r="AM708" s="128"/>
      <c r="AN708" s="128"/>
      <c r="AQ708" s="128"/>
      <c r="AR708" s="128"/>
      <c r="AS708" s="128"/>
      <c r="AT708" s="128"/>
      <c r="AU708" s="128"/>
      <c r="AV708" s="128"/>
    </row>
    <row r="709" ht="16.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Z709" s="161"/>
      <c r="AH709" s="128"/>
      <c r="AI709" s="162"/>
      <c r="AJ709" s="162"/>
      <c r="AK709" s="162"/>
      <c r="AL709" s="162"/>
      <c r="AM709" s="128"/>
      <c r="AN709" s="128"/>
      <c r="AQ709" s="128"/>
      <c r="AR709" s="128"/>
      <c r="AS709" s="128"/>
      <c r="AT709" s="128"/>
      <c r="AU709" s="128"/>
      <c r="AV709" s="128"/>
    </row>
    <row r="710" ht="16.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Z710" s="161"/>
      <c r="AH710" s="128"/>
      <c r="AI710" s="162"/>
      <c r="AJ710" s="162"/>
      <c r="AK710" s="162"/>
      <c r="AL710" s="162"/>
      <c r="AM710" s="128"/>
      <c r="AN710" s="128"/>
      <c r="AQ710" s="128"/>
      <c r="AR710" s="128"/>
      <c r="AS710" s="128"/>
      <c r="AT710" s="128"/>
      <c r="AU710" s="128"/>
      <c r="AV710" s="128"/>
    </row>
    <row r="711" ht="16.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Z711" s="161"/>
      <c r="AH711" s="128"/>
      <c r="AI711" s="162"/>
      <c r="AJ711" s="162"/>
      <c r="AK711" s="162"/>
      <c r="AL711" s="162"/>
      <c r="AM711" s="128"/>
      <c r="AN711" s="128"/>
      <c r="AQ711" s="128"/>
      <c r="AR711" s="128"/>
      <c r="AS711" s="128"/>
      <c r="AT711" s="128"/>
      <c r="AU711" s="128"/>
      <c r="AV711" s="128"/>
    </row>
    <row r="712" ht="16.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Z712" s="161"/>
      <c r="AH712" s="128"/>
      <c r="AI712" s="162"/>
      <c r="AJ712" s="162"/>
      <c r="AK712" s="162"/>
      <c r="AL712" s="162"/>
      <c r="AM712" s="128"/>
      <c r="AN712" s="128"/>
      <c r="AQ712" s="128"/>
      <c r="AR712" s="128"/>
      <c r="AS712" s="128"/>
      <c r="AT712" s="128"/>
      <c r="AU712" s="128"/>
      <c r="AV712" s="128"/>
    </row>
    <row r="713" ht="16.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Z713" s="161"/>
      <c r="AH713" s="128"/>
      <c r="AI713" s="162"/>
      <c r="AJ713" s="162"/>
      <c r="AK713" s="162"/>
      <c r="AL713" s="162"/>
      <c r="AM713" s="128"/>
      <c r="AN713" s="128"/>
      <c r="AQ713" s="128"/>
      <c r="AR713" s="128"/>
      <c r="AS713" s="128"/>
      <c r="AT713" s="128"/>
      <c r="AU713" s="128"/>
      <c r="AV713" s="128"/>
    </row>
    <row r="714" ht="16.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Z714" s="161"/>
      <c r="AH714" s="128"/>
      <c r="AI714" s="162"/>
      <c r="AJ714" s="162"/>
      <c r="AK714" s="162"/>
      <c r="AL714" s="162"/>
      <c r="AM714" s="128"/>
      <c r="AN714" s="128"/>
      <c r="AQ714" s="128"/>
      <c r="AR714" s="128"/>
      <c r="AS714" s="128"/>
      <c r="AT714" s="128"/>
      <c r="AU714" s="128"/>
      <c r="AV714" s="128"/>
    </row>
    <row r="715" ht="16.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Z715" s="161"/>
      <c r="AH715" s="128"/>
      <c r="AI715" s="162"/>
      <c r="AJ715" s="162"/>
      <c r="AK715" s="162"/>
      <c r="AL715" s="162"/>
      <c r="AM715" s="128"/>
      <c r="AN715" s="128"/>
      <c r="AQ715" s="128"/>
      <c r="AR715" s="128"/>
      <c r="AS715" s="128"/>
      <c r="AT715" s="128"/>
      <c r="AU715" s="128"/>
      <c r="AV715" s="128"/>
    </row>
    <row r="716" ht="16.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Z716" s="161"/>
      <c r="AH716" s="128"/>
      <c r="AI716" s="162"/>
      <c r="AJ716" s="162"/>
      <c r="AK716" s="162"/>
      <c r="AL716" s="162"/>
      <c r="AM716" s="128"/>
      <c r="AN716" s="128"/>
      <c r="AQ716" s="128"/>
      <c r="AR716" s="128"/>
      <c r="AS716" s="128"/>
      <c r="AT716" s="128"/>
      <c r="AU716" s="128"/>
      <c r="AV716" s="128"/>
    </row>
    <row r="717" ht="16.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Z717" s="161"/>
      <c r="AH717" s="128"/>
      <c r="AI717" s="162"/>
      <c r="AJ717" s="162"/>
      <c r="AK717" s="162"/>
      <c r="AL717" s="162"/>
      <c r="AM717" s="128"/>
      <c r="AN717" s="128"/>
      <c r="AQ717" s="128"/>
      <c r="AR717" s="128"/>
      <c r="AS717" s="128"/>
      <c r="AT717" s="128"/>
      <c r="AU717" s="128"/>
      <c r="AV717" s="128"/>
    </row>
    <row r="718" ht="16.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Z718" s="161"/>
      <c r="AH718" s="128"/>
      <c r="AI718" s="162"/>
      <c r="AJ718" s="162"/>
      <c r="AK718" s="162"/>
      <c r="AL718" s="162"/>
      <c r="AM718" s="128"/>
      <c r="AN718" s="128"/>
      <c r="AQ718" s="128"/>
      <c r="AR718" s="128"/>
      <c r="AS718" s="128"/>
      <c r="AT718" s="128"/>
      <c r="AU718" s="128"/>
      <c r="AV718" s="128"/>
    </row>
    <row r="719" ht="16.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Z719" s="161"/>
      <c r="AH719" s="128"/>
      <c r="AI719" s="162"/>
      <c r="AJ719" s="162"/>
      <c r="AK719" s="162"/>
      <c r="AL719" s="162"/>
      <c r="AM719" s="128"/>
      <c r="AN719" s="128"/>
      <c r="AQ719" s="128"/>
      <c r="AR719" s="128"/>
      <c r="AS719" s="128"/>
      <c r="AT719" s="128"/>
      <c r="AU719" s="128"/>
      <c r="AV719" s="128"/>
    </row>
    <row r="720" ht="16.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Z720" s="161"/>
      <c r="AH720" s="128"/>
      <c r="AI720" s="162"/>
      <c r="AJ720" s="162"/>
      <c r="AK720" s="162"/>
      <c r="AL720" s="162"/>
      <c r="AM720" s="128"/>
      <c r="AN720" s="128"/>
      <c r="AQ720" s="128"/>
      <c r="AR720" s="128"/>
      <c r="AS720" s="128"/>
      <c r="AT720" s="128"/>
      <c r="AU720" s="128"/>
      <c r="AV720" s="128"/>
    </row>
    <row r="721" ht="16.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W721" s="128"/>
      <c r="Z721" s="161"/>
      <c r="AH721" s="128"/>
      <c r="AI721" s="162"/>
      <c r="AJ721" s="162"/>
      <c r="AK721" s="162"/>
      <c r="AL721" s="162"/>
      <c r="AM721" s="128"/>
      <c r="AN721" s="128"/>
      <c r="AQ721" s="128"/>
      <c r="AR721" s="128"/>
      <c r="AS721" s="128"/>
      <c r="AT721" s="128"/>
      <c r="AU721" s="128"/>
      <c r="AV721" s="128"/>
    </row>
    <row r="722" ht="16.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Z722" s="161"/>
      <c r="AH722" s="128"/>
      <c r="AI722" s="162"/>
      <c r="AJ722" s="162"/>
      <c r="AK722" s="162"/>
      <c r="AL722" s="162"/>
      <c r="AM722" s="128"/>
      <c r="AN722" s="128"/>
      <c r="AQ722" s="128"/>
      <c r="AR722" s="128"/>
      <c r="AS722" s="128"/>
      <c r="AT722" s="128"/>
      <c r="AU722" s="128"/>
      <c r="AV722" s="128"/>
    </row>
    <row r="723" ht="16.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Z723" s="161"/>
      <c r="AH723" s="128"/>
      <c r="AI723" s="162"/>
      <c r="AJ723" s="162"/>
      <c r="AK723" s="162"/>
      <c r="AL723" s="162"/>
      <c r="AM723" s="128"/>
      <c r="AN723" s="128"/>
      <c r="AQ723" s="128"/>
      <c r="AR723" s="128"/>
      <c r="AS723" s="128"/>
      <c r="AT723" s="128"/>
      <c r="AU723" s="128"/>
      <c r="AV723" s="128"/>
    </row>
    <row r="724" ht="16.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Z724" s="161"/>
      <c r="AH724" s="128"/>
      <c r="AI724" s="162"/>
      <c r="AJ724" s="162"/>
      <c r="AK724" s="162"/>
      <c r="AL724" s="162"/>
      <c r="AM724" s="128"/>
      <c r="AN724" s="128"/>
      <c r="AQ724" s="128"/>
      <c r="AR724" s="128"/>
      <c r="AS724" s="128"/>
      <c r="AT724" s="128"/>
      <c r="AU724" s="128"/>
      <c r="AV724" s="128"/>
    </row>
    <row r="725" ht="16.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Z725" s="161"/>
      <c r="AH725" s="128"/>
      <c r="AI725" s="162"/>
      <c r="AJ725" s="162"/>
      <c r="AK725" s="162"/>
      <c r="AL725" s="162"/>
      <c r="AM725" s="128"/>
      <c r="AN725" s="128"/>
      <c r="AQ725" s="128"/>
      <c r="AR725" s="128"/>
      <c r="AS725" s="128"/>
      <c r="AT725" s="128"/>
      <c r="AU725" s="128"/>
      <c r="AV725" s="128"/>
    </row>
    <row r="726" ht="16.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Z726" s="161"/>
      <c r="AH726" s="128"/>
      <c r="AI726" s="162"/>
      <c r="AJ726" s="162"/>
      <c r="AK726" s="162"/>
      <c r="AL726" s="162"/>
      <c r="AM726" s="128"/>
      <c r="AN726" s="128"/>
      <c r="AQ726" s="128"/>
      <c r="AR726" s="128"/>
      <c r="AS726" s="128"/>
      <c r="AT726" s="128"/>
      <c r="AU726" s="128"/>
      <c r="AV726" s="128"/>
    </row>
    <row r="727" ht="16.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Z727" s="161"/>
      <c r="AH727" s="128"/>
      <c r="AI727" s="162"/>
      <c r="AJ727" s="162"/>
      <c r="AK727" s="162"/>
      <c r="AL727" s="162"/>
      <c r="AM727" s="128"/>
      <c r="AN727" s="128"/>
      <c r="AQ727" s="128"/>
      <c r="AR727" s="128"/>
      <c r="AS727" s="128"/>
      <c r="AT727" s="128"/>
      <c r="AU727" s="128"/>
      <c r="AV727" s="128"/>
    </row>
    <row r="728" ht="16.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Z728" s="161"/>
      <c r="AH728" s="128"/>
      <c r="AI728" s="162"/>
      <c r="AJ728" s="162"/>
      <c r="AK728" s="162"/>
      <c r="AL728" s="162"/>
      <c r="AM728" s="128"/>
      <c r="AN728" s="128"/>
      <c r="AQ728" s="128"/>
      <c r="AR728" s="128"/>
      <c r="AS728" s="128"/>
      <c r="AT728" s="128"/>
      <c r="AU728" s="128"/>
      <c r="AV728" s="128"/>
    </row>
    <row r="729" ht="16.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Z729" s="161"/>
      <c r="AH729" s="128"/>
      <c r="AI729" s="162"/>
      <c r="AJ729" s="162"/>
      <c r="AK729" s="162"/>
      <c r="AL729" s="162"/>
      <c r="AM729" s="128"/>
      <c r="AN729" s="128"/>
      <c r="AQ729" s="128"/>
      <c r="AR729" s="128"/>
      <c r="AS729" s="128"/>
      <c r="AT729" s="128"/>
      <c r="AU729" s="128"/>
      <c r="AV729" s="128"/>
    </row>
    <row r="730" ht="16.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Z730" s="161"/>
      <c r="AH730" s="128"/>
      <c r="AI730" s="162"/>
      <c r="AJ730" s="162"/>
      <c r="AK730" s="162"/>
      <c r="AL730" s="162"/>
      <c r="AM730" s="128"/>
      <c r="AN730" s="128"/>
      <c r="AQ730" s="128"/>
      <c r="AR730" s="128"/>
      <c r="AS730" s="128"/>
      <c r="AT730" s="128"/>
      <c r="AU730" s="128"/>
      <c r="AV730" s="128"/>
    </row>
    <row r="731" ht="16.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Z731" s="161"/>
      <c r="AH731" s="128"/>
      <c r="AI731" s="162"/>
      <c r="AJ731" s="162"/>
      <c r="AK731" s="162"/>
      <c r="AL731" s="162"/>
      <c r="AM731" s="128"/>
      <c r="AN731" s="128"/>
      <c r="AQ731" s="128"/>
      <c r="AR731" s="128"/>
      <c r="AS731" s="128"/>
      <c r="AT731" s="128"/>
      <c r="AU731" s="128"/>
      <c r="AV731" s="128"/>
    </row>
    <row r="732" ht="16.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Z732" s="161"/>
      <c r="AH732" s="128"/>
      <c r="AI732" s="162"/>
      <c r="AJ732" s="162"/>
      <c r="AK732" s="162"/>
      <c r="AL732" s="162"/>
      <c r="AM732" s="128"/>
      <c r="AN732" s="128"/>
      <c r="AQ732" s="128"/>
      <c r="AR732" s="128"/>
      <c r="AS732" s="128"/>
      <c r="AT732" s="128"/>
      <c r="AU732" s="128"/>
      <c r="AV732" s="128"/>
    </row>
    <row r="733" ht="16.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Z733" s="161"/>
      <c r="AH733" s="128"/>
      <c r="AI733" s="162"/>
      <c r="AJ733" s="162"/>
      <c r="AK733" s="162"/>
      <c r="AL733" s="162"/>
      <c r="AM733" s="128"/>
      <c r="AN733" s="128"/>
      <c r="AQ733" s="128"/>
      <c r="AR733" s="128"/>
      <c r="AS733" s="128"/>
      <c r="AT733" s="128"/>
      <c r="AU733" s="128"/>
      <c r="AV733" s="128"/>
    </row>
    <row r="734" ht="16.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Z734" s="161"/>
      <c r="AH734" s="128"/>
      <c r="AI734" s="162"/>
      <c r="AJ734" s="162"/>
      <c r="AK734" s="162"/>
      <c r="AL734" s="162"/>
      <c r="AM734" s="128"/>
      <c r="AN734" s="128"/>
      <c r="AQ734" s="128"/>
      <c r="AR734" s="128"/>
      <c r="AS734" s="128"/>
      <c r="AT734" s="128"/>
      <c r="AU734" s="128"/>
      <c r="AV734" s="128"/>
    </row>
    <row r="735" ht="16.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Z735" s="161"/>
      <c r="AH735" s="128"/>
      <c r="AI735" s="162"/>
      <c r="AJ735" s="162"/>
      <c r="AK735" s="162"/>
      <c r="AL735" s="162"/>
      <c r="AM735" s="128"/>
      <c r="AN735" s="128"/>
      <c r="AQ735" s="128"/>
      <c r="AR735" s="128"/>
      <c r="AS735" s="128"/>
      <c r="AT735" s="128"/>
      <c r="AU735" s="128"/>
      <c r="AV735" s="128"/>
    </row>
    <row r="736" ht="16.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Z736" s="161"/>
      <c r="AH736" s="128"/>
      <c r="AI736" s="162"/>
      <c r="AJ736" s="162"/>
      <c r="AK736" s="162"/>
      <c r="AL736" s="162"/>
      <c r="AM736" s="128"/>
      <c r="AN736" s="128"/>
      <c r="AQ736" s="128"/>
      <c r="AR736" s="128"/>
      <c r="AS736" s="128"/>
      <c r="AT736" s="128"/>
      <c r="AU736" s="128"/>
      <c r="AV736" s="128"/>
    </row>
    <row r="737" ht="16.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Z737" s="161"/>
      <c r="AH737" s="128"/>
      <c r="AI737" s="162"/>
      <c r="AJ737" s="162"/>
      <c r="AK737" s="162"/>
      <c r="AL737" s="162"/>
      <c r="AM737" s="128"/>
      <c r="AN737" s="128"/>
      <c r="AQ737" s="128"/>
      <c r="AR737" s="128"/>
      <c r="AS737" s="128"/>
      <c r="AT737" s="128"/>
      <c r="AU737" s="128"/>
      <c r="AV737" s="128"/>
    </row>
    <row r="738" ht="16.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Z738" s="161"/>
      <c r="AH738" s="128"/>
      <c r="AI738" s="162"/>
      <c r="AJ738" s="162"/>
      <c r="AK738" s="162"/>
      <c r="AL738" s="162"/>
      <c r="AM738" s="128"/>
      <c r="AN738" s="128"/>
      <c r="AQ738" s="128"/>
      <c r="AR738" s="128"/>
      <c r="AS738" s="128"/>
      <c r="AT738" s="128"/>
      <c r="AU738" s="128"/>
      <c r="AV738" s="128"/>
    </row>
    <row r="739" ht="16.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Z739" s="161"/>
      <c r="AH739" s="128"/>
      <c r="AI739" s="162"/>
      <c r="AJ739" s="162"/>
      <c r="AK739" s="162"/>
      <c r="AL739" s="162"/>
      <c r="AM739" s="128"/>
      <c r="AN739" s="128"/>
      <c r="AQ739" s="128"/>
      <c r="AR739" s="128"/>
      <c r="AS739" s="128"/>
      <c r="AT739" s="128"/>
      <c r="AU739" s="128"/>
      <c r="AV739" s="128"/>
    </row>
    <row r="740" ht="16.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Z740" s="161"/>
      <c r="AH740" s="128"/>
      <c r="AI740" s="162"/>
      <c r="AJ740" s="162"/>
      <c r="AK740" s="162"/>
      <c r="AL740" s="162"/>
      <c r="AM740" s="128"/>
      <c r="AN740" s="128"/>
      <c r="AQ740" s="128"/>
      <c r="AR740" s="128"/>
      <c r="AS740" s="128"/>
      <c r="AT740" s="128"/>
      <c r="AU740" s="128"/>
      <c r="AV740" s="128"/>
    </row>
    <row r="741" ht="16.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Z741" s="161"/>
      <c r="AH741" s="128"/>
      <c r="AI741" s="162"/>
      <c r="AJ741" s="162"/>
      <c r="AK741" s="162"/>
      <c r="AL741" s="162"/>
      <c r="AM741" s="128"/>
      <c r="AN741" s="128"/>
      <c r="AQ741" s="128"/>
      <c r="AR741" s="128"/>
      <c r="AS741" s="128"/>
      <c r="AT741" s="128"/>
      <c r="AU741" s="128"/>
      <c r="AV741" s="128"/>
    </row>
    <row r="742" ht="16.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Z742" s="161"/>
      <c r="AH742" s="128"/>
      <c r="AI742" s="162"/>
      <c r="AJ742" s="162"/>
      <c r="AK742" s="162"/>
      <c r="AL742" s="162"/>
      <c r="AM742" s="128"/>
      <c r="AN742" s="128"/>
      <c r="AQ742" s="128"/>
      <c r="AR742" s="128"/>
      <c r="AS742" s="128"/>
      <c r="AT742" s="128"/>
      <c r="AU742" s="128"/>
      <c r="AV742" s="128"/>
    </row>
    <row r="743" ht="16.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Z743" s="161"/>
      <c r="AH743" s="128"/>
      <c r="AI743" s="162"/>
      <c r="AJ743" s="162"/>
      <c r="AK743" s="162"/>
      <c r="AL743" s="162"/>
      <c r="AM743" s="128"/>
      <c r="AN743" s="128"/>
      <c r="AQ743" s="128"/>
      <c r="AR743" s="128"/>
      <c r="AS743" s="128"/>
      <c r="AT743" s="128"/>
      <c r="AU743" s="128"/>
      <c r="AV743" s="128"/>
    </row>
    <row r="744" ht="16.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Z744" s="161"/>
      <c r="AH744" s="128"/>
      <c r="AI744" s="162"/>
      <c r="AJ744" s="162"/>
      <c r="AK744" s="162"/>
      <c r="AL744" s="162"/>
      <c r="AM744" s="128"/>
      <c r="AN744" s="128"/>
      <c r="AQ744" s="128"/>
      <c r="AR744" s="128"/>
      <c r="AS744" s="128"/>
      <c r="AT744" s="128"/>
      <c r="AU744" s="128"/>
      <c r="AV744" s="128"/>
    </row>
    <row r="745" ht="16.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Z745" s="161"/>
      <c r="AH745" s="128"/>
      <c r="AI745" s="162"/>
      <c r="AJ745" s="162"/>
      <c r="AK745" s="162"/>
      <c r="AL745" s="162"/>
      <c r="AM745" s="128"/>
      <c r="AN745" s="128"/>
      <c r="AQ745" s="128"/>
      <c r="AR745" s="128"/>
      <c r="AS745" s="128"/>
      <c r="AT745" s="128"/>
      <c r="AU745" s="128"/>
      <c r="AV745" s="128"/>
    </row>
    <row r="746" ht="16.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Z746" s="161"/>
      <c r="AH746" s="128"/>
      <c r="AI746" s="162"/>
      <c r="AJ746" s="162"/>
      <c r="AK746" s="162"/>
      <c r="AL746" s="162"/>
      <c r="AM746" s="128"/>
      <c r="AN746" s="128"/>
      <c r="AQ746" s="128"/>
      <c r="AR746" s="128"/>
      <c r="AS746" s="128"/>
      <c r="AT746" s="128"/>
      <c r="AU746" s="128"/>
      <c r="AV746" s="128"/>
    </row>
    <row r="747" ht="16.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Z747" s="161"/>
      <c r="AH747" s="128"/>
      <c r="AI747" s="162"/>
      <c r="AJ747" s="162"/>
      <c r="AK747" s="162"/>
      <c r="AL747" s="162"/>
      <c r="AM747" s="128"/>
      <c r="AN747" s="128"/>
      <c r="AQ747" s="128"/>
      <c r="AR747" s="128"/>
      <c r="AS747" s="128"/>
      <c r="AT747" s="128"/>
      <c r="AU747" s="128"/>
      <c r="AV747" s="128"/>
    </row>
    <row r="748" ht="16.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W748" s="128"/>
      <c r="Z748" s="161"/>
      <c r="AH748" s="128"/>
      <c r="AI748" s="162"/>
      <c r="AJ748" s="162"/>
      <c r="AK748" s="162"/>
      <c r="AL748" s="162"/>
      <c r="AM748" s="128"/>
      <c r="AN748" s="128"/>
      <c r="AQ748" s="128"/>
      <c r="AR748" s="128"/>
      <c r="AS748" s="128"/>
      <c r="AT748" s="128"/>
      <c r="AU748" s="128"/>
      <c r="AV748" s="128"/>
    </row>
    <row r="749" ht="16.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Z749" s="161"/>
      <c r="AH749" s="128"/>
      <c r="AI749" s="162"/>
      <c r="AJ749" s="162"/>
      <c r="AK749" s="162"/>
      <c r="AL749" s="162"/>
      <c r="AM749" s="128"/>
      <c r="AN749" s="128"/>
      <c r="AQ749" s="128"/>
      <c r="AR749" s="128"/>
      <c r="AS749" s="128"/>
      <c r="AT749" s="128"/>
      <c r="AU749" s="128"/>
      <c r="AV749" s="128"/>
    </row>
    <row r="750" ht="16.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Z750" s="161"/>
      <c r="AH750" s="128"/>
      <c r="AI750" s="162"/>
      <c r="AJ750" s="162"/>
      <c r="AK750" s="162"/>
      <c r="AL750" s="162"/>
      <c r="AM750" s="128"/>
      <c r="AN750" s="128"/>
      <c r="AQ750" s="128"/>
      <c r="AR750" s="128"/>
      <c r="AS750" s="128"/>
      <c r="AT750" s="128"/>
      <c r="AU750" s="128"/>
      <c r="AV750" s="128"/>
    </row>
    <row r="751" ht="16.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Z751" s="161"/>
      <c r="AH751" s="128"/>
      <c r="AI751" s="162"/>
      <c r="AJ751" s="162"/>
      <c r="AK751" s="162"/>
      <c r="AL751" s="162"/>
      <c r="AM751" s="128"/>
      <c r="AN751" s="128"/>
      <c r="AQ751" s="128"/>
      <c r="AR751" s="128"/>
      <c r="AS751" s="128"/>
      <c r="AT751" s="128"/>
      <c r="AU751" s="128"/>
      <c r="AV751" s="128"/>
    </row>
    <row r="752" ht="16.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Z752" s="161"/>
      <c r="AH752" s="128"/>
      <c r="AI752" s="162"/>
      <c r="AJ752" s="162"/>
      <c r="AK752" s="162"/>
      <c r="AL752" s="162"/>
      <c r="AM752" s="128"/>
      <c r="AN752" s="128"/>
      <c r="AQ752" s="128"/>
      <c r="AR752" s="128"/>
      <c r="AS752" s="128"/>
      <c r="AT752" s="128"/>
      <c r="AU752" s="128"/>
      <c r="AV752" s="128"/>
    </row>
    <row r="753" ht="16.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Z753" s="161"/>
      <c r="AH753" s="128"/>
      <c r="AI753" s="162"/>
      <c r="AJ753" s="162"/>
      <c r="AK753" s="162"/>
      <c r="AL753" s="162"/>
      <c r="AM753" s="128"/>
      <c r="AN753" s="128"/>
      <c r="AQ753" s="128"/>
      <c r="AR753" s="128"/>
      <c r="AS753" s="128"/>
      <c r="AT753" s="128"/>
      <c r="AU753" s="128"/>
      <c r="AV753" s="128"/>
    </row>
    <row r="754" ht="16.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Z754" s="161"/>
      <c r="AH754" s="128"/>
      <c r="AI754" s="162"/>
      <c r="AJ754" s="162"/>
      <c r="AK754" s="162"/>
      <c r="AL754" s="162"/>
      <c r="AM754" s="128"/>
      <c r="AN754" s="128"/>
      <c r="AQ754" s="128"/>
      <c r="AR754" s="128"/>
      <c r="AS754" s="128"/>
      <c r="AT754" s="128"/>
      <c r="AU754" s="128"/>
      <c r="AV754" s="128"/>
    </row>
    <row r="755" ht="16.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Z755" s="161"/>
      <c r="AH755" s="128"/>
      <c r="AI755" s="162"/>
      <c r="AJ755" s="162"/>
      <c r="AK755" s="162"/>
      <c r="AL755" s="162"/>
      <c r="AM755" s="128"/>
      <c r="AN755" s="128"/>
      <c r="AQ755" s="128"/>
      <c r="AR755" s="128"/>
      <c r="AS755" s="128"/>
      <c r="AT755" s="128"/>
      <c r="AU755" s="128"/>
      <c r="AV755" s="128"/>
    </row>
    <row r="756" ht="16.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Z756" s="161"/>
      <c r="AH756" s="128"/>
      <c r="AI756" s="162"/>
      <c r="AJ756" s="162"/>
      <c r="AK756" s="162"/>
      <c r="AL756" s="162"/>
      <c r="AM756" s="128"/>
      <c r="AN756" s="128"/>
      <c r="AQ756" s="128"/>
      <c r="AR756" s="128"/>
      <c r="AS756" s="128"/>
      <c r="AT756" s="128"/>
      <c r="AU756" s="128"/>
      <c r="AV756" s="128"/>
    </row>
    <row r="757" ht="16.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Z757" s="161"/>
      <c r="AH757" s="128"/>
      <c r="AI757" s="162"/>
      <c r="AJ757" s="162"/>
      <c r="AK757" s="162"/>
      <c r="AL757" s="162"/>
      <c r="AM757" s="128"/>
      <c r="AN757" s="128"/>
      <c r="AQ757" s="128"/>
      <c r="AR757" s="128"/>
      <c r="AS757" s="128"/>
      <c r="AT757" s="128"/>
      <c r="AU757" s="128"/>
      <c r="AV757" s="128"/>
    </row>
    <row r="758" ht="16.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Z758" s="161"/>
      <c r="AH758" s="128"/>
      <c r="AI758" s="162"/>
      <c r="AJ758" s="162"/>
      <c r="AK758" s="162"/>
      <c r="AL758" s="162"/>
      <c r="AM758" s="128"/>
      <c r="AN758" s="128"/>
      <c r="AQ758" s="128"/>
      <c r="AR758" s="128"/>
      <c r="AS758" s="128"/>
      <c r="AT758" s="128"/>
      <c r="AU758" s="128"/>
      <c r="AV758" s="128"/>
    </row>
    <row r="759" ht="16.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Z759" s="161"/>
      <c r="AH759" s="128"/>
      <c r="AI759" s="162"/>
      <c r="AJ759" s="162"/>
      <c r="AK759" s="162"/>
      <c r="AL759" s="162"/>
      <c r="AM759" s="128"/>
      <c r="AN759" s="128"/>
      <c r="AQ759" s="128"/>
      <c r="AR759" s="128"/>
      <c r="AS759" s="128"/>
      <c r="AT759" s="128"/>
      <c r="AU759" s="128"/>
      <c r="AV759" s="128"/>
    </row>
    <row r="760" ht="16.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Z760" s="161"/>
      <c r="AH760" s="128"/>
      <c r="AI760" s="162"/>
      <c r="AJ760" s="162"/>
      <c r="AK760" s="162"/>
      <c r="AL760" s="162"/>
      <c r="AM760" s="128"/>
      <c r="AN760" s="128"/>
      <c r="AQ760" s="128"/>
      <c r="AR760" s="128"/>
      <c r="AS760" s="128"/>
      <c r="AT760" s="128"/>
      <c r="AU760" s="128"/>
      <c r="AV760" s="128"/>
    </row>
    <row r="761" ht="16.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Z761" s="161"/>
      <c r="AH761" s="128"/>
      <c r="AI761" s="162"/>
      <c r="AJ761" s="162"/>
      <c r="AK761" s="162"/>
      <c r="AL761" s="162"/>
      <c r="AM761" s="128"/>
      <c r="AN761" s="128"/>
      <c r="AQ761" s="128"/>
      <c r="AR761" s="128"/>
      <c r="AS761" s="128"/>
      <c r="AT761" s="128"/>
      <c r="AU761" s="128"/>
      <c r="AV761" s="128"/>
    </row>
    <row r="762" ht="16.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Z762" s="161"/>
      <c r="AH762" s="128"/>
      <c r="AI762" s="162"/>
      <c r="AJ762" s="162"/>
      <c r="AK762" s="162"/>
      <c r="AL762" s="162"/>
      <c r="AM762" s="128"/>
      <c r="AN762" s="128"/>
      <c r="AQ762" s="128"/>
      <c r="AR762" s="128"/>
      <c r="AS762" s="128"/>
      <c r="AT762" s="128"/>
      <c r="AU762" s="128"/>
      <c r="AV762" s="128"/>
    </row>
    <row r="763" ht="16.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Z763" s="161"/>
      <c r="AH763" s="128"/>
      <c r="AI763" s="162"/>
      <c r="AJ763" s="162"/>
      <c r="AK763" s="162"/>
      <c r="AL763" s="162"/>
      <c r="AM763" s="128"/>
      <c r="AN763" s="128"/>
      <c r="AQ763" s="128"/>
      <c r="AR763" s="128"/>
      <c r="AS763" s="128"/>
      <c r="AT763" s="128"/>
      <c r="AU763" s="128"/>
      <c r="AV763" s="128"/>
    </row>
    <row r="764" ht="16.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Z764" s="161"/>
      <c r="AH764" s="128"/>
      <c r="AI764" s="162"/>
      <c r="AJ764" s="162"/>
      <c r="AK764" s="162"/>
      <c r="AL764" s="162"/>
      <c r="AM764" s="128"/>
      <c r="AN764" s="128"/>
      <c r="AQ764" s="128"/>
      <c r="AR764" s="128"/>
      <c r="AS764" s="128"/>
      <c r="AT764" s="128"/>
      <c r="AU764" s="128"/>
      <c r="AV764" s="128"/>
    </row>
    <row r="765" ht="16.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Z765" s="161"/>
      <c r="AH765" s="128"/>
      <c r="AI765" s="162"/>
      <c r="AJ765" s="162"/>
      <c r="AK765" s="162"/>
      <c r="AL765" s="162"/>
      <c r="AM765" s="128"/>
      <c r="AN765" s="128"/>
      <c r="AQ765" s="128"/>
      <c r="AR765" s="128"/>
      <c r="AS765" s="128"/>
      <c r="AT765" s="128"/>
      <c r="AU765" s="128"/>
      <c r="AV765" s="128"/>
    </row>
    <row r="766" ht="16.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Z766" s="161"/>
      <c r="AH766" s="128"/>
      <c r="AI766" s="162"/>
      <c r="AJ766" s="162"/>
      <c r="AK766" s="162"/>
      <c r="AL766" s="162"/>
      <c r="AM766" s="128"/>
      <c r="AN766" s="128"/>
      <c r="AQ766" s="128"/>
      <c r="AR766" s="128"/>
      <c r="AS766" s="128"/>
      <c r="AT766" s="128"/>
      <c r="AU766" s="128"/>
      <c r="AV766" s="128"/>
    </row>
    <row r="767" ht="16.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Z767" s="161"/>
      <c r="AH767" s="128"/>
      <c r="AI767" s="162"/>
      <c r="AJ767" s="162"/>
      <c r="AK767" s="162"/>
      <c r="AL767" s="162"/>
      <c r="AM767" s="128"/>
      <c r="AN767" s="128"/>
      <c r="AQ767" s="128"/>
      <c r="AR767" s="128"/>
      <c r="AS767" s="128"/>
      <c r="AT767" s="128"/>
      <c r="AU767" s="128"/>
      <c r="AV767" s="128"/>
    </row>
    <row r="768" ht="16.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Z768" s="161"/>
      <c r="AH768" s="128"/>
      <c r="AI768" s="162"/>
      <c r="AJ768" s="162"/>
      <c r="AK768" s="162"/>
      <c r="AL768" s="162"/>
      <c r="AM768" s="128"/>
      <c r="AN768" s="128"/>
      <c r="AQ768" s="128"/>
      <c r="AR768" s="128"/>
      <c r="AS768" s="128"/>
      <c r="AT768" s="128"/>
      <c r="AU768" s="128"/>
      <c r="AV768" s="128"/>
    </row>
    <row r="769" ht="16.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Z769" s="161"/>
      <c r="AH769" s="128"/>
      <c r="AI769" s="162"/>
      <c r="AJ769" s="162"/>
      <c r="AK769" s="162"/>
      <c r="AL769" s="162"/>
      <c r="AM769" s="128"/>
      <c r="AN769" s="128"/>
      <c r="AQ769" s="128"/>
      <c r="AR769" s="128"/>
      <c r="AS769" s="128"/>
      <c r="AT769" s="128"/>
      <c r="AU769" s="128"/>
      <c r="AV769" s="128"/>
    </row>
    <row r="770" ht="16.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Z770" s="161"/>
      <c r="AH770" s="128"/>
      <c r="AI770" s="162"/>
      <c r="AJ770" s="162"/>
      <c r="AK770" s="162"/>
      <c r="AL770" s="162"/>
      <c r="AM770" s="128"/>
      <c r="AN770" s="128"/>
      <c r="AQ770" s="128"/>
      <c r="AR770" s="128"/>
      <c r="AS770" s="128"/>
      <c r="AT770" s="128"/>
      <c r="AU770" s="128"/>
      <c r="AV770" s="128"/>
    </row>
    <row r="771" ht="16.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Z771" s="161"/>
      <c r="AH771" s="128"/>
      <c r="AI771" s="162"/>
      <c r="AJ771" s="162"/>
      <c r="AK771" s="162"/>
      <c r="AL771" s="162"/>
      <c r="AM771" s="128"/>
      <c r="AN771" s="128"/>
      <c r="AQ771" s="128"/>
      <c r="AR771" s="128"/>
      <c r="AS771" s="128"/>
      <c r="AT771" s="128"/>
      <c r="AU771" s="128"/>
      <c r="AV771" s="128"/>
    </row>
    <row r="772" ht="16.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Z772" s="161"/>
      <c r="AH772" s="128"/>
      <c r="AI772" s="162"/>
      <c r="AJ772" s="162"/>
      <c r="AK772" s="162"/>
      <c r="AL772" s="162"/>
      <c r="AM772" s="128"/>
      <c r="AN772" s="128"/>
      <c r="AQ772" s="128"/>
      <c r="AR772" s="128"/>
      <c r="AS772" s="128"/>
      <c r="AT772" s="128"/>
      <c r="AU772" s="128"/>
      <c r="AV772" s="128"/>
    </row>
    <row r="773" ht="16.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Z773" s="161"/>
      <c r="AH773" s="128"/>
      <c r="AI773" s="162"/>
      <c r="AJ773" s="162"/>
      <c r="AK773" s="162"/>
      <c r="AL773" s="162"/>
      <c r="AM773" s="128"/>
      <c r="AN773" s="128"/>
      <c r="AQ773" s="128"/>
      <c r="AR773" s="128"/>
      <c r="AS773" s="128"/>
      <c r="AT773" s="128"/>
      <c r="AU773" s="128"/>
      <c r="AV773" s="128"/>
    </row>
    <row r="774" ht="16.5" customHeight="1">
      <c r="A774" s="128"/>
      <c r="B774" s="128"/>
      <c r="F774" s="128"/>
      <c r="G774" s="128"/>
      <c r="H774" s="128"/>
      <c r="I774" s="128"/>
      <c r="L774" s="128"/>
      <c r="M774" s="128"/>
      <c r="N774" s="128"/>
      <c r="O774" s="128"/>
      <c r="P774" s="128"/>
      <c r="Q774" s="128"/>
      <c r="R774" s="128"/>
      <c r="S774" s="128"/>
      <c r="T774" s="128"/>
      <c r="U774" s="128"/>
      <c r="Z774" s="161"/>
      <c r="AH774" s="128"/>
      <c r="AI774" s="162"/>
      <c r="AJ774" s="162"/>
      <c r="AK774" s="162"/>
      <c r="AL774" s="162"/>
      <c r="AM774" s="128"/>
      <c r="AN774" s="128"/>
      <c r="AQ774" s="128"/>
      <c r="AR774" s="128"/>
      <c r="AS774" s="128"/>
      <c r="AT774" s="128"/>
      <c r="AU774" s="128"/>
      <c r="AV774" s="128"/>
    </row>
    <row r="775" ht="16.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Z775" s="161"/>
      <c r="AH775" s="128"/>
      <c r="AI775" s="162"/>
      <c r="AJ775" s="162"/>
      <c r="AK775" s="162"/>
      <c r="AL775" s="162"/>
      <c r="AM775" s="128"/>
      <c r="AN775" s="128"/>
      <c r="AQ775" s="128"/>
      <c r="AR775" s="128"/>
      <c r="AS775" s="128"/>
      <c r="AT775" s="128"/>
      <c r="AU775" s="128"/>
      <c r="AV775" s="128"/>
    </row>
    <row r="776" ht="16.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Z776" s="161"/>
      <c r="AH776" s="128"/>
      <c r="AI776" s="162"/>
      <c r="AJ776" s="162"/>
      <c r="AK776" s="162"/>
      <c r="AL776" s="162"/>
      <c r="AM776" s="128"/>
      <c r="AN776" s="128"/>
      <c r="AQ776" s="128"/>
      <c r="AR776" s="128"/>
      <c r="AS776" s="128"/>
      <c r="AT776" s="128"/>
      <c r="AU776" s="128"/>
      <c r="AV776" s="128"/>
    </row>
    <row r="777" ht="16.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Z777" s="161"/>
      <c r="AH777" s="128"/>
      <c r="AI777" s="162"/>
      <c r="AJ777" s="162"/>
      <c r="AK777" s="162"/>
      <c r="AL777" s="162"/>
      <c r="AM777" s="128"/>
      <c r="AN777" s="128"/>
      <c r="AQ777" s="128"/>
      <c r="AR777" s="128"/>
      <c r="AS777" s="128"/>
      <c r="AT777" s="128"/>
      <c r="AU777" s="128"/>
      <c r="AV777" s="128"/>
    </row>
    <row r="778" ht="16.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Z778" s="161"/>
      <c r="AH778" s="128"/>
      <c r="AI778" s="162"/>
      <c r="AJ778" s="162"/>
      <c r="AK778" s="162"/>
      <c r="AL778" s="162"/>
      <c r="AM778" s="128"/>
      <c r="AN778" s="128"/>
      <c r="AQ778" s="128"/>
      <c r="AR778" s="128"/>
      <c r="AS778" s="128"/>
      <c r="AT778" s="128"/>
      <c r="AU778" s="128"/>
      <c r="AV778" s="128"/>
    </row>
    <row r="779" ht="16.5" customHeight="1">
      <c r="A779" s="128"/>
      <c r="B779" s="128"/>
      <c r="F779" s="128"/>
      <c r="G779" s="128"/>
      <c r="H779" s="128"/>
      <c r="I779" s="128"/>
      <c r="L779" s="128"/>
      <c r="M779" s="128"/>
      <c r="N779" s="128"/>
      <c r="O779" s="128"/>
      <c r="P779" s="128"/>
      <c r="Q779" s="128"/>
      <c r="R779" s="128"/>
      <c r="S779" s="128"/>
      <c r="T779" s="128"/>
      <c r="U779" s="128"/>
      <c r="Z779" s="161"/>
      <c r="AH779" s="128"/>
      <c r="AI779" s="162"/>
      <c r="AJ779" s="162"/>
      <c r="AK779" s="162"/>
      <c r="AL779" s="162"/>
      <c r="AM779" s="128"/>
      <c r="AN779" s="128"/>
      <c r="AQ779" s="128"/>
      <c r="AR779" s="128"/>
      <c r="AS779" s="128"/>
      <c r="AT779" s="128"/>
      <c r="AU779" s="128"/>
      <c r="AV779" s="128"/>
    </row>
    <row r="780" ht="16.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Z780" s="161"/>
      <c r="AH780" s="128"/>
      <c r="AI780" s="162"/>
      <c r="AJ780" s="162"/>
      <c r="AK780" s="162"/>
      <c r="AL780" s="162"/>
      <c r="AM780" s="128"/>
      <c r="AN780" s="128"/>
      <c r="AQ780" s="128"/>
      <c r="AR780" s="128"/>
      <c r="AS780" s="128"/>
      <c r="AT780" s="128"/>
      <c r="AU780" s="128"/>
      <c r="AV780" s="128"/>
    </row>
    <row r="781" ht="16.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Z781" s="161"/>
      <c r="AH781" s="128"/>
      <c r="AI781" s="162"/>
      <c r="AJ781" s="162"/>
      <c r="AK781" s="162"/>
      <c r="AL781" s="162"/>
      <c r="AM781" s="128"/>
      <c r="AN781" s="128"/>
      <c r="AQ781" s="128"/>
      <c r="AR781" s="128"/>
      <c r="AS781" s="128"/>
      <c r="AT781" s="128"/>
      <c r="AU781" s="128"/>
      <c r="AV781" s="128"/>
    </row>
    <row r="782" ht="16.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Z782" s="161"/>
      <c r="AH782" s="128"/>
      <c r="AI782" s="162"/>
      <c r="AJ782" s="162"/>
      <c r="AK782" s="162"/>
      <c r="AL782" s="162"/>
      <c r="AM782" s="128"/>
      <c r="AN782" s="128"/>
      <c r="AQ782" s="128"/>
      <c r="AR782" s="128"/>
      <c r="AS782" s="128"/>
      <c r="AT782" s="128"/>
      <c r="AU782" s="128"/>
      <c r="AV782" s="128"/>
    </row>
    <row r="783" ht="16.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Z783" s="161"/>
      <c r="AH783" s="128"/>
      <c r="AI783" s="162"/>
      <c r="AJ783" s="162"/>
      <c r="AK783" s="162"/>
      <c r="AL783" s="162"/>
      <c r="AM783" s="128"/>
      <c r="AN783" s="128"/>
      <c r="AQ783" s="128"/>
      <c r="AR783" s="128"/>
      <c r="AS783" s="128"/>
      <c r="AT783" s="128"/>
      <c r="AU783" s="128"/>
      <c r="AV783" s="128"/>
    </row>
    <row r="784" ht="16.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Z784" s="161"/>
      <c r="AH784" s="128"/>
      <c r="AI784" s="162"/>
      <c r="AJ784" s="162"/>
      <c r="AK784" s="162"/>
      <c r="AL784" s="162"/>
      <c r="AM784" s="128"/>
      <c r="AN784" s="128"/>
      <c r="AQ784" s="128"/>
      <c r="AR784" s="128"/>
      <c r="AS784" s="128"/>
      <c r="AT784" s="128"/>
      <c r="AU784" s="128"/>
      <c r="AV784" s="128"/>
    </row>
    <row r="785" ht="16.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Z785" s="161"/>
      <c r="AH785" s="128"/>
      <c r="AI785" s="162"/>
      <c r="AJ785" s="162"/>
      <c r="AK785" s="162"/>
      <c r="AL785" s="162"/>
      <c r="AM785" s="128"/>
      <c r="AN785" s="128"/>
      <c r="AQ785" s="128"/>
      <c r="AR785" s="128"/>
      <c r="AS785" s="128"/>
      <c r="AT785" s="128"/>
      <c r="AU785" s="128"/>
      <c r="AV785" s="128"/>
    </row>
    <row r="786" ht="16.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Z786" s="161"/>
      <c r="AH786" s="128"/>
      <c r="AI786" s="162"/>
      <c r="AJ786" s="162"/>
      <c r="AK786" s="162"/>
      <c r="AL786" s="162"/>
      <c r="AM786" s="128"/>
      <c r="AN786" s="128"/>
      <c r="AQ786" s="128"/>
      <c r="AR786" s="128"/>
      <c r="AS786" s="128"/>
      <c r="AT786" s="128"/>
      <c r="AU786" s="128"/>
      <c r="AV786" s="128"/>
    </row>
    <row r="787" ht="16.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Z787" s="161"/>
      <c r="AH787" s="128"/>
      <c r="AI787" s="162"/>
      <c r="AJ787" s="162"/>
      <c r="AK787" s="162"/>
      <c r="AL787" s="162"/>
      <c r="AM787" s="128"/>
      <c r="AN787" s="128"/>
      <c r="AQ787" s="128"/>
      <c r="AR787" s="128"/>
      <c r="AS787" s="128"/>
      <c r="AT787" s="128"/>
      <c r="AU787" s="128"/>
      <c r="AV787" s="128"/>
    </row>
    <row r="788" ht="16.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Z788" s="161"/>
      <c r="AH788" s="128"/>
      <c r="AI788" s="162"/>
      <c r="AJ788" s="162"/>
      <c r="AK788" s="162"/>
      <c r="AL788" s="162"/>
      <c r="AM788" s="128"/>
      <c r="AN788" s="128"/>
      <c r="AQ788" s="128"/>
      <c r="AR788" s="128"/>
      <c r="AS788" s="128"/>
      <c r="AT788" s="128"/>
      <c r="AU788" s="128"/>
      <c r="AV788" s="128"/>
    </row>
    <row r="789" ht="16.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Z789" s="161"/>
      <c r="AH789" s="128"/>
      <c r="AI789" s="162"/>
      <c r="AJ789" s="162"/>
      <c r="AK789" s="162"/>
      <c r="AL789" s="162"/>
      <c r="AM789" s="128"/>
      <c r="AN789" s="128"/>
      <c r="AQ789" s="128"/>
      <c r="AR789" s="128"/>
      <c r="AS789" s="128"/>
      <c r="AT789" s="128"/>
      <c r="AU789" s="128"/>
      <c r="AV789" s="128"/>
    </row>
    <row r="790" ht="16.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Z790" s="161"/>
      <c r="AH790" s="128"/>
      <c r="AI790" s="162"/>
      <c r="AJ790" s="162"/>
      <c r="AK790" s="162"/>
      <c r="AL790" s="162"/>
      <c r="AM790" s="128"/>
      <c r="AN790" s="128"/>
      <c r="AQ790" s="128"/>
      <c r="AR790" s="128"/>
      <c r="AS790" s="128"/>
      <c r="AT790" s="128"/>
      <c r="AU790" s="128"/>
      <c r="AV790" s="128"/>
    </row>
    <row r="791" ht="16.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Z791" s="161"/>
      <c r="AH791" s="128"/>
      <c r="AI791" s="162"/>
      <c r="AJ791" s="162"/>
      <c r="AK791" s="162"/>
      <c r="AL791" s="162"/>
      <c r="AM791" s="128"/>
      <c r="AN791" s="128"/>
      <c r="AQ791" s="128"/>
      <c r="AR791" s="128"/>
      <c r="AS791" s="128"/>
      <c r="AT791" s="128"/>
      <c r="AU791" s="128"/>
      <c r="AV791" s="128"/>
    </row>
    <row r="792" ht="16.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Z792" s="161"/>
      <c r="AH792" s="128"/>
      <c r="AI792" s="162"/>
      <c r="AJ792" s="162"/>
      <c r="AK792" s="162"/>
      <c r="AL792" s="162"/>
      <c r="AM792" s="128"/>
      <c r="AN792" s="128"/>
      <c r="AQ792" s="128"/>
      <c r="AR792" s="128"/>
      <c r="AS792" s="128"/>
      <c r="AT792" s="128"/>
      <c r="AU792" s="128"/>
      <c r="AV792" s="128"/>
    </row>
    <row r="793" ht="16.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Z793" s="161"/>
      <c r="AH793" s="128"/>
      <c r="AI793" s="162"/>
      <c r="AJ793" s="162"/>
      <c r="AK793" s="162"/>
      <c r="AL793" s="162"/>
      <c r="AQ793" s="128"/>
      <c r="AR793" s="128"/>
      <c r="AS793" s="128"/>
      <c r="AT793" s="128"/>
      <c r="AU793" s="128"/>
      <c r="AV793" s="128"/>
    </row>
    <row r="794" ht="16.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Z794" s="161"/>
      <c r="AH794" s="128"/>
      <c r="AI794" s="162"/>
      <c r="AJ794" s="162"/>
      <c r="AK794" s="162"/>
      <c r="AL794" s="162"/>
      <c r="AQ794" s="128"/>
      <c r="AR794" s="128"/>
      <c r="AS794" s="128"/>
      <c r="AT794" s="128"/>
      <c r="AU794" s="128"/>
      <c r="AV794" s="128"/>
    </row>
    <row r="795" ht="16.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Z795" s="161"/>
      <c r="AH795" s="128"/>
      <c r="AI795" s="162"/>
      <c r="AJ795" s="162"/>
      <c r="AK795" s="162"/>
      <c r="AL795" s="162"/>
      <c r="AM795" s="128"/>
      <c r="AN795" s="128"/>
      <c r="AQ795" s="128"/>
      <c r="AR795" s="128"/>
      <c r="AS795" s="128"/>
      <c r="AT795" s="128"/>
      <c r="AU795" s="128"/>
      <c r="AV795" s="128"/>
    </row>
    <row r="796" ht="16.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Z796" s="161"/>
      <c r="AH796" s="128"/>
      <c r="AI796" s="162"/>
      <c r="AJ796" s="162"/>
      <c r="AK796" s="162"/>
      <c r="AL796" s="162"/>
      <c r="AM796" s="128"/>
      <c r="AN796" s="128"/>
      <c r="AQ796" s="128"/>
      <c r="AR796" s="128"/>
      <c r="AS796" s="128"/>
      <c r="AT796" s="128"/>
      <c r="AU796" s="128"/>
      <c r="AV796" s="128"/>
    </row>
    <row r="797" ht="16.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Z797" s="161"/>
      <c r="AH797" s="128"/>
      <c r="AI797" s="162"/>
      <c r="AJ797" s="162"/>
      <c r="AK797" s="162"/>
      <c r="AL797" s="162"/>
      <c r="AM797" s="128"/>
      <c r="AN797" s="128"/>
      <c r="AQ797" s="128"/>
      <c r="AR797" s="128"/>
      <c r="AS797" s="128"/>
      <c r="AT797" s="128"/>
      <c r="AU797" s="128"/>
      <c r="AV797" s="128"/>
    </row>
    <row r="798" ht="16.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Z798" s="161"/>
      <c r="AH798" s="128"/>
      <c r="AI798" s="162"/>
      <c r="AJ798" s="162"/>
      <c r="AK798" s="162"/>
      <c r="AL798" s="162"/>
      <c r="AQ798" s="128"/>
      <c r="AR798" s="128"/>
      <c r="AS798" s="128"/>
      <c r="AT798" s="128"/>
      <c r="AU798" s="128"/>
      <c r="AV798" s="128"/>
    </row>
    <row r="799" ht="16.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Z799" s="161"/>
      <c r="AH799" s="128"/>
      <c r="AI799" s="162"/>
      <c r="AJ799" s="162"/>
      <c r="AK799" s="162"/>
      <c r="AL799" s="162"/>
      <c r="AQ799" s="128"/>
      <c r="AR799" s="128"/>
      <c r="AS799" s="128"/>
      <c r="AT799" s="128"/>
      <c r="AU799" s="128"/>
      <c r="AV799" s="128"/>
    </row>
    <row r="800" ht="16.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Z800" s="161"/>
      <c r="AH800" s="128"/>
      <c r="AI800" s="162"/>
      <c r="AJ800" s="162"/>
      <c r="AK800" s="162"/>
      <c r="AL800" s="162"/>
      <c r="AQ800" s="128"/>
      <c r="AR800" s="128"/>
      <c r="AS800" s="128"/>
      <c r="AT800" s="128"/>
      <c r="AU800" s="128"/>
      <c r="AV800" s="128"/>
    </row>
    <row r="801" ht="16.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Z801" s="161"/>
      <c r="AH801" s="128"/>
      <c r="AI801" s="162"/>
      <c r="AJ801" s="162"/>
      <c r="AK801" s="162"/>
      <c r="AL801" s="162"/>
      <c r="AQ801" s="128"/>
      <c r="AR801" s="128"/>
      <c r="AS801" s="128"/>
      <c r="AT801" s="128"/>
      <c r="AU801" s="128"/>
      <c r="AV801" s="128"/>
    </row>
    <row r="802" ht="16.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Z802" s="161"/>
      <c r="AH802" s="128"/>
      <c r="AI802" s="162"/>
      <c r="AJ802" s="162"/>
      <c r="AK802" s="162"/>
      <c r="AL802" s="162"/>
      <c r="AQ802" s="128"/>
      <c r="AR802" s="128"/>
      <c r="AS802" s="128"/>
      <c r="AT802" s="128"/>
      <c r="AU802" s="128"/>
      <c r="AV802" s="128"/>
    </row>
    <row r="803" ht="16.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Z803" s="161"/>
      <c r="AH803" s="128"/>
      <c r="AI803" s="162"/>
      <c r="AJ803" s="162"/>
      <c r="AK803" s="162"/>
      <c r="AL803" s="162"/>
      <c r="AQ803" s="128"/>
      <c r="AR803" s="128"/>
      <c r="AS803" s="128"/>
      <c r="AT803" s="128"/>
      <c r="AU803" s="128"/>
      <c r="AV803" s="128"/>
    </row>
    <row r="804" ht="16.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Z804" s="161"/>
      <c r="AH804" s="128"/>
      <c r="AI804" s="162"/>
      <c r="AJ804" s="162"/>
      <c r="AK804" s="162"/>
      <c r="AL804" s="162"/>
      <c r="AQ804" s="128"/>
      <c r="AR804" s="128"/>
      <c r="AS804" s="128"/>
      <c r="AT804" s="128"/>
      <c r="AU804" s="128"/>
      <c r="AV804" s="128"/>
    </row>
    <row r="805" ht="16.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Z805" s="161"/>
      <c r="AH805" s="128"/>
      <c r="AI805" s="162"/>
      <c r="AJ805" s="162"/>
      <c r="AK805" s="162"/>
      <c r="AL805" s="162"/>
      <c r="AQ805" s="128"/>
      <c r="AR805" s="128"/>
      <c r="AS805" s="128"/>
      <c r="AT805" s="128"/>
      <c r="AU805" s="128"/>
      <c r="AV805" s="128"/>
    </row>
    <row r="806" ht="16.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Z806" s="161"/>
      <c r="AH806" s="128"/>
      <c r="AI806" s="162"/>
      <c r="AJ806" s="162"/>
      <c r="AK806" s="162"/>
      <c r="AL806" s="162"/>
      <c r="AQ806" s="128"/>
      <c r="AR806" s="128"/>
      <c r="AS806" s="128"/>
      <c r="AT806" s="128"/>
      <c r="AU806" s="128"/>
      <c r="AV806" s="128"/>
    </row>
    <row r="807" ht="16.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Z807" s="161"/>
      <c r="AH807" s="128"/>
      <c r="AI807" s="162"/>
      <c r="AJ807" s="162"/>
      <c r="AK807" s="162"/>
      <c r="AL807" s="162"/>
      <c r="AQ807" s="128"/>
      <c r="AR807" s="128"/>
      <c r="AS807" s="128"/>
      <c r="AT807" s="128"/>
      <c r="AU807" s="128"/>
      <c r="AV807" s="128"/>
    </row>
    <row r="808" ht="16.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Z808" s="161"/>
      <c r="AH808" s="128"/>
      <c r="AI808" s="162"/>
      <c r="AJ808" s="162"/>
      <c r="AK808" s="162"/>
      <c r="AL808" s="162"/>
      <c r="AQ808" s="128"/>
      <c r="AR808" s="128"/>
      <c r="AS808" s="128"/>
      <c r="AT808" s="128"/>
      <c r="AU808" s="128"/>
      <c r="AV808" s="128"/>
    </row>
    <row r="809" ht="16.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Z809" s="161"/>
      <c r="AH809" s="128"/>
      <c r="AI809" s="162"/>
      <c r="AJ809" s="162"/>
      <c r="AK809" s="162"/>
      <c r="AL809" s="162"/>
      <c r="AQ809" s="128"/>
      <c r="AR809" s="128"/>
      <c r="AS809" s="128"/>
      <c r="AT809" s="128"/>
      <c r="AU809" s="128"/>
      <c r="AV809" s="128"/>
    </row>
    <row r="810" ht="16.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Z810" s="161"/>
      <c r="AH810" s="128"/>
      <c r="AI810" s="162"/>
      <c r="AJ810" s="162"/>
      <c r="AK810" s="162"/>
      <c r="AL810" s="162"/>
      <c r="AM810" s="128"/>
      <c r="AN810" s="128"/>
      <c r="AQ810" s="128"/>
      <c r="AR810" s="128"/>
      <c r="AS810" s="128"/>
      <c r="AT810" s="128"/>
      <c r="AU810" s="128"/>
      <c r="AV810" s="128"/>
    </row>
    <row r="811" ht="16.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Z811" s="161"/>
      <c r="AH811" s="128"/>
      <c r="AI811" s="162"/>
      <c r="AJ811" s="162"/>
      <c r="AK811" s="162"/>
      <c r="AL811" s="162"/>
      <c r="AM811" s="164"/>
      <c r="AN811" s="164"/>
      <c r="AQ811" s="128"/>
      <c r="AR811" s="128"/>
      <c r="AS811" s="128"/>
      <c r="AT811" s="128"/>
      <c r="AU811" s="128"/>
      <c r="AV811" s="128"/>
    </row>
    <row r="812" ht="16.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Z812" s="161"/>
      <c r="AH812" s="128"/>
      <c r="AI812" s="162"/>
      <c r="AJ812" s="162"/>
      <c r="AK812" s="162"/>
      <c r="AL812" s="162"/>
      <c r="AQ812" s="128"/>
      <c r="AR812" s="128"/>
      <c r="AS812" s="128"/>
      <c r="AT812" s="128"/>
      <c r="AU812" s="128"/>
      <c r="AV812" s="128"/>
    </row>
    <row r="813" ht="16.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Z813" s="161"/>
      <c r="AH813" s="128"/>
      <c r="AI813" s="162"/>
      <c r="AJ813" s="162"/>
      <c r="AK813" s="162"/>
      <c r="AL813" s="162"/>
      <c r="AQ813" s="128"/>
      <c r="AR813" s="128"/>
      <c r="AS813" s="128"/>
      <c r="AT813" s="128"/>
      <c r="AU813" s="128"/>
      <c r="AV813" s="128"/>
    </row>
    <row r="814" ht="16.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Z814" s="161"/>
      <c r="AH814" s="128"/>
      <c r="AI814" s="162"/>
      <c r="AJ814" s="162"/>
      <c r="AK814" s="162"/>
      <c r="AL814" s="162"/>
      <c r="AQ814" s="128"/>
      <c r="AR814" s="128"/>
      <c r="AS814" s="128"/>
      <c r="AT814" s="128"/>
      <c r="AU814" s="128"/>
      <c r="AV814" s="128"/>
    </row>
    <row r="815" ht="16.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Z815" s="161"/>
      <c r="AH815" s="128"/>
      <c r="AI815" s="162"/>
      <c r="AJ815" s="162"/>
      <c r="AK815" s="162"/>
      <c r="AL815" s="162"/>
      <c r="AQ815" s="128"/>
      <c r="AR815" s="128"/>
      <c r="AS815" s="128"/>
      <c r="AT815" s="128"/>
      <c r="AU815" s="128"/>
      <c r="AV815" s="128"/>
    </row>
    <row r="816" ht="16.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Z816" s="161"/>
      <c r="AH816" s="128"/>
      <c r="AI816" s="162"/>
      <c r="AJ816" s="162"/>
      <c r="AK816" s="162"/>
      <c r="AL816" s="162"/>
      <c r="AQ816" s="128"/>
      <c r="AR816" s="128"/>
      <c r="AS816" s="128"/>
      <c r="AT816" s="128"/>
      <c r="AU816" s="128"/>
      <c r="AV816" s="128"/>
    </row>
    <row r="817" ht="16.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Z817" s="161"/>
      <c r="AH817" s="128"/>
      <c r="AI817" s="162"/>
      <c r="AJ817" s="162"/>
      <c r="AK817" s="162"/>
      <c r="AL817" s="162"/>
      <c r="AQ817" s="128"/>
      <c r="AR817" s="128"/>
      <c r="AS817" s="128"/>
      <c r="AT817" s="128"/>
      <c r="AU817" s="128"/>
      <c r="AV817" s="128"/>
    </row>
    <row r="818" ht="16.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Z818" s="161"/>
      <c r="AH818" s="128"/>
      <c r="AI818" s="162"/>
      <c r="AJ818" s="162"/>
      <c r="AK818" s="162"/>
      <c r="AL818" s="162"/>
      <c r="AQ818" s="128"/>
      <c r="AR818" s="128"/>
      <c r="AS818" s="128"/>
      <c r="AT818" s="128"/>
      <c r="AU818" s="128"/>
      <c r="AV818" s="128"/>
    </row>
    <row r="819" ht="16.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AH819" s="128"/>
      <c r="AI819" s="162"/>
      <c r="AJ819" s="162"/>
      <c r="AK819" s="162"/>
      <c r="AL819" s="162"/>
      <c r="AQ819" s="128"/>
      <c r="AR819" s="128"/>
      <c r="AS819" s="128"/>
      <c r="AT819" s="128"/>
      <c r="AU819" s="128"/>
      <c r="AV819" s="128"/>
    </row>
    <row r="820" ht="16.5" customHeight="1">
      <c r="A820" s="128"/>
      <c r="C820" s="128"/>
      <c r="D820" s="128"/>
      <c r="E820" s="128"/>
      <c r="F820" s="128"/>
      <c r="G820" s="128"/>
      <c r="H820" s="128"/>
      <c r="I820" s="128"/>
      <c r="J820" s="128"/>
      <c r="K820" s="128"/>
      <c r="L820" s="128"/>
      <c r="M820" s="128"/>
      <c r="N820" s="128"/>
      <c r="O820" s="128"/>
      <c r="P820" s="128"/>
      <c r="Q820" s="128"/>
      <c r="R820" s="128"/>
      <c r="S820" s="128"/>
      <c r="T820" s="128"/>
      <c r="U820" s="128"/>
      <c r="Z820" s="161"/>
      <c r="AH820" s="128"/>
      <c r="AI820" s="162"/>
      <c r="AJ820" s="162"/>
      <c r="AK820" s="162"/>
      <c r="AL820" s="162"/>
      <c r="AQ820" s="128"/>
      <c r="AR820" s="128"/>
      <c r="AS820" s="128"/>
      <c r="AT820" s="128"/>
      <c r="AU820" s="128"/>
      <c r="AV820" s="128"/>
    </row>
    <row r="821" ht="16.5" customHeight="1">
      <c r="A821" s="128"/>
      <c r="C821" s="128"/>
      <c r="D821" s="128"/>
      <c r="E821" s="128"/>
      <c r="F821" s="128"/>
      <c r="G821" s="128"/>
      <c r="H821" s="128"/>
      <c r="I821" s="128"/>
      <c r="J821" s="128"/>
      <c r="K821" s="128"/>
      <c r="L821" s="128"/>
      <c r="M821" s="128"/>
      <c r="N821" s="128"/>
      <c r="O821" s="128"/>
      <c r="P821" s="128"/>
      <c r="Q821" s="128"/>
      <c r="R821" s="128"/>
      <c r="S821" s="128"/>
      <c r="T821" s="128"/>
      <c r="U821" s="128"/>
      <c r="Z821" s="161"/>
      <c r="AH821" s="128"/>
      <c r="AI821" s="162"/>
      <c r="AJ821" s="128"/>
      <c r="AK821" s="162"/>
      <c r="AL821" s="162"/>
      <c r="AQ821" s="128"/>
      <c r="AR821" s="128"/>
      <c r="AS821" s="128"/>
      <c r="AT821" s="128"/>
      <c r="AU821" s="128"/>
      <c r="AV821" s="128"/>
    </row>
    <row r="822" ht="16.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Z822" s="161"/>
      <c r="AB822" s="128"/>
      <c r="AF822" s="128"/>
      <c r="AH822" s="128"/>
      <c r="AI822" s="162"/>
      <c r="AJ822" s="128"/>
      <c r="AK822" s="162"/>
      <c r="AL822" s="162"/>
      <c r="AQ822" s="128"/>
      <c r="AR822" s="128"/>
      <c r="AS822" s="128"/>
      <c r="AT822" s="128"/>
      <c r="AU822" s="128"/>
      <c r="AV822" s="128"/>
    </row>
    <row r="823" ht="16.5" customHeight="1">
      <c r="A823" s="128"/>
      <c r="C823" s="128"/>
      <c r="D823" s="128"/>
      <c r="E823" s="128"/>
      <c r="F823" s="128"/>
      <c r="G823" s="128"/>
      <c r="H823" s="128"/>
      <c r="I823" s="128"/>
      <c r="J823" s="128"/>
      <c r="K823" s="128"/>
      <c r="L823" s="128"/>
      <c r="M823" s="128"/>
      <c r="N823" s="128"/>
      <c r="O823" s="128"/>
      <c r="P823" s="128"/>
      <c r="Q823" s="128"/>
      <c r="R823" s="128"/>
      <c r="S823" s="128"/>
      <c r="T823" s="128"/>
      <c r="U823" s="128"/>
      <c r="Y823" s="128"/>
      <c r="Z823" s="161"/>
      <c r="AA823" s="128"/>
      <c r="AB823" s="128"/>
      <c r="AC823" s="128"/>
      <c r="AD823" s="128"/>
      <c r="AE823" s="128"/>
      <c r="AF823" s="128"/>
      <c r="AH823" s="128"/>
      <c r="AI823" s="162"/>
      <c r="AJ823" s="128"/>
      <c r="AK823" s="162"/>
      <c r="AL823" s="162"/>
      <c r="AQ823" s="128"/>
      <c r="AR823" s="128"/>
      <c r="AS823" s="128"/>
      <c r="AT823" s="128"/>
      <c r="AU823" s="128"/>
      <c r="AV823" s="128"/>
    </row>
    <row r="824" ht="16.5" customHeight="1">
      <c r="A824" s="128"/>
      <c r="C824" s="128"/>
      <c r="D824" s="128"/>
      <c r="E824" s="128"/>
      <c r="F824" s="128"/>
      <c r="G824" s="128"/>
      <c r="H824" s="128"/>
      <c r="I824" s="128"/>
      <c r="J824" s="128"/>
      <c r="K824" s="128"/>
      <c r="L824" s="128"/>
      <c r="M824" s="128"/>
      <c r="N824" s="128"/>
      <c r="O824" s="128"/>
      <c r="P824" s="128"/>
      <c r="Q824" s="128"/>
      <c r="R824" s="128"/>
      <c r="S824" s="128"/>
      <c r="T824" s="128"/>
      <c r="U824" s="128"/>
      <c r="Y824" s="128"/>
      <c r="Z824" s="161"/>
      <c r="AA824" s="128"/>
      <c r="AB824" s="128"/>
      <c r="AC824" s="128"/>
      <c r="AD824" s="128"/>
      <c r="AE824" s="128"/>
      <c r="AF824" s="128"/>
      <c r="AH824" s="128"/>
      <c r="AI824" s="162"/>
      <c r="AJ824" s="128"/>
      <c r="AK824" s="162"/>
      <c r="AL824" s="162"/>
      <c r="AQ824" s="128"/>
      <c r="AR824" s="128"/>
      <c r="AS824" s="128"/>
      <c r="AT824" s="128"/>
      <c r="AU824" s="128"/>
      <c r="AV824" s="128"/>
    </row>
    <row r="825" ht="16.5" customHeight="1">
      <c r="A825" s="128"/>
      <c r="C825" s="128"/>
      <c r="D825" s="128"/>
      <c r="E825" s="128"/>
      <c r="F825" s="128"/>
      <c r="G825" s="128"/>
      <c r="H825" s="128"/>
      <c r="I825" s="128"/>
      <c r="J825" s="128"/>
      <c r="K825" s="128"/>
      <c r="L825" s="128"/>
      <c r="M825" s="128"/>
      <c r="N825" s="128"/>
      <c r="O825" s="128"/>
      <c r="P825" s="128"/>
      <c r="Q825" s="128"/>
      <c r="R825" s="128"/>
      <c r="S825" s="128"/>
      <c r="T825" s="128"/>
      <c r="U825" s="128"/>
      <c r="Y825" s="128"/>
      <c r="Z825" s="161"/>
      <c r="AA825" s="128"/>
      <c r="AB825" s="128"/>
      <c r="AC825" s="128"/>
      <c r="AD825" s="128"/>
      <c r="AE825" s="128"/>
      <c r="AF825" s="128"/>
      <c r="AH825" s="128"/>
      <c r="AI825" s="162"/>
      <c r="AJ825" s="128"/>
      <c r="AK825" s="162"/>
      <c r="AL825" s="162"/>
      <c r="AQ825" s="128"/>
      <c r="AR825" s="128"/>
      <c r="AS825" s="128"/>
      <c r="AT825" s="128"/>
      <c r="AU825" s="128"/>
      <c r="AV825" s="128"/>
    </row>
    <row r="826" ht="16.5" customHeight="1">
      <c r="A826" s="128"/>
      <c r="C826" s="128"/>
      <c r="D826" s="128"/>
      <c r="E826" s="128"/>
      <c r="F826" s="128"/>
      <c r="G826" s="128"/>
      <c r="H826" s="128"/>
      <c r="I826" s="128"/>
      <c r="J826" s="128"/>
      <c r="K826" s="128"/>
      <c r="L826" s="128"/>
      <c r="M826" s="128"/>
      <c r="N826" s="128"/>
      <c r="O826" s="128"/>
      <c r="P826" s="128"/>
      <c r="Q826" s="128"/>
      <c r="R826" s="128"/>
      <c r="S826" s="128"/>
      <c r="T826" s="128"/>
      <c r="U826" s="128"/>
      <c r="Y826" s="128"/>
      <c r="Z826" s="161"/>
      <c r="AA826" s="128"/>
      <c r="AB826" s="128"/>
      <c r="AC826" s="128"/>
      <c r="AD826" s="128"/>
      <c r="AE826" s="128"/>
      <c r="AF826" s="128"/>
      <c r="AH826" s="128"/>
      <c r="AI826" s="162"/>
      <c r="AJ826" s="128"/>
      <c r="AK826" s="162"/>
      <c r="AL826" s="162"/>
      <c r="AQ826" s="128"/>
      <c r="AR826" s="128"/>
      <c r="AS826" s="128"/>
      <c r="AT826" s="128"/>
      <c r="AU826" s="128"/>
      <c r="AV826" s="128"/>
    </row>
    <row r="827" ht="16.5" customHeight="1">
      <c r="A827" s="128"/>
      <c r="C827" s="128"/>
      <c r="D827" s="128"/>
      <c r="E827" s="128"/>
      <c r="F827" s="128"/>
      <c r="G827" s="128"/>
      <c r="H827" s="128"/>
      <c r="I827" s="128"/>
      <c r="J827" s="128"/>
      <c r="K827" s="128"/>
      <c r="L827" s="128"/>
      <c r="M827" s="128"/>
      <c r="N827" s="128"/>
      <c r="O827" s="128"/>
      <c r="P827" s="128"/>
      <c r="Q827" s="128"/>
      <c r="R827" s="128"/>
      <c r="S827" s="128"/>
      <c r="T827" s="128"/>
      <c r="U827" s="128"/>
      <c r="Y827" s="128"/>
      <c r="Z827" s="161"/>
      <c r="AA827" s="128"/>
      <c r="AB827" s="128"/>
      <c r="AC827" s="128"/>
      <c r="AD827" s="128"/>
      <c r="AE827" s="128"/>
      <c r="AF827" s="128"/>
      <c r="AH827" s="128"/>
      <c r="AI827" s="162"/>
      <c r="AJ827" s="128"/>
      <c r="AK827" s="162"/>
      <c r="AL827" s="162"/>
      <c r="AQ827" s="128"/>
      <c r="AR827" s="128"/>
      <c r="AS827" s="128"/>
      <c r="AT827" s="128"/>
      <c r="AU827" s="128"/>
      <c r="AV827" s="128"/>
    </row>
    <row r="828" ht="16.5" customHeight="1">
      <c r="A828" s="128"/>
      <c r="C828" s="128"/>
      <c r="D828" s="128"/>
      <c r="E828" s="128"/>
      <c r="F828" s="128"/>
      <c r="G828" s="128"/>
      <c r="H828" s="128"/>
      <c r="I828" s="128"/>
      <c r="J828" s="128"/>
      <c r="K828" s="128"/>
      <c r="L828" s="128"/>
      <c r="M828" s="128"/>
      <c r="N828" s="128"/>
      <c r="O828" s="128"/>
      <c r="P828" s="128"/>
      <c r="Q828" s="128"/>
      <c r="R828" s="128"/>
      <c r="S828" s="128"/>
      <c r="T828" s="128"/>
      <c r="U828" s="128"/>
      <c r="Y828" s="128"/>
      <c r="Z828" s="161"/>
      <c r="AA828" s="128"/>
      <c r="AB828" s="128"/>
      <c r="AC828" s="128"/>
      <c r="AD828" s="128"/>
      <c r="AE828" s="128"/>
      <c r="AH828" s="128"/>
      <c r="AI828" s="162"/>
      <c r="AJ828" s="128"/>
      <c r="AK828" s="162"/>
      <c r="AL828" s="162"/>
      <c r="AQ828" s="128"/>
      <c r="AR828" s="128"/>
      <c r="AS828" s="128"/>
      <c r="AT828" s="128"/>
      <c r="AU828" s="128"/>
      <c r="AV828" s="128"/>
    </row>
    <row r="829" ht="16.5" customHeight="1">
      <c r="A829" s="128"/>
      <c r="C829" s="128"/>
      <c r="D829" s="128"/>
      <c r="E829" s="128"/>
      <c r="F829" s="128"/>
      <c r="G829" s="128"/>
      <c r="H829" s="128"/>
      <c r="I829" s="128"/>
      <c r="J829" s="128"/>
      <c r="K829" s="128"/>
      <c r="L829" s="128"/>
      <c r="M829" s="128"/>
      <c r="N829" s="128"/>
      <c r="O829" s="128"/>
      <c r="P829" s="128"/>
      <c r="Q829" s="128"/>
      <c r="R829" s="128"/>
      <c r="S829" s="128"/>
      <c r="T829" s="128"/>
      <c r="U829" s="128"/>
      <c r="Y829" s="128"/>
      <c r="Z829" s="161"/>
      <c r="AA829" s="128"/>
      <c r="AB829" s="128"/>
      <c r="AC829" s="128"/>
      <c r="AD829" s="128"/>
      <c r="AE829" s="128"/>
      <c r="AH829" s="128"/>
      <c r="AI829" s="162"/>
      <c r="AJ829" s="128"/>
      <c r="AK829" s="162"/>
      <c r="AL829" s="162"/>
      <c r="AQ829" s="128"/>
      <c r="AR829" s="128"/>
      <c r="AS829" s="128"/>
      <c r="AT829" s="128"/>
      <c r="AU829" s="128"/>
      <c r="AV829" s="128"/>
    </row>
    <row r="830" ht="16.5" customHeight="1">
      <c r="A830" s="128"/>
      <c r="C830" s="128"/>
      <c r="D830" s="128"/>
      <c r="E830" s="128"/>
      <c r="F830" s="128"/>
      <c r="G830" s="128"/>
      <c r="H830" s="128"/>
      <c r="I830" s="128"/>
      <c r="J830" s="128"/>
      <c r="K830" s="128"/>
      <c r="L830" s="128"/>
      <c r="M830" s="128"/>
      <c r="N830" s="128"/>
      <c r="O830" s="128"/>
      <c r="P830" s="128"/>
      <c r="Q830" s="128"/>
      <c r="R830" s="128"/>
      <c r="S830" s="128"/>
      <c r="T830" s="128"/>
      <c r="U830" s="128"/>
      <c r="Y830" s="128"/>
      <c r="Z830" s="161"/>
      <c r="AA830" s="128"/>
      <c r="AB830" s="128"/>
      <c r="AC830" s="128"/>
      <c r="AD830" s="128"/>
      <c r="AE830" s="128"/>
      <c r="AH830" s="128"/>
      <c r="AI830" s="162"/>
      <c r="AJ830" s="128"/>
      <c r="AK830" s="162"/>
      <c r="AL830" s="162"/>
      <c r="AQ830" s="128"/>
      <c r="AR830" s="128"/>
      <c r="AS830" s="128"/>
      <c r="AT830" s="128"/>
      <c r="AU830" s="128"/>
      <c r="AV830" s="128"/>
    </row>
    <row r="831" ht="16.5" customHeight="1">
      <c r="A831" s="128"/>
      <c r="C831" s="128"/>
      <c r="D831" s="128"/>
      <c r="E831" s="128"/>
      <c r="F831" s="128"/>
      <c r="G831" s="128"/>
      <c r="H831" s="128"/>
      <c r="I831" s="128"/>
      <c r="J831" s="128"/>
      <c r="K831" s="128"/>
      <c r="L831" s="128"/>
      <c r="M831" s="128"/>
      <c r="N831" s="128"/>
      <c r="O831" s="128"/>
      <c r="P831" s="128"/>
      <c r="Q831" s="128"/>
      <c r="R831" s="128"/>
      <c r="S831" s="128"/>
      <c r="T831" s="128"/>
      <c r="U831" s="128"/>
      <c r="W831" s="128"/>
      <c r="Y831" s="128"/>
      <c r="Z831" s="161"/>
      <c r="AA831" s="128"/>
      <c r="AB831" s="128"/>
      <c r="AC831" s="128"/>
      <c r="AD831" s="128"/>
      <c r="AE831" s="128"/>
      <c r="AH831" s="128"/>
      <c r="AI831" s="162"/>
      <c r="AJ831" s="128"/>
      <c r="AK831" s="162"/>
      <c r="AL831" s="162"/>
      <c r="AQ831" s="128"/>
      <c r="AR831" s="128"/>
      <c r="AS831" s="128"/>
      <c r="AT831" s="128"/>
      <c r="AU831" s="128"/>
      <c r="AV831" s="128"/>
    </row>
    <row r="832" ht="16.5" customHeight="1">
      <c r="A832" s="128"/>
      <c r="C832" s="128"/>
      <c r="D832" s="128"/>
      <c r="E832" s="128"/>
      <c r="F832" s="128"/>
      <c r="G832" s="128"/>
      <c r="H832" s="128"/>
      <c r="I832" s="128"/>
      <c r="J832" s="128"/>
      <c r="K832" s="128"/>
      <c r="L832" s="128"/>
      <c r="M832" s="128"/>
      <c r="N832" s="128"/>
      <c r="O832" s="128"/>
      <c r="P832" s="128"/>
      <c r="Q832" s="128"/>
      <c r="R832" s="128"/>
      <c r="S832" s="128"/>
      <c r="T832" s="128"/>
      <c r="U832" s="128"/>
      <c r="Y832" s="128"/>
      <c r="Z832" s="161"/>
      <c r="AA832" s="128"/>
      <c r="AB832" s="128"/>
      <c r="AC832" s="128"/>
      <c r="AD832" s="128"/>
      <c r="AE832" s="128"/>
      <c r="AH832" s="128"/>
      <c r="AI832" s="162"/>
      <c r="AJ832" s="128"/>
      <c r="AK832" s="162"/>
      <c r="AL832" s="162"/>
      <c r="AQ832" s="128"/>
      <c r="AR832" s="128"/>
      <c r="AS832" s="128"/>
      <c r="AT832" s="128"/>
      <c r="AU832" s="128"/>
      <c r="AV832" s="128"/>
    </row>
    <row r="833" ht="16.5" customHeight="1">
      <c r="A833" s="128"/>
      <c r="C833" s="128"/>
      <c r="D833" s="128"/>
      <c r="E833" s="128"/>
      <c r="F833" s="128"/>
      <c r="G833" s="128"/>
      <c r="H833" s="128"/>
      <c r="I833" s="128"/>
      <c r="J833" s="128"/>
      <c r="K833" s="128"/>
      <c r="L833" s="128"/>
      <c r="M833" s="128"/>
      <c r="N833" s="128"/>
      <c r="O833" s="128"/>
      <c r="P833" s="128"/>
      <c r="Q833" s="128"/>
      <c r="R833" s="128"/>
      <c r="S833" s="128"/>
      <c r="T833" s="128"/>
      <c r="U833" s="128"/>
      <c r="Y833" s="128"/>
      <c r="Z833" s="161"/>
      <c r="AA833" s="128"/>
      <c r="AB833" s="128"/>
      <c r="AC833" s="128"/>
      <c r="AD833" s="128"/>
      <c r="AE833" s="128"/>
      <c r="AH833" s="128"/>
      <c r="AI833" s="162"/>
      <c r="AJ833" s="128"/>
      <c r="AK833" s="162"/>
      <c r="AL833" s="162"/>
      <c r="AQ833" s="128"/>
      <c r="AR833" s="128"/>
      <c r="AS833" s="128"/>
      <c r="AT833" s="128"/>
      <c r="AU833" s="128"/>
      <c r="AV833" s="128"/>
    </row>
    <row r="834" ht="16.5" customHeight="1">
      <c r="A834" s="128"/>
      <c r="C834" s="128"/>
      <c r="D834" s="128"/>
      <c r="E834" s="128"/>
      <c r="F834" s="128"/>
      <c r="G834" s="128"/>
      <c r="H834" s="128"/>
      <c r="I834" s="128"/>
      <c r="J834" s="128"/>
      <c r="K834" s="128"/>
      <c r="L834" s="128"/>
      <c r="M834" s="128"/>
      <c r="N834" s="128"/>
      <c r="O834" s="128"/>
      <c r="P834" s="128"/>
      <c r="Q834" s="128"/>
      <c r="R834" s="128"/>
      <c r="S834" s="128"/>
      <c r="T834" s="128"/>
      <c r="U834" s="128"/>
      <c r="Y834" s="128"/>
      <c r="Z834" s="161"/>
      <c r="AA834" s="128"/>
      <c r="AB834" s="128"/>
      <c r="AC834" s="128"/>
      <c r="AD834" s="128"/>
      <c r="AE834" s="128"/>
      <c r="AH834" s="128"/>
      <c r="AI834" s="162"/>
      <c r="AJ834" s="128"/>
      <c r="AK834" s="162"/>
      <c r="AL834" s="162"/>
      <c r="AQ834" s="128"/>
      <c r="AR834" s="128"/>
      <c r="AS834" s="128"/>
      <c r="AT834" s="128"/>
      <c r="AU834" s="128"/>
      <c r="AV834" s="128"/>
    </row>
    <row r="835" ht="16.5" customHeight="1">
      <c r="A835" s="128"/>
      <c r="C835" s="128"/>
      <c r="D835" s="128"/>
      <c r="E835" s="128"/>
      <c r="F835" s="128"/>
      <c r="G835" s="128"/>
      <c r="H835" s="128"/>
      <c r="I835" s="128"/>
      <c r="J835" s="128"/>
      <c r="K835" s="128"/>
      <c r="L835" s="128"/>
      <c r="M835" s="128"/>
      <c r="N835" s="128"/>
      <c r="O835" s="128"/>
      <c r="P835" s="128"/>
      <c r="Q835" s="128"/>
      <c r="R835" s="128"/>
      <c r="S835" s="128"/>
      <c r="T835" s="128"/>
      <c r="U835" s="128"/>
      <c r="Y835" s="128"/>
      <c r="Z835" s="161"/>
      <c r="AA835" s="128"/>
      <c r="AB835" s="128"/>
      <c r="AC835" s="128"/>
      <c r="AD835" s="128"/>
      <c r="AE835" s="128"/>
      <c r="AH835" s="128"/>
      <c r="AI835" s="162"/>
      <c r="AJ835" s="128"/>
      <c r="AK835" s="162"/>
      <c r="AL835" s="162"/>
      <c r="AQ835" s="128"/>
      <c r="AR835" s="128"/>
      <c r="AS835" s="128"/>
      <c r="AT835" s="128"/>
      <c r="AU835" s="128"/>
      <c r="AV835" s="128"/>
    </row>
    <row r="836" ht="16.5" customHeight="1">
      <c r="A836" s="128"/>
      <c r="C836" s="128"/>
      <c r="D836" s="128"/>
      <c r="E836" s="128"/>
      <c r="F836" s="128"/>
      <c r="G836" s="128"/>
      <c r="H836" s="128"/>
      <c r="I836" s="128"/>
      <c r="J836" s="128"/>
      <c r="K836" s="128"/>
      <c r="L836" s="128"/>
      <c r="M836" s="128"/>
      <c r="N836" s="128"/>
      <c r="O836" s="128"/>
      <c r="P836" s="128"/>
      <c r="Q836" s="128"/>
      <c r="R836" s="128"/>
      <c r="S836" s="128"/>
      <c r="T836" s="128"/>
      <c r="U836" s="128"/>
      <c r="W836" s="128"/>
      <c r="Y836" s="128"/>
      <c r="Z836" s="161"/>
      <c r="AA836" s="128"/>
      <c r="AB836" s="128"/>
      <c r="AC836" s="128"/>
      <c r="AD836" s="128"/>
      <c r="AE836" s="128"/>
      <c r="AH836" s="128"/>
      <c r="AI836" s="162"/>
      <c r="AJ836" s="128"/>
      <c r="AK836" s="162"/>
      <c r="AL836" s="162"/>
      <c r="AQ836" s="128"/>
      <c r="AR836" s="128"/>
      <c r="AS836" s="128"/>
      <c r="AT836" s="128"/>
      <c r="AU836" s="128"/>
      <c r="AV836" s="128"/>
    </row>
    <row r="837" ht="16.5" customHeight="1">
      <c r="A837" s="128"/>
      <c r="C837" s="128"/>
      <c r="D837" s="128"/>
      <c r="E837" s="128"/>
      <c r="F837" s="128"/>
      <c r="G837" s="128"/>
      <c r="H837" s="128"/>
      <c r="I837" s="128"/>
      <c r="J837" s="128"/>
      <c r="K837" s="128"/>
      <c r="L837" s="128"/>
      <c r="M837" s="128"/>
      <c r="N837" s="128"/>
      <c r="O837" s="128"/>
      <c r="P837" s="128"/>
      <c r="Q837" s="128"/>
      <c r="R837" s="128"/>
      <c r="S837" s="128"/>
      <c r="T837" s="128"/>
      <c r="U837" s="128"/>
      <c r="Y837" s="128"/>
      <c r="Z837" s="161"/>
      <c r="AA837" s="128"/>
      <c r="AB837" s="128"/>
      <c r="AC837" s="128"/>
      <c r="AD837" s="128"/>
      <c r="AE837" s="128"/>
      <c r="AH837" s="128"/>
      <c r="AI837" s="162"/>
      <c r="AJ837" s="128"/>
      <c r="AK837" s="162"/>
      <c r="AL837" s="162"/>
      <c r="AQ837" s="128"/>
      <c r="AR837" s="128"/>
      <c r="AS837" s="128"/>
      <c r="AT837" s="128"/>
      <c r="AU837" s="128"/>
      <c r="AV837" s="128"/>
    </row>
    <row r="838" ht="16.5" customHeight="1">
      <c r="A838" s="128"/>
      <c r="C838" s="128"/>
      <c r="D838" s="128"/>
      <c r="E838" s="128"/>
      <c r="F838" s="128"/>
      <c r="G838" s="128"/>
      <c r="H838" s="128"/>
      <c r="I838" s="128"/>
      <c r="J838" s="128"/>
      <c r="K838" s="128"/>
      <c r="L838" s="128"/>
      <c r="M838" s="128"/>
      <c r="N838" s="128"/>
      <c r="O838" s="128"/>
      <c r="P838" s="128"/>
      <c r="Q838" s="128"/>
      <c r="R838" s="128"/>
      <c r="S838" s="128"/>
      <c r="T838" s="128"/>
      <c r="U838" s="128"/>
      <c r="Y838" s="128"/>
      <c r="Z838" s="161"/>
      <c r="AA838" s="128"/>
      <c r="AB838" s="128"/>
      <c r="AC838" s="128"/>
      <c r="AD838" s="128"/>
      <c r="AE838" s="128"/>
      <c r="AH838" s="128"/>
      <c r="AI838" s="162"/>
      <c r="AJ838" s="128"/>
      <c r="AK838" s="162"/>
      <c r="AL838" s="162"/>
      <c r="AQ838" s="128"/>
      <c r="AR838" s="128"/>
      <c r="AS838" s="128"/>
      <c r="AT838" s="128"/>
      <c r="AU838" s="128"/>
      <c r="AV838" s="128"/>
    </row>
    <row r="839" ht="16.5" customHeight="1">
      <c r="A839" s="128"/>
      <c r="C839" s="128"/>
      <c r="D839" s="128"/>
      <c r="E839" s="128"/>
      <c r="F839" s="128"/>
      <c r="G839" s="128"/>
      <c r="H839" s="128"/>
      <c r="I839" s="128"/>
      <c r="J839" s="128"/>
      <c r="K839" s="128"/>
      <c r="L839" s="128"/>
      <c r="M839" s="128"/>
      <c r="N839" s="128"/>
      <c r="O839" s="128"/>
      <c r="P839" s="128"/>
      <c r="Q839" s="128"/>
      <c r="R839" s="128"/>
      <c r="S839" s="128"/>
      <c r="T839" s="128"/>
      <c r="U839" s="128"/>
      <c r="Y839" s="128"/>
      <c r="Z839" s="161"/>
      <c r="AA839" s="128"/>
      <c r="AB839" s="128"/>
      <c r="AC839" s="128"/>
      <c r="AD839" s="128"/>
      <c r="AE839" s="128"/>
      <c r="AH839" s="128"/>
      <c r="AI839" s="162"/>
      <c r="AJ839" s="128"/>
      <c r="AK839" s="162"/>
      <c r="AL839" s="162"/>
      <c r="AQ839" s="128"/>
      <c r="AR839" s="128"/>
      <c r="AS839" s="128"/>
      <c r="AT839" s="128"/>
      <c r="AU839" s="128"/>
      <c r="AV839" s="128"/>
    </row>
    <row r="840" ht="16.5" customHeight="1">
      <c r="A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61"/>
      <c r="AA840" s="128"/>
      <c r="AB840" s="128"/>
      <c r="AC840" s="128"/>
      <c r="AD840" s="128"/>
      <c r="AE840" s="128"/>
      <c r="AF840" s="128"/>
      <c r="AH840" s="128"/>
      <c r="AI840" s="162"/>
      <c r="AJ840" s="128"/>
      <c r="AK840" s="162"/>
      <c r="AL840" s="162"/>
      <c r="AQ840" s="128"/>
      <c r="AR840" s="128"/>
      <c r="AS840" s="128"/>
      <c r="AT840" s="128"/>
      <c r="AU840" s="128"/>
      <c r="AV840" s="128"/>
    </row>
    <row r="841" ht="16.5" customHeight="1">
      <c r="A841" s="128"/>
      <c r="C841" s="128"/>
      <c r="D841" s="128"/>
      <c r="E841" s="128"/>
      <c r="F841" s="128"/>
      <c r="G841" s="128"/>
      <c r="H841" s="128"/>
      <c r="I841" s="128"/>
      <c r="J841" s="128"/>
      <c r="K841" s="128"/>
      <c r="L841" s="128"/>
      <c r="M841" s="128"/>
      <c r="N841" s="128"/>
      <c r="O841" s="128"/>
      <c r="P841" s="128"/>
      <c r="Q841" s="128"/>
      <c r="R841" s="128"/>
      <c r="S841" s="128"/>
      <c r="T841" s="128"/>
      <c r="U841" s="128"/>
      <c r="Y841" s="128"/>
      <c r="Z841" s="161"/>
      <c r="AA841" s="128"/>
      <c r="AB841" s="128"/>
      <c r="AC841" s="128"/>
      <c r="AD841" s="128"/>
      <c r="AE841" s="128"/>
      <c r="AH841" s="128"/>
      <c r="AI841" s="162"/>
      <c r="AJ841" s="162"/>
      <c r="AK841" s="162"/>
      <c r="AL841" s="162"/>
      <c r="AQ841" s="128"/>
      <c r="AR841" s="128"/>
      <c r="AS841" s="128"/>
      <c r="AT841" s="128"/>
      <c r="AU841" s="128"/>
      <c r="AV841" s="128"/>
    </row>
    <row r="842" ht="16.5" customHeight="1">
      <c r="A842" s="128"/>
      <c r="C842" s="128"/>
      <c r="D842" s="128"/>
      <c r="E842" s="128"/>
      <c r="F842" s="128"/>
      <c r="G842" s="128"/>
      <c r="H842" s="128"/>
      <c r="I842" s="128"/>
      <c r="J842" s="128"/>
      <c r="K842" s="128"/>
      <c r="L842" s="128"/>
      <c r="M842" s="128"/>
      <c r="N842" s="128"/>
      <c r="O842" s="128"/>
      <c r="P842" s="128"/>
      <c r="Q842" s="128"/>
      <c r="R842" s="128"/>
      <c r="S842" s="128"/>
      <c r="T842" s="128"/>
      <c r="U842" s="128"/>
      <c r="Y842" s="128"/>
      <c r="Z842" s="161"/>
      <c r="AA842" s="128"/>
      <c r="AB842" s="128"/>
      <c r="AC842" s="128"/>
      <c r="AD842" s="128"/>
      <c r="AE842" s="128"/>
      <c r="AH842" s="128"/>
      <c r="AI842" s="162"/>
      <c r="AJ842" s="162"/>
      <c r="AK842" s="162"/>
      <c r="AL842" s="162"/>
      <c r="AQ842" s="128"/>
      <c r="AR842" s="128"/>
      <c r="AS842" s="128"/>
      <c r="AT842" s="128"/>
      <c r="AU842" s="128"/>
      <c r="AV842" s="128"/>
    </row>
    <row r="843" ht="16.5" customHeight="1">
      <c r="A843" s="128"/>
      <c r="C843" s="128"/>
      <c r="D843" s="128"/>
      <c r="E843" s="128"/>
      <c r="F843" s="128"/>
      <c r="G843" s="128"/>
      <c r="H843" s="128"/>
      <c r="I843" s="128"/>
      <c r="J843" s="128"/>
      <c r="K843" s="128"/>
      <c r="L843" s="128"/>
      <c r="M843" s="128"/>
      <c r="N843" s="128"/>
      <c r="O843" s="128"/>
      <c r="P843" s="128"/>
      <c r="Q843" s="128"/>
      <c r="R843" s="128"/>
      <c r="S843" s="128"/>
      <c r="T843" s="128"/>
      <c r="U843" s="128"/>
      <c r="Y843" s="128"/>
      <c r="Z843" s="161"/>
      <c r="AA843" s="128"/>
      <c r="AB843" s="128"/>
      <c r="AC843" s="128"/>
      <c r="AD843" s="128"/>
      <c r="AE843" s="128"/>
      <c r="AH843" s="128"/>
      <c r="AI843" s="162"/>
      <c r="AJ843" s="162"/>
      <c r="AK843" s="162"/>
      <c r="AL843" s="162"/>
      <c r="AQ843" s="128"/>
      <c r="AR843" s="128"/>
      <c r="AS843" s="128"/>
      <c r="AT843" s="128"/>
      <c r="AU843" s="128"/>
      <c r="AV843" s="128"/>
    </row>
    <row r="844" ht="16.5" customHeight="1">
      <c r="C844" s="128"/>
      <c r="D844" s="128"/>
      <c r="E844" s="128"/>
      <c r="F844" s="128"/>
      <c r="G844" s="128"/>
      <c r="H844" s="128"/>
      <c r="I844" s="128"/>
      <c r="J844" s="128"/>
      <c r="K844" s="128"/>
      <c r="L844" s="128"/>
      <c r="M844" s="128"/>
      <c r="N844" s="128"/>
      <c r="O844" s="128"/>
      <c r="P844" s="128"/>
      <c r="Q844" s="128"/>
      <c r="R844" s="128"/>
      <c r="S844" s="128"/>
      <c r="T844" s="128"/>
      <c r="U844" s="128"/>
      <c r="Z844" s="161"/>
      <c r="AH844" s="128"/>
      <c r="AI844" s="162"/>
      <c r="AJ844" s="162"/>
      <c r="AK844" s="162"/>
      <c r="AL844" s="162"/>
      <c r="AQ844" s="128"/>
      <c r="AR844" s="128"/>
      <c r="AS844" s="128"/>
      <c r="AT844" s="128"/>
      <c r="AU844" s="128"/>
      <c r="AV844" s="128"/>
    </row>
    <row r="845" ht="16.5" customHeight="1">
      <c r="C845" s="128"/>
      <c r="D845" s="128"/>
      <c r="E845" s="128"/>
      <c r="F845" s="128"/>
      <c r="G845" s="128"/>
      <c r="H845" s="128"/>
      <c r="I845" s="128"/>
      <c r="J845" s="128"/>
      <c r="K845" s="128"/>
      <c r="L845" s="128"/>
      <c r="M845" s="128"/>
      <c r="N845" s="128"/>
      <c r="O845" s="128"/>
      <c r="P845" s="128"/>
      <c r="Q845" s="128"/>
      <c r="R845" s="128"/>
      <c r="S845" s="128"/>
      <c r="T845" s="128"/>
      <c r="U845" s="128"/>
      <c r="Z845" s="161"/>
      <c r="AH845" s="128"/>
      <c r="AI845" s="162"/>
      <c r="AJ845" s="162"/>
      <c r="AK845" s="162"/>
      <c r="AL845" s="162"/>
      <c r="AQ845" s="128"/>
      <c r="AR845" s="128"/>
      <c r="AS845" s="128"/>
      <c r="AT845" s="128"/>
      <c r="AU845" s="128"/>
      <c r="AV845" s="128"/>
    </row>
    <row r="846" ht="16.5" customHeight="1">
      <c r="C846" s="128"/>
      <c r="D846" s="128"/>
      <c r="E846" s="128"/>
      <c r="F846" s="128"/>
      <c r="G846" s="128"/>
      <c r="H846" s="128"/>
      <c r="I846" s="128"/>
      <c r="J846" s="128"/>
      <c r="K846" s="128"/>
      <c r="L846" s="128"/>
      <c r="M846" s="128"/>
      <c r="N846" s="128"/>
      <c r="O846" s="128"/>
      <c r="P846" s="128"/>
      <c r="Q846" s="128"/>
      <c r="R846" s="128"/>
      <c r="S846" s="128"/>
      <c r="T846" s="128"/>
      <c r="U846" s="128"/>
      <c r="Z846" s="161"/>
      <c r="AH846" s="128"/>
      <c r="AI846" s="162"/>
      <c r="AJ846" s="162"/>
      <c r="AK846" s="162"/>
      <c r="AL846" s="162"/>
      <c r="AQ846" s="128"/>
      <c r="AR846" s="128"/>
      <c r="AS846" s="128"/>
      <c r="AT846" s="128"/>
      <c r="AU846" s="128"/>
      <c r="AV846" s="128"/>
    </row>
    <row r="847" ht="16.5" customHeight="1">
      <c r="C847" s="128"/>
      <c r="D847" s="128"/>
      <c r="E847" s="128"/>
      <c r="F847" s="128"/>
      <c r="G847" s="128"/>
      <c r="H847" s="128"/>
      <c r="I847" s="128"/>
      <c r="J847" s="128"/>
      <c r="K847" s="128"/>
      <c r="L847" s="128"/>
      <c r="M847" s="128"/>
      <c r="N847" s="128"/>
      <c r="O847" s="128"/>
      <c r="P847" s="128"/>
      <c r="Q847" s="128"/>
      <c r="R847" s="128"/>
      <c r="S847" s="128"/>
      <c r="T847" s="128"/>
      <c r="U847" s="128"/>
      <c r="Z847" s="161"/>
      <c r="AH847" s="128"/>
      <c r="AI847" s="162"/>
      <c r="AJ847" s="162"/>
      <c r="AK847" s="162"/>
      <c r="AL847" s="162"/>
      <c r="AQ847" s="128"/>
      <c r="AR847" s="128"/>
      <c r="AS847" s="128"/>
      <c r="AT847" s="128"/>
      <c r="AU847" s="128"/>
      <c r="AV847" s="128"/>
    </row>
    <row r="848" ht="16.5" customHeight="1">
      <c r="C848" s="128"/>
      <c r="D848" s="128"/>
      <c r="E848" s="128"/>
      <c r="F848" s="128"/>
      <c r="G848" s="128"/>
      <c r="H848" s="128"/>
      <c r="I848" s="128"/>
      <c r="J848" s="128"/>
      <c r="K848" s="128"/>
      <c r="L848" s="128"/>
      <c r="M848" s="128"/>
      <c r="N848" s="128"/>
      <c r="O848" s="128"/>
      <c r="P848" s="128"/>
      <c r="Q848" s="128"/>
      <c r="R848" s="128"/>
      <c r="S848" s="128"/>
      <c r="T848" s="128"/>
      <c r="U848" s="128"/>
      <c r="Z848" s="161"/>
      <c r="AH848" s="128"/>
      <c r="AI848" s="162"/>
      <c r="AJ848" s="162"/>
      <c r="AK848" s="162"/>
      <c r="AL848" s="162"/>
      <c r="AQ848" s="128"/>
      <c r="AR848" s="128"/>
      <c r="AS848" s="128"/>
      <c r="AT848" s="128"/>
      <c r="AU848" s="128"/>
      <c r="AV848" s="128"/>
    </row>
    <row r="849" ht="16.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Y849" s="128"/>
      <c r="Z849" s="161"/>
      <c r="AA849" s="128"/>
      <c r="AF849" s="128"/>
      <c r="AH849" s="128"/>
      <c r="AI849" s="162"/>
      <c r="AJ849" s="162"/>
      <c r="AK849" s="128"/>
      <c r="AL849" s="128"/>
      <c r="AM849" s="128"/>
      <c r="AN849" s="128"/>
      <c r="AO849" s="120"/>
      <c r="AQ849" s="128"/>
      <c r="AR849" s="128"/>
      <c r="AS849" s="128"/>
      <c r="AT849" s="128"/>
      <c r="AU849" s="128"/>
      <c r="AV849" s="128"/>
    </row>
    <row r="850" ht="16.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Y850" s="128"/>
      <c r="Z850" s="161"/>
      <c r="AA850" s="128"/>
      <c r="AF850" s="128"/>
      <c r="AH850" s="128"/>
      <c r="AI850" s="162"/>
      <c r="AJ850" s="162"/>
      <c r="AK850" s="128"/>
      <c r="AL850" s="128"/>
      <c r="AM850" s="128"/>
      <c r="AN850" s="128"/>
      <c r="AO850" s="120"/>
      <c r="AQ850" s="128"/>
      <c r="AR850" s="128"/>
      <c r="AS850" s="128"/>
      <c r="AT850" s="128"/>
      <c r="AU850" s="128"/>
      <c r="AV850" s="128"/>
    </row>
    <row r="851" ht="16.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Y851" s="128"/>
      <c r="Z851" s="161"/>
      <c r="AA851" s="128"/>
      <c r="AF851" s="128"/>
      <c r="AH851" s="128"/>
      <c r="AI851" s="162"/>
      <c r="AJ851" s="162"/>
      <c r="AK851" s="128"/>
      <c r="AL851" s="128"/>
      <c r="AM851" s="128"/>
      <c r="AN851" s="128"/>
      <c r="AO851" s="120"/>
      <c r="AQ851" s="128"/>
      <c r="AR851" s="128"/>
      <c r="AS851" s="128"/>
      <c r="AT851" s="128"/>
      <c r="AU851" s="128"/>
      <c r="AV851" s="128"/>
    </row>
    <row r="852" ht="16.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Y852" s="128"/>
      <c r="Z852" s="161"/>
      <c r="AA852" s="128"/>
      <c r="AF852" s="128"/>
      <c r="AH852" s="128"/>
      <c r="AI852" s="162"/>
      <c r="AJ852" s="162"/>
      <c r="AK852" s="128"/>
      <c r="AL852" s="128"/>
      <c r="AM852" s="128"/>
      <c r="AN852" s="128"/>
      <c r="AO852" s="120"/>
      <c r="AQ852" s="128"/>
      <c r="AR852" s="128"/>
      <c r="AS852" s="128"/>
      <c r="AT852" s="128"/>
      <c r="AU852" s="128"/>
      <c r="AV852" s="128"/>
    </row>
    <row r="853" ht="16.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Y853" s="128"/>
      <c r="Z853" s="161"/>
      <c r="AA853" s="128"/>
      <c r="AF853" s="128"/>
      <c r="AH853" s="128"/>
      <c r="AI853" s="162"/>
      <c r="AJ853" s="162"/>
      <c r="AK853" s="128"/>
      <c r="AL853" s="128"/>
      <c r="AM853" s="128"/>
      <c r="AN853" s="128"/>
      <c r="AO853" s="120"/>
      <c r="AQ853" s="128"/>
      <c r="AR853" s="128"/>
      <c r="AS853" s="128"/>
      <c r="AT853" s="128"/>
      <c r="AU853" s="128"/>
      <c r="AV853" s="128"/>
    </row>
    <row r="854" ht="16.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Y854" s="128"/>
      <c r="Z854" s="161"/>
      <c r="AA854" s="128"/>
      <c r="AF854" s="128"/>
      <c r="AH854" s="128"/>
      <c r="AI854" s="162"/>
      <c r="AJ854" s="162"/>
      <c r="AK854" s="128"/>
      <c r="AL854" s="128"/>
      <c r="AM854" s="128"/>
      <c r="AN854" s="128"/>
      <c r="AO854" s="120"/>
      <c r="AQ854" s="128"/>
      <c r="AR854" s="128"/>
      <c r="AS854" s="128"/>
      <c r="AT854" s="128"/>
      <c r="AU854" s="128"/>
      <c r="AV854" s="128"/>
    </row>
    <row r="855" ht="16.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Y855" s="128"/>
      <c r="Z855" s="161"/>
      <c r="AA855" s="128"/>
      <c r="AF855" s="128"/>
      <c r="AH855" s="128"/>
      <c r="AI855" s="162"/>
      <c r="AJ855" s="162"/>
      <c r="AK855" s="128"/>
      <c r="AL855" s="128"/>
      <c r="AM855" s="128"/>
      <c r="AN855" s="128"/>
      <c r="AO855" s="120"/>
      <c r="AQ855" s="128"/>
      <c r="AR855" s="128"/>
      <c r="AS855" s="128"/>
      <c r="AT855" s="128"/>
      <c r="AU855" s="128"/>
      <c r="AV855" s="128"/>
    </row>
    <row r="856" ht="16.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Y856" s="128"/>
      <c r="Z856" s="161"/>
      <c r="AA856" s="128"/>
      <c r="AF856" s="128"/>
      <c r="AH856" s="128"/>
      <c r="AI856" s="162"/>
      <c r="AJ856" s="162"/>
      <c r="AK856" s="128"/>
      <c r="AL856" s="128"/>
      <c r="AM856" s="128"/>
      <c r="AN856" s="128"/>
      <c r="AO856" s="120"/>
      <c r="AR856" s="128"/>
      <c r="AS856" s="128"/>
      <c r="AT856" s="128"/>
      <c r="AU856" s="128"/>
      <c r="AV856" s="128"/>
    </row>
    <row r="857" ht="16.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Y857" s="128"/>
      <c r="Z857" s="161"/>
      <c r="AA857" s="128"/>
      <c r="AF857" s="128"/>
      <c r="AH857" s="128"/>
      <c r="AI857" s="162"/>
      <c r="AJ857" s="162"/>
      <c r="AK857" s="128"/>
      <c r="AL857" s="128"/>
      <c r="AM857" s="128"/>
      <c r="AN857" s="128"/>
      <c r="AO857" s="120"/>
      <c r="AQ857" s="128"/>
      <c r="AR857" s="128"/>
      <c r="AS857" s="128"/>
      <c r="AT857" s="128"/>
      <c r="AU857" s="128"/>
      <c r="AV857" s="128"/>
    </row>
    <row r="858" ht="16.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Y858" s="128"/>
      <c r="Z858" s="161"/>
      <c r="AA858" s="128"/>
      <c r="AF858" s="128"/>
      <c r="AH858" s="128"/>
      <c r="AI858" s="162"/>
      <c r="AJ858" s="162"/>
      <c r="AK858" s="128"/>
      <c r="AL858" s="128"/>
      <c r="AM858" s="128"/>
      <c r="AN858" s="128"/>
      <c r="AO858" s="120"/>
      <c r="AQ858" s="128"/>
      <c r="AR858" s="128"/>
      <c r="AS858" s="128"/>
      <c r="AT858" s="128"/>
      <c r="AU858" s="128"/>
      <c r="AV858" s="128"/>
    </row>
    <row r="859" ht="16.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Y859" s="128"/>
      <c r="Z859" s="161"/>
      <c r="AA859" s="128"/>
      <c r="AF859" s="128"/>
      <c r="AH859" s="128"/>
      <c r="AI859" s="162"/>
      <c r="AJ859" s="162"/>
      <c r="AK859" s="128"/>
      <c r="AL859" s="128"/>
      <c r="AM859" s="128"/>
      <c r="AN859" s="128"/>
      <c r="AO859" s="120"/>
      <c r="AQ859" s="128"/>
      <c r="AR859" s="128"/>
      <c r="AS859" s="128"/>
      <c r="AT859" s="128"/>
      <c r="AU859" s="128"/>
      <c r="AV859" s="128"/>
    </row>
    <row r="860" ht="16.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Y860" s="128"/>
      <c r="Z860" s="161"/>
      <c r="AA860" s="128"/>
      <c r="AF860" s="128"/>
      <c r="AH860" s="128"/>
      <c r="AI860" s="162"/>
      <c r="AJ860" s="162"/>
      <c r="AK860" s="128"/>
      <c r="AL860" s="128"/>
      <c r="AM860" s="128"/>
      <c r="AN860" s="128"/>
      <c r="AO860" s="120"/>
      <c r="AQ860" s="128"/>
      <c r="AR860" s="128"/>
      <c r="AS860" s="128"/>
      <c r="AT860" s="128"/>
      <c r="AU860" s="128"/>
      <c r="AV860" s="128"/>
    </row>
    <row r="861" ht="16.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Y861" s="128"/>
      <c r="Z861" s="161"/>
      <c r="AA861" s="128"/>
      <c r="AF861" s="128"/>
      <c r="AH861" s="128"/>
      <c r="AI861" s="162"/>
      <c r="AJ861" s="162"/>
      <c r="AK861" s="128"/>
      <c r="AL861" s="128"/>
      <c r="AM861" s="128"/>
      <c r="AN861" s="128"/>
      <c r="AO861" s="120"/>
      <c r="AR861" s="128"/>
      <c r="AS861" s="128"/>
      <c r="AT861" s="128"/>
      <c r="AU861" s="128"/>
      <c r="AV861" s="128"/>
    </row>
    <row r="862" ht="16.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Y862" s="128"/>
      <c r="Z862" s="161"/>
      <c r="AA862" s="128"/>
      <c r="AF862" s="128"/>
      <c r="AH862" s="128"/>
      <c r="AI862" s="162"/>
      <c r="AJ862" s="162"/>
      <c r="AK862" s="128"/>
      <c r="AL862" s="128"/>
      <c r="AM862" s="128"/>
      <c r="AN862" s="128"/>
      <c r="AO862" s="120"/>
      <c r="AQ862" s="128"/>
      <c r="AR862" s="128"/>
      <c r="AS862" s="128"/>
      <c r="AT862" s="128"/>
      <c r="AU862" s="128"/>
      <c r="AV862" s="128"/>
    </row>
    <row r="863" ht="16.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Y863" s="128"/>
      <c r="Z863" s="161"/>
      <c r="AA863" s="128"/>
      <c r="AF863" s="128"/>
      <c r="AH863" s="128"/>
      <c r="AI863" s="162"/>
      <c r="AJ863" s="162"/>
      <c r="AK863" s="128"/>
      <c r="AL863" s="128"/>
      <c r="AM863" s="128"/>
      <c r="AN863" s="128"/>
      <c r="AO863" s="120"/>
      <c r="AQ863" s="128"/>
      <c r="AR863" s="128"/>
      <c r="AS863" s="128"/>
      <c r="AT863" s="128"/>
      <c r="AU863" s="128"/>
      <c r="AV863" s="128"/>
    </row>
    <row r="864" ht="16.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Y864" s="128"/>
      <c r="Z864" s="161"/>
      <c r="AA864" s="128"/>
      <c r="AF864" s="128"/>
      <c r="AH864" s="128"/>
      <c r="AI864" s="162"/>
      <c r="AJ864" s="162"/>
      <c r="AK864" s="128"/>
      <c r="AL864" s="128"/>
      <c r="AM864" s="128"/>
      <c r="AN864" s="128"/>
      <c r="AO864" s="120"/>
      <c r="AQ864" s="128"/>
      <c r="AR864" s="128"/>
      <c r="AS864" s="128"/>
      <c r="AT864" s="128"/>
      <c r="AU864" s="128"/>
      <c r="AV864" s="128"/>
    </row>
    <row r="865" ht="16.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Y865" s="128"/>
      <c r="Z865" s="161"/>
      <c r="AA865" s="128"/>
      <c r="AF865" s="128"/>
      <c r="AH865" s="128"/>
      <c r="AI865" s="162"/>
      <c r="AJ865" s="163"/>
      <c r="AK865" s="162"/>
      <c r="AL865" s="162"/>
      <c r="AM865" s="128"/>
      <c r="AN865" s="128"/>
      <c r="AO865" s="120"/>
      <c r="AQ865" s="128"/>
      <c r="AR865" s="128"/>
      <c r="AS865" s="128"/>
      <c r="AT865" s="128"/>
      <c r="AU865" s="128"/>
      <c r="AV865" s="128"/>
    </row>
    <row r="866" ht="16.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Y866" s="128"/>
      <c r="Z866" s="161"/>
      <c r="AA866" s="128"/>
      <c r="AF866" s="128"/>
      <c r="AH866" s="128"/>
      <c r="AI866" s="162"/>
      <c r="AJ866" s="163"/>
      <c r="AK866" s="162"/>
      <c r="AL866" s="162"/>
      <c r="AM866" s="128"/>
      <c r="AN866" s="128"/>
      <c r="AO866" s="120"/>
      <c r="AQ866" s="128"/>
      <c r="AR866" s="128"/>
      <c r="AS866" s="128"/>
      <c r="AT866" s="128"/>
      <c r="AU866" s="128"/>
      <c r="AV866" s="128"/>
    </row>
    <row r="867" ht="16.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Y867" s="128"/>
      <c r="Z867" s="161"/>
      <c r="AA867" s="128"/>
      <c r="AF867" s="128"/>
      <c r="AH867" s="128"/>
      <c r="AI867" s="162"/>
      <c r="AJ867" s="163"/>
      <c r="AK867" s="162"/>
      <c r="AL867" s="162"/>
      <c r="AM867" s="128"/>
      <c r="AN867" s="128"/>
      <c r="AO867" s="120"/>
      <c r="AQ867" s="128"/>
      <c r="AR867" s="128"/>
      <c r="AS867" s="128"/>
      <c r="AT867" s="128"/>
      <c r="AU867" s="128"/>
      <c r="AV867" s="128"/>
    </row>
    <row r="868" ht="16.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Y868" s="128"/>
      <c r="Z868" s="161"/>
      <c r="AA868" s="128"/>
      <c r="AF868" s="128"/>
      <c r="AH868" s="128"/>
      <c r="AI868" s="162"/>
      <c r="AJ868" s="163"/>
      <c r="AK868" s="162"/>
      <c r="AL868" s="162"/>
      <c r="AM868" s="128"/>
      <c r="AN868" s="128"/>
      <c r="AO868" s="120"/>
      <c r="AQ868" s="128"/>
      <c r="AR868" s="128"/>
      <c r="AS868" s="128"/>
      <c r="AT868" s="128"/>
      <c r="AU868" s="128"/>
      <c r="AV868" s="128"/>
    </row>
    <row r="869" ht="16.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Y869" s="128"/>
      <c r="Z869" s="161"/>
      <c r="AA869" s="128"/>
      <c r="AF869" s="128"/>
      <c r="AH869" s="128"/>
      <c r="AI869" s="162"/>
      <c r="AJ869" s="163"/>
      <c r="AK869" s="162"/>
      <c r="AL869" s="162"/>
      <c r="AM869" s="128"/>
      <c r="AN869" s="128"/>
      <c r="AO869" s="120"/>
      <c r="AQ869" s="128"/>
      <c r="AR869" s="128"/>
      <c r="AS869" s="128"/>
      <c r="AT869" s="128"/>
      <c r="AU869" s="128"/>
      <c r="AV869" s="128"/>
    </row>
    <row r="870" ht="16.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Y870" s="128"/>
      <c r="Z870" s="161"/>
      <c r="AA870" s="128"/>
      <c r="AF870" s="128"/>
      <c r="AH870" s="128"/>
      <c r="AI870" s="162"/>
      <c r="AJ870" s="163"/>
      <c r="AK870" s="162"/>
      <c r="AL870" s="162"/>
      <c r="AM870" s="128"/>
      <c r="AN870" s="128"/>
      <c r="AO870" s="120"/>
      <c r="AQ870" s="128"/>
      <c r="AR870" s="128"/>
      <c r="AS870" s="128"/>
      <c r="AT870" s="128"/>
      <c r="AU870" s="128"/>
      <c r="AV870" s="128"/>
    </row>
    <row r="871" ht="16.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Y871" s="128"/>
      <c r="Z871" s="161"/>
      <c r="AA871" s="128"/>
      <c r="AF871" s="128"/>
      <c r="AH871" s="128"/>
      <c r="AI871" s="162"/>
      <c r="AJ871" s="163"/>
      <c r="AK871" s="162"/>
      <c r="AL871" s="162"/>
      <c r="AM871" s="128"/>
      <c r="AN871" s="128"/>
      <c r="AO871" s="120"/>
      <c r="AQ871" s="128"/>
      <c r="AR871" s="128"/>
      <c r="AS871" s="128"/>
      <c r="AT871" s="128"/>
      <c r="AU871" s="128"/>
      <c r="AV871" s="128"/>
    </row>
    <row r="872" ht="16.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Z872" s="161"/>
      <c r="AH872" s="128"/>
      <c r="AI872" s="162"/>
      <c r="AJ872" s="162"/>
      <c r="AK872" s="162"/>
      <c r="AL872" s="162"/>
      <c r="AM872" s="128"/>
      <c r="AN872" s="128"/>
      <c r="AQ872" s="128"/>
      <c r="AR872" s="128"/>
      <c r="AS872" s="128"/>
      <c r="AT872" s="128"/>
      <c r="AU872" s="128"/>
      <c r="AV872" s="128"/>
    </row>
    <row r="873" ht="16.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Z873" s="161"/>
      <c r="AH873" s="128"/>
      <c r="AI873" s="162"/>
      <c r="AJ873" s="162"/>
      <c r="AK873" s="162"/>
      <c r="AL873" s="162"/>
      <c r="AM873" s="128"/>
      <c r="AN873" s="128"/>
      <c r="AQ873" s="128"/>
      <c r="AR873" s="128"/>
      <c r="AS873" s="128"/>
      <c r="AT873" s="128"/>
      <c r="AU873" s="128"/>
      <c r="AV873" s="128"/>
    </row>
    <row r="874" ht="16.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Z874" s="161"/>
      <c r="AH874" s="128"/>
      <c r="AI874" s="162"/>
      <c r="AJ874" s="162"/>
      <c r="AK874" s="162"/>
      <c r="AL874" s="162"/>
      <c r="AM874" s="128"/>
      <c r="AN874" s="128"/>
      <c r="AQ874" s="128"/>
      <c r="AR874" s="128"/>
      <c r="AS874" s="128"/>
      <c r="AT874" s="128"/>
      <c r="AU874" s="128"/>
      <c r="AV874" s="128"/>
    </row>
    <row r="875" ht="16.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Z875" s="161"/>
      <c r="AH875" s="128"/>
      <c r="AI875" s="162"/>
      <c r="AJ875" s="162"/>
      <c r="AK875" s="162"/>
      <c r="AL875" s="162"/>
      <c r="AM875" s="128"/>
      <c r="AN875" s="128"/>
      <c r="AQ875" s="128"/>
      <c r="AR875" s="128"/>
      <c r="AS875" s="128"/>
      <c r="AT875" s="128"/>
      <c r="AU875" s="128"/>
      <c r="AV875" s="128"/>
    </row>
    <row r="876" ht="16.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Z876" s="161"/>
      <c r="AH876" s="128"/>
      <c r="AI876" s="162"/>
      <c r="AJ876" s="162"/>
      <c r="AK876" s="162"/>
      <c r="AL876" s="162"/>
      <c r="AM876" s="128"/>
      <c r="AN876" s="128"/>
      <c r="AQ876" s="128"/>
      <c r="AR876" s="128"/>
      <c r="AS876" s="128"/>
      <c r="AT876" s="128"/>
      <c r="AU876" s="128"/>
      <c r="AV876" s="128"/>
    </row>
    <row r="877" ht="16.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Z877" s="161"/>
      <c r="AA877" s="128"/>
      <c r="AH877" s="128"/>
      <c r="AI877" s="162"/>
      <c r="AJ877" s="162"/>
      <c r="AK877" s="162"/>
      <c r="AL877" s="162"/>
      <c r="AM877" s="128"/>
      <c r="AN877" s="128"/>
      <c r="AQ877" s="128"/>
      <c r="AR877" s="128"/>
      <c r="AS877" s="128"/>
      <c r="AT877" s="128"/>
      <c r="AU877" s="128"/>
      <c r="AV877" s="128"/>
    </row>
    <row r="878" ht="16.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Z878" s="161"/>
      <c r="AH878" s="128"/>
      <c r="AI878" s="162"/>
      <c r="AJ878" s="162"/>
      <c r="AK878" s="162"/>
      <c r="AL878" s="162"/>
      <c r="AM878" s="128"/>
      <c r="AN878" s="128"/>
      <c r="AQ878" s="128"/>
      <c r="AR878" s="128"/>
      <c r="AS878" s="128"/>
      <c r="AT878" s="128"/>
      <c r="AU878" s="128"/>
      <c r="AV878" s="128"/>
    </row>
    <row r="879" ht="16.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Y879" s="128"/>
      <c r="Z879" s="161"/>
      <c r="AA879" s="128"/>
      <c r="AH879" s="128"/>
      <c r="AI879" s="162"/>
      <c r="AJ879" s="162"/>
      <c r="AK879" s="162"/>
      <c r="AL879" s="162"/>
      <c r="AM879" s="128"/>
      <c r="AN879" s="128"/>
      <c r="AQ879" s="128"/>
      <c r="AR879" s="128"/>
      <c r="AS879" s="128"/>
      <c r="AT879" s="128"/>
      <c r="AU879" s="128"/>
      <c r="AV879" s="128"/>
    </row>
    <row r="880" ht="16.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Y880" s="128"/>
      <c r="Z880" s="161"/>
      <c r="AA880" s="128"/>
      <c r="AH880" s="128"/>
      <c r="AI880" s="162"/>
      <c r="AJ880" s="162"/>
      <c r="AK880" s="162"/>
      <c r="AL880" s="162"/>
      <c r="AM880" s="128"/>
      <c r="AN880" s="128"/>
      <c r="AQ880" s="128"/>
      <c r="AR880" s="128"/>
      <c r="AS880" s="128"/>
      <c r="AT880" s="128"/>
      <c r="AU880" s="128"/>
      <c r="AV880" s="128"/>
    </row>
    <row r="881" ht="16.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Z881" s="161"/>
      <c r="AH881" s="128"/>
      <c r="AI881" s="162"/>
      <c r="AJ881" s="162"/>
      <c r="AK881" s="162"/>
      <c r="AL881" s="162"/>
      <c r="AM881" s="128"/>
      <c r="AN881" s="128"/>
      <c r="AQ881" s="128"/>
      <c r="AR881" s="128"/>
      <c r="AS881" s="128"/>
      <c r="AT881" s="128"/>
      <c r="AU881" s="128"/>
      <c r="AV881" s="128"/>
    </row>
    <row r="882" ht="16.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Z882" s="161"/>
      <c r="AH882" s="128"/>
      <c r="AI882" s="162"/>
      <c r="AJ882" s="162"/>
      <c r="AK882" s="162"/>
      <c r="AL882" s="162"/>
      <c r="AM882" s="128"/>
      <c r="AN882" s="128"/>
      <c r="AQ882" s="128"/>
      <c r="AR882" s="128"/>
      <c r="AS882" s="128"/>
      <c r="AT882" s="128"/>
      <c r="AU882" s="128"/>
      <c r="AV882" s="128"/>
    </row>
    <row r="883" ht="16.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Z883" s="161"/>
      <c r="AH883" s="128"/>
      <c r="AI883" s="162"/>
      <c r="AJ883" s="162"/>
      <c r="AK883" s="162"/>
      <c r="AL883" s="162"/>
      <c r="AM883" s="128"/>
      <c r="AN883" s="128"/>
      <c r="AQ883" s="128"/>
      <c r="AR883" s="128"/>
      <c r="AS883" s="128"/>
      <c r="AT883" s="128"/>
      <c r="AU883" s="128"/>
      <c r="AV883" s="128"/>
    </row>
    <row r="884" ht="16.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Z884" s="161"/>
      <c r="AH884" s="128"/>
      <c r="AI884" s="162"/>
      <c r="AJ884" s="162"/>
      <c r="AK884" s="162"/>
      <c r="AL884" s="162"/>
      <c r="AM884" s="128"/>
      <c r="AN884" s="128"/>
      <c r="AQ884" s="128"/>
      <c r="AR884" s="128"/>
      <c r="AS884" s="128"/>
      <c r="AT884" s="128"/>
      <c r="AU884" s="128"/>
      <c r="AV884" s="128"/>
    </row>
    <row r="885" ht="16.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Z885" s="161"/>
      <c r="AH885" s="128"/>
      <c r="AI885" s="162"/>
      <c r="AJ885" s="162"/>
      <c r="AK885" s="162"/>
      <c r="AL885" s="162"/>
      <c r="AM885" s="128"/>
      <c r="AN885" s="128"/>
      <c r="AQ885" s="128"/>
      <c r="AR885" s="128"/>
      <c r="AS885" s="128"/>
      <c r="AT885" s="128"/>
      <c r="AU885" s="128"/>
      <c r="AV885" s="128"/>
    </row>
    <row r="886" ht="16.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Z886" s="161"/>
      <c r="AH886" s="128"/>
      <c r="AI886" s="162"/>
      <c r="AJ886" s="162"/>
      <c r="AK886" s="162"/>
      <c r="AL886" s="162"/>
      <c r="AM886" s="128"/>
      <c r="AN886" s="128"/>
      <c r="AQ886" s="128"/>
      <c r="AR886" s="128"/>
      <c r="AS886" s="128"/>
      <c r="AT886" s="128"/>
      <c r="AU886" s="128"/>
      <c r="AV886" s="128"/>
    </row>
    <row r="887" ht="16.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Z887" s="161"/>
      <c r="AH887" s="128"/>
      <c r="AI887" s="162"/>
      <c r="AJ887" s="162"/>
      <c r="AK887" s="162"/>
      <c r="AL887" s="162"/>
      <c r="AM887" s="128"/>
      <c r="AN887" s="128"/>
      <c r="AQ887" s="128"/>
      <c r="AR887" s="128"/>
      <c r="AS887" s="128"/>
      <c r="AT887" s="128"/>
      <c r="AU887" s="128"/>
      <c r="AV887" s="128"/>
    </row>
    <row r="888" ht="16.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Z888" s="161"/>
      <c r="AH888" s="128"/>
      <c r="AI888" s="162"/>
      <c r="AJ888" s="162"/>
      <c r="AK888" s="162"/>
      <c r="AL888" s="162"/>
      <c r="AM888" s="128"/>
      <c r="AN888" s="128"/>
      <c r="AQ888" s="128"/>
      <c r="AR888" s="128"/>
      <c r="AS888" s="128"/>
      <c r="AT888" s="128"/>
      <c r="AU888" s="128"/>
      <c r="AV888" s="128"/>
    </row>
    <row r="889" ht="16.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Z889" s="161"/>
      <c r="AH889" s="128"/>
      <c r="AI889" s="162"/>
      <c r="AJ889" s="162"/>
      <c r="AK889" s="162"/>
      <c r="AL889" s="162"/>
      <c r="AM889" s="128"/>
      <c r="AN889" s="128"/>
      <c r="AQ889" s="128"/>
      <c r="AR889" s="128"/>
      <c r="AS889" s="128"/>
      <c r="AT889" s="128"/>
      <c r="AU889" s="128"/>
      <c r="AV889" s="128"/>
    </row>
    <row r="890" ht="16.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Z890" s="161"/>
      <c r="AH890" s="128"/>
      <c r="AI890" s="162"/>
      <c r="AJ890" s="162"/>
      <c r="AK890" s="162"/>
      <c r="AL890" s="162"/>
      <c r="AM890" s="128"/>
      <c r="AN890" s="128"/>
      <c r="AQ890" s="128"/>
      <c r="AR890" s="128"/>
      <c r="AS890" s="128"/>
      <c r="AT890" s="128"/>
      <c r="AU890" s="128"/>
      <c r="AV890" s="128"/>
    </row>
    <row r="891" ht="16.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Z891" s="161"/>
      <c r="AH891" s="128"/>
      <c r="AI891" s="162"/>
      <c r="AJ891" s="162"/>
      <c r="AK891" s="162"/>
      <c r="AL891" s="162"/>
      <c r="AM891" s="128"/>
      <c r="AN891" s="128"/>
      <c r="AQ891" s="128"/>
      <c r="AR891" s="128"/>
      <c r="AS891" s="128"/>
      <c r="AT891" s="128"/>
      <c r="AU891" s="128"/>
      <c r="AV891" s="128"/>
    </row>
    <row r="892" ht="16.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Z892" s="161"/>
      <c r="AH892" s="128"/>
      <c r="AI892" s="162"/>
      <c r="AJ892" s="162"/>
      <c r="AK892" s="162"/>
      <c r="AL892" s="162"/>
      <c r="AM892" s="128"/>
      <c r="AN892" s="128"/>
      <c r="AQ892" s="128"/>
      <c r="AR892" s="128"/>
      <c r="AS892" s="128"/>
      <c r="AT892" s="128"/>
      <c r="AU892" s="128"/>
      <c r="AV892" s="128"/>
    </row>
    <row r="893" ht="16.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Z893" s="161"/>
      <c r="AH893" s="128"/>
      <c r="AI893" s="162"/>
      <c r="AJ893" s="162"/>
      <c r="AK893" s="162"/>
      <c r="AL893" s="162"/>
      <c r="AM893" s="128"/>
      <c r="AN893" s="128"/>
      <c r="AQ893" s="128"/>
      <c r="AR893" s="128"/>
      <c r="AS893" s="128"/>
      <c r="AT893" s="128"/>
      <c r="AU893" s="128"/>
      <c r="AV893" s="128"/>
    </row>
    <row r="894" ht="16.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Z894" s="161"/>
      <c r="AH894" s="128"/>
      <c r="AI894" s="162"/>
      <c r="AJ894" s="162"/>
      <c r="AK894" s="162"/>
      <c r="AL894" s="162"/>
      <c r="AM894" s="128"/>
      <c r="AN894" s="128"/>
      <c r="AQ894" s="128"/>
      <c r="AR894" s="128"/>
      <c r="AS894" s="128"/>
      <c r="AT894" s="128"/>
      <c r="AU894" s="128"/>
      <c r="AV894" s="128"/>
    </row>
    <row r="895" ht="16.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Z895" s="161"/>
      <c r="AH895" s="128"/>
      <c r="AI895" s="162"/>
      <c r="AJ895" s="162"/>
      <c r="AK895" s="162"/>
      <c r="AL895" s="162"/>
      <c r="AM895" s="128"/>
      <c r="AN895" s="128"/>
      <c r="AQ895" s="128"/>
      <c r="AR895" s="128"/>
      <c r="AS895" s="128"/>
      <c r="AT895" s="128"/>
      <c r="AU895" s="128"/>
      <c r="AV895" s="128"/>
    </row>
    <row r="896" ht="16.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Z896" s="161"/>
      <c r="AH896" s="128"/>
      <c r="AI896" s="162"/>
      <c r="AJ896" s="162"/>
      <c r="AK896" s="162"/>
      <c r="AL896" s="162"/>
      <c r="AM896" s="128"/>
      <c r="AN896" s="128"/>
      <c r="AQ896" s="128"/>
      <c r="AR896" s="128"/>
      <c r="AS896" s="128"/>
      <c r="AT896" s="128"/>
      <c r="AU896" s="128"/>
      <c r="AV896" s="128"/>
    </row>
    <row r="897" ht="16.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Z897" s="161"/>
      <c r="AH897" s="128"/>
      <c r="AI897" s="162"/>
      <c r="AJ897" s="162"/>
      <c r="AK897" s="162"/>
      <c r="AL897" s="162"/>
      <c r="AM897" s="128"/>
      <c r="AN897" s="128"/>
      <c r="AQ897" s="128"/>
      <c r="AR897" s="128"/>
      <c r="AS897" s="128"/>
      <c r="AT897" s="128"/>
      <c r="AU897" s="128"/>
      <c r="AV897" s="128"/>
    </row>
    <row r="898" ht="16.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Z898" s="161"/>
      <c r="AH898" s="128"/>
      <c r="AI898" s="162"/>
      <c r="AJ898" s="162"/>
      <c r="AK898" s="162"/>
      <c r="AL898" s="162"/>
      <c r="AM898" s="128"/>
      <c r="AN898" s="128"/>
      <c r="AQ898" s="128"/>
      <c r="AR898" s="128"/>
      <c r="AS898" s="128"/>
      <c r="AT898" s="128"/>
      <c r="AU898" s="128"/>
      <c r="AV898" s="128"/>
    </row>
    <row r="899" ht="16.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Z899" s="161"/>
      <c r="AH899" s="128"/>
      <c r="AI899" s="162"/>
      <c r="AJ899" s="162"/>
      <c r="AK899" s="162"/>
      <c r="AL899" s="162"/>
      <c r="AM899" s="128"/>
      <c r="AN899" s="128"/>
      <c r="AQ899" s="128"/>
      <c r="AR899" s="128"/>
      <c r="AS899" s="128"/>
      <c r="AT899" s="128"/>
      <c r="AU899" s="128"/>
      <c r="AV899" s="128"/>
    </row>
    <row r="900" ht="16.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Z900" s="161"/>
      <c r="AH900" s="128"/>
      <c r="AI900" s="162"/>
      <c r="AJ900" s="162"/>
      <c r="AK900" s="162"/>
      <c r="AL900" s="162"/>
      <c r="AM900" s="128"/>
      <c r="AN900" s="128"/>
      <c r="AQ900" s="128"/>
      <c r="AR900" s="128"/>
      <c r="AS900" s="128"/>
      <c r="AT900" s="128"/>
      <c r="AU900" s="128"/>
      <c r="AV900" s="128"/>
    </row>
    <row r="901" ht="16.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Z901" s="161"/>
      <c r="AH901" s="128"/>
      <c r="AI901" s="162"/>
      <c r="AJ901" s="162"/>
      <c r="AK901" s="162"/>
      <c r="AL901" s="162"/>
      <c r="AM901" s="128"/>
      <c r="AN901" s="128"/>
      <c r="AQ901" s="128"/>
      <c r="AR901" s="128"/>
      <c r="AS901" s="128"/>
      <c r="AT901" s="128"/>
      <c r="AU901" s="128"/>
      <c r="AV901" s="128"/>
    </row>
    <row r="902" ht="16.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Y902" s="128"/>
      <c r="Z902" s="161"/>
      <c r="AA902" s="128"/>
      <c r="AF902" s="128"/>
      <c r="AH902" s="128"/>
      <c r="AI902" s="162"/>
      <c r="AJ902" s="162"/>
      <c r="AK902" s="162"/>
      <c r="AL902" s="162"/>
      <c r="AM902" s="128"/>
      <c r="AN902" s="128"/>
      <c r="AQ902" s="128"/>
      <c r="AR902" s="128"/>
      <c r="AS902" s="128"/>
      <c r="AT902" s="128"/>
      <c r="AU902" s="128"/>
      <c r="AV902" s="128"/>
    </row>
    <row r="903" ht="16.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Z903" s="161"/>
      <c r="AH903" s="128"/>
      <c r="AI903" s="162"/>
      <c r="AJ903" s="162"/>
      <c r="AK903" s="162"/>
      <c r="AL903" s="162"/>
      <c r="AM903" s="128"/>
      <c r="AN903" s="128"/>
      <c r="AQ903" s="128"/>
      <c r="AR903" s="128"/>
      <c r="AS903" s="128"/>
      <c r="AT903" s="128"/>
      <c r="AU903" s="128"/>
      <c r="AV903" s="128"/>
    </row>
    <row r="904" ht="16.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Z904" s="161"/>
      <c r="AH904" s="128"/>
      <c r="AI904" s="162"/>
      <c r="AJ904" s="162"/>
      <c r="AK904" s="162"/>
      <c r="AL904" s="162"/>
      <c r="AM904" s="128"/>
      <c r="AN904" s="128"/>
      <c r="AQ904" s="128"/>
      <c r="AR904" s="128"/>
      <c r="AS904" s="128"/>
      <c r="AT904" s="128"/>
      <c r="AU904" s="128"/>
      <c r="AV904" s="128"/>
    </row>
    <row r="905" ht="16.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Z905" s="161"/>
      <c r="AH905" s="128"/>
      <c r="AI905" s="162"/>
      <c r="AJ905" s="162"/>
      <c r="AK905" s="162"/>
      <c r="AL905" s="162"/>
      <c r="AM905" s="128"/>
      <c r="AN905" s="128"/>
      <c r="AQ905" s="128"/>
      <c r="AR905" s="128"/>
      <c r="AS905" s="128"/>
      <c r="AT905" s="128"/>
      <c r="AU905" s="128"/>
      <c r="AV905" s="128"/>
    </row>
    <row r="906" ht="16.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Z906" s="161"/>
      <c r="AH906" s="128"/>
      <c r="AI906" s="162"/>
      <c r="AJ906" s="162"/>
      <c r="AK906" s="162"/>
      <c r="AL906" s="162"/>
      <c r="AM906" s="128"/>
      <c r="AN906" s="128"/>
      <c r="AQ906" s="128"/>
      <c r="AR906" s="128"/>
      <c r="AS906" s="128"/>
      <c r="AT906" s="128"/>
      <c r="AU906" s="128"/>
      <c r="AV906" s="128"/>
    </row>
    <row r="907" ht="16.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Z907" s="161"/>
      <c r="AH907" s="128"/>
      <c r="AI907" s="162"/>
      <c r="AJ907" s="162"/>
      <c r="AK907" s="162"/>
      <c r="AL907" s="162"/>
      <c r="AM907" s="128"/>
      <c r="AN907" s="128"/>
      <c r="AQ907" s="128"/>
      <c r="AR907" s="128"/>
      <c r="AS907" s="128"/>
      <c r="AT907" s="128"/>
      <c r="AU907" s="128"/>
      <c r="AV907" s="128"/>
    </row>
    <row r="908" ht="16.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Z908" s="161"/>
      <c r="AH908" s="128"/>
      <c r="AI908" s="162"/>
      <c r="AJ908" s="162"/>
      <c r="AK908" s="162"/>
      <c r="AL908" s="162"/>
      <c r="AM908" s="128"/>
      <c r="AN908" s="128"/>
      <c r="AQ908" s="128"/>
      <c r="AR908" s="128"/>
      <c r="AS908" s="128"/>
      <c r="AT908" s="128"/>
      <c r="AU908" s="128"/>
      <c r="AV908" s="128"/>
    </row>
    <row r="909" ht="16.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Z909" s="161"/>
      <c r="AH909" s="128"/>
      <c r="AI909" s="162"/>
      <c r="AJ909" s="162"/>
      <c r="AK909" s="162"/>
      <c r="AL909" s="162"/>
      <c r="AM909" s="128"/>
      <c r="AN909" s="128"/>
      <c r="AQ909" s="128"/>
      <c r="AR909" s="128"/>
      <c r="AS909" s="128"/>
      <c r="AT909" s="128"/>
      <c r="AU909" s="128"/>
      <c r="AV909" s="128"/>
    </row>
    <row r="910" ht="16.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Z910" s="161"/>
      <c r="AH910" s="128"/>
      <c r="AI910" s="162"/>
      <c r="AJ910" s="162"/>
      <c r="AK910" s="162"/>
      <c r="AL910" s="162"/>
      <c r="AM910" s="128"/>
      <c r="AN910" s="128"/>
      <c r="AQ910" s="128"/>
      <c r="AR910" s="128"/>
      <c r="AS910" s="128"/>
      <c r="AT910" s="128"/>
      <c r="AU910" s="128"/>
      <c r="AV910" s="128"/>
    </row>
    <row r="911" ht="16.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Z911" s="161"/>
      <c r="AH911" s="128"/>
      <c r="AI911" s="162"/>
      <c r="AJ911" s="162"/>
      <c r="AK911" s="162"/>
      <c r="AL911" s="162"/>
      <c r="AM911" s="128"/>
      <c r="AN911" s="128"/>
      <c r="AQ911" s="128"/>
      <c r="AR911" s="128"/>
      <c r="AS911" s="128"/>
      <c r="AT911" s="128"/>
      <c r="AU911" s="128"/>
      <c r="AV911" s="128"/>
    </row>
    <row r="912" ht="16.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Z912" s="161"/>
      <c r="AH912" s="128"/>
      <c r="AI912" s="162"/>
      <c r="AJ912" s="162"/>
      <c r="AK912" s="162"/>
      <c r="AL912" s="162"/>
      <c r="AM912" s="128"/>
      <c r="AN912" s="128"/>
      <c r="AQ912" s="128"/>
      <c r="AR912" s="128"/>
      <c r="AS912" s="128"/>
      <c r="AT912" s="128"/>
      <c r="AU912" s="128"/>
      <c r="AV912" s="128"/>
    </row>
    <row r="913" ht="16.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Z913" s="161"/>
      <c r="AH913" s="128"/>
      <c r="AI913" s="162"/>
      <c r="AJ913" s="162"/>
      <c r="AK913" s="162"/>
      <c r="AL913" s="162"/>
      <c r="AM913" s="128"/>
      <c r="AN913" s="128"/>
      <c r="AQ913" s="128"/>
      <c r="AR913" s="128"/>
      <c r="AS913" s="128"/>
      <c r="AT913" s="128"/>
      <c r="AU913" s="128"/>
      <c r="AV913" s="128"/>
    </row>
    <row r="914" ht="16.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Z914" s="161"/>
      <c r="AH914" s="128"/>
      <c r="AI914" s="162"/>
      <c r="AJ914" s="162"/>
      <c r="AK914" s="162"/>
      <c r="AL914" s="162"/>
      <c r="AM914" s="128"/>
      <c r="AN914" s="128"/>
      <c r="AQ914" s="128"/>
      <c r="AR914" s="128"/>
      <c r="AS914" s="128"/>
      <c r="AT914" s="128"/>
      <c r="AU914" s="128"/>
      <c r="AV914" s="128"/>
    </row>
    <row r="915" ht="16.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Z915" s="161"/>
      <c r="AH915" s="128"/>
      <c r="AI915" s="162"/>
      <c r="AJ915" s="162"/>
      <c r="AK915" s="162"/>
      <c r="AL915" s="162"/>
      <c r="AM915" s="128"/>
      <c r="AN915" s="128"/>
      <c r="AQ915" s="128"/>
      <c r="AR915" s="128"/>
      <c r="AS915" s="128"/>
      <c r="AT915" s="128"/>
      <c r="AU915" s="128"/>
      <c r="AV915" s="128"/>
    </row>
    <row r="916" ht="16.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Z916" s="161"/>
      <c r="AH916" s="128"/>
      <c r="AI916" s="162"/>
      <c r="AJ916" s="162"/>
      <c r="AK916" s="162"/>
      <c r="AL916" s="162"/>
      <c r="AM916" s="128"/>
      <c r="AN916" s="128"/>
      <c r="AQ916" s="128"/>
      <c r="AR916" s="128"/>
      <c r="AS916" s="128"/>
      <c r="AT916" s="128"/>
      <c r="AU916" s="128"/>
      <c r="AV916" s="128"/>
    </row>
    <row r="917" ht="16.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Z917" s="161"/>
      <c r="AH917" s="128"/>
      <c r="AI917" s="162"/>
      <c r="AJ917" s="162"/>
      <c r="AK917" s="162"/>
      <c r="AL917" s="162"/>
      <c r="AM917" s="128"/>
      <c r="AN917" s="128"/>
      <c r="AQ917" s="128"/>
      <c r="AR917" s="128"/>
      <c r="AS917" s="128"/>
      <c r="AT917" s="128"/>
      <c r="AU917" s="128"/>
      <c r="AV917" s="128"/>
    </row>
    <row r="918" ht="16.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Z918" s="161"/>
      <c r="AH918" s="128"/>
      <c r="AI918" s="162"/>
      <c r="AJ918" s="162"/>
      <c r="AK918" s="162"/>
      <c r="AL918" s="162"/>
      <c r="AM918" s="128"/>
      <c r="AN918" s="128"/>
      <c r="AQ918" s="128"/>
      <c r="AR918" s="128"/>
      <c r="AS918" s="128"/>
      <c r="AT918" s="128"/>
      <c r="AU918" s="128"/>
      <c r="AV918" s="128"/>
    </row>
    <row r="919" ht="16.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Z919" s="161"/>
      <c r="AH919" s="128"/>
      <c r="AI919" s="162"/>
      <c r="AJ919" s="162"/>
      <c r="AK919" s="162"/>
      <c r="AL919" s="162"/>
      <c r="AM919" s="128"/>
      <c r="AN919" s="128"/>
      <c r="AQ919" s="128"/>
      <c r="AR919" s="128"/>
      <c r="AS919" s="128"/>
      <c r="AT919" s="128"/>
      <c r="AU919" s="128"/>
      <c r="AV919" s="128"/>
    </row>
    <row r="920" ht="16.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Z920" s="161"/>
      <c r="AH920" s="128"/>
      <c r="AI920" s="162"/>
      <c r="AJ920" s="162"/>
      <c r="AK920" s="162"/>
      <c r="AL920" s="162"/>
      <c r="AM920" s="128"/>
      <c r="AN920" s="128"/>
      <c r="AQ920" s="128"/>
      <c r="AR920" s="128"/>
      <c r="AS920" s="128"/>
      <c r="AT920" s="128"/>
      <c r="AU920" s="128"/>
      <c r="AV920" s="128"/>
    </row>
    <row r="921" ht="16.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Z921" s="161"/>
      <c r="AH921" s="128"/>
      <c r="AI921" s="162"/>
      <c r="AJ921" s="162"/>
      <c r="AK921" s="162"/>
      <c r="AL921" s="162"/>
      <c r="AM921" s="128"/>
      <c r="AN921" s="128"/>
      <c r="AQ921" s="128"/>
      <c r="AR921" s="128"/>
      <c r="AS921" s="128"/>
      <c r="AT921" s="128"/>
      <c r="AU921" s="128"/>
      <c r="AV921" s="128"/>
    </row>
    <row r="922" ht="16.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Z922" s="161"/>
      <c r="AH922" s="128"/>
      <c r="AI922" s="162"/>
      <c r="AJ922" s="162"/>
      <c r="AK922" s="162"/>
      <c r="AL922" s="162"/>
      <c r="AM922" s="128"/>
      <c r="AN922" s="128"/>
      <c r="AQ922" s="128"/>
      <c r="AR922" s="128"/>
      <c r="AS922" s="128"/>
      <c r="AT922" s="128"/>
      <c r="AU922" s="128"/>
      <c r="AV922" s="128"/>
    </row>
    <row r="923" ht="16.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Z923" s="161"/>
      <c r="AH923" s="128"/>
      <c r="AI923" s="162"/>
      <c r="AJ923" s="162"/>
      <c r="AK923" s="162"/>
      <c r="AL923" s="162"/>
      <c r="AM923" s="128"/>
      <c r="AN923" s="128"/>
      <c r="AQ923" s="128"/>
      <c r="AR923" s="128"/>
      <c r="AS923" s="128"/>
      <c r="AT923" s="128"/>
      <c r="AU923" s="128"/>
      <c r="AV923" s="128"/>
    </row>
    <row r="924" ht="16.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Z924" s="161"/>
      <c r="AH924" s="128"/>
      <c r="AI924" s="162"/>
      <c r="AJ924" s="162"/>
      <c r="AK924" s="162"/>
      <c r="AL924" s="162"/>
      <c r="AM924" s="128"/>
      <c r="AN924" s="128"/>
      <c r="AQ924" s="128"/>
      <c r="AR924" s="128"/>
      <c r="AS924" s="128"/>
      <c r="AT924" s="128"/>
      <c r="AU924" s="128"/>
      <c r="AV924" s="128"/>
    </row>
    <row r="925" ht="16.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Z925" s="161"/>
      <c r="AH925" s="128"/>
      <c r="AI925" s="162"/>
      <c r="AJ925" s="162"/>
      <c r="AK925" s="162"/>
      <c r="AL925" s="162"/>
      <c r="AM925" s="128"/>
      <c r="AN925" s="128"/>
      <c r="AQ925" s="128"/>
      <c r="AR925" s="128"/>
      <c r="AS925" s="128"/>
      <c r="AT925" s="128"/>
      <c r="AU925" s="128"/>
      <c r="AV925" s="128"/>
    </row>
    <row r="926" ht="16.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Z926" s="161"/>
      <c r="AH926" s="128"/>
      <c r="AI926" s="162"/>
      <c r="AJ926" s="162"/>
      <c r="AK926" s="162"/>
      <c r="AL926" s="162"/>
      <c r="AM926" s="128"/>
      <c r="AN926" s="128"/>
      <c r="AQ926" s="128"/>
      <c r="AR926" s="128"/>
      <c r="AS926" s="128"/>
      <c r="AT926" s="128"/>
      <c r="AU926" s="128"/>
      <c r="AV926" s="128"/>
    </row>
    <row r="927" ht="16.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Z927" s="161"/>
      <c r="AH927" s="128"/>
      <c r="AI927" s="162"/>
      <c r="AJ927" s="162"/>
      <c r="AK927" s="162"/>
      <c r="AL927" s="162"/>
      <c r="AM927" s="128"/>
      <c r="AN927" s="128"/>
      <c r="AQ927" s="128"/>
      <c r="AR927" s="128"/>
      <c r="AS927" s="128"/>
      <c r="AT927" s="128"/>
      <c r="AU927" s="128"/>
      <c r="AV927" s="128"/>
    </row>
    <row r="928" ht="16.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Z928" s="161"/>
      <c r="AH928" s="128"/>
      <c r="AI928" s="162"/>
      <c r="AJ928" s="162"/>
      <c r="AK928" s="162"/>
      <c r="AL928" s="162"/>
      <c r="AM928" s="128"/>
      <c r="AN928" s="128"/>
      <c r="AQ928" s="128"/>
      <c r="AR928" s="128"/>
      <c r="AS928" s="128"/>
      <c r="AT928" s="128"/>
      <c r="AU928" s="128"/>
      <c r="AV928" s="128"/>
    </row>
    <row r="929" ht="16.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Z929" s="161"/>
      <c r="AH929" s="128"/>
      <c r="AI929" s="162"/>
      <c r="AJ929" s="162"/>
      <c r="AK929" s="162"/>
      <c r="AL929" s="162"/>
      <c r="AM929" s="128"/>
      <c r="AN929" s="128"/>
      <c r="AQ929" s="128"/>
      <c r="AR929" s="128"/>
      <c r="AS929" s="128"/>
      <c r="AT929" s="128"/>
      <c r="AU929" s="128"/>
      <c r="AV929" s="128"/>
    </row>
    <row r="930" ht="16.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Z930" s="161"/>
      <c r="AH930" s="128"/>
      <c r="AI930" s="162"/>
      <c r="AJ930" s="162"/>
      <c r="AK930" s="162"/>
      <c r="AL930" s="162"/>
      <c r="AM930" s="128"/>
      <c r="AN930" s="128"/>
      <c r="AQ930" s="128"/>
      <c r="AR930" s="128"/>
      <c r="AS930" s="128"/>
      <c r="AT930" s="128"/>
      <c r="AU930" s="128"/>
      <c r="AV930" s="128"/>
    </row>
    <row r="931" ht="16.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Z931" s="161"/>
      <c r="AH931" s="128"/>
      <c r="AI931" s="162"/>
      <c r="AJ931" s="162"/>
      <c r="AK931" s="162"/>
      <c r="AL931" s="162"/>
      <c r="AM931" s="128"/>
      <c r="AN931" s="128"/>
      <c r="AQ931" s="128"/>
      <c r="AR931" s="128"/>
      <c r="AS931" s="128"/>
      <c r="AT931" s="128"/>
      <c r="AU931" s="128"/>
      <c r="AV931" s="128"/>
    </row>
    <row r="932" ht="16.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Z932" s="161"/>
      <c r="AH932" s="128"/>
      <c r="AI932" s="162"/>
      <c r="AJ932" s="162"/>
      <c r="AK932" s="162"/>
      <c r="AL932" s="162"/>
      <c r="AM932" s="128"/>
      <c r="AN932" s="128"/>
      <c r="AQ932" s="128"/>
      <c r="AR932" s="128"/>
      <c r="AS932" s="128"/>
      <c r="AT932" s="128"/>
      <c r="AU932" s="128"/>
      <c r="AV932" s="128"/>
    </row>
    <row r="933" ht="16.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Z933" s="161"/>
      <c r="AH933" s="128"/>
      <c r="AI933" s="162"/>
      <c r="AJ933" s="162"/>
      <c r="AK933" s="162"/>
      <c r="AL933" s="162"/>
      <c r="AM933" s="128"/>
      <c r="AN933" s="128"/>
      <c r="AQ933" s="128"/>
      <c r="AR933" s="128"/>
      <c r="AS933" s="128"/>
      <c r="AT933" s="128"/>
      <c r="AU933" s="128"/>
      <c r="AV933" s="128"/>
    </row>
    <row r="934" ht="16.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Z934" s="161"/>
      <c r="AH934" s="128"/>
      <c r="AI934" s="162"/>
      <c r="AJ934" s="162"/>
      <c r="AK934" s="162"/>
      <c r="AL934" s="162"/>
      <c r="AM934" s="128"/>
      <c r="AN934" s="128"/>
      <c r="AQ934" s="128"/>
      <c r="AR934" s="128"/>
      <c r="AS934" s="128"/>
      <c r="AT934" s="128"/>
      <c r="AU934" s="128"/>
      <c r="AV934" s="128"/>
    </row>
    <row r="935" ht="16.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Z935" s="161"/>
      <c r="AH935" s="128"/>
      <c r="AI935" s="162"/>
      <c r="AJ935" s="162"/>
      <c r="AK935" s="162"/>
      <c r="AL935" s="162"/>
      <c r="AM935" s="128"/>
      <c r="AN935" s="128"/>
      <c r="AQ935" s="128"/>
      <c r="AR935" s="128"/>
      <c r="AS935" s="128"/>
      <c r="AT935" s="128"/>
      <c r="AU935" s="128"/>
      <c r="AV935" s="128"/>
    </row>
    <row r="936" ht="16.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Z936" s="161"/>
      <c r="AH936" s="128"/>
      <c r="AI936" s="162"/>
      <c r="AJ936" s="162"/>
      <c r="AK936" s="162"/>
      <c r="AL936" s="162"/>
      <c r="AM936" s="128"/>
      <c r="AN936" s="128"/>
      <c r="AQ936" s="128"/>
      <c r="AR936" s="128"/>
      <c r="AS936" s="128"/>
      <c r="AT936" s="128"/>
      <c r="AU936" s="128"/>
      <c r="AV936" s="128"/>
    </row>
    <row r="937" ht="16.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Z937" s="161"/>
      <c r="AH937" s="128"/>
      <c r="AI937" s="162"/>
      <c r="AJ937" s="162"/>
      <c r="AK937" s="162"/>
      <c r="AL937" s="162"/>
      <c r="AM937" s="128"/>
      <c r="AN937" s="128"/>
      <c r="AQ937" s="128"/>
      <c r="AR937" s="128"/>
      <c r="AS937" s="128"/>
      <c r="AT937" s="128"/>
      <c r="AU937" s="128"/>
      <c r="AV937" s="128"/>
    </row>
    <row r="938" ht="16.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Z938" s="161"/>
      <c r="AH938" s="128"/>
      <c r="AI938" s="162"/>
      <c r="AJ938" s="162"/>
      <c r="AK938" s="162"/>
      <c r="AL938" s="162"/>
      <c r="AM938" s="128"/>
      <c r="AN938" s="128"/>
      <c r="AQ938" s="128"/>
      <c r="AR938" s="128"/>
      <c r="AS938" s="128"/>
      <c r="AT938" s="128"/>
      <c r="AU938" s="128"/>
      <c r="AV938" s="128"/>
    </row>
    <row r="939" ht="16.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Z939" s="161"/>
      <c r="AH939" s="128"/>
      <c r="AI939" s="162"/>
      <c r="AJ939" s="162"/>
      <c r="AK939" s="162"/>
      <c r="AL939" s="162"/>
      <c r="AM939" s="128"/>
      <c r="AN939" s="128"/>
      <c r="AQ939" s="128"/>
      <c r="AR939" s="128"/>
      <c r="AS939" s="128"/>
      <c r="AT939" s="128"/>
      <c r="AU939" s="128"/>
      <c r="AV939" s="128"/>
    </row>
    <row r="940" ht="16.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Z940" s="161"/>
      <c r="AH940" s="128"/>
      <c r="AI940" s="162"/>
      <c r="AJ940" s="162"/>
      <c r="AK940" s="162"/>
      <c r="AL940" s="162"/>
      <c r="AM940" s="128"/>
      <c r="AN940" s="128"/>
      <c r="AQ940" s="128"/>
      <c r="AR940" s="128"/>
      <c r="AS940" s="128"/>
      <c r="AT940" s="128"/>
      <c r="AU940" s="128"/>
      <c r="AV940" s="128"/>
    </row>
    <row r="941" ht="16.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Z941" s="161"/>
      <c r="AH941" s="128"/>
      <c r="AI941" s="162"/>
      <c r="AJ941" s="162"/>
      <c r="AK941" s="162"/>
      <c r="AL941" s="162"/>
      <c r="AM941" s="128"/>
      <c r="AN941" s="128"/>
      <c r="AQ941" s="128"/>
      <c r="AR941" s="128"/>
      <c r="AS941" s="128"/>
      <c r="AT941" s="128"/>
      <c r="AU941" s="128"/>
      <c r="AV941" s="128"/>
    </row>
    <row r="942" ht="16.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Z942" s="161"/>
      <c r="AH942" s="128"/>
      <c r="AI942" s="162"/>
      <c r="AJ942" s="162"/>
      <c r="AK942" s="162"/>
      <c r="AL942" s="162"/>
      <c r="AM942" s="128"/>
      <c r="AN942" s="128"/>
      <c r="AQ942" s="128"/>
      <c r="AR942" s="128"/>
      <c r="AS942" s="128"/>
      <c r="AT942" s="128"/>
      <c r="AU942" s="128"/>
      <c r="AV942" s="128"/>
    </row>
    <row r="943" ht="16.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Z943" s="161"/>
      <c r="AH943" s="128"/>
      <c r="AI943" s="162"/>
      <c r="AJ943" s="162"/>
      <c r="AK943" s="162"/>
      <c r="AL943" s="162"/>
      <c r="AM943" s="128"/>
      <c r="AN943" s="128"/>
      <c r="AQ943" s="128"/>
      <c r="AR943" s="128"/>
      <c r="AS943" s="128"/>
      <c r="AT943" s="128"/>
      <c r="AU943" s="128"/>
      <c r="AV943" s="128"/>
    </row>
    <row r="944" ht="16.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Z944" s="161"/>
      <c r="AH944" s="128"/>
      <c r="AI944" s="162"/>
      <c r="AJ944" s="162"/>
      <c r="AK944" s="162"/>
      <c r="AL944" s="162"/>
      <c r="AM944" s="128"/>
      <c r="AN944" s="128"/>
      <c r="AQ944" s="128"/>
      <c r="AR944" s="128"/>
      <c r="AS944" s="128"/>
      <c r="AT944" s="128"/>
      <c r="AU944" s="128"/>
      <c r="AV944" s="128"/>
    </row>
    <row r="945" ht="16.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Z945" s="161"/>
      <c r="AH945" s="128"/>
      <c r="AI945" s="162"/>
      <c r="AJ945" s="162"/>
      <c r="AK945" s="162"/>
      <c r="AL945" s="162"/>
      <c r="AM945" s="128"/>
      <c r="AN945" s="128"/>
      <c r="AQ945" s="128"/>
      <c r="AR945" s="128"/>
      <c r="AS945" s="128"/>
      <c r="AT945" s="128"/>
      <c r="AU945" s="128"/>
      <c r="AV945" s="128"/>
    </row>
    <row r="946" ht="16.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Z946" s="161"/>
      <c r="AH946" s="128"/>
      <c r="AI946" s="162"/>
      <c r="AJ946" s="162"/>
      <c r="AK946" s="162"/>
      <c r="AL946" s="162"/>
      <c r="AM946" s="128"/>
      <c r="AN946" s="128"/>
      <c r="AQ946" s="128"/>
      <c r="AR946" s="128"/>
      <c r="AS946" s="128"/>
      <c r="AT946" s="128"/>
      <c r="AU946" s="128"/>
      <c r="AV946" s="128"/>
    </row>
    <row r="947" ht="16.5" customHeight="1">
      <c r="A947" s="128"/>
      <c r="B947" s="128"/>
      <c r="F947" s="128"/>
      <c r="G947" s="128"/>
      <c r="H947" s="128"/>
      <c r="I947" s="128"/>
      <c r="L947" s="128"/>
      <c r="M947" s="128"/>
      <c r="N947" s="128"/>
      <c r="O947" s="128"/>
      <c r="P947" s="128"/>
      <c r="Q947" s="128"/>
      <c r="R947" s="128"/>
      <c r="S947" s="128"/>
      <c r="T947" s="128"/>
      <c r="U947" s="128"/>
      <c r="Z947" s="161"/>
      <c r="AH947" s="128"/>
      <c r="AI947" s="162"/>
      <c r="AJ947" s="162"/>
      <c r="AK947" s="162"/>
      <c r="AL947" s="162"/>
      <c r="AM947" s="128"/>
      <c r="AN947" s="128"/>
      <c r="AQ947" s="128"/>
      <c r="AR947" s="128"/>
      <c r="AS947" s="128"/>
      <c r="AT947" s="128"/>
      <c r="AU947" s="128"/>
      <c r="AV947" s="128"/>
    </row>
    <row r="948" ht="16.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Z948" s="161"/>
      <c r="AH948" s="128"/>
      <c r="AI948" s="162"/>
      <c r="AJ948" s="162"/>
      <c r="AK948" s="162"/>
      <c r="AL948" s="162"/>
      <c r="AM948" s="128"/>
      <c r="AN948" s="128"/>
      <c r="AQ948" s="128"/>
      <c r="AR948" s="128"/>
      <c r="AS948" s="128"/>
      <c r="AT948" s="128"/>
      <c r="AU948" s="128"/>
      <c r="AV948" s="128"/>
    </row>
    <row r="949" ht="16.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Z949" s="161"/>
      <c r="AH949" s="128"/>
      <c r="AI949" s="162"/>
      <c r="AJ949" s="162"/>
      <c r="AK949" s="162"/>
      <c r="AL949" s="162"/>
      <c r="AM949" s="128"/>
      <c r="AN949" s="128"/>
      <c r="AQ949" s="128"/>
      <c r="AR949" s="128"/>
      <c r="AS949" s="128"/>
      <c r="AT949" s="128"/>
      <c r="AU949" s="128"/>
      <c r="AV949" s="128"/>
    </row>
    <row r="950" ht="16.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Z950" s="161"/>
      <c r="AH950" s="128"/>
      <c r="AI950" s="162"/>
      <c r="AJ950" s="162"/>
      <c r="AK950" s="162"/>
      <c r="AL950" s="162"/>
      <c r="AM950" s="128"/>
      <c r="AN950" s="128"/>
      <c r="AQ950" s="128"/>
      <c r="AR950" s="128"/>
      <c r="AS950" s="128"/>
      <c r="AT950" s="128"/>
      <c r="AU950" s="128"/>
      <c r="AV950" s="128"/>
    </row>
    <row r="951" ht="16.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Z951" s="161"/>
      <c r="AH951" s="128"/>
      <c r="AI951" s="162"/>
      <c r="AJ951" s="162"/>
      <c r="AK951" s="162"/>
      <c r="AL951" s="162"/>
      <c r="AM951" s="128"/>
      <c r="AN951" s="128"/>
      <c r="AQ951" s="128"/>
      <c r="AR951" s="128"/>
      <c r="AS951" s="128"/>
      <c r="AT951" s="128"/>
      <c r="AU951" s="128"/>
      <c r="AV951" s="128"/>
    </row>
    <row r="952" ht="16.5" customHeight="1">
      <c r="A952" s="128"/>
      <c r="B952" s="128"/>
      <c r="F952" s="128"/>
      <c r="G952" s="128"/>
      <c r="H952" s="128"/>
      <c r="I952" s="128"/>
      <c r="L952" s="128"/>
      <c r="M952" s="128"/>
      <c r="N952" s="128"/>
      <c r="O952" s="128"/>
      <c r="P952" s="128"/>
      <c r="Q952" s="128"/>
      <c r="R952" s="128"/>
      <c r="S952" s="128"/>
      <c r="T952" s="128"/>
      <c r="U952" s="128"/>
      <c r="Z952" s="161"/>
      <c r="AH952" s="128"/>
      <c r="AI952" s="162"/>
      <c r="AJ952" s="162"/>
      <c r="AK952" s="162"/>
      <c r="AL952" s="162"/>
      <c r="AM952" s="128"/>
      <c r="AN952" s="128"/>
      <c r="AQ952" s="128"/>
      <c r="AR952" s="128"/>
      <c r="AS952" s="128"/>
      <c r="AT952" s="128"/>
      <c r="AU952" s="128"/>
      <c r="AV952" s="128"/>
    </row>
    <row r="953" ht="16.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Z953" s="161"/>
      <c r="AH953" s="128"/>
      <c r="AI953" s="162"/>
      <c r="AJ953" s="162"/>
      <c r="AK953" s="162"/>
      <c r="AL953" s="162"/>
      <c r="AM953" s="128"/>
      <c r="AN953" s="128"/>
      <c r="AQ953" s="128"/>
      <c r="AR953" s="128"/>
      <c r="AS953" s="128"/>
      <c r="AT953" s="128"/>
      <c r="AU953" s="128"/>
      <c r="AV953" s="128"/>
    </row>
    <row r="954" ht="16.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Z954" s="161"/>
      <c r="AH954" s="128"/>
      <c r="AI954" s="162"/>
      <c r="AJ954" s="162"/>
      <c r="AK954" s="162"/>
      <c r="AL954" s="162"/>
      <c r="AM954" s="128"/>
      <c r="AN954" s="128"/>
      <c r="AQ954" s="128"/>
      <c r="AR954" s="128"/>
      <c r="AS954" s="128"/>
      <c r="AT954" s="128"/>
      <c r="AU954" s="128"/>
      <c r="AV954" s="128"/>
    </row>
    <row r="955" ht="16.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Z955" s="161"/>
      <c r="AH955" s="128"/>
      <c r="AI955" s="162"/>
      <c r="AJ955" s="162"/>
      <c r="AK955" s="162"/>
      <c r="AL955" s="162"/>
      <c r="AM955" s="128"/>
      <c r="AN955" s="128"/>
      <c r="AQ955" s="128"/>
      <c r="AR955" s="128"/>
      <c r="AS955" s="128"/>
      <c r="AT955" s="128"/>
      <c r="AU955" s="128"/>
      <c r="AV955" s="128"/>
    </row>
    <row r="956" ht="16.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Z956" s="161"/>
      <c r="AH956" s="128"/>
      <c r="AI956" s="162"/>
      <c r="AJ956" s="162"/>
      <c r="AK956" s="162"/>
      <c r="AL956" s="162"/>
      <c r="AM956" s="128"/>
      <c r="AN956" s="128"/>
      <c r="AQ956" s="128"/>
      <c r="AR956" s="128"/>
      <c r="AS956" s="128"/>
      <c r="AT956" s="128"/>
      <c r="AU956" s="128"/>
      <c r="AV956" s="128"/>
    </row>
    <row r="957" ht="16.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Z957" s="161"/>
      <c r="AH957" s="128"/>
      <c r="AI957" s="162"/>
      <c r="AJ957" s="162"/>
      <c r="AK957" s="162"/>
      <c r="AL957" s="162"/>
      <c r="AM957" s="128"/>
      <c r="AN957" s="128"/>
      <c r="AQ957" s="128"/>
      <c r="AR957" s="128"/>
      <c r="AS957" s="128"/>
      <c r="AT957" s="128"/>
      <c r="AU957" s="128"/>
      <c r="AV957" s="128"/>
    </row>
    <row r="958" ht="16.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Z958" s="161"/>
      <c r="AH958" s="128"/>
      <c r="AI958" s="162"/>
      <c r="AJ958" s="162"/>
      <c r="AK958" s="162"/>
      <c r="AL958" s="162"/>
      <c r="AM958" s="128"/>
      <c r="AN958" s="128"/>
      <c r="AQ958" s="128"/>
      <c r="AR958" s="128"/>
      <c r="AS958" s="128"/>
      <c r="AT958" s="128"/>
      <c r="AU958" s="128"/>
      <c r="AV958" s="128"/>
    </row>
    <row r="959" ht="16.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Z959" s="161"/>
      <c r="AH959" s="128"/>
      <c r="AI959" s="162"/>
      <c r="AJ959" s="162"/>
      <c r="AK959" s="162"/>
      <c r="AL959" s="162"/>
      <c r="AM959" s="128"/>
      <c r="AN959" s="128"/>
      <c r="AQ959" s="128"/>
      <c r="AR959" s="128"/>
      <c r="AS959" s="128"/>
      <c r="AT959" s="128"/>
      <c r="AU959" s="128"/>
      <c r="AV959" s="128"/>
    </row>
    <row r="960" ht="16.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Z960" s="161"/>
      <c r="AH960" s="128"/>
      <c r="AI960" s="162"/>
      <c r="AJ960" s="162"/>
      <c r="AK960" s="162"/>
      <c r="AL960" s="162"/>
      <c r="AM960" s="128"/>
      <c r="AN960" s="128"/>
      <c r="AQ960" s="128"/>
      <c r="AR960" s="128"/>
      <c r="AS960" s="128"/>
      <c r="AT960" s="128"/>
      <c r="AU960" s="128"/>
      <c r="AV960" s="128"/>
    </row>
    <row r="961" ht="16.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Z961" s="161"/>
      <c r="AH961" s="128"/>
      <c r="AI961" s="162"/>
      <c r="AJ961" s="162"/>
      <c r="AK961" s="162"/>
      <c r="AL961" s="162"/>
      <c r="AM961" s="128"/>
      <c r="AN961" s="128"/>
      <c r="AQ961" s="128"/>
      <c r="AR961" s="128"/>
      <c r="AS961" s="128"/>
      <c r="AT961" s="128"/>
      <c r="AU961" s="128"/>
      <c r="AV961" s="128"/>
    </row>
    <row r="962" ht="16.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Z962" s="161"/>
      <c r="AH962" s="128"/>
      <c r="AI962" s="162"/>
      <c r="AJ962" s="162"/>
      <c r="AK962" s="162"/>
      <c r="AL962" s="162"/>
      <c r="AM962" s="128"/>
      <c r="AN962" s="128"/>
      <c r="AQ962" s="128"/>
      <c r="AR962" s="128"/>
      <c r="AS962" s="128"/>
      <c r="AT962" s="128"/>
      <c r="AU962" s="128"/>
      <c r="AV962" s="128"/>
    </row>
    <row r="963" ht="16.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Z963" s="161"/>
      <c r="AH963" s="128"/>
      <c r="AI963" s="162"/>
      <c r="AJ963" s="162"/>
      <c r="AK963" s="162"/>
      <c r="AL963" s="162"/>
      <c r="AM963" s="128"/>
      <c r="AN963" s="128"/>
      <c r="AQ963" s="128"/>
      <c r="AR963" s="128"/>
      <c r="AS963" s="128"/>
      <c r="AT963" s="128"/>
      <c r="AU963" s="128"/>
      <c r="AV963" s="128"/>
    </row>
    <row r="964" ht="16.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Z964" s="161"/>
      <c r="AH964" s="128"/>
      <c r="AI964" s="162"/>
      <c r="AJ964" s="162"/>
      <c r="AK964" s="162"/>
      <c r="AL964" s="162"/>
      <c r="AM964" s="128"/>
      <c r="AN964" s="128"/>
      <c r="AQ964" s="128"/>
      <c r="AR964" s="128"/>
      <c r="AS964" s="128"/>
      <c r="AT964" s="128"/>
      <c r="AU964" s="128"/>
      <c r="AV964" s="128"/>
    </row>
    <row r="965" ht="16.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Z965" s="161"/>
      <c r="AH965" s="128"/>
      <c r="AI965" s="162"/>
      <c r="AJ965" s="162"/>
      <c r="AK965" s="162"/>
      <c r="AL965" s="162"/>
      <c r="AM965" s="128"/>
      <c r="AN965" s="128"/>
      <c r="AQ965" s="128"/>
      <c r="AR965" s="128"/>
      <c r="AS965" s="128"/>
      <c r="AT965" s="128"/>
      <c r="AU965" s="128"/>
      <c r="AV965" s="128"/>
    </row>
    <row r="966" ht="16.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Z966" s="161"/>
      <c r="AH966" s="128"/>
      <c r="AI966" s="162"/>
      <c r="AJ966" s="162"/>
      <c r="AK966" s="162"/>
      <c r="AL966" s="162"/>
      <c r="AQ966" s="128"/>
      <c r="AR966" s="128"/>
      <c r="AS966" s="128"/>
      <c r="AT966" s="128"/>
      <c r="AU966" s="128"/>
      <c r="AV966" s="128"/>
    </row>
    <row r="967" ht="16.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Z967" s="161"/>
      <c r="AH967" s="128"/>
      <c r="AI967" s="162"/>
      <c r="AJ967" s="162"/>
      <c r="AK967" s="162"/>
      <c r="AL967" s="162"/>
      <c r="AQ967" s="128"/>
      <c r="AR967" s="128"/>
      <c r="AS967" s="128"/>
      <c r="AT967" s="128"/>
      <c r="AU967" s="128"/>
      <c r="AV967" s="128"/>
    </row>
    <row r="968" ht="16.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Z968" s="161"/>
      <c r="AH968" s="128"/>
      <c r="AI968" s="162"/>
      <c r="AJ968" s="162"/>
      <c r="AK968" s="162"/>
      <c r="AL968" s="162"/>
      <c r="AM968" s="128"/>
      <c r="AN968" s="128"/>
      <c r="AQ968" s="128"/>
      <c r="AR968" s="128"/>
      <c r="AS968" s="128"/>
      <c r="AT968" s="128"/>
      <c r="AU968" s="128"/>
      <c r="AV968" s="128"/>
    </row>
    <row r="969" ht="16.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Z969" s="161"/>
      <c r="AH969" s="128"/>
      <c r="AI969" s="162"/>
      <c r="AJ969" s="162"/>
      <c r="AK969" s="162"/>
      <c r="AL969" s="162"/>
      <c r="AM969" s="128"/>
      <c r="AN969" s="128"/>
      <c r="AQ969" s="128"/>
      <c r="AR969" s="128"/>
      <c r="AS969" s="128"/>
      <c r="AT969" s="128"/>
      <c r="AU969" s="128"/>
      <c r="AV969" s="128"/>
    </row>
    <row r="970" ht="16.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Z970" s="161"/>
      <c r="AH970" s="128"/>
      <c r="AI970" s="162"/>
      <c r="AJ970" s="162"/>
      <c r="AK970" s="162"/>
      <c r="AL970" s="162"/>
      <c r="AM970" s="128"/>
      <c r="AN970" s="128"/>
      <c r="AQ970" s="128"/>
      <c r="AR970" s="128"/>
      <c r="AS970" s="128"/>
      <c r="AT970" s="128"/>
      <c r="AU970" s="128"/>
      <c r="AV970" s="128"/>
    </row>
    <row r="971" ht="16.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Z971" s="161"/>
      <c r="AH971" s="128"/>
      <c r="AI971" s="162"/>
      <c r="AJ971" s="162"/>
      <c r="AK971" s="162"/>
      <c r="AL971" s="162"/>
      <c r="AQ971" s="128"/>
      <c r="AR971" s="128"/>
      <c r="AS971" s="128"/>
      <c r="AT971" s="128"/>
      <c r="AU971" s="128"/>
      <c r="AV971" s="128"/>
    </row>
    <row r="972" ht="16.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Z972" s="161"/>
      <c r="AH972" s="128"/>
      <c r="AI972" s="162"/>
      <c r="AJ972" s="162"/>
      <c r="AK972" s="162"/>
      <c r="AL972" s="162"/>
      <c r="AQ972" s="128"/>
      <c r="AR972" s="128"/>
      <c r="AS972" s="128"/>
      <c r="AT972" s="128"/>
      <c r="AU972" s="128"/>
      <c r="AV972" s="128"/>
    </row>
    <row r="973" ht="16.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Z973" s="161"/>
      <c r="AH973" s="128"/>
      <c r="AI973" s="162"/>
      <c r="AJ973" s="162"/>
      <c r="AK973" s="162"/>
      <c r="AL973" s="162"/>
      <c r="AQ973" s="128"/>
      <c r="AR973" s="128"/>
      <c r="AS973" s="128"/>
      <c r="AT973" s="128"/>
      <c r="AU973" s="128"/>
      <c r="AV973" s="128"/>
    </row>
    <row r="974" ht="16.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Z974" s="161"/>
      <c r="AH974" s="128"/>
      <c r="AI974" s="162"/>
      <c r="AJ974" s="162"/>
      <c r="AK974" s="162"/>
      <c r="AL974" s="162"/>
      <c r="AQ974" s="128"/>
      <c r="AR974" s="128"/>
      <c r="AS974" s="128"/>
      <c r="AT974" s="128"/>
      <c r="AU974" s="128"/>
      <c r="AV974" s="128"/>
    </row>
    <row r="975" ht="16.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Z975" s="161"/>
      <c r="AH975" s="128"/>
      <c r="AI975" s="162"/>
      <c r="AJ975" s="162"/>
      <c r="AK975" s="162"/>
      <c r="AL975" s="162"/>
      <c r="AQ975" s="128"/>
      <c r="AR975" s="128"/>
      <c r="AS975" s="128"/>
      <c r="AT975" s="128"/>
      <c r="AU975" s="128"/>
      <c r="AV975" s="128"/>
    </row>
    <row r="976" ht="16.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Z976" s="161"/>
      <c r="AH976" s="128"/>
      <c r="AI976" s="162"/>
      <c r="AJ976" s="162"/>
      <c r="AK976" s="162"/>
      <c r="AL976" s="162"/>
      <c r="AQ976" s="128"/>
      <c r="AR976" s="128"/>
      <c r="AS976" s="128"/>
      <c r="AT976" s="128"/>
      <c r="AU976" s="128"/>
      <c r="AV976" s="128"/>
    </row>
    <row r="977" ht="16.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Z977" s="161"/>
      <c r="AH977" s="128"/>
      <c r="AI977" s="162"/>
      <c r="AJ977" s="162"/>
      <c r="AK977" s="162"/>
      <c r="AL977" s="162"/>
      <c r="AQ977" s="128"/>
      <c r="AR977" s="128"/>
      <c r="AS977" s="128"/>
      <c r="AT977" s="128"/>
      <c r="AU977" s="128"/>
      <c r="AV977" s="128"/>
    </row>
    <row r="978" ht="16.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Z978" s="161"/>
      <c r="AH978" s="128"/>
      <c r="AI978" s="162"/>
      <c r="AJ978" s="162"/>
      <c r="AK978" s="162"/>
      <c r="AL978" s="162"/>
      <c r="AQ978" s="128"/>
      <c r="AR978" s="128"/>
      <c r="AS978" s="128"/>
      <c r="AT978" s="128"/>
      <c r="AU978" s="128"/>
      <c r="AV978" s="128"/>
    </row>
    <row r="979" ht="16.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Z979" s="161"/>
      <c r="AH979" s="128"/>
      <c r="AI979" s="162"/>
      <c r="AJ979" s="162"/>
      <c r="AK979" s="162"/>
      <c r="AL979" s="162"/>
      <c r="AQ979" s="128"/>
      <c r="AR979" s="128"/>
      <c r="AS979" s="128"/>
      <c r="AT979" s="128"/>
      <c r="AU979" s="128"/>
      <c r="AV979" s="128"/>
    </row>
    <row r="980" ht="16.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Z980" s="161"/>
      <c r="AH980" s="128"/>
      <c r="AI980" s="162"/>
      <c r="AJ980" s="162"/>
      <c r="AK980" s="162"/>
      <c r="AL980" s="162"/>
      <c r="AQ980" s="128"/>
      <c r="AR980" s="128"/>
      <c r="AS980" s="128"/>
      <c r="AT980" s="128"/>
      <c r="AU980" s="128"/>
      <c r="AV980" s="128"/>
    </row>
    <row r="981" ht="16.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Z981" s="161"/>
      <c r="AH981" s="128"/>
      <c r="AI981" s="162"/>
      <c r="AJ981" s="162"/>
      <c r="AK981" s="162"/>
      <c r="AL981" s="162"/>
      <c r="AQ981" s="128"/>
      <c r="AR981" s="128"/>
      <c r="AS981" s="128"/>
      <c r="AT981" s="128"/>
      <c r="AU981" s="128"/>
      <c r="AV981" s="128"/>
    </row>
    <row r="982" ht="16.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Z982" s="161"/>
      <c r="AH982" s="128"/>
      <c r="AI982" s="162"/>
      <c r="AJ982" s="162"/>
      <c r="AK982" s="162"/>
      <c r="AL982" s="162"/>
      <c r="AQ982" s="128"/>
      <c r="AR982" s="128"/>
      <c r="AS982" s="128"/>
      <c r="AT982" s="128"/>
      <c r="AU982" s="128"/>
      <c r="AV982" s="128"/>
    </row>
    <row r="983" ht="16.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Z983" s="161"/>
      <c r="AF983" s="128"/>
      <c r="AH983" s="128"/>
      <c r="AI983" s="162"/>
      <c r="AJ983" s="162"/>
      <c r="AK983" s="162"/>
      <c r="AL983" s="162"/>
      <c r="AM983" s="128"/>
      <c r="AN983" s="128"/>
      <c r="AQ983" s="128"/>
      <c r="AR983" s="128"/>
      <c r="AS983" s="128"/>
      <c r="AT983" s="128"/>
      <c r="AU983" s="128"/>
      <c r="AV983" s="128"/>
    </row>
    <row r="984" ht="16.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Z984" s="161"/>
      <c r="AF984" s="128"/>
      <c r="AH984" s="128"/>
      <c r="AI984" s="162"/>
      <c r="AJ984" s="162"/>
      <c r="AK984" s="162"/>
      <c r="AL984" s="162"/>
      <c r="AM984" s="164"/>
      <c r="AN984" s="164"/>
      <c r="AQ984" s="128"/>
      <c r="AR984" s="128"/>
      <c r="AS984" s="128"/>
      <c r="AT984" s="128"/>
      <c r="AU984" s="128"/>
      <c r="AV984" s="128"/>
    </row>
    <row r="985" ht="16.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Z985" s="161"/>
      <c r="AH985" s="128"/>
      <c r="AI985" s="162"/>
      <c r="AJ985" s="162"/>
      <c r="AK985" s="162"/>
      <c r="AL985" s="162"/>
      <c r="AQ985" s="128"/>
      <c r="AR985" s="128"/>
      <c r="AS985" s="128"/>
      <c r="AT985" s="128"/>
      <c r="AU985" s="128"/>
      <c r="AV985" s="128"/>
    </row>
    <row r="986" ht="16.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Z986" s="161"/>
      <c r="AH986" s="128"/>
      <c r="AI986" s="162"/>
      <c r="AJ986" s="162"/>
      <c r="AK986" s="162"/>
      <c r="AL986" s="162"/>
      <c r="AQ986" s="128"/>
      <c r="AR986" s="128"/>
      <c r="AS986" s="128"/>
      <c r="AT986" s="128"/>
      <c r="AU986" s="128"/>
      <c r="AV986" s="128"/>
    </row>
    <row r="987" ht="16.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Z987" s="161"/>
      <c r="AH987" s="128"/>
      <c r="AI987" s="162"/>
      <c r="AJ987" s="162"/>
      <c r="AK987" s="162"/>
      <c r="AL987" s="162"/>
      <c r="AQ987" s="128"/>
      <c r="AR987" s="128"/>
      <c r="AS987" s="128"/>
      <c r="AT987" s="128"/>
      <c r="AU987" s="128"/>
      <c r="AV987" s="128"/>
    </row>
    <row r="988" ht="16.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Z988" s="161"/>
      <c r="AH988" s="128"/>
      <c r="AI988" s="162"/>
      <c r="AJ988" s="162"/>
      <c r="AK988" s="162"/>
      <c r="AL988" s="162"/>
      <c r="AQ988" s="128"/>
      <c r="AR988" s="128"/>
      <c r="AS988" s="128"/>
      <c r="AT988" s="128"/>
      <c r="AU988" s="128"/>
      <c r="AV988" s="128"/>
    </row>
    <row r="989" ht="16.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Z989" s="161"/>
      <c r="AH989" s="128"/>
      <c r="AI989" s="162"/>
      <c r="AJ989" s="162"/>
      <c r="AK989" s="162"/>
      <c r="AL989" s="162"/>
      <c r="AQ989" s="128"/>
      <c r="AR989" s="128"/>
      <c r="AS989" s="128"/>
      <c r="AT989" s="128"/>
      <c r="AU989" s="128"/>
      <c r="AV989" s="128"/>
    </row>
    <row r="990" ht="16.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Z990" s="161"/>
      <c r="AH990" s="128"/>
      <c r="AI990" s="162"/>
      <c r="AJ990" s="162"/>
      <c r="AK990" s="162"/>
      <c r="AL990" s="162"/>
      <c r="AQ990" s="128"/>
      <c r="AR990" s="128"/>
      <c r="AS990" s="128"/>
      <c r="AT990" s="128"/>
      <c r="AU990" s="128"/>
      <c r="AV990" s="128"/>
    </row>
    <row r="991" ht="16.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Z991" s="161"/>
      <c r="AH991" s="128"/>
      <c r="AI991" s="162"/>
      <c r="AJ991" s="162"/>
      <c r="AK991" s="162"/>
      <c r="AL991" s="162"/>
      <c r="AQ991" s="128"/>
      <c r="AR991" s="128"/>
      <c r="AS991" s="128"/>
      <c r="AT991" s="128"/>
      <c r="AU991" s="128"/>
      <c r="AV991" s="128"/>
    </row>
    <row r="992" ht="16.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AH992" s="128"/>
      <c r="AI992" s="162"/>
      <c r="AJ992" s="162"/>
      <c r="AK992" s="162"/>
      <c r="AL992" s="162"/>
      <c r="AQ992" s="128"/>
      <c r="AR992" s="128"/>
      <c r="AS992" s="128"/>
      <c r="AT992" s="128"/>
      <c r="AU992" s="128"/>
      <c r="AV992" s="128"/>
    </row>
    <row r="993" ht="16.5" customHeight="1">
      <c r="A993" s="128"/>
      <c r="C993" s="128"/>
      <c r="D993" s="128"/>
      <c r="E993" s="128"/>
      <c r="F993" s="128"/>
      <c r="G993" s="128"/>
      <c r="H993" s="128"/>
      <c r="I993" s="128"/>
      <c r="J993" s="128"/>
      <c r="K993" s="128"/>
      <c r="L993" s="128"/>
      <c r="M993" s="128"/>
      <c r="N993" s="128"/>
      <c r="O993" s="128"/>
      <c r="P993" s="128"/>
      <c r="Q993" s="128"/>
      <c r="R993" s="128"/>
      <c r="S993" s="128"/>
      <c r="T993" s="128"/>
      <c r="U993" s="128"/>
      <c r="Z993" s="161"/>
      <c r="AH993" s="128"/>
      <c r="AI993" s="162"/>
      <c r="AJ993" s="128"/>
      <c r="AK993" s="162"/>
      <c r="AL993" s="162"/>
      <c r="AQ993" s="128"/>
      <c r="AR993" s="128"/>
      <c r="AS993" s="128"/>
      <c r="AT993" s="128"/>
      <c r="AU993" s="128"/>
      <c r="AV993" s="128"/>
    </row>
    <row r="994" ht="16.5" customHeight="1">
      <c r="A994" s="128"/>
      <c r="C994" s="128"/>
      <c r="D994" s="128"/>
      <c r="E994" s="128"/>
      <c r="F994" s="128"/>
      <c r="G994" s="128"/>
      <c r="H994" s="128"/>
      <c r="I994" s="128"/>
      <c r="J994" s="128"/>
      <c r="K994" s="128"/>
      <c r="L994" s="128"/>
      <c r="M994" s="128"/>
      <c r="N994" s="128"/>
      <c r="O994" s="128"/>
      <c r="P994" s="128"/>
      <c r="Q994" s="128"/>
      <c r="R994" s="128"/>
      <c r="S994" s="128"/>
      <c r="T994" s="128"/>
      <c r="U994" s="128"/>
      <c r="Z994" s="161"/>
      <c r="AH994" s="128"/>
      <c r="AI994" s="162"/>
      <c r="AJ994" s="128"/>
      <c r="AK994" s="162"/>
      <c r="AL994" s="162"/>
      <c r="AQ994" s="128"/>
      <c r="AR994" s="128"/>
      <c r="AS994" s="128"/>
      <c r="AT994" s="128"/>
      <c r="AU994" s="128"/>
      <c r="AV994" s="128"/>
    </row>
    <row r="995" ht="16.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61"/>
      <c r="AA995" s="128"/>
      <c r="AB995" s="128"/>
      <c r="AF995" s="128"/>
      <c r="AH995" s="128"/>
      <c r="AI995" s="162"/>
      <c r="AJ995" s="128"/>
      <c r="AK995" s="162"/>
      <c r="AL995" s="162"/>
      <c r="AQ995" s="128"/>
      <c r="AR995" s="128"/>
      <c r="AS995" s="128"/>
      <c r="AT995" s="128"/>
      <c r="AU995" s="128"/>
      <c r="AV995" s="128"/>
    </row>
    <row r="996" ht="16.5" customHeight="1">
      <c r="A996" s="128"/>
      <c r="C996" s="128"/>
      <c r="D996" s="128"/>
      <c r="E996" s="128"/>
      <c r="F996" s="128"/>
      <c r="G996" s="128"/>
      <c r="H996" s="128"/>
      <c r="I996" s="128"/>
      <c r="J996" s="128"/>
      <c r="K996" s="128"/>
      <c r="L996" s="128"/>
      <c r="M996" s="128"/>
      <c r="N996" s="128"/>
      <c r="O996" s="128"/>
      <c r="P996" s="128"/>
      <c r="Q996" s="128"/>
      <c r="R996" s="128"/>
      <c r="S996" s="128"/>
      <c r="T996" s="128"/>
      <c r="U996" s="128"/>
      <c r="Y996" s="128"/>
      <c r="Z996" s="161"/>
      <c r="AA996" s="128"/>
      <c r="AB996" s="128"/>
      <c r="AC996" s="128"/>
      <c r="AD996" s="128"/>
      <c r="AE996" s="128"/>
      <c r="AF996" s="128"/>
      <c r="AH996" s="128"/>
      <c r="AI996" s="162"/>
      <c r="AJ996" s="128"/>
      <c r="AK996" s="162"/>
      <c r="AL996" s="162"/>
      <c r="AQ996" s="128"/>
      <c r="AR996" s="128"/>
      <c r="AS996" s="128"/>
      <c r="AT996" s="128"/>
      <c r="AU996" s="128"/>
      <c r="AV996" s="128"/>
    </row>
    <row r="997" ht="16.5" customHeight="1">
      <c r="A997" s="128"/>
      <c r="C997" s="128"/>
      <c r="D997" s="128"/>
      <c r="E997" s="128"/>
      <c r="F997" s="128"/>
      <c r="G997" s="128"/>
      <c r="H997" s="128"/>
      <c r="I997" s="128"/>
      <c r="J997" s="128"/>
      <c r="K997" s="128"/>
      <c r="L997" s="128"/>
      <c r="M997" s="128"/>
      <c r="N997" s="128"/>
      <c r="O997" s="128"/>
      <c r="P997" s="128"/>
      <c r="Q997" s="128"/>
      <c r="R997" s="128"/>
      <c r="S997" s="128"/>
      <c r="T997" s="128"/>
      <c r="U997" s="128"/>
      <c r="Y997" s="128"/>
      <c r="Z997" s="161"/>
      <c r="AA997" s="128"/>
      <c r="AB997" s="128"/>
      <c r="AC997" s="128"/>
      <c r="AD997" s="128"/>
      <c r="AE997" s="128"/>
      <c r="AF997" s="128"/>
      <c r="AH997" s="128"/>
      <c r="AI997" s="162"/>
      <c r="AJ997" s="128"/>
      <c r="AK997" s="162"/>
      <c r="AL997" s="162"/>
      <c r="AQ997" s="128"/>
      <c r="AR997" s="128"/>
      <c r="AS997" s="128"/>
      <c r="AT997" s="128"/>
      <c r="AU997" s="128"/>
      <c r="AV997" s="128"/>
    </row>
    <row r="998" ht="16.5" customHeight="1">
      <c r="A998" s="128"/>
      <c r="C998" s="128"/>
      <c r="D998" s="128"/>
      <c r="E998" s="128"/>
      <c r="F998" s="128"/>
      <c r="G998" s="128"/>
      <c r="H998" s="128"/>
      <c r="I998" s="128"/>
      <c r="J998" s="128"/>
      <c r="K998" s="128"/>
      <c r="L998" s="128"/>
      <c r="M998" s="128"/>
      <c r="N998" s="128"/>
      <c r="O998" s="128"/>
      <c r="P998" s="128"/>
      <c r="Q998" s="128"/>
      <c r="R998" s="128"/>
      <c r="S998" s="128"/>
      <c r="T998" s="128"/>
      <c r="U998" s="128"/>
      <c r="Y998" s="128"/>
      <c r="Z998" s="161"/>
      <c r="AA998" s="128"/>
      <c r="AB998" s="128"/>
      <c r="AC998" s="128"/>
      <c r="AD998" s="128"/>
      <c r="AE998" s="128"/>
      <c r="AF998" s="128"/>
      <c r="AH998" s="128"/>
      <c r="AI998" s="162"/>
      <c r="AJ998" s="128"/>
      <c r="AK998" s="162"/>
      <c r="AL998" s="162"/>
      <c r="AQ998" s="128"/>
      <c r="AR998" s="128"/>
      <c r="AS998" s="128"/>
      <c r="AT998" s="128"/>
      <c r="AU998" s="128"/>
      <c r="AV998" s="128"/>
    </row>
    <row r="999" ht="16.5" customHeight="1">
      <c r="A999" s="128"/>
      <c r="C999" s="128"/>
      <c r="D999" s="128"/>
      <c r="E999" s="128"/>
      <c r="F999" s="128"/>
      <c r="G999" s="128"/>
      <c r="H999" s="128"/>
      <c r="I999" s="128"/>
      <c r="J999" s="128"/>
      <c r="K999" s="128"/>
      <c r="L999" s="128"/>
      <c r="M999" s="128"/>
      <c r="N999" s="128"/>
      <c r="O999" s="128"/>
      <c r="P999" s="128"/>
      <c r="Q999" s="128"/>
      <c r="R999" s="128"/>
      <c r="S999" s="128"/>
      <c r="T999" s="128"/>
      <c r="U999" s="128"/>
      <c r="Y999" s="128"/>
      <c r="Z999" s="161"/>
      <c r="AA999" s="128"/>
      <c r="AB999" s="128"/>
      <c r="AC999" s="128"/>
      <c r="AD999" s="128"/>
      <c r="AE999" s="128"/>
      <c r="AF999" s="128"/>
      <c r="AH999" s="128"/>
      <c r="AI999" s="162"/>
      <c r="AJ999" s="128"/>
      <c r="AK999" s="162"/>
      <c r="AL999" s="162"/>
      <c r="AQ999" s="128"/>
      <c r="AR999" s="128"/>
      <c r="AS999" s="128"/>
      <c r="AT999" s="128"/>
      <c r="AU999" s="128"/>
      <c r="AV999" s="128"/>
    </row>
    <row r="1000" ht="16.5" customHeight="1">
      <c r="A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X1000" s="128"/>
      <c r="Y1000" s="128"/>
      <c r="Z1000" s="161"/>
      <c r="AA1000" s="128"/>
      <c r="AB1000" s="128"/>
      <c r="AC1000" s="128"/>
      <c r="AD1000" s="128"/>
      <c r="AE1000" s="128"/>
      <c r="AF1000" s="128"/>
      <c r="AH1000" s="128"/>
      <c r="AI1000" s="162"/>
      <c r="AJ1000" s="128"/>
      <c r="AK1000" s="162"/>
      <c r="AL1000" s="162"/>
      <c r="AQ1000" s="128"/>
      <c r="AR1000" s="128"/>
      <c r="AS1000" s="128"/>
      <c r="AT1000" s="128"/>
      <c r="AU1000" s="128"/>
      <c r="AV1000" s="128"/>
    </row>
    <row r="1001" ht="16.5" customHeight="1">
      <c r="A1001" s="128"/>
      <c r="C1001" s="128"/>
      <c r="D1001" s="128"/>
      <c r="E1001" s="128"/>
      <c r="F1001" s="128"/>
      <c r="G1001" s="128"/>
      <c r="H1001" s="128"/>
      <c r="I1001" s="128"/>
      <c r="J1001" s="128"/>
      <c r="K1001" s="128"/>
      <c r="L1001" s="128"/>
      <c r="M1001" s="128"/>
      <c r="N1001" s="128"/>
      <c r="O1001" s="128"/>
      <c r="P1001" s="128"/>
      <c r="Q1001" s="128"/>
      <c r="R1001" s="128"/>
      <c r="S1001" s="128"/>
      <c r="T1001" s="128"/>
      <c r="U1001" s="128"/>
      <c r="Y1001" s="128"/>
      <c r="Z1001" s="161"/>
      <c r="AA1001" s="128"/>
      <c r="AB1001" s="128"/>
      <c r="AC1001" s="128"/>
      <c r="AD1001" s="128"/>
      <c r="AE1001" s="128"/>
      <c r="AH1001" s="128"/>
      <c r="AI1001" s="162"/>
      <c r="AJ1001" s="128"/>
      <c r="AK1001" s="162"/>
      <c r="AL1001" s="162"/>
      <c r="AQ1001" s="128"/>
      <c r="AR1001" s="128"/>
      <c r="AS1001" s="128"/>
      <c r="AT1001" s="128"/>
      <c r="AU1001" s="128"/>
      <c r="AV1001" s="128"/>
    </row>
    <row r="1002" ht="16.5" customHeight="1">
      <c r="A1002" s="128"/>
      <c r="C1002" s="128"/>
      <c r="D1002" s="128"/>
      <c r="E1002" s="128"/>
      <c r="F1002" s="128"/>
      <c r="G1002" s="128"/>
      <c r="H1002" s="128"/>
      <c r="I1002" s="128"/>
      <c r="J1002" s="128"/>
      <c r="K1002" s="128"/>
      <c r="L1002" s="128"/>
      <c r="M1002" s="128"/>
      <c r="N1002" s="128"/>
      <c r="O1002" s="128"/>
      <c r="P1002" s="128"/>
      <c r="Q1002" s="128"/>
      <c r="R1002" s="128"/>
      <c r="S1002" s="128"/>
      <c r="T1002" s="128"/>
      <c r="U1002" s="128"/>
      <c r="Y1002" s="128"/>
      <c r="Z1002" s="161"/>
      <c r="AA1002" s="128"/>
      <c r="AB1002" s="128"/>
      <c r="AC1002" s="128"/>
      <c r="AD1002" s="128"/>
      <c r="AE1002" s="128"/>
      <c r="AH1002" s="128"/>
      <c r="AI1002" s="162"/>
      <c r="AJ1002" s="128"/>
      <c r="AK1002" s="162"/>
      <c r="AL1002" s="162"/>
      <c r="AQ1002" s="128"/>
      <c r="AR1002" s="128"/>
      <c r="AS1002" s="128"/>
      <c r="AT1002" s="128"/>
      <c r="AU1002" s="128"/>
      <c r="AV1002" s="128"/>
    </row>
    <row r="1003" ht="16.5" customHeight="1">
      <c r="A1003" s="128"/>
      <c r="C1003" s="128"/>
      <c r="D1003" s="128"/>
      <c r="E1003" s="128"/>
      <c r="F1003" s="128"/>
      <c r="G1003" s="128"/>
      <c r="H1003" s="128"/>
      <c r="I1003" s="128"/>
      <c r="J1003" s="128"/>
      <c r="K1003" s="128"/>
      <c r="L1003" s="128"/>
      <c r="M1003" s="128"/>
      <c r="N1003" s="128"/>
      <c r="O1003" s="128"/>
      <c r="P1003" s="128"/>
      <c r="Q1003" s="128"/>
      <c r="R1003" s="128"/>
      <c r="S1003" s="128"/>
      <c r="T1003" s="128"/>
      <c r="U1003" s="128"/>
      <c r="Y1003" s="128"/>
      <c r="Z1003" s="161"/>
      <c r="AA1003" s="128"/>
      <c r="AB1003" s="128"/>
      <c r="AC1003" s="128"/>
      <c r="AD1003" s="128"/>
      <c r="AE1003" s="128"/>
      <c r="AH1003" s="128"/>
      <c r="AI1003" s="162"/>
      <c r="AJ1003" s="128"/>
      <c r="AK1003" s="162"/>
      <c r="AL1003" s="162"/>
      <c r="AQ1003" s="128"/>
      <c r="AR1003" s="128"/>
      <c r="AS1003" s="128"/>
      <c r="AT1003" s="128"/>
      <c r="AU1003" s="128"/>
      <c r="AV1003" s="128"/>
    </row>
    <row r="1004" ht="16.5" customHeight="1">
      <c r="A1004" s="128"/>
      <c r="C1004" s="128"/>
      <c r="D1004" s="128"/>
      <c r="E1004" s="128"/>
      <c r="F1004" s="128"/>
      <c r="G1004" s="128"/>
      <c r="H1004" s="128"/>
      <c r="I1004" s="128"/>
      <c r="J1004" s="128"/>
      <c r="K1004" s="128"/>
      <c r="L1004" s="128"/>
      <c r="M1004" s="128"/>
      <c r="N1004" s="128"/>
      <c r="O1004" s="128"/>
      <c r="P1004" s="128"/>
      <c r="Q1004" s="128"/>
      <c r="R1004" s="128"/>
      <c r="S1004" s="128"/>
      <c r="T1004" s="128"/>
      <c r="U1004" s="128"/>
      <c r="Y1004" s="128"/>
      <c r="Z1004" s="161"/>
      <c r="AA1004" s="128"/>
      <c r="AB1004" s="128"/>
      <c r="AC1004" s="128"/>
      <c r="AD1004" s="128"/>
      <c r="AE1004" s="128"/>
      <c r="AH1004" s="128"/>
      <c r="AI1004" s="162"/>
      <c r="AJ1004" s="128"/>
      <c r="AK1004" s="162"/>
      <c r="AL1004" s="162"/>
      <c r="AQ1004" s="128"/>
      <c r="AR1004" s="128"/>
      <c r="AS1004" s="128"/>
      <c r="AT1004" s="128"/>
      <c r="AU1004" s="128"/>
      <c r="AV1004" s="128"/>
    </row>
    <row r="1005" ht="16.5" customHeight="1">
      <c r="A1005" s="128"/>
      <c r="C1005" s="128"/>
      <c r="D1005" s="128"/>
      <c r="E1005" s="128"/>
      <c r="F1005" s="128"/>
      <c r="G1005" s="128"/>
      <c r="H1005" s="128"/>
      <c r="I1005" s="128"/>
      <c r="J1005" s="128"/>
      <c r="K1005" s="128"/>
      <c r="L1005" s="128"/>
      <c r="M1005" s="128"/>
      <c r="N1005" s="128"/>
      <c r="O1005" s="128"/>
      <c r="P1005" s="128"/>
      <c r="Q1005" s="128"/>
      <c r="R1005" s="128"/>
      <c r="S1005" s="128"/>
      <c r="T1005" s="128"/>
      <c r="U1005" s="128"/>
      <c r="Y1005" s="128"/>
      <c r="Z1005" s="161"/>
      <c r="AA1005" s="128"/>
      <c r="AB1005" s="128"/>
      <c r="AC1005" s="128"/>
      <c r="AD1005" s="128"/>
      <c r="AE1005" s="128"/>
      <c r="AH1005" s="128"/>
      <c r="AI1005" s="162"/>
      <c r="AJ1005" s="128"/>
      <c r="AK1005" s="162"/>
      <c r="AL1005" s="162"/>
      <c r="AQ1005" s="128"/>
      <c r="AR1005" s="128"/>
      <c r="AS1005" s="128"/>
      <c r="AT1005" s="128"/>
      <c r="AU1005" s="128"/>
      <c r="AV1005" s="128"/>
    </row>
    <row r="1006" ht="16.5" customHeight="1">
      <c r="A1006" s="128"/>
      <c r="C1006" s="128"/>
      <c r="D1006" s="128"/>
      <c r="E1006" s="128"/>
      <c r="F1006" s="128"/>
      <c r="G1006" s="128"/>
      <c r="H1006" s="128"/>
      <c r="I1006" s="128"/>
      <c r="J1006" s="128"/>
      <c r="K1006" s="128"/>
      <c r="L1006" s="128"/>
      <c r="M1006" s="128"/>
      <c r="N1006" s="128"/>
      <c r="O1006" s="128"/>
      <c r="P1006" s="128"/>
      <c r="Q1006" s="128"/>
      <c r="R1006" s="128"/>
      <c r="S1006" s="128"/>
      <c r="T1006" s="128"/>
      <c r="U1006" s="128"/>
      <c r="Y1006" s="128"/>
      <c r="Z1006" s="161"/>
      <c r="AA1006" s="128"/>
      <c r="AB1006" s="128"/>
      <c r="AC1006" s="128"/>
      <c r="AD1006" s="128"/>
      <c r="AE1006" s="128"/>
      <c r="AH1006" s="128"/>
      <c r="AI1006" s="162"/>
      <c r="AJ1006" s="128"/>
      <c r="AK1006" s="162"/>
      <c r="AL1006" s="162"/>
      <c r="AQ1006" s="128"/>
      <c r="AR1006" s="128"/>
      <c r="AS1006" s="128"/>
      <c r="AT1006" s="128"/>
      <c r="AU1006" s="128"/>
      <c r="AV1006" s="128"/>
    </row>
    <row r="1007" ht="16.5" customHeight="1">
      <c r="A1007" s="128"/>
      <c r="C1007" s="128"/>
      <c r="D1007" s="128"/>
      <c r="E1007" s="128"/>
      <c r="F1007" s="128"/>
      <c r="G1007" s="128"/>
      <c r="H1007" s="128"/>
      <c r="I1007" s="128"/>
      <c r="J1007" s="128"/>
      <c r="K1007" s="128"/>
      <c r="L1007" s="128"/>
      <c r="M1007" s="128"/>
      <c r="N1007" s="128"/>
      <c r="O1007" s="128"/>
      <c r="P1007" s="128"/>
      <c r="Q1007" s="128"/>
      <c r="R1007" s="128"/>
      <c r="S1007" s="128"/>
      <c r="T1007" s="128"/>
      <c r="U1007" s="128"/>
      <c r="Y1007" s="128"/>
      <c r="Z1007" s="161"/>
      <c r="AA1007" s="128"/>
      <c r="AB1007" s="128"/>
      <c r="AC1007" s="128"/>
      <c r="AD1007" s="128"/>
      <c r="AE1007" s="128"/>
      <c r="AH1007" s="128"/>
      <c r="AI1007" s="162"/>
      <c r="AJ1007" s="128"/>
      <c r="AK1007" s="162"/>
      <c r="AL1007" s="162"/>
      <c r="AQ1007" s="128"/>
      <c r="AR1007" s="128"/>
      <c r="AS1007" s="128"/>
      <c r="AT1007" s="128"/>
      <c r="AU1007" s="128"/>
      <c r="AV1007" s="128"/>
    </row>
    <row r="1008" ht="16.5" customHeight="1">
      <c r="A1008" s="128"/>
      <c r="C1008" s="128"/>
      <c r="D1008" s="128"/>
      <c r="E1008" s="128"/>
      <c r="F1008" s="128"/>
      <c r="G1008" s="128"/>
      <c r="H1008" s="128"/>
      <c r="I1008" s="128"/>
      <c r="J1008" s="128"/>
      <c r="K1008" s="128"/>
      <c r="L1008" s="128"/>
      <c r="M1008" s="128"/>
      <c r="N1008" s="128"/>
      <c r="O1008" s="128"/>
      <c r="P1008" s="128"/>
      <c r="Q1008" s="128"/>
      <c r="R1008" s="128"/>
      <c r="S1008" s="128"/>
      <c r="T1008" s="128"/>
      <c r="U1008" s="128"/>
      <c r="Y1008" s="128"/>
      <c r="Z1008" s="161"/>
      <c r="AA1008" s="128"/>
      <c r="AB1008" s="128"/>
      <c r="AC1008" s="128"/>
      <c r="AD1008" s="128"/>
      <c r="AE1008" s="128"/>
      <c r="AH1008" s="128"/>
      <c r="AI1008" s="162"/>
      <c r="AJ1008" s="128"/>
      <c r="AK1008" s="162"/>
      <c r="AL1008" s="162"/>
      <c r="AQ1008" s="128"/>
      <c r="AR1008" s="128"/>
      <c r="AS1008" s="128"/>
      <c r="AT1008" s="128"/>
      <c r="AU1008" s="128"/>
      <c r="AV1008" s="128"/>
    </row>
    <row r="1009" ht="16.5" customHeight="1">
      <c r="A1009" s="128"/>
      <c r="C1009" s="128"/>
      <c r="D1009" s="128"/>
      <c r="E1009" s="128"/>
      <c r="F1009" s="128"/>
      <c r="G1009" s="128"/>
      <c r="H1009" s="128"/>
      <c r="I1009" s="128"/>
      <c r="J1009" s="128"/>
      <c r="K1009" s="128"/>
      <c r="L1009" s="128"/>
      <c r="M1009" s="128"/>
      <c r="N1009" s="128"/>
      <c r="O1009" s="128"/>
      <c r="P1009" s="128"/>
      <c r="Q1009" s="128"/>
      <c r="R1009" s="128"/>
      <c r="S1009" s="128"/>
      <c r="T1009" s="128"/>
      <c r="U1009" s="128"/>
      <c r="Y1009" s="128"/>
      <c r="Z1009" s="161"/>
      <c r="AA1009" s="128"/>
      <c r="AB1009" s="128"/>
      <c r="AC1009" s="128"/>
      <c r="AD1009" s="128"/>
      <c r="AE1009" s="128"/>
      <c r="AH1009" s="128"/>
      <c r="AI1009" s="162"/>
      <c r="AJ1009" s="128"/>
      <c r="AK1009" s="162"/>
      <c r="AL1009" s="162"/>
      <c r="AQ1009" s="128"/>
      <c r="AR1009" s="128"/>
      <c r="AS1009" s="128"/>
      <c r="AT1009" s="128"/>
      <c r="AU1009" s="128"/>
      <c r="AV1009" s="128"/>
    </row>
    <row r="1010" ht="16.5" customHeight="1">
      <c r="A1010" s="128"/>
      <c r="C1010" s="128"/>
      <c r="D1010" s="128"/>
      <c r="E1010" s="128"/>
      <c r="F1010" s="128"/>
      <c r="G1010" s="128"/>
      <c r="H1010" s="128"/>
      <c r="I1010" s="128"/>
      <c r="J1010" s="128"/>
      <c r="K1010" s="128"/>
      <c r="L1010" s="128"/>
      <c r="M1010" s="128"/>
      <c r="N1010" s="128"/>
      <c r="O1010" s="128"/>
      <c r="P1010" s="128"/>
      <c r="Q1010" s="128"/>
      <c r="R1010" s="128"/>
      <c r="S1010" s="128"/>
      <c r="T1010" s="128"/>
      <c r="U1010" s="128"/>
      <c r="Y1010" s="128"/>
      <c r="Z1010" s="161"/>
      <c r="AA1010" s="128"/>
      <c r="AB1010" s="128"/>
      <c r="AC1010" s="128"/>
      <c r="AD1010" s="128"/>
      <c r="AE1010" s="128"/>
      <c r="AH1010" s="128"/>
      <c r="AI1010" s="162"/>
      <c r="AJ1010" s="128"/>
      <c r="AK1010" s="162"/>
      <c r="AL1010" s="162"/>
      <c r="AQ1010" s="128"/>
      <c r="AR1010" s="128"/>
      <c r="AS1010" s="128"/>
      <c r="AT1010" s="128"/>
      <c r="AU1010" s="128"/>
      <c r="AV1010" s="128"/>
    </row>
    <row r="1011" ht="16.5" customHeight="1">
      <c r="A1011" s="128"/>
      <c r="C1011" s="128"/>
      <c r="D1011" s="128"/>
      <c r="E1011" s="128"/>
      <c r="F1011" s="128"/>
      <c r="G1011" s="128"/>
      <c r="H1011" s="128"/>
      <c r="I1011" s="128"/>
      <c r="J1011" s="128"/>
      <c r="K1011" s="128"/>
      <c r="L1011" s="128"/>
      <c r="M1011" s="128"/>
      <c r="N1011" s="128"/>
      <c r="O1011" s="128"/>
      <c r="P1011" s="128"/>
      <c r="Q1011" s="128"/>
      <c r="R1011" s="128"/>
      <c r="S1011" s="128"/>
      <c r="T1011" s="128"/>
      <c r="U1011" s="128"/>
      <c r="Y1011" s="128"/>
      <c r="Z1011" s="161"/>
      <c r="AA1011" s="128"/>
      <c r="AB1011" s="128"/>
      <c r="AC1011" s="128"/>
      <c r="AD1011" s="128"/>
      <c r="AE1011" s="128"/>
      <c r="AH1011" s="128"/>
      <c r="AI1011" s="162"/>
      <c r="AJ1011" s="128"/>
      <c r="AK1011" s="162"/>
      <c r="AL1011" s="162"/>
      <c r="AQ1011" s="128"/>
      <c r="AR1011" s="128"/>
      <c r="AS1011" s="128"/>
      <c r="AT1011" s="128"/>
      <c r="AU1011" s="128"/>
      <c r="AV1011" s="128"/>
    </row>
    <row r="1012" ht="16.5" customHeight="1">
      <c r="A1012" s="128"/>
      <c r="C1012" s="128"/>
      <c r="D1012" s="128"/>
      <c r="E1012" s="128"/>
      <c r="F1012" s="128"/>
      <c r="G1012" s="128"/>
      <c r="H1012" s="128"/>
      <c r="I1012" s="128"/>
      <c r="J1012" s="128"/>
      <c r="K1012" s="128"/>
      <c r="L1012" s="128"/>
      <c r="M1012" s="128"/>
      <c r="N1012" s="128"/>
      <c r="O1012" s="128"/>
      <c r="P1012" s="128"/>
      <c r="Q1012" s="128"/>
      <c r="R1012" s="128"/>
      <c r="S1012" s="128"/>
      <c r="T1012" s="128"/>
      <c r="U1012" s="128"/>
      <c r="Y1012" s="128"/>
      <c r="Z1012" s="161"/>
      <c r="AA1012" s="128"/>
      <c r="AB1012" s="128"/>
      <c r="AC1012" s="128"/>
      <c r="AD1012" s="128"/>
      <c r="AE1012" s="128"/>
      <c r="AH1012" s="128"/>
      <c r="AI1012" s="162"/>
      <c r="AJ1012" s="128"/>
      <c r="AK1012" s="162"/>
      <c r="AL1012" s="162"/>
      <c r="AQ1012" s="128"/>
      <c r="AR1012" s="128"/>
      <c r="AS1012" s="128"/>
      <c r="AT1012" s="128"/>
      <c r="AU1012" s="128"/>
      <c r="AV1012" s="128"/>
    </row>
    <row r="1013" ht="16.5" customHeight="1">
      <c r="A1013" s="128"/>
      <c r="C1013" s="128"/>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61"/>
      <c r="AA1013" s="128"/>
      <c r="AB1013" s="128"/>
      <c r="AC1013" s="128"/>
      <c r="AD1013" s="128"/>
      <c r="AE1013" s="128"/>
      <c r="AF1013" s="128"/>
      <c r="AH1013" s="128"/>
      <c r="AI1013" s="162"/>
      <c r="AJ1013" s="128"/>
      <c r="AK1013" s="162"/>
      <c r="AL1013" s="162"/>
      <c r="AQ1013" s="128"/>
      <c r="AR1013" s="128"/>
      <c r="AS1013" s="128"/>
      <c r="AT1013" s="128"/>
      <c r="AU1013" s="128"/>
      <c r="AV1013" s="128"/>
    </row>
    <row r="1014" ht="16.5" customHeight="1">
      <c r="A1014" s="128"/>
      <c r="C1014" s="128"/>
      <c r="D1014" s="128"/>
      <c r="E1014" s="128"/>
      <c r="F1014" s="128"/>
      <c r="G1014" s="128"/>
      <c r="H1014" s="128"/>
      <c r="I1014" s="128"/>
      <c r="J1014" s="128"/>
      <c r="K1014" s="128"/>
      <c r="L1014" s="128"/>
      <c r="M1014" s="128"/>
      <c r="N1014" s="128"/>
      <c r="O1014" s="128"/>
      <c r="P1014" s="128"/>
      <c r="Q1014" s="128"/>
      <c r="R1014" s="128"/>
      <c r="S1014" s="128"/>
      <c r="T1014" s="128"/>
      <c r="U1014" s="128"/>
      <c r="Y1014" s="128"/>
      <c r="Z1014" s="161"/>
      <c r="AA1014" s="128"/>
      <c r="AB1014" s="128"/>
      <c r="AC1014" s="128"/>
      <c r="AD1014" s="128"/>
      <c r="AE1014" s="128"/>
      <c r="AH1014" s="128"/>
      <c r="AI1014" s="162"/>
      <c r="AJ1014" s="162"/>
      <c r="AK1014" s="162"/>
      <c r="AL1014" s="162"/>
      <c r="AQ1014" s="128"/>
      <c r="AR1014" s="128"/>
      <c r="AS1014" s="128"/>
      <c r="AT1014" s="128"/>
      <c r="AU1014" s="128"/>
      <c r="AV1014" s="128"/>
    </row>
    <row r="1015" ht="16.5" customHeight="1">
      <c r="A1015" s="128"/>
      <c r="C1015" s="128"/>
      <c r="D1015" s="128"/>
      <c r="E1015" s="128"/>
      <c r="F1015" s="128"/>
      <c r="G1015" s="128"/>
      <c r="H1015" s="128"/>
      <c r="I1015" s="128"/>
      <c r="J1015" s="128"/>
      <c r="K1015" s="128"/>
      <c r="L1015" s="128"/>
      <c r="M1015" s="128"/>
      <c r="N1015" s="128"/>
      <c r="O1015" s="128"/>
      <c r="P1015" s="128"/>
      <c r="Q1015" s="128"/>
      <c r="R1015" s="128"/>
      <c r="S1015" s="128"/>
      <c r="T1015" s="128"/>
      <c r="U1015" s="128"/>
      <c r="Y1015" s="128"/>
      <c r="Z1015" s="161"/>
      <c r="AA1015" s="128"/>
      <c r="AB1015" s="128"/>
      <c r="AC1015" s="128"/>
      <c r="AD1015" s="128"/>
      <c r="AE1015" s="128"/>
      <c r="AH1015" s="128"/>
      <c r="AI1015" s="162"/>
      <c r="AJ1015" s="162"/>
      <c r="AK1015" s="162"/>
      <c r="AL1015" s="162"/>
      <c r="AQ1015" s="128"/>
      <c r="AR1015" s="128"/>
      <c r="AS1015" s="128"/>
      <c r="AT1015" s="128"/>
      <c r="AU1015" s="128"/>
      <c r="AV1015" s="128"/>
    </row>
    <row r="1016" ht="16.5" customHeight="1">
      <c r="A1016" s="128"/>
      <c r="C1016" s="128"/>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Y1016" s="128"/>
      <c r="Z1016" s="161"/>
      <c r="AA1016" s="128"/>
      <c r="AB1016" s="128"/>
      <c r="AC1016" s="128"/>
      <c r="AD1016" s="128"/>
      <c r="AE1016" s="128"/>
      <c r="AH1016" s="128"/>
      <c r="AI1016" s="162"/>
      <c r="AJ1016" s="162"/>
      <c r="AK1016" s="162"/>
      <c r="AL1016" s="162"/>
      <c r="AQ1016" s="128"/>
      <c r="AR1016" s="128"/>
      <c r="AS1016" s="128"/>
      <c r="AT1016" s="128"/>
      <c r="AU1016" s="128"/>
      <c r="AV1016" s="128"/>
    </row>
    <row r="1017" ht="16.5" customHeight="1">
      <c r="C1017" s="128"/>
      <c r="D1017" s="128"/>
      <c r="E1017" s="128"/>
      <c r="F1017" s="128"/>
      <c r="G1017" s="128"/>
      <c r="H1017" s="128"/>
      <c r="I1017" s="128"/>
      <c r="J1017" s="128"/>
      <c r="K1017" s="128"/>
      <c r="L1017" s="128"/>
      <c r="M1017" s="128"/>
      <c r="N1017" s="128"/>
      <c r="O1017" s="128"/>
      <c r="P1017" s="128"/>
      <c r="Q1017" s="128"/>
      <c r="R1017" s="128"/>
      <c r="S1017" s="128"/>
      <c r="T1017" s="128"/>
      <c r="U1017" s="128"/>
      <c r="Z1017" s="161"/>
      <c r="AH1017" s="128"/>
      <c r="AI1017" s="162"/>
      <c r="AJ1017" s="162"/>
      <c r="AK1017" s="162"/>
      <c r="AL1017" s="162"/>
      <c r="AQ1017" s="128"/>
      <c r="AR1017" s="128"/>
      <c r="AS1017" s="128"/>
      <c r="AT1017" s="128"/>
      <c r="AU1017" s="128"/>
      <c r="AV1017" s="128"/>
    </row>
    <row r="1018" ht="16.5" customHeight="1">
      <c r="C1018" s="128"/>
      <c r="D1018" s="128"/>
      <c r="E1018" s="128"/>
      <c r="F1018" s="128"/>
      <c r="G1018" s="128"/>
      <c r="H1018" s="128"/>
      <c r="I1018" s="128"/>
      <c r="J1018" s="128"/>
      <c r="K1018" s="128"/>
      <c r="L1018" s="128"/>
      <c r="M1018" s="128"/>
      <c r="N1018" s="128"/>
      <c r="O1018" s="128"/>
      <c r="P1018" s="128"/>
      <c r="Q1018" s="128"/>
      <c r="R1018" s="128"/>
      <c r="S1018" s="128"/>
      <c r="T1018" s="128"/>
      <c r="U1018" s="128"/>
      <c r="Z1018" s="161"/>
      <c r="AH1018" s="128"/>
      <c r="AI1018" s="162"/>
      <c r="AJ1018" s="162"/>
      <c r="AK1018" s="162"/>
      <c r="AL1018" s="162"/>
      <c r="AQ1018" s="128"/>
      <c r="AR1018" s="128"/>
      <c r="AS1018" s="128"/>
      <c r="AT1018" s="128"/>
      <c r="AU1018" s="128"/>
      <c r="AV1018" s="128"/>
    </row>
    <row r="1019" ht="16.5" customHeight="1">
      <c r="C1019" s="128"/>
      <c r="D1019" s="128"/>
      <c r="E1019" s="128"/>
      <c r="F1019" s="128"/>
      <c r="G1019" s="128"/>
      <c r="H1019" s="128"/>
      <c r="I1019" s="128"/>
      <c r="J1019" s="128"/>
      <c r="K1019" s="128"/>
      <c r="L1019" s="128"/>
      <c r="M1019" s="128"/>
      <c r="N1019" s="128"/>
      <c r="O1019" s="128"/>
      <c r="P1019" s="128"/>
      <c r="Q1019" s="128"/>
      <c r="R1019" s="128"/>
      <c r="S1019" s="128"/>
      <c r="T1019" s="128"/>
      <c r="U1019" s="128"/>
      <c r="Z1019" s="161"/>
      <c r="AH1019" s="128"/>
      <c r="AI1019" s="162"/>
      <c r="AJ1019" s="162"/>
      <c r="AK1019" s="162"/>
      <c r="AL1019" s="162"/>
      <c r="AQ1019" s="128"/>
      <c r="AR1019" s="128"/>
      <c r="AS1019" s="128"/>
      <c r="AT1019" s="128"/>
      <c r="AU1019" s="128"/>
      <c r="AV1019" s="128"/>
    </row>
    <row r="1020" ht="16.5" customHeight="1">
      <c r="C1020" s="128"/>
      <c r="D1020" s="128"/>
      <c r="E1020" s="128"/>
      <c r="F1020" s="128"/>
      <c r="G1020" s="128"/>
      <c r="H1020" s="128"/>
      <c r="I1020" s="128"/>
      <c r="J1020" s="128"/>
      <c r="K1020" s="128"/>
      <c r="L1020" s="128"/>
      <c r="M1020" s="128"/>
      <c r="N1020" s="128"/>
      <c r="O1020" s="128"/>
      <c r="P1020" s="128"/>
      <c r="Q1020" s="128"/>
      <c r="R1020" s="128"/>
      <c r="S1020" s="128"/>
      <c r="T1020" s="128"/>
      <c r="U1020" s="128"/>
      <c r="Z1020" s="161"/>
      <c r="AH1020" s="128"/>
      <c r="AI1020" s="162"/>
      <c r="AJ1020" s="162"/>
      <c r="AK1020" s="162"/>
      <c r="AL1020" s="162"/>
      <c r="AR1020" s="128"/>
      <c r="AS1020" s="128"/>
      <c r="AT1020" s="128"/>
      <c r="AU1020" s="128"/>
      <c r="AV1020" s="128"/>
    </row>
    <row r="1021" ht="16.5" customHeight="1">
      <c r="C1021" s="128"/>
      <c r="D1021" s="128"/>
      <c r="E1021" s="128"/>
      <c r="F1021" s="128"/>
      <c r="G1021" s="128"/>
      <c r="H1021" s="128"/>
      <c r="I1021" s="128"/>
      <c r="J1021" s="128"/>
      <c r="K1021" s="128"/>
      <c r="L1021" s="128"/>
      <c r="M1021" s="128"/>
      <c r="N1021" s="128"/>
      <c r="O1021" s="128"/>
      <c r="P1021" s="128"/>
      <c r="Q1021" s="128"/>
      <c r="R1021" s="128"/>
      <c r="S1021" s="128"/>
      <c r="T1021" s="128"/>
      <c r="U1021" s="128"/>
      <c r="Z1021" s="161"/>
      <c r="AF1021" s="128"/>
      <c r="AH1021" s="128"/>
      <c r="AI1021" s="162"/>
      <c r="AJ1021" s="162"/>
      <c r="AK1021" s="162"/>
      <c r="AL1021" s="162"/>
      <c r="AQ1021" s="128"/>
      <c r="AR1021" s="128"/>
      <c r="AS1021" s="128"/>
      <c r="AT1021" s="128"/>
      <c r="AU1021" s="128"/>
      <c r="AV1021" s="128"/>
    </row>
    <row r="1022" ht="16.5" customHeight="1">
      <c r="A1022" s="128"/>
      <c r="B1022" s="128"/>
      <c r="C1022" s="128"/>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Y1022" s="128"/>
      <c r="Z1022" s="161"/>
      <c r="AE1022" s="128"/>
      <c r="AF1022" s="128"/>
      <c r="AH1022" s="128"/>
      <c r="AI1022" s="162"/>
      <c r="AJ1022" s="162"/>
      <c r="AK1022" s="128"/>
      <c r="AL1022" s="128"/>
      <c r="AM1022" s="128"/>
      <c r="AN1022" s="128"/>
      <c r="AO1022" s="120"/>
      <c r="AQ1022" s="128"/>
      <c r="AR1022" s="128"/>
      <c r="AS1022" s="128"/>
      <c r="AT1022" s="128"/>
      <c r="AU1022" s="128"/>
      <c r="AV1022" s="128"/>
    </row>
    <row r="1023" ht="16.5" customHeight="1">
      <c r="A1023" s="128"/>
      <c r="B1023" s="128"/>
      <c r="C1023" s="128"/>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Y1023" s="128"/>
      <c r="Z1023" s="161"/>
      <c r="AE1023" s="128"/>
      <c r="AF1023" s="128"/>
      <c r="AH1023" s="128"/>
      <c r="AI1023" s="162"/>
      <c r="AJ1023" s="162"/>
      <c r="AK1023" s="128"/>
      <c r="AL1023" s="128"/>
      <c r="AM1023" s="128"/>
      <c r="AN1023" s="128"/>
      <c r="AO1023" s="120"/>
      <c r="AQ1023" s="128"/>
      <c r="AR1023" s="128"/>
      <c r="AS1023" s="128"/>
      <c r="AT1023" s="128"/>
      <c r="AU1023" s="128"/>
      <c r="AV1023" s="128"/>
    </row>
    <row r="1024" ht="16.5" customHeight="1">
      <c r="A1024" s="128"/>
      <c r="B1024" s="128"/>
      <c r="C1024" s="128"/>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Y1024" s="128"/>
      <c r="Z1024" s="161"/>
      <c r="AE1024" s="128"/>
      <c r="AF1024" s="128"/>
      <c r="AH1024" s="128"/>
      <c r="AI1024" s="162"/>
      <c r="AJ1024" s="162"/>
      <c r="AK1024" s="128"/>
      <c r="AL1024" s="128"/>
      <c r="AM1024" s="128"/>
      <c r="AN1024" s="128"/>
      <c r="AO1024" s="120"/>
      <c r="AQ1024" s="128"/>
      <c r="AR1024" s="128"/>
      <c r="AS1024" s="128"/>
      <c r="AT1024" s="128"/>
      <c r="AU1024" s="128"/>
      <c r="AV1024" s="128"/>
    </row>
    <row r="1025" ht="16.5" customHeight="1">
      <c r="A1025" s="128"/>
      <c r="B1025" s="128"/>
      <c r="C1025" s="128"/>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Y1025" s="128"/>
      <c r="Z1025" s="161"/>
      <c r="AE1025" s="128"/>
      <c r="AF1025" s="128"/>
      <c r="AH1025" s="128"/>
      <c r="AI1025" s="162"/>
      <c r="AJ1025" s="162"/>
      <c r="AK1025" s="128"/>
      <c r="AL1025" s="128"/>
      <c r="AM1025" s="128"/>
      <c r="AN1025" s="128"/>
      <c r="AO1025" s="120"/>
      <c r="AQ1025" s="128"/>
      <c r="AR1025" s="128"/>
      <c r="AS1025" s="128"/>
      <c r="AT1025" s="128"/>
      <c r="AU1025" s="128"/>
      <c r="AV1025" s="128"/>
    </row>
    <row r="1026" ht="16.5" customHeight="1">
      <c r="A1026" s="128"/>
      <c r="B1026" s="128"/>
      <c r="C1026" s="128"/>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Y1026" s="128"/>
      <c r="Z1026" s="161"/>
      <c r="AE1026" s="128"/>
      <c r="AF1026" s="128"/>
      <c r="AH1026" s="128"/>
      <c r="AI1026" s="162"/>
      <c r="AJ1026" s="162"/>
      <c r="AK1026" s="128"/>
      <c r="AL1026" s="128"/>
      <c r="AM1026" s="128"/>
      <c r="AN1026" s="128"/>
      <c r="AO1026" s="120"/>
      <c r="AQ1026" s="128"/>
      <c r="AR1026" s="128"/>
      <c r="AS1026" s="128"/>
      <c r="AT1026" s="128"/>
      <c r="AU1026" s="128"/>
      <c r="AV1026" s="128"/>
    </row>
    <row r="1027" ht="16.5" customHeight="1">
      <c r="A1027" s="128"/>
      <c r="B1027" s="128"/>
      <c r="C1027" s="128"/>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Y1027" s="128"/>
      <c r="Z1027" s="161"/>
      <c r="AE1027" s="128"/>
      <c r="AF1027" s="128"/>
      <c r="AH1027" s="128"/>
      <c r="AI1027" s="162"/>
      <c r="AJ1027" s="162"/>
      <c r="AK1027" s="128"/>
      <c r="AL1027" s="128"/>
      <c r="AM1027" s="128"/>
      <c r="AN1027" s="128"/>
      <c r="AO1027" s="120"/>
      <c r="AQ1027" s="128"/>
      <c r="AR1027" s="128"/>
      <c r="AS1027" s="128"/>
      <c r="AT1027" s="128"/>
      <c r="AU1027" s="128"/>
      <c r="AV1027" s="128"/>
    </row>
    <row r="1028" ht="16.5" customHeight="1">
      <c r="A1028" s="128"/>
      <c r="B1028" s="128"/>
      <c r="C1028" s="128"/>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Y1028" s="128"/>
      <c r="Z1028" s="161"/>
      <c r="AE1028" s="128"/>
      <c r="AF1028" s="128"/>
      <c r="AH1028" s="128"/>
      <c r="AI1028" s="162"/>
      <c r="AJ1028" s="162"/>
      <c r="AK1028" s="128"/>
      <c r="AL1028" s="128"/>
      <c r="AM1028" s="128"/>
      <c r="AN1028" s="128"/>
      <c r="AO1028" s="120"/>
      <c r="AQ1028" s="128"/>
      <c r="AR1028" s="128"/>
      <c r="AS1028" s="128"/>
      <c r="AT1028" s="128"/>
      <c r="AU1028" s="128"/>
      <c r="AV1028" s="128"/>
    </row>
    <row r="1029" ht="16.5" customHeight="1">
      <c r="A1029" s="128"/>
      <c r="B1029" s="128"/>
      <c r="C1029" s="128"/>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Y1029" s="128"/>
      <c r="Z1029" s="161"/>
      <c r="AE1029" s="128"/>
      <c r="AF1029" s="128"/>
      <c r="AH1029" s="128"/>
      <c r="AI1029" s="162"/>
      <c r="AJ1029" s="162"/>
      <c r="AK1029" s="128"/>
      <c r="AL1029" s="128"/>
      <c r="AM1029" s="128"/>
      <c r="AN1029" s="128"/>
      <c r="AO1029" s="120"/>
      <c r="AQ1029" s="128"/>
      <c r="AR1029" s="128"/>
      <c r="AS1029" s="128"/>
      <c r="AT1029" s="128"/>
      <c r="AU1029" s="128"/>
      <c r="AV1029" s="128"/>
    </row>
    <row r="1030" ht="16.5" customHeight="1">
      <c r="A1030" s="128"/>
      <c r="B1030" s="128"/>
      <c r="C1030" s="128"/>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Y1030" s="128"/>
      <c r="Z1030" s="161"/>
      <c r="AE1030" s="128"/>
      <c r="AF1030" s="128"/>
      <c r="AH1030" s="128"/>
      <c r="AI1030" s="162"/>
      <c r="AJ1030" s="162"/>
      <c r="AK1030" s="128"/>
      <c r="AL1030" s="128"/>
      <c r="AM1030" s="128"/>
      <c r="AN1030" s="128"/>
      <c r="AO1030" s="120"/>
      <c r="AQ1030" s="128"/>
      <c r="AR1030" s="128"/>
      <c r="AS1030" s="128"/>
      <c r="AT1030" s="128"/>
      <c r="AU1030" s="128"/>
      <c r="AV1030" s="128"/>
    </row>
    <row r="1031" ht="16.5" customHeight="1">
      <c r="A1031" s="128"/>
      <c r="B1031" s="128"/>
      <c r="C1031" s="128"/>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Y1031" s="128"/>
      <c r="Z1031" s="161"/>
      <c r="AE1031" s="128"/>
      <c r="AF1031" s="128"/>
      <c r="AH1031" s="128"/>
      <c r="AI1031" s="162"/>
      <c r="AJ1031" s="162"/>
      <c r="AK1031" s="128"/>
      <c r="AL1031" s="128"/>
      <c r="AM1031" s="128"/>
      <c r="AN1031" s="128"/>
      <c r="AO1031" s="120"/>
      <c r="AQ1031" s="128"/>
      <c r="AR1031" s="128"/>
      <c r="AS1031" s="128"/>
      <c r="AT1031" s="128"/>
      <c r="AU1031" s="128"/>
      <c r="AV1031" s="128"/>
    </row>
    <row r="1032" ht="16.5" customHeight="1">
      <c r="A1032" s="128"/>
      <c r="B1032" s="128"/>
      <c r="C1032" s="128"/>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Y1032" s="128"/>
      <c r="Z1032" s="161"/>
      <c r="AE1032" s="128"/>
      <c r="AF1032" s="128"/>
      <c r="AH1032" s="128"/>
      <c r="AI1032" s="162"/>
      <c r="AJ1032" s="162"/>
      <c r="AK1032" s="128"/>
      <c r="AL1032" s="128"/>
      <c r="AM1032" s="128"/>
      <c r="AN1032" s="128"/>
      <c r="AO1032" s="120"/>
      <c r="AQ1032" s="128"/>
      <c r="AR1032" s="128"/>
      <c r="AS1032" s="128"/>
      <c r="AT1032" s="128"/>
      <c r="AU1032" s="128"/>
      <c r="AV1032" s="128"/>
    </row>
    <row r="1033" ht="16.5" customHeight="1">
      <c r="A1033" s="128"/>
      <c r="B1033" s="128"/>
      <c r="C1033" s="128"/>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Y1033" s="128"/>
      <c r="Z1033" s="161"/>
      <c r="AE1033" s="128"/>
      <c r="AF1033" s="128"/>
      <c r="AH1033" s="128"/>
      <c r="AI1033" s="162"/>
      <c r="AJ1033" s="162"/>
      <c r="AK1033" s="128"/>
      <c r="AL1033" s="128"/>
      <c r="AM1033" s="128"/>
      <c r="AN1033" s="128"/>
      <c r="AO1033" s="120"/>
      <c r="AQ1033" s="128"/>
      <c r="AR1033" s="128"/>
      <c r="AS1033" s="128"/>
      <c r="AT1033" s="128"/>
      <c r="AU1033" s="128"/>
      <c r="AV1033" s="128"/>
    </row>
    <row r="1034" ht="16.5" customHeight="1">
      <c r="A1034" s="128"/>
      <c r="B1034" s="128"/>
      <c r="C1034" s="128"/>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Y1034" s="128"/>
      <c r="Z1034" s="161"/>
      <c r="AE1034" s="128"/>
      <c r="AF1034" s="128"/>
      <c r="AH1034" s="128"/>
      <c r="AI1034" s="162"/>
      <c r="AJ1034" s="162"/>
      <c r="AK1034" s="128"/>
      <c r="AL1034" s="128"/>
      <c r="AM1034" s="128"/>
      <c r="AN1034" s="128"/>
      <c r="AO1034" s="120"/>
      <c r="AQ1034" s="128"/>
      <c r="AR1034" s="128"/>
      <c r="AS1034" s="128"/>
      <c r="AT1034" s="128"/>
      <c r="AU1034" s="128"/>
      <c r="AV1034" s="128"/>
    </row>
    <row r="1035" ht="16.5" customHeight="1">
      <c r="A1035" s="128"/>
      <c r="B1035" s="128"/>
      <c r="C1035" s="128"/>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Y1035" s="128"/>
      <c r="Z1035" s="161"/>
      <c r="AE1035" s="128"/>
      <c r="AF1035" s="128"/>
      <c r="AH1035" s="128"/>
      <c r="AI1035" s="162"/>
      <c r="AJ1035" s="162"/>
      <c r="AK1035" s="128"/>
      <c r="AL1035" s="128"/>
      <c r="AM1035" s="128"/>
      <c r="AN1035" s="128"/>
      <c r="AO1035" s="120"/>
      <c r="AQ1035" s="128"/>
      <c r="AR1035" s="128"/>
      <c r="AS1035" s="128"/>
      <c r="AT1035" s="128"/>
      <c r="AU1035" s="128"/>
      <c r="AV1035" s="128"/>
    </row>
    <row r="1036" ht="16.5" customHeight="1">
      <c r="A1036" s="128"/>
      <c r="B1036" s="128"/>
      <c r="C1036" s="128"/>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Y1036" s="128"/>
      <c r="Z1036" s="161"/>
      <c r="AE1036" s="128"/>
      <c r="AF1036" s="128"/>
      <c r="AH1036" s="128"/>
      <c r="AI1036" s="162"/>
      <c r="AJ1036" s="162"/>
      <c r="AK1036" s="128"/>
      <c r="AL1036" s="128"/>
      <c r="AM1036" s="128"/>
      <c r="AN1036" s="128"/>
      <c r="AO1036" s="120"/>
      <c r="AQ1036" s="128"/>
      <c r="AR1036" s="128"/>
      <c r="AS1036" s="128"/>
      <c r="AT1036" s="128"/>
      <c r="AU1036" s="128"/>
      <c r="AV1036" s="128"/>
    </row>
    <row r="1037" ht="16.5" customHeight="1">
      <c r="A1037" s="128"/>
      <c r="B1037" s="128"/>
      <c r="C1037" s="128"/>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Y1037" s="128"/>
      <c r="Z1037" s="161"/>
      <c r="AE1037" s="128"/>
      <c r="AF1037" s="128"/>
      <c r="AH1037" s="128"/>
      <c r="AI1037" s="162"/>
      <c r="AJ1037" s="162"/>
      <c r="AK1037" s="128"/>
      <c r="AL1037" s="128"/>
      <c r="AM1037" s="128"/>
      <c r="AN1037" s="128"/>
      <c r="AO1037" s="120"/>
      <c r="AQ1037" s="128"/>
      <c r="AR1037" s="128"/>
      <c r="AS1037" s="128"/>
      <c r="AT1037" s="128"/>
      <c r="AU1037" s="128"/>
      <c r="AV1037" s="128"/>
    </row>
    <row r="1038" ht="16.5" customHeight="1">
      <c r="A1038" s="128"/>
      <c r="B1038" s="128"/>
      <c r="C1038" s="128"/>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Y1038" s="128"/>
      <c r="Z1038" s="161"/>
      <c r="AE1038" s="128"/>
      <c r="AF1038" s="128"/>
      <c r="AH1038" s="128"/>
      <c r="AI1038" s="162"/>
      <c r="AJ1038" s="163"/>
      <c r="AK1038" s="162"/>
      <c r="AL1038" s="162"/>
      <c r="AM1038" s="128"/>
      <c r="AN1038" s="128"/>
      <c r="AO1038" s="120"/>
      <c r="AQ1038" s="128"/>
      <c r="AR1038" s="128"/>
      <c r="AS1038" s="128"/>
      <c r="AT1038" s="128"/>
      <c r="AU1038" s="128"/>
      <c r="AV1038" s="128"/>
    </row>
    <row r="1039" ht="16.5" customHeight="1">
      <c r="A1039" s="128"/>
      <c r="B1039" s="128"/>
      <c r="C1039" s="128"/>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Y1039" s="128"/>
      <c r="Z1039" s="161"/>
      <c r="AE1039" s="128"/>
      <c r="AF1039" s="128"/>
      <c r="AH1039" s="128"/>
      <c r="AI1039" s="162"/>
      <c r="AJ1039" s="163"/>
      <c r="AK1039" s="162"/>
      <c r="AL1039" s="162"/>
      <c r="AM1039" s="128"/>
      <c r="AN1039" s="128"/>
      <c r="AO1039" s="120"/>
      <c r="AQ1039" s="128"/>
      <c r="AR1039" s="128"/>
      <c r="AS1039" s="128"/>
      <c r="AT1039" s="128"/>
      <c r="AU1039" s="128"/>
      <c r="AV1039" s="128"/>
    </row>
    <row r="1040" ht="16.5" customHeight="1">
      <c r="A1040" s="128"/>
      <c r="B1040" s="128"/>
      <c r="C1040" s="128"/>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Y1040" s="128"/>
      <c r="Z1040" s="161"/>
      <c r="AE1040" s="128"/>
      <c r="AF1040" s="128"/>
      <c r="AH1040" s="128"/>
      <c r="AI1040" s="162"/>
      <c r="AJ1040" s="163"/>
      <c r="AK1040" s="162"/>
      <c r="AL1040" s="162"/>
      <c r="AM1040" s="128"/>
      <c r="AN1040" s="128"/>
      <c r="AO1040" s="120"/>
      <c r="AQ1040" s="128"/>
      <c r="AR1040" s="128"/>
      <c r="AS1040" s="128"/>
      <c r="AT1040" s="128"/>
      <c r="AU1040" s="128"/>
      <c r="AV1040" s="128"/>
    </row>
    <row r="1041" ht="16.5" customHeight="1">
      <c r="A1041" s="128"/>
      <c r="B1041" s="128"/>
      <c r="C1041" s="128"/>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Y1041" s="128"/>
      <c r="Z1041" s="161"/>
      <c r="AE1041" s="128"/>
      <c r="AF1041" s="128"/>
      <c r="AH1041" s="128"/>
      <c r="AI1041" s="162"/>
      <c r="AJ1041" s="163"/>
      <c r="AK1041" s="162"/>
      <c r="AL1041" s="162"/>
      <c r="AM1041" s="128"/>
      <c r="AN1041" s="128"/>
      <c r="AO1041" s="120"/>
      <c r="AQ1041" s="128"/>
      <c r="AR1041" s="128"/>
      <c r="AS1041" s="128"/>
      <c r="AT1041" s="128"/>
      <c r="AU1041" s="128"/>
      <c r="AV1041" s="128"/>
    </row>
    <row r="1042" ht="16.5" customHeight="1">
      <c r="A1042" s="128"/>
      <c r="B1042" s="128"/>
      <c r="C1042" s="128"/>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Y1042" s="128"/>
      <c r="Z1042" s="161"/>
      <c r="AE1042" s="128"/>
      <c r="AF1042" s="128"/>
      <c r="AH1042" s="128"/>
      <c r="AI1042" s="162"/>
      <c r="AJ1042" s="163"/>
      <c r="AK1042" s="162"/>
      <c r="AL1042" s="162"/>
      <c r="AM1042" s="128"/>
      <c r="AN1042" s="128"/>
      <c r="AO1042" s="120"/>
      <c r="AQ1042" s="128"/>
      <c r="AR1042" s="128"/>
      <c r="AS1042" s="128"/>
      <c r="AT1042" s="128"/>
      <c r="AU1042" s="128"/>
      <c r="AV1042" s="128"/>
    </row>
    <row r="1043" ht="16.5" customHeight="1">
      <c r="A1043" s="128"/>
      <c r="B1043" s="128"/>
      <c r="C1043" s="128"/>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Y1043" s="128"/>
      <c r="Z1043" s="161"/>
      <c r="AE1043" s="128"/>
      <c r="AF1043" s="128"/>
      <c r="AH1043" s="128"/>
      <c r="AI1043" s="162"/>
      <c r="AJ1043" s="163"/>
      <c r="AK1043" s="162"/>
      <c r="AL1043" s="162"/>
      <c r="AM1043" s="128"/>
      <c r="AN1043" s="128"/>
      <c r="AO1043" s="120"/>
      <c r="AQ1043" s="128"/>
      <c r="AR1043" s="128"/>
      <c r="AS1043" s="128"/>
      <c r="AT1043" s="128"/>
      <c r="AU1043" s="128"/>
      <c r="AV1043" s="128"/>
    </row>
    <row r="1044" ht="16.5" customHeight="1">
      <c r="A1044" s="128"/>
      <c r="B1044" s="128"/>
      <c r="C1044" s="128"/>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Y1044" s="128"/>
      <c r="Z1044" s="161"/>
      <c r="AE1044" s="128"/>
      <c r="AF1044" s="128"/>
      <c r="AH1044" s="128"/>
      <c r="AI1044" s="162"/>
      <c r="AJ1044" s="163"/>
      <c r="AK1044" s="162"/>
      <c r="AL1044" s="162"/>
      <c r="AM1044" s="128"/>
      <c r="AN1044" s="128"/>
      <c r="AO1044" s="120"/>
      <c r="AQ1044" s="128"/>
      <c r="AR1044" s="128"/>
      <c r="AS1044" s="128"/>
      <c r="AT1044" s="128"/>
      <c r="AU1044" s="128"/>
      <c r="AV1044" s="128"/>
    </row>
    <row r="1045" ht="16.5" customHeight="1">
      <c r="A1045" s="128"/>
      <c r="B1045" s="128"/>
      <c r="C1045" s="128"/>
      <c r="D1045" s="128"/>
      <c r="E1045" s="128"/>
      <c r="F1045" s="128"/>
      <c r="G1045" s="128"/>
      <c r="H1045" s="128"/>
      <c r="I1045" s="128"/>
      <c r="J1045" s="128"/>
      <c r="K1045" s="128"/>
      <c r="L1045" s="128"/>
      <c r="M1045" s="128"/>
      <c r="N1045" s="128"/>
      <c r="O1045" s="128"/>
      <c r="P1045" s="128"/>
      <c r="Q1045" s="128"/>
      <c r="R1045" s="128"/>
      <c r="S1045" s="128"/>
      <c r="T1045" s="128"/>
      <c r="U1045" s="128"/>
      <c r="Z1045" s="161"/>
      <c r="AH1045" s="128"/>
      <c r="AI1045" s="162"/>
      <c r="AJ1045" s="162"/>
      <c r="AK1045" s="162"/>
      <c r="AL1045" s="162"/>
      <c r="AM1045" s="128"/>
      <c r="AN1045" s="128"/>
      <c r="AQ1045" s="128"/>
      <c r="AR1045" s="128"/>
      <c r="AS1045" s="128"/>
      <c r="AT1045" s="128"/>
      <c r="AU1045" s="128"/>
      <c r="AV1045" s="128"/>
    </row>
    <row r="1046" ht="16.5" customHeight="1">
      <c r="A1046" s="128"/>
      <c r="B1046" s="128"/>
      <c r="C1046" s="128"/>
      <c r="D1046" s="128"/>
      <c r="E1046" s="128"/>
      <c r="F1046" s="128"/>
      <c r="G1046" s="128"/>
      <c r="H1046" s="128"/>
      <c r="I1046" s="128"/>
      <c r="J1046" s="128"/>
      <c r="K1046" s="128"/>
      <c r="L1046" s="128"/>
      <c r="M1046" s="128"/>
      <c r="N1046" s="128"/>
      <c r="O1046" s="128"/>
      <c r="P1046" s="128"/>
      <c r="Q1046" s="128"/>
      <c r="R1046" s="128"/>
      <c r="S1046" s="128"/>
      <c r="T1046" s="128"/>
      <c r="U1046" s="128"/>
      <c r="Z1046" s="161"/>
      <c r="AH1046" s="128"/>
      <c r="AI1046" s="162"/>
      <c r="AJ1046" s="162"/>
      <c r="AK1046" s="162"/>
      <c r="AL1046" s="162"/>
      <c r="AM1046" s="128"/>
      <c r="AN1046" s="128"/>
      <c r="AQ1046" s="128"/>
      <c r="AR1046" s="128"/>
      <c r="AS1046" s="128"/>
      <c r="AT1046" s="128"/>
      <c r="AU1046" s="128"/>
      <c r="AV1046" s="128"/>
    </row>
    <row r="1047" ht="16.5" customHeight="1">
      <c r="A1047" s="128"/>
      <c r="B1047" s="128"/>
      <c r="C1047" s="128"/>
      <c r="D1047" s="128"/>
      <c r="E1047" s="128"/>
      <c r="F1047" s="128"/>
      <c r="G1047" s="128"/>
      <c r="H1047" s="128"/>
      <c r="I1047" s="128"/>
      <c r="J1047" s="128"/>
      <c r="K1047" s="128"/>
      <c r="L1047" s="128"/>
      <c r="M1047" s="128"/>
      <c r="N1047" s="128"/>
      <c r="O1047" s="128"/>
      <c r="P1047" s="128"/>
      <c r="Q1047" s="128"/>
      <c r="R1047" s="128"/>
      <c r="S1047" s="128"/>
      <c r="T1047" s="128"/>
      <c r="U1047" s="128"/>
      <c r="Z1047" s="161"/>
      <c r="AH1047" s="128"/>
      <c r="AI1047" s="162"/>
      <c r="AJ1047" s="162"/>
      <c r="AK1047" s="162"/>
      <c r="AL1047" s="162"/>
      <c r="AM1047" s="128"/>
      <c r="AN1047" s="128"/>
      <c r="AQ1047" s="128"/>
      <c r="AR1047" s="128"/>
      <c r="AS1047" s="128"/>
      <c r="AT1047" s="128"/>
      <c r="AU1047" s="128"/>
      <c r="AV1047" s="128"/>
    </row>
    <row r="1048" ht="16.5" customHeight="1">
      <c r="A1048" s="128"/>
      <c r="B1048" s="128"/>
      <c r="C1048" s="128"/>
      <c r="D1048" s="128"/>
      <c r="E1048" s="128"/>
      <c r="F1048" s="128"/>
      <c r="G1048" s="128"/>
      <c r="H1048" s="128"/>
      <c r="I1048" s="128"/>
      <c r="J1048" s="128"/>
      <c r="K1048" s="128"/>
      <c r="L1048" s="128"/>
      <c r="M1048" s="128"/>
      <c r="N1048" s="128"/>
      <c r="O1048" s="128"/>
      <c r="P1048" s="128"/>
      <c r="Q1048" s="128"/>
      <c r="R1048" s="128"/>
      <c r="S1048" s="128"/>
      <c r="T1048" s="128"/>
      <c r="U1048" s="128"/>
      <c r="Z1048" s="161"/>
      <c r="AH1048" s="128"/>
      <c r="AI1048" s="162"/>
      <c r="AJ1048" s="162"/>
      <c r="AK1048" s="162"/>
      <c r="AL1048" s="162"/>
      <c r="AM1048" s="128"/>
      <c r="AN1048" s="128"/>
      <c r="AQ1048" s="128"/>
      <c r="AR1048" s="128"/>
      <c r="AS1048" s="128"/>
      <c r="AT1048" s="128"/>
      <c r="AU1048" s="128"/>
      <c r="AV1048" s="128"/>
    </row>
    <row r="1049" ht="16.5" customHeight="1">
      <c r="A1049" s="128"/>
      <c r="B1049" s="128"/>
      <c r="C1049" s="128"/>
      <c r="D1049" s="128"/>
      <c r="E1049" s="128"/>
      <c r="F1049" s="128"/>
      <c r="G1049" s="128"/>
      <c r="H1049" s="128"/>
      <c r="I1049" s="128"/>
      <c r="J1049" s="128"/>
      <c r="K1049" s="128"/>
      <c r="L1049" s="128"/>
      <c r="M1049" s="128"/>
      <c r="N1049" s="128"/>
      <c r="O1049" s="128"/>
      <c r="P1049" s="128"/>
      <c r="Q1049" s="128"/>
      <c r="R1049" s="128"/>
      <c r="S1049" s="128"/>
      <c r="T1049" s="128"/>
      <c r="U1049" s="128"/>
      <c r="Z1049" s="161"/>
      <c r="AH1049" s="128"/>
      <c r="AI1049" s="162"/>
      <c r="AJ1049" s="162"/>
      <c r="AK1049" s="128"/>
      <c r="AL1049" s="128"/>
      <c r="AM1049" s="128"/>
      <c r="AN1049" s="128"/>
      <c r="AO1049" s="166"/>
      <c r="AQ1049" s="128"/>
      <c r="AR1049" s="128"/>
      <c r="AS1049" s="128"/>
      <c r="AT1049" s="128"/>
      <c r="AU1049" s="128"/>
      <c r="AV1049" s="128"/>
    </row>
    <row r="1050" ht="16.5" customHeight="1">
      <c r="A1050" s="128"/>
      <c r="B1050" s="128"/>
      <c r="C1050" s="128"/>
      <c r="D1050" s="128"/>
      <c r="E1050" s="128"/>
      <c r="F1050" s="128"/>
      <c r="G1050" s="128"/>
      <c r="H1050" s="128"/>
      <c r="I1050" s="128"/>
      <c r="J1050" s="128"/>
      <c r="K1050" s="128"/>
      <c r="L1050" s="128"/>
      <c r="M1050" s="128"/>
      <c r="N1050" s="128"/>
      <c r="O1050" s="128"/>
      <c r="P1050" s="128"/>
      <c r="Q1050" s="128"/>
      <c r="R1050" s="128"/>
      <c r="S1050" s="128"/>
      <c r="T1050" s="128"/>
      <c r="U1050" s="128"/>
      <c r="Z1050" s="161"/>
      <c r="AH1050" s="128"/>
      <c r="AI1050" s="162"/>
      <c r="AJ1050" s="162"/>
      <c r="AK1050" s="162"/>
      <c r="AL1050" s="162"/>
      <c r="AM1050" s="128"/>
      <c r="AN1050" s="128"/>
      <c r="AQ1050" s="128"/>
      <c r="AR1050" s="128"/>
      <c r="AS1050" s="128"/>
      <c r="AT1050" s="128"/>
      <c r="AU1050" s="128"/>
      <c r="AV1050" s="128"/>
    </row>
    <row r="1051" ht="16.5" customHeight="1">
      <c r="A1051" s="128"/>
      <c r="B1051" s="128"/>
      <c r="C1051" s="128"/>
      <c r="D1051" s="128"/>
      <c r="E1051" s="128"/>
      <c r="F1051" s="128"/>
      <c r="G1051" s="128"/>
      <c r="H1051" s="128"/>
      <c r="I1051" s="128"/>
      <c r="J1051" s="128"/>
      <c r="K1051" s="128"/>
      <c r="L1051" s="128"/>
      <c r="M1051" s="128"/>
      <c r="N1051" s="128"/>
      <c r="O1051" s="128"/>
      <c r="P1051" s="128"/>
      <c r="Q1051" s="128"/>
      <c r="R1051" s="128"/>
      <c r="S1051" s="128"/>
      <c r="T1051" s="128"/>
      <c r="U1051" s="128"/>
      <c r="Z1051" s="161"/>
      <c r="AH1051" s="128"/>
      <c r="AI1051" s="162"/>
      <c r="AJ1051" s="162"/>
      <c r="AK1051" s="162"/>
      <c r="AL1051" s="162"/>
      <c r="AM1051" s="128"/>
      <c r="AN1051" s="128"/>
      <c r="AQ1051" s="128"/>
      <c r="AR1051" s="128"/>
      <c r="AS1051" s="128"/>
      <c r="AT1051" s="128"/>
      <c r="AU1051" s="128"/>
      <c r="AV1051" s="128"/>
    </row>
    <row r="1052" ht="16.5" customHeight="1">
      <c r="A1052" s="128"/>
      <c r="B1052" s="128"/>
      <c r="C1052" s="128"/>
      <c r="D1052" s="128"/>
      <c r="E1052" s="128"/>
      <c r="F1052" s="128"/>
      <c r="G1052" s="128"/>
      <c r="H1052" s="128"/>
      <c r="I1052" s="128"/>
      <c r="J1052" s="128"/>
      <c r="K1052" s="128"/>
      <c r="L1052" s="128"/>
      <c r="M1052" s="128"/>
      <c r="N1052" s="128"/>
      <c r="O1052" s="128"/>
      <c r="P1052" s="128"/>
      <c r="Q1052" s="128"/>
      <c r="R1052" s="128"/>
      <c r="S1052" s="128"/>
      <c r="T1052" s="128"/>
      <c r="U1052" s="128"/>
      <c r="Z1052" s="161"/>
      <c r="AH1052" s="128"/>
      <c r="AI1052" s="162"/>
      <c r="AJ1052" s="162"/>
      <c r="AK1052" s="162"/>
      <c r="AL1052" s="162"/>
      <c r="AM1052" s="128"/>
      <c r="AN1052" s="128"/>
      <c r="AQ1052" s="128"/>
      <c r="AR1052" s="128"/>
      <c r="AS1052" s="128"/>
      <c r="AT1052" s="128"/>
      <c r="AU1052" s="128"/>
      <c r="AV1052" s="128"/>
    </row>
    <row r="1053" ht="16.5" customHeight="1">
      <c r="A1053" s="128"/>
      <c r="B1053" s="128"/>
      <c r="C1053" s="128"/>
      <c r="D1053" s="128"/>
      <c r="E1053" s="128"/>
      <c r="F1053" s="128"/>
      <c r="G1053" s="128"/>
      <c r="H1053" s="128"/>
      <c r="I1053" s="128"/>
      <c r="J1053" s="128"/>
      <c r="K1053" s="128"/>
      <c r="L1053" s="128"/>
      <c r="M1053" s="128"/>
      <c r="N1053" s="128"/>
      <c r="O1053" s="128"/>
      <c r="P1053" s="128"/>
      <c r="Q1053" s="128"/>
      <c r="R1053" s="128"/>
      <c r="S1053" s="128"/>
      <c r="T1053" s="128"/>
      <c r="U1053" s="128"/>
      <c r="Z1053" s="161"/>
      <c r="AH1053" s="128"/>
      <c r="AI1053" s="162"/>
      <c r="AJ1053" s="162"/>
      <c r="AK1053" s="162"/>
      <c r="AL1053" s="162"/>
      <c r="AM1053" s="128"/>
      <c r="AN1053" s="128"/>
      <c r="AQ1053" s="128"/>
      <c r="AR1053" s="128"/>
      <c r="AS1053" s="128"/>
      <c r="AT1053" s="128"/>
      <c r="AU1053" s="128"/>
      <c r="AV1053" s="128"/>
    </row>
    <row r="1054" ht="16.5" customHeight="1">
      <c r="A1054" s="128"/>
      <c r="B1054" s="128"/>
      <c r="C1054" s="128"/>
      <c r="D1054" s="128"/>
      <c r="E1054" s="128"/>
      <c r="F1054" s="128"/>
      <c r="G1054" s="128"/>
      <c r="H1054" s="128"/>
      <c r="I1054" s="128"/>
      <c r="J1054" s="128"/>
      <c r="K1054" s="128"/>
      <c r="L1054" s="128"/>
      <c r="M1054" s="128"/>
      <c r="N1054" s="128"/>
      <c r="O1054" s="128"/>
      <c r="P1054" s="128"/>
      <c r="Q1054" s="128"/>
      <c r="R1054" s="128"/>
      <c r="S1054" s="128"/>
      <c r="T1054" s="128"/>
      <c r="U1054" s="128"/>
      <c r="Z1054" s="161"/>
      <c r="AH1054" s="128"/>
      <c r="AI1054" s="162"/>
      <c r="AJ1054" s="162"/>
      <c r="AK1054" s="162"/>
      <c r="AL1054" s="162"/>
      <c r="AM1054" s="128"/>
      <c r="AN1054" s="128"/>
      <c r="AQ1054" s="128"/>
      <c r="AR1054" s="128"/>
      <c r="AS1054" s="128"/>
      <c r="AT1054" s="128"/>
      <c r="AU1054" s="128"/>
      <c r="AV1054" s="128"/>
    </row>
    <row r="1055" ht="16.5" customHeight="1">
      <c r="A1055" s="128"/>
      <c r="B1055" s="128"/>
      <c r="C1055" s="128"/>
      <c r="D1055" s="128"/>
      <c r="E1055" s="128"/>
      <c r="F1055" s="128"/>
      <c r="G1055" s="128"/>
      <c r="H1055" s="128"/>
      <c r="I1055" s="128"/>
      <c r="J1055" s="128"/>
      <c r="K1055" s="128"/>
      <c r="L1055" s="128"/>
      <c r="M1055" s="128"/>
      <c r="N1055" s="128"/>
      <c r="O1055" s="128"/>
      <c r="P1055" s="128"/>
      <c r="Q1055" s="128"/>
      <c r="R1055" s="128"/>
      <c r="S1055" s="128"/>
      <c r="T1055" s="128"/>
      <c r="U1055" s="128"/>
      <c r="Z1055" s="161"/>
      <c r="AH1055" s="128"/>
      <c r="AI1055" s="162"/>
      <c r="AJ1055" s="162"/>
      <c r="AK1055" s="162"/>
      <c r="AL1055" s="162"/>
      <c r="AM1055" s="128"/>
      <c r="AN1055" s="128"/>
      <c r="AQ1055" s="128"/>
      <c r="AR1055" s="128"/>
      <c r="AS1055" s="128"/>
      <c r="AT1055" s="128"/>
      <c r="AU1055" s="128"/>
      <c r="AV1055" s="128"/>
    </row>
    <row r="1056" ht="16.5" customHeight="1">
      <c r="A1056" s="128"/>
      <c r="B1056" s="128"/>
      <c r="C1056" s="128"/>
      <c r="D1056" s="128"/>
      <c r="E1056" s="128"/>
      <c r="F1056" s="128"/>
      <c r="G1056" s="128"/>
      <c r="H1056" s="128"/>
      <c r="I1056" s="128"/>
      <c r="J1056" s="128"/>
      <c r="K1056" s="128"/>
      <c r="L1056" s="128"/>
      <c r="M1056" s="128"/>
      <c r="N1056" s="128"/>
      <c r="O1056" s="128"/>
      <c r="P1056" s="128"/>
      <c r="Q1056" s="128"/>
      <c r="R1056" s="128"/>
      <c r="S1056" s="128"/>
      <c r="T1056" s="128"/>
      <c r="U1056" s="128"/>
      <c r="Z1056" s="161"/>
      <c r="AH1056" s="128"/>
      <c r="AI1056" s="162"/>
      <c r="AJ1056" s="162"/>
      <c r="AK1056" s="162"/>
      <c r="AL1056" s="162"/>
      <c r="AM1056" s="128"/>
      <c r="AN1056" s="128"/>
      <c r="AQ1056" s="128"/>
      <c r="AR1056" s="128"/>
      <c r="AS1056" s="128"/>
      <c r="AT1056" s="128"/>
      <c r="AU1056" s="128"/>
      <c r="AV1056" s="128"/>
    </row>
    <row r="1057" ht="16.5" customHeight="1">
      <c r="A1057" s="128"/>
      <c r="B1057" s="128"/>
      <c r="C1057" s="128"/>
      <c r="D1057" s="128"/>
      <c r="E1057" s="128"/>
      <c r="F1057" s="128"/>
      <c r="G1057" s="128"/>
      <c r="H1057" s="128"/>
      <c r="I1057" s="128"/>
      <c r="J1057" s="128"/>
      <c r="K1057" s="128"/>
      <c r="L1057" s="128"/>
      <c r="M1057" s="128"/>
      <c r="N1057" s="128"/>
      <c r="O1057" s="128"/>
      <c r="P1057" s="128"/>
      <c r="Q1057" s="128"/>
      <c r="R1057" s="128"/>
      <c r="S1057" s="128"/>
      <c r="T1057" s="128"/>
      <c r="U1057" s="128"/>
      <c r="Z1057" s="161"/>
      <c r="AH1057" s="128"/>
      <c r="AI1057" s="162"/>
      <c r="AJ1057" s="162"/>
      <c r="AK1057" s="162"/>
      <c r="AL1057" s="162"/>
      <c r="AM1057" s="128"/>
      <c r="AN1057" s="128"/>
      <c r="AQ1057" s="128"/>
      <c r="AR1057" s="128"/>
      <c r="AS1057" s="128"/>
      <c r="AT1057" s="128"/>
      <c r="AU1057" s="128"/>
      <c r="AV1057" s="128"/>
    </row>
    <row r="1058" ht="16.5" customHeight="1">
      <c r="A1058" s="128"/>
      <c r="B1058" s="128"/>
      <c r="C1058" s="128"/>
      <c r="D1058" s="128"/>
      <c r="E1058" s="128"/>
      <c r="F1058" s="128"/>
      <c r="G1058" s="128"/>
      <c r="H1058" s="128"/>
      <c r="I1058" s="128"/>
      <c r="J1058" s="128"/>
      <c r="K1058" s="128"/>
      <c r="L1058" s="128"/>
      <c r="M1058" s="128"/>
      <c r="N1058" s="128"/>
      <c r="O1058" s="128"/>
      <c r="P1058" s="128"/>
      <c r="Q1058" s="128"/>
      <c r="R1058" s="128"/>
      <c r="S1058" s="128"/>
      <c r="T1058" s="128"/>
      <c r="U1058" s="128"/>
      <c r="Z1058" s="161"/>
      <c r="AH1058" s="128"/>
      <c r="AI1058" s="162"/>
      <c r="AJ1058" s="162"/>
      <c r="AK1058" s="162"/>
      <c r="AL1058" s="162"/>
      <c r="AM1058" s="128"/>
      <c r="AN1058" s="128"/>
      <c r="AQ1058" s="128"/>
      <c r="AR1058" s="128"/>
      <c r="AS1058" s="128"/>
      <c r="AT1058" s="128"/>
      <c r="AU1058" s="128"/>
      <c r="AV1058" s="128"/>
    </row>
    <row r="1059" ht="16.5" customHeight="1">
      <c r="A1059" s="128"/>
      <c r="B1059" s="128"/>
      <c r="C1059" s="128"/>
      <c r="D1059" s="128"/>
      <c r="E1059" s="128"/>
      <c r="F1059" s="128"/>
      <c r="G1059" s="128"/>
      <c r="H1059" s="128"/>
      <c r="I1059" s="128"/>
      <c r="J1059" s="128"/>
      <c r="K1059" s="128"/>
      <c r="L1059" s="128"/>
      <c r="M1059" s="128"/>
      <c r="N1059" s="128"/>
      <c r="O1059" s="128"/>
      <c r="P1059" s="128"/>
      <c r="Q1059" s="128"/>
      <c r="R1059" s="128"/>
      <c r="S1059" s="128"/>
      <c r="T1059" s="128"/>
      <c r="U1059" s="128"/>
      <c r="Z1059" s="161"/>
      <c r="AH1059" s="128"/>
      <c r="AI1059" s="162"/>
      <c r="AJ1059" s="162"/>
      <c r="AK1059" s="162"/>
      <c r="AL1059" s="162"/>
      <c r="AM1059" s="128"/>
      <c r="AN1059" s="128"/>
      <c r="AQ1059" s="128"/>
      <c r="AR1059" s="128"/>
      <c r="AS1059" s="128"/>
      <c r="AT1059" s="128"/>
      <c r="AU1059" s="128"/>
      <c r="AV1059" s="128"/>
    </row>
    <row r="1060" ht="16.5" customHeight="1">
      <c r="A1060" s="128"/>
      <c r="B1060" s="128"/>
      <c r="C1060" s="128"/>
      <c r="D1060" s="128"/>
      <c r="E1060" s="128"/>
      <c r="F1060" s="128"/>
      <c r="G1060" s="128"/>
      <c r="H1060" s="128"/>
      <c r="I1060" s="128"/>
      <c r="J1060" s="128"/>
      <c r="K1060" s="128"/>
      <c r="L1060" s="128"/>
      <c r="M1060" s="128"/>
      <c r="N1060" s="128"/>
      <c r="O1060" s="128"/>
      <c r="P1060" s="128"/>
      <c r="Q1060" s="128"/>
      <c r="R1060" s="128"/>
      <c r="S1060" s="128"/>
      <c r="T1060" s="128"/>
      <c r="U1060" s="128"/>
      <c r="Z1060" s="161"/>
      <c r="AH1060" s="128"/>
      <c r="AI1060" s="162"/>
      <c r="AJ1060" s="162"/>
      <c r="AK1060" s="162"/>
      <c r="AL1060" s="162"/>
      <c r="AM1060" s="128"/>
      <c r="AN1060" s="128"/>
      <c r="AQ1060" s="128"/>
      <c r="AR1060" s="128"/>
      <c r="AS1060" s="128"/>
      <c r="AT1060" s="128"/>
      <c r="AU1060" s="128"/>
      <c r="AV1060" s="128"/>
    </row>
    <row r="1061" ht="16.5" customHeight="1">
      <c r="A1061" s="128"/>
      <c r="B1061" s="128"/>
      <c r="C1061" s="128"/>
      <c r="D1061" s="128"/>
      <c r="E1061" s="128"/>
      <c r="F1061" s="128"/>
      <c r="G1061" s="128"/>
      <c r="H1061" s="128"/>
      <c r="I1061" s="128"/>
      <c r="J1061" s="128"/>
      <c r="K1061" s="128"/>
      <c r="L1061" s="128"/>
      <c r="M1061" s="128"/>
      <c r="N1061" s="128"/>
      <c r="O1061" s="128"/>
      <c r="P1061" s="128"/>
      <c r="Q1061" s="128"/>
      <c r="R1061" s="128"/>
      <c r="S1061" s="128"/>
      <c r="T1061" s="128"/>
      <c r="U1061" s="128"/>
      <c r="Z1061" s="161"/>
      <c r="AH1061" s="128"/>
      <c r="AI1061" s="162"/>
      <c r="AJ1061" s="162"/>
      <c r="AK1061" s="162"/>
      <c r="AL1061" s="162"/>
      <c r="AM1061" s="128"/>
      <c r="AN1061" s="128"/>
      <c r="AQ1061" s="128"/>
      <c r="AR1061" s="128"/>
      <c r="AS1061" s="128"/>
      <c r="AT1061" s="128"/>
      <c r="AU1061" s="128"/>
      <c r="AV1061" s="128"/>
    </row>
    <row r="1062" ht="16.5" customHeight="1">
      <c r="A1062" s="128"/>
      <c r="B1062" s="128"/>
      <c r="C1062" s="128"/>
      <c r="D1062" s="128"/>
      <c r="E1062" s="128"/>
      <c r="F1062" s="128"/>
      <c r="G1062" s="128"/>
      <c r="H1062" s="128"/>
      <c r="I1062" s="128"/>
      <c r="J1062" s="128"/>
      <c r="K1062" s="128"/>
      <c r="L1062" s="128"/>
      <c r="M1062" s="128"/>
      <c r="N1062" s="128"/>
      <c r="O1062" s="128"/>
      <c r="P1062" s="128"/>
      <c r="Q1062" s="128"/>
      <c r="R1062" s="128"/>
      <c r="S1062" s="128"/>
      <c r="T1062" s="128"/>
      <c r="U1062" s="128"/>
      <c r="Z1062" s="161"/>
      <c r="AH1062" s="128"/>
      <c r="AI1062" s="162"/>
      <c r="AJ1062" s="162"/>
      <c r="AK1062" s="162"/>
      <c r="AL1062" s="162"/>
      <c r="AM1062" s="128"/>
      <c r="AN1062" s="128"/>
      <c r="AQ1062" s="128"/>
      <c r="AR1062" s="128"/>
      <c r="AS1062" s="128"/>
      <c r="AT1062" s="128"/>
      <c r="AU1062" s="128"/>
      <c r="AV1062" s="128"/>
    </row>
    <row r="1063" ht="16.5" customHeight="1">
      <c r="A1063" s="128"/>
      <c r="B1063" s="128"/>
      <c r="C1063" s="128"/>
      <c r="D1063" s="128"/>
      <c r="E1063" s="128"/>
      <c r="F1063" s="128"/>
      <c r="G1063" s="128"/>
      <c r="H1063" s="128"/>
      <c r="I1063" s="128"/>
      <c r="J1063" s="128"/>
      <c r="K1063" s="128"/>
      <c r="L1063" s="128"/>
      <c r="M1063" s="128"/>
      <c r="N1063" s="128"/>
      <c r="O1063" s="128"/>
      <c r="P1063" s="128"/>
      <c r="Q1063" s="128"/>
      <c r="R1063" s="128"/>
      <c r="S1063" s="128"/>
      <c r="T1063" s="128"/>
      <c r="U1063" s="128"/>
      <c r="Z1063" s="161"/>
      <c r="AH1063" s="128"/>
      <c r="AI1063" s="162"/>
      <c r="AJ1063" s="162"/>
      <c r="AK1063" s="162"/>
      <c r="AL1063" s="162"/>
      <c r="AM1063" s="128"/>
      <c r="AN1063" s="128"/>
      <c r="AQ1063" s="128"/>
      <c r="AR1063" s="128"/>
      <c r="AS1063" s="128"/>
      <c r="AT1063" s="128"/>
      <c r="AU1063" s="128"/>
      <c r="AV1063" s="128"/>
    </row>
    <row r="1064" ht="16.5" customHeight="1">
      <c r="A1064" s="128"/>
      <c r="B1064" s="128"/>
      <c r="C1064" s="128"/>
      <c r="D1064" s="128"/>
      <c r="E1064" s="128"/>
      <c r="F1064" s="128"/>
      <c r="G1064" s="128"/>
      <c r="H1064" s="128"/>
      <c r="I1064" s="128"/>
      <c r="J1064" s="128"/>
      <c r="K1064" s="128"/>
      <c r="L1064" s="128"/>
      <c r="M1064" s="128"/>
      <c r="N1064" s="128"/>
      <c r="O1064" s="128"/>
      <c r="P1064" s="128"/>
      <c r="Q1064" s="128"/>
      <c r="R1064" s="128"/>
      <c r="S1064" s="128"/>
      <c r="T1064" s="128"/>
      <c r="U1064" s="128"/>
      <c r="V1064" s="128"/>
      <c r="Z1064" s="161"/>
      <c r="AH1064" s="128"/>
      <c r="AI1064" s="162"/>
      <c r="AJ1064" s="162"/>
      <c r="AK1064" s="162"/>
      <c r="AL1064" s="162"/>
      <c r="AM1064" s="128"/>
      <c r="AN1064" s="128"/>
      <c r="AQ1064" s="128"/>
      <c r="AR1064" s="128"/>
      <c r="AS1064" s="128"/>
      <c r="AT1064" s="128"/>
      <c r="AU1064" s="128"/>
      <c r="AV1064" s="128"/>
    </row>
    <row r="1065" ht="16.5" customHeight="1">
      <c r="A1065" s="128"/>
      <c r="B1065" s="128"/>
      <c r="C1065" s="128"/>
      <c r="D1065" s="128"/>
      <c r="E1065" s="128"/>
      <c r="F1065" s="128"/>
      <c r="G1065" s="128"/>
      <c r="H1065" s="128"/>
      <c r="I1065" s="128"/>
      <c r="J1065" s="128"/>
      <c r="K1065" s="128"/>
      <c r="L1065" s="128"/>
      <c r="M1065" s="128"/>
      <c r="N1065" s="128"/>
      <c r="O1065" s="128"/>
      <c r="P1065" s="128"/>
      <c r="Q1065" s="128"/>
      <c r="R1065" s="128"/>
      <c r="S1065" s="128"/>
      <c r="T1065" s="128"/>
      <c r="U1065" s="128"/>
      <c r="Z1065" s="161"/>
      <c r="AH1065" s="128"/>
      <c r="AI1065" s="162"/>
      <c r="AJ1065" s="162"/>
      <c r="AK1065" s="162"/>
      <c r="AL1065" s="162"/>
      <c r="AM1065" s="128"/>
      <c r="AN1065" s="128"/>
      <c r="AQ1065" s="128"/>
      <c r="AR1065" s="128"/>
      <c r="AS1065" s="128"/>
      <c r="AT1065" s="128"/>
      <c r="AU1065" s="128"/>
      <c r="AV1065" s="128"/>
    </row>
    <row r="1066" ht="16.5" customHeight="1">
      <c r="A1066" s="128"/>
      <c r="B1066" s="128"/>
      <c r="C1066" s="128"/>
      <c r="D1066" s="128"/>
      <c r="E1066" s="128"/>
      <c r="F1066" s="128"/>
      <c r="G1066" s="128"/>
      <c r="H1066" s="128"/>
      <c r="I1066" s="128"/>
      <c r="J1066" s="128"/>
      <c r="K1066" s="128"/>
      <c r="L1066" s="128"/>
      <c r="M1066" s="128"/>
      <c r="N1066" s="128"/>
      <c r="O1066" s="128"/>
      <c r="P1066" s="128"/>
      <c r="Q1066" s="128"/>
      <c r="R1066" s="128"/>
      <c r="S1066" s="128"/>
      <c r="T1066" s="128"/>
      <c r="U1066" s="128"/>
      <c r="Z1066" s="161"/>
      <c r="AH1066" s="128"/>
      <c r="AI1066" s="162"/>
      <c r="AJ1066" s="162"/>
      <c r="AK1066" s="162"/>
      <c r="AL1066" s="162"/>
      <c r="AM1066" s="128"/>
      <c r="AN1066" s="128"/>
      <c r="AQ1066" s="128"/>
      <c r="AR1066" s="128"/>
      <c r="AS1066" s="128"/>
      <c r="AT1066" s="128"/>
      <c r="AU1066" s="128"/>
      <c r="AV1066" s="128"/>
    </row>
    <row r="1067" ht="16.5" customHeight="1">
      <c r="A1067" s="128"/>
      <c r="B1067" s="128"/>
      <c r="C1067" s="128"/>
      <c r="D1067" s="128"/>
      <c r="E1067" s="128"/>
      <c r="F1067" s="128"/>
      <c r="G1067" s="128"/>
      <c r="H1067" s="128"/>
      <c r="I1067" s="128"/>
      <c r="J1067" s="128"/>
      <c r="K1067" s="128"/>
      <c r="L1067" s="128"/>
      <c r="M1067" s="128"/>
      <c r="N1067" s="128"/>
      <c r="O1067" s="128"/>
      <c r="P1067" s="128"/>
      <c r="Q1067" s="128"/>
      <c r="R1067" s="128"/>
      <c r="S1067" s="128"/>
      <c r="T1067" s="128"/>
      <c r="U1067" s="128"/>
      <c r="Z1067" s="161"/>
      <c r="AH1067" s="128"/>
      <c r="AI1067" s="162"/>
      <c r="AJ1067" s="162"/>
      <c r="AK1067" s="162"/>
      <c r="AL1067" s="162"/>
      <c r="AM1067" s="128"/>
      <c r="AN1067" s="128"/>
      <c r="AQ1067" s="128"/>
      <c r="AR1067" s="128"/>
      <c r="AS1067" s="128"/>
      <c r="AT1067" s="128"/>
      <c r="AU1067" s="128"/>
      <c r="AV1067" s="128"/>
    </row>
    <row r="1068" ht="16.5" customHeight="1">
      <c r="A1068" s="128"/>
      <c r="B1068" s="128"/>
      <c r="C1068" s="128"/>
      <c r="D1068" s="128"/>
      <c r="E1068" s="128"/>
      <c r="F1068" s="128"/>
      <c r="G1068" s="128"/>
      <c r="H1068" s="128"/>
      <c r="I1068" s="128"/>
      <c r="J1068" s="128"/>
      <c r="K1068" s="128"/>
      <c r="L1068" s="128"/>
      <c r="M1068" s="128"/>
      <c r="N1068" s="128"/>
      <c r="O1068" s="128"/>
      <c r="P1068" s="128"/>
      <c r="Q1068" s="128"/>
      <c r="R1068" s="128"/>
      <c r="S1068" s="128"/>
      <c r="T1068" s="128"/>
      <c r="U1068" s="128"/>
      <c r="Z1068" s="161"/>
      <c r="AH1068" s="128"/>
      <c r="AI1068" s="162"/>
      <c r="AJ1068" s="162"/>
      <c r="AK1068" s="162"/>
      <c r="AL1068" s="162"/>
      <c r="AM1068" s="128"/>
      <c r="AN1068" s="128"/>
      <c r="AQ1068" s="128"/>
      <c r="AR1068" s="128"/>
      <c r="AS1068" s="128"/>
      <c r="AT1068" s="128"/>
      <c r="AU1068" s="128"/>
      <c r="AV1068" s="128"/>
    </row>
    <row r="1069" ht="16.5" customHeight="1">
      <c r="A1069" s="128"/>
      <c r="B1069" s="128"/>
      <c r="C1069" s="128"/>
      <c r="D1069" s="128"/>
      <c r="E1069" s="128"/>
      <c r="F1069" s="128"/>
      <c r="G1069" s="128"/>
      <c r="H1069" s="128"/>
      <c r="I1069" s="128"/>
      <c r="J1069" s="128"/>
      <c r="K1069" s="128"/>
      <c r="L1069" s="128"/>
      <c r="M1069" s="128"/>
      <c r="N1069" s="128"/>
      <c r="O1069" s="128"/>
      <c r="P1069" s="128"/>
      <c r="Q1069" s="128"/>
      <c r="R1069" s="128"/>
      <c r="S1069" s="128"/>
      <c r="T1069" s="128"/>
      <c r="U1069" s="128"/>
      <c r="Z1069" s="161"/>
      <c r="AH1069" s="128"/>
      <c r="AI1069" s="162"/>
      <c r="AJ1069" s="162"/>
      <c r="AK1069" s="162"/>
      <c r="AL1069" s="162"/>
      <c r="AM1069" s="128"/>
      <c r="AN1069" s="128"/>
      <c r="AQ1069" s="128"/>
      <c r="AR1069" s="128"/>
      <c r="AS1069" s="128"/>
      <c r="AT1069" s="128"/>
      <c r="AU1069" s="128"/>
      <c r="AV1069" s="128"/>
    </row>
    <row r="1070" ht="16.5" customHeight="1">
      <c r="A1070" s="128"/>
      <c r="B1070" s="128"/>
      <c r="C1070" s="128"/>
      <c r="D1070" s="128"/>
      <c r="E1070" s="128"/>
      <c r="F1070" s="128"/>
      <c r="G1070" s="128"/>
      <c r="H1070" s="128"/>
      <c r="I1070" s="128"/>
      <c r="J1070" s="128"/>
      <c r="K1070" s="128"/>
      <c r="L1070" s="128"/>
      <c r="M1070" s="128"/>
      <c r="N1070" s="128"/>
      <c r="O1070" s="128"/>
      <c r="P1070" s="128"/>
      <c r="Q1070" s="128"/>
      <c r="R1070" s="128"/>
      <c r="S1070" s="128"/>
      <c r="T1070" s="128"/>
      <c r="U1070" s="128"/>
      <c r="Z1070" s="161"/>
      <c r="AH1070" s="128"/>
      <c r="AI1070" s="162"/>
      <c r="AJ1070" s="162"/>
      <c r="AK1070" s="162"/>
      <c r="AL1070" s="162"/>
      <c r="AM1070" s="128"/>
      <c r="AN1070" s="128"/>
      <c r="AQ1070" s="128"/>
      <c r="AR1070" s="128"/>
      <c r="AS1070" s="128"/>
      <c r="AT1070" s="128"/>
      <c r="AU1070" s="128"/>
      <c r="AV1070" s="128"/>
    </row>
    <row r="1071" ht="16.5" customHeight="1">
      <c r="A1071" s="128"/>
      <c r="B1071" s="128"/>
      <c r="C1071" s="128"/>
      <c r="D1071" s="128"/>
      <c r="E1071" s="128"/>
      <c r="F1071" s="128"/>
      <c r="G1071" s="128"/>
      <c r="H1071" s="128"/>
      <c r="I1071" s="128"/>
      <c r="J1071" s="128"/>
      <c r="K1071" s="128"/>
      <c r="L1071" s="128"/>
      <c r="M1071" s="128"/>
      <c r="N1071" s="128"/>
      <c r="O1071" s="128"/>
      <c r="P1071" s="128"/>
      <c r="Q1071" s="128"/>
      <c r="R1071" s="128"/>
      <c r="S1071" s="128"/>
      <c r="T1071" s="128"/>
      <c r="U1071" s="128"/>
      <c r="Z1071" s="161"/>
      <c r="AH1071" s="128"/>
      <c r="AI1071" s="162"/>
      <c r="AJ1071" s="162"/>
      <c r="AK1071" s="162"/>
      <c r="AL1071" s="162"/>
      <c r="AM1071" s="128"/>
      <c r="AN1071" s="128"/>
      <c r="AQ1071" s="128"/>
      <c r="AR1071" s="128"/>
      <c r="AS1071" s="128"/>
      <c r="AT1071" s="128"/>
      <c r="AU1071" s="128"/>
      <c r="AV1071" s="128"/>
    </row>
    <row r="1072" ht="16.5" customHeight="1">
      <c r="A1072" s="128"/>
      <c r="B1072" s="128"/>
      <c r="C1072" s="128"/>
      <c r="D1072" s="128"/>
      <c r="E1072" s="128"/>
      <c r="F1072" s="128"/>
      <c r="G1072" s="128"/>
      <c r="H1072" s="128"/>
      <c r="I1072" s="128"/>
      <c r="J1072" s="128"/>
      <c r="K1072" s="128"/>
      <c r="L1072" s="128"/>
      <c r="M1072" s="128"/>
      <c r="N1072" s="128"/>
      <c r="O1072" s="128"/>
      <c r="P1072" s="128"/>
      <c r="Q1072" s="128"/>
      <c r="R1072" s="128"/>
      <c r="S1072" s="128"/>
      <c r="T1072" s="128"/>
      <c r="U1072" s="128"/>
      <c r="Z1072" s="161"/>
      <c r="AH1072" s="128"/>
      <c r="AI1072" s="162"/>
      <c r="AJ1072" s="162"/>
      <c r="AK1072" s="162"/>
      <c r="AL1072" s="162"/>
      <c r="AM1072" s="128"/>
      <c r="AN1072" s="128"/>
      <c r="AQ1072" s="128"/>
      <c r="AR1072" s="128"/>
      <c r="AS1072" s="128"/>
      <c r="AT1072" s="128"/>
      <c r="AU1072" s="128"/>
      <c r="AV1072" s="128"/>
    </row>
    <row r="1073" ht="16.5" customHeight="1">
      <c r="A1073" s="128"/>
      <c r="B1073" s="128"/>
      <c r="C1073" s="128"/>
      <c r="D1073" s="128"/>
      <c r="E1073" s="128"/>
      <c r="F1073" s="128"/>
      <c r="G1073" s="128"/>
      <c r="H1073" s="128"/>
      <c r="I1073" s="128"/>
      <c r="J1073" s="128"/>
      <c r="K1073" s="128"/>
      <c r="L1073" s="128"/>
      <c r="M1073" s="128"/>
      <c r="N1073" s="128"/>
      <c r="O1073" s="128"/>
      <c r="P1073" s="128"/>
      <c r="Q1073" s="128"/>
      <c r="R1073" s="128"/>
      <c r="S1073" s="128"/>
      <c r="T1073" s="128"/>
      <c r="U1073" s="128"/>
      <c r="Z1073" s="161"/>
      <c r="AH1073" s="128"/>
      <c r="AI1073" s="162"/>
      <c r="AJ1073" s="162"/>
      <c r="AK1073" s="162"/>
      <c r="AL1073" s="162"/>
      <c r="AM1073" s="128"/>
      <c r="AN1073" s="128"/>
      <c r="AQ1073" s="128"/>
      <c r="AR1073" s="128"/>
      <c r="AS1073" s="128"/>
      <c r="AT1073" s="128"/>
      <c r="AU1073" s="128"/>
      <c r="AV1073" s="128"/>
    </row>
    <row r="1074" ht="16.5" customHeight="1">
      <c r="A1074" s="128"/>
      <c r="B1074" s="128"/>
      <c r="C1074" s="128"/>
      <c r="D1074" s="128"/>
      <c r="E1074" s="128"/>
      <c r="F1074" s="128"/>
      <c r="G1074" s="128"/>
      <c r="H1074" s="128"/>
      <c r="I1074" s="128"/>
      <c r="J1074" s="128"/>
      <c r="K1074" s="128"/>
      <c r="L1074" s="128"/>
      <c r="M1074" s="128"/>
      <c r="N1074" s="128"/>
      <c r="O1074" s="128"/>
      <c r="P1074" s="128"/>
      <c r="Q1074" s="128"/>
      <c r="R1074" s="128"/>
      <c r="S1074" s="128"/>
      <c r="T1074" s="128"/>
      <c r="U1074" s="128"/>
      <c r="Z1074" s="161"/>
      <c r="AH1074" s="128"/>
      <c r="AI1074" s="162"/>
      <c r="AJ1074" s="162"/>
      <c r="AK1074" s="162"/>
      <c r="AL1074" s="162"/>
      <c r="AM1074" s="128"/>
      <c r="AN1074" s="128"/>
      <c r="AQ1074" s="128"/>
      <c r="AR1074" s="128"/>
      <c r="AS1074" s="128"/>
      <c r="AT1074" s="128"/>
      <c r="AU1074" s="128"/>
      <c r="AV1074" s="128"/>
    </row>
    <row r="1075" ht="16.5" customHeight="1">
      <c r="A1075" s="128"/>
      <c r="B1075" s="128"/>
      <c r="C1075" s="128"/>
      <c r="D1075" s="128"/>
      <c r="E1075" s="128"/>
      <c r="F1075" s="128"/>
      <c r="G1075" s="128"/>
      <c r="H1075" s="128"/>
      <c r="I1075" s="128"/>
      <c r="J1075" s="128"/>
      <c r="K1075" s="128"/>
      <c r="L1075" s="128"/>
      <c r="M1075" s="128"/>
      <c r="N1075" s="128"/>
      <c r="O1075" s="128"/>
      <c r="P1075" s="128"/>
      <c r="Q1075" s="128"/>
      <c r="R1075" s="128"/>
      <c r="S1075" s="128"/>
      <c r="T1075" s="128"/>
      <c r="U1075" s="128"/>
      <c r="Z1075" s="161"/>
      <c r="AF1075" s="128"/>
      <c r="AH1075" s="128"/>
      <c r="AI1075" s="162"/>
      <c r="AJ1075" s="162"/>
      <c r="AK1075" s="162"/>
      <c r="AL1075" s="162"/>
      <c r="AM1075" s="128"/>
      <c r="AN1075" s="128"/>
      <c r="AQ1075" s="128"/>
      <c r="AR1075" s="128"/>
      <c r="AS1075" s="128"/>
      <c r="AT1075" s="128"/>
      <c r="AU1075" s="128"/>
      <c r="AV1075" s="128"/>
    </row>
    <row r="1076" ht="16.5" customHeight="1">
      <c r="A1076" s="128"/>
      <c r="B1076" s="128"/>
      <c r="C1076" s="128"/>
      <c r="D1076" s="128"/>
      <c r="E1076" s="128"/>
      <c r="F1076" s="128"/>
      <c r="G1076" s="128"/>
      <c r="H1076" s="128"/>
      <c r="I1076" s="128"/>
      <c r="J1076" s="128"/>
      <c r="K1076" s="128"/>
      <c r="L1076" s="128"/>
      <c r="M1076" s="128"/>
      <c r="N1076" s="128"/>
      <c r="O1076" s="128"/>
      <c r="P1076" s="128"/>
      <c r="Q1076" s="128"/>
      <c r="R1076" s="128"/>
      <c r="S1076" s="128"/>
      <c r="T1076" s="128"/>
      <c r="U1076" s="128"/>
      <c r="Z1076" s="161"/>
      <c r="AF1076" s="128"/>
      <c r="AH1076" s="128"/>
      <c r="AI1076" s="162"/>
      <c r="AJ1076" s="162"/>
      <c r="AK1076" s="162"/>
      <c r="AL1076" s="162"/>
      <c r="AM1076" s="128"/>
      <c r="AN1076" s="128"/>
      <c r="AQ1076" s="128"/>
      <c r="AR1076" s="128"/>
      <c r="AS1076" s="128"/>
      <c r="AT1076" s="128"/>
      <c r="AU1076" s="128"/>
      <c r="AV1076" s="128"/>
    </row>
    <row r="1077" ht="16.5" customHeight="1">
      <c r="A1077" s="128"/>
      <c r="B1077" s="128"/>
      <c r="C1077" s="128"/>
      <c r="D1077" s="128"/>
      <c r="E1077" s="128"/>
      <c r="F1077" s="128"/>
      <c r="G1077" s="128"/>
      <c r="H1077" s="128"/>
      <c r="I1077" s="128"/>
      <c r="J1077" s="128"/>
      <c r="K1077" s="128"/>
      <c r="L1077" s="128"/>
      <c r="M1077" s="128"/>
      <c r="N1077" s="128"/>
      <c r="O1077" s="128"/>
      <c r="P1077" s="128"/>
      <c r="Q1077" s="128"/>
      <c r="R1077" s="128"/>
      <c r="S1077" s="128"/>
      <c r="T1077" s="128"/>
      <c r="U1077" s="128"/>
      <c r="Z1077" s="161"/>
      <c r="AF1077" s="128"/>
      <c r="AH1077" s="128"/>
      <c r="AI1077" s="162"/>
      <c r="AJ1077" s="162"/>
      <c r="AK1077" s="162"/>
      <c r="AL1077" s="162"/>
      <c r="AM1077" s="128"/>
      <c r="AN1077" s="128"/>
      <c r="AQ1077" s="128"/>
      <c r="AR1077" s="128"/>
      <c r="AS1077" s="128"/>
      <c r="AT1077" s="128"/>
      <c r="AU1077" s="128"/>
      <c r="AV1077" s="128"/>
    </row>
    <row r="1078" ht="16.5" customHeight="1">
      <c r="A1078" s="128"/>
      <c r="B1078" s="128"/>
      <c r="C1078" s="128"/>
      <c r="D1078" s="128"/>
      <c r="E1078" s="128"/>
      <c r="F1078" s="128"/>
      <c r="G1078" s="128"/>
      <c r="H1078" s="128"/>
      <c r="I1078" s="128"/>
      <c r="J1078" s="128"/>
      <c r="K1078" s="128"/>
      <c r="L1078" s="128"/>
      <c r="M1078" s="128"/>
      <c r="N1078" s="128"/>
      <c r="O1078" s="128"/>
      <c r="P1078" s="128"/>
      <c r="Q1078" s="128"/>
      <c r="R1078" s="128"/>
      <c r="S1078" s="128"/>
      <c r="T1078" s="128"/>
      <c r="U1078" s="128"/>
      <c r="Z1078" s="161"/>
      <c r="AF1078" s="128"/>
      <c r="AH1078" s="128"/>
      <c r="AI1078" s="162"/>
      <c r="AJ1078" s="162"/>
      <c r="AK1078" s="162"/>
      <c r="AL1078" s="162"/>
      <c r="AM1078" s="128"/>
      <c r="AN1078" s="128"/>
      <c r="AQ1078" s="128"/>
      <c r="AR1078" s="128"/>
      <c r="AS1078" s="128"/>
      <c r="AT1078" s="128"/>
      <c r="AU1078" s="128"/>
      <c r="AV1078" s="128"/>
    </row>
    <row r="1079" ht="16.5" customHeight="1">
      <c r="A1079" s="128"/>
      <c r="B1079" s="128"/>
      <c r="C1079" s="128"/>
      <c r="D1079" s="128"/>
      <c r="E1079" s="128"/>
      <c r="F1079" s="128"/>
      <c r="G1079" s="128"/>
      <c r="H1079" s="128"/>
      <c r="I1079" s="128"/>
      <c r="J1079" s="128"/>
      <c r="K1079" s="128"/>
      <c r="L1079" s="128"/>
      <c r="M1079" s="128"/>
      <c r="N1079" s="128"/>
      <c r="O1079" s="128"/>
      <c r="P1079" s="128"/>
      <c r="Q1079" s="128"/>
      <c r="R1079" s="128"/>
      <c r="S1079" s="128"/>
      <c r="T1079" s="128"/>
      <c r="U1079" s="128"/>
      <c r="Z1079" s="161"/>
      <c r="AF1079" s="128"/>
      <c r="AH1079" s="128"/>
      <c r="AI1079" s="162"/>
      <c r="AJ1079" s="162"/>
      <c r="AK1079" s="162"/>
      <c r="AL1079" s="162"/>
      <c r="AM1079" s="128"/>
      <c r="AN1079" s="128"/>
      <c r="AQ1079" s="128"/>
      <c r="AR1079" s="128"/>
      <c r="AS1079" s="128"/>
      <c r="AT1079" s="128"/>
      <c r="AU1079" s="128"/>
      <c r="AV1079" s="128"/>
    </row>
    <row r="1080" ht="16.5" customHeight="1">
      <c r="A1080" s="128"/>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Z1080" s="161"/>
      <c r="AF1080" s="128"/>
      <c r="AH1080" s="128"/>
      <c r="AI1080" s="162"/>
      <c r="AJ1080" s="162"/>
      <c r="AK1080" s="162"/>
      <c r="AL1080" s="162"/>
      <c r="AM1080" s="128"/>
      <c r="AN1080" s="128"/>
      <c r="AQ1080" s="128"/>
      <c r="AR1080" s="128"/>
      <c r="AS1080" s="128"/>
      <c r="AT1080" s="128"/>
      <c r="AU1080" s="128"/>
      <c r="AV1080" s="128"/>
    </row>
    <row r="1081" ht="16.5" customHeight="1">
      <c r="A1081" s="128"/>
      <c r="B1081" s="128"/>
      <c r="C1081" s="128"/>
      <c r="D1081" s="128"/>
      <c r="E1081" s="128"/>
      <c r="F1081" s="128"/>
      <c r="G1081" s="128"/>
      <c r="H1081" s="128"/>
      <c r="I1081" s="128"/>
      <c r="J1081" s="128"/>
      <c r="K1081" s="128"/>
      <c r="L1081" s="128"/>
      <c r="M1081" s="128"/>
      <c r="N1081" s="128"/>
      <c r="O1081" s="128"/>
      <c r="P1081" s="128"/>
      <c r="Q1081" s="128"/>
      <c r="R1081" s="128"/>
      <c r="S1081" s="128"/>
      <c r="T1081" s="128"/>
      <c r="U1081" s="128"/>
      <c r="Z1081" s="161"/>
      <c r="AF1081" s="128"/>
      <c r="AH1081" s="128"/>
      <c r="AI1081" s="162"/>
      <c r="AJ1081" s="162"/>
      <c r="AK1081" s="162"/>
      <c r="AL1081" s="162"/>
      <c r="AM1081" s="128"/>
      <c r="AN1081" s="128"/>
      <c r="AQ1081" s="128"/>
      <c r="AR1081" s="128"/>
      <c r="AS1081" s="128"/>
      <c r="AT1081" s="128"/>
      <c r="AU1081" s="128"/>
      <c r="AV1081" s="128"/>
    </row>
    <row r="1082" ht="16.5" customHeight="1">
      <c r="A1082" s="128"/>
      <c r="B1082" s="128"/>
      <c r="C1082" s="128"/>
      <c r="D1082" s="128"/>
      <c r="E1082" s="128"/>
      <c r="F1082" s="128"/>
      <c r="G1082" s="128"/>
      <c r="H1082" s="128"/>
      <c r="I1082" s="128"/>
      <c r="J1082" s="128"/>
      <c r="K1082" s="128"/>
      <c r="L1082" s="128"/>
      <c r="M1082" s="128"/>
      <c r="N1082" s="128"/>
      <c r="O1082" s="128"/>
      <c r="P1082" s="128"/>
      <c r="Q1082" s="128"/>
      <c r="R1082" s="128"/>
      <c r="S1082" s="128"/>
      <c r="T1082" s="128"/>
      <c r="U1082" s="128"/>
      <c r="Z1082" s="161"/>
      <c r="AF1082" s="128"/>
      <c r="AH1082" s="128"/>
      <c r="AI1082" s="162"/>
      <c r="AJ1082" s="162"/>
      <c r="AK1082" s="162"/>
      <c r="AL1082" s="162"/>
      <c r="AM1082" s="128"/>
      <c r="AN1082" s="128"/>
      <c r="AQ1082" s="128"/>
      <c r="AR1082" s="128"/>
      <c r="AS1082" s="128"/>
      <c r="AT1082" s="128"/>
      <c r="AU1082" s="128"/>
      <c r="AV1082" s="128"/>
    </row>
    <row r="1083" ht="16.5" customHeight="1">
      <c r="A1083" s="128"/>
      <c r="B1083" s="128"/>
      <c r="C1083" s="128"/>
      <c r="D1083" s="128"/>
      <c r="E1083" s="128"/>
      <c r="F1083" s="128"/>
      <c r="G1083" s="128"/>
      <c r="H1083" s="128"/>
      <c r="I1083" s="128"/>
      <c r="J1083" s="128"/>
      <c r="K1083" s="128"/>
      <c r="L1083" s="128"/>
      <c r="M1083" s="128"/>
      <c r="N1083" s="128"/>
      <c r="O1083" s="128"/>
      <c r="P1083" s="128"/>
      <c r="Q1083" s="128"/>
      <c r="R1083" s="128"/>
      <c r="S1083" s="128"/>
      <c r="T1083" s="128"/>
      <c r="U1083" s="128"/>
      <c r="Z1083" s="161"/>
      <c r="AF1083" s="128"/>
      <c r="AH1083" s="128"/>
      <c r="AI1083" s="162"/>
      <c r="AJ1083" s="162"/>
      <c r="AK1083" s="162"/>
      <c r="AL1083" s="162"/>
      <c r="AM1083" s="128"/>
      <c r="AN1083" s="128"/>
      <c r="AQ1083" s="128"/>
      <c r="AR1083" s="128"/>
      <c r="AS1083" s="128"/>
      <c r="AT1083" s="128"/>
      <c r="AU1083" s="128"/>
      <c r="AV1083" s="128"/>
    </row>
    <row r="1084" ht="16.5" customHeight="1">
      <c r="A1084" s="128"/>
      <c r="B1084" s="128"/>
      <c r="C1084" s="128"/>
      <c r="D1084" s="128"/>
      <c r="E1084" s="128"/>
      <c r="F1084" s="128"/>
      <c r="G1084" s="128"/>
      <c r="H1084" s="128"/>
      <c r="I1084" s="128"/>
      <c r="J1084" s="128"/>
      <c r="K1084" s="128"/>
      <c r="L1084" s="128"/>
      <c r="M1084" s="128"/>
      <c r="N1084" s="128"/>
      <c r="O1084" s="128"/>
      <c r="P1084" s="128"/>
      <c r="Q1084" s="128"/>
      <c r="R1084" s="128"/>
      <c r="S1084" s="128"/>
      <c r="T1084" s="128"/>
      <c r="U1084" s="128"/>
      <c r="Z1084" s="161"/>
      <c r="AF1084" s="128"/>
      <c r="AH1084" s="128"/>
      <c r="AI1084" s="162"/>
      <c r="AJ1084" s="162"/>
      <c r="AK1084" s="162"/>
      <c r="AL1084" s="162"/>
      <c r="AM1084" s="128"/>
      <c r="AN1084" s="128"/>
      <c r="AQ1084" s="161"/>
      <c r="AR1084" s="128"/>
      <c r="AS1084" s="128"/>
      <c r="AT1084" s="128"/>
      <c r="AU1084" s="128"/>
      <c r="AV1084" s="128"/>
    </row>
    <row r="1085" ht="16.5" customHeight="1">
      <c r="A1085" s="128"/>
      <c r="B1085" s="128"/>
      <c r="C1085" s="128"/>
      <c r="D1085" s="128"/>
      <c r="E1085" s="128"/>
      <c r="F1085" s="128"/>
      <c r="G1085" s="128"/>
      <c r="H1085" s="128"/>
      <c r="I1085" s="128"/>
      <c r="J1085" s="128"/>
      <c r="K1085" s="128"/>
      <c r="L1085" s="128"/>
      <c r="M1085" s="128"/>
      <c r="N1085" s="128"/>
      <c r="O1085" s="128"/>
      <c r="P1085" s="128"/>
      <c r="Q1085" s="128"/>
      <c r="R1085" s="128"/>
      <c r="S1085" s="128"/>
      <c r="T1085" s="128"/>
      <c r="U1085" s="128"/>
      <c r="Z1085" s="161"/>
      <c r="AF1085" s="128"/>
      <c r="AH1085" s="128"/>
      <c r="AI1085" s="162"/>
      <c r="AJ1085" s="162"/>
      <c r="AK1085" s="162"/>
      <c r="AL1085" s="162"/>
      <c r="AM1085" s="128"/>
      <c r="AN1085" s="128"/>
      <c r="AQ1085" s="128"/>
      <c r="AR1085" s="128"/>
      <c r="AS1085" s="128"/>
      <c r="AT1085" s="128"/>
      <c r="AU1085" s="128"/>
      <c r="AV1085" s="128"/>
    </row>
    <row r="1086" ht="16.5" customHeight="1">
      <c r="A1086" s="128"/>
      <c r="B1086" s="128"/>
      <c r="C1086" s="128"/>
      <c r="D1086" s="128"/>
      <c r="E1086" s="128"/>
      <c r="F1086" s="128"/>
      <c r="G1086" s="128"/>
      <c r="H1086" s="128"/>
      <c r="I1086" s="128"/>
      <c r="J1086" s="128"/>
      <c r="K1086" s="128"/>
      <c r="L1086" s="128"/>
      <c r="M1086" s="128"/>
      <c r="N1086" s="128"/>
      <c r="O1086" s="128"/>
      <c r="P1086" s="128"/>
      <c r="Q1086" s="128"/>
      <c r="R1086" s="128"/>
      <c r="S1086" s="128"/>
      <c r="T1086" s="128"/>
      <c r="U1086" s="128"/>
      <c r="Z1086" s="161"/>
      <c r="AF1086" s="128"/>
      <c r="AH1086" s="128"/>
      <c r="AI1086" s="162"/>
      <c r="AJ1086" s="162"/>
      <c r="AK1086" s="162"/>
      <c r="AL1086" s="162"/>
      <c r="AM1086" s="128"/>
      <c r="AN1086" s="128"/>
      <c r="AQ1086" s="128"/>
      <c r="AR1086" s="128"/>
      <c r="AS1086" s="128"/>
      <c r="AT1086" s="128"/>
      <c r="AU1086" s="128"/>
      <c r="AV1086" s="128"/>
    </row>
    <row r="1087" ht="16.5" customHeight="1">
      <c r="A1087" s="128"/>
      <c r="B1087" s="128"/>
      <c r="C1087" s="128"/>
      <c r="D1087" s="128"/>
      <c r="E1087" s="128"/>
      <c r="F1087" s="128"/>
      <c r="G1087" s="128"/>
      <c r="H1087" s="128"/>
      <c r="I1087" s="128"/>
      <c r="J1087" s="128"/>
      <c r="K1087" s="128"/>
      <c r="L1087" s="128"/>
      <c r="M1087" s="128"/>
      <c r="N1087" s="128"/>
      <c r="O1087" s="128"/>
      <c r="P1087" s="128"/>
      <c r="Q1087" s="128"/>
      <c r="R1087" s="128"/>
      <c r="S1087" s="128"/>
      <c r="T1087" s="128"/>
      <c r="U1087" s="128"/>
      <c r="Z1087" s="161"/>
      <c r="AF1087" s="128"/>
      <c r="AH1087" s="128"/>
      <c r="AI1087" s="162"/>
      <c r="AJ1087" s="162"/>
      <c r="AK1087" s="162"/>
      <c r="AL1087" s="162"/>
      <c r="AM1087" s="128"/>
      <c r="AN1087" s="128"/>
      <c r="AQ1087" s="128"/>
      <c r="AR1087" s="128"/>
      <c r="AS1087" s="128"/>
      <c r="AT1087" s="128"/>
      <c r="AU1087" s="128"/>
      <c r="AV1087" s="128"/>
    </row>
    <row r="1088" ht="16.5" customHeight="1">
      <c r="A1088" s="128"/>
      <c r="B1088" s="128"/>
      <c r="C1088" s="128"/>
      <c r="D1088" s="128"/>
      <c r="E1088" s="128"/>
      <c r="F1088" s="128"/>
      <c r="G1088" s="128"/>
      <c r="H1088" s="128"/>
      <c r="I1088" s="128"/>
      <c r="J1088" s="128"/>
      <c r="K1088" s="128"/>
      <c r="L1088" s="128"/>
      <c r="M1088" s="128"/>
      <c r="N1088" s="128"/>
      <c r="O1088" s="128"/>
      <c r="P1088" s="128"/>
      <c r="Q1088" s="128"/>
      <c r="R1088" s="128"/>
      <c r="S1088" s="128"/>
      <c r="T1088" s="128"/>
      <c r="U1088" s="128"/>
      <c r="Z1088" s="161"/>
      <c r="AF1088" s="128"/>
      <c r="AH1088" s="128"/>
      <c r="AI1088" s="162"/>
      <c r="AJ1088" s="162"/>
      <c r="AK1088" s="162"/>
      <c r="AL1088" s="162"/>
      <c r="AM1088" s="128"/>
      <c r="AN1088" s="128"/>
      <c r="AQ1088" s="128"/>
      <c r="AR1088" s="128"/>
      <c r="AS1088" s="128"/>
      <c r="AT1088" s="128"/>
      <c r="AU1088" s="128"/>
      <c r="AV1088" s="128"/>
    </row>
    <row r="1089" ht="16.5" customHeight="1">
      <c r="A1089" s="128"/>
      <c r="B1089" s="128"/>
      <c r="C1089" s="128"/>
      <c r="D1089" s="128"/>
      <c r="E1089" s="128"/>
      <c r="F1089" s="128"/>
      <c r="G1089" s="128"/>
      <c r="H1089" s="128"/>
      <c r="I1089" s="128"/>
      <c r="J1089" s="128"/>
      <c r="K1089" s="128"/>
      <c r="L1089" s="128"/>
      <c r="M1089" s="128"/>
      <c r="N1089" s="128"/>
      <c r="O1089" s="128"/>
      <c r="P1089" s="128"/>
      <c r="Q1089" s="128"/>
      <c r="R1089" s="128"/>
      <c r="S1089" s="128"/>
      <c r="T1089" s="128"/>
      <c r="U1089" s="128"/>
      <c r="Z1089" s="161"/>
      <c r="AF1089" s="128"/>
      <c r="AH1089" s="128"/>
      <c r="AI1089" s="162"/>
      <c r="AJ1089" s="162"/>
      <c r="AK1089" s="162"/>
      <c r="AL1089" s="162"/>
      <c r="AM1089" s="128"/>
      <c r="AN1089" s="128"/>
      <c r="AQ1089" s="128"/>
      <c r="AR1089" s="128"/>
      <c r="AS1089" s="128"/>
      <c r="AT1089" s="128"/>
      <c r="AU1089" s="128"/>
      <c r="AV1089" s="128"/>
    </row>
    <row r="1090" ht="16.5" customHeight="1">
      <c r="A1090" s="128"/>
      <c r="B1090" s="128"/>
      <c r="C1090" s="128"/>
      <c r="D1090" s="128"/>
      <c r="E1090" s="128"/>
      <c r="F1090" s="128"/>
      <c r="G1090" s="128"/>
      <c r="H1090" s="128"/>
      <c r="I1090" s="128"/>
      <c r="J1090" s="128"/>
      <c r="K1090" s="128"/>
      <c r="L1090" s="128"/>
      <c r="M1090" s="128"/>
      <c r="N1090" s="128"/>
      <c r="O1090" s="128"/>
      <c r="P1090" s="128"/>
      <c r="Q1090" s="128"/>
      <c r="R1090" s="128"/>
      <c r="S1090" s="128"/>
      <c r="T1090" s="128"/>
      <c r="U1090" s="128"/>
      <c r="Z1090" s="161"/>
      <c r="AF1090" s="128"/>
      <c r="AH1090" s="128"/>
      <c r="AI1090" s="162"/>
      <c r="AJ1090" s="162"/>
      <c r="AK1090" s="162"/>
      <c r="AL1090" s="162"/>
      <c r="AM1090" s="128"/>
      <c r="AN1090" s="128"/>
      <c r="AQ1090" s="128"/>
      <c r="AR1090" s="128"/>
      <c r="AS1090" s="128"/>
      <c r="AT1090" s="128"/>
      <c r="AU1090" s="128"/>
      <c r="AV1090" s="128"/>
    </row>
    <row r="1091" ht="16.5" customHeight="1">
      <c r="A1091" s="128"/>
      <c r="B1091" s="128"/>
      <c r="C1091" s="128"/>
      <c r="D1091" s="128"/>
      <c r="E1091" s="128"/>
      <c r="F1091" s="128"/>
      <c r="G1091" s="128"/>
      <c r="H1091" s="128"/>
      <c r="I1091" s="128"/>
      <c r="J1091" s="128"/>
      <c r="K1091" s="128"/>
      <c r="L1091" s="128"/>
      <c r="M1091" s="128"/>
      <c r="N1091" s="128"/>
      <c r="O1091" s="128"/>
      <c r="P1091" s="128"/>
      <c r="Q1091" s="128"/>
      <c r="R1091" s="128"/>
      <c r="S1091" s="128"/>
      <c r="T1091" s="128"/>
      <c r="U1091" s="128"/>
      <c r="Z1091" s="161"/>
      <c r="AF1091" s="128"/>
      <c r="AH1091" s="128"/>
      <c r="AI1091" s="162"/>
      <c r="AJ1091" s="162"/>
      <c r="AK1091" s="162"/>
      <c r="AL1091" s="162"/>
      <c r="AM1091" s="128"/>
      <c r="AN1091" s="128"/>
      <c r="AQ1091" s="128"/>
      <c r="AR1091" s="128"/>
      <c r="AS1091" s="128"/>
      <c r="AT1091" s="128"/>
      <c r="AU1091" s="128"/>
      <c r="AV1091" s="128"/>
    </row>
    <row r="1092" ht="16.5" customHeight="1">
      <c r="A1092" s="128"/>
      <c r="B1092" s="128"/>
      <c r="C1092" s="128"/>
      <c r="D1092" s="128"/>
      <c r="E1092" s="128"/>
      <c r="F1092" s="128"/>
      <c r="G1092" s="128"/>
      <c r="H1092" s="128"/>
      <c r="I1092" s="128"/>
      <c r="J1092" s="128"/>
      <c r="K1092" s="128"/>
      <c r="L1092" s="128"/>
      <c r="M1092" s="128"/>
      <c r="N1092" s="128"/>
      <c r="O1092" s="128"/>
      <c r="P1092" s="128"/>
      <c r="Q1092" s="128"/>
      <c r="R1092" s="128"/>
      <c r="S1092" s="128"/>
      <c r="T1092" s="128"/>
      <c r="U1092" s="128"/>
      <c r="Z1092" s="161"/>
      <c r="AF1092" s="128"/>
      <c r="AH1092" s="128"/>
      <c r="AI1092" s="162"/>
      <c r="AJ1092" s="162"/>
      <c r="AK1092" s="162"/>
      <c r="AL1092" s="162"/>
      <c r="AM1092" s="128"/>
      <c r="AN1092" s="128"/>
      <c r="AQ1092" s="128"/>
      <c r="AR1092" s="128"/>
      <c r="AS1092" s="128"/>
      <c r="AT1092" s="128"/>
      <c r="AU1092" s="128"/>
      <c r="AV1092" s="128"/>
    </row>
    <row r="1093" ht="16.5" customHeight="1">
      <c r="A1093" s="128"/>
      <c r="B1093" s="128"/>
      <c r="C1093" s="128"/>
      <c r="D1093" s="128"/>
      <c r="E1093" s="128"/>
      <c r="F1093" s="128"/>
      <c r="G1093" s="128"/>
      <c r="H1093" s="128"/>
      <c r="I1093" s="128"/>
      <c r="J1093" s="128"/>
      <c r="K1093" s="128"/>
      <c r="L1093" s="128"/>
      <c r="M1093" s="128"/>
      <c r="N1093" s="128"/>
      <c r="O1093" s="128"/>
      <c r="P1093" s="128"/>
      <c r="Q1093" s="128"/>
      <c r="R1093" s="128"/>
      <c r="S1093" s="128"/>
      <c r="T1093" s="128"/>
      <c r="U1093" s="128"/>
      <c r="Z1093" s="161"/>
      <c r="AF1093" s="128"/>
      <c r="AH1093" s="128"/>
      <c r="AI1093" s="162"/>
      <c r="AJ1093" s="162"/>
      <c r="AK1093" s="162"/>
      <c r="AL1093" s="162"/>
      <c r="AM1093" s="128"/>
      <c r="AN1093" s="128"/>
      <c r="AQ1093" s="128"/>
      <c r="AR1093" s="128"/>
      <c r="AS1093" s="128"/>
      <c r="AT1093" s="128"/>
      <c r="AU1093" s="128"/>
      <c r="AV1093" s="128"/>
    </row>
    <row r="1094" ht="16.5" customHeight="1">
      <c r="A1094" s="128"/>
      <c r="B1094" s="128"/>
      <c r="C1094" s="128"/>
      <c r="D1094" s="128"/>
      <c r="E1094" s="128"/>
      <c r="F1094" s="128"/>
      <c r="G1094" s="128"/>
      <c r="H1094" s="128"/>
      <c r="I1094" s="128"/>
      <c r="J1094" s="128"/>
      <c r="K1094" s="128"/>
      <c r="L1094" s="128"/>
      <c r="M1094" s="128"/>
      <c r="N1094" s="128"/>
      <c r="O1094" s="128"/>
      <c r="P1094" s="128"/>
      <c r="Q1094" s="128"/>
      <c r="R1094" s="128"/>
      <c r="S1094" s="128"/>
      <c r="T1094" s="128"/>
      <c r="U1094" s="128"/>
      <c r="Z1094" s="161"/>
      <c r="AF1094" s="128"/>
      <c r="AH1094" s="128"/>
      <c r="AI1094" s="162"/>
      <c r="AJ1094" s="162"/>
      <c r="AK1094" s="162"/>
      <c r="AL1094" s="162"/>
      <c r="AM1094" s="128"/>
      <c r="AN1094" s="128"/>
      <c r="AQ1094" s="128"/>
      <c r="AR1094" s="128"/>
      <c r="AS1094" s="128"/>
      <c r="AT1094" s="128"/>
      <c r="AU1094" s="128"/>
      <c r="AV1094" s="128"/>
    </row>
    <row r="1095" ht="16.5" customHeight="1">
      <c r="A1095" s="128"/>
      <c r="B1095" s="128"/>
      <c r="C1095" s="128"/>
      <c r="D1095" s="128"/>
      <c r="E1095" s="128"/>
      <c r="F1095" s="128"/>
      <c r="G1095" s="128"/>
      <c r="H1095" s="128"/>
      <c r="I1095" s="128"/>
      <c r="J1095" s="128"/>
      <c r="K1095" s="128"/>
      <c r="L1095" s="128"/>
      <c r="M1095" s="128"/>
      <c r="N1095" s="128"/>
      <c r="O1095" s="128"/>
      <c r="P1095" s="128"/>
      <c r="Q1095" s="128"/>
      <c r="R1095" s="128"/>
      <c r="S1095" s="128"/>
      <c r="T1095" s="128"/>
      <c r="U1095" s="128"/>
      <c r="Z1095" s="161"/>
      <c r="AF1095" s="128"/>
      <c r="AH1095" s="128"/>
      <c r="AI1095" s="162"/>
      <c r="AJ1095" s="162"/>
      <c r="AK1095" s="162"/>
      <c r="AL1095" s="162"/>
      <c r="AM1095" s="128"/>
      <c r="AN1095" s="128"/>
      <c r="AQ1095" s="128"/>
      <c r="AR1095" s="128"/>
      <c r="AS1095" s="128"/>
      <c r="AT1095" s="128"/>
      <c r="AU1095" s="128"/>
      <c r="AV1095" s="128"/>
    </row>
    <row r="1096" ht="16.5" customHeight="1">
      <c r="A1096" s="128"/>
      <c r="B1096" s="128"/>
      <c r="C1096" s="128"/>
      <c r="D1096" s="128"/>
      <c r="E1096" s="128"/>
      <c r="F1096" s="128"/>
      <c r="G1096" s="128"/>
      <c r="H1096" s="128"/>
      <c r="I1096" s="128"/>
      <c r="J1096" s="128"/>
      <c r="K1096" s="128"/>
      <c r="L1096" s="128"/>
      <c r="M1096" s="128"/>
      <c r="N1096" s="128"/>
      <c r="O1096" s="128"/>
      <c r="P1096" s="128"/>
      <c r="Q1096" s="128"/>
      <c r="R1096" s="128"/>
      <c r="S1096" s="128"/>
      <c r="T1096" s="128"/>
      <c r="U1096" s="128"/>
      <c r="Z1096" s="161"/>
      <c r="AF1096" s="128"/>
      <c r="AH1096" s="128"/>
      <c r="AI1096" s="162"/>
      <c r="AJ1096" s="162"/>
      <c r="AK1096" s="162"/>
      <c r="AL1096" s="162"/>
      <c r="AM1096" s="128"/>
      <c r="AN1096" s="128"/>
      <c r="AQ1096" s="128"/>
      <c r="AR1096" s="128"/>
      <c r="AS1096" s="128"/>
      <c r="AT1096" s="128"/>
      <c r="AU1096" s="128"/>
      <c r="AV1096" s="128"/>
    </row>
    <row r="1097" ht="16.5" customHeight="1">
      <c r="A1097" s="128"/>
      <c r="B1097" s="128"/>
      <c r="C1097" s="128"/>
      <c r="D1097" s="128"/>
      <c r="E1097" s="128"/>
      <c r="F1097" s="128"/>
      <c r="G1097" s="128"/>
      <c r="H1097" s="128"/>
      <c r="I1097" s="128"/>
      <c r="J1097" s="128"/>
      <c r="K1097" s="128"/>
      <c r="L1097" s="128"/>
      <c r="M1097" s="128"/>
      <c r="N1097" s="128"/>
      <c r="O1097" s="128"/>
      <c r="P1097" s="128"/>
      <c r="Q1097" s="128"/>
      <c r="R1097" s="128"/>
      <c r="S1097" s="128"/>
      <c r="T1097" s="128"/>
      <c r="U1097" s="128"/>
      <c r="Z1097" s="161"/>
      <c r="AF1097" s="128"/>
      <c r="AH1097" s="128"/>
      <c r="AI1097" s="162"/>
      <c r="AJ1097" s="162"/>
      <c r="AK1097" s="162"/>
      <c r="AL1097" s="162"/>
      <c r="AM1097" s="128"/>
      <c r="AN1097" s="128"/>
      <c r="AQ1097" s="128"/>
      <c r="AR1097" s="128"/>
      <c r="AS1097" s="128"/>
      <c r="AT1097" s="128"/>
      <c r="AU1097" s="128"/>
      <c r="AV1097" s="128"/>
    </row>
    <row r="1098" ht="16.5" customHeight="1">
      <c r="A1098" s="128"/>
      <c r="B1098" s="128"/>
      <c r="C1098" s="128"/>
      <c r="D1098" s="128"/>
      <c r="E1098" s="128"/>
      <c r="F1098" s="128"/>
      <c r="G1098" s="128"/>
      <c r="H1098" s="128"/>
      <c r="I1098" s="128"/>
      <c r="J1098" s="128"/>
      <c r="K1098" s="128"/>
      <c r="L1098" s="128"/>
      <c r="M1098" s="128"/>
      <c r="N1098" s="128"/>
      <c r="O1098" s="128"/>
      <c r="P1098" s="128"/>
      <c r="Q1098" s="128"/>
      <c r="R1098" s="128"/>
      <c r="S1098" s="128"/>
      <c r="T1098" s="128"/>
      <c r="U1098" s="128"/>
      <c r="Z1098" s="161"/>
      <c r="AF1098" s="128"/>
      <c r="AH1098" s="128"/>
      <c r="AI1098" s="162"/>
      <c r="AJ1098" s="162"/>
      <c r="AK1098" s="162"/>
      <c r="AL1098" s="162"/>
      <c r="AM1098" s="128"/>
      <c r="AN1098" s="128"/>
      <c r="AQ1098" s="128"/>
      <c r="AR1098" s="128"/>
      <c r="AS1098" s="128"/>
      <c r="AT1098" s="128"/>
      <c r="AU1098" s="128"/>
      <c r="AV1098" s="128"/>
    </row>
    <row r="1099" ht="16.5" customHeight="1">
      <c r="A1099" s="128"/>
      <c r="B1099" s="128"/>
      <c r="C1099" s="128"/>
      <c r="D1099" s="128"/>
      <c r="E1099" s="128"/>
      <c r="F1099" s="128"/>
      <c r="G1099" s="128"/>
      <c r="H1099" s="128"/>
      <c r="I1099" s="128"/>
      <c r="J1099" s="128"/>
      <c r="K1099" s="128"/>
      <c r="L1099" s="128"/>
      <c r="M1099" s="128"/>
      <c r="N1099" s="128"/>
      <c r="O1099" s="128"/>
      <c r="P1099" s="128"/>
      <c r="Q1099" s="128"/>
      <c r="R1099" s="128"/>
      <c r="S1099" s="128"/>
      <c r="T1099" s="128"/>
      <c r="U1099" s="128"/>
      <c r="Z1099" s="161"/>
      <c r="AF1099" s="128"/>
      <c r="AH1099" s="128"/>
      <c r="AI1099" s="162"/>
      <c r="AJ1099" s="162"/>
      <c r="AK1099" s="162"/>
      <c r="AL1099" s="162"/>
      <c r="AM1099" s="128"/>
      <c r="AN1099" s="128"/>
      <c r="AQ1099" s="128"/>
      <c r="AR1099" s="128"/>
      <c r="AS1099" s="128"/>
      <c r="AT1099" s="128"/>
      <c r="AU1099" s="128"/>
      <c r="AV1099" s="128"/>
    </row>
    <row r="1100" ht="16.5" customHeight="1">
      <c r="A1100" s="128"/>
      <c r="B1100" s="128"/>
      <c r="C1100" s="128"/>
      <c r="D1100" s="128"/>
      <c r="E1100" s="128"/>
      <c r="F1100" s="128"/>
      <c r="G1100" s="128"/>
      <c r="H1100" s="128"/>
      <c r="I1100" s="128"/>
      <c r="J1100" s="128"/>
      <c r="K1100" s="128"/>
      <c r="L1100" s="128"/>
      <c r="M1100" s="128"/>
      <c r="N1100" s="128"/>
      <c r="O1100" s="128"/>
      <c r="P1100" s="128"/>
      <c r="Q1100" s="128"/>
      <c r="R1100" s="128"/>
      <c r="S1100" s="128"/>
      <c r="T1100" s="128"/>
      <c r="U1100" s="128"/>
      <c r="Z1100" s="161"/>
      <c r="AF1100" s="128"/>
      <c r="AH1100" s="128"/>
      <c r="AI1100" s="162"/>
      <c r="AJ1100" s="162"/>
      <c r="AK1100" s="162"/>
      <c r="AL1100" s="162"/>
      <c r="AM1100" s="128"/>
      <c r="AN1100" s="128"/>
      <c r="AQ1100" s="128"/>
      <c r="AR1100" s="128"/>
      <c r="AS1100" s="128"/>
      <c r="AT1100" s="128"/>
      <c r="AU1100" s="128"/>
      <c r="AV1100" s="128"/>
    </row>
    <row r="1101" ht="16.5" customHeight="1">
      <c r="A1101" s="128"/>
      <c r="B1101" s="128"/>
      <c r="C1101" s="128"/>
      <c r="D1101" s="128"/>
      <c r="E1101" s="128"/>
      <c r="F1101" s="128"/>
      <c r="G1101" s="128"/>
      <c r="H1101" s="128"/>
      <c r="I1101" s="128"/>
      <c r="J1101" s="128"/>
      <c r="K1101" s="128"/>
      <c r="L1101" s="128"/>
      <c r="M1101" s="128"/>
      <c r="N1101" s="128"/>
      <c r="O1101" s="128"/>
      <c r="P1101" s="128"/>
      <c r="Q1101" s="128"/>
      <c r="R1101" s="128"/>
      <c r="S1101" s="128"/>
      <c r="T1101" s="128"/>
      <c r="U1101" s="128"/>
      <c r="Z1101" s="161"/>
      <c r="AF1101" s="128"/>
      <c r="AH1101" s="128"/>
      <c r="AI1101" s="162"/>
      <c r="AJ1101" s="162"/>
      <c r="AK1101" s="162"/>
      <c r="AL1101" s="162"/>
      <c r="AM1101" s="128"/>
      <c r="AN1101" s="128"/>
      <c r="AQ1101" s="128"/>
      <c r="AR1101" s="128"/>
      <c r="AS1101" s="128"/>
      <c r="AT1101" s="128"/>
      <c r="AU1101" s="128"/>
      <c r="AV1101" s="128"/>
    </row>
    <row r="1102" ht="16.5" customHeight="1">
      <c r="A1102" s="128"/>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Z1102" s="161"/>
      <c r="AF1102" s="128"/>
      <c r="AH1102" s="128"/>
      <c r="AI1102" s="162"/>
      <c r="AJ1102" s="162"/>
      <c r="AK1102" s="162"/>
      <c r="AL1102" s="162"/>
      <c r="AM1102" s="128"/>
      <c r="AN1102" s="128"/>
      <c r="AQ1102" s="128"/>
      <c r="AR1102" s="128"/>
      <c r="AS1102" s="128"/>
      <c r="AT1102" s="128"/>
      <c r="AU1102" s="128"/>
      <c r="AV1102" s="128"/>
    </row>
    <row r="1103" ht="16.5" customHeight="1">
      <c r="A1103" s="128"/>
      <c r="B1103" s="128"/>
      <c r="C1103" s="128"/>
      <c r="D1103" s="128"/>
      <c r="E1103" s="128"/>
      <c r="F1103" s="128"/>
      <c r="G1103" s="128"/>
      <c r="H1103" s="128"/>
      <c r="I1103" s="128"/>
      <c r="J1103" s="128"/>
      <c r="K1103" s="128"/>
      <c r="L1103" s="128"/>
      <c r="M1103" s="128"/>
      <c r="N1103" s="128"/>
      <c r="O1103" s="128"/>
      <c r="P1103" s="128"/>
      <c r="Q1103" s="128"/>
      <c r="R1103" s="128"/>
      <c r="S1103" s="128"/>
      <c r="T1103" s="128"/>
      <c r="U1103" s="128"/>
      <c r="Z1103" s="161"/>
      <c r="AF1103" s="128"/>
      <c r="AH1103" s="128"/>
      <c r="AI1103" s="162"/>
      <c r="AJ1103" s="162"/>
      <c r="AK1103" s="162"/>
      <c r="AL1103" s="162"/>
      <c r="AM1103" s="128"/>
      <c r="AN1103" s="128"/>
      <c r="AQ1103" s="128"/>
      <c r="AR1103" s="128"/>
      <c r="AS1103" s="128"/>
      <c r="AT1103" s="128"/>
      <c r="AU1103" s="128"/>
      <c r="AV1103" s="128"/>
    </row>
    <row r="1104" ht="16.5" customHeight="1">
      <c r="A1104" s="128"/>
      <c r="B1104" s="128"/>
      <c r="C1104" s="128"/>
      <c r="D1104" s="128"/>
      <c r="E1104" s="128"/>
      <c r="F1104" s="128"/>
      <c r="G1104" s="128"/>
      <c r="H1104" s="128"/>
      <c r="I1104" s="128"/>
      <c r="J1104" s="128"/>
      <c r="K1104" s="128"/>
      <c r="L1104" s="128"/>
      <c r="M1104" s="128"/>
      <c r="N1104" s="128"/>
      <c r="O1104" s="128"/>
      <c r="P1104" s="128"/>
      <c r="Q1104" s="128"/>
      <c r="R1104" s="128"/>
      <c r="S1104" s="128"/>
      <c r="T1104" s="128"/>
      <c r="U1104" s="128"/>
      <c r="Z1104" s="161"/>
      <c r="AF1104" s="128"/>
      <c r="AH1104" s="128"/>
      <c r="AI1104" s="162"/>
      <c r="AJ1104" s="162"/>
      <c r="AK1104" s="162"/>
      <c r="AL1104" s="162"/>
      <c r="AM1104" s="128"/>
      <c r="AN1104" s="128"/>
      <c r="AQ1104" s="128"/>
      <c r="AR1104" s="128"/>
      <c r="AS1104" s="128"/>
      <c r="AT1104" s="128"/>
      <c r="AU1104" s="128"/>
      <c r="AV1104" s="128"/>
    </row>
    <row r="1105" ht="16.5" customHeight="1">
      <c r="A1105" s="128"/>
      <c r="B1105" s="128"/>
      <c r="C1105" s="128"/>
      <c r="D1105" s="128"/>
      <c r="E1105" s="128"/>
      <c r="F1105" s="128"/>
      <c r="G1105" s="128"/>
      <c r="H1105" s="128"/>
      <c r="I1105" s="128"/>
      <c r="J1105" s="128"/>
      <c r="K1105" s="128"/>
      <c r="L1105" s="128"/>
      <c r="M1105" s="128"/>
      <c r="N1105" s="128"/>
      <c r="O1105" s="128"/>
      <c r="P1105" s="128"/>
      <c r="Q1105" s="128"/>
      <c r="R1105" s="128"/>
      <c r="S1105" s="128"/>
      <c r="T1105" s="128"/>
      <c r="U1105" s="128"/>
      <c r="Z1105" s="161"/>
      <c r="AF1105" s="128"/>
      <c r="AH1105" s="128"/>
      <c r="AI1105" s="162"/>
      <c r="AJ1105" s="162"/>
      <c r="AK1105" s="162"/>
      <c r="AL1105" s="162"/>
      <c r="AM1105" s="128"/>
      <c r="AN1105" s="128"/>
      <c r="AQ1105" s="128"/>
      <c r="AR1105" s="128"/>
      <c r="AS1105" s="128"/>
      <c r="AT1105" s="128"/>
      <c r="AU1105" s="128"/>
      <c r="AV1105" s="128"/>
    </row>
    <row r="1106" ht="16.5" customHeight="1">
      <c r="A1106" s="128"/>
      <c r="B1106" s="128"/>
      <c r="C1106" s="128"/>
      <c r="D1106" s="128"/>
      <c r="E1106" s="128"/>
      <c r="F1106" s="128"/>
      <c r="G1106" s="128"/>
      <c r="H1106" s="128"/>
      <c r="I1106" s="128"/>
      <c r="J1106" s="128"/>
      <c r="K1106" s="128"/>
      <c r="L1106" s="128"/>
      <c r="M1106" s="128"/>
      <c r="N1106" s="128"/>
      <c r="O1106" s="128"/>
      <c r="P1106" s="128"/>
      <c r="Q1106" s="128"/>
      <c r="R1106" s="128"/>
      <c r="S1106" s="128"/>
      <c r="T1106" s="128"/>
      <c r="U1106" s="128"/>
      <c r="Z1106" s="161"/>
      <c r="AF1106" s="128"/>
      <c r="AH1106" s="128"/>
      <c r="AI1106" s="162"/>
      <c r="AJ1106" s="162"/>
      <c r="AK1106" s="162"/>
      <c r="AL1106" s="162"/>
      <c r="AM1106" s="128"/>
      <c r="AN1106" s="128"/>
      <c r="AQ1106" s="128"/>
      <c r="AR1106" s="128"/>
      <c r="AS1106" s="128"/>
      <c r="AT1106" s="128"/>
      <c r="AU1106" s="128"/>
      <c r="AV1106" s="128"/>
    </row>
    <row r="1107" ht="16.5" customHeight="1">
      <c r="A1107" s="128"/>
      <c r="B1107" s="128"/>
      <c r="C1107" s="128"/>
      <c r="D1107" s="128"/>
      <c r="E1107" s="128"/>
      <c r="F1107" s="128"/>
      <c r="G1107" s="128"/>
      <c r="H1107" s="128"/>
      <c r="I1107" s="128"/>
      <c r="J1107" s="128"/>
      <c r="K1107" s="128"/>
      <c r="L1107" s="128"/>
      <c r="M1107" s="128"/>
      <c r="N1107" s="128"/>
      <c r="O1107" s="128"/>
      <c r="P1107" s="128"/>
      <c r="Q1107" s="128"/>
      <c r="R1107" s="128"/>
      <c r="S1107" s="128"/>
      <c r="T1107" s="128"/>
      <c r="U1107" s="128"/>
      <c r="Z1107" s="161"/>
      <c r="AF1107" s="128"/>
      <c r="AH1107" s="128"/>
      <c r="AI1107" s="162"/>
      <c r="AJ1107" s="162"/>
      <c r="AK1107" s="162"/>
      <c r="AL1107" s="162"/>
      <c r="AM1107" s="128"/>
      <c r="AN1107" s="128"/>
      <c r="AQ1107" s="128"/>
      <c r="AR1107" s="128"/>
      <c r="AS1107" s="128"/>
      <c r="AT1107" s="128"/>
      <c r="AU1107" s="128"/>
      <c r="AV1107" s="128"/>
    </row>
    <row r="1108" ht="16.5" customHeight="1">
      <c r="A1108" s="128"/>
      <c r="B1108" s="128"/>
      <c r="C1108" s="128"/>
      <c r="D1108" s="128"/>
      <c r="E1108" s="128"/>
      <c r="F1108" s="128"/>
      <c r="G1108" s="128"/>
      <c r="H1108" s="128"/>
      <c r="I1108" s="128"/>
      <c r="J1108" s="128"/>
      <c r="K1108" s="128"/>
      <c r="L1108" s="128"/>
      <c r="M1108" s="128"/>
      <c r="N1108" s="128"/>
      <c r="O1108" s="128"/>
      <c r="P1108" s="128"/>
      <c r="Q1108" s="128"/>
      <c r="R1108" s="128"/>
      <c r="S1108" s="128"/>
      <c r="T1108" s="128"/>
      <c r="U1108" s="128"/>
      <c r="Z1108" s="161"/>
      <c r="AF1108" s="128"/>
      <c r="AH1108" s="128"/>
      <c r="AI1108" s="162"/>
      <c r="AJ1108" s="162"/>
      <c r="AK1108" s="162"/>
      <c r="AL1108" s="162"/>
      <c r="AM1108" s="128"/>
      <c r="AN1108" s="128"/>
      <c r="AQ1108" s="128"/>
      <c r="AR1108" s="128"/>
      <c r="AS1108" s="128"/>
      <c r="AT1108" s="128"/>
      <c r="AU1108" s="128"/>
      <c r="AV1108" s="128"/>
    </row>
    <row r="1109" ht="16.5" customHeight="1">
      <c r="A1109" s="128"/>
      <c r="B1109" s="128"/>
      <c r="C1109" s="128"/>
      <c r="D1109" s="128"/>
      <c r="E1109" s="128"/>
      <c r="F1109" s="128"/>
      <c r="G1109" s="128"/>
      <c r="H1109" s="128"/>
      <c r="I1109" s="128"/>
      <c r="J1109" s="128"/>
      <c r="K1109" s="128"/>
      <c r="L1109" s="128"/>
      <c r="M1109" s="128"/>
      <c r="N1109" s="128"/>
      <c r="O1109" s="128"/>
      <c r="P1109" s="128"/>
      <c r="Q1109" s="128"/>
      <c r="R1109" s="128"/>
      <c r="S1109" s="128"/>
      <c r="T1109" s="128"/>
      <c r="U1109" s="128"/>
      <c r="Z1109" s="161"/>
      <c r="AF1109" s="128"/>
      <c r="AH1109" s="128"/>
      <c r="AI1109" s="162"/>
      <c r="AJ1109" s="162"/>
      <c r="AK1109" s="162"/>
      <c r="AL1109" s="162"/>
      <c r="AM1109" s="128"/>
      <c r="AN1109" s="128"/>
      <c r="AQ1109" s="128"/>
      <c r="AR1109" s="128"/>
      <c r="AS1109" s="128"/>
      <c r="AT1109" s="128"/>
      <c r="AU1109" s="128"/>
      <c r="AV1109" s="128"/>
    </row>
    <row r="1110" ht="16.5" customHeight="1">
      <c r="A1110" s="128"/>
      <c r="B1110" s="128"/>
      <c r="C1110" s="128"/>
      <c r="D1110" s="128"/>
      <c r="E1110" s="128"/>
      <c r="F1110" s="128"/>
      <c r="G1110" s="128"/>
      <c r="H1110" s="128"/>
      <c r="I1110" s="128"/>
      <c r="J1110" s="128"/>
      <c r="K1110" s="128"/>
      <c r="L1110" s="128"/>
      <c r="M1110" s="128"/>
      <c r="N1110" s="128"/>
      <c r="O1110" s="128"/>
      <c r="P1110" s="128"/>
      <c r="Q1110" s="128"/>
      <c r="R1110" s="128"/>
      <c r="S1110" s="128"/>
      <c r="T1110" s="128"/>
      <c r="U1110" s="128"/>
      <c r="Z1110" s="161"/>
      <c r="AF1110" s="128"/>
      <c r="AH1110" s="128"/>
      <c r="AI1110" s="162"/>
      <c r="AJ1110" s="162"/>
      <c r="AK1110" s="162"/>
      <c r="AL1110" s="162"/>
      <c r="AM1110" s="128"/>
      <c r="AN1110" s="128"/>
      <c r="AQ1110" s="128"/>
      <c r="AR1110" s="128"/>
      <c r="AS1110" s="128"/>
      <c r="AT1110" s="128"/>
      <c r="AU1110" s="128"/>
      <c r="AV1110" s="128"/>
    </row>
    <row r="1111" ht="16.5" customHeight="1">
      <c r="A1111" s="128"/>
      <c r="B1111" s="128"/>
      <c r="C1111" s="128"/>
      <c r="D1111" s="128"/>
      <c r="E1111" s="128"/>
      <c r="F1111" s="128"/>
      <c r="G1111" s="128"/>
      <c r="H1111" s="128"/>
      <c r="I1111" s="128"/>
      <c r="J1111" s="128"/>
      <c r="K1111" s="128"/>
      <c r="L1111" s="128"/>
      <c r="M1111" s="128"/>
      <c r="N1111" s="128"/>
      <c r="O1111" s="128"/>
      <c r="P1111" s="128"/>
      <c r="Q1111" s="128"/>
      <c r="R1111" s="128"/>
      <c r="S1111" s="128"/>
      <c r="T1111" s="128"/>
      <c r="U1111" s="128"/>
      <c r="Z1111" s="161"/>
      <c r="AF1111" s="128"/>
      <c r="AH1111" s="128"/>
      <c r="AI1111" s="162"/>
      <c r="AJ1111" s="162"/>
      <c r="AK1111" s="162"/>
      <c r="AL1111" s="162"/>
      <c r="AM1111" s="128"/>
      <c r="AN1111" s="128"/>
      <c r="AQ1111" s="128"/>
      <c r="AR1111" s="128"/>
      <c r="AS1111" s="128"/>
      <c r="AT1111" s="128"/>
      <c r="AU1111" s="128"/>
      <c r="AV1111" s="128"/>
    </row>
    <row r="1112" ht="16.5" customHeight="1">
      <c r="A1112" s="128"/>
      <c r="B1112" s="128"/>
      <c r="C1112" s="128"/>
      <c r="D1112" s="128"/>
      <c r="E1112" s="128"/>
      <c r="F1112" s="128"/>
      <c r="G1112" s="128"/>
      <c r="H1112" s="128"/>
      <c r="I1112" s="128"/>
      <c r="J1112" s="128"/>
      <c r="K1112" s="128"/>
      <c r="L1112" s="128"/>
      <c r="M1112" s="128"/>
      <c r="N1112" s="128"/>
      <c r="O1112" s="128"/>
      <c r="P1112" s="128"/>
      <c r="Q1112" s="128"/>
      <c r="R1112" s="128"/>
      <c r="S1112" s="128"/>
      <c r="T1112" s="128"/>
      <c r="U1112" s="128"/>
      <c r="Z1112" s="161"/>
      <c r="AF1112" s="128"/>
      <c r="AH1112" s="128"/>
      <c r="AI1112" s="162"/>
      <c r="AJ1112" s="162"/>
      <c r="AK1112" s="162"/>
      <c r="AL1112" s="162"/>
      <c r="AM1112" s="128"/>
      <c r="AN1112" s="128"/>
      <c r="AQ1112" s="128"/>
      <c r="AR1112" s="128"/>
      <c r="AS1112" s="128"/>
      <c r="AT1112" s="128"/>
      <c r="AU1112" s="128"/>
      <c r="AV1112" s="128"/>
    </row>
    <row r="1113" ht="16.5" customHeight="1">
      <c r="A1113" s="128"/>
      <c r="B1113" s="128"/>
      <c r="C1113" s="128"/>
      <c r="D1113" s="128"/>
      <c r="E1113" s="128"/>
      <c r="F1113" s="128"/>
      <c r="G1113" s="128"/>
      <c r="H1113" s="128"/>
      <c r="I1113" s="128"/>
      <c r="J1113" s="128"/>
      <c r="K1113" s="128"/>
      <c r="L1113" s="128"/>
      <c r="M1113" s="128"/>
      <c r="N1113" s="128"/>
      <c r="O1113" s="128"/>
      <c r="P1113" s="128"/>
      <c r="Q1113" s="128"/>
      <c r="R1113" s="128"/>
      <c r="S1113" s="128"/>
      <c r="T1113" s="128"/>
      <c r="U1113" s="128"/>
      <c r="Z1113" s="161"/>
      <c r="AF1113" s="128"/>
      <c r="AH1113" s="128"/>
      <c r="AI1113" s="162"/>
      <c r="AJ1113" s="162"/>
      <c r="AK1113" s="162"/>
      <c r="AL1113" s="162"/>
      <c r="AM1113" s="128"/>
      <c r="AN1113" s="128"/>
      <c r="AQ1113" s="128"/>
      <c r="AR1113" s="128"/>
      <c r="AS1113" s="128"/>
      <c r="AT1113" s="128"/>
      <c r="AU1113" s="128"/>
      <c r="AV1113" s="128"/>
    </row>
    <row r="1114" ht="16.5" customHeight="1">
      <c r="A1114" s="128"/>
      <c r="B1114" s="128"/>
      <c r="C1114" s="128"/>
      <c r="D1114" s="128"/>
      <c r="E1114" s="128"/>
      <c r="F1114" s="128"/>
      <c r="G1114" s="128"/>
      <c r="H1114" s="128"/>
      <c r="I1114" s="128"/>
      <c r="J1114" s="128"/>
      <c r="K1114" s="128"/>
      <c r="L1114" s="128"/>
      <c r="M1114" s="128"/>
      <c r="N1114" s="128"/>
      <c r="O1114" s="128"/>
      <c r="P1114" s="128"/>
      <c r="Q1114" s="128"/>
      <c r="R1114" s="128"/>
      <c r="S1114" s="128"/>
      <c r="T1114" s="128"/>
      <c r="U1114" s="128"/>
      <c r="Z1114" s="161"/>
      <c r="AF1114" s="128"/>
      <c r="AH1114" s="128"/>
      <c r="AI1114" s="162"/>
      <c r="AJ1114" s="162"/>
      <c r="AK1114" s="162"/>
      <c r="AL1114" s="162"/>
      <c r="AM1114" s="128"/>
      <c r="AN1114" s="128"/>
      <c r="AQ1114" s="128"/>
      <c r="AR1114" s="128"/>
      <c r="AS1114" s="128"/>
      <c r="AT1114" s="128"/>
      <c r="AU1114" s="128"/>
      <c r="AV1114" s="128"/>
    </row>
    <row r="1115" ht="16.5" customHeight="1">
      <c r="A1115" s="128"/>
      <c r="B1115" s="128"/>
      <c r="C1115" s="128"/>
      <c r="D1115" s="128"/>
      <c r="E1115" s="128"/>
      <c r="F1115" s="128"/>
      <c r="G1115" s="128"/>
      <c r="H1115" s="128"/>
      <c r="I1115" s="128"/>
      <c r="J1115" s="128"/>
      <c r="K1115" s="128"/>
      <c r="L1115" s="128"/>
      <c r="M1115" s="128"/>
      <c r="N1115" s="128"/>
      <c r="O1115" s="128"/>
      <c r="P1115" s="128"/>
      <c r="Q1115" s="128"/>
      <c r="R1115" s="128"/>
      <c r="S1115" s="128"/>
      <c r="T1115" s="128"/>
      <c r="U1115" s="128"/>
      <c r="Z1115" s="161"/>
      <c r="AF1115" s="128"/>
      <c r="AH1115" s="128"/>
      <c r="AI1115" s="162"/>
      <c r="AJ1115" s="162"/>
      <c r="AK1115" s="162"/>
      <c r="AL1115" s="162"/>
      <c r="AM1115" s="128"/>
      <c r="AN1115" s="128"/>
      <c r="AQ1115" s="128"/>
      <c r="AR1115" s="128"/>
      <c r="AS1115" s="128"/>
      <c r="AT1115" s="128"/>
      <c r="AU1115" s="128"/>
      <c r="AV1115" s="128"/>
    </row>
    <row r="1116" ht="16.5" customHeight="1">
      <c r="A1116" s="128"/>
      <c r="B1116" s="128"/>
      <c r="C1116" s="128"/>
      <c r="D1116" s="128"/>
      <c r="E1116" s="128"/>
      <c r="F1116" s="128"/>
      <c r="G1116" s="128"/>
      <c r="H1116" s="128"/>
      <c r="I1116" s="128"/>
      <c r="J1116" s="128"/>
      <c r="K1116" s="128"/>
      <c r="L1116" s="128"/>
      <c r="M1116" s="128"/>
      <c r="N1116" s="128"/>
      <c r="O1116" s="128"/>
      <c r="P1116" s="128"/>
      <c r="Q1116" s="128"/>
      <c r="R1116" s="128"/>
      <c r="S1116" s="128"/>
      <c r="T1116" s="128"/>
      <c r="U1116" s="128"/>
      <c r="Z1116" s="161"/>
      <c r="AF1116" s="128"/>
      <c r="AH1116" s="128"/>
      <c r="AI1116" s="162"/>
      <c r="AJ1116" s="162"/>
      <c r="AK1116" s="162"/>
      <c r="AL1116" s="162"/>
      <c r="AM1116" s="128"/>
      <c r="AN1116" s="128"/>
      <c r="AQ1116" s="128"/>
      <c r="AR1116" s="128"/>
      <c r="AS1116" s="128"/>
      <c r="AT1116" s="128"/>
      <c r="AU1116" s="128"/>
      <c r="AV1116" s="128"/>
    </row>
    <row r="1117" ht="16.5" customHeight="1">
      <c r="A1117" s="128"/>
      <c r="B1117" s="128"/>
      <c r="C1117" s="128"/>
      <c r="D1117" s="128"/>
      <c r="E1117" s="128"/>
      <c r="F1117" s="128"/>
      <c r="G1117" s="128"/>
      <c r="H1117" s="128"/>
      <c r="I1117" s="128"/>
      <c r="J1117" s="128"/>
      <c r="K1117" s="128"/>
      <c r="L1117" s="128"/>
      <c r="M1117" s="128"/>
      <c r="N1117" s="128"/>
      <c r="O1117" s="128"/>
      <c r="P1117" s="128"/>
      <c r="Q1117" s="128"/>
      <c r="R1117" s="128"/>
      <c r="S1117" s="128"/>
      <c r="T1117" s="128"/>
      <c r="U1117" s="128"/>
      <c r="Z1117" s="161"/>
      <c r="AF1117" s="128"/>
      <c r="AH1117" s="128"/>
      <c r="AI1117" s="162"/>
      <c r="AJ1117" s="162"/>
      <c r="AK1117" s="162"/>
      <c r="AL1117" s="162"/>
      <c r="AM1117" s="128"/>
      <c r="AN1117" s="128"/>
      <c r="AQ1117" s="128"/>
      <c r="AR1117" s="128"/>
      <c r="AS1117" s="128"/>
      <c r="AT1117" s="128"/>
      <c r="AU1117" s="128"/>
      <c r="AV1117" s="128"/>
    </row>
    <row r="1118" ht="16.5" customHeight="1">
      <c r="A1118" s="128"/>
      <c r="B1118" s="128"/>
      <c r="C1118" s="128"/>
      <c r="D1118" s="128"/>
      <c r="E1118" s="128"/>
      <c r="F1118" s="128"/>
      <c r="G1118" s="128"/>
      <c r="H1118" s="128"/>
      <c r="I1118" s="128"/>
      <c r="J1118" s="128"/>
      <c r="K1118" s="128"/>
      <c r="L1118" s="128"/>
      <c r="M1118" s="128"/>
      <c r="N1118" s="128"/>
      <c r="O1118" s="128"/>
      <c r="P1118" s="128"/>
      <c r="Q1118" s="128"/>
      <c r="R1118" s="128"/>
      <c r="S1118" s="128"/>
      <c r="T1118" s="128"/>
      <c r="U1118" s="128"/>
      <c r="Z1118" s="161"/>
      <c r="AF1118" s="128"/>
      <c r="AH1118" s="128"/>
      <c r="AI1118" s="162"/>
      <c r="AJ1118" s="162"/>
      <c r="AK1118" s="162"/>
      <c r="AL1118" s="162"/>
      <c r="AM1118" s="128"/>
      <c r="AN1118" s="128"/>
      <c r="AQ1118" s="128"/>
      <c r="AR1118" s="128"/>
      <c r="AS1118" s="128"/>
      <c r="AT1118" s="128"/>
      <c r="AU1118" s="128"/>
      <c r="AV1118" s="128"/>
    </row>
    <row r="1119" ht="16.5" customHeight="1">
      <c r="A1119" s="128"/>
      <c r="B1119" s="128"/>
      <c r="C1119" s="128"/>
      <c r="D1119" s="128"/>
      <c r="E1119" s="128"/>
      <c r="F1119" s="128"/>
      <c r="G1119" s="128"/>
      <c r="H1119" s="128"/>
      <c r="I1119" s="128"/>
      <c r="J1119" s="128"/>
      <c r="K1119" s="128"/>
      <c r="L1119" s="128"/>
      <c r="M1119" s="128"/>
      <c r="N1119" s="128"/>
      <c r="O1119" s="128"/>
      <c r="P1119" s="128"/>
      <c r="Q1119" s="128"/>
      <c r="R1119" s="128"/>
      <c r="S1119" s="128"/>
      <c r="T1119" s="128"/>
      <c r="U1119" s="128"/>
      <c r="Z1119" s="161"/>
      <c r="AF1119" s="128"/>
      <c r="AH1119" s="128"/>
      <c r="AI1119" s="162"/>
      <c r="AJ1119" s="162"/>
      <c r="AK1119" s="162"/>
      <c r="AL1119" s="162"/>
      <c r="AM1119" s="128"/>
      <c r="AN1119" s="128"/>
      <c r="AQ1119" s="128"/>
      <c r="AR1119" s="128"/>
      <c r="AS1119" s="128"/>
      <c r="AT1119" s="128"/>
      <c r="AU1119" s="128"/>
      <c r="AV1119" s="128"/>
    </row>
    <row r="1120" ht="16.5" customHeight="1">
      <c r="A1120" s="128"/>
      <c r="B1120" s="128"/>
      <c r="C1120" s="128"/>
      <c r="D1120" s="128"/>
      <c r="E1120" s="128"/>
      <c r="F1120" s="128"/>
      <c r="G1120" s="128"/>
      <c r="H1120" s="128"/>
      <c r="I1120" s="128"/>
      <c r="J1120" s="128"/>
      <c r="K1120" s="128"/>
      <c r="L1120" s="128"/>
      <c r="M1120" s="128"/>
      <c r="N1120" s="128"/>
      <c r="O1120" s="128"/>
      <c r="P1120" s="128"/>
      <c r="Q1120" s="128"/>
      <c r="R1120" s="128"/>
      <c r="S1120" s="128"/>
      <c r="T1120" s="128"/>
      <c r="U1120" s="128"/>
      <c r="Z1120" s="161"/>
      <c r="AF1120" s="128"/>
      <c r="AH1120" s="128"/>
      <c r="AI1120" s="162"/>
      <c r="AJ1120" s="162"/>
      <c r="AK1120" s="128"/>
      <c r="AL1120" s="128"/>
      <c r="AM1120" s="128"/>
      <c r="AN1120" s="128"/>
      <c r="AO1120" s="166"/>
      <c r="AQ1120" s="128"/>
      <c r="AR1120" s="128"/>
      <c r="AS1120" s="128"/>
      <c r="AT1120" s="128"/>
      <c r="AU1120" s="128"/>
      <c r="AV1120" s="128"/>
    </row>
    <row r="1121" ht="16.5" customHeight="1">
      <c r="A1121" s="128"/>
      <c r="B1121" s="128"/>
      <c r="C1121" s="128"/>
      <c r="D1121" s="128"/>
      <c r="E1121" s="128"/>
      <c r="F1121" s="128"/>
      <c r="G1121" s="128"/>
      <c r="H1121" s="128"/>
      <c r="I1121" s="128"/>
      <c r="J1121" s="128"/>
      <c r="K1121" s="128"/>
      <c r="L1121" s="128"/>
      <c r="M1121" s="128"/>
      <c r="N1121" s="128"/>
      <c r="O1121" s="128"/>
      <c r="P1121" s="128"/>
      <c r="Q1121" s="128"/>
      <c r="R1121" s="128"/>
      <c r="S1121" s="128"/>
      <c r="T1121" s="128"/>
      <c r="U1121" s="128"/>
      <c r="Z1121" s="161"/>
      <c r="AF1121" s="128"/>
      <c r="AH1121" s="128"/>
      <c r="AI1121" s="162"/>
      <c r="AJ1121" s="162"/>
      <c r="AK1121" s="162"/>
      <c r="AL1121" s="162"/>
      <c r="AM1121" s="128"/>
      <c r="AN1121" s="128"/>
      <c r="AQ1121" s="128"/>
      <c r="AR1121" s="128"/>
      <c r="AS1121" s="128"/>
      <c r="AT1121" s="128"/>
      <c r="AU1121" s="128"/>
      <c r="AV1121" s="128"/>
    </row>
    <row r="1122" ht="16.5" customHeight="1">
      <c r="A1122" s="128"/>
      <c r="B1122" s="128"/>
      <c r="C1122" s="128"/>
      <c r="D1122" s="128"/>
      <c r="E1122" s="128"/>
      <c r="F1122" s="128"/>
      <c r="G1122" s="128"/>
      <c r="H1122" s="128"/>
      <c r="I1122" s="128"/>
      <c r="J1122" s="128"/>
      <c r="K1122" s="128"/>
      <c r="L1122" s="128"/>
      <c r="M1122" s="128"/>
      <c r="N1122" s="128"/>
      <c r="O1122" s="128"/>
      <c r="P1122" s="128"/>
      <c r="Q1122" s="128"/>
      <c r="R1122" s="128"/>
      <c r="S1122" s="128"/>
      <c r="T1122" s="128"/>
      <c r="U1122" s="128"/>
      <c r="Z1122" s="161"/>
      <c r="AH1122" s="128"/>
      <c r="AI1122" s="162"/>
      <c r="AJ1122" s="162"/>
      <c r="AK1122" s="162"/>
      <c r="AL1122" s="162"/>
      <c r="AM1122" s="128"/>
      <c r="AN1122" s="128"/>
      <c r="AQ1122" s="128"/>
      <c r="AR1122" s="128"/>
      <c r="AS1122" s="128"/>
      <c r="AT1122" s="128"/>
      <c r="AU1122" s="128"/>
      <c r="AV1122" s="128"/>
    </row>
    <row r="1123" ht="16.5" customHeight="1">
      <c r="A1123" s="128"/>
      <c r="B1123" s="128"/>
      <c r="C1123" s="128"/>
      <c r="D1123" s="128"/>
      <c r="E1123" s="128"/>
      <c r="F1123" s="128"/>
      <c r="G1123" s="128"/>
      <c r="H1123" s="128"/>
      <c r="I1123" s="128"/>
      <c r="J1123" s="128"/>
      <c r="K1123" s="128"/>
      <c r="L1123" s="128"/>
      <c r="M1123" s="128"/>
      <c r="N1123" s="128"/>
      <c r="O1123" s="128"/>
      <c r="P1123" s="128"/>
      <c r="Q1123" s="128"/>
      <c r="R1123" s="128"/>
      <c r="S1123" s="128"/>
      <c r="T1123" s="128"/>
      <c r="U1123" s="128"/>
      <c r="Z1123" s="161"/>
      <c r="AH1123" s="128"/>
      <c r="AI1123" s="162"/>
      <c r="AJ1123" s="162"/>
      <c r="AK1123" s="128"/>
      <c r="AL1123" s="128"/>
      <c r="AM1123" s="128"/>
      <c r="AN1123" s="128"/>
      <c r="AO1123" s="166"/>
      <c r="AQ1123" s="128"/>
      <c r="AR1123" s="128"/>
      <c r="AS1123" s="128"/>
      <c r="AT1123" s="128"/>
      <c r="AU1123" s="128"/>
      <c r="AV1123" s="128"/>
    </row>
    <row r="1124" ht="16.5" customHeight="1">
      <c r="A1124" s="128"/>
      <c r="B1124" s="128"/>
      <c r="C1124" s="128"/>
      <c r="D1124" s="128"/>
      <c r="E1124" s="128"/>
      <c r="F1124" s="128"/>
      <c r="G1124" s="128"/>
      <c r="H1124" s="128"/>
      <c r="I1124" s="128"/>
      <c r="J1124" s="128"/>
      <c r="K1124" s="128"/>
      <c r="L1124" s="128"/>
      <c r="M1124" s="128"/>
      <c r="N1124" s="128"/>
      <c r="O1124" s="128"/>
      <c r="P1124" s="128"/>
      <c r="Q1124" s="128"/>
      <c r="R1124" s="128"/>
      <c r="S1124" s="128"/>
      <c r="T1124" s="128"/>
      <c r="U1124" s="128"/>
      <c r="Z1124" s="161"/>
      <c r="AH1124" s="128"/>
      <c r="AI1124" s="162"/>
      <c r="AJ1124" s="162"/>
      <c r="AK1124" s="162"/>
      <c r="AL1124" s="162"/>
      <c r="AM1124" s="128"/>
      <c r="AN1124" s="128"/>
      <c r="AQ1124" s="128"/>
      <c r="AR1124" s="128"/>
      <c r="AS1124" s="128"/>
      <c r="AT1124" s="128"/>
      <c r="AU1124" s="128"/>
      <c r="AV1124" s="128"/>
    </row>
    <row r="1125" ht="16.5" customHeight="1">
      <c r="A1125" s="128"/>
      <c r="B1125" s="128"/>
      <c r="F1125" s="128"/>
      <c r="G1125" s="128"/>
      <c r="H1125" s="128"/>
      <c r="I1125" s="128"/>
      <c r="L1125" s="128"/>
      <c r="M1125" s="128"/>
      <c r="N1125" s="128"/>
      <c r="O1125" s="128"/>
      <c r="P1125" s="128"/>
      <c r="Q1125" s="128"/>
      <c r="R1125" s="128"/>
      <c r="S1125" s="128"/>
      <c r="T1125" s="128"/>
      <c r="U1125" s="128"/>
      <c r="Z1125" s="161"/>
      <c r="AH1125" s="128"/>
      <c r="AI1125" s="162"/>
      <c r="AJ1125" s="162"/>
      <c r="AK1125" s="162"/>
      <c r="AL1125" s="162"/>
      <c r="AM1125" s="128"/>
      <c r="AN1125" s="128"/>
      <c r="AQ1125" s="128"/>
      <c r="AR1125" s="128"/>
      <c r="AS1125" s="128"/>
      <c r="AT1125" s="128"/>
      <c r="AU1125" s="128"/>
      <c r="AV1125" s="128"/>
    </row>
    <row r="1126" ht="16.5" customHeight="1">
      <c r="A1126" s="128"/>
      <c r="B1126" s="128"/>
      <c r="C1126" s="128"/>
      <c r="D1126" s="128"/>
      <c r="E1126" s="128"/>
      <c r="F1126" s="128"/>
      <c r="G1126" s="128"/>
      <c r="H1126" s="128"/>
      <c r="I1126" s="128"/>
      <c r="J1126" s="128"/>
      <c r="K1126" s="128"/>
      <c r="L1126" s="128"/>
      <c r="M1126" s="128"/>
      <c r="N1126" s="128"/>
      <c r="O1126" s="128"/>
      <c r="P1126" s="128"/>
      <c r="Q1126" s="128"/>
      <c r="R1126" s="128"/>
      <c r="S1126" s="128"/>
      <c r="T1126" s="128"/>
      <c r="U1126" s="128"/>
      <c r="Z1126" s="161"/>
      <c r="AH1126" s="128"/>
      <c r="AI1126" s="162"/>
      <c r="AJ1126" s="162"/>
      <c r="AK1126" s="162"/>
      <c r="AL1126" s="162"/>
      <c r="AM1126" s="128"/>
      <c r="AN1126" s="128"/>
      <c r="AQ1126" s="128"/>
      <c r="AR1126" s="128"/>
      <c r="AS1126" s="128"/>
      <c r="AT1126" s="128"/>
      <c r="AU1126" s="128"/>
      <c r="AV1126" s="128"/>
    </row>
    <row r="1127" ht="16.5" customHeight="1">
      <c r="A1127" s="128"/>
      <c r="B1127" s="128"/>
      <c r="C1127" s="128"/>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Z1127" s="161"/>
      <c r="AH1127" s="128"/>
      <c r="AI1127" s="162"/>
      <c r="AJ1127" s="162"/>
      <c r="AK1127" s="162"/>
      <c r="AL1127" s="162"/>
      <c r="AM1127" s="128"/>
      <c r="AN1127" s="128"/>
      <c r="AQ1127" s="128"/>
      <c r="AR1127" s="128"/>
      <c r="AS1127" s="128"/>
      <c r="AT1127" s="128"/>
      <c r="AU1127" s="128"/>
      <c r="AV1127" s="128"/>
    </row>
    <row r="1128" ht="16.5" customHeight="1">
      <c r="A1128" s="128"/>
      <c r="B1128" s="128"/>
      <c r="C1128" s="128"/>
      <c r="D1128" s="128"/>
      <c r="E1128" s="128"/>
      <c r="F1128" s="128"/>
      <c r="G1128" s="128"/>
      <c r="H1128" s="128"/>
      <c r="I1128" s="128"/>
      <c r="J1128" s="128"/>
      <c r="K1128" s="128"/>
      <c r="L1128" s="128"/>
      <c r="M1128" s="128"/>
      <c r="N1128" s="128"/>
      <c r="O1128" s="128"/>
      <c r="P1128" s="128"/>
      <c r="Q1128" s="128"/>
      <c r="R1128" s="128"/>
      <c r="S1128" s="128"/>
      <c r="T1128" s="128"/>
      <c r="U1128" s="128"/>
      <c r="Z1128" s="161"/>
      <c r="AH1128" s="128"/>
      <c r="AI1128" s="162"/>
      <c r="AJ1128" s="162"/>
      <c r="AK1128" s="162"/>
      <c r="AL1128" s="162"/>
      <c r="AM1128" s="128"/>
      <c r="AN1128" s="128"/>
      <c r="AQ1128" s="128"/>
      <c r="AR1128" s="128"/>
      <c r="AS1128" s="128"/>
      <c r="AT1128" s="128"/>
      <c r="AU1128" s="128"/>
      <c r="AV1128" s="128"/>
    </row>
    <row r="1129" ht="16.5" customHeight="1">
      <c r="A1129" s="128"/>
      <c r="B1129" s="128"/>
      <c r="C1129" s="128"/>
      <c r="D1129" s="128"/>
      <c r="E1129" s="128"/>
      <c r="F1129" s="128"/>
      <c r="G1129" s="128"/>
      <c r="H1129" s="128"/>
      <c r="I1129" s="128"/>
      <c r="J1129" s="128"/>
      <c r="K1129" s="128"/>
      <c r="L1129" s="128"/>
      <c r="M1129" s="128"/>
      <c r="N1129" s="128"/>
      <c r="O1129" s="128"/>
      <c r="P1129" s="128"/>
      <c r="Q1129" s="128"/>
      <c r="R1129" s="128"/>
      <c r="S1129" s="128"/>
      <c r="T1129" s="128"/>
      <c r="U1129" s="128"/>
      <c r="Z1129" s="161"/>
      <c r="AH1129" s="128"/>
      <c r="AI1129" s="162"/>
      <c r="AJ1129" s="162"/>
      <c r="AK1129" s="162"/>
      <c r="AL1129" s="162"/>
      <c r="AM1129" s="128"/>
      <c r="AN1129" s="128"/>
      <c r="AQ1129" s="128"/>
      <c r="AR1129" s="128"/>
      <c r="AS1129" s="128"/>
      <c r="AT1129" s="128"/>
      <c r="AU1129" s="128"/>
      <c r="AV1129" s="128"/>
    </row>
    <row r="1130" ht="16.5" customHeight="1">
      <c r="A1130" s="128"/>
      <c r="B1130" s="128"/>
      <c r="C1130" s="128"/>
      <c r="D1130" s="128"/>
      <c r="E1130" s="128"/>
      <c r="F1130" s="128"/>
      <c r="G1130" s="128"/>
      <c r="H1130" s="128"/>
      <c r="I1130" s="128"/>
      <c r="J1130" s="128"/>
      <c r="K1130" s="128"/>
      <c r="L1130" s="128"/>
      <c r="M1130" s="128"/>
      <c r="N1130" s="128"/>
      <c r="O1130" s="128"/>
      <c r="P1130" s="128"/>
      <c r="Q1130" s="128"/>
      <c r="R1130" s="128"/>
      <c r="S1130" s="128"/>
      <c r="T1130" s="128"/>
      <c r="U1130" s="128"/>
      <c r="Z1130" s="161"/>
      <c r="AH1130" s="128"/>
      <c r="AI1130" s="162"/>
      <c r="AJ1130" s="162"/>
      <c r="AK1130" s="162"/>
      <c r="AL1130" s="162"/>
      <c r="AM1130" s="128"/>
      <c r="AN1130" s="128"/>
      <c r="AQ1130" s="128"/>
      <c r="AR1130" s="128"/>
      <c r="AS1130" s="128"/>
      <c r="AT1130" s="128"/>
      <c r="AU1130" s="128"/>
      <c r="AV1130" s="128"/>
    </row>
    <row r="1131" ht="16.5" customHeight="1">
      <c r="A1131" s="128"/>
      <c r="B1131" s="128"/>
      <c r="C1131" s="128"/>
      <c r="D1131" s="128"/>
      <c r="E1131" s="128"/>
      <c r="F1131" s="128"/>
      <c r="G1131" s="128"/>
      <c r="H1131" s="128"/>
      <c r="I1131" s="128"/>
      <c r="J1131" s="128"/>
      <c r="K1131" s="128"/>
      <c r="L1131" s="128"/>
      <c r="M1131" s="128"/>
      <c r="N1131" s="128"/>
      <c r="O1131" s="128"/>
      <c r="P1131" s="128"/>
      <c r="Q1131" s="128"/>
      <c r="R1131" s="128"/>
      <c r="S1131" s="128"/>
      <c r="T1131" s="128"/>
      <c r="U1131" s="128"/>
      <c r="Z1131" s="161"/>
      <c r="AH1131" s="128"/>
      <c r="AI1131" s="162"/>
      <c r="AJ1131" s="162"/>
      <c r="AK1131" s="128"/>
      <c r="AL1131" s="128"/>
      <c r="AM1131" s="128"/>
      <c r="AN1131" s="128"/>
      <c r="AO1131" s="166"/>
      <c r="AQ1131" s="128"/>
      <c r="AR1131" s="128"/>
      <c r="AS1131" s="128"/>
      <c r="AT1131" s="128"/>
      <c r="AU1131" s="128"/>
      <c r="AV1131" s="128"/>
    </row>
    <row r="1132" ht="16.5" customHeight="1">
      <c r="A1132" s="128"/>
      <c r="B1132" s="128"/>
      <c r="C1132" s="128"/>
      <c r="D1132" s="128"/>
      <c r="E1132" s="128"/>
      <c r="F1132" s="128"/>
      <c r="G1132" s="128"/>
      <c r="H1132" s="128"/>
      <c r="I1132" s="128"/>
      <c r="J1132" s="128"/>
      <c r="K1132" s="128"/>
      <c r="L1132" s="128"/>
      <c r="M1132" s="128"/>
      <c r="N1132" s="128"/>
      <c r="O1132" s="128"/>
      <c r="P1132" s="128"/>
      <c r="Q1132" s="128"/>
      <c r="R1132" s="128"/>
      <c r="S1132" s="128"/>
      <c r="T1132" s="128"/>
      <c r="U1132" s="128"/>
      <c r="Z1132" s="161"/>
      <c r="AH1132" s="128"/>
      <c r="AI1132" s="162"/>
      <c r="AJ1132" s="162"/>
      <c r="AK1132" s="162"/>
      <c r="AL1132" s="162"/>
      <c r="AM1132" s="128"/>
      <c r="AN1132" s="128"/>
      <c r="AQ1132" s="128"/>
      <c r="AR1132" s="128"/>
      <c r="AS1132" s="128"/>
      <c r="AT1132" s="128"/>
      <c r="AU1132" s="128"/>
      <c r="AV1132" s="128"/>
    </row>
    <row r="1133" ht="16.5" customHeight="1">
      <c r="A1133" s="128"/>
      <c r="B1133" s="128"/>
      <c r="C1133" s="128"/>
      <c r="D1133" s="128"/>
      <c r="E1133" s="128"/>
      <c r="F1133" s="128"/>
      <c r="G1133" s="128"/>
      <c r="H1133" s="128"/>
      <c r="I1133" s="128"/>
      <c r="J1133" s="128"/>
      <c r="K1133" s="128"/>
      <c r="L1133" s="128"/>
      <c r="M1133" s="128"/>
      <c r="N1133" s="128"/>
      <c r="O1133" s="128"/>
      <c r="P1133" s="128"/>
      <c r="Q1133" s="128"/>
      <c r="R1133" s="128"/>
      <c r="S1133" s="128"/>
      <c r="T1133" s="128"/>
      <c r="U1133" s="128"/>
      <c r="Z1133" s="161"/>
      <c r="AH1133" s="128"/>
      <c r="AI1133" s="162"/>
      <c r="AJ1133" s="162"/>
      <c r="AK1133" s="128"/>
      <c r="AL1133" s="128"/>
      <c r="AM1133" s="128"/>
      <c r="AN1133" s="128"/>
      <c r="AO1133" s="166"/>
      <c r="AQ1133" s="128"/>
      <c r="AR1133" s="128"/>
      <c r="AS1133" s="128"/>
      <c r="AT1133" s="128"/>
      <c r="AU1133" s="128"/>
      <c r="AV1133" s="128"/>
    </row>
    <row r="1134" ht="16.5" customHeight="1">
      <c r="A1134" s="128"/>
      <c r="B1134" s="128"/>
      <c r="C1134" s="128"/>
      <c r="D1134" s="128"/>
      <c r="E1134" s="128"/>
      <c r="F1134" s="128"/>
      <c r="G1134" s="128"/>
      <c r="H1134" s="128"/>
      <c r="I1134" s="128"/>
      <c r="J1134" s="128"/>
      <c r="K1134" s="128"/>
      <c r="L1134" s="128"/>
      <c r="M1134" s="128"/>
      <c r="N1134" s="128"/>
      <c r="O1134" s="128"/>
      <c r="P1134" s="128"/>
      <c r="Q1134" s="128"/>
      <c r="R1134" s="128"/>
      <c r="S1134" s="128"/>
      <c r="T1134" s="128"/>
      <c r="U1134" s="128"/>
      <c r="Z1134" s="161"/>
      <c r="AH1134" s="128"/>
      <c r="AI1134" s="162"/>
      <c r="AJ1134" s="162"/>
      <c r="AK1134" s="162"/>
      <c r="AL1134" s="162"/>
      <c r="AM1134" s="128"/>
      <c r="AN1134" s="128"/>
      <c r="AQ1134" s="128"/>
      <c r="AR1134" s="128"/>
      <c r="AS1134" s="128"/>
      <c r="AT1134" s="128"/>
      <c r="AU1134" s="128"/>
      <c r="AV1134" s="128"/>
    </row>
    <row r="1135" ht="16.5" customHeight="1">
      <c r="A1135" s="128"/>
      <c r="B1135" s="128"/>
      <c r="C1135" s="128"/>
      <c r="D1135" s="128"/>
      <c r="E1135" s="128"/>
      <c r="F1135" s="128"/>
      <c r="G1135" s="128"/>
      <c r="H1135" s="128"/>
      <c r="I1135" s="128"/>
      <c r="J1135" s="128"/>
      <c r="K1135" s="128"/>
      <c r="L1135" s="128"/>
      <c r="M1135" s="128"/>
      <c r="N1135" s="128"/>
      <c r="O1135" s="128"/>
      <c r="P1135" s="128"/>
      <c r="Q1135" s="128"/>
      <c r="R1135" s="128"/>
      <c r="S1135" s="128"/>
      <c r="T1135" s="128"/>
      <c r="U1135" s="128"/>
      <c r="Z1135" s="161"/>
      <c r="AH1135" s="128"/>
      <c r="AI1135" s="162"/>
      <c r="AJ1135" s="162"/>
      <c r="AK1135" s="162"/>
      <c r="AL1135" s="162"/>
      <c r="AM1135" s="128"/>
      <c r="AN1135" s="128"/>
      <c r="AQ1135" s="128"/>
      <c r="AR1135" s="128"/>
      <c r="AS1135" s="128"/>
      <c r="AT1135" s="128"/>
      <c r="AU1135" s="128"/>
      <c r="AV1135" s="128"/>
    </row>
    <row r="1136" ht="16.5" customHeight="1">
      <c r="A1136" s="128"/>
      <c r="B1136" s="128"/>
      <c r="C1136" s="128"/>
      <c r="D1136" s="128"/>
      <c r="E1136" s="128"/>
      <c r="F1136" s="128"/>
      <c r="G1136" s="128"/>
      <c r="H1136" s="128"/>
      <c r="I1136" s="128"/>
      <c r="J1136" s="128"/>
      <c r="K1136" s="128"/>
      <c r="L1136" s="128"/>
      <c r="M1136" s="128"/>
      <c r="N1136" s="128"/>
      <c r="O1136" s="128"/>
      <c r="P1136" s="128"/>
      <c r="Q1136" s="128"/>
      <c r="R1136" s="128"/>
      <c r="S1136" s="128"/>
      <c r="T1136" s="128"/>
      <c r="U1136" s="128"/>
      <c r="Z1136" s="161"/>
      <c r="AH1136" s="128"/>
      <c r="AI1136" s="162"/>
      <c r="AJ1136" s="162"/>
      <c r="AK1136" s="162"/>
      <c r="AL1136" s="162"/>
      <c r="AM1136" s="128"/>
      <c r="AN1136" s="128"/>
      <c r="AQ1136" s="128"/>
      <c r="AR1136" s="128"/>
      <c r="AS1136" s="128"/>
      <c r="AT1136" s="128"/>
      <c r="AU1136" s="128"/>
      <c r="AV1136" s="128"/>
    </row>
    <row r="1137" ht="16.5" customHeight="1">
      <c r="A1137" s="128"/>
      <c r="B1137" s="128"/>
      <c r="C1137" s="128"/>
      <c r="D1137" s="128"/>
      <c r="E1137" s="128"/>
      <c r="F1137" s="128"/>
      <c r="G1137" s="128"/>
      <c r="H1137" s="128"/>
      <c r="I1137" s="128"/>
      <c r="J1137" s="128"/>
      <c r="K1137" s="128"/>
      <c r="L1137" s="128"/>
      <c r="M1137" s="128"/>
      <c r="N1137" s="128"/>
      <c r="O1137" s="128"/>
      <c r="P1137" s="128"/>
      <c r="Q1137" s="128"/>
      <c r="R1137" s="128"/>
      <c r="S1137" s="128"/>
      <c r="T1137" s="128"/>
      <c r="U1137" s="128"/>
      <c r="Z1137" s="161"/>
      <c r="AH1137" s="128"/>
      <c r="AI1137" s="162"/>
      <c r="AJ1137" s="162"/>
      <c r="AK1137" s="128"/>
      <c r="AL1137" s="128"/>
      <c r="AM1137" s="128"/>
      <c r="AN1137" s="128"/>
      <c r="AO1137" s="120"/>
      <c r="AQ1137" s="128"/>
      <c r="AR1137" s="128"/>
      <c r="AS1137" s="128"/>
      <c r="AT1137" s="128"/>
      <c r="AU1137" s="128"/>
      <c r="AV1137" s="128"/>
    </row>
    <row r="1138" ht="16.5" customHeight="1">
      <c r="A1138" s="128"/>
      <c r="B1138" s="128"/>
      <c r="C1138" s="128"/>
      <c r="D1138" s="128"/>
      <c r="E1138" s="128"/>
      <c r="F1138" s="128"/>
      <c r="G1138" s="128"/>
      <c r="H1138" s="128"/>
      <c r="I1138" s="128"/>
      <c r="J1138" s="128"/>
      <c r="K1138" s="128"/>
      <c r="L1138" s="128"/>
      <c r="M1138" s="128"/>
      <c r="N1138" s="128"/>
      <c r="O1138" s="128"/>
      <c r="P1138" s="128"/>
      <c r="Q1138" s="128"/>
      <c r="R1138" s="128"/>
      <c r="S1138" s="128"/>
      <c r="T1138" s="128"/>
      <c r="U1138" s="128"/>
      <c r="Z1138" s="161"/>
      <c r="AH1138" s="128"/>
      <c r="AI1138" s="162"/>
      <c r="AJ1138" s="162"/>
      <c r="AK1138" s="162"/>
      <c r="AL1138" s="162"/>
      <c r="AM1138" s="128"/>
      <c r="AN1138" s="128"/>
      <c r="AO1138" s="166"/>
      <c r="AQ1138" s="128"/>
      <c r="AR1138" s="128"/>
      <c r="AS1138" s="128"/>
      <c r="AT1138" s="128"/>
      <c r="AU1138" s="128"/>
      <c r="AV1138" s="128"/>
    </row>
    <row r="1139" ht="16.5" customHeight="1">
      <c r="A1139" s="128"/>
      <c r="B1139" s="128"/>
      <c r="C1139" s="128"/>
      <c r="D1139" s="128"/>
      <c r="E1139" s="128"/>
      <c r="F1139" s="128"/>
      <c r="G1139" s="128"/>
      <c r="H1139" s="128"/>
      <c r="I1139" s="128"/>
      <c r="J1139" s="128"/>
      <c r="K1139" s="128"/>
      <c r="L1139" s="128"/>
      <c r="M1139" s="128"/>
      <c r="N1139" s="128"/>
      <c r="O1139" s="128"/>
      <c r="P1139" s="128"/>
      <c r="Q1139" s="128"/>
      <c r="R1139" s="128"/>
      <c r="S1139" s="128"/>
      <c r="T1139" s="128"/>
      <c r="U1139" s="128"/>
      <c r="Z1139" s="161"/>
      <c r="AH1139" s="128"/>
      <c r="AI1139" s="162"/>
      <c r="AJ1139" s="162"/>
      <c r="AK1139" s="162"/>
      <c r="AL1139" s="162"/>
      <c r="AO1139" s="166"/>
      <c r="AQ1139" s="128"/>
      <c r="AR1139" s="128"/>
      <c r="AS1139" s="128"/>
      <c r="AT1139" s="128"/>
      <c r="AU1139" s="128"/>
      <c r="AV1139" s="128"/>
    </row>
    <row r="1140" ht="16.5" customHeight="1">
      <c r="A1140" s="128"/>
      <c r="B1140" s="128"/>
      <c r="C1140" s="128"/>
      <c r="D1140" s="128"/>
      <c r="E1140" s="128"/>
      <c r="F1140" s="128"/>
      <c r="G1140" s="128"/>
      <c r="H1140" s="128"/>
      <c r="I1140" s="128"/>
      <c r="J1140" s="128"/>
      <c r="K1140" s="128"/>
      <c r="L1140" s="128"/>
      <c r="M1140" s="128"/>
      <c r="N1140" s="128"/>
      <c r="O1140" s="128"/>
      <c r="P1140" s="128"/>
      <c r="Q1140" s="128"/>
      <c r="R1140" s="128"/>
      <c r="S1140" s="128"/>
      <c r="T1140" s="128"/>
      <c r="U1140" s="128"/>
      <c r="Z1140" s="161"/>
      <c r="AH1140" s="128"/>
      <c r="AI1140" s="162"/>
      <c r="AJ1140" s="162"/>
      <c r="AK1140" s="162"/>
      <c r="AL1140" s="162"/>
      <c r="AO1140" s="166"/>
      <c r="AQ1140" s="128"/>
      <c r="AR1140" s="128"/>
      <c r="AS1140" s="128"/>
      <c r="AT1140" s="128"/>
      <c r="AU1140" s="128"/>
      <c r="AV1140" s="128"/>
    </row>
    <row r="1141" ht="16.5" customHeight="1">
      <c r="A1141" s="128"/>
      <c r="B1141" s="128"/>
      <c r="C1141" s="128"/>
      <c r="D1141" s="128"/>
      <c r="E1141" s="128"/>
      <c r="F1141" s="128"/>
      <c r="G1141" s="128"/>
      <c r="H1141" s="128"/>
      <c r="I1141" s="128"/>
      <c r="J1141" s="128"/>
      <c r="K1141" s="128"/>
      <c r="L1141" s="128"/>
      <c r="M1141" s="128"/>
      <c r="N1141" s="128"/>
      <c r="O1141" s="128"/>
      <c r="P1141" s="128"/>
      <c r="Q1141" s="128"/>
      <c r="R1141" s="128"/>
      <c r="S1141" s="128"/>
      <c r="T1141" s="128"/>
      <c r="U1141" s="128"/>
      <c r="Z1141" s="161"/>
      <c r="AH1141" s="128"/>
      <c r="AI1141" s="162"/>
      <c r="AJ1141" s="162"/>
      <c r="AK1141" s="162"/>
      <c r="AL1141" s="162"/>
      <c r="AM1141" s="128"/>
      <c r="AN1141" s="128"/>
      <c r="AO1141" s="166"/>
      <c r="AQ1141" s="128"/>
      <c r="AR1141" s="128"/>
      <c r="AS1141" s="128"/>
      <c r="AT1141" s="128"/>
      <c r="AU1141" s="128"/>
      <c r="AV1141" s="128"/>
    </row>
    <row r="1142" ht="16.5" customHeight="1">
      <c r="A1142" s="128"/>
      <c r="B1142" s="128"/>
      <c r="C1142" s="128"/>
      <c r="D1142" s="128"/>
      <c r="E1142" s="128"/>
      <c r="F1142" s="128"/>
      <c r="G1142" s="128"/>
      <c r="H1142" s="128"/>
      <c r="I1142" s="128"/>
      <c r="J1142" s="128"/>
      <c r="K1142" s="128"/>
      <c r="L1142" s="128"/>
      <c r="M1142" s="128"/>
      <c r="N1142" s="128"/>
      <c r="O1142" s="128"/>
      <c r="P1142" s="128"/>
      <c r="Q1142" s="128"/>
      <c r="R1142" s="128"/>
      <c r="S1142" s="128"/>
      <c r="T1142" s="128"/>
      <c r="U1142" s="128"/>
      <c r="Z1142" s="161"/>
      <c r="AH1142" s="128"/>
      <c r="AI1142" s="162"/>
      <c r="AJ1142" s="162"/>
      <c r="AK1142" s="162"/>
      <c r="AL1142" s="162"/>
      <c r="AM1142" s="128"/>
      <c r="AN1142" s="128"/>
      <c r="AO1142" s="166"/>
      <c r="AQ1142" s="128"/>
      <c r="AR1142" s="128"/>
      <c r="AS1142" s="128"/>
      <c r="AT1142" s="128"/>
      <c r="AU1142" s="128"/>
      <c r="AV1142" s="128"/>
    </row>
    <row r="1143" ht="16.5" customHeight="1">
      <c r="A1143" s="128"/>
      <c r="B1143" s="128"/>
      <c r="C1143" s="128"/>
      <c r="D1143" s="128"/>
      <c r="E1143" s="128"/>
      <c r="F1143" s="128"/>
      <c r="G1143" s="128"/>
      <c r="H1143" s="128"/>
      <c r="I1143" s="128"/>
      <c r="J1143" s="128"/>
      <c r="K1143" s="128"/>
      <c r="L1143" s="128"/>
      <c r="M1143" s="128"/>
      <c r="N1143" s="128"/>
      <c r="O1143" s="128"/>
      <c r="P1143" s="128"/>
      <c r="Q1143" s="128"/>
      <c r="R1143" s="128"/>
      <c r="S1143" s="128"/>
      <c r="T1143" s="128"/>
      <c r="U1143" s="128"/>
      <c r="Z1143" s="161"/>
      <c r="AH1143" s="128"/>
      <c r="AI1143" s="162"/>
      <c r="AJ1143" s="162"/>
      <c r="AK1143" s="162"/>
      <c r="AL1143" s="162"/>
      <c r="AM1143" s="128"/>
      <c r="AN1143" s="128"/>
      <c r="AO1143" s="166"/>
      <c r="AQ1143" s="128"/>
      <c r="AR1143" s="128"/>
      <c r="AS1143" s="128"/>
      <c r="AT1143" s="128"/>
      <c r="AU1143" s="128"/>
      <c r="AV1143" s="128"/>
    </row>
    <row r="1144" ht="16.5" customHeight="1">
      <c r="A1144" s="128"/>
      <c r="B1144" s="128"/>
      <c r="C1144" s="128"/>
      <c r="D1144" s="128"/>
      <c r="E1144" s="128"/>
      <c r="F1144" s="128"/>
      <c r="G1144" s="128"/>
      <c r="H1144" s="128"/>
      <c r="I1144" s="128"/>
      <c r="J1144" s="128"/>
      <c r="K1144" s="128"/>
      <c r="L1144" s="128"/>
      <c r="M1144" s="128"/>
      <c r="N1144" s="128"/>
      <c r="O1144" s="128"/>
      <c r="P1144" s="128"/>
      <c r="Q1144" s="128"/>
      <c r="R1144" s="128"/>
      <c r="S1144" s="128"/>
      <c r="T1144" s="128"/>
      <c r="U1144" s="128"/>
      <c r="Z1144" s="161"/>
      <c r="AH1144" s="128"/>
      <c r="AI1144" s="162"/>
      <c r="AJ1144" s="162"/>
      <c r="AK1144" s="128"/>
      <c r="AL1144" s="128"/>
      <c r="AM1144" s="128"/>
      <c r="AN1144" s="128"/>
      <c r="AO1144" s="120"/>
      <c r="AQ1144" s="128"/>
      <c r="AR1144" s="128"/>
      <c r="AS1144" s="128"/>
      <c r="AT1144" s="128"/>
      <c r="AU1144" s="128"/>
      <c r="AV1144" s="128"/>
    </row>
    <row r="1145" ht="16.5" customHeight="1">
      <c r="A1145" s="128"/>
      <c r="B1145" s="128"/>
      <c r="C1145" s="128"/>
      <c r="D1145" s="128"/>
      <c r="E1145" s="128"/>
      <c r="F1145" s="128"/>
      <c r="G1145" s="128"/>
      <c r="H1145" s="128"/>
      <c r="I1145" s="128"/>
      <c r="J1145" s="128"/>
      <c r="K1145" s="128"/>
      <c r="L1145" s="128"/>
      <c r="M1145" s="128"/>
      <c r="N1145" s="128"/>
      <c r="O1145" s="128"/>
      <c r="P1145" s="128"/>
      <c r="Q1145" s="128"/>
      <c r="R1145" s="128"/>
      <c r="S1145" s="128"/>
      <c r="T1145" s="128"/>
      <c r="U1145" s="128"/>
      <c r="Z1145" s="161"/>
      <c r="AH1145" s="128"/>
      <c r="AI1145" s="162"/>
      <c r="AJ1145" s="162"/>
      <c r="AK1145" s="162"/>
      <c r="AL1145" s="162"/>
      <c r="AO1145" s="166"/>
      <c r="AQ1145" s="128"/>
      <c r="AR1145" s="128"/>
      <c r="AS1145" s="128"/>
      <c r="AT1145" s="128"/>
      <c r="AU1145" s="128"/>
      <c r="AV1145" s="128"/>
    </row>
    <row r="1146" ht="16.5" customHeight="1">
      <c r="A1146" s="128"/>
      <c r="B1146" s="128"/>
      <c r="C1146" s="128"/>
      <c r="D1146" s="128"/>
      <c r="E1146" s="128"/>
      <c r="F1146" s="128"/>
      <c r="G1146" s="128"/>
      <c r="H1146" s="128"/>
      <c r="I1146" s="128"/>
      <c r="J1146" s="128"/>
      <c r="K1146" s="128"/>
      <c r="L1146" s="128"/>
      <c r="M1146" s="128"/>
      <c r="N1146" s="128"/>
      <c r="O1146" s="128"/>
      <c r="P1146" s="128"/>
      <c r="Q1146" s="128"/>
      <c r="R1146" s="128"/>
      <c r="S1146" s="128"/>
      <c r="T1146" s="128"/>
      <c r="U1146" s="128"/>
      <c r="Z1146" s="161"/>
      <c r="AH1146" s="128"/>
      <c r="AI1146" s="162"/>
      <c r="AJ1146" s="162"/>
      <c r="AK1146" s="128"/>
      <c r="AL1146" s="128"/>
      <c r="AM1146" s="128"/>
      <c r="AO1146" s="120"/>
      <c r="AQ1146" s="128"/>
      <c r="AR1146" s="128"/>
      <c r="AS1146" s="128"/>
      <c r="AT1146" s="128"/>
      <c r="AU1146" s="128"/>
      <c r="AV1146" s="128"/>
    </row>
    <row r="1147" ht="16.5" customHeight="1">
      <c r="A1147" s="128"/>
      <c r="B1147" s="128"/>
      <c r="C1147" s="128"/>
      <c r="D1147" s="128"/>
      <c r="E1147" s="128"/>
      <c r="F1147" s="128"/>
      <c r="G1147" s="128"/>
      <c r="H1147" s="128"/>
      <c r="I1147" s="128"/>
      <c r="J1147" s="128"/>
      <c r="K1147" s="128"/>
      <c r="L1147" s="128"/>
      <c r="M1147" s="128"/>
      <c r="N1147" s="128"/>
      <c r="O1147" s="128"/>
      <c r="P1147" s="128"/>
      <c r="Q1147" s="128"/>
      <c r="R1147" s="128"/>
      <c r="S1147" s="128"/>
      <c r="T1147" s="128"/>
      <c r="U1147" s="128"/>
      <c r="Z1147" s="161"/>
      <c r="AH1147" s="128"/>
      <c r="AI1147" s="162"/>
      <c r="AJ1147" s="162"/>
      <c r="AK1147" s="162"/>
      <c r="AL1147" s="162"/>
      <c r="AO1147" s="166"/>
      <c r="AQ1147" s="128"/>
      <c r="AR1147" s="128"/>
      <c r="AS1147" s="128"/>
      <c r="AT1147" s="128"/>
      <c r="AU1147" s="128"/>
      <c r="AV1147" s="128"/>
    </row>
    <row r="1148" ht="16.5" customHeight="1">
      <c r="A1148" s="128"/>
      <c r="B1148" s="128"/>
      <c r="C1148" s="128"/>
      <c r="D1148" s="128"/>
      <c r="E1148" s="128"/>
      <c r="F1148" s="128"/>
      <c r="G1148" s="128"/>
      <c r="H1148" s="128"/>
      <c r="I1148" s="128"/>
      <c r="J1148" s="128"/>
      <c r="K1148" s="128"/>
      <c r="L1148" s="128"/>
      <c r="M1148" s="128"/>
      <c r="N1148" s="128"/>
      <c r="O1148" s="128"/>
      <c r="P1148" s="128"/>
      <c r="Q1148" s="128"/>
      <c r="R1148" s="128"/>
      <c r="S1148" s="128"/>
      <c r="T1148" s="128"/>
      <c r="U1148" s="128"/>
      <c r="Z1148" s="161"/>
      <c r="AH1148" s="128"/>
      <c r="AI1148" s="162"/>
      <c r="AJ1148" s="162"/>
      <c r="AK1148" s="162"/>
      <c r="AL1148" s="162"/>
      <c r="AO1148" s="166"/>
      <c r="AQ1148" s="128"/>
      <c r="AR1148" s="128"/>
      <c r="AS1148" s="128"/>
      <c r="AT1148" s="128"/>
      <c r="AU1148" s="128"/>
      <c r="AV1148" s="128"/>
    </row>
    <row r="1149" ht="16.5" customHeight="1">
      <c r="A1149" s="128"/>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Y1149" s="128"/>
      <c r="Z1149" s="161"/>
      <c r="AH1149" s="128"/>
      <c r="AI1149" s="162"/>
      <c r="AJ1149" s="162"/>
      <c r="AK1149" s="128"/>
      <c r="AL1149" s="128"/>
      <c r="AM1149" s="128"/>
      <c r="AO1149" s="120"/>
      <c r="AQ1149" s="128"/>
      <c r="AR1149" s="128"/>
      <c r="AS1149" s="128"/>
      <c r="AT1149" s="128"/>
      <c r="AU1149" s="128"/>
      <c r="AV1149" s="128"/>
    </row>
    <row r="1150" ht="16.5" customHeight="1">
      <c r="A1150" s="128"/>
      <c r="B1150" s="128"/>
      <c r="C1150" s="128"/>
      <c r="D1150" s="128"/>
      <c r="E1150" s="128"/>
      <c r="F1150" s="128"/>
      <c r="G1150" s="128"/>
      <c r="H1150" s="128"/>
      <c r="I1150" s="128"/>
      <c r="J1150" s="128"/>
      <c r="K1150" s="128"/>
      <c r="L1150" s="128"/>
      <c r="M1150" s="128"/>
      <c r="N1150" s="128"/>
      <c r="O1150" s="128"/>
      <c r="P1150" s="128"/>
      <c r="Q1150" s="128"/>
      <c r="R1150" s="128"/>
      <c r="S1150" s="128"/>
      <c r="T1150" s="128"/>
      <c r="U1150" s="128"/>
      <c r="Y1150" s="128"/>
      <c r="Z1150" s="161"/>
      <c r="AH1150" s="128"/>
      <c r="AI1150" s="162"/>
      <c r="AJ1150" s="162"/>
      <c r="AK1150" s="128"/>
      <c r="AL1150" s="128"/>
      <c r="AM1150" s="128"/>
      <c r="AO1150" s="120"/>
      <c r="AQ1150" s="128"/>
      <c r="AR1150" s="128"/>
      <c r="AS1150" s="128"/>
      <c r="AT1150" s="128"/>
      <c r="AU1150" s="128"/>
      <c r="AV1150" s="128"/>
    </row>
    <row r="1151" ht="16.5" customHeight="1">
      <c r="A1151" s="128"/>
      <c r="B1151" s="128"/>
      <c r="C1151" s="128"/>
      <c r="D1151" s="128"/>
      <c r="E1151" s="128"/>
      <c r="F1151" s="128"/>
      <c r="G1151" s="128"/>
      <c r="H1151" s="128"/>
      <c r="I1151" s="128"/>
      <c r="J1151" s="128"/>
      <c r="K1151" s="128"/>
      <c r="L1151" s="128"/>
      <c r="M1151" s="128"/>
      <c r="N1151" s="128"/>
      <c r="O1151" s="128"/>
      <c r="P1151" s="128"/>
      <c r="Q1151" s="128"/>
      <c r="R1151" s="128"/>
      <c r="S1151" s="128"/>
      <c r="T1151" s="128"/>
      <c r="U1151" s="128"/>
      <c r="Y1151" s="128"/>
      <c r="Z1151" s="161"/>
      <c r="AH1151" s="128"/>
      <c r="AI1151" s="162"/>
      <c r="AJ1151" s="162"/>
      <c r="AK1151" s="162"/>
      <c r="AL1151" s="162"/>
      <c r="AO1151" s="120"/>
      <c r="AQ1151" s="128"/>
      <c r="AR1151" s="128"/>
      <c r="AS1151" s="128"/>
      <c r="AT1151" s="128"/>
      <c r="AU1151" s="128"/>
      <c r="AV1151" s="128"/>
    </row>
    <row r="1152" ht="16.5" customHeight="1">
      <c r="A1152" s="128"/>
      <c r="B1152" s="128"/>
      <c r="C1152" s="128"/>
      <c r="D1152" s="128"/>
      <c r="E1152" s="128"/>
      <c r="F1152" s="128"/>
      <c r="G1152" s="128"/>
      <c r="H1152" s="128"/>
      <c r="I1152" s="128"/>
      <c r="J1152" s="128"/>
      <c r="K1152" s="128"/>
      <c r="L1152" s="128"/>
      <c r="M1152" s="128"/>
      <c r="N1152" s="128"/>
      <c r="O1152" s="128"/>
      <c r="P1152" s="128"/>
      <c r="Q1152" s="128"/>
      <c r="R1152" s="128"/>
      <c r="S1152" s="128"/>
      <c r="T1152" s="128"/>
      <c r="U1152" s="128"/>
      <c r="Y1152" s="128"/>
      <c r="Z1152" s="161"/>
      <c r="AH1152" s="128"/>
      <c r="AI1152" s="162"/>
      <c r="AJ1152" s="162"/>
      <c r="AK1152" s="162"/>
      <c r="AL1152" s="162"/>
      <c r="AO1152" s="120"/>
      <c r="AQ1152" s="128"/>
      <c r="AR1152" s="128"/>
      <c r="AS1152" s="128"/>
      <c r="AT1152" s="128"/>
      <c r="AU1152" s="128"/>
      <c r="AV1152" s="128"/>
    </row>
    <row r="1153" ht="16.5" customHeight="1">
      <c r="A1153" s="128"/>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Y1153" s="128"/>
      <c r="Z1153" s="161"/>
      <c r="AH1153" s="128"/>
      <c r="AI1153" s="162"/>
      <c r="AJ1153" s="162"/>
      <c r="AK1153" s="162"/>
      <c r="AL1153" s="162"/>
      <c r="AO1153" s="120"/>
      <c r="AQ1153" s="128"/>
      <c r="AR1153" s="128"/>
      <c r="AS1153" s="128"/>
      <c r="AT1153" s="128"/>
      <c r="AU1153" s="128"/>
      <c r="AV1153" s="128"/>
    </row>
    <row r="1154" ht="16.5" customHeight="1">
      <c r="A1154" s="128"/>
      <c r="B1154" s="128"/>
      <c r="C1154" s="128"/>
      <c r="D1154" s="128"/>
      <c r="E1154" s="128"/>
      <c r="F1154" s="128"/>
      <c r="G1154" s="128"/>
      <c r="H1154" s="128"/>
      <c r="I1154" s="128"/>
      <c r="J1154" s="128"/>
      <c r="K1154" s="128"/>
      <c r="L1154" s="128"/>
      <c r="M1154" s="128"/>
      <c r="N1154" s="128"/>
      <c r="O1154" s="128"/>
      <c r="P1154" s="128"/>
      <c r="Q1154" s="128"/>
      <c r="R1154" s="128"/>
      <c r="S1154" s="128"/>
      <c r="T1154" s="128"/>
      <c r="U1154" s="128"/>
      <c r="Y1154" s="128"/>
      <c r="Z1154" s="161"/>
      <c r="AH1154" s="128"/>
      <c r="AI1154" s="162"/>
      <c r="AJ1154" s="162"/>
      <c r="AK1154" s="162"/>
      <c r="AL1154" s="162"/>
      <c r="AO1154" s="120"/>
      <c r="AQ1154" s="128"/>
      <c r="AR1154" s="128"/>
      <c r="AS1154" s="128"/>
      <c r="AT1154" s="128"/>
      <c r="AU1154" s="128"/>
      <c r="AV1154" s="128"/>
    </row>
    <row r="1155" ht="16.5" customHeight="1">
      <c r="A1155" s="128"/>
      <c r="B1155" s="128"/>
      <c r="C1155" s="128"/>
      <c r="D1155" s="128"/>
      <c r="E1155" s="128"/>
      <c r="F1155" s="128"/>
      <c r="G1155" s="128"/>
      <c r="H1155" s="128"/>
      <c r="I1155" s="128"/>
      <c r="J1155" s="128"/>
      <c r="K1155" s="128"/>
      <c r="L1155" s="128"/>
      <c r="M1155" s="128"/>
      <c r="N1155" s="128"/>
      <c r="O1155" s="128"/>
      <c r="P1155" s="128"/>
      <c r="Q1155" s="128"/>
      <c r="R1155" s="128"/>
      <c r="S1155" s="128"/>
      <c r="T1155" s="128"/>
      <c r="U1155" s="128"/>
      <c r="Y1155" s="128"/>
      <c r="Z1155" s="161"/>
      <c r="AH1155" s="128"/>
      <c r="AI1155" s="162"/>
      <c r="AJ1155" s="162"/>
      <c r="AK1155" s="128"/>
      <c r="AL1155" s="128"/>
      <c r="AM1155" s="128"/>
      <c r="AO1155" s="120"/>
      <c r="AQ1155" s="128"/>
      <c r="AR1155" s="128"/>
      <c r="AS1155" s="128"/>
      <c r="AT1155" s="128"/>
      <c r="AU1155" s="128"/>
      <c r="AV1155" s="128"/>
    </row>
    <row r="1156" ht="16.5" customHeight="1">
      <c r="A1156" s="128"/>
      <c r="B1156" s="128"/>
      <c r="C1156" s="128"/>
      <c r="D1156" s="128"/>
      <c r="E1156" s="128"/>
      <c r="F1156" s="128"/>
      <c r="G1156" s="128"/>
      <c r="H1156" s="128"/>
      <c r="I1156" s="128"/>
      <c r="J1156" s="128"/>
      <c r="K1156" s="128"/>
      <c r="L1156" s="128"/>
      <c r="M1156" s="128"/>
      <c r="N1156" s="128"/>
      <c r="O1156" s="128"/>
      <c r="P1156" s="128"/>
      <c r="Q1156" s="128"/>
      <c r="R1156" s="128"/>
      <c r="S1156" s="128"/>
      <c r="T1156" s="128"/>
      <c r="U1156" s="128"/>
      <c r="Y1156" s="128"/>
      <c r="Z1156" s="161"/>
      <c r="AH1156" s="128"/>
      <c r="AI1156" s="162"/>
      <c r="AJ1156" s="162"/>
      <c r="AK1156" s="128"/>
      <c r="AL1156" s="128"/>
      <c r="AM1156" s="128"/>
      <c r="AO1156" s="120"/>
      <c r="AQ1156" s="128"/>
      <c r="AR1156" s="128"/>
      <c r="AS1156" s="128"/>
      <c r="AT1156" s="128"/>
      <c r="AU1156" s="128"/>
      <c r="AV1156" s="128"/>
    </row>
    <row r="1157" ht="16.5" customHeight="1">
      <c r="A1157" s="128"/>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Y1157" s="128"/>
      <c r="Z1157" s="161"/>
      <c r="AH1157" s="128"/>
      <c r="AI1157" s="162"/>
      <c r="AJ1157" s="162"/>
      <c r="AK1157" s="128"/>
      <c r="AL1157" s="128"/>
      <c r="AM1157" s="164"/>
      <c r="AO1157" s="120"/>
      <c r="AQ1157" s="128"/>
      <c r="AR1157" s="128"/>
      <c r="AS1157" s="128"/>
      <c r="AT1157" s="128"/>
      <c r="AU1157" s="128"/>
      <c r="AV1157" s="128"/>
    </row>
    <row r="1158" ht="16.5" customHeight="1">
      <c r="A1158" s="128"/>
      <c r="B1158" s="128"/>
      <c r="C1158" s="128"/>
      <c r="D1158" s="128"/>
      <c r="E1158" s="128"/>
      <c r="F1158" s="128"/>
      <c r="G1158" s="128"/>
      <c r="H1158" s="128"/>
      <c r="I1158" s="128"/>
      <c r="J1158" s="128"/>
      <c r="K1158" s="128"/>
      <c r="L1158" s="128"/>
      <c r="M1158" s="128"/>
      <c r="N1158" s="128"/>
      <c r="O1158" s="128"/>
      <c r="P1158" s="128"/>
      <c r="Q1158" s="128"/>
      <c r="R1158" s="128"/>
      <c r="S1158" s="128"/>
      <c r="T1158" s="128"/>
      <c r="U1158" s="128"/>
      <c r="Y1158" s="128"/>
      <c r="Z1158" s="161"/>
      <c r="AH1158" s="128"/>
      <c r="AI1158" s="162"/>
      <c r="AJ1158" s="162"/>
      <c r="AK1158" s="128"/>
      <c r="AL1158" s="128"/>
      <c r="AM1158" s="128"/>
      <c r="AO1158" s="120"/>
      <c r="AQ1158" s="128"/>
      <c r="AR1158" s="128"/>
      <c r="AS1158" s="128"/>
      <c r="AT1158" s="128"/>
      <c r="AU1158" s="128"/>
      <c r="AV1158" s="128"/>
    </row>
    <row r="1159" ht="16.5" customHeight="1">
      <c r="A1159" s="128"/>
      <c r="B1159" s="128"/>
      <c r="C1159" s="128"/>
      <c r="D1159" s="128"/>
      <c r="E1159" s="128"/>
      <c r="F1159" s="128"/>
      <c r="G1159" s="128"/>
      <c r="H1159" s="128"/>
      <c r="I1159" s="128"/>
      <c r="J1159" s="128"/>
      <c r="K1159" s="128"/>
      <c r="L1159" s="128"/>
      <c r="M1159" s="128"/>
      <c r="N1159" s="128"/>
      <c r="O1159" s="128"/>
      <c r="P1159" s="128"/>
      <c r="Q1159" s="128"/>
      <c r="R1159" s="128"/>
      <c r="S1159" s="128"/>
      <c r="T1159" s="128"/>
      <c r="U1159" s="128"/>
      <c r="Y1159" s="128"/>
      <c r="Z1159" s="161"/>
      <c r="AH1159" s="128"/>
      <c r="AI1159" s="162"/>
      <c r="AJ1159" s="162"/>
      <c r="AK1159" s="128"/>
      <c r="AL1159" s="128"/>
      <c r="AM1159" s="128"/>
      <c r="AO1159" s="120"/>
      <c r="AQ1159" s="128"/>
      <c r="AR1159" s="128"/>
      <c r="AS1159" s="128"/>
      <c r="AT1159" s="128"/>
      <c r="AU1159" s="128"/>
      <c r="AV1159" s="128"/>
    </row>
    <row r="1160" ht="16.5" customHeight="1">
      <c r="A1160" s="128"/>
      <c r="B1160" s="128"/>
      <c r="C1160" s="128"/>
      <c r="D1160" s="128"/>
      <c r="E1160" s="128"/>
      <c r="F1160" s="128"/>
      <c r="G1160" s="128"/>
      <c r="H1160" s="128"/>
      <c r="I1160" s="128"/>
      <c r="J1160" s="128"/>
      <c r="K1160" s="128"/>
      <c r="L1160" s="128"/>
      <c r="M1160" s="128"/>
      <c r="N1160" s="128"/>
      <c r="O1160" s="128"/>
      <c r="P1160" s="128"/>
      <c r="Q1160" s="128"/>
      <c r="R1160" s="128"/>
      <c r="S1160" s="128"/>
      <c r="T1160" s="128"/>
      <c r="U1160" s="128"/>
      <c r="Y1160" s="128"/>
      <c r="Z1160" s="161"/>
      <c r="AH1160" s="128"/>
      <c r="AI1160" s="162"/>
      <c r="AJ1160" s="162"/>
      <c r="AK1160" s="128"/>
      <c r="AL1160" s="128"/>
      <c r="AM1160" s="128"/>
      <c r="AO1160" s="120"/>
      <c r="AQ1160" s="128"/>
      <c r="AR1160" s="128"/>
      <c r="AS1160" s="128"/>
      <c r="AT1160" s="128"/>
      <c r="AU1160" s="128"/>
      <c r="AV1160" s="128"/>
    </row>
    <row r="1161" ht="16.5" customHeight="1">
      <c r="A1161" s="128"/>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Y1161" s="128"/>
      <c r="Z1161" s="161"/>
      <c r="AH1161" s="128"/>
      <c r="AI1161" s="162"/>
      <c r="AJ1161" s="162"/>
      <c r="AK1161" s="128"/>
      <c r="AL1161" s="128"/>
      <c r="AM1161" s="128"/>
      <c r="AO1161" s="120"/>
      <c r="AQ1161" s="128"/>
      <c r="AR1161" s="128"/>
      <c r="AS1161" s="128"/>
      <c r="AT1161" s="128"/>
      <c r="AU1161" s="128"/>
      <c r="AV1161" s="128"/>
    </row>
    <row r="1162" ht="16.5" customHeight="1">
      <c r="A1162" s="128"/>
      <c r="B1162" s="128"/>
      <c r="C1162" s="128"/>
      <c r="D1162" s="128"/>
      <c r="E1162" s="128"/>
      <c r="F1162" s="128"/>
      <c r="G1162" s="128"/>
      <c r="H1162" s="128"/>
      <c r="I1162" s="128"/>
      <c r="J1162" s="128"/>
      <c r="K1162" s="128"/>
      <c r="L1162" s="128"/>
      <c r="M1162" s="128"/>
      <c r="N1162" s="128"/>
      <c r="O1162" s="128"/>
      <c r="P1162" s="128"/>
      <c r="Q1162" s="128"/>
      <c r="R1162" s="128"/>
      <c r="S1162" s="128"/>
      <c r="T1162" s="128"/>
      <c r="U1162" s="128"/>
      <c r="Y1162" s="128"/>
      <c r="Z1162" s="161"/>
      <c r="AH1162" s="128"/>
      <c r="AI1162" s="162"/>
      <c r="AJ1162" s="162"/>
      <c r="AK1162" s="128"/>
      <c r="AL1162" s="128"/>
      <c r="AM1162" s="128"/>
      <c r="AO1162" s="120"/>
      <c r="AQ1162" s="128"/>
      <c r="AR1162" s="128"/>
      <c r="AS1162" s="128"/>
      <c r="AT1162" s="128"/>
      <c r="AU1162" s="128"/>
      <c r="AV1162" s="128"/>
    </row>
    <row r="1163" ht="16.5" customHeight="1">
      <c r="A1163" s="128"/>
      <c r="B1163" s="128"/>
      <c r="C1163" s="128"/>
      <c r="D1163" s="128"/>
      <c r="E1163" s="128"/>
      <c r="F1163" s="128"/>
      <c r="G1163" s="128"/>
      <c r="H1163" s="128"/>
      <c r="I1163" s="128"/>
      <c r="J1163" s="128"/>
      <c r="K1163" s="128"/>
      <c r="L1163" s="128"/>
      <c r="M1163" s="128"/>
      <c r="N1163" s="128"/>
      <c r="O1163" s="128"/>
      <c r="P1163" s="128"/>
      <c r="Q1163" s="128"/>
      <c r="R1163" s="128"/>
      <c r="S1163" s="128"/>
      <c r="T1163" s="128"/>
      <c r="U1163" s="128"/>
      <c r="Y1163" s="128"/>
      <c r="Z1163" s="161"/>
      <c r="AH1163" s="128"/>
      <c r="AI1163" s="162"/>
      <c r="AJ1163" s="162"/>
      <c r="AK1163" s="128"/>
      <c r="AL1163" s="128"/>
      <c r="AM1163" s="128"/>
      <c r="AO1163" s="120"/>
      <c r="AQ1163" s="128"/>
      <c r="AR1163" s="128"/>
      <c r="AS1163" s="128"/>
      <c r="AT1163" s="128"/>
      <c r="AU1163" s="128"/>
      <c r="AV1163" s="128"/>
    </row>
    <row r="1164" ht="16.5" customHeight="1">
      <c r="A1164" s="128"/>
      <c r="B1164" s="128"/>
      <c r="C1164" s="128"/>
      <c r="D1164" s="128"/>
      <c r="E1164" s="128"/>
      <c r="F1164" s="128"/>
      <c r="G1164" s="128"/>
      <c r="H1164" s="128"/>
      <c r="I1164" s="128"/>
      <c r="J1164" s="128"/>
      <c r="K1164" s="128"/>
      <c r="L1164" s="128"/>
      <c r="M1164" s="128"/>
      <c r="N1164" s="128"/>
      <c r="O1164" s="128"/>
      <c r="P1164" s="128"/>
      <c r="Q1164" s="128"/>
      <c r="R1164" s="128"/>
      <c r="S1164" s="128"/>
      <c r="T1164" s="128"/>
      <c r="U1164" s="128"/>
      <c r="Y1164" s="128"/>
      <c r="Z1164" s="161"/>
      <c r="AH1164" s="128"/>
      <c r="AI1164" s="162"/>
      <c r="AJ1164" s="162"/>
      <c r="AK1164" s="128"/>
      <c r="AL1164" s="128"/>
      <c r="AM1164" s="128"/>
      <c r="AO1164" s="120"/>
      <c r="AQ1164" s="128"/>
      <c r="AR1164" s="128"/>
      <c r="AS1164" s="128"/>
      <c r="AT1164" s="128"/>
      <c r="AU1164" s="128"/>
      <c r="AV1164" s="128"/>
    </row>
    <row r="1165" ht="16.5" customHeight="1">
      <c r="A1165" s="128"/>
      <c r="B1165" s="128"/>
      <c r="C1165" s="128"/>
      <c r="D1165" s="128"/>
      <c r="E1165" s="128"/>
      <c r="F1165" s="128"/>
      <c r="G1165" s="128"/>
      <c r="H1165" s="128"/>
      <c r="I1165" s="128"/>
      <c r="J1165" s="128"/>
      <c r="K1165" s="128"/>
      <c r="L1165" s="128"/>
      <c r="M1165" s="128"/>
      <c r="N1165" s="128"/>
      <c r="O1165" s="128"/>
      <c r="P1165" s="128"/>
      <c r="Q1165" s="128"/>
      <c r="R1165" s="128"/>
      <c r="S1165" s="128"/>
      <c r="T1165" s="128"/>
      <c r="U1165" s="128"/>
      <c r="Y1165" s="128"/>
      <c r="AH1165" s="128"/>
      <c r="AI1165" s="162"/>
      <c r="AJ1165" s="162"/>
      <c r="AK1165" s="128"/>
      <c r="AL1165" s="128"/>
      <c r="AO1165" s="120"/>
      <c r="AQ1165" s="128"/>
      <c r="AR1165" s="128"/>
      <c r="AS1165" s="128"/>
      <c r="AT1165" s="128"/>
      <c r="AU1165" s="128"/>
      <c r="AV1165" s="128"/>
    </row>
    <row r="1166" ht="16.5" customHeight="1">
      <c r="A1166" s="128"/>
      <c r="C1166" s="128"/>
      <c r="D1166" s="128"/>
      <c r="E1166" s="128"/>
      <c r="F1166" s="128"/>
      <c r="G1166" s="128"/>
      <c r="H1166" s="128"/>
      <c r="I1166" s="128"/>
      <c r="J1166" s="128"/>
      <c r="K1166" s="128"/>
      <c r="L1166" s="128"/>
      <c r="M1166" s="128"/>
      <c r="N1166" s="128"/>
      <c r="O1166" s="128"/>
      <c r="P1166" s="128"/>
      <c r="Q1166" s="128"/>
      <c r="R1166" s="128"/>
      <c r="S1166" s="128"/>
      <c r="T1166" s="128"/>
      <c r="U1166" s="128"/>
      <c r="Y1166" s="128"/>
      <c r="Z1166" s="161"/>
      <c r="AH1166" s="128"/>
      <c r="AI1166" s="162"/>
      <c r="AJ1166" s="162"/>
      <c r="AK1166" s="128"/>
      <c r="AL1166" s="128"/>
      <c r="AM1166" s="128"/>
      <c r="AO1166" s="120"/>
      <c r="AQ1166" s="128"/>
      <c r="AR1166" s="128"/>
      <c r="AS1166" s="128"/>
      <c r="AT1166" s="128"/>
      <c r="AU1166" s="128"/>
      <c r="AV1166" s="128"/>
    </row>
    <row r="1167" ht="16.5" customHeight="1">
      <c r="A1167" s="128"/>
      <c r="C1167" s="128"/>
      <c r="D1167" s="128"/>
      <c r="E1167" s="128"/>
      <c r="F1167" s="128"/>
      <c r="G1167" s="128"/>
      <c r="H1167" s="128"/>
      <c r="I1167" s="128"/>
      <c r="J1167" s="128"/>
      <c r="K1167" s="128"/>
      <c r="L1167" s="128"/>
      <c r="M1167" s="128"/>
      <c r="N1167" s="128"/>
      <c r="O1167" s="128"/>
      <c r="P1167" s="128"/>
      <c r="Q1167" s="128"/>
      <c r="R1167" s="128"/>
      <c r="S1167" s="128"/>
      <c r="T1167" s="128"/>
      <c r="U1167" s="128"/>
      <c r="Y1167" s="128"/>
      <c r="Z1167" s="161"/>
      <c r="AH1167" s="128"/>
      <c r="AI1167" s="162"/>
      <c r="AJ1167" s="162"/>
      <c r="AK1167" s="128"/>
      <c r="AL1167" s="128"/>
      <c r="AO1167" s="120"/>
      <c r="AQ1167" s="128"/>
      <c r="AR1167" s="128"/>
      <c r="AS1167" s="128"/>
      <c r="AT1167" s="128"/>
      <c r="AU1167" s="128"/>
      <c r="AV1167" s="128"/>
    </row>
    <row r="1168" ht="16.5" customHeight="1">
      <c r="A1168" s="128"/>
      <c r="B1168" s="128"/>
      <c r="C1168" s="128"/>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Y1168" s="128"/>
      <c r="Z1168" s="128"/>
      <c r="AF1168" s="128"/>
      <c r="AH1168" s="128"/>
      <c r="AI1168" s="162"/>
      <c r="AJ1168" s="162"/>
      <c r="AK1168" s="128"/>
      <c r="AL1168" s="128"/>
      <c r="AO1168" s="120"/>
      <c r="AQ1168" s="128"/>
      <c r="AR1168" s="128"/>
      <c r="AS1168" s="128"/>
      <c r="AT1168" s="128"/>
      <c r="AU1168" s="128"/>
      <c r="AV1168" s="128"/>
    </row>
    <row r="1169" ht="16.5" customHeight="1">
      <c r="A1169" s="128"/>
      <c r="C1169" s="128"/>
      <c r="D1169" s="128"/>
      <c r="E1169" s="128"/>
      <c r="F1169" s="128"/>
      <c r="G1169" s="128"/>
      <c r="H1169" s="128"/>
      <c r="I1169" s="128"/>
      <c r="J1169" s="128"/>
      <c r="K1169" s="128"/>
      <c r="L1169" s="128"/>
      <c r="M1169" s="128"/>
      <c r="N1169" s="128"/>
      <c r="O1169" s="128"/>
      <c r="P1169" s="128"/>
      <c r="Q1169" s="128"/>
      <c r="R1169" s="128"/>
      <c r="S1169" s="128"/>
      <c r="T1169" s="128"/>
      <c r="U1169" s="128"/>
      <c r="Y1169" s="128"/>
      <c r="Z1169" s="161"/>
      <c r="AA1169" s="128"/>
      <c r="AB1169" s="128"/>
      <c r="AC1169" s="128"/>
      <c r="AD1169" s="128"/>
      <c r="AE1169" s="128"/>
      <c r="AF1169" s="128"/>
      <c r="AH1169" s="128"/>
      <c r="AI1169" s="162"/>
      <c r="AJ1169" s="162"/>
      <c r="AK1169" s="128"/>
      <c r="AL1169" s="128"/>
      <c r="AO1169" s="120"/>
      <c r="AQ1169" s="128"/>
      <c r="AR1169" s="128"/>
      <c r="AS1169" s="128"/>
      <c r="AT1169" s="128"/>
      <c r="AU1169" s="128"/>
      <c r="AV1169" s="128"/>
    </row>
    <row r="1170" ht="16.5" customHeight="1">
      <c r="A1170" s="128"/>
      <c r="C1170" s="128"/>
      <c r="D1170" s="128"/>
      <c r="E1170" s="128"/>
      <c r="F1170" s="128"/>
      <c r="G1170" s="128"/>
      <c r="H1170" s="128"/>
      <c r="I1170" s="128"/>
      <c r="J1170" s="128"/>
      <c r="K1170" s="128"/>
      <c r="L1170" s="128"/>
      <c r="M1170" s="128"/>
      <c r="N1170" s="128"/>
      <c r="O1170" s="128"/>
      <c r="P1170" s="128"/>
      <c r="Q1170" s="128"/>
      <c r="R1170" s="128"/>
      <c r="S1170" s="128"/>
      <c r="T1170" s="128"/>
      <c r="U1170" s="128"/>
      <c r="Y1170" s="128"/>
      <c r="Z1170" s="161"/>
      <c r="AA1170" s="128"/>
      <c r="AB1170" s="128"/>
      <c r="AC1170" s="128"/>
      <c r="AD1170" s="128"/>
      <c r="AE1170" s="128"/>
      <c r="AF1170" s="128"/>
      <c r="AH1170" s="128"/>
      <c r="AI1170" s="162"/>
      <c r="AJ1170" s="162"/>
      <c r="AK1170" s="128"/>
      <c r="AL1170" s="128"/>
      <c r="AO1170" s="120"/>
      <c r="AQ1170" s="128"/>
      <c r="AR1170" s="128"/>
      <c r="AS1170" s="128"/>
      <c r="AT1170" s="128"/>
      <c r="AU1170" s="128"/>
      <c r="AV1170" s="128"/>
    </row>
    <row r="1171" ht="16.5" customHeight="1">
      <c r="A1171" s="128"/>
      <c r="C1171" s="128"/>
      <c r="D1171" s="128"/>
      <c r="E1171" s="128"/>
      <c r="F1171" s="128"/>
      <c r="G1171" s="128"/>
      <c r="H1171" s="128"/>
      <c r="I1171" s="128"/>
      <c r="J1171" s="128"/>
      <c r="K1171" s="128"/>
      <c r="L1171" s="128"/>
      <c r="M1171" s="128"/>
      <c r="N1171" s="128"/>
      <c r="O1171" s="128"/>
      <c r="P1171" s="128"/>
      <c r="Q1171" s="128"/>
      <c r="R1171" s="128"/>
      <c r="S1171" s="128"/>
      <c r="T1171" s="128"/>
      <c r="U1171" s="128"/>
      <c r="Y1171" s="128"/>
      <c r="Z1171" s="161"/>
      <c r="AA1171" s="128"/>
      <c r="AB1171" s="128"/>
      <c r="AC1171" s="128"/>
      <c r="AD1171" s="128"/>
      <c r="AE1171" s="128"/>
      <c r="AF1171" s="128"/>
      <c r="AH1171" s="128"/>
      <c r="AI1171" s="162"/>
      <c r="AJ1171" s="163"/>
      <c r="AK1171" s="162"/>
      <c r="AL1171" s="162"/>
      <c r="AO1171" s="120"/>
      <c r="AQ1171" s="128"/>
      <c r="AR1171" s="128"/>
      <c r="AS1171" s="128"/>
      <c r="AT1171" s="128"/>
      <c r="AU1171" s="128"/>
      <c r="AV1171" s="128"/>
    </row>
    <row r="1172" ht="16.5" customHeight="1">
      <c r="A1172" s="128"/>
      <c r="C1172" s="128"/>
      <c r="D1172" s="128"/>
      <c r="E1172" s="128"/>
      <c r="F1172" s="128"/>
      <c r="G1172" s="128"/>
      <c r="H1172" s="128"/>
      <c r="I1172" s="128"/>
      <c r="J1172" s="128"/>
      <c r="K1172" s="128"/>
      <c r="L1172" s="128"/>
      <c r="M1172" s="128"/>
      <c r="N1172" s="128"/>
      <c r="O1172" s="128"/>
      <c r="P1172" s="128"/>
      <c r="Q1172" s="128"/>
      <c r="R1172" s="128"/>
      <c r="S1172" s="128"/>
      <c r="T1172" s="128"/>
      <c r="U1172" s="128"/>
      <c r="Y1172" s="128"/>
      <c r="Z1172" s="161"/>
      <c r="AA1172" s="128"/>
      <c r="AB1172" s="128"/>
      <c r="AC1172" s="128"/>
      <c r="AD1172" s="128"/>
      <c r="AE1172" s="128"/>
      <c r="AF1172" s="128"/>
      <c r="AH1172" s="128"/>
      <c r="AI1172" s="162"/>
      <c r="AJ1172" s="163"/>
      <c r="AK1172" s="162"/>
      <c r="AL1172" s="162"/>
      <c r="AO1172" s="120"/>
      <c r="AQ1172" s="128"/>
      <c r="AR1172" s="128"/>
      <c r="AS1172" s="128"/>
      <c r="AT1172" s="128"/>
      <c r="AU1172" s="128"/>
      <c r="AV1172" s="128"/>
    </row>
    <row r="1173" ht="16.5" customHeight="1">
      <c r="A1173" s="128"/>
      <c r="C1173" s="128"/>
      <c r="D1173" s="128"/>
      <c r="E1173" s="128"/>
      <c r="F1173" s="128"/>
      <c r="G1173" s="128"/>
      <c r="H1173" s="128"/>
      <c r="I1173" s="128"/>
      <c r="J1173" s="128"/>
      <c r="K1173" s="128"/>
      <c r="L1173" s="128"/>
      <c r="M1173" s="128"/>
      <c r="N1173" s="128"/>
      <c r="O1173" s="128"/>
      <c r="P1173" s="128"/>
      <c r="Q1173" s="128"/>
      <c r="R1173" s="128"/>
      <c r="S1173" s="128"/>
      <c r="T1173" s="128"/>
      <c r="U1173" s="128"/>
      <c r="Y1173" s="128"/>
      <c r="Z1173" s="161"/>
      <c r="AA1173" s="128"/>
      <c r="AB1173" s="128"/>
      <c r="AC1173" s="128"/>
      <c r="AD1173" s="128"/>
      <c r="AE1173" s="128"/>
      <c r="AF1173" s="128"/>
      <c r="AH1173" s="128"/>
      <c r="AI1173" s="162"/>
      <c r="AJ1173" s="163"/>
      <c r="AK1173" s="162"/>
      <c r="AL1173" s="162"/>
      <c r="AO1173" s="120"/>
      <c r="AR1173" s="128"/>
      <c r="AS1173" s="128"/>
      <c r="AT1173" s="128"/>
      <c r="AU1173" s="128"/>
      <c r="AV1173" s="128"/>
    </row>
    <row r="1174" ht="16.5" customHeight="1">
      <c r="A1174" s="128"/>
      <c r="C1174" s="128"/>
      <c r="D1174" s="128"/>
      <c r="E1174" s="128"/>
      <c r="F1174" s="128"/>
      <c r="G1174" s="128"/>
      <c r="H1174" s="128"/>
      <c r="I1174" s="128"/>
      <c r="J1174" s="128"/>
      <c r="K1174" s="128"/>
      <c r="L1174" s="128"/>
      <c r="M1174" s="128"/>
      <c r="N1174" s="128"/>
      <c r="O1174" s="128"/>
      <c r="P1174" s="128"/>
      <c r="Q1174" s="128"/>
      <c r="R1174" s="128"/>
      <c r="S1174" s="128"/>
      <c r="T1174" s="128"/>
      <c r="U1174" s="128"/>
      <c r="Y1174" s="128"/>
      <c r="Z1174" s="161"/>
      <c r="AA1174" s="128"/>
      <c r="AB1174" s="128"/>
      <c r="AC1174" s="128"/>
      <c r="AD1174" s="128"/>
      <c r="AE1174" s="128"/>
      <c r="AH1174" s="128"/>
      <c r="AI1174" s="162"/>
      <c r="AJ1174" s="163"/>
      <c r="AK1174" s="162"/>
      <c r="AL1174" s="162"/>
      <c r="AO1174" s="120"/>
      <c r="AQ1174" s="128"/>
      <c r="AR1174" s="128"/>
      <c r="AS1174" s="128"/>
      <c r="AT1174" s="128"/>
      <c r="AU1174" s="128"/>
      <c r="AV1174" s="128"/>
    </row>
    <row r="1175" ht="16.5" customHeight="1">
      <c r="A1175" s="128"/>
      <c r="C1175" s="128"/>
      <c r="D1175" s="128"/>
      <c r="E1175" s="128"/>
      <c r="F1175" s="128"/>
      <c r="G1175" s="128"/>
      <c r="H1175" s="128"/>
      <c r="I1175" s="128"/>
      <c r="J1175" s="128"/>
      <c r="K1175" s="128"/>
      <c r="L1175" s="128"/>
      <c r="M1175" s="128"/>
      <c r="N1175" s="128"/>
      <c r="O1175" s="128"/>
      <c r="P1175" s="128"/>
      <c r="Q1175" s="128"/>
      <c r="R1175" s="128"/>
      <c r="S1175" s="128"/>
      <c r="T1175" s="128"/>
      <c r="U1175" s="128"/>
      <c r="Y1175" s="128"/>
      <c r="Z1175" s="161"/>
      <c r="AA1175" s="128"/>
      <c r="AB1175" s="128"/>
      <c r="AC1175" s="128"/>
      <c r="AD1175" s="128"/>
      <c r="AE1175" s="128"/>
      <c r="AH1175" s="128"/>
      <c r="AI1175" s="162"/>
      <c r="AJ1175" s="163"/>
      <c r="AK1175" s="162"/>
      <c r="AL1175" s="162"/>
      <c r="AO1175" s="120"/>
      <c r="AQ1175" s="128"/>
      <c r="AR1175" s="128"/>
      <c r="AS1175" s="128"/>
      <c r="AT1175" s="128"/>
      <c r="AU1175" s="128"/>
      <c r="AV1175" s="128"/>
    </row>
    <row r="1176" ht="16.5" customHeight="1">
      <c r="A1176" s="128"/>
      <c r="C1176" s="128"/>
      <c r="D1176" s="128"/>
      <c r="E1176" s="128"/>
      <c r="F1176" s="128"/>
      <c r="G1176" s="128"/>
      <c r="H1176" s="128"/>
      <c r="I1176" s="128"/>
      <c r="J1176" s="128"/>
      <c r="K1176" s="128"/>
      <c r="L1176" s="128"/>
      <c r="M1176" s="128"/>
      <c r="N1176" s="128"/>
      <c r="O1176" s="128"/>
      <c r="P1176" s="128"/>
      <c r="Q1176" s="128"/>
      <c r="R1176" s="128"/>
      <c r="S1176" s="128"/>
      <c r="T1176" s="128"/>
      <c r="U1176" s="128"/>
      <c r="Y1176" s="128"/>
      <c r="Z1176" s="161"/>
      <c r="AA1176" s="128"/>
      <c r="AB1176" s="128"/>
      <c r="AC1176" s="128"/>
      <c r="AD1176" s="128"/>
      <c r="AE1176" s="128"/>
      <c r="AH1176" s="128"/>
      <c r="AI1176" s="162"/>
      <c r="AJ1176" s="163"/>
      <c r="AK1176" s="162"/>
      <c r="AL1176" s="162"/>
      <c r="AO1176" s="120"/>
      <c r="AQ1176" s="128"/>
      <c r="AR1176" s="128"/>
      <c r="AS1176" s="128"/>
      <c r="AT1176" s="128"/>
      <c r="AU1176" s="128"/>
      <c r="AV1176" s="128"/>
    </row>
    <row r="1177" ht="16.5" customHeight="1">
      <c r="A1177" s="128"/>
      <c r="C1177" s="128"/>
      <c r="D1177" s="128"/>
      <c r="E1177" s="128"/>
      <c r="F1177" s="128"/>
      <c r="G1177" s="128"/>
      <c r="H1177" s="128"/>
      <c r="I1177" s="128"/>
      <c r="J1177" s="128"/>
      <c r="K1177" s="128"/>
      <c r="L1177" s="128"/>
      <c r="M1177" s="128"/>
      <c r="N1177" s="128"/>
      <c r="O1177" s="128"/>
      <c r="P1177" s="128"/>
      <c r="Q1177" s="128"/>
      <c r="R1177" s="128"/>
      <c r="S1177" s="128"/>
      <c r="T1177" s="128"/>
      <c r="U1177" s="128"/>
      <c r="Y1177" s="128"/>
      <c r="Z1177" s="161"/>
      <c r="AA1177" s="128"/>
      <c r="AB1177" s="128"/>
      <c r="AC1177" s="128"/>
      <c r="AD1177" s="128"/>
      <c r="AE1177" s="128"/>
      <c r="AH1177" s="128"/>
      <c r="AI1177" s="162"/>
      <c r="AJ1177" s="163"/>
      <c r="AK1177" s="162"/>
      <c r="AL1177" s="162"/>
      <c r="AO1177" s="120"/>
      <c r="AQ1177" s="128"/>
      <c r="AR1177" s="128"/>
      <c r="AS1177" s="128"/>
      <c r="AT1177" s="128"/>
      <c r="AU1177" s="128"/>
      <c r="AV1177" s="128"/>
    </row>
    <row r="1178" ht="16.5" customHeight="1">
      <c r="A1178" s="128"/>
      <c r="C1178" s="128"/>
      <c r="D1178" s="128"/>
      <c r="E1178" s="128"/>
      <c r="F1178" s="128"/>
      <c r="G1178" s="128"/>
      <c r="H1178" s="128"/>
      <c r="I1178" s="128"/>
      <c r="J1178" s="128"/>
      <c r="K1178" s="128"/>
      <c r="L1178" s="128"/>
      <c r="M1178" s="128"/>
      <c r="N1178" s="128"/>
      <c r="O1178" s="128"/>
      <c r="P1178" s="128"/>
      <c r="Q1178" s="128"/>
      <c r="R1178" s="128"/>
      <c r="S1178" s="128"/>
      <c r="T1178" s="128"/>
      <c r="U1178" s="128"/>
      <c r="Y1178" s="128"/>
      <c r="Z1178" s="161"/>
      <c r="AA1178" s="128"/>
      <c r="AB1178" s="128"/>
      <c r="AC1178" s="128"/>
      <c r="AD1178" s="128"/>
      <c r="AE1178" s="128"/>
      <c r="AH1178" s="128"/>
      <c r="AI1178" s="162"/>
      <c r="AJ1178" s="163"/>
      <c r="AK1178" s="162"/>
      <c r="AL1178" s="162"/>
      <c r="AO1178" s="120"/>
      <c r="AR1178" s="128"/>
      <c r="AS1178" s="128"/>
      <c r="AT1178" s="128"/>
      <c r="AU1178" s="128"/>
      <c r="AV1178" s="128"/>
    </row>
    <row r="1179" ht="16.5" customHeight="1">
      <c r="A1179" s="128"/>
      <c r="C1179" s="128"/>
      <c r="D1179" s="128"/>
      <c r="E1179" s="128"/>
      <c r="F1179" s="128"/>
      <c r="G1179" s="128"/>
      <c r="H1179" s="128"/>
      <c r="I1179" s="128"/>
      <c r="J1179" s="128"/>
      <c r="K1179" s="128"/>
      <c r="L1179" s="128"/>
      <c r="M1179" s="128"/>
      <c r="N1179" s="128"/>
      <c r="O1179" s="128"/>
      <c r="P1179" s="128"/>
      <c r="Q1179" s="128"/>
      <c r="R1179" s="128"/>
      <c r="S1179" s="128"/>
      <c r="T1179" s="128"/>
      <c r="U1179" s="128"/>
      <c r="Y1179" s="128"/>
      <c r="Z1179" s="161"/>
      <c r="AA1179" s="128"/>
      <c r="AB1179" s="128"/>
      <c r="AC1179" s="128"/>
      <c r="AD1179" s="128"/>
      <c r="AE1179" s="128"/>
      <c r="AH1179" s="128"/>
      <c r="AI1179" s="162"/>
      <c r="AJ1179" s="163"/>
      <c r="AK1179" s="162"/>
      <c r="AL1179" s="162"/>
      <c r="AO1179" s="120"/>
      <c r="AQ1179" s="128"/>
      <c r="AR1179" s="128"/>
      <c r="AS1179" s="128"/>
      <c r="AT1179" s="128"/>
      <c r="AU1179" s="128"/>
      <c r="AV1179" s="128"/>
    </row>
    <row r="1180" ht="16.5" customHeight="1">
      <c r="A1180" s="128"/>
      <c r="C1180" s="128"/>
      <c r="D1180" s="128"/>
      <c r="E1180" s="128"/>
      <c r="F1180" s="128"/>
      <c r="G1180" s="128"/>
      <c r="H1180" s="128"/>
      <c r="I1180" s="128"/>
      <c r="J1180" s="128"/>
      <c r="K1180" s="128"/>
      <c r="L1180" s="128"/>
      <c r="M1180" s="128"/>
      <c r="N1180" s="128"/>
      <c r="O1180" s="128"/>
      <c r="P1180" s="128"/>
      <c r="Q1180" s="128"/>
      <c r="R1180" s="128"/>
      <c r="S1180" s="128"/>
      <c r="T1180" s="128"/>
      <c r="U1180" s="128"/>
      <c r="Y1180" s="128"/>
      <c r="Z1180" s="161"/>
      <c r="AA1180" s="128"/>
      <c r="AB1180" s="128"/>
      <c r="AC1180" s="128"/>
      <c r="AD1180" s="128"/>
      <c r="AE1180" s="128"/>
      <c r="AH1180" s="128"/>
      <c r="AI1180" s="162"/>
      <c r="AJ1180" s="163"/>
      <c r="AK1180" s="162"/>
      <c r="AL1180" s="162"/>
      <c r="AO1180" s="120"/>
      <c r="AQ1180" s="128"/>
      <c r="AR1180" s="128"/>
      <c r="AS1180" s="128"/>
      <c r="AT1180" s="128"/>
      <c r="AU1180" s="128"/>
      <c r="AV1180" s="128"/>
    </row>
    <row r="1181" ht="16.5" customHeight="1">
      <c r="A1181" s="128"/>
      <c r="C1181" s="128"/>
      <c r="D1181" s="128"/>
      <c r="E1181" s="128"/>
      <c r="F1181" s="128"/>
      <c r="G1181" s="128"/>
      <c r="H1181" s="128"/>
      <c r="I1181" s="128"/>
      <c r="J1181" s="128"/>
      <c r="K1181" s="128"/>
      <c r="L1181" s="128"/>
      <c r="M1181" s="128"/>
      <c r="N1181" s="128"/>
      <c r="O1181" s="128"/>
      <c r="P1181" s="128"/>
      <c r="Q1181" s="128"/>
      <c r="R1181" s="128"/>
      <c r="S1181" s="128"/>
      <c r="T1181" s="128"/>
      <c r="U1181" s="128"/>
      <c r="Y1181" s="128"/>
      <c r="Z1181" s="161"/>
      <c r="AA1181" s="128"/>
      <c r="AB1181" s="128"/>
      <c r="AC1181" s="128"/>
      <c r="AD1181" s="128"/>
      <c r="AE1181" s="128"/>
      <c r="AH1181" s="128"/>
      <c r="AI1181" s="162"/>
      <c r="AJ1181" s="163"/>
      <c r="AK1181" s="162"/>
      <c r="AL1181" s="162"/>
      <c r="AO1181" s="120"/>
      <c r="AQ1181" s="128"/>
      <c r="AR1181" s="128"/>
      <c r="AS1181" s="128"/>
      <c r="AT1181" s="128"/>
      <c r="AU1181" s="128"/>
      <c r="AV1181" s="128"/>
    </row>
    <row r="1182" ht="16.5" customHeight="1">
      <c r="A1182" s="128"/>
      <c r="C1182" s="128"/>
      <c r="D1182" s="128"/>
      <c r="E1182" s="128"/>
      <c r="F1182" s="128"/>
      <c r="G1182" s="128"/>
      <c r="H1182" s="128"/>
      <c r="I1182" s="128"/>
      <c r="J1182" s="128"/>
      <c r="K1182" s="128"/>
      <c r="L1182" s="128"/>
      <c r="M1182" s="128"/>
      <c r="N1182" s="128"/>
      <c r="O1182" s="128"/>
      <c r="P1182" s="128"/>
      <c r="Q1182" s="128"/>
      <c r="R1182" s="128"/>
      <c r="S1182" s="128"/>
      <c r="T1182" s="128"/>
      <c r="U1182" s="128"/>
      <c r="Y1182" s="128"/>
      <c r="Z1182" s="161"/>
      <c r="AA1182" s="128"/>
      <c r="AB1182" s="128"/>
      <c r="AC1182" s="128"/>
      <c r="AD1182" s="128"/>
      <c r="AE1182" s="128"/>
      <c r="AH1182" s="128"/>
      <c r="AI1182" s="162"/>
      <c r="AJ1182" s="163"/>
      <c r="AK1182" s="162"/>
      <c r="AL1182" s="162"/>
      <c r="AO1182" s="120"/>
      <c r="AQ1182" s="128"/>
      <c r="AR1182" s="128"/>
      <c r="AS1182" s="128"/>
      <c r="AT1182" s="128"/>
      <c r="AU1182" s="128"/>
      <c r="AV1182" s="128"/>
    </row>
    <row r="1183" ht="16.5" customHeight="1">
      <c r="A1183" s="128"/>
      <c r="C1183" s="128"/>
      <c r="D1183" s="128"/>
      <c r="E1183" s="128"/>
      <c r="F1183" s="128"/>
      <c r="G1183" s="128"/>
      <c r="H1183" s="128"/>
      <c r="I1183" s="128"/>
      <c r="J1183" s="128"/>
      <c r="K1183" s="128"/>
      <c r="L1183" s="128"/>
      <c r="M1183" s="128"/>
      <c r="N1183" s="128"/>
      <c r="O1183" s="128"/>
      <c r="P1183" s="128"/>
      <c r="Q1183" s="128"/>
      <c r="R1183" s="128"/>
      <c r="S1183" s="128"/>
      <c r="T1183" s="128"/>
      <c r="U1183" s="128"/>
      <c r="Y1183" s="128"/>
      <c r="Z1183" s="161"/>
      <c r="AA1183" s="128"/>
      <c r="AB1183" s="128"/>
      <c r="AC1183" s="128"/>
      <c r="AD1183" s="128"/>
      <c r="AE1183" s="128"/>
      <c r="AH1183" s="128"/>
      <c r="AI1183" s="162"/>
      <c r="AJ1183" s="163"/>
      <c r="AK1183" s="162"/>
      <c r="AL1183" s="162"/>
      <c r="AO1183" s="120"/>
      <c r="AQ1183" s="128"/>
      <c r="AR1183" s="128"/>
      <c r="AS1183" s="128"/>
      <c r="AT1183" s="128"/>
      <c r="AU1183" s="128"/>
      <c r="AV1183" s="128"/>
    </row>
    <row r="1184" ht="16.5" customHeight="1">
      <c r="A1184" s="128"/>
      <c r="C1184" s="128"/>
      <c r="D1184" s="128"/>
      <c r="E1184" s="128"/>
      <c r="F1184" s="128"/>
      <c r="G1184" s="128"/>
      <c r="H1184" s="128"/>
      <c r="I1184" s="128"/>
      <c r="J1184" s="128"/>
      <c r="K1184" s="128"/>
      <c r="L1184" s="128"/>
      <c r="M1184" s="128"/>
      <c r="N1184" s="128"/>
      <c r="O1184" s="128"/>
      <c r="P1184" s="128"/>
      <c r="Q1184" s="128"/>
      <c r="R1184" s="128"/>
      <c r="S1184" s="128"/>
      <c r="T1184" s="128"/>
      <c r="U1184" s="128"/>
      <c r="Y1184" s="128"/>
      <c r="Z1184" s="161"/>
      <c r="AA1184" s="128"/>
      <c r="AB1184" s="128"/>
      <c r="AC1184" s="128"/>
      <c r="AD1184" s="128"/>
      <c r="AE1184" s="128"/>
      <c r="AH1184" s="128"/>
      <c r="AI1184" s="162"/>
      <c r="AJ1184" s="163"/>
      <c r="AK1184" s="162"/>
      <c r="AL1184" s="162"/>
      <c r="AO1184" s="120"/>
      <c r="AQ1184" s="128"/>
      <c r="AR1184" s="128"/>
      <c r="AS1184" s="128"/>
      <c r="AT1184" s="128"/>
      <c r="AU1184" s="128"/>
      <c r="AV1184" s="128"/>
    </row>
    <row r="1185" ht="16.5" customHeight="1">
      <c r="A1185" s="128"/>
      <c r="C1185" s="128"/>
      <c r="D1185" s="128"/>
      <c r="E1185" s="128"/>
      <c r="F1185" s="128"/>
      <c r="G1185" s="128"/>
      <c r="H1185" s="128"/>
      <c r="I1185" s="128"/>
      <c r="J1185" s="128"/>
      <c r="K1185" s="128"/>
      <c r="L1185" s="128"/>
      <c r="M1185" s="128"/>
      <c r="N1185" s="128"/>
      <c r="O1185" s="128"/>
      <c r="P1185" s="128"/>
      <c r="Q1185" s="128"/>
      <c r="R1185" s="128"/>
      <c r="S1185" s="128"/>
      <c r="T1185" s="128"/>
      <c r="U1185" s="128"/>
      <c r="Y1185" s="128"/>
      <c r="Z1185" s="161"/>
      <c r="AA1185" s="128"/>
      <c r="AB1185" s="128"/>
      <c r="AC1185" s="128"/>
      <c r="AD1185" s="128"/>
      <c r="AE1185" s="128"/>
      <c r="AH1185" s="128"/>
      <c r="AI1185" s="162"/>
      <c r="AJ1185" s="163"/>
      <c r="AK1185" s="162"/>
      <c r="AL1185" s="162"/>
      <c r="AO1185" s="120"/>
      <c r="AQ1185" s="128"/>
      <c r="AR1185" s="128"/>
      <c r="AS1185" s="128"/>
      <c r="AT1185" s="128"/>
      <c r="AU1185" s="128"/>
      <c r="AV1185" s="128"/>
    </row>
    <row r="1186" ht="16.5" customHeight="1">
      <c r="A1186" s="128"/>
      <c r="C1186" s="128"/>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61"/>
      <c r="AA1186" s="128"/>
      <c r="AB1186" s="128"/>
      <c r="AC1186" s="128"/>
      <c r="AD1186" s="128"/>
      <c r="AE1186" s="128"/>
      <c r="AF1186" s="128"/>
      <c r="AH1186" s="128"/>
      <c r="AI1186" s="162"/>
      <c r="AJ1186" s="163"/>
      <c r="AK1186" s="162"/>
      <c r="AL1186" s="162"/>
      <c r="AO1186" s="120"/>
      <c r="AQ1186" s="128"/>
      <c r="AR1186" s="128"/>
      <c r="AS1186" s="128"/>
      <c r="AT1186" s="128"/>
      <c r="AU1186" s="128"/>
      <c r="AV1186" s="128"/>
    </row>
    <row r="1187" ht="16.5" customHeight="1">
      <c r="A1187" s="128"/>
      <c r="C1187" s="128"/>
      <c r="D1187" s="128"/>
      <c r="E1187" s="128"/>
      <c r="F1187" s="128"/>
      <c r="G1187" s="128"/>
      <c r="H1187" s="128"/>
      <c r="I1187" s="128"/>
      <c r="J1187" s="128"/>
      <c r="K1187" s="128"/>
      <c r="L1187" s="128"/>
      <c r="M1187" s="128"/>
      <c r="N1187" s="128"/>
      <c r="O1187" s="128"/>
      <c r="P1187" s="128"/>
      <c r="Q1187" s="128"/>
      <c r="R1187" s="128"/>
      <c r="S1187" s="128"/>
      <c r="T1187" s="128"/>
      <c r="U1187" s="128"/>
      <c r="Y1187" s="128"/>
      <c r="Z1187" s="161"/>
      <c r="AA1187" s="128"/>
      <c r="AB1187" s="128"/>
      <c r="AC1187" s="128"/>
      <c r="AD1187" s="128"/>
      <c r="AE1187" s="128"/>
      <c r="AH1187" s="128"/>
      <c r="AI1187" s="162"/>
      <c r="AJ1187" s="162"/>
      <c r="AK1187" s="162"/>
      <c r="AL1187" s="162"/>
      <c r="AQ1187" s="128"/>
      <c r="AR1187" s="128"/>
      <c r="AS1187" s="128"/>
      <c r="AT1187" s="128"/>
      <c r="AU1187" s="128"/>
      <c r="AV1187" s="128"/>
    </row>
    <row r="1188" ht="16.5" customHeight="1">
      <c r="A1188" s="128"/>
      <c r="C1188" s="128"/>
      <c r="D1188" s="128"/>
      <c r="E1188" s="128"/>
      <c r="F1188" s="128"/>
      <c r="G1188" s="128"/>
      <c r="H1188" s="128"/>
      <c r="I1188" s="128"/>
      <c r="J1188" s="128"/>
      <c r="K1188" s="128"/>
      <c r="L1188" s="128"/>
      <c r="M1188" s="128"/>
      <c r="N1188" s="128"/>
      <c r="O1188" s="128"/>
      <c r="P1188" s="128"/>
      <c r="Q1188" s="128"/>
      <c r="R1188" s="128"/>
      <c r="S1188" s="128"/>
      <c r="T1188" s="128"/>
      <c r="U1188" s="128"/>
      <c r="Y1188" s="128"/>
      <c r="Z1188" s="161"/>
      <c r="AA1188" s="128"/>
      <c r="AB1188" s="128"/>
      <c r="AC1188" s="128"/>
      <c r="AD1188" s="128"/>
      <c r="AE1188" s="128"/>
      <c r="AH1188" s="128"/>
      <c r="AI1188" s="162"/>
      <c r="AJ1188" s="162"/>
      <c r="AK1188" s="162"/>
      <c r="AL1188" s="162"/>
      <c r="AQ1188" s="128"/>
      <c r="AR1188" s="128"/>
      <c r="AS1188" s="128"/>
      <c r="AT1188" s="128"/>
      <c r="AU1188" s="128"/>
      <c r="AV1188" s="128"/>
    </row>
    <row r="1189" ht="16.5" customHeight="1">
      <c r="A1189" s="128"/>
      <c r="C1189" s="128"/>
      <c r="D1189" s="128"/>
      <c r="E1189" s="128"/>
      <c r="F1189" s="128"/>
      <c r="G1189" s="128"/>
      <c r="H1189" s="128"/>
      <c r="I1189" s="128"/>
      <c r="J1189" s="128"/>
      <c r="K1189" s="128"/>
      <c r="L1189" s="128"/>
      <c r="M1189" s="128"/>
      <c r="N1189" s="128"/>
      <c r="O1189" s="128"/>
      <c r="P1189" s="128"/>
      <c r="Q1189" s="128"/>
      <c r="R1189" s="128"/>
      <c r="S1189" s="128"/>
      <c r="T1189" s="128"/>
      <c r="U1189" s="128"/>
      <c r="Y1189" s="128"/>
      <c r="Z1189" s="161"/>
      <c r="AA1189" s="128"/>
      <c r="AB1189" s="128"/>
      <c r="AC1189" s="128"/>
      <c r="AD1189" s="128"/>
      <c r="AE1189" s="128"/>
      <c r="AH1189" s="128"/>
      <c r="AI1189" s="162"/>
      <c r="AJ1189" s="162"/>
      <c r="AK1189" s="162"/>
      <c r="AL1189" s="162"/>
      <c r="AQ1189" s="128"/>
      <c r="AR1189" s="128"/>
      <c r="AS1189" s="128"/>
      <c r="AT1189" s="128"/>
      <c r="AU1189" s="128"/>
      <c r="AV1189" s="128"/>
    </row>
    <row r="1190" ht="16.5" customHeight="1">
      <c r="C1190" s="128"/>
      <c r="D1190" s="128"/>
      <c r="E1190" s="128"/>
      <c r="F1190" s="128"/>
      <c r="G1190" s="128"/>
      <c r="H1190" s="128"/>
      <c r="I1190" s="128"/>
      <c r="J1190" s="128"/>
      <c r="K1190" s="128"/>
      <c r="L1190" s="128"/>
      <c r="M1190" s="128"/>
      <c r="N1190" s="128"/>
      <c r="O1190" s="128"/>
      <c r="P1190" s="128"/>
      <c r="Q1190" s="128"/>
      <c r="R1190" s="128"/>
      <c r="S1190" s="128"/>
      <c r="T1190" s="128"/>
      <c r="U1190" s="128"/>
      <c r="Z1190" s="161"/>
      <c r="AH1190" s="128"/>
      <c r="AI1190" s="162"/>
      <c r="AJ1190" s="162"/>
      <c r="AK1190" s="162"/>
      <c r="AL1190" s="162"/>
      <c r="AQ1190" s="128"/>
      <c r="AR1190" s="128"/>
      <c r="AS1190" s="128"/>
      <c r="AT1190" s="128"/>
      <c r="AU1190" s="128"/>
      <c r="AV1190" s="128"/>
    </row>
    <row r="1191" ht="16.5" customHeight="1">
      <c r="C1191" s="128"/>
      <c r="D1191" s="128"/>
      <c r="E1191" s="128"/>
      <c r="F1191" s="128"/>
      <c r="G1191" s="128"/>
      <c r="H1191" s="128"/>
      <c r="I1191" s="128"/>
      <c r="J1191" s="128"/>
      <c r="K1191" s="128"/>
      <c r="L1191" s="128"/>
      <c r="M1191" s="128"/>
      <c r="N1191" s="128"/>
      <c r="O1191" s="128"/>
      <c r="P1191" s="128"/>
      <c r="Q1191" s="128"/>
      <c r="R1191" s="128"/>
      <c r="S1191" s="128"/>
      <c r="T1191" s="128"/>
      <c r="U1191" s="128"/>
      <c r="Z1191" s="161"/>
      <c r="AH1191" s="128"/>
      <c r="AI1191" s="162"/>
      <c r="AJ1191" s="162"/>
      <c r="AK1191" s="162"/>
      <c r="AL1191" s="162"/>
      <c r="AQ1191" s="128"/>
      <c r="AR1191" s="128"/>
      <c r="AS1191" s="128"/>
      <c r="AT1191" s="128"/>
      <c r="AU1191" s="128"/>
      <c r="AV1191" s="128"/>
    </row>
    <row r="1192" ht="16.5" customHeight="1">
      <c r="C1192" s="128"/>
      <c r="D1192" s="128"/>
      <c r="E1192" s="128"/>
      <c r="F1192" s="128"/>
      <c r="G1192" s="128"/>
      <c r="H1192" s="128"/>
      <c r="I1192" s="128"/>
      <c r="J1192" s="128"/>
      <c r="K1192" s="128"/>
      <c r="L1192" s="128"/>
      <c r="M1192" s="128"/>
      <c r="N1192" s="128"/>
      <c r="O1192" s="128"/>
      <c r="P1192" s="128"/>
      <c r="Q1192" s="128"/>
      <c r="R1192" s="128"/>
      <c r="S1192" s="128"/>
      <c r="T1192" s="128"/>
      <c r="U1192" s="128"/>
      <c r="Z1192" s="161"/>
      <c r="AH1192" s="128"/>
      <c r="AI1192" s="162"/>
      <c r="AJ1192" s="162"/>
      <c r="AK1192" s="162"/>
      <c r="AL1192" s="162"/>
      <c r="AQ1192" s="128"/>
      <c r="AR1192" s="128"/>
      <c r="AS1192" s="128"/>
      <c r="AT1192" s="128"/>
      <c r="AU1192" s="128"/>
      <c r="AV1192" s="128"/>
    </row>
    <row r="1193" ht="16.5" customHeight="1">
      <c r="C1193" s="128"/>
      <c r="D1193" s="128"/>
      <c r="E1193" s="128"/>
      <c r="F1193" s="128"/>
      <c r="G1193" s="128"/>
      <c r="H1193" s="128"/>
      <c r="I1193" s="128"/>
      <c r="J1193" s="128"/>
      <c r="K1193" s="128"/>
      <c r="L1193" s="128"/>
      <c r="M1193" s="128"/>
      <c r="N1193" s="128"/>
      <c r="O1193" s="128"/>
      <c r="P1193" s="128"/>
      <c r="Q1193" s="128"/>
      <c r="R1193" s="128"/>
      <c r="S1193" s="128"/>
      <c r="T1193" s="128"/>
      <c r="U1193" s="128"/>
      <c r="Z1193" s="161"/>
      <c r="AH1193" s="128"/>
      <c r="AI1193" s="162"/>
      <c r="AJ1193" s="162"/>
      <c r="AK1193" s="162"/>
      <c r="AL1193" s="162"/>
      <c r="AQ1193" s="128"/>
      <c r="AR1193" s="128"/>
      <c r="AS1193" s="128"/>
      <c r="AT1193" s="128"/>
      <c r="AU1193" s="128"/>
      <c r="AV1193" s="128"/>
    </row>
    <row r="1194" ht="16.5" customHeight="1">
      <c r="A1194" s="128"/>
      <c r="B1194" s="128"/>
      <c r="C1194" s="128"/>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Y1194" s="128"/>
      <c r="Z1194" s="161"/>
      <c r="AE1194" s="128"/>
      <c r="AF1194" s="128"/>
      <c r="AG1194" s="128"/>
      <c r="AH1194" s="128"/>
      <c r="AI1194" s="162"/>
      <c r="AJ1194" s="162"/>
      <c r="AK1194" s="128"/>
      <c r="AL1194" s="128"/>
      <c r="AM1194" s="128"/>
      <c r="AN1194" s="128"/>
      <c r="AO1194" s="120"/>
      <c r="AQ1194" s="128"/>
      <c r="AR1194" s="128"/>
      <c r="AS1194" s="128"/>
      <c r="AT1194" s="128"/>
      <c r="AU1194" s="128"/>
      <c r="AV1194" s="128"/>
    </row>
    <row r="1195" ht="16.5" customHeight="1">
      <c r="A1195" s="128"/>
      <c r="B1195" s="128"/>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Y1195" s="128"/>
      <c r="Z1195" s="161"/>
      <c r="AE1195" s="128"/>
      <c r="AF1195" s="128"/>
      <c r="AG1195" s="128"/>
      <c r="AH1195" s="128"/>
      <c r="AI1195" s="162"/>
      <c r="AJ1195" s="162"/>
      <c r="AK1195" s="128"/>
      <c r="AL1195" s="128"/>
      <c r="AM1195" s="128"/>
      <c r="AN1195" s="128"/>
      <c r="AO1195" s="120"/>
      <c r="AQ1195" s="128"/>
      <c r="AR1195" s="128"/>
      <c r="AS1195" s="128"/>
      <c r="AT1195" s="128"/>
      <c r="AU1195" s="128"/>
      <c r="AV1195" s="128"/>
    </row>
    <row r="1196" ht="16.5" customHeight="1">
      <c r="A1196" s="128"/>
      <c r="B1196" s="128"/>
      <c r="C1196" s="128"/>
      <c r="D1196" s="128"/>
      <c r="E1196" s="128"/>
      <c r="F1196" s="128"/>
      <c r="G1196" s="128"/>
      <c r="H1196" s="128"/>
      <c r="I1196" s="128"/>
      <c r="J1196" s="128"/>
      <c r="K1196" s="128"/>
      <c r="L1196" s="128"/>
      <c r="M1196" s="128"/>
      <c r="N1196" s="128"/>
      <c r="O1196" s="128"/>
      <c r="P1196" s="128"/>
      <c r="Q1196" s="128"/>
      <c r="R1196" s="128"/>
      <c r="S1196" s="128"/>
      <c r="T1196" s="128"/>
      <c r="U1196" s="128"/>
      <c r="V1196" s="128"/>
      <c r="W1196" s="128"/>
      <c r="Y1196" s="128"/>
      <c r="Z1196" s="161"/>
      <c r="AE1196" s="128"/>
      <c r="AF1196" s="128"/>
      <c r="AG1196" s="128"/>
      <c r="AH1196" s="128"/>
      <c r="AI1196" s="162"/>
      <c r="AJ1196" s="162"/>
      <c r="AK1196" s="128"/>
      <c r="AL1196" s="128"/>
      <c r="AM1196" s="128"/>
      <c r="AN1196" s="128"/>
      <c r="AO1196" s="120"/>
      <c r="AQ1196" s="128"/>
      <c r="AR1196" s="128"/>
      <c r="AS1196" s="128"/>
      <c r="AT1196" s="128"/>
      <c r="AU1196" s="128"/>
      <c r="AV1196" s="128"/>
    </row>
    <row r="1197" ht="16.5" customHeight="1">
      <c r="A1197" s="128"/>
      <c r="B1197" s="128"/>
      <c r="C1197" s="128"/>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Y1197" s="128"/>
      <c r="Z1197" s="161"/>
      <c r="AE1197" s="128"/>
      <c r="AF1197" s="128"/>
      <c r="AG1197" s="128"/>
      <c r="AH1197" s="128"/>
      <c r="AI1197" s="162"/>
      <c r="AJ1197" s="162"/>
      <c r="AK1197" s="128"/>
      <c r="AL1197" s="128"/>
      <c r="AM1197" s="128"/>
      <c r="AN1197" s="128"/>
      <c r="AO1197" s="120"/>
      <c r="AQ1197" s="128"/>
      <c r="AR1197" s="128"/>
      <c r="AS1197" s="128"/>
      <c r="AT1197" s="128"/>
      <c r="AU1197" s="128"/>
      <c r="AV1197" s="128"/>
    </row>
    <row r="1198" ht="16.5" customHeight="1">
      <c r="A1198" s="128"/>
      <c r="B1198" s="128"/>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Y1198" s="128"/>
      <c r="Z1198" s="161"/>
      <c r="AE1198" s="128"/>
      <c r="AF1198" s="128"/>
      <c r="AG1198" s="128"/>
      <c r="AH1198" s="128"/>
      <c r="AI1198" s="162"/>
      <c r="AJ1198" s="162"/>
      <c r="AK1198" s="128"/>
      <c r="AL1198" s="128"/>
      <c r="AM1198" s="128"/>
      <c r="AN1198" s="128"/>
      <c r="AO1198" s="120"/>
      <c r="AQ1198" s="128"/>
      <c r="AR1198" s="128"/>
      <c r="AS1198" s="128"/>
      <c r="AT1198" s="128"/>
      <c r="AU1198" s="128"/>
      <c r="AV1198" s="128"/>
    </row>
    <row r="1199" ht="16.5" customHeight="1">
      <c r="A1199" s="128"/>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Y1199" s="128"/>
      <c r="Z1199" s="161"/>
      <c r="AE1199" s="128"/>
      <c r="AF1199" s="128"/>
      <c r="AG1199" s="128"/>
      <c r="AH1199" s="128"/>
      <c r="AI1199" s="162"/>
      <c r="AJ1199" s="162"/>
      <c r="AK1199" s="128"/>
      <c r="AL1199" s="128"/>
      <c r="AM1199" s="128"/>
      <c r="AN1199" s="128"/>
      <c r="AO1199" s="120"/>
      <c r="AQ1199" s="128"/>
      <c r="AR1199" s="128"/>
      <c r="AS1199" s="128"/>
      <c r="AT1199" s="128"/>
      <c r="AU1199" s="128"/>
      <c r="AV1199" s="128"/>
    </row>
    <row r="1200" ht="16.5" customHeight="1">
      <c r="A1200" s="128"/>
      <c r="B1200" s="128"/>
      <c r="C1200" s="128"/>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Y1200" s="128"/>
      <c r="Z1200" s="161"/>
      <c r="AE1200" s="128"/>
      <c r="AF1200" s="128"/>
      <c r="AG1200" s="128"/>
      <c r="AH1200" s="128"/>
      <c r="AI1200" s="162"/>
      <c r="AJ1200" s="162"/>
      <c r="AK1200" s="128"/>
      <c r="AL1200" s="128"/>
      <c r="AM1200" s="128"/>
      <c r="AN1200" s="128"/>
      <c r="AO1200" s="120"/>
      <c r="AQ1200" s="128"/>
      <c r="AR1200" s="128"/>
      <c r="AS1200" s="128"/>
      <c r="AT1200" s="128"/>
      <c r="AU1200" s="128"/>
      <c r="AV1200" s="128"/>
    </row>
    <row r="1201" ht="16.5" customHeight="1">
      <c r="A1201" s="128"/>
      <c r="B1201" s="128"/>
      <c r="C1201" s="128"/>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Y1201" s="128"/>
      <c r="Z1201" s="161"/>
      <c r="AE1201" s="128"/>
      <c r="AF1201" s="128"/>
      <c r="AG1201" s="128"/>
      <c r="AH1201" s="128"/>
      <c r="AI1201" s="162"/>
      <c r="AJ1201" s="162"/>
      <c r="AK1201" s="128"/>
      <c r="AL1201" s="128"/>
      <c r="AM1201" s="128"/>
      <c r="AN1201" s="128"/>
      <c r="AO1201" s="120"/>
      <c r="AQ1201" s="128"/>
      <c r="AR1201" s="128"/>
      <c r="AS1201" s="128"/>
      <c r="AT1201" s="128"/>
      <c r="AU1201" s="128"/>
      <c r="AV1201" s="128"/>
    </row>
    <row r="1202" ht="16.5" customHeight="1">
      <c r="A1202" s="128"/>
      <c r="B1202" s="128"/>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Y1202" s="128"/>
      <c r="Z1202" s="161"/>
      <c r="AE1202" s="128"/>
      <c r="AF1202" s="128"/>
      <c r="AG1202" s="128"/>
      <c r="AH1202" s="128"/>
      <c r="AI1202" s="162"/>
      <c r="AJ1202" s="162"/>
      <c r="AK1202" s="128"/>
      <c r="AL1202" s="128"/>
      <c r="AM1202" s="128"/>
      <c r="AN1202" s="128"/>
      <c r="AO1202" s="120"/>
      <c r="AQ1202" s="128"/>
      <c r="AR1202" s="128"/>
      <c r="AS1202" s="128"/>
      <c r="AT1202" s="128"/>
      <c r="AU1202" s="128"/>
      <c r="AV1202" s="128"/>
    </row>
    <row r="1203" ht="16.5" customHeight="1">
      <c r="A1203" s="128"/>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Y1203" s="128"/>
      <c r="Z1203" s="161"/>
      <c r="AE1203" s="128"/>
      <c r="AF1203" s="128"/>
      <c r="AG1203" s="128"/>
      <c r="AH1203" s="128"/>
      <c r="AI1203" s="162"/>
      <c r="AJ1203" s="162"/>
      <c r="AK1203" s="128"/>
      <c r="AL1203" s="128"/>
      <c r="AM1203" s="128"/>
      <c r="AN1203" s="128"/>
      <c r="AO1203" s="120"/>
      <c r="AQ1203" s="128"/>
      <c r="AR1203" s="128"/>
      <c r="AS1203" s="128"/>
      <c r="AT1203" s="128"/>
      <c r="AU1203" s="128"/>
      <c r="AV1203" s="128"/>
    </row>
    <row r="1204" ht="16.5" customHeight="1">
      <c r="A1204" s="128"/>
      <c r="B1204" s="128"/>
      <c r="C1204" s="128"/>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Y1204" s="128"/>
      <c r="Z1204" s="161"/>
      <c r="AE1204" s="128"/>
      <c r="AF1204" s="128"/>
      <c r="AG1204" s="128"/>
      <c r="AH1204" s="128"/>
      <c r="AI1204" s="162"/>
      <c r="AJ1204" s="162"/>
      <c r="AK1204" s="128"/>
      <c r="AL1204" s="128"/>
      <c r="AM1204" s="128"/>
      <c r="AN1204" s="128"/>
      <c r="AO1204" s="120"/>
      <c r="AQ1204" s="128"/>
      <c r="AR1204" s="128"/>
      <c r="AS1204" s="128"/>
      <c r="AT1204" s="128"/>
      <c r="AU1204" s="128"/>
      <c r="AV1204" s="128"/>
    </row>
    <row r="1205" ht="16.5" customHeight="1">
      <c r="A1205" s="128"/>
      <c r="B1205" s="128"/>
      <c r="C1205" s="128"/>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Y1205" s="128"/>
      <c r="Z1205" s="161"/>
      <c r="AE1205" s="128"/>
      <c r="AF1205" s="128"/>
      <c r="AG1205" s="128"/>
      <c r="AH1205" s="128"/>
      <c r="AI1205" s="162"/>
      <c r="AJ1205" s="162"/>
      <c r="AK1205" s="128"/>
      <c r="AL1205" s="128"/>
      <c r="AM1205" s="128"/>
      <c r="AN1205" s="128"/>
      <c r="AO1205" s="120"/>
      <c r="AQ1205" s="128"/>
      <c r="AR1205" s="128"/>
      <c r="AS1205" s="128"/>
      <c r="AT1205" s="128"/>
      <c r="AU1205" s="128"/>
      <c r="AV1205" s="128"/>
    </row>
    <row r="1206" ht="16.5" customHeight="1">
      <c r="A1206" s="128"/>
      <c r="B1206" s="128"/>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Y1206" s="128"/>
      <c r="Z1206" s="161"/>
      <c r="AE1206" s="128"/>
      <c r="AF1206" s="128"/>
      <c r="AG1206" s="128"/>
      <c r="AH1206" s="128"/>
      <c r="AI1206" s="162"/>
      <c r="AJ1206" s="162"/>
      <c r="AK1206" s="128"/>
      <c r="AL1206" s="128"/>
      <c r="AM1206" s="128"/>
      <c r="AN1206" s="128"/>
      <c r="AO1206" s="120"/>
      <c r="AQ1206" s="128"/>
      <c r="AR1206" s="128"/>
      <c r="AS1206" s="128"/>
      <c r="AT1206" s="128"/>
      <c r="AU1206" s="128"/>
      <c r="AV1206" s="128"/>
    </row>
    <row r="1207" ht="16.5" customHeight="1">
      <c r="A1207" s="128"/>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Y1207" s="128"/>
      <c r="Z1207" s="161"/>
      <c r="AE1207" s="128"/>
      <c r="AF1207" s="128"/>
      <c r="AG1207" s="128"/>
      <c r="AH1207" s="128"/>
      <c r="AI1207" s="162"/>
      <c r="AJ1207" s="162"/>
      <c r="AK1207" s="128"/>
      <c r="AL1207" s="128"/>
      <c r="AM1207" s="128"/>
      <c r="AN1207" s="128"/>
      <c r="AO1207" s="120"/>
      <c r="AQ1207" s="128"/>
      <c r="AR1207" s="128"/>
      <c r="AS1207" s="128"/>
      <c r="AT1207" s="128"/>
      <c r="AU1207" s="128"/>
      <c r="AV1207" s="128"/>
    </row>
    <row r="1208" ht="16.5" customHeight="1">
      <c r="A1208" s="128"/>
      <c r="B1208" s="128"/>
      <c r="C1208" s="128"/>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Y1208" s="128"/>
      <c r="Z1208" s="161"/>
      <c r="AE1208" s="128"/>
      <c r="AF1208" s="128"/>
      <c r="AG1208" s="128"/>
      <c r="AH1208" s="128"/>
      <c r="AI1208" s="162"/>
      <c r="AJ1208" s="162"/>
      <c r="AK1208" s="128"/>
      <c r="AL1208" s="128"/>
      <c r="AM1208" s="128"/>
      <c r="AN1208" s="128"/>
      <c r="AO1208" s="120"/>
      <c r="AQ1208" s="128"/>
      <c r="AR1208" s="128"/>
      <c r="AS1208" s="128"/>
      <c r="AT1208" s="128"/>
      <c r="AU1208" s="128"/>
      <c r="AV1208" s="128"/>
    </row>
    <row r="1209" ht="16.5" customHeight="1">
      <c r="A1209" s="128"/>
      <c r="B1209" s="128"/>
      <c r="C1209" s="128"/>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Y1209" s="128"/>
      <c r="Z1209" s="161"/>
      <c r="AE1209" s="128"/>
      <c r="AF1209" s="128"/>
      <c r="AH1209" s="128"/>
      <c r="AI1209" s="162"/>
      <c r="AJ1209" s="162"/>
      <c r="AK1209" s="128"/>
      <c r="AL1209" s="128"/>
      <c r="AM1209" s="128"/>
      <c r="AN1209" s="128"/>
      <c r="AO1209" s="120"/>
      <c r="AQ1209" s="128"/>
      <c r="AR1209" s="128"/>
      <c r="AS1209" s="128"/>
      <c r="AT1209" s="128"/>
      <c r="AU1209" s="128"/>
      <c r="AV1209" s="128"/>
    </row>
    <row r="1210" ht="16.5" customHeight="1">
      <c r="A1210" s="128"/>
      <c r="B1210" s="128"/>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Y1210" s="128"/>
      <c r="Z1210" s="161"/>
      <c r="AE1210" s="128"/>
      <c r="AF1210" s="128"/>
      <c r="AH1210" s="128"/>
      <c r="AI1210" s="162"/>
      <c r="AJ1210" s="163"/>
      <c r="AK1210" s="162"/>
      <c r="AL1210" s="162"/>
      <c r="AM1210" s="128"/>
      <c r="AN1210" s="128"/>
      <c r="AO1210" s="120"/>
      <c r="AQ1210" s="128"/>
      <c r="AR1210" s="128"/>
      <c r="AS1210" s="128"/>
      <c r="AT1210" s="128"/>
      <c r="AU1210" s="128"/>
      <c r="AV1210" s="128"/>
    </row>
    <row r="1211" ht="16.5" customHeight="1">
      <c r="A1211" s="128"/>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Y1211" s="128"/>
      <c r="Z1211" s="161"/>
      <c r="AE1211" s="128"/>
      <c r="AF1211" s="128"/>
      <c r="AH1211" s="128"/>
      <c r="AI1211" s="162"/>
      <c r="AJ1211" s="163"/>
      <c r="AK1211" s="162"/>
      <c r="AL1211" s="162"/>
      <c r="AM1211" s="128"/>
      <c r="AN1211" s="128"/>
      <c r="AO1211" s="120"/>
      <c r="AQ1211" s="128"/>
      <c r="AR1211" s="128"/>
      <c r="AS1211" s="128"/>
      <c r="AT1211" s="128"/>
      <c r="AU1211" s="128"/>
      <c r="AV1211" s="128"/>
    </row>
    <row r="1212" ht="16.5" customHeight="1">
      <c r="A1212" s="128"/>
      <c r="B1212" s="128"/>
      <c r="C1212" s="128"/>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Y1212" s="128"/>
      <c r="Z1212" s="161"/>
      <c r="AE1212" s="128"/>
      <c r="AF1212" s="128"/>
      <c r="AH1212" s="128"/>
      <c r="AI1212" s="162"/>
      <c r="AJ1212" s="163"/>
      <c r="AK1212" s="162"/>
      <c r="AL1212" s="162"/>
      <c r="AM1212" s="128"/>
      <c r="AN1212" s="128"/>
      <c r="AO1212" s="120"/>
      <c r="AQ1212" s="128"/>
      <c r="AR1212" s="128"/>
      <c r="AS1212" s="128"/>
      <c r="AT1212" s="128"/>
      <c r="AU1212" s="128"/>
      <c r="AV1212" s="128"/>
    </row>
    <row r="1213" ht="16.5" customHeight="1">
      <c r="A1213" s="128"/>
      <c r="B1213" s="128"/>
      <c r="C1213" s="128"/>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Y1213" s="128"/>
      <c r="Z1213" s="161"/>
      <c r="AE1213" s="128"/>
      <c r="AF1213" s="128"/>
      <c r="AH1213" s="128"/>
      <c r="AI1213" s="162"/>
      <c r="AJ1213" s="163"/>
      <c r="AK1213" s="162"/>
      <c r="AL1213" s="162"/>
      <c r="AM1213" s="128"/>
      <c r="AN1213" s="128"/>
      <c r="AO1213" s="120"/>
      <c r="AQ1213" s="128"/>
      <c r="AR1213" s="128"/>
      <c r="AS1213" s="128"/>
      <c r="AT1213" s="128"/>
      <c r="AU1213" s="128"/>
      <c r="AV1213" s="128"/>
    </row>
    <row r="1214" ht="16.5" customHeight="1">
      <c r="A1214" s="128"/>
      <c r="B1214" s="128"/>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Y1214" s="128"/>
      <c r="Z1214" s="161"/>
      <c r="AE1214" s="128"/>
      <c r="AF1214" s="128"/>
      <c r="AH1214" s="128"/>
      <c r="AI1214" s="162"/>
      <c r="AJ1214" s="163"/>
      <c r="AK1214" s="162"/>
      <c r="AL1214" s="162"/>
      <c r="AM1214" s="128"/>
      <c r="AN1214" s="128"/>
      <c r="AO1214" s="120"/>
      <c r="AQ1214" s="128"/>
      <c r="AR1214" s="128"/>
      <c r="AS1214" s="128"/>
      <c r="AT1214" s="128"/>
      <c r="AU1214" s="128"/>
      <c r="AV1214" s="128"/>
    </row>
    <row r="1215" ht="16.5" customHeight="1">
      <c r="A1215" s="128"/>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Y1215" s="128"/>
      <c r="Z1215" s="161"/>
      <c r="AE1215" s="128"/>
      <c r="AF1215" s="128"/>
      <c r="AH1215" s="128"/>
      <c r="AI1215" s="162"/>
      <c r="AJ1215" s="163"/>
      <c r="AK1215" s="162"/>
      <c r="AL1215" s="162"/>
      <c r="AM1215" s="128"/>
      <c r="AN1215" s="128"/>
      <c r="AO1215" s="120"/>
      <c r="AQ1215" s="128"/>
      <c r="AR1215" s="128"/>
      <c r="AS1215" s="128"/>
      <c r="AT1215" s="128"/>
      <c r="AU1215" s="128"/>
      <c r="AV1215" s="128"/>
    </row>
    <row r="1216" ht="16.5" customHeight="1">
      <c r="A1216" s="128"/>
      <c r="B1216" s="128"/>
      <c r="C1216" s="128"/>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Y1216" s="128"/>
      <c r="Z1216" s="161"/>
      <c r="AE1216" s="128"/>
      <c r="AF1216" s="128"/>
      <c r="AH1216" s="128"/>
      <c r="AI1216" s="162"/>
      <c r="AJ1216" s="163"/>
      <c r="AK1216" s="162"/>
      <c r="AL1216" s="162"/>
      <c r="AM1216" s="128"/>
      <c r="AN1216" s="128"/>
      <c r="AO1216" s="120"/>
      <c r="AQ1216" s="128"/>
      <c r="AR1216" s="128"/>
      <c r="AS1216" s="128"/>
      <c r="AT1216" s="128"/>
      <c r="AU1216" s="128"/>
      <c r="AV1216" s="128"/>
    </row>
    <row r="1217" ht="16.5" customHeight="1">
      <c r="A1217" s="128"/>
      <c r="B1217" s="128"/>
      <c r="C1217" s="128"/>
      <c r="D1217" s="128"/>
      <c r="E1217" s="128"/>
      <c r="F1217" s="128"/>
      <c r="G1217" s="128"/>
      <c r="H1217" s="128"/>
      <c r="I1217" s="128"/>
      <c r="J1217" s="128"/>
      <c r="K1217" s="128"/>
      <c r="L1217" s="128"/>
      <c r="M1217" s="128"/>
      <c r="N1217" s="128"/>
      <c r="O1217" s="128"/>
      <c r="P1217" s="128"/>
      <c r="Q1217" s="128"/>
      <c r="R1217" s="128"/>
      <c r="S1217" s="128"/>
      <c r="T1217" s="128"/>
      <c r="U1217" s="128"/>
      <c r="Z1217" s="161"/>
      <c r="AH1217" s="128"/>
      <c r="AI1217" s="162"/>
      <c r="AJ1217" s="162"/>
      <c r="AK1217" s="162"/>
      <c r="AL1217" s="162"/>
      <c r="AM1217" s="128"/>
      <c r="AN1217" s="128"/>
      <c r="AQ1217" s="128"/>
      <c r="AR1217" s="128"/>
      <c r="AS1217" s="128"/>
      <c r="AT1217" s="128"/>
      <c r="AU1217" s="128"/>
      <c r="AV1217" s="128"/>
    </row>
    <row r="1218" ht="16.5" customHeight="1">
      <c r="A1218" s="128"/>
      <c r="B1218" s="128"/>
      <c r="C1218" s="128"/>
      <c r="D1218" s="128"/>
      <c r="E1218" s="128"/>
      <c r="F1218" s="128"/>
      <c r="G1218" s="128"/>
      <c r="H1218" s="128"/>
      <c r="I1218" s="128"/>
      <c r="J1218" s="128"/>
      <c r="K1218" s="128"/>
      <c r="L1218" s="128"/>
      <c r="M1218" s="128"/>
      <c r="N1218" s="128"/>
      <c r="O1218" s="128"/>
      <c r="P1218" s="128"/>
      <c r="Q1218" s="128"/>
      <c r="R1218" s="128"/>
      <c r="S1218" s="128"/>
      <c r="T1218" s="128"/>
      <c r="U1218" s="128"/>
      <c r="Z1218" s="161"/>
      <c r="AH1218" s="128"/>
      <c r="AI1218" s="162"/>
      <c r="AJ1218" s="162"/>
      <c r="AK1218" s="162"/>
      <c r="AL1218" s="162"/>
      <c r="AM1218" s="128"/>
      <c r="AN1218" s="128"/>
      <c r="AQ1218" s="128"/>
      <c r="AR1218" s="128"/>
      <c r="AS1218" s="128"/>
      <c r="AT1218" s="128"/>
      <c r="AU1218" s="128"/>
      <c r="AV1218" s="128"/>
    </row>
    <row r="1219" ht="16.5" customHeight="1">
      <c r="A1219" s="128"/>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Z1219" s="161"/>
      <c r="AH1219" s="128"/>
      <c r="AI1219" s="162"/>
      <c r="AJ1219" s="162"/>
      <c r="AK1219" s="162"/>
      <c r="AL1219" s="162"/>
      <c r="AM1219" s="128"/>
      <c r="AN1219" s="128"/>
      <c r="AQ1219" s="128"/>
      <c r="AR1219" s="128"/>
      <c r="AS1219" s="128"/>
      <c r="AT1219" s="128"/>
      <c r="AU1219" s="128"/>
      <c r="AV1219" s="128"/>
    </row>
    <row r="1220" ht="16.5" customHeight="1">
      <c r="A1220" s="128"/>
      <c r="B1220" s="128"/>
      <c r="C1220" s="128"/>
      <c r="D1220" s="128"/>
      <c r="E1220" s="128"/>
      <c r="F1220" s="128"/>
      <c r="G1220" s="128"/>
      <c r="H1220" s="128"/>
      <c r="I1220" s="128"/>
      <c r="J1220" s="128"/>
      <c r="K1220" s="128"/>
      <c r="L1220" s="128"/>
      <c r="M1220" s="128"/>
      <c r="N1220" s="128"/>
      <c r="O1220" s="128"/>
      <c r="P1220" s="128"/>
      <c r="Q1220" s="128"/>
      <c r="R1220" s="128"/>
      <c r="S1220" s="128"/>
      <c r="T1220" s="128"/>
      <c r="U1220" s="128"/>
      <c r="Z1220" s="161"/>
      <c r="AH1220" s="128"/>
      <c r="AI1220" s="162"/>
      <c r="AJ1220" s="162"/>
      <c r="AK1220" s="162"/>
      <c r="AL1220" s="162"/>
      <c r="AM1220" s="128"/>
      <c r="AN1220" s="128"/>
      <c r="AQ1220" s="128"/>
      <c r="AR1220" s="128"/>
      <c r="AS1220" s="128"/>
      <c r="AT1220" s="128"/>
      <c r="AU1220" s="128"/>
      <c r="AV1220" s="128"/>
    </row>
    <row r="1221" ht="16.5" customHeight="1">
      <c r="A1221" s="128"/>
      <c r="B1221" s="128"/>
      <c r="C1221" s="128"/>
      <c r="D1221" s="128"/>
      <c r="E1221" s="128"/>
      <c r="F1221" s="128"/>
      <c r="G1221" s="128"/>
      <c r="H1221" s="128"/>
      <c r="I1221" s="128"/>
      <c r="J1221" s="128"/>
      <c r="K1221" s="128"/>
      <c r="L1221" s="128"/>
      <c r="M1221" s="128"/>
      <c r="N1221" s="128"/>
      <c r="O1221" s="128"/>
      <c r="P1221" s="128"/>
      <c r="Q1221" s="128"/>
      <c r="R1221" s="128"/>
      <c r="S1221" s="128"/>
      <c r="T1221" s="128"/>
      <c r="U1221" s="128"/>
      <c r="Z1221" s="161"/>
      <c r="AH1221" s="128"/>
      <c r="AI1221" s="162"/>
      <c r="AJ1221" s="162"/>
      <c r="AK1221" s="162"/>
      <c r="AL1221" s="162"/>
      <c r="AM1221" s="128"/>
      <c r="AN1221" s="128"/>
      <c r="AQ1221" s="128"/>
      <c r="AR1221" s="128"/>
      <c r="AS1221" s="128"/>
      <c r="AT1221" s="128"/>
      <c r="AU1221" s="128"/>
      <c r="AV1221" s="128"/>
    </row>
    <row r="1222" ht="16.5" customHeight="1">
      <c r="A1222" s="128"/>
      <c r="B1222" s="128"/>
      <c r="C1222" s="128"/>
      <c r="D1222" s="128"/>
      <c r="E1222" s="128"/>
      <c r="F1222" s="128"/>
      <c r="G1222" s="128"/>
      <c r="H1222" s="128"/>
      <c r="I1222" s="128"/>
      <c r="J1222" s="128"/>
      <c r="K1222" s="128"/>
      <c r="L1222" s="128"/>
      <c r="M1222" s="128"/>
      <c r="N1222" s="128"/>
      <c r="O1222" s="128"/>
      <c r="P1222" s="128"/>
      <c r="Q1222" s="128"/>
      <c r="R1222" s="128"/>
      <c r="S1222" s="128"/>
      <c r="T1222" s="128"/>
      <c r="U1222" s="128"/>
      <c r="Z1222" s="161"/>
      <c r="AH1222" s="128"/>
      <c r="AI1222" s="162"/>
      <c r="AJ1222" s="162"/>
      <c r="AK1222" s="162"/>
      <c r="AL1222" s="162"/>
      <c r="AM1222" s="128"/>
      <c r="AN1222" s="128"/>
      <c r="AQ1222" s="128"/>
      <c r="AR1222" s="128"/>
      <c r="AS1222" s="128"/>
      <c r="AT1222" s="128"/>
      <c r="AU1222" s="128"/>
      <c r="AV1222" s="128"/>
    </row>
    <row r="1223" ht="16.5" customHeight="1">
      <c r="A1223" s="128"/>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Z1223" s="161"/>
      <c r="AH1223" s="128"/>
      <c r="AI1223" s="162"/>
      <c r="AJ1223" s="162"/>
      <c r="AK1223" s="162"/>
      <c r="AL1223" s="162"/>
      <c r="AM1223" s="128"/>
      <c r="AN1223" s="128"/>
      <c r="AQ1223" s="128"/>
      <c r="AR1223" s="128"/>
      <c r="AS1223" s="128"/>
      <c r="AT1223" s="128"/>
      <c r="AU1223" s="128"/>
      <c r="AV1223" s="128"/>
    </row>
    <row r="1224" ht="16.5" customHeight="1">
      <c r="A1224" s="128"/>
      <c r="B1224" s="128"/>
      <c r="C1224" s="128"/>
      <c r="D1224" s="128"/>
      <c r="E1224" s="128"/>
      <c r="F1224" s="128"/>
      <c r="G1224" s="128"/>
      <c r="H1224" s="128"/>
      <c r="I1224" s="128"/>
      <c r="J1224" s="128"/>
      <c r="K1224" s="128"/>
      <c r="L1224" s="128"/>
      <c r="M1224" s="128"/>
      <c r="N1224" s="128"/>
      <c r="O1224" s="128"/>
      <c r="P1224" s="128"/>
      <c r="Q1224" s="128"/>
      <c r="R1224" s="128"/>
      <c r="S1224" s="128"/>
      <c r="T1224" s="128"/>
      <c r="U1224" s="128"/>
      <c r="Z1224" s="161"/>
      <c r="AH1224" s="128"/>
      <c r="AI1224" s="162"/>
      <c r="AJ1224" s="162"/>
      <c r="AK1224" s="162"/>
      <c r="AL1224" s="162"/>
      <c r="AM1224" s="128"/>
      <c r="AN1224" s="128"/>
      <c r="AQ1224" s="128"/>
      <c r="AR1224" s="128"/>
      <c r="AS1224" s="128"/>
      <c r="AT1224" s="128"/>
      <c r="AU1224" s="128"/>
      <c r="AV1224" s="128"/>
    </row>
    <row r="1225" ht="16.5" customHeight="1">
      <c r="A1225" s="128"/>
      <c r="B1225" s="128"/>
      <c r="C1225" s="128"/>
      <c r="D1225" s="128"/>
      <c r="E1225" s="128"/>
      <c r="F1225" s="128"/>
      <c r="G1225" s="128"/>
      <c r="H1225" s="128"/>
      <c r="I1225" s="128"/>
      <c r="J1225" s="128"/>
      <c r="K1225" s="128"/>
      <c r="L1225" s="128"/>
      <c r="M1225" s="128"/>
      <c r="N1225" s="128"/>
      <c r="O1225" s="128"/>
      <c r="P1225" s="128"/>
      <c r="Q1225" s="128"/>
      <c r="R1225" s="128"/>
      <c r="S1225" s="128"/>
      <c r="T1225" s="128"/>
      <c r="U1225" s="128"/>
      <c r="Z1225" s="161"/>
      <c r="AH1225" s="128"/>
      <c r="AI1225" s="162"/>
      <c r="AJ1225" s="162"/>
      <c r="AK1225" s="162"/>
      <c r="AL1225" s="162"/>
      <c r="AM1225" s="128"/>
      <c r="AN1225" s="128"/>
      <c r="AQ1225" s="128"/>
      <c r="AR1225" s="128"/>
      <c r="AS1225" s="128"/>
      <c r="AT1225" s="128"/>
      <c r="AU1225" s="128"/>
      <c r="AV1225" s="128"/>
    </row>
    <row r="1226" ht="16.5" customHeight="1">
      <c r="A1226" s="128"/>
      <c r="B1226" s="128"/>
      <c r="C1226" s="128"/>
      <c r="D1226" s="128"/>
      <c r="E1226" s="128"/>
      <c r="F1226" s="128"/>
      <c r="G1226" s="128"/>
      <c r="H1226" s="128"/>
      <c r="I1226" s="128"/>
      <c r="J1226" s="128"/>
      <c r="K1226" s="128"/>
      <c r="L1226" s="128"/>
      <c r="M1226" s="128"/>
      <c r="N1226" s="128"/>
      <c r="O1226" s="128"/>
      <c r="P1226" s="128"/>
      <c r="Q1226" s="128"/>
      <c r="R1226" s="128"/>
      <c r="S1226" s="128"/>
      <c r="T1226" s="128"/>
      <c r="U1226" s="128"/>
      <c r="Z1226" s="161"/>
      <c r="AH1226" s="128"/>
      <c r="AI1226" s="162"/>
      <c r="AJ1226" s="162"/>
      <c r="AK1226" s="162"/>
      <c r="AL1226" s="162"/>
      <c r="AM1226" s="128"/>
      <c r="AN1226" s="128"/>
      <c r="AQ1226" s="128"/>
      <c r="AR1226" s="128"/>
      <c r="AS1226" s="128"/>
      <c r="AT1226" s="128"/>
      <c r="AU1226" s="128"/>
      <c r="AV1226" s="128"/>
    </row>
    <row r="1227" ht="16.5" customHeight="1">
      <c r="A1227" s="128"/>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Z1227" s="161"/>
      <c r="AH1227" s="128"/>
      <c r="AI1227" s="162"/>
      <c r="AJ1227" s="162"/>
      <c r="AK1227" s="162"/>
      <c r="AL1227" s="162"/>
      <c r="AM1227" s="128"/>
      <c r="AN1227" s="128"/>
      <c r="AQ1227" s="128"/>
      <c r="AR1227" s="128"/>
      <c r="AS1227" s="128"/>
      <c r="AT1227" s="128"/>
      <c r="AU1227" s="128"/>
      <c r="AV1227" s="128"/>
    </row>
    <row r="1228" ht="16.5" customHeight="1">
      <c r="A1228" s="128"/>
      <c r="B1228" s="128"/>
      <c r="C1228" s="128"/>
      <c r="D1228" s="128"/>
      <c r="E1228" s="128"/>
      <c r="F1228" s="128"/>
      <c r="G1228" s="128"/>
      <c r="H1228" s="128"/>
      <c r="I1228" s="128"/>
      <c r="J1228" s="128"/>
      <c r="K1228" s="128"/>
      <c r="L1228" s="128"/>
      <c r="M1228" s="128"/>
      <c r="N1228" s="128"/>
      <c r="O1228" s="128"/>
      <c r="P1228" s="128"/>
      <c r="Q1228" s="128"/>
      <c r="R1228" s="128"/>
      <c r="S1228" s="128"/>
      <c r="T1228" s="128"/>
      <c r="U1228" s="128"/>
      <c r="Z1228" s="161"/>
      <c r="AH1228" s="128"/>
      <c r="AI1228" s="162"/>
      <c r="AJ1228" s="162"/>
      <c r="AK1228" s="162"/>
      <c r="AL1228" s="162"/>
      <c r="AM1228" s="128"/>
      <c r="AN1228" s="128"/>
      <c r="AQ1228" s="128"/>
      <c r="AR1228" s="128"/>
      <c r="AS1228" s="128"/>
      <c r="AT1228" s="128"/>
      <c r="AU1228" s="128"/>
      <c r="AV1228" s="128"/>
    </row>
    <row r="1229" ht="16.5" customHeight="1">
      <c r="A1229" s="128"/>
      <c r="B1229" s="128"/>
      <c r="C1229" s="128"/>
      <c r="D1229" s="128"/>
      <c r="E1229" s="128"/>
      <c r="F1229" s="128"/>
      <c r="G1229" s="128"/>
      <c r="H1229" s="128"/>
      <c r="I1229" s="128"/>
      <c r="J1229" s="128"/>
      <c r="K1229" s="128"/>
      <c r="L1229" s="128"/>
      <c r="M1229" s="128"/>
      <c r="N1229" s="128"/>
      <c r="O1229" s="128"/>
      <c r="P1229" s="128"/>
      <c r="Q1229" s="128"/>
      <c r="R1229" s="128"/>
      <c r="S1229" s="128"/>
      <c r="T1229" s="128"/>
      <c r="U1229" s="128"/>
      <c r="Z1229" s="161"/>
      <c r="AH1229" s="128"/>
      <c r="AI1229" s="162"/>
      <c r="AJ1229" s="162"/>
      <c r="AK1229" s="162"/>
      <c r="AL1229" s="162"/>
      <c r="AM1229" s="128"/>
      <c r="AN1229" s="128"/>
      <c r="AQ1229" s="128"/>
      <c r="AR1229" s="128"/>
      <c r="AS1229" s="128"/>
      <c r="AT1229" s="128"/>
      <c r="AU1229" s="128"/>
      <c r="AV1229" s="128"/>
    </row>
    <row r="1230" ht="16.5" customHeight="1">
      <c r="A1230" s="128"/>
      <c r="B1230" s="128"/>
      <c r="C1230" s="128"/>
      <c r="D1230" s="128"/>
      <c r="E1230" s="128"/>
      <c r="F1230" s="128"/>
      <c r="G1230" s="128"/>
      <c r="H1230" s="128"/>
      <c r="I1230" s="128"/>
      <c r="J1230" s="128"/>
      <c r="K1230" s="128"/>
      <c r="L1230" s="128"/>
      <c r="M1230" s="128"/>
      <c r="N1230" s="128"/>
      <c r="O1230" s="128"/>
      <c r="P1230" s="128"/>
      <c r="Q1230" s="128"/>
      <c r="R1230" s="128"/>
      <c r="S1230" s="128"/>
      <c r="T1230" s="128"/>
      <c r="U1230" s="128"/>
      <c r="Z1230" s="161"/>
      <c r="AH1230" s="128"/>
      <c r="AI1230" s="162"/>
      <c r="AJ1230" s="162"/>
      <c r="AK1230" s="162"/>
      <c r="AL1230" s="162"/>
      <c r="AM1230" s="128"/>
      <c r="AN1230" s="128"/>
      <c r="AQ1230" s="128"/>
      <c r="AR1230" s="128"/>
      <c r="AS1230" s="128"/>
      <c r="AT1230" s="128"/>
      <c r="AU1230" s="128"/>
      <c r="AV1230" s="128"/>
    </row>
    <row r="1231" ht="16.5" customHeight="1">
      <c r="A1231" s="128"/>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Z1231" s="161"/>
      <c r="AH1231" s="128"/>
      <c r="AI1231" s="162"/>
      <c r="AJ1231" s="162"/>
      <c r="AK1231" s="162"/>
      <c r="AL1231" s="162"/>
      <c r="AM1231" s="128"/>
      <c r="AN1231" s="128"/>
      <c r="AQ1231" s="128"/>
      <c r="AR1231" s="128"/>
      <c r="AS1231" s="128"/>
      <c r="AT1231" s="128"/>
      <c r="AU1231" s="128"/>
      <c r="AV1231" s="128"/>
    </row>
    <row r="1232" ht="16.5" customHeight="1">
      <c r="A1232" s="128"/>
      <c r="B1232" s="128"/>
      <c r="C1232" s="128"/>
      <c r="D1232" s="128"/>
      <c r="E1232" s="128"/>
      <c r="F1232" s="128"/>
      <c r="G1232" s="128"/>
      <c r="H1232" s="128"/>
      <c r="I1232" s="128"/>
      <c r="J1232" s="128"/>
      <c r="K1232" s="128"/>
      <c r="L1232" s="128"/>
      <c r="M1232" s="128"/>
      <c r="N1232" s="128"/>
      <c r="O1232" s="128"/>
      <c r="P1232" s="128"/>
      <c r="Q1232" s="128"/>
      <c r="R1232" s="128"/>
      <c r="S1232" s="128"/>
      <c r="T1232" s="128"/>
      <c r="U1232" s="128"/>
      <c r="Z1232" s="161"/>
      <c r="AH1232" s="128"/>
      <c r="AI1232" s="162"/>
      <c r="AJ1232" s="162"/>
      <c r="AK1232" s="162"/>
      <c r="AL1232" s="162"/>
      <c r="AM1232" s="128"/>
      <c r="AN1232" s="128"/>
      <c r="AQ1232" s="128"/>
      <c r="AR1232" s="128"/>
      <c r="AS1232" s="128"/>
      <c r="AT1232" s="128"/>
      <c r="AU1232" s="128"/>
      <c r="AV1232" s="128"/>
    </row>
    <row r="1233" ht="16.5" customHeight="1">
      <c r="A1233" s="128"/>
      <c r="B1233" s="128"/>
      <c r="C1233" s="128"/>
      <c r="D1233" s="128"/>
      <c r="E1233" s="128"/>
      <c r="F1233" s="128"/>
      <c r="G1233" s="128"/>
      <c r="H1233" s="128"/>
      <c r="I1233" s="128"/>
      <c r="J1233" s="128"/>
      <c r="K1233" s="128"/>
      <c r="L1233" s="128"/>
      <c r="M1233" s="128"/>
      <c r="N1233" s="128"/>
      <c r="O1233" s="128"/>
      <c r="P1233" s="128"/>
      <c r="Q1233" s="128"/>
      <c r="R1233" s="128"/>
      <c r="S1233" s="128"/>
      <c r="T1233" s="128"/>
      <c r="U1233" s="128"/>
      <c r="Z1233" s="161"/>
      <c r="AH1233" s="128"/>
      <c r="AI1233" s="162"/>
      <c r="AJ1233" s="162"/>
      <c r="AK1233" s="162"/>
      <c r="AL1233" s="162"/>
      <c r="AM1233" s="128"/>
      <c r="AN1233" s="128"/>
      <c r="AQ1233" s="128"/>
      <c r="AR1233" s="128"/>
      <c r="AS1233" s="128"/>
      <c r="AT1233" s="128"/>
      <c r="AU1233" s="128"/>
      <c r="AV1233" s="128"/>
    </row>
    <row r="1234" ht="16.5" customHeight="1">
      <c r="A1234" s="128"/>
      <c r="B1234" s="128"/>
      <c r="C1234" s="128"/>
      <c r="D1234" s="128"/>
      <c r="E1234" s="128"/>
      <c r="F1234" s="128"/>
      <c r="G1234" s="128"/>
      <c r="H1234" s="128"/>
      <c r="I1234" s="128"/>
      <c r="J1234" s="128"/>
      <c r="K1234" s="128"/>
      <c r="L1234" s="128"/>
      <c r="M1234" s="128"/>
      <c r="N1234" s="128"/>
      <c r="O1234" s="128"/>
      <c r="P1234" s="128"/>
      <c r="Q1234" s="128"/>
      <c r="R1234" s="128"/>
      <c r="S1234" s="128"/>
      <c r="T1234" s="128"/>
      <c r="U1234" s="128"/>
      <c r="Z1234" s="161"/>
      <c r="AH1234" s="128"/>
      <c r="AI1234" s="162"/>
      <c r="AJ1234" s="162"/>
      <c r="AK1234" s="162"/>
      <c r="AL1234" s="162"/>
      <c r="AM1234" s="128"/>
      <c r="AN1234" s="128"/>
      <c r="AQ1234" s="128"/>
      <c r="AR1234" s="128"/>
      <c r="AS1234" s="128"/>
      <c r="AT1234" s="128"/>
      <c r="AU1234" s="128"/>
      <c r="AV1234" s="128"/>
    </row>
    <row r="1235" ht="16.5" customHeight="1">
      <c r="A1235" s="128"/>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Z1235" s="161"/>
      <c r="AH1235" s="128"/>
      <c r="AI1235" s="162"/>
      <c r="AJ1235" s="162"/>
      <c r="AK1235" s="162"/>
      <c r="AL1235" s="162"/>
      <c r="AM1235" s="128"/>
      <c r="AN1235" s="128"/>
      <c r="AQ1235" s="128"/>
      <c r="AR1235" s="128"/>
      <c r="AS1235" s="128"/>
      <c r="AT1235" s="128"/>
      <c r="AU1235" s="128"/>
      <c r="AV1235" s="128"/>
    </row>
    <row r="1236" ht="16.5" customHeight="1">
      <c r="A1236" s="128"/>
      <c r="B1236" s="128"/>
      <c r="C1236" s="128"/>
      <c r="D1236" s="128"/>
      <c r="E1236" s="128"/>
      <c r="F1236" s="128"/>
      <c r="G1236" s="128"/>
      <c r="H1236" s="128"/>
      <c r="I1236" s="128"/>
      <c r="J1236" s="128"/>
      <c r="K1236" s="128"/>
      <c r="L1236" s="128"/>
      <c r="M1236" s="128"/>
      <c r="N1236" s="128"/>
      <c r="O1236" s="128"/>
      <c r="P1236" s="128"/>
      <c r="Q1236" s="128"/>
      <c r="R1236" s="128"/>
      <c r="S1236" s="128"/>
      <c r="T1236" s="128"/>
      <c r="U1236" s="128"/>
      <c r="Z1236" s="161"/>
      <c r="AH1236" s="128"/>
      <c r="AI1236" s="162"/>
      <c r="AJ1236" s="162"/>
      <c r="AK1236" s="162"/>
      <c r="AL1236" s="162"/>
      <c r="AM1236" s="128"/>
      <c r="AN1236" s="128"/>
      <c r="AQ1236" s="128"/>
      <c r="AR1236" s="128"/>
      <c r="AS1236" s="128"/>
      <c r="AT1236" s="128"/>
      <c r="AU1236" s="128"/>
      <c r="AV1236" s="128"/>
    </row>
    <row r="1237" ht="16.5" customHeight="1">
      <c r="A1237" s="128"/>
      <c r="B1237" s="128"/>
      <c r="C1237" s="128"/>
      <c r="D1237" s="128"/>
      <c r="E1237" s="128"/>
      <c r="F1237" s="128"/>
      <c r="G1237" s="128"/>
      <c r="H1237" s="128"/>
      <c r="I1237" s="128"/>
      <c r="J1237" s="128"/>
      <c r="K1237" s="128"/>
      <c r="L1237" s="128"/>
      <c r="M1237" s="128"/>
      <c r="N1237" s="128"/>
      <c r="O1237" s="128"/>
      <c r="P1237" s="128"/>
      <c r="Q1237" s="128"/>
      <c r="R1237" s="128"/>
      <c r="S1237" s="128"/>
      <c r="T1237" s="128"/>
      <c r="U1237" s="128"/>
      <c r="Z1237" s="161"/>
      <c r="AH1237" s="128"/>
      <c r="AI1237" s="162"/>
      <c r="AJ1237" s="162"/>
      <c r="AK1237" s="162"/>
      <c r="AL1237" s="162"/>
      <c r="AM1237" s="128"/>
      <c r="AN1237" s="128"/>
      <c r="AQ1237" s="128"/>
      <c r="AR1237" s="128"/>
      <c r="AS1237" s="128"/>
      <c r="AT1237" s="128"/>
      <c r="AU1237" s="128"/>
      <c r="AV1237" s="128"/>
    </row>
    <row r="1238" ht="16.5" customHeight="1">
      <c r="A1238" s="128"/>
      <c r="B1238" s="128"/>
      <c r="C1238" s="128"/>
      <c r="D1238" s="128"/>
      <c r="E1238" s="128"/>
      <c r="F1238" s="128"/>
      <c r="G1238" s="128"/>
      <c r="H1238" s="128"/>
      <c r="I1238" s="128"/>
      <c r="J1238" s="128"/>
      <c r="K1238" s="128"/>
      <c r="L1238" s="128"/>
      <c r="M1238" s="128"/>
      <c r="N1238" s="128"/>
      <c r="O1238" s="128"/>
      <c r="P1238" s="128"/>
      <c r="Q1238" s="128"/>
      <c r="R1238" s="128"/>
      <c r="S1238" s="128"/>
      <c r="T1238" s="128"/>
      <c r="U1238" s="128"/>
      <c r="Z1238" s="161"/>
      <c r="AH1238" s="128"/>
      <c r="AI1238" s="162"/>
      <c r="AJ1238" s="162"/>
      <c r="AK1238" s="162"/>
      <c r="AL1238" s="162"/>
      <c r="AM1238" s="128"/>
      <c r="AN1238" s="128"/>
      <c r="AQ1238" s="128"/>
      <c r="AR1238" s="128"/>
      <c r="AS1238" s="128"/>
      <c r="AT1238" s="128"/>
      <c r="AU1238" s="128"/>
      <c r="AV1238" s="128"/>
    </row>
    <row r="1239" ht="16.5" customHeight="1">
      <c r="A1239" s="128"/>
      <c r="B1239" s="128"/>
      <c r="C1239" s="128"/>
      <c r="D1239" s="128"/>
      <c r="E1239" s="128"/>
      <c r="F1239" s="128"/>
      <c r="G1239" s="128"/>
      <c r="H1239" s="128"/>
      <c r="I1239" s="128"/>
      <c r="J1239" s="128"/>
      <c r="K1239" s="128"/>
      <c r="L1239" s="128"/>
      <c r="M1239" s="128"/>
      <c r="N1239" s="128"/>
      <c r="O1239" s="128"/>
      <c r="P1239" s="128"/>
      <c r="Q1239" s="128"/>
      <c r="R1239" s="128"/>
      <c r="S1239" s="128"/>
      <c r="T1239" s="128"/>
      <c r="U1239" s="128"/>
      <c r="Z1239" s="161"/>
      <c r="AH1239" s="128"/>
      <c r="AI1239" s="162"/>
      <c r="AJ1239" s="162"/>
      <c r="AK1239" s="162"/>
      <c r="AL1239" s="162"/>
      <c r="AM1239" s="128"/>
      <c r="AN1239" s="128"/>
      <c r="AQ1239" s="128"/>
      <c r="AR1239" s="128"/>
      <c r="AS1239" s="128"/>
      <c r="AT1239" s="128"/>
      <c r="AU1239" s="128"/>
      <c r="AV1239" s="128"/>
    </row>
    <row r="1240" ht="16.5" customHeight="1">
      <c r="A1240" s="128"/>
      <c r="B1240" s="128"/>
      <c r="C1240" s="128"/>
      <c r="D1240" s="128"/>
      <c r="E1240" s="128"/>
      <c r="F1240" s="128"/>
      <c r="G1240" s="128"/>
      <c r="H1240" s="128"/>
      <c r="I1240" s="128"/>
      <c r="J1240" s="128"/>
      <c r="K1240" s="128"/>
      <c r="L1240" s="128"/>
      <c r="M1240" s="128"/>
      <c r="N1240" s="128"/>
      <c r="O1240" s="128"/>
      <c r="P1240" s="128"/>
      <c r="Q1240" s="128"/>
      <c r="R1240" s="128"/>
      <c r="S1240" s="128"/>
      <c r="T1240" s="128"/>
      <c r="U1240" s="128"/>
      <c r="Z1240" s="161"/>
      <c r="AH1240" s="128"/>
      <c r="AI1240" s="162"/>
      <c r="AJ1240" s="162"/>
      <c r="AK1240" s="162"/>
      <c r="AL1240" s="162"/>
      <c r="AM1240" s="128"/>
      <c r="AN1240" s="128"/>
      <c r="AQ1240" s="128"/>
      <c r="AR1240" s="128"/>
      <c r="AS1240" s="128"/>
      <c r="AT1240" s="128"/>
      <c r="AU1240" s="128"/>
      <c r="AV1240" s="128"/>
    </row>
    <row r="1241" ht="16.5" customHeight="1">
      <c r="A1241" s="128"/>
      <c r="B1241" s="128"/>
      <c r="C1241" s="128"/>
      <c r="D1241" s="128"/>
      <c r="E1241" s="128"/>
      <c r="F1241" s="128"/>
      <c r="G1241" s="128"/>
      <c r="H1241" s="128"/>
      <c r="I1241" s="128"/>
      <c r="J1241" s="128"/>
      <c r="K1241" s="128"/>
      <c r="L1241" s="128"/>
      <c r="M1241" s="128"/>
      <c r="N1241" s="128"/>
      <c r="O1241" s="128"/>
      <c r="P1241" s="128"/>
      <c r="Q1241" s="128"/>
      <c r="R1241" s="128"/>
      <c r="S1241" s="128"/>
      <c r="T1241" s="128"/>
      <c r="U1241" s="128"/>
      <c r="Z1241" s="161"/>
      <c r="AH1241" s="128"/>
      <c r="AI1241" s="162"/>
      <c r="AJ1241" s="162"/>
      <c r="AK1241" s="162"/>
      <c r="AL1241" s="162"/>
      <c r="AM1241" s="128"/>
      <c r="AN1241" s="128"/>
      <c r="AQ1241" s="128"/>
      <c r="AR1241" s="128"/>
      <c r="AS1241" s="128"/>
      <c r="AT1241" s="128"/>
      <c r="AU1241" s="128"/>
      <c r="AV1241" s="128"/>
    </row>
    <row r="1242" ht="16.5" customHeight="1">
      <c r="A1242" s="128"/>
      <c r="B1242" s="128"/>
      <c r="C1242" s="128"/>
      <c r="D1242" s="128"/>
      <c r="E1242" s="128"/>
      <c r="F1242" s="128"/>
      <c r="G1242" s="128"/>
      <c r="H1242" s="128"/>
      <c r="I1242" s="128"/>
      <c r="J1242" s="128"/>
      <c r="K1242" s="128"/>
      <c r="L1242" s="128"/>
      <c r="M1242" s="128"/>
      <c r="N1242" s="128"/>
      <c r="O1242" s="128"/>
      <c r="P1242" s="128"/>
      <c r="Q1242" s="128"/>
      <c r="R1242" s="128"/>
      <c r="S1242" s="128"/>
      <c r="T1242" s="128"/>
      <c r="U1242" s="128"/>
      <c r="Z1242" s="161"/>
      <c r="AH1242" s="128"/>
      <c r="AI1242" s="162"/>
      <c r="AJ1242" s="162"/>
      <c r="AK1242" s="162"/>
      <c r="AL1242" s="162"/>
      <c r="AM1242" s="128"/>
      <c r="AN1242" s="128"/>
      <c r="AQ1242" s="128"/>
      <c r="AR1242" s="128"/>
      <c r="AS1242" s="128"/>
      <c r="AT1242" s="128"/>
      <c r="AU1242" s="128"/>
      <c r="AV1242" s="128"/>
    </row>
    <row r="1243" ht="16.5" customHeight="1">
      <c r="A1243" s="128"/>
      <c r="B1243" s="128"/>
      <c r="C1243" s="128"/>
      <c r="D1243" s="128"/>
      <c r="E1243" s="128"/>
      <c r="F1243" s="128"/>
      <c r="G1243" s="128"/>
      <c r="H1243" s="128"/>
      <c r="I1243" s="128"/>
      <c r="J1243" s="128"/>
      <c r="K1243" s="128"/>
      <c r="L1243" s="128"/>
      <c r="M1243" s="128"/>
      <c r="N1243" s="128"/>
      <c r="O1243" s="128"/>
      <c r="P1243" s="128"/>
      <c r="Q1243" s="128"/>
      <c r="R1243" s="128"/>
      <c r="S1243" s="128"/>
      <c r="T1243" s="128"/>
      <c r="U1243" s="128"/>
      <c r="Z1243" s="161"/>
      <c r="AH1243" s="128"/>
      <c r="AI1243" s="162"/>
      <c r="AJ1243" s="162"/>
      <c r="AK1243" s="162"/>
      <c r="AL1243" s="162"/>
      <c r="AM1243" s="128"/>
      <c r="AN1243" s="128"/>
      <c r="AQ1243" s="128"/>
      <c r="AR1243" s="128"/>
      <c r="AS1243" s="128"/>
      <c r="AT1243" s="128"/>
      <c r="AU1243" s="128"/>
      <c r="AV1243" s="128"/>
    </row>
    <row r="1244" ht="16.5" customHeight="1">
      <c r="A1244" s="128"/>
      <c r="B1244" s="128"/>
      <c r="C1244" s="128"/>
      <c r="D1244" s="128"/>
      <c r="E1244" s="128"/>
      <c r="F1244" s="128"/>
      <c r="G1244" s="128"/>
      <c r="H1244" s="128"/>
      <c r="I1244" s="128"/>
      <c r="J1244" s="128"/>
      <c r="K1244" s="128"/>
      <c r="L1244" s="128"/>
      <c r="M1244" s="128"/>
      <c r="N1244" s="128"/>
      <c r="O1244" s="128"/>
      <c r="P1244" s="128"/>
      <c r="Q1244" s="128"/>
      <c r="R1244" s="128"/>
      <c r="S1244" s="128"/>
      <c r="T1244" s="128"/>
      <c r="U1244" s="128"/>
      <c r="Z1244" s="161"/>
      <c r="AH1244" s="128"/>
      <c r="AI1244" s="162"/>
      <c r="AJ1244" s="162"/>
      <c r="AK1244" s="162"/>
      <c r="AL1244" s="162"/>
      <c r="AM1244" s="128"/>
      <c r="AN1244" s="128"/>
      <c r="AQ1244" s="128"/>
      <c r="AR1244" s="128"/>
      <c r="AS1244" s="128"/>
      <c r="AT1244" s="128"/>
      <c r="AU1244" s="128"/>
      <c r="AV1244" s="128"/>
    </row>
    <row r="1245" ht="16.5" customHeight="1">
      <c r="A1245" s="128"/>
      <c r="B1245" s="128"/>
      <c r="C1245" s="128"/>
      <c r="D1245" s="128"/>
      <c r="E1245" s="128"/>
      <c r="F1245" s="128"/>
      <c r="G1245" s="128"/>
      <c r="H1245" s="128"/>
      <c r="I1245" s="128"/>
      <c r="J1245" s="128"/>
      <c r="K1245" s="128"/>
      <c r="L1245" s="128"/>
      <c r="M1245" s="128"/>
      <c r="N1245" s="128"/>
      <c r="O1245" s="128"/>
      <c r="P1245" s="128"/>
      <c r="Q1245" s="128"/>
      <c r="R1245" s="128"/>
      <c r="S1245" s="128"/>
      <c r="T1245" s="128"/>
      <c r="U1245" s="128"/>
      <c r="Z1245" s="161"/>
      <c r="AH1245" s="128"/>
      <c r="AI1245" s="162"/>
      <c r="AJ1245" s="162"/>
      <c r="AK1245" s="162"/>
      <c r="AL1245" s="162"/>
      <c r="AM1245" s="128"/>
      <c r="AN1245" s="128"/>
      <c r="AQ1245" s="128"/>
      <c r="AR1245" s="128"/>
      <c r="AS1245" s="128"/>
      <c r="AT1245" s="128"/>
      <c r="AU1245" s="128"/>
      <c r="AV1245" s="128"/>
    </row>
    <row r="1246" ht="16.5" customHeight="1">
      <c r="A1246" s="128"/>
      <c r="B1246" s="128"/>
      <c r="C1246" s="128"/>
      <c r="D1246" s="128"/>
      <c r="E1246" s="128"/>
      <c r="F1246" s="128"/>
      <c r="G1246" s="128"/>
      <c r="H1246" s="128"/>
      <c r="I1246" s="128"/>
      <c r="J1246" s="128"/>
      <c r="K1246" s="128"/>
      <c r="L1246" s="128"/>
      <c r="M1246" s="128"/>
      <c r="N1246" s="128"/>
      <c r="O1246" s="128"/>
      <c r="P1246" s="128"/>
      <c r="Q1246" s="128"/>
      <c r="R1246" s="128"/>
      <c r="S1246" s="128"/>
      <c r="T1246" s="128"/>
      <c r="U1246" s="128"/>
      <c r="Z1246" s="161"/>
      <c r="AH1246" s="128"/>
      <c r="AI1246" s="162"/>
      <c r="AJ1246" s="162"/>
      <c r="AK1246" s="162"/>
      <c r="AL1246" s="162"/>
      <c r="AM1246" s="128"/>
      <c r="AN1246" s="128"/>
      <c r="AQ1246" s="128"/>
      <c r="AR1246" s="128"/>
      <c r="AS1246" s="128"/>
      <c r="AT1246" s="128"/>
      <c r="AU1246" s="128"/>
      <c r="AV1246" s="128"/>
    </row>
    <row r="1247" ht="16.5" customHeight="1">
      <c r="A1247" s="128"/>
      <c r="B1247" s="128"/>
      <c r="C1247" s="128"/>
      <c r="D1247" s="128"/>
      <c r="E1247" s="128"/>
      <c r="F1247" s="128"/>
      <c r="G1247" s="128"/>
      <c r="H1247" s="128"/>
      <c r="I1247" s="128"/>
      <c r="J1247" s="128"/>
      <c r="K1247" s="128"/>
      <c r="L1247" s="128"/>
      <c r="M1247" s="128"/>
      <c r="N1247" s="128"/>
      <c r="O1247" s="128"/>
      <c r="P1247" s="128"/>
      <c r="Q1247" s="128"/>
      <c r="R1247" s="128"/>
      <c r="S1247" s="128"/>
      <c r="T1247" s="128"/>
      <c r="U1247" s="128"/>
      <c r="Z1247" s="161"/>
      <c r="AH1247" s="128"/>
      <c r="AI1247" s="162"/>
      <c r="AJ1247" s="162"/>
      <c r="AK1247" s="162"/>
      <c r="AL1247" s="162"/>
      <c r="AM1247" s="128"/>
      <c r="AN1247" s="128"/>
      <c r="AQ1247" s="128"/>
      <c r="AR1247" s="128"/>
      <c r="AS1247" s="128"/>
      <c r="AT1247" s="128"/>
      <c r="AU1247" s="128"/>
      <c r="AV1247" s="128"/>
    </row>
    <row r="1248" ht="16.5" customHeight="1">
      <c r="A1248" s="128"/>
      <c r="B1248" s="128"/>
      <c r="C1248" s="128"/>
      <c r="D1248" s="128"/>
      <c r="E1248" s="128"/>
      <c r="F1248" s="128"/>
      <c r="G1248" s="128"/>
      <c r="H1248" s="128"/>
      <c r="I1248" s="128"/>
      <c r="J1248" s="128"/>
      <c r="K1248" s="128"/>
      <c r="L1248" s="128"/>
      <c r="M1248" s="128"/>
      <c r="N1248" s="128"/>
      <c r="O1248" s="128"/>
      <c r="P1248" s="128"/>
      <c r="Q1248" s="128"/>
      <c r="R1248" s="128"/>
      <c r="S1248" s="128"/>
      <c r="T1248" s="128"/>
      <c r="U1248" s="128"/>
      <c r="Z1248" s="161"/>
      <c r="AH1248" s="128"/>
      <c r="AI1248" s="162"/>
      <c r="AJ1248" s="162"/>
      <c r="AK1248" s="162"/>
      <c r="AL1248" s="162"/>
      <c r="AM1248" s="128"/>
      <c r="AN1248" s="128"/>
      <c r="AQ1248" s="128"/>
      <c r="AR1248" s="128"/>
      <c r="AS1248" s="128"/>
      <c r="AT1248" s="128"/>
      <c r="AU1248" s="128"/>
      <c r="AV1248" s="128"/>
    </row>
    <row r="1249" ht="16.5" customHeight="1">
      <c r="A1249" s="128"/>
      <c r="B1249" s="128"/>
      <c r="C1249" s="128"/>
      <c r="D1249" s="128"/>
      <c r="E1249" s="128"/>
      <c r="F1249" s="128"/>
      <c r="G1249" s="128"/>
      <c r="H1249" s="128"/>
      <c r="I1249" s="128"/>
      <c r="J1249" s="128"/>
      <c r="K1249" s="128"/>
      <c r="L1249" s="128"/>
      <c r="M1249" s="128"/>
      <c r="N1249" s="128"/>
      <c r="O1249" s="128"/>
      <c r="P1249" s="128"/>
      <c r="Q1249" s="128"/>
      <c r="R1249" s="128"/>
      <c r="S1249" s="128"/>
      <c r="T1249" s="128"/>
      <c r="U1249" s="128"/>
      <c r="Z1249" s="161"/>
      <c r="AH1249" s="128"/>
      <c r="AI1249" s="162"/>
      <c r="AJ1249" s="162"/>
      <c r="AK1249" s="162"/>
      <c r="AL1249" s="162"/>
      <c r="AM1249" s="128"/>
      <c r="AN1249" s="128"/>
      <c r="AQ1249" s="128"/>
      <c r="AR1249" s="128"/>
      <c r="AS1249" s="128"/>
      <c r="AT1249" s="128"/>
      <c r="AU1249" s="128"/>
      <c r="AV1249" s="128"/>
    </row>
    <row r="1250" ht="16.5" customHeight="1">
      <c r="A1250" s="128"/>
      <c r="B1250" s="128"/>
      <c r="C1250" s="128"/>
      <c r="D1250" s="128"/>
      <c r="E1250" s="128"/>
      <c r="F1250" s="128"/>
      <c r="G1250" s="128"/>
      <c r="H1250" s="128"/>
      <c r="I1250" s="128"/>
      <c r="J1250" s="128"/>
      <c r="K1250" s="128"/>
      <c r="L1250" s="128"/>
      <c r="M1250" s="128"/>
      <c r="N1250" s="128"/>
      <c r="O1250" s="128"/>
      <c r="P1250" s="128"/>
      <c r="Q1250" s="128"/>
      <c r="R1250" s="128"/>
      <c r="S1250" s="128"/>
      <c r="T1250" s="128"/>
      <c r="U1250" s="128"/>
      <c r="Z1250" s="161"/>
      <c r="AH1250" s="128"/>
      <c r="AI1250" s="162"/>
      <c r="AJ1250" s="162"/>
      <c r="AK1250" s="162"/>
      <c r="AL1250" s="162"/>
      <c r="AM1250" s="128"/>
      <c r="AN1250" s="128"/>
      <c r="AQ1250" s="128"/>
      <c r="AR1250" s="128"/>
      <c r="AS1250" s="128"/>
      <c r="AT1250" s="128"/>
      <c r="AU1250" s="128"/>
      <c r="AV1250" s="128"/>
    </row>
    <row r="1251" ht="16.5" customHeight="1">
      <c r="A1251" s="128"/>
      <c r="B1251" s="128"/>
      <c r="C1251" s="128"/>
      <c r="D1251" s="128"/>
      <c r="E1251" s="128"/>
      <c r="F1251" s="128"/>
      <c r="G1251" s="128"/>
      <c r="H1251" s="128"/>
      <c r="I1251" s="128"/>
      <c r="J1251" s="128"/>
      <c r="K1251" s="128"/>
      <c r="L1251" s="128"/>
      <c r="M1251" s="128"/>
      <c r="N1251" s="128"/>
      <c r="O1251" s="128"/>
      <c r="P1251" s="128"/>
      <c r="Q1251" s="128"/>
      <c r="R1251" s="128"/>
      <c r="S1251" s="128"/>
      <c r="T1251" s="128"/>
      <c r="U1251" s="128"/>
      <c r="Z1251" s="161"/>
      <c r="AH1251" s="128"/>
      <c r="AI1251" s="162"/>
      <c r="AJ1251" s="162"/>
      <c r="AK1251" s="162"/>
      <c r="AL1251" s="162"/>
      <c r="AM1251" s="128"/>
      <c r="AN1251" s="128"/>
      <c r="AQ1251" s="128"/>
      <c r="AR1251" s="128"/>
      <c r="AS1251" s="128"/>
      <c r="AT1251" s="128"/>
      <c r="AU1251" s="128"/>
      <c r="AV1251" s="128"/>
    </row>
    <row r="1252" ht="16.5" customHeight="1">
      <c r="A1252" s="128"/>
      <c r="B1252" s="128"/>
      <c r="C1252" s="128"/>
      <c r="D1252" s="128"/>
      <c r="E1252" s="128"/>
      <c r="F1252" s="128"/>
      <c r="G1252" s="128"/>
      <c r="H1252" s="128"/>
      <c r="I1252" s="128"/>
      <c r="J1252" s="128"/>
      <c r="K1252" s="128"/>
      <c r="L1252" s="128"/>
      <c r="M1252" s="128"/>
      <c r="N1252" s="128"/>
      <c r="O1252" s="128"/>
      <c r="P1252" s="128"/>
      <c r="Q1252" s="128"/>
      <c r="R1252" s="128"/>
      <c r="S1252" s="128"/>
      <c r="T1252" s="128"/>
      <c r="U1252" s="128"/>
      <c r="Z1252" s="161"/>
      <c r="AH1252" s="128"/>
      <c r="AI1252" s="162"/>
      <c r="AJ1252" s="162"/>
      <c r="AK1252" s="162"/>
      <c r="AL1252" s="162"/>
      <c r="AM1252" s="128"/>
      <c r="AN1252" s="128"/>
      <c r="AQ1252" s="128"/>
      <c r="AR1252" s="128"/>
      <c r="AS1252" s="128"/>
      <c r="AT1252" s="128"/>
      <c r="AU1252" s="128"/>
      <c r="AV1252" s="128"/>
    </row>
    <row r="1253" ht="16.5" customHeight="1">
      <c r="A1253" s="128"/>
      <c r="B1253" s="128"/>
      <c r="C1253" s="128"/>
      <c r="D1253" s="128"/>
      <c r="E1253" s="128"/>
      <c r="F1253" s="128"/>
      <c r="G1253" s="128"/>
      <c r="H1253" s="128"/>
      <c r="I1253" s="128"/>
      <c r="J1253" s="128"/>
      <c r="K1253" s="128"/>
      <c r="L1253" s="128"/>
      <c r="M1253" s="128"/>
      <c r="N1253" s="128"/>
      <c r="O1253" s="128"/>
      <c r="P1253" s="128"/>
      <c r="Q1253" s="128"/>
      <c r="R1253" s="128"/>
      <c r="S1253" s="128"/>
      <c r="T1253" s="128"/>
      <c r="U1253" s="128"/>
      <c r="Z1253" s="161"/>
      <c r="AH1253" s="128"/>
      <c r="AI1253" s="162"/>
      <c r="AJ1253" s="162"/>
      <c r="AK1253" s="162"/>
      <c r="AL1253" s="162"/>
      <c r="AM1253" s="128"/>
      <c r="AN1253" s="128"/>
      <c r="AQ1253" s="128"/>
      <c r="AR1253" s="128"/>
      <c r="AS1253" s="128"/>
      <c r="AT1253" s="128"/>
      <c r="AU1253" s="128"/>
      <c r="AV1253" s="128"/>
    </row>
    <row r="1254" ht="16.5" customHeight="1">
      <c r="A1254" s="128"/>
      <c r="B1254" s="128"/>
      <c r="C1254" s="128"/>
      <c r="D1254" s="128"/>
      <c r="E1254" s="128"/>
      <c r="F1254" s="128"/>
      <c r="G1254" s="128"/>
      <c r="H1254" s="128"/>
      <c r="I1254" s="128"/>
      <c r="J1254" s="128"/>
      <c r="K1254" s="128"/>
      <c r="L1254" s="128"/>
      <c r="M1254" s="128"/>
      <c r="N1254" s="128"/>
      <c r="O1254" s="128"/>
      <c r="P1254" s="128"/>
      <c r="Q1254" s="128"/>
      <c r="R1254" s="128"/>
      <c r="S1254" s="128"/>
      <c r="T1254" s="128"/>
      <c r="U1254" s="128"/>
      <c r="Z1254" s="161"/>
      <c r="AH1254" s="128"/>
      <c r="AI1254" s="162"/>
      <c r="AJ1254" s="162"/>
      <c r="AK1254" s="162"/>
      <c r="AL1254" s="162"/>
      <c r="AM1254" s="128"/>
      <c r="AN1254" s="128"/>
      <c r="AQ1254" s="128"/>
      <c r="AR1254" s="128"/>
      <c r="AS1254" s="128"/>
      <c r="AT1254" s="128"/>
      <c r="AU1254" s="128"/>
      <c r="AV1254" s="128"/>
    </row>
    <row r="1255" ht="16.5" customHeight="1">
      <c r="A1255" s="128"/>
      <c r="B1255" s="128"/>
      <c r="C1255" s="128"/>
      <c r="D1255" s="128"/>
      <c r="E1255" s="128"/>
      <c r="F1255" s="128"/>
      <c r="G1255" s="128"/>
      <c r="H1255" s="128"/>
      <c r="I1255" s="128"/>
      <c r="J1255" s="128"/>
      <c r="K1255" s="128"/>
      <c r="L1255" s="128"/>
      <c r="M1255" s="128"/>
      <c r="N1255" s="128"/>
      <c r="O1255" s="128"/>
      <c r="P1255" s="128"/>
      <c r="Q1255" s="128"/>
      <c r="R1255" s="128"/>
      <c r="S1255" s="128"/>
      <c r="T1255" s="128"/>
      <c r="U1255" s="128"/>
      <c r="Z1255" s="161"/>
      <c r="AH1255" s="128"/>
      <c r="AI1255" s="162"/>
      <c r="AJ1255" s="162"/>
      <c r="AK1255" s="162"/>
      <c r="AL1255" s="162"/>
      <c r="AM1255" s="128"/>
      <c r="AN1255" s="128"/>
      <c r="AQ1255" s="128"/>
      <c r="AR1255" s="128"/>
      <c r="AS1255" s="128"/>
      <c r="AT1255" s="128"/>
      <c r="AU1255" s="128"/>
      <c r="AV1255" s="128"/>
    </row>
    <row r="1256" ht="16.5" customHeight="1">
      <c r="A1256" s="128"/>
      <c r="B1256" s="128"/>
      <c r="C1256" s="128"/>
      <c r="D1256" s="128"/>
      <c r="E1256" s="128"/>
      <c r="F1256" s="128"/>
      <c r="G1256" s="128"/>
      <c r="H1256" s="128"/>
      <c r="I1256" s="128"/>
      <c r="J1256" s="128"/>
      <c r="K1256" s="128"/>
      <c r="L1256" s="128"/>
      <c r="M1256" s="128"/>
      <c r="N1256" s="128"/>
      <c r="O1256" s="128"/>
      <c r="P1256" s="128"/>
      <c r="Q1256" s="128"/>
      <c r="R1256" s="128"/>
      <c r="S1256" s="128"/>
      <c r="T1256" s="128"/>
      <c r="U1256" s="128"/>
      <c r="Z1256" s="161"/>
      <c r="AH1256" s="128"/>
      <c r="AI1256" s="162"/>
      <c r="AJ1256" s="162"/>
      <c r="AK1256" s="162"/>
      <c r="AL1256" s="162"/>
      <c r="AM1256" s="128"/>
      <c r="AN1256" s="128"/>
      <c r="AQ1256" s="128"/>
      <c r="AR1256" s="128"/>
      <c r="AS1256" s="128"/>
      <c r="AT1256" s="128"/>
      <c r="AU1256" s="128"/>
      <c r="AV1256" s="128"/>
    </row>
    <row r="1257" ht="16.5" customHeight="1">
      <c r="A1257" s="128"/>
      <c r="B1257" s="128"/>
      <c r="C1257" s="128"/>
      <c r="D1257" s="128"/>
      <c r="E1257" s="128"/>
      <c r="F1257" s="128"/>
      <c r="G1257" s="128"/>
      <c r="H1257" s="128"/>
      <c r="I1257" s="128"/>
      <c r="J1257" s="128"/>
      <c r="K1257" s="128"/>
      <c r="L1257" s="128"/>
      <c r="M1257" s="128"/>
      <c r="N1257" s="128"/>
      <c r="O1257" s="128"/>
      <c r="P1257" s="128"/>
      <c r="Q1257" s="128"/>
      <c r="R1257" s="128"/>
      <c r="S1257" s="128"/>
      <c r="T1257" s="128"/>
      <c r="U1257" s="128"/>
      <c r="Z1257" s="161"/>
      <c r="AH1257" s="128"/>
      <c r="AI1257" s="162"/>
      <c r="AJ1257" s="162"/>
      <c r="AK1257" s="162"/>
      <c r="AL1257" s="162"/>
      <c r="AM1257" s="128"/>
      <c r="AN1257" s="128"/>
      <c r="AQ1257" s="128"/>
      <c r="AR1257" s="128"/>
      <c r="AS1257" s="128"/>
      <c r="AT1257" s="128"/>
      <c r="AU1257" s="128"/>
      <c r="AV1257" s="128"/>
    </row>
    <row r="1258" ht="16.5" customHeight="1">
      <c r="A1258" s="128"/>
      <c r="B1258" s="128"/>
      <c r="C1258" s="128"/>
      <c r="D1258" s="128"/>
      <c r="E1258" s="128"/>
      <c r="F1258" s="128"/>
      <c r="G1258" s="128"/>
      <c r="H1258" s="128"/>
      <c r="I1258" s="128"/>
      <c r="J1258" s="128"/>
      <c r="K1258" s="128"/>
      <c r="L1258" s="128"/>
      <c r="M1258" s="128"/>
      <c r="N1258" s="128"/>
      <c r="O1258" s="128"/>
      <c r="P1258" s="128"/>
      <c r="Q1258" s="128"/>
      <c r="R1258" s="128"/>
      <c r="S1258" s="128"/>
      <c r="T1258" s="128"/>
      <c r="U1258" s="128"/>
      <c r="Z1258" s="161"/>
      <c r="AH1258" s="128"/>
      <c r="AI1258" s="162"/>
      <c r="AJ1258" s="162"/>
      <c r="AK1258" s="162"/>
      <c r="AL1258" s="162"/>
      <c r="AM1258" s="128"/>
      <c r="AN1258" s="128"/>
      <c r="AQ1258" s="128"/>
      <c r="AR1258" s="128"/>
      <c r="AS1258" s="128"/>
      <c r="AT1258" s="128"/>
      <c r="AU1258" s="128"/>
      <c r="AV1258" s="128"/>
    </row>
    <row r="1259" ht="16.5" customHeight="1">
      <c r="A1259" s="128"/>
      <c r="B1259" s="128"/>
      <c r="C1259" s="128"/>
      <c r="D1259" s="128"/>
      <c r="E1259" s="128"/>
      <c r="F1259" s="128"/>
      <c r="G1259" s="128"/>
      <c r="H1259" s="128"/>
      <c r="I1259" s="128"/>
      <c r="J1259" s="128"/>
      <c r="K1259" s="128"/>
      <c r="L1259" s="128"/>
      <c r="M1259" s="128"/>
      <c r="N1259" s="128"/>
      <c r="O1259" s="128"/>
      <c r="P1259" s="128"/>
      <c r="Q1259" s="128"/>
      <c r="R1259" s="128"/>
      <c r="S1259" s="128"/>
      <c r="T1259" s="128"/>
      <c r="U1259" s="128"/>
      <c r="Z1259" s="161"/>
      <c r="AH1259" s="128"/>
      <c r="AI1259" s="162"/>
      <c r="AJ1259" s="162"/>
      <c r="AK1259" s="162"/>
      <c r="AL1259" s="162"/>
      <c r="AM1259" s="128"/>
      <c r="AN1259" s="128"/>
      <c r="AQ1259" s="128"/>
      <c r="AR1259" s="128"/>
      <c r="AS1259" s="128"/>
      <c r="AT1259" s="128"/>
      <c r="AU1259" s="128"/>
      <c r="AV1259" s="128"/>
    </row>
    <row r="1260" ht="16.5" customHeight="1">
      <c r="A1260" s="128"/>
      <c r="B1260" s="128"/>
      <c r="C1260" s="128"/>
      <c r="D1260" s="128"/>
      <c r="E1260" s="128"/>
      <c r="F1260" s="128"/>
      <c r="G1260" s="128"/>
      <c r="H1260" s="128"/>
      <c r="I1260" s="128"/>
      <c r="J1260" s="128"/>
      <c r="K1260" s="128"/>
      <c r="L1260" s="128"/>
      <c r="M1260" s="128"/>
      <c r="N1260" s="128"/>
      <c r="O1260" s="128"/>
      <c r="P1260" s="128"/>
      <c r="Q1260" s="128"/>
      <c r="R1260" s="128"/>
      <c r="S1260" s="128"/>
      <c r="T1260" s="128"/>
      <c r="U1260" s="128"/>
      <c r="Z1260" s="161"/>
      <c r="AH1260" s="128"/>
      <c r="AI1260" s="162"/>
      <c r="AJ1260" s="162"/>
      <c r="AK1260" s="162"/>
      <c r="AL1260" s="162"/>
      <c r="AM1260" s="128"/>
      <c r="AN1260" s="128"/>
      <c r="AQ1260" s="128"/>
      <c r="AR1260" s="128"/>
      <c r="AS1260" s="128"/>
      <c r="AT1260" s="128"/>
      <c r="AU1260" s="128"/>
      <c r="AV1260" s="128"/>
    </row>
    <row r="1261" ht="16.5" customHeight="1">
      <c r="A1261" s="128"/>
      <c r="B1261" s="128"/>
      <c r="C1261" s="128"/>
      <c r="D1261" s="128"/>
      <c r="E1261" s="128"/>
      <c r="F1261" s="128"/>
      <c r="G1261" s="128"/>
      <c r="H1261" s="128"/>
      <c r="I1261" s="128"/>
      <c r="J1261" s="128"/>
      <c r="K1261" s="128"/>
      <c r="L1261" s="128"/>
      <c r="M1261" s="128"/>
      <c r="N1261" s="128"/>
      <c r="O1261" s="128"/>
      <c r="P1261" s="128"/>
      <c r="Q1261" s="128"/>
      <c r="R1261" s="128"/>
      <c r="S1261" s="128"/>
      <c r="T1261" s="128"/>
      <c r="U1261" s="128"/>
      <c r="Z1261" s="161"/>
      <c r="AH1261" s="128"/>
      <c r="AI1261" s="162"/>
      <c r="AJ1261" s="162"/>
      <c r="AK1261" s="162"/>
      <c r="AL1261" s="162"/>
      <c r="AM1261" s="128"/>
      <c r="AN1261" s="128"/>
      <c r="AQ1261" s="128"/>
      <c r="AR1261" s="128"/>
      <c r="AS1261" s="128"/>
      <c r="AT1261" s="128"/>
      <c r="AU1261" s="128"/>
      <c r="AV1261" s="128"/>
    </row>
    <row r="1262" ht="16.5" customHeight="1">
      <c r="A1262" s="128"/>
      <c r="B1262" s="128"/>
      <c r="C1262" s="128"/>
      <c r="D1262" s="128"/>
      <c r="E1262" s="128"/>
      <c r="F1262" s="128"/>
      <c r="G1262" s="128"/>
      <c r="H1262" s="128"/>
      <c r="I1262" s="128"/>
      <c r="J1262" s="128"/>
      <c r="K1262" s="128"/>
      <c r="L1262" s="128"/>
      <c r="M1262" s="128"/>
      <c r="N1262" s="128"/>
      <c r="O1262" s="128"/>
      <c r="P1262" s="128"/>
      <c r="Q1262" s="128"/>
      <c r="R1262" s="128"/>
      <c r="S1262" s="128"/>
      <c r="T1262" s="128"/>
      <c r="U1262" s="128"/>
      <c r="Z1262" s="161"/>
      <c r="AH1262" s="128"/>
      <c r="AI1262" s="162"/>
      <c r="AJ1262" s="162"/>
      <c r="AK1262" s="162"/>
      <c r="AL1262" s="162"/>
      <c r="AM1262" s="128"/>
      <c r="AN1262" s="128"/>
      <c r="AQ1262" s="128"/>
      <c r="AR1262" s="128"/>
      <c r="AS1262" s="128"/>
      <c r="AT1262" s="128"/>
      <c r="AU1262" s="128"/>
      <c r="AV1262" s="128"/>
    </row>
    <row r="1263" ht="16.5" customHeight="1">
      <c r="A1263" s="128"/>
      <c r="B1263" s="128"/>
      <c r="C1263" s="128"/>
      <c r="D1263" s="128"/>
      <c r="E1263" s="128"/>
      <c r="F1263" s="128"/>
      <c r="G1263" s="128"/>
      <c r="H1263" s="128"/>
      <c r="I1263" s="128"/>
      <c r="J1263" s="128"/>
      <c r="K1263" s="128"/>
      <c r="L1263" s="128"/>
      <c r="M1263" s="128"/>
      <c r="N1263" s="128"/>
      <c r="O1263" s="128"/>
      <c r="P1263" s="128"/>
      <c r="Q1263" s="128"/>
      <c r="R1263" s="128"/>
      <c r="S1263" s="128"/>
      <c r="T1263" s="128"/>
      <c r="U1263" s="128"/>
      <c r="Z1263" s="161"/>
      <c r="AH1263" s="128"/>
      <c r="AI1263" s="162"/>
      <c r="AJ1263" s="162"/>
      <c r="AK1263" s="162"/>
      <c r="AL1263" s="162"/>
      <c r="AM1263" s="128"/>
      <c r="AN1263" s="128"/>
      <c r="AQ1263" s="128"/>
      <c r="AR1263" s="128"/>
      <c r="AS1263" s="128"/>
      <c r="AT1263" s="128"/>
      <c r="AU1263" s="128"/>
      <c r="AV1263" s="128"/>
    </row>
    <row r="1264" ht="16.5" customHeight="1">
      <c r="A1264" s="128"/>
      <c r="B1264" s="128"/>
      <c r="C1264" s="128"/>
      <c r="D1264" s="128"/>
      <c r="E1264" s="128"/>
      <c r="F1264" s="128"/>
      <c r="G1264" s="128"/>
      <c r="H1264" s="128"/>
      <c r="I1264" s="128"/>
      <c r="J1264" s="128"/>
      <c r="K1264" s="128"/>
      <c r="L1264" s="128"/>
      <c r="M1264" s="128"/>
      <c r="N1264" s="128"/>
      <c r="O1264" s="128"/>
      <c r="P1264" s="128"/>
      <c r="Q1264" s="128"/>
      <c r="R1264" s="128"/>
      <c r="S1264" s="128"/>
      <c r="T1264" s="128"/>
      <c r="U1264" s="128"/>
      <c r="Z1264" s="161"/>
      <c r="AH1264" s="128"/>
      <c r="AI1264" s="162"/>
      <c r="AJ1264" s="162"/>
      <c r="AK1264" s="162"/>
      <c r="AL1264" s="162"/>
      <c r="AM1264" s="128"/>
      <c r="AN1264" s="128"/>
      <c r="AQ1264" s="128"/>
      <c r="AR1264" s="128"/>
      <c r="AS1264" s="128"/>
      <c r="AT1264" s="128"/>
      <c r="AU1264" s="128"/>
      <c r="AV1264" s="128"/>
    </row>
    <row r="1265" ht="16.5" customHeight="1">
      <c r="A1265" s="128"/>
      <c r="B1265" s="128"/>
      <c r="C1265" s="128"/>
      <c r="D1265" s="128"/>
      <c r="E1265" s="128"/>
      <c r="F1265" s="128"/>
      <c r="G1265" s="128"/>
      <c r="H1265" s="128"/>
      <c r="I1265" s="128"/>
      <c r="J1265" s="128"/>
      <c r="K1265" s="128"/>
      <c r="L1265" s="128"/>
      <c r="M1265" s="128"/>
      <c r="N1265" s="128"/>
      <c r="O1265" s="128"/>
      <c r="P1265" s="128"/>
      <c r="Q1265" s="128"/>
      <c r="R1265" s="128"/>
      <c r="S1265" s="128"/>
      <c r="T1265" s="128"/>
      <c r="U1265" s="128"/>
      <c r="Z1265" s="161"/>
      <c r="AH1265" s="128"/>
      <c r="AI1265" s="162"/>
      <c r="AJ1265" s="162"/>
      <c r="AK1265" s="162"/>
      <c r="AL1265" s="162"/>
      <c r="AM1265" s="128"/>
      <c r="AN1265" s="128"/>
      <c r="AQ1265" s="128"/>
      <c r="AR1265" s="128"/>
      <c r="AS1265" s="128"/>
      <c r="AT1265" s="128"/>
      <c r="AU1265" s="128"/>
      <c r="AV1265" s="128"/>
    </row>
    <row r="1266" ht="16.5" customHeight="1">
      <c r="A1266" s="128"/>
      <c r="B1266" s="128"/>
      <c r="C1266" s="128"/>
      <c r="D1266" s="128"/>
      <c r="E1266" s="128"/>
      <c r="F1266" s="128"/>
      <c r="G1266" s="128"/>
      <c r="H1266" s="128"/>
      <c r="I1266" s="128"/>
      <c r="J1266" s="128"/>
      <c r="K1266" s="128"/>
      <c r="L1266" s="128"/>
      <c r="M1266" s="128"/>
      <c r="N1266" s="128"/>
      <c r="O1266" s="128"/>
      <c r="P1266" s="128"/>
      <c r="Q1266" s="128"/>
      <c r="R1266" s="128"/>
      <c r="S1266" s="128"/>
      <c r="T1266" s="128"/>
      <c r="U1266" s="128"/>
      <c r="Z1266" s="161"/>
      <c r="AH1266" s="128"/>
      <c r="AI1266" s="162"/>
      <c r="AJ1266" s="162"/>
      <c r="AK1266" s="162"/>
      <c r="AL1266" s="162"/>
      <c r="AM1266" s="128"/>
      <c r="AN1266" s="128"/>
      <c r="AQ1266" s="128"/>
      <c r="AR1266" s="128"/>
      <c r="AS1266" s="128"/>
      <c r="AT1266" s="128"/>
      <c r="AU1266" s="128"/>
      <c r="AV1266" s="128"/>
    </row>
    <row r="1267" ht="16.5" customHeight="1">
      <c r="A1267" s="128"/>
      <c r="B1267" s="128"/>
      <c r="C1267" s="128"/>
      <c r="D1267" s="128"/>
      <c r="E1267" s="128"/>
      <c r="F1267" s="128"/>
      <c r="G1267" s="128"/>
      <c r="H1267" s="128"/>
      <c r="I1267" s="128"/>
      <c r="J1267" s="128"/>
      <c r="K1267" s="128"/>
      <c r="L1267" s="128"/>
      <c r="M1267" s="128"/>
      <c r="N1267" s="128"/>
      <c r="O1267" s="128"/>
      <c r="P1267" s="128"/>
      <c r="Q1267" s="128"/>
      <c r="R1267" s="128"/>
      <c r="S1267" s="128"/>
      <c r="T1267" s="128"/>
      <c r="U1267" s="128"/>
      <c r="Z1267" s="161"/>
      <c r="AH1267" s="128"/>
      <c r="AI1267" s="162"/>
      <c r="AJ1267" s="162"/>
      <c r="AK1267" s="162"/>
      <c r="AL1267" s="162"/>
      <c r="AM1267" s="128"/>
      <c r="AN1267" s="128"/>
      <c r="AQ1267" s="128"/>
      <c r="AR1267" s="128"/>
      <c r="AS1267" s="128"/>
      <c r="AT1267" s="128"/>
      <c r="AU1267" s="128"/>
      <c r="AV1267" s="128"/>
    </row>
    <row r="1268" ht="16.5" customHeight="1">
      <c r="A1268" s="128"/>
      <c r="B1268" s="128"/>
      <c r="C1268" s="128"/>
      <c r="D1268" s="128"/>
      <c r="E1268" s="128"/>
      <c r="F1268" s="128"/>
      <c r="G1268" s="128"/>
      <c r="H1268" s="128"/>
      <c r="I1268" s="128"/>
      <c r="J1268" s="128"/>
      <c r="K1268" s="128"/>
      <c r="L1268" s="128"/>
      <c r="M1268" s="128"/>
      <c r="N1268" s="128"/>
      <c r="O1268" s="128"/>
      <c r="P1268" s="128"/>
      <c r="Q1268" s="128"/>
      <c r="R1268" s="128"/>
      <c r="S1268" s="128"/>
      <c r="T1268" s="128"/>
      <c r="U1268" s="128"/>
      <c r="Z1268" s="161"/>
      <c r="AH1268" s="128"/>
      <c r="AI1268" s="162"/>
      <c r="AJ1268" s="162"/>
      <c r="AK1268" s="162"/>
      <c r="AL1268" s="162"/>
      <c r="AM1268" s="128"/>
      <c r="AN1268" s="128"/>
      <c r="AQ1268" s="128"/>
      <c r="AR1268" s="128"/>
      <c r="AS1268" s="128"/>
      <c r="AT1268" s="128"/>
      <c r="AU1268" s="128"/>
      <c r="AV1268" s="128"/>
    </row>
    <row r="1269" ht="16.5" customHeight="1">
      <c r="A1269" s="128"/>
      <c r="B1269" s="128"/>
      <c r="C1269" s="128"/>
      <c r="D1269" s="128"/>
      <c r="E1269" s="128"/>
      <c r="F1269" s="128"/>
      <c r="G1269" s="128"/>
      <c r="H1269" s="128"/>
      <c r="I1269" s="128"/>
      <c r="J1269" s="128"/>
      <c r="K1269" s="128"/>
      <c r="L1269" s="128"/>
      <c r="M1269" s="128"/>
      <c r="N1269" s="128"/>
      <c r="O1269" s="128"/>
      <c r="P1269" s="128"/>
      <c r="Q1269" s="128"/>
      <c r="R1269" s="128"/>
      <c r="S1269" s="128"/>
      <c r="T1269" s="128"/>
      <c r="U1269" s="128"/>
      <c r="Z1269" s="161"/>
      <c r="AH1269" s="128"/>
      <c r="AI1269" s="162"/>
      <c r="AJ1269" s="162"/>
      <c r="AK1269" s="162"/>
      <c r="AL1269" s="162"/>
      <c r="AM1269" s="128"/>
      <c r="AN1269" s="128"/>
      <c r="AQ1269" s="128"/>
      <c r="AR1269" s="128"/>
      <c r="AS1269" s="128"/>
      <c r="AT1269" s="128"/>
      <c r="AU1269" s="128"/>
      <c r="AV1269" s="128"/>
    </row>
    <row r="1270" ht="16.5" customHeight="1">
      <c r="A1270" s="128"/>
      <c r="B1270" s="128"/>
      <c r="C1270" s="128"/>
      <c r="D1270" s="128"/>
      <c r="E1270" s="128"/>
      <c r="F1270" s="128"/>
      <c r="G1270" s="128"/>
      <c r="H1270" s="128"/>
      <c r="I1270" s="128"/>
      <c r="J1270" s="128"/>
      <c r="K1270" s="128"/>
      <c r="L1270" s="128"/>
      <c r="M1270" s="128"/>
      <c r="N1270" s="128"/>
      <c r="O1270" s="128"/>
      <c r="P1270" s="128"/>
      <c r="Q1270" s="128"/>
      <c r="R1270" s="128"/>
      <c r="S1270" s="128"/>
      <c r="T1270" s="128"/>
      <c r="U1270" s="128"/>
      <c r="Z1270" s="161"/>
      <c r="AH1270" s="128"/>
      <c r="AI1270" s="162"/>
      <c r="AJ1270" s="162"/>
      <c r="AK1270" s="162"/>
      <c r="AL1270" s="162"/>
      <c r="AM1270" s="128"/>
      <c r="AN1270" s="128"/>
      <c r="AQ1270" s="128"/>
      <c r="AR1270" s="128"/>
      <c r="AS1270" s="128"/>
      <c r="AT1270" s="128"/>
      <c r="AU1270" s="128"/>
      <c r="AV1270" s="128"/>
    </row>
    <row r="1271" ht="16.5" customHeight="1">
      <c r="A1271" s="128"/>
      <c r="B1271" s="128"/>
      <c r="C1271" s="128"/>
      <c r="D1271" s="128"/>
      <c r="E1271" s="128"/>
      <c r="F1271" s="128"/>
      <c r="G1271" s="128"/>
      <c r="H1271" s="128"/>
      <c r="I1271" s="128"/>
      <c r="J1271" s="128"/>
      <c r="K1271" s="128"/>
      <c r="L1271" s="128"/>
      <c r="M1271" s="128"/>
      <c r="N1271" s="128"/>
      <c r="O1271" s="128"/>
      <c r="P1271" s="128"/>
      <c r="Q1271" s="128"/>
      <c r="R1271" s="128"/>
      <c r="S1271" s="128"/>
      <c r="T1271" s="128"/>
      <c r="U1271" s="128"/>
      <c r="Z1271" s="161"/>
      <c r="AH1271" s="128"/>
      <c r="AI1271" s="162"/>
      <c r="AJ1271" s="162"/>
      <c r="AK1271" s="162"/>
      <c r="AL1271" s="162"/>
      <c r="AM1271" s="128"/>
      <c r="AN1271" s="128"/>
      <c r="AQ1271" s="128"/>
      <c r="AR1271" s="128"/>
      <c r="AS1271" s="128"/>
      <c r="AT1271" s="128"/>
      <c r="AU1271" s="128"/>
      <c r="AV1271" s="128"/>
    </row>
    <row r="1272" ht="16.5" customHeight="1">
      <c r="A1272" s="128"/>
      <c r="B1272" s="128"/>
      <c r="C1272" s="128"/>
      <c r="D1272" s="128"/>
      <c r="E1272" s="128"/>
      <c r="F1272" s="128"/>
      <c r="G1272" s="128"/>
      <c r="H1272" s="128"/>
      <c r="I1272" s="128"/>
      <c r="J1272" s="128"/>
      <c r="K1272" s="128"/>
      <c r="L1272" s="128"/>
      <c r="M1272" s="128"/>
      <c r="N1272" s="128"/>
      <c r="O1272" s="128"/>
      <c r="P1272" s="128"/>
      <c r="Q1272" s="128"/>
      <c r="R1272" s="128"/>
      <c r="S1272" s="128"/>
      <c r="T1272" s="128"/>
      <c r="U1272" s="128"/>
      <c r="Z1272" s="161"/>
      <c r="AH1272" s="128"/>
      <c r="AI1272" s="162"/>
      <c r="AJ1272" s="162"/>
      <c r="AK1272" s="162"/>
      <c r="AL1272" s="162"/>
      <c r="AM1272" s="128"/>
      <c r="AN1272" s="128"/>
      <c r="AQ1272" s="128"/>
      <c r="AR1272" s="128"/>
      <c r="AS1272" s="128"/>
      <c r="AT1272" s="128"/>
      <c r="AU1272" s="128"/>
      <c r="AV1272" s="128"/>
    </row>
    <row r="1273" ht="16.5" customHeight="1">
      <c r="A1273" s="128"/>
      <c r="B1273" s="128"/>
      <c r="C1273" s="128"/>
      <c r="D1273" s="128"/>
      <c r="E1273" s="128"/>
      <c r="F1273" s="128"/>
      <c r="G1273" s="128"/>
      <c r="H1273" s="128"/>
      <c r="I1273" s="128"/>
      <c r="J1273" s="128"/>
      <c r="K1273" s="128"/>
      <c r="L1273" s="128"/>
      <c r="M1273" s="128"/>
      <c r="N1273" s="128"/>
      <c r="O1273" s="128"/>
      <c r="P1273" s="128"/>
      <c r="Q1273" s="128"/>
      <c r="R1273" s="128"/>
      <c r="S1273" s="128"/>
      <c r="T1273" s="128"/>
      <c r="U1273" s="128"/>
      <c r="Z1273" s="161"/>
      <c r="AH1273" s="128"/>
      <c r="AI1273" s="162"/>
      <c r="AJ1273" s="162"/>
      <c r="AK1273" s="162"/>
      <c r="AL1273" s="162"/>
      <c r="AM1273" s="128"/>
      <c r="AN1273" s="128"/>
      <c r="AQ1273" s="128"/>
      <c r="AR1273" s="128"/>
      <c r="AS1273" s="128"/>
      <c r="AT1273" s="128"/>
      <c r="AU1273" s="128"/>
      <c r="AV1273" s="128"/>
    </row>
    <row r="1274" ht="16.5" customHeight="1">
      <c r="A1274" s="128"/>
      <c r="B1274" s="128"/>
      <c r="C1274" s="128"/>
      <c r="D1274" s="128"/>
      <c r="E1274" s="128"/>
      <c r="F1274" s="128"/>
      <c r="G1274" s="128"/>
      <c r="H1274" s="128"/>
      <c r="I1274" s="128"/>
      <c r="J1274" s="128"/>
      <c r="K1274" s="128"/>
      <c r="L1274" s="128"/>
      <c r="M1274" s="128"/>
      <c r="N1274" s="128"/>
      <c r="O1274" s="128"/>
      <c r="P1274" s="128"/>
      <c r="Q1274" s="128"/>
      <c r="R1274" s="128"/>
      <c r="S1274" s="128"/>
      <c r="T1274" s="128"/>
      <c r="U1274" s="128"/>
      <c r="Z1274" s="161"/>
      <c r="AH1274" s="128"/>
      <c r="AI1274" s="162"/>
      <c r="AJ1274" s="162"/>
      <c r="AK1274" s="162"/>
      <c r="AL1274" s="162"/>
      <c r="AM1274" s="128"/>
      <c r="AN1274" s="128"/>
      <c r="AQ1274" s="128"/>
      <c r="AR1274" s="128"/>
      <c r="AS1274" s="128"/>
      <c r="AT1274" s="128"/>
      <c r="AU1274" s="128"/>
      <c r="AV1274" s="128"/>
    </row>
    <row r="1275" ht="16.5" customHeight="1">
      <c r="A1275" s="128"/>
      <c r="B1275" s="128"/>
      <c r="C1275" s="128"/>
      <c r="D1275" s="128"/>
      <c r="E1275" s="128"/>
      <c r="F1275" s="128"/>
      <c r="G1275" s="128"/>
      <c r="H1275" s="128"/>
      <c r="I1275" s="128"/>
      <c r="J1275" s="128"/>
      <c r="K1275" s="128"/>
      <c r="L1275" s="128"/>
      <c r="M1275" s="128"/>
      <c r="N1275" s="128"/>
      <c r="O1275" s="128"/>
      <c r="P1275" s="128"/>
      <c r="Q1275" s="128"/>
      <c r="R1275" s="128"/>
      <c r="S1275" s="128"/>
      <c r="T1275" s="128"/>
      <c r="U1275" s="128"/>
      <c r="Z1275" s="161"/>
      <c r="AH1275" s="128"/>
      <c r="AI1275" s="162"/>
      <c r="AJ1275" s="162"/>
      <c r="AK1275" s="162"/>
      <c r="AL1275" s="162"/>
      <c r="AM1275" s="128"/>
      <c r="AN1275" s="128"/>
      <c r="AQ1275" s="128"/>
      <c r="AR1275" s="128"/>
      <c r="AS1275" s="128"/>
      <c r="AT1275" s="128"/>
      <c r="AU1275" s="128"/>
      <c r="AV1275" s="128"/>
    </row>
    <row r="1276" ht="16.5" customHeight="1">
      <c r="A1276" s="128"/>
      <c r="B1276" s="128"/>
      <c r="C1276" s="128"/>
      <c r="D1276" s="128"/>
      <c r="E1276" s="128"/>
      <c r="F1276" s="128"/>
      <c r="G1276" s="128"/>
      <c r="H1276" s="128"/>
      <c r="I1276" s="128"/>
      <c r="J1276" s="128"/>
      <c r="K1276" s="128"/>
      <c r="L1276" s="128"/>
      <c r="M1276" s="128"/>
      <c r="N1276" s="128"/>
      <c r="O1276" s="128"/>
      <c r="P1276" s="128"/>
      <c r="Q1276" s="128"/>
      <c r="R1276" s="128"/>
      <c r="S1276" s="128"/>
      <c r="T1276" s="128"/>
      <c r="U1276" s="128"/>
      <c r="Z1276" s="161"/>
      <c r="AH1276" s="128"/>
      <c r="AI1276" s="162"/>
      <c r="AJ1276" s="162"/>
      <c r="AK1276" s="162"/>
      <c r="AL1276" s="162"/>
      <c r="AM1276" s="128"/>
      <c r="AN1276" s="128"/>
      <c r="AQ1276" s="128"/>
      <c r="AR1276" s="128"/>
      <c r="AS1276" s="128"/>
      <c r="AT1276" s="128"/>
      <c r="AU1276" s="128"/>
      <c r="AV1276" s="128"/>
    </row>
    <row r="1277" ht="16.5" customHeight="1">
      <c r="A1277" s="128"/>
      <c r="B1277" s="128"/>
      <c r="C1277" s="128"/>
      <c r="D1277" s="128"/>
      <c r="E1277" s="128"/>
      <c r="F1277" s="128"/>
      <c r="G1277" s="128"/>
      <c r="H1277" s="128"/>
      <c r="I1277" s="128"/>
      <c r="J1277" s="128"/>
      <c r="K1277" s="128"/>
      <c r="L1277" s="128"/>
      <c r="M1277" s="128"/>
      <c r="N1277" s="128"/>
      <c r="O1277" s="128"/>
      <c r="P1277" s="128"/>
      <c r="Q1277" s="128"/>
      <c r="R1277" s="128"/>
      <c r="S1277" s="128"/>
      <c r="T1277" s="128"/>
      <c r="U1277" s="128"/>
      <c r="Z1277" s="161"/>
      <c r="AH1277" s="128"/>
      <c r="AI1277" s="162"/>
      <c r="AJ1277" s="162"/>
      <c r="AK1277" s="162"/>
      <c r="AL1277" s="162"/>
      <c r="AM1277" s="128"/>
      <c r="AN1277" s="128"/>
      <c r="AQ1277" s="128"/>
      <c r="AR1277" s="128"/>
      <c r="AS1277" s="128"/>
      <c r="AT1277" s="128"/>
      <c r="AU1277" s="128"/>
      <c r="AV1277" s="128"/>
    </row>
    <row r="1278" ht="16.5" customHeight="1">
      <c r="A1278" s="128"/>
      <c r="B1278" s="128"/>
      <c r="C1278" s="128"/>
      <c r="D1278" s="128"/>
      <c r="E1278" s="128"/>
      <c r="F1278" s="128"/>
      <c r="G1278" s="128"/>
      <c r="H1278" s="128"/>
      <c r="I1278" s="128"/>
      <c r="J1278" s="128"/>
      <c r="K1278" s="128"/>
      <c r="L1278" s="128"/>
      <c r="M1278" s="128"/>
      <c r="N1278" s="128"/>
      <c r="O1278" s="128"/>
      <c r="P1278" s="128"/>
      <c r="Q1278" s="128"/>
      <c r="R1278" s="128"/>
      <c r="S1278" s="128"/>
      <c r="T1278" s="128"/>
      <c r="U1278" s="128"/>
      <c r="Z1278" s="161"/>
      <c r="AH1278" s="128"/>
      <c r="AI1278" s="162"/>
      <c r="AJ1278" s="162"/>
      <c r="AK1278" s="162"/>
      <c r="AL1278" s="162"/>
      <c r="AM1278" s="128"/>
      <c r="AN1278" s="128"/>
      <c r="AQ1278" s="128"/>
      <c r="AR1278" s="128"/>
      <c r="AS1278" s="128"/>
      <c r="AT1278" s="128"/>
      <c r="AU1278" s="128"/>
      <c r="AV1278" s="128"/>
    </row>
    <row r="1279" ht="16.5" customHeight="1">
      <c r="A1279" s="128"/>
      <c r="B1279" s="128"/>
      <c r="C1279" s="128"/>
      <c r="D1279" s="128"/>
      <c r="E1279" s="128"/>
      <c r="F1279" s="128"/>
      <c r="G1279" s="128"/>
      <c r="H1279" s="128"/>
      <c r="I1279" s="128"/>
      <c r="J1279" s="128"/>
      <c r="K1279" s="128"/>
      <c r="L1279" s="128"/>
      <c r="M1279" s="128"/>
      <c r="N1279" s="128"/>
      <c r="O1279" s="128"/>
      <c r="P1279" s="128"/>
      <c r="Q1279" s="128"/>
      <c r="R1279" s="128"/>
      <c r="S1279" s="128"/>
      <c r="T1279" s="128"/>
      <c r="U1279" s="128"/>
      <c r="Z1279" s="161"/>
      <c r="AH1279" s="128"/>
      <c r="AI1279" s="162"/>
      <c r="AJ1279" s="162"/>
      <c r="AK1279" s="162"/>
      <c r="AL1279" s="162"/>
      <c r="AM1279" s="128"/>
      <c r="AN1279" s="128"/>
      <c r="AQ1279" s="128"/>
      <c r="AR1279" s="128"/>
      <c r="AS1279" s="128"/>
      <c r="AT1279" s="128"/>
      <c r="AU1279" s="128"/>
      <c r="AV1279" s="128"/>
    </row>
    <row r="1280" ht="16.5" customHeight="1">
      <c r="A1280" s="128"/>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Z1280" s="161"/>
      <c r="AH1280" s="128"/>
      <c r="AI1280" s="162"/>
      <c r="AJ1280" s="162"/>
      <c r="AK1280" s="162"/>
      <c r="AL1280" s="162"/>
      <c r="AM1280" s="128"/>
      <c r="AN1280" s="128"/>
      <c r="AQ1280" s="128"/>
      <c r="AR1280" s="128"/>
      <c r="AS1280" s="128"/>
      <c r="AT1280" s="128"/>
      <c r="AU1280" s="128"/>
      <c r="AV1280" s="128"/>
    </row>
    <row r="1281" ht="16.5" customHeight="1">
      <c r="A1281" s="128"/>
      <c r="B1281" s="128"/>
      <c r="C1281" s="128"/>
      <c r="D1281" s="128"/>
      <c r="E1281" s="128"/>
      <c r="F1281" s="128"/>
      <c r="G1281" s="128"/>
      <c r="H1281" s="128"/>
      <c r="I1281" s="128"/>
      <c r="J1281" s="128"/>
      <c r="K1281" s="128"/>
      <c r="L1281" s="128"/>
      <c r="M1281" s="128"/>
      <c r="N1281" s="128"/>
      <c r="O1281" s="128"/>
      <c r="P1281" s="128"/>
      <c r="Q1281" s="128"/>
      <c r="R1281" s="128"/>
      <c r="S1281" s="128"/>
      <c r="T1281" s="128"/>
      <c r="U1281" s="128"/>
      <c r="Z1281" s="161"/>
      <c r="AH1281" s="128"/>
      <c r="AI1281" s="162"/>
      <c r="AJ1281" s="162"/>
      <c r="AK1281" s="162"/>
      <c r="AL1281" s="162"/>
      <c r="AM1281" s="128"/>
      <c r="AN1281" s="128"/>
      <c r="AQ1281" s="128"/>
      <c r="AR1281" s="128"/>
      <c r="AS1281" s="128"/>
      <c r="AT1281" s="128"/>
      <c r="AU1281" s="128"/>
      <c r="AV1281" s="128"/>
    </row>
    <row r="1282" ht="16.5" customHeight="1">
      <c r="A1282" s="128"/>
      <c r="B1282" s="128"/>
      <c r="C1282" s="128"/>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Y1282" s="128"/>
      <c r="Z1282" s="161"/>
      <c r="AF1282" s="128"/>
      <c r="AH1282" s="128"/>
      <c r="AI1282" s="162"/>
      <c r="AJ1282" s="162"/>
      <c r="AK1282" s="162"/>
      <c r="AL1282" s="162"/>
      <c r="AM1282" s="128"/>
      <c r="AN1282" s="128"/>
      <c r="AQ1282" s="128"/>
      <c r="AR1282" s="128"/>
      <c r="AS1282" s="128"/>
      <c r="AT1282" s="128"/>
      <c r="AU1282" s="128"/>
      <c r="AV1282" s="128"/>
    </row>
    <row r="1283" ht="16.5" customHeight="1">
      <c r="A1283" s="128"/>
      <c r="B1283" s="128"/>
      <c r="C1283" s="128"/>
      <c r="D1283" s="128"/>
      <c r="E1283" s="128"/>
      <c r="F1283" s="128"/>
      <c r="G1283" s="128"/>
      <c r="H1283" s="128"/>
      <c r="I1283" s="128"/>
      <c r="J1283" s="128"/>
      <c r="K1283" s="128"/>
      <c r="L1283" s="128"/>
      <c r="M1283" s="128"/>
      <c r="N1283" s="128"/>
      <c r="O1283" s="128"/>
      <c r="P1283" s="128"/>
      <c r="Q1283" s="128"/>
      <c r="R1283" s="128"/>
      <c r="S1283" s="128"/>
      <c r="T1283" s="128"/>
      <c r="U1283" s="128"/>
      <c r="Z1283" s="161"/>
      <c r="AH1283" s="128"/>
      <c r="AI1283" s="162"/>
      <c r="AJ1283" s="162"/>
      <c r="AK1283" s="162"/>
      <c r="AL1283" s="162"/>
      <c r="AM1283" s="128"/>
      <c r="AN1283" s="128"/>
      <c r="AQ1283" s="128"/>
      <c r="AR1283" s="128"/>
      <c r="AS1283" s="128"/>
      <c r="AT1283" s="128"/>
      <c r="AU1283" s="128"/>
      <c r="AV1283" s="128"/>
    </row>
    <row r="1284" ht="16.5" customHeight="1">
      <c r="A1284" s="128"/>
      <c r="B1284" s="128"/>
      <c r="C1284" s="128"/>
      <c r="D1284" s="128"/>
      <c r="E1284" s="128"/>
      <c r="F1284" s="128"/>
      <c r="G1284" s="128"/>
      <c r="H1284" s="128"/>
      <c r="I1284" s="128"/>
      <c r="J1284" s="128"/>
      <c r="K1284" s="128"/>
      <c r="L1284" s="128"/>
      <c r="M1284" s="128"/>
      <c r="N1284" s="128"/>
      <c r="O1284" s="128"/>
      <c r="P1284" s="128"/>
      <c r="Q1284" s="128"/>
      <c r="R1284" s="128"/>
      <c r="S1284" s="128"/>
      <c r="T1284" s="128"/>
      <c r="U1284" s="128"/>
      <c r="Z1284" s="161"/>
      <c r="AH1284" s="128"/>
      <c r="AI1284" s="162"/>
      <c r="AJ1284" s="162"/>
      <c r="AK1284" s="162"/>
      <c r="AL1284" s="162"/>
      <c r="AM1284" s="128"/>
      <c r="AN1284" s="128"/>
      <c r="AQ1284" s="128"/>
      <c r="AR1284" s="128"/>
      <c r="AS1284" s="128"/>
      <c r="AT1284" s="128"/>
      <c r="AU1284" s="128"/>
      <c r="AV1284" s="128"/>
    </row>
    <row r="1285" ht="16.5" customHeight="1">
      <c r="A1285" s="128"/>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Z1285" s="161"/>
      <c r="AH1285" s="128"/>
      <c r="AI1285" s="162"/>
      <c r="AJ1285" s="162"/>
      <c r="AK1285" s="162"/>
      <c r="AL1285" s="162"/>
      <c r="AM1285" s="128"/>
      <c r="AN1285" s="128"/>
      <c r="AQ1285" s="128"/>
      <c r="AR1285" s="128"/>
      <c r="AS1285" s="128"/>
      <c r="AT1285" s="128"/>
      <c r="AU1285" s="128"/>
      <c r="AV1285" s="128"/>
    </row>
    <row r="1286" ht="16.5" customHeight="1">
      <c r="A1286" s="128"/>
      <c r="B1286" s="128"/>
      <c r="C1286" s="128"/>
      <c r="D1286" s="128"/>
      <c r="E1286" s="128"/>
      <c r="F1286" s="128"/>
      <c r="G1286" s="128"/>
      <c r="H1286" s="128"/>
      <c r="I1286" s="128"/>
      <c r="J1286" s="128"/>
      <c r="K1286" s="128"/>
      <c r="L1286" s="128"/>
      <c r="M1286" s="128"/>
      <c r="N1286" s="128"/>
      <c r="O1286" s="128"/>
      <c r="P1286" s="128"/>
      <c r="Q1286" s="128"/>
      <c r="R1286" s="128"/>
      <c r="S1286" s="128"/>
      <c r="T1286" s="128"/>
      <c r="U1286" s="128"/>
      <c r="Z1286" s="161"/>
      <c r="AH1286" s="128"/>
      <c r="AI1286" s="162"/>
      <c r="AJ1286" s="162"/>
      <c r="AK1286" s="162"/>
      <c r="AL1286" s="162"/>
      <c r="AM1286" s="128"/>
      <c r="AN1286" s="128"/>
      <c r="AQ1286" s="128"/>
      <c r="AR1286" s="128"/>
      <c r="AS1286" s="128"/>
      <c r="AT1286" s="128"/>
      <c r="AU1286" s="128"/>
      <c r="AV1286" s="128"/>
    </row>
    <row r="1287" ht="16.5" customHeight="1">
      <c r="A1287" s="128"/>
      <c r="B1287" s="128"/>
      <c r="C1287" s="128"/>
      <c r="D1287" s="128"/>
      <c r="E1287" s="128"/>
      <c r="F1287" s="128"/>
      <c r="G1287" s="128"/>
      <c r="H1287" s="128"/>
      <c r="I1287" s="128"/>
      <c r="J1287" s="128"/>
      <c r="K1287" s="128"/>
      <c r="L1287" s="128"/>
      <c r="M1287" s="128"/>
      <c r="N1287" s="128"/>
      <c r="O1287" s="128"/>
      <c r="P1287" s="128"/>
      <c r="Q1287" s="128"/>
      <c r="R1287" s="128"/>
      <c r="S1287" s="128"/>
      <c r="T1287" s="128"/>
      <c r="U1287" s="128"/>
      <c r="Z1287" s="161"/>
      <c r="AH1287" s="128"/>
      <c r="AI1287" s="162"/>
      <c r="AJ1287" s="162"/>
      <c r="AK1287" s="162"/>
      <c r="AL1287" s="162"/>
      <c r="AM1287" s="128"/>
      <c r="AN1287" s="128"/>
      <c r="AQ1287" s="128"/>
      <c r="AR1287" s="128"/>
      <c r="AS1287" s="128"/>
      <c r="AT1287" s="128"/>
      <c r="AU1287" s="128"/>
      <c r="AV1287" s="128"/>
    </row>
    <row r="1288" ht="16.5" customHeight="1">
      <c r="A1288" s="128"/>
      <c r="B1288" s="128"/>
      <c r="C1288" s="128"/>
      <c r="D1288" s="128"/>
      <c r="E1288" s="128"/>
      <c r="F1288" s="128"/>
      <c r="G1288" s="128"/>
      <c r="H1288" s="128"/>
      <c r="I1288" s="128"/>
      <c r="J1288" s="128"/>
      <c r="K1288" s="128"/>
      <c r="L1288" s="128"/>
      <c r="M1288" s="128"/>
      <c r="N1288" s="128"/>
      <c r="O1288" s="128"/>
      <c r="P1288" s="128"/>
      <c r="Q1288" s="128"/>
      <c r="R1288" s="128"/>
      <c r="S1288" s="128"/>
      <c r="T1288" s="128"/>
      <c r="U1288" s="128"/>
      <c r="W1288" s="128"/>
      <c r="Z1288" s="161"/>
      <c r="AH1288" s="128"/>
      <c r="AI1288" s="162"/>
      <c r="AJ1288" s="162"/>
      <c r="AK1288" s="162"/>
      <c r="AL1288" s="162"/>
      <c r="AM1288" s="128"/>
      <c r="AN1288" s="128"/>
      <c r="AQ1288" s="128"/>
      <c r="AR1288" s="128"/>
      <c r="AS1288" s="128"/>
      <c r="AT1288" s="128"/>
      <c r="AU1288" s="128"/>
      <c r="AV1288" s="128"/>
    </row>
    <row r="1289" ht="16.5" customHeight="1">
      <c r="A1289" s="128"/>
      <c r="B1289" s="128"/>
      <c r="C1289" s="128"/>
      <c r="D1289" s="128"/>
      <c r="E1289" s="128"/>
      <c r="F1289" s="128"/>
      <c r="G1289" s="128"/>
      <c r="H1289" s="128"/>
      <c r="I1289" s="128"/>
      <c r="J1289" s="128"/>
      <c r="K1289" s="128"/>
      <c r="L1289" s="128"/>
      <c r="M1289" s="128"/>
      <c r="N1289" s="128"/>
      <c r="O1289" s="128"/>
      <c r="P1289" s="128"/>
      <c r="Q1289" s="128"/>
      <c r="R1289" s="128"/>
      <c r="S1289" s="128"/>
      <c r="T1289" s="128"/>
      <c r="U1289" s="128"/>
      <c r="Z1289" s="161"/>
      <c r="AH1289" s="128"/>
      <c r="AI1289" s="162"/>
      <c r="AJ1289" s="162"/>
      <c r="AK1289" s="162"/>
      <c r="AL1289" s="162"/>
      <c r="AM1289" s="128"/>
      <c r="AN1289" s="128"/>
      <c r="AQ1289" s="128"/>
      <c r="AR1289" s="128"/>
      <c r="AS1289" s="128"/>
      <c r="AT1289" s="128"/>
      <c r="AU1289" s="128"/>
      <c r="AV1289" s="128"/>
    </row>
    <row r="1290" ht="16.5" customHeight="1">
      <c r="A1290" s="128"/>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Z1290" s="161"/>
      <c r="AH1290" s="128"/>
      <c r="AI1290" s="162"/>
      <c r="AJ1290" s="162"/>
      <c r="AK1290" s="162"/>
      <c r="AL1290" s="162"/>
      <c r="AM1290" s="128"/>
      <c r="AN1290" s="128"/>
      <c r="AQ1290" s="128"/>
      <c r="AR1290" s="128"/>
      <c r="AS1290" s="128"/>
      <c r="AT1290" s="128"/>
      <c r="AU1290" s="128"/>
      <c r="AV1290" s="128"/>
    </row>
    <row r="1291" ht="16.5" customHeight="1">
      <c r="A1291" s="128"/>
      <c r="B1291" s="128"/>
      <c r="C1291" s="128"/>
      <c r="D1291" s="128"/>
      <c r="E1291" s="128"/>
      <c r="F1291" s="128"/>
      <c r="G1291" s="128"/>
      <c r="H1291" s="128"/>
      <c r="I1291" s="128"/>
      <c r="J1291" s="128"/>
      <c r="K1291" s="128"/>
      <c r="L1291" s="128"/>
      <c r="M1291" s="128"/>
      <c r="N1291" s="128"/>
      <c r="O1291" s="128"/>
      <c r="P1291" s="128"/>
      <c r="Q1291" s="128"/>
      <c r="R1291" s="128"/>
      <c r="S1291" s="128"/>
      <c r="T1291" s="128"/>
      <c r="U1291" s="128"/>
      <c r="Z1291" s="161"/>
      <c r="AH1291" s="128"/>
      <c r="AI1291" s="162"/>
      <c r="AJ1291" s="162"/>
      <c r="AK1291" s="162"/>
      <c r="AL1291" s="162"/>
      <c r="AM1291" s="128"/>
      <c r="AN1291" s="128"/>
      <c r="AQ1291" s="128"/>
      <c r="AR1291" s="128"/>
      <c r="AS1291" s="128"/>
      <c r="AT1291" s="128"/>
      <c r="AU1291" s="128"/>
      <c r="AV1291" s="128"/>
    </row>
    <row r="1292" ht="16.5" customHeight="1">
      <c r="A1292" s="128"/>
      <c r="B1292" s="128"/>
      <c r="F1292" s="128"/>
      <c r="G1292" s="128"/>
      <c r="H1292" s="128"/>
      <c r="I1292" s="128"/>
      <c r="L1292" s="128"/>
      <c r="M1292" s="128"/>
      <c r="N1292" s="128"/>
      <c r="O1292" s="128"/>
      <c r="P1292" s="128"/>
      <c r="Q1292" s="128"/>
      <c r="R1292" s="128"/>
      <c r="S1292" s="128"/>
      <c r="T1292" s="128"/>
      <c r="U1292" s="128"/>
      <c r="Z1292" s="161"/>
      <c r="AH1292" s="128"/>
      <c r="AI1292" s="162"/>
      <c r="AJ1292" s="162"/>
      <c r="AK1292" s="162"/>
      <c r="AL1292" s="162"/>
      <c r="AM1292" s="128"/>
      <c r="AN1292" s="128"/>
      <c r="AQ1292" s="128"/>
      <c r="AR1292" s="128"/>
      <c r="AS1292" s="128"/>
      <c r="AT1292" s="128"/>
      <c r="AU1292" s="128"/>
      <c r="AV1292" s="128"/>
    </row>
    <row r="1293" ht="16.5" customHeight="1">
      <c r="A1293" s="128"/>
      <c r="B1293" s="128"/>
      <c r="C1293" s="128"/>
      <c r="D1293" s="128"/>
      <c r="E1293" s="128"/>
      <c r="F1293" s="128"/>
      <c r="G1293" s="128"/>
      <c r="H1293" s="128"/>
      <c r="I1293" s="128"/>
      <c r="J1293" s="128"/>
      <c r="K1293" s="128"/>
      <c r="L1293" s="128"/>
      <c r="M1293" s="128"/>
      <c r="N1293" s="128"/>
      <c r="O1293" s="128"/>
      <c r="P1293" s="128"/>
      <c r="Q1293" s="128"/>
      <c r="R1293" s="128"/>
      <c r="S1293" s="128"/>
      <c r="T1293" s="128"/>
      <c r="U1293" s="128"/>
      <c r="Z1293" s="161"/>
      <c r="AH1293" s="128"/>
      <c r="AI1293" s="162"/>
      <c r="AJ1293" s="162"/>
      <c r="AK1293" s="162"/>
      <c r="AL1293" s="162"/>
      <c r="AM1293" s="128"/>
      <c r="AN1293" s="128"/>
      <c r="AQ1293" s="128"/>
      <c r="AR1293" s="128"/>
      <c r="AS1293" s="128"/>
      <c r="AT1293" s="128"/>
      <c r="AU1293" s="128"/>
      <c r="AV1293" s="128"/>
    </row>
    <row r="1294" ht="16.5" customHeight="1">
      <c r="A1294" s="128"/>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Z1294" s="161"/>
      <c r="AH1294" s="128"/>
      <c r="AI1294" s="162"/>
      <c r="AJ1294" s="162"/>
      <c r="AK1294" s="162"/>
      <c r="AL1294" s="162"/>
      <c r="AM1294" s="128"/>
      <c r="AN1294" s="128"/>
      <c r="AQ1294" s="128"/>
      <c r="AR1294" s="128"/>
      <c r="AS1294" s="128"/>
      <c r="AT1294" s="128"/>
      <c r="AU1294" s="128"/>
      <c r="AV1294" s="128"/>
    </row>
    <row r="1295" ht="16.5" customHeight="1">
      <c r="A1295" s="128"/>
      <c r="B1295" s="128"/>
      <c r="C1295" s="128"/>
      <c r="D1295" s="128"/>
      <c r="E1295" s="128"/>
      <c r="F1295" s="128"/>
      <c r="G1295" s="128"/>
      <c r="H1295" s="128"/>
      <c r="I1295" s="128"/>
      <c r="J1295" s="128"/>
      <c r="K1295" s="128"/>
      <c r="L1295" s="128"/>
      <c r="M1295" s="128"/>
      <c r="N1295" s="128"/>
      <c r="O1295" s="128"/>
      <c r="P1295" s="128"/>
      <c r="Q1295" s="128"/>
      <c r="R1295" s="128"/>
      <c r="S1295" s="128"/>
      <c r="T1295" s="128"/>
      <c r="U1295" s="128"/>
      <c r="Z1295" s="161"/>
      <c r="AH1295" s="128"/>
      <c r="AI1295" s="162"/>
      <c r="AJ1295" s="162"/>
      <c r="AK1295" s="162"/>
      <c r="AL1295" s="162"/>
      <c r="AM1295" s="128"/>
      <c r="AN1295" s="128"/>
      <c r="AQ1295" s="128"/>
      <c r="AR1295" s="128"/>
      <c r="AS1295" s="128"/>
      <c r="AT1295" s="128"/>
      <c r="AU1295" s="128"/>
      <c r="AV1295" s="128"/>
    </row>
    <row r="1296" ht="16.5" customHeight="1">
      <c r="A1296" s="128"/>
      <c r="B1296" s="128"/>
      <c r="C1296" s="128"/>
      <c r="D1296" s="128"/>
      <c r="E1296" s="128"/>
      <c r="F1296" s="128"/>
      <c r="G1296" s="128"/>
      <c r="H1296" s="128"/>
      <c r="I1296" s="128"/>
      <c r="J1296" s="128"/>
      <c r="K1296" s="128"/>
      <c r="L1296" s="128"/>
      <c r="M1296" s="128"/>
      <c r="N1296" s="128"/>
      <c r="O1296" s="128"/>
      <c r="P1296" s="128"/>
      <c r="Q1296" s="128"/>
      <c r="R1296" s="128"/>
      <c r="S1296" s="128"/>
      <c r="T1296" s="128"/>
      <c r="U1296" s="128"/>
      <c r="Z1296" s="161"/>
      <c r="AH1296" s="128"/>
      <c r="AI1296" s="162"/>
      <c r="AJ1296" s="162"/>
      <c r="AK1296" s="162"/>
      <c r="AL1296" s="162"/>
      <c r="AM1296" s="128"/>
      <c r="AN1296" s="128"/>
      <c r="AQ1296" s="128"/>
      <c r="AR1296" s="128"/>
      <c r="AS1296" s="128"/>
      <c r="AT1296" s="128"/>
      <c r="AU1296" s="128"/>
      <c r="AV1296" s="128"/>
    </row>
    <row r="1297" ht="16.5" customHeight="1">
      <c r="A1297" s="128"/>
      <c r="B1297" s="128"/>
      <c r="F1297" s="128"/>
      <c r="G1297" s="128"/>
      <c r="H1297" s="128"/>
      <c r="I1297" s="128"/>
      <c r="L1297" s="128"/>
      <c r="M1297" s="128"/>
      <c r="N1297" s="128"/>
      <c r="O1297" s="128"/>
      <c r="P1297" s="128"/>
      <c r="Q1297" s="128"/>
      <c r="R1297" s="128"/>
      <c r="S1297" s="128"/>
      <c r="T1297" s="128"/>
      <c r="U1297" s="128"/>
      <c r="Z1297" s="161"/>
      <c r="AH1297" s="128"/>
      <c r="AI1297" s="162"/>
      <c r="AJ1297" s="162"/>
      <c r="AK1297" s="162"/>
      <c r="AL1297" s="162"/>
      <c r="AM1297" s="128"/>
      <c r="AN1297" s="128"/>
      <c r="AQ1297" s="128"/>
      <c r="AR1297" s="128"/>
      <c r="AS1297" s="128"/>
      <c r="AT1297" s="128"/>
      <c r="AU1297" s="128"/>
      <c r="AV1297" s="128"/>
    </row>
    <row r="1298" ht="16.5" customHeight="1">
      <c r="A1298" s="128"/>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Z1298" s="161"/>
      <c r="AH1298" s="128"/>
      <c r="AI1298" s="162"/>
      <c r="AJ1298" s="162"/>
      <c r="AK1298" s="162"/>
      <c r="AL1298" s="162"/>
      <c r="AM1298" s="128"/>
      <c r="AN1298" s="128"/>
      <c r="AQ1298" s="128"/>
      <c r="AR1298" s="128"/>
      <c r="AS1298" s="128"/>
      <c r="AT1298" s="128"/>
      <c r="AU1298" s="128"/>
      <c r="AV1298" s="128"/>
    </row>
    <row r="1299" ht="16.5" customHeight="1">
      <c r="A1299" s="128"/>
      <c r="B1299" s="128"/>
      <c r="C1299" s="128"/>
      <c r="D1299" s="128"/>
      <c r="E1299" s="128"/>
      <c r="F1299" s="128"/>
      <c r="G1299" s="128"/>
      <c r="H1299" s="128"/>
      <c r="I1299" s="128"/>
      <c r="J1299" s="128"/>
      <c r="K1299" s="128"/>
      <c r="L1299" s="128"/>
      <c r="M1299" s="128"/>
      <c r="N1299" s="128"/>
      <c r="O1299" s="128"/>
      <c r="P1299" s="128"/>
      <c r="Q1299" s="128"/>
      <c r="R1299" s="128"/>
      <c r="S1299" s="128"/>
      <c r="T1299" s="128"/>
      <c r="U1299" s="128"/>
      <c r="Z1299" s="161"/>
      <c r="AH1299" s="128"/>
      <c r="AI1299" s="162"/>
      <c r="AJ1299" s="162"/>
      <c r="AK1299" s="162"/>
      <c r="AL1299" s="162"/>
      <c r="AM1299" s="128"/>
      <c r="AN1299" s="128"/>
      <c r="AQ1299" s="128"/>
      <c r="AR1299" s="128"/>
      <c r="AS1299" s="128"/>
      <c r="AT1299" s="128"/>
      <c r="AU1299" s="128"/>
      <c r="AV1299" s="128"/>
    </row>
    <row r="1300" ht="16.5" customHeight="1">
      <c r="A1300" s="128"/>
      <c r="B1300" s="128"/>
      <c r="C1300" s="128"/>
      <c r="D1300" s="128"/>
      <c r="E1300" s="128"/>
      <c r="F1300" s="128"/>
      <c r="G1300" s="128"/>
      <c r="H1300" s="128"/>
      <c r="I1300" s="128"/>
      <c r="J1300" s="128"/>
      <c r="K1300" s="128"/>
      <c r="L1300" s="128"/>
      <c r="M1300" s="128"/>
      <c r="N1300" s="128"/>
      <c r="O1300" s="128"/>
      <c r="P1300" s="128"/>
      <c r="Q1300" s="128"/>
      <c r="R1300" s="128"/>
      <c r="S1300" s="128"/>
      <c r="T1300" s="128"/>
      <c r="U1300" s="128"/>
      <c r="Z1300" s="161"/>
      <c r="AH1300" s="128"/>
      <c r="AI1300" s="162"/>
      <c r="AJ1300" s="162"/>
      <c r="AK1300" s="162"/>
      <c r="AL1300" s="162"/>
      <c r="AM1300" s="128"/>
      <c r="AN1300" s="128"/>
      <c r="AQ1300" s="128"/>
      <c r="AR1300" s="128"/>
      <c r="AS1300" s="128"/>
      <c r="AT1300" s="128"/>
      <c r="AU1300" s="128"/>
      <c r="AV1300" s="128"/>
    </row>
    <row r="1301" ht="16.5" customHeight="1">
      <c r="A1301" s="128"/>
      <c r="B1301" s="128"/>
      <c r="C1301" s="128"/>
      <c r="D1301" s="128"/>
      <c r="E1301" s="128"/>
      <c r="F1301" s="128"/>
      <c r="G1301" s="128"/>
      <c r="H1301" s="128"/>
      <c r="I1301" s="128"/>
      <c r="J1301" s="128"/>
      <c r="K1301" s="128"/>
      <c r="L1301" s="128"/>
      <c r="M1301" s="128"/>
      <c r="N1301" s="128"/>
      <c r="O1301" s="128"/>
      <c r="P1301" s="128"/>
      <c r="Q1301" s="128"/>
      <c r="R1301" s="128"/>
      <c r="S1301" s="128"/>
      <c r="T1301" s="128"/>
      <c r="U1301" s="128"/>
      <c r="Z1301" s="161"/>
      <c r="AH1301" s="128"/>
      <c r="AI1301" s="162"/>
      <c r="AJ1301" s="162"/>
      <c r="AK1301" s="162"/>
      <c r="AL1301" s="162"/>
      <c r="AM1301" s="128"/>
      <c r="AN1301" s="128"/>
      <c r="AQ1301" s="128"/>
      <c r="AR1301" s="128"/>
      <c r="AS1301" s="128"/>
      <c r="AT1301" s="128"/>
      <c r="AU1301" s="128"/>
      <c r="AV1301" s="128"/>
    </row>
    <row r="1302" ht="16.5" customHeight="1">
      <c r="A1302" s="128"/>
      <c r="B1302" s="128"/>
      <c r="C1302" s="128"/>
      <c r="D1302" s="128"/>
      <c r="E1302" s="128"/>
      <c r="F1302" s="128"/>
      <c r="G1302" s="128"/>
      <c r="H1302" s="128"/>
      <c r="I1302" s="128"/>
      <c r="J1302" s="128"/>
      <c r="K1302" s="128"/>
      <c r="L1302" s="128"/>
      <c r="M1302" s="128"/>
      <c r="N1302" s="128"/>
      <c r="O1302" s="128"/>
      <c r="P1302" s="128"/>
      <c r="Q1302" s="128"/>
      <c r="R1302" s="128"/>
      <c r="S1302" s="128"/>
      <c r="T1302" s="128"/>
      <c r="U1302" s="128"/>
      <c r="Z1302" s="161"/>
      <c r="AH1302" s="128"/>
      <c r="AI1302" s="162"/>
      <c r="AJ1302" s="162"/>
      <c r="AK1302" s="162"/>
      <c r="AL1302" s="162"/>
      <c r="AM1302" s="128"/>
      <c r="AN1302" s="128"/>
      <c r="AQ1302" s="128"/>
      <c r="AR1302" s="128"/>
      <c r="AS1302" s="128"/>
      <c r="AT1302" s="128"/>
      <c r="AU1302" s="128"/>
      <c r="AV1302" s="128"/>
    </row>
    <row r="1303" ht="16.5" customHeight="1">
      <c r="A1303" s="128"/>
      <c r="B1303" s="128"/>
      <c r="C1303" s="128"/>
      <c r="D1303" s="128"/>
      <c r="E1303" s="128"/>
      <c r="F1303" s="128"/>
      <c r="G1303" s="128"/>
      <c r="H1303" s="128"/>
      <c r="I1303" s="128"/>
      <c r="J1303" s="128"/>
      <c r="K1303" s="128"/>
      <c r="L1303" s="128"/>
      <c r="M1303" s="128"/>
      <c r="N1303" s="128"/>
      <c r="O1303" s="128"/>
      <c r="P1303" s="128"/>
      <c r="Q1303" s="128"/>
      <c r="R1303" s="128"/>
      <c r="S1303" s="128"/>
      <c r="T1303" s="128"/>
      <c r="U1303" s="128"/>
      <c r="Z1303" s="161"/>
      <c r="AH1303" s="128"/>
      <c r="AI1303" s="162"/>
      <c r="AJ1303" s="162"/>
      <c r="AK1303" s="162"/>
      <c r="AL1303" s="162"/>
      <c r="AM1303" s="128"/>
      <c r="AN1303" s="128"/>
      <c r="AQ1303" s="128"/>
      <c r="AR1303" s="128"/>
      <c r="AS1303" s="128"/>
      <c r="AT1303" s="128"/>
      <c r="AU1303" s="128"/>
      <c r="AV1303" s="128"/>
    </row>
    <row r="1304" ht="16.5" customHeight="1">
      <c r="A1304" s="128"/>
      <c r="B1304" s="128"/>
      <c r="C1304" s="128"/>
      <c r="D1304" s="128"/>
      <c r="E1304" s="128"/>
      <c r="F1304" s="128"/>
      <c r="G1304" s="128"/>
      <c r="H1304" s="128"/>
      <c r="I1304" s="128"/>
      <c r="J1304" s="128"/>
      <c r="K1304" s="128"/>
      <c r="L1304" s="128"/>
      <c r="M1304" s="128"/>
      <c r="N1304" s="128"/>
      <c r="O1304" s="128"/>
      <c r="P1304" s="128"/>
      <c r="Q1304" s="128"/>
      <c r="R1304" s="128"/>
      <c r="S1304" s="128"/>
      <c r="T1304" s="128"/>
      <c r="U1304" s="128"/>
      <c r="Z1304" s="161"/>
      <c r="AH1304" s="128"/>
      <c r="AI1304" s="162"/>
      <c r="AJ1304" s="162"/>
      <c r="AK1304" s="162"/>
      <c r="AL1304" s="162"/>
      <c r="AM1304" s="128"/>
      <c r="AN1304" s="128"/>
      <c r="AQ1304" s="128"/>
      <c r="AR1304" s="128"/>
      <c r="AS1304" s="128"/>
      <c r="AT1304" s="128"/>
      <c r="AU1304" s="128"/>
      <c r="AV1304" s="128"/>
    </row>
    <row r="1305" ht="16.5" customHeight="1">
      <c r="A1305" s="128"/>
      <c r="B1305" s="128"/>
      <c r="C1305" s="128"/>
      <c r="D1305" s="128"/>
      <c r="E1305" s="128"/>
      <c r="F1305" s="128"/>
      <c r="G1305" s="128"/>
      <c r="H1305" s="128"/>
      <c r="I1305" s="128"/>
      <c r="J1305" s="128"/>
      <c r="K1305" s="128"/>
      <c r="L1305" s="128"/>
      <c r="M1305" s="128"/>
      <c r="N1305" s="128"/>
      <c r="O1305" s="128"/>
      <c r="P1305" s="128"/>
      <c r="Q1305" s="128"/>
      <c r="R1305" s="128"/>
      <c r="S1305" s="128"/>
      <c r="T1305" s="128"/>
      <c r="U1305" s="128"/>
      <c r="Z1305" s="161"/>
      <c r="AH1305" s="128"/>
      <c r="AI1305" s="162"/>
      <c r="AJ1305" s="162"/>
      <c r="AK1305" s="162"/>
      <c r="AL1305" s="162"/>
      <c r="AM1305" s="128"/>
      <c r="AN1305" s="128"/>
      <c r="AQ1305" s="128"/>
      <c r="AR1305" s="128"/>
      <c r="AS1305" s="128"/>
      <c r="AT1305" s="128"/>
      <c r="AU1305" s="128"/>
      <c r="AV1305" s="128"/>
    </row>
    <row r="1306" ht="16.5" customHeight="1">
      <c r="A1306" s="128"/>
      <c r="B1306" s="128"/>
      <c r="C1306" s="128"/>
      <c r="D1306" s="128"/>
      <c r="E1306" s="128"/>
      <c r="F1306" s="128"/>
      <c r="G1306" s="128"/>
      <c r="H1306" s="128"/>
      <c r="I1306" s="128"/>
      <c r="J1306" s="128"/>
      <c r="K1306" s="128"/>
      <c r="L1306" s="128"/>
      <c r="M1306" s="128"/>
      <c r="N1306" s="128"/>
      <c r="O1306" s="128"/>
      <c r="P1306" s="128"/>
      <c r="Q1306" s="128"/>
      <c r="R1306" s="128"/>
      <c r="S1306" s="128"/>
      <c r="T1306" s="128"/>
      <c r="U1306" s="128"/>
      <c r="Z1306" s="161"/>
      <c r="AH1306" s="128"/>
      <c r="AI1306" s="162"/>
      <c r="AJ1306" s="162"/>
      <c r="AK1306" s="162"/>
      <c r="AL1306" s="162"/>
      <c r="AM1306" s="128"/>
      <c r="AN1306" s="128"/>
      <c r="AQ1306" s="128"/>
      <c r="AR1306" s="128"/>
      <c r="AS1306" s="128"/>
      <c r="AT1306" s="128"/>
      <c r="AU1306" s="128"/>
      <c r="AV1306" s="128"/>
    </row>
    <row r="1307" ht="16.5" customHeight="1">
      <c r="A1307" s="128"/>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Z1307" s="161"/>
      <c r="AH1307" s="128"/>
      <c r="AI1307" s="162"/>
      <c r="AJ1307" s="162"/>
      <c r="AK1307" s="162"/>
      <c r="AL1307" s="162"/>
      <c r="AM1307" s="128"/>
      <c r="AN1307" s="128"/>
      <c r="AQ1307" s="128"/>
      <c r="AR1307" s="128"/>
      <c r="AS1307" s="128"/>
      <c r="AT1307" s="128"/>
      <c r="AU1307" s="128"/>
      <c r="AV1307" s="128"/>
    </row>
    <row r="1308" ht="16.5" customHeight="1">
      <c r="A1308" s="128"/>
      <c r="B1308" s="128"/>
      <c r="C1308" s="128"/>
      <c r="D1308" s="128"/>
      <c r="E1308" s="128"/>
      <c r="F1308" s="128"/>
      <c r="G1308" s="128"/>
      <c r="H1308" s="128"/>
      <c r="I1308" s="128"/>
      <c r="J1308" s="128"/>
      <c r="K1308" s="128"/>
      <c r="L1308" s="128"/>
      <c r="M1308" s="128"/>
      <c r="N1308" s="128"/>
      <c r="O1308" s="128"/>
      <c r="P1308" s="128"/>
      <c r="Q1308" s="128"/>
      <c r="R1308" s="128"/>
      <c r="S1308" s="128"/>
      <c r="T1308" s="128"/>
      <c r="U1308" s="128"/>
      <c r="Z1308" s="161"/>
      <c r="AH1308" s="128"/>
      <c r="AI1308" s="162"/>
      <c r="AJ1308" s="162"/>
      <c r="AK1308" s="162"/>
      <c r="AL1308" s="162"/>
      <c r="AM1308" s="128"/>
      <c r="AN1308" s="128"/>
      <c r="AQ1308" s="128"/>
      <c r="AR1308" s="128"/>
      <c r="AS1308" s="128"/>
      <c r="AT1308" s="128"/>
      <c r="AU1308" s="128"/>
      <c r="AV1308" s="128"/>
    </row>
    <row r="1309" ht="16.5" customHeight="1">
      <c r="A1309" s="128"/>
      <c r="B1309" s="128"/>
      <c r="C1309" s="128"/>
      <c r="D1309" s="128"/>
      <c r="E1309" s="128"/>
      <c r="F1309" s="128"/>
      <c r="G1309" s="128"/>
      <c r="H1309" s="128"/>
      <c r="I1309" s="128"/>
      <c r="J1309" s="128"/>
      <c r="K1309" s="128"/>
      <c r="L1309" s="128"/>
      <c r="M1309" s="128"/>
      <c r="N1309" s="128"/>
      <c r="O1309" s="128"/>
      <c r="P1309" s="128"/>
      <c r="Q1309" s="128"/>
      <c r="R1309" s="128"/>
      <c r="S1309" s="128"/>
      <c r="T1309" s="128"/>
      <c r="U1309" s="128"/>
      <c r="Z1309" s="161"/>
      <c r="AH1309" s="128"/>
      <c r="AI1309" s="162"/>
      <c r="AJ1309" s="162"/>
      <c r="AK1309" s="162"/>
      <c r="AL1309" s="162"/>
      <c r="AM1309" s="128"/>
      <c r="AN1309" s="128"/>
      <c r="AQ1309" s="128"/>
      <c r="AR1309" s="128"/>
      <c r="AS1309" s="128"/>
      <c r="AT1309" s="128"/>
      <c r="AU1309" s="128"/>
      <c r="AV1309" s="128"/>
    </row>
    <row r="1310" ht="16.5" customHeight="1">
      <c r="A1310" s="128"/>
      <c r="B1310" s="128"/>
      <c r="C1310" s="128"/>
      <c r="D1310" s="128"/>
      <c r="E1310" s="128"/>
      <c r="F1310" s="128"/>
      <c r="G1310" s="128"/>
      <c r="H1310" s="128"/>
      <c r="I1310" s="128"/>
      <c r="J1310" s="128"/>
      <c r="K1310" s="128"/>
      <c r="L1310" s="128"/>
      <c r="M1310" s="128"/>
      <c r="N1310" s="128"/>
      <c r="O1310" s="128"/>
      <c r="P1310" s="128"/>
      <c r="Q1310" s="128"/>
      <c r="R1310" s="128"/>
      <c r="S1310" s="128"/>
      <c r="T1310" s="128"/>
      <c r="U1310" s="128"/>
      <c r="Z1310" s="161"/>
      <c r="AH1310" s="128"/>
      <c r="AI1310" s="162"/>
      <c r="AJ1310" s="162"/>
      <c r="AK1310" s="162"/>
      <c r="AL1310" s="162"/>
      <c r="AM1310" s="128"/>
      <c r="AN1310" s="128"/>
      <c r="AQ1310" s="128"/>
      <c r="AR1310" s="128"/>
      <c r="AS1310" s="128"/>
      <c r="AT1310" s="128"/>
      <c r="AU1310" s="128"/>
      <c r="AV1310" s="128"/>
    </row>
    <row r="1311" ht="16.5" customHeight="1">
      <c r="A1311" s="128"/>
      <c r="B1311" s="128"/>
      <c r="C1311" s="128"/>
      <c r="D1311" s="128"/>
      <c r="E1311" s="128"/>
      <c r="F1311" s="128"/>
      <c r="G1311" s="128"/>
      <c r="H1311" s="128"/>
      <c r="I1311" s="128"/>
      <c r="J1311" s="128"/>
      <c r="K1311" s="128"/>
      <c r="L1311" s="128"/>
      <c r="M1311" s="128"/>
      <c r="N1311" s="128"/>
      <c r="O1311" s="128"/>
      <c r="P1311" s="128"/>
      <c r="Q1311" s="128"/>
      <c r="R1311" s="128"/>
      <c r="S1311" s="128"/>
      <c r="T1311" s="128"/>
      <c r="U1311" s="128"/>
      <c r="Z1311" s="161"/>
      <c r="AH1311" s="128"/>
      <c r="AI1311" s="162"/>
      <c r="AJ1311" s="162"/>
      <c r="AK1311" s="162"/>
      <c r="AL1311" s="162"/>
      <c r="AQ1311" s="128"/>
      <c r="AR1311" s="128"/>
      <c r="AS1311" s="128"/>
      <c r="AT1311" s="128"/>
      <c r="AU1311" s="128"/>
      <c r="AV1311" s="128"/>
    </row>
    <row r="1312" ht="16.5" customHeight="1">
      <c r="A1312" s="128"/>
      <c r="B1312" s="128"/>
      <c r="C1312" s="128"/>
      <c r="D1312" s="128"/>
      <c r="E1312" s="128"/>
      <c r="F1312" s="128"/>
      <c r="G1312" s="128"/>
      <c r="H1312" s="128"/>
      <c r="I1312" s="128"/>
      <c r="J1312" s="128"/>
      <c r="K1312" s="128"/>
      <c r="L1312" s="128"/>
      <c r="M1312" s="128"/>
      <c r="N1312" s="128"/>
      <c r="O1312" s="128"/>
      <c r="P1312" s="128"/>
      <c r="Q1312" s="128"/>
      <c r="R1312" s="128"/>
      <c r="S1312" s="128"/>
      <c r="T1312" s="128"/>
      <c r="U1312" s="128"/>
      <c r="Z1312" s="161"/>
      <c r="AH1312" s="128"/>
      <c r="AI1312" s="162"/>
      <c r="AJ1312" s="162"/>
      <c r="AK1312" s="162"/>
      <c r="AL1312" s="162"/>
      <c r="AQ1312" s="128"/>
      <c r="AR1312" s="128"/>
      <c r="AS1312" s="128"/>
      <c r="AT1312" s="128"/>
      <c r="AU1312" s="128"/>
      <c r="AV1312" s="128"/>
    </row>
    <row r="1313" ht="16.5" customHeight="1">
      <c r="A1313" s="128"/>
      <c r="B1313" s="128"/>
      <c r="C1313" s="128"/>
      <c r="D1313" s="128"/>
      <c r="E1313" s="128"/>
      <c r="F1313" s="128"/>
      <c r="G1313" s="128"/>
      <c r="H1313" s="128"/>
      <c r="I1313" s="128"/>
      <c r="J1313" s="128"/>
      <c r="K1313" s="128"/>
      <c r="L1313" s="128"/>
      <c r="M1313" s="128"/>
      <c r="N1313" s="128"/>
      <c r="O1313" s="128"/>
      <c r="P1313" s="128"/>
      <c r="Q1313" s="128"/>
      <c r="R1313" s="128"/>
      <c r="S1313" s="128"/>
      <c r="T1313" s="128"/>
      <c r="U1313" s="128"/>
      <c r="Z1313" s="161"/>
      <c r="AH1313" s="128"/>
      <c r="AI1313" s="162"/>
      <c r="AJ1313" s="162"/>
      <c r="AK1313" s="162"/>
      <c r="AL1313" s="162"/>
      <c r="AM1313" s="128"/>
      <c r="AN1313" s="128"/>
      <c r="AQ1313" s="128"/>
      <c r="AR1313" s="128"/>
      <c r="AS1313" s="128"/>
      <c r="AT1313" s="128"/>
      <c r="AU1313" s="128"/>
      <c r="AV1313" s="128"/>
    </row>
    <row r="1314" ht="16.5" customHeight="1">
      <c r="A1314" s="128"/>
      <c r="B1314" s="128"/>
      <c r="C1314" s="128"/>
      <c r="D1314" s="128"/>
      <c r="E1314" s="128"/>
      <c r="F1314" s="128"/>
      <c r="G1314" s="128"/>
      <c r="H1314" s="128"/>
      <c r="I1314" s="128"/>
      <c r="J1314" s="128"/>
      <c r="K1314" s="128"/>
      <c r="L1314" s="128"/>
      <c r="M1314" s="128"/>
      <c r="N1314" s="128"/>
      <c r="O1314" s="128"/>
      <c r="P1314" s="128"/>
      <c r="Q1314" s="128"/>
      <c r="R1314" s="128"/>
      <c r="S1314" s="128"/>
      <c r="T1314" s="128"/>
      <c r="U1314" s="128"/>
      <c r="Z1314" s="161"/>
      <c r="AH1314" s="128"/>
      <c r="AI1314" s="162"/>
      <c r="AJ1314" s="162"/>
      <c r="AK1314" s="162"/>
      <c r="AL1314" s="162"/>
      <c r="AM1314" s="128"/>
      <c r="AN1314" s="128"/>
      <c r="AQ1314" s="128"/>
      <c r="AR1314" s="128"/>
      <c r="AS1314" s="128"/>
      <c r="AT1314" s="128"/>
      <c r="AU1314" s="128"/>
      <c r="AV1314" s="128"/>
    </row>
    <row r="1315" ht="16.5" customHeight="1">
      <c r="A1315" s="128"/>
      <c r="B1315" s="128"/>
      <c r="C1315" s="128"/>
      <c r="D1315" s="128"/>
      <c r="E1315" s="128"/>
      <c r="F1315" s="128"/>
      <c r="G1315" s="128"/>
      <c r="H1315" s="128"/>
      <c r="I1315" s="128"/>
      <c r="J1315" s="128"/>
      <c r="K1315" s="128"/>
      <c r="L1315" s="128"/>
      <c r="M1315" s="128"/>
      <c r="N1315" s="128"/>
      <c r="O1315" s="128"/>
      <c r="P1315" s="128"/>
      <c r="Q1315" s="128"/>
      <c r="R1315" s="128"/>
      <c r="S1315" s="128"/>
      <c r="T1315" s="128"/>
      <c r="U1315" s="128"/>
      <c r="Z1315" s="161"/>
      <c r="AH1315" s="128"/>
      <c r="AI1315" s="162"/>
      <c r="AJ1315" s="162"/>
      <c r="AK1315" s="162"/>
      <c r="AL1315" s="162"/>
      <c r="AM1315" s="128"/>
      <c r="AN1315" s="128"/>
      <c r="AQ1315" s="128"/>
      <c r="AR1315" s="128"/>
      <c r="AS1315" s="128"/>
      <c r="AT1315" s="128"/>
      <c r="AU1315" s="128"/>
      <c r="AV1315" s="128"/>
    </row>
    <row r="1316" ht="16.5" customHeight="1">
      <c r="A1316" s="128"/>
      <c r="B1316" s="128"/>
      <c r="C1316" s="128"/>
      <c r="D1316" s="128"/>
      <c r="E1316" s="128"/>
      <c r="F1316" s="128"/>
      <c r="G1316" s="128"/>
      <c r="H1316" s="128"/>
      <c r="I1316" s="128"/>
      <c r="J1316" s="128"/>
      <c r="K1316" s="128"/>
      <c r="L1316" s="128"/>
      <c r="M1316" s="128"/>
      <c r="N1316" s="128"/>
      <c r="O1316" s="128"/>
      <c r="P1316" s="128"/>
      <c r="Q1316" s="128"/>
      <c r="R1316" s="128"/>
      <c r="S1316" s="128"/>
      <c r="T1316" s="128"/>
      <c r="U1316" s="128"/>
      <c r="Z1316" s="161"/>
      <c r="AH1316" s="128"/>
      <c r="AI1316" s="162"/>
      <c r="AJ1316" s="162"/>
      <c r="AK1316" s="162"/>
      <c r="AL1316" s="162"/>
      <c r="AQ1316" s="128"/>
      <c r="AR1316" s="128"/>
      <c r="AS1316" s="128"/>
      <c r="AT1316" s="128"/>
      <c r="AU1316" s="128"/>
      <c r="AV1316" s="128"/>
    </row>
    <row r="1317" ht="16.5" customHeight="1">
      <c r="A1317" s="128"/>
      <c r="B1317" s="128"/>
      <c r="C1317" s="128"/>
      <c r="D1317" s="128"/>
      <c r="E1317" s="128"/>
      <c r="F1317" s="128"/>
      <c r="G1317" s="128"/>
      <c r="H1317" s="128"/>
      <c r="I1317" s="128"/>
      <c r="J1317" s="128"/>
      <c r="K1317" s="128"/>
      <c r="L1317" s="128"/>
      <c r="M1317" s="128"/>
      <c r="N1317" s="128"/>
      <c r="O1317" s="128"/>
      <c r="P1317" s="128"/>
      <c r="Q1317" s="128"/>
      <c r="R1317" s="128"/>
      <c r="S1317" s="128"/>
      <c r="T1317" s="128"/>
      <c r="U1317" s="128"/>
      <c r="Z1317" s="161"/>
      <c r="AH1317" s="128"/>
      <c r="AI1317" s="162"/>
      <c r="AJ1317" s="162"/>
      <c r="AK1317" s="162"/>
      <c r="AL1317" s="162"/>
      <c r="AQ1317" s="128"/>
      <c r="AR1317" s="128"/>
      <c r="AS1317" s="128"/>
      <c r="AT1317" s="128"/>
      <c r="AU1317" s="128"/>
      <c r="AV1317" s="128"/>
    </row>
    <row r="1318" ht="16.5" customHeight="1">
      <c r="A1318" s="128"/>
      <c r="B1318" s="128"/>
      <c r="C1318" s="128"/>
      <c r="D1318" s="128"/>
      <c r="E1318" s="128"/>
      <c r="F1318" s="128"/>
      <c r="G1318" s="128"/>
      <c r="H1318" s="128"/>
      <c r="I1318" s="128"/>
      <c r="J1318" s="128"/>
      <c r="K1318" s="128"/>
      <c r="L1318" s="128"/>
      <c r="M1318" s="128"/>
      <c r="N1318" s="128"/>
      <c r="O1318" s="128"/>
      <c r="P1318" s="128"/>
      <c r="Q1318" s="128"/>
      <c r="R1318" s="128"/>
      <c r="S1318" s="128"/>
      <c r="T1318" s="128"/>
      <c r="U1318" s="128"/>
      <c r="Z1318" s="161"/>
      <c r="AH1318" s="128"/>
      <c r="AI1318" s="162"/>
      <c r="AJ1318" s="162"/>
      <c r="AK1318" s="162"/>
      <c r="AL1318" s="162"/>
      <c r="AQ1318" s="128"/>
      <c r="AR1318" s="128"/>
      <c r="AS1318" s="128"/>
      <c r="AT1318" s="128"/>
      <c r="AU1318" s="128"/>
      <c r="AV1318" s="128"/>
    </row>
    <row r="1319" ht="16.5" customHeight="1">
      <c r="A1319" s="128"/>
      <c r="B1319" s="128"/>
      <c r="C1319" s="128"/>
      <c r="D1319" s="128"/>
      <c r="E1319" s="128"/>
      <c r="F1319" s="128"/>
      <c r="G1319" s="128"/>
      <c r="H1319" s="128"/>
      <c r="I1319" s="128"/>
      <c r="J1319" s="128"/>
      <c r="K1319" s="128"/>
      <c r="L1319" s="128"/>
      <c r="M1319" s="128"/>
      <c r="N1319" s="128"/>
      <c r="O1319" s="128"/>
      <c r="P1319" s="128"/>
      <c r="Q1319" s="128"/>
      <c r="R1319" s="128"/>
      <c r="S1319" s="128"/>
      <c r="T1319" s="128"/>
      <c r="U1319" s="128"/>
      <c r="Z1319" s="161"/>
      <c r="AH1319" s="128"/>
      <c r="AI1319" s="162"/>
      <c r="AJ1319" s="162"/>
      <c r="AK1319" s="162"/>
      <c r="AL1319" s="162"/>
      <c r="AQ1319" s="128"/>
      <c r="AR1319" s="128"/>
      <c r="AS1319" s="128"/>
      <c r="AT1319" s="128"/>
      <c r="AU1319" s="128"/>
      <c r="AV1319" s="128"/>
    </row>
    <row r="1320" ht="16.5" customHeight="1">
      <c r="A1320" s="128"/>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Z1320" s="161"/>
      <c r="AH1320" s="128"/>
      <c r="AI1320" s="162"/>
      <c r="AJ1320" s="162"/>
      <c r="AK1320" s="162"/>
      <c r="AL1320" s="162"/>
      <c r="AQ1320" s="128"/>
      <c r="AR1320" s="128"/>
      <c r="AS1320" s="128"/>
      <c r="AT1320" s="128"/>
      <c r="AU1320" s="128"/>
      <c r="AV1320" s="128"/>
    </row>
    <row r="1321" ht="16.5" customHeight="1">
      <c r="A1321" s="128"/>
      <c r="B1321" s="128"/>
      <c r="C1321" s="128"/>
      <c r="D1321" s="128"/>
      <c r="E1321" s="128"/>
      <c r="F1321" s="128"/>
      <c r="G1321" s="128"/>
      <c r="H1321" s="128"/>
      <c r="I1321" s="128"/>
      <c r="J1321" s="128"/>
      <c r="K1321" s="128"/>
      <c r="L1321" s="128"/>
      <c r="M1321" s="128"/>
      <c r="N1321" s="128"/>
      <c r="O1321" s="128"/>
      <c r="P1321" s="128"/>
      <c r="Q1321" s="128"/>
      <c r="R1321" s="128"/>
      <c r="S1321" s="128"/>
      <c r="T1321" s="128"/>
      <c r="U1321" s="128"/>
      <c r="Z1321" s="161"/>
      <c r="AH1321" s="128"/>
      <c r="AI1321" s="162"/>
      <c r="AJ1321" s="162"/>
      <c r="AK1321" s="162"/>
      <c r="AL1321" s="162"/>
      <c r="AQ1321" s="128"/>
      <c r="AR1321" s="128"/>
      <c r="AS1321" s="128"/>
      <c r="AT1321" s="128"/>
      <c r="AU1321" s="128"/>
      <c r="AV1321" s="128"/>
    </row>
    <row r="1322" ht="16.5" customHeight="1">
      <c r="A1322" s="128"/>
      <c r="B1322" s="128"/>
      <c r="C1322" s="128"/>
      <c r="D1322" s="128"/>
      <c r="E1322" s="128"/>
      <c r="F1322" s="128"/>
      <c r="G1322" s="128"/>
      <c r="H1322" s="128"/>
      <c r="I1322" s="128"/>
      <c r="J1322" s="128"/>
      <c r="K1322" s="128"/>
      <c r="L1322" s="128"/>
      <c r="M1322" s="128"/>
      <c r="N1322" s="128"/>
      <c r="O1322" s="128"/>
      <c r="P1322" s="128"/>
      <c r="Q1322" s="128"/>
      <c r="R1322" s="128"/>
      <c r="S1322" s="128"/>
      <c r="T1322" s="128"/>
      <c r="U1322" s="128"/>
      <c r="Z1322" s="161"/>
      <c r="AH1322" s="128"/>
      <c r="AI1322" s="162"/>
      <c r="AJ1322" s="162"/>
      <c r="AK1322" s="162"/>
      <c r="AL1322" s="162"/>
      <c r="AQ1322" s="128"/>
      <c r="AR1322" s="128"/>
      <c r="AS1322" s="128"/>
      <c r="AT1322" s="128"/>
      <c r="AU1322" s="128"/>
      <c r="AV1322" s="128"/>
    </row>
    <row r="1323" ht="16.5" customHeight="1">
      <c r="A1323" s="128"/>
      <c r="B1323" s="128"/>
      <c r="C1323" s="128"/>
      <c r="D1323" s="128"/>
      <c r="E1323" s="128"/>
      <c r="F1323" s="128"/>
      <c r="G1323" s="128"/>
      <c r="H1323" s="128"/>
      <c r="I1323" s="128"/>
      <c r="J1323" s="128"/>
      <c r="K1323" s="128"/>
      <c r="L1323" s="128"/>
      <c r="M1323" s="128"/>
      <c r="N1323" s="128"/>
      <c r="O1323" s="128"/>
      <c r="P1323" s="128"/>
      <c r="Q1323" s="128"/>
      <c r="R1323" s="128"/>
      <c r="S1323" s="128"/>
      <c r="T1323" s="128"/>
      <c r="U1323" s="128"/>
      <c r="Z1323" s="161"/>
      <c r="AH1323" s="128"/>
      <c r="AI1323" s="162"/>
      <c r="AJ1323" s="162"/>
      <c r="AK1323" s="162"/>
      <c r="AL1323" s="162"/>
      <c r="AQ1323" s="128"/>
      <c r="AR1323" s="128"/>
      <c r="AS1323" s="128"/>
      <c r="AT1323" s="128"/>
      <c r="AU1323" s="128"/>
      <c r="AV1323" s="128"/>
    </row>
    <row r="1324" ht="16.5" customHeight="1">
      <c r="A1324" s="128"/>
      <c r="B1324" s="128"/>
      <c r="C1324" s="128"/>
      <c r="D1324" s="128"/>
      <c r="E1324" s="128"/>
      <c r="F1324" s="128"/>
      <c r="G1324" s="128"/>
      <c r="H1324" s="128"/>
      <c r="I1324" s="128"/>
      <c r="J1324" s="128"/>
      <c r="K1324" s="128"/>
      <c r="L1324" s="128"/>
      <c r="M1324" s="128"/>
      <c r="N1324" s="128"/>
      <c r="O1324" s="128"/>
      <c r="P1324" s="128"/>
      <c r="Q1324" s="128"/>
      <c r="R1324" s="128"/>
      <c r="S1324" s="128"/>
      <c r="T1324" s="128"/>
      <c r="U1324" s="128"/>
      <c r="Z1324" s="161"/>
      <c r="AH1324" s="128"/>
      <c r="AI1324" s="162"/>
      <c r="AJ1324" s="162"/>
      <c r="AK1324" s="162"/>
      <c r="AL1324" s="162"/>
      <c r="AQ1324" s="128"/>
      <c r="AR1324" s="128"/>
      <c r="AS1324" s="128"/>
      <c r="AT1324" s="128"/>
      <c r="AU1324" s="128"/>
      <c r="AV1324" s="128"/>
    </row>
    <row r="1325" ht="16.5" customHeight="1">
      <c r="A1325" s="128"/>
      <c r="B1325" s="128"/>
      <c r="C1325" s="128"/>
      <c r="D1325" s="128"/>
      <c r="E1325" s="128"/>
      <c r="F1325" s="128"/>
      <c r="G1325" s="128"/>
      <c r="H1325" s="128"/>
      <c r="I1325" s="128"/>
      <c r="J1325" s="128"/>
      <c r="K1325" s="128"/>
      <c r="L1325" s="128"/>
      <c r="M1325" s="128"/>
      <c r="N1325" s="128"/>
      <c r="O1325" s="128"/>
      <c r="P1325" s="128"/>
      <c r="Q1325" s="128"/>
      <c r="R1325" s="128"/>
      <c r="S1325" s="128"/>
      <c r="T1325" s="128"/>
      <c r="U1325" s="128"/>
      <c r="Z1325" s="161"/>
      <c r="AH1325" s="128"/>
      <c r="AI1325" s="162"/>
      <c r="AJ1325" s="162"/>
      <c r="AK1325" s="162"/>
      <c r="AL1325" s="162"/>
      <c r="AQ1325" s="128"/>
      <c r="AR1325" s="128"/>
      <c r="AS1325" s="128"/>
      <c r="AT1325" s="128"/>
      <c r="AU1325" s="128"/>
      <c r="AV1325" s="128"/>
    </row>
    <row r="1326" ht="16.5" customHeight="1">
      <c r="A1326" s="128"/>
      <c r="B1326" s="128"/>
      <c r="C1326" s="128"/>
      <c r="D1326" s="128"/>
      <c r="E1326" s="128"/>
      <c r="F1326" s="128"/>
      <c r="G1326" s="128"/>
      <c r="H1326" s="128"/>
      <c r="I1326" s="128"/>
      <c r="J1326" s="128"/>
      <c r="K1326" s="128"/>
      <c r="L1326" s="128"/>
      <c r="M1326" s="128"/>
      <c r="N1326" s="128"/>
      <c r="O1326" s="128"/>
      <c r="P1326" s="128"/>
      <c r="Q1326" s="128"/>
      <c r="R1326" s="128"/>
      <c r="S1326" s="128"/>
      <c r="T1326" s="128"/>
      <c r="U1326" s="128"/>
      <c r="Z1326" s="161"/>
      <c r="AH1326" s="128"/>
      <c r="AI1326" s="162"/>
      <c r="AJ1326" s="162"/>
      <c r="AK1326" s="162"/>
      <c r="AL1326" s="162"/>
      <c r="AQ1326" s="128"/>
      <c r="AR1326" s="128"/>
      <c r="AS1326" s="128"/>
      <c r="AT1326" s="128"/>
      <c r="AU1326" s="128"/>
      <c r="AV1326" s="128"/>
    </row>
    <row r="1327" ht="16.5" customHeight="1">
      <c r="A1327" s="128"/>
      <c r="B1327" s="128"/>
      <c r="C1327" s="128"/>
      <c r="D1327" s="128"/>
      <c r="E1327" s="128"/>
      <c r="F1327" s="128"/>
      <c r="G1327" s="128"/>
      <c r="H1327" s="128"/>
      <c r="I1327" s="128"/>
      <c r="J1327" s="128"/>
      <c r="K1327" s="128"/>
      <c r="L1327" s="128"/>
      <c r="M1327" s="128"/>
      <c r="N1327" s="128"/>
      <c r="O1327" s="128"/>
      <c r="P1327" s="128"/>
      <c r="Q1327" s="128"/>
      <c r="R1327" s="128"/>
      <c r="S1327" s="128"/>
      <c r="T1327" s="128"/>
      <c r="U1327" s="128"/>
      <c r="Z1327" s="161"/>
      <c r="AH1327" s="128"/>
      <c r="AI1327" s="162"/>
      <c r="AJ1327" s="162"/>
      <c r="AK1327" s="162"/>
      <c r="AL1327" s="162"/>
      <c r="AQ1327" s="128"/>
      <c r="AR1327" s="128"/>
      <c r="AS1327" s="128"/>
      <c r="AT1327" s="128"/>
      <c r="AU1327" s="128"/>
      <c r="AV1327" s="128"/>
    </row>
    <row r="1328" ht="16.5" customHeight="1">
      <c r="A1328" s="128"/>
      <c r="B1328" s="128"/>
      <c r="C1328" s="128"/>
      <c r="D1328" s="128"/>
      <c r="E1328" s="128"/>
      <c r="F1328" s="128"/>
      <c r="G1328" s="128"/>
      <c r="H1328" s="128"/>
      <c r="I1328" s="128"/>
      <c r="J1328" s="128"/>
      <c r="K1328" s="128"/>
      <c r="L1328" s="128"/>
      <c r="M1328" s="128"/>
      <c r="N1328" s="128"/>
      <c r="O1328" s="128"/>
      <c r="P1328" s="128"/>
      <c r="Q1328" s="128"/>
      <c r="R1328" s="128"/>
      <c r="S1328" s="128"/>
      <c r="T1328" s="128"/>
      <c r="U1328" s="128"/>
      <c r="Z1328" s="161"/>
      <c r="AH1328" s="128"/>
      <c r="AI1328" s="162"/>
      <c r="AJ1328" s="162"/>
      <c r="AK1328" s="162"/>
      <c r="AL1328" s="162"/>
      <c r="AM1328" s="128"/>
      <c r="AN1328" s="128"/>
      <c r="AQ1328" s="128"/>
      <c r="AR1328" s="128"/>
      <c r="AS1328" s="128"/>
      <c r="AT1328" s="128"/>
      <c r="AU1328" s="128"/>
      <c r="AV1328" s="128"/>
    </row>
    <row r="1329" ht="16.5" customHeight="1">
      <c r="A1329" s="128"/>
      <c r="B1329" s="128"/>
      <c r="C1329" s="128"/>
      <c r="D1329" s="128"/>
      <c r="E1329" s="128"/>
      <c r="F1329" s="128"/>
      <c r="G1329" s="128"/>
      <c r="H1329" s="128"/>
      <c r="I1329" s="128"/>
      <c r="J1329" s="128"/>
      <c r="K1329" s="128"/>
      <c r="L1329" s="128"/>
      <c r="M1329" s="128"/>
      <c r="N1329" s="128"/>
      <c r="O1329" s="128"/>
      <c r="P1329" s="128"/>
      <c r="Q1329" s="128"/>
      <c r="R1329" s="128"/>
      <c r="S1329" s="128"/>
      <c r="T1329" s="128"/>
      <c r="U1329" s="128"/>
      <c r="AH1329" s="128"/>
      <c r="AI1329" s="162"/>
      <c r="AJ1329" s="162"/>
      <c r="AK1329" s="162"/>
      <c r="AL1329" s="162"/>
      <c r="AM1329" s="164"/>
      <c r="AN1329" s="164"/>
      <c r="AQ1329" s="128"/>
      <c r="AR1329" s="128"/>
      <c r="AS1329" s="128"/>
      <c r="AT1329" s="128"/>
      <c r="AU1329" s="128"/>
      <c r="AV1329" s="128"/>
    </row>
    <row r="1330" ht="16.5" customHeight="1">
      <c r="A1330" s="128"/>
      <c r="B1330" s="128"/>
      <c r="C1330" s="128"/>
      <c r="D1330" s="128"/>
      <c r="E1330" s="128"/>
      <c r="F1330" s="128"/>
      <c r="G1330" s="128"/>
      <c r="H1330" s="128"/>
      <c r="I1330" s="128"/>
      <c r="J1330" s="128"/>
      <c r="K1330" s="128"/>
      <c r="L1330" s="128"/>
      <c r="M1330" s="128"/>
      <c r="N1330" s="128"/>
      <c r="O1330" s="128"/>
      <c r="P1330" s="128"/>
      <c r="Q1330" s="128"/>
      <c r="R1330" s="128"/>
      <c r="S1330" s="128"/>
      <c r="T1330" s="128"/>
      <c r="U1330" s="128"/>
      <c r="Z1330" s="161"/>
      <c r="AH1330" s="128"/>
      <c r="AI1330" s="162"/>
      <c r="AJ1330" s="162"/>
      <c r="AK1330" s="162"/>
      <c r="AL1330" s="162"/>
      <c r="AQ1330" s="128"/>
      <c r="AR1330" s="128"/>
      <c r="AS1330" s="128"/>
      <c r="AT1330" s="128"/>
      <c r="AU1330" s="128"/>
      <c r="AV1330" s="128"/>
    </row>
    <row r="1331" ht="16.5" customHeight="1">
      <c r="A1331" s="128"/>
      <c r="B1331" s="128"/>
      <c r="C1331" s="128"/>
      <c r="D1331" s="128"/>
      <c r="E1331" s="128"/>
      <c r="F1331" s="128"/>
      <c r="G1331" s="128"/>
      <c r="H1331" s="128"/>
      <c r="I1331" s="128"/>
      <c r="J1331" s="128"/>
      <c r="K1331" s="128"/>
      <c r="L1331" s="128"/>
      <c r="M1331" s="128"/>
      <c r="N1331" s="128"/>
      <c r="O1331" s="128"/>
      <c r="P1331" s="128"/>
      <c r="Q1331" s="128"/>
      <c r="R1331" s="128"/>
      <c r="S1331" s="128"/>
      <c r="T1331" s="128"/>
      <c r="U1331" s="128"/>
      <c r="Z1331" s="161"/>
      <c r="AH1331" s="128"/>
      <c r="AI1331" s="162"/>
      <c r="AJ1331" s="162"/>
      <c r="AK1331" s="162"/>
      <c r="AL1331" s="162"/>
      <c r="AQ1331" s="128"/>
      <c r="AR1331" s="128"/>
      <c r="AS1331" s="128"/>
      <c r="AT1331" s="128"/>
      <c r="AU1331" s="128"/>
      <c r="AV1331" s="128"/>
    </row>
    <row r="1332" ht="16.5" customHeight="1">
      <c r="A1332" s="128"/>
      <c r="B1332" s="128"/>
      <c r="C1332" s="128"/>
      <c r="D1332" s="128"/>
      <c r="E1332" s="128"/>
      <c r="F1332" s="128"/>
      <c r="G1332" s="128"/>
      <c r="H1332" s="128"/>
      <c r="I1332" s="128"/>
      <c r="J1332" s="128"/>
      <c r="K1332" s="128"/>
      <c r="L1332" s="128"/>
      <c r="M1332" s="128"/>
      <c r="N1332" s="128"/>
      <c r="O1332" s="128"/>
      <c r="P1332" s="128"/>
      <c r="Q1332" s="128"/>
      <c r="R1332" s="128"/>
      <c r="S1332" s="128"/>
      <c r="T1332" s="128"/>
      <c r="U1332" s="128"/>
      <c r="Z1332" s="161"/>
      <c r="AH1332" s="128"/>
      <c r="AI1332" s="162"/>
      <c r="AJ1332" s="162"/>
      <c r="AK1332" s="162"/>
      <c r="AL1332" s="162"/>
      <c r="AQ1332" s="128"/>
      <c r="AR1332" s="128"/>
      <c r="AS1332" s="128"/>
      <c r="AT1332" s="128"/>
      <c r="AU1332" s="128"/>
      <c r="AV1332" s="128"/>
    </row>
    <row r="1333" ht="16.5" customHeight="1">
      <c r="A1333" s="128"/>
      <c r="B1333" s="128"/>
      <c r="C1333" s="128"/>
      <c r="D1333" s="128"/>
      <c r="E1333" s="128"/>
      <c r="F1333" s="128"/>
      <c r="G1333" s="128"/>
      <c r="H1333" s="128"/>
      <c r="I1333" s="128"/>
      <c r="J1333" s="128"/>
      <c r="K1333" s="128"/>
      <c r="L1333" s="128"/>
      <c r="M1333" s="128"/>
      <c r="N1333" s="128"/>
      <c r="O1333" s="128"/>
      <c r="P1333" s="128"/>
      <c r="Q1333" s="128"/>
      <c r="R1333" s="128"/>
      <c r="S1333" s="128"/>
      <c r="T1333" s="128"/>
      <c r="U1333" s="128"/>
      <c r="Z1333" s="161"/>
      <c r="AH1333" s="128"/>
      <c r="AI1333" s="162"/>
      <c r="AJ1333" s="162"/>
      <c r="AK1333" s="162"/>
      <c r="AL1333" s="162"/>
      <c r="AQ1333" s="128"/>
      <c r="AR1333" s="128"/>
      <c r="AS1333" s="128"/>
      <c r="AT1333" s="128"/>
      <c r="AU1333" s="128"/>
      <c r="AV1333" s="128"/>
    </row>
    <row r="1334" ht="16.5" customHeight="1">
      <c r="A1334" s="128"/>
      <c r="B1334" s="128"/>
      <c r="C1334" s="128"/>
      <c r="D1334" s="128"/>
      <c r="E1334" s="128"/>
      <c r="F1334" s="128"/>
      <c r="G1334" s="128"/>
      <c r="H1334" s="128"/>
      <c r="I1334" s="128"/>
      <c r="J1334" s="128"/>
      <c r="K1334" s="128"/>
      <c r="L1334" s="128"/>
      <c r="M1334" s="128"/>
      <c r="N1334" s="128"/>
      <c r="O1334" s="128"/>
      <c r="P1334" s="128"/>
      <c r="Q1334" s="128"/>
      <c r="R1334" s="128"/>
      <c r="S1334" s="128"/>
      <c r="T1334" s="128"/>
      <c r="U1334" s="128"/>
      <c r="Z1334" s="161"/>
      <c r="AH1334" s="128"/>
      <c r="AI1334" s="162"/>
      <c r="AJ1334" s="162"/>
      <c r="AK1334" s="162"/>
      <c r="AL1334" s="162"/>
      <c r="AQ1334" s="128"/>
      <c r="AR1334" s="128"/>
      <c r="AS1334" s="128"/>
      <c r="AT1334" s="128"/>
      <c r="AU1334" s="128"/>
      <c r="AV1334" s="128"/>
    </row>
    <row r="1335" ht="16.5" customHeight="1">
      <c r="A1335" s="128"/>
      <c r="B1335" s="128"/>
      <c r="C1335" s="128"/>
      <c r="D1335" s="128"/>
      <c r="E1335" s="128"/>
      <c r="F1335" s="128"/>
      <c r="G1335" s="128"/>
      <c r="H1335" s="128"/>
      <c r="I1335" s="128"/>
      <c r="J1335" s="128"/>
      <c r="K1335" s="128"/>
      <c r="L1335" s="128"/>
      <c r="M1335" s="128"/>
      <c r="N1335" s="128"/>
      <c r="O1335" s="128"/>
      <c r="P1335" s="128"/>
      <c r="Q1335" s="128"/>
      <c r="R1335" s="128"/>
      <c r="S1335" s="128"/>
      <c r="T1335" s="128"/>
      <c r="U1335" s="128"/>
      <c r="Z1335" s="161"/>
      <c r="AH1335" s="128"/>
      <c r="AI1335" s="162"/>
      <c r="AJ1335" s="162"/>
      <c r="AK1335" s="162"/>
      <c r="AL1335" s="162"/>
      <c r="AQ1335" s="128"/>
      <c r="AR1335" s="128"/>
      <c r="AS1335" s="128"/>
      <c r="AT1335" s="128"/>
      <c r="AU1335" s="128"/>
      <c r="AV1335" s="128"/>
    </row>
    <row r="1336" ht="16.5" customHeight="1">
      <c r="A1336" s="128"/>
      <c r="B1336" s="128"/>
      <c r="C1336" s="128"/>
      <c r="D1336" s="128"/>
      <c r="E1336" s="128"/>
      <c r="F1336" s="128"/>
      <c r="G1336" s="128"/>
      <c r="H1336" s="128"/>
      <c r="I1336" s="128"/>
      <c r="J1336" s="128"/>
      <c r="K1336" s="128"/>
      <c r="L1336" s="128"/>
      <c r="M1336" s="128"/>
      <c r="N1336" s="128"/>
      <c r="O1336" s="128"/>
      <c r="P1336" s="128"/>
      <c r="Q1336" s="128"/>
      <c r="R1336" s="128"/>
      <c r="S1336" s="128"/>
      <c r="T1336" s="128"/>
      <c r="U1336" s="128"/>
      <c r="Z1336" s="161"/>
      <c r="AH1336" s="128"/>
      <c r="AI1336" s="162"/>
      <c r="AJ1336" s="162"/>
      <c r="AK1336" s="162"/>
      <c r="AL1336" s="162"/>
      <c r="AQ1336" s="128"/>
      <c r="AR1336" s="128"/>
      <c r="AS1336" s="128"/>
      <c r="AT1336" s="128"/>
      <c r="AU1336" s="128"/>
      <c r="AV1336" s="128"/>
    </row>
    <row r="1337" ht="16.5" customHeight="1">
      <c r="A1337" s="128"/>
      <c r="B1337" s="128"/>
      <c r="C1337" s="128"/>
      <c r="D1337" s="128"/>
      <c r="E1337" s="128"/>
      <c r="F1337" s="128"/>
      <c r="G1337" s="128"/>
      <c r="H1337" s="128"/>
      <c r="I1337" s="128"/>
      <c r="J1337" s="128"/>
      <c r="K1337" s="128"/>
      <c r="L1337" s="128"/>
      <c r="M1337" s="128"/>
      <c r="N1337" s="128"/>
      <c r="O1337" s="128"/>
      <c r="P1337" s="128"/>
      <c r="Q1337" s="128"/>
      <c r="R1337" s="128"/>
      <c r="S1337" s="128"/>
      <c r="T1337" s="128"/>
      <c r="U1337" s="128"/>
      <c r="AH1337" s="128"/>
      <c r="AI1337" s="162"/>
      <c r="AJ1337" s="162"/>
      <c r="AK1337" s="162"/>
      <c r="AL1337" s="162"/>
      <c r="AQ1337" s="128"/>
      <c r="AR1337" s="128"/>
      <c r="AS1337" s="128"/>
      <c r="AT1337" s="128"/>
      <c r="AU1337" s="128"/>
      <c r="AV1337" s="128"/>
    </row>
    <row r="1338" ht="16.5" customHeight="1">
      <c r="A1338" s="128"/>
      <c r="C1338" s="128"/>
      <c r="D1338" s="128"/>
      <c r="E1338" s="128"/>
      <c r="F1338" s="128"/>
      <c r="G1338" s="128"/>
      <c r="H1338" s="128"/>
      <c r="I1338" s="128"/>
      <c r="J1338" s="128"/>
      <c r="K1338" s="128"/>
      <c r="L1338" s="128"/>
      <c r="M1338" s="128"/>
      <c r="N1338" s="128"/>
      <c r="O1338" s="128"/>
      <c r="P1338" s="128"/>
      <c r="Q1338" s="128"/>
      <c r="R1338" s="128"/>
      <c r="S1338" s="128"/>
      <c r="T1338" s="128"/>
      <c r="U1338" s="128"/>
      <c r="Z1338" s="161"/>
      <c r="AH1338" s="128"/>
      <c r="AI1338" s="162"/>
      <c r="AJ1338" s="162"/>
      <c r="AK1338" s="162"/>
      <c r="AL1338" s="162"/>
      <c r="AQ1338" s="128"/>
      <c r="AR1338" s="128"/>
      <c r="AS1338" s="128"/>
      <c r="AT1338" s="128"/>
      <c r="AU1338" s="128"/>
      <c r="AV1338" s="128"/>
    </row>
    <row r="1339" ht="16.5" customHeight="1">
      <c r="A1339" s="128"/>
      <c r="C1339" s="128"/>
      <c r="D1339" s="128"/>
      <c r="E1339" s="128"/>
      <c r="F1339" s="128"/>
      <c r="G1339" s="128"/>
      <c r="H1339" s="128"/>
      <c r="I1339" s="128"/>
      <c r="J1339" s="128"/>
      <c r="K1339" s="128"/>
      <c r="L1339" s="128"/>
      <c r="M1339" s="128"/>
      <c r="N1339" s="128"/>
      <c r="O1339" s="128"/>
      <c r="P1339" s="128"/>
      <c r="Q1339" s="128"/>
      <c r="R1339" s="128"/>
      <c r="S1339" s="128"/>
      <c r="T1339" s="128"/>
      <c r="U1339" s="128"/>
      <c r="Z1339" s="161"/>
      <c r="AH1339" s="128"/>
      <c r="AI1339" s="162"/>
      <c r="AJ1339" s="162"/>
      <c r="AK1339" s="162"/>
      <c r="AL1339" s="162"/>
      <c r="AQ1339" s="128"/>
      <c r="AR1339" s="128"/>
      <c r="AS1339" s="128"/>
      <c r="AT1339" s="128"/>
      <c r="AU1339" s="128"/>
      <c r="AV1339" s="128"/>
    </row>
    <row r="1340" ht="16.5" customHeight="1">
      <c r="A1340" s="128"/>
      <c r="B1340" s="128"/>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Y1340" s="128"/>
      <c r="Z1340" s="128"/>
      <c r="AF1340" s="128"/>
      <c r="AH1340" s="128"/>
      <c r="AI1340" s="162"/>
      <c r="AJ1340" s="162"/>
      <c r="AK1340" s="162"/>
      <c r="AL1340" s="162"/>
      <c r="AQ1340" s="128"/>
      <c r="AR1340" s="128"/>
      <c r="AS1340" s="128"/>
      <c r="AT1340" s="128"/>
      <c r="AU1340" s="128"/>
      <c r="AV1340" s="128"/>
    </row>
    <row r="1341" ht="16.5" customHeight="1">
      <c r="A1341" s="128"/>
      <c r="C1341" s="128"/>
      <c r="D1341" s="128"/>
      <c r="E1341" s="128"/>
      <c r="F1341" s="128"/>
      <c r="G1341" s="128"/>
      <c r="H1341" s="128"/>
      <c r="I1341" s="128"/>
      <c r="J1341" s="128"/>
      <c r="K1341" s="128"/>
      <c r="L1341" s="128"/>
      <c r="M1341" s="128"/>
      <c r="N1341" s="128"/>
      <c r="O1341" s="128"/>
      <c r="P1341" s="128"/>
      <c r="Q1341" s="128"/>
      <c r="R1341" s="128"/>
      <c r="S1341" s="128"/>
      <c r="T1341" s="128"/>
      <c r="U1341" s="128"/>
      <c r="Y1341" s="128"/>
      <c r="Z1341" s="161"/>
      <c r="AA1341" s="128"/>
      <c r="AB1341" s="128"/>
      <c r="AC1341" s="128"/>
      <c r="AD1341" s="128"/>
      <c r="AE1341" s="128"/>
      <c r="AF1341" s="128"/>
      <c r="AH1341" s="128"/>
      <c r="AI1341" s="162"/>
      <c r="AJ1341" s="128"/>
      <c r="AK1341" s="162"/>
      <c r="AL1341" s="162"/>
      <c r="AQ1341" s="128"/>
      <c r="AR1341" s="128"/>
      <c r="AS1341" s="128"/>
      <c r="AT1341" s="128"/>
      <c r="AU1341" s="128"/>
      <c r="AV1341" s="128"/>
    </row>
    <row r="1342" ht="16.5" customHeight="1">
      <c r="A1342" s="128"/>
      <c r="C1342" s="128"/>
      <c r="D1342" s="128"/>
      <c r="E1342" s="128"/>
      <c r="F1342" s="128"/>
      <c r="G1342" s="128"/>
      <c r="H1342" s="128"/>
      <c r="I1342" s="128"/>
      <c r="J1342" s="128"/>
      <c r="K1342" s="128"/>
      <c r="L1342" s="128"/>
      <c r="M1342" s="128"/>
      <c r="N1342" s="128"/>
      <c r="O1342" s="128"/>
      <c r="P1342" s="128"/>
      <c r="Q1342" s="128"/>
      <c r="R1342" s="128"/>
      <c r="S1342" s="128"/>
      <c r="T1342" s="128"/>
      <c r="U1342" s="128"/>
      <c r="Y1342" s="128"/>
      <c r="Z1342" s="161"/>
      <c r="AA1342" s="128"/>
      <c r="AB1342" s="128"/>
      <c r="AC1342" s="128"/>
      <c r="AD1342" s="128"/>
      <c r="AE1342" s="128"/>
      <c r="AF1342" s="128"/>
      <c r="AH1342" s="128"/>
      <c r="AI1342" s="162"/>
      <c r="AJ1342" s="128"/>
      <c r="AK1342" s="162"/>
      <c r="AL1342" s="162"/>
      <c r="AQ1342" s="128"/>
      <c r="AR1342" s="128"/>
      <c r="AS1342" s="128"/>
      <c r="AT1342" s="128"/>
      <c r="AU1342" s="128"/>
      <c r="AV1342" s="128"/>
    </row>
    <row r="1343" ht="16.5" customHeight="1">
      <c r="A1343" s="128"/>
      <c r="C1343" s="128"/>
      <c r="D1343" s="128"/>
      <c r="E1343" s="128"/>
      <c r="F1343" s="128"/>
      <c r="G1343" s="128"/>
      <c r="H1343" s="128"/>
      <c r="I1343" s="128"/>
      <c r="J1343" s="128"/>
      <c r="K1343" s="128"/>
      <c r="L1343" s="128"/>
      <c r="M1343" s="128"/>
      <c r="N1343" s="128"/>
      <c r="O1343" s="128"/>
      <c r="P1343" s="128"/>
      <c r="Q1343" s="128"/>
      <c r="R1343" s="128"/>
      <c r="S1343" s="128"/>
      <c r="T1343" s="128"/>
      <c r="U1343" s="128"/>
      <c r="Y1343" s="128"/>
      <c r="Z1343" s="161"/>
      <c r="AA1343" s="128"/>
      <c r="AB1343" s="128"/>
      <c r="AC1343" s="128"/>
      <c r="AD1343" s="128"/>
      <c r="AE1343" s="128"/>
      <c r="AF1343" s="128"/>
      <c r="AH1343" s="128"/>
      <c r="AI1343" s="162"/>
      <c r="AJ1343" s="128"/>
      <c r="AK1343" s="162"/>
      <c r="AL1343" s="162"/>
      <c r="AQ1343" s="128"/>
      <c r="AR1343" s="128"/>
      <c r="AS1343" s="128"/>
      <c r="AT1343" s="128"/>
      <c r="AU1343" s="128"/>
      <c r="AV1343" s="128"/>
    </row>
    <row r="1344" ht="16.5" customHeight="1">
      <c r="A1344" s="128"/>
      <c r="C1344" s="128"/>
      <c r="D1344" s="128"/>
      <c r="E1344" s="128"/>
      <c r="F1344" s="128"/>
      <c r="G1344" s="128"/>
      <c r="H1344" s="128"/>
      <c r="I1344" s="128"/>
      <c r="J1344" s="128"/>
      <c r="K1344" s="128"/>
      <c r="L1344" s="128"/>
      <c r="M1344" s="128"/>
      <c r="N1344" s="128"/>
      <c r="O1344" s="128"/>
      <c r="P1344" s="128"/>
      <c r="Q1344" s="128"/>
      <c r="R1344" s="128"/>
      <c r="S1344" s="128"/>
      <c r="T1344" s="128"/>
      <c r="U1344" s="128"/>
      <c r="Y1344" s="128"/>
      <c r="Z1344" s="161"/>
      <c r="AA1344" s="128"/>
      <c r="AB1344" s="128"/>
      <c r="AC1344" s="128"/>
      <c r="AD1344" s="128"/>
      <c r="AE1344" s="128"/>
      <c r="AF1344" s="128"/>
      <c r="AH1344" s="128"/>
      <c r="AI1344" s="162"/>
      <c r="AJ1344" s="128"/>
      <c r="AK1344" s="162"/>
      <c r="AL1344" s="162"/>
      <c r="AQ1344" s="128"/>
      <c r="AR1344" s="128"/>
      <c r="AS1344" s="128"/>
      <c r="AT1344" s="128"/>
      <c r="AU1344" s="128"/>
      <c r="AV1344" s="128"/>
    </row>
    <row r="1345" ht="16.5" customHeight="1">
      <c r="A1345" s="128"/>
      <c r="C1345" s="128"/>
      <c r="D1345" s="128"/>
      <c r="E1345" s="128"/>
      <c r="F1345" s="128"/>
      <c r="G1345" s="128"/>
      <c r="H1345" s="128"/>
      <c r="I1345" s="128"/>
      <c r="J1345" s="128"/>
      <c r="K1345" s="128"/>
      <c r="L1345" s="128"/>
      <c r="M1345" s="128"/>
      <c r="N1345" s="128"/>
      <c r="O1345" s="128"/>
      <c r="P1345" s="128"/>
      <c r="Q1345" s="128"/>
      <c r="R1345" s="128"/>
      <c r="S1345" s="128"/>
      <c r="T1345" s="128"/>
      <c r="U1345" s="128"/>
      <c r="Y1345" s="128"/>
      <c r="Z1345" s="161"/>
      <c r="AA1345" s="128"/>
      <c r="AB1345" s="128"/>
      <c r="AC1345" s="128"/>
      <c r="AD1345" s="128"/>
      <c r="AE1345" s="128"/>
      <c r="AF1345" s="128"/>
      <c r="AH1345" s="128"/>
      <c r="AI1345" s="162"/>
      <c r="AJ1345" s="128"/>
      <c r="AK1345" s="162"/>
      <c r="AL1345" s="162"/>
      <c r="AQ1345" s="128"/>
      <c r="AR1345" s="128"/>
      <c r="AS1345" s="128"/>
      <c r="AT1345" s="128"/>
      <c r="AU1345" s="128"/>
      <c r="AV1345" s="128"/>
    </row>
    <row r="1346" ht="16.5" customHeight="1">
      <c r="A1346" s="128"/>
      <c r="C1346" s="128"/>
      <c r="D1346" s="128"/>
      <c r="E1346" s="128"/>
      <c r="F1346" s="128"/>
      <c r="G1346" s="128"/>
      <c r="H1346" s="128"/>
      <c r="I1346" s="128"/>
      <c r="J1346" s="128"/>
      <c r="K1346" s="128"/>
      <c r="L1346" s="128"/>
      <c r="M1346" s="128"/>
      <c r="N1346" s="128"/>
      <c r="O1346" s="128"/>
      <c r="P1346" s="128"/>
      <c r="Q1346" s="128"/>
      <c r="R1346" s="128"/>
      <c r="S1346" s="128"/>
      <c r="T1346" s="128"/>
      <c r="U1346" s="128"/>
      <c r="Y1346" s="128"/>
      <c r="Z1346" s="161"/>
      <c r="AA1346" s="128"/>
      <c r="AB1346" s="128"/>
      <c r="AC1346" s="128"/>
      <c r="AD1346" s="128"/>
      <c r="AE1346" s="128"/>
      <c r="AH1346" s="128"/>
      <c r="AI1346" s="162"/>
      <c r="AJ1346" s="128"/>
      <c r="AK1346" s="162"/>
      <c r="AL1346" s="162"/>
      <c r="AQ1346" s="128"/>
      <c r="AR1346" s="128"/>
      <c r="AS1346" s="128"/>
      <c r="AT1346" s="128"/>
      <c r="AU1346" s="128"/>
      <c r="AV1346" s="128"/>
    </row>
    <row r="1347" ht="16.5" customHeight="1">
      <c r="A1347" s="128"/>
      <c r="C1347" s="128"/>
      <c r="D1347" s="128"/>
      <c r="E1347" s="128"/>
      <c r="F1347" s="128"/>
      <c r="G1347" s="128"/>
      <c r="H1347" s="128"/>
      <c r="I1347" s="128"/>
      <c r="J1347" s="128"/>
      <c r="K1347" s="128"/>
      <c r="L1347" s="128"/>
      <c r="M1347" s="128"/>
      <c r="N1347" s="128"/>
      <c r="O1347" s="128"/>
      <c r="P1347" s="128"/>
      <c r="Q1347" s="128"/>
      <c r="R1347" s="128"/>
      <c r="S1347" s="128"/>
      <c r="T1347" s="128"/>
      <c r="U1347" s="128"/>
      <c r="Y1347" s="128"/>
      <c r="Z1347" s="161"/>
      <c r="AA1347" s="128"/>
      <c r="AB1347" s="128"/>
      <c r="AC1347" s="128"/>
      <c r="AD1347" s="128"/>
      <c r="AE1347" s="128"/>
      <c r="AH1347" s="128"/>
      <c r="AI1347" s="162"/>
      <c r="AJ1347" s="128"/>
      <c r="AK1347" s="162"/>
      <c r="AL1347" s="162"/>
      <c r="AQ1347" s="128"/>
      <c r="AR1347" s="128"/>
      <c r="AS1347" s="128"/>
      <c r="AT1347" s="128"/>
      <c r="AU1347" s="128"/>
      <c r="AV1347" s="128"/>
    </row>
    <row r="1348" ht="16.5" customHeight="1">
      <c r="A1348" s="128"/>
      <c r="C1348" s="128"/>
      <c r="D1348" s="128"/>
      <c r="E1348" s="128"/>
      <c r="F1348" s="128"/>
      <c r="G1348" s="128"/>
      <c r="H1348" s="128"/>
      <c r="I1348" s="128"/>
      <c r="J1348" s="128"/>
      <c r="K1348" s="128"/>
      <c r="L1348" s="128"/>
      <c r="M1348" s="128"/>
      <c r="N1348" s="128"/>
      <c r="O1348" s="128"/>
      <c r="P1348" s="128"/>
      <c r="Q1348" s="128"/>
      <c r="R1348" s="128"/>
      <c r="S1348" s="128"/>
      <c r="T1348" s="128"/>
      <c r="U1348" s="128"/>
      <c r="Y1348" s="128"/>
      <c r="Z1348" s="161"/>
      <c r="AA1348" s="128"/>
      <c r="AB1348" s="128"/>
      <c r="AC1348" s="128"/>
      <c r="AD1348" s="128"/>
      <c r="AE1348" s="128"/>
      <c r="AH1348" s="128"/>
      <c r="AI1348" s="162"/>
      <c r="AJ1348" s="128"/>
      <c r="AK1348" s="162"/>
      <c r="AL1348" s="162"/>
      <c r="AQ1348" s="128"/>
      <c r="AR1348" s="128"/>
      <c r="AS1348" s="128"/>
      <c r="AT1348" s="128"/>
      <c r="AU1348" s="128"/>
      <c r="AV1348" s="128"/>
    </row>
    <row r="1349" ht="16.5" customHeight="1">
      <c r="A1349" s="128"/>
      <c r="C1349" s="128"/>
      <c r="D1349" s="128"/>
      <c r="E1349" s="128"/>
      <c r="F1349" s="128"/>
      <c r="G1349" s="128"/>
      <c r="H1349" s="128"/>
      <c r="I1349" s="128"/>
      <c r="J1349" s="128"/>
      <c r="K1349" s="128"/>
      <c r="L1349" s="128"/>
      <c r="M1349" s="128"/>
      <c r="N1349" s="128"/>
      <c r="O1349" s="128"/>
      <c r="P1349" s="128"/>
      <c r="Q1349" s="128"/>
      <c r="R1349" s="128"/>
      <c r="S1349" s="128"/>
      <c r="T1349" s="128"/>
      <c r="U1349" s="128"/>
      <c r="Y1349" s="128"/>
      <c r="Z1349" s="161"/>
      <c r="AA1349" s="128"/>
      <c r="AB1349" s="128"/>
      <c r="AC1349" s="128"/>
      <c r="AD1349" s="128"/>
      <c r="AE1349" s="128"/>
      <c r="AH1349" s="128"/>
      <c r="AI1349" s="162"/>
      <c r="AJ1349" s="128"/>
      <c r="AK1349" s="162"/>
      <c r="AL1349" s="162"/>
      <c r="AQ1349" s="128"/>
      <c r="AR1349" s="128"/>
      <c r="AS1349" s="128"/>
      <c r="AT1349" s="128"/>
      <c r="AU1349" s="128"/>
      <c r="AV1349" s="128"/>
    </row>
    <row r="1350" ht="16.5" customHeight="1">
      <c r="A1350" s="128"/>
      <c r="C1350" s="128"/>
      <c r="D1350" s="128"/>
      <c r="E1350" s="128"/>
      <c r="F1350" s="128"/>
      <c r="G1350" s="128"/>
      <c r="H1350" s="128"/>
      <c r="I1350" s="128"/>
      <c r="J1350" s="128"/>
      <c r="K1350" s="128"/>
      <c r="L1350" s="128"/>
      <c r="M1350" s="128"/>
      <c r="N1350" s="128"/>
      <c r="O1350" s="128"/>
      <c r="P1350" s="128"/>
      <c r="Q1350" s="128"/>
      <c r="R1350" s="128"/>
      <c r="S1350" s="128"/>
      <c r="T1350" s="128"/>
      <c r="U1350" s="128"/>
      <c r="Y1350" s="128"/>
      <c r="Z1350" s="161"/>
      <c r="AA1350" s="128"/>
      <c r="AB1350" s="128"/>
      <c r="AC1350" s="128"/>
      <c r="AD1350" s="128"/>
      <c r="AE1350" s="128"/>
      <c r="AH1350" s="128"/>
      <c r="AI1350" s="162"/>
      <c r="AJ1350" s="128"/>
      <c r="AK1350" s="162"/>
      <c r="AL1350" s="162"/>
      <c r="AQ1350" s="128"/>
      <c r="AR1350" s="128"/>
      <c r="AS1350" s="128"/>
      <c r="AT1350" s="128"/>
      <c r="AU1350" s="128"/>
      <c r="AV1350" s="128"/>
    </row>
    <row r="1351" ht="16.5" customHeight="1">
      <c r="A1351" s="128"/>
      <c r="C1351" s="128"/>
      <c r="D1351" s="128"/>
      <c r="E1351" s="128"/>
      <c r="F1351" s="128"/>
      <c r="G1351" s="128"/>
      <c r="H1351" s="128"/>
      <c r="I1351" s="128"/>
      <c r="J1351" s="128"/>
      <c r="K1351" s="128"/>
      <c r="L1351" s="128"/>
      <c r="M1351" s="128"/>
      <c r="N1351" s="128"/>
      <c r="O1351" s="128"/>
      <c r="P1351" s="128"/>
      <c r="Q1351" s="128"/>
      <c r="R1351" s="128"/>
      <c r="S1351" s="128"/>
      <c r="T1351" s="128"/>
      <c r="U1351" s="128"/>
      <c r="Y1351" s="128"/>
      <c r="Z1351" s="161"/>
      <c r="AA1351" s="128"/>
      <c r="AB1351" s="128"/>
      <c r="AC1351" s="128"/>
      <c r="AD1351" s="128"/>
      <c r="AE1351" s="128"/>
      <c r="AH1351" s="128"/>
      <c r="AI1351" s="162"/>
      <c r="AJ1351" s="128"/>
      <c r="AK1351" s="162"/>
      <c r="AL1351" s="162"/>
      <c r="AQ1351" s="128"/>
      <c r="AR1351" s="128"/>
      <c r="AS1351" s="128"/>
      <c r="AT1351" s="128"/>
      <c r="AU1351" s="128"/>
      <c r="AV1351" s="128"/>
    </row>
    <row r="1352" ht="16.5" customHeight="1">
      <c r="A1352" s="128"/>
      <c r="C1352" s="128"/>
      <c r="D1352" s="128"/>
      <c r="E1352" s="128"/>
      <c r="F1352" s="128"/>
      <c r="G1352" s="128"/>
      <c r="H1352" s="128"/>
      <c r="I1352" s="128"/>
      <c r="J1352" s="128"/>
      <c r="K1352" s="128"/>
      <c r="L1352" s="128"/>
      <c r="M1352" s="128"/>
      <c r="N1352" s="128"/>
      <c r="O1352" s="128"/>
      <c r="P1352" s="128"/>
      <c r="Q1352" s="128"/>
      <c r="R1352" s="128"/>
      <c r="S1352" s="128"/>
      <c r="T1352" s="128"/>
      <c r="U1352" s="128"/>
      <c r="Y1352" s="128"/>
      <c r="Z1352" s="161"/>
      <c r="AA1352" s="128"/>
      <c r="AB1352" s="128"/>
      <c r="AC1352" s="128"/>
      <c r="AD1352" s="128"/>
      <c r="AE1352" s="128"/>
      <c r="AH1352" s="128"/>
      <c r="AI1352" s="162"/>
      <c r="AJ1352" s="128"/>
      <c r="AK1352" s="162"/>
      <c r="AL1352" s="162"/>
      <c r="AQ1352" s="128"/>
      <c r="AR1352" s="128"/>
      <c r="AS1352" s="128"/>
      <c r="AT1352" s="128"/>
      <c r="AU1352" s="128"/>
      <c r="AV1352" s="128"/>
    </row>
    <row r="1353" ht="16.5" customHeight="1">
      <c r="A1353" s="128"/>
      <c r="C1353" s="128"/>
      <c r="D1353" s="128"/>
      <c r="E1353" s="128"/>
      <c r="F1353" s="128"/>
      <c r="G1353" s="128"/>
      <c r="H1353" s="128"/>
      <c r="I1353" s="128"/>
      <c r="J1353" s="128"/>
      <c r="K1353" s="128"/>
      <c r="L1353" s="128"/>
      <c r="M1353" s="128"/>
      <c r="N1353" s="128"/>
      <c r="O1353" s="128"/>
      <c r="P1353" s="128"/>
      <c r="Q1353" s="128"/>
      <c r="R1353" s="128"/>
      <c r="S1353" s="128"/>
      <c r="T1353" s="128"/>
      <c r="U1353" s="128"/>
      <c r="Y1353" s="128"/>
      <c r="Z1353" s="161"/>
      <c r="AA1353" s="128"/>
      <c r="AB1353" s="128"/>
      <c r="AC1353" s="128"/>
      <c r="AD1353" s="128"/>
      <c r="AE1353" s="128"/>
      <c r="AH1353" s="128"/>
      <c r="AI1353" s="162"/>
      <c r="AJ1353" s="128"/>
      <c r="AK1353" s="162"/>
      <c r="AL1353" s="162"/>
      <c r="AQ1353" s="128"/>
      <c r="AR1353" s="128"/>
      <c r="AS1353" s="128"/>
      <c r="AT1353" s="128"/>
      <c r="AU1353" s="128"/>
      <c r="AV1353" s="128"/>
    </row>
    <row r="1354" ht="16.5" customHeight="1">
      <c r="A1354" s="128"/>
      <c r="C1354" s="128"/>
      <c r="D1354" s="128"/>
      <c r="E1354" s="128"/>
      <c r="F1354" s="128"/>
      <c r="G1354" s="128"/>
      <c r="H1354" s="128"/>
      <c r="I1354" s="128"/>
      <c r="J1354" s="128"/>
      <c r="K1354" s="128"/>
      <c r="L1354" s="128"/>
      <c r="M1354" s="128"/>
      <c r="N1354" s="128"/>
      <c r="O1354" s="128"/>
      <c r="P1354" s="128"/>
      <c r="Q1354" s="128"/>
      <c r="R1354" s="128"/>
      <c r="S1354" s="128"/>
      <c r="T1354" s="128"/>
      <c r="U1354" s="128"/>
      <c r="Y1354" s="128"/>
      <c r="Z1354" s="161"/>
      <c r="AA1354" s="128"/>
      <c r="AB1354" s="128"/>
      <c r="AC1354" s="128"/>
      <c r="AD1354" s="128"/>
      <c r="AE1354" s="128"/>
      <c r="AH1354" s="128"/>
      <c r="AI1354" s="162"/>
      <c r="AJ1354" s="128"/>
      <c r="AK1354" s="162"/>
      <c r="AL1354" s="162"/>
      <c r="AQ1354" s="128"/>
      <c r="AR1354" s="128"/>
      <c r="AS1354" s="128"/>
      <c r="AT1354" s="128"/>
      <c r="AU1354" s="128"/>
      <c r="AV1354" s="128"/>
    </row>
    <row r="1355" ht="16.5" customHeight="1">
      <c r="A1355" s="128"/>
      <c r="C1355" s="128"/>
      <c r="D1355" s="128"/>
      <c r="E1355" s="128"/>
      <c r="F1355" s="128"/>
      <c r="G1355" s="128"/>
      <c r="H1355" s="128"/>
      <c r="I1355" s="128"/>
      <c r="J1355" s="128"/>
      <c r="K1355" s="128"/>
      <c r="L1355" s="128"/>
      <c r="M1355" s="128"/>
      <c r="N1355" s="128"/>
      <c r="O1355" s="128"/>
      <c r="P1355" s="128"/>
      <c r="Q1355" s="128"/>
      <c r="R1355" s="128"/>
      <c r="S1355" s="128"/>
      <c r="T1355" s="128"/>
      <c r="U1355" s="128"/>
      <c r="Y1355" s="128"/>
      <c r="Z1355" s="161"/>
      <c r="AA1355" s="128"/>
      <c r="AB1355" s="128"/>
      <c r="AC1355" s="128"/>
      <c r="AD1355" s="128"/>
      <c r="AE1355" s="128"/>
      <c r="AH1355" s="128"/>
      <c r="AI1355" s="162"/>
      <c r="AJ1355" s="128"/>
      <c r="AK1355" s="162"/>
      <c r="AL1355" s="162"/>
      <c r="AQ1355" s="128"/>
      <c r="AR1355" s="128"/>
      <c r="AS1355" s="128"/>
      <c r="AT1355" s="128"/>
      <c r="AU1355" s="128"/>
      <c r="AV1355" s="128"/>
    </row>
    <row r="1356" ht="16.5" customHeight="1">
      <c r="A1356" s="128"/>
      <c r="C1356" s="128"/>
      <c r="D1356" s="128"/>
      <c r="E1356" s="128"/>
      <c r="F1356" s="128"/>
      <c r="G1356" s="128"/>
      <c r="H1356" s="128"/>
      <c r="I1356" s="128"/>
      <c r="J1356" s="128"/>
      <c r="K1356" s="128"/>
      <c r="L1356" s="128"/>
      <c r="M1356" s="128"/>
      <c r="N1356" s="128"/>
      <c r="O1356" s="128"/>
      <c r="P1356" s="128"/>
      <c r="Q1356" s="128"/>
      <c r="R1356" s="128"/>
      <c r="S1356" s="128"/>
      <c r="T1356" s="128"/>
      <c r="U1356" s="128"/>
      <c r="Y1356" s="128"/>
      <c r="Z1356" s="161"/>
      <c r="AA1356" s="128"/>
      <c r="AB1356" s="128"/>
      <c r="AC1356" s="128"/>
      <c r="AD1356" s="128"/>
      <c r="AE1356" s="128"/>
      <c r="AH1356" s="128"/>
      <c r="AI1356" s="162"/>
      <c r="AJ1356" s="128"/>
      <c r="AK1356" s="162"/>
      <c r="AL1356" s="162"/>
      <c r="AQ1356" s="128"/>
      <c r="AR1356" s="128"/>
      <c r="AS1356" s="128"/>
      <c r="AT1356" s="128"/>
      <c r="AU1356" s="128"/>
      <c r="AV1356" s="128"/>
    </row>
    <row r="1357" ht="16.5" customHeight="1">
      <c r="A1357" s="128"/>
      <c r="C1357" s="128"/>
      <c r="D1357" s="128"/>
      <c r="E1357" s="128"/>
      <c r="F1357" s="128"/>
      <c r="G1357" s="128"/>
      <c r="H1357" s="128"/>
      <c r="I1357" s="128"/>
      <c r="J1357" s="128"/>
      <c r="K1357" s="128"/>
      <c r="L1357" s="128"/>
      <c r="M1357" s="128"/>
      <c r="N1357" s="128"/>
      <c r="O1357" s="128"/>
      <c r="P1357" s="128"/>
      <c r="Q1357" s="128"/>
      <c r="R1357" s="128"/>
      <c r="S1357" s="128"/>
      <c r="T1357" s="128"/>
      <c r="U1357" s="128"/>
      <c r="Y1357" s="128"/>
      <c r="Z1357" s="161"/>
      <c r="AA1357" s="128"/>
      <c r="AB1357" s="128"/>
      <c r="AC1357" s="128"/>
      <c r="AD1357" s="128"/>
      <c r="AE1357" s="128"/>
      <c r="AH1357" s="128"/>
      <c r="AI1357" s="162"/>
      <c r="AJ1357" s="128"/>
      <c r="AK1357" s="162"/>
      <c r="AL1357" s="162"/>
      <c r="AQ1357" s="128"/>
      <c r="AR1357" s="128"/>
      <c r="AS1357" s="128"/>
      <c r="AT1357" s="128"/>
      <c r="AU1357" s="128"/>
      <c r="AV1357" s="128"/>
    </row>
    <row r="1358" ht="16.5" customHeight="1">
      <c r="A1358" s="128"/>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61"/>
      <c r="AA1358" s="128"/>
      <c r="AB1358" s="128"/>
      <c r="AC1358" s="128"/>
      <c r="AD1358" s="128"/>
      <c r="AE1358" s="128"/>
      <c r="AF1358" s="128"/>
      <c r="AH1358" s="128"/>
      <c r="AI1358" s="162"/>
      <c r="AJ1358" s="128"/>
      <c r="AK1358" s="162"/>
      <c r="AL1358" s="162"/>
      <c r="AQ1358" s="128"/>
      <c r="AR1358" s="128"/>
      <c r="AS1358" s="128"/>
      <c r="AT1358" s="128"/>
      <c r="AU1358" s="128"/>
      <c r="AV1358" s="128"/>
    </row>
    <row r="1359" ht="16.5" customHeight="1">
      <c r="A1359" s="128"/>
      <c r="C1359" s="128"/>
      <c r="D1359" s="128"/>
      <c r="E1359" s="128"/>
      <c r="F1359" s="128"/>
      <c r="G1359" s="128"/>
      <c r="H1359" s="128"/>
      <c r="I1359" s="128"/>
      <c r="J1359" s="128"/>
      <c r="K1359" s="128"/>
      <c r="L1359" s="128"/>
      <c r="M1359" s="128"/>
      <c r="N1359" s="128"/>
      <c r="O1359" s="128"/>
      <c r="P1359" s="128"/>
      <c r="Q1359" s="128"/>
      <c r="R1359" s="128"/>
      <c r="S1359" s="128"/>
      <c r="T1359" s="128"/>
      <c r="U1359" s="128"/>
      <c r="Y1359" s="128"/>
      <c r="Z1359" s="161"/>
      <c r="AA1359" s="128"/>
      <c r="AB1359" s="128"/>
      <c r="AC1359" s="128"/>
      <c r="AD1359" s="128"/>
      <c r="AE1359" s="128"/>
      <c r="AH1359" s="128"/>
      <c r="AI1359" s="162"/>
      <c r="AJ1359" s="162"/>
      <c r="AK1359" s="162"/>
      <c r="AL1359" s="162"/>
      <c r="AQ1359" s="128"/>
      <c r="AR1359" s="128"/>
      <c r="AS1359" s="128"/>
      <c r="AT1359" s="128"/>
      <c r="AU1359" s="128"/>
      <c r="AV1359" s="128"/>
    </row>
    <row r="1360" ht="16.5" customHeight="1">
      <c r="A1360" s="128"/>
      <c r="C1360" s="128"/>
      <c r="D1360" s="128"/>
      <c r="E1360" s="128"/>
      <c r="F1360" s="128"/>
      <c r="G1360" s="128"/>
      <c r="H1360" s="128"/>
      <c r="I1360" s="128"/>
      <c r="J1360" s="128"/>
      <c r="K1360" s="128"/>
      <c r="L1360" s="128"/>
      <c r="M1360" s="128"/>
      <c r="N1360" s="128"/>
      <c r="O1360" s="128"/>
      <c r="P1360" s="128"/>
      <c r="Q1360" s="128"/>
      <c r="R1360" s="128"/>
      <c r="S1360" s="128"/>
      <c r="T1360" s="128"/>
      <c r="U1360" s="128"/>
      <c r="Y1360" s="128"/>
      <c r="Z1360" s="161"/>
      <c r="AA1360" s="128"/>
      <c r="AB1360" s="128"/>
      <c r="AC1360" s="128"/>
      <c r="AD1360" s="128"/>
      <c r="AE1360" s="128"/>
      <c r="AH1360" s="128"/>
      <c r="AI1360" s="162"/>
      <c r="AJ1360" s="162"/>
      <c r="AK1360" s="162"/>
      <c r="AL1360" s="162"/>
      <c r="AQ1360" s="128"/>
      <c r="AR1360" s="128"/>
      <c r="AS1360" s="128"/>
      <c r="AT1360" s="128"/>
      <c r="AU1360" s="128"/>
      <c r="AV1360" s="128"/>
    </row>
    <row r="1361" ht="16.5" customHeight="1">
      <c r="A1361" s="128"/>
      <c r="C1361" s="128"/>
      <c r="D1361" s="128"/>
      <c r="E1361" s="128"/>
      <c r="F1361" s="128"/>
      <c r="G1361" s="128"/>
      <c r="H1361" s="128"/>
      <c r="I1361" s="128"/>
      <c r="J1361" s="128"/>
      <c r="K1361" s="128"/>
      <c r="L1361" s="128"/>
      <c r="M1361" s="128"/>
      <c r="N1361" s="128"/>
      <c r="O1361" s="128"/>
      <c r="P1361" s="128"/>
      <c r="Q1361" s="128"/>
      <c r="R1361" s="128"/>
      <c r="S1361" s="128"/>
      <c r="T1361" s="128"/>
      <c r="U1361" s="128"/>
      <c r="W1361" s="128"/>
      <c r="Y1361" s="128"/>
      <c r="Z1361" s="161"/>
      <c r="AA1361" s="128"/>
      <c r="AB1361" s="128"/>
      <c r="AC1361" s="128"/>
      <c r="AD1361" s="128"/>
      <c r="AE1361" s="128"/>
      <c r="AH1361" s="128"/>
      <c r="AI1361" s="162"/>
      <c r="AJ1361" s="162"/>
      <c r="AK1361" s="162"/>
      <c r="AL1361" s="162"/>
      <c r="AQ1361" s="128"/>
      <c r="AR1361" s="128"/>
      <c r="AS1361" s="128"/>
      <c r="AT1361" s="128"/>
      <c r="AU1361" s="128"/>
      <c r="AV1361" s="128"/>
    </row>
    <row r="1362" ht="16.5" customHeight="1">
      <c r="C1362" s="128"/>
      <c r="D1362" s="128"/>
      <c r="E1362" s="128"/>
      <c r="F1362" s="128"/>
      <c r="G1362" s="128"/>
      <c r="H1362" s="128"/>
      <c r="I1362" s="128"/>
      <c r="J1362" s="128"/>
      <c r="K1362" s="128"/>
      <c r="L1362" s="128"/>
      <c r="M1362" s="128"/>
      <c r="N1362" s="128"/>
      <c r="O1362" s="128"/>
      <c r="P1362" s="128"/>
      <c r="Q1362" s="128"/>
      <c r="R1362" s="128"/>
      <c r="S1362" s="128"/>
      <c r="T1362" s="128"/>
      <c r="U1362" s="128"/>
      <c r="Z1362" s="161"/>
      <c r="AH1362" s="128"/>
      <c r="AI1362" s="162"/>
      <c r="AJ1362" s="162"/>
      <c r="AK1362" s="162"/>
      <c r="AL1362" s="162"/>
      <c r="AQ1362" s="128"/>
      <c r="AR1362" s="128"/>
      <c r="AS1362" s="128"/>
      <c r="AT1362" s="128"/>
      <c r="AU1362" s="128"/>
      <c r="AV1362" s="128"/>
    </row>
    <row r="1363" ht="16.5" customHeight="1">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Z1363" s="161"/>
      <c r="AH1363" s="128"/>
      <c r="AI1363" s="162"/>
      <c r="AJ1363" s="162"/>
      <c r="AK1363" s="162"/>
      <c r="AL1363" s="162"/>
      <c r="AQ1363" s="128"/>
      <c r="AR1363" s="128"/>
      <c r="AS1363" s="128"/>
      <c r="AT1363" s="128"/>
      <c r="AU1363" s="128"/>
      <c r="AV1363" s="128"/>
    </row>
    <row r="1364" ht="16.5" customHeight="1">
      <c r="A1364" s="128"/>
      <c r="B1364" s="128"/>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Y1364" s="128"/>
      <c r="Z1364" s="161"/>
      <c r="AA1364" s="128"/>
      <c r="AC1364" s="128"/>
      <c r="AE1364" s="128"/>
      <c r="AF1364" s="128"/>
      <c r="AH1364" s="128"/>
      <c r="AI1364" s="162"/>
      <c r="AJ1364" s="162"/>
      <c r="AK1364" s="128"/>
      <c r="AL1364" s="128"/>
      <c r="AM1364" s="128"/>
      <c r="AN1364" s="128"/>
      <c r="AO1364" s="120"/>
      <c r="AQ1364" s="128"/>
      <c r="AR1364" s="128"/>
      <c r="AS1364" s="128"/>
      <c r="AT1364" s="128"/>
      <c r="AU1364" s="128"/>
      <c r="AV1364" s="128"/>
    </row>
    <row r="1365" ht="16.5" customHeight="1">
      <c r="A1365" s="128"/>
      <c r="B1365" s="128"/>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Y1365" s="128"/>
      <c r="Z1365" s="161"/>
      <c r="AA1365" s="128"/>
      <c r="AC1365" s="128"/>
      <c r="AE1365" s="128"/>
      <c r="AF1365" s="128"/>
      <c r="AH1365" s="128"/>
      <c r="AI1365" s="162"/>
      <c r="AJ1365" s="162"/>
      <c r="AK1365" s="128"/>
      <c r="AL1365" s="128"/>
      <c r="AM1365" s="128"/>
      <c r="AN1365" s="128"/>
      <c r="AO1365" s="120"/>
      <c r="AQ1365" s="128"/>
      <c r="AR1365" s="128"/>
      <c r="AS1365" s="128"/>
      <c r="AT1365" s="128"/>
      <c r="AU1365" s="128"/>
      <c r="AV1365" s="128"/>
    </row>
    <row r="1366" ht="16.5" customHeight="1">
      <c r="A1366" s="128"/>
      <c r="B1366" s="128"/>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Y1366" s="128"/>
      <c r="Z1366" s="161"/>
      <c r="AA1366" s="128"/>
      <c r="AC1366" s="128"/>
      <c r="AE1366" s="128"/>
      <c r="AF1366" s="128"/>
      <c r="AH1366" s="128"/>
      <c r="AI1366" s="162"/>
      <c r="AJ1366" s="162"/>
      <c r="AK1366" s="128"/>
      <c r="AL1366" s="128"/>
      <c r="AM1366" s="128"/>
      <c r="AN1366" s="128"/>
      <c r="AO1366" s="120"/>
      <c r="AQ1366" s="128"/>
      <c r="AR1366" s="128"/>
      <c r="AS1366" s="128"/>
      <c r="AT1366" s="128"/>
      <c r="AU1366" s="128"/>
      <c r="AV1366" s="128"/>
    </row>
    <row r="1367" ht="16.5" customHeight="1">
      <c r="A1367" s="128"/>
      <c r="B1367" s="128"/>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Y1367" s="128"/>
      <c r="Z1367" s="161"/>
      <c r="AA1367" s="128"/>
      <c r="AC1367" s="128"/>
      <c r="AE1367" s="128"/>
      <c r="AF1367" s="128"/>
      <c r="AH1367" s="128"/>
      <c r="AI1367" s="162"/>
      <c r="AJ1367" s="162"/>
      <c r="AK1367" s="128"/>
      <c r="AL1367" s="128"/>
      <c r="AM1367" s="128"/>
      <c r="AN1367" s="128"/>
      <c r="AO1367" s="120"/>
      <c r="AQ1367" s="128"/>
      <c r="AR1367" s="128"/>
      <c r="AS1367" s="128"/>
      <c r="AT1367" s="128"/>
      <c r="AU1367" s="128"/>
      <c r="AV1367" s="128"/>
    </row>
    <row r="1368" ht="16.5" customHeight="1">
      <c r="A1368" s="128"/>
      <c r="B1368" s="128"/>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Y1368" s="128"/>
      <c r="Z1368" s="161"/>
      <c r="AA1368" s="128"/>
      <c r="AC1368" s="128"/>
      <c r="AE1368" s="128"/>
      <c r="AF1368" s="128"/>
      <c r="AH1368" s="128"/>
      <c r="AI1368" s="162"/>
      <c r="AJ1368" s="162"/>
      <c r="AK1368" s="128"/>
      <c r="AL1368" s="128"/>
      <c r="AM1368" s="128"/>
      <c r="AN1368" s="128"/>
      <c r="AO1368" s="120"/>
      <c r="AQ1368" s="128"/>
      <c r="AR1368" s="128"/>
      <c r="AS1368" s="128"/>
      <c r="AT1368" s="128"/>
      <c r="AU1368" s="128"/>
      <c r="AV1368" s="128"/>
    </row>
    <row r="1369" ht="16.5" customHeight="1">
      <c r="A1369" s="128"/>
      <c r="B1369" s="128"/>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Y1369" s="128"/>
      <c r="Z1369" s="161"/>
      <c r="AA1369" s="128"/>
      <c r="AC1369" s="128"/>
      <c r="AE1369" s="128"/>
      <c r="AF1369" s="128"/>
      <c r="AH1369" s="128"/>
      <c r="AI1369" s="162"/>
      <c r="AJ1369" s="162"/>
      <c r="AK1369" s="128"/>
      <c r="AL1369" s="128"/>
      <c r="AM1369" s="128"/>
      <c r="AN1369" s="128"/>
      <c r="AO1369" s="120"/>
      <c r="AQ1369" s="128"/>
      <c r="AR1369" s="128"/>
      <c r="AS1369" s="128"/>
      <c r="AT1369" s="128"/>
      <c r="AU1369" s="128"/>
      <c r="AV1369" s="128"/>
    </row>
    <row r="1370" ht="16.5" customHeight="1">
      <c r="A1370" s="128"/>
      <c r="B1370" s="128"/>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Y1370" s="128"/>
      <c r="Z1370" s="161"/>
      <c r="AA1370" s="128"/>
      <c r="AC1370" s="128"/>
      <c r="AE1370" s="128"/>
      <c r="AF1370" s="128"/>
      <c r="AH1370" s="128"/>
      <c r="AI1370" s="162"/>
      <c r="AJ1370" s="162"/>
      <c r="AK1370" s="128"/>
      <c r="AL1370" s="128"/>
      <c r="AM1370" s="128"/>
      <c r="AN1370" s="128"/>
      <c r="AO1370" s="120"/>
      <c r="AQ1370" s="128"/>
      <c r="AR1370" s="128"/>
      <c r="AS1370" s="128"/>
      <c r="AT1370" s="128"/>
      <c r="AU1370" s="128"/>
      <c r="AV1370" s="128"/>
    </row>
    <row r="1371" ht="16.5" customHeight="1">
      <c r="A1371" s="128"/>
      <c r="B1371" s="128"/>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Y1371" s="128"/>
      <c r="Z1371" s="161"/>
      <c r="AA1371" s="128"/>
      <c r="AC1371" s="128"/>
      <c r="AE1371" s="128"/>
      <c r="AF1371" s="128"/>
      <c r="AH1371" s="128"/>
      <c r="AI1371" s="162"/>
      <c r="AJ1371" s="162"/>
      <c r="AK1371" s="128"/>
      <c r="AL1371" s="128"/>
      <c r="AM1371" s="128"/>
      <c r="AN1371" s="128"/>
      <c r="AO1371" s="120"/>
      <c r="AQ1371" s="128"/>
      <c r="AR1371" s="128"/>
      <c r="AS1371" s="128"/>
      <c r="AT1371" s="128"/>
      <c r="AU1371" s="128"/>
      <c r="AV1371" s="128"/>
    </row>
    <row r="1372" ht="16.5" customHeight="1">
      <c r="A1372" s="128"/>
      <c r="B1372" s="128"/>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Y1372" s="128"/>
      <c r="Z1372" s="161"/>
      <c r="AA1372" s="128"/>
      <c r="AC1372" s="128"/>
      <c r="AE1372" s="128"/>
      <c r="AF1372" s="128"/>
      <c r="AH1372" s="128"/>
      <c r="AI1372" s="162"/>
      <c r="AJ1372" s="162"/>
      <c r="AK1372" s="128"/>
      <c r="AL1372" s="128"/>
      <c r="AM1372" s="128"/>
      <c r="AN1372" s="128"/>
      <c r="AO1372" s="120"/>
      <c r="AQ1372" s="128"/>
      <c r="AR1372" s="128"/>
      <c r="AS1372" s="128"/>
      <c r="AT1372" s="128"/>
      <c r="AU1372" s="128"/>
      <c r="AV1372" s="128"/>
    </row>
    <row r="1373" ht="16.5" customHeight="1">
      <c r="A1373" s="128"/>
      <c r="B1373" s="128"/>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Y1373" s="128"/>
      <c r="Z1373" s="161"/>
      <c r="AA1373" s="128"/>
      <c r="AC1373" s="128"/>
      <c r="AE1373" s="128"/>
      <c r="AF1373" s="128"/>
      <c r="AH1373" s="128"/>
      <c r="AI1373" s="162"/>
      <c r="AJ1373" s="162"/>
      <c r="AK1373" s="128"/>
      <c r="AL1373" s="128"/>
      <c r="AM1373" s="128"/>
      <c r="AN1373" s="128"/>
      <c r="AO1373" s="120"/>
      <c r="AQ1373" s="128"/>
      <c r="AR1373" s="128"/>
      <c r="AS1373" s="128"/>
      <c r="AT1373" s="128"/>
      <c r="AU1373" s="128"/>
      <c r="AV1373" s="128"/>
    </row>
    <row r="1374" ht="16.5" customHeight="1">
      <c r="A1374" s="128"/>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Y1374" s="128"/>
      <c r="Z1374" s="161"/>
      <c r="AA1374" s="128"/>
      <c r="AC1374" s="128"/>
      <c r="AE1374" s="128"/>
      <c r="AF1374" s="128"/>
      <c r="AH1374" s="128"/>
      <c r="AI1374" s="162"/>
      <c r="AJ1374" s="162"/>
      <c r="AK1374" s="128"/>
      <c r="AL1374" s="128"/>
      <c r="AM1374" s="128"/>
      <c r="AN1374" s="128"/>
      <c r="AO1374" s="120"/>
      <c r="AQ1374" s="128"/>
      <c r="AR1374" s="128"/>
      <c r="AS1374" s="128"/>
      <c r="AT1374" s="128"/>
      <c r="AU1374" s="128"/>
      <c r="AV1374" s="128"/>
    </row>
    <row r="1375" ht="16.5" customHeight="1">
      <c r="A1375" s="128"/>
      <c r="B1375" s="128"/>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Y1375" s="128"/>
      <c r="Z1375" s="161"/>
      <c r="AA1375" s="128"/>
      <c r="AC1375" s="128"/>
      <c r="AE1375" s="128"/>
      <c r="AF1375" s="128"/>
      <c r="AH1375" s="128"/>
      <c r="AI1375" s="162"/>
      <c r="AJ1375" s="162"/>
      <c r="AK1375" s="128"/>
      <c r="AL1375" s="128"/>
      <c r="AM1375" s="128"/>
      <c r="AN1375" s="128"/>
      <c r="AO1375" s="120"/>
      <c r="AQ1375" s="128"/>
      <c r="AR1375" s="128"/>
      <c r="AS1375" s="128"/>
      <c r="AT1375" s="128"/>
      <c r="AU1375" s="128"/>
      <c r="AV1375" s="128"/>
    </row>
    <row r="1376" ht="16.5" customHeight="1">
      <c r="A1376" s="128"/>
      <c r="B1376" s="128"/>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Y1376" s="128"/>
      <c r="Z1376" s="161"/>
      <c r="AA1376" s="128"/>
      <c r="AC1376" s="128"/>
      <c r="AE1376" s="128"/>
      <c r="AF1376" s="128"/>
      <c r="AH1376" s="128"/>
      <c r="AI1376" s="162"/>
      <c r="AJ1376" s="162"/>
      <c r="AK1376" s="128"/>
      <c r="AL1376" s="128"/>
      <c r="AM1376" s="128"/>
      <c r="AN1376" s="128"/>
      <c r="AO1376" s="120"/>
      <c r="AQ1376" s="128"/>
      <c r="AR1376" s="128"/>
      <c r="AS1376" s="128"/>
      <c r="AT1376" s="128"/>
      <c r="AU1376" s="128"/>
      <c r="AV1376" s="128"/>
    </row>
    <row r="1377" ht="16.5" customHeight="1">
      <c r="A1377" s="128"/>
      <c r="B1377" s="128"/>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Y1377" s="128"/>
      <c r="Z1377" s="161"/>
      <c r="AA1377" s="128"/>
      <c r="AC1377" s="128"/>
      <c r="AE1377" s="128"/>
      <c r="AF1377" s="128"/>
      <c r="AH1377" s="128"/>
      <c r="AI1377" s="162"/>
      <c r="AJ1377" s="162"/>
      <c r="AK1377" s="128"/>
      <c r="AL1377" s="128"/>
      <c r="AM1377" s="128"/>
      <c r="AN1377" s="128"/>
      <c r="AO1377" s="120"/>
      <c r="AQ1377" s="128"/>
      <c r="AR1377" s="128"/>
      <c r="AS1377" s="128"/>
      <c r="AT1377" s="128"/>
      <c r="AU1377" s="128"/>
      <c r="AV1377" s="128"/>
    </row>
    <row r="1378" ht="16.5" customHeight="1">
      <c r="A1378" s="128"/>
      <c r="B1378" s="128"/>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Y1378" s="128"/>
      <c r="Z1378" s="161"/>
      <c r="AA1378" s="128"/>
      <c r="AC1378" s="128"/>
      <c r="AE1378" s="128"/>
      <c r="AF1378" s="128"/>
      <c r="AH1378" s="128"/>
      <c r="AI1378" s="162"/>
      <c r="AJ1378" s="162"/>
      <c r="AK1378" s="128"/>
      <c r="AL1378" s="128"/>
      <c r="AM1378" s="128"/>
      <c r="AN1378" s="128"/>
      <c r="AO1378" s="120"/>
      <c r="AQ1378" s="128"/>
      <c r="AR1378" s="128"/>
      <c r="AS1378" s="128"/>
      <c r="AT1378" s="128"/>
      <c r="AU1378" s="128"/>
      <c r="AV1378" s="128"/>
    </row>
    <row r="1379" ht="16.5" customHeight="1">
      <c r="A1379" s="128"/>
      <c r="B1379" s="128"/>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Y1379" s="128"/>
      <c r="Z1379" s="161"/>
      <c r="AA1379" s="128"/>
      <c r="AC1379" s="128"/>
      <c r="AE1379" s="128"/>
      <c r="AF1379" s="128"/>
      <c r="AH1379" s="128"/>
      <c r="AI1379" s="162"/>
      <c r="AJ1379" s="162"/>
      <c r="AK1379" s="128"/>
      <c r="AL1379" s="128"/>
      <c r="AM1379" s="128"/>
      <c r="AN1379" s="128"/>
      <c r="AO1379" s="120"/>
      <c r="AQ1379" s="128"/>
      <c r="AR1379" s="128"/>
      <c r="AS1379" s="128"/>
      <c r="AT1379" s="128"/>
      <c r="AU1379" s="128"/>
      <c r="AV1379" s="128"/>
    </row>
    <row r="1380" ht="16.5" customHeight="1">
      <c r="A1380" s="128"/>
      <c r="B1380" s="128"/>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Y1380" s="128"/>
      <c r="Z1380" s="161"/>
      <c r="AA1380" s="128"/>
      <c r="AC1380" s="128"/>
      <c r="AE1380" s="128"/>
      <c r="AF1380" s="128"/>
      <c r="AH1380" s="128"/>
      <c r="AI1380" s="162"/>
      <c r="AJ1380" s="163"/>
      <c r="AK1380" s="162"/>
      <c r="AL1380" s="162"/>
      <c r="AM1380" s="128"/>
      <c r="AN1380" s="128"/>
      <c r="AO1380" s="120"/>
      <c r="AQ1380" s="128"/>
      <c r="AR1380" s="128"/>
      <c r="AS1380" s="128"/>
      <c r="AT1380" s="128"/>
      <c r="AU1380" s="128"/>
      <c r="AV1380" s="128"/>
    </row>
    <row r="1381" ht="16.5" customHeight="1">
      <c r="A1381" s="128"/>
      <c r="B1381" s="128"/>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Y1381" s="128"/>
      <c r="Z1381" s="161"/>
      <c r="AA1381" s="128"/>
      <c r="AC1381" s="128"/>
      <c r="AE1381" s="128"/>
      <c r="AF1381" s="128"/>
      <c r="AH1381" s="128"/>
      <c r="AI1381" s="162"/>
      <c r="AJ1381" s="163"/>
      <c r="AK1381" s="162"/>
      <c r="AL1381" s="162"/>
      <c r="AM1381" s="128"/>
      <c r="AN1381" s="128"/>
      <c r="AO1381" s="120"/>
      <c r="AQ1381" s="128"/>
      <c r="AR1381" s="128"/>
      <c r="AS1381" s="128"/>
      <c r="AT1381" s="128"/>
      <c r="AU1381" s="128"/>
      <c r="AV1381" s="128"/>
    </row>
    <row r="1382" ht="16.5" customHeight="1">
      <c r="A1382" s="128"/>
      <c r="B1382" s="128"/>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Y1382" s="128"/>
      <c r="Z1382" s="161"/>
      <c r="AA1382" s="128"/>
      <c r="AC1382" s="128"/>
      <c r="AE1382" s="128"/>
      <c r="AF1382" s="128"/>
      <c r="AH1382" s="128"/>
      <c r="AI1382" s="162"/>
      <c r="AJ1382" s="163"/>
      <c r="AK1382" s="162"/>
      <c r="AL1382" s="162"/>
      <c r="AM1382" s="128"/>
      <c r="AN1382" s="128"/>
      <c r="AO1382" s="120"/>
      <c r="AQ1382" s="128"/>
      <c r="AR1382" s="128"/>
      <c r="AS1382" s="128"/>
      <c r="AT1382" s="128"/>
      <c r="AU1382" s="128"/>
      <c r="AV1382" s="128"/>
    </row>
    <row r="1383" ht="16.5" customHeight="1">
      <c r="A1383" s="128"/>
      <c r="B1383" s="128"/>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Y1383" s="128"/>
      <c r="Z1383" s="161"/>
      <c r="AA1383" s="128"/>
      <c r="AC1383" s="128"/>
      <c r="AE1383" s="128"/>
      <c r="AF1383" s="128"/>
      <c r="AH1383" s="128"/>
      <c r="AI1383" s="162"/>
      <c r="AJ1383" s="163"/>
      <c r="AK1383" s="162"/>
      <c r="AL1383" s="162"/>
      <c r="AM1383" s="128"/>
      <c r="AN1383" s="128"/>
      <c r="AO1383" s="120"/>
      <c r="AQ1383" s="128"/>
      <c r="AR1383" s="128"/>
      <c r="AS1383" s="128"/>
      <c r="AT1383" s="128"/>
      <c r="AU1383" s="128"/>
      <c r="AV1383" s="128"/>
    </row>
    <row r="1384" ht="16.5" customHeight="1">
      <c r="A1384" s="128"/>
      <c r="B1384" s="128"/>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Y1384" s="128"/>
      <c r="Z1384" s="161"/>
      <c r="AA1384" s="128"/>
      <c r="AC1384" s="128"/>
      <c r="AE1384" s="128"/>
      <c r="AF1384" s="128"/>
      <c r="AH1384" s="128"/>
      <c r="AI1384" s="162"/>
      <c r="AJ1384" s="163"/>
      <c r="AK1384" s="162"/>
      <c r="AL1384" s="162"/>
      <c r="AM1384" s="128"/>
      <c r="AN1384" s="128"/>
      <c r="AO1384" s="120"/>
      <c r="AQ1384" s="128"/>
      <c r="AR1384" s="128"/>
      <c r="AS1384" s="128"/>
      <c r="AT1384" s="128"/>
      <c r="AU1384" s="128"/>
      <c r="AV1384" s="128"/>
    </row>
    <row r="1385" ht="16.5" customHeight="1">
      <c r="A1385" s="128"/>
      <c r="B1385" s="128"/>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Y1385" s="128"/>
      <c r="Z1385" s="161"/>
      <c r="AA1385" s="128"/>
      <c r="AC1385" s="128"/>
      <c r="AE1385" s="128"/>
      <c r="AF1385" s="128"/>
      <c r="AH1385" s="128"/>
      <c r="AI1385" s="162"/>
      <c r="AJ1385" s="163"/>
      <c r="AK1385" s="162"/>
      <c r="AL1385" s="162"/>
      <c r="AM1385" s="128"/>
      <c r="AN1385" s="128"/>
      <c r="AO1385" s="120"/>
      <c r="AQ1385" s="128"/>
      <c r="AR1385" s="128"/>
      <c r="AS1385" s="128"/>
      <c r="AT1385" s="128"/>
      <c r="AU1385" s="128"/>
      <c r="AV1385" s="128"/>
    </row>
    <row r="1386" ht="16.5" customHeight="1">
      <c r="A1386" s="128"/>
      <c r="B1386" s="128"/>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Y1386" s="128"/>
      <c r="Z1386" s="161"/>
      <c r="AA1386" s="128"/>
      <c r="AC1386" s="128"/>
      <c r="AE1386" s="128"/>
      <c r="AF1386" s="128"/>
      <c r="AH1386" s="128"/>
      <c r="AI1386" s="162"/>
      <c r="AJ1386" s="163"/>
      <c r="AK1386" s="162"/>
      <c r="AL1386" s="162"/>
      <c r="AM1386" s="128"/>
      <c r="AN1386" s="128"/>
      <c r="AO1386" s="120"/>
      <c r="AQ1386" s="128"/>
      <c r="AR1386" s="128"/>
      <c r="AS1386" s="128"/>
      <c r="AT1386" s="128"/>
      <c r="AU1386" s="128"/>
      <c r="AV1386" s="128"/>
    </row>
    <row r="1387" ht="16.5" customHeight="1">
      <c r="A1387" s="128"/>
      <c r="B1387" s="128"/>
      <c r="C1387" s="128"/>
      <c r="D1387" s="128"/>
      <c r="E1387" s="128"/>
      <c r="F1387" s="128"/>
      <c r="G1387" s="128"/>
      <c r="H1387" s="128"/>
      <c r="I1387" s="128"/>
      <c r="J1387" s="128"/>
      <c r="K1387" s="128"/>
      <c r="L1387" s="128"/>
      <c r="M1387" s="128"/>
      <c r="N1387" s="128"/>
      <c r="O1387" s="128"/>
      <c r="P1387" s="128"/>
      <c r="Q1387" s="128"/>
      <c r="R1387" s="128"/>
      <c r="S1387" s="128"/>
      <c r="T1387" s="128"/>
      <c r="U1387" s="128"/>
      <c r="Z1387" s="161"/>
      <c r="AH1387" s="128"/>
      <c r="AI1387" s="162"/>
      <c r="AJ1387" s="162"/>
      <c r="AK1387" s="162"/>
      <c r="AL1387" s="162"/>
      <c r="AM1387" s="128"/>
      <c r="AN1387" s="128"/>
      <c r="AQ1387" s="128"/>
      <c r="AR1387" s="128"/>
      <c r="AS1387" s="128"/>
      <c r="AT1387" s="128"/>
      <c r="AU1387" s="128"/>
      <c r="AV1387" s="128"/>
    </row>
    <row r="1388" ht="16.5" customHeight="1">
      <c r="A1388" s="128"/>
      <c r="B1388" s="128"/>
      <c r="C1388" s="128"/>
      <c r="D1388" s="128"/>
      <c r="E1388" s="128"/>
      <c r="F1388" s="128"/>
      <c r="G1388" s="128"/>
      <c r="H1388" s="128"/>
      <c r="I1388" s="128"/>
      <c r="J1388" s="128"/>
      <c r="K1388" s="128"/>
      <c r="L1388" s="128"/>
      <c r="M1388" s="128"/>
      <c r="N1388" s="128"/>
      <c r="O1388" s="128"/>
      <c r="P1388" s="128"/>
      <c r="Q1388" s="128"/>
      <c r="R1388" s="128"/>
      <c r="S1388" s="128"/>
      <c r="T1388" s="128"/>
      <c r="U1388" s="128"/>
      <c r="Z1388" s="161"/>
      <c r="AH1388" s="128"/>
      <c r="AI1388" s="162"/>
      <c r="AJ1388" s="162"/>
      <c r="AK1388" s="162"/>
      <c r="AL1388" s="162"/>
      <c r="AM1388" s="128"/>
      <c r="AN1388" s="128"/>
      <c r="AQ1388" s="128"/>
      <c r="AR1388" s="128"/>
      <c r="AS1388" s="128"/>
      <c r="AT1388" s="128"/>
      <c r="AU1388" s="128"/>
      <c r="AV1388" s="128"/>
    </row>
    <row r="1389" ht="16.5" customHeight="1">
      <c r="A1389" s="128"/>
      <c r="B1389" s="128"/>
      <c r="C1389" s="128"/>
      <c r="D1389" s="128"/>
      <c r="E1389" s="128"/>
      <c r="F1389" s="128"/>
      <c r="G1389" s="128"/>
      <c r="H1389" s="128"/>
      <c r="I1389" s="128"/>
      <c r="J1389" s="128"/>
      <c r="K1389" s="128"/>
      <c r="L1389" s="128"/>
      <c r="M1389" s="128"/>
      <c r="N1389" s="128"/>
      <c r="O1389" s="128"/>
      <c r="P1389" s="128"/>
      <c r="Q1389" s="128"/>
      <c r="R1389" s="128"/>
      <c r="S1389" s="128"/>
      <c r="T1389" s="128"/>
      <c r="U1389" s="128"/>
      <c r="Z1389" s="161"/>
      <c r="AH1389" s="128"/>
      <c r="AI1389" s="162"/>
      <c r="AJ1389" s="162"/>
      <c r="AK1389" s="162"/>
      <c r="AL1389" s="162"/>
      <c r="AM1389" s="128"/>
      <c r="AN1389" s="128"/>
      <c r="AQ1389" s="128"/>
      <c r="AR1389" s="128"/>
      <c r="AS1389" s="128"/>
      <c r="AT1389" s="128"/>
      <c r="AU1389" s="128"/>
      <c r="AV1389" s="128"/>
    </row>
    <row r="1390" ht="16.5" customHeight="1">
      <c r="A1390" s="128"/>
      <c r="B1390" s="128"/>
      <c r="C1390" s="128"/>
      <c r="D1390" s="128"/>
      <c r="E1390" s="128"/>
      <c r="F1390" s="128"/>
      <c r="G1390" s="128"/>
      <c r="H1390" s="128"/>
      <c r="I1390" s="128"/>
      <c r="J1390" s="128"/>
      <c r="K1390" s="128"/>
      <c r="L1390" s="128"/>
      <c r="M1390" s="128"/>
      <c r="N1390" s="128"/>
      <c r="O1390" s="128"/>
      <c r="P1390" s="128"/>
      <c r="Q1390" s="128"/>
      <c r="R1390" s="128"/>
      <c r="S1390" s="128"/>
      <c r="T1390" s="128"/>
      <c r="U1390" s="128"/>
      <c r="Z1390" s="161"/>
      <c r="AH1390" s="128"/>
      <c r="AI1390" s="162"/>
      <c r="AJ1390" s="162"/>
      <c r="AK1390" s="162"/>
      <c r="AL1390" s="162"/>
      <c r="AM1390" s="128"/>
      <c r="AN1390" s="128"/>
      <c r="AQ1390" s="128"/>
      <c r="AR1390" s="128"/>
      <c r="AS1390" s="128"/>
      <c r="AT1390" s="128"/>
      <c r="AU1390" s="128"/>
      <c r="AV1390" s="128"/>
    </row>
    <row r="1391" ht="16.5" customHeight="1">
      <c r="A1391" s="128"/>
      <c r="B1391" s="128"/>
      <c r="C1391" s="128"/>
      <c r="D1391" s="128"/>
      <c r="E1391" s="128"/>
      <c r="F1391" s="128"/>
      <c r="G1391" s="128"/>
      <c r="H1391" s="128"/>
      <c r="I1391" s="128"/>
      <c r="J1391" s="128"/>
      <c r="K1391" s="128"/>
      <c r="L1391" s="128"/>
      <c r="M1391" s="128"/>
      <c r="N1391" s="128"/>
      <c r="O1391" s="128"/>
      <c r="P1391" s="128"/>
      <c r="Q1391" s="128"/>
      <c r="R1391" s="128"/>
      <c r="S1391" s="128"/>
      <c r="T1391" s="128"/>
      <c r="U1391" s="128"/>
      <c r="Z1391" s="161"/>
      <c r="AH1391" s="128"/>
      <c r="AI1391" s="162"/>
      <c r="AJ1391" s="162"/>
      <c r="AK1391" s="162"/>
      <c r="AL1391" s="162"/>
      <c r="AM1391" s="128"/>
      <c r="AN1391" s="128"/>
      <c r="AQ1391" s="128"/>
      <c r="AR1391" s="128"/>
      <c r="AS1391" s="128"/>
      <c r="AT1391" s="128"/>
      <c r="AU1391" s="128"/>
      <c r="AV1391" s="128"/>
    </row>
    <row r="1392" ht="16.5" customHeight="1">
      <c r="A1392" s="128"/>
      <c r="B1392" s="128"/>
      <c r="C1392" s="128"/>
      <c r="D1392" s="128"/>
      <c r="E1392" s="128"/>
      <c r="F1392" s="128"/>
      <c r="G1392" s="128"/>
      <c r="H1392" s="128"/>
      <c r="I1392" s="128"/>
      <c r="J1392" s="128"/>
      <c r="K1392" s="128"/>
      <c r="L1392" s="128"/>
      <c r="M1392" s="128"/>
      <c r="N1392" s="128"/>
      <c r="O1392" s="128"/>
      <c r="P1392" s="128"/>
      <c r="Q1392" s="128"/>
      <c r="R1392" s="128"/>
      <c r="S1392" s="128"/>
      <c r="T1392" s="128"/>
      <c r="U1392" s="128"/>
      <c r="Z1392" s="161"/>
      <c r="AH1392" s="128"/>
      <c r="AI1392" s="162"/>
      <c r="AJ1392" s="162"/>
      <c r="AK1392" s="162"/>
      <c r="AL1392" s="162"/>
      <c r="AM1392" s="128"/>
      <c r="AN1392" s="128"/>
      <c r="AQ1392" s="128"/>
      <c r="AR1392" s="128"/>
      <c r="AS1392" s="128"/>
      <c r="AT1392" s="128"/>
      <c r="AU1392" s="128"/>
      <c r="AV1392" s="128"/>
    </row>
    <row r="1393" ht="16.5" customHeight="1">
      <c r="A1393" s="128"/>
      <c r="B1393" s="128"/>
      <c r="C1393" s="128"/>
      <c r="D1393" s="128"/>
      <c r="E1393" s="128"/>
      <c r="F1393" s="128"/>
      <c r="G1393" s="128"/>
      <c r="H1393" s="128"/>
      <c r="I1393" s="128"/>
      <c r="J1393" s="128"/>
      <c r="K1393" s="128"/>
      <c r="L1393" s="128"/>
      <c r="M1393" s="128"/>
      <c r="N1393" s="128"/>
      <c r="O1393" s="128"/>
      <c r="P1393" s="128"/>
      <c r="Q1393" s="128"/>
      <c r="R1393" s="128"/>
      <c r="S1393" s="128"/>
      <c r="T1393" s="128"/>
      <c r="U1393" s="128"/>
      <c r="Z1393" s="161"/>
      <c r="AH1393" s="128"/>
      <c r="AI1393" s="162"/>
      <c r="AJ1393" s="162"/>
      <c r="AK1393" s="162"/>
      <c r="AL1393" s="162"/>
      <c r="AM1393" s="128"/>
      <c r="AN1393" s="128"/>
      <c r="AQ1393" s="128"/>
      <c r="AR1393" s="128"/>
      <c r="AS1393" s="128"/>
      <c r="AT1393" s="128"/>
      <c r="AU1393" s="128"/>
      <c r="AV1393" s="128"/>
    </row>
    <row r="1394" ht="16.5" customHeight="1">
      <c r="A1394" s="128"/>
      <c r="B1394" s="128"/>
      <c r="C1394" s="128"/>
      <c r="D1394" s="128"/>
      <c r="E1394" s="128"/>
      <c r="F1394" s="128"/>
      <c r="G1394" s="128"/>
      <c r="H1394" s="128"/>
      <c r="I1394" s="128"/>
      <c r="J1394" s="128"/>
      <c r="K1394" s="128"/>
      <c r="L1394" s="128"/>
      <c r="M1394" s="128"/>
      <c r="N1394" s="128"/>
      <c r="O1394" s="128"/>
      <c r="P1394" s="128"/>
      <c r="Q1394" s="128"/>
      <c r="R1394" s="128"/>
      <c r="S1394" s="128"/>
      <c r="T1394" s="128"/>
      <c r="U1394" s="128"/>
      <c r="Z1394" s="161"/>
      <c r="AH1394" s="128"/>
      <c r="AI1394" s="162"/>
      <c r="AJ1394" s="162"/>
      <c r="AK1394" s="162"/>
      <c r="AL1394" s="162"/>
      <c r="AM1394" s="128"/>
      <c r="AN1394" s="128"/>
      <c r="AQ1394" s="128"/>
      <c r="AR1394" s="128"/>
      <c r="AS1394" s="128"/>
      <c r="AT1394" s="128"/>
      <c r="AU1394" s="128"/>
      <c r="AV1394" s="128"/>
    </row>
    <row r="1395" ht="16.5" customHeight="1">
      <c r="A1395" s="128"/>
      <c r="B1395" s="128"/>
      <c r="C1395" s="128"/>
      <c r="D1395" s="128"/>
      <c r="E1395" s="128"/>
      <c r="F1395" s="128"/>
      <c r="G1395" s="128"/>
      <c r="H1395" s="128"/>
      <c r="I1395" s="128"/>
      <c r="J1395" s="128"/>
      <c r="K1395" s="128"/>
      <c r="L1395" s="128"/>
      <c r="M1395" s="128"/>
      <c r="N1395" s="128"/>
      <c r="O1395" s="128"/>
      <c r="P1395" s="128"/>
      <c r="Q1395" s="128"/>
      <c r="R1395" s="128"/>
      <c r="S1395" s="128"/>
      <c r="T1395" s="128"/>
      <c r="U1395" s="128"/>
      <c r="Z1395" s="161"/>
      <c r="AH1395" s="128"/>
      <c r="AI1395" s="162"/>
      <c r="AJ1395" s="162"/>
      <c r="AK1395" s="162"/>
      <c r="AL1395" s="162"/>
      <c r="AM1395" s="128"/>
      <c r="AN1395" s="128"/>
      <c r="AQ1395" s="128"/>
      <c r="AR1395" s="128"/>
      <c r="AS1395" s="128"/>
      <c r="AT1395" s="128"/>
      <c r="AU1395" s="128"/>
      <c r="AV1395" s="128"/>
    </row>
    <row r="1396" ht="16.5" customHeight="1">
      <c r="A1396" s="128"/>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Z1396" s="161"/>
      <c r="AH1396" s="128"/>
      <c r="AI1396" s="162"/>
      <c r="AJ1396" s="162"/>
      <c r="AK1396" s="162"/>
      <c r="AL1396" s="162"/>
      <c r="AM1396" s="128"/>
      <c r="AN1396" s="128"/>
      <c r="AQ1396" s="128"/>
      <c r="AR1396" s="128"/>
      <c r="AS1396" s="128"/>
      <c r="AT1396" s="128"/>
      <c r="AU1396" s="128"/>
      <c r="AV1396" s="128"/>
    </row>
    <row r="1397" ht="16.5" customHeight="1">
      <c r="A1397" s="128"/>
      <c r="B1397" s="128"/>
      <c r="C1397" s="128"/>
      <c r="D1397" s="128"/>
      <c r="E1397" s="128"/>
      <c r="F1397" s="128"/>
      <c r="G1397" s="128"/>
      <c r="H1397" s="128"/>
      <c r="I1397" s="128"/>
      <c r="J1397" s="128"/>
      <c r="K1397" s="128"/>
      <c r="L1397" s="128"/>
      <c r="M1397" s="128"/>
      <c r="N1397" s="128"/>
      <c r="O1397" s="128"/>
      <c r="P1397" s="128"/>
      <c r="Q1397" s="128"/>
      <c r="R1397" s="128"/>
      <c r="S1397" s="128"/>
      <c r="T1397" s="128"/>
      <c r="U1397" s="128"/>
      <c r="Z1397" s="161"/>
      <c r="AH1397" s="128"/>
      <c r="AI1397" s="162"/>
      <c r="AJ1397" s="162"/>
      <c r="AK1397" s="162"/>
      <c r="AL1397" s="162"/>
      <c r="AM1397" s="128"/>
      <c r="AN1397" s="128"/>
      <c r="AQ1397" s="128"/>
      <c r="AR1397" s="128"/>
      <c r="AS1397" s="128"/>
      <c r="AT1397" s="128"/>
      <c r="AU1397" s="128"/>
      <c r="AV1397" s="128"/>
    </row>
    <row r="1398" ht="16.5" customHeight="1">
      <c r="A1398" s="128"/>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Z1398" s="161"/>
      <c r="AH1398" s="128"/>
      <c r="AI1398" s="162"/>
      <c r="AJ1398" s="162"/>
      <c r="AK1398" s="162"/>
      <c r="AL1398" s="162"/>
      <c r="AM1398" s="128"/>
      <c r="AN1398" s="128"/>
      <c r="AQ1398" s="128"/>
      <c r="AR1398" s="128"/>
      <c r="AS1398" s="128"/>
      <c r="AT1398" s="128"/>
      <c r="AU1398" s="128"/>
      <c r="AV1398" s="128"/>
    </row>
    <row r="1399" ht="16.5" customHeight="1">
      <c r="A1399" s="128"/>
      <c r="B1399" s="128"/>
      <c r="C1399" s="128"/>
      <c r="D1399" s="128"/>
      <c r="E1399" s="128"/>
      <c r="F1399" s="128"/>
      <c r="G1399" s="128"/>
      <c r="H1399" s="128"/>
      <c r="I1399" s="128"/>
      <c r="J1399" s="128"/>
      <c r="K1399" s="128"/>
      <c r="L1399" s="128"/>
      <c r="M1399" s="128"/>
      <c r="N1399" s="128"/>
      <c r="O1399" s="128"/>
      <c r="P1399" s="128"/>
      <c r="Q1399" s="128"/>
      <c r="R1399" s="128"/>
      <c r="S1399" s="128"/>
      <c r="T1399" s="128"/>
      <c r="U1399" s="128"/>
      <c r="Z1399" s="161"/>
      <c r="AH1399" s="128"/>
      <c r="AI1399" s="162"/>
      <c r="AJ1399" s="162"/>
      <c r="AK1399" s="162"/>
      <c r="AL1399" s="162"/>
      <c r="AM1399" s="128"/>
      <c r="AN1399" s="128"/>
      <c r="AQ1399" s="128"/>
      <c r="AR1399" s="128"/>
      <c r="AS1399" s="128"/>
      <c r="AT1399" s="128"/>
      <c r="AU1399" s="128"/>
      <c r="AV1399" s="128"/>
    </row>
    <row r="1400" ht="16.5" customHeight="1">
      <c r="A1400" s="128"/>
      <c r="B1400" s="128"/>
      <c r="C1400" s="128"/>
      <c r="D1400" s="128"/>
      <c r="E1400" s="128"/>
      <c r="F1400" s="128"/>
      <c r="G1400" s="128"/>
      <c r="H1400" s="128"/>
      <c r="I1400" s="128"/>
      <c r="J1400" s="128"/>
      <c r="K1400" s="128"/>
      <c r="L1400" s="128"/>
      <c r="M1400" s="128"/>
      <c r="N1400" s="128"/>
      <c r="O1400" s="128"/>
      <c r="P1400" s="128"/>
      <c r="Q1400" s="128"/>
      <c r="R1400" s="128"/>
      <c r="S1400" s="128"/>
      <c r="T1400" s="128"/>
      <c r="U1400" s="128"/>
      <c r="Z1400" s="161"/>
      <c r="AH1400" s="128"/>
      <c r="AI1400" s="162"/>
      <c r="AJ1400" s="162"/>
      <c r="AK1400" s="162"/>
      <c r="AL1400" s="162"/>
      <c r="AM1400" s="128"/>
      <c r="AN1400" s="128"/>
      <c r="AQ1400" s="128"/>
      <c r="AR1400" s="128"/>
      <c r="AS1400" s="128"/>
      <c r="AT1400" s="128"/>
      <c r="AU1400" s="128"/>
      <c r="AV1400" s="128"/>
    </row>
    <row r="1401" ht="16.5" customHeight="1">
      <c r="A1401" s="128"/>
      <c r="B1401" s="128"/>
      <c r="C1401" s="128"/>
      <c r="D1401" s="128"/>
      <c r="E1401" s="128"/>
      <c r="F1401" s="128"/>
      <c r="G1401" s="128"/>
      <c r="H1401" s="128"/>
      <c r="I1401" s="128"/>
      <c r="J1401" s="128"/>
      <c r="K1401" s="128"/>
      <c r="L1401" s="128"/>
      <c r="M1401" s="128"/>
      <c r="N1401" s="128"/>
      <c r="O1401" s="128"/>
      <c r="P1401" s="128"/>
      <c r="Q1401" s="128"/>
      <c r="R1401" s="128"/>
      <c r="S1401" s="128"/>
      <c r="T1401" s="128"/>
      <c r="U1401" s="128"/>
      <c r="Z1401" s="161"/>
      <c r="AH1401" s="128"/>
      <c r="AI1401" s="162"/>
      <c r="AJ1401" s="162"/>
      <c r="AK1401" s="162"/>
      <c r="AL1401" s="162"/>
      <c r="AM1401" s="128"/>
      <c r="AN1401" s="128"/>
      <c r="AQ1401" s="128"/>
      <c r="AR1401" s="128"/>
      <c r="AS1401" s="128"/>
      <c r="AT1401" s="128"/>
      <c r="AU1401" s="128"/>
      <c r="AV1401" s="128"/>
    </row>
    <row r="1402" ht="16.5" customHeight="1">
      <c r="A1402" s="128"/>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Z1402" s="161"/>
      <c r="AH1402" s="128"/>
      <c r="AI1402" s="162"/>
      <c r="AJ1402" s="162"/>
      <c r="AK1402" s="162"/>
      <c r="AL1402" s="162"/>
      <c r="AM1402" s="128"/>
      <c r="AN1402" s="128"/>
      <c r="AQ1402" s="128"/>
      <c r="AR1402" s="128"/>
      <c r="AS1402" s="128"/>
      <c r="AT1402" s="128"/>
      <c r="AU1402" s="128"/>
      <c r="AV1402" s="128"/>
    </row>
    <row r="1403" ht="16.5" customHeight="1">
      <c r="A1403" s="128"/>
      <c r="B1403" s="128"/>
      <c r="C1403" s="128"/>
      <c r="D1403" s="128"/>
      <c r="E1403" s="128"/>
      <c r="F1403" s="128"/>
      <c r="G1403" s="128"/>
      <c r="H1403" s="128"/>
      <c r="I1403" s="128"/>
      <c r="J1403" s="128"/>
      <c r="K1403" s="128"/>
      <c r="L1403" s="128"/>
      <c r="M1403" s="128"/>
      <c r="N1403" s="128"/>
      <c r="O1403" s="128"/>
      <c r="P1403" s="128"/>
      <c r="Q1403" s="128"/>
      <c r="R1403" s="128"/>
      <c r="S1403" s="128"/>
      <c r="T1403" s="128"/>
      <c r="U1403" s="128"/>
      <c r="Z1403" s="161"/>
      <c r="AH1403" s="128"/>
      <c r="AI1403" s="162"/>
      <c r="AJ1403" s="162"/>
      <c r="AK1403" s="162"/>
      <c r="AL1403" s="162"/>
      <c r="AM1403" s="128"/>
      <c r="AN1403" s="128"/>
      <c r="AQ1403" s="128"/>
      <c r="AR1403" s="128"/>
      <c r="AS1403" s="128"/>
      <c r="AT1403" s="128"/>
      <c r="AU1403" s="128"/>
      <c r="AV1403" s="128"/>
    </row>
    <row r="1404" ht="16.5" customHeight="1">
      <c r="A1404" s="128"/>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Z1404" s="161"/>
      <c r="AH1404" s="128"/>
      <c r="AI1404" s="162"/>
      <c r="AJ1404" s="162"/>
      <c r="AK1404" s="162"/>
      <c r="AL1404" s="162"/>
      <c r="AM1404" s="128"/>
      <c r="AN1404" s="128"/>
      <c r="AQ1404" s="128"/>
      <c r="AR1404" s="128"/>
      <c r="AS1404" s="128"/>
      <c r="AT1404" s="128"/>
      <c r="AU1404" s="128"/>
      <c r="AV1404" s="128"/>
    </row>
    <row r="1405" ht="16.5" customHeight="1">
      <c r="A1405" s="128"/>
      <c r="B1405" s="128"/>
      <c r="C1405" s="128"/>
      <c r="D1405" s="128"/>
      <c r="E1405" s="128"/>
      <c r="F1405" s="128"/>
      <c r="G1405" s="128"/>
      <c r="H1405" s="128"/>
      <c r="I1405" s="128"/>
      <c r="J1405" s="128"/>
      <c r="K1405" s="128"/>
      <c r="L1405" s="128"/>
      <c r="M1405" s="128"/>
      <c r="N1405" s="128"/>
      <c r="O1405" s="128"/>
      <c r="P1405" s="128"/>
      <c r="Q1405" s="128"/>
      <c r="R1405" s="128"/>
      <c r="S1405" s="128"/>
      <c r="T1405" s="128"/>
      <c r="U1405" s="128"/>
      <c r="Z1405" s="161"/>
      <c r="AH1405" s="128"/>
      <c r="AI1405" s="162"/>
      <c r="AJ1405" s="162"/>
      <c r="AK1405" s="162"/>
      <c r="AL1405" s="162"/>
      <c r="AM1405" s="128"/>
      <c r="AN1405" s="128"/>
      <c r="AQ1405" s="128"/>
      <c r="AR1405" s="128"/>
      <c r="AS1405" s="128"/>
      <c r="AT1405" s="128"/>
      <c r="AU1405" s="128"/>
      <c r="AV1405" s="128"/>
    </row>
    <row r="1406" ht="16.5" customHeight="1">
      <c r="A1406" s="128"/>
      <c r="B1406" s="128"/>
      <c r="C1406" s="128"/>
      <c r="D1406" s="128"/>
      <c r="E1406" s="128"/>
      <c r="F1406" s="128"/>
      <c r="G1406" s="128"/>
      <c r="H1406" s="128"/>
      <c r="I1406" s="128"/>
      <c r="J1406" s="128"/>
      <c r="K1406" s="128"/>
      <c r="L1406" s="128"/>
      <c r="M1406" s="128"/>
      <c r="N1406" s="128"/>
      <c r="O1406" s="128"/>
      <c r="P1406" s="128"/>
      <c r="Q1406" s="128"/>
      <c r="R1406" s="128"/>
      <c r="S1406" s="128"/>
      <c r="T1406" s="128"/>
      <c r="U1406" s="128"/>
      <c r="Z1406" s="161"/>
      <c r="AH1406" s="128"/>
      <c r="AI1406" s="162"/>
      <c r="AJ1406" s="162"/>
      <c r="AK1406" s="162"/>
      <c r="AL1406" s="162"/>
      <c r="AM1406" s="128"/>
      <c r="AN1406" s="128"/>
      <c r="AQ1406" s="128"/>
      <c r="AR1406" s="128"/>
      <c r="AS1406" s="128"/>
      <c r="AT1406" s="128"/>
      <c r="AU1406" s="128"/>
      <c r="AV1406" s="128"/>
    </row>
    <row r="1407" ht="16.5" customHeight="1">
      <c r="A1407" s="128"/>
      <c r="B1407" s="128"/>
      <c r="C1407" s="128"/>
      <c r="D1407" s="128"/>
      <c r="E1407" s="128"/>
      <c r="F1407" s="128"/>
      <c r="G1407" s="128"/>
      <c r="H1407" s="128"/>
      <c r="I1407" s="128"/>
      <c r="J1407" s="128"/>
      <c r="K1407" s="128"/>
      <c r="L1407" s="128"/>
      <c r="M1407" s="128"/>
      <c r="N1407" s="128"/>
      <c r="O1407" s="128"/>
      <c r="P1407" s="128"/>
      <c r="Q1407" s="128"/>
      <c r="R1407" s="128"/>
      <c r="S1407" s="128"/>
      <c r="T1407" s="128"/>
      <c r="U1407" s="128"/>
      <c r="Z1407" s="161"/>
      <c r="AH1407" s="128"/>
      <c r="AI1407" s="162"/>
      <c r="AJ1407" s="162"/>
      <c r="AK1407" s="162"/>
      <c r="AL1407" s="162"/>
      <c r="AM1407" s="128"/>
      <c r="AN1407" s="128"/>
      <c r="AQ1407" s="128"/>
      <c r="AR1407" s="128"/>
      <c r="AS1407" s="128"/>
      <c r="AT1407" s="128"/>
      <c r="AU1407" s="128"/>
      <c r="AV1407" s="128"/>
    </row>
    <row r="1408" ht="16.5" customHeight="1">
      <c r="A1408" s="128"/>
      <c r="B1408" s="128"/>
      <c r="C1408" s="128"/>
      <c r="D1408" s="128"/>
      <c r="E1408" s="128"/>
      <c r="F1408" s="128"/>
      <c r="G1408" s="128"/>
      <c r="H1408" s="128"/>
      <c r="I1408" s="128"/>
      <c r="J1408" s="128"/>
      <c r="K1408" s="128"/>
      <c r="L1408" s="128"/>
      <c r="M1408" s="128"/>
      <c r="N1408" s="128"/>
      <c r="O1408" s="128"/>
      <c r="P1408" s="128"/>
      <c r="Q1408" s="128"/>
      <c r="R1408" s="128"/>
      <c r="S1408" s="128"/>
      <c r="T1408" s="128"/>
      <c r="U1408" s="128"/>
      <c r="W1408" s="128"/>
      <c r="Z1408" s="161"/>
      <c r="AH1408" s="128"/>
      <c r="AI1408" s="162"/>
      <c r="AJ1408" s="162"/>
      <c r="AK1408" s="162"/>
      <c r="AL1408" s="162"/>
      <c r="AM1408" s="128"/>
      <c r="AN1408" s="128"/>
      <c r="AQ1408" s="128"/>
      <c r="AR1408" s="128"/>
      <c r="AS1408" s="128"/>
      <c r="AT1408" s="128"/>
      <c r="AU1408" s="128"/>
      <c r="AV1408" s="128"/>
    </row>
    <row r="1409" ht="16.5" customHeight="1">
      <c r="A1409" s="128"/>
      <c r="B1409" s="128"/>
      <c r="C1409" s="128"/>
      <c r="D1409" s="128"/>
      <c r="E1409" s="128"/>
      <c r="F1409" s="128"/>
      <c r="G1409" s="128"/>
      <c r="H1409" s="128"/>
      <c r="I1409" s="128"/>
      <c r="J1409" s="128"/>
      <c r="K1409" s="128"/>
      <c r="L1409" s="128"/>
      <c r="M1409" s="128"/>
      <c r="N1409" s="128"/>
      <c r="O1409" s="128"/>
      <c r="P1409" s="128"/>
      <c r="Q1409" s="128"/>
      <c r="R1409" s="128"/>
      <c r="S1409" s="128"/>
      <c r="T1409" s="128"/>
      <c r="U1409" s="128"/>
      <c r="Z1409" s="161"/>
      <c r="AH1409" s="128"/>
      <c r="AI1409" s="162"/>
      <c r="AJ1409" s="162"/>
      <c r="AK1409" s="162"/>
      <c r="AL1409" s="162"/>
      <c r="AM1409" s="128"/>
      <c r="AN1409" s="128"/>
      <c r="AQ1409" s="128"/>
      <c r="AR1409" s="128"/>
      <c r="AS1409" s="128"/>
      <c r="AT1409" s="128"/>
      <c r="AU1409" s="128"/>
      <c r="AV1409" s="128"/>
    </row>
    <row r="1410" ht="16.5" customHeight="1">
      <c r="A1410" s="128"/>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Z1410" s="161"/>
      <c r="AH1410" s="128"/>
      <c r="AI1410" s="162"/>
      <c r="AJ1410" s="162"/>
      <c r="AK1410" s="162"/>
      <c r="AL1410" s="162"/>
      <c r="AM1410" s="128"/>
      <c r="AN1410" s="128"/>
      <c r="AQ1410" s="128"/>
      <c r="AR1410" s="128"/>
      <c r="AS1410" s="128"/>
      <c r="AT1410" s="128"/>
      <c r="AU1410" s="128"/>
      <c r="AV1410" s="128"/>
    </row>
    <row r="1411" ht="16.5" customHeight="1">
      <c r="A1411" s="128"/>
      <c r="B1411" s="128"/>
      <c r="C1411" s="128"/>
      <c r="D1411" s="128"/>
      <c r="E1411" s="128"/>
      <c r="F1411" s="128"/>
      <c r="G1411" s="128"/>
      <c r="H1411" s="128"/>
      <c r="I1411" s="128"/>
      <c r="J1411" s="128"/>
      <c r="K1411" s="128"/>
      <c r="L1411" s="128"/>
      <c r="M1411" s="128"/>
      <c r="N1411" s="128"/>
      <c r="O1411" s="128"/>
      <c r="P1411" s="128"/>
      <c r="Q1411" s="128"/>
      <c r="R1411" s="128"/>
      <c r="S1411" s="128"/>
      <c r="T1411" s="128"/>
      <c r="U1411" s="128"/>
      <c r="Z1411" s="161"/>
      <c r="AH1411" s="128"/>
      <c r="AI1411" s="162"/>
      <c r="AJ1411" s="162"/>
      <c r="AK1411" s="162"/>
      <c r="AL1411" s="162"/>
      <c r="AM1411" s="128"/>
      <c r="AN1411" s="128"/>
      <c r="AQ1411" s="128"/>
      <c r="AR1411" s="128"/>
      <c r="AS1411" s="128"/>
      <c r="AT1411" s="128"/>
      <c r="AU1411" s="128"/>
      <c r="AV1411" s="128"/>
    </row>
    <row r="1412" ht="16.5" customHeight="1">
      <c r="A1412" s="128"/>
      <c r="B1412" s="128"/>
      <c r="C1412" s="128"/>
      <c r="D1412" s="128"/>
      <c r="E1412" s="128"/>
      <c r="F1412" s="128"/>
      <c r="G1412" s="128"/>
      <c r="H1412" s="128"/>
      <c r="I1412" s="128"/>
      <c r="J1412" s="128"/>
      <c r="K1412" s="128"/>
      <c r="L1412" s="128"/>
      <c r="M1412" s="128"/>
      <c r="N1412" s="128"/>
      <c r="O1412" s="128"/>
      <c r="P1412" s="128"/>
      <c r="Q1412" s="128"/>
      <c r="R1412" s="128"/>
      <c r="S1412" s="128"/>
      <c r="T1412" s="128"/>
      <c r="U1412" s="128"/>
      <c r="Z1412" s="161"/>
      <c r="AH1412" s="128"/>
      <c r="AI1412" s="162"/>
      <c r="AJ1412" s="162"/>
      <c r="AK1412" s="162"/>
      <c r="AL1412" s="162"/>
      <c r="AM1412" s="128"/>
      <c r="AN1412" s="128"/>
      <c r="AQ1412" s="128"/>
      <c r="AR1412" s="128"/>
      <c r="AS1412" s="128"/>
      <c r="AT1412" s="128"/>
      <c r="AU1412" s="128"/>
      <c r="AV1412" s="128"/>
    </row>
    <row r="1413" ht="16.5" customHeight="1">
      <c r="A1413" s="128"/>
      <c r="B1413" s="128"/>
      <c r="C1413" s="128"/>
      <c r="D1413" s="128"/>
      <c r="E1413" s="128"/>
      <c r="F1413" s="128"/>
      <c r="G1413" s="128"/>
      <c r="H1413" s="128"/>
      <c r="I1413" s="128"/>
      <c r="J1413" s="128"/>
      <c r="K1413" s="128"/>
      <c r="L1413" s="128"/>
      <c r="M1413" s="128"/>
      <c r="N1413" s="128"/>
      <c r="O1413" s="128"/>
      <c r="P1413" s="128"/>
      <c r="Q1413" s="128"/>
      <c r="R1413" s="128"/>
      <c r="S1413" s="128"/>
      <c r="T1413" s="128"/>
      <c r="U1413" s="128"/>
      <c r="Z1413" s="161"/>
      <c r="AH1413" s="128"/>
      <c r="AI1413" s="162"/>
      <c r="AJ1413" s="162"/>
      <c r="AK1413" s="162"/>
      <c r="AL1413" s="162"/>
      <c r="AM1413" s="128"/>
      <c r="AN1413" s="128"/>
      <c r="AQ1413" s="128"/>
      <c r="AR1413" s="128"/>
      <c r="AS1413" s="128"/>
      <c r="AT1413" s="128"/>
      <c r="AU1413" s="128"/>
      <c r="AV1413" s="128"/>
    </row>
    <row r="1414" ht="16.5" customHeight="1">
      <c r="A1414" s="128"/>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Z1414" s="161"/>
      <c r="AH1414" s="128"/>
      <c r="AI1414" s="162"/>
      <c r="AJ1414" s="162"/>
      <c r="AK1414" s="162"/>
      <c r="AL1414" s="162"/>
      <c r="AM1414" s="128"/>
      <c r="AN1414" s="128"/>
      <c r="AQ1414" s="128"/>
      <c r="AR1414" s="128"/>
      <c r="AS1414" s="128"/>
      <c r="AT1414" s="128"/>
      <c r="AU1414" s="128"/>
      <c r="AV1414" s="128"/>
    </row>
    <row r="1415" ht="16.5" customHeight="1">
      <c r="A1415" s="128"/>
      <c r="B1415" s="128"/>
      <c r="C1415" s="128"/>
      <c r="D1415" s="128"/>
      <c r="E1415" s="128"/>
      <c r="F1415" s="128"/>
      <c r="G1415" s="128"/>
      <c r="H1415" s="128"/>
      <c r="I1415" s="128"/>
      <c r="J1415" s="128"/>
      <c r="K1415" s="128"/>
      <c r="L1415" s="128"/>
      <c r="M1415" s="128"/>
      <c r="N1415" s="128"/>
      <c r="O1415" s="128"/>
      <c r="P1415" s="128"/>
      <c r="Q1415" s="128"/>
      <c r="R1415" s="128"/>
      <c r="S1415" s="128"/>
      <c r="T1415" s="128"/>
      <c r="U1415" s="128"/>
      <c r="Z1415" s="161"/>
      <c r="AH1415" s="128"/>
      <c r="AI1415" s="162"/>
      <c r="AJ1415" s="162"/>
      <c r="AK1415" s="162"/>
      <c r="AL1415" s="162"/>
      <c r="AM1415" s="128"/>
      <c r="AN1415" s="128"/>
      <c r="AQ1415" s="128"/>
      <c r="AR1415" s="128"/>
      <c r="AS1415" s="128"/>
      <c r="AT1415" s="128"/>
      <c r="AU1415" s="128"/>
      <c r="AV1415" s="128"/>
    </row>
    <row r="1416" ht="16.5" customHeight="1">
      <c r="A1416" s="128"/>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Z1416" s="161"/>
      <c r="AH1416" s="128"/>
      <c r="AI1416" s="162"/>
      <c r="AJ1416" s="162"/>
      <c r="AK1416" s="162"/>
      <c r="AL1416" s="162"/>
      <c r="AM1416" s="128"/>
      <c r="AN1416" s="128"/>
      <c r="AQ1416" s="128"/>
      <c r="AR1416" s="128"/>
      <c r="AS1416" s="128"/>
      <c r="AT1416" s="128"/>
      <c r="AU1416" s="128"/>
      <c r="AV1416" s="128"/>
    </row>
    <row r="1417" ht="16.5" customHeight="1">
      <c r="A1417" s="128"/>
      <c r="B1417" s="128"/>
      <c r="C1417" s="128"/>
      <c r="D1417" s="128"/>
      <c r="E1417" s="128"/>
      <c r="F1417" s="128"/>
      <c r="G1417" s="128"/>
      <c r="H1417" s="128"/>
      <c r="I1417" s="128"/>
      <c r="J1417" s="128"/>
      <c r="K1417" s="128"/>
      <c r="L1417" s="128"/>
      <c r="M1417" s="128"/>
      <c r="N1417" s="128"/>
      <c r="O1417" s="128"/>
      <c r="P1417" s="128"/>
      <c r="Q1417" s="128"/>
      <c r="R1417" s="128"/>
      <c r="S1417" s="128"/>
      <c r="T1417" s="128"/>
      <c r="U1417" s="128"/>
      <c r="Z1417" s="161"/>
      <c r="AH1417" s="128"/>
      <c r="AI1417" s="162"/>
      <c r="AJ1417" s="162"/>
      <c r="AK1417" s="162"/>
      <c r="AL1417" s="162"/>
      <c r="AM1417" s="128"/>
      <c r="AN1417" s="128"/>
      <c r="AQ1417" s="128"/>
      <c r="AR1417" s="128"/>
      <c r="AS1417" s="128"/>
      <c r="AT1417" s="128"/>
      <c r="AU1417" s="128"/>
      <c r="AV1417" s="128"/>
    </row>
    <row r="1418" ht="16.5" customHeight="1">
      <c r="A1418" s="128"/>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Z1418" s="161"/>
      <c r="AH1418" s="128"/>
      <c r="AI1418" s="162"/>
      <c r="AJ1418" s="162"/>
      <c r="AK1418" s="162"/>
      <c r="AL1418" s="162"/>
      <c r="AM1418" s="128"/>
      <c r="AN1418" s="128"/>
      <c r="AQ1418" s="128"/>
      <c r="AR1418" s="128"/>
      <c r="AS1418" s="128"/>
      <c r="AT1418" s="128"/>
      <c r="AU1418" s="128"/>
      <c r="AV1418" s="128"/>
    </row>
    <row r="1419" ht="16.5" customHeight="1">
      <c r="A1419" s="128"/>
      <c r="B1419" s="128"/>
      <c r="C1419" s="128"/>
      <c r="D1419" s="128"/>
      <c r="E1419" s="128"/>
      <c r="F1419" s="128"/>
      <c r="G1419" s="128"/>
      <c r="H1419" s="128"/>
      <c r="I1419" s="128"/>
      <c r="J1419" s="128"/>
      <c r="K1419" s="128"/>
      <c r="L1419" s="128"/>
      <c r="M1419" s="128"/>
      <c r="N1419" s="128"/>
      <c r="O1419" s="128"/>
      <c r="P1419" s="128"/>
      <c r="Q1419" s="128"/>
      <c r="R1419" s="128"/>
      <c r="S1419" s="128"/>
      <c r="T1419" s="128"/>
      <c r="U1419" s="128"/>
      <c r="Z1419" s="161"/>
      <c r="AH1419" s="128"/>
      <c r="AI1419" s="162"/>
      <c r="AJ1419" s="162"/>
      <c r="AK1419" s="162"/>
      <c r="AL1419" s="162"/>
      <c r="AM1419" s="128"/>
      <c r="AN1419" s="128"/>
      <c r="AQ1419" s="128"/>
      <c r="AR1419" s="128"/>
      <c r="AS1419" s="128"/>
      <c r="AT1419" s="128"/>
      <c r="AU1419" s="128"/>
      <c r="AV1419" s="128"/>
    </row>
    <row r="1420" ht="16.5" customHeight="1">
      <c r="A1420" s="128"/>
      <c r="B1420" s="128"/>
      <c r="C1420" s="128"/>
      <c r="D1420" s="128"/>
      <c r="E1420" s="128"/>
      <c r="F1420" s="128"/>
      <c r="G1420" s="128"/>
      <c r="H1420" s="128"/>
      <c r="I1420" s="128"/>
      <c r="J1420" s="128"/>
      <c r="K1420" s="128"/>
      <c r="L1420" s="128"/>
      <c r="M1420" s="128"/>
      <c r="N1420" s="128"/>
      <c r="O1420" s="128"/>
      <c r="P1420" s="128"/>
      <c r="Q1420" s="128"/>
      <c r="R1420" s="128"/>
      <c r="S1420" s="128"/>
      <c r="T1420" s="128"/>
      <c r="U1420" s="128"/>
      <c r="Z1420" s="161"/>
      <c r="AH1420" s="128"/>
      <c r="AI1420" s="162"/>
      <c r="AJ1420" s="162"/>
      <c r="AK1420" s="162"/>
      <c r="AL1420" s="162"/>
      <c r="AM1420" s="128"/>
      <c r="AN1420" s="128"/>
      <c r="AQ1420" s="128"/>
      <c r="AR1420" s="128"/>
      <c r="AS1420" s="128"/>
      <c r="AT1420" s="128"/>
      <c r="AU1420" s="128"/>
      <c r="AV1420" s="128"/>
    </row>
    <row r="1421" ht="16.5" customHeight="1">
      <c r="A1421" s="128"/>
      <c r="B1421" s="128"/>
      <c r="C1421" s="128"/>
      <c r="D1421" s="128"/>
      <c r="E1421" s="128"/>
      <c r="F1421" s="128"/>
      <c r="G1421" s="128"/>
      <c r="H1421" s="128"/>
      <c r="I1421" s="128"/>
      <c r="J1421" s="128"/>
      <c r="K1421" s="128"/>
      <c r="L1421" s="128"/>
      <c r="M1421" s="128"/>
      <c r="N1421" s="128"/>
      <c r="O1421" s="128"/>
      <c r="P1421" s="128"/>
      <c r="Q1421" s="128"/>
      <c r="R1421" s="128"/>
      <c r="S1421" s="128"/>
      <c r="T1421" s="128"/>
      <c r="U1421" s="128"/>
      <c r="Z1421" s="161"/>
      <c r="AH1421" s="128"/>
      <c r="AI1421" s="162"/>
      <c r="AJ1421" s="162"/>
      <c r="AK1421" s="162"/>
      <c r="AL1421" s="162"/>
      <c r="AM1421" s="128"/>
      <c r="AN1421" s="128"/>
      <c r="AQ1421" s="128"/>
      <c r="AR1421" s="128"/>
      <c r="AS1421" s="128"/>
      <c r="AT1421" s="128"/>
      <c r="AU1421" s="128"/>
      <c r="AV1421" s="128"/>
    </row>
    <row r="1422" ht="16.5" customHeight="1">
      <c r="A1422" s="128"/>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Z1422" s="161"/>
      <c r="AH1422" s="128"/>
      <c r="AI1422" s="162"/>
      <c r="AJ1422" s="162"/>
      <c r="AK1422" s="162"/>
      <c r="AL1422" s="162"/>
      <c r="AM1422" s="128"/>
      <c r="AN1422" s="128"/>
      <c r="AQ1422" s="128"/>
      <c r="AR1422" s="128"/>
      <c r="AS1422" s="128"/>
      <c r="AT1422" s="128"/>
      <c r="AU1422" s="128"/>
      <c r="AV1422" s="128"/>
    </row>
    <row r="1423" ht="16.5" customHeight="1">
      <c r="A1423" s="128"/>
      <c r="B1423" s="128"/>
      <c r="C1423" s="128"/>
      <c r="D1423" s="128"/>
      <c r="E1423" s="128"/>
      <c r="F1423" s="128"/>
      <c r="G1423" s="128"/>
      <c r="H1423" s="128"/>
      <c r="I1423" s="128"/>
      <c r="J1423" s="128"/>
      <c r="K1423" s="128"/>
      <c r="L1423" s="128"/>
      <c r="M1423" s="128"/>
      <c r="N1423" s="128"/>
      <c r="O1423" s="128"/>
      <c r="P1423" s="128"/>
      <c r="Q1423" s="128"/>
      <c r="R1423" s="128"/>
      <c r="S1423" s="128"/>
      <c r="T1423" s="128"/>
      <c r="U1423" s="128"/>
      <c r="Z1423" s="161"/>
      <c r="AH1423" s="128"/>
      <c r="AI1423" s="162"/>
      <c r="AJ1423" s="162"/>
      <c r="AK1423" s="162"/>
      <c r="AL1423" s="162"/>
      <c r="AM1423" s="128"/>
      <c r="AN1423" s="128"/>
      <c r="AQ1423" s="128"/>
      <c r="AR1423" s="128"/>
      <c r="AS1423" s="128"/>
      <c r="AT1423" s="128"/>
      <c r="AU1423" s="128"/>
      <c r="AV1423" s="128"/>
    </row>
    <row r="1424" ht="16.5" customHeight="1">
      <c r="A1424" s="128"/>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Z1424" s="161"/>
      <c r="AH1424" s="128"/>
      <c r="AI1424" s="162"/>
      <c r="AJ1424" s="162"/>
      <c r="AK1424" s="162"/>
      <c r="AL1424" s="162"/>
      <c r="AM1424" s="128"/>
      <c r="AN1424" s="128"/>
      <c r="AQ1424" s="128"/>
      <c r="AR1424" s="128"/>
      <c r="AS1424" s="128"/>
      <c r="AT1424" s="128"/>
      <c r="AU1424" s="128"/>
      <c r="AV1424" s="128"/>
    </row>
    <row r="1425" ht="16.5" customHeight="1">
      <c r="A1425" s="128"/>
      <c r="B1425" s="128"/>
      <c r="C1425" s="128"/>
      <c r="D1425" s="128"/>
      <c r="E1425" s="128"/>
      <c r="F1425" s="128"/>
      <c r="G1425" s="128"/>
      <c r="H1425" s="128"/>
      <c r="I1425" s="128"/>
      <c r="J1425" s="128"/>
      <c r="K1425" s="128"/>
      <c r="L1425" s="128"/>
      <c r="M1425" s="128"/>
      <c r="N1425" s="128"/>
      <c r="O1425" s="128"/>
      <c r="P1425" s="128"/>
      <c r="Q1425" s="128"/>
      <c r="R1425" s="128"/>
      <c r="S1425" s="128"/>
      <c r="T1425" s="128"/>
      <c r="U1425" s="128"/>
      <c r="Z1425" s="161"/>
      <c r="AH1425" s="128"/>
      <c r="AI1425" s="162"/>
      <c r="AJ1425" s="162"/>
      <c r="AK1425" s="162"/>
      <c r="AL1425" s="162"/>
      <c r="AM1425" s="128"/>
      <c r="AN1425" s="128"/>
      <c r="AQ1425" s="128"/>
      <c r="AR1425" s="128"/>
      <c r="AS1425" s="128"/>
      <c r="AT1425" s="128"/>
      <c r="AU1425" s="128"/>
      <c r="AV1425" s="128"/>
    </row>
    <row r="1426" ht="16.5" customHeight="1">
      <c r="A1426" s="128"/>
      <c r="B1426" s="128"/>
      <c r="C1426" s="128"/>
      <c r="D1426" s="128"/>
      <c r="E1426" s="128"/>
      <c r="F1426" s="128"/>
      <c r="G1426" s="128"/>
      <c r="H1426" s="128"/>
      <c r="I1426" s="128"/>
      <c r="J1426" s="128"/>
      <c r="K1426" s="128"/>
      <c r="L1426" s="128"/>
      <c r="M1426" s="128"/>
      <c r="N1426" s="128"/>
      <c r="O1426" s="128"/>
      <c r="P1426" s="128"/>
      <c r="Q1426" s="128"/>
      <c r="R1426" s="128"/>
      <c r="S1426" s="128"/>
      <c r="T1426" s="128"/>
      <c r="U1426" s="128"/>
      <c r="Z1426" s="161"/>
      <c r="AH1426" s="128"/>
      <c r="AI1426" s="162"/>
      <c r="AJ1426" s="162"/>
      <c r="AK1426" s="162"/>
      <c r="AL1426" s="162"/>
      <c r="AM1426" s="128"/>
      <c r="AN1426" s="128"/>
      <c r="AQ1426" s="128"/>
      <c r="AR1426" s="128"/>
      <c r="AS1426" s="128"/>
      <c r="AT1426" s="128"/>
      <c r="AU1426" s="128"/>
      <c r="AV1426" s="128"/>
    </row>
    <row r="1427" ht="16.5" customHeight="1">
      <c r="A1427" s="128"/>
      <c r="B1427" s="128"/>
      <c r="C1427" s="128"/>
      <c r="D1427" s="128"/>
      <c r="E1427" s="128"/>
      <c r="F1427" s="128"/>
      <c r="G1427" s="128"/>
      <c r="H1427" s="128"/>
      <c r="I1427" s="128"/>
      <c r="J1427" s="128"/>
      <c r="K1427" s="128"/>
      <c r="L1427" s="128"/>
      <c r="M1427" s="128"/>
      <c r="N1427" s="128"/>
      <c r="O1427" s="128"/>
      <c r="P1427" s="128"/>
      <c r="Q1427" s="128"/>
      <c r="R1427" s="128"/>
      <c r="S1427" s="128"/>
      <c r="T1427" s="128"/>
      <c r="U1427" s="128"/>
      <c r="Z1427" s="161"/>
      <c r="AH1427" s="128"/>
      <c r="AI1427" s="162"/>
      <c r="AJ1427" s="162"/>
      <c r="AK1427" s="162"/>
      <c r="AL1427" s="162"/>
      <c r="AM1427" s="128"/>
      <c r="AN1427" s="128"/>
      <c r="AQ1427" s="128"/>
      <c r="AR1427" s="128"/>
      <c r="AS1427" s="128"/>
      <c r="AT1427" s="128"/>
      <c r="AU1427" s="128"/>
      <c r="AV1427" s="128"/>
    </row>
    <row r="1428" ht="16.5" customHeight="1">
      <c r="A1428" s="128"/>
      <c r="B1428" s="128"/>
      <c r="C1428" s="128"/>
      <c r="D1428" s="128"/>
      <c r="E1428" s="128"/>
      <c r="F1428" s="128"/>
      <c r="G1428" s="128"/>
      <c r="H1428" s="128"/>
      <c r="I1428" s="128"/>
      <c r="J1428" s="128"/>
      <c r="K1428" s="128"/>
      <c r="L1428" s="128"/>
      <c r="M1428" s="128"/>
      <c r="N1428" s="128"/>
      <c r="O1428" s="128"/>
      <c r="P1428" s="128"/>
      <c r="Q1428" s="128"/>
      <c r="R1428" s="128"/>
      <c r="S1428" s="128"/>
      <c r="T1428" s="128"/>
      <c r="U1428" s="128"/>
      <c r="Z1428" s="161"/>
      <c r="AH1428" s="128"/>
      <c r="AI1428" s="162"/>
      <c r="AJ1428" s="162"/>
      <c r="AK1428" s="162"/>
      <c r="AL1428" s="162"/>
      <c r="AM1428" s="128"/>
      <c r="AN1428" s="128"/>
      <c r="AQ1428" s="128"/>
      <c r="AR1428" s="128"/>
      <c r="AS1428" s="128"/>
      <c r="AT1428" s="128"/>
      <c r="AU1428" s="128"/>
      <c r="AV1428" s="128"/>
    </row>
    <row r="1429" ht="16.5" customHeight="1">
      <c r="A1429" s="128"/>
      <c r="B1429" s="128"/>
      <c r="C1429" s="128"/>
      <c r="D1429" s="128"/>
      <c r="E1429" s="128"/>
      <c r="F1429" s="128"/>
      <c r="G1429" s="128"/>
      <c r="H1429" s="128"/>
      <c r="I1429" s="128"/>
      <c r="J1429" s="128"/>
      <c r="K1429" s="128"/>
      <c r="L1429" s="128"/>
      <c r="M1429" s="128"/>
      <c r="N1429" s="128"/>
      <c r="O1429" s="128"/>
      <c r="P1429" s="128"/>
      <c r="Q1429" s="128"/>
      <c r="R1429" s="128"/>
      <c r="S1429" s="128"/>
      <c r="T1429" s="128"/>
      <c r="U1429" s="128"/>
      <c r="Z1429" s="161"/>
      <c r="AH1429" s="128"/>
      <c r="AI1429" s="162"/>
      <c r="AJ1429" s="162"/>
      <c r="AK1429" s="162"/>
      <c r="AL1429" s="162"/>
      <c r="AM1429" s="128"/>
      <c r="AN1429" s="128"/>
      <c r="AQ1429" s="128"/>
      <c r="AR1429" s="128"/>
      <c r="AS1429" s="128"/>
      <c r="AT1429" s="128"/>
      <c r="AU1429" s="128"/>
      <c r="AV1429" s="128"/>
    </row>
    <row r="1430" ht="16.5" customHeight="1">
      <c r="A1430" s="128"/>
      <c r="B1430" s="128"/>
      <c r="C1430" s="128"/>
      <c r="D1430" s="128"/>
      <c r="E1430" s="128"/>
      <c r="F1430" s="128"/>
      <c r="G1430" s="128"/>
      <c r="H1430" s="128"/>
      <c r="I1430" s="128"/>
      <c r="J1430" s="128"/>
      <c r="K1430" s="128"/>
      <c r="L1430" s="128"/>
      <c r="M1430" s="128"/>
      <c r="N1430" s="128"/>
      <c r="O1430" s="128"/>
      <c r="P1430" s="128"/>
      <c r="Q1430" s="128"/>
      <c r="R1430" s="128"/>
      <c r="S1430" s="128"/>
      <c r="T1430" s="128"/>
      <c r="U1430" s="128"/>
      <c r="Z1430" s="161"/>
      <c r="AH1430" s="128"/>
      <c r="AI1430" s="162"/>
      <c r="AJ1430" s="162"/>
      <c r="AK1430" s="162"/>
      <c r="AL1430" s="162"/>
      <c r="AM1430" s="128"/>
      <c r="AN1430" s="128"/>
      <c r="AQ1430" s="128"/>
      <c r="AR1430" s="128"/>
      <c r="AS1430" s="128"/>
      <c r="AT1430" s="128"/>
      <c r="AU1430" s="128"/>
      <c r="AV1430" s="128"/>
    </row>
    <row r="1431" ht="16.5" customHeight="1">
      <c r="A1431" s="128"/>
      <c r="B1431" s="128"/>
      <c r="C1431" s="128"/>
      <c r="D1431" s="128"/>
      <c r="E1431" s="128"/>
      <c r="F1431" s="128"/>
      <c r="G1431" s="128"/>
      <c r="H1431" s="128"/>
      <c r="I1431" s="128"/>
      <c r="J1431" s="128"/>
      <c r="K1431" s="128"/>
      <c r="L1431" s="128"/>
      <c r="M1431" s="128"/>
      <c r="N1431" s="128"/>
      <c r="O1431" s="128"/>
      <c r="P1431" s="128"/>
      <c r="Q1431" s="128"/>
      <c r="R1431" s="128"/>
      <c r="S1431" s="128"/>
      <c r="T1431" s="128"/>
      <c r="U1431" s="128"/>
      <c r="Z1431" s="161"/>
      <c r="AH1431" s="128"/>
      <c r="AI1431" s="162"/>
      <c r="AJ1431" s="162"/>
      <c r="AK1431" s="162"/>
      <c r="AL1431" s="162"/>
      <c r="AM1431" s="128"/>
      <c r="AN1431" s="128"/>
      <c r="AQ1431" s="128"/>
      <c r="AR1431" s="128"/>
      <c r="AS1431" s="128"/>
      <c r="AT1431" s="128"/>
      <c r="AU1431" s="128"/>
      <c r="AV1431" s="128"/>
    </row>
    <row r="1432" ht="16.5" customHeight="1">
      <c r="A1432" s="128"/>
      <c r="B1432" s="128"/>
      <c r="C1432" s="128"/>
      <c r="D1432" s="128"/>
      <c r="E1432" s="128"/>
      <c r="F1432" s="128"/>
      <c r="G1432" s="128"/>
      <c r="H1432" s="128"/>
      <c r="I1432" s="128"/>
      <c r="J1432" s="128"/>
      <c r="K1432" s="128"/>
      <c r="L1432" s="128"/>
      <c r="M1432" s="128"/>
      <c r="N1432" s="128"/>
      <c r="O1432" s="128"/>
      <c r="P1432" s="128"/>
      <c r="Q1432" s="128"/>
      <c r="R1432" s="128"/>
      <c r="S1432" s="128"/>
      <c r="T1432" s="128"/>
      <c r="U1432" s="128"/>
      <c r="Z1432" s="161"/>
      <c r="AH1432" s="128"/>
      <c r="AI1432" s="162"/>
      <c r="AJ1432" s="162"/>
      <c r="AK1432" s="162"/>
      <c r="AL1432" s="162"/>
      <c r="AM1432" s="128"/>
      <c r="AN1432" s="128"/>
      <c r="AQ1432" s="128"/>
      <c r="AR1432" s="128"/>
      <c r="AS1432" s="128"/>
      <c r="AT1432" s="128"/>
      <c r="AU1432" s="128"/>
      <c r="AV1432" s="128"/>
    </row>
    <row r="1433" ht="16.5" customHeight="1">
      <c r="A1433" s="128"/>
      <c r="B1433" s="128"/>
      <c r="C1433" s="128"/>
      <c r="D1433" s="128"/>
      <c r="E1433" s="128"/>
      <c r="F1433" s="128"/>
      <c r="G1433" s="128"/>
      <c r="H1433" s="128"/>
      <c r="I1433" s="128"/>
      <c r="J1433" s="128"/>
      <c r="K1433" s="128"/>
      <c r="L1433" s="128"/>
      <c r="M1433" s="128"/>
      <c r="N1433" s="128"/>
      <c r="O1433" s="128"/>
      <c r="P1433" s="128"/>
      <c r="Q1433" s="128"/>
      <c r="R1433" s="128"/>
      <c r="S1433" s="128"/>
      <c r="T1433" s="128"/>
      <c r="U1433" s="128"/>
      <c r="Z1433" s="161"/>
      <c r="AH1433" s="128"/>
      <c r="AI1433" s="162"/>
      <c r="AJ1433" s="162"/>
      <c r="AK1433" s="162"/>
      <c r="AL1433" s="162"/>
      <c r="AM1433" s="128"/>
      <c r="AN1433" s="128"/>
      <c r="AQ1433" s="128"/>
      <c r="AR1433" s="128"/>
      <c r="AS1433" s="128"/>
      <c r="AT1433" s="128"/>
      <c r="AU1433" s="128"/>
      <c r="AV1433" s="128"/>
    </row>
    <row r="1434" ht="16.5" customHeight="1">
      <c r="A1434" s="128"/>
      <c r="B1434" s="128"/>
      <c r="C1434" s="128"/>
      <c r="D1434" s="128"/>
      <c r="E1434" s="128"/>
      <c r="F1434" s="128"/>
      <c r="G1434" s="128"/>
      <c r="H1434" s="128"/>
      <c r="I1434" s="128"/>
      <c r="J1434" s="128"/>
      <c r="K1434" s="128"/>
      <c r="L1434" s="128"/>
      <c r="M1434" s="128"/>
      <c r="N1434" s="128"/>
      <c r="O1434" s="128"/>
      <c r="P1434" s="128"/>
      <c r="Q1434" s="128"/>
      <c r="R1434" s="128"/>
      <c r="S1434" s="128"/>
      <c r="T1434" s="128"/>
      <c r="U1434" s="128"/>
      <c r="Z1434" s="161"/>
      <c r="AH1434" s="128"/>
      <c r="AI1434" s="162"/>
      <c r="AJ1434" s="162"/>
      <c r="AK1434" s="162"/>
      <c r="AL1434" s="162"/>
      <c r="AM1434" s="128"/>
      <c r="AN1434" s="128"/>
      <c r="AQ1434" s="128"/>
      <c r="AR1434" s="128"/>
      <c r="AS1434" s="128"/>
      <c r="AT1434" s="128"/>
      <c r="AU1434" s="128"/>
      <c r="AV1434" s="128"/>
    </row>
    <row r="1435" ht="16.5" customHeight="1">
      <c r="A1435" s="128"/>
      <c r="B1435" s="128"/>
      <c r="C1435" s="128"/>
      <c r="D1435" s="128"/>
      <c r="E1435" s="128"/>
      <c r="F1435" s="128"/>
      <c r="G1435" s="128"/>
      <c r="H1435" s="128"/>
      <c r="I1435" s="128"/>
      <c r="J1435" s="128"/>
      <c r="K1435" s="128"/>
      <c r="L1435" s="128"/>
      <c r="M1435" s="128"/>
      <c r="N1435" s="128"/>
      <c r="O1435" s="128"/>
      <c r="P1435" s="128"/>
      <c r="Q1435" s="128"/>
      <c r="R1435" s="128"/>
      <c r="S1435" s="128"/>
      <c r="T1435" s="128"/>
      <c r="U1435" s="128"/>
      <c r="Z1435" s="161"/>
      <c r="AH1435" s="128"/>
      <c r="AI1435" s="162"/>
      <c r="AJ1435" s="162"/>
      <c r="AK1435" s="162"/>
      <c r="AL1435" s="162"/>
      <c r="AM1435" s="128"/>
      <c r="AN1435" s="128"/>
      <c r="AQ1435" s="128"/>
      <c r="AR1435" s="128"/>
      <c r="AS1435" s="128"/>
      <c r="AT1435" s="128"/>
      <c r="AU1435" s="128"/>
      <c r="AV1435" s="128"/>
    </row>
    <row r="1436" ht="16.5" customHeight="1">
      <c r="A1436" s="128"/>
      <c r="B1436" s="128"/>
      <c r="C1436" s="128"/>
      <c r="D1436" s="128"/>
      <c r="E1436" s="128"/>
      <c r="F1436" s="128"/>
      <c r="G1436" s="128"/>
      <c r="H1436" s="128"/>
      <c r="I1436" s="128"/>
      <c r="J1436" s="128"/>
      <c r="K1436" s="128"/>
      <c r="L1436" s="128"/>
      <c r="M1436" s="128"/>
      <c r="N1436" s="128"/>
      <c r="O1436" s="128"/>
      <c r="P1436" s="128"/>
      <c r="Q1436" s="128"/>
      <c r="R1436" s="128"/>
      <c r="S1436" s="128"/>
      <c r="T1436" s="128"/>
      <c r="U1436" s="128"/>
      <c r="Z1436" s="161"/>
      <c r="AH1436" s="128"/>
      <c r="AI1436" s="162"/>
      <c r="AJ1436" s="162"/>
      <c r="AK1436" s="162"/>
      <c r="AL1436" s="162"/>
      <c r="AM1436" s="128"/>
      <c r="AN1436" s="128"/>
      <c r="AQ1436" s="128"/>
      <c r="AR1436" s="128"/>
      <c r="AS1436" s="128"/>
      <c r="AT1436" s="128"/>
      <c r="AU1436" s="128"/>
      <c r="AV1436" s="128"/>
    </row>
    <row r="1437" ht="16.5" customHeight="1">
      <c r="A1437" s="128"/>
      <c r="B1437" s="128"/>
      <c r="C1437" s="128"/>
      <c r="D1437" s="128"/>
      <c r="E1437" s="128"/>
      <c r="F1437" s="128"/>
      <c r="G1437" s="128"/>
      <c r="H1437" s="128"/>
      <c r="I1437" s="128"/>
      <c r="J1437" s="128"/>
      <c r="K1437" s="128"/>
      <c r="L1437" s="128"/>
      <c r="M1437" s="128"/>
      <c r="N1437" s="128"/>
      <c r="O1437" s="128"/>
      <c r="P1437" s="128"/>
      <c r="Q1437" s="128"/>
      <c r="R1437" s="128"/>
      <c r="S1437" s="128"/>
      <c r="T1437" s="128"/>
      <c r="U1437" s="128"/>
      <c r="Z1437" s="161"/>
      <c r="AH1437" s="128"/>
      <c r="AI1437" s="162"/>
      <c r="AJ1437" s="162"/>
      <c r="AK1437" s="162"/>
      <c r="AL1437" s="162"/>
      <c r="AM1437" s="128"/>
      <c r="AN1437" s="128"/>
      <c r="AQ1437" s="128"/>
      <c r="AR1437" s="128"/>
      <c r="AS1437" s="128"/>
      <c r="AT1437" s="128"/>
      <c r="AU1437" s="128"/>
      <c r="AV1437" s="128"/>
    </row>
    <row r="1438" ht="16.5" customHeight="1">
      <c r="A1438" s="128"/>
      <c r="B1438" s="128"/>
      <c r="C1438" s="128"/>
      <c r="D1438" s="128"/>
      <c r="E1438" s="128"/>
      <c r="F1438" s="128"/>
      <c r="G1438" s="128"/>
      <c r="H1438" s="128"/>
      <c r="I1438" s="128"/>
      <c r="J1438" s="128"/>
      <c r="K1438" s="128"/>
      <c r="L1438" s="128"/>
      <c r="M1438" s="128"/>
      <c r="N1438" s="128"/>
      <c r="O1438" s="128"/>
      <c r="P1438" s="128"/>
      <c r="Q1438" s="128"/>
      <c r="R1438" s="128"/>
      <c r="S1438" s="128"/>
      <c r="T1438" s="128"/>
      <c r="U1438" s="128"/>
      <c r="Z1438" s="161"/>
      <c r="AH1438" s="128"/>
      <c r="AI1438" s="162"/>
      <c r="AJ1438" s="162"/>
      <c r="AK1438" s="162"/>
      <c r="AL1438" s="162"/>
      <c r="AM1438" s="128"/>
      <c r="AN1438" s="128"/>
      <c r="AQ1438" s="128"/>
      <c r="AR1438" s="128"/>
      <c r="AS1438" s="128"/>
      <c r="AT1438" s="128"/>
      <c r="AU1438" s="128"/>
      <c r="AV1438" s="128"/>
    </row>
    <row r="1439" ht="16.5" customHeight="1">
      <c r="A1439" s="128"/>
      <c r="B1439" s="128"/>
      <c r="C1439" s="128"/>
      <c r="D1439" s="128"/>
      <c r="E1439" s="128"/>
      <c r="F1439" s="128"/>
      <c r="G1439" s="128"/>
      <c r="H1439" s="128"/>
      <c r="I1439" s="128"/>
      <c r="J1439" s="128"/>
      <c r="K1439" s="128"/>
      <c r="L1439" s="128"/>
      <c r="M1439" s="128"/>
      <c r="N1439" s="128"/>
      <c r="O1439" s="128"/>
      <c r="P1439" s="128"/>
      <c r="Q1439" s="128"/>
      <c r="R1439" s="128"/>
      <c r="S1439" s="128"/>
      <c r="T1439" s="128"/>
      <c r="U1439" s="128"/>
      <c r="Z1439" s="161"/>
      <c r="AH1439" s="128"/>
      <c r="AI1439" s="162"/>
      <c r="AJ1439" s="162"/>
      <c r="AK1439" s="162"/>
      <c r="AL1439" s="162"/>
      <c r="AM1439" s="128"/>
      <c r="AN1439" s="128"/>
      <c r="AQ1439" s="128"/>
      <c r="AR1439" s="128"/>
      <c r="AS1439" s="128"/>
      <c r="AT1439" s="128"/>
      <c r="AU1439" s="128"/>
      <c r="AV1439" s="128"/>
    </row>
    <row r="1440" ht="16.5" customHeight="1">
      <c r="A1440" s="128"/>
      <c r="B1440" s="128"/>
      <c r="C1440" s="128"/>
      <c r="D1440" s="128"/>
      <c r="E1440" s="128"/>
      <c r="F1440" s="128"/>
      <c r="G1440" s="128"/>
      <c r="H1440" s="128"/>
      <c r="I1440" s="128"/>
      <c r="J1440" s="128"/>
      <c r="K1440" s="128"/>
      <c r="L1440" s="128"/>
      <c r="M1440" s="128"/>
      <c r="N1440" s="128"/>
      <c r="O1440" s="128"/>
      <c r="P1440" s="128"/>
      <c r="Q1440" s="128"/>
      <c r="R1440" s="128"/>
      <c r="S1440" s="128"/>
      <c r="T1440" s="128"/>
      <c r="U1440" s="128"/>
      <c r="Z1440" s="161"/>
      <c r="AH1440" s="128"/>
      <c r="AI1440" s="162"/>
      <c r="AJ1440" s="162"/>
      <c r="AK1440" s="162"/>
      <c r="AL1440" s="162"/>
      <c r="AM1440" s="128"/>
      <c r="AN1440" s="128"/>
      <c r="AQ1440" s="128"/>
      <c r="AR1440" s="128"/>
      <c r="AS1440" s="128"/>
      <c r="AT1440" s="128"/>
      <c r="AU1440" s="128"/>
      <c r="AV1440" s="128"/>
    </row>
    <row r="1441" ht="16.5" customHeight="1">
      <c r="A1441" s="128"/>
      <c r="B1441" s="128"/>
      <c r="C1441" s="128"/>
      <c r="D1441" s="128"/>
      <c r="E1441" s="128"/>
      <c r="F1441" s="128"/>
      <c r="G1441" s="128"/>
      <c r="H1441" s="128"/>
      <c r="I1441" s="128"/>
      <c r="J1441" s="128"/>
      <c r="K1441" s="128"/>
      <c r="L1441" s="128"/>
      <c r="M1441" s="128"/>
      <c r="N1441" s="128"/>
      <c r="O1441" s="128"/>
      <c r="P1441" s="128"/>
      <c r="Q1441" s="128"/>
      <c r="R1441" s="128"/>
      <c r="S1441" s="128"/>
      <c r="T1441" s="128"/>
      <c r="U1441" s="128"/>
      <c r="Z1441" s="161"/>
      <c r="AH1441" s="128"/>
      <c r="AI1441" s="162"/>
      <c r="AJ1441" s="162"/>
      <c r="AK1441" s="162"/>
      <c r="AL1441" s="162"/>
      <c r="AM1441" s="128"/>
      <c r="AN1441" s="128"/>
      <c r="AQ1441" s="128"/>
      <c r="AR1441" s="128"/>
      <c r="AS1441" s="128"/>
      <c r="AT1441" s="128"/>
      <c r="AU1441" s="128"/>
      <c r="AV1441" s="128"/>
    </row>
    <row r="1442" ht="16.5" customHeight="1">
      <c r="A1442" s="128"/>
      <c r="B1442" s="128"/>
      <c r="C1442" s="128"/>
      <c r="D1442" s="128"/>
      <c r="E1442" s="128"/>
      <c r="F1442" s="128"/>
      <c r="G1442" s="128"/>
      <c r="H1442" s="128"/>
      <c r="I1442" s="128"/>
      <c r="J1442" s="128"/>
      <c r="K1442" s="128"/>
      <c r="L1442" s="128"/>
      <c r="M1442" s="128"/>
      <c r="N1442" s="128"/>
      <c r="O1442" s="128"/>
      <c r="P1442" s="128"/>
      <c r="Q1442" s="128"/>
      <c r="R1442" s="128"/>
      <c r="S1442" s="128"/>
      <c r="T1442" s="128"/>
      <c r="U1442" s="128"/>
      <c r="Z1442" s="161"/>
      <c r="AH1442" s="128"/>
      <c r="AI1442" s="162"/>
      <c r="AJ1442" s="162"/>
      <c r="AK1442" s="162"/>
      <c r="AL1442" s="162"/>
      <c r="AM1442" s="128"/>
      <c r="AN1442" s="128"/>
      <c r="AQ1442" s="128"/>
      <c r="AR1442" s="128"/>
      <c r="AS1442" s="128"/>
      <c r="AT1442" s="128"/>
      <c r="AU1442" s="128"/>
      <c r="AV1442" s="128"/>
    </row>
    <row r="1443" ht="16.5" customHeight="1">
      <c r="A1443" s="128"/>
      <c r="B1443" s="128"/>
      <c r="C1443" s="128"/>
      <c r="D1443" s="128"/>
      <c r="E1443" s="128"/>
      <c r="F1443" s="128"/>
      <c r="G1443" s="128"/>
      <c r="H1443" s="128"/>
      <c r="I1443" s="128"/>
      <c r="J1443" s="128"/>
      <c r="K1443" s="128"/>
      <c r="L1443" s="128"/>
      <c r="M1443" s="128"/>
      <c r="N1443" s="128"/>
      <c r="O1443" s="128"/>
      <c r="P1443" s="128"/>
      <c r="Q1443" s="128"/>
      <c r="R1443" s="128"/>
      <c r="S1443" s="128"/>
      <c r="T1443" s="128"/>
      <c r="U1443" s="128"/>
      <c r="Z1443" s="161"/>
      <c r="AH1443" s="128"/>
      <c r="AI1443" s="162"/>
      <c r="AJ1443" s="162"/>
      <c r="AK1443" s="162"/>
      <c r="AL1443" s="162"/>
      <c r="AM1443" s="128"/>
      <c r="AN1443" s="128"/>
      <c r="AQ1443" s="128"/>
      <c r="AR1443" s="128"/>
      <c r="AS1443" s="128"/>
      <c r="AT1443" s="128"/>
      <c r="AU1443" s="128"/>
      <c r="AV1443" s="128"/>
    </row>
    <row r="1444" ht="16.5" customHeight="1">
      <c r="A1444" s="128"/>
      <c r="B1444" s="128"/>
      <c r="C1444" s="128"/>
      <c r="D1444" s="128"/>
      <c r="E1444" s="128"/>
      <c r="F1444" s="128"/>
      <c r="G1444" s="128"/>
      <c r="H1444" s="128"/>
      <c r="I1444" s="128"/>
      <c r="J1444" s="128"/>
      <c r="K1444" s="128"/>
      <c r="L1444" s="128"/>
      <c r="M1444" s="128"/>
      <c r="N1444" s="128"/>
      <c r="O1444" s="128"/>
      <c r="P1444" s="128"/>
      <c r="Q1444" s="128"/>
      <c r="R1444" s="128"/>
      <c r="S1444" s="128"/>
      <c r="T1444" s="128"/>
      <c r="U1444" s="128"/>
      <c r="Z1444" s="161"/>
      <c r="AH1444" s="128"/>
      <c r="AI1444" s="162"/>
      <c r="AJ1444" s="162"/>
      <c r="AK1444" s="162"/>
      <c r="AL1444" s="162"/>
      <c r="AM1444" s="128"/>
      <c r="AN1444" s="128"/>
      <c r="AQ1444" s="128"/>
      <c r="AR1444" s="128"/>
      <c r="AS1444" s="128"/>
      <c r="AT1444" s="128"/>
      <c r="AU1444" s="128"/>
      <c r="AV1444" s="128"/>
    </row>
    <row r="1445" ht="16.5" customHeight="1">
      <c r="A1445" s="128"/>
      <c r="B1445" s="128"/>
      <c r="C1445" s="128"/>
      <c r="D1445" s="128"/>
      <c r="E1445" s="128"/>
      <c r="F1445" s="128"/>
      <c r="G1445" s="128"/>
      <c r="H1445" s="128"/>
      <c r="I1445" s="128"/>
      <c r="J1445" s="128"/>
      <c r="K1445" s="128"/>
      <c r="L1445" s="128"/>
      <c r="M1445" s="128"/>
      <c r="N1445" s="128"/>
      <c r="O1445" s="128"/>
      <c r="P1445" s="128"/>
      <c r="Q1445" s="128"/>
      <c r="R1445" s="128"/>
      <c r="S1445" s="128"/>
      <c r="T1445" s="128"/>
      <c r="U1445" s="128"/>
      <c r="Z1445" s="161"/>
      <c r="AH1445" s="128"/>
      <c r="AI1445" s="162"/>
      <c r="AJ1445" s="162"/>
      <c r="AK1445" s="162"/>
      <c r="AL1445" s="162"/>
      <c r="AM1445" s="128"/>
      <c r="AN1445" s="128"/>
      <c r="AQ1445" s="128"/>
      <c r="AR1445" s="128"/>
      <c r="AS1445" s="128"/>
      <c r="AT1445" s="128"/>
      <c r="AU1445" s="128"/>
      <c r="AV1445" s="128"/>
    </row>
    <row r="1446" ht="16.5" customHeight="1">
      <c r="A1446" s="128"/>
      <c r="B1446" s="128"/>
      <c r="C1446" s="128"/>
      <c r="D1446" s="128"/>
      <c r="E1446" s="128"/>
      <c r="F1446" s="128"/>
      <c r="G1446" s="128"/>
      <c r="H1446" s="128"/>
      <c r="I1446" s="128"/>
      <c r="J1446" s="128"/>
      <c r="K1446" s="128"/>
      <c r="L1446" s="128"/>
      <c r="M1446" s="128"/>
      <c r="N1446" s="128"/>
      <c r="O1446" s="128"/>
      <c r="P1446" s="128"/>
      <c r="Q1446" s="128"/>
      <c r="R1446" s="128"/>
      <c r="S1446" s="128"/>
      <c r="T1446" s="128"/>
      <c r="U1446" s="128"/>
      <c r="Z1446" s="161"/>
      <c r="AH1446" s="128"/>
      <c r="AI1446" s="162"/>
      <c r="AJ1446" s="162"/>
      <c r="AK1446" s="162"/>
      <c r="AL1446" s="162"/>
      <c r="AM1446" s="128"/>
      <c r="AN1446" s="128"/>
      <c r="AQ1446" s="128"/>
      <c r="AR1446" s="128"/>
      <c r="AS1446" s="128"/>
      <c r="AT1446" s="128"/>
      <c r="AU1446" s="128"/>
      <c r="AV1446" s="128"/>
    </row>
    <row r="1447" ht="16.5" customHeight="1">
      <c r="A1447" s="128"/>
      <c r="B1447" s="128"/>
      <c r="C1447" s="128"/>
      <c r="D1447" s="128"/>
      <c r="E1447" s="128"/>
      <c r="F1447" s="128"/>
      <c r="G1447" s="128"/>
      <c r="H1447" s="128"/>
      <c r="I1447" s="128"/>
      <c r="J1447" s="128"/>
      <c r="K1447" s="128"/>
      <c r="L1447" s="128"/>
      <c r="M1447" s="128"/>
      <c r="N1447" s="128"/>
      <c r="O1447" s="128"/>
      <c r="P1447" s="128"/>
      <c r="Q1447" s="128"/>
      <c r="R1447" s="128"/>
      <c r="S1447" s="128"/>
      <c r="T1447" s="128"/>
      <c r="U1447" s="128"/>
      <c r="Z1447" s="161"/>
      <c r="AH1447" s="128"/>
      <c r="AI1447" s="162"/>
      <c r="AJ1447" s="162"/>
      <c r="AK1447" s="162"/>
      <c r="AL1447" s="162"/>
      <c r="AM1447" s="128"/>
      <c r="AN1447" s="128"/>
      <c r="AQ1447" s="128"/>
      <c r="AR1447" s="128"/>
      <c r="AS1447" s="128"/>
      <c r="AT1447" s="128"/>
      <c r="AU1447" s="128"/>
      <c r="AV1447" s="128"/>
    </row>
    <row r="1448" ht="16.5" customHeight="1">
      <c r="A1448" s="128"/>
      <c r="B1448" s="128"/>
      <c r="C1448" s="128"/>
      <c r="D1448" s="128"/>
      <c r="E1448" s="128"/>
      <c r="F1448" s="128"/>
      <c r="G1448" s="128"/>
      <c r="H1448" s="128"/>
      <c r="I1448" s="128"/>
      <c r="J1448" s="128"/>
      <c r="K1448" s="128"/>
      <c r="L1448" s="128"/>
      <c r="M1448" s="128"/>
      <c r="N1448" s="128"/>
      <c r="O1448" s="128"/>
      <c r="P1448" s="128"/>
      <c r="Q1448" s="128"/>
      <c r="R1448" s="128"/>
      <c r="S1448" s="128"/>
      <c r="T1448" s="128"/>
      <c r="U1448" s="128"/>
      <c r="Z1448" s="161"/>
      <c r="AH1448" s="128"/>
      <c r="AI1448" s="162"/>
      <c r="AJ1448" s="162"/>
      <c r="AK1448" s="162"/>
      <c r="AL1448" s="162"/>
      <c r="AM1448" s="128"/>
      <c r="AN1448" s="128"/>
      <c r="AQ1448" s="128"/>
      <c r="AR1448" s="128"/>
      <c r="AS1448" s="128"/>
      <c r="AT1448" s="128"/>
      <c r="AU1448" s="128"/>
      <c r="AV1448" s="128"/>
    </row>
    <row r="1449" ht="16.5" customHeight="1">
      <c r="A1449" s="128"/>
      <c r="B1449" s="128"/>
      <c r="C1449" s="128"/>
      <c r="D1449" s="128"/>
      <c r="E1449" s="128"/>
      <c r="F1449" s="128"/>
      <c r="G1449" s="128"/>
      <c r="H1449" s="128"/>
      <c r="I1449" s="128"/>
      <c r="J1449" s="128"/>
      <c r="K1449" s="128"/>
      <c r="L1449" s="128"/>
      <c r="M1449" s="128"/>
      <c r="N1449" s="128"/>
      <c r="O1449" s="128"/>
      <c r="P1449" s="128"/>
      <c r="Q1449" s="128"/>
      <c r="R1449" s="128"/>
      <c r="S1449" s="128"/>
      <c r="T1449" s="128"/>
      <c r="U1449" s="128"/>
      <c r="Z1449" s="161"/>
      <c r="AH1449" s="128"/>
      <c r="AI1449" s="162"/>
      <c r="AJ1449" s="162"/>
      <c r="AK1449" s="162"/>
      <c r="AL1449" s="162"/>
      <c r="AM1449" s="128"/>
      <c r="AN1449" s="128"/>
      <c r="AQ1449" s="128"/>
      <c r="AR1449" s="128"/>
      <c r="AS1449" s="128"/>
      <c r="AT1449" s="128"/>
      <c r="AU1449" s="128"/>
      <c r="AV1449" s="128"/>
    </row>
    <row r="1450" ht="16.5" customHeight="1">
      <c r="A1450" s="128"/>
      <c r="B1450" s="128"/>
      <c r="C1450" s="128"/>
      <c r="D1450" s="128"/>
      <c r="E1450" s="128"/>
      <c r="F1450" s="128"/>
      <c r="G1450" s="128"/>
      <c r="H1450" s="128"/>
      <c r="I1450" s="128"/>
      <c r="J1450" s="128"/>
      <c r="K1450" s="128"/>
      <c r="L1450" s="128"/>
      <c r="M1450" s="128"/>
      <c r="N1450" s="128"/>
      <c r="O1450" s="128"/>
      <c r="P1450" s="128"/>
      <c r="Q1450" s="128"/>
      <c r="R1450" s="128"/>
      <c r="S1450" s="128"/>
      <c r="T1450" s="128"/>
      <c r="U1450" s="128"/>
      <c r="Z1450" s="161"/>
      <c r="AH1450" s="128"/>
      <c r="AI1450" s="162"/>
      <c r="AJ1450" s="162"/>
      <c r="AK1450" s="162"/>
      <c r="AL1450" s="162"/>
      <c r="AM1450" s="128"/>
      <c r="AN1450" s="128"/>
      <c r="AQ1450" s="128"/>
      <c r="AR1450" s="128"/>
      <c r="AS1450" s="128"/>
      <c r="AT1450" s="128"/>
      <c r="AU1450" s="128"/>
      <c r="AV1450" s="128"/>
    </row>
    <row r="1451" ht="16.5" customHeight="1">
      <c r="A1451" s="128"/>
      <c r="B1451" s="128"/>
      <c r="C1451" s="128"/>
      <c r="D1451" s="128"/>
      <c r="E1451" s="128"/>
      <c r="F1451" s="128"/>
      <c r="G1451" s="128"/>
      <c r="H1451" s="128"/>
      <c r="I1451" s="128"/>
      <c r="J1451" s="128"/>
      <c r="K1451" s="128"/>
      <c r="L1451" s="128"/>
      <c r="M1451" s="128"/>
      <c r="N1451" s="128"/>
      <c r="O1451" s="128"/>
      <c r="P1451" s="128"/>
      <c r="Q1451" s="128"/>
      <c r="R1451" s="128"/>
      <c r="S1451" s="128"/>
      <c r="T1451" s="128"/>
      <c r="U1451" s="128"/>
      <c r="Z1451" s="161"/>
      <c r="AH1451" s="128"/>
      <c r="AI1451" s="162"/>
      <c r="AJ1451" s="162"/>
      <c r="AK1451" s="162"/>
      <c r="AL1451" s="162"/>
      <c r="AM1451" s="128"/>
      <c r="AN1451" s="128"/>
      <c r="AQ1451" s="128"/>
      <c r="AR1451" s="128"/>
      <c r="AS1451" s="128"/>
      <c r="AT1451" s="128"/>
      <c r="AU1451" s="128"/>
      <c r="AV1451" s="128"/>
    </row>
    <row r="1452" ht="16.5" customHeight="1">
      <c r="A1452" s="128"/>
      <c r="B1452" s="128"/>
      <c r="C1452" s="128"/>
      <c r="D1452" s="128"/>
      <c r="E1452" s="128"/>
      <c r="F1452" s="128"/>
      <c r="G1452" s="128"/>
      <c r="H1452" s="128"/>
      <c r="I1452" s="128"/>
      <c r="J1452" s="128"/>
      <c r="K1452" s="128"/>
      <c r="L1452" s="128"/>
      <c r="M1452" s="128"/>
      <c r="N1452" s="128"/>
      <c r="O1452" s="128"/>
      <c r="P1452" s="128"/>
      <c r="Q1452" s="128"/>
      <c r="R1452" s="128"/>
      <c r="S1452" s="128"/>
      <c r="T1452" s="128"/>
      <c r="U1452" s="128"/>
      <c r="Z1452" s="161"/>
      <c r="AH1452" s="128"/>
      <c r="AI1452" s="162"/>
      <c r="AJ1452" s="162"/>
      <c r="AK1452" s="162"/>
      <c r="AL1452" s="162"/>
      <c r="AM1452" s="128"/>
      <c r="AN1452" s="128"/>
      <c r="AQ1452" s="128"/>
      <c r="AR1452" s="128"/>
      <c r="AS1452" s="128"/>
      <c r="AT1452" s="128"/>
      <c r="AU1452" s="128"/>
      <c r="AV1452" s="128"/>
    </row>
    <row r="1453" ht="16.5" customHeight="1">
      <c r="A1453" s="128"/>
      <c r="B1453" s="128"/>
      <c r="C1453" s="128"/>
      <c r="D1453" s="128"/>
      <c r="E1453" s="128"/>
      <c r="F1453" s="128"/>
      <c r="G1453" s="128"/>
      <c r="H1453" s="128"/>
      <c r="I1453" s="128"/>
      <c r="J1453" s="128"/>
      <c r="K1453" s="128"/>
      <c r="L1453" s="128"/>
      <c r="M1453" s="128"/>
      <c r="N1453" s="128"/>
      <c r="O1453" s="128"/>
      <c r="P1453" s="128"/>
      <c r="Q1453" s="128"/>
      <c r="R1453" s="128"/>
      <c r="S1453" s="128"/>
      <c r="T1453" s="128"/>
      <c r="U1453" s="128"/>
      <c r="Z1453" s="161"/>
      <c r="AH1453" s="128"/>
      <c r="AI1453" s="162"/>
      <c r="AJ1453" s="162"/>
      <c r="AK1453" s="162"/>
      <c r="AL1453" s="162"/>
      <c r="AM1453" s="128"/>
      <c r="AN1453" s="128"/>
      <c r="AQ1453" s="128"/>
      <c r="AR1453" s="128"/>
      <c r="AS1453" s="128"/>
      <c r="AT1453" s="128"/>
      <c r="AU1453" s="128"/>
      <c r="AV1453" s="128"/>
    </row>
    <row r="1454" ht="16.5" customHeight="1">
      <c r="A1454" s="128"/>
      <c r="B1454" s="128"/>
      <c r="C1454" s="128"/>
      <c r="D1454" s="128"/>
      <c r="E1454" s="128"/>
      <c r="F1454" s="128"/>
      <c r="G1454" s="128"/>
      <c r="H1454" s="128"/>
      <c r="I1454" s="128"/>
      <c r="J1454" s="128"/>
      <c r="K1454" s="128"/>
      <c r="L1454" s="128"/>
      <c r="M1454" s="128"/>
      <c r="N1454" s="128"/>
      <c r="O1454" s="128"/>
      <c r="P1454" s="128"/>
      <c r="Q1454" s="128"/>
      <c r="R1454" s="128"/>
      <c r="S1454" s="128"/>
      <c r="T1454" s="128"/>
      <c r="U1454" s="128"/>
      <c r="Z1454" s="161"/>
      <c r="AH1454" s="128"/>
      <c r="AI1454" s="162"/>
      <c r="AJ1454" s="162"/>
      <c r="AK1454" s="162"/>
      <c r="AL1454" s="162"/>
      <c r="AM1454" s="128"/>
      <c r="AN1454" s="128"/>
      <c r="AQ1454" s="128"/>
      <c r="AR1454" s="128"/>
      <c r="AS1454" s="128"/>
      <c r="AT1454" s="128"/>
      <c r="AU1454" s="128"/>
      <c r="AV1454" s="128"/>
    </row>
    <row r="1455" ht="16.5" customHeight="1">
      <c r="A1455" s="128"/>
      <c r="B1455" s="128"/>
      <c r="C1455" s="128"/>
      <c r="D1455" s="128"/>
      <c r="E1455" s="128"/>
      <c r="F1455" s="128"/>
      <c r="G1455" s="128"/>
      <c r="H1455" s="128"/>
      <c r="I1455" s="128"/>
      <c r="J1455" s="128"/>
      <c r="K1455" s="128"/>
      <c r="L1455" s="128"/>
      <c r="M1455" s="128"/>
      <c r="N1455" s="128"/>
      <c r="O1455" s="128"/>
      <c r="P1455" s="128"/>
      <c r="Q1455" s="128"/>
      <c r="R1455" s="128"/>
      <c r="S1455" s="128"/>
      <c r="T1455" s="128"/>
      <c r="U1455" s="128"/>
      <c r="Z1455" s="161"/>
      <c r="AH1455" s="128"/>
      <c r="AI1455" s="162"/>
      <c r="AJ1455" s="162"/>
      <c r="AK1455" s="162"/>
      <c r="AL1455" s="162"/>
      <c r="AM1455" s="128"/>
      <c r="AN1455" s="128"/>
      <c r="AQ1455" s="128"/>
      <c r="AR1455" s="128"/>
      <c r="AS1455" s="128"/>
      <c r="AT1455" s="128"/>
      <c r="AU1455" s="128"/>
      <c r="AV1455" s="128"/>
    </row>
    <row r="1456" ht="16.5" customHeight="1">
      <c r="A1456" s="128"/>
      <c r="B1456" s="128"/>
      <c r="C1456" s="128"/>
      <c r="D1456" s="128"/>
      <c r="E1456" s="128"/>
      <c r="F1456" s="128"/>
      <c r="G1456" s="128"/>
      <c r="H1456" s="128"/>
      <c r="I1456" s="128"/>
      <c r="J1456" s="128"/>
      <c r="K1456" s="128"/>
      <c r="L1456" s="128"/>
      <c r="M1456" s="128"/>
      <c r="N1456" s="128"/>
      <c r="O1456" s="128"/>
      <c r="P1456" s="128"/>
      <c r="Q1456" s="128"/>
      <c r="R1456" s="128"/>
      <c r="S1456" s="128"/>
      <c r="T1456" s="128"/>
      <c r="U1456" s="128"/>
      <c r="Z1456" s="161"/>
      <c r="AH1456" s="128"/>
      <c r="AI1456" s="162"/>
      <c r="AJ1456" s="162"/>
      <c r="AK1456" s="162"/>
      <c r="AL1456" s="162"/>
      <c r="AM1456" s="128"/>
      <c r="AN1456" s="128"/>
      <c r="AQ1456" s="128"/>
      <c r="AR1456" s="128"/>
      <c r="AS1456" s="128"/>
      <c r="AT1456" s="128"/>
      <c r="AU1456" s="128"/>
      <c r="AV1456" s="128"/>
    </row>
    <row r="1457" ht="16.5" customHeight="1">
      <c r="A1457" s="128"/>
      <c r="B1457" s="128"/>
      <c r="C1457" s="128"/>
      <c r="D1457" s="128"/>
      <c r="E1457" s="128"/>
      <c r="F1457" s="128"/>
      <c r="G1457" s="128"/>
      <c r="H1457" s="128"/>
      <c r="I1457" s="128"/>
      <c r="J1457" s="128"/>
      <c r="K1457" s="128"/>
      <c r="L1457" s="128"/>
      <c r="M1457" s="128"/>
      <c r="N1457" s="128"/>
      <c r="O1457" s="128"/>
      <c r="P1457" s="128"/>
      <c r="Q1457" s="128"/>
      <c r="R1457" s="128"/>
      <c r="S1457" s="128"/>
      <c r="T1457" s="128"/>
      <c r="U1457" s="128"/>
      <c r="Z1457" s="161"/>
      <c r="AH1457" s="128"/>
      <c r="AI1457" s="162"/>
      <c r="AJ1457" s="162"/>
      <c r="AK1457" s="162"/>
      <c r="AL1457" s="162"/>
      <c r="AM1457" s="128"/>
      <c r="AN1457" s="128"/>
      <c r="AQ1457" s="128"/>
      <c r="AR1457" s="128"/>
      <c r="AS1457" s="128"/>
      <c r="AT1457" s="128"/>
      <c r="AU1457" s="128"/>
      <c r="AV1457" s="128"/>
    </row>
    <row r="1458" ht="16.5" customHeight="1">
      <c r="A1458" s="128"/>
      <c r="B1458" s="128"/>
      <c r="C1458" s="128"/>
      <c r="D1458" s="128"/>
      <c r="E1458" s="128"/>
      <c r="F1458" s="128"/>
      <c r="G1458" s="128"/>
      <c r="H1458" s="128"/>
      <c r="I1458" s="128"/>
      <c r="J1458" s="128"/>
      <c r="K1458" s="128"/>
      <c r="L1458" s="128"/>
      <c r="M1458" s="128"/>
      <c r="N1458" s="128"/>
      <c r="O1458" s="128"/>
      <c r="P1458" s="128"/>
      <c r="Q1458" s="128"/>
      <c r="R1458" s="128"/>
      <c r="S1458" s="128"/>
      <c r="T1458" s="128"/>
      <c r="U1458" s="128"/>
      <c r="Z1458" s="161"/>
      <c r="AH1458" s="128"/>
      <c r="AI1458" s="162"/>
      <c r="AJ1458" s="162"/>
      <c r="AK1458" s="162"/>
      <c r="AL1458" s="162"/>
      <c r="AM1458" s="128"/>
      <c r="AN1458" s="128"/>
      <c r="AQ1458" s="128"/>
      <c r="AR1458" s="128"/>
      <c r="AS1458" s="128"/>
      <c r="AT1458" s="128"/>
      <c r="AU1458" s="128"/>
      <c r="AV1458" s="128"/>
    </row>
    <row r="1459" ht="16.5" customHeight="1">
      <c r="A1459" s="128"/>
      <c r="B1459" s="128"/>
      <c r="C1459" s="128"/>
      <c r="D1459" s="128"/>
      <c r="E1459" s="128"/>
      <c r="F1459" s="128"/>
      <c r="G1459" s="128"/>
      <c r="H1459" s="128"/>
      <c r="I1459" s="128"/>
      <c r="J1459" s="128"/>
      <c r="K1459" s="128"/>
      <c r="L1459" s="128"/>
      <c r="M1459" s="128"/>
      <c r="N1459" s="128"/>
      <c r="O1459" s="128"/>
      <c r="P1459" s="128"/>
      <c r="Q1459" s="128"/>
      <c r="R1459" s="128"/>
      <c r="S1459" s="128"/>
      <c r="T1459" s="128"/>
      <c r="U1459" s="128"/>
      <c r="Z1459" s="161"/>
      <c r="AH1459" s="128"/>
      <c r="AI1459" s="162"/>
      <c r="AJ1459" s="162"/>
      <c r="AK1459" s="162"/>
      <c r="AL1459" s="162"/>
      <c r="AM1459" s="128"/>
      <c r="AN1459" s="128"/>
      <c r="AQ1459" s="128"/>
      <c r="AR1459" s="128"/>
      <c r="AS1459" s="128"/>
      <c r="AT1459" s="128"/>
      <c r="AU1459" s="128"/>
      <c r="AV1459" s="128"/>
    </row>
    <row r="1460" ht="16.5" customHeight="1">
      <c r="A1460" s="128"/>
      <c r="B1460" s="128"/>
      <c r="C1460" s="128"/>
      <c r="D1460" s="128"/>
      <c r="E1460" s="128"/>
      <c r="F1460" s="128"/>
      <c r="G1460" s="128"/>
      <c r="H1460" s="128"/>
      <c r="I1460" s="128"/>
      <c r="J1460" s="128"/>
      <c r="K1460" s="128"/>
      <c r="L1460" s="128"/>
      <c r="M1460" s="128"/>
      <c r="N1460" s="128"/>
      <c r="O1460" s="128"/>
      <c r="P1460" s="128"/>
      <c r="Q1460" s="128"/>
      <c r="R1460" s="128"/>
      <c r="S1460" s="128"/>
      <c r="T1460" s="128"/>
      <c r="U1460" s="128"/>
      <c r="Z1460" s="161"/>
      <c r="AH1460" s="128"/>
      <c r="AI1460" s="162"/>
      <c r="AJ1460" s="162"/>
      <c r="AK1460" s="162"/>
      <c r="AL1460" s="162"/>
      <c r="AM1460" s="128"/>
      <c r="AN1460" s="128"/>
      <c r="AQ1460" s="128"/>
      <c r="AR1460" s="128"/>
      <c r="AS1460" s="128"/>
      <c r="AT1460" s="128"/>
      <c r="AU1460" s="128"/>
      <c r="AV1460" s="128"/>
    </row>
    <row r="1461" ht="16.5" customHeight="1">
      <c r="A1461" s="128"/>
      <c r="B1461" s="128"/>
      <c r="C1461" s="128"/>
      <c r="D1461" s="128"/>
      <c r="E1461" s="128"/>
      <c r="F1461" s="128"/>
      <c r="G1461" s="128"/>
      <c r="H1461" s="128"/>
      <c r="I1461" s="128"/>
      <c r="J1461" s="128"/>
      <c r="K1461" s="128"/>
      <c r="L1461" s="128"/>
      <c r="M1461" s="128"/>
      <c r="N1461" s="128"/>
      <c r="O1461" s="128"/>
      <c r="P1461" s="128"/>
      <c r="Q1461" s="128"/>
      <c r="R1461" s="128"/>
      <c r="S1461" s="128"/>
      <c r="T1461" s="128"/>
      <c r="U1461" s="128"/>
      <c r="Z1461" s="161"/>
      <c r="AH1461" s="128"/>
      <c r="AI1461" s="162"/>
      <c r="AJ1461" s="162"/>
      <c r="AK1461" s="162"/>
      <c r="AL1461" s="162"/>
      <c r="AM1461" s="128"/>
      <c r="AN1461" s="128"/>
      <c r="AQ1461" s="128"/>
      <c r="AR1461" s="128"/>
      <c r="AS1461" s="128"/>
      <c r="AT1461" s="128"/>
      <c r="AU1461" s="128"/>
      <c r="AV1461" s="128"/>
    </row>
    <row r="1462" ht="16.5" customHeight="1">
      <c r="A1462" s="128"/>
      <c r="B1462" s="128"/>
      <c r="C1462" s="128"/>
      <c r="D1462" s="128"/>
      <c r="E1462" s="128"/>
      <c r="F1462" s="128"/>
      <c r="G1462" s="128"/>
      <c r="H1462" s="128"/>
      <c r="I1462" s="128"/>
      <c r="J1462" s="128"/>
      <c r="K1462" s="128"/>
      <c r="L1462" s="128"/>
      <c r="M1462" s="128"/>
      <c r="N1462" s="128"/>
      <c r="O1462" s="128"/>
      <c r="P1462" s="128"/>
      <c r="Q1462" s="128"/>
      <c r="R1462" s="128"/>
      <c r="S1462" s="128"/>
      <c r="T1462" s="128"/>
      <c r="U1462" s="128"/>
      <c r="Z1462" s="161"/>
      <c r="AH1462" s="128"/>
      <c r="AI1462" s="162"/>
      <c r="AJ1462" s="162"/>
      <c r="AK1462" s="162"/>
      <c r="AL1462" s="162"/>
      <c r="AM1462" s="128"/>
      <c r="AN1462" s="128"/>
      <c r="AQ1462" s="128"/>
      <c r="AR1462" s="128"/>
      <c r="AS1462" s="128"/>
      <c r="AT1462" s="128"/>
      <c r="AU1462" s="128"/>
      <c r="AV1462" s="128"/>
    </row>
    <row r="1463" ht="16.5" customHeight="1">
      <c r="A1463" s="128"/>
      <c r="B1463" s="128"/>
      <c r="C1463" s="128"/>
      <c r="D1463" s="128"/>
      <c r="E1463" s="128"/>
      <c r="F1463" s="128"/>
      <c r="G1463" s="128"/>
      <c r="H1463" s="128"/>
      <c r="I1463" s="128"/>
      <c r="J1463" s="128"/>
      <c r="K1463" s="128"/>
      <c r="L1463" s="128"/>
      <c r="M1463" s="128"/>
      <c r="N1463" s="128"/>
      <c r="O1463" s="128"/>
      <c r="P1463" s="128"/>
      <c r="Q1463" s="128"/>
      <c r="R1463" s="128"/>
      <c r="S1463" s="128"/>
      <c r="T1463" s="128"/>
      <c r="U1463" s="128"/>
      <c r="Z1463" s="161"/>
      <c r="AH1463" s="128"/>
      <c r="AI1463" s="162"/>
      <c r="AJ1463" s="162"/>
      <c r="AK1463" s="162"/>
      <c r="AL1463" s="162"/>
      <c r="AM1463" s="128"/>
      <c r="AN1463" s="128"/>
      <c r="AQ1463" s="128"/>
      <c r="AR1463" s="128"/>
      <c r="AS1463" s="128"/>
      <c r="AT1463" s="128"/>
      <c r="AU1463" s="128"/>
      <c r="AV1463" s="128"/>
    </row>
    <row r="1464" ht="16.5" customHeight="1">
      <c r="A1464" s="128"/>
      <c r="B1464" s="128"/>
      <c r="C1464" s="128"/>
      <c r="D1464" s="128"/>
      <c r="E1464" s="128"/>
      <c r="F1464" s="128"/>
      <c r="G1464" s="128"/>
      <c r="H1464" s="128"/>
      <c r="I1464" s="128"/>
      <c r="J1464" s="128"/>
      <c r="K1464" s="128"/>
      <c r="L1464" s="128"/>
      <c r="M1464" s="128"/>
      <c r="N1464" s="128"/>
      <c r="O1464" s="128"/>
      <c r="P1464" s="128"/>
      <c r="Q1464" s="128"/>
      <c r="R1464" s="128"/>
      <c r="S1464" s="128"/>
      <c r="T1464" s="128"/>
      <c r="U1464" s="128"/>
      <c r="Z1464" s="161"/>
      <c r="AH1464" s="128"/>
      <c r="AI1464" s="162"/>
      <c r="AJ1464" s="162"/>
      <c r="AK1464" s="162"/>
      <c r="AL1464" s="162"/>
      <c r="AM1464" s="128"/>
      <c r="AN1464" s="128"/>
      <c r="AQ1464" s="128"/>
      <c r="AR1464" s="128"/>
      <c r="AS1464" s="128"/>
      <c r="AT1464" s="128"/>
      <c r="AU1464" s="128"/>
      <c r="AV1464" s="128"/>
    </row>
    <row r="1465" ht="16.5" customHeight="1">
      <c r="A1465" s="128"/>
      <c r="B1465" s="128"/>
      <c r="C1465" s="128"/>
      <c r="D1465" s="128"/>
      <c r="E1465" s="128"/>
      <c r="F1465" s="128"/>
      <c r="G1465" s="128"/>
      <c r="H1465" s="128"/>
      <c r="I1465" s="128"/>
      <c r="J1465" s="128"/>
      <c r="K1465" s="128"/>
      <c r="L1465" s="128"/>
      <c r="M1465" s="128"/>
      <c r="N1465" s="128"/>
      <c r="O1465" s="128"/>
      <c r="P1465" s="128"/>
      <c r="Q1465" s="128"/>
      <c r="R1465" s="128"/>
      <c r="S1465" s="128"/>
      <c r="T1465" s="128"/>
      <c r="U1465" s="128"/>
      <c r="Z1465" s="161"/>
      <c r="AH1465" s="128"/>
      <c r="AI1465" s="162"/>
      <c r="AJ1465" s="162"/>
      <c r="AK1465" s="162"/>
      <c r="AL1465" s="162"/>
      <c r="AM1465" s="128"/>
      <c r="AN1465" s="128"/>
      <c r="AQ1465" s="128"/>
      <c r="AR1465" s="128"/>
      <c r="AS1465" s="128"/>
      <c r="AT1465" s="128"/>
      <c r="AU1465" s="128"/>
      <c r="AV1465" s="128"/>
    </row>
    <row r="1466" ht="16.5" customHeight="1">
      <c r="A1466" s="128"/>
      <c r="B1466" s="128"/>
      <c r="C1466" s="128"/>
      <c r="D1466" s="128"/>
      <c r="E1466" s="128"/>
      <c r="F1466" s="128"/>
      <c r="G1466" s="128"/>
      <c r="H1466" s="128"/>
      <c r="I1466" s="128"/>
      <c r="J1466" s="128"/>
      <c r="K1466" s="128"/>
      <c r="L1466" s="128"/>
      <c r="M1466" s="128"/>
      <c r="N1466" s="128"/>
      <c r="O1466" s="128"/>
      <c r="P1466" s="128"/>
      <c r="Q1466" s="128"/>
      <c r="R1466" s="128"/>
      <c r="S1466" s="128"/>
      <c r="T1466" s="128"/>
      <c r="U1466" s="128"/>
      <c r="Z1466" s="161"/>
      <c r="AH1466" s="128"/>
      <c r="AI1466" s="162"/>
      <c r="AJ1466" s="162"/>
      <c r="AK1466" s="162"/>
      <c r="AL1466" s="162"/>
      <c r="AM1466" s="128"/>
      <c r="AN1466" s="128"/>
      <c r="AQ1466" s="128"/>
      <c r="AR1466" s="128"/>
      <c r="AS1466" s="128"/>
      <c r="AT1466" s="128"/>
      <c r="AU1466" s="128"/>
      <c r="AV1466" s="128"/>
    </row>
    <row r="1467" ht="16.5" customHeight="1">
      <c r="A1467" s="128"/>
      <c r="B1467" s="128"/>
      <c r="C1467" s="128"/>
      <c r="D1467" s="128"/>
      <c r="E1467" s="128"/>
      <c r="F1467" s="128"/>
      <c r="G1467" s="128"/>
      <c r="H1467" s="128"/>
      <c r="I1467" s="128"/>
      <c r="J1467" s="128"/>
      <c r="K1467" s="128"/>
      <c r="L1467" s="128"/>
      <c r="M1467" s="128"/>
      <c r="N1467" s="128"/>
      <c r="O1467" s="128"/>
      <c r="P1467" s="128"/>
      <c r="Q1467" s="128"/>
      <c r="R1467" s="128"/>
      <c r="S1467" s="128"/>
      <c r="T1467" s="128"/>
      <c r="U1467" s="128"/>
      <c r="Z1467" s="161"/>
      <c r="AH1467" s="128"/>
      <c r="AI1467" s="162"/>
      <c r="AJ1467" s="162"/>
      <c r="AK1467" s="162"/>
      <c r="AL1467" s="162"/>
      <c r="AM1467" s="128"/>
      <c r="AN1467" s="128"/>
      <c r="AQ1467" s="128"/>
      <c r="AR1467" s="128"/>
      <c r="AS1467" s="128"/>
      <c r="AT1467" s="128"/>
      <c r="AU1467" s="128"/>
      <c r="AV1467" s="128"/>
    </row>
    <row r="1468" ht="16.5" customHeight="1">
      <c r="A1468" s="128"/>
      <c r="B1468" s="128"/>
      <c r="C1468" s="128"/>
      <c r="D1468" s="128"/>
      <c r="E1468" s="128"/>
      <c r="F1468" s="128"/>
      <c r="G1468" s="128"/>
      <c r="H1468" s="128"/>
      <c r="I1468" s="128"/>
      <c r="J1468" s="128"/>
      <c r="K1468" s="128"/>
      <c r="L1468" s="128"/>
      <c r="M1468" s="128"/>
      <c r="N1468" s="128"/>
      <c r="O1468" s="128"/>
      <c r="P1468" s="128"/>
      <c r="Q1468" s="128"/>
      <c r="R1468" s="128"/>
      <c r="S1468" s="128"/>
      <c r="T1468" s="128"/>
      <c r="U1468" s="128"/>
      <c r="Z1468" s="161"/>
      <c r="AH1468" s="128"/>
      <c r="AI1468" s="162"/>
      <c r="AJ1468" s="162"/>
      <c r="AK1468" s="162"/>
      <c r="AL1468" s="162"/>
      <c r="AM1468" s="128"/>
      <c r="AN1468" s="128"/>
      <c r="AQ1468" s="128"/>
      <c r="AR1468" s="128"/>
      <c r="AS1468" s="128"/>
      <c r="AT1468" s="128"/>
      <c r="AU1468" s="128"/>
      <c r="AV1468" s="128"/>
    </row>
    <row r="1469" ht="16.5" customHeight="1">
      <c r="A1469" s="128"/>
      <c r="B1469" s="128"/>
      <c r="C1469" s="128"/>
      <c r="D1469" s="128"/>
      <c r="E1469" s="128"/>
      <c r="F1469" s="128"/>
      <c r="G1469" s="128"/>
      <c r="H1469" s="128"/>
      <c r="I1469" s="128"/>
      <c r="J1469" s="128"/>
      <c r="K1469" s="128"/>
      <c r="L1469" s="128"/>
      <c r="M1469" s="128"/>
      <c r="N1469" s="128"/>
      <c r="O1469" s="128"/>
      <c r="P1469" s="128"/>
      <c r="Q1469" s="128"/>
      <c r="R1469" s="128"/>
      <c r="S1469" s="128"/>
      <c r="T1469" s="128"/>
      <c r="U1469" s="128"/>
      <c r="Z1469" s="161"/>
      <c r="AH1469" s="128"/>
      <c r="AI1469" s="162"/>
      <c r="AJ1469" s="162"/>
      <c r="AK1469" s="162"/>
      <c r="AL1469" s="162"/>
      <c r="AM1469" s="128"/>
      <c r="AN1469" s="128"/>
      <c r="AQ1469" s="128"/>
      <c r="AR1469" s="128"/>
      <c r="AS1469" s="128"/>
      <c r="AT1469" s="128"/>
      <c r="AU1469" s="128"/>
      <c r="AV1469" s="128"/>
    </row>
    <row r="1470" ht="16.5" customHeight="1">
      <c r="A1470" s="128"/>
      <c r="B1470" s="128"/>
      <c r="C1470" s="128"/>
      <c r="D1470" s="128"/>
      <c r="E1470" s="128"/>
      <c r="F1470" s="128"/>
      <c r="G1470" s="128"/>
      <c r="H1470" s="128"/>
      <c r="I1470" s="128"/>
      <c r="J1470" s="128"/>
      <c r="K1470" s="128"/>
      <c r="L1470" s="128"/>
      <c r="M1470" s="128"/>
      <c r="N1470" s="128"/>
      <c r="O1470" s="128"/>
      <c r="P1470" s="128"/>
      <c r="Q1470" s="128"/>
      <c r="R1470" s="128"/>
      <c r="S1470" s="128"/>
      <c r="T1470" s="128"/>
      <c r="U1470" s="128"/>
      <c r="Z1470" s="161"/>
      <c r="AH1470" s="128"/>
      <c r="AI1470" s="162"/>
      <c r="AJ1470" s="162"/>
      <c r="AK1470" s="162"/>
      <c r="AL1470" s="162"/>
      <c r="AM1470" s="128"/>
      <c r="AN1470" s="128"/>
      <c r="AQ1470" s="128"/>
      <c r="AR1470" s="128"/>
      <c r="AS1470" s="128"/>
      <c r="AT1470" s="128"/>
      <c r="AU1470" s="128"/>
      <c r="AV1470" s="128"/>
    </row>
    <row r="1471" ht="16.5" customHeight="1">
      <c r="A1471" s="128"/>
      <c r="B1471" s="128"/>
      <c r="C1471" s="128"/>
      <c r="D1471" s="128"/>
      <c r="E1471" s="128"/>
      <c r="F1471" s="128"/>
      <c r="G1471" s="128"/>
      <c r="H1471" s="128"/>
      <c r="I1471" s="128"/>
      <c r="J1471" s="128"/>
      <c r="K1471" s="128"/>
      <c r="L1471" s="128"/>
      <c r="M1471" s="128"/>
      <c r="N1471" s="128"/>
      <c r="O1471" s="128"/>
      <c r="P1471" s="128"/>
      <c r="Q1471" s="128"/>
      <c r="R1471" s="128"/>
      <c r="S1471" s="128"/>
      <c r="T1471" s="128"/>
      <c r="U1471" s="128"/>
      <c r="Z1471" s="161"/>
      <c r="AH1471" s="128"/>
      <c r="AI1471" s="162"/>
      <c r="AJ1471" s="162"/>
      <c r="AK1471" s="162"/>
      <c r="AL1471" s="162"/>
      <c r="AM1471" s="128"/>
      <c r="AN1471" s="128"/>
      <c r="AQ1471" s="128"/>
      <c r="AR1471" s="128"/>
      <c r="AS1471" s="128"/>
      <c r="AT1471" s="128"/>
      <c r="AU1471" s="128"/>
      <c r="AV1471" s="128"/>
    </row>
    <row r="1472" ht="16.5" customHeight="1">
      <c r="A1472" s="128"/>
      <c r="B1472" s="128"/>
      <c r="C1472" s="128"/>
      <c r="D1472" s="128"/>
      <c r="E1472" s="128"/>
      <c r="F1472" s="128"/>
      <c r="G1472" s="128"/>
      <c r="H1472" s="128"/>
      <c r="I1472" s="128"/>
      <c r="J1472" s="128"/>
      <c r="K1472" s="128"/>
      <c r="L1472" s="128"/>
      <c r="M1472" s="128"/>
      <c r="N1472" s="128"/>
      <c r="O1472" s="128"/>
      <c r="P1472" s="128"/>
      <c r="Q1472" s="128"/>
      <c r="R1472" s="128"/>
      <c r="S1472" s="128"/>
      <c r="T1472" s="128"/>
      <c r="U1472" s="128"/>
      <c r="Z1472" s="161"/>
      <c r="AH1472" s="128"/>
      <c r="AI1472" s="162"/>
      <c r="AJ1472" s="162"/>
      <c r="AK1472" s="162"/>
      <c r="AL1472" s="162"/>
      <c r="AM1472" s="128"/>
      <c r="AN1472" s="128"/>
      <c r="AQ1472" s="128"/>
      <c r="AR1472" s="128"/>
      <c r="AS1472" s="128"/>
      <c r="AT1472" s="128"/>
      <c r="AU1472" s="128"/>
      <c r="AV1472" s="128"/>
    </row>
    <row r="1473" ht="16.5" customHeight="1">
      <c r="A1473" s="128"/>
      <c r="B1473" s="128"/>
      <c r="C1473" s="128"/>
      <c r="D1473" s="128"/>
      <c r="E1473" s="128"/>
      <c r="F1473" s="128"/>
      <c r="G1473" s="128"/>
      <c r="H1473" s="128"/>
      <c r="I1473" s="128"/>
      <c r="J1473" s="128"/>
      <c r="K1473" s="128"/>
      <c r="L1473" s="128"/>
      <c r="M1473" s="128"/>
      <c r="N1473" s="128"/>
      <c r="O1473" s="128"/>
      <c r="P1473" s="128"/>
      <c r="Q1473" s="128"/>
      <c r="R1473" s="128"/>
      <c r="S1473" s="128"/>
      <c r="T1473" s="128"/>
      <c r="U1473" s="128"/>
      <c r="Z1473" s="161"/>
      <c r="AH1473" s="128"/>
      <c r="AI1473" s="162"/>
      <c r="AJ1473" s="162"/>
      <c r="AK1473" s="162"/>
      <c r="AL1473" s="162"/>
      <c r="AM1473" s="128"/>
      <c r="AN1473" s="128"/>
      <c r="AQ1473" s="128"/>
      <c r="AR1473" s="128"/>
      <c r="AS1473" s="128"/>
      <c r="AT1473" s="128"/>
      <c r="AU1473" s="128"/>
      <c r="AV1473" s="128"/>
    </row>
    <row r="1474" ht="16.5" customHeight="1">
      <c r="A1474" s="128"/>
      <c r="B1474" s="128"/>
      <c r="C1474" s="128"/>
      <c r="D1474" s="128"/>
      <c r="E1474" s="128"/>
      <c r="F1474" s="128"/>
      <c r="G1474" s="128"/>
      <c r="H1474" s="128"/>
      <c r="I1474" s="128"/>
      <c r="J1474" s="128"/>
      <c r="K1474" s="128"/>
      <c r="L1474" s="128"/>
      <c r="M1474" s="128"/>
      <c r="N1474" s="128"/>
      <c r="O1474" s="128"/>
      <c r="P1474" s="128"/>
      <c r="Q1474" s="128"/>
      <c r="R1474" s="128"/>
      <c r="S1474" s="128"/>
      <c r="T1474" s="128"/>
      <c r="U1474" s="128"/>
      <c r="Z1474" s="161"/>
      <c r="AH1474" s="128"/>
      <c r="AI1474" s="162"/>
      <c r="AJ1474" s="162"/>
      <c r="AK1474" s="162"/>
      <c r="AL1474" s="162"/>
      <c r="AM1474" s="128"/>
      <c r="AN1474" s="128"/>
      <c r="AQ1474" s="128"/>
      <c r="AR1474" s="128"/>
      <c r="AS1474" s="128"/>
      <c r="AT1474" s="128"/>
      <c r="AU1474" s="128"/>
      <c r="AV1474" s="128"/>
    </row>
    <row r="1475" ht="16.5" customHeight="1">
      <c r="A1475" s="128"/>
      <c r="B1475" s="128"/>
      <c r="C1475" s="128"/>
      <c r="D1475" s="128"/>
      <c r="E1475" s="128"/>
      <c r="F1475" s="128"/>
      <c r="G1475" s="128"/>
      <c r="H1475" s="128"/>
      <c r="I1475" s="128"/>
      <c r="J1475" s="128"/>
      <c r="K1475" s="128"/>
      <c r="L1475" s="128"/>
      <c r="M1475" s="128"/>
      <c r="N1475" s="128"/>
      <c r="O1475" s="128"/>
      <c r="P1475" s="128"/>
      <c r="Q1475" s="128"/>
      <c r="R1475" s="128"/>
      <c r="S1475" s="128"/>
      <c r="T1475" s="128"/>
      <c r="U1475" s="128"/>
      <c r="Z1475" s="161"/>
      <c r="AF1475" s="128"/>
      <c r="AH1475" s="128"/>
      <c r="AI1475" s="162"/>
      <c r="AJ1475" s="162"/>
      <c r="AK1475" s="162"/>
      <c r="AL1475" s="162"/>
      <c r="AM1475" s="128"/>
      <c r="AN1475" s="128"/>
      <c r="AQ1475" s="128"/>
      <c r="AR1475" s="128"/>
      <c r="AS1475" s="128"/>
      <c r="AT1475" s="128"/>
      <c r="AU1475" s="128"/>
      <c r="AV1475" s="128"/>
    </row>
    <row r="1476" ht="16.5" customHeight="1">
      <c r="A1476" s="128"/>
      <c r="B1476" s="128"/>
      <c r="C1476" s="128"/>
      <c r="D1476" s="128"/>
      <c r="E1476" s="128"/>
      <c r="F1476" s="128"/>
      <c r="G1476" s="128"/>
      <c r="H1476" s="128"/>
      <c r="I1476" s="128"/>
      <c r="J1476" s="128"/>
      <c r="K1476" s="128"/>
      <c r="L1476" s="128"/>
      <c r="M1476" s="128"/>
      <c r="N1476" s="128"/>
      <c r="O1476" s="128"/>
      <c r="P1476" s="128"/>
      <c r="Q1476" s="128"/>
      <c r="R1476" s="128"/>
      <c r="S1476" s="128"/>
      <c r="T1476" s="128"/>
      <c r="U1476" s="128"/>
      <c r="Z1476" s="161"/>
      <c r="AH1476" s="128"/>
      <c r="AI1476" s="162"/>
      <c r="AJ1476" s="162"/>
      <c r="AK1476" s="162"/>
      <c r="AL1476" s="162"/>
      <c r="AM1476" s="128"/>
      <c r="AN1476" s="128"/>
      <c r="AQ1476" s="128"/>
      <c r="AR1476" s="128"/>
      <c r="AS1476" s="128"/>
      <c r="AT1476" s="128"/>
      <c r="AU1476" s="128"/>
      <c r="AV1476" s="128"/>
    </row>
    <row r="1477" ht="16.5" customHeight="1">
      <c r="A1477" s="128"/>
      <c r="B1477" s="128"/>
      <c r="C1477" s="128"/>
      <c r="D1477" s="128"/>
      <c r="E1477" s="128"/>
      <c r="F1477" s="128"/>
      <c r="G1477" s="128"/>
      <c r="H1477" s="128"/>
      <c r="I1477" s="128"/>
      <c r="J1477" s="128"/>
      <c r="K1477" s="128"/>
      <c r="L1477" s="128"/>
      <c r="M1477" s="128"/>
      <c r="N1477" s="128"/>
      <c r="O1477" s="128"/>
      <c r="P1477" s="128"/>
      <c r="Q1477" s="128"/>
      <c r="R1477" s="128"/>
      <c r="S1477" s="128"/>
      <c r="T1477" s="128"/>
      <c r="U1477" s="128"/>
      <c r="Z1477" s="161"/>
      <c r="AH1477" s="128"/>
      <c r="AI1477" s="162"/>
      <c r="AJ1477" s="162"/>
      <c r="AK1477" s="162"/>
      <c r="AL1477" s="162"/>
      <c r="AM1477" s="128"/>
      <c r="AN1477" s="128"/>
      <c r="AQ1477" s="128"/>
      <c r="AR1477" s="128"/>
      <c r="AS1477" s="128"/>
      <c r="AT1477" s="128"/>
      <c r="AU1477" s="128"/>
      <c r="AV1477" s="128"/>
    </row>
    <row r="1478" ht="16.5" customHeight="1">
      <c r="A1478" s="128"/>
      <c r="B1478" s="128"/>
      <c r="C1478" s="128"/>
      <c r="D1478" s="128"/>
      <c r="E1478" s="128"/>
      <c r="F1478" s="128"/>
      <c r="G1478" s="128"/>
      <c r="H1478" s="128"/>
      <c r="I1478" s="128"/>
      <c r="J1478" s="128"/>
      <c r="K1478" s="128"/>
      <c r="L1478" s="128"/>
      <c r="M1478" s="128"/>
      <c r="N1478" s="128"/>
      <c r="O1478" s="128"/>
      <c r="P1478" s="128"/>
      <c r="Q1478" s="128"/>
      <c r="R1478" s="128"/>
      <c r="S1478" s="128"/>
      <c r="T1478" s="128"/>
      <c r="U1478" s="128"/>
      <c r="Z1478" s="161"/>
      <c r="AH1478" s="128"/>
      <c r="AI1478" s="162"/>
      <c r="AJ1478" s="162"/>
      <c r="AK1478" s="162"/>
      <c r="AL1478" s="162"/>
      <c r="AM1478" s="128"/>
      <c r="AN1478" s="128"/>
      <c r="AQ1478" s="128"/>
      <c r="AR1478" s="128"/>
      <c r="AS1478" s="128"/>
      <c r="AT1478" s="128"/>
      <c r="AU1478" s="128"/>
      <c r="AV1478" s="128"/>
    </row>
    <row r="1479" ht="16.5" customHeight="1">
      <c r="A1479" s="128"/>
      <c r="B1479" s="128"/>
      <c r="C1479" s="128"/>
      <c r="D1479" s="128"/>
      <c r="E1479" s="128"/>
      <c r="F1479" s="128"/>
      <c r="G1479" s="128"/>
      <c r="H1479" s="128"/>
      <c r="I1479" s="128"/>
      <c r="J1479" s="128"/>
      <c r="K1479" s="128"/>
      <c r="L1479" s="128"/>
      <c r="M1479" s="128"/>
      <c r="N1479" s="128"/>
      <c r="O1479" s="128"/>
      <c r="P1479" s="128"/>
      <c r="Q1479" s="128"/>
      <c r="R1479" s="128"/>
      <c r="S1479" s="128"/>
      <c r="T1479" s="128"/>
      <c r="U1479" s="128"/>
      <c r="Z1479" s="161"/>
      <c r="AH1479" s="128"/>
      <c r="AI1479" s="162"/>
      <c r="AJ1479" s="162"/>
      <c r="AK1479" s="162"/>
      <c r="AL1479" s="162"/>
      <c r="AM1479" s="128"/>
      <c r="AN1479" s="128"/>
      <c r="AQ1479" s="128"/>
      <c r="AR1479" s="128"/>
      <c r="AS1479" s="128"/>
      <c r="AT1479" s="128"/>
      <c r="AU1479" s="128"/>
      <c r="AV1479" s="128"/>
    </row>
    <row r="1480" ht="16.5" customHeight="1">
      <c r="A1480" s="128"/>
      <c r="B1480" s="128"/>
      <c r="C1480" s="128"/>
      <c r="D1480" s="128"/>
      <c r="E1480" s="128"/>
      <c r="F1480" s="128"/>
      <c r="G1480" s="128"/>
      <c r="H1480" s="128"/>
      <c r="I1480" s="128"/>
      <c r="J1480" s="128"/>
      <c r="K1480" s="128"/>
      <c r="L1480" s="128"/>
      <c r="M1480" s="128"/>
      <c r="N1480" s="128"/>
      <c r="O1480" s="128"/>
      <c r="P1480" s="128"/>
      <c r="Q1480" s="128"/>
      <c r="R1480" s="128"/>
      <c r="S1480" s="128"/>
      <c r="T1480" s="128"/>
      <c r="U1480" s="128"/>
      <c r="Z1480" s="161"/>
      <c r="AH1480" s="128"/>
      <c r="AI1480" s="162"/>
      <c r="AJ1480" s="162"/>
      <c r="AK1480" s="162"/>
      <c r="AL1480" s="162"/>
      <c r="AM1480" s="128"/>
      <c r="AN1480" s="128"/>
      <c r="AQ1480" s="128"/>
      <c r="AR1480" s="128"/>
      <c r="AS1480" s="128"/>
      <c r="AT1480" s="128"/>
      <c r="AU1480" s="128"/>
      <c r="AV1480" s="128"/>
    </row>
    <row r="1481" ht="16.5" customHeight="1">
      <c r="A1481" s="128"/>
      <c r="B1481" s="128"/>
      <c r="C1481" s="128"/>
      <c r="D1481" s="128"/>
      <c r="E1481" s="128"/>
      <c r="F1481" s="128"/>
      <c r="G1481" s="128"/>
      <c r="H1481" s="128"/>
      <c r="I1481" s="128"/>
      <c r="J1481" s="128"/>
      <c r="K1481" s="128"/>
      <c r="L1481" s="128"/>
      <c r="M1481" s="128"/>
      <c r="N1481" s="128"/>
      <c r="O1481" s="128"/>
      <c r="P1481" s="128"/>
      <c r="Q1481" s="128"/>
      <c r="R1481" s="128"/>
      <c r="S1481" s="128"/>
      <c r="T1481" s="128"/>
      <c r="U1481" s="128"/>
      <c r="Z1481" s="161"/>
      <c r="AH1481" s="128"/>
      <c r="AI1481" s="162"/>
      <c r="AJ1481" s="162"/>
      <c r="AK1481" s="162"/>
      <c r="AL1481" s="162"/>
      <c r="AQ1481" s="128"/>
      <c r="AR1481" s="128"/>
      <c r="AS1481" s="128"/>
      <c r="AT1481" s="128"/>
      <c r="AU1481" s="128"/>
      <c r="AV1481" s="128"/>
    </row>
    <row r="1482" ht="16.5" customHeight="1">
      <c r="A1482" s="128"/>
      <c r="B1482" s="128"/>
      <c r="C1482" s="128"/>
      <c r="D1482" s="128"/>
      <c r="E1482" s="128"/>
      <c r="F1482" s="128"/>
      <c r="G1482" s="128"/>
      <c r="H1482" s="128"/>
      <c r="I1482" s="128"/>
      <c r="J1482" s="128"/>
      <c r="K1482" s="128"/>
      <c r="L1482" s="128"/>
      <c r="M1482" s="128"/>
      <c r="N1482" s="128"/>
      <c r="O1482" s="128"/>
      <c r="P1482" s="128"/>
      <c r="Q1482" s="128"/>
      <c r="R1482" s="128"/>
      <c r="S1482" s="128"/>
      <c r="T1482" s="128"/>
      <c r="U1482" s="128"/>
      <c r="Z1482" s="161"/>
      <c r="AH1482" s="128"/>
      <c r="AI1482" s="162"/>
      <c r="AJ1482" s="162"/>
      <c r="AK1482" s="162"/>
      <c r="AL1482" s="162"/>
      <c r="AQ1482" s="128"/>
      <c r="AR1482" s="128"/>
      <c r="AS1482" s="128"/>
      <c r="AT1482" s="128"/>
      <c r="AU1482" s="128"/>
      <c r="AV1482" s="128"/>
    </row>
    <row r="1483" ht="16.5" customHeight="1">
      <c r="A1483" s="128"/>
      <c r="B1483" s="128"/>
      <c r="C1483" s="128"/>
      <c r="D1483" s="128"/>
      <c r="E1483" s="128"/>
      <c r="F1483" s="128"/>
      <c r="G1483" s="128"/>
      <c r="H1483" s="128"/>
      <c r="I1483" s="128"/>
      <c r="J1483" s="128"/>
      <c r="K1483" s="128"/>
      <c r="L1483" s="128"/>
      <c r="M1483" s="128"/>
      <c r="N1483" s="128"/>
      <c r="O1483" s="128"/>
      <c r="P1483" s="128"/>
      <c r="Q1483" s="128"/>
      <c r="R1483" s="128"/>
      <c r="S1483" s="128"/>
      <c r="T1483" s="128"/>
      <c r="U1483" s="128"/>
      <c r="Z1483" s="161"/>
      <c r="AH1483" s="128"/>
      <c r="AI1483" s="162"/>
      <c r="AJ1483" s="162"/>
      <c r="AK1483" s="162"/>
      <c r="AL1483" s="162"/>
      <c r="AM1483" s="128"/>
      <c r="AN1483" s="128"/>
      <c r="AQ1483" s="128"/>
      <c r="AR1483" s="128"/>
      <c r="AS1483" s="128"/>
      <c r="AT1483" s="128"/>
      <c r="AU1483" s="128"/>
      <c r="AV1483" s="128"/>
    </row>
    <row r="1484" ht="16.5" customHeight="1">
      <c r="A1484" s="128"/>
      <c r="B1484" s="128"/>
      <c r="C1484" s="128"/>
      <c r="D1484" s="128"/>
      <c r="E1484" s="128"/>
      <c r="F1484" s="128"/>
      <c r="G1484" s="128"/>
      <c r="H1484" s="128"/>
      <c r="I1484" s="128"/>
      <c r="J1484" s="128"/>
      <c r="K1484" s="128"/>
      <c r="L1484" s="128"/>
      <c r="M1484" s="128"/>
      <c r="N1484" s="128"/>
      <c r="O1484" s="128"/>
      <c r="P1484" s="128"/>
      <c r="Q1484" s="128"/>
      <c r="R1484" s="128"/>
      <c r="S1484" s="128"/>
      <c r="T1484" s="128"/>
      <c r="U1484" s="128"/>
      <c r="Z1484" s="161"/>
      <c r="AH1484" s="128"/>
      <c r="AI1484" s="162"/>
      <c r="AJ1484" s="162"/>
      <c r="AK1484" s="162"/>
      <c r="AL1484" s="162"/>
      <c r="AM1484" s="128"/>
      <c r="AN1484" s="128"/>
      <c r="AQ1484" s="128"/>
      <c r="AR1484" s="128"/>
      <c r="AS1484" s="128"/>
      <c r="AT1484" s="128"/>
      <c r="AU1484" s="128"/>
      <c r="AV1484" s="128"/>
    </row>
    <row r="1485" ht="16.5" customHeight="1">
      <c r="A1485" s="128"/>
      <c r="B1485" s="128"/>
      <c r="C1485" s="128"/>
      <c r="D1485" s="128"/>
      <c r="E1485" s="128"/>
      <c r="F1485" s="128"/>
      <c r="G1485" s="128"/>
      <c r="H1485" s="128"/>
      <c r="I1485" s="128"/>
      <c r="J1485" s="128"/>
      <c r="K1485" s="128"/>
      <c r="L1485" s="128"/>
      <c r="M1485" s="128"/>
      <c r="N1485" s="128"/>
      <c r="O1485" s="128"/>
      <c r="P1485" s="128"/>
      <c r="Q1485" s="128"/>
      <c r="R1485" s="128"/>
      <c r="S1485" s="128"/>
      <c r="T1485" s="128"/>
      <c r="U1485" s="128"/>
      <c r="Z1485" s="161"/>
      <c r="AH1485" s="128"/>
      <c r="AI1485" s="162"/>
      <c r="AJ1485" s="162"/>
      <c r="AK1485" s="162"/>
      <c r="AL1485" s="162"/>
      <c r="AM1485" s="128"/>
      <c r="AN1485" s="128"/>
      <c r="AQ1485" s="128"/>
      <c r="AR1485" s="128"/>
      <c r="AS1485" s="128"/>
      <c r="AT1485" s="128"/>
      <c r="AU1485" s="128"/>
      <c r="AV1485" s="128"/>
    </row>
    <row r="1486" ht="16.5" customHeight="1">
      <c r="A1486" s="128"/>
      <c r="B1486" s="128"/>
      <c r="C1486" s="128"/>
      <c r="D1486" s="128"/>
      <c r="E1486" s="128"/>
      <c r="F1486" s="128"/>
      <c r="G1486" s="128"/>
      <c r="H1486" s="128"/>
      <c r="I1486" s="128"/>
      <c r="J1486" s="128"/>
      <c r="K1486" s="128"/>
      <c r="L1486" s="128"/>
      <c r="M1486" s="128"/>
      <c r="N1486" s="128"/>
      <c r="O1486" s="128"/>
      <c r="P1486" s="128"/>
      <c r="Q1486" s="128"/>
      <c r="R1486" s="128"/>
      <c r="S1486" s="128"/>
      <c r="T1486" s="128"/>
      <c r="U1486" s="128"/>
      <c r="Z1486" s="161"/>
      <c r="AH1486" s="128"/>
      <c r="AI1486" s="162"/>
      <c r="AJ1486" s="162"/>
      <c r="AK1486" s="162"/>
      <c r="AL1486" s="162"/>
      <c r="AQ1486" s="128"/>
      <c r="AR1486" s="128"/>
      <c r="AS1486" s="128"/>
      <c r="AT1486" s="128"/>
      <c r="AU1486" s="128"/>
      <c r="AV1486" s="128"/>
    </row>
    <row r="1487" ht="16.5" customHeight="1">
      <c r="A1487" s="128"/>
      <c r="B1487" s="128"/>
      <c r="C1487" s="128"/>
      <c r="D1487" s="128"/>
      <c r="E1487" s="128"/>
      <c r="F1487" s="128"/>
      <c r="G1487" s="128"/>
      <c r="H1487" s="128"/>
      <c r="I1487" s="128"/>
      <c r="J1487" s="128"/>
      <c r="K1487" s="128"/>
      <c r="L1487" s="128"/>
      <c r="M1487" s="128"/>
      <c r="N1487" s="128"/>
      <c r="O1487" s="128"/>
      <c r="P1487" s="128"/>
      <c r="Q1487" s="128"/>
      <c r="R1487" s="128"/>
      <c r="S1487" s="128"/>
      <c r="T1487" s="128"/>
      <c r="U1487" s="128"/>
      <c r="Z1487" s="161"/>
      <c r="AH1487" s="128"/>
      <c r="AI1487" s="162"/>
      <c r="AJ1487" s="162"/>
      <c r="AK1487" s="162"/>
      <c r="AL1487" s="162"/>
      <c r="AQ1487" s="128"/>
      <c r="AR1487" s="128"/>
      <c r="AS1487" s="128"/>
      <c r="AT1487" s="128"/>
      <c r="AU1487" s="128"/>
      <c r="AV1487" s="128"/>
    </row>
    <row r="1488" ht="16.5" customHeight="1">
      <c r="A1488" s="128"/>
      <c r="B1488" s="128"/>
      <c r="C1488" s="128"/>
      <c r="D1488" s="128"/>
      <c r="E1488" s="128"/>
      <c r="F1488" s="128"/>
      <c r="G1488" s="128"/>
      <c r="H1488" s="128"/>
      <c r="I1488" s="128"/>
      <c r="J1488" s="128"/>
      <c r="K1488" s="128"/>
      <c r="L1488" s="128"/>
      <c r="M1488" s="128"/>
      <c r="N1488" s="128"/>
      <c r="O1488" s="128"/>
      <c r="P1488" s="128"/>
      <c r="Q1488" s="128"/>
      <c r="R1488" s="128"/>
      <c r="S1488" s="128"/>
      <c r="T1488" s="128"/>
      <c r="U1488" s="128"/>
      <c r="Z1488" s="161"/>
      <c r="AH1488" s="128"/>
      <c r="AI1488" s="162"/>
      <c r="AJ1488" s="162"/>
      <c r="AK1488" s="162"/>
      <c r="AL1488" s="162"/>
      <c r="AQ1488" s="128"/>
      <c r="AR1488" s="128"/>
      <c r="AS1488" s="128"/>
      <c r="AT1488" s="128"/>
      <c r="AU1488" s="128"/>
      <c r="AV1488" s="128"/>
    </row>
    <row r="1489" ht="16.5" customHeight="1">
      <c r="A1489" s="128"/>
      <c r="B1489" s="128"/>
      <c r="C1489" s="128"/>
      <c r="D1489" s="128"/>
      <c r="E1489" s="128"/>
      <c r="F1489" s="128"/>
      <c r="G1489" s="128"/>
      <c r="H1489" s="128"/>
      <c r="I1489" s="128"/>
      <c r="J1489" s="128"/>
      <c r="K1489" s="128"/>
      <c r="L1489" s="128"/>
      <c r="M1489" s="128"/>
      <c r="N1489" s="128"/>
      <c r="O1489" s="128"/>
      <c r="P1489" s="128"/>
      <c r="Q1489" s="128"/>
      <c r="R1489" s="128"/>
      <c r="S1489" s="128"/>
      <c r="T1489" s="128"/>
      <c r="U1489" s="128"/>
      <c r="Z1489" s="161"/>
      <c r="AH1489" s="128"/>
      <c r="AI1489" s="162"/>
      <c r="AJ1489" s="162"/>
      <c r="AK1489" s="162"/>
      <c r="AL1489" s="162"/>
      <c r="AQ1489" s="128"/>
      <c r="AR1489" s="128"/>
      <c r="AS1489" s="128"/>
      <c r="AT1489" s="128"/>
      <c r="AU1489" s="128"/>
      <c r="AV1489" s="128"/>
    </row>
    <row r="1490" ht="16.5" customHeight="1">
      <c r="A1490" s="128"/>
      <c r="B1490" s="128"/>
      <c r="C1490" s="128"/>
      <c r="D1490" s="128"/>
      <c r="E1490" s="128"/>
      <c r="F1490" s="128"/>
      <c r="G1490" s="128"/>
      <c r="H1490" s="128"/>
      <c r="I1490" s="128"/>
      <c r="J1490" s="128"/>
      <c r="K1490" s="128"/>
      <c r="L1490" s="128"/>
      <c r="M1490" s="128"/>
      <c r="N1490" s="128"/>
      <c r="O1490" s="128"/>
      <c r="P1490" s="128"/>
      <c r="Q1490" s="128"/>
      <c r="R1490" s="128"/>
      <c r="S1490" s="128"/>
      <c r="T1490" s="128"/>
      <c r="U1490" s="128"/>
      <c r="Z1490" s="161"/>
      <c r="AH1490" s="128"/>
      <c r="AI1490" s="162"/>
      <c r="AJ1490" s="162"/>
      <c r="AK1490" s="162"/>
      <c r="AL1490" s="162"/>
      <c r="AQ1490" s="128"/>
      <c r="AR1490" s="128"/>
      <c r="AS1490" s="128"/>
      <c r="AT1490" s="128"/>
      <c r="AU1490" s="128"/>
      <c r="AV1490" s="128"/>
    </row>
    <row r="1491" ht="16.5" customHeight="1">
      <c r="A1491" s="128"/>
      <c r="B1491" s="128"/>
      <c r="C1491" s="128"/>
      <c r="D1491" s="128"/>
      <c r="E1491" s="128"/>
      <c r="F1491" s="128"/>
      <c r="G1491" s="128"/>
      <c r="H1491" s="128"/>
      <c r="I1491" s="128"/>
      <c r="J1491" s="128"/>
      <c r="K1491" s="128"/>
      <c r="L1491" s="128"/>
      <c r="M1491" s="128"/>
      <c r="N1491" s="128"/>
      <c r="O1491" s="128"/>
      <c r="P1491" s="128"/>
      <c r="Q1491" s="128"/>
      <c r="R1491" s="128"/>
      <c r="S1491" s="128"/>
      <c r="T1491" s="128"/>
      <c r="U1491" s="128"/>
      <c r="Z1491" s="161"/>
      <c r="AH1491" s="128"/>
      <c r="AI1491" s="162"/>
      <c r="AJ1491" s="162"/>
      <c r="AK1491" s="162"/>
      <c r="AL1491" s="162"/>
      <c r="AQ1491" s="128"/>
      <c r="AR1491" s="128"/>
      <c r="AS1491" s="128"/>
      <c r="AT1491" s="128"/>
      <c r="AU1491" s="128"/>
      <c r="AV1491" s="128"/>
    </row>
    <row r="1492" ht="16.5" customHeight="1">
      <c r="A1492" s="128"/>
      <c r="B1492" s="128"/>
      <c r="C1492" s="128"/>
      <c r="D1492" s="128"/>
      <c r="E1492" s="128"/>
      <c r="F1492" s="128"/>
      <c r="G1492" s="128"/>
      <c r="H1492" s="128"/>
      <c r="I1492" s="128"/>
      <c r="J1492" s="128"/>
      <c r="K1492" s="128"/>
      <c r="L1492" s="128"/>
      <c r="M1492" s="128"/>
      <c r="N1492" s="128"/>
      <c r="O1492" s="128"/>
      <c r="P1492" s="128"/>
      <c r="Q1492" s="128"/>
      <c r="R1492" s="128"/>
      <c r="S1492" s="128"/>
      <c r="T1492" s="128"/>
      <c r="U1492" s="128"/>
      <c r="Z1492" s="161"/>
      <c r="AH1492" s="128"/>
      <c r="AI1492" s="162"/>
      <c r="AJ1492" s="162"/>
      <c r="AK1492" s="162"/>
      <c r="AL1492" s="162"/>
      <c r="AR1492" s="128"/>
      <c r="AS1492" s="128"/>
      <c r="AT1492" s="128"/>
      <c r="AU1492" s="128"/>
      <c r="AV1492" s="128"/>
    </row>
    <row r="1493" ht="16.5" customHeight="1">
      <c r="A1493" s="128"/>
      <c r="B1493" s="128"/>
      <c r="C1493" s="128"/>
      <c r="D1493" s="128"/>
      <c r="E1493" s="128"/>
      <c r="F1493" s="128"/>
      <c r="G1493" s="128"/>
      <c r="H1493" s="128"/>
      <c r="I1493" s="128"/>
      <c r="J1493" s="128"/>
      <c r="K1493" s="128"/>
      <c r="L1493" s="128"/>
      <c r="M1493" s="128"/>
      <c r="N1493" s="128"/>
      <c r="O1493" s="128"/>
      <c r="P1493" s="128"/>
      <c r="Q1493" s="128"/>
      <c r="R1493" s="128"/>
      <c r="S1493" s="128"/>
      <c r="T1493" s="128"/>
      <c r="U1493" s="128"/>
      <c r="Z1493" s="161"/>
      <c r="AH1493" s="128"/>
      <c r="AI1493" s="162"/>
      <c r="AJ1493" s="162"/>
      <c r="AK1493" s="162"/>
      <c r="AL1493" s="162"/>
      <c r="AQ1493" s="128"/>
      <c r="AR1493" s="128"/>
      <c r="AS1493" s="128"/>
      <c r="AT1493" s="128"/>
      <c r="AU1493" s="128"/>
      <c r="AV1493" s="128"/>
    </row>
    <row r="1494" ht="16.5" customHeight="1">
      <c r="A1494" s="128"/>
      <c r="B1494" s="128"/>
      <c r="C1494" s="128"/>
      <c r="D1494" s="128"/>
      <c r="E1494" s="128"/>
      <c r="F1494" s="128"/>
      <c r="G1494" s="128"/>
      <c r="H1494" s="128"/>
      <c r="I1494" s="128"/>
      <c r="J1494" s="128"/>
      <c r="K1494" s="128"/>
      <c r="L1494" s="128"/>
      <c r="M1494" s="128"/>
      <c r="N1494" s="128"/>
      <c r="O1494" s="128"/>
      <c r="P1494" s="128"/>
      <c r="Q1494" s="128"/>
      <c r="R1494" s="128"/>
      <c r="S1494" s="128"/>
      <c r="T1494" s="128"/>
      <c r="U1494" s="128"/>
      <c r="Z1494" s="161"/>
      <c r="AH1494" s="128"/>
      <c r="AI1494" s="162"/>
      <c r="AJ1494" s="162"/>
      <c r="AK1494" s="162"/>
      <c r="AL1494" s="162"/>
      <c r="AQ1494" s="128"/>
      <c r="AR1494" s="128"/>
      <c r="AS1494" s="128"/>
      <c r="AT1494" s="128"/>
      <c r="AU1494" s="128"/>
      <c r="AV1494" s="128"/>
    </row>
    <row r="1495" ht="16.5" customHeight="1">
      <c r="A1495" s="128"/>
      <c r="B1495" s="128"/>
      <c r="C1495" s="128"/>
      <c r="D1495" s="128"/>
      <c r="E1495" s="128"/>
      <c r="F1495" s="128"/>
      <c r="G1495" s="128"/>
      <c r="H1495" s="128"/>
      <c r="I1495" s="128"/>
      <c r="J1495" s="128"/>
      <c r="K1495" s="128"/>
      <c r="L1495" s="128"/>
      <c r="M1495" s="128"/>
      <c r="N1495" s="128"/>
      <c r="O1495" s="128"/>
      <c r="P1495" s="128"/>
      <c r="Q1495" s="128"/>
      <c r="R1495" s="128"/>
      <c r="S1495" s="128"/>
      <c r="T1495" s="128"/>
      <c r="U1495" s="128"/>
      <c r="W1495" s="128"/>
      <c r="Z1495" s="161"/>
      <c r="AH1495" s="128"/>
      <c r="AI1495" s="162"/>
      <c r="AJ1495" s="162"/>
      <c r="AK1495" s="162"/>
      <c r="AL1495" s="162"/>
      <c r="AQ1495" s="128"/>
      <c r="AR1495" s="128"/>
      <c r="AS1495" s="128"/>
      <c r="AT1495" s="128"/>
      <c r="AU1495" s="128"/>
      <c r="AV1495" s="128"/>
    </row>
    <row r="1496" ht="16.5" customHeight="1">
      <c r="A1496" s="128"/>
      <c r="B1496" s="128"/>
      <c r="C1496" s="128"/>
      <c r="D1496" s="128"/>
      <c r="E1496" s="128"/>
      <c r="F1496" s="128"/>
      <c r="G1496" s="128"/>
      <c r="H1496" s="128"/>
      <c r="I1496" s="128"/>
      <c r="J1496" s="128"/>
      <c r="K1496" s="128"/>
      <c r="L1496" s="128"/>
      <c r="M1496" s="128"/>
      <c r="N1496" s="128"/>
      <c r="O1496" s="128"/>
      <c r="P1496" s="128"/>
      <c r="Q1496" s="128"/>
      <c r="R1496" s="128"/>
      <c r="S1496" s="128"/>
      <c r="T1496" s="128"/>
      <c r="U1496" s="128"/>
      <c r="Z1496" s="161"/>
      <c r="AH1496" s="128"/>
      <c r="AI1496" s="162"/>
      <c r="AJ1496" s="162"/>
      <c r="AK1496" s="162"/>
      <c r="AL1496" s="162"/>
      <c r="AQ1496" s="128"/>
      <c r="AR1496" s="128"/>
      <c r="AS1496" s="128"/>
      <c r="AT1496" s="128"/>
      <c r="AU1496" s="128"/>
      <c r="AV1496" s="128"/>
    </row>
    <row r="1497" ht="16.5" customHeight="1">
      <c r="A1497" s="128"/>
      <c r="B1497" s="128"/>
      <c r="C1497" s="128"/>
      <c r="D1497" s="128"/>
      <c r="E1497" s="128"/>
      <c r="F1497" s="128"/>
      <c r="G1497" s="128"/>
      <c r="H1497" s="128"/>
      <c r="I1497" s="128"/>
      <c r="J1497" s="128"/>
      <c r="K1497" s="128"/>
      <c r="L1497" s="128"/>
      <c r="M1497" s="128"/>
      <c r="N1497" s="128"/>
      <c r="O1497" s="128"/>
      <c r="P1497" s="128"/>
      <c r="Q1497" s="128"/>
      <c r="R1497" s="128"/>
      <c r="S1497" s="128"/>
      <c r="T1497" s="128"/>
      <c r="U1497" s="128"/>
      <c r="Z1497" s="161"/>
      <c r="AH1497" s="128"/>
      <c r="AI1497" s="162"/>
      <c r="AJ1497" s="162"/>
      <c r="AK1497" s="162"/>
      <c r="AL1497" s="162"/>
      <c r="AQ1497" s="128"/>
      <c r="AR1497" s="128"/>
      <c r="AS1497" s="128"/>
      <c r="AT1497" s="128"/>
      <c r="AU1497" s="128"/>
      <c r="AV1497" s="128"/>
    </row>
    <row r="1498" ht="16.5" customHeight="1">
      <c r="A1498" s="128"/>
      <c r="B1498" s="128"/>
      <c r="C1498" s="128"/>
      <c r="D1498" s="128"/>
      <c r="E1498" s="128"/>
      <c r="F1498" s="128"/>
      <c r="G1498" s="128"/>
      <c r="H1498" s="128"/>
      <c r="I1498" s="128"/>
      <c r="J1498" s="128"/>
      <c r="K1498" s="128"/>
      <c r="L1498" s="128"/>
      <c r="M1498" s="128"/>
      <c r="N1498" s="128"/>
      <c r="O1498" s="128"/>
      <c r="P1498" s="128"/>
      <c r="Q1498" s="128"/>
      <c r="R1498" s="128"/>
      <c r="S1498" s="128"/>
      <c r="T1498" s="128"/>
      <c r="U1498" s="128"/>
      <c r="Z1498" s="161"/>
      <c r="AH1498" s="128"/>
      <c r="AI1498" s="162"/>
      <c r="AJ1498" s="162"/>
      <c r="AK1498" s="162"/>
      <c r="AL1498" s="162"/>
      <c r="AM1498" s="128"/>
      <c r="AN1498" s="128"/>
      <c r="AQ1498" s="128"/>
      <c r="AR1498" s="128"/>
      <c r="AS1498" s="128"/>
      <c r="AT1498" s="128"/>
      <c r="AU1498" s="128"/>
      <c r="AV1498" s="128"/>
    </row>
    <row r="1499" ht="16.5" customHeight="1">
      <c r="A1499" s="128"/>
      <c r="B1499" s="128"/>
      <c r="C1499" s="128"/>
      <c r="D1499" s="128"/>
      <c r="E1499" s="128"/>
      <c r="F1499" s="128"/>
      <c r="G1499" s="128"/>
      <c r="H1499" s="128"/>
      <c r="I1499" s="128"/>
      <c r="J1499" s="128"/>
      <c r="K1499" s="128"/>
      <c r="L1499" s="128"/>
      <c r="M1499" s="128"/>
      <c r="N1499" s="128"/>
      <c r="O1499" s="128"/>
      <c r="P1499" s="128"/>
      <c r="Q1499" s="128"/>
      <c r="R1499" s="128"/>
      <c r="S1499" s="128"/>
      <c r="T1499" s="128"/>
      <c r="U1499" s="128"/>
      <c r="Z1499" s="161"/>
      <c r="AH1499" s="128"/>
      <c r="AI1499" s="162"/>
      <c r="AJ1499" s="162"/>
      <c r="AK1499" s="162"/>
      <c r="AL1499" s="162"/>
      <c r="AM1499" s="164"/>
      <c r="AN1499" s="164"/>
      <c r="AQ1499" s="128"/>
      <c r="AR1499" s="128"/>
      <c r="AS1499" s="128"/>
      <c r="AT1499" s="128"/>
      <c r="AU1499" s="128"/>
      <c r="AV1499" s="128"/>
    </row>
    <row r="1500" ht="16.5" customHeight="1">
      <c r="A1500" s="128"/>
      <c r="B1500" s="128"/>
      <c r="C1500" s="128"/>
      <c r="D1500" s="128"/>
      <c r="E1500" s="128"/>
      <c r="F1500" s="128"/>
      <c r="G1500" s="128"/>
      <c r="H1500" s="128"/>
      <c r="I1500" s="128"/>
      <c r="J1500" s="128"/>
      <c r="K1500" s="128"/>
      <c r="L1500" s="128"/>
      <c r="M1500" s="128"/>
      <c r="N1500" s="128"/>
      <c r="O1500" s="128"/>
      <c r="P1500" s="128"/>
      <c r="Q1500" s="128"/>
      <c r="R1500" s="128"/>
      <c r="S1500" s="128"/>
      <c r="T1500" s="128"/>
      <c r="U1500" s="128"/>
      <c r="Z1500" s="161"/>
      <c r="AH1500" s="128"/>
      <c r="AI1500" s="162"/>
      <c r="AJ1500" s="162"/>
      <c r="AK1500" s="162"/>
      <c r="AL1500" s="162"/>
      <c r="AQ1500" s="128"/>
      <c r="AR1500" s="128"/>
      <c r="AS1500" s="128"/>
      <c r="AT1500" s="128"/>
      <c r="AU1500" s="128"/>
      <c r="AV1500" s="128"/>
    </row>
    <row r="1501" ht="16.5" customHeight="1">
      <c r="A1501" s="128"/>
      <c r="B1501" s="128"/>
      <c r="C1501" s="128"/>
      <c r="D1501" s="128"/>
      <c r="E1501" s="128"/>
      <c r="F1501" s="128"/>
      <c r="G1501" s="128"/>
      <c r="H1501" s="128"/>
      <c r="I1501" s="128"/>
      <c r="J1501" s="128"/>
      <c r="K1501" s="128"/>
      <c r="L1501" s="128"/>
      <c r="M1501" s="128"/>
      <c r="N1501" s="128"/>
      <c r="O1501" s="128"/>
      <c r="P1501" s="128"/>
      <c r="Q1501" s="128"/>
      <c r="R1501" s="128"/>
      <c r="S1501" s="128"/>
      <c r="T1501" s="128"/>
      <c r="U1501" s="128"/>
      <c r="Z1501" s="161"/>
      <c r="AH1501" s="128"/>
      <c r="AI1501" s="162"/>
      <c r="AJ1501" s="162"/>
      <c r="AK1501" s="162"/>
      <c r="AL1501" s="162"/>
      <c r="AQ1501" s="128"/>
      <c r="AR1501" s="128"/>
      <c r="AS1501" s="128"/>
      <c r="AT1501" s="128"/>
      <c r="AU1501" s="128"/>
      <c r="AV1501" s="128"/>
    </row>
    <row r="1502" ht="16.5" customHeight="1">
      <c r="A1502" s="128"/>
      <c r="B1502" s="128"/>
      <c r="C1502" s="128"/>
      <c r="D1502" s="128"/>
      <c r="E1502" s="128"/>
      <c r="F1502" s="128"/>
      <c r="G1502" s="128"/>
      <c r="H1502" s="128"/>
      <c r="I1502" s="128"/>
      <c r="J1502" s="128"/>
      <c r="K1502" s="128"/>
      <c r="L1502" s="128"/>
      <c r="M1502" s="128"/>
      <c r="N1502" s="128"/>
      <c r="O1502" s="128"/>
      <c r="P1502" s="128"/>
      <c r="Q1502" s="128"/>
      <c r="R1502" s="128"/>
      <c r="S1502" s="128"/>
      <c r="T1502" s="128"/>
      <c r="U1502" s="128"/>
      <c r="Z1502" s="161"/>
      <c r="AH1502" s="128"/>
      <c r="AI1502" s="162"/>
      <c r="AJ1502" s="162"/>
      <c r="AK1502" s="162"/>
      <c r="AL1502" s="162"/>
      <c r="AQ1502" s="128"/>
      <c r="AR1502" s="128"/>
      <c r="AS1502" s="128"/>
      <c r="AT1502" s="128"/>
      <c r="AU1502" s="128"/>
      <c r="AV1502" s="128"/>
    </row>
    <row r="1503" ht="16.5" customHeight="1">
      <c r="A1503" s="128"/>
      <c r="B1503" s="128"/>
      <c r="C1503" s="128"/>
      <c r="D1503" s="128"/>
      <c r="E1503" s="128"/>
      <c r="F1503" s="128"/>
      <c r="G1503" s="128"/>
      <c r="H1503" s="128"/>
      <c r="I1503" s="128"/>
      <c r="J1503" s="128"/>
      <c r="K1503" s="128"/>
      <c r="L1503" s="128"/>
      <c r="M1503" s="128"/>
      <c r="N1503" s="128"/>
      <c r="O1503" s="128"/>
      <c r="P1503" s="128"/>
      <c r="Q1503" s="128"/>
      <c r="R1503" s="128"/>
      <c r="S1503" s="128"/>
      <c r="T1503" s="128"/>
      <c r="U1503" s="128"/>
      <c r="Z1503" s="161"/>
      <c r="AH1503" s="128"/>
      <c r="AI1503" s="162"/>
      <c r="AJ1503" s="162"/>
      <c r="AK1503" s="162"/>
      <c r="AL1503" s="162"/>
      <c r="AQ1503" s="128"/>
      <c r="AR1503" s="128"/>
      <c r="AS1503" s="128"/>
      <c r="AT1503" s="128"/>
      <c r="AU1503" s="128"/>
      <c r="AV1503" s="128"/>
    </row>
    <row r="1504" ht="16.5" customHeight="1">
      <c r="A1504" s="128"/>
      <c r="B1504" s="128"/>
      <c r="C1504" s="128"/>
      <c r="D1504" s="128"/>
      <c r="E1504" s="128"/>
      <c r="F1504" s="128"/>
      <c r="G1504" s="128"/>
      <c r="H1504" s="128"/>
      <c r="I1504" s="128"/>
      <c r="J1504" s="128"/>
      <c r="K1504" s="128"/>
      <c r="L1504" s="128"/>
      <c r="M1504" s="128"/>
      <c r="N1504" s="128"/>
      <c r="O1504" s="128"/>
      <c r="P1504" s="128"/>
      <c r="Q1504" s="128"/>
      <c r="R1504" s="128"/>
      <c r="S1504" s="128"/>
      <c r="T1504" s="128"/>
      <c r="U1504" s="128"/>
      <c r="Z1504" s="161"/>
      <c r="AH1504" s="128"/>
      <c r="AI1504" s="162"/>
      <c r="AJ1504" s="162"/>
      <c r="AK1504" s="162"/>
      <c r="AL1504" s="162"/>
      <c r="AQ1504" s="128"/>
      <c r="AR1504" s="128"/>
      <c r="AS1504" s="128"/>
      <c r="AT1504" s="128"/>
      <c r="AU1504" s="128"/>
      <c r="AV1504" s="128"/>
    </row>
    <row r="1505" ht="16.5" customHeight="1">
      <c r="A1505" s="128"/>
      <c r="B1505" s="128"/>
      <c r="C1505" s="128"/>
      <c r="D1505" s="128"/>
      <c r="E1505" s="128"/>
      <c r="F1505" s="128"/>
      <c r="G1505" s="128"/>
      <c r="H1505" s="128"/>
      <c r="I1505" s="128"/>
      <c r="J1505" s="128"/>
      <c r="K1505" s="128"/>
      <c r="L1505" s="128"/>
      <c r="M1505" s="128"/>
      <c r="N1505" s="128"/>
      <c r="O1505" s="128"/>
      <c r="P1505" s="128"/>
      <c r="Q1505" s="128"/>
      <c r="R1505" s="128"/>
      <c r="S1505" s="128"/>
      <c r="T1505" s="128"/>
      <c r="U1505" s="128"/>
      <c r="Z1505" s="161"/>
      <c r="AH1505" s="128"/>
      <c r="AI1505" s="162"/>
      <c r="AJ1505" s="162"/>
      <c r="AK1505" s="162"/>
      <c r="AL1505" s="162"/>
      <c r="AQ1505" s="128"/>
      <c r="AR1505" s="128"/>
      <c r="AS1505" s="128"/>
      <c r="AT1505" s="128"/>
      <c r="AU1505" s="128"/>
      <c r="AV1505" s="128"/>
    </row>
    <row r="1506" ht="16.5" customHeight="1">
      <c r="A1506" s="128"/>
      <c r="B1506" s="128"/>
      <c r="C1506" s="128"/>
      <c r="D1506" s="128"/>
      <c r="E1506" s="128"/>
      <c r="F1506" s="128"/>
      <c r="G1506" s="128"/>
      <c r="H1506" s="128"/>
      <c r="I1506" s="128"/>
      <c r="J1506" s="128"/>
      <c r="K1506" s="128"/>
      <c r="L1506" s="128"/>
      <c r="M1506" s="128"/>
      <c r="N1506" s="128"/>
      <c r="O1506" s="128"/>
      <c r="P1506" s="128"/>
      <c r="Q1506" s="128"/>
      <c r="R1506" s="128"/>
      <c r="S1506" s="128"/>
      <c r="T1506" s="128"/>
      <c r="U1506" s="128"/>
      <c r="Z1506" s="161"/>
      <c r="AH1506" s="128"/>
      <c r="AI1506" s="162"/>
      <c r="AJ1506" s="162"/>
      <c r="AK1506" s="162"/>
      <c r="AL1506" s="162"/>
      <c r="AQ1506" s="128"/>
      <c r="AR1506" s="128"/>
      <c r="AS1506" s="128"/>
      <c r="AT1506" s="128"/>
      <c r="AU1506" s="128"/>
      <c r="AV1506" s="128"/>
    </row>
    <row r="1507" ht="16.5" customHeight="1">
      <c r="A1507" s="128"/>
      <c r="B1507" s="128"/>
      <c r="C1507" s="128"/>
      <c r="D1507" s="128"/>
      <c r="E1507" s="128"/>
      <c r="F1507" s="128"/>
      <c r="G1507" s="128"/>
      <c r="H1507" s="128"/>
      <c r="I1507" s="128"/>
      <c r="J1507" s="128"/>
      <c r="K1507" s="128"/>
      <c r="L1507" s="128"/>
      <c r="M1507" s="128"/>
      <c r="N1507" s="128"/>
      <c r="O1507" s="128"/>
      <c r="P1507" s="128"/>
      <c r="Q1507" s="128"/>
      <c r="R1507" s="128"/>
      <c r="S1507" s="128"/>
      <c r="T1507" s="128"/>
      <c r="U1507" s="128"/>
      <c r="AH1507" s="128"/>
      <c r="AI1507" s="162"/>
      <c r="AJ1507" s="162"/>
      <c r="AK1507" s="162"/>
      <c r="AL1507" s="162"/>
      <c r="AQ1507" s="128"/>
      <c r="AR1507" s="128"/>
      <c r="AS1507" s="128"/>
      <c r="AT1507" s="128"/>
      <c r="AU1507" s="128"/>
      <c r="AV1507" s="128"/>
    </row>
    <row r="1508" ht="16.5" customHeight="1">
      <c r="A1508" s="128"/>
      <c r="C1508" s="128"/>
      <c r="D1508" s="128"/>
      <c r="E1508" s="128"/>
      <c r="F1508" s="128"/>
      <c r="G1508" s="128"/>
      <c r="H1508" s="128"/>
      <c r="I1508" s="128"/>
      <c r="J1508" s="128"/>
      <c r="K1508" s="128"/>
      <c r="L1508" s="128"/>
      <c r="M1508" s="128"/>
      <c r="N1508" s="128"/>
      <c r="O1508" s="128"/>
      <c r="P1508" s="128"/>
      <c r="Q1508" s="128"/>
      <c r="R1508" s="128"/>
      <c r="S1508" s="128"/>
      <c r="T1508" s="128"/>
      <c r="U1508" s="128"/>
      <c r="Z1508" s="161"/>
      <c r="AH1508" s="128"/>
      <c r="AI1508" s="162"/>
      <c r="AJ1508" s="128"/>
      <c r="AK1508" s="162"/>
      <c r="AL1508" s="162"/>
      <c r="AQ1508" s="128"/>
      <c r="AR1508" s="128"/>
      <c r="AS1508" s="128"/>
      <c r="AT1508" s="128"/>
      <c r="AU1508" s="128"/>
      <c r="AV1508" s="128"/>
    </row>
    <row r="1509" ht="16.5" customHeight="1">
      <c r="A1509" s="128"/>
      <c r="C1509" s="128"/>
      <c r="D1509" s="128"/>
      <c r="E1509" s="128"/>
      <c r="F1509" s="128"/>
      <c r="G1509" s="128"/>
      <c r="H1509" s="128"/>
      <c r="I1509" s="128"/>
      <c r="J1509" s="128"/>
      <c r="K1509" s="128"/>
      <c r="L1509" s="128"/>
      <c r="M1509" s="128"/>
      <c r="N1509" s="128"/>
      <c r="O1509" s="128"/>
      <c r="P1509" s="128"/>
      <c r="Q1509" s="128"/>
      <c r="R1509" s="128"/>
      <c r="S1509" s="128"/>
      <c r="T1509" s="128"/>
      <c r="U1509" s="128"/>
      <c r="V1509" s="128"/>
      <c r="Z1509" s="161"/>
      <c r="AH1509" s="128"/>
      <c r="AI1509" s="162"/>
      <c r="AJ1509" s="128"/>
      <c r="AK1509" s="162"/>
      <c r="AL1509" s="162"/>
      <c r="AQ1509" s="128"/>
      <c r="AR1509" s="128"/>
      <c r="AS1509" s="128"/>
      <c r="AT1509" s="128"/>
      <c r="AU1509" s="128"/>
      <c r="AV1509" s="128"/>
    </row>
    <row r="1510" ht="16.5" customHeight="1">
      <c r="A1510" s="128"/>
      <c r="B1510" s="128"/>
      <c r="C1510" s="128"/>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Z1510" s="161"/>
      <c r="AC1510" s="128"/>
      <c r="AD1510" s="128"/>
      <c r="AE1510" s="128"/>
      <c r="AF1510" s="128"/>
      <c r="AH1510" s="128"/>
      <c r="AI1510" s="162"/>
      <c r="AJ1510" s="128"/>
      <c r="AK1510" s="162"/>
      <c r="AL1510" s="162"/>
      <c r="AQ1510" s="128"/>
      <c r="AR1510" s="128"/>
      <c r="AS1510" s="128"/>
      <c r="AT1510" s="128"/>
      <c r="AU1510" s="128"/>
      <c r="AV1510" s="128"/>
    </row>
    <row r="1511" ht="16.5" customHeight="1">
      <c r="A1511" s="128"/>
      <c r="C1511" s="128"/>
      <c r="D1511" s="128"/>
      <c r="E1511" s="128"/>
      <c r="F1511" s="128"/>
      <c r="G1511" s="128"/>
      <c r="H1511" s="128"/>
      <c r="I1511" s="128"/>
      <c r="J1511" s="128"/>
      <c r="K1511" s="128"/>
      <c r="L1511" s="128"/>
      <c r="M1511" s="128"/>
      <c r="N1511" s="128"/>
      <c r="O1511" s="128"/>
      <c r="P1511" s="128"/>
      <c r="Q1511" s="128"/>
      <c r="R1511" s="128"/>
      <c r="S1511" s="128"/>
      <c r="T1511" s="128"/>
      <c r="U1511" s="128"/>
      <c r="Y1511" s="128"/>
      <c r="Z1511" s="161"/>
      <c r="AA1511" s="128"/>
      <c r="AB1511" s="128"/>
      <c r="AC1511" s="128"/>
      <c r="AD1511" s="128"/>
      <c r="AE1511" s="128"/>
      <c r="AF1511" s="128"/>
      <c r="AH1511" s="128"/>
      <c r="AI1511" s="162"/>
      <c r="AJ1511" s="128"/>
      <c r="AK1511" s="162"/>
      <c r="AL1511" s="162"/>
      <c r="AQ1511" s="128"/>
      <c r="AR1511" s="128"/>
      <c r="AS1511" s="128"/>
      <c r="AT1511" s="128"/>
      <c r="AU1511" s="128"/>
      <c r="AV1511" s="128"/>
    </row>
    <row r="1512" ht="16.5" customHeight="1">
      <c r="A1512" s="128"/>
      <c r="C1512" s="128"/>
      <c r="D1512" s="128"/>
      <c r="E1512" s="128"/>
      <c r="F1512" s="128"/>
      <c r="G1512" s="128"/>
      <c r="H1512" s="128"/>
      <c r="I1512" s="128"/>
      <c r="J1512" s="128"/>
      <c r="K1512" s="128"/>
      <c r="L1512" s="128"/>
      <c r="M1512" s="128"/>
      <c r="N1512" s="128"/>
      <c r="O1512" s="128"/>
      <c r="P1512" s="128"/>
      <c r="Q1512" s="128"/>
      <c r="R1512" s="128"/>
      <c r="S1512" s="128"/>
      <c r="T1512" s="128"/>
      <c r="U1512" s="128"/>
      <c r="Y1512" s="128"/>
      <c r="Z1512" s="161"/>
      <c r="AA1512" s="128"/>
      <c r="AB1512" s="128"/>
      <c r="AC1512" s="128"/>
      <c r="AD1512" s="128"/>
      <c r="AE1512" s="128"/>
      <c r="AF1512" s="128"/>
      <c r="AH1512" s="128"/>
      <c r="AI1512" s="162"/>
      <c r="AJ1512" s="128"/>
      <c r="AK1512" s="162"/>
      <c r="AL1512" s="162"/>
      <c r="AQ1512" s="128"/>
      <c r="AR1512" s="128"/>
      <c r="AS1512" s="128"/>
      <c r="AT1512" s="128"/>
      <c r="AU1512" s="128"/>
      <c r="AV1512" s="128"/>
    </row>
    <row r="1513" ht="16.5" customHeight="1">
      <c r="A1513" s="128"/>
      <c r="C1513" s="128"/>
      <c r="D1513" s="128"/>
      <c r="E1513" s="128"/>
      <c r="F1513" s="128"/>
      <c r="G1513" s="128"/>
      <c r="H1513" s="128"/>
      <c r="I1513" s="128"/>
      <c r="J1513" s="128"/>
      <c r="K1513" s="128"/>
      <c r="L1513" s="128"/>
      <c r="M1513" s="128"/>
      <c r="N1513" s="128"/>
      <c r="O1513" s="128"/>
      <c r="P1513" s="128"/>
      <c r="Q1513" s="128"/>
      <c r="R1513" s="128"/>
      <c r="S1513" s="128"/>
      <c r="T1513" s="128"/>
      <c r="U1513" s="128"/>
      <c r="Y1513" s="128"/>
      <c r="Z1513" s="161"/>
      <c r="AA1513" s="128"/>
      <c r="AB1513" s="128"/>
      <c r="AC1513" s="128"/>
      <c r="AD1513" s="128"/>
      <c r="AE1513" s="128"/>
      <c r="AF1513" s="128"/>
      <c r="AH1513" s="128"/>
      <c r="AI1513" s="162"/>
      <c r="AJ1513" s="128"/>
      <c r="AK1513" s="162"/>
      <c r="AL1513" s="162"/>
      <c r="AQ1513" s="128"/>
      <c r="AR1513" s="128"/>
      <c r="AS1513" s="128"/>
      <c r="AT1513" s="128"/>
      <c r="AU1513" s="128"/>
      <c r="AV1513" s="128"/>
    </row>
    <row r="1514" ht="16.5" customHeight="1">
      <c r="A1514" s="128"/>
      <c r="C1514" s="128"/>
      <c r="D1514" s="128"/>
      <c r="E1514" s="128"/>
      <c r="F1514" s="128"/>
      <c r="G1514" s="128"/>
      <c r="H1514" s="128"/>
      <c r="I1514" s="128"/>
      <c r="J1514" s="128"/>
      <c r="K1514" s="128"/>
      <c r="L1514" s="128"/>
      <c r="M1514" s="128"/>
      <c r="N1514" s="128"/>
      <c r="O1514" s="128"/>
      <c r="P1514" s="128"/>
      <c r="Q1514" s="128"/>
      <c r="R1514" s="128"/>
      <c r="S1514" s="128"/>
      <c r="T1514" s="128"/>
      <c r="U1514" s="128"/>
      <c r="Y1514" s="128"/>
      <c r="Z1514" s="161"/>
      <c r="AA1514" s="128"/>
      <c r="AB1514" s="128"/>
      <c r="AC1514" s="128"/>
      <c r="AD1514" s="128"/>
      <c r="AE1514" s="128"/>
      <c r="AF1514" s="128"/>
      <c r="AH1514" s="128"/>
      <c r="AI1514" s="162"/>
      <c r="AJ1514" s="128"/>
      <c r="AK1514" s="162"/>
      <c r="AL1514" s="162"/>
      <c r="AQ1514" s="128"/>
      <c r="AR1514" s="128"/>
      <c r="AS1514" s="128"/>
      <c r="AT1514" s="128"/>
      <c r="AU1514" s="128"/>
      <c r="AV1514" s="128"/>
    </row>
    <row r="1515" ht="16.5" customHeight="1">
      <c r="A1515" s="128"/>
      <c r="C1515" s="128"/>
      <c r="D1515" s="128"/>
      <c r="E1515" s="128"/>
      <c r="F1515" s="128"/>
      <c r="G1515" s="128"/>
      <c r="H1515" s="128"/>
      <c r="I1515" s="128"/>
      <c r="J1515" s="128"/>
      <c r="K1515" s="128"/>
      <c r="L1515" s="128"/>
      <c r="M1515" s="128"/>
      <c r="N1515" s="128"/>
      <c r="O1515" s="128"/>
      <c r="P1515" s="128"/>
      <c r="Q1515" s="128"/>
      <c r="R1515" s="128"/>
      <c r="S1515" s="128"/>
      <c r="T1515" s="128"/>
      <c r="U1515" s="128"/>
      <c r="Y1515" s="128"/>
      <c r="Z1515" s="161"/>
      <c r="AA1515" s="128"/>
      <c r="AB1515" s="128"/>
      <c r="AC1515" s="128"/>
      <c r="AD1515" s="128"/>
      <c r="AE1515" s="128"/>
      <c r="AF1515" s="128"/>
      <c r="AH1515" s="128"/>
      <c r="AI1515" s="162"/>
      <c r="AJ1515" s="128"/>
      <c r="AK1515" s="162"/>
      <c r="AL1515" s="162"/>
      <c r="AQ1515" s="128"/>
      <c r="AR1515" s="128"/>
      <c r="AS1515" s="128"/>
      <c r="AT1515" s="128"/>
      <c r="AU1515" s="128"/>
      <c r="AV1515" s="128"/>
    </row>
    <row r="1516" ht="16.5" customHeight="1">
      <c r="A1516" s="128"/>
      <c r="C1516" s="128"/>
      <c r="D1516" s="128"/>
      <c r="E1516" s="128"/>
      <c r="F1516" s="128"/>
      <c r="G1516" s="128"/>
      <c r="H1516" s="128"/>
      <c r="I1516" s="128"/>
      <c r="J1516" s="128"/>
      <c r="K1516" s="128"/>
      <c r="L1516" s="128"/>
      <c r="M1516" s="128"/>
      <c r="N1516" s="128"/>
      <c r="O1516" s="128"/>
      <c r="P1516" s="128"/>
      <c r="Q1516" s="128"/>
      <c r="R1516" s="128"/>
      <c r="S1516" s="128"/>
      <c r="T1516" s="128"/>
      <c r="U1516" s="128"/>
      <c r="Y1516" s="128"/>
      <c r="Z1516" s="161"/>
      <c r="AA1516" s="128"/>
      <c r="AB1516" s="128"/>
      <c r="AC1516" s="128"/>
      <c r="AD1516" s="128"/>
      <c r="AE1516" s="128"/>
      <c r="AH1516" s="128"/>
      <c r="AI1516" s="162"/>
      <c r="AJ1516" s="128"/>
      <c r="AK1516" s="162"/>
      <c r="AL1516" s="162"/>
      <c r="AQ1516" s="128"/>
      <c r="AR1516" s="128"/>
      <c r="AS1516" s="128"/>
      <c r="AT1516" s="128"/>
      <c r="AU1516" s="128"/>
      <c r="AV1516" s="128"/>
    </row>
    <row r="1517" ht="16.5" customHeight="1">
      <c r="A1517" s="128"/>
      <c r="C1517" s="128"/>
      <c r="D1517" s="128"/>
      <c r="E1517" s="128"/>
      <c r="F1517" s="128"/>
      <c r="G1517" s="128"/>
      <c r="H1517" s="128"/>
      <c r="I1517" s="128"/>
      <c r="J1517" s="128"/>
      <c r="K1517" s="128"/>
      <c r="L1517" s="128"/>
      <c r="M1517" s="128"/>
      <c r="N1517" s="128"/>
      <c r="O1517" s="128"/>
      <c r="P1517" s="128"/>
      <c r="Q1517" s="128"/>
      <c r="R1517" s="128"/>
      <c r="S1517" s="128"/>
      <c r="T1517" s="128"/>
      <c r="U1517" s="128"/>
      <c r="Y1517" s="128"/>
      <c r="Z1517" s="161"/>
      <c r="AA1517" s="128"/>
      <c r="AB1517" s="128"/>
      <c r="AC1517" s="128"/>
      <c r="AD1517" s="128"/>
      <c r="AE1517" s="128"/>
      <c r="AH1517" s="128"/>
      <c r="AI1517" s="162"/>
      <c r="AJ1517" s="128"/>
      <c r="AK1517" s="162"/>
      <c r="AL1517" s="162"/>
      <c r="AQ1517" s="128"/>
      <c r="AR1517" s="128"/>
      <c r="AS1517" s="128"/>
      <c r="AT1517" s="128"/>
      <c r="AU1517" s="128"/>
      <c r="AV1517" s="128"/>
    </row>
    <row r="1518" ht="16.5" customHeight="1">
      <c r="A1518" s="128"/>
      <c r="C1518" s="128"/>
      <c r="D1518" s="128"/>
      <c r="E1518" s="128"/>
      <c r="F1518" s="128"/>
      <c r="G1518" s="128"/>
      <c r="H1518" s="128"/>
      <c r="I1518" s="128"/>
      <c r="J1518" s="128"/>
      <c r="K1518" s="128"/>
      <c r="L1518" s="128"/>
      <c r="M1518" s="128"/>
      <c r="N1518" s="128"/>
      <c r="O1518" s="128"/>
      <c r="P1518" s="128"/>
      <c r="Q1518" s="128"/>
      <c r="R1518" s="128"/>
      <c r="S1518" s="128"/>
      <c r="T1518" s="128"/>
      <c r="U1518" s="128"/>
      <c r="Y1518" s="128"/>
      <c r="Z1518" s="161"/>
      <c r="AA1518" s="128"/>
      <c r="AB1518" s="128"/>
      <c r="AC1518" s="128"/>
      <c r="AD1518" s="128"/>
      <c r="AE1518" s="128"/>
      <c r="AH1518" s="128"/>
      <c r="AI1518" s="162"/>
      <c r="AJ1518" s="128"/>
      <c r="AK1518" s="162"/>
      <c r="AL1518" s="162"/>
      <c r="AQ1518" s="128"/>
      <c r="AR1518" s="128"/>
      <c r="AS1518" s="128"/>
      <c r="AT1518" s="128"/>
      <c r="AU1518" s="128"/>
      <c r="AV1518" s="128"/>
    </row>
    <row r="1519" ht="16.5" customHeight="1">
      <c r="A1519" s="128"/>
      <c r="C1519" s="128"/>
      <c r="D1519" s="128"/>
      <c r="E1519" s="128"/>
      <c r="F1519" s="128"/>
      <c r="G1519" s="128"/>
      <c r="H1519" s="128"/>
      <c r="I1519" s="128"/>
      <c r="J1519" s="128"/>
      <c r="K1519" s="128"/>
      <c r="L1519" s="128"/>
      <c r="M1519" s="128"/>
      <c r="N1519" s="128"/>
      <c r="O1519" s="128"/>
      <c r="P1519" s="128"/>
      <c r="Q1519" s="128"/>
      <c r="R1519" s="128"/>
      <c r="S1519" s="128"/>
      <c r="T1519" s="128"/>
      <c r="U1519" s="128"/>
      <c r="Y1519" s="128"/>
      <c r="Z1519" s="161"/>
      <c r="AA1519" s="128"/>
      <c r="AB1519" s="128"/>
      <c r="AC1519" s="128"/>
      <c r="AD1519" s="128"/>
      <c r="AE1519" s="128"/>
      <c r="AH1519" s="128"/>
      <c r="AI1519" s="162"/>
      <c r="AJ1519" s="128"/>
      <c r="AK1519" s="162"/>
      <c r="AL1519" s="162"/>
      <c r="AQ1519" s="128"/>
      <c r="AR1519" s="128"/>
      <c r="AS1519" s="128"/>
      <c r="AT1519" s="128"/>
      <c r="AU1519" s="128"/>
      <c r="AV1519" s="128"/>
    </row>
    <row r="1520" ht="16.5" customHeight="1">
      <c r="A1520" s="128"/>
      <c r="C1520" s="128"/>
      <c r="D1520" s="128"/>
      <c r="E1520" s="128"/>
      <c r="F1520" s="128"/>
      <c r="G1520" s="128"/>
      <c r="H1520" s="128"/>
      <c r="I1520" s="128"/>
      <c r="J1520" s="128"/>
      <c r="K1520" s="128"/>
      <c r="L1520" s="128"/>
      <c r="M1520" s="128"/>
      <c r="N1520" s="128"/>
      <c r="O1520" s="128"/>
      <c r="P1520" s="128"/>
      <c r="Q1520" s="128"/>
      <c r="R1520" s="128"/>
      <c r="S1520" s="128"/>
      <c r="T1520" s="128"/>
      <c r="U1520" s="128"/>
      <c r="Y1520" s="128"/>
      <c r="Z1520" s="161"/>
      <c r="AA1520" s="128"/>
      <c r="AB1520" s="128"/>
      <c r="AC1520" s="128"/>
      <c r="AD1520" s="128"/>
      <c r="AE1520" s="128"/>
      <c r="AH1520" s="128"/>
      <c r="AI1520" s="162"/>
      <c r="AJ1520" s="128"/>
      <c r="AK1520" s="162"/>
      <c r="AL1520" s="162"/>
      <c r="AQ1520" s="128"/>
      <c r="AR1520" s="128"/>
      <c r="AS1520" s="128"/>
      <c r="AT1520" s="128"/>
      <c r="AU1520" s="128"/>
      <c r="AV1520" s="128"/>
    </row>
    <row r="1521" ht="16.5" customHeight="1">
      <c r="A1521" s="128"/>
      <c r="C1521" s="128"/>
      <c r="D1521" s="128"/>
      <c r="E1521" s="128"/>
      <c r="F1521" s="128"/>
      <c r="G1521" s="128"/>
      <c r="H1521" s="128"/>
      <c r="I1521" s="128"/>
      <c r="J1521" s="128"/>
      <c r="K1521" s="128"/>
      <c r="L1521" s="128"/>
      <c r="M1521" s="128"/>
      <c r="N1521" s="128"/>
      <c r="O1521" s="128"/>
      <c r="P1521" s="128"/>
      <c r="Q1521" s="128"/>
      <c r="R1521" s="128"/>
      <c r="S1521" s="128"/>
      <c r="T1521" s="128"/>
      <c r="U1521" s="128"/>
      <c r="Y1521" s="128"/>
      <c r="Z1521" s="161"/>
      <c r="AA1521" s="128"/>
      <c r="AB1521" s="128"/>
      <c r="AC1521" s="128"/>
      <c r="AD1521" s="128"/>
      <c r="AE1521" s="128"/>
      <c r="AH1521" s="128"/>
      <c r="AI1521" s="162"/>
      <c r="AJ1521" s="128"/>
      <c r="AK1521" s="162"/>
      <c r="AL1521" s="162"/>
      <c r="AQ1521" s="128"/>
      <c r="AR1521" s="128"/>
      <c r="AS1521" s="128"/>
      <c r="AT1521" s="128"/>
      <c r="AU1521" s="128"/>
      <c r="AV1521" s="128"/>
    </row>
    <row r="1522" ht="16.5" customHeight="1">
      <c r="A1522" s="128"/>
      <c r="C1522" s="128"/>
      <c r="D1522" s="128"/>
      <c r="E1522" s="128"/>
      <c r="F1522" s="128"/>
      <c r="G1522" s="128"/>
      <c r="H1522" s="128"/>
      <c r="I1522" s="128"/>
      <c r="J1522" s="128"/>
      <c r="K1522" s="128"/>
      <c r="L1522" s="128"/>
      <c r="M1522" s="128"/>
      <c r="N1522" s="128"/>
      <c r="O1522" s="128"/>
      <c r="P1522" s="128"/>
      <c r="Q1522" s="128"/>
      <c r="R1522" s="128"/>
      <c r="S1522" s="128"/>
      <c r="T1522" s="128"/>
      <c r="U1522" s="128"/>
      <c r="Y1522" s="128"/>
      <c r="Z1522" s="161"/>
      <c r="AA1522" s="128"/>
      <c r="AB1522" s="128"/>
      <c r="AC1522" s="128"/>
      <c r="AD1522" s="128"/>
      <c r="AE1522" s="128"/>
      <c r="AH1522" s="128"/>
      <c r="AI1522" s="162"/>
      <c r="AJ1522" s="128"/>
      <c r="AK1522" s="162"/>
      <c r="AL1522" s="162"/>
      <c r="AQ1522" s="128"/>
      <c r="AR1522" s="128"/>
      <c r="AS1522" s="128"/>
      <c r="AT1522" s="128"/>
      <c r="AU1522" s="128"/>
      <c r="AV1522" s="128"/>
    </row>
    <row r="1523" ht="16.5" customHeight="1">
      <c r="A1523" s="128"/>
      <c r="C1523" s="128"/>
      <c r="D1523" s="128"/>
      <c r="E1523" s="128"/>
      <c r="F1523" s="128"/>
      <c r="G1523" s="128"/>
      <c r="H1523" s="128"/>
      <c r="I1523" s="128"/>
      <c r="J1523" s="128"/>
      <c r="K1523" s="128"/>
      <c r="L1523" s="128"/>
      <c r="M1523" s="128"/>
      <c r="N1523" s="128"/>
      <c r="O1523" s="128"/>
      <c r="P1523" s="128"/>
      <c r="Q1523" s="128"/>
      <c r="R1523" s="128"/>
      <c r="S1523" s="128"/>
      <c r="T1523" s="128"/>
      <c r="U1523" s="128"/>
      <c r="Y1523" s="128"/>
      <c r="Z1523" s="161"/>
      <c r="AA1523" s="128"/>
      <c r="AB1523" s="128"/>
      <c r="AC1523" s="128"/>
      <c r="AD1523" s="128"/>
      <c r="AE1523" s="128"/>
      <c r="AH1523" s="128"/>
      <c r="AI1523" s="162"/>
      <c r="AJ1523" s="128"/>
      <c r="AK1523" s="162"/>
      <c r="AL1523" s="162"/>
      <c r="AQ1523" s="128"/>
      <c r="AR1523" s="128"/>
      <c r="AS1523" s="128"/>
      <c r="AT1523" s="128"/>
      <c r="AU1523" s="128"/>
      <c r="AV1523" s="128"/>
    </row>
    <row r="1524" ht="16.5" customHeight="1">
      <c r="A1524" s="128"/>
      <c r="C1524" s="128"/>
      <c r="D1524" s="128"/>
      <c r="E1524" s="128"/>
      <c r="F1524" s="128"/>
      <c r="G1524" s="128"/>
      <c r="H1524" s="128"/>
      <c r="I1524" s="128"/>
      <c r="J1524" s="128"/>
      <c r="K1524" s="128"/>
      <c r="L1524" s="128"/>
      <c r="M1524" s="128"/>
      <c r="N1524" s="128"/>
      <c r="O1524" s="128"/>
      <c r="P1524" s="128"/>
      <c r="Q1524" s="128"/>
      <c r="R1524" s="128"/>
      <c r="S1524" s="128"/>
      <c r="T1524" s="128"/>
      <c r="U1524" s="128"/>
      <c r="Y1524" s="128"/>
      <c r="Z1524" s="161"/>
      <c r="AA1524" s="128"/>
      <c r="AB1524" s="128"/>
      <c r="AC1524" s="128"/>
      <c r="AD1524" s="128"/>
      <c r="AE1524" s="128"/>
      <c r="AH1524" s="128"/>
      <c r="AI1524" s="162"/>
      <c r="AJ1524" s="128"/>
      <c r="AK1524" s="162"/>
      <c r="AL1524" s="162"/>
      <c r="AQ1524" s="128"/>
      <c r="AR1524" s="128"/>
      <c r="AS1524" s="128"/>
      <c r="AT1524" s="128"/>
      <c r="AU1524" s="128"/>
      <c r="AV1524" s="128"/>
    </row>
    <row r="1525" ht="16.5" customHeight="1">
      <c r="A1525" s="128"/>
      <c r="C1525" s="128"/>
      <c r="D1525" s="128"/>
      <c r="E1525" s="128"/>
      <c r="F1525" s="128"/>
      <c r="G1525" s="128"/>
      <c r="H1525" s="128"/>
      <c r="I1525" s="128"/>
      <c r="J1525" s="128"/>
      <c r="K1525" s="128"/>
      <c r="L1525" s="128"/>
      <c r="M1525" s="128"/>
      <c r="N1525" s="128"/>
      <c r="O1525" s="128"/>
      <c r="P1525" s="128"/>
      <c r="Q1525" s="128"/>
      <c r="R1525" s="128"/>
      <c r="S1525" s="128"/>
      <c r="T1525" s="128"/>
      <c r="U1525" s="128"/>
      <c r="Y1525" s="128"/>
      <c r="Z1525" s="161"/>
      <c r="AA1525" s="128"/>
      <c r="AB1525" s="128"/>
      <c r="AC1525" s="128"/>
      <c r="AD1525" s="128"/>
      <c r="AE1525" s="128"/>
      <c r="AH1525" s="128"/>
      <c r="AI1525" s="162"/>
      <c r="AJ1525" s="128"/>
      <c r="AK1525" s="162"/>
      <c r="AL1525" s="162"/>
      <c r="AQ1525" s="128"/>
      <c r="AR1525" s="128"/>
      <c r="AS1525" s="128"/>
      <c r="AT1525" s="128"/>
      <c r="AU1525" s="128"/>
      <c r="AV1525" s="128"/>
    </row>
    <row r="1526" ht="16.5" customHeight="1">
      <c r="A1526" s="128"/>
      <c r="C1526" s="128"/>
      <c r="D1526" s="128"/>
      <c r="E1526" s="128"/>
      <c r="F1526" s="128"/>
      <c r="G1526" s="128"/>
      <c r="H1526" s="128"/>
      <c r="I1526" s="128"/>
      <c r="J1526" s="128"/>
      <c r="K1526" s="128"/>
      <c r="L1526" s="128"/>
      <c r="M1526" s="128"/>
      <c r="N1526" s="128"/>
      <c r="O1526" s="128"/>
      <c r="P1526" s="128"/>
      <c r="Q1526" s="128"/>
      <c r="R1526" s="128"/>
      <c r="S1526" s="128"/>
      <c r="T1526" s="128"/>
      <c r="U1526" s="128"/>
      <c r="Y1526" s="128"/>
      <c r="Z1526" s="161"/>
      <c r="AA1526" s="128"/>
      <c r="AB1526" s="128"/>
      <c r="AC1526" s="128"/>
      <c r="AD1526" s="128"/>
      <c r="AE1526" s="128"/>
      <c r="AH1526" s="128"/>
      <c r="AI1526" s="162"/>
      <c r="AJ1526" s="128"/>
      <c r="AK1526" s="162"/>
      <c r="AL1526" s="162"/>
      <c r="AQ1526" s="128"/>
      <c r="AR1526" s="128"/>
      <c r="AS1526" s="128"/>
      <c r="AT1526" s="128"/>
      <c r="AU1526" s="128"/>
      <c r="AV1526" s="128"/>
    </row>
    <row r="1527" ht="16.5" customHeight="1">
      <c r="A1527" s="128"/>
      <c r="C1527" s="128"/>
      <c r="D1527" s="128"/>
      <c r="E1527" s="128"/>
      <c r="F1527" s="128"/>
      <c r="G1527" s="128"/>
      <c r="H1527" s="128"/>
      <c r="I1527" s="128"/>
      <c r="J1527" s="128"/>
      <c r="K1527" s="128"/>
      <c r="L1527" s="128"/>
      <c r="M1527" s="128"/>
      <c r="N1527" s="128"/>
      <c r="O1527" s="128"/>
      <c r="P1527" s="128"/>
      <c r="Q1527" s="128"/>
      <c r="R1527" s="128"/>
      <c r="S1527" s="128"/>
      <c r="T1527" s="128"/>
      <c r="U1527" s="128"/>
      <c r="Y1527" s="128"/>
      <c r="Z1527" s="161"/>
      <c r="AA1527" s="128"/>
      <c r="AB1527" s="128"/>
      <c r="AC1527" s="128"/>
      <c r="AD1527" s="128"/>
      <c r="AE1527" s="128"/>
      <c r="AH1527" s="128"/>
      <c r="AI1527" s="162"/>
      <c r="AJ1527" s="128"/>
      <c r="AK1527" s="162"/>
      <c r="AL1527" s="162"/>
      <c r="AQ1527" s="128"/>
      <c r="AR1527" s="128"/>
      <c r="AS1527" s="128"/>
      <c r="AT1527" s="128"/>
      <c r="AU1527" s="128"/>
      <c r="AV1527" s="128"/>
    </row>
    <row r="1528" ht="16.5" customHeight="1">
      <c r="A1528" s="128"/>
      <c r="C1528" s="128"/>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61"/>
      <c r="AA1528" s="128"/>
      <c r="AB1528" s="128"/>
      <c r="AC1528" s="128"/>
      <c r="AD1528" s="128"/>
      <c r="AE1528" s="128"/>
      <c r="AF1528" s="128"/>
      <c r="AH1528" s="128"/>
      <c r="AI1528" s="162"/>
      <c r="AJ1528" s="128"/>
      <c r="AK1528" s="162"/>
      <c r="AL1528" s="162"/>
      <c r="AQ1528" s="128"/>
      <c r="AR1528" s="128"/>
      <c r="AS1528" s="128"/>
      <c r="AT1528" s="128"/>
      <c r="AU1528" s="128"/>
      <c r="AV1528" s="128"/>
    </row>
    <row r="1529" ht="16.5" customHeight="1">
      <c r="A1529" s="128"/>
      <c r="C1529" s="128"/>
      <c r="D1529" s="128"/>
      <c r="E1529" s="128"/>
      <c r="F1529" s="128"/>
      <c r="G1529" s="128"/>
      <c r="H1529" s="128"/>
      <c r="I1529" s="128"/>
      <c r="J1529" s="128"/>
      <c r="K1529" s="128"/>
      <c r="L1529" s="128"/>
      <c r="M1529" s="128"/>
      <c r="N1529" s="128"/>
      <c r="O1529" s="128"/>
      <c r="P1529" s="128"/>
      <c r="Q1529" s="128"/>
      <c r="R1529" s="128"/>
      <c r="S1529" s="128"/>
      <c r="T1529" s="128"/>
      <c r="U1529" s="128"/>
      <c r="V1529" s="128"/>
      <c r="Y1529" s="128"/>
      <c r="Z1529" s="161"/>
      <c r="AA1529" s="128"/>
      <c r="AB1529" s="128"/>
      <c r="AC1529" s="128"/>
      <c r="AD1529" s="128"/>
      <c r="AE1529" s="128"/>
      <c r="AH1529" s="128"/>
      <c r="AI1529" s="162"/>
      <c r="AJ1529" s="162"/>
      <c r="AK1529" s="162"/>
      <c r="AL1529" s="162"/>
      <c r="AQ1529" s="128"/>
      <c r="AR1529" s="128"/>
      <c r="AS1529" s="128"/>
      <c r="AT1529" s="128"/>
      <c r="AU1529" s="128"/>
      <c r="AV1529" s="128"/>
    </row>
    <row r="1530" ht="16.5" customHeight="1">
      <c r="A1530" s="128"/>
      <c r="C1530" s="128"/>
      <c r="D1530" s="128"/>
      <c r="E1530" s="128"/>
      <c r="F1530" s="128"/>
      <c r="G1530" s="128"/>
      <c r="H1530" s="128"/>
      <c r="I1530" s="128"/>
      <c r="J1530" s="128"/>
      <c r="K1530" s="128"/>
      <c r="L1530" s="128"/>
      <c r="M1530" s="128"/>
      <c r="N1530" s="128"/>
      <c r="O1530" s="128"/>
      <c r="P1530" s="128"/>
      <c r="Q1530" s="128"/>
      <c r="R1530" s="128"/>
      <c r="S1530" s="128"/>
      <c r="T1530" s="128"/>
      <c r="U1530" s="128"/>
      <c r="Y1530" s="128"/>
      <c r="Z1530" s="161"/>
      <c r="AA1530" s="128"/>
      <c r="AB1530" s="128"/>
      <c r="AC1530" s="128"/>
      <c r="AD1530" s="128"/>
      <c r="AE1530" s="128"/>
      <c r="AH1530" s="128"/>
      <c r="AI1530" s="162"/>
      <c r="AJ1530" s="162"/>
      <c r="AK1530" s="162"/>
      <c r="AL1530" s="162"/>
      <c r="AQ1530" s="128"/>
      <c r="AR1530" s="128"/>
      <c r="AS1530" s="128"/>
      <c r="AT1530" s="128"/>
      <c r="AU1530" s="128"/>
      <c r="AV1530" s="128"/>
    </row>
    <row r="1531" ht="16.5" customHeight="1">
      <c r="A1531" s="128"/>
      <c r="C1531" s="128"/>
      <c r="D1531" s="128"/>
      <c r="E1531" s="128"/>
      <c r="F1531" s="128"/>
      <c r="G1531" s="128"/>
      <c r="H1531" s="128"/>
      <c r="I1531" s="128"/>
      <c r="J1531" s="128"/>
      <c r="K1531" s="128"/>
      <c r="L1531" s="128"/>
      <c r="M1531" s="128"/>
      <c r="N1531" s="128"/>
      <c r="O1531" s="128"/>
      <c r="P1531" s="128"/>
      <c r="Q1531" s="128"/>
      <c r="R1531" s="128"/>
      <c r="S1531" s="128"/>
      <c r="T1531" s="128"/>
      <c r="U1531" s="128"/>
      <c r="W1531" s="128"/>
      <c r="X1531" s="128"/>
      <c r="Y1531" s="128"/>
      <c r="Z1531" s="161"/>
      <c r="AA1531" s="128"/>
      <c r="AB1531" s="128"/>
      <c r="AC1531" s="128"/>
      <c r="AD1531" s="128"/>
      <c r="AE1531" s="128"/>
      <c r="AH1531" s="128"/>
      <c r="AI1531" s="162"/>
      <c r="AJ1531" s="162"/>
      <c r="AK1531" s="162"/>
      <c r="AL1531" s="162"/>
      <c r="AQ1531" s="128"/>
      <c r="AR1531" s="128"/>
      <c r="AS1531" s="128"/>
      <c r="AT1531" s="128"/>
      <c r="AU1531" s="128"/>
      <c r="AV1531" s="128"/>
    </row>
    <row r="1532" ht="16.5" customHeight="1">
      <c r="C1532" s="128"/>
      <c r="D1532" s="128"/>
      <c r="E1532" s="128"/>
      <c r="F1532" s="128"/>
      <c r="G1532" s="128"/>
      <c r="H1532" s="128"/>
      <c r="I1532" s="128"/>
      <c r="J1532" s="128"/>
      <c r="K1532" s="128"/>
      <c r="L1532" s="128"/>
      <c r="M1532" s="128"/>
      <c r="N1532" s="128"/>
      <c r="O1532" s="128"/>
      <c r="P1532" s="128"/>
      <c r="Q1532" s="128"/>
      <c r="R1532" s="128"/>
      <c r="S1532" s="128"/>
      <c r="T1532" s="128"/>
      <c r="U1532" s="128"/>
      <c r="Z1532" s="161"/>
      <c r="AH1532" s="128"/>
      <c r="AI1532" s="162"/>
      <c r="AJ1532" s="162"/>
      <c r="AK1532" s="162"/>
      <c r="AL1532" s="162"/>
      <c r="AQ1532" s="128"/>
      <c r="AR1532" s="128"/>
      <c r="AS1532" s="128"/>
      <c r="AT1532" s="128"/>
      <c r="AU1532" s="128"/>
      <c r="AV1532" s="128"/>
    </row>
    <row r="1533" ht="16.5" customHeight="1">
      <c r="C1533" s="128"/>
      <c r="D1533" s="128"/>
      <c r="E1533" s="128"/>
      <c r="F1533" s="128"/>
      <c r="G1533" s="128"/>
      <c r="H1533" s="128"/>
      <c r="I1533" s="128"/>
      <c r="J1533" s="128"/>
      <c r="K1533" s="128"/>
      <c r="L1533" s="128"/>
      <c r="M1533" s="128"/>
      <c r="N1533" s="128"/>
      <c r="O1533" s="128"/>
      <c r="P1533" s="128"/>
      <c r="Q1533" s="128"/>
      <c r="R1533" s="128"/>
      <c r="S1533" s="128"/>
      <c r="T1533" s="128"/>
      <c r="U1533" s="128"/>
      <c r="Z1533" s="161"/>
      <c r="AH1533" s="128"/>
      <c r="AI1533" s="162"/>
      <c r="AJ1533" s="162"/>
      <c r="AK1533" s="162"/>
      <c r="AL1533" s="162"/>
      <c r="AQ1533" s="128"/>
      <c r="AR1533" s="128"/>
      <c r="AS1533" s="128"/>
      <c r="AT1533" s="128"/>
      <c r="AU1533" s="128"/>
      <c r="AV1533" s="128"/>
    </row>
    <row r="1534" ht="16.5" customHeight="1">
      <c r="C1534" s="128"/>
      <c r="D1534" s="128"/>
      <c r="E1534" s="128"/>
      <c r="F1534" s="128"/>
      <c r="G1534" s="128"/>
      <c r="H1534" s="128"/>
      <c r="I1534" s="128"/>
      <c r="J1534" s="128"/>
      <c r="K1534" s="128"/>
      <c r="L1534" s="128"/>
      <c r="M1534" s="128"/>
      <c r="N1534" s="128"/>
      <c r="O1534" s="128"/>
      <c r="P1534" s="128"/>
      <c r="Q1534" s="128"/>
      <c r="R1534" s="128"/>
      <c r="S1534" s="128"/>
      <c r="T1534" s="128"/>
      <c r="U1534" s="128"/>
      <c r="Z1534" s="161"/>
      <c r="AH1534" s="128"/>
      <c r="AI1534" s="162"/>
      <c r="AJ1534" s="162"/>
      <c r="AK1534" s="162"/>
      <c r="AL1534" s="162"/>
      <c r="AQ1534" s="128"/>
      <c r="AR1534" s="128"/>
      <c r="AS1534" s="128"/>
      <c r="AT1534" s="128"/>
      <c r="AU1534" s="128"/>
      <c r="AV1534" s="128"/>
    </row>
    <row r="1535" ht="16.5" customHeight="1">
      <c r="C1535" s="128"/>
      <c r="D1535" s="128"/>
      <c r="E1535" s="128"/>
      <c r="F1535" s="128"/>
      <c r="G1535" s="128"/>
      <c r="H1535" s="128"/>
      <c r="I1535" s="128"/>
      <c r="J1535" s="128"/>
      <c r="K1535" s="128"/>
      <c r="L1535" s="128"/>
      <c r="M1535" s="128"/>
      <c r="N1535" s="128"/>
      <c r="O1535" s="128"/>
      <c r="P1535" s="128"/>
      <c r="Q1535" s="128"/>
      <c r="R1535" s="128"/>
      <c r="S1535" s="128"/>
      <c r="T1535" s="128"/>
      <c r="U1535" s="128"/>
      <c r="Z1535" s="161"/>
      <c r="AH1535" s="128"/>
      <c r="AI1535" s="162"/>
      <c r="AJ1535" s="162"/>
      <c r="AK1535" s="162"/>
      <c r="AL1535" s="162"/>
      <c r="AQ1535" s="128"/>
      <c r="AR1535" s="128"/>
      <c r="AS1535" s="128"/>
      <c r="AT1535" s="128"/>
      <c r="AU1535" s="128"/>
      <c r="AV1535" s="128"/>
    </row>
    <row r="1536" ht="16.5" customHeight="1">
      <c r="A1536" s="128"/>
      <c r="B1536" s="128"/>
      <c r="C1536" s="128"/>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Y1536" s="128"/>
      <c r="Z1536" s="161"/>
      <c r="AA1536" s="128"/>
      <c r="AE1536" s="128"/>
      <c r="AF1536" s="128"/>
      <c r="AG1536" s="128"/>
      <c r="AH1536" s="128"/>
      <c r="AI1536" s="162"/>
      <c r="AJ1536" s="162"/>
      <c r="AK1536" s="128"/>
      <c r="AL1536" s="128"/>
      <c r="AM1536" s="128"/>
      <c r="AN1536" s="128"/>
      <c r="AO1536" s="120"/>
      <c r="AQ1536" s="128"/>
      <c r="AR1536" s="128"/>
      <c r="AS1536" s="128"/>
      <c r="AT1536" s="128"/>
      <c r="AU1536" s="128"/>
      <c r="AV1536" s="128"/>
    </row>
    <row r="1537" ht="16.5" customHeight="1">
      <c r="A1537" s="128"/>
      <c r="B1537" s="128"/>
      <c r="C1537" s="128"/>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Y1537" s="128"/>
      <c r="Z1537" s="161"/>
      <c r="AA1537" s="128"/>
      <c r="AE1537" s="128"/>
      <c r="AF1537" s="128"/>
      <c r="AG1537" s="128"/>
      <c r="AH1537" s="128"/>
      <c r="AI1537" s="162"/>
      <c r="AJ1537" s="162"/>
      <c r="AK1537" s="128"/>
      <c r="AL1537" s="128"/>
      <c r="AM1537" s="128"/>
      <c r="AN1537" s="128"/>
      <c r="AO1537" s="120"/>
      <c r="AQ1537" s="128"/>
      <c r="AR1537" s="128"/>
      <c r="AS1537" s="128"/>
      <c r="AT1537" s="128"/>
      <c r="AU1537" s="128"/>
      <c r="AV1537" s="128"/>
    </row>
    <row r="1538" ht="16.5" customHeight="1">
      <c r="A1538" s="128"/>
      <c r="B1538" s="128"/>
      <c r="C1538" s="128"/>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Y1538" s="128"/>
      <c r="Z1538" s="161"/>
      <c r="AA1538" s="128"/>
      <c r="AE1538" s="128"/>
      <c r="AF1538" s="128"/>
      <c r="AG1538" s="128"/>
      <c r="AH1538" s="128"/>
      <c r="AI1538" s="162"/>
      <c r="AJ1538" s="162"/>
      <c r="AK1538" s="128"/>
      <c r="AL1538" s="128"/>
      <c r="AM1538" s="128"/>
      <c r="AN1538" s="128"/>
      <c r="AO1538" s="120"/>
      <c r="AQ1538" s="128"/>
      <c r="AR1538" s="128"/>
      <c r="AS1538" s="128"/>
      <c r="AT1538" s="128"/>
      <c r="AU1538" s="128"/>
      <c r="AV1538" s="128"/>
    </row>
    <row r="1539" ht="16.5" customHeight="1">
      <c r="A1539" s="128"/>
      <c r="B1539" s="128"/>
      <c r="C1539" s="128"/>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Y1539" s="128"/>
      <c r="Z1539" s="161"/>
      <c r="AA1539" s="128"/>
      <c r="AE1539" s="128"/>
      <c r="AF1539" s="128"/>
      <c r="AG1539" s="128"/>
      <c r="AH1539" s="128"/>
      <c r="AI1539" s="162"/>
      <c r="AJ1539" s="162"/>
      <c r="AK1539" s="128"/>
      <c r="AL1539" s="128"/>
      <c r="AM1539" s="128"/>
      <c r="AN1539" s="128"/>
      <c r="AO1539" s="120"/>
      <c r="AQ1539" s="128"/>
      <c r="AR1539" s="128"/>
      <c r="AS1539" s="128"/>
      <c r="AT1539" s="128"/>
      <c r="AU1539" s="128"/>
      <c r="AV1539" s="128"/>
    </row>
    <row r="1540" ht="16.5" customHeight="1">
      <c r="A1540" s="128"/>
      <c r="B1540" s="128"/>
      <c r="C1540" s="128"/>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Y1540" s="128"/>
      <c r="Z1540" s="161"/>
      <c r="AA1540" s="128"/>
      <c r="AE1540" s="128"/>
      <c r="AF1540" s="128"/>
      <c r="AG1540" s="128"/>
      <c r="AH1540" s="128"/>
      <c r="AI1540" s="162"/>
      <c r="AJ1540" s="162"/>
      <c r="AK1540" s="128"/>
      <c r="AL1540" s="128"/>
      <c r="AM1540" s="128"/>
      <c r="AN1540" s="128"/>
      <c r="AO1540" s="120"/>
      <c r="AQ1540" s="128"/>
      <c r="AR1540" s="128"/>
      <c r="AS1540" s="128"/>
      <c r="AT1540" s="128"/>
      <c r="AU1540" s="128"/>
      <c r="AV1540" s="128"/>
    </row>
    <row r="1541" ht="16.5" customHeight="1">
      <c r="A1541" s="128"/>
      <c r="B1541" s="128"/>
      <c r="C1541" s="128"/>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Y1541" s="128"/>
      <c r="Z1541" s="161"/>
      <c r="AA1541" s="128"/>
      <c r="AE1541" s="128"/>
      <c r="AF1541" s="128"/>
      <c r="AG1541" s="128"/>
      <c r="AH1541" s="128"/>
      <c r="AI1541" s="162"/>
      <c r="AJ1541" s="162"/>
      <c r="AK1541" s="128"/>
      <c r="AL1541" s="128"/>
      <c r="AM1541" s="128"/>
      <c r="AN1541" s="128"/>
      <c r="AO1541" s="120"/>
      <c r="AQ1541" s="128"/>
      <c r="AR1541" s="128"/>
      <c r="AS1541" s="128"/>
      <c r="AT1541" s="128"/>
      <c r="AU1541" s="128"/>
      <c r="AV1541" s="128"/>
    </row>
    <row r="1542" ht="16.5" customHeight="1">
      <c r="A1542" s="128"/>
      <c r="B1542" s="128"/>
      <c r="C1542" s="128"/>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Y1542" s="128"/>
      <c r="Z1542" s="161"/>
      <c r="AA1542" s="128"/>
      <c r="AE1542" s="128"/>
      <c r="AF1542" s="128"/>
      <c r="AG1542" s="128"/>
      <c r="AH1542" s="128"/>
      <c r="AI1542" s="162"/>
      <c r="AJ1542" s="162"/>
      <c r="AK1542" s="128"/>
      <c r="AL1542" s="128"/>
      <c r="AM1542" s="128"/>
      <c r="AN1542" s="128"/>
      <c r="AO1542" s="120"/>
      <c r="AQ1542" s="128"/>
      <c r="AR1542" s="128"/>
      <c r="AS1542" s="128"/>
      <c r="AT1542" s="128"/>
      <c r="AU1542" s="128"/>
      <c r="AV1542" s="128"/>
    </row>
    <row r="1543" ht="16.5" customHeight="1">
      <c r="A1543" s="128"/>
      <c r="B1543" s="128"/>
      <c r="C1543" s="128"/>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Y1543" s="128"/>
      <c r="Z1543" s="161"/>
      <c r="AA1543" s="128"/>
      <c r="AE1543" s="128"/>
      <c r="AF1543" s="128"/>
      <c r="AG1543" s="128"/>
      <c r="AH1543" s="128"/>
      <c r="AI1543" s="162"/>
      <c r="AJ1543" s="162"/>
      <c r="AK1543" s="128"/>
      <c r="AL1543" s="128"/>
      <c r="AM1543" s="128"/>
      <c r="AN1543" s="128"/>
      <c r="AO1543" s="120"/>
      <c r="AQ1543" s="128"/>
      <c r="AR1543" s="128"/>
      <c r="AS1543" s="128"/>
      <c r="AT1543" s="128"/>
      <c r="AU1543" s="128"/>
      <c r="AV1543" s="128"/>
    </row>
    <row r="1544" ht="16.5" customHeight="1">
      <c r="A1544" s="128"/>
      <c r="B1544" s="128"/>
      <c r="C1544" s="128"/>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Y1544" s="128"/>
      <c r="Z1544" s="161"/>
      <c r="AA1544" s="128"/>
      <c r="AE1544" s="128"/>
      <c r="AF1544" s="128"/>
      <c r="AG1544" s="128"/>
      <c r="AH1544" s="128"/>
      <c r="AI1544" s="162"/>
      <c r="AJ1544" s="162"/>
      <c r="AK1544" s="128"/>
      <c r="AL1544" s="128"/>
      <c r="AM1544" s="128"/>
      <c r="AN1544" s="128"/>
      <c r="AO1544" s="120"/>
      <c r="AQ1544" s="128"/>
      <c r="AR1544" s="128"/>
      <c r="AS1544" s="128"/>
      <c r="AT1544" s="128"/>
      <c r="AU1544" s="128"/>
      <c r="AV1544" s="128"/>
    </row>
    <row r="1545" ht="16.5" customHeight="1">
      <c r="A1545" s="128"/>
      <c r="B1545" s="128"/>
      <c r="C1545" s="128"/>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Y1545" s="128"/>
      <c r="Z1545" s="161"/>
      <c r="AA1545" s="128"/>
      <c r="AE1545" s="128"/>
      <c r="AF1545" s="128"/>
      <c r="AG1545" s="128"/>
      <c r="AH1545" s="128"/>
      <c r="AI1545" s="162"/>
      <c r="AJ1545" s="162"/>
      <c r="AK1545" s="128"/>
      <c r="AL1545" s="128"/>
      <c r="AM1545" s="128"/>
      <c r="AN1545" s="128"/>
      <c r="AO1545" s="120"/>
      <c r="AQ1545" s="128"/>
      <c r="AR1545" s="128"/>
      <c r="AS1545" s="128"/>
      <c r="AT1545" s="128"/>
      <c r="AU1545" s="128"/>
      <c r="AV1545" s="128"/>
    </row>
    <row r="1546" ht="16.5" customHeight="1">
      <c r="A1546" s="128"/>
      <c r="B1546" s="128"/>
      <c r="C1546" s="128"/>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Y1546" s="128"/>
      <c r="Z1546" s="161"/>
      <c r="AA1546" s="128"/>
      <c r="AE1546" s="128"/>
      <c r="AF1546" s="128"/>
      <c r="AG1546" s="128"/>
      <c r="AH1546" s="128"/>
      <c r="AI1546" s="162"/>
      <c r="AJ1546" s="162"/>
      <c r="AK1546" s="128"/>
      <c r="AL1546" s="128"/>
      <c r="AM1546" s="128"/>
      <c r="AN1546" s="128"/>
      <c r="AO1546" s="120"/>
      <c r="AQ1546" s="128"/>
      <c r="AR1546" s="128"/>
      <c r="AS1546" s="128"/>
      <c r="AT1546" s="128"/>
      <c r="AU1546" s="128"/>
      <c r="AV1546" s="128"/>
    </row>
    <row r="1547" ht="16.5" customHeight="1">
      <c r="A1547" s="128"/>
      <c r="B1547" s="128"/>
      <c r="C1547" s="128"/>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Y1547" s="128"/>
      <c r="Z1547" s="161"/>
      <c r="AA1547" s="128"/>
      <c r="AE1547" s="128"/>
      <c r="AF1547" s="128"/>
      <c r="AG1547" s="128"/>
      <c r="AH1547" s="128"/>
      <c r="AI1547" s="162"/>
      <c r="AJ1547" s="162"/>
      <c r="AK1547" s="128"/>
      <c r="AL1547" s="128"/>
      <c r="AM1547" s="128"/>
      <c r="AN1547" s="128"/>
      <c r="AO1547" s="120"/>
      <c r="AQ1547" s="128"/>
      <c r="AR1547" s="128"/>
      <c r="AS1547" s="128"/>
      <c r="AT1547" s="128"/>
      <c r="AU1547" s="128"/>
      <c r="AV1547" s="128"/>
    </row>
    <row r="1548" ht="16.5" customHeight="1">
      <c r="A1548" s="128"/>
      <c r="B1548" s="128"/>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Y1548" s="128"/>
      <c r="Z1548" s="161"/>
      <c r="AA1548" s="128"/>
      <c r="AE1548" s="128"/>
      <c r="AF1548" s="128"/>
      <c r="AG1548" s="128"/>
      <c r="AH1548" s="128"/>
      <c r="AI1548" s="162"/>
      <c r="AJ1548" s="162"/>
      <c r="AK1548" s="128"/>
      <c r="AL1548" s="128"/>
      <c r="AM1548" s="128"/>
      <c r="AN1548" s="128"/>
      <c r="AO1548" s="120"/>
      <c r="AQ1548" s="128"/>
      <c r="AR1548" s="128"/>
      <c r="AS1548" s="128"/>
      <c r="AT1548" s="128"/>
      <c r="AU1548" s="128"/>
      <c r="AV1548" s="128"/>
    </row>
    <row r="1549" ht="16.5" customHeight="1">
      <c r="A1549" s="128"/>
      <c r="B1549" s="128"/>
      <c r="C1549" s="128"/>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Y1549" s="128"/>
      <c r="Z1549" s="161"/>
      <c r="AA1549" s="128"/>
      <c r="AE1549" s="128"/>
      <c r="AF1549" s="128"/>
      <c r="AG1549" s="128"/>
      <c r="AH1549" s="128"/>
      <c r="AI1549" s="162"/>
      <c r="AJ1549" s="162"/>
      <c r="AK1549" s="128"/>
      <c r="AL1549" s="128"/>
      <c r="AM1549" s="128"/>
      <c r="AN1549" s="128"/>
      <c r="AO1549" s="120"/>
      <c r="AQ1549" s="128"/>
      <c r="AR1549" s="128"/>
      <c r="AS1549" s="128"/>
      <c r="AT1549" s="128"/>
      <c r="AU1549" s="128"/>
      <c r="AV1549" s="128"/>
    </row>
    <row r="1550" ht="16.5" customHeight="1">
      <c r="A1550" s="128"/>
      <c r="B1550" s="128"/>
      <c r="C1550" s="128"/>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Y1550" s="128"/>
      <c r="Z1550" s="161"/>
      <c r="AA1550" s="128"/>
      <c r="AE1550" s="128"/>
      <c r="AF1550" s="128"/>
      <c r="AG1550" s="128"/>
      <c r="AH1550" s="128"/>
      <c r="AI1550" s="162"/>
      <c r="AJ1550" s="162"/>
      <c r="AK1550" s="128"/>
      <c r="AL1550" s="128"/>
      <c r="AM1550" s="128"/>
      <c r="AN1550" s="128"/>
      <c r="AO1550" s="120"/>
      <c r="AQ1550" s="128"/>
      <c r="AR1550" s="128"/>
      <c r="AS1550" s="128"/>
      <c r="AT1550" s="128"/>
      <c r="AU1550" s="128"/>
      <c r="AV1550" s="128"/>
    </row>
    <row r="1551" ht="16.5" customHeight="1">
      <c r="A1551" s="128"/>
      <c r="B1551" s="128"/>
      <c r="C1551" s="128"/>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Y1551" s="128"/>
      <c r="Z1551" s="161"/>
      <c r="AA1551" s="128"/>
      <c r="AE1551" s="128"/>
      <c r="AF1551" s="128"/>
      <c r="AH1551" s="128"/>
      <c r="AI1551" s="162"/>
      <c r="AJ1551" s="162"/>
      <c r="AK1551" s="128"/>
      <c r="AL1551" s="128"/>
      <c r="AM1551" s="128"/>
      <c r="AN1551" s="128"/>
      <c r="AO1551" s="120"/>
      <c r="AQ1551" s="128"/>
      <c r="AR1551" s="128"/>
      <c r="AS1551" s="128"/>
      <c r="AT1551" s="128"/>
      <c r="AU1551" s="128"/>
      <c r="AV1551" s="128"/>
    </row>
    <row r="1552" ht="16.5" customHeight="1">
      <c r="A1552" s="128"/>
      <c r="B1552" s="128"/>
      <c r="C1552" s="128"/>
      <c r="D1552" s="128"/>
      <c r="E1552" s="128"/>
      <c r="F1552" s="128"/>
      <c r="G1552" s="128"/>
      <c r="H1552" s="128"/>
      <c r="I1552" s="128"/>
      <c r="J1552" s="128"/>
      <c r="K1552" s="128"/>
      <c r="L1552" s="128"/>
      <c r="M1552" s="128"/>
      <c r="N1552" s="128"/>
      <c r="O1552" s="128"/>
      <c r="P1552" s="128"/>
      <c r="Q1552" s="128"/>
      <c r="R1552" s="128"/>
      <c r="S1552" s="128"/>
      <c r="T1552" s="128"/>
      <c r="U1552" s="128"/>
      <c r="V1552" s="128"/>
      <c r="W1552" s="128"/>
      <c r="Y1552" s="128"/>
      <c r="Z1552" s="161"/>
      <c r="AA1552" s="128"/>
      <c r="AE1552" s="128"/>
      <c r="AF1552" s="128"/>
      <c r="AH1552" s="128"/>
      <c r="AI1552" s="162"/>
      <c r="AJ1552" s="163"/>
      <c r="AK1552" s="162"/>
      <c r="AL1552" s="162"/>
      <c r="AM1552" s="128"/>
      <c r="AN1552" s="128"/>
      <c r="AO1552" s="120"/>
      <c r="AQ1552" s="128"/>
      <c r="AR1552" s="128"/>
      <c r="AS1552" s="128"/>
      <c r="AT1552" s="128"/>
      <c r="AU1552" s="128"/>
      <c r="AV1552" s="128"/>
    </row>
    <row r="1553" ht="16.5" customHeight="1">
      <c r="A1553" s="128"/>
      <c r="B1553" s="128"/>
      <c r="C1553" s="128"/>
      <c r="D1553" s="128"/>
      <c r="E1553" s="128"/>
      <c r="F1553" s="128"/>
      <c r="G1553" s="128"/>
      <c r="H1553" s="128"/>
      <c r="I1553" s="128"/>
      <c r="J1553" s="128"/>
      <c r="K1553" s="128"/>
      <c r="L1553" s="128"/>
      <c r="M1553" s="128"/>
      <c r="N1553" s="128"/>
      <c r="O1553" s="128"/>
      <c r="P1553" s="128"/>
      <c r="Q1553" s="128"/>
      <c r="R1553" s="128"/>
      <c r="S1553" s="128"/>
      <c r="T1553" s="128"/>
      <c r="U1553" s="128"/>
      <c r="V1553" s="128"/>
      <c r="W1553" s="128"/>
      <c r="Y1553" s="128"/>
      <c r="Z1553" s="161"/>
      <c r="AA1553" s="128"/>
      <c r="AE1553" s="128"/>
      <c r="AF1553" s="128"/>
      <c r="AH1553" s="128"/>
      <c r="AI1553" s="162"/>
      <c r="AJ1553" s="163"/>
      <c r="AK1553" s="162"/>
      <c r="AL1553" s="162"/>
      <c r="AM1553" s="128"/>
      <c r="AN1553" s="128"/>
      <c r="AO1553" s="120"/>
      <c r="AQ1553" s="128"/>
      <c r="AR1553" s="128"/>
      <c r="AS1553" s="128"/>
      <c r="AT1553" s="128"/>
      <c r="AU1553" s="128"/>
      <c r="AV1553" s="128"/>
    </row>
    <row r="1554" ht="16.5" customHeight="1">
      <c r="A1554" s="128"/>
      <c r="B1554" s="128"/>
      <c r="C1554" s="128"/>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Y1554" s="128"/>
      <c r="Z1554" s="161"/>
      <c r="AA1554" s="128"/>
      <c r="AE1554" s="128"/>
      <c r="AF1554" s="128"/>
      <c r="AH1554" s="128"/>
      <c r="AI1554" s="162"/>
      <c r="AJ1554" s="163"/>
      <c r="AK1554" s="162"/>
      <c r="AL1554" s="162"/>
      <c r="AM1554" s="128"/>
      <c r="AN1554" s="128"/>
      <c r="AO1554" s="120"/>
      <c r="AQ1554" s="128"/>
      <c r="AR1554" s="128"/>
      <c r="AS1554" s="128"/>
      <c r="AT1554" s="128"/>
      <c r="AU1554" s="128"/>
      <c r="AV1554" s="128"/>
    </row>
    <row r="1555" ht="16.5" customHeight="1">
      <c r="A1555" s="128"/>
      <c r="B1555" s="128"/>
      <c r="C1555" s="128"/>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Y1555" s="128"/>
      <c r="Z1555" s="161"/>
      <c r="AA1555" s="128"/>
      <c r="AE1555" s="128"/>
      <c r="AF1555" s="128"/>
      <c r="AH1555" s="128"/>
      <c r="AI1555" s="162"/>
      <c r="AJ1555" s="163"/>
      <c r="AK1555" s="162"/>
      <c r="AL1555" s="162"/>
      <c r="AM1555" s="128"/>
      <c r="AN1555" s="128"/>
      <c r="AO1555" s="120"/>
      <c r="AQ1555" s="128"/>
      <c r="AR1555" s="128"/>
      <c r="AS1555" s="128"/>
      <c r="AT1555" s="128"/>
      <c r="AU1555" s="128"/>
      <c r="AV1555" s="128"/>
    </row>
    <row r="1556" ht="16.5" customHeight="1">
      <c r="A1556" s="128"/>
      <c r="B1556" s="128"/>
      <c r="C1556" s="128"/>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Y1556" s="128"/>
      <c r="Z1556" s="161"/>
      <c r="AA1556" s="128"/>
      <c r="AE1556" s="128"/>
      <c r="AF1556" s="128"/>
      <c r="AH1556" s="128"/>
      <c r="AI1556" s="162"/>
      <c r="AJ1556" s="163"/>
      <c r="AK1556" s="162"/>
      <c r="AL1556" s="162"/>
      <c r="AM1556" s="128"/>
      <c r="AN1556" s="128"/>
      <c r="AO1556" s="120"/>
      <c r="AQ1556" s="128"/>
      <c r="AR1556" s="128"/>
      <c r="AS1556" s="128"/>
      <c r="AT1556" s="128"/>
      <c r="AU1556" s="128"/>
      <c r="AV1556" s="128"/>
    </row>
    <row r="1557" ht="16.5" customHeight="1">
      <c r="A1557" s="128"/>
      <c r="B1557" s="128"/>
      <c r="C1557" s="128"/>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Y1557" s="128"/>
      <c r="Z1557" s="161"/>
      <c r="AA1557" s="128"/>
      <c r="AE1557" s="128"/>
      <c r="AF1557" s="128"/>
      <c r="AH1557" s="128"/>
      <c r="AI1557" s="162"/>
      <c r="AJ1557" s="163"/>
      <c r="AK1557" s="162"/>
      <c r="AL1557" s="162"/>
      <c r="AM1557" s="128"/>
      <c r="AN1557" s="128"/>
      <c r="AO1557" s="120"/>
      <c r="AQ1557" s="128"/>
      <c r="AR1557" s="128"/>
      <c r="AS1557" s="128"/>
      <c r="AT1557" s="128"/>
      <c r="AU1557" s="128"/>
      <c r="AV1557" s="128"/>
    </row>
    <row r="1558" ht="16.5" customHeight="1">
      <c r="A1558" s="128"/>
      <c r="B1558" s="128"/>
      <c r="C1558" s="128"/>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Y1558" s="128"/>
      <c r="Z1558" s="161"/>
      <c r="AA1558" s="128"/>
      <c r="AE1558" s="128"/>
      <c r="AF1558" s="128"/>
      <c r="AH1558" s="128"/>
      <c r="AI1558" s="162"/>
      <c r="AJ1558" s="163"/>
      <c r="AK1558" s="162"/>
      <c r="AL1558" s="162"/>
      <c r="AM1558" s="128"/>
      <c r="AN1558" s="128"/>
      <c r="AO1558" s="120"/>
      <c r="AQ1558" s="128"/>
      <c r="AR1558" s="128"/>
      <c r="AS1558" s="128"/>
      <c r="AT1558" s="128"/>
      <c r="AU1558" s="128"/>
      <c r="AV1558" s="128"/>
    </row>
    <row r="1559" ht="16.5" customHeight="1">
      <c r="A1559" s="128"/>
      <c r="B1559" s="128"/>
      <c r="C1559" s="128"/>
      <c r="D1559" s="128"/>
      <c r="E1559" s="128"/>
      <c r="F1559" s="128"/>
      <c r="G1559" s="128"/>
      <c r="H1559" s="128"/>
      <c r="I1559" s="128"/>
      <c r="J1559" s="128"/>
      <c r="K1559" s="128"/>
      <c r="L1559" s="128"/>
      <c r="M1559" s="128"/>
      <c r="N1559" s="128"/>
      <c r="O1559" s="128"/>
      <c r="P1559" s="128"/>
      <c r="Q1559" s="128"/>
      <c r="R1559" s="128"/>
      <c r="S1559" s="128"/>
      <c r="T1559" s="128"/>
      <c r="U1559" s="128"/>
      <c r="Z1559" s="161"/>
      <c r="AH1559" s="128"/>
      <c r="AI1559" s="162"/>
      <c r="AJ1559" s="162"/>
      <c r="AK1559" s="162"/>
      <c r="AL1559" s="162"/>
      <c r="AM1559" s="128"/>
      <c r="AN1559" s="128"/>
      <c r="AQ1559" s="128"/>
      <c r="AR1559" s="128"/>
      <c r="AS1559" s="128"/>
      <c r="AT1559" s="128"/>
      <c r="AU1559" s="128"/>
      <c r="AV1559" s="128"/>
    </row>
    <row r="1560" ht="16.5" customHeight="1">
      <c r="A1560" s="128"/>
      <c r="B1560" s="128"/>
      <c r="C1560" s="128"/>
      <c r="D1560" s="128"/>
      <c r="E1560" s="128"/>
      <c r="F1560" s="128"/>
      <c r="G1560" s="128"/>
      <c r="H1560" s="128"/>
      <c r="I1560" s="128"/>
      <c r="J1560" s="128"/>
      <c r="K1560" s="128"/>
      <c r="L1560" s="128"/>
      <c r="M1560" s="128"/>
      <c r="N1560" s="128"/>
      <c r="O1560" s="128"/>
      <c r="P1560" s="128"/>
      <c r="Q1560" s="128"/>
      <c r="R1560" s="128"/>
      <c r="S1560" s="128"/>
      <c r="T1560" s="128"/>
      <c r="U1560" s="128"/>
      <c r="Z1560" s="161"/>
      <c r="AH1560" s="128"/>
      <c r="AI1560" s="162"/>
      <c r="AJ1560" s="162"/>
      <c r="AK1560" s="162"/>
      <c r="AL1560" s="162"/>
      <c r="AM1560" s="128"/>
      <c r="AN1560" s="128"/>
      <c r="AQ1560" s="128"/>
      <c r="AR1560" s="128"/>
      <c r="AS1560" s="128"/>
      <c r="AT1560" s="128"/>
      <c r="AU1560" s="128"/>
      <c r="AV1560" s="128"/>
    </row>
    <row r="1561" ht="16.5" customHeight="1">
      <c r="A1561" s="128"/>
      <c r="B1561" s="128"/>
      <c r="C1561" s="128"/>
      <c r="D1561" s="128"/>
      <c r="E1561" s="128"/>
      <c r="F1561" s="128"/>
      <c r="G1561" s="128"/>
      <c r="H1561" s="128"/>
      <c r="I1561" s="128"/>
      <c r="J1561" s="128"/>
      <c r="K1561" s="128"/>
      <c r="L1561" s="128"/>
      <c r="M1561" s="128"/>
      <c r="N1561" s="128"/>
      <c r="O1561" s="128"/>
      <c r="P1561" s="128"/>
      <c r="Q1561" s="128"/>
      <c r="R1561" s="128"/>
      <c r="S1561" s="128"/>
      <c r="T1561" s="128"/>
      <c r="U1561" s="128"/>
      <c r="Z1561" s="161"/>
      <c r="AH1561" s="128"/>
      <c r="AI1561" s="162"/>
      <c r="AJ1561" s="162"/>
      <c r="AK1561" s="162"/>
      <c r="AL1561" s="162"/>
      <c r="AM1561" s="128"/>
      <c r="AN1561" s="128"/>
      <c r="AQ1561" s="128"/>
      <c r="AR1561" s="128"/>
      <c r="AS1561" s="128"/>
      <c r="AT1561" s="128"/>
      <c r="AU1561" s="128"/>
      <c r="AV1561" s="128"/>
    </row>
    <row r="1562" ht="16.5" customHeight="1">
      <c r="A1562" s="128"/>
      <c r="B1562" s="128"/>
      <c r="C1562" s="128"/>
      <c r="D1562" s="128"/>
      <c r="E1562" s="128"/>
      <c r="F1562" s="128"/>
      <c r="G1562" s="128"/>
      <c r="H1562" s="128"/>
      <c r="I1562" s="128"/>
      <c r="J1562" s="128"/>
      <c r="K1562" s="128"/>
      <c r="L1562" s="128"/>
      <c r="M1562" s="128"/>
      <c r="N1562" s="128"/>
      <c r="O1562" s="128"/>
      <c r="P1562" s="128"/>
      <c r="Q1562" s="128"/>
      <c r="R1562" s="128"/>
      <c r="S1562" s="128"/>
      <c r="T1562" s="128"/>
      <c r="U1562" s="128"/>
      <c r="Z1562" s="161"/>
      <c r="AH1562" s="128"/>
      <c r="AI1562" s="162"/>
      <c r="AJ1562" s="162"/>
      <c r="AK1562" s="162"/>
      <c r="AL1562" s="162"/>
      <c r="AM1562" s="128"/>
      <c r="AN1562" s="128"/>
      <c r="AQ1562" s="128"/>
      <c r="AR1562" s="128"/>
      <c r="AS1562" s="128"/>
      <c r="AT1562" s="128"/>
      <c r="AU1562" s="128"/>
      <c r="AV1562" s="128"/>
    </row>
    <row r="1563" ht="16.5" customHeight="1">
      <c r="A1563" s="128"/>
      <c r="B1563" s="128"/>
      <c r="C1563" s="128"/>
      <c r="D1563" s="128"/>
      <c r="E1563" s="128"/>
      <c r="F1563" s="128"/>
      <c r="G1563" s="128"/>
      <c r="H1563" s="128"/>
      <c r="I1563" s="128"/>
      <c r="J1563" s="128"/>
      <c r="K1563" s="128"/>
      <c r="L1563" s="128"/>
      <c r="M1563" s="128"/>
      <c r="N1563" s="128"/>
      <c r="O1563" s="128"/>
      <c r="P1563" s="128"/>
      <c r="Q1563" s="128"/>
      <c r="R1563" s="128"/>
      <c r="S1563" s="128"/>
      <c r="T1563" s="128"/>
      <c r="U1563" s="128"/>
      <c r="Z1563" s="161"/>
      <c r="AH1563" s="128"/>
      <c r="AI1563" s="162"/>
      <c r="AJ1563" s="162"/>
      <c r="AK1563" s="162"/>
      <c r="AL1563" s="162"/>
      <c r="AM1563" s="128"/>
      <c r="AN1563" s="128"/>
      <c r="AQ1563" s="128"/>
      <c r="AR1563" s="128"/>
      <c r="AS1563" s="128"/>
      <c r="AT1563" s="128"/>
      <c r="AU1563" s="128"/>
      <c r="AV1563" s="128"/>
    </row>
    <row r="1564" ht="16.5" customHeight="1">
      <c r="A1564" s="128"/>
      <c r="B1564" s="128"/>
      <c r="C1564" s="128"/>
      <c r="D1564" s="128"/>
      <c r="E1564" s="128"/>
      <c r="F1564" s="128"/>
      <c r="G1564" s="128"/>
      <c r="H1564" s="128"/>
      <c r="I1564" s="128"/>
      <c r="J1564" s="128"/>
      <c r="K1564" s="128"/>
      <c r="L1564" s="128"/>
      <c r="M1564" s="128"/>
      <c r="N1564" s="128"/>
      <c r="O1564" s="128"/>
      <c r="P1564" s="128"/>
      <c r="Q1564" s="128"/>
      <c r="R1564" s="128"/>
      <c r="S1564" s="128"/>
      <c r="T1564" s="128"/>
      <c r="U1564" s="128"/>
      <c r="Z1564" s="161"/>
      <c r="AH1564" s="128"/>
      <c r="AI1564" s="162"/>
      <c r="AJ1564" s="162"/>
      <c r="AK1564" s="162"/>
      <c r="AL1564" s="162"/>
      <c r="AM1564" s="128"/>
      <c r="AN1564" s="128"/>
      <c r="AQ1564" s="128"/>
      <c r="AR1564" s="128"/>
      <c r="AS1564" s="128"/>
      <c r="AT1564" s="128"/>
      <c r="AU1564" s="128"/>
      <c r="AV1564" s="128"/>
    </row>
    <row r="1565" ht="16.5" customHeight="1">
      <c r="A1565" s="128"/>
      <c r="B1565" s="128"/>
      <c r="C1565" s="128"/>
      <c r="D1565" s="128"/>
      <c r="E1565" s="128"/>
      <c r="F1565" s="128"/>
      <c r="G1565" s="128"/>
      <c r="H1565" s="128"/>
      <c r="I1565" s="128"/>
      <c r="J1565" s="128"/>
      <c r="K1565" s="128"/>
      <c r="L1565" s="128"/>
      <c r="M1565" s="128"/>
      <c r="N1565" s="128"/>
      <c r="O1565" s="128"/>
      <c r="P1565" s="128"/>
      <c r="Q1565" s="128"/>
      <c r="R1565" s="128"/>
      <c r="S1565" s="128"/>
      <c r="T1565" s="128"/>
      <c r="U1565" s="128"/>
      <c r="Z1565" s="161"/>
      <c r="AH1565" s="128"/>
      <c r="AI1565" s="162"/>
      <c r="AJ1565" s="162"/>
      <c r="AK1565" s="162"/>
      <c r="AL1565" s="162"/>
      <c r="AM1565" s="128"/>
      <c r="AN1565" s="128"/>
      <c r="AQ1565" s="128"/>
      <c r="AR1565" s="128"/>
      <c r="AS1565" s="128"/>
      <c r="AT1565" s="128"/>
      <c r="AU1565" s="128"/>
      <c r="AV1565" s="128"/>
    </row>
    <row r="1566" ht="16.5" customHeight="1">
      <c r="A1566" s="128"/>
      <c r="B1566" s="128"/>
      <c r="C1566" s="128"/>
      <c r="D1566" s="128"/>
      <c r="E1566" s="128"/>
      <c r="F1566" s="128"/>
      <c r="G1566" s="128"/>
      <c r="H1566" s="128"/>
      <c r="I1566" s="128"/>
      <c r="J1566" s="128"/>
      <c r="K1566" s="128"/>
      <c r="L1566" s="128"/>
      <c r="M1566" s="128"/>
      <c r="N1566" s="128"/>
      <c r="O1566" s="128"/>
      <c r="P1566" s="128"/>
      <c r="Q1566" s="128"/>
      <c r="R1566" s="128"/>
      <c r="S1566" s="128"/>
      <c r="T1566" s="128"/>
      <c r="U1566" s="128"/>
      <c r="Z1566" s="161"/>
      <c r="AH1566" s="128"/>
      <c r="AI1566" s="162"/>
      <c r="AJ1566" s="162"/>
      <c r="AK1566" s="162"/>
      <c r="AL1566" s="162"/>
      <c r="AM1566" s="128"/>
      <c r="AN1566" s="128"/>
      <c r="AQ1566" s="128"/>
      <c r="AR1566" s="128"/>
      <c r="AS1566" s="128"/>
      <c r="AT1566" s="128"/>
      <c r="AU1566" s="128"/>
      <c r="AV1566" s="128"/>
    </row>
    <row r="1567" ht="16.5" customHeight="1">
      <c r="A1567" s="128"/>
      <c r="B1567" s="128"/>
      <c r="C1567" s="128"/>
      <c r="D1567" s="128"/>
      <c r="E1567" s="128"/>
      <c r="F1567" s="128"/>
      <c r="G1567" s="128"/>
      <c r="H1567" s="128"/>
      <c r="I1567" s="128"/>
      <c r="J1567" s="128"/>
      <c r="K1567" s="128"/>
      <c r="L1567" s="128"/>
      <c r="M1567" s="128"/>
      <c r="N1567" s="128"/>
      <c r="O1567" s="128"/>
      <c r="P1567" s="128"/>
      <c r="Q1567" s="128"/>
      <c r="R1567" s="128"/>
      <c r="S1567" s="128"/>
      <c r="T1567" s="128"/>
      <c r="U1567" s="128"/>
      <c r="Z1567" s="161"/>
      <c r="AH1567" s="128"/>
      <c r="AI1567" s="162"/>
      <c r="AJ1567" s="162"/>
      <c r="AK1567" s="162"/>
      <c r="AL1567" s="162"/>
      <c r="AM1567" s="128"/>
      <c r="AN1567" s="128"/>
      <c r="AQ1567" s="128"/>
      <c r="AR1567" s="128"/>
      <c r="AS1567" s="128"/>
      <c r="AT1567" s="128"/>
      <c r="AU1567" s="128"/>
      <c r="AV1567" s="128"/>
    </row>
    <row r="1568" ht="16.5" customHeight="1">
      <c r="A1568" s="128"/>
      <c r="B1568" s="128"/>
      <c r="C1568" s="128"/>
      <c r="D1568" s="128"/>
      <c r="E1568" s="128"/>
      <c r="F1568" s="128"/>
      <c r="G1568" s="128"/>
      <c r="H1568" s="128"/>
      <c r="I1568" s="128"/>
      <c r="J1568" s="128"/>
      <c r="K1568" s="128"/>
      <c r="L1568" s="128"/>
      <c r="M1568" s="128"/>
      <c r="N1568" s="128"/>
      <c r="O1568" s="128"/>
      <c r="P1568" s="128"/>
      <c r="Q1568" s="128"/>
      <c r="R1568" s="128"/>
      <c r="S1568" s="128"/>
      <c r="T1568" s="128"/>
      <c r="U1568" s="128"/>
      <c r="Z1568" s="161"/>
      <c r="AH1568" s="128"/>
      <c r="AI1568" s="162"/>
      <c r="AJ1568" s="162"/>
      <c r="AK1568" s="162"/>
      <c r="AL1568" s="162"/>
      <c r="AM1568" s="128"/>
      <c r="AN1568" s="128"/>
      <c r="AQ1568" s="128"/>
      <c r="AR1568" s="128"/>
      <c r="AS1568" s="128"/>
      <c r="AT1568" s="128"/>
      <c r="AU1568" s="128"/>
      <c r="AV1568" s="128"/>
    </row>
    <row r="1569" ht="16.5" customHeight="1">
      <c r="A1569" s="128"/>
      <c r="B1569" s="128"/>
      <c r="C1569" s="128"/>
      <c r="D1569" s="128"/>
      <c r="E1569" s="128"/>
      <c r="F1569" s="128"/>
      <c r="G1569" s="128"/>
      <c r="H1569" s="128"/>
      <c r="I1569" s="128"/>
      <c r="J1569" s="128"/>
      <c r="K1569" s="128"/>
      <c r="L1569" s="128"/>
      <c r="M1569" s="128"/>
      <c r="N1569" s="128"/>
      <c r="O1569" s="128"/>
      <c r="P1569" s="128"/>
      <c r="Q1569" s="128"/>
      <c r="R1569" s="128"/>
      <c r="S1569" s="128"/>
      <c r="T1569" s="128"/>
      <c r="U1569" s="128"/>
      <c r="Z1569" s="161"/>
      <c r="AH1569" s="128"/>
      <c r="AI1569" s="162"/>
      <c r="AJ1569" s="162"/>
      <c r="AK1569" s="162"/>
      <c r="AL1569" s="162"/>
      <c r="AM1569" s="128"/>
      <c r="AN1569" s="128"/>
      <c r="AQ1569" s="128"/>
      <c r="AR1569" s="128"/>
      <c r="AS1569" s="128"/>
      <c r="AT1569" s="128"/>
      <c r="AU1569" s="128"/>
      <c r="AV1569" s="128"/>
    </row>
    <row r="1570" ht="16.5" customHeight="1">
      <c r="A1570" s="128"/>
      <c r="B1570" s="128"/>
      <c r="C1570" s="128"/>
      <c r="D1570" s="128"/>
      <c r="E1570" s="128"/>
      <c r="F1570" s="128"/>
      <c r="G1570" s="128"/>
      <c r="H1570" s="128"/>
      <c r="I1570" s="128"/>
      <c r="J1570" s="128"/>
      <c r="K1570" s="128"/>
      <c r="L1570" s="128"/>
      <c r="M1570" s="128"/>
      <c r="N1570" s="128"/>
      <c r="O1570" s="128"/>
      <c r="P1570" s="128"/>
      <c r="Q1570" s="128"/>
      <c r="R1570" s="128"/>
      <c r="S1570" s="128"/>
      <c r="T1570" s="128"/>
      <c r="U1570" s="128"/>
      <c r="Z1570" s="161"/>
      <c r="AH1570" s="128"/>
      <c r="AI1570" s="162"/>
      <c r="AJ1570" s="162"/>
      <c r="AK1570" s="162"/>
      <c r="AL1570" s="162"/>
      <c r="AM1570" s="128"/>
      <c r="AN1570" s="128"/>
      <c r="AQ1570" s="128"/>
      <c r="AR1570" s="128"/>
      <c r="AS1570" s="128"/>
      <c r="AT1570" s="128"/>
      <c r="AU1570" s="128"/>
      <c r="AV1570" s="128"/>
    </row>
    <row r="1571" ht="16.5" customHeight="1">
      <c r="A1571" s="128"/>
      <c r="B1571" s="128"/>
      <c r="C1571" s="128"/>
      <c r="D1571" s="128"/>
      <c r="E1571" s="128"/>
      <c r="F1571" s="128"/>
      <c r="G1571" s="128"/>
      <c r="H1571" s="128"/>
      <c r="I1571" s="128"/>
      <c r="J1571" s="128"/>
      <c r="K1571" s="128"/>
      <c r="L1571" s="128"/>
      <c r="M1571" s="128"/>
      <c r="N1571" s="128"/>
      <c r="O1571" s="128"/>
      <c r="P1571" s="128"/>
      <c r="Q1571" s="128"/>
      <c r="R1571" s="128"/>
      <c r="S1571" s="128"/>
      <c r="T1571" s="128"/>
      <c r="U1571" s="128"/>
      <c r="Z1571" s="161"/>
      <c r="AH1571" s="128"/>
      <c r="AI1571" s="162"/>
      <c r="AJ1571" s="162"/>
      <c r="AK1571" s="162"/>
      <c r="AL1571" s="162"/>
      <c r="AM1571" s="128"/>
      <c r="AN1571" s="128"/>
      <c r="AQ1571" s="128"/>
      <c r="AR1571" s="128"/>
      <c r="AS1571" s="128"/>
      <c r="AT1571" s="128"/>
      <c r="AU1571" s="128"/>
      <c r="AV1571" s="128"/>
    </row>
    <row r="1572" ht="16.5" customHeight="1">
      <c r="A1572" s="128"/>
      <c r="B1572" s="128"/>
      <c r="C1572" s="128"/>
      <c r="D1572" s="128"/>
      <c r="E1572" s="128"/>
      <c r="F1572" s="128"/>
      <c r="G1572" s="128"/>
      <c r="H1572" s="128"/>
      <c r="I1572" s="128"/>
      <c r="J1572" s="128"/>
      <c r="K1572" s="128"/>
      <c r="L1572" s="128"/>
      <c r="M1572" s="128"/>
      <c r="N1572" s="128"/>
      <c r="O1572" s="128"/>
      <c r="P1572" s="128"/>
      <c r="Q1572" s="128"/>
      <c r="R1572" s="128"/>
      <c r="S1572" s="128"/>
      <c r="T1572" s="128"/>
      <c r="U1572" s="128"/>
      <c r="Z1572" s="161"/>
      <c r="AH1572" s="128"/>
      <c r="AI1572" s="162"/>
      <c r="AJ1572" s="162"/>
      <c r="AK1572" s="162"/>
      <c r="AL1572" s="162"/>
      <c r="AM1572" s="128"/>
      <c r="AN1572" s="128"/>
      <c r="AQ1572" s="128"/>
      <c r="AR1572" s="128"/>
      <c r="AS1572" s="128"/>
      <c r="AT1572" s="128"/>
      <c r="AU1572" s="128"/>
      <c r="AV1572" s="128"/>
    </row>
    <row r="1573" ht="16.5" customHeight="1">
      <c r="A1573" s="128"/>
      <c r="B1573" s="128"/>
      <c r="C1573" s="128"/>
      <c r="D1573" s="128"/>
      <c r="E1573" s="128"/>
      <c r="F1573" s="128"/>
      <c r="G1573" s="128"/>
      <c r="H1573" s="128"/>
      <c r="I1573" s="128"/>
      <c r="J1573" s="128"/>
      <c r="K1573" s="128"/>
      <c r="L1573" s="128"/>
      <c r="M1573" s="128"/>
      <c r="N1573" s="128"/>
      <c r="O1573" s="128"/>
      <c r="P1573" s="128"/>
      <c r="Q1573" s="128"/>
      <c r="R1573" s="128"/>
      <c r="S1573" s="128"/>
      <c r="T1573" s="128"/>
      <c r="U1573" s="128"/>
      <c r="Z1573" s="161"/>
      <c r="AH1573" s="128"/>
      <c r="AI1573" s="162"/>
      <c r="AJ1573" s="162"/>
      <c r="AK1573" s="162"/>
      <c r="AL1573" s="162"/>
      <c r="AM1573" s="128"/>
      <c r="AN1573" s="128"/>
      <c r="AQ1573" s="128"/>
      <c r="AR1573" s="128"/>
      <c r="AS1573" s="128"/>
      <c r="AT1573" s="128"/>
      <c r="AU1573" s="128"/>
      <c r="AV1573" s="128"/>
    </row>
    <row r="1574" ht="16.5" customHeight="1">
      <c r="A1574" s="128"/>
      <c r="B1574" s="128"/>
      <c r="C1574" s="128"/>
      <c r="D1574" s="128"/>
      <c r="E1574" s="128"/>
      <c r="F1574" s="128"/>
      <c r="G1574" s="128"/>
      <c r="H1574" s="128"/>
      <c r="I1574" s="128"/>
      <c r="J1574" s="128"/>
      <c r="K1574" s="128"/>
      <c r="L1574" s="128"/>
      <c r="M1574" s="128"/>
      <c r="N1574" s="128"/>
      <c r="O1574" s="128"/>
      <c r="P1574" s="128"/>
      <c r="Q1574" s="128"/>
      <c r="R1574" s="128"/>
      <c r="S1574" s="128"/>
      <c r="T1574" s="128"/>
      <c r="U1574" s="128"/>
      <c r="Z1574" s="161"/>
      <c r="AH1574" s="128"/>
      <c r="AI1574" s="162"/>
      <c r="AJ1574" s="162"/>
      <c r="AK1574" s="162"/>
      <c r="AL1574" s="162"/>
      <c r="AM1574" s="128"/>
      <c r="AN1574" s="128"/>
      <c r="AQ1574" s="128"/>
      <c r="AR1574" s="128"/>
      <c r="AS1574" s="128"/>
      <c r="AT1574" s="128"/>
      <c r="AU1574" s="128"/>
      <c r="AV1574" s="128"/>
    </row>
    <row r="1575" ht="16.5" customHeight="1">
      <c r="A1575" s="128"/>
      <c r="B1575" s="128"/>
      <c r="C1575" s="128"/>
      <c r="D1575" s="128"/>
      <c r="E1575" s="128"/>
      <c r="F1575" s="128"/>
      <c r="G1575" s="128"/>
      <c r="H1575" s="128"/>
      <c r="I1575" s="128"/>
      <c r="J1575" s="128"/>
      <c r="K1575" s="128"/>
      <c r="L1575" s="128"/>
      <c r="M1575" s="128"/>
      <c r="N1575" s="128"/>
      <c r="O1575" s="128"/>
      <c r="P1575" s="128"/>
      <c r="Q1575" s="128"/>
      <c r="R1575" s="128"/>
      <c r="S1575" s="128"/>
      <c r="T1575" s="128"/>
      <c r="U1575" s="128"/>
      <c r="Z1575" s="161"/>
      <c r="AH1575" s="128"/>
      <c r="AI1575" s="162"/>
      <c r="AJ1575" s="162"/>
      <c r="AK1575" s="162"/>
      <c r="AL1575" s="162"/>
      <c r="AM1575" s="128"/>
      <c r="AN1575" s="128"/>
      <c r="AQ1575" s="128"/>
      <c r="AR1575" s="128"/>
      <c r="AS1575" s="128"/>
      <c r="AT1575" s="128"/>
      <c r="AU1575" s="128"/>
      <c r="AV1575" s="128"/>
    </row>
    <row r="1576" ht="16.5" customHeight="1">
      <c r="A1576" s="128"/>
      <c r="B1576" s="128"/>
      <c r="C1576" s="128"/>
      <c r="D1576" s="128"/>
      <c r="E1576" s="128"/>
      <c r="F1576" s="128"/>
      <c r="G1576" s="128"/>
      <c r="H1576" s="128"/>
      <c r="I1576" s="128"/>
      <c r="J1576" s="128"/>
      <c r="K1576" s="128"/>
      <c r="L1576" s="128"/>
      <c r="M1576" s="128"/>
      <c r="N1576" s="128"/>
      <c r="O1576" s="128"/>
      <c r="P1576" s="128"/>
      <c r="Q1576" s="128"/>
      <c r="R1576" s="128"/>
      <c r="S1576" s="128"/>
      <c r="T1576" s="128"/>
      <c r="U1576" s="128"/>
      <c r="Z1576" s="161"/>
      <c r="AH1576" s="128"/>
      <c r="AI1576" s="162"/>
      <c r="AJ1576" s="162"/>
      <c r="AK1576" s="162"/>
      <c r="AL1576" s="162"/>
      <c r="AM1576" s="128"/>
      <c r="AN1576" s="128"/>
      <c r="AQ1576" s="128"/>
      <c r="AR1576" s="128"/>
      <c r="AS1576" s="128"/>
      <c r="AT1576" s="128"/>
      <c r="AU1576" s="128"/>
      <c r="AV1576" s="128"/>
    </row>
    <row r="1577" ht="16.5" customHeight="1">
      <c r="A1577" s="128"/>
      <c r="B1577" s="128"/>
      <c r="C1577" s="128"/>
      <c r="D1577" s="128"/>
      <c r="E1577" s="128"/>
      <c r="F1577" s="128"/>
      <c r="G1577" s="128"/>
      <c r="H1577" s="128"/>
      <c r="I1577" s="128"/>
      <c r="J1577" s="128"/>
      <c r="K1577" s="128"/>
      <c r="L1577" s="128"/>
      <c r="M1577" s="128"/>
      <c r="N1577" s="128"/>
      <c r="O1577" s="128"/>
      <c r="P1577" s="128"/>
      <c r="Q1577" s="128"/>
      <c r="R1577" s="128"/>
      <c r="S1577" s="128"/>
      <c r="T1577" s="128"/>
      <c r="U1577" s="128"/>
      <c r="Z1577" s="161"/>
      <c r="AH1577" s="128"/>
      <c r="AI1577" s="162"/>
      <c r="AJ1577" s="162"/>
      <c r="AK1577" s="162"/>
      <c r="AL1577" s="162"/>
      <c r="AM1577" s="128"/>
      <c r="AN1577" s="128"/>
      <c r="AQ1577" s="128"/>
      <c r="AR1577" s="128"/>
      <c r="AS1577" s="128"/>
      <c r="AT1577" s="128"/>
      <c r="AU1577" s="128"/>
      <c r="AV1577" s="128"/>
    </row>
    <row r="1578" ht="16.5" customHeight="1">
      <c r="A1578" s="128"/>
      <c r="B1578" s="128"/>
      <c r="C1578" s="128"/>
      <c r="D1578" s="128"/>
      <c r="E1578" s="128"/>
      <c r="F1578" s="128"/>
      <c r="G1578" s="128"/>
      <c r="H1578" s="128"/>
      <c r="I1578" s="128"/>
      <c r="J1578" s="128"/>
      <c r="K1578" s="128"/>
      <c r="L1578" s="128"/>
      <c r="M1578" s="128"/>
      <c r="N1578" s="128"/>
      <c r="O1578" s="128"/>
      <c r="P1578" s="128"/>
      <c r="Q1578" s="128"/>
      <c r="R1578" s="128"/>
      <c r="S1578" s="128"/>
      <c r="T1578" s="128"/>
      <c r="U1578" s="128"/>
      <c r="Z1578" s="161"/>
      <c r="AH1578" s="128"/>
      <c r="AI1578" s="162"/>
      <c r="AJ1578" s="162"/>
      <c r="AK1578" s="162"/>
      <c r="AL1578" s="162"/>
      <c r="AM1578" s="128"/>
      <c r="AN1578" s="128"/>
      <c r="AQ1578" s="128"/>
      <c r="AR1578" s="128"/>
      <c r="AS1578" s="128"/>
      <c r="AT1578" s="128"/>
      <c r="AU1578" s="128"/>
      <c r="AV1578" s="128"/>
    </row>
    <row r="1579" ht="16.5" customHeight="1">
      <c r="A1579" s="128"/>
      <c r="B1579" s="128"/>
      <c r="C1579" s="128"/>
      <c r="D1579" s="128"/>
      <c r="E1579" s="128"/>
      <c r="F1579" s="128"/>
      <c r="G1579" s="128"/>
      <c r="H1579" s="128"/>
      <c r="I1579" s="128"/>
      <c r="J1579" s="128"/>
      <c r="K1579" s="128"/>
      <c r="L1579" s="128"/>
      <c r="M1579" s="128"/>
      <c r="N1579" s="128"/>
      <c r="O1579" s="128"/>
      <c r="P1579" s="128"/>
      <c r="Q1579" s="128"/>
      <c r="R1579" s="128"/>
      <c r="S1579" s="128"/>
      <c r="T1579" s="128"/>
      <c r="U1579" s="128"/>
      <c r="Z1579" s="161"/>
      <c r="AH1579" s="128"/>
      <c r="AI1579" s="162"/>
      <c r="AJ1579" s="162"/>
      <c r="AK1579" s="162"/>
      <c r="AL1579" s="162"/>
      <c r="AM1579" s="128"/>
      <c r="AN1579" s="128"/>
      <c r="AQ1579" s="128"/>
      <c r="AR1579" s="128"/>
      <c r="AS1579" s="128"/>
      <c r="AT1579" s="128"/>
      <c r="AU1579" s="128"/>
      <c r="AV1579" s="128"/>
    </row>
    <row r="1580" ht="16.5" customHeight="1">
      <c r="A1580" s="128"/>
      <c r="B1580" s="128"/>
      <c r="C1580" s="128"/>
      <c r="D1580" s="128"/>
      <c r="E1580" s="128"/>
      <c r="F1580" s="128"/>
      <c r="G1580" s="128"/>
      <c r="H1580" s="128"/>
      <c r="I1580" s="128"/>
      <c r="J1580" s="128"/>
      <c r="K1580" s="128"/>
      <c r="L1580" s="128"/>
      <c r="M1580" s="128"/>
      <c r="N1580" s="128"/>
      <c r="O1580" s="128"/>
      <c r="P1580" s="128"/>
      <c r="Q1580" s="128"/>
      <c r="R1580" s="128"/>
      <c r="S1580" s="128"/>
      <c r="T1580" s="128"/>
      <c r="U1580" s="128"/>
      <c r="Z1580" s="161"/>
      <c r="AH1580" s="128"/>
      <c r="AI1580" s="162"/>
      <c r="AJ1580" s="162"/>
      <c r="AK1580" s="162"/>
      <c r="AL1580" s="162"/>
      <c r="AM1580" s="128"/>
      <c r="AN1580" s="128"/>
      <c r="AQ1580" s="128"/>
      <c r="AR1580" s="128"/>
      <c r="AS1580" s="128"/>
      <c r="AT1580" s="128"/>
      <c r="AU1580" s="128"/>
      <c r="AV1580" s="128"/>
    </row>
    <row r="1581" ht="16.5" customHeight="1">
      <c r="A1581" s="128"/>
      <c r="B1581" s="128"/>
      <c r="C1581" s="128"/>
      <c r="D1581" s="128"/>
      <c r="E1581" s="128"/>
      <c r="F1581" s="128"/>
      <c r="G1581" s="128"/>
      <c r="H1581" s="128"/>
      <c r="I1581" s="128"/>
      <c r="J1581" s="128"/>
      <c r="K1581" s="128"/>
      <c r="L1581" s="128"/>
      <c r="M1581" s="128"/>
      <c r="N1581" s="128"/>
      <c r="O1581" s="128"/>
      <c r="P1581" s="128"/>
      <c r="Q1581" s="128"/>
      <c r="R1581" s="128"/>
      <c r="S1581" s="128"/>
      <c r="T1581" s="128"/>
      <c r="U1581" s="128"/>
      <c r="Z1581" s="161"/>
      <c r="AH1581" s="128"/>
      <c r="AI1581" s="162"/>
      <c r="AJ1581" s="162"/>
      <c r="AK1581" s="162"/>
      <c r="AL1581" s="162"/>
      <c r="AM1581" s="128"/>
      <c r="AN1581" s="128"/>
      <c r="AQ1581" s="128"/>
      <c r="AR1581" s="128"/>
      <c r="AS1581" s="128"/>
      <c r="AT1581" s="128"/>
      <c r="AU1581" s="128"/>
      <c r="AV1581" s="128"/>
    </row>
    <row r="1582" ht="16.5" customHeight="1">
      <c r="A1582" s="128"/>
      <c r="B1582" s="128"/>
      <c r="C1582" s="128"/>
      <c r="D1582" s="128"/>
      <c r="E1582" s="128"/>
      <c r="F1582" s="128"/>
      <c r="G1582" s="128"/>
      <c r="H1582" s="128"/>
      <c r="I1582" s="128"/>
      <c r="J1582" s="128"/>
      <c r="K1582" s="128"/>
      <c r="L1582" s="128"/>
      <c r="M1582" s="128"/>
      <c r="N1582" s="128"/>
      <c r="O1582" s="128"/>
      <c r="P1582" s="128"/>
      <c r="Q1582" s="128"/>
      <c r="R1582" s="128"/>
      <c r="S1582" s="128"/>
      <c r="T1582" s="128"/>
      <c r="U1582" s="128"/>
      <c r="Z1582" s="161"/>
      <c r="AH1582" s="128"/>
      <c r="AI1582" s="162"/>
      <c r="AJ1582" s="162"/>
      <c r="AK1582" s="162"/>
      <c r="AL1582" s="162"/>
      <c r="AM1582" s="128"/>
      <c r="AN1582" s="128"/>
      <c r="AQ1582" s="128"/>
      <c r="AR1582" s="128"/>
      <c r="AS1582" s="128"/>
      <c r="AT1582" s="128"/>
      <c r="AU1582" s="128"/>
      <c r="AV1582" s="128"/>
    </row>
    <row r="1583" ht="16.5" customHeight="1">
      <c r="A1583" s="128"/>
      <c r="B1583" s="128"/>
      <c r="C1583" s="128"/>
      <c r="D1583" s="128"/>
      <c r="E1583" s="128"/>
      <c r="F1583" s="128"/>
      <c r="G1583" s="128"/>
      <c r="H1583" s="128"/>
      <c r="I1583" s="128"/>
      <c r="J1583" s="128"/>
      <c r="K1583" s="128"/>
      <c r="L1583" s="128"/>
      <c r="M1583" s="128"/>
      <c r="N1583" s="128"/>
      <c r="O1583" s="128"/>
      <c r="P1583" s="128"/>
      <c r="Q1583" s="128"/>
      <c r="R1583" s="128"/>
      <c r="S1583" s="128"/>
      <c r="T1583" s="128"/>
      <c r="U1583" s="128"/>
      <c r="Z1583" s="161"/>
      <c r="AH1583" s="128"/>
      <c r="AI1583" s="162"/>
      <c r="AJ1583" s="162"/>
      <c r="AK1583" s="162"/>
      <c r="AL1583" s="162"/>
      <c r="AM1583" s="128"/>
      <c r="AN1583" s="128"/>
      <c r="AQ1583" s="128"/>
      <c r="AR1583" s="128"/>
      <c r="AS1583" s="128"/>
      <c r="AT1583" s="128"/>
      <c r="AU1583" s="128"/>
      <c r="AV1583" s="128"/>
    </row>
    <row r="1584" ht="16.5" customHeight="1">
      <c r="A1584" s="128"/>
      <c r="B1584" s="128"/>
      <c r="C1584" s="128"/>
      <c r="D1584" s="128"/>
      <c r="E1584" s="128"/>
      <c r="F1584" s="128"/>
      <c r="G1584" s="128"/>
      <c r="H1584" s="128"/>
      <c r="I1584" s="128"/>
      <c r="J1584" s="128"/>
      <c r="K1584" s="128"/>
      <c r="L1584" s="128"/>
      <c r="M1584" s="128"/>
      <c r="N1584" s="128"/>
      <c r="O1584" s="128"/>
      <c r="P1584" s="128"/>
      <c r="Q1584" s="128"/>
      <c r="R1584" s="128"/>
      <c r="S1584" s="128"/>
      <c r="T1584" s="128"/>
      <c r="U1584" s="128"/>
      <c r="Z1584" s="161"/>
      <c r="AH1584" s="128"/>
      <c r="AI1584" s="162"/>
      <c r="AJ1584" s="162"/>
      <c r="AK1584" s="162"/>
      <c r="AL1584" s="162"/>
      <c r="AM1584" s="128"/>
      <c r="AN1584" s="128"/>
      <c r="AQ1584" s="128"/>
      <c r="AR1584" s="128"/>
      <c r="AS1584" s="128"/>
      <c r="AT1584" s="128"/>
      <c r="AU1584" s="128"/>
      <c r="AV1584" s="128"/>
    </row>
    <row r="1585" ht="16.5" customHeight="1">
      <c r="A1585" s="128"/>
      <c r="B1585" s="128"/>
      <c r="C1585" s="128"/>
      <c r="D1585" s="128"/>
      <c r="E1585" s="128"/>
      <c r="F1585" s="128"/>
      <c r="G1585" s="128"/>
      <c r="H1585" s="128"/>
      <c r="I1585" s="128"/>
      <c r="J1585" s="128"/>
      <c r="K1585" s="128"/>
      <c r="L1585" s="128"/>
      <c r="M1585" s="128"/>
      <c r="N1585" s="128"/>
      <c r="O1585" s="128"/>
      <c r="P1585" s="128"/>
      <c r="Q1585" s="128"/>
      <c r="R1585" s="128"/>
      <c r="S1585" s="128"/>
      <c r="T1585" s="128"/>
      <c r="U1585" s="128"/>
      <c r="Z1585" s="161"/>
      <c r="AH1585" s="128"/>
      <c r="AI1585" s="162"/>
      <c r="AJ1585" s="162"/>
      <c r="AK1585" s="162"/>
      <c r="AL1585" s="162"/>
      <c r="AM1585" s="128"/>
      <c r="AN1585" s="128"/>
      <c r="AQ1585" s="128"/>
      <c r="AR1585" s="128"/>
      <c r="AS1585" s="128"/>
      <c r="AT1585" s="128"/>
      <c r="AU1585" s="128"/>
      <c r="AV1585" s="128"/>
    </row>
    <row r="1586" ht="16.5" customHeight="1">
      <c r="A1586" s="128"/>
      <c r="B1586" s="128"/>
      <c r="C1586" s="128"/>
      <c r="D1586" s="128"/>
      <c r="E1586" s="128"/>
      <c r="F1586" s="128"/>
      <c r="G1586" s="128"/>
      <c r="H1586" s="128"/>
      <c r="I1586" s="128"/>
      <c r="J1586" s="128"/>
      <c r="K1586" s="128"/>
      <c r="L1586" s="128"/>
      <c r="M1586" s="128"/>
      <c r="N1586" s="128"/>
      <c r="O1586" s="128"/>
      <c r="P1586" s="128"/>
      <c r="Q1586" s="128"/>
      <c r="R1586" s="128"/>
      <c r="S1586" s="128"/>
      <c r="T1586" s="128"/>
      <c r="U1586" s="128"/>
      <c r="Z1586" s="161"/>
      <c r="AH1586" s="128"/>
      <c r="AI1586" s="162"/>
      <c r="AJ1586" s="162"/>
      <c r="AK1586" s="162"/>
      <c r="AL1586" s="162"/>
      <c r="AM1586" s="128"/>
      <c r="AN1586" s="128"/>
      <c r="AQ1586" s="128"/>
      <c r="AR1586" s="128"/>
      <c r="AS1586" s="128"/>
      <c r="AT1586" s="128"/>
      <c r="AU1586" s="128"/>
      <c r="AV1586" s="128"/>
    </row>
    <row r="1587" ht="16.5" customHeight="1">
      <c r="A1587" s="128"/>
      <c r="B1587" s="128"/>
      <c r="C1587" s="128"/>
      <c r="D1587" s="128"/>
      <c r="E1587" s="128"/>
      <c r="F1587" s="128"/>
      <c r="G1587" s="128"/>
      <c r="H1587" s="128"/>
      <c r="I1587" s="128"/>
      <c r="J1587" s="128"/>
      <c r="K1587" s="128"/>
      <c r="L1587" s="128"/>
      <c r="M1587" s="128"/>
      <c r="N1587" s="128"/>
      <c r="O1587" s="128"/>
      <c r="P1587" s="128"/>
      <c r="Q1587" s="128"/>
      <c r="R1587" s="128"/>
      <c r="S1587" s="128"/>
      <c r="T1587" s="128"/>
      <c r="U1587" s="128"/>
      <c r="Z1587" s="161"/>
      <c r="AH1587" s="128"/>
      <c r="AI1587" s="162"/>
      <c r="AJ1587" s="162"/>
      <c r="AK1587" s="162"/>
      <c r="AL1587" s="162"/>
      <c r="AM1587" s="128"/>
      <c r="AN1587" s="128"/>
      <c r="AQ1587" s="128"/>
      <c r="AR1587" s="128"/>
      <c r="AS1587" s="128"/>
      <c r="AT1587" s="128"/>
      <c r="AU1587" s="128"/>
      <c r="AV1587" s="128"/>
    </row>
    <row r="1588" ht="16.5" customHeight="1">
      <c r="A1588" s="128"/>
      <c r="B1588" s="128"/>
      <c r="C1588" s="128"/>
      <c r="D1588" s="128"/>
      <c r="E1588" s="128"/>
      <c r="F1588" s="128"/>
      <c r="G1588" s="128"/>
      <c r="H1588" s="128"/>
      <c r="I1588" s="128"/>
      <c r="J1588" s="128"/>
      <c r="K1588" s="128"/>
      <c r="L1588" s="128"/>
      <c r="M1588" s="128"/>
      <c r="N1588" s="128"/>
      <c r="O1588" s="128"/>
      <c r="P1588" s="128"/>
      <c r="Q1588" s="128"/>
      <c r="R1588" s="128"/>
      <c r="S1588" s="128"/>
      <c r="T1588" s="128"/>
      <c r="U1588" s="128"/>
      <c r="Z1588" s="161"/>
      <c r="AH1588" s="128"/>
      <c r="AI1588" s="162"/>
      <c r="AJ1588" s="162"/>
      <c r="AK1588" s="162"/>
      <c r="AL1588" s="162"/>
      <c r="AM1588" s="128"/>
      <c r="AN1588" s="128"/>
      <c r="AQ1588" s="128"/>
      <c r="AR1588" s="128"/>
      <c r="AS1588" s="128"/>
      <c r="AT1588" s="128"/>
      <c r="AU1588" s="128"/>
      <c r="AV1588" s="128"/>
    </row>
    <row r="1589" ht="16.5" customHeight="1">
      <c r="A1589" s="128"/>
      <c r="B1589" s="128"/>
      <c r="C1589" s="128"/>
      <c r="D1589" s="128"/>
      <c r="E1589" s="128"/>
      <c r="F1589" s="128"/>
      <c r="G1589" s="128"/>
      <c r="H1589" s="128"/>
      <c r="I1589" s="128"/>
      <c r="J1589" s="128"/>
      <c r="K1589" s="128"/>
      <c r="L1589" s="128"/>
      <c r="M1589" s="128"/>
      <c r="N1589" s="128"/>
      <c r="O1589" s="128"/>
      <c r="P1589" s="128"/>
      <c r="Q1589" s="128"/>
      <c r="R1589" s="128"/>
      <c r="S1589" s="128"/>
      <c r="T1589" s="128"/>
      <c r="U1589" s="128"/>
      <c r="Z1589" s="161"/>
      <c r="AH1589" s="128"/>
      <c r="AI1589" s="162"/>
      <c r="AJ1589" s="162"/>
      <c r="AK1589" s="162"/>
      <c r="AL1589" s="162"/>
      <c r="AM1589" s="128"/>
      <c r="AN1589" s="128"/>
      <c r="AQ1589" s="128"/>
      <c r="AR1589" s="128"/>
      <c r="AS1589" s="128"/>
      <c r="AT1589" s="128"/>
      <c r="AU1589" s="128"/>
      <c r="AV1589" s="128"/>
    </row>
    <row r="1590" ht="16.5" customHeight="1">
      <c r="A1590" s="128"/>
      <c r="B1590" s="128"/>
      <c r="C1590" s="128"/>
      <c r="D1590" s="128"/>
      <c r="E1590" s="128"/>
      <c r="F1590" s="128"/>
      <c r="G1590" s="128"/>
      <c r="H1590" s="128"/>
      <c r="I1590" s="128"/>
      <c r="J1590" s="128"/>
      <c r="K1590" s="128"/>
      <c r="L1590" s="128"/>
      <c r="M1590" s="128"/>
      <c r="N1590" s="128"/>
      <c r="O1590" s="128"/>
      <c r="P1590" s="128"/>
      <c r="Q1590" s="128"/>
      <c r="R1590" s="128"/>
      <c r="S1590" s="128"/>
      <c r="T1590" s="128"/>
      <c r="U1590" s="128"/>
      <c r="Z1590" s="161"/>
      <c r="AH1590" s="128"/>
      <c r="AI1590" s="162"/>
      <c r="AJ1590" s="162"/>
      <c r="AK1590" s="162"/>
      <c r="AL1590" s="162"/>
      <c r="AM1590" s="128"/>
      <c r="AN1590" s="128"/>
      <c r="AQ1590" s="128"/>
      <c r="AR1590" s="128"/>
      <c r="AS1590" s="128"/>
      <c r="AT1590" s="128"/>
      <c r="AU1590" s="128"/>
      <c r="AV1590" s="128"/>
    </row>
    <row r="1591" ht="16.5" customHeight="1">
      <c r="A1591" s="128"/>
      <c r="B1591" s="128"/>
      <c r="C1591" s="128"/>
      <c r="D1591" s="128"/>
      <c r="E1591" s="128"/>
      <c r="F1591" s="128"/>
      <c r="G1591" s="128"/>
      <c r="H1591" s="128"/>
      <c r="I1591" s="128"/>
      <c r="J1591" s="128"/>
      <c r="K1591" s="128"/>
      <c r="L1591" s="128"/>
      <c r="M1591" s="128"/>
      <c r="N1591" s="128"/>
      <c r="O1591" s="128"/>
      <c r="P1591" s="128"/>
      <c r="Q1591" s="128"/>
      <c r="R1591" s="128"/>
      <c r="S1591" s="128"/>
      <c r="T1591" s="128"/>
      <c r="U1591" s="128"/>
      <c r="Z1591" s="161"/>
      <c r="AH1591" s="128"/>
      <c r="AI1591" s="162"/>
      <c r="AJ1591" s="162"/>
      <c r="AK1591" s="162"/>
      <c r="AL1591" s="162"/>
      <c r="AM1591" s="128"/>
      <c r="AN1591" s="128"/>
      <c r="AQ1591" s="128"/>
      <c r="AR1591" s="128"/>
      <c r="AS1591" s="128"/>
      <c r="AT1591" s="128"/>
      <c r="AU1591" s="128"/>
      <c r="AV1591" s="128"/>
    </row>
    <row r="1592" ht="16.5" customHeight="1">
      <c r="A1592" s="128"/>
      <c r="B1592" s="128"/>
      <c r="C1592" s="128"/>
      <c r="D1592" s="128"/>
      <c r="E1592" s="128"/>
      <c r="F1592" s="128"/>
      <c r="G1592" s="128"/>
      <c r="H1592" s="128"/>
      <c r="I1592" s="128"/>
      <c r="J1592" s="128"/>
      <c r="K1592" s="128"/>
      <c r="L1592" s="128"/>
      <c r="M1592" s="128"/>
      <c r="N1592" s="128"/>
      <c r="O1592" s="128"/>
      <c r="P1592" s="128"/>
      <c r="Q1592" s="128"/>
      <c r="R1592" s="128"/>
      <c r="S1592" s="128"/>
      <c r="T1592" s="128"/>
      <c r="U1592" s="128"/>
      <c r="Z1592" s="161"/>
      <c r="AH1592" s="128"/>
      <c r="AI1592" s="162"/>
      <c r="AJ1592" s="162"/>
      <c r="AK1592" s="162"/>
      <c r="AL1592" s="162"/>
      <c r="AM1592" s="128"/>
      <c r="AN1592" s="128"/>
      <c r="AQ1592" s="128"/>
      <c r="AR1592" s="128"/>
      <c r="AS1592" s="128"/>
      <c r="AT1592" s="128"/>
      <c r="AU1592" s="128"/>
      <c r="AV1592" s="128"/>
    </row>
    <row r="1593" ht="16.5" customHeight="1">
      <c r="A1593" s="128"/>
      <c r="B1593" s="128"/>
      <c r="C1593" s="128"/>
      <c r="D1593" s="128"/>
      <c r="E1593" s="128"/>
      <c r="F1593" s="128"/>
      <c r="G1593" s="128"/>
      <c r="H1593" s="128"/>
      <c r="I1593" s="128"/>
      <c r="J1593" s="128"/>
      <c r="K1593" s="128"/>
      <c r="L1593" s="128"/>
      <c r="M1593" s="128"/>
      <c r="N1593" s="128"/>
      <c r="O1593" s="128"/>
      <c r="P1593" s="128"/>
      <c r="Q1593" s="128"/>
      <c r="R1593" s="128"/>
      <c r="S1593" s="128"/>
      <c r="T1593" s="128"/>
      <c r="U1593" s="128"/>
      <c r="Z1593" s="161"/>
      <c r="AH1593" s="128"/>
      <c r="AI1593" s="162"/>
      <c r="AJ1593" s="162"/>
      <c r="AK1593" s="162"/>
      <c r="AL1593" s="162"/>
      <c r="AM1593" s="128"/>
      <c r="AN1593" s="128"/>
      <c r="AQ1593" s="128"/>
      <c r="AR1593" s="128"/>
      <c r="AS1593" s="128"/>
      <c r="AT1593" s="128"/>
      <c r="AU1593" s="128"/>
      <c r="AV1593" s="128"/>
    </row>
    <row r="1594" ht="16.5" customHeight="1">
      <c r="A1594" s="128"/>
      <c r="B1594" s="128"/>
      <c r="C1594" s="128"/>
      <c r="D1594" s="128"/>
      <c r="E1594" s="128"/>
      <c r="F1594" s="128"/>
      <c r="G1594" s="128"/>
      <c r="H1594" s="128"/>
      <c r="I1594" s="128"/>
      <c r="J1594" s="128"/>
      <c r="K1594" s="128"/>
      <c r="L1594" s="128"/>
      <c r="M1594" s="128"/>
      <c r="N1594" s="128"/>
      <c r="O1594" s="128"/>
      <c r="P1594" s="128"/>
      <c r="Q1594" s="128"/>
      <c r="R1594" s="128"/>
      <c r="S1594" s="128"/>
      <c r="T1594" s="128"/>
      <c r="U1594" s="128"/>
      <c r="Z1594" s="161"/>
      <c r="AH1594" s="128"/>
      <c r="AI1594" s="162"/>
      <c r="AJ1594" s="162"/>
      <c r="AK1594" s="162"/>
      <c r="AL1594" s="162"/>
      <c r="AM1594" s="128"/>
      <c r="AN1594" s="128"/>
      <c r="AQ1594" s="128"/>
      <c r="AR1594" s="128"/>
      <c r="AS1594" s="128"/>
      <c r="AT1594" s="128"/>
      <c r="AU1594" s="128"/>
      <c r="AV1594" s="128"/>
    </row>
    <row r="1595" ht="16.5" customHeight="1">
      <c r="A1595" s="128"/>
      <c r="B1595" s="128"/>
      <c r="C1595" s="128"/>
      <c r="D1595" s="128"/>
      <c r="E1595" s="128"/>
      <c r="F1595" s="128"/>
      <c r="G1595" s="128"/>
      <c r="H1595" s="128"/>
      <c r="I1595" s="128"/>
      <c r="J1595" s="128"/>
      <c r="K1595" s="128"/>
      <c r="L1595" s="128"/>
      <c r="M1595" s="128"/>
      <c r="N1595" s="128"/>
      <c r="O1595" s="128"/>
      <c r="P1595" s="128"/>
      <c r="Q1595" s="128"/>
      <c r="R1595" s="128"/>
      <c r="S1595" s="128"/>
      <c r="T1595" s="128"/>
      <c r="U1595" s="128"/>
      <c r="Z1595" s="161"/>
      <c r="AH1595" s="128"/>
      <c r="AI1595" s="162"/>
      <c r="AJ1595" s="162"/>
      <c r="AK1595" s="162"/>
      <c r="AL1595" s="162"/>
      <c r="AM1595" s="128"/>
      <c r="AN1595" s="128"/>
      <c r="AQ1595" s="128"/>
      <c r="AR1595" s="128"/>
      <c r="AS1595" s="128"/>
      <c r="AT1595" s="128"/>
      <c r="AU1595" s="128"/>
      <c r="AV1595" s="128"/>
    </row>
    <row r="1596" ht="16.5" customHeight="1">
      <c r="A1596" s="128"/>
      <c r="B1596" s="128"/>
      <c r="C1596" s="128"/>
      <c r="D1596" s="128"/>
      <c r="E1596" s="128"/>
      <c r="F1596" s="128"/>
      <c r="G1596" s="128"/>
      <c r="H1596" s="128"/>
      <c r="I1596" s="128"/>
      <c r="J1596" s="128"/>
      <c r="K1596" s="128"/>
      <c r="L1596" s="128"/>
      <c r="M1596" s="128"/>
      <c r="N1596" s="128"/>
      <c r="O1596" s="128"/>
      <c r="P1596" s="128"/>
      <c r="Q1596" s="128"/>
      <c r="R1596" s="128"/>
      <c r="S1596" s="128"/>
      <c r="T1596" s="128"/>
      <c r="U1596" s="128"/>
      <c r="Z1596" s="161"/>
      <c r="AH1596" s="128"/>
      <c r="AI1596" s="162"/>
      <c r="AJ1596" s="162"/>
      <c r="AK1596" s="162"/>
      <c r="AL1596" s="162"/>
      <c r="AM1596" s="128"/>
      <c r="AN1596" s="128"/>
      <c r="AQ1596" s="128"/>
      <c r="AR1596" s="128"/>
      <c r="AS1596" s="128"/>
      <c r="AT1596" s="128"/>
      <c r="AU1596" s="128"/>
      <c r="AV1596" s="128"/>
    </row>
    <row r="1597" ht="16.5" customHeight="1">
      <c r="A1597" s="128"/>
      <c r="B1597" s="128"/>
      <c r="C1597" s="128"/>
      <c r="D1597" s="128"/>
      <c r="E1597" s="128"/>
      <c r="F1597" s="128"/>
      <c r="G1597" s="128"/>
      <c r="H1597" s="128"/>
      <c r="I1597" s="128"/>
      <c r="J1597" s="128"/>
      <c r="K1597" s="128"/>
      <c r="L1597" s="128"/>
      <c r="M1597" s="128"/>
      <c r="N1597" s="128"/>
      <c r="O1597" s="128"/>
      <c r="P1597" s="128"/>
      <c r="Q1597" s="128"/>
      <c r="R1597" s="128"/>
      <c r="S1597" s="128"/>
      <c r="T1597" s="128"/>
      <c r="U1597" s="128"/>
      <c r="Z1597" s="161"/>
      <c r="AH1597" s="128"/>
      <c r="AI1597" s="162"/>
      <c r="AJ1597" s="162"/>
      <c r="AK1597" s="162"/>
      <c r="AL1597" s="162"/>
      <c r="AM1597" s="128"/>
      <c r="AN1597" s="128"/>
      <c r="AQ1597" s="128"/>
      <c r="AR1597" s="128"/>
      <c r="AS1597" s="128"/>
      <c r="AT1597" s="128"/>
      <c r="AU1597" s="128"/>
      <c r="AV1597" s="128"/>
    </row>
    <row r="1598" ht="16.5" customHeight="1">
      <c r="A1598" s="128"/>
      <c r="B1598" s="128"/>
      <c r="C1598" s="128"/>
      <c r="D1598" s="128"/>
      <c r="E1598" s="128"/>
      <c r="F1598" s="128"/>
      <c r="G1598" s="128"/>
      <c r="H1598" s="128"/>
      <c r="I1598" s="128"/>
      <c r="J1598" s="128"/>
      <c r="K1598" s="128"/>
      <c r="L1598" s="128"/>
      <c r="M1598" s="128"/>
      <c r="N1598" s="128"/>
      <c r="O1598" s="128"/>
      <c r="P1598" s="128"/>
      <c r="Q1598" s="128"/>
      <c r="R1598" s="128"/>
      <c r="S1598" s="128"/>
      <c r="T1598" s="128"/>
      <c r="U1598" s="128"/>
      <c r="Z1598" s="161"/>
      <c r="AH1598" s="128"/>
      <c r="AI1598" s="162"/>
      <c r="AJ1598" s="162"/>
      <c r="AK1598" s="162"/>
      <c r="AL1598" s="162"/>
      <c r="AM1598" s="128"/>
      <c r="AN1598" s="128"/>
      <c r="AQ1598" s="128"/>
      <c r="AR1598" s="128"/>
      <c r="AS1598" s="128"/>
      <c r="AT1598" s="128"/>
      <c r="AU1598" s="128"/>
      <c r="AV1598" s="128"/>
    </row>
    <row r="1599" ht="16.5" customHeight="1">
      <c r="A1599" s="128"/>
      <c r="B1599" s="128"/>
      <c r="C1599" s="128"/>
      <c r="D1599" s="128"/>
      <c r="E1599" s="128"/>
      <c r="F1599" s="128"/>
      <c r="G1599" s="128"/>
      <c r="H1599" s="128"/>
      <c r="I1599" s="128"/>
      <c r="J1599" s="128"/>
      <c r="K1599" s="128"/>
      <c r="L1599" s="128"/>
      <c r="M1599" s="128"/>
      <c r="N1599" s="128"/>
      <c r="O1599" s="128"/>
      <c r="P1599" s="128"/>
      <c r="Q1599" s="128"/>
      <c r="R1599" s="128"/>
      <c r="S1599" s="128"/>
      <c r="T1599" s="128"/>
      <c r="U1599" s="128"/>
      <c r="Z1599" s="161"/>
      <c r="AH1599" s="128"/>
      <c r="AI1599" s="162"/>
      <c r="AJ1599" s="162"/>
      <c r="AK1599" s="162"/>
      <c r="AL1599" s="162"/>
      <c r="AM1599" s="128"/>
      <c r="AN1599" s="128"/>
      <c r="AQ1599" s="128"/>
      <c r="AR1599" s="128"/>
      <c r="AS1599" s="128"/>
      <c r="AT1599" s="128"/>
      <c r="AU1599" s="128"/>
      <c r="AV1599" s="128"/>
    </row>
    <row r="1600" ht="16.5" customHeight="1">
      <c r="A1600" s="128"/>
      <c r="B1600" s="128"/>
      <c r="C1600" s="128"/>
      <c r="D1600" s="128"/>
      <c r="E1600" s="128"/>
      <c r="F1600" s="128"/>
      <c r="G1600" s="128"/>
      <c r="H1600" s="128"/>
      <c r="I1600" s="128"/>
      <c r="J1600" s="128"/>
      <c r="K1600" s="128"/>
      <c r="L1600" s="128"/>
      <c r="M1600" s="128"/>
      <c r="N1600" s="128"/>
      <c r="O1600" s="128"/>
      <c r="P1600" s="128"/>
      <c r="Q1600" s="128"/>
      <c r="R1600" s="128"/>
      <c r="S1600" s="128"/>
      <c r="T1600" s="128"/>
      <c r="U1600" s="128"/>
      <c r="Z1600" s="161"/>
      <c r="AH1600" s="128"/>
      <c r="AI1600" s="162"/>
      <c r="AJ1600" s="162"/>
      <c r="AK1600" s="162"/>
      <c r="AL1600" s="162"/>
      <c r="AM1600" s="128"/>
      <c r="AN1600" s="128"/>
      <c r="AQ1600" s="128"/>
      <c r="AR1600" s="128"/>
      <c r="AS1600" s="128"/>
      <c r="AT1600" s="128"/>
      <c r="AU1600" s="128"/>
      <c r="AV1600" s="128"/>
    </row>
    <row r="1601" ht="16.5" customHeight="1">
      <c r="A1601" s="128"/>
      <c r="B1601" s="128"/>
      <c r="C1601" s="128"/>
      <c r="D1601" s="128"/>
      <c r="E1601" s="128"/>
      <c r="F1601" s="128"/>
      <c r="G1601" s="128"/>
      <c r="H1601" s="128"/>
      <c r="I1601" s="128"/>
      <c r="J1601" s="128"/>
      <c r="K1601" s="128"/>
      <c r="L1601" s="128"/>
      <c r="M1601" s="128"/>
      <c r="N1601" s="128"/>
      <c r="O1601" s="128"/>
      <c r="P1601" s="128"/>
      <c r="Q1601" s="128"/>
      <c r="R1601" s="128"/>
      <c r="S1601" s="128"/>
      <c r="T1601" s="128"/>
      <c r="U1601" s="128"/>
      <c r="Z1601" s="161"/>
      <c r="AH1601" s="128"/>
      <c r="AI1601" s="162"/>
      <c r="AJ1601" s="162"/>
      <c r="AK1601" s="162"/>
      <c r="AL1601" s="162"/>
      <c r="AM1601" s="128"/>
      <c r="AN1601" s="128"/>
      <c r="AQ1601" s="128"/>
      <c r="AR1601" s="128"/>
      <c r="AS1601" s="128"/>
      <c r="AT1601" s="128"/>
      <c r="AU1601" s="128"/>
      <c r="AV1601" s="128"/>
    </row>
    <row r="1602" ht="16.5" customHeight="1">
      <c r="A1602" s="128"/>
      <c r="B1602" s="128"/>
      <c r="C1602" s="128"/>
      <c r="D1602" s="128"/>
      <c r="E1602" s="128"/>
      <c r="F1602" s="128"/>
      <c r="G1602" s="128"/>
      <c r="H1602" s="128"/>
      <c r="I1602" s="128"/>
      <c r="J1602" s="128"/>
      <c r="K1602" s="128"/>
      <c r="L1602" s="128"/>
      <c r="M1602" s="128"/>
      <c r="N1602" s="128"/>
      <c r="O1602" s="128"/>
      <c r="P1602" s="128"/>
      <c r="Q1602" s="128"/>
      <c r="R1602" s="128"/>
      <c r="S1602" s="128"/>
      <c r="T1602" s="128"/>
      <c r="U1602" s="128"/>
      <c r="Z1602" s="161"/>
      <c r="AH1602" s="128"/>
      <c r="AI1602" s="162"/>
      <c r="AJ1602" s="162"/>
      <c r="AK1602" s="162"/>
      <c r="AL1602" s="162"/>
      <c r="AM1602" s="128"/>
      <c r="AN1602" s="128"/>
      <c r="AQ1602" s="128"/>
      <c r="AR1602" s="128"/>
      <c r="AS1602" s="128"/>
      <c r="AT1602" s="128"/>
      <c r="AU1602" s="128"/>
      <c r="AV1602" s="128"/>
    </row>
    <row r="1603" ht="16.5" customHeight="1">
      <c r="A1603" s="128"/>
      <c r="B1603" s="128"/>
      <c r="C1603" s="128"/>
      <c r="D1603" s="128"/>
      <c r="E1603" s="128"/>
      <c r="F1603" s="128"/>
      <c r="G1603" s="128"/>
      <c r="H1603" s="128"/>
      <c r="I1603" s="128"/>
      <c r="J1603" s="128"/>
      <c r="K1603" s="128"/>
      <c r="L1603" s="128"/>
      <c r="M1603" s="128"/>
      <c r="N1603" s="128"/>
      <c r="O1603" s="128"/>
      <c r="P1603" s="128"/>
      <c r="Q1603" s="128"/>
      <c r="R1603" s="128"/>
      <c r="S1603" s="128"/>
      <c r="T1603" s="128"/>
      <c r="U1603" s="128"/>
      <c r="Z1603" s="161"/>
      <c r="AH1603" s="128"/>
      <c r="AI1603" s="162"/>
      <c r="AJ1603" s="162"/>
      <c r="AK1603" s="162"/>
      <c r="AL1603" s="162"/>
      <c r="AM1603" s="128"/>
      <c r="AN1603" s="128"/>
      <c r="AQ1603" s="128"/>
      <c r="AR1603" s="128"/>
      <c r="AS1603" s="128"/>
      <c r="AT1603" s="128"/>
      <c r="AU1603" s="128"/>
      <c r="AV1603" s="128"/>
    </row>
    <row r="1604" ht="16.5" customHeight="1">
      <c r="A1604" s="128"/>
      <c r="B1604" s="128"/>
      <c r="C1604" s="128"/>
      <c r="D1604" s="128"/>
      <c r="E1604" s="128"/>
      <c r="F1604" s="128"/>
      <c r="G1604" s="128"/>
      <c r="H1604" s="128"/>
      <c r="I1604" s="128"/>
      <c r="J1604" s="128"/>
      <c r="K1604" s="128"/>
      <c r="L1604" s="128"/>
      <c r="M1604" s="128"/>
      <c r="N1604" s="128"/>
      <c r="O1604" s="128"/>
      <c r="P1604" s="128"/>
      <c r="Q1604" s="128"/>
      <c r="R1604" s="128"/>
      <c r="S1604" s="128"/>
      <c r="T1604" s="128"/>
      <c r="U1604" s="128"/>
      <c r="Z1604" s="161"/>
      <c r="AH1604" s="128"/>
      <c r="AI1604" s="162"/>
      <c r="AJ1604" s="162"/>
      <c r="AK1604" s="162"/>
      <c r="AL1604" s="162"/>
      <c r="AM1604" s="128"/>
      <c r="AN1604" s="128"/>
      <c r="AQ1604" s="128"/>
      <c r="AR1604" s="128"/>
      <c r="AS1604" s="128"/>
      <c r="AT1604" s="128"/>
      <c r="AU1604" s="128"/>
      <c r="AV1604" s="128"/>
    </row>
    <row r="1605" ht="16.5" customHeight="1">
      <c r="A1605" s="128"/>
      <c r="B1605" s="128"/>
      <c r="C1605" s="128"/>
      <c r="D1605" s="128"/>
      <c r="E1605" s="128"/>
      <c r="F1605" s="128"/>
      <c r="G1605" s="128"/>
      <c r="H1605" s="128"/>
      <c r="I1605" s="128"/>
      <c r="J1605" s="128"/>
      <c r="K1605" s="128"/>
      <c r="L1605" s="128"/>
      <c r="M1605" s="128"/>
      <c r="N1605" s="128"/>
      <c r="O1605" s="128"/>
      <c r="P1605" s="128"/>
      <c r="Q1605" s="128"/>
      <c r="R1605" s="128"/>
      <c r="S1605" s="128"/>
      <c r="T1605" s="128"/>
      <c r="U1605" s="128"/>
      <c r="Z1605" s="161"/>
      <c r="AH1605" s="128"/>
      <c r="AI1605" s="162"/>
      <c r="AJ1605" s="162"/>
      <c r="AK1605" s="162"/>
      <c r="AL1605" s="162"/>
      <c r="AM1605" s="128"/>
      <c r="AN1605" s="128"/>
      <c r="AQ1605" s="128"/>
      <c r="AR1605" s="128"/>
      <c r="AS1605" s="128"/>
      <c r="AT1605" s="128"/>
      <c r="AU1605" s="128"/>
      <c r="AV1605" s="128"/>
    </row>
    <row r="1606" ht="16.5" customHeight="1">
      <c r="A1606" s="128"/>
      <c r="B1606" s="128"/>
      <c r="C1606" s="128"/>
      <c r="D1606" s="128"/>
      <c r="E1606" s="128"/>
      <c r="F1606" s="128"/>
      <c r="G1606" s="128"/>
      <c r="H1606" s="128"/>
      <c r="I1606" s="128"/>
      <c r="J1606" s="128"/>
      <c r="K1606" s="128"/>
      <c r="L1606" s="128"/>
      <c r="M1606" s="128"/>
      <c r="N1606" s="128"/>
      <c r="O1606" s="128"/>
      <c r="P1606" s="128"/>
      <c r="Q1606" s="128"/>
      <c r="R1606" s="128"/>
      <c r="S1606" s="128"/>
      <c r="T1606" s="128"/>
      <c r="U1606" s="128"/>
      <c r="Z1606" s="161"/>
      <c r="AH1606" s="128"/>
      <c r="AI1606" s="162"/>
      <c r="AJ1606" s="162"/>
      <c r="AK1606" s="162"/>
      <c r="AL1606" s="162"/>
      <c r="AM1606" s="128"/>
      <c r="AN1606" s="128"/>
      <c r="AQ1606" s="128"/>
      <c r="AR1606" s="128"/>
      <c r="AS1606" s="128"/>
      <c r="AT1606" s="128"/>
      <c r="AU1606" s="128"/>
      <c r="AV1606" s="128"/>
    </row>
    <row r="1607" ht="16.5" customHeight="1">
      <c r="A1607" s="128"/>
      <c r="B1607" s="128"/>
      <c r="C1607" s="128"/>
      <c r="D1607" s="128"/>
      <c r="E1607" s="128"/>
      <c r="F1607" s="128"/>
      <c r="G1607" s="128"/>
      <c r="H1607" s="128"/>
      <c r="I1607" s="128"/>
      <c r="J1607" s="128"/>
      <c r="K1607" s="128"/>
      <c r="L1607" s="128"/>
      <c r="M1607" s="128"/>
      <c r="N1607" s="128"/>
      <c r="O1607" s="128"/>
      <c r="P1607" s="128"/>
      <c r="Q1607" s="128"/>
      <c r="R1607" s="128"/>
      <c r="S1607" s="128"/>
      <c r="T1607" s="128"/>
      <c r="U1607" s="128"/>
      <c r="Z1607" s="161"/>
      <c r="AH1607" s="128"/>
      <c r="AI1607" s="162"/>
      <c r="AJ1607" s="162"/>
      <c r="AK1607" s="162"/>
      <c r="AL1607" s="162"/>
      <c r="AM1607" s="128"/>
      <c r="AN1607" s="128"/>
      <c r="AQ1607" s="128"/>
      <c r="AR1607" s="128"/>
      <c r="AS1607" s="128"/>
      <c r="AT1607" s="128"/>
      <c r="AU1607" s="128"/>
      <c r="AV1607" s="128"/>
    </row>
    <row r="1608" ht="16.5" customHeight="1">
      <c r="A1608" s="128"/>
      <c r="B1608" s="128"/>
      <c r="C1608" s="128"/>
      <c r="D1608" s="128"/>
      <c r="E1608" s="128"/>
      <c r="F1608" s="128"/>
      <c r="G1608" s="128"/>
      <c r="H1608" s="128"/>
      <c r="I1608" s="128"/>
      <c r="J1608" s="128"/>
      <c r="K1608" s="128"/>
      <c r="L1608" s="128"/>
      <c r="M1608" s="128"/>
      <c r="N1608" s="128"/>
      <c r="O1608" s="128"/>
      <c r="P1608" s="128"/>
      <c r="Q1608" s="128"/>
      <c r="R1608" s="128"/>
      <c r="S1608" s="128"/>
      <c r="T1608" s="128"/>
      <c r="U1608" s="128"/>
      <c r="Z1608" s="161"/>
      <c r="AH1608" s="128"/>
      <c r="AI1608" s="162"/>
      <c r="AJ1608" s="162"/>
      <c r="AK1608" s="162"/>
      <c r="AL1608" s="162"/>
      <c r="AM1608" s="128"/>
      <c r="AN1608" s="128"/>
      <c r="AQ1608" s="128"/>
      <c r="AR1608" s="128"/>
      <c r="AS1608" s="128"/>
      <c r="AT1608" s="128"/>
      <c r="AU1608" s="128"/>
      <c r="AV1608" s="128"/>
    </row>
    <row r="1609" ht="16.5" customHeight="1">
      <c r="A1609" s="128"/>
      <c r="B1609" s="128"/>
      <c r="C1609" s="128"/>
      <c r="D1609" s="128"/>
      <c r="E1609" s="128"/>
      <c r="F1609" s="128"/>
      <c r="G1609" s="128"/>
      <c r="H1609" s="128"/>
      <c r="I1609" s="128"/>
      <c r="J1609" s="128"/>
      <c r="K1609" s="128"/>
      <c r="L1609" s="128"/>
      <c r="M1609" s="128"/>
      <c r="N1609" s="128"/>
      <c r="O1609" s="128"/>
      <c r="P1609" s="128"/>
      <c r="Q1609" s="128"/>
      <c r="R1609" s="128"/>
      <c r="S1609" s="128"/>
      <c r="T1609" s="128"/>
      <c r="U1609" s="128"/>
      <c r="Z1609" s="161"/>
      <c r="AF1609" s="128"/>
      <c r="AH1609" s="128"/>
      <c r="AI1609" s="162"/>
      <c r="AJ1609" s="162"/>
      <c r="AK1609" s="162"/>
      <c r="AL1609" s="162"/>
      <c r="AM1609" s="128"/>
      <c r="AN1609" s="128"/>
      <c r="AQ1609" s="128"/>
      <c r="AR1609" s="128"/>
      <c r="AS1609" s="128"/>
      <c r="AT1609" s="128"/>
      <c r="AU1609" s="128"/>
      <c r="AV1609" s="128"/>
    </row>
    <row r="1610" ht="16.5" customHeight="1">
      <c r="A1610" s="128"/>
      <c r="B1610" s="128"/>
      <c r="C1610" s="128"/>
      <c r="D1610" s="128"/>
      <c r="E1610" s="128"/>
      <c r="F1610" s="128"/>
      <c r="G1610" s="128"/>
      <c r="H1610" s="128"/>
      <c r="I1610" s="128"/>
      <c r="J1610" s="128"/>
      <c r="K1610" s="128"/>
      <c r="L1610" s="128"/>
      <c r="M1610" s="128"/>
      <c r="N1610" s="128"/>
      <c r="O1610" s="128"/>
      <c r="P1610" s="128"/>
      <c r="Q1610" s="128"/>
      <c r="R1610" s="128"/>
      <c r="S1610" s="128"/>
      <c r="T1610" s="128"/>
      <c r="U1610" s="128"/>
      <c r="Z1610" s="161"/>
      <c r="AH1610" s="128"/>
      <c r="AI1610" s="162"/>
      <c r="AJ1610" s="162"/>
      <c r="AK1610" s="162"/>
      <c r="AL1610" s="162"/>
      <c r="AM1610" s="128"/>
      <c r="AN1610" s="128"/>
      <c r="AQ1610" s="128"/>
      <c r="AR1610" s="128"/>
      <c r="AS1610" s="128"/>
      <c r="AT1610" s="128"/>
      <c r="AU1610" s="128"/>
      <c r="AV1610" s="128"/>
    </row>
    <row r="1611" ht="16.5" customHeight="1">
      <c r="A1611" s="128"/>
      <c r="B1611" s="128"/>
      <c r="C1611" s="128"/>
      <c r="D1611" s="128"/>
      <c r="E1611" s="128"/>
      <c r="F1611" s="128"/>
      <c r="G1611" s="128"/>
      <c r="H1611" s="128"/>
      <c r="I1611" s="128"/>
      <c r="J1611" s="128"/>
      <c r="K1611" s="128"/>
      <c r="L1611" s="128"/>
      <c r="M1611" s="128"/>
      <c r="N1611" s="128"/>
      <c r="O1611" s="128"/>
      <c r="P1611" s="128"/>
      <c r="Q1611" s="128"/>
      <c r="R1611" s="128"/>
      <c r="S1611" s="128"/>
      <c r="T1611" s="128"/>
      <c r="U1611" s="128"/>
      <c r="Z1611" s="161"/>
      <c r="AH1611" s="128"/>
      <c r="AI1611" s="162"/>
      <c r="AJ1611" s="162"/>
      <c r="AK1611" s="162"/>
      <c r="AL1611" s="162"/>
      <c r="AM1611" s="128"/>
      <c r="AN1611" s="128"/>
      <c r="AQ1611" s="128"/>
      <c r="AR1611" s="128"/>
      <c r="AS1611" s="128"/>
      <c r="AT1611" s="128"/>
      <c r="AU1611" s="128"/>
      <c r="AV1611" s="128"/>
    </row>
    <row r="1612" ht="16.5" customHeight="1">
      <c r="A1612" s="128"/>
      <c r="B1612" s="128"/>
      <c r="C1612" s="128"/>
      <c r="D1612" s="128"/>
      <c r="E1612" s="128"/>
      <c r="F1612" s="128"/>
      <c r="G1612" s="128"/>
      <c r="H1612" s="128"/>
      <c r="I1612" s="128"/>
      <c r="J1612" s="128"/>
      <c r="K1612" s="128"/>
      <c r="L1612" s="128"/>
      <c r="M1612" s="128"/>
      <c r="N1612" s="128"/>
      <c r="O1612" s="128"/>
      <c r="P1612" s="128"/>
      <c r="Q1612" s="128"/>
      <c r="R1612" s="128"/>
      <c r="S1612" s="128"/>
      <c r="T1612" s="128"/>
      <c r="U1612" s="128"/>
      <c r="Z1612" s="161"/>
      <c r="AH1612" s="128"/>
      <c r="AI1612" s="162"/>
      <c r="AJ1612" s="162"/>
      <c r="AK1612" s="162"/>
      <c r="AL1612" s="162"/>
      <c r="AM1612" s="128"/>
      <c r="AN1612" s="128"/>
      <c r="AQ1612" s="128"/>
      <c r="AR1612" s="128"/>
      <c r="AS1612" s="128"/>
      <c r="AT1612" s="128"/>
      <c r="AU1612" s="128"/>
      <c r="AV1612" s="128"/>
    </row>
    <row r="1613" ht="16.5" customHeight="1">
      <c r="A1613" s="128"/>
      <c r="B1613" s="128"/>
      <c r="C1613" s="128"/>
      <c r="D1613" s="128"/>
      <c r="E1613" s="128"/>
      <c r="F1613" s="128"/>
      <c r="G1613" s="128"/>
      <c r="H1613" s="128"/>
      <c r="I1613" s="128"/>
      <c r="J1613" s="128"/>
      <c r="K1613" s="128"/>
      <c r="L1613" s="128"/>
      <c r="M1613" s="128"/>
      <c r="N1613" s="128"/>
      <c r="O1613" s="128"/>
      <c r="P1613" s="128"/>
      <c r="Q1613" s="128"/>
      <c r="R1613" s="128"/>
      <c r="S1613" s="128"/>
      <c r="T1613" s="128"/>
      <c r="U1613" s="128"/>
      <c r="Z1613" s="161"/>
      <c r="AH1613" s="128"/>
      <c r="AI1613" s="162"/>
      <c r="AJ1613" s="162"/>
      <c r="AK1613" s="162"/>
      <c r="AL1613" s="162"/>
      <c r="AM1613" s="128"/>
      <c r="AN1613" s="128"/>
      <c r="AQ1613" s="128"/>
      <c r="AR1613" s="128"/>
      <c r="AS1613" s="128"/>
      <c r="AT1613" s="128"/>
      <c r="AU1613" s="128"/>
      <c r="AV1613" s="128"/>
    </row>
    <row r="1614" ht="16.5" customHeight="1">
      <c r="A1614" s="128"/>
      <c r="B1614" s="128"/>
      <c r="C1614" s="128"/>
      <c r="D1614" s="128"/>
      <c r="E1614" s="128"/>
      <c r="F1614" s="128"/>
      <c r="G1614" s="128"/>
      <c r="H1614" s="128"/>
      <c r="I1614" s="128"/>
      <c r="J1614" s="128"/>
      <c r="K1614" s="128"/>
      <c r="L1614" s="128"/>
      <c r="M1614" s="128"/>
      <c r="N1614" s="128"/>
      <c r="O1614" s="128"/>
      <c r="P1614" s="128"/>
      <c r="Q1614" s="128"/>
      <c r="R1614" s="128"/>
      <c r="S1614" s="128"/>
      <c r="T1614" s="128"/>
      <c r="U1614" s="128"/>
      <c r="Z1614" s="161"/>
      <c r="AH1614" s="128"/>
      <c r="AI1614" s="162"/>
      <c r="AJ1614" s="162"/>
      <c r="AK1614" s="162"/>
      <c r="AL1614" s="162"/>
      <c r="AM1614" s="128"/>
      <c r="AN1614" s="128"/>
      <c r="AQ1614" s="128"/>
      <c r="AR1614" s="128"/>
      <c r="AS1614" s="128"/>
      <c r="AT1614" s="128"/>
      <c r="AU1614" s="128"/>
      <c r="AV1614" s="128"/>
    </row>
    <row r="1615" ht="16.5" customHeight="1">
      <c r="A1615" s="128"/>
      <c r="B1615" s="128"/>
      <c r="C1615" s="128"/>
      <c r="D1615" s="128"/>
      <c r="E1615" s="128"/>
      <c r="F1615" s="128"/>
      <c r="G1615" s="128"/>
      <c r="H1615" s="128"/>
      <c r="I1615" s="128"/>
      <c r="J1615" s="128"/>
      <c r="K1615" s="128"/>
      <c r="L1615" s="128"/>
      <c r="M1615" s="128"/>
      <c r="N1615" s="128"/>
      <c r="O1615" s="128"/>
      <c r="P1615" s="128"/>
      <c r="Q1615" s="128"/>
      <c r="R1615" s="128"/>
      <c r="S1615" s="128"/>
      <c r="T1615" s="128"/>
      <c r="U1615" s="128"/>
      <c r="Z1615" s="161"/>
      <c r="AH1615" s="128"/>
      <c r="AI1615" s="162"/>
      <c r="AJ1615" s="162"/>
      <c r="AK1615" s="162"/>
      <c r="AL1615" s="162"/>
      <c r="AM1615" s="128"/>
      <c r="AN1615" s="128"/>
      <c r="AQ1615" s="128"/>
      <c r="AR1615" s="128"/>
      <c r="AS1615" s="128"/>
      <c r="AT1615" s="128"/>
      <c r="AU1615" s="128"/>
      <c r="AV1615" s="128"/>
    </row>
    <row r="1616" ht="16.5" customHeight="1">
      <c r="A1616" s="128"/>
      <c r="B1616" s="128"/>
      <c r="C1616" s="128"/>
      <c r="D1616" s="128"/>
      <c r="E1616" s="128"/>
      <c r="F1616" s="128"/>
      <c r="G1616" s="128"/>
      <c r="H1616" s="128"/>
      <c r="I1616" s="128"/>
      <c r="J1616" s="128"/>
      <c r="K1616" s="128"/>
      <c r="L1616" s="128"/>
      <c r="M1616" s="128"/>
      <c r="N1616" s="128"/>
      <c r="O1616" s="128"/>
      <c r="P1616" s="128"/>
      <c r="Q1616" s="128"/>
      <c r="R1616" s="128"/>
      <c r="S1616" s="128"/>
      <c r="T1616" s="128"/>
      <c r="U1616" s="128"/>
      <c r="Z1616" s="161"/>
      <c r="AH1616" s="128"/>
      <c r="AI1616" s="162"/>
      <c r="AJ1616" s="162"/>
      <c r="AK1616" s="162"/>
      <c r="AL1616" s="162"/>
      <c r="AM1616" s="128"/>
      <c r="AN1616" s="128"/>
      <c r="AQ1616" s="128"/>
      <c r="AR1616" s="128"/>
      <c r="AS1616" s="128"/>
      <c r="AT1616" s="128"/>
      <c r="AU1616" s="128"/>
      <c r="AV1616" s="128"/>
    </row>
    <row r="1617" ht="16.5" customHeight="1">
      <c r="A1617" s="128"/>
      <c r="B1617" s="128"/>
      <c r="C1617" s="128"/>
      <c r="D1617" s="128"/>
      <c r="E1617" s="128"/>
      <c r="F1617" s="128"/>
      <c r="G1617" s="128"/>
      <c r="H1617" s="128"/>
      <c r="I1617" s="128"/>
      <c r="J1617" s="128"/>
      <c r="K1617" s="128"/>
      <c r="L1617" s="128"/>
      <c r="M1617" s="128"/>
      <c r="N1617" s="128"/>
      <c r="O1617" s="128"/>
      <c r="P1617" s="128"/>
      <c r="Q1617" s="128"/>
      <c r="R1617" s="128"/>
      <c r="S1617" s="128"/>
      <c r="T1617" s="128"/>
      <c r="U1617" s="128"/>
      <c r="Z1617" s="161"/>
      <c r="AH1617" s="128"/>
      <c r="AI1617" s="162"/>
      <c r="AJ1617" s="162"/>
      <c r="AK1617" s="162"/>
      <c r="AL1617" s="162"/>
      <c r="AM1617" s="128"/>
      <c r="AN1617" s="128"/>
      <c r="AQ1617" s="128"/>
      <c r="AR1617" s="128"/>
      <c r="AS1617" s="128"/>
      <c r="AT1617" s="128"/>
      <c r="AU1617" s="128"/>
      <c r="AV1617" s="128"/>
    </row>
    <row r="1618" ht="16.5" customHeight="1">
      <c r="A1618" s="128"/>
      <c r="B1618" s="128"/>
      <c r="C1618" s="128"/>
      <c r="D1618" s="128"/>
      <c r="E1618" s="128"/>
      <c r="F1618" s="128"/>
      <c r="G1618" s="128"/>
      <c r="H1618" s="128"/>
      <c r="I1618" s="128"/>
      <c r="J1618" s="128"/>
      <c r="K1618" s="128"/>
      <c r="L1618" s="128"/>
      <c r="M1618" s="128"/>
      <c r="N1618" s="128"/>
      <c r="O1618" s="128"/>
      <c r="P1618" s="128"/>
      <c r="Q1618" s="128"/>
      <c r="R1618" s="128"/>
      <c r="S1618" s="128"/>
      <c r="T1618" s="128"/>
      <c r="U1618" s="128"/>
      <c r="Z1618" s="161"/>
      <c r="AH1618" s="128"/>
      <c r="AI1618" s="162"/>
      <c r="AJ1618" s="162"/>
      <c r="AK1618" s="162"/>
      <c r="AL1618" s="162"/>
      <c r="AM1618" s="128"/>
      <c r="AN1618" s="128"/>
      <c r="AQ1618" s="128"/>
      <c r="AR1618" s="128"/>
      <c r="AS1618" s="128"/>
      <c r="AT1618" s="128"/>
      <c r="AU1618" s="128"/>
      <c r="AV1618" s="128"/>
    </row>
    <row r="1619" ht="16.5" customHeight="1">
      <c r="A1619" s="128"/>
      <c r="B1619" s="128"/>
      <c r="C1619" s="128"/>
      <c r="D1619" s="128"/>
      <c r="E1619" s="128"/>
      <c r="F1619" s="128"/>
      <c r="G1619" s="128"/>
      <c r="H1619" s="128"/>
      <c r="I1619" s="128"/>
      <c r="J1619" s="128"/>
      <c r="K1619" s="128"/>
      <c r="L1619" s="128"/>
      <c r="M1619" s="128"/>
      <c r="N1619" s="128"/>
      <c r="O1619" s="128"/>
      <c r="P1619" s="128"/>
      <c r="Q1619" s="128"/>
      <c r="R1619" s="128"/>
      <c r="S1619" s="128"/>
      <c r="T1619" s="128"/>
      <c r="U1619" s="128"/>
      <c r="Z1619" s="161"/>
      <c r="AH1619" s="128"/>
      <c r="AI1619" s="162"/>
      <c r="AJ1619" s="162"/>
      <c r="AK1619" s="162"/>
      <c r="AL1619" s="162"/>
      <c r="AM1619" s="128"/>
      <c r="AN1619" s="128"/>
      <c r="AQ1619" s="128"/>
      <c r="AR1619" s="128"/>
      <c r="AS1619" s="128"/>
      <c r="AT1619" s="128"/>
      <c r="AU1619" s="128"/>
      <c r="AV1619" s="128"/>
    </row>
    <row r="1620" ht="16.5" customHeight="1">
      <c r="A1620" s="128"/>
      <c r="B1620" s="128"/>
      <c r="C1620" s="128"/>
      <c r="D1620" s="128"/>
      <c r="E1620" s="128"/>
      <c r="F1620" s="128"/>
      <c r="G1620" s="128"/>
      <c r="H1620" s="128"/>
      <c r="I1620" s="128"/>
      <c r="J1620" s="128"/>
      <c r="K1620" s="128"/>
      <c r="L1620" s="128"/>
      <c r="M1620" s="128"/>
      <c r="N1620" s="128"/>
      <c r="O1620" s="128"/>
      <c r="P1620" s="128"/>
      <c r="Q1620" s="128"/>
      <c r="R1620" s="128"/>
      <c r="S1620" s="128"/>
      <c r="T1620" s="128"/>
      <c r="U1620" s="128"/>
      <c r="Z1620" s="161"/>
      <c r="AH1620" s="128"/>
      <c r="AI1620" s="162"/>
      <c r="AJ1620" s="162"/>
      <c r="AK1620" s="162"/>
      <c r="AL1620" s="162"/>
      <c r="AM1620" s="128"/>
      <c r="AN1620" s="128"/>
      <c r="AQ1620" s="128"/>
      <c r="AR1620" s="128"/>
      <c r="AS1620" s="128"/>
      <c r="AT1620" s="128"/>
      <c r="AU1620" s="128"/>
      <c r="AV1620" s="128"/>
    </row>
    <row r="1621" ht="16.5" customHeight="1">
      <c r="A1621" s="128"/>
      <c r="B1621" s="128"/>
      <c r="C1621" s="128"/>
      <c r="D1621" s="128"/>
      <c r="E1621" s="128"/>
      <c r="F1621" s="128"/>
      <c r="G1621" s="128"/>
      <c r="H1621" s="128"/>
      <c r="I1621" s="128"/>
      <c r="J1621" s="128"/>
      <c r="K1621" s="128"/>
      <c r="L1621" s="128"/>
      <c r="M1621" s="128"/>
      <c r="N1621" s="128"/>
      <c r="O1621" s="128"/>
      <c r="P1621" s="128"/>
      <c r="Q1621" s="128"/>
      <c r="R1621" s="128"/>
      <c r="S1621" s="128"/>
      <c r="T1621" s="128"/>
      <c r="U1621" s="128"/>
      <c r="Z1621" s="161"/>
      <c r="AH1621" s="128"/>
      <c r="AI1621" s="162"/>
      <c r="AJ1621" s="162"/>
      <c r="AK1621" s="162"/>
      <c r="AL1621" s="162"/>
      <c r="AM1621" s="128"/>
      <c r="AN1621" s="128"/>
      <c r="AQ1621" s="128"/>
      <c r="AR1621" s="128"/>
      <c r="AS1621" s="128"/>
      <c r="AT1621" s="128"/>
      <c r="AU1621" s="128"/>
      <c r="AV1621" s="128"/>
    </row>
    <row r="1622" ht="16.5" customHeight="1">
      <c r="A1622" s="128"/>
      <c r="B1622" s="128"/>
      <c r="C1622" s="128"/>
      <c r="D1622" s="128"/>
      <c r="E1622" s="128"/>
      <c r="F1622" s="128"/>
      <c r="G1622" s="128"/>
      <c r="H1622" s="128"/>
      <c r="I1622" s="128"/>
      <c r="J1622" s="128"/>
      <c r="K1622" s="128"/>
      <c r="L1622" s="128"/>
      <c r="M1622" s="128"/>
      <c r="N1622" s="128"/>
      <c r="O1622" s="128"/>
      <c r="P1622" s="128"/>
      <c r="Q1622" s="128"/>
      <c r="R1622" s="128"/>
      <c r="S1622" s="128"/>
      <c r="T1622" s="128"/>
      <c r="U1622" s="128"/>
      <c r="Z1622" s="161"/>
      <c r="AH1622" s="128"/>
      <c r="AI1622" s="162"/>
      <c r="AJ1622" s="162"/>
      <c r="AK1622" s="162"/>
      <c r="AL1622" s="162"/>
      <c r="AM1622" s="128"/>
      <c r="AN1622" s="128"/>
      <c r="AQ1622" s="128"/>
      <c r="AR1622" s="128"/>
      <c r="AS1622" s="128"/>
      <c r="AT1622" s="128"/>
      <c r="AU1622" s="128"/>
      <c r="AV1622" s="128"/>
    </row>
    <row r="1623" ht="16.5" customHeight="1">
      <c r="A1623" s="128"/>
      <c r="B1623" s="128"/>
      <c r="C1623" s="128"/>
      <c r="D1623" s="128"/>
      <c r="E1623" s="128"/>
      <c r="F1623" s="128"/>
      <c r="G1623" s="128"/>
      <c r="H1623" s="128"/>
      <c r="I1623" s="128"/>
      <c r="J1623" s="128"/>
      <c r="K1623" s="128"/>
      <c r="L1623" s="128"/>
      <c r="M1623" s="128"/>
      <c r="N1623" s="128"/>
      <c r="O1623" s="128"/>
      <c r="P1623" s="128"/>
      <c r="Q1623" s="128"/>
      <c r="R1623" s="128"/>
      <c r="S1623" s="128"/>
      <c r="T1623" s="128"/>
      <c r="U1623" s="128"/>
      <c r="Z1623" s="161"/>
      <c r="AH1623" s="128"/>
      <c r="AI1623" s="162"/>
      <c r="AJ1623" s="162"/>
      <c r="AK1623" s="162"/>
      <c r="AL1623" s="162"/>
      <c r="AM1623" s="128"/>
      <c r="AN1623" s="128"/>
      <c r="AQ1623" s="128"/>
      <c r="AR1623" s="128"/>
      <c r="AS1623" s="128"/>
      <c r="AT1623" s="128"/>
      <c r="AU1623" s="128"/>
      <c r="AV1623" s="128"/>
    </row>
    <row r="1624" ht="16.5" customHeight="1">
      <c r="A1624" s="128"/>
      <c r="B1624" s="128"/>
      <c r="C1624" s="128"/>
      <c r="D1624" s="128"/>
      <c r="E1624" s="128"/>
      <c r="F1624" s="128"/>
      <c r="G1624" s="128"/>
      <c r="H1624" s="128"/>
      <c r="I1624" s="128"/>
      <c r="J1624" s="128"/>
      <c r="K1624" s="128"/>
      <c r="L1624" s="128"/>
      <c r="M1624" s="128"/>
      <c r="N1624" s="128"/>
      <c r="O1624" s="128"/>
      <c r="P1624" s="128"/>
      <c r="Q1624" s="128"/>
      <c r="R1624" s="128"/>
      <c r="S1624" s="128"/>
      <c r="T1624" s="128"/>
      <c r="U1624" s="128"/>
      <c r="Z1624" s="161"/>
      <c r="AH1624" s="128"/>
      <c r="AI1624" s="162"/>
      <c r="AJ1624" s="162"/>
      <c r="AK1624" s="162"/>
      <c r="AL1624" s="162"/>
      <c r="AM1624" s="128"/>
      <c r="AN1624" s="128"/>
      <c r="AQ1624" s="128"/>
      <c r="AR1624" s="128"/>
      <c r="AS1624" s="128"/>
      <c r="AT1624" s="128"/>
      <c r="AU1624" s="128"/>
      <c r="AV1624" s="128"/>
    </row>
    <row r="1625" ht="16.5" customHeight="1">
      <c r="A1625" s="128"/>
      <c r="B1625" s="128"/>
      <c r="C1625" s="128"/>
      <c r="D1625" s="128"/>
      <c r="E1625" s="128"/>
      <c r="F1625" s="128"/>
      <c r="G1625" s="128"/>
      <c r="H1625" s="128"/>
      <c r="I1625" s="128"/>
      <c r="J1625" s="128"/>
      <c r="K1625" s="128"/>
      <c r="L1625" s="128"/>
      <c r="M1625" s="128"/>
      <c r="N1625" s="128"/>
      <c r="O1625" s="128"/>
      <c r="P1625" s="128"/>
      <c r="Q1625" s="128"/>
      <c r="R1625" s="128"/>
      <c r="S1625" s="128"/>
      <c r="T1625" s="128"/>
      <c r="U1625" s="128"/>
      <c r="Z1625" s="161"/>
      <c r="AH1625" s="128"/>
      <c r="AI1625" s="162"/>
      <c r="AJ1625" s="162"/>
      <c r="AK1625" s="162"/>
      <c r="AL1625" s="162"/>
      <c r="AM1625" s="128"/>
      <c r="AN1625" s="128"/>
      <c r="AQ1625" s="128"/>
      <c r="AR1625" s="128"/>
      <c r="AS1625" s="128"/>
      <c r="AT1625" s="128"/>
      <c r="AU1625" s="128"/>
      <c r="AV1625" s="128"/>
    </row>
    <row r="1626" ht="16.5" customHeight="1">
      <c r="A1626" s="128"/>
      <c r="B1626" s="128"/>
      <c r="C1626" s="128"/>
      <c r="D1626" s="128"/>
      <c r="E1626" s="128"/>
      <c r="F1626" s="128"/>
      <c r="G1626" s="128"/>
      <c r="H1626" s="128"/>
      <c r="I1626" s="128"/>
      <c r="J1626" s="128"/>
      <c r="K1626" s="128"/>
      <c r="L1626" s="128"/>
      <c r="M1626" s="128"/>
      <c r="N1626" s="128"/>
      <c r="O1626" s="128"/>
      <c r="P1626" s="128"/>
      <c r="Q1626" s="128"/>
      <c r="R1626" s="128"/>
      <c r="S1626" s="128"/>
      <c r="T1626" s="128"/>
      <c r="U1626" s="128"/>
      <c r="Z1626" s="161"/>
      <c r="AH1626" s="128"/>
      <c r="AI1626" s="162"/>
      <c r="AJ1626" s="162"/>
      <c r="AK1626" s="162"/>
      <c r="AL1626" s="162"/>
      <c r="AM1626" s="128"/>
      <c r="AN1626" s="128"/>
      <c r="AQ1626" s="128"/>
      <c r="AR1626" s="128"/>
      <c r="AS1626" s="128"/>
      <c r="AT1626" s="128"/>
      <c r="AU1626" s="128"/>
      <c r="AV1626" s="128"/>
    </row>
    <row r="1627" ht="16.5" customHeight="1">
      <c r="A1627" s="128"/>
      <c r="B1627" s="128"/>
      <c r="C1627" s="128"/>
      <c r="D1627" s="128"/>
      <c r="E1627" s="128"/>
      <c r="F1627" s="128"/>
      <c r="G1627" s="128"/>
      <c r="H1627" s="128"/>
      <c r="I1627" s="128"/>
      <c r="J1627" s="128"/>
      <c r="K1627" s="128"/>
      <c r="L1627" s="128"/>
      <c r="M1627" s="128"/>
      <c r="N1627" s="128"/>
      <c r="O1627" s="128"/>
      <c r="P1627" s="128"/>
      <c r="Q1627" s="128"/>
      <c r="R1627" s="128"/>
      <c r="S1627" s="128"/>
      <c r="T1627" s="128"/>
      <c r="U1627" s="128"/>
      <c r="Z1627" s="161"/>
      <c r="AH1627" s="128"/>
      <c r="AI1627" s="162"/>
      <c r="AJ1627" s="162"/>
      <c r="AK1627" s="162"/>
      <c r="AL1627" s="162"/>
      <c r="AM1627" s="128"/>
      <c r="AN1627" s="128"/>
      <c r="AQ1627" s="128"/>
      <c r="AR1627" s="128"/>
      <c r="AS1627" s="128"/>
      <c r="AT1627" s="128"/>
      <c r="AU1627" s="128"/>
      <c r="AV1627" s="128"/>
    </row>
    <row r="1628" ht="16.5" customHeight="1">
      <c r="A1628" s="128"/>
      <c r="B1628" s="128"/>
      <c r="C1628" s="128"/>
      <c r="D1628" s="128"/>
      <c r="E1628" s="128"/>
      <c r="F1628" s="128"/>
      <c r="G1628" s="128"/>
      <c r="H1628" s="128"/>
      <c r="I1628" s="128"/>
      <c r="J1628" s="128"/>
      <c r="K1628" s="128"/>
      <c r="L1628" s="128"/>
      <c r="M1628" s="128"/>
      <c r="N1628" s="128"/>
      <c r="O1628" s="128"/>
      <c r="P1628" s="128"/>
      <c r="Q1628" s="128"/>
      <c r="R1628" s="128"/>
      <c r="S1628" s="128"/>
      <c r="T1628" s="128"/>
      <c r="U1628" s="128"/>
      <c r="Z1628" s="161"/>
      <c r="AH1628" s="128"/>
      <c r="AI1628" s="162"/>
      <c r="AJ1628" s="162"/>
      <c r="AK1628" s="162"/>
      <c r="AL1628" s="162"/>
      <c r="AM1628" s="128"/>
      <c r="AN1628" s="128"/>
      <c r="AQ1628" s="128"/>
      <c r="AR1628" s="128"/>
      <c r="AS1628" s="128"/>
      <c r="AT1628" s="128"/>
      <c r="AU1628" s="128"/>
      <c r="AV1628" s="128"/>
    </row>
    <row r="1629" ht="16.5" customHeight="1">
      <c r="A1629" s="128"/>
      <c r="B1629" s="128"/>
      <c r="C1629" s="128"/>
      <c r="D1629" s="128"/>
      <c r="E1629" s="128"/>
      <c r="F1629" s="128"/>
      <c r="G1629" s="128"/>
      <c r="H1629" s="128"/>
      <c r="I1629" s="128"/>
      <c r="J1629" s="128"/>
      <c r="K1629" s="128"/>
      <c r="L1629" s="128"/>
      <c r="M1629" s="128"/>
      <c r="N1629" s="128"/>
      <c r="O1629" s="128"/>
      <c r="P1629" s="128"/>
      <c r="Q1629" s="128"/>
      <c r="R1629" s="128"/>
      <c r="S1629" s="128"/>
      <c r="T1629" s="128"/>
      <c r="U1629" s="128"/>
      <c r="Z1629" s="161"/>
      <c r="AH1629" s="128"/>
      <c r="AI1629" s="162"/>
      <c r="AJ1629" s="162"/>
      <c r="AK1629" s="162"/>
      <c r="AL1629" s="162"/>
      <c r="AM1629" s="128"/>
      <c r="AN1629" s="128"/>
      <c r="AQ1629" s="128"/>
      <c r="AR1629" s="128"/>
      <c r="AS1629" s="128"/>
      <c r="AT1629" s="128"/>
      <c r="AU1629" s="128"/>
      <c r="AV1629" s="128"/>
    </row>
    <row r="1630" ht="16.5" customHeight="1">
      <c r="A1630" s="128"/>
      <c r="B1630" s="128"/>
      <c r="C1630" s="128"/>
      <c r="D1630" s="128"/>
      <c r="E1630" s="128"/>
      <c r="F1630" s="128"/>
      <c r="G1630" s="128"/>
      <c r="H1630" s="128"/>
      <c r="I1630" s="128"/>
      <c r="J1630" s="128"/>
      <c r="K1630" s="128"/>
      <c r="L1630" s="128"/>
      <c r="M1630" s="128"/>
      <c r="N1630" s="128"/>
      <c r="O1630" s="128"/>
      <c r="P1630" s="128"/>
      <c r="Q1630" s="128"/>
      <c r="R1630" s="128"/>
      <c r="S1630" s="128"/>
      <c r="T1630" s="128"/>
      <c r="U1630" s="128"/>
      <c r="Z1630" s="161"/>
      <c r="AH1630" s="128"/>
      <c r="AI1630" s="162"/>
      <c r="AJ1630" s="162"/>
      <c r="AK1630" s="162"/>
      <c r="AL1630" s="162"/>
      <c r="AM1630" s="128"/>
      <c r="AN1630" s="128"/>
      <c r="AQ1630" s="128"/>
      <c r="AR1630" s="128"/>
      <c r="AS1630" s="128"/>
      <c r="AT1630" s="128"/>
      <c r="AU1630" s="128"/>
      <c r="AV1630" s="128"/>
    </row>
    <row r="1631" ht="16.5" customHeight="1">
      <c r="A1631" s="128"/>
      <c r="B1631" s="128"/>
      <c r="C1631" s="128"/>
      <c r="D1631" s="128"/>
      <c r="E1631" s="128"/>
      <c r="F1631" s="128"/>
      <c r="G1631" s="128"/>
      <c r="H1631" s="128"/>
      <c r="I1631" s="128"/>
      <c r="J1631" s="128"/>
      <c r="K1631" s="128"/>
      <c r="L1631" s="128"/>
      <c r="M1631" s="128"/>
      <c r="N1631" s="128"/>
      <c r="O1631" s="128"/>
      <c r="P1631" s="128"/>
      <c r="Q1631" s="128"/>
      <c r="R1631" s="128"/>
      <c r="S1631" s="128"/>
      <c r="T1631" s="128"/>
      <c r="U1631" s="128"/>
      <c r="Z1631" s="161"/>
      <c r="AH1631" s="128"/>
      <c r="AI1631" s="162"/>
      <c r="AJ1631" s="162"/>
      <c r="AK1631" s="162"/>
      <c r="AL1631" s="162"/>
      <c r="AM1631" s="128"/>
      <c r="AN1631" s="128"/>
      <c r="AQ1631" s="128"/>
      <c r="AR1631" s="128"/>
      <c r="AS1631" s="128"/>
      <c r="AT1631" s="128"/>
      <c r="AU1631" s="128"/>
      <c r="AV1631" s="128"/>
    </row>
    <row r="1632" ht="16.5" customHeight="1">
      <c r="A1632" s="128"/>
      <c r="B1632" s="128"/>
      <c r="C1632" s="128"/>
      <c r="D1632" s="128"/>
      <c r="E1632" s="128"/>
      <c r="F1632" s="128"/>
      <c r="G1632" s="128"/>
      <c r="H1632" s="128"/>
      <c r="I1632" s="128"/>
      <c r="J1632" s="128"/>
      <c r="K1632" s="128"/>
      <c r="L1632" s="128"/>
      <c r="M1632" s="128"/>
      <c r="N1632" s="128"/>
      <c r="O1632" s="128"/>
      <c r="P1632" s="128"/>
      <c r="Q1632" s="128"/>
      <c r="R1632" s="128"/>
      <c r="S1632" s="128"/>
      <c r="T1632" s="128"/>
      <c r="U1632" s="128"/>
      <c r="Z1632" s="161"/>
      <c r="AH1632" s="128"/>
      <c r="AI1632" s="162"/>
      <c r="AJ1632" s="162"/>
      <c r="AK1632" s="162"/>
      <c r="AL1632" s="162"/>
      <c r="AM1632" s="128"/>
      <c r="AN1632" s="128"/>
      <c r="AQ1632" s="128"/>
      <c r="AR1632" s="128"/>
      <c r="AS1632" s="128"/>
      <c r="AT1632" s="128"/>
      <c r="AU1632" s="128"/>
      <c r="AV1632" s="128"/>
    </row>
    <row r="1633" ht="16.5" customHeight="1">
      <c r="A1633" s="128"/>
      <c r="B1633" s="128"/>
      <c r="C1633" s="128"/>
      <c r="D1633" s="128"/>
      <c r="E1633" s="128"/>
      <c r="F1633" s="128"/>
      <c r="G1633" s="128"/>
      <c r="H1633" s="128"/>
      <c r="I1633" s="128"/>
      <c r="J1633" s="128"/>
      <c r="K1633" s="128"/>
      <c r="L1633" s="128"/>
      <c r="M1633" s="128"/>
      <c r="N1633" s="128"/>
      <c r="O1633" s="128"/>
      <c r="P1633" s="128"/>
      <c r="Q1633" s="128"/>
      <c r="R1633" s="128"/>
      <c r="S1633" s="128"/>
      <c r="T1633" s="128"/>
      <c r="U1633" s="128"/>
      <c r="Z1633" s="161"/>
      <c r="AH1633" s="128"/>
      <c r="AI1633" s="162"/>
      <c r="AJ1633" s="162"/>
      <c r="AK1633" s="162"/>
      <c r="AL1633" s="162"/>
      <c r="AM1633" s="128"/>
      <c r="AN1633" s="128"/>
      <c r="AQ1633" s="128"/>
      <c r="AR1633" s="128"/>
      <c r="AS1633" s="128"/>
      <c r="AT1633" s="128"/>
      <c r="AU1633" s="128"/>
      <c r="AV1633" s="128"/>
    </row>
    <row r="1634" ht="16.5" customHeight="1">
      <c r="A1634" s="128"/>
      <c r="B1634" s="128"/>
      <c r="C1634" s="128"/>
      <c r="D1634" s="128"/>
      <c r="E1634" s="128"/>
      <c r="F1634" s="128"/>
      <c r="G1634" s="128"/>
      <c r="H1634" s="128"/>
      <c r="I1634" s="128"/>
      <c r="J1634" s="128"/>
      <c r="K1634" s="128"/>
      <c r="L1634" s="128"/>
      <c r="M1634" s="128"/>
      <c r="N1634" s="128"/>
      <c r="O1634" s="128"/>
      <c r="P1634" s="128"/>
      <c r="Q1634" s="128"/>
      <c r="R1634" s="128"/>
      <c r="S1634" s="128"/>
      <c r="T1634" s="128"/>
      <c r="U1634" s="128"/>
      <c r="Z1634" s="161"/>
      <c r="AH1634" s="128"/>
      <c r="AI1634" s="162"/>
      <c r="AJ1634" s="162"/>
      <c r="AK1634" s="162"/>
      <c r="AL1634" s="162"/>
      <c r="AM1634" s="128"/>
      <c r="AN1634" s="128"/>
      <c r="AQ1634" s="128"/>
      <c r="AR1634" s="128"/>
      <c r="AS1634" s="128"/>
      <c r="AT1634" s="128"/>
      <c r="AU1634" s="128"/>
      <c r="AV1634" s="128"/>
    </row>
    <row r="1635" ht="16.5" customHeight="1">
      <c r="A1635" s="128"/>
      <c r="B1635" s="128"/>
      <c r="C1635" s="128"/>
      <c r="D1635" s="128"/>
      <c r="E1635" s="128"/>
      <c r="F1635" s="128"/>
      <c r="G1635" s="128"/>
      <c r="H1635" s="128"/>
      <c r="I1635" s="128"/>
      <c r="J1635" s="128"/>
      <c r="K1635" s="128"/>
      <c r="L1635" s="128"/>
      <c r="M1635" s="128"/>
      <c r="N1635" s="128"/>
      <c r="O1635" s="128"/>
      <c r="P1635" s="128"/>
      <c r="Q1635" s="128"/>
      <c r="R1635" s="128"/>
      <c r="S1635" s="128"/>
      <c r="T1635" s="128"/>
      <c r="U1635" s="128"/>
      <c r="Z1635" s="161"/>
      <c r="AH1635" s="128"/>
      <c r="AI1635" s="162"/>
      <c r="AJ1635" s="162"/>
      <c r="AK1635" s="162"/>
      <c r="AL1635" s="162"/>
      <c r="AM1635" s="128"/>
      <c r="AN1635" s="128"/>
      <c r="AQ1635" s="128"/>
      <c r="AR1635" s="128"/>
      <c r="AS1635" s="128"/>
      <c r="AT1635" s="128"/>
      <c r="AU1635" s="128"/>
      <c r="AV1635" s="128"/>
    </row>
    <row r="1636" ht="16.5" customHeight="1">
      <c r="A1636" s="128"/>
      <c r="B1636" s="128"/>
      <c r="C1636" s="128"/>
      <c r="D1636" s="128"/>
      <c r="E1636" s="128"/>
      <c r="F1636" s="128"/>
      <c r="G1636" s="128"/>
      <c r="H1636" s="128"/>
      <c r="I1636" s="128"/>
      <c r="J1636" s="128"/>
      <c r="K1636" s="128"/>
      <c r="L1636" s="128"/>
      <c r="M1636" s="128"/>
      <c r="N1636" s="128"/>
      <c r="O1636" s="128"/>
      <c r="P1636" s="128"/>
      <c r="Q1636" s="128"/>
      <c r="R1636" s="128"/>
      <c r="S1636" s="128"/>
      <c r="T1636" s="128"/>
      <c r="U1636" s="128"/>
      <c r="Z1636" s="161"/>
      <c r="AH1636" s="128"/>
      <c r="AI1636" s="162"/>
      <c r="AJ1636" s="162"/>
      <c r="AK1636" s="162"/>
      <c r="AL1636" s="162"/>
      <c r="AM1636" s="128"/>
      <c r="AN1636" s="128"/>
      <c r="AQ1636" s="128"/>
      <c r="AR1636" s="128"/>
      <c r="AS1636" s="128"/>
      <c r="AT1636" s="128"/>
      <c r="AU1636" s="128"/>
      <c r="AV1636" s="128"/>
    </row>
    <row r="1637" ht="16.5" customHeight="1">
      <c r="A1637" s="128"/>
      <c r="B1637" s="128"/>
      <c r="C1637" s="128"/>
      <c r="D1637" s="128"/>
      <c r="E1637" s="128"/>
      <c r="F1637" s="128"/>
      <c r="G1637" s="128"/>
      <c r="H1637" s="128"/>
      <c r="I1637" s="128"/>
      <c r="J1637" s="128"/>
      <c r="K1637" s="128"/>
      <c r="L1637" s="128"/>
      <c r="M1637" s="128"/>
      <c r="N1637" s="128"/>
      <c r="O1637" s="128"/>
      <c r="P1637" s="128"/>
      <c r="Q1637" s="128"/>
      <c r="R1637" s="128"/>
      <c r="S1637" s="128"/>
      <c r="T1637" s="128"/>
      <c r="U1637" s="128"/>
      <c r="Z1637" s="161"/>
      <c r="AH1637" s="128"/>
      <c r="AI1637" s="162"/>
      <c r="AJ1637" s="162"/>
      <c r="AK1637" s="162"/>
      <c r="AL1637" s="162"/>
      <c r="AM1637" s="128"/>
      <c r="AN1637" s="128"/>
      <c r="AQ1637" s="128"/>
      <c r="AR1637" s="128"/>
      <c r="AS1637" s="128"/>
      <c r="AT1637" s="128"/>
      <c r="AU1637" s="128"/>
      <c r="AV1637" s="128"/>
    </row>
    <row r="1638" ht="16.5" customHeight="1">
      <c r="A1638" s="128"/>
      <c r="B1638" s="128"/>
      <c r="C1638" s="128"/>
      <c r="D1638" s="128"/>
      <c r="E1638" s="128"/>
      <c r="F1638" s="128"/>
      <c r="G1638" s="128"/>
      <c r="H1638" s="128"/>
      <c r="I1638" s="128"/>
      <c r="J1638" s="128"/>
      <c r="K1638" s="128"/>
      <c r="L1638" s="128"/>
      <c r="M1638" s="128"/>
      <c r="N1638" s="128"/>
      <c r="O1638" s="128"/>
      <c r="P1638" s="128"/>
      <c r="Q1638" s="128"/>
      <c r="R1638" s="128"/>
      <c r="S1638" s="128"/>
      <c r="T1638" s="128"/>
      <c r="U1638" s="128"/>
      <c r="Z1638" s="161"/>
      <c r="AH1638" s="128"/>
      <c r="AI1638" s="162"/>
      <c r="AJ1638" s="162"/>
      <c r="AK1638" s="162"/>
      <c r="AL1638" s="162"/>
      <c r="AM1638" s="128"/>
      <c r="AN1638" s="128"/>
      <c r="AQ1638" s="128"/>
      <c r="AR1638" s="128"/>
      <c r="AS1638" s="128"/>
      <c r="AT1638" s="128"/>
      <c r="AU1638" s="128"/>
      <c r="AV1638" s="128"/>
    </row>
    <row r="1639" ht="16.5" customHeight="1">
      <c r="A1639" s="128"/>
      <c r="B1639" s="128"/>
      <c r="F1639" s="128"/>
      <c r="G1639" s="128"/>
      <c r="H1639" s="128"/>
      <c r="I1639" s="128"/>
      <c r="L1639" s="128"/>
      <c r="M1639" s="128"/>
      <c r="N1639" s="128"/>
      <c r="O1639" s="128"/>
      <c r="P1639" s="128"/>
      <c r="Q1639" s="128"/>
      <c r="R1639" s="128"/>
      <c r="S1639" s="128"/>
      <c r="T1639" s="128"/>
      <c r="U1639" s="128"/>
      <c r="Z1639" s="161"/>
      <c r="AH1639" s="128"/>
      <c r="AI1639" s="162"/>
      <c r="AJ1639" s="162"/>
      <c r="AK1639" s="162"/>
      <c r="AL1639" s="162"/>
      <c r="AM1639" s="128"/>
      <c r="AN1639" s="128"/>
      <c r="AQ1639" s="128"/>
      <c r="AR1639" s="128"/>
      <c r="AS1639" s="128"/>
      <c r="AT1639" s="128"/>
      <c r="AU1639" s="128"/>
      <c r="AV1639" s="128"/>
    </row>
    <row r="1640" ht="16.5" customHeight="1">
      <c r="A1640" s="128"/>
      <c r="B1640" s="128"/>
      <c r="C1640" s="128"/>
      <c r="D1640" s="128"/>
      <c r="E1640" s="128"/>
      <c r="F1640" s="128"/>
      <c r="G1640" s="128"/>
      <c r="H1640" s="128"/>
      <c r="I1640" s="128"/>
      <c r="J1640" s="128"/>
      <c r="K1640" s="128"/>
      <c r="L1640" s="128"/>
      <c r="M1640" s="128"/>
      <c r="N1640" s="128"/>
      <c r="O1640" s="128"/>
      <c r="P1640" s="128"/>
      <c r="Q1640" s="128"/>
      <c r="R1640" s="128"/>
      <c r="S1640" s="128"/>
      <c r="T1640" s="128"/>
      <c r="U1640" s="128"/>
      <c r="Z1640" s="161"/>
      <c r="AH1640" s="128"/>
      <c r="AI1640" s="162"/>
      <c r="AJ1640" s="162"/>
      <c r="AK1640" s="162"/>
      <c r="AL1640" s="162"/>
      <c r="AM1640" s="128"/>
      <c r="AN1640" s="128"/>
      <c r="AQ1640" s="128"/>
      <c r="AR1640" s="128"/>
      <c r="AS1640" s="128"/>
      <c r="AT1640" s="128"/>
      <c r="AU1640" s="128"/>
      <c r="AV1640" s="128"/>
    </row>
    <row r="1641" ht="16.5" customHeight="1">
      <c r="A1641" s="128"/>
      <c r="B1641" s="128"/>
      <c r="C1641" s="128"/>
      <c r="D1641" s="128"/>
      <c r="E1641" s="128"/>
      <c r="F1641" s="128"/>
      <c r="G1641" s="128"/>
      <c r="H1641" s="128"/>
      <c r="I1641" s="128"/>
      <c r="J1641" s="128"/>
      <c r="K1641" s="128"/>
      <c r="L1641" s="128"/>
      <c r="M1641" s="128"/>
      <c r="N1641" s="128"/>
      <c r="O1641" s="128"/>
      <c r="P1641" s="128"/>
      <c r="Q1641" s="128"/>
      <c r="R1641" s="128"/>
      <c r="S1641" s="128"/>
      <c r="T1641" s="128"/>
      <c r="U1641" s="128"/>
      <c r="Z1641" s="161"/>
      <c r="AH1641" s="128"/>
      <c r="AI1641" s="162"/>
      <c r="AJ1641" s="162"/>
      <c r="AK1641" s="162"/>
      <c r="AL1641" s="162"/>
      <c r="AM1641" s="128"/>
      <c r="AN1641" s="128"/>
      <c r="AQ1641" s="128"/>
      <c r="AR1641" s="128"/>
      <c r="AS1641" s="128"/>
      <c r="AT1641" s="128"/>
      <c r="AU1641" s="128"/>
      <c r="AV1641" s="128"/>
    </row>
    <row r="1642" ht="16.5" customHeight="1">
      <c r="A1642" s="128"/>
      <c r="B1642" s="128"/>
      <c r="C1642" s="128"/>
      <c r="D1642" s="128"/>
      <c r="E1642" s="128"/>
      <c r="F1642" s="128"/>
      <c r="G1642" s="128"/>
      <c r="H1642" s="128"/>
      <c r="I1642" s="128"/>
      <c r="J1642" s="128"/>
      <c r="K1642" s="128"/>
      <c r="L1642" s="128"/>
      <c r="M1642" s="128"/>
      <c r="N1642" s="128"/>
      <c r="O1642" s="128"/>
      <c r="P1642" s="128"/>
      <c r="Q1642" s="128"/>
      <c r="R1642" s="128"/>
      <c r="S1642" s="128"/>
      <c r="T1642" s="128"/>
      <c r="U1642" s="128"/>
      <c r="Z1642" s="161"/>
      <c r="AH1642" s="128"/>
      <c r="AI1642" s="162"/>
      <c r="AJ1642" s="162"/>
      <c r="AK1642" s="162"/>
      <c r="AL1642" s="162"/>
      <c r="AM1642" s="128"/>
      <c r="AN1642" s="128"/>
      <c r="AQ1642" s="128"/>
      <c r="AR1642" s="128"/>
      <c r="AS1642" s="128"/>
      <c r="AT1642" s="128"/>
      <c r="AU1642" s="128"/>
      <c r="AV1642" s="128"/>
    </row>
    <row r="1643" ht="16.5" customHeight="1">
      <c r="A1643" s="128"/>
      <c r="B1643" s="128"/>
      <c r="C1643" s="128"/>
      <c r="D1643" s="128"/>
      <c r="E1643" s="128"/>
      <c r="F1643" s="128"/>
      <c r="G1643" s="128"/>
      <c r="H1643" s="128"/>
      <c r="I1643" s="128"/>
      <c r="J1643" s="128"/>
      <c r="K1643" s="128"/>
      <c r="L1643" s="128"/>
      <c r="M1643" s="128"/>
      <c r="N1643" s="128"/>
      <c r="O1643" s="128"/>
      <c r="P1643" s="128"/>
      <c r="Q1643" s="128"/>
      <c r="R1643" s="128"/>
      <c r="S1643" s="128"/>
      <c r="T1643" s="128"/>
      <c r="U1643" s="128"/>
      <c r="Z1643" s="161"/>
      <c r="AH1643" s="128"/>
      <c r="AI1643" s="162"/>
      <c r="AJ1643" s="162"/>
      <c r="AK1643" s="162"/>
      <c r="AL1643" s="162"/>
      <c r="AM1643" s="128"/>
      <c r="AN1643" s="128"/>
      <c r="AQ1643" s="128"/>
      <c r="AR1643" s="128"/>
      <c r="AS1643" s="128"/>
      <c r="AT1643" s="128"/>
      <c r="AU1643" s="128"/>
      <c r="AV1643" s="128"/>
    </row>
    <row r="1644" ht="16.5" customHeight="1">
      <c r="A1644" s="128"/>
      <c r="B1644" s="128"/>
      <c r="C1644" s="128"/>
      <c r="D1644" s="128"/>
      <c r="E1644" s="128"/>
      <c r="F1644" s="128"/>
      <c r="G1644" s="128"/>
      <c r="H1644" s="128"/>
      <c r="I1644" s="128"/>
      <c r="J1644" s="128"/>
      <c r="K1644" s="128"/>
      <c r="L1644" s="128"/>
      <c r="M1644" s="128"/>
      <c r="N1644" s="128"/>
      <c r="O1644" s="128"/>
      <c r="P1644" s="128"/>
      <c r="Q1644" s="128"/>
      <c r="R1644" s="128"/>
      <c r="S1644" s="128"/>
      <c r="T1644" s="128"/>
      <c r="U1644" s="128"/>
      <c r="Z1644" s="161"/>
      <c r="AH1644" s="128"/>
      <c r="AI1644" s="162"/>
      <c r="AJ1644" s="162"/>
      <c r="AK1644" s="162"/>
      <c r="AL1644" s="162"/>
      <c r="AM1644" s="128"/>
      <c r="AN1644" s="128"/>
      <c r="AQ1644" s="128"/>
      <c r="AR1644" s="128"/>
      <c r="AS1644" s="128"/>
      <c r="AT1644" s="128"/>
      <c r="AU1644" s="128"/>
      <c r="AV1644" s="128"/>
    </row>
    <row r="1645" ht="16.5" customHeight="1">
      <c r="A1645" s="128"/>
      <c r="B1645" s="128"/>
      <c r="C1645" s="128"/>
      <c r="D1645" s="128"/>
      <c r="E1645" s="128"/>
      <c r="F1645" s="128"/>
      <c r="G1645" s="128"/>
      <c r="H1645" s="128"/>
      <c r="I1645" s="128"/>
      <c r="J1645" s="128"/>
      <c r="K1645" s="128"/>
      <c r="L1645" s="128"/>
      <c r="M1645" s="128"/>
      <c r="N1645" s="128"/>
      <c r="O1645" s="128"/>
      <c r="P1645" s="128"/>
      <c r="Q1645" s="128"/>
      <c r="R1645" s="128"/>
      <c r="S1645" s="128"/>
      <c r="T1645" s="128"/>
      <c r="U1645" s="128"/>
      <c r="Z1645" s="161"/>
      <c r="AH1645" s="128"/>
      <c r="AI1645" s="162"/>
      <c r="AJ1645" s="162"/>
      <c r="AK1645" s="162"/>
      <c r="AL1645" s="162"/>
      <c r="AM1645" s="128"/>
      <c r="AN1645" s="128"/>
      <c r="AQ1645" s="128"/>
      <c r="AR1645" s="128"/>
      <c r="AS1645" s="128"/>
      <c r="AT1645" s="128"/>
      <c r="AU1645" s="128"/>
      <c r="AV1645" s="128"/>
    </row>
    <row r="1646" ht="16.5" customHeight="1">
      <c r="A1646" s="128"/>
      <c r="B1646" s="128"/>
      <c r="C1646" s="128"/>
      <c r="D1646" s="128"/>
      <c r="E1646" s="128"/>
      <c r="F1646" s="128"/>
      <c r="G1646" s="128"/>
      <c r="H1646" s="128"/>
      <c r="I1646" s="128"/>
      <c r="J1646" s="128"/>
      <c r="K1646" s="128"/>
      <c r="L1646" s="128"/>
      <c r="M1646" s="128"/>
      <c r="N1646" s="128"/>
      <c r="O1646" s="128"/>
      <c r="P1646" s="128"/>
      <c r="Q1646" s="128"/>
      <c r="R1646" s="128"/>
      <c r="S1646" s="128"/>
      <c r="T1646" s="128"/>
      <c r="U1646" s="128"/>
      <c r="Z1646" s="161"/>
      <c r="AH1646" s="128"/>
      <c r="AI1646" s="162"/>
      <c r="AJ1646" s="162"/>
      <c r="AK1646" s="162"/>
      <c r="AL1646" s="162"/>
      <c r="AM1646" s="128"/>
      <c r="AN1646" s="128"/>
      <c r="AQ1646" s="128"/>
      <c r="AR1646" s="128"/>
      <c r="AS1646" s="128"/>
      <c r="AT1646" s="128"/>
      <c r="AU1646" s="128"/>
      <c r="AV1646" s="128"/>
    </row>
    <row r="1647" ht="16.5" customHeight="1">
      <c r="A1647" s="128"/>
      <c r="B1647" s="128"/>
      <c r="C1647" s="128"/>
      <c r="D1647" s="128"/>
      <c r="E1647" s="128"/>
      <c r="F1647" s="128"/>
      <c r="G1647" s="128"/>
      <c r="H1647" s="128"/>
      <c r="I1647" s="128"/>
      <c r="J1647" s="128"/>
      <c r="K1647" s="128"/>
      <c r="L1647" s="128"/>
      <c r="M1647" s="128"/>
      <c r="N1647" s="128"/>
      <c r="O1647" s="128"/>
      <c r="P1647" s="128"/>
      <c r="Q1647" s="128"/>
      <c r="R1647" s="128"/>
      <c r="S1647" s="128"/>
      <c r="T1647" s="128"/>
      <c r="U1647" s="128"/>
      <c r="Z1647" s="161"/>
      <c r="AH1647" s="128"/>
      <c r="AI1647" s="162"/>
      <c r="AJ1647" s="162"/>
      <c r="AK1647" s="162"/>
      <c r="AL1647" s="162"/>
      <c r="AM1647" s="128"/>
      <c r="AN1647" s="128"/>
      <c r="AQ1647" s="128"/>
      <c r="AR1647" s="128"/>
      <c r="AS1647" s="128"/>
      <c r="AT1647" s="128"/>
      <c r="AU1647" s="128"/>
      <c r="AV1647" s="128"/>
    </row>
    <row r="1648" ht="16.5" customHeight="1">
      <c r="A1648" s="128"/>
      <c r="B1648" s="128"/>
      <c r="C1648" s="128"/>
      <c r="D1648" s="128"/>
      <c r="E1648" s="128"/>
      <c r="F1648" s="128"/>
      <c r="G1648" s="128"/>
      <c r="H1648" s="128"/>
      <c r="I1648" s="128"/>
      <c r="J1648" s="128"/>
      <c r="K1648" s="128"/>
      <c r="L1648" s="128"/>
      <c r="M1648" s="128"/>
      <c r="N1648" s="128"/>
      <c r="O1648" s="128"/>
      <c r="P1648" s="128"/>
      <c r="Q1648" s="128"/>
      <c r="R1648" s="128"/>
      <c r="S1648" s="128"/>
      <c r="T1648" s="128"/>
      <c r="U1648" s="128"/>
      <c r="Z1648" s="161"/>
      <c r="AH1648" s="128"/>
      <c r="AI1648" s="162"/>
      <c r="AJ1648" s="162"/>
      <c r="AK1648" s="162"/>
      <c r="AL1648" s="162"/>
      <c r="AM1648" s="128"/>
      <c r="AN1648" s="128"/>
      <c r="AQ1648" s="128"/>
      <c r="AR1648" s="128"/>
      <c r="AS1648" s="128"/>
      <c r="AT1648" s="128"/>
      <c r="AU1648" s="128"/>
      <c r="AV1648" s="128"/>
    </row>
    <row r="1649" ht="16.5" customHeight="1">
      <c r="A1649" s="128"/>
      <c r="B1649" s="128"/>
      <c r="C1649" s="128"/>
      <c r="D1649" s="128"/>
      <c r="E1649" s="128"/>
      <c r="F1649" s="128"/>
      <c r="G1649" s="128"/>
      <c r="H1649" s="128"/>
      <c r="I1649" s="128"/>
      <c r="J1649" s="128"/>
      <c r="K1649" s="128"/>
      <c r="L1649" s="128"/>
      <c r="M1649" s="128"/>
      <c r="N1649" s="128"/>
      <c r="O1649" s="128"/>
      <c r="P1649" s="128"/>
      <c r="Q1649" s="128"/>
      <c r="R1649" s="128"/>
      <c r="S1649" s="128"/>
      <c r="T1649" s="128"/>
      <c r="U1649" s="128"/>
      <c r="Z1649" s="161"/>
      <c r="AH1649" s="128"/>
      <c r="AI1649" s="162"/>
      <c r="AJ1649" s="162"/>
      <c r="AK1649" s="162"/>
      <c r="AL1649" s="162"/>
      <c r="AM1649" s="128"/>
      <c r="AN1649" s="128"/>
      <c r="AR1649" s="128"/>
      <c r="AS1649" s="128"/>
      <c r="AT1649" s="128"/>
      <c r="AU1649" s="128"/>
      <c r="AV1649" s="128"/>
    </row>
    <row r="1650" ht="16.5" customHeight="1">
      <c r="A1650" s="128"/>
      <c r="B1650" s="128"/>
      <c r="C1650" s="128"/>
      <c r="D1650" s="128"/>
      <c r="E1650" s="128"/>
      <c r="F1650" s="128"/>
      <c r="G1650" s="128"/>
      <c r="H1650" s="128"/>
      <c r="I1650" s="128"/>
      <c r="J1650" s="128"/>
      <c r="K1650" s="128"/>
      <c r="L1650" s="128"/>
      <c r="M1650" s="128"/>
      <c r="N1650" s="128"/>
      <c r="O1650" s="128"/>
      <c r="P1650" s="128"/>
      <c r="Q1650" s="128"/>
      <c r="R1650" s="128"/>
      <c r="S1650" s="128"/>
      <c r="T1650" s="128"/>
      <c r="U1650" s="128"/>
      <c r="Z1650" s="161"/>
      <c r="AH1650" s="128"/>
      <c r="AI1650" s="162"/>
      <c r="AJ1650" s="162"/>
      <c r="AK1650" s="162"/>
      <c r="AL1650" s="162"/>
      <c r="AM1650" s="128"/>
      <c r="AN1650" s="128"/>
      <c r="AQ1650" s="128"/>
      <c r="AR1650" s="128"/>
      <c r="AS1650" s="128"/>
      <c r="AT1650" s="128"/>
      <c r="AU1650" s="128"/>
      <c r="AV1650" s="128"/>
    </row>
    <row r="1651" ht="16.5" customHeight="1">
      <c r="A1651" s="128"/>
      <c r="B1651" s="128"/>
      <c r="C1651" s="128"/>
      <c r="D1651" s="128"/>
      <c r="E1651" s="128"/>
      <c r="F1651" s="128"/>
      <c r="G1651" s="128"/>
      <c r="H1651" s="128"/>
      <c r="I1651" s="128"/>
      <c r="J1651" s="128"/>
      <c r="K1651" s="128"/>
      <c r="L1651" s="128"/>
      <c r="M1651" s="128"/>
      <c r="N1651" s="128"/>
      <c r="O1651" s="128"/>
      <c r="P1651" s="128"/>
      <c r="Q1651" s="128"/>
      <c r="R1651" s="128"/>
      <c r="S1651" s="128"/>
      <c r="T1651" s="128"/>
      <c r="U1651" s="128"/>
      <c r="Z1651" s="161"/>
      <c r="AH1651" s="128"/>
      <c r="AI1651" s="162"/>
      <c r="AJ1651" s="162"/>
      <c r="AK1651" s="162"/>
      <c r="AL1651" s="162"/>
      <c r="AM1651" s="128"/>
      <c r="AN1651" s="128"/>
      <c r="AQ1651" s="128"/>
      <c r="AR1651" s="128"/>
      <c r="AS1651" s="128"/>
      <c r="AT1651" s="128"/>
      <c r="AU1651" s="128"/>
      <c r="AV1651" s="128"/>
    </row>
    <row r="1652" ht="16.5" customHeight="1">
      <c r="A1652" s="128"/>
      <c r="B1652" s="128"/>
      <c r="C1652" s="128"/>
      <c r="D1652" s="128"/>
      <c r="E1652" s="128"/>
      <c r="F1652" s="128"/>
      <c r="G1652" s="128"/>
      <c r="H1652" s="128"/>
      <c r="I1652" s="128"/>
      <c r="J1652" s="128"/>
      <c r="K1652" s="128"/>
      <c r="L1652" s="128"/>
      <c r="M1652" s="128"/>
      <c r="N1652" s="128"/>
      <c r="O1652" s="128"/>
      <c r="P1652" s="128"/>
      <c r="Q1652" s="128"/>
      <c r="R1652" s="128"/>
      <c r="S1652" s="128"/>
      <c r="T1652" s="128"/>
      <c r="U1652" s="128"/>
      <c r="Z1652" s="161"/>
      <c r="AH1652" s="128"/>
      <c r="AI1652" s="162"/>
      <c r="AJ1652" s="162"/>
      <c r="AK1652" s="162"/>
      <c r="AL1652" s="162"/>
      <c r="AM1652" s="128"/>
      <c r="AN1652" s="128"/>
      <c r="AQ1652" s="128"/>
      <c r="AR1652" s="128"/>
      <c r="AS1652" s="128"/>
      <c r="AT1652" s="128"/>
      <c r="AU1652" s="128"/>
      <c r="AV1652" s="128"/>
    </row>
    <row r="1653" ht="16.5" customHeight="1">
      <c r="A1653" s="128"/>
      <c r="B1653" s="128"/>
      <c r="C1653" s="128"/>
      <c r="D1653" s="128"/>
      <c r="E1653" s="128"/>
      <c r="F1653" s="128"/>
      <c r="G1653" s="128"/>
      <c r="H1653" s="128"/>
      <c r="I1653" s="128"/>
      <c r="J1653" s="128"/>
      <c r="K1653" s="128"/>
      <c r="L1653" s="128"/>
      <c r="M1653" s="128"/>
      <c r="N1653" s="128"/>
      <c r="O1653" s="128"/>
      <c r="P1653" s="128"/>
      <c r="Q1653" s="128"/>
      <c r="R1653" s="128"/>
      <c r="S1653" s="128"/>
      <c r="T1653" s="128"/>
      <c r="U1653" s="128"/>
      <c r="Z1653" s="161"/>
      <c r="AH1653" s="128"/>
      <c r="AI1653" s="162"/>
      <c r="AJ1653" s="162"/>
      <c r="AK1653" s="162"/>
      <c r="AL1653" s="162"/>
      <c r="AQ1653" s="128"/>
      <c r="AR1653" s="128"/>
      <c r="AS1653" s="128"/>
      <c r="AT1653" s="128"/>
      <c r="AU1653" s="128"/>
      <c r="AV1653" s="128"/>
    </row>
    <row r="1654" ht="16.5" customHeight="1">
      <c r="A1654" s="128"/>
      <c r="B1654" s="128"/>
      <c r="C1654" s="128"/>
      <c r="D1654" s="128"/>
      <c r="E1654" s="128"/>
      <c r="F1654" s="128"/>
      <c r="G1654" s="128"/>
      <c r="H1654" s="128"/>
      <c r="I1654" s="128"/>
      <c r="J1654" s="128"/>
      <c r="K1654" s="128"/>
      <c r="L1654" s="128"/>
      <c r="M1654" s="128"/>
      <c r="N1654" s="128"/>
      <c r="O1654" s="128"/>
      <c r="P1654" s="128"/>
      <c r="Q1654" s="128"/>
      <c r="R1654" s="128"/>
      <c r="S1654" s="128"/>
      <c r="T1654" s="128"/>
      <c r="U1654" s="128"/>
      <c r="Z1654" s="161"/>
      <c r="AH1654" s="128"/>
      <c r="AI1654" s="162"/>
      <c r="AJ1654" s="162"/>
      <c r="AK1654" s="162"/>
      <c r="AL1654" s="162"/>
      <c r="AQ1654" s="128"/>
      <c r="AR1654" s="128"/>
      <c r="AS1654" s="128"/>
      <c r="AT1654" s="128"/>
      <c r="AU1654" s="128"/>
      <c r="AV1654" s="128"/>
    </row>
    <row r="1655" ht="16.5" customHeight="1">
      <c r="A1655" s="128"/>
      <c r="B1655" s="128"/>
      <c r="C1655" s="128"/>
      <c r="D1655" s="128"/>
      <c r="E1655" s="128"/>
      <c r="F1655" s="128"/>
      <c r="G1655" s="128"/>
      <c r="H1655" s="128"/>
      <c r="I1655" s="128"/>
      <c r="J1655" s="128"/>
      <c r="K1655" s="128"/>
      <c r="L1655" s="128"/>
      <c r="M1655" s="128"/>
      <c r="N1655" s="128"/>
      <c r="O1655" s="128"/>
      <c r="P1655" s="128"/>
      <c r="Q1655" s="128"/>
      <c r="R1655" s="128"/>
      <c r="S1655" s="128"/>
      <c r="T1655" s="128"/>
      <c r="U1655" s="128"/>
      <c r="Z1655" s="161"/>
      <c r="AH1655" s="128"/>
      <c r="AI1655" s="162"/>
      <c r="AJ1655" s="162"/>
      <c r="AK1655" s="162"/>
      <c r="AL1655" s="162"/>
      <c r="AM1655" s="128"/>
      <c r="AN1655" s="128"/>
      <c r="AQ1655" s="128"/>
      <c r="AR1655" s="128"/>
      <c r="AS1655" s="128"/>
      <c r="AT1655" s="128"/>
      <c r="AU1655" s="128"/>
      <c r="AV1655" s="128"/>
    </row>
    <row r="1656" ht="16.5" customHeight="1">
      <c r="A1656" s="128"/>
      <c r="B1656" s="128"/>
      <c r="C1656" s="128"/>
      <c r="D1656" s="128"/>
      <c r="E1656" s="128"/>
      <c r="F1656" s="128"/>
      <c r="G1656" s="128"/>
      <c r="H1656" s="128"/>
      <c r="I1656" s="128"/>
      <c r="J1656" s="128"/>
      <c r="K1656" s="128"/>
      <c r="L1656" s="128"/>
      <c r="M1656" s="128"/>
      <c r="N1656" s="128"/>
      <c r="O1656" s="128"/>
      <c r="P1656" s="128"/>
      <c r="Q1656" s="128"/>
      <c r="R1656" s="128"/>
      <c r="S1656" s="128"/>
      <c r="T1656" s="128"/>
      <c r="U1656" s="128"/>
      <c r="Z1656" s="161"/>
      <c r="AH1656" s="128"/>
      <c r="AI1656" s="162"/>
      <c r="AJ1656" s="162"/>
      <c r="AK1656" s="162"/>
      <c r="AL1656" s="162"/>
      <c r="AM1656" s="128"/>
      <c r="AN1656" s="128"/>
      <c r="AQ1656" s="128"/>
      <c r="AR1656" s="128"/>
      <c r="AS1656" s="128"/>
      <c r="AT1656" s="128"/>
      <c r="AU1656" s="128"/>
      <c r="AV1656" s="128"/>
    </row>
    <row r="1657" ht="16.5" customHeight="1">
      <c r="A1657" s="128"/>
      <c r="B1657" s="128"/>
      <c r="C1657" s="128"/>
      <c r="D1657" s="128"/>
      <c r="E1657" s="128"/>
      <c r="F1657" s="128"/>
      <c r="G1657" s="128"/>
      <c r="H1657" s="128"/>
      <c r="I1657" s="128"/>
      <c r="J1657" s="128"/>
      <c r="K1657" s="128"/>
      <c r="L1657" s="128"/>
      <c r="M1657" s="128"/>
      <c r="N1657" s="128"/>
      <c r="O1657" s="128"/>
      <c r="P1657" s="128"/>
      <c r="Q1657" s="128"/>
      <c r="R1657" s="128"/>
      <c r="S1657" s="128"/>
      <c r="T1657" s="128"/>
      <c r="U1657" s="128"/>
      <c r="Z1657" s="161"/>
      <c r="AH1657" s="128"/>
      <c r="AI1657" s="162"/>
      <c r="AJ1657" s="162"/>
      <c r="AK1657" s="162"/>
      <c r="AL1657" s="162"/>
      <c r="AM1657" s="128"/>
      <c r="AN1657" s="128"/>
      <c r="AQ1657" s="128"/>
      <c r="AR1657" s="128"/>
      <c r="AS1657" s="128"/>
      <c r="AT1657" s="128"/>
      <c r="AU1657" s="128"/>
      <c r="AV1657" s="128"/>
    </row>
    <row r="1658" ht="16.5" customHeight="1">
      <c r="A1658" s="128"/>
      <c r="B1658" s="128"/>
      <c r="C1658" s="128"/>
      <c r="D1658" s="128"/>
      <c r="E1658" s="128"/>
      <c r="F1658" s="128"/>
      <c r="G1658" s="128"/>
      <c r="H1658" s="128"/>
      <c r="I1658" s="128"/>
      <c r="J1658" s="128"/>
      <c r="K1658" s="128"/>
      <c r="L1658" s="128"/>
      <c r="M1658" s="128"/>
      <c r="N1658" s="128"/>
      <c r="O1658" s="128"/>
      <c r="P1658" s="128"/>
      <c r="Q1658" s="128"/>
      <c r="R1658" s="128"/>
      <c r="S1658" s="128"/>
      <c r="T1658" s="128"/>
      <c r="U1658" s="128"/>
      <c r="Z1658" s="161"/>
      <c r="AG1658" s="164"/>
      <c r="AH1658" s="128"/>
      <c r="AI1658" s="162"/>
      <c r="AJ1658" s="162"/>
      <c r="AK1658" s="162"/>
      <c r="AL1658" s="162"/>
      <c r="AQ1658" s="128"/>
      <c r="AR1658" s="128"/>
      <c r="AS1658" s="128"/>
      <c r="AT1658" s="128"/>
      <c r="AU1658" s="128"/>
      <c r="AV1658" s="128"/>
    </row>
    <row r="1659" ht="16.5" customHeight="1">
      <c r="A1659" s="128"/>
      <c r="B1659" s="128"/>
      <c r="C1659" s="128"/>
      <c r="D1659" s="128"/>
      <c r="E1659" s="128"/>
      <c r="F1659" s="128"/>
      <c r="G1659" s="128"/>
      <c r="H1659" s="128"/>
      <c r="I1659" s="128"/>
      <c r="J1659" s="128"/>
      <c r="K1659" s="128"/>
      <c r="L1659" s="128"/>
      <c r="M1659" s="128"/>
      <c r="N1659" s="128"/>
      <c r="O1659" s="128"/>
      <c r="P1659" s="128"/>
      <c r="Q1659" s="128"/>
      <c r="R1659" s="128"/>
      <c r="S1659" s="128"/>
      <c r="T1659" s="128"/>
      <c r="U1659" s="128"/>
      <c r="Z1659" s="161"/>
      <c r="AH1659" s="128"/>
      <c r="AI1659" s="162"/>
      <c r="AJ1659" s="162"/>
      <c r="AK1659" s="162"/>
      <c r="AL1659" s="162"/>
      <c r="AQ1659" s="128"/>
      <c r="AR1659" s="128"/>
      <c r="AS1659" s="128"/>
      <c r="AT1659" s="128"/>
      <c r="AU1659" s="128"/>
      <c r="AV1659" s="128"/>
    </row>
    <row r="1660" ht="16.5" customHeight="1">
      <c r="A1660" s="128"/>
      <c r="B1660" s="128"/>
      <c r="C1660" s="128"/>
      <c r="D1660" s="128"/>
      <c r="E1660" s="128"/>
      <c r="F1660" s="128"/>
      <c r="G1660" s="128"/>
      <c r="H1660" s="128"/>
      <c r="I1660" s="128"/>
      <c r="J1660" s="128"/>
      <c r="K1660" s="128"/>
      <c r="L1660" s="128"/>
      <c r="M1660" s="128"/>
      <c r="N1660" s="128"/>
      <c r="O1660" s="128"/>
      <c r="P1660" s="128"/>
      <c r="Q1660" s="128"/>
      <c r="R1660" s="128"/>
      <c r="S1660" s="128"/>
      <c r="T1660" s="128"/>
      <c r="U1660" s="128"/>
      <c r="W1660" s="128"/>
      <c r="Z1660" s="161"/>
      <c r="AH1660" s="128"/>
      <c r="AI1660" s="162"/>
      <c r="AJ1660" s="162"/>
      <c r="AK1660" s="162"/>
      <c r="AL1660" s="162"/>
      <c r="AQ1660" s="128"/>
      <c r="AR1660" s="128"/>
      <c r="AS1660" s="128"/>
      <c r="AT1660" s="128"/>
      <c r="AU1660" s="128"/>
      <c r="AV1660" s="128"/>
    </row>
    <row r="1661" ht="16.5" customHeight="1">
      <c r="A1661" s="128"/>
      <c r="B1661" s="128"/>
      <c r="C1661" s="128"/>
      <c r="D1661" s="128"/>
      <c r="E1661" s="128"/>
      <c r="F1661" s="128"/>
      <c r="G1661" s="128"/>
      <c r="H1661" s="128"/>
      <c r="I1661" s="128"/>
      <c r="J1661" s="128"/>
      <c r="K1661" s="128"/>
      <c r="L1661" s="128"/>
      <c r="M1661" s="128"/>
      <c r="N1661" s="128"/>
      <c r="O1661" s="128"/>
      <c r="P1661" s="128"/>
      <c r="Q1661" s="128"/>
      <c r="R1661" s="128"/>
      <c r="S1661" s="128"/>
      <c r="T1661" s="128"/>
      <c r="U1661" s="128"/>
      <c r="W1661" s="128"/>
      <c r="Z1661" s="161"/>
      <c r="AH1661" s="128"/>
      <c r="AI1661" s="162"/>
      <c r="AJ1661" s="162"/>
      <c r="AK1661" s="162"/>
      <c r="AL1661" s="162"/>
      <c r="AQ1661" s="128"/>
      <c r="AR1661" s="128"/>
      <c r="AS1661" s="128"/>
      <c r="AT1661" s="128"/>
      <c r="AU1661" s="128"/>
      <c r="AV1661" s="128"/>
    </row>
    <row r="1662" ht="16.5" customHeight="1">
      <c r="A1662" s="128"/>
      <c r="B1662" s="128"/>
      <c r="C1662" s="128"/>
      <c r="D1662" s="128"/>
      <c r="E1662" s="128"/>
      <c r="F1662" s="128"/>
      <c r="G1662" s="128"/>
      <c r="H1662" s="128"/>
      <c r="I1662" s="128"/>
      <c r="J1662" s="128"/>
      <c r="K1662" s="128"/>
      <c r="L1662" s="128"/>
      <c r="M1662" s="128"/>
      <c r="N1662" s="128"/>
      <c r="O1662" s="128"/>
      <c r="P1662" s="128"/>
      <c r="Q1662" s="128"/>
      <c r="R1662" s="128"/>
      <c r="S1662" s="128"/>
      <c r="T1662" s="128"/>
      <c r="U1662" s="128"/>
      <c r="Z1662" s="161"/>
      <c r="AH1662" s="128"/>
      <c r="AI1662" s="162"/>
      <c r="AJ1662" s="162"/>
      <c r="AK1662" s="162"/>
      <c r="AL1662" s="162"/>
      <c r="AQ1662" s="128"/>
      <c r="AR1662" s="128"/>
      <c r="AS1662" s="128"/>
      <c r="AT1662" s="128"/>
      <c r="AU1662" s="128"/>
      <c r="AV1662" s="128"/>
    </row>
    <row r="1663" ht="16.5" customHeight="1">
      <c r="A1663" s="128"/>
      <c r="B1663" s="128"/>
      <c r="C1663" s="128"/>
      <c r="D1663" s="128"/>
      <c r="E1663" s="128"/>
      <c r="F1663" s="128"/>
      <c r="G1663" s="128"/>
      <c r="H1663" s="128"/>
      <c r="I1663" s="128"/>
      <c r="J1663" s="128"/>
      <c r="K1663" s="128"/>
      <c r="L1663" s="128"/>
      <c r="M1663" s="128"/>
      <c r="N1663" s="128"/>
      <c r="O1663" s="128"/>
      <c r="P1663" s="128"/>
      <c r="Q1663" s="128"/>
      <c r="R1663" s="128"/>
      <c r="S1663" s="128"/>
      <c r="T1663" s="128"/>
      <c r="U1663" s="128"/>
      <c r="Z1663" s="161"/>
      <c r="AH1663" s="128"/>
      <c r="AI1663" s="162"/>
      <c r="AJ1663" s="162"/>
      <c r="AK1663" s="162"/>
      <c r="AL1663" s="162"/>
      <c r="AQ1663" s="128"/>
      <c r="AR1663" s="128"/>
      <c r="AS1663" s="128"/>
      <c r="AT1663" s="128"/>
      <c r="AU1663" s="128"/>
      <c r="AV1663" s="128"/>
    </row>
    <row r="1664" ht="16.5" customHeight="1">
      <c r="A1664" s="128"/>
      <c r="B1664" s="128"/>
      <c r="C1664" s="128"/>
      <c r="D1664" s="128"/>
      <c r="E1664" s="128"/>
      <c r="F1664" s="128"/>
      <c r="G1664" s="128"/>
      <c r="H1664" s="128"/>
      <c r="I1664" s="128"/>
      <c r="J1664" s="128"/>
      <c r="K1664" s="128"/>
      <c r="L1664" s="128"/>
      <c r="M1664" s="128"/>
      <c r="N1664" s="128"/>
      <c r="O1664" s="128"/>
      <c r="P1664" s="128"/>
      <c r="Q1664" s="128"/>
      <c r="R1664" s="128"/>
      <c r="S1664" s="128"/>
      <c r="T1664" s="128"/>
      <c r="U1664" s="128"/>
      <c r="AH1664" s="128"/>
      <c r="AI1664" s="162"/>
      <c r="AJ1664" s="162"/>
      <c r="AK1664" s="162"/>
      <c r="AL1664" s="162"/>
      <c r="AQ1664" s="128"/>
      <c r="AR1664" s="128"/>
      <c r="AS1664" s="128"/>
      <c r="AT1664" s="128"/>
      <c r="AU1664" s="128"/>
      <c r="AV1664" s="128"/>
    </row>
    <row r="1665" ht="16.5" customHeight="1">
      <c r="A1665" s="128"/>
      <c r="B1665" s="128"/>
      <c r="C1665" s="128"/>
      <c r="D1665" s="128"/>
      <c r="E1665" s="128"/>
      <c r="F1665" s="128"/>
      <c r="G1665" s="128"/>
      <c r="H1665" s="128"/>
      <c r="I1665" s="128"/>
      <c r="J1665" s="128"/>
      <c r="K1665" s="128"/>
      <c r="L1665" s="128"/>
      <c r="M1665" s="128"/>
      <c r="N1665" s="128"/>
      <c r="O1665" s="128"/>
      <c r="P1665" s="128"/>
      <c r="Q1665" s="128"/>
      <c r="R1665" s="128"/>
      <c r="S1665" s="128"/>
      <c r="T1665" s="128"/>
      <c r="U1665" s="128"/>
      <c r="Z1665" s="161"/>
      <c r="AH1665" s="128"/>
      <c r="AI1665" s="162"/>
      <c r="AJ1665" s="162"/>
      <c r="AK1665" s="162"/>
      <c r="AL1665" s="162"/>
      <c r="AQ1665" s="128"/>
      <c r="AR1665" s="128"/>
      <c r="AS1665" s="128"/>
      <c r="AT1665" s="128"/>
      <c r="AU1665" s="128"/>
      <c r="AV1665" s="128"/>
    </row>
    <row r="1666" ht="16.5" customHeight="1">
      <c r="A1666" s="128"/>
      <c r="B1666" s="128"/>
      <c r="C1666" s="128"/>
      <c r="D1666" s="128"/>
      <c r="E1666" s="128"/>
      <c r="F1666" s="128"/>
      <c r="G1666" s="128"/>
      <c r="H1666" s="128"/>
      <c r="I1666" s="128"/>
      <c r="J1666" s="128"/>
      <c r="K1666" s="128"/>
      <c r="L1666" s="128"/>
      <c r="M1666" s="128"/>
      <c r="N1666" s="128"/>
      <c r="O1666" s="128"/>
      <c r="P1666" s="128"/>
      <c r="Q1666" s="128"/>
      <c r="R1666" s="128"/>
      <c r="S1666" s="128"/>
      <c r="T1666" s="128"/>
      <c r="U1666" s="128"/>
      <c r="Z1666" s="161"/>
      <c r="AH1666" s="128"/>
      <c r="AI1666" s="162"/>
      <c r="AJ1666" s="162"/>
      <c r="AK1666" s="162"/>
      <c r="AL1666" s="162"/>
      <c r="AQ1666" s="128"/>
      <c r="AR1666" s="128"/>
      <c r="AS1666" s="128"/>
      <c r="AT1666" s="128"/>
      <c r="AU1666" s="128"/>
      <c r="AV1666" s="128"/>
    </row>
    <row r="1667" ht="16.5" customHeight="1">
      <c r="A1667" s="128"/>
      <c r="B1667" s="128"/>
      <c r="C1667" s="128"/>
      <c r="D1667" s="128"/>
      <c r="E1667" s="128"/>
      <c r="F1667" s="128"/>
      <c r="G1667" s="128"/>
      <c r="H1667" s="128"/>
      <c r="I1667" s="128"/>
      <c r="J1667" s="128"/>
      <c r="K1667" s="128"/>
      <c r="L1667" s="128"/>
      <c r="M1667" s="128"/>
      <c r="N1667" s="128"/>
      <c r="O1667" s="128"/>
      <c r="P1667" s="128"/>
      <c r="Q1667" s="128"/>
      <c r="R1667" s="128"/>
      <c r="S1667" s="128"/>
      <c r="T1667" s="128"/>
      <c r="U1667" s="128"/>
      <c r="Z1667" s="161"/>
      <c r="AH1667" s="128"/>
      <c r="AI1667" s="162"/>
      <c r="AJ1667" s="162"/>
      <c r="AK1667" s="162"/>
      <c r="AL1667" s="162"/>
      <c r="AQ1667" s="128"/>
      <c r="AR1667" s="128"/>
      <c r="AS1667" s="128"/>
      <c r="AT1667" s="128"/>
      <c r="AU1667" s="128"/>
      <c r="AV1667" s="128"/>
    </row>
    <row r="1668" ht="16.5" customHeight="1">
      <c r="A1668" s="128"/>
      <c r="B1668" s="128"/>
      <c r="C1668" s="128"/>
      <c r="D1668" s="128"/>
      <c r="E1668" s="128"/>
      <c r="F1668" s="128"/>
      <c r="G1668" s="128"/>
      <c r="H1668" s="128"/>
      <c r="I1668" s="128"/>
      <c r="J1668" s="128"/>
      <c r="K1668" s="128"/>
      <c r="L1668" s="128"/>
      <c r="M1668" s="128"/>
      <c r="N1668" s="128"/>
      <c r="O1668" s="128"/>
      <c r="P1668" s="128"/>
      <c r="Q1668" s="128"/>
      <c r="R1668" s="128"/>
      <c r="S1668" s="128"/>
      <c r="T1668" s="128"/>
      <c r="U1668" s="128"/>
      <c r="W1668" s="128"/>
      <c r="Z1668" s="161"/>
      <c r="AH1668" s="128"/>
      <c r="AI1668" s="162"/>
      <c r="AJ1668" s="162"/>
      <c r="AK1668" s="162"/>
      <c r="AL1668" s="162"/>
      <c r="AQ1668" s="128"/>
      <c r="AR1668" s="128"/>
      <c r="AS1668" s="128"/>
      <c r="AT1668" s="128"/>
      <c r="AU1668" s="128"/>
      <c r="AV1668" s="128"/>
    </row>
    <row r="1669" ht="16.5" customHeight="1">
      <c r="A1669" s="128"/>
      <c r="B1669" s="128"/>
      <c r="C1669" s="128"/>
      <c r="D1669" s="128"/>
      <c r="E1669" s="128"/>
      <c r="F1669" s="128"/>
      <c r="G1669" s="128"/>
      <c r="H1669" s="128"/>
      <c r="I1669" s="128"/>
      <c r="J1669" s="128"/>
      <c r="K1669" s="128"/>
      <c r="L1669" s="128"/>
      <c r="M1669" s="128"/>
      <c r="N1669" s="128"/>
      <c r="O1669" s="128"/>
      <c r="P1669" s="128"/>
      <c r="Q1669" s="128"/>
      <c r="R1669" s="128"/>
      <c r="S1669" s="128"/>
      <c r="T1669" s="128"/>
      <c r="U1669" s="128"/>
      <c r="W1669" s="128"/>
      <c r="Z1669" s="161"/>
      <c r="AH1669" s="128"/>
      <c r="AI1669" s="162"/>
      <c r="AJ1669" s="162"/>
      <c r="AK1669" s="162"/>
      <c r="AL1669" s="162"/>
      <c r="AQ1669" s="128"/>
      <c r="AR1669" s="128"/>
      <c r="AS1669" s="128"/>
      <c r="AT1669" s="128"/>
      <c r="AU1669" s="128"/>
      <c r="AV1669" s="128"/>
    </row>
    <row r="1670" ht="16.5" customHeight="1">
      <c r="A1670" s="128"/>
      <c r="B1670" s="128"/>
      <c r="C1670" s="128"/>
      <c r="D1670" s="128"/>
      <c r="E1670" s="128"/>
      <c r="F1670" s="128"/>
      <c r="G1670" s="128"/>
      <c r="H1670" s="128"/>
      <c r="I1670" s="128"/>
      <c r="J1670" s="128"/>
      <c r="K1670" s="128"/>
      <c r="L1670" s="128"/>
      <c r="M1670" s="128"/>
      <c r="N1670" s="128"/>
      <c r="O1670" s="128"/>
      <c r="P1670" s="128"/>
      <c r="Q1670" s="128"/>
      <c r="R1670" s="128"/>
      <c r="S1670" s="128"/>
      <c r="T1670" s="128"/>
      <c r="U1670" s="128"/>
      <c r="W1670" s="128"/>
      <c r="Z1670" s="161"/>
      <c r="AH1670" s="128"/>
      <c r="AI1670" s="162"/>
      <c r="AJ1670" s="162"/>
      <c r="AK1670" s="162"/>
      <c r="AL1670" s="162"/>
      <c r="AM1670" s="128"/>
      <c r="AN1670" s="128"/>
      <c r="AQ1670" s="128"/>
      <c r="AR1670" s="128"/>
      <c r="AS1670" s="128"/>
      <c r="AT1670" s="128"/>
      <c r="AU1670" s="128"/>
      <c r="AV1670" s="128"/>
    </row>
    <row r="1671" ht="16.5" customHeight="1">
      <c r="A1671" s="128"/>
      <c r="B1671" s="128"/>
      <c r="C1671" s="128"/>
      <c r="D1671" s="128"/>
      <c r="E1671" s="128"/>
      <c r="F1671" s="128"/>
      <c r="G1671" s="128"/>
      <c r="H1671" s="128"/>
      <c r="I1671" s="128"/>
      <c r="J1671" s="128"/>
      <c r="K1671" s="128"/>
      <c r="L1671" s="128"/>
      <c r="M1671" s="128"/>
      <c r="N1671" s="128"/>
      <c r="O1671" s="128"/>
      <c r="P1671" s="128"/>
      <c r="Q1671" s="128"/>
      <c r="R1671" s="128"/>
      <c r="S1671" s="128"/>
      <c r="T1671" s="128"/>
      <c r="U1671" s="128"/>
      <c r="AH1671" s="128"/>
      <c r="AI1671" s="162"/>
      <c r="AJ1671" s="162"/>
      <c r="AK1671" s="162"/>
      <c r="AL1671" s="162"/>
      <c r="AM1671" s="164"/>
      <c r="AN1671" s="164"/>
      <c r="AQ1671" s="128"/>
      <c r="AR1671" s="128"/>
      <c r="AS1671" s="128"/>
      <c r="AT1671" s="128"/>
      <c r="AU1671" s="128"/>
      <c r="AV1671" s="128"/>
    </row>
    <row r="1672" ht="16.5" customHeight="1">
      <c r="A1672" s="128"/>
      <c r="B1672" s="128"/>
      <c r="C1672" s="128"/>
      <c r="D1672" s="128"/>
      <c r="E1672" s="128"/>
      <c r="F1672" s="128"/>
      <c r="G1672" s="128"/>
      <c r="H1672" s="128"/>
      <c r="I1672" s="128"/>
      <c r="J1672" s="128"/>
      <c r="K1672" s="128"/>
      <c r="L1672" s="128"/>
      <c r="M1672" s="128"/>
      <c r="N1672" s="128"/>
      <c r="O1672" s="128"/>
      <c r="P1672" s="128"/>
      <c r="Q1672" s="128"/>
      <c r="R1672" s="128"/>
      <c r="S1672" s="128"/>
      <c r="T1672" s="128"/>
      <c r="U1672" s="128"/>
      <c r="Z1672" s="161"/>
      <c r="AH1672" s="128"/>
      <c r="AI1672" s="162"/>
      <c r="AJ1672" s="162"/>
      <c r="AK1672" s="162"/>
      <c r="AL1672" s="162"/>
      <c r="AQ1672" s="128"/>
      <c r="AR1672" s="128"/>
      <c r="AS1672" s="128"/>
      <c r="AT1672" s="128"/>
      <c r="AU1672" s="128"/>
      <c r="AV1672" s="128"/>
    </row>
    <row r="1673" ht="16.5" customHeight="1">
      <c r="A1673" s="128"/>
      <c r="B1673" s="128"/>
      <c r="C1673" s="128"/>
      <c r="D1673" s="128"/>
      <c r="E1673" s="128"/>
      <c r="F1673" s="128"/>
      <c r="G1673" s="128"/>
      <c r="H1673" s="128"/>
      <c r="I1673" s="128"/>
      <c r="J1673" s="128"/>
      <c r="K1673" s="128"/>
      <c r="L1673" s="128"/>
      <c r="M1673" s="128"/>
      <c r="N1673" s="128"/>
      <c r="O1673" s="128"/>
      <c r="P1673" s="128"/>
      <c r="Q1673" s="128"/>
      <c r="R1673" s="128"/>
      <c r="S1673" s="128"/>
      <c r="T1673" s="128"/>
      <c r="U1673" s="128"/>
      <c r="Z1673" s="161"/>
      <c r="AH1673" s="128"/>
      <c r="AI1673" s="162"/>
      <c r="AJ1673" s="162"/>
      <c r="AK1673" s="162"/>
      <c r="AL1673" s="162"/>
      <c r="AQ1673" s="128"/>
      <c r="AR1673" s="128"/>
      <c r="AS1673" s="128"/>
      <c r="AT1673" s="128"/>
      <c r="AU1673" s="128"/>
      <c r="AV1673" s="128"/>
    </row>
    <row r="1674" ht="16.5" customHeight="1">
      <c r="A1674" s="128"/>
      <c r="B1674" s="128"/>
      <c r="C1674" s="128"/>
      <c r="D1674" s="128"/>
      <c r="E1674" s="128"/>
      <c r="F1674" s="128"/>
      <c r="G1674" s="128"/>
      <c r="H1674" s="128"/>
      <c r="I1674" s="128"/>
      <c r="J1674" s="128"/>
      <c r="K1674" s="128"/>
      <c r="L1674" s="128"/>
      <c r="M1674" s="128"/>
      <c r="N1674" s="128"/>
      <c r="O1674" s="128"/>
      <c r="P1674" s="128"/>
      <c r="Q1674" s="128"/>
      <c r="R1674" s="128"/>
      <c r="S1674" s="128"/>
      <c r="T1674" s="128"/>
      <c r="U1674" s="128"/>
      <c r="Z1674" s="161"/>
      <c r="AH1674" s="128"/>
      <c r="AI1674" s="162"/>
      <c r="AJ1674" s="162"/>
      <c r="AK1674" s="162"/>
      <c r="AL1674" s="162"/>
      <c r="AQ1674" s="128"/>
      <c r="AR1674" s="128"/>
      <c r="AS1674" s="128"/>
      <c r="AT1674" s="128"/>
      <c r="AU1674" s="128"/>
      <c r="AV1674" s="128"/>
    </row>
    <row r="1675" ht="16.5" customHeight="1">
      <c r="A1675" s="128"/>
      <c r="B1675" s="128"/>
      <c r="C1675" s="128"/>
      <c r="D1675" s="128"/>
      <c r="E1675" s="128"/>
      <c r="F1675" s="128"/>
      <c r="G1675" s="128"/>
      <c r="H1675" s="128"/>
      <c r="I1675" s="128"/>
      <c r="J1675" s="128"/>
      <c r="K1675" s="128"/>
      <c r="L1675" s="128"/>
      <c r="M1675" s="128"/>
      <c r="N1675" s="128"/>
      <c r="O1675" s="128"/>
      <c r="P1675" s="128"/>
      <c r="Q1675" s="128"/>
      <c r="R1675" s="128"/>
      <c r="S1675" s="128"/>
      <c r="T1675" s="128"/>
      <c r="U1675" s="128"/>
      <c r="Z1675" s="161"/>
      <c r="AH1675" s="128"/>
      <c r="AI1675" s="162"/>
      <c r="AJ1675" s="162"/>
      <c r="AK1675" s="162"/>
      <c r="AL1675" s="162"/>
      <c r="AQ1675" s="128"/>
      <c r="AR1675" s="128"/>
      <c r="AS1675" s="128"/>
      <c r="AT1675" s="128"/>
      <c r="AU1675" s="128"/>
      <c r="AV1675" s="128"/>
    </row>
    <row r="1676" ht="16.5" customHeight="1">
      <c r="A1676" s="128"/>
      <c r="B1676" s="128"/>
      <c r="C1676" s="128"/>
      <c r="D1676" s="128"/>
      <c r="E1676" s="128"/>
      <c r="F1676" s="128"/>
      <c r="G1676" s="128"/>
      <c r="H1676" s="128"/>
      <c r="I1676" s="128"/>
      <c r="J1676" s="128"/>
      <c r="K1676" s="128"/>
      <c r="L1676" s="128"/>
      <c r="M1676" s="128"/>
      <c r="N1676" s="128"/>
      <c r="O1676" s="128"/>
      <c r="P1676" s="128"/>
      <c r="Q1676" s="128"/>
      <c r="R1676" s="128"/>
      <c r="S1676" s="128"/>
      <c r="T1676" s="128"/>
      <c r="U1676" s="128"/>
      <c r="Z1676" s="161"/>
      <c r="AH1676" s="128"/>
      <c r="AI1676" s="162"/>
      <c r="AJ1676" s="162"/>
      <c r="AK1676" s="162"/>
      <c r="AL1676" s="162"/>
      <c r="AQ1676" s="128"/>
      <c r="AR1676" s="128"/>
      <c r="AS1676" s="128"/>
      <c r="AT1676" s="128"/>
      <c r="AU1676" s="128"/>
      <c r="AV1676" s="128"/>
    </row>
    <row r="1677" ht="16.5" customHeight="1">
      <c r="A1677" s="128"/>
      <c r="B1677" s="128"/>
      <c r="C1677" s="128"/>
      <c r="D1677" s="128"/>
      <c r="E1677" s="128"/>
      <c r="F1677" s="128"/>
      <c r="G1677" s="128"/>
      <c r="H1677" s="128"/>
      <c r="I1677" s="128"/>
      <c r="J1677" s="128"/>
      <c r="K1677" s="128"/>
      <c r="L1677" s="128"/>
      <c r="M1677" s="128"/>
      <c r="N1677" s="128"/>
      <c r="O1677" s="128"/>
      <c r="P1677" s="128"/>
      <c r="Q1677" s="128"/>
      <c r="R1677" s="128"/>
      <c r="S1677" s="128"/>
      <c r="T1677" s="128"/>
      <c r="U1677" s="128"/>
      <c r="Z1677" s="161"/>
      <c r="AH1677" s="128"/>
      <c r="AI1677" s="162"/>
      <c r="AJ1677" s="162"/>
      <c r="AK1677" s="162"/>
      <c r="AL1677" s="162"/>
      <c r="AQ1677" s="128"/>
      <c r="AR1677" s="128"/>
      <c r="AS1677" s="128"/>
      <c r="AT1677" s="128"/>
      <c r="AU1677" s="128"/>
      <c r="AV1677" s="128"/>
    </row>
    <row r="1678" ht="16.5" customHeight="1">
      <c r="A1678" s="128"/>
      <c r="B1678" s="128"/>
      <c r="C1678" s="128"/>
      <c r="D1678" s="128"/>
      <c r="E1678" s="128"/>
      <c r="F1678" s="128"/>
      <c r="G1678" s="128"/>
      <c r="H1678" s="128"/>
      <c r="I1678" s="128"/>
      <c r="J1678" s="128"/>
      <c r="K1678" s="128"/>
      <c r="L1678" s="128"/>
      <c r="M1678" s="128"/>
      <c r="N1678" s="128"/>
      <c r="O1678" s="128"/>
      <c r="P1678" s="128"/>
      <c r="Q1678" s="128"/>
      <c r="R1678" s="128"/>
      <c r="S1678" s="128"/>
      <c r="T1678" s="128"/>
      <c r="U1678" s="128"/>
      <c r="Z1678" s="161"/>
      <c r="AH1678" s="128"/>
      <c r="AI1678" s="162"/>
      <c r="AJ1678" s="162"/>
      <c r="AK1678" s="162"/>
      <c r="AL1678" s="162"/>
      <c r="AQ1678" s="128"/>
      <c r="AR1678" s="128"/>
      <c r="AS1678" s="128"/>
      <c r="AT1678" s="128"/>
      <c r="AU1678" s="128"/>
      <c r="AV1678" s="128"/>
    </row>
    <row r="1679" ht="16.5" customHeight="1">
      <c r="A1679" s="128"/>
      <c r="B1679" s="128"/>
      <c r="C1679" s="128"/>
      <c r="D1679" s="128"/>
      <c r="E1679" s="128"/>
      <c r="F1679" s="128"/>
      <c r="G1679" s="128"/>
      <c r="H1679" s="128"/>
      <c r="I1679" s="128"/>
      <c r="J1679" s="128"/>
      <c r="K1679" s="128"/>
      <c r="L1679" s="128"/>
      <c r="M1679" s="128"/>
      <c r="N1679" s="128"/>
      <c r="O1679" s="128"/>
      <c r="P1679" s="128"/>
      <c r="Q1679" s="128"/>
      <c r="R1679" s="128"/>
      <c r="S1679" s="128"/>
      <c r="T1679" s="128"/>
      <c r="U1679" s="128"/>
      <c r="AH1679" s="128"/>
      <c r="AI1679" s="162"/>
      <c r="AJ1679" s="162"/>
      <c r="AK1679" s="162"/>
      <c r="AL1679" s="162"/>
      <c r="AQ1679" s="128"/>
      <c r="AR1679" s="128"/>
      <c r="AS1679" s="128"/>
      <c r="AT1679" s="128"/>
      <c r="AU1679" s="128"/>
      <c r="AV1679" s="128"/>
    </row>
    <row r="1680" ht="16.5" customHeight="1">
      <c r="A1680" s="128"/>
      <c r="C1680" s="128"/>
      <c r="D1680" s="128"/>
      <c r="E1680" s="128"/>
      <c r="F1680" s="128"/>
      <c r="G1680" s="128"/>
      <c r="H1680" s="128"/>
      <c r="I1680" s="128"/>
      <c r="J1680" s="128"/>
      <c r="K1680" s="128"/>
      <c r="L1680" s="128"/>
      <c r="M1680" s="128"/>
      <c r="N1680" s="128"/>
      <c r="O1680" s="128"/>
      <c r="P1680" s="128"/>
      <c r="Q1680" s="128"/>
      <c r="R1680" s="128"/>
      <c r="S1680" s="128"/>
      <c r="T1680" s="128"/>
      <c r="U1680" s="128"/>
      <c r="Z1680" s="161"/>
      <c r="AH1680" s="128"/>
      <c r="AI1680" s="162"/>
      <c r="AJ1680" s="162"/>
      <c r="AK1680" s="162"/>
      <c r="AL1680" s="162"/>
      <c r="AQ1680" s="128"/>
      <c r="AR1680" s="128"/>
      <c r="AS1680" s="128"/>
      <c r="AT1680" s="128"/>
      <c r="AU1680" s="128"/>
      <c r="AV1680" s="128"/>
    </row>
    <row r="1681" ht="16.5" customHeight="1">
      <c r="A1681" s="128"/>
      <c r="C1681" s="128"/>
      <c r="D1681" s="128"/>
      <c r="E1681" s="128"/>
      <c r="F1681" s="128"/>
      <c r="G1681" s="128"/>
      <c r="H1681" s="128"/>
      <c r="I1681" s="128"/>
      <c r="J1681" s="128"/>
      <c r="K1681" s="128"/>
      <c r="L1681" s="128"/>
      <c r="M1681" s="128"/>
      <c r="N1681" s="128"/>
      <c r="O1681" s="128"/>
      <c r="P1681" s="128"/>
      <c r="Q1681" s="128"/>
      <c r="R1681" s="128"/>
      <c r="S1681" s="128"/>
      <c r="T1681" s="128"/>
      <c r="U1681" s="128"/>
      <c r="V1681" s="128"/>
      <c r="Z1681" s="161"/>
      <c r="AH1681" s="128"/>
      <c r="AI1681" s="162"/>
      <c r="AJ1681" s="128"/>
      <c r="AK1681" s="162"/>
      <c r="AL1681" s="162"/>
      <c r="AQ1681" s="128"/>
      <c r="AR1681" s="128"/>
      <c r="AS1681" s="128"/>
      <c r="AT1681" s="128"/>
      <c r="AU1681" s="128"/>
      <c r="AV1681" s="128"/>
    </row>
    <row r="1682" ht="16.5" customHeight="1">
      <c r="A1682" s="128"/>
      <c r="B1682" s="128"/>
      <c r="C1682" s="128"/>
      <c r="D1682" s="128"/>
      <c r="E1682" s="128"/>
      <c r="F1682" s="128"/>
      <c r="G1682" s="128"/>
      <c r="H1682" s="128"/>
      <c r="I1682" s="128"/>
      <c r="J1682" s="128"/>
      <c r="K1682" s="128"/>
      <c r="L1682" s="128"/>
      <c r="M1682" s="128"/>
      <c r="N1682" s="128"/>
      <c r="O1682" s="128"/>
      <c r="P1682" s="128"/>
      <c r="Q1682" s="128"/>
      <c r="R1682" s="128"/>
      <c r="S1682" s="128"/>
      <c r="T1682" s="128"/>
      <c r="U1682" s="128"/>
      <c r="V1682" s="128"/>
      <c r="W1682" s="128"/>
      <c r="Y1682" s="128"/>
      <c r="Z1682" s="128"/>
      <c r="AE1682" s="128"/>
      <c r="AF1682" s="128"/>
      <c r="AH1682" s="128"/>
      <c r="AI1682" s="162"/>
      <c r="AJ1682" s="128"/>
      <c r="AK1682" s="162"/>
      <c r="AL1682" s="162"/>
      <c r="AQ1682" s="128"/>
      <c r="AR1682" s="128"/>
      <c r="AS1682" s="128"/>
      <c r="AT1682" s="128"/>
      <c r="AU1682" s="128"/>
      <c r="AV1682" s="128"/>
    </row>
    <row r="1683" ht="16.5" customHeight="1">
      <c r="A1683" s="128"/>
      <c r="C1683" s="128"/>
      <c r="D1683" s="128"/>
      <c r="E1683" s="128"/>
      <c r="F1683" s="128"/>
      <c r="G1683" s="128"/>
      <c r="H1683" s="128"/>
      <c r="I1683" s="128"/>
      <c r="J1683" s="128"/>
      <c r="K1683" s="128"/>
      <c r="L1683" s="128"/>
      <c r="M1683" s="128"/>
      <c r="N1683" s="128"/>
      <c r="O1683" s="128"/>
      <c r="P1683" s="128"/>
      <c r="Q1683" s="128"/>
      <c r="R1683" s="128"/>
      <c r="S1683" s="128"/>
      <c r="T1683" s="128"/>
      <c r="U1683" s="128"/>
      <c r="Y1683" s="128"/>
      <c r="Z1683" s="161"/>
      <c r="AA1683" s="128"/>
      <c r="AB1683" s="128"/>
      <c r="AC1683" s="128"/>
      <c r="AD1683" s="128"/>
      <c r="AE1683" s="128"/>
      <c r="AF1683" s="128"/>
      <c r="AH1683" s="128"/>
      <c r="AI1683" s="162"/>
      <c r="AJ1683" s="128"/>
      <c r="AK1683" s="162"/>
      <c r="AL1683" s="162"/>
      <c r="AQ1683" s="128"/>
      <c r="AR1683" s="128"/>
      <c r="AS1683" s="128"/>
      <c r="AT1683" s="128"/>
      <c r="AU1683" s="128"/>
      <c r="AV1683" s="128"/>
    </row>
    <row r="1684" ht="16.5" customHeight="1">
      <c r="A1684" s="128"/>
      <c r="C1684" s="128"/>
      <c r="D1684" s="128"/>
      <c r="E1684" s="128"/>
      <c r="F1684" s="128"/>
      <c r="G1684" s="128"/>
      <c r="H1684" s="128"/>
      <c r="I1684" s="128"/>
      <c r="J1684" s="128"/>
      <c r="K1684" s="128"/>
      <c r="L1684" s="128"/>
      <c r="M1684" s="128"/>
      <c r="N1684" s="128"/>
      <c r="O1684" s="128"/>
      <c r="P1684" s="128"/>
      <c r="Q1684" s="128"/>
      <c r="R1684" s="128"/>
      <c r="S1684" s="128"/>
      <c r="T1684" s="128"/>
      <c r="U1684" s="128"/>
      <c r="Y1684" s="128"/>
      <c r="Z1684" s="161"/>
      <c r="AA1684" s="128"/>
      <c r="AB1684" s="128"/>
      <c r="AC1684" s="128"/>
      <c r="AD1684" s="128"/>
      <c r="AE1684" s="128"/>
      <c r="AF1684" s="128"/>
      <c r="AH1684" s="128"/>
      <c r="AI1684" s="162"/>
      <c r="AJ1684" s="128"/>
      <c r="AK1684" s="162"/>
      <c r="AL1684" s="162"/>
      <c r="AQ1684" s="128"/>
      <c r="AR1684" s="128"/>
      <c r="AS1684" s="128"/>
      <c r="AT1684" s="128"/>
      <c r="AU1684" s="128"/>
      <c r="AV1684" s="128"/>
    </row>
    <row r="1685" ht="16.5" customHeight="1">
      <c r="A1685" s="128"/>
      <c r="C1685" s="128"/>
      <c r="D1685" s="128"/>
      <c r="E1685" s="128"/>
      <c r="F1685" s="128"/>
      <c r="G1685" s="128"/>
      <c r="H1685" s="128"/>
      <c r="I1685" s="128"/>
      <c r="J1685" s="128"/>
      <c r="K1685" s="128"/>
      <c r="L1685" s="128"/>
      <c r="M1685" s="128"/>
      <c r="N1685" s="128"/>
      <c r="O1685" s="128"/>
      <c r="P1685" s="128"/>
      <c r="Q1685" s="128"/>
      <c r="R1685" s="128"/>
      <c r="S1685" s="128"/>
      <c r="T1685" s="128"/>
      <c r="U1685" s="128"/>
      <c r="Y1685" s="128"/>
      <c r="Z1685" s="161"/>
      <c r="AA1685" s="128"/>
      <c r="AB1685" s="128"/>
      <c r="AC1685" s="128"/>
      <c r="AD1685" s="128"/>
      <c r="AE1685" s="128"/>
      <c r="AF1685" s="128"/>
      <c r="AH1685" s="128"/>
      <c r="AI1685" s="162"/>
      <c r="AJ1685" s="128"/>
      <c r="AK1685" s="162"/>
      <c r="AL1685" s="162"/>
      <c r="AQ1685" s="128"/>
      <c r="AR1685" s="128"/>
      <c r="AS1685" s="128"/>
      <c r="AT1685" s="128"/>
      <c r="AU1685" s="128"/>
      <c r="AV1685" s="128"/>
    </row>
    <row r="1686" ht="16.5" customHeight="1">
      <c r="A1686" s="128"/>
      <c r="C1686" s="128"/>
      <c r="D1686" s="128"/>
      <c r="E1686" s="128"/>
      <c r="F1686" s="128"/>
      <c r="G1686" s="128"/>
      <c r="H1686" s="128"/>
      <c r="I1686" s="128"/>
      <c r="J1686" s="128"/>
      <c r="K1686" s="128"/>
      <c r="L1686" s="128"/>
      <c r="M1686" s="128"/>
      <c r="N1686" s="128"/>
      <c r="O1686" s="128"/>
      <c r="P1686" s="128"/>
      <c r="Q1686" s="128"/>
      <c r="R1686" s="128"/>
      <c r="S1686" s="128"/>
      <c r="T1686" s="128"/>
      <c r="U1686" s="128"/>
      <c r="Y1686" s="128"/>
      <c r="Z1686" s="161"/>
      <c r="AA1686" s="128"/>
      <c r="AB1686" s="128"/>
      <c r="AC1686" s="128"/>
      <c r="AD1686" s="128"/>
      <c r="AE1686" s="128"/>
      <c r="AF1686" s="128"/>
      <c r="AH1686" s="128"/>
      <c r="AI1686" s="162"/>
      <c r="AJ1686" s="128"/>
      <c r="AK1686" s="162"/>
      <c r="AL1686" s="162"/>
      <c r="AQ1686" s="128"/>
      <c r="AR1686" s="128"/>
      <c r="AS1686" s="128"/>
      <c r="AT1686" s="128"/>
      <c r="AU1686" s="128"/>
      <c r="AV1686" s="128"/>
    </row>
    <row r="1687" ht="16.5" customHeight="1">
      <c r="A1687" s="128"/>
      <c r="C1687" s="128"/>
      <c r="D1687" s="128"/>
      <c r="E1687" s="128"/>
      <c r="F1687" s="128"/>
      <c r="G1687" s="128"/>
      <c r="H1687" s="128"/>
      <c r="I1687" s="128"/>
      <c r="J1687" s="128"/>
      <c r="K1687" s="128"/>
      <c r="L1687" s="128"/>
      <c r="M1687" s="128"/>
      <c r="N1687" s="128"/>
      <c r="O1687" s="128"/>
      <c r="P1687" s="128"/>
      <c r="Q1687" s="128"/>
      <c r="R1687" s="128"/>
      <c r="S1687" s="128"/>
      <c r="T1687" s="128"/>
      <c r="U1687" s="128"/>
      <c r="Y1687" s="128"/>
      <c r="Z1687" s="161"/>
      <c r="AA1687" s="128"/>
      <c r="AB1687" s="128"/>
      <c r="AC1687" s="128"/>
      <c r="AD1687" s="128"/>
      <c r="AE1687" s="128"/>
      <c r="AF1687" s="128"/>
      <c r="AH1687" s="128"/>
      <c r="AI1687" s="162"/>
      <c r="AJ1687" s="128"/>
      <c r="AK1687" s="162"/>
      <c r="AL1687" s="162"/>
      <c r="AQ1687" s="128"/>
      <c r="AR1687" s="128"/>
      <c r="AS1687" s="128"/>
      <c r="AT1687" s="128"/>
      <c r="AU1687" s="128"/>
      <c r="AV1687" s="128"/>
    </row>
    <row r="1688" ht="16.5" customHeight="1">
      <c r="A1688" s="128"/>
      <c r="C1688" s="128"/>
      <c r="D1688" s="128"/>
      <c r="E1688" s="128"/>
      <c r="F1688" s="128"/>
      <c r="G1688" s="128"/>
      <c r="H1688" s="128"/>
      <c r="I1688" s="128"/>
      <c r="J1688" s="128"/>
      <c r="K1688" s="128"/>
      <c r="L1688" s="128"/>
      <c r="M1688" s="128"/>
      <c r="N1688" s="128"/>
      <c r="O1688" s="128"/>
      <c r="P1688" s="128"/>
      <c r="Q1688" s="128"/>
      <c r="R1688" s="128"/>
      <c r="S1688" s="128"/>
      <c r="T1688" s="128"/>
      <c r="U1688" s="128"/>
      <c r="Y1688" s="128"/>
      <c r="Z1688" s="161"/>
      <c r="AA1688" s="128"/>
      <c r="AB1688" s="128"/>
      <c r="AC1688" s="128"/>
      <c r="AD1688" s="128"/>
      <c r="AE1688" s="128"/>
      <c r="AH1688" s="128"/>
      <c r="AI1688" s="162"/>
      <c r="AJ1688" s="128"/>
      <c r="AK1688" s="162"/>
      <c r="AL1688" s="162"/>
      <c r="AQ1688" s="128"/>
      <c r="AR1688" s="128"/>
      <c r="AS1688" s="128"/>
      <c r="AT1688" s="128"/>
      <c r="AU1688" s="128"/>
      <c r="AV1688" s="128"/>
    </row>
    <row r="1689" ht="16.5" customHeight="1">
      <c r="A1689" s="128"/>
      <c r="C1689" s="128"/>
      <c r="D1689" s="128"/>
      <c r="E1689" s="128"/>
      <c r="F1689" s="128"/>
      <c r="G1689" s="128"/>
      <c r="H1689" s="128"/>
      <c r="I1689" s="128"/>
      <c r="J1689" s="128"/>
      <c r="K1689" s="128"/>
      <c r="L1689" s="128"/>
      <c r="M1689" s="128"/>
      <c r="N1689" s="128"/>
      <c r="O1689" s="128"/>
      <c r="P1689" s="128"/>
      <c r="Q1689" s="128"/>
      <c r="R1689" s="128"/>
      <c r="S1689" s="128"/>
      <c r="T1689" s="128"/>
      <c r="U1689" s="128"/>
      <c r="Y1689" s="128"/>
      <c r="Z1689" s="161"/>
      <c r="AA1689" s="128"/>
      <c r="AB1689" s="128"/>
      <c r="AC1689" s="128"/>
      <c r="AD1689" s="128"/>
      <c r="AE1689" s="128"/>
      <c r="AH1689" s="128"/>
      <c r="AI1689" s="162"/>
      <c r="AJ1689" s="128"/>
      <c r="AK1689" s="162"/>
      <c r="AL1689" s="162"/>
      <c r="AQ1689" s="128"/>
      <c r="AR1689" s="128"/>
      <c r="AS1689" s="128"/>
      <c r="AT1689" s="128"/>
      <c r="AU1689" s="128"/>
      <c r="AV1689" s="128"/>
    </row>
    <row r="1690" ht="16.5" customHeight="1">
      <c r="A1690" s="128"/>
      <c r="C1690" s="128"/>
      <c r="D1690" s="128"/>
      <c r="E1690" s="128"/>
      <c r="F1690" s="128"/>
      <c r="G1690" s="128"/>
      <c r="H1690" s="128"/>
      <c r="I1690" s="128"/>
      <c r="J1690" s="128"/>
      <c r="K1690" s="128"/>
      <c r="L1690" s="128"/>
      <c r="M1690" s="128"/>
      <c r="N1690" s="128"/>
      <c r="O1690" s="128"/>
      <c r="P1690" s="128"/>
      <c r="Q1690" s="128"/>
      <c r="R1690" s="128"/>
      <c r="S1690" s="128"/>
      <c r="T1690" s="128"/>
      <c r="U1690" s="128"/>
      <c r="Y1690" s="128"/>
      <c r="Z1690" s="161"/>
      <c r="AA1690" s="128"/>
      <c r="AB1690" s="128"/>
      <c r="AC1690" s="128"/>
      <c r="AD1690" s="128"/>
      <c r="AE1690" s="128"/>
      <c r="AH1690" s="128"/>
      <c r="AI1690" s="162"/>
      <c r="AJ1690" s="128"/>
      <c r="AK1690" s="162"/>
      <c r="AL1690" s="162"/>
      <c r="AQ1690" s="128"/>
      <c r="AR1690" s="128"/>
      <c r="AS1690" s="128"/>
      <c r="AT1690" s="128"/>
      <c r="AU1690" s="128"/>
      <c r="AV1690" s="128"/>
    </row>
    <row r="1691" ht="16.5" customHeight="1">
      <c r="A1691" s="128"/>
      <c r="C1691" s="128"/>
      <c r="D1691" s="128"/>
      <c r="E1691" s="128"/>
      <c r="F1691" s="128"/>
      <c r="G1691" s="128"/>
      <c r="H1691" s="128"/>
      <c r="I1691" s="128"/>
      <c r="J1691" s="128"/>
      <c r="K1691" s="128"/>
      <c r="L1691" s="128"/>
      <c r="M1691" s="128"/>
      <c r="N1691" s="128"/>
      <c r="O1691" s="128"/>
      <c r="P1691" s="128"/>
      <c r="Q1691" s="128"/>
      <c r="R1691" s="128"/>
      <c r="S1691" s="128"/>
      <c r="T1691" s="128"/>
      <c r="U1691" s="128"/>
      <c r="Y1691" s="128"/>
      <c r="Z1691" s="161"/>
      <c r="AA1691" s="128"/>
      <c r="AB1691" s="128"/>
      <c r="AC1691" s="128"/>
      <c r="AD1691" s="128"/>
      <c r="AE1691" s="128"/>
      <c r="AH1691" s="128"/>
      <c r="AI1691" s="162"/>
      <c r="AJ1691" s="128"/>
      <c r="AK1691" s="162"/>
      <c r="AL1691" s="162"/>
      <c r="AQ1691" s="128"/>
      <c r="AR1691" s="128"/>
      <c r="AS1691" s="128"/>
      <c r="AT1691" s="128"/>
      <c r="AU1691" s="128"/>
      <c r="AV1691" s="128"/>
    </row>
    <row r="1692" ht="16.5" customHeight="1">
      <c r="A1692" s="128"/>
      <c r="C1692" s="128"/>
      <c r="D1692" s="128"/>
      <c r="E1692" s="128"/>
      <c r="F1692" s="128"/>
      <c r="G1692" s="128"/>
      <c r="H1692" s="128"/>
      <c r="I1692" s="128"/>
      <c r="J1692" s="128"/>
      <c r="K1692" s="128"/>
      <c r="L1692" s="128"/>
      <c r="M1692" s="128"/>
      <c r="N1692" s="128"/>
      <c r="O1692" s="128"/>
      <c r="P1692" s="128"/>
      <c r="Q1692" s="128"/>
      <c r="R1692" s="128"/>
      <c r="S1692" s="128"/>
      <c r="T1692" s="128"/>
      <c r="U1692" s="128"/>
      <c r="Y1692" s="128"/>
      <c r="Z1692" s="161"/>
      <c r="AA1692" s="128"/>
      <c r="AB1692" s="128"/>
      <c r="AC1692" s="128"/>
      <c r="AD1692" s="128"/>
      <c r="AE1692" s="128"/>
      <c r="AH1692" s="128"/>
      <c r="AI1692" s="162"/>
      <c r="AJ1692" s="128"/>
      <c r="AK1692" s="162"/>
      <c r="AL1692" s="162"/>
      <c r="AQ1692" s="128"/>
      <c r="AR1692" s="128"/>
      <c r="AS1692" s="128"/>
      <c r="AT1692" s="128"/>
      <c r="AU1692" s="128"/>
      <c r="AV1692" s="128"/>
    </row>
    <row r="1693" ht="16.5" customHeight="1">
      <c r="A1693" s="128"/>
      <c r="C1693" s="128"/>
      <c r="D1693" s="128"/>
      <c r="E1693" s="128"/>
      <c r="F1693" s="128"/>
      <c r="G1693" s="128"/>
      <c r="H1693" s="128"/>
      <c r="I1693" s="128"/>
      <c r="J1693" s="128"/>
      <c r="K1693" s="128"/>
      <c r="L1693" s="128"/>
      <c r="M1693" s="128"/>
      <c r="N1693" s="128"/>
      <c r="O1693" s="128"/>
      <c r="P1693" s="128"/>
      <c r="Q1693" s="128"/>
      <c r="R1693" s="128"/>
      <c r="S1693" s="128"/>
      <c r="T1693" s="128"/>
      <c r="U1693" s="128"/>
      <c r="Y1693" s="128"/>
      <c r="Z1693" s="161"/>
      <c r="AA1693" s="128"/>
      <c r="AB1693" s="128"/>
      <c r="AC1693" s="128"/>
      <c r="AD1693" s="128"/>
      <c r="AE1693" s="128"/>
      <c r="AH1693" s="128"/>
      <c r="AI1693" s="162"/>
      <c r="AJ1693" s="128"/>
      <c r="AK1693" s="162"/>
      <c r="AL1693" s="162"/>
      <c r="AQ1693" s="128"/>
      <c r="AR1693" s="128"/>
      <c r="AS1693" s="128"/>
      <c r="AT1693" s="128"/>
      <c r="AU1693" s="128"/>
      <c r="AV1693" s="128"/>
    </row>
    <row r="1694" ht="16.5" customHeight="1">
      <c r="A1694" s="128"/>
      <c r="C1694" s="128"/>
      <c r="D1694" s="128"/>
      <c r="E1694" s="128"/>
      <c r="F1694" s="128"/>
      <c r="G1694" s="128"/>
      <c r="H1694" s="128"/>
      <c r="I1694" s="128"/>
      <c r="J1694" s="128"/>
      <c r="K1694" s="128"/>
      <c r="L1694" s="128"/>
      <c r="M1694" s="128"/>
      <c r="N1694" s="128"/>
      <c r="O1694" s="128"/>
      <c r="P1694" s="128"/>
      <c r="Q1694" s="128"/>
      <c r="R1694" s="128"/>
      <c r="S1694" s="128"/>
      <c r="T1694" s="128"/>
      <c r="U1694" s="128"/>
      <c r="Y1694" s="128"/>
      <c r="Z1694" s="161"/>
      <c r="AA1694" s="128"/>
      <c r="AB1694" s="128"/>
      <c r="AC1694" s="128"/>
      <c r="AD1694" s="128"/>
      <c r="AE1694" s="128"/>
      <c r="AH1694" s="128"/>
      <c r="AI1694" s="162"/>
      <c r="AJ1694" s="128"/>
      <c r="AK1694" s="162"/>
      <c r="AL1694" s="162"/>
      <c r="AQ1694" s="128"/>
      <c r="AR1694" s="128"/>
      <c r="AS1694" s="128"/>
      <c r="AT1694" s="128"/>
      <c r="AU1694" s="128"/>
      <c r="AV1694" s="128"/>
    </row>
    <row r="1695" ht="16.5" customHeight="1">
      <c r="A1695" s="128"/>
      <c r="C1695" s="128"/>
      <c r="D1695" s="128"/>
      <c r="E1695" s="128"/>
      <c r="F1695" s="128"/>
      <c r="G1695" s="128"/>
      <c r="H1695" s="128"/>
      <c r="I1695" s="128"/>
      <c r="J1695" s="128"/>
      <c r="K1695" s="128"/>
      <c r="L1695" s="128"/>
      <c r="M1695" s="128"/>
      <c r="N1695" s="128"/>
      <c r="O1695" s="128"/>
      <c r="P1695" s="128"/>
      <c r="Q1695" s="128"/>
      <c r="R1695" s="128"/>
      <c r="S1695" s="128"/>
      <c r="T1695" s="128"/>
      <c r="U1695" s="128"/>
      <c r="Y1695" s="128"/>
      <c r="Z1695" s="161"/>
      <c r="AA1695" s="128"/>
      <c r="AB1695" s="128"/>
      <c r="AC1695" s="128"/>
      <c r="AD1695" s="128"/>
      <c r="AE1695" s="128"/>
      <c r="AH1695" s="128"/>
      <c r="AI1695" s="162"/>
      <c r="AJ1695" s="128"/>
      <c r="AK1695" s="162"/>
      <c r="AL1695" s="162"/>
      <c r="AQ1695" s="128"/>
      <c r="AR1695" s="128"/>
      <c r="AS1695" s="128"/>
      <c r="AT1695" s="128"/>
      <c r="AU1695" s="128"/>
      <c r="AV1695" s="128"/>
    </row>
    <row r="1696" ht="16.5" customHeight="1">
      <c r="A1696" s="128"/>
      <c r="C1696" s="128"/>
      <c r="D1696" s="128"/>
      <c r="E1696" s="128"/>
      <c r="F1696" s="128"/>
      <c r="G1696" s="128"/>
      <c r="H1696" s="128"/>
      <c r="I1696" s="128"/>
      <c r="J1696" s="128"/>
      <c r="K1696" s="128"/>
      <c r="L1696" s="128"/>
      <c r="M1696" s="128"/>
      <c r="N1696" s="128"/>
      <c r="O1696" s="128"/>
      <c r="P1696" s="128"/>
      <c r="Q1696" s="128"/>
      <c r="R1696" s="128"/>
      <c r="S1696" s="128"/>
      <c r="T1696" s="128"/>
      <c r="U1696" s="128"/>
      <c r="Y1696" s="128"/>
      <c r="Z1696" s="161"/>
      <c r="AA1696" s="128"/>
      <c r="AB1696" s="128"/>
      <c r="AC1696" s="128"/>
      <c r="AD1696" s="128"/>
      <c r="AE1696" s="128"/>
      <c r="AH1696" s="128"/>
      <c r="AI1696" s="162"/>
      <c r="AJ1696" s="128"/>
      <c r="AK1696" s="162"/>
      <c r="AL1696" s="162"/>
      <c r="AQ1696" s="128"/>
      <c r="AR1696" s="128"/>
      <c r="AS1696" s="128"/>
      <c r="AT1696" s="128"/>
      <c r="AU1696" s="128"/>
      <c r="AV1696" s="128"/>
    </row>
    <row r="1697" ht="16.5" customHeight="1">
      <c r="A1697" s="128"/>
      <c r="C1697" s="128"/>
      <c r="D1697" s="128"/>
      <c r="E1697" s="128"/>
      <c r="F1697" s="128"/>
      <c r="G1697" s="128"/>
      <c r="H1697" s="128"/>
      <c r="I1697" s="128"/>
      <c r="J1697" s="128"/>
      <c r="K1697" s="128"/>
      <c r="L1697" s="128"/>
      <c r="M1697" s="128"/>
      <c r="N1697" s="128"/>
      <c r="O1697" s="128"/>
      <c r="P1697" s="128"/>
      <c r="Q1697" s="128"/>
      <c r="R1697" s="128"/>
      <c r="S1697" s="128"/>
      <c r="T1697" s="128"/>
      <c r="U1697" s="128"/>
      <c r="Y1697" s="128"/>
      <c r="Z1697" s="161"/>
      <c r="AA1697" s="128"/>
      <c r="AB1697" s="128"/>
      <c r="AC1697" s="128"/>
      <c r="AD1697" s="128"/>
      <c r="AE1697" s="128"/>
      <c r="AH1697" s="128"/>
      <c r="AI1697" s="162"/>
      <c r="AJ1697" s="128"/>
      <c r="AK1697" s="162"/>
      <c r="AL1697" s="162"/>
      <c r="AQ1697" s="128"/>
      <c r="AR1697" s="128"/>
      <c r="AS1697" s="128"/>
      <c r="AT1697" s="128"/>
      <c r="AU1697" s="128"/>
      <c r="AV1697" s="128"/>
    </row>
    <row r="1698" ht="16.5" customHeight="1">
      <c r="A1698" s="128"/>
      <c r="C1698" s="128"/>
      <c r="D1698" s="128"/>
      <c r="E1698" s="128"/>
      <c r="F1698" s="128"/>
      <c r="G1698" s="128"/>
      <c r="H1698" s="128"/>
      <c r="I1698" s="128"/>
      <c r="J1698" s="128"/>
      <c r="K1698" s="128"/>
      <c r="L1698" s="128"/>
      <c r="M1698" s="128"/>
      <c r="N1698" s="128"/>
      <c r="O1698" s="128"/>
      <c r="P1698" s="128"/>
      <c r="Q1698" s="128"/>
      <c r="R1698" s="128"/>
      <c r="S1698" s="128"/>
      <c r="T1698" s="128"/>
      <c r="U1698" s="128"/>
      <c r="Y1698" s="128"/>
      <c r="Z1698" s="161"/>
      <c r="AA1698" s="128"/>
      <c r="AB1698" s="128"/>
      <c r="AC1698" s="128"/>
      <c r="AD1698" s="128"/>
      <c r="AE1698" s="128"/>
      <c r="AH1698" s="128"/>
      <c r="AI1698" s="162"/>
      <c r="AJ1698" s="128"/>
      <c r="AK1698" s="162"/>
      <c r="AL1698" s="162"/>
      <c r="AQ1698" s="128"/>
      <c r="AR1698" s="128"/>
      <c r="AS1698" s="128"/>
      <c r="AT1698" s="128"/>
      <c r="AU1698" s="128"/>
      <c r="AV1698" s="128"/>
    </row>
    <row r="1699" ht="16.5" customHeight="1">
      <c r="A1699" s="128"/>
      <c r="C1699" s="128"/>
      <c r="D1699" s="128"/>
      <c r="E1699" s="128"/>
      <c r="F1699" s="128"/>
      <c r="G1699" s="128"/>
      <c r="H1699" s="128"/>
      <c r="I1699" s="128"/>
      <c r="J1699" s="128"/>
      <c r="K1699" s="128"/>
      <c r="L1699" s="128"/>
      <c r="M1699" s="128"/>
      <c r="N1699" s="128"/>
      <c r="O1699" s="128"/>
      <c r="P1699" s="128"/>
      <c r="Q1699" s="128"/>
      <c r="R1699" s="128"/>
      <c r="S1699" s="128"/>
      <c r="T1699" s="128"/>
      <c r="U1699" s="128"/>
      <c r="Y1699" s="128"/>
      <c r="Z1699" s="161"/>
      <c r="AA1699" s="128"/>
      <c r="AB1699" s="128"/>
      <c r="AC1699" s="128"/>
      <c r="AD1699" s="128"/>
      <c r="AE1699" s="128"/>
      <c r="AH1699" s="128"/>
      <c r="AI1699" s="162"/>
      <c r="AJ1699" s="128"/>
      <c r="AK1699" s="162"/>
      <c r="AL1699" s="162"/>
      <c r="AQ1699" s="128"/>
      <c r="AR1699" s="128"/>
      <c r="AS1699" s="128"/>
      <c r="AT1699" s="128"/>
      <c r="AU1699" s="128"/>
      <c r="AV1699" s="128"/>
    </row>
    <row r="1700" ht="16.5" customHeight="1">
      <c r="A1700" s="128"/>
      <c r="C1700" s="128"/>
      <c r="D1700" s="128"/>
      <c r="E1700" s="128"/>
      <c r="F1700" s="128"/>
      <c r="G1700" s="128"/>
      <c r="H1700" s="128"/>
      <c r="I1700" s="128"/>
      <c r="J1700" s="128"/>
      <c r="K1700" s="128"/>
      <c r="L1700" s="128"/>
      <c r="M1700" s="128"/>
      <c r="N1700" s="128"/>
      <c r="O1700" s="128"/>
      <c r="P1700" s="128"/>
      <c r="Q1700" s="128"/>
      <c r="R1700" s="128"/>
      <c r="S1700" s="128"/>
      <c r="T1700" s="128"/>
      <c r="U1700" s="128"/>
      <c r="V1700" s="128"/>
      <c r="W1700" s="128"/>
      <c r="X1700" s="128"/>
      <c r="Y1700" s="128"/>
      <c r="Z1700" s="161"/>
      <c r="AA1700" s="128"/>
      <c r="AB1700" s="128"/>
      <c r="AC1700" s="128"/>
      <c r="AD1700" s="128"/>
      <c r="AE1700" s="128"/>
      <c r="AF1700" s="128"/>
      <c r="AH1700" s="128"/>
      <c r="AI1700" s="162"/>
      <c r="AJ1700" s="128"/>
      <c r="AK1700" s="162"/>
      <c r="AL1700" s="162"/>
      <c r="AQ1700" s="128"/>
      <c r="AR1700" s="128"/>
      <c r="AS1700" s="128"/>
      <c r="AT1700" s="128"/>
      <c r="AU1700" s="128"/>
      <c r="AV1700" s="128"/>
    </row>
    <row r="1701" ht="16.5" customHeight="1">
      <c r="A1701" s="128"/>
      <c r="C1701" s="128"/>
      <c r="D1701" s="128"/>
      <c r="E1701" s="128"/>
      <c r="F1701" s="128"/>
      <c r="G1701" s="128"/>
      <c r="H1701" s="128"/>
      <c r="I1701" s="128"/>
      <c r="J1701" s="128"/>
      <c r="K1701" s="128"/>
      <c r="L1701" s="128"/>
      <c r="M1701" s="128"/>
      <c r="N1701" s="128"/>
      <c r="O1701" s="128"/>
      <c r="P1701" s="128"/>
      <c r="Q1701" s="128"/>
      <c r="R1701" s="128"/>
      <c r="S1701" s="128"/>
      <c r="T1701" s="128"/>
      <c r="U1701" s="128"/>
      <c r="V1701" s="164"/>
      <c r="W1701" s="164"/>
      <c r="X1701" s="164"/>
      <c r="Y1701" s="128"/>
      <c r="Z1701" s="161"/>
      <c r="AA1701" s="128"/>
      <c r="AB1701" s="128"/>
      <c r="AC1701" s="128"/>
      <c r="AD1701" s="128"/>
      <c r="AE1701" s="128"/>
      <c r="AF1701" s="164"/>
      <c r="AH1701" s="128"/>
      <c r="AI1701" s="162"/>
      <c r="AJ1701" s="162"/>
      <c r="AK1701" s="162"/>
      <c r="AL1701" s="162"/>
      <c r="AQ1701" s="128"/>
      <c r="AR1701" s="128"/>
      <c r="AS1701" s="128"/>
      <c r="AT1701" s="128"/>
      <c r="AU1701" s="128"/>
      <c r="AV1701" s="128"/>
    </row>
    <row r="1702" ht="16.5" customHeight="1">
      <c r="A1702" s="128"/>
      <c r="C1702" s="128"/>
      <c r="D1702" s="128"/>
      <c r="E1702" s="128"/>
      <c r="F1702" s="128"/>
      <c r="G1702" s="128"/>
      <c r="H1702" s="128"/>
      <c r="I1702" s="128"/>
      <c r="J1702" s="128"/>
      <c r="K1702" s="128"/>
      <c r="L1702" s="128"/>
      <c r="M1702" s="128"/>
      <c r="N1702" s="128"/>
      <c r="O1702" s="128"/>
      <c r="P1702" s="128"/>
      <c r="Q1702" s="128"/>
      <c r="R1702" s="128"/>
      <c r="S1702" s="128"/>
      <c r="T1702" s="128"/>
      <c r="U1702" s="128"/>
      <c r="Y1702" s="128"/>
      <c r="Z1702" s="161"/>
      <c r="AA1702" s="128"/>
      <c r="AB1702" s="128"/>
      <c r="AC1702" s="128"/>
      <c r="AD1702" s="128"/>
      <c r="AE1702" s="128"/>
      <c r="AH1702" s="128"/>
      <c r="AI1702" s="162"/>
      <c r="AJ1702" s="162"/>
      <c r="AK1702" s="162"/>
      <c r="AL1702" s="162"/>
      <c r="AQ1702" s="128"/>
      <c r="AR1702" s="128"/>
      <c r="AS1702" s="128"/>
      <c r="AT1702" s="128"/>
      <c r="AU1702" s="128"/>
      <c r="AV1702" s="128"/>
    </row>
    <row r="1703" ht="16.5" customHeight="1">
      <c r="A1703" s="128"/>
      <c r="C1703" s="128"/>
      <c r="D1703" s="128"/>
      <c r="E1703" s="128"/>
      <c r="F1703" s="128"/>
      <c r="G1703" s="128"/>
      <c r="H1703" s="128"/>
      <c r="I1703" s="128"/>
      <c r="J1703" s="128"/>
      <c r="K1703" s="128"/>
      <c r="L1703" s="128"/>
      <c r="M1703" s="128"/>
      <c r="N1703" s="128"/>
      <c r="O1703" s="128"/>
      <c r="P1703" s="128"/>
      <c r="Q1703" s="128"/>
      <c r="R1703" s="128"/>
      <c r="S1703" s="128"/>
      <c r="T1703" s="128"/>
      <c r="U1703" s="128"/>
      <c r="Y1703" s="128"/>
      <c r="Z1703" s="161"/>
      <c r="AA1703" s="128"/>
      <c r="AB1703" s="128"/>
      <c r="AC1703" s="128"/>
      <c r="AD1703" s="128"/>
      <c r="AE1703" s="128"/>
      <c r="AH1703" s="128"/>
      <c r="AI1703" s="162"/>
      <c r="AJ1703" s="162"/>
      <c r="AK1703" s="162"/>
      <c r="AL1703" s="162"/>
      <c r="AQ1703" s="128"/>
      <c r="AR1703" s="128"/>
      <c r="AS1703" s="128"/>
      <c r="AT1703" s="128"/>
      <c r="AU1703" s="128"/>
      <c r="AV1703" s="128"/>
    </row>
    <row r="1704" ht="16.5" customHeight="1">
      <c r="C1704" s="128"/>
      <c r="D1704" s="128"/>
      <c r="E1704" s="128"/>
      <c r="F1704" s="128"/>
      <c r="G1704" s="128"/>
      <c r="H1704" s="128"/>
      <c r="I1704" s="128"/>
      <c r="J1704" s="128"/>
      <c r="K1704" s="128"/>
      <c r="L1704" s="128"/>
      <c r="M1704" s="128"/>
      <c r="N1704" s="128"/>
      <c r="O1704" s="128"/>
      <c r="P1704" s="128"/>
      <c r="Q1704" s="128"/>
      <c r="R1704" s="128"/>
      <c r="S1704" s="128"/>
      <c r="T1704" s="128"/>
      <c r="U1704" s="128"/>
      <c r="Z1704" s="161"/>
      <c r="AH1704" s="128"/>
      <c r="AI1704" s="162"/>
      <c r="AJ1704" s="162"/>
      <c r="AK1704" s="162"/>
      <c r="AL1704" s="162"/>
      <c r="AQ1704" s="128"/>
      <c r="AR1704" s="128"/>
      <c r="AS1704" s="128"/>
      <c r="AT1704" s="128"/>
      <c r="AU1704" s="128"/>
      <c r="AV1704" s="128"/>
    </row>
    <row r="1705" ht="16.5" customHeight="1">
      <c r="C1705" s="128"/>
      <c r="D1705" s="128"/>
      <c r="E1705" s="128"/>
      <c r="F1705" s="128"/>
      <c r="G1705" s="128"/>
      <c r="H1705" s="128"/>
      <c r="I1705" s="128"/>
      <c r="J1705" s="128"/>
      <c r="K1705" s="128"/>
      <c r="L1705" s="128"/>
      <c r="M1705" s="128"/>
      <c r="N1705" s="128"/>
      <c r="O1705" s="128"/>
      <c r="P1705" s="128"/>
      <c r="Q1705" s="128"/>
      <c r="R1705" s="128"/>
      <c r="S1705" s="128"/>
      <c r="T1705" s="128"/>
      <c r="U1705" s="128"/>
      <c r="Z1705" s="161"/>
      <c r="AH1705" s="128"/>
      <c r="AI1705" s="162"/>
      <c r="AJ1705" s="162"/>
      <c r="AK1705" s="162"/>
      <c r="AL1705" s="162"/>
      <c r="AQ1705" s="128"/>
      <c r="AR1705" s="128"/>
      <c r="AS1705" s="128"/>
      <c r="AT1705" s="128"/>
      <c r="AU1705" s="128"/>
      <c r="AV1705" s="128"/>
    </row>
    <row r="1706" ht="16.5" customHeight="1">
      <c r="C1706" s="128"/>
      <c r="D1706" s="128"/>
      <c r="E1706" s="128"/>
      <c r="F1706" s="128"/>
      <c r="G1706" s="128"/>
      <c r="H1706" s="128"/>
      <c r="I1706" s="128"/>
      <c r="J1706" s="128"/>
      <c r="K1706" s="128"/>
      <c r="L1706" s="128"/>
      <c r="M1706" s="128"/>
      <c r="N1706" s="128"/>
      <c r="O1706" s="128"/>
      <c r="P1706" s="128"/>
      <c r="Q1706" s="128"/>
      <c r="R1706" s="128"/>
      <c r="S1706" s="128"/>
      <c r="T1706" s="128"/>
      <c r="U1706" s="128"/>
      <c r="Z1706" s="161"/>
      <c r="AH1706" s="128"/>
      <c r="AI1706" s="162"/>
      <c r="AJ1706" s="162"/>
      <c r="AK1706" s="162"/>
      <c r="AL1706" s="162"/>
      <c r="AQ1706" s="128"/>
      <c r="AR1706" s="128"/>
      <c r="AS1706" s="128"/>
      <c r="AT1706" s="128"/>
      <c r="AU1706" s="128"/>
      <c r="AV1706" s="128"/>
    </row>
    <row r="1707" ht="16.5" customHeight="1">
      <c r="A1707" s="128"/>
      <c r="B1707" s="128"/>
      <c r="C1707" s="128"/>
      <c r="D1707" s="128"/>
      <c r="E1707" s="128"/>
      <c r="F1707" s="128"/>
      <c r="G1707" s="128"/>
      <c r="H1707" s="128"/>
      <c r="I1707" s="128"/>
      <c r="J1707" s="128"/>
      <c r="K1707" s="128"/>
      <c r="L1707" s="128"/>
      <c r="M1707" s="128"/>
      <c r="N1707" s="128"/>
      <c r="O1707" s="128"/>
      <c r="P1707" s="128"/>
      <c r="Q1707" s="128"/>
      <c r="R1707" s="128"/>
      <c r="S1707" s="128"/>
      <c r="T1707" s="128"/>
      <c r="U1707" s="128"/>
      <c r="V1707" s="128"/>
      <c r="W1707" s="128"/>
      <c r="X1707" s="128"/>
      <c r="Y1707" s="128"/>
      <c r="Z1707" s="161"/>
      <c r="AF1707" s="128"/>
      <c r="AG1707" s="128"/>
      <c r="AH1707" s="128"/>
      <c r="AI1707" s="162"/>
      <c r="AJ1707" s="162"/>
      <c r="AK1707" s="128"/>
      <c r="AL1707" s="128"/>
      <c r="AM1707" s="128"/>
      <c r="AN1707" s="128"/>
      <c r="AO1707" s="120"/>
      <c r="AQ1707" s="128"/>
      <c r="AR1707" s="128"/>
      <c r="AS1707" s="128"/>
      <c r="AT1707" s="128"/>
      <c r="AU1707" s="128"/>
      <c r="AV1707" s="128"/>
    </row>
    <row r="1708" ht="16.5" customHeight="1">
      <c r="A1708" s="128"/>
      <c r="B1708" s="128"/>
      <c r="C1708" s="128"/>
      <c r="D1708" s="128"/>
      <c r="E1708" s="128"/>
      <c r="F1708" s="128"/>
      <c r="G1708" s="128"/>
      <c r="H1708" s="128"/>
      <c r="I1708" s="128"/>
      <c r="J1708" s="128"/>
      <c r="K1708" s="128"/>
      <c r="L1708" s="128"/>
      <c r="M1708" s="128"/>
      <c r="N1708" s="128"/>
      <c r="O1708" s="128"/>
      <c r="P1708" s="128"/>
      <c r="Q1708" s="128"/>
      <c r="R1708" s="128"/>
      <c r="S1708" s="128"/>
      <c r="T1708" s="128"/>
      <c r="U1708" s="128"/>
      <c r="V1708" s="128"/>
      <c r="W1708" s="128"/>
      <c r="X1708" s="128"/>
      <c r="Y1708" s="128"/>
      <c r="Z1708" s="161"/>
      <c r="AF1708" s="128"/>
      <c r="AG1708" s="128"/>
      <c r="AH1708" s="128"/>
      <c r="AI1708" s="162"/>
      <c r="AJ1708" s="162"/>
      <c r="AK1708" s="128"/>
      <c r="AL1708" s="128"/>
      <c r="AM1708" s="128"/>
      <c r="AN1708" s="128"/>
      <c r="AO1708" s="120"/>
      <c r="AQ1708" s="128"/>
      <c r="AR1708" s="128"/>
      <c r="AS1708" s="128"/>
      <c r="AT1708" s="128"/>
      <c r="AU1708" s="128"/>
      <c r="AV1708" s="128"/>
    </row>
    <row r="1709" ht="16.5" customHeight="1">
      <c r="A1709" s="128"/>
      <c r="B1709" s="128"/>
      <c r="C1709" s="128"/>
      <c r="D1709" s="128"/>
      <c r="E1709" s="128"/>
      <c r="F1709" s="128"/>
      <c r="G1709" s="128"/>
      <c r="H1709" s="128"/>
      <c r="I1709" s="128"/>
      <c r="J1709" s="128"/>
      <c r="K1709" s="128"/>
      <c r="L1709" s="128"/>
      <c r="M1709" s="128"/>
      <c r="N1709" s="128"/>
      <c r="O1709" s="128"/>
      <c r="P1709" s="128"/>
      <c r="Q1709" s="128"/>
      <c r="R1709" s="128"/>
      <c r="S1709" s="128"/>
      <c r="T1709" s="128"/>
      <c r="U1709" s="128"/>
      <c r="V1709" s="128"/>
      <c r="W1709" s="128"/>
      <c r="X1709" s="128"/>
      <c r="Y1709" s="128"/>
      <c r="Z1709" s="161"/>
      <c r="AF1709" s="128"/>
      <c r="AG1709" s="128"/>
      <c r="AH1709" s="128"/>
      <c r="AI1709" s="162"/>
      <c r="AJ1709" s="162"/>
      <c r="AK1709" s="128"/>
      <c r="AL1709" s="128"/>
      <c r="AM1709" s="128"/>
      <c r="AN1709" s="128"/>
      <c r="AO1709" s="120"/>
      <c r="AQ1709" s="128"/>
      <c r="AR1709" s="128"/>
      <c r="AS1709" s="128"/>
      <c r="AT1709" s="128"/>
      <c r="AU1709" s="128"/>
      <c r="AV1709" s="128"/>
    </row>
    <row r="1710" ht="16.5" customHeight="1">
      <c r="A1710" s="128"/>
      <c r="B1710" s="128"/>
      <c r="C1710" s="128"/>
      <c r="D1710" s="128"/>
      <c r="E1710" s="128"/>
      <c r="F1710" s="128"/>
      <c r="G1710" s="128"/>
      <c r="H1710" s="128"/>
      <c r="I1710" s="128"/>
      <c r="J1710" s="128"/>
      <c r="K1710" s="128"/>
      <c r="L1710" s="128"/>
      <c r="M1710" s="128"/>
      <c r="N1710" s="128"/>
      <c r="O1710" s="128"/>
      <c r="P1710" s="128"/>
      <c r="Q1710" s="128"/>
      <c r="R1710" s="128"/>
      <c r="S1710" s="128"/>
      <c r="T1710" s="128"/>
      <c r="U1710" s="128"/>
      <c r="V1710" s="128"/>
      <c r="W1710" s="128"/>
      <c r="X1710" s="128"/>
      <c r="Y1710" s="128"/>
      <c r="Z1710" s="161"/>
      <c r="AF1710" s="128"/>
      <c r="AG1710" s="128"/>
      <c r="AH1710" s="128"/>
      <c r="AI1710" s="162"/>
      <c r="AJ1710" s="162"/>
      <c r="AK1710" s="128"/>
      <c r="AL1710" s="128"/>
      <c r="AM1710" s="128"/>
      <c r="AN1710" s="128"/>
      <c r="AO1710" s="120"/>
      <c r="AQ1710" s="128"/>
      <c r="AR1710" s="128"/>
      <c r="AS1710" s="128"/>
      <c r="AT1710" s="128"/>
      <c r="AU1710" s="128"/>
      <c r="AV1710" s="128"/>
    </row>
    <row r="1711" ht="16.5" customHeight="1">
      <c r="A1711" s="128"/>
      <c r="B1711" s="128"/>
      <c r="C1711" s="128"/>
      <c r="D1711" s="128"/>
      <c r="E1711" s="128"/>
      <c r="F1711" s="128"/>
      <c r="G1711" s="128"/>
      <c r="H1711" s="128"/>
      <c r="I1711" s="128"/>
      <c r="J1711" s="128"/>
      <c r="K1711" s="128"/>
      <c r="L1711" s="128"/>
      <c r="M1711" s="128"/>
      <c r="N1711" s="128"/>
      <c r="O1711" s="128"/>
      <c r="P1711" s="128"/>
      <c r="Q1711" s="128"/>
      <c r="R1711" s="128"/>
      <c r="S1711" s="128"/>
      <c r="T1711" s="128"/>
      <c r="U1711" s="128"/>
      <c r="V1711" s="128"/>
      <c r="W1711" s="128"/>
      <c r="X1711" s="128"/>
      <c r="Y1711" s="128"/>
      <c r="Z1711" s="161"/>
      <c r="AF1711" s="128"/>
      <c r="AG1711" s="128"/>
      <c r="AH1711" s="128"/>
      <c r="AI1711" s="162"/>
      <c r="AJ1711" s="162"/>
      <c r="AK1711" s="128"/>
      <c r="AL1711" s="128"/>
      <c r="AM1711" s="128"/>
      <c r="AN1711" s="128"/>
      <c r="AO1711" s="120"/>
      <c r="AQ1711" s="128"/>
      <c r="AR1711" s="128"/>
      <c r="AS1711" s="128"/>
      <c r="AT1711" s="128"/>
      <c r="AU1711" s="128"/>
      <c r="AV1711" s="128"/>
    </row>
    <row r="1712" ht="16.5" customHeight="1">
      <c r="A1712" s="128"/>
      <c r="B1712" s="128"/>
      <c r="C1712" s="128"/>
      <c r="D1712" s="128"/>
      <c r="E1712" s="128"/>
      <c r="F1712" s="128"/>
      <c r="G1712" s="128"/>
      <c r="H1712" s="128"/>
      <c r="I1712" s="128"/>
      <c r="J1712" s="128"/>
      <c r="K1712" s="128"/>
      <c r="L1712" s="128"/>
      <c r="M1712" s="128"/>
      <c r="N1712" s="128"/>
      <c r="O1712" s="128"/>
      <c r="P1712" s="128"/>
      <c r="Q1712" s="128"/>
      <c r="R1712" s="128"/>
      <c r="S1712" s="128"/>
      <c r="T1712" s="128"/>
      <c r="U1712" s="128"/>
      <c r="V1712" s="128"/>
      <c r="W1712" s="128"/>
      <c r="X1712" s="128"/>
      <c r="Y1712" s="128"/>
      <c r="Z1712" s="161"/>
      <c r="AF1712" s="128"/>
      <c r="AG1712" s="128"/>
      <c r="AH1712" s="128"/>
      <c r="AI1712" s="162"/>
      <c r="AJ1712" s="162"/>
      <c r="AK1712" s="128"/>
      <c r="AL1712" s="128"/>
      <c r="AM1712" s="128"/>
      <c r="AN1712" s="128"/>
      <c r="AO1712" s="120"/>
      <c r="AQ1712" s="128"/>
      <c r="AR1712" s="128"/>
      <c r="AS1712" s="128"/>
      <c r="AT1712" s="128"/>
      <c r="AU1712" s="128"/>
      <c r="AV1712" s="128"/>
    </row>
    <row r="1713" ht="16.5" customHeight="1">
      <c r="A1713" s="128"/>
      <c r="B1713" s="128"/>
      <c r="C1713" s="128"/>
      <c r="D1713" s="128"/>
      <c r="E1713" s="128"/>
      <c r="F1713" s="128"/>
      <c r="G1713" s="128"/>
      <c r="H1713" s="128"/>
      <c r="I1713" s="128"/>
      <c r="J1713" s="128"/>
      <c r="K1713" s="128"/>
      <c r="L1713" s="128"/>
      <c r="M1713" s="128"/>
      <c r="N1713" s="128"/>
      <c r="O1713" s="128"/>
      <c r="P1713" s="128"/>
      <c r="Q1713" s="128"/>
      <c r="R1713" s="128"/>
      <c r="S1713" s="128"/>
      <c r="T1713" s="128"/>
      <c r="U1713" s="128"/>
      <c r="V1713" s="128"/>
      <c r="W1713" s="128"/>
      <c r="X1713" s="128"/>
      <c r="Y1713" s="128"/>
      <c r="Z1713" s="161"/>
      <c r="AF1713" s="128"/>
      <c r="AG1713" s="128"/>
      <c r="AH1713" s="128"/>
      <c r="AI1713" s="162"/>
      <c r="AJ1713" s="162"/>
      <c r="AK1713" s="128"/>
      <c r="AL1713" s="128"/>
      <c r="AM1713" s="128"/>
      <c r="AN1713" s="128"/>
      <c r="AO1713" s="120"/>
      <c r="AQ1713" s="128"/>
      <c r="AR1713" s="128"/>
      <c r="AS1713" s="128"/>
      <c r="AT1713" s="128"/>
      <c r="AU1713" s="128"/>
      <c r="AV1713" s="128"/>
    </row>
    <row r="1714" ht="16.5" customHeight="1">
      <c r="A1714" s="128"/>
      <c r="B1714" s="128"/>
      <c r="C1714" s="128"/>
      <c r="D1714" s="128"/>
      <c r="E1714" s="128"/>
      <c r="F1714" s="128"/>
      <c r="G1714" s="128"/>
      <c r="H1714" s="128"/>
      <c r="I1714" s="128"/>
      <c r="J1714" s="128"/>
      <c r="K1714" s="128"/>
      <c r="L1714" s="128"/>
      <c r="M1714" s="128"/>
      <c r="N1714" s="128"/>
      <c r="O1714" s="128"/>
      <c r="P1714" s="128"/>
      <c r="Q1714" s="128"/>
      <c r="R1714" s="128"/>
      <c r="S1714" s="128"/>
      <c r="T1714" s="128"/>
      <c r="U1714" s="128"/>
      <c r="V1714" s="128"/>
      <c r="W1714" s="128"/>
      <c r="X1714" s="128"/>
      <c r="Y1714" s="128"/>
      <c r="Z1714" s="161"/>
      <c r="AF1714" s="128"/>
      <c r="AG1714" s="128"/>
      <c r="AH1714" s="128"/>
      <c r="AI1714" s="162"/>
      <c r="AJ1714" s="162"/>
      <c r="AK1714" s="128"/>
      <c r="AL1714" s="128"/>
      <c r="AM1714" s="128"/>
      <c r="AN1714" s="128"/>
      <c r="AO1714" s="120"/>
      <c r="AQ1714" s="128"/>
      <c r="AR1714" s="128"/>
      <c r="AS1714" s="128"/>
      <c r="AT1714" s="128"/>
      <c r="AU1714" s="128"/>
      <c r="AV1714" s="128"/>
    </row>
    <row r="1715" ht="16.5" customHeight="1">
      <c r="A1715" s="128"/>
      <c r="B1715" s="128"/>
      <c r="C1715" s="128"/>
      <c r="D1715" s="128"/>
      <c r="E1715" s="128"/>
      <c r="F1715" s="128"/>
      <c r="G1715" s="128"/>
      <c r="H1715" s="128"/>
      <c r="I1715" s="128"/>
      <c r="J1715" s="128"/>
      <c r="K1715" s="128"/>
      <c r="L1715" s="128"/>
      <c r="M1715" s="128"/>
      <c r="N1715" s="128"/>
      <c r="O1715" s="128"/>
      <c r="P1715" s="128"/>
      <c r="Q1715" s="128"/>
      <c r="R1715" s="128"/>
      <c r="S1715" s="128"/>
      <c r="T1715" s="128"/>
      <c r="U1715" s="128"/>
      <c r="V1715" s="128"/>
      <c r="W1715" s="128"/>
      <c r="X1715" s="128"/>
      <c r="Y1715" s="128"/>
      <c r="Z1715" s="161"/>
      <c r="AF1715" s="128"/>
      <c r="AG1715" s="128"/>
      <c r="AH1715" s="128"/>
      <c r="AI1715" s="162"/>
      <c r="AJ1715" s="162"/>
      <c r="AK1715" s="128"/>
      <c r="AL1715" s="128"/>
      <c r="AM1715" s="128"/>
      <c r="AN1715" s="128"/>
      <c r="AO1715" s="120"/>
      <c r="AQ1715" s="128"/>
      <c r="AR1715" s="128"/>
      <c r="AS1715" s="128"/>
      <c r="AT1715" s="128"/>
      <c r="AU1715" s="128"/>
      <c r="AV1715" s="128"/>
    </row>
    <row r="1716" ht="16.5" customHeight="1">
      <c r="A1716" s="128"/>
      <c r="B1716" s="128"/>
      <c r="C1716" s="128"/>
      <c r="D1716" s="128"/>
      <c r="E1716" s="128"/>
      <c r="F1716" s="128"/>
      <c r="G1716" s="128"/>
      <c r="H1716" s="128"/>
      <c r="I1716" s="128"/>
      <c r="J1716" s="128"/>
      <c r="K1716" s="128"/>
      <c r="L1716" s="128"/>
      <c r="M1716" s="128"/>
      <c r="N1716" s="128"/>
      <c r="O1716" s="128"/>
      <c r="P1716" s="128"/>
      <c r="Q1716" s="128"/>
      <c r="R1716" s="128"/>
      <c r="S1716" s="128"/>
      <c r="T1716" s="128"/>
      <c r="U1716" s="128"/>
      <c r="V1716" s="128"/>
      <c r="W1716" s="128"/>
      <c r="X1716" s="128"/>
      <c r="Y1716" s="128"/>
      <c r="Z1716" s="161"/>
      <c r="AF1716" s="128"/>
      <c r="AG1716" s="128"/>
      <c r="AH1716" s="128"/>
      <c r="AI1716" s="162"/>
      <c r="AJ1716" s="162"/>
      <c r="AK1716" s="128"/>
      <c r="AL1716" s="128"/>
      <c r="AM1716" s="128"/>
      <c r="AN1716" s="128"/>
      <c r="AO1716" s="120"/>
      <c r="AQ1716" s="128"/>
      <c r="AR1716" s="128"/>
      <c r="AS1716" s="128"/>
      <c r="AT1716" s="128"/>
      <c r="AU1716" s="128"/>
      <c r="AV1716" s="128"/>
    </row>
    <row r="1717" ht="16.5" customHeight="1">
      <c r="A1717" s="128"/>
      <c r="B1717" s="128"/>
      <c r="C1717" s="128"/>
      <c r="D1717" s="128"/>
      <c r="E1717" s="128"/>
      <c r="F1717" s="128"/>
      <c r="G1717" s="128"/>
      <c r="H1717" s="128"/>
      <c r="I1717" s="128"/>
      <c r="J1717" s="128"/>
      <c r="K1717" s="128"/>
      <c r="L1717" s="128"/>
      <c r="M1717" s="128"/>
      <c r="N1717" s="128"/>
      <c r="O1717" s="128"/>
      <c r="P1717" s="128"/>
      <c r="Q1717" s="128"/>
      <c r="R1717" s="128"/>
      <c r="S1717" s="128"/>
      <c r="T1717" s="128"/>
      <c r="U1717" s="128"/>
      <c r="V1717" s="128"/>
      <c r="W1717" s="128"/>
      <c r="X1717" s="128"/>
      <c r="Y1717" s="128"/>
      <c r="Z1717" s="161"/>
      <c r="AF1717" s="128"/>
      <c r="AG1717" s="128"/>
      <c r="AH1717" s="128"/>
      <c r="AI1717" s="162"/>
      <c r="AJ1717" s="162"/>
      <c r="AK1717" s="128"/>
      <c r="AL1717" s="128"/>
      <c r="AM1717" s="128"/>
      <c r="AN1717" s="128"/>
      <c r="AO1717" s="120"/>
      <c r="AQ1717" s="128"/>
      <c r="AR1717" s="128"/>
      <c r="AS1717" s="128"/>
      <c r="AT1717" s="128"/>
      <c r="AU1717" s="128"/>
      <c r="AV1717" s="128"/>
    </row>
    <row r="1718" ht="16.5" customHeight="1">
      <c r="A1718" s="128"/>
      <c r="B1718" s="128"/>
      <c r="C1718" s="128"/>
      <c r="D1718" s="128"/>
      <c r="E1718" s="128"/>
      <c r="F1718" s="128"/>
      <c r="G1718" s="128"/>
      <c r="H1718" s="128"/>
      <c r="I1718" s="128"/>
      <c r="J1718" s="128"/>
      <c r="K1718" s="128"/>
      <c r="L1718" s="128"/>
      <c r="M1718" s="128"/>
      <c r="N1718" s="128"/>
      <c r="O1718" s="128"/>
      <c r="P1718" s="128"/>
      <c r="Q1718" s="128"/>
      <c r="R1718" s="128"/>
      <c r="S1718" s="128"/>
      <c r="T1718" s="128"/>
      <c r="U1718" s="128"/>
      <c r="V1718" s="128"/>
      <c r="W1718" s="128"/>
      <c r="X1718" s="128"/>
      <c r="Y1718" s="128"/>
      <c r="Z1718" s="161"/>
      <c r="AF1718" s="128"/>
      <c r="AG1718" s="128"/>
      <c r="AH1718" s="128"/>
      <c r="AI1718" s="162"/>
      <c r="AJ1718" s="162"/>
      <c r="AK1718" s="128"/>
      <c r="AL1718" s="128"/>
      <c r="AM1718" s="128"/>
      <c r="AN1718" s="128"/>
      <c r="AO1718" s="120"/>
      <c r="AQ1718" s="128"/>
      <c r="AR1718" s="128"/>
      <c r="AS1718" s="128"/>
      <c r="AT1718" s="128"/>
      <c r="AU1718" s="128"/>
      <c r="AV1718" s="128"/>
    </row>
    <row r="1719" ht="16.5" customHeight="1">
      <c r="A1719" s="128"/>
      <c r="B1719" s="128"/>
      <c r="C1719" s="128"/>
      <c r="D1719" s="128"/>
      <c r="E1719" s="128"/>
      <c r="F1719" s="128"/>
      <c r="G1719" s="128"/>
      <c r="H1719" s="128"/>
      <c r="I1719" s="128"/>
      <c r="J1719" s="128"/>
      <c r="K1719" s="128"/>
      <c r="L1719" s="128"/>
      <c r="M1719" s="128"/>
      <c r="N1719" s="128"/>
      <c r="O1719" s="128"/>
      <c r="P1719" s="128"/>
      <c r="Q1719" s="128"/>
      <c r="R1719" s="128"/>
      <c r="S1719" s="128"/>
      <c r="T1719" s="128"/>
      <c r="U1719" s="128"/>
      <c r="V1719" s="128"/>
      <c r="W1719" s="128"/>
      <c r="X1719" s="128"/>
      <c r="Y1719" s="128"/>
      <c r="Z1719" s="161"/>
      <c r="AF1719" s="128"/>
      <c r="AG1719" s="128"/>
      <c r="AH1719" s="128"/>
      <c r="AI1719" s="162"/>
      <c r="AJ1719" s="162"/>
      <c r="AK1719" s="128"/>
      <c r="AL1719" s="128"/>
      <c r="AM1719" s="128"/>
      <c r="AN1719" s="128"/>
      <c r="AO1719" s="120"/>
      <c r="AQ1719" s="128"/>
      <c r="AR1719" s="128"/>
      <c r="AS1719" s="128"/>
      <c r="AT1719" s="128"/>
      <c r="AU1719" s="128"/>
      <c r="AV1719" s="128"/>
    </row>
    <row r="1720" ht="16.5" customHeight="1">
      <c r="A1720" s="128"/>
      <c r="B1720" s="128"/>
      <c r="C1720" s="128"/>
      <c r="D1720" s="128"/>
      <c r="E1720" s="128"/>
      <c r="F1720" s="128"/>
      <c r="G1720" s="128"/>
      <c r="H1720" s="128"/>
      <c r="I1720" s="128"/>
      <c r="J1720" s="128"/>
      <c r="K1720" s="128"/>
      <c r="L1720" s="128"/>
      <c r="M1720" s="128"/>
      <c r="N1720" s="128"/>
      <c r="O1720" s="128"/>
      <c r="P1720" s="128"/>
      <c r="Q1720" s="128"/>
      <c r="R1720" s="128"/>
      <c r="S1720" s="128"/>
      <c r="T1720" s="128"/>
      <c r="U1720" s="128"/>
      <c r="V1720" s="128"/>
      <c r="W1720" s="128"/>
      <c r="X1720" s="128"/>
      <c r="Y1720" s="128"/>
      <c r="Z1720" s="161"/>
      <c r="AF1720" s="128"/>
      <c r="AG1720" s="128"/>
      <c r="AH1720" s="128"/>
      <c r="AI1720" s="162"/>
      <c r="AJ1720" s="162"/>
      <c r="AK1720" s="128"/>
      <c r="AL1720" s="128"/>
      <c r="AM1720" s="128"/>
      <c r="AN1720" s="128"/>
      <c r="AO1720" s="120"/>
      <c r="AQ1720" s="128"/>
      <c r="AR1720" s="128"/>
      <c r="AS1720" s="128"/>
      <c r="AT1720" s="128"/>
      <c r="AU1720" s="128"/>
      <c r="AV1720" s="128"/>
    </row>
    <row r="1721" ht="16.5" customHeight="1">
      <c r="A1721" s="128"/>
      <c r="B1721" s="128"/>
      <c r="C1721" s="128"/>
      <c r="D1721" s="128"/>
      <c r="E1721" s="128"/>
      <c r="F1721" s="128"/>
      <c r="G1721" s="128"/>
      <c r="H1721" s="128"/>
      <c r="I1721" s="128"/>
      <c r="J1721" s="128"/>
      <c r="K1721" s="128"/>
      <c r="L1721" s="128"/>
      <c r="M1721" s="128"/>
      <c r="N1721" s="128"/>
      <c r="O1721" s="128"/>
      <c r="P1721" s="128"/>
      <c r="Q1721" s="128"/>
      <c r="R1721" s="128"/>
      <c r="S1721" s="128"/>
      <c r="T1721" s="128"/>
      <c r="U1721" s="128"/>
      <c r="V1721" s="128"/>
      <c r="W1721" s="128"/>
      <c r="X1721" s="128"/>
      <c r="Y1721" s="128"/>
      <c r="Z1721" s="161"/>
      <c r="AF1721" s="128"/>
      <c r="AG1721" s="128"/>
      <c r="AH1721" s="128"/>
      <c r="AI1721" s="162"/>
      <c r="AJ1721" s="162"/>
      <c r="AK1721" s="128"/>
      <c r="AL1721" s="128"/>
      <c r="AM1721" s="128"/>
      <c r="AN1721" s="128"/>
      <c r="AO1721" s="120"/>
      <c r="AQ1721" s="128"/>
      <c r="AR1721" s="128"/>
      <c r="AS1721" s="128"/>
      <c r="AT1721" s="128"/>
      <c r="AU1721" s="128"/>
      <c r="AV1721" s="128"/>
    </row>
    <row r="1722" ht="16.5" customHeight="1">
      <c r="A1722" s="128"/>
      <c r="B1722" s="128"/>
      <c r="C1722" s="128"/>
      <c r="D1722" s="128"/>
      <c r="E1722" s="128"/>
      <c r="F1722" s="128"/>
      <c r="G1722" s="128"/>
      <c r="H1722" s="128"/>
      <c r="I1722" s="128"/>
      <c r="J1722" s="128"/>
      <c r="K1722" s="128"/>
      <c r="L1722" s="128"/>
      <c r="M1722" s="128"/>
      <c r="N1722" s="128"/>
      <c r="O1722" s="128"/>
      <c r="P1722" s="128"/>
      <c r="Q1722" s="128"/>
      <c r="R1722" s="128"/>
      <c r="S1722" s="128"/>
      <c r="T1722" s="128"/>
      <c r="U1722" s="128"/>
      <c r="V1722" s="128"/>
      <c r="W1722" s="128"/>
      <c r="X1722" s="128"/>
      <c r="Y1722" s="128"/>
      <c r="Z1722" s="161"/>
      <c r="AF1722" s="128"/>
      <c r="AH1722" s="128"/>
      <c r="AI1722" s="162"/>
      <c r="AJ1722" s="162"/>
      <c r="AK1722" s="128"/>
      <c r="AL1722" s="128"/>
      <c r="AM1722" s="128"/>
      <c r="AN1722" s="128"/>
      <c r="AO1722" s="120"/>
      <c r="AQ1722" s="128"/>
      <c r="AR1722" s="128"/>
      <c r="AS1722" s="128"/>
      <c r="AT1722" s="128"/>
      <c r="AU1722" s="128"/>
      <c r="AV1722" s="128"/>
    </row>
    <row r="1723" ht="16.5" customHeight="1">
      <c r="A1723" s="128"/>
      <c r="B1723" s="128"/>
      <c r="C1723" s="128"/>
      <c r="D1723" s="128"/>
      <c r="E1723" s="128"/>
      <c r="F1723" s="128"/>
      <c r="G1723" s="128"/>
      <c r="H1723" s="128"/>
      <c r="I1723" s="128"/>
      <c r="J1723" s="128"/>
      <c r="K1723" s="128"/>
      <c r="L1723" s="128"/>
      <c r="M1723" s="128"/>
      <c r="N1723" s="128"/>
      <c r="O1723" s="128"/>
      <c r="P1723" s="128"/>
      <c r="Q1723" s="128"/>
      <c r="R1723" s="128"/>
      <c r="S1723" s="128"/>
      <c r="T1723" s="128"/>
      <c r="U1723" s="128"/>
      <c r="V1723" s="128"/>
      <c r="W1723" s="128"/>
      <c r="X1723" s="128"/>
      <c r="Y1723" s="128"/>
      <c r="Z1723" s="161"/>
      <c r="AF1723" s="128"/>
      <c r="AH1723" s="128"/>
      <c r="AI1723" s="162"/>
      <c r="AJ1723" s="163"/>
      <c r="AK1723" s="162"/>
      <c r="AL1723" s="162"/>
      <c r="AM1723" s="128"/>
      <c r="AN1723" s="128"/>
      <c r="AO1723" s="120"/>
      <c r="AQ1723" s="128"/>
      <c r="AR1723" s="128"/>
      <c r="AS1723" s="128"/>
      <c r="AT1723" s="128"/>
      <c r="AU1723" s="128"/>
      <c r="AV1723" s="128"/>
    </row>
    <row r="1724" ht="16.5" customHeight="1">
      <c r="A1724" s="128"/>
      <c r="B1724" s="128"/>
      <c r="C1724" s="128"/>
      <c r="D1724" s="128"/>
      <c r="E1724" s="128"/>
      <c r="F1724" s="128"/>
      <c r="G1724" s="128"/>
      <c r="H1724" s="128"/>
      <c r="I1724" s="128"/>
      <c r="J1724" s="128"/>
      <c r="K1724" s="128"/>
      <c r="L1724" s="128"/>
      <c r="M1724" s="128"/>
      <c r="N1724" s="128"/>
      <c r="O1724" s="128"/>
      <c r="P1724" s="128"/>
      <c r="Q1724" s="128"/>
      <c r="R1724" s="128"/>
      <c r="S1724" s="128"/>
      <c r="T1724" s="128"/>
      <c r="U1724" s="128"/>
      <c r="V1724" s="128"/>
      <c r="W1724" s="128"/>
      <c r="X1724" s="128"/>
      <c r="Y1724" s="128"/>
      <c r="Z1724" s="161"/>
      <c r="AF1724" s="128"/>
      <c r="AH1724" s="128"/>
      <c r="AI1724" s="162"/>
      <c r="AJ1724" s="163"/>
      <c r="AK1724" s="162"/>
      <c r="AL1724" s="162"/>
      <c r="AM1724" s="128"/>
      <c r="AN1724" s="128"/>
      <c r="AO1724" s="120"/>
      <c r="AQ1724" s="128"/>
      <c r="AR1724" s="128"/>
      <c r="AS1724" s="128"/>
      <c r="AT1724" s="128"/>
      <c r="AU1724" s="128"/>
      <c r="AV1724" s="128"/>
    </row>
    <row r="1725" ht="16.5" customHeight="1">
      <c r="A1725" s="128"/>
      <c r="B1725" s="128"/>
      <c r="C1725" s="128"/>
      <c r="D1725" s="128"/>
      <c r="E1725" s="128"/>
      <c r="F1725" s="128"/>
      <c r="G1725" s="128"/>
      <c r="H1725" s="128"/>
      <c r="I1725" s="128"/>
      <c r="J1725" s="128"/>
      <c r="K1725" s="128"/>
      <c r="L1725" s="128"/>
      <c r="M1725" s="128"/>
      <c r="N1725" s="128"/>
      <c r="O1725" s="128"/>
      <c r="P1725" s="128"/>
      <c r="Q1725" s="128"/>
      <c r="R1725" s="128"/>
      <c r="S1725" s="128"/>
      <c r="T1725" s="128"/>
      <c r="U1725" s="128"/>
      <c r="V1725" s="128"/>
      <c r="W1725" s="128"/>
      <c r="X1725" s="128"/>
      <c r="Y1725" s="128"/>
      <c r="Z1725" s="161"/>
      <c r="AF1725" s="128"/>
      <c r="AH1725" s="128"/>
      <c r="AI1725" s="162"/>
      <c r="AJ1725" s="163"/>
      <c r="AK1725" s="162"/>
      <c r="AL1725" s="162"/>
      <c r="AM1725" s="128"/>
      <c r="AN1725" s="128"/>
      <c r="AO1725" s="120"/>
      <c r="AQ1725" s="128"/>
      <c r="AR1725" s="128"/>
      <c r="AS1725" s="128"/>
      <c r="AT1725" s="128"/>
      <c r="AU1725" s="128"/>
      <c r="AV1725" s="128"/>
    </row>
    <row r="1726" ht="16.5" customHeight="1">
      <c r="A1726" s="128"/>
      <c r="B1726" s="128"/>
      <c r="C1726" s="128"/>
      <c r="D1726" s="128"/>
      <c r="E1726" s="128"/>
      <c r="F1726" s="128"/>
      <c r="G1726" s="128"/>
      <c r="H1726" s="128"/>
      <c r="I1726" s="128"/>
      <c r="J1726" s="128"/>
      <c r="K1726" s="128"/>
      <c r="L1726" s="128"/>
      <c r="M1726" s="128"/>
      <c r="N1726" s="128"/>
      <c r="O1726" s="128"/>
      <c r="P1726" s="128"/>
      <c r="Q1726" s="128"/>
      <c r="R1726" s="128"/>
      <c r="S1726" s="128"/>
      <c r="T1726" s="128"/>
      <c r="U1726" s="128"/>
      <c r="V1726" s="128"/>
      <c r="W1726" s="128"/>
      <c r="X1726" s="128"/>
      <c r="Y1726" s="128"/>
      <c r="Z1726" s="161"/>
      <c r="AF1726" s="128"/>
      <c r="AH1726" s="128"/>
      <c r="AI1726" s="162"/>
      <c r="AJ1726" s="163"/>
      <c r="AK1726" s="162"/>
      <c r="AL1726" s="162"/>
      <c r="AM1726" s="128"/>
      <c r="AN1726" s="128"/>
      <c r="AO1726" s="120"/>
      <c r="AQ1726" s="128"/>
      <c r="AR1726" s="128"/>
      <c r="AS1726" s="128"/>
      <c r="AT1726" s="128"/>
      <c r="AU1726" s="128"/>
      <c r="AV1726" s="128"/>
    </row>
    <row r="1727" ht="16.5" customHeight="1">
      <c r="A1727" s="128"/>
      <c r="B1727" s="128"/>
      <c r="C1727" s="128"/>
      <c r="D1727" s="128"/>
      <c r="E1727" s="128"/>
      <c r="F1727" s="128"/>
      <c r="G1727" s="128"/>
      <c r="H1727" s="128"/>
      <c r="I1727" s="128"/>
      <c r="J1727" s="128"/>
      <c r="K1727" s="128"/>
      <c r="L1727" s="128"/>
      <c r="M1727" s="128"/>
      <c r="N1727" s="128"/>
      <c r="O1727" s="128"/>
      <c r="P1727" s="128"/>
      <c r="Q1727" s="128"/>
      <c r="R1727" s="128"/>
      <c r="S1727" s="128"/>
      <c r="T1727" s="128"/>
      <c r="U1727" s="128"/>
      <c r="V1727" s="128"/>
      <c r="W1727" s="128"/>
      <c r="X1727" s="128"/>
      <c r="Y1727" s="128"/>
      <c r="Z1727" s="161"/>
      <c r="AF1727" s="128"/>
      <c r="AH1727" s="128"/>
      <c r="AI1727" s="162"/>
      <c r="AJ1727" s="163"/>
      <c r="AK1727" s="162"/>
      <c r="AL1727" s="162"/>
      <c r="AM1727" s="128"/>
      <c r="AN1727" s="128"/>
      <c r="AO1727" s="120"/>
      <c r="AQ1727" s="128"/>
      <c r="AR1727" s="128"/>
      <c r="AS1727" s="128"/>
      <c r="AT1727" s="128"/>
      <c r="AU1727" s="128"/>
      <c r="AV1727" s="128"/>
    </row>
    <row r="1728" ht="16.5" customHeight="1">
      <c r="A1728" s="128"/>
      <c r="B1728" s="128"/>
      <c r="C1728" s="128"/>
      <c r="D1728" s="128"/>
      <c r="E1728" s="128"/>
      <c r="F1728" s="128"/>
      <c r="G1728" s="128"/>
      <c r="H1728" s="128"/>
      <c r="I1728" s="128"/>
      <c r="J1728" s="128"/>
      <c r="K1728" s="128"/>
      <c r="L1728" s="128"/>
      <c r="M1728" s="128"/>
      <c r="N1728" s="128"/>
      <c r="O1728" s="128"/>
      <c r="P1728" s="128"/>
      <c r="Q1728" s="128"/>
      <c r="R1728" s="128"/>
      <c r="S1728" s="128"/>
      <c r="T1728" s="128"/>
      <c r="U1728" s="128"/>
      <c r="V1728" s="128"/>
      <c r="W1728" s="128"/>
      <c r="X1728" s="128"/>
      <c r="Y1728" s="128"/>
      <c r="Z1728" s="161"/>
      <c r="AF1728" s="128"/>
      <c r="AH1728" s="128"/>
      <c r="AI1728" s="162"/>
      <c r="AJ1728" s="163"/>
      <c r="AK1728" s="162"/>
      <c r="AL1728" s="162"/>
      <c r="AM1728" s="128"/>
      <c r="AN1728" s="128"/>
      <c r="AO1728" s="120"/>
      <c r="AQ1728" s="128"/>
      <c r="AR1728" s="128"/>
      <c r="AS1728" s="128"/>
      <c r="AT1728" s="128"/>
      <c r="AU1728" s="128"/>
      <c r="AV1728" s="128"/>
    </row>
    <row r="1729" ht="16.5" customHeight="1">
      <c r="A1729" s="128"/>
      <c r="B1729" s="128"/>
      <c r="C1729" s="128"/>
      <c r="D1729" s="128"/>
      <c r="E1729" s="128"/>
      <c r="F1729" s="128"/>
      <c r="G1729" s="128"/>
      <c r="H1729" s="128"/>
      <c r="I1729" s="128"/>
      <c r="J1729" s="128"/>
      <c r="K1729" s="128"/>
      <c r="L1729" s="128"/>
      <c r="M1729" s="128"/>
      <c r="N1729" s="128"/>
      <c r="O1729" s="128"/>
      <c r="P1729" s="128"/>
      <c r="Q1729" s="128"/>
      <c r="R1729" s="128"/>
      <c r="S1729" s="128"/>
      <c r="T1729" s="128"/>
      <c r="U1729" s="128"/>
      <c r="V1729" s="128"/>
      <c r="W1729" s="128"/>
      <c r="X1729" s="128"/>
      <c r="Y1729" s="128"/>
      <c r="Z1729" s="161"/>
      <c r="AF1729" s="128"/>
      <c r="AH1729" s="128"/>
      <c r="AI1729" s="162"/>
      <c r="AJ1729" s="163"/>
      <c r="AK1729" s="162"/>
      <c r="AL1729" s="162"/>
      <c r="AM1729" s="128"/>
      <c r="AN1729" s="128"/>
      <c r="AO1729" s="120"/>
      <c r="AQ1729" s="128"/>
      <c r="AR1729" s="128"/>
      <c r="AS1729" s="128"/>
      <c r="AT1729" s="128"/>
      <c r="AU1729" s="128"/>
      <c r="AV1729" s="128"/>
    </row>
    <row r="1730" ht="16.5" customHeight="1">
      <c r="A1730" s="128"/>
      <c r="B1730" s="128"/>
      <c r="C1730" s="128"/>
      <c r="D1730" s="128"/>
      <c r="E1730" s="128"/>
      <c r="F1730" s="128"/>
      <c r="G1730" s="128"/>
      <c r="H1730" s="128"/>
      <c r="I1730" s="128"/>
      <c r="J1730" s="128"/>
      <c r="K1730" s="128"/>
      <c r="L1730" s="128"/>
      <c r="M1730" s="128"/>
      <c r="N1730" s="128"/>
      <c r="O1730" s="128"/>
      <c r="P1730" s="128"/>
      <c r="Q1730" s="128"/>
      <c r="R1730" s="128"/>
      <c r="S1730" s="128"/>
      <c r="T1730" s="128"/>
      <c r="U1730" s="128"/>
      <c r="Z1730" s="161"/>
      <c r="AH1730" s="128"/>
      <c r="AI1730" s="162"/>
      <c r="AJ1730" s="162"/>
      <c r="AK1730" s="162"/>
      <c r="AL1730" s="162"/>
      <c r="AM1730" s="128"/>
      <c r="AN1730" s="128"/>
      <c r="AQ1730" s="128"/>
      <c r="AR1730" s="128"/>
      <c r="AS1730" s="128"/>
      <c r="AT1730" s="128"/>
      <c r="AU1730" s="128"/>
      <c r="AV1730" s="128"/>
    </row>
    <row r="1731" ht="16.5" customHeight="1">
      <c r="A1731" s="128"/>
      <c r="B1731" s="128"/>
      <c r="C1731" s="128"/>
      <c r="D1731" s="128"/>
      <c r="E1731" s="128"/>
      <c r="F1731" s="128"/>
      <c r="G1731" s="128"/>
      <c r="H1731" s="128"/>
      <c r="I1731" s="128"/>
      <c r="J1731" s="128"/>
      <c r="K1731" s="128"/>
      <c r="L1731" s="128"/>
      <c r="M1731" s="128"/>
      <c r="N1731" s="128"/>
      <c r="O1731" s="128"/>
      <c r="P1731" s="128"/>
      <c r="Q1731" s="128"/>
      <c r="R1731" s="128"/>
      <c r="S1731" s="128"/>
      <c r="T1731" s="128"/>
      <c r="U1731" s="128"/>
      <c r="Z1731" s="161"/>
      <c r="AH1731" s="128"/>
      <c r="AI1731" s="162"/>
      <c r="AJ1731" s="162"/>
      <c r="AK1731" s="162"/>
      <c r="AL1731" s="162"/>
      <c r="AM1731" s="128"/>
      <c r="AN1731" s="128"/>
      <c r="AQ1731" s="128"/>
      <c r="AR1731" s="128"/>
      <c r="AS1731" s="128"/>
      <c r="AT1731" s="128"/>
      <c r="AU1731" s="128"/>
      <c r="AV1731" s="128"/>
    </row>
    <row r="1732" ht="16.5" customHeight="1">
      <c r="A1732" s="128"/>
      <c r="B1732" s="128"/>
      <c r="C1732" s="128"/>
      <c r="D1732" s="128"/>
      <c r="E1732" s="128"/>
      <c r="F1732" s="128"/>
      <c r="G1732" s="128"/>
      <c r="H1732" s="128"/>
      <c r="I1732" s="128"/>
      <c r="J1732" s="128"/>
      <c r="K1732" s="128"/>
      <c r="L1732" s="128"/>
      <c r="M1732" s="128"/>
      <c r="N1732" s="128"/>
      <c r="O1732" s="128"/>
      <c r="P1732" s="128"/>
      <c r="Q1732" s="128"/>
      <c r="R1732" s="128"/>
      <c r="S1732" s="128"/>
      <c r="T1732" s="128"/>
      <c r="U1732" s="128"/>
      <c r="Z1732" s="161"/>
      <c r="AH1732" s="128"/>
      <c r="AI1732" s="162"/>
      <c r="AJ1732" s="162"/>
      <c r="AK1732" s="162"/>
      <c r="AL1732" s="162"/>
      <c r="AM1732" s="128"/>
      <c r="AN1732" s="128"/>
      <c r="AQ1732" s="128"/>
      <c r="AR1732" s="128"/>
      <c r="AS1732" s="128"/>
      <c r="AT1732" s="128"/>
      <c r="AU1732" s="128"/>
      <c r="AV1732" s="128"/>
    </row>
    <row r="1733" ht="16.5" customHeight="1">
      <c r="A1733" s="128"/>
      <c r="B1733" s="128"/>
      <c r="C1733" s="128"/>
      <c r="D1733" s="128"/>
      <c r="E1733" s="128"/>
      <c r="F1733" s="128"/>
      <c r="G1733" s="128"/>
      <c r="H1733" s="128"/>
      <c r="I1733" s="128"/>
      <c r="J1733" s="128"/>
      <c r="K1733" s="128"/>
      <c r="L1733" s="128"/>
      <c r="M1733" s="128"/>
      <c r="N1733" s="128"/>
      <c r="O1733" s="128"/>
      <c r="P1733" s="128"/>
      <c r="Q1733" s="128"/>
      <c r="R1733" s="128"/>
      <c r="S1733" s="128"/>
      <c r="T1733" s="128"/>
      <c r="U1733" s="128"/>
      <c r="Z1733" s="161"/>
      <c r="AH1733" s="128"/>
      <c r="AI1733" s="162"/>
      <c r="AJ1733" s="162"/>
      <c r="AK1733" s="162"/>
      <c r="AL1733" s="162"/>
      <c r="AM1733" s="128"/>
      <c r="AN1733" s="128"/>
      <c r="AQ1733" s="128"/>
      <c r="AR1733" s="128"/>
      <c r="AS1733" s="128"/>
      <c r="AT1733" s="128"/>
      <c r="AU1733" s="128"/>
      <c r="AV1733" s="128"/>
    </row>
    <row r="1734" ht="16.5" customHeight="1">
      <c r="A1734" s="128"/>
      <c r="B1734" s="128"/>
      <c r="C1734" s="128"/>
      <c r="D1734" s="128"/>
      <c r="E1734" s="128"/>
      <c r="F1734" s="128"/>
      <c r="G1734" s="128"/>
      <c r="H1734" s="128"/>
      <c r="I1734" s="128"/>
      <c r="J1734" s="128"/>
      <c r="K1734" s="128"/>
      <c r="L1734" s="128"/>
      <c r="M1734" s="128"/>
      <c r="N1734" s="128"/>
      <c r="O1734" s="128"/>
      <c r="P1734" s="128"/>
      <c r="Q1734" s="128"/>
      <c r="R1734" s="128"/>
      <c r="S1734" s="128"/>
      <c r="T1734" s="128"/>
      <c r="U1734" s="128"/>
      <c r="Z1734" s="161"/>
      <c r="AH1734" s="128"/>
      <c r="AI1734" s="162"/>
      <c r="AJ1734" s="162"/>
      <c r="AK1734" s="162"/>
      <c r="AL1734" s="162"/>
      <c r="AM1734" s="128"/>
      <c r="AN1734" s="128"/>
      <c r="AQ1734" s="128"/>
      <c r="AR1734" s="128"/>
      <c r="AS1734" s="128"/>
      <c r="AT1734" s="128"/>
      <c r="AU1734" s="128"/>
      <c r="AV1734" s="128"/>
    </row>
    <row r="1735" ht="16.5" customHeight="1">
      <c r="A1735" s="128"/>
      <c r="B1735" s="128"/>
      <c r="C1735" s="128"/>
      <c r="D1735" s="128"/>
      <c r="E1735" s="128"/>
      <c r="F1735" s="128"/>
      <c r="G1735" s="128"/>
      <c r="H1735" s="128"/>
      <c r="I1735" s="128"/>
      <c r="J1735" s="128"/>
      <c r="K1735" s="128"/>
      <c r="L1735" s="128"/>
      <c r="M1735" s="128"/>
      <c r="N1735" s="128"/>
      <c r="O1735" s="128"/>
      <c r="P1735" s="128"/>
      <c r="Q1735" s="128"/>
      <c r="R1735" s="128"/>
      <c r="S1735" s="128"/>
      <c r="T1735" s="128"/>
      <c r="U1735" s="128"/>
      <c r="Z1735" s="161"/>
      <c r="AH1735" s="128"/>
      <c r="AI1735" s="162"/>
      <c r="AJ1735" s="162"/>
      <c r="AK1735" s="162"/>
      <c r="AL1735" s="162"/>
      <c r="AM1735" s="128"/>
      <c r="AN1735" s="128"/>
      <c r="AQ1735" s="128"/>
      <c r="AR1735" s="128"/>
      <c r="AS1735" s="128"/>
      <c r="AT1735" s="128"/>
      <c r="AU1735" s="128"/>
      <c r="AV1735" s="128"/>
    </row>
    <row r="1736" ht="16.5" customHeight="1">
      <c r="A1736" s="128"/>
      <c r="B1736" s="128"/>
      <c r="C1736" s="128"/>
      <c r="D1736" s="128"/>
      <c r="E1736" s="128"/>
      <c r="F1736" s="128"/>
      <c r="G1736" s="128"/>
      <c r="H1736" s="128"/>
      <c r="I1736" s="128"/>
      <c r="J1736" s="128"/>
      <c r="K1736" s="128"/>
      <c r="L1736" s="128"/>
      <c r="M1736" s="128"/>
      <c r="N1736" s="128"/>
      <c r="O1736" s="128"/>
      <c r="P1736" s="128"/>
      <c r="Q1736" s="128"/>
      <c r="R1736" s="128"/>
      <c r="S1736" s="128"/>
      <c r="T1736" s="128"/>
      <c r="U1736" s="128"/>
      <c r="Z1736" s="161"/>
      <c r="AH1736" s="128"/>
      <c r="AI1736" s="162"/>
      <c r="AJ1736" s="162"/>
      <c r="AK1736" s="162"/>
      <c r="AL1736" s="162"/>
      <c r="AM1736" s="128"/>
      <c r="AN1736" s="128"/>
      <c r="AQ1736" s="128"/>
      <c r="AR1736" s="128"/>
      <c r="AS1736" s="128"/>
      <c r="AT1736" s="128"/>
      <c r="AU1736" s="128"/>
      <c r="AV1736" s="128"/>
    </row>
    <row r="1737" ht="16.5" customHeight="1">
      <c r="A1737" s="128"/>
      <c r="B1737" s="128"/>
      <c r="C1737" s="128"/>
      <c r="D1737" s="128"/>
      <c r="E1737" s="128"/>
      <c r="F1737" s="128"/>
      <c r="G1737" s="128"/>
      <c r="H1737" s="128"/>
      <c r="I1737" s="128"/>
      <c r="J1737" s="128"/>
      <c r="K1737" s="128"/>
      <c r="L1737" s="128"/>
      <c r="M1737" s="128"/>
      <c r="N1737" s="128"/>
      <c r="O1737" s="128"/>
      <c r="P1737" s="128"/>
      <c r="Q1737" s="128"/>
      <c r="R1737" s="128"/>
      <c r="S1737" s="128"/>
      <c r="T1737" s="128"/>
      <c r="U1737" s="128"/>
      <c r="Z1737" s="161"/>
      <c r="AH1737" s="128"/>
      <c r="AI1737" s="162"/>
      <c r="AJ1737" s="162"/>
      <c r="AK1737" s="162"/>
      <c r="AL1737" s="162"/>
      <c r="AM1737" s="128"/>
      <c r="AN1737" s="128"/>
      <c r="AQ1737" s="128"/>
      <c r="AR1737" s="128"/>
      <c r="AS1737" s="128"/>
      <c r="AT1737" s="128"/>
      <c r="AU1737" s="128"/>
      <c r="AV1737" s="128"/>
    </row>
    <row r="1738" ht="16.5" customHeight="1">
      <c r="A1738" s="128"/>
      <c r="B1738" s="128"/>
      <c r="C1738" s="128"/>
      <c r="D1738" s="128"/>
      <c r="E1738" s="128"/>
      <c r="F1738" s="128"/>
      <c r="G1738" s="128"/>
      <c r="H1738" s="128"/>
      <c r="I1738" s="128"/>
      <c r="J1738" s="128"/>
      <c r="K1738" s="128"/>
      <c r="L1738" s="128"/>
      <c r="M1738" s="128"/>
      <c r="N1738" s="128"/>
      <c r="O1738" s="128"/>
      <c r="P1738" s="128"/>
      <c r="Q1738" s="128"/>
      <c r="R1738" s="128"/>
      <c r="S1738" s="128"/>
      <c r="T1738" s="128"/>
      <c r="U1738" s="128"/>
      <c r="Z1738" s="161"/>
      <c r="AH1738" s="128"/>
      <c r="AI1738" s="162"/>
      <c r="AJ1738" s="162"/>
      <c r="AK1738" s="162"/>
      <c r="AL1738" s="162"/>
      <c r="AM1738" s="128"/>
      <c r="AN1738" s="128"/>
      <c r="AQ1738" s="128"/>
      <c r="AR1738" s="128"/>
      <c r="AS1738" s="128"/>
      <c r="AT1738" s="128"/>
      <c r="AU1738" s="128"/>
      <c r="AV1738" s="128"/>
    </row>
    <row r="1739" ht="16.5" customHeight="1">
      <c r="A1739" s="128"/>
      <c r="B1739" s="128"/>
      <c r="C1739" s="128"/>
      <c r="D1739" s="128"/>
      <c r="E1739" s="128"/>
      <c r="F1739" s="128"/>
      <c r="G1739" s="128"/>
      <c r="H1739" s="128"/>
      <c r="I1739" s="128"/>
      <c r="J1739" s="128"/>
      <c r="K1739" s="128"/>
      <c r="L1739" s="128"/>
      <c r="M1739" s="128"/>
      <c r="N1739" s="128"/>
      <c r="O1739" s="128"/>
      <c r="P1739" s="128"/>
      <c r="Q1739" s="128"/>
      <c r="R1739" s="128"/>
      <c r="S1739" s="128"/>
      <c r="T1739" s="128"/>
      <c r="U1739" s="128"/>
      <c r="Z1739" s="161"/>
      <c r="AH1739" s="128"/>
      <c r="AI1739" s="162"/>
      <c r="AJ1739" s="162"/>
      <c r="AK1739" s="162"/>
      <c r="AL1739" s="162"/>
      <c r="AM1739" s="128"/>
      <c r="AN1739" s="128"/>
      <c r="AQ1739" s="128"/>
      <c r="AR1739" s="128"/>
      <c r="AS1739" s="128"/>
      <c r="AT1739" s="128"/>
      <c r="AU1739" s="128"/>
      <c r="AV1739" s="128"/>
    </row>
    <row r="1740" ht="16.5" customHeight="1">
      <c r="A1740" s="128"/>
      <c r="B1740" s="128"/>
      <c r="C1740" s="128"/>
      <c r="D1740" s="128"/>
      <c r="E1740" s="128"/>
      <c r="F1740" s="128"/>
      <c r="G1740" s="128"/>
      <c r="H1740" s="128"/>
      <c r="I1740" s="128"/>
      <c r="J1740" s="128"/>
      <c r="K1740" s="128"/>
      <c r="L1740" s="128"/>
      <c r="M1740" s="128"/>
      <c r="N1740" s="128"/>
      <c r="O1740" s="128"/>
      <c r="P1740" s="128"/>
      <c r="Q1740" s="128"/>
      <c r="R1740" s="128"/>
      <c r="S1740" s="128"/>
      <c r="T1740" s="128"/>
      <c r="U1740" s="128"/>
      <c r="Z1740" s="161"/>
      <c r="AH1740" s="128"/>
      <c r="AI1740" s="162"/>
      <c r="AJ1740" s="162"/>
      <c r="AK1740" s="162"/>
      <c r="AL1740" s="162"/>
      <c r="AM1740" s="128"/>
      <c r="AN1740" s="128"/>
      <c r="AQ1740" s="128"/>
      <c r="AR1740" s="128"/>
      <c r="AS1740" s="128"/>
      <c r="AT1740" s="128"/>
      <c r="AU1740" s="128"/>
      <c r="AV1740" s="128"/>
    </row>
    <row r="1741" ht="16.5" customHeight="1">
      <c r="A1741" s="128"/>
      <c r="B1741" s="128"/>
      <c r="C1741" s="128"/>
      <c r="D1741" s="128"/>
      <c r="E1741" s="128"/>
      <c r="F1741" s="128"/>
      <c r="G1741" s="128"/>
      <c r="H1741" s="128"/>
      <c r="I1741" s="128"/>
      <c r="J1741" s="128"/>
      <c r="K1741" s="128"/>
      <c r="L1741" s="128"/>
      <c r="M1741" s="128"/>
      <c r="N1741" s="128"/>
      <c r="O1741" s="128"/>
      <c r="P1741" s="128"/>
      <c r="Q1741" s="128"/>
      <c r="R1741" s="128"/>
      <c r="S1741" s="128"/>
      <c r="T1741" s="128"/>
      <c r="U1741" s="128"/>
      <c r="Z1741" s="161"/>
      <c r="AH1741" s="128"/>
      <c r="AI1741" s="162"/>
      <c r="AJ1741" s="162"/>
      <c r="AK1741" s="162"/>
      <c r="AL1741" s="162"/>
      <c r="AM1741" s="128"/>
      <c r="AN1741" s="128"/>
      <c r="AQ1741" s="128"/>
      <c r="AR1741" s="128"/>
      <c r="AS1741" s="128"/>
      <c r="AT1741" s="128"/>
      <c r="AU1741" s="128"/>
      <c r="AV1741" s="128"/>
    </row>
    <row r="1742" ht="16.5" customHeight="1">
      <c r="A1742" s="128"/>
      <c r="B1742" s="128"/>
      <c r="C1742" s="128"/>
      <c r="D1742" s="128"/>
      <c r="E1742" s="128"/>
      <c r="F1742" s="128"/>
      <c r="G1742" s="128"/>
      <c r="H1742" s="128"/>
      <c r="I1742" s="128"/>
      <c r="J1742" s="128"/>
      <c r="K1742" s="128"/>
      <c r="L1742" s="128"/>
      <c r="M1742" s="128"/>
      <c r="N1742" s="128"/>
      <c r="O1742" s="128"/>
      <c r="P1742" s="128"/>
      <c r="Q1742" s="128"/>
      <c r="R1742" s="128"/>
      <c r="S1742" s="128"/>
      <c r="T1742" s="128"/>
      <c r="U1742" s="128"/>
      <c r="Z1742" s="161"/>
      <c r="AH1742" s="128"/>
      <c r="AI1742" s="162"/>
      <c r="AJ1742" s="162"/>
      <c r="AK1742" s="162"/>
      <c r="AL1742" s="162"/>
      <c r="AM1742" s="128"/>
      <c r="AN1742" s="128"/>
      <c r="AQ1742" s="128"/>
      <c r="AR1742" s="128"/>
      <c r="AS1742" s="128"/>
      <c r="AT1742" s="128"/>
      <c r="AU1742" s="128"/>
      <c r="AV1742" s="128"/>
    </row>
    <row r="1743" ht="16.5" customHeight="1">
      <c r="A1743" s="128"/>
      <c r="B1743" s="128"/>
      <c r="C1743" s="128"/>
      <c r="D1743" s="128"/>
      <c r="E1743" s="128"/>
      <c r="F1743" s="128"/>
      <c r="G1743" s="128"/>
      <c r="H1743" s="128"/>
      <c r="I1743" s="128"/>
      <c r="J1743" s="128"/>
      <c r="K1743" s="128"/>
      <c r="L1743" s="128"/>
      <c r="M1743" s="128"/>
      <c r="N1743" s="128"/>
      <c r="O1743" s="128"/>
      <c r="P1743" s="128"/>
      <c r="Q1743" s="128"/>
      <c r="R1743" s="128"/>
      <c r="S1743" s="128"/>
      <c r="T1743" s="128"/>
      <c r="U1743" s="128"/>
      <c r="Z1743" s="161"/>
      <c r="AH1743" s="128"/>
      <c r="AI1743" s="162"/>
      <c r="AJ1743" s="162"/>
      <c r="AK1743" s="162"/>
      <c r="AL1743" s="162"/>
      <c r="AM1743" s="128"/>
      <c r="AN1743" s="128"/>
      <c r="AQ1743" s="128"/>
      <c r="AR1743" s="128"/>
      <c r="AS1743" s="128"/>
      <c r="AT1743" s="128"/>
      <c r="AU1743" s="128"/>
      <c r="AV1743" s="128"/>
    </row>
    <row r="1744" ht="16.5" customHeight="1">
      <c r="A1744" s="128"/>
      <c r="B1744" s="128"/>
      <c r="C1744" s="128"/>
      <c r="D1744" s="128"/>
      <c r="E1744" s="128"/>
      <c r="F1744" s="128"/>
      <c r="G1744" s="128"/>
      <c r="H1744" s="128"/>
      <c r="I1744" s="128"/>
      <c r="J1744" s="128"/>
      <c r="K1744" s="128"/>
      <c r="L1744" s="128"/>
      <c r="M1744" s="128"/>
      <c r="N1744" s="128"/>
      <c r="O1744" s="128"/>
      <c r="P1744" s="128"/>
      <c r="Q1744" s="128"/>
      <c r="R1744" s="128"/>
      <c r="S1744" s="128"/>
      <c r="T1744" s="128"/>
      <c r="U1744" s="128"/>
      <c r="Z1744" s="161"/>
      <c r="AH1744" s="128"/>
      <c r="AI1744" s="162"/>
      <c r="AJ1744" s="162"/>
      <c r="AK1744" s="162"/>
      <c r="AL1744" s="162"/>
      <c r="AM1744" s="128"/>
      <c r="AN1744" s="128"/>
      <c r="AQ1744" s="128"/>
      <c r="AR1744" s="128"/>
      <c r="AS1744" s="128"/>
      <c r="AT1744" s="128"/>
      <c r="AU1744" s="128"/>
      <c r="AV1744" s="128"/>
    </row>
    <row r="1745" ht="16.5" customHeight="1">
      <c r="A1745" s="128"/>
      <c r="B1745" s="128"/>
      <c r="C1745" s="128"/>
      <c r="D1745" s="128"/>
      <c r="E1745" s="128"/>
      <c r="F1745" s="128"/>
      <c r="G1745" s="128"/>
      <c r="H1745" s="128"/>
      <c r="I1745" s="128"/>
      <c r="J1745" s="128"/>
      <c r="K1745" s="128"/>
      <c r="L1745" s="128"/>
      <c r="M1745" s="128"/>
      <c r="N1745" s="128"/>
      <c r="O1745" s="128"/>
      <c r="P1745" s="128"/>
      <c r="Q1745" s="128"/>
      <c r="R1745" s="128"/>
      <c r="S1745" s="128"/>
      <c r="T1745" s="128"/>
      <c r="U1745" s="128"/>
      <c r="Z1745" s="161"/>
      <c r="AH1745" s="128"/>
      <c r="AI1745" s="162"/>
      <c r="AJ1745" s="162"/>
      <c r="AK1745" s="162"/>
      <c r="AL1745" s="162"/>
      <c r="AM1745" s="128"/>
      <c r="AN1745" s="128"/>
      <c r="AQ1745" s="128"/>
      <c r="AR1745" s="128"/>
      <c r="AS1745" s="128"/>
      <c r="AT1745" s="128"/>
      <c r="AU1745" s="128"/>
      <c r="AV1745" s="128"/>
    </row>
    <row r="1746" ht="16.5" customHeight="1">
      <c r="A1746" s="128"/>
      <c r="B1746" s="128"/>
      <c r="C1746" s="128"/>
      <c r="D1746" s="128"/>
      <c r="E1746" s="128"/>
      <c r="F1746" s="128"/>
      <c r="G1746" s="128"/>
      <c r="H1746" s="128"/>
      <c r="I1746" s="128"/>
      <c r="J1746" s="128"/>
      <c r="K1746" s="128"/>
      <c r="L1746" s="128"/>
      <c r="M1746" s="128"/>
      <c r="N1746" s="128"/>
      <c r="O1746" s="128"/>
      <c r="P1746" s="128"/>
      <c r="Q1746" s="128"/>
      <c r="R1746" s="128"/>
      <c r="S1746" s="128"/>
      <c r="T1746" s="128"/>
      <c r="U1746" s="128"/>
      <c r="Z1746" s="161"/>
      <c r="AH1746" s="128"/>
      <c r="AI1746" s="162"/>
      <c r="AJ1746" s="162"/>
      <c r="AK1746" s="162"/>
      <c r="AL1746" s="162"/>
      <c r="AM1746" s="128"/>
      <c r="AN1746" s="128"/>
      <c r="AQ1746" s="128"/>
      <c r="AR1746" s="128"/>
      <c r="AS1746" s="128"/>
      <c r="AT1746" s="128"/>
      <c r="AU1746" s="128"/>
      <c r="AV1746" s="128"/>
    </row>
    <row r="1747" ht="16.5" customHeight="1">
      <c r="A1747" s="128"/>
      <c r="B1747" s="128"/>
      <c r="C1747" s="128"/>
      <c r="D1747" s="128"/>
      <c r="E1747" s="128"/>
      <c r="F1747" s="128"/>
      <c r="G1747" s="128"/>
      <c r="H1747" s="128"/>
      <c r="I1747" s="128"/>
      <c r="J1747" s="128"/>
      <c r="K1747" s="128"/>
      <c r="L1747" s="128"/>
      <c r="M1747" s="128"/>
      <c r="N1747" s="128"/>
      <c r="O1747" s="128"/>
      <c r="P1747" s="128"/>
      <c r="Q1747" s="128"/>
      <c r="R1747" s="128"/>
      <c r="S1747" s="128"/>
      <c r="T1747" s="128"/>
      <c r="U1747" s="128"/>
      <c r="Z1747" s="161"/>
      <c r="AH1747" s="128"/>
      <c r="AI1747" s="162"/>
      <c r="AJ1747" s="162"/>
      <c r="AK1747" s="162"/>
      <c r="AL1747" s="162"/>
      <c r="AM1747" s="128"/>
      <c r="AN1747" s="128"/>
      <c r="AQ1747" s="128"/>
      <c r="AR1747" s="128"/>
      <c r="AS1747" s="128"/>
      <c r="AT1747" s="128"/>
      <c r="AU1747" s="128"/>
      <c r="AV1747" s="128"/>
    </row>
    <row r="1748" ht="16.5" customHeight="1">
      <c r="A1748" s="128"/>
      <c r="B1748" s="128"/>
      <c r="C1748" s="128"/>
      <c r="D1748" s="128"/>
      <c r="E1748" s="128"/>
      <c r="F1748" s="128"/>
      <c r="G1748" s="128"/>
      <c r="H1748" s="128"/>
      <c r="I1748" s="128"/>
      <c r="J1748" s="128"/>
      <c r="K1748" s="128"/>
      <c r="L1748" s="128"/>
      <c r="M1748" s="128"/>
      <c r="N1748" s="128"/>
      <c r="O1748" s="128"/>
      <c r="P1748" s="128"/>
      <c r="Q1748" s="128"/>
      <c r="R1748" s="128"/>
      <c r="S1748" s="128"/>
      <c r="T1748" s="128"/>
      <c r="U1748" s="128"/>
      <c r="Z1748" s="161"/>
      <c r="AH1748" s="128"/>
      <c r="AI1748" s="162"/>
      <c r="AJ1748" s="162"/>
      <c r="AK1748" s="162"/>
      <c r="AL1748" s="162"/>
      <c r="AM1748" s="128"/>
      <c r="AN1748" s="128"/>
      <c r="AQ1748" s="128"/>
      <c r="AR1748" s="128"/>
      <c r="AS1748" s="128"/>
      <c r="AT1748" s="128"/>
      <c r="AU1748" s="128"/>
      <c r="AV1748" s="128"/>
    </row>
    <row r="1749" ht="16.5" customHeight="1">
      <c r="A1749" s="128"/>
      <c r="B1749" s="128"/>
      <c r="C1749" s="128"/>
      <c r="D1749" s="128"/>
      <c r="E1749" s="128"/>
      <c r="F1749" s="128"/>
      <c r="G1749" s="128"/>
      <c r="H1749" s="128"/>
      <c r="I1749" s="128"/>
      <c r="J1749" s="128"/>
      <c r="K1749" s="128"/>
      <c r="L1749" s="128"/>
      <c r="M1749" s="128"/>
      <c r="N1749" s="128"/>
      <c r="O1749" s="128"/>
      <c r="P1749" s="128"/>
      <c r="Q1749" s="128"/>
      <c r="R1749" s="128"/>
      <c r="S1749" s="128"/>
      <c r="T1749" s="128"/>
      <c r="U1749" s="128"/>
      <c r="Z1749" s="161"/>
      <c r="AH1749" s="128"/>
      <c r="AI1749" s="162"/>
      <c r="AJ1749" s="162"/>
      <c r="AK1749" s="162"/>
      <c r="AL1749" s="162"/>
      <c r="AM1749" s="128"/>
      <c r="AN1749" s="128"/>
      <c r="AQ1749" s="128"/>
      <c r="AR1749" s="128"/>
      <c r="AS1749" s="128"/>
      <c r="AT1749" s="128"/>
      <c r="AU1749" s="128"/>
      <c r="AV1749" s="128"/>
    </row>
    <row r="1750" ht="16.5" customHeight="1">
      <c r="A1750" s="128"/>
      <c r="B1750" s="128"/>
      <c r="C1750" s="128"/>
      <c r="D1750" s="128"/>
      <c r="E1750" s="128"/>
      <c r="F1750" s="128"/>
      <c r="G1750" s="128"/>
      <c r="H1750" s="128"/>
      <c r="I1750" s="128"/>
      <c r="J1750" s="128"/>
      <c r="K1750" s="128"/>
      <c r="L1750" s="128"/>
      <c r="M1750" s="128"/>
      <c r="N1750" s="128"/>
      <c r="O1750" s="128"/>
      <c r="P1750" s="128"/>
      <c r="Q1750" s="128"/>
      <c r="R1750" s="128"/>
      <c r="S1750" s="128"/>
      <c r="T1750" s="128"/>
      <c r="U1750" s="128"/>
      <c r="Z1750" s="161"/>
      <c r="AH1750" s="128"/>
      <c r="AI1750" s="162"/>
      <c r="AJ1750" s="162"/>
      <c r="AK1750" s="162"/>
      <c r="AL1750" s="162"/>
      <c r="AM1750" s="128"/>
      <c r="AN1750" s="128"/>
      <c r="AQ1750" s="128"/>
      <c r="AR1750" s="128"/>
      <c r="AS1750" s="128"/>
      <c r="AT1750" s="128"/>
      <c r="AU1750" s="128"/>
      <c r="AV1750" s="128"/>
    </row>
    <row r="1751" ht="16.5" customHeight="1">
      <c r="A1751" s="128"/>
      <c r="B1751" s="128"/>
      <c r="C1751" s="128"/>
      <c r="D1751" s="128"/>
      <c r="E1751" s="128"/>
      <c r="F1751" s="128"/>
      <c r="G1751" s="128"/>
      <c r="H1751" s="128"/>
      <c r="I1751" s="128"/>
      <c r="J1751" s="128"/>
      <c r="K1751" s="128"/>
      <c r="L1751" s="128"/>
      <c r="M1751" s="128"/>
      <c r="N1751" s="128"/>
      <c r="O1751" s="128"/>
      <c r="P1751" s="128"/>
      <c r="Q1751" s="128"/>
      <c r="R1751" s="128"/>
      <c r="S1751" s="128"/>
      <c r="T1751" s="128"/>
      <c r="U1751" s="128"/>
      <c r="Z1751" s="161"/>
      <c r="AH1751" s="128"/>
      <c r="AI1751" s="162"/>
      <c r="AJ1751" s="162"/>
      <c r="AK1751" s="162"/>
      <c r="AL1751" s="162"/>
      <c r="AM1751" s="128"/>
      <c r="AN1751" s="128"/>
      <c r="AQ1751" s="128"/>
      <c r="AR1751" s="128"/>
      <c r="AS1751" s="128"/>
      <c r="AT1751" s="128"/>
      <c r="AU1751" s="128"/>
      <c r="AV1751" s="128"/>
    </row>
    <row r="1752" ht="16.5" customHeight="1">
      <c r="A1752" s="128"/>
      <c r="B1752" s="128"/>
      <c r="C1752" s="128"/>
      <c r="D1752" s="128"/>
      <c r="E1752" s="128"/>
      <c r="F1752" s="128"/>
      <c r="G1752" s="128"/>
      <c r="H1752" s="128"/>
      <c r="I1752" s="128"/>
      <c r="J1752" s="128"/>
      <c r="K1752" s="128"/>
      <c r="L1752" s="128"/>
      <c r="M1752" s="128"/>
      <c r="N1752" s="128"/>
      <c r="O1752" s="128"/>
      <c r="P1752" s="128"/>
      <c r="Q1752" s="128"/>
      <c r="R1752" s="128"/>
      <c r="S1752" s="128"/>
      <c r="T1752" s="128"/>
      <c r="U1752" s="128"/>
      <c r="Z1752" s="161"/>
      <c r="AH1752" s="128"/>
      <c r="AI1752" s="162"/>
      <c r="AJ1752" s="162"/>
      <c r="AK1752" s="162"/>
      <c r="AL1752" s="162"/>
      <c r="AM1752" s="128"/>
      <c r="AN1752" s="128"/>
      <c r="AQ1752" s="128"/>
      <c r="AR1752" s="128"/>
      <c r="AS1752" s="128"/>
      <c r="AT1752" s="128"/>
      <c r="AU1752" s="128"/>
      <c r="AV1752" s="128"/>
    </row>
    <row r="1753" ht="16.5" customHeight="1">
      <c r="A1753" s="128"/>
      <c r="B1753" s="128"/>
      <c r="C1753" s="128"/>
      <c r="D1753" s="128"/>
      <c r="E1753" s="128"/>
      <c r="F1753" s="128"/>
      <c r="G1753" s="128"/>
      <c r="H1753" s="128"/>
      <c r="I1753" s="128"/>
      <c r="J1753" s="128"/>
      <c r="K1753" s="128"/>
      <c r="L1753" s="128"/>
      <c r="M1753" s="128"/>
      <c r="N1753" s="128"/>
      <c r="O1753" s="128"/>
      <c r="P1753" s="128"/>
      <c r="Q1753" s="128"/>
      <c r="R1753" s="128"/>
      <c r="S1753" s="128"/>
      <c r="T1753" s="128"/>
      <c r="U1753" s="128"/>
      <c r="Z1753" s="161"/>
      <c r="AH1753" s="128"/>
      <c r="AI1753" s="162"/>
      <c r="AJ1753" s="162"/>
      <c r="AK1753" s="162"/>
      <c r="AL1753" s="162"/>
      <c r="AM1753" s="128"/>
      <c r="AN1753" s="128"/>
      <c r="AQ1753" s="128"/>
      <c r="AR1753" s="128"/>
      <c r="AS1753" s="128"/>
      <c r="AT1753" s="128"/>
      <c r="AU1753" s="128"/>
      <c r="AV1753" s="128"/>
    </row>
    <row r="1754" ht="16.5" customHeight="1">
      <c r="A1754" s="128"/>
      <c r="B1754" s="128"/>
      <c r="C1754" s="128"/>
      <c r="D1754" s="128"/>
      <c r="E1754" s="128"/>
      <c r="F1754" s="128"/>
      <c r="G1754" s="128"/>
      <c r="H1754" s="128"/>
      <c r="I1754" s="128"/>
      <c r="J1754" s="128"/>
      <c r="K1754" s="128"/>
      <c r="L1754" s="128"/>
      <c r="M1754" s="128"/>
      <c r="N1754" s="128"/>
      <c r="O1754" s="128"/>
      <c r="P1754" s="128"/>
      <c r="Q1754" s="128"/>
      <c r="R1754" s="128"/>
      <c r="S1754" s="128"/>
      <c r="T1754" s="128"/>
      <c r="U1754" s="128"/>
      <c r="Z1754" s="161"/>
      <c r="AH1754" s="128"/>
      <c r="AI1754" s="162"/>
      <c r="AJ1754" s="162"/>
      <c r="AK1754" s="162"/>
      <c r="AL1754" s="162"/>
      <c r="AM1754" s="128"/>
      <c r="AN1754" s="128"/>
      <c r="AQ1754" s="128"/>
      <c r="AR1754" s="128"/>
      <c r="AS1754" s="128"/>
      <c r="AT1754" s="128"/>
      <c r="AU1754" s="128"/>
      <c r="AV1754" s="128"/>
    </row>
    <row r="1755" ht="16.5" customHeight="1">
      <c r="A1755" s="128"/>
      <c r="B1755" s="128"/>
      <c r="C1755" s="128"/>
      <c r="D1755" s="128"/>
      <c r="E1755" s="128"/>
      <c r="F1755" s="128"/>
      <c r="G1755" s="128"/>
      <c r="H1755" s="128"/>
      <c r="I1755" s="128"/>
      <c r="J1755" s="128"/>
      <c r="K1755" s="128"/>
      <c r="L1755" s="128"/>
      <c r="M1755" s="128"/>
      <c r="N1755" s="128"/>
      <c r="O1755" s="128"/>
      <c r="P1755" s="128"/>
      <c r="Q1755" s="128"/>
      <c r="R1755" s="128"/>
      <c r="S1755" s="128"/>
      <c r="T1755" s="128"/>
      <c r="U1755" s="128"/>
      <c r="Z1755" s="161"/>
      <c r="AH1755" s="128"/>
      <c r="AI1755" s="162"/>
      <c r="AJ1755" s="162"/>
      <c r="AK1755" s="162"/>
      <c r="AL1755" s="162"/>
      <c r="AM1755" s="128"/>
      <c r="AN1755" s="128"/>
      <c r="AQ1755" s="128"/>
      <c r="AR1755" s="128"/>
      <c r="AS1755" s="128"/>
      <c r="AT1755" s="128"/>
      <c r="AU1755" s="128"/>
      <c r="AV1755" s="128"/>
    </row>
    <row r="1756" ht="16.5" customHeight="1">
      <c r="A1756" s="128"/>
      <c r="B1756" s="128"/>
      <c r="C1756" s="128"/>
      <c r="D1756" s="128"/>
      <c r="E1756" s="128"/>
      <c r="F1756" s="128"/>
      <c r="G1756" s="128"/>
      <c r="H1756" s="128"/>
      <c r="I1756" s="128"/>
      <c r="J1756" s="128"/>
      <c r="K1756" s="128"/>
      <c r="L1756" s="128"/>
      <c r="M1756" s="128"/>
      <c r="N1756" s="128"/>
      <c r="O1756" s="128"/>
      <c r="P1756" s="128"/>
      <c r="Q1756" s="128"/>
      <c r="R1756" s="128"/>
      <c r="S1756" s="128"/>
      <c r="T1756" s="128"/>
      <c r="U1756" s="128"/>
      <c r="Z1756" s="161"/>
      <c r="AH1756" s="128"/>
      <c r="AI1756" s="162"/>
      <c r="AJ1756" s="162"/>
      <c r="AK1756" s="162"/>
      <c r="AL1756" s="162"/>
      <c r="AM1756" s="128"/>
      <c r="AN1756" s="128"/>
      <c r="AQ1756" s="128"/>
      <c r="AR1756" s="128"/>
      <c r="AS1756" s="128"/>
      <c r="AT1756" s="128"/>
      <c r="AU1756" s="128"/>
      <c r="AV1756" s="128"/>
    </row>
    <row r="1757" ht="16.5" customHeight="1">
      <c r="A1757" s="128"/>
      <c r="B1757" s="128"/>
      <c r="C1757" s="128"/>
      <c r="D1757" s="128"/>
      <c r="E1757" s="128"/>
      <c r="F1757" s="128"/>
      <c r="G1757" s="128"/>
      <c r="H1757" s="128"/>
      <c r="I1757" s="128"/>
      <c r="J1757" s="128"/>
      <c r="K1757" s="128"/>
      <c r="L1757" s="128"/>
      <c r="M1757" s="128"/>
      <c r="N1757" s="128"/>
      <c r="O1757" s="128"/>
      <c r="P1757" s="128"/>
      <c r="Q1757" s="128"/>
      <c r="R1757" s="128"/>
      <c r="S1757" s="128"/>
      <c r="T1757" s="128"/>
      <c r="U1757" s="128"/>
      <c r="Z1757" s="161"/>
      <c r="AH1757" s="128"/>
      <c r="AI1757" s="162"/>
      <c r="AJ1757" s="162"/>
      <c r="AK1757" s="162"/>
      <c r="AL1757" s="162"/>
      <c r="AM1757" s="128"/>
      <c r="AN1757" s="128"/>
      <c r="AQ1757" s="128"/>
      <c r="AR1757" s="128"/>
      <c r="AS1757" s="128"/>
      <c r="AT1757" s="128"/>
      <c r="AU1757" s="128"/>
      <c r="AV1757" s="128"/>
    </row>
    <row r="1758" ht="16.5" customHeight="1">
      <c r="A1758" s="128"/>
      <c r="B1758" s="128"/>
      <c r="C1758" s="128"/>
      <c r="D1758" s="128"/>
      <c r="E1758" s="128"/>
      <c r="F1758" s="128"/>
      <c r="G1758" s="128"/>
      <c r="H1758" s="128"/>
      <c r="I1758" s="128"/>
      <c r="J1758" s="128"/>
      <c r="K1758" s="128"/>
      <c r="L1758" s="128"/>
      <c r="M1758" s="128"/>
      <c r="N1758" s="128"/>
      <c r="O1758" s="128"/>
      <c r="P1758" s="128"/>
      <c r="Q1758" s="128"/>
      <c r="R1758" s="128"/>
      <c r="S1758" s="128"/>
      <c r="T1758" s="128"/>
      <c r="U1758" s="128"/>
      <c r="Z1758" s="161"/>
      <c r="AH1758" s="128"/>
      <c r="AI1758" s="162"/>
      <c r="AJ1758" s="162"/>
      <c r="AK1758" s="162"/>
      <c r="AL1758" s="162"/>
      <c r="AM1758" s="128"/>
      <c r="AN1758" s="128"/>
      <c r="AQ1758" s="128"/>
      <c r="AR1758" s="128"/>
      <c r="AS1758" s="128"/>
      <c r="AT1758" s="128"/>
      <c r="AU1758" s="128"/>
      <c r="AV1758" s="128"/>
    </row>
    <row r="1759" ht="16.5" customHeight="1">
      <c r="A1759" s="128"/>
      <c r="B1759" s="128"/>
      <c r="C1759" s="128"/>
      <c r="D1759" s="128"/>
      <c r="E1759" s="128"/>
      <c r="F1759" s="128"/>
      <c r="G1759" s="128"/>
      <c r="H1759" s="128"/>
      <c r="I1759" s="128"/>
      <c r="J1759" s="128"/>
      <c r="K1759" s="128"/>
      <c r="L1759" s="128"/>
      <c r="M1759" s="128"/>
      <c r="N1759" s="128"/>
      <c r="O1759" s="128"/>
      <c r="P1759" s="128"/>
      <c r="Q1759" s="128"/>
      <c r="R1759" s="128"/>
      <c r="S1759" s="128"/>
      <c r="T1759" s="128"/>
      <c r="U1759" s="128"/>
      <c r="Z1759" s="161"/>
      <c r="AH1759" s="128"/>
      <c r="AI1759" s="162"/>
      <c r="AJ1759" s="162"/>
      <c r="AK1759" s="162"/>
      <c r="AL1759" s="162"/>
      <c r="AM1759" s="128"/>
      <c r="AN1759" s="128"/>
      <c r="AQ1759" s="128"/>
      <c r="AR1759" s="128"/>
      <c r="AS1759" s="128"/>
      <c r="AT1759" s="128"/>
      <c r="AU1759" s="128"/>
      <c r="AV1759" s="128"/>
    </row>
    <row r="1760" ht="16.5" customHeight="1">
      <c r="A1760" s="128"/>
      <c r="B1760" s="128"/>
      <c r="C1760" s="128"/>
      <c r="D1760" s="128"/>
      <c r="E1760" s="128"/>
      <c r="F1760" s="128"/>
      <c r="G1760" s="128"/>
      <c r="H1760" s="128"/>
      <c r="I1760" s="128"/>
      <c r="J1760" s="128"/>
      <c r="K1760" s="128"/>
      <c r="L1760" s="128"/>
      <c r="M1760" s="128"/>
      <c r="N1760" s="128"/>
      <c r="O1760" s="128"/>
      <c r="P1760" s="128"/>
      <c r="Q1760" s="128"/>
      <c r="R1760" s="128"/>
      <c r="S1760" s="128"/>
      <c r="T1760" s="128"/>
      <c r="U1760" s="128"/>
      <c r="Z1760" s="161"/>
      <c r="AH1760" s="128"/>
      <c r="AI1760" s="162"/>
      <c r="AJ1760" s="162"/>
      <c r="AK1760" s="162"/>
      <c r="AL1760" s="162"/>
      <c r="AM1760" s="128"/>
      <c r="AN1760" s="128"/>
      <c r="AQ1760" s="128"/>
      <c r="AR1760" s="128"/>
      <c r="AS1760" s="128"/>
      <c r="AT1760" s="128"/>
      <c r="AU1760" s="128"/>
      <c r="AV1760" s="128"/>
    </row>
    <row r="1761" ht="16.5" customHeight="1">
      <c r="A1761" s="128"/>
      <c r="B1761" s="128"/>
      <c r="C1761" s="128"/>
      <c r="D1761" s="128"/>
      <c r="E1761" s="128"/>
      <c r="F1761" s="128"/>
      <c r="G1761" s="128"/>
      <c r="H1761" s="128"/>
      <c r="I1761" s="128"/>
      <c r="J1761" s="128"/>
      <c r="K1761" s="128"/>
      <c r="L1761" s="128"/>
      <c r="M1761" s="128"/>
      <c r="N1761" s="128"/>
      <c r="O1761" s="128"/>
      <c r="P1761" s="128"/>
      <c r="Q1761" s="128"/>
      <c r="R1761" s="128"/>
      <c r="S1761" s="128"/>
      <c r="T1761" s="128"/>
      <c r="U1761" s="128"/>
      <c r="Z1761" s="161"/>
      <c r="AH1761" s="128"/>
      <c r="AI1761" s="162"/>
      <c r="AJ1761" s="162"/>
      <c r="AK1761" s="162"/>
      <c r="AL1761" s="162"/>
      <c r="AM1761" s="128"/>
      <c r="AN1761" s="128"/>
      <c r="AQ1761" s="128"/>
      <c r="AR1761" s="128"/>
      <c r="AS1761" s="128"/>
      <c r="AT1761" s="128"/>
      <c r="AU1761" s="128"/>
      <c r="AV1761" s="128"/>
    </row>
    <row r="1762" ht="16.5" customHeight="1">
      <c r="A1762" s="128"/>
      <c r="B1762" s="128"/>
      <c r="C1762" s="128"/>
      <c r="D1762" s="128"/>
      <c r="E1762" s="128"/>
      <c r="F1762" s="128"/>
      <c r="G1762" s="128"/>
      <c r="H1762" s="128"/>
      <c r="I1762" s="128"/>
      <c r="J1762" s="128"/>
      <c r="K1762" s="128"/>
      <c r="L1762" s="128"/>
      <c r="M1762" s="128"/>
      <c r="N1762" s="128"/>
      <c r="O1762" s="128"/>
      <c r="P1762" s="128"/>
      <c r="Q1762" s="128"/>
      <c r="R1762" s="128"/>
      <c r="S1762" s="128"/>
      <c r="T1762" s="128"/>
      <c r="U1762" s="128"/>
      <c r="Z1762" s="161"/>
      <c r="AH1762" s="128"/>
      <c r="AI1762" s="162"/>
      <c r="AJ1762" s="162"/>
      <c r="AK1762" s="162"/>
      <c r="AL1762" s="162"/>
      <c r="AM1762" s="128"/>
      <c r="AN1762" s="128"/>
      <c r="AQ1762" s="128"/>
      <c r="AR1762" s="128"/>
      <c r="AS1762" s="128"/>
      <c r="AT1762" s="128"/>
      <c r="AU1762" s="128"/>
      <c r="AV1762" s="128"/>
    </row>
    <row r="1763" ht="16.5" customHeight="1">
      <c r="A1763" s="128"/>
      <c r="B1763" s="128"/>
      <c r="C1763" s="128"/>
      <c r="D1763" s="128"/>
      <c r="E1763" s="128"/>
      <c r="F1763" s="128"/>
      <c r="G1763" s="128"/>
      <c r="H1763" s="128"/>
      <c r="I1763" s="128"/>
      <c r="J1763" s="128"/>
      <c r="K1763" s="128"/>
      <c r="L1763" s="128"/>
      <c r="M1763" s="128"/>
      <c r="N1763" s="128"/>
      <c r="O1763" s="128"/>
      <c r="P1763" s="128"/>
      <c r="Q1763" s="128"/>
      <c r="R1763" s="128"/>
      <c r="S1763" s="128"/>
      <c r="T1763" s="128"/>
      <c r="U1763" s="128"/>
      <c r="Z1763" s="161"/>
      <c r="AH1763" s="128"/>
      <c r="AI1763" s="162"/>
      <c r="AJ1763" s="162"/>
      <c r="AK1763" s="162"/>
      <c r="AL1763" s="162"/>
      <c r="AM1763" s="128"/>
      <c r="AN1763" s="128"/>
      <c r="AQ1763" s="128"/>
      <c r="AR1763" s="128"/>
      <c r="AS1763" s="128"/>
      <c r="AT1763" s="128"/>
      <c r="AU1763" s="128"/>
      <c r="AV1763" s="128"/>
    </row>
    <row r="1764" ht="16.5" customHeight="1">
      <c r="A1764" s="128"/>
      <c r="B1764" s="128"/>
      <c r="C1764" s="128"/>
      <c r="D1764" s="128"/>
      <c r="E1764" s="128"/>
      <c r="F1764" s="128"/>
      <c r="G1764" s="128"/>
      <c r="H1764" s="128"/>
      <c r="I1764" s="128"/>
      <c r="J1764" s="128"/>
      <c r="K1764" s="128"/>
      <c r="L1764" s="128"/>
      <c r="M1764" s="128"/>
      <c r="N1764" s="128"/>
      <c r="O1764" s="128"/>
      <c r="P1764" s="128"/>
      <c r="Q1764" s="128"/>
      <c r="R1764" s="128"/>
      <c r="S1764" s="128"/>
      <c r="T1764" s="128"/>
      <c r="U1764" s="128"/>
      <c r="Z1764" s="161"/>
      <c r="AH1764" s="128"/>
      <c r="AI1764" s="162"/>
      <c r="AJ1764" s="162"/>
      <c r="AK1764" s="162"/>
      <c r="AL1764" s="162"/>
      <c r="AM1764" s="128"/>
      <c r="AN1764" s="128"/>
      <c r="AQ1764" s="128"/>
      <c r="AR1764" s="128"/>
      <c r="AS1764" s="128"/>
      <c r="AT1764" s="128"/>
      <c r="AU1764" s="128"/>
      <c r="AV1764" s="128"/>
    </row>
    <row r="1765" ht="16.5" customHeight="1">
      <c r="A1765" s="128"/>
      <c r="B1765" s="128"/>
      <c r="C1765" s="128"/>
      <c r="D1765" s="128"/>
      <c r="E1765" s="128"/>
      <c r="F1765" s="128"/>
      <c r="G1765" s="128"/>
      <c r="H1765" s="128"/>
      <c r="I1765" s="128"/>
      <c r="J1765" s="128"/>
      <c r="K1765" s="128"/>
      <c r="L1765" s="128"/>
      <c r="M1765" s="128"/>
      <c r="N1765" s="128"/>
      <c r="O1765" s="128"/>
      <c r="P1765" s="128"/>
      <c r="Q1765" s="128"/>
      <c r="R1765" s="128"/>
      <c r="S1765" s="128"/>
      <c r="T1765" s="128"/>
      <c r="U1765" s="128"/>
      <c r="Z1765" s="161"/>
      <c r="AH1765" s="128"/>
      <c r="AI1765" s="162"/>
      <c r="AJ1765" s="162"/>
      <c r="AK1765" s="162"/>
      <c r="AL1765" s="162"/>
      <c r="AM1765" s="128"/>
      <c r="AN1765" s="128"/>
      <c r="AQ1765" s="128"/>
      <c r="AR1765" s="128"/>
      <c r="AS1765" s="128"/>
      <c r="AT1765" s="128"/>
      <c r="AU1765" s="128"/>
      <c r="AV1765" s="128"/>
    </row>
    <row r="1766" ht="16.5" customHeight="1">
      <c r="A1766" s="128"/>
      <c r="B1766" s="128"/>
      <c r="C1766" s="128"/>
      <c r="D1766" s="128"/>
      <c r="E1766" s="128"/>
      <c r="F1766" s="128"/>
      <c r="G1766" s="128"/>
      <c r="H1766" s="128"/>
      <c r="I1766" s="128"/>
      <c r="J1766" s="128"/>
      <c r="K1766" s="128"/>
      <c r="L1766" s="128"/>
      <c r="M1766" s="128"/>
      <c r="N1766" s="128"/>
      <c r="O1766" s="128"/>
      <c r="P1766" s="128"/>
      <c r="Q1766" s="128"/>
      <c r="R1766" s="128"/>
      <c r="S1766" s="128"/>
      <c r="T1766" s="128"/>
      <c r="U1766" s="128"/>
      <c r="Z1766" s="161"/>
      <c r="AH1766" s="128"/>
      <c r="AI1766" s="162"/>
      <c r="AJ1766" s="162"/>
      <c r="AK1766" s="162"/>
      <c r="AL1766" s="162"/>
      <c r="AM1766" s="128"/>
      <c r="AN1766" s="128"/>
      <c r="AQ1766" s="128"/>
      <c r="AR1766" s="128"/>
      <c r="AS1766" s="128"/>
      <c r="AT1766" s="128"/>
      <c r="AU1766" s="128"/>
      <c r="AV1766" s="128"/>
    </row>
    <row r="1767" ht="16.5" customHeight="1">
      <c r="A1767" s="128"/>
      <c r="B1767" s="128"/>
      <c r="C1767" s="128"/>
      <c r="D1767" s="128"/>
      <c r="E1767" s="128"/>
      <c r="F1767" s="128"/>
      <c r="G1767" s="128"/>
      <c r="H1767" s="128"/>
      <c r="I1767" s="128"/>
      <c r="J1767" s="128"/>
      <c r="K1767" s="128"/>
      <c r="L1767" s="128"/>
      <c r="M1767" s="128"/>
      <c r="N1767" s="128"/>
      <c r="O1767" s="128"/>
      <c r="P1767" s="128"/>
      <c r="Q1767" s="128"/>
      <c r="R1767" s="128"/>
      <c r="S1767" s="128"/>
      <c r="T1767" s="128"/>
      <c r="U1767" s="128"/>
      <c r="Z1767" s="161"/>
      <c r="AH1767" s="128"/>
      <c r="AI1767" s="162"/>
      <c r="AJ1767" s="162"/>
      <c r="AK1767" s="162"/>
      <c r="AL1767" s="162"/>
      <c r="AM1767" s="128"/>
      <c r="AN1767" s="128"/>
      <c r="AQ1767" s="128"/>
      <c r="AR1767" s="128"/>
      <c r="AS1767" s="128"/>
      <c r="AT1767" s="128"/>
      <c r="AU1767" s="128"/>
      <c r="AV1767" s="128"/>
    </row>
    <row r="1768" ht="16.5" customHeight="1">
      <c r="A1768" s="128"/>
      <c r="B1768" s="128"/>
      <c r="C1768" s="128"/>
      <c r="D1768" s="128"/>
      <c r="E1768" s="128"/>
      <c r="F1768" s="128"/>
      <c r="G1768" s="128"/>
      <c r="H1768" s="128"/>
      <c r="I1768" s="128"/>
      <c r="J1768" s="128"/>
      <c r="K1768" s="128"/>
      <c r="L1768" s="128"/>
      <c r="M1768" s="128"/>
      <c r="N1768" s="128"/>
      <c r="O1768" s="128"/>
      <c r="P1768" s="128"/>
      <c r="Q1768" s="128"/>
      <c r="R1768" s="128"/>
      <c r="S1768" s="128"/>
      <c r="T1768" s="128"/>
      <c r="U1768" s="128"/>
      <c r="Z1768" s="161"/>
      <c r="AH1768" s="128"/>
      <c r="AI1768" s="162"/>
      <c r="AJ1768" s="162"/>
      <c r="AK1768" s="162"/>
      <c r="AL1768" s="162"/>
      <c r="AM1768" s="128"/>
      <c r="AN1768" s="128"/>
      <c r="AQ1768" s="128"/>
      <c r="AR1768" s="128"/>
      <c r="AS1768" s="128"/>
      <c r="AT1768" s="128"/>
      <c r="AU1768" s="128"/>
      <c r="AV1768" s="128"/>
    </row>
    <row r="1769" ht="16.5" customHeight="1">
      <c r="A1769" s="128"/>
      <c r="B1769" s="128"/>
      <c r="C1769" s="128"/>
      <c r="D1769" s="128"/>
      <c r="E1769" s="128"/>
      <c r="F1769" s="128"/>
      <c r="G1769" s="128"/>
      <c r="H1769" s="128"/>
      <c r="I1769" s="128"/>
      <c r="J1769" s="128"/>
      <c r="K1769" s="128"/>
      <c r="L1769" s="128"/>
      <c r="M1769" s="128"/>
      <c r="N1769" s="128"/>
      <c r="O1769" s="128"/>
      <c r="P1769" s="128"/>
      <c r="Q1769" s="128"/>
      <c r="R1769" s="128"/>
      <c r="S1769" s="128"/>
      <c r="T1769" s="128"/>
      <c r="U1769" s="128"/>
      <c r="Z1769" s="161"/>
      <c r="AH1769" s="128"/>
      <c r="AI1769" s="162"/>
      <c r="AJ1769" s="162"/>
      <c r="AK1769" s="162"/>
      <c r="AL1769" s="162"/>
      <c r="AM1769" s="128"/>
      <c r="AN1769" s="128"/>
      <c r="AQ1769" s="128"/>
      <c r="AR1769" s="128"/>
      <c r="AS1769" s="128"/>
      <c r="AT1769" s="128"/>
      <c r="AU1769" s="128"/>
      <c r="AV1769" s="128"/>
    </row>
    <row r="1770" ht="16.5" customHeight="1">
      <c r="A1770" s="128"/>
      <c r="B1770" s="128"/>
      <c r="C1770" s="128"/>
      <c r="D1770" s="128"/>
      <c r="E1770" s="128"/>
      <c r="F1770" s="128"/>
      <c r="G1770" s="128"/>
      <c r="H1770" s="128"/>
      <c r="I1770" s="128"/>
      <c r="J1770" s="128"/>
      <c r="K1770" s="128"/>
      <c r="L1770" s="128"/>
      <c r="M1770" s="128"/>
      <c r="N1770" s="128"/>
      <c r="O1770" s="128"/>
      <c r="P1770" s="128"/>
      <c r="Q1770" s="128"/>
      <c r="R1770" s="128"/>
      <c r="S1770" s="128"/>
      <c r="T1770" s="128"/>
      <c r="U1770" s="128"/>
      <c r="Z1770" s="161"/>
      <c r="AH1770" s="128"/>
      <c r="AI1770" s="162"/>
      <c r="AJ1770" s="162"/>
      <c r="AK1770" s="162"/>
      <c r="AL1770" s="162"/>
      <c r="AM1770" s="128"/>
      <c r="AN1770" s="128"/>
      <c r="AQ1770" s="128"/>
      <c r="AR1770" s="128"/>
      <c r="AS1770" s="128"/>
      <c r="AT1770" s="128"/>
      <c r="AU1770" s="128"/>
      <c r="AV1770" s="128"/>
    </row>
    <row r="1771" ht="16.5" customHeight="1">
      <c r="A1771" s="128"/>
      <c r="B1771" s="128"/>
      <c r="C1771" s="128"/>
      <c r="D1771" s="128"/>
      <c r="E1771" s="128"/>
      <c r="F1771" s="128"/>
      <c r="G1771" s="128"/>
      <c r="H1771" s="128"/>
      <c r="I1771" s="128"/>
      <c r="J1771" s="128"/>
      <c r="K1771" s="128"/>
      <c r="L1771" s="128"/>
      <c r="M1771" s="128"/>
      <c r="N1771" s="128"/>
      <c r="O1771" s="128"/>
      <c r="P1771" s="128"/>
      <c r="Q1771" s="128"/>
      <c r="R1771" s="128"/>
      <c r="S1771" s="128"/>
      <c r="T1771" s="128"/>
      <c r="U1771" s="128"/>
      <c r="Z1771" s="161"/>
      <c r="AH1771" s="128"/>
      <c r="AI1771" s="162"/>
      <c r="AJ1771" s="162"/>
      <c r="AK1771" s="162"/>
      <c r="AL1771" s="162"/>
      <c r="AM1771" s="128"/>
      <c r="AN1771" s="128"/>
      <c r="AQ1771" s="128"/>
      <c r="AR1771" s="128"/>
      <c r="AS1771" s="128"/>
      <c r="AT1771" s="128"/>
      <c r="AU1771" s="128"/>
      <c r="AV1771" s="128"/>
    </row>
    <row r="1772" ht="16.5" customHeight="1">
      <c r="A1772" s="128"/>
      <c r="B1772" s="128"/>
      <c r="C1772" s="128"/>
      <c r="D1772" s="128"/>
      <c r="E1772" s="128"/>
      <c r="F1772" s="128"/>
      <c r="G1772" s="128"/>
      <c r="H1772" s="128"/>
      <c r="I1772" s="128"/>
      <c r="J1772" s="128"/>
      <c r="K1772" s="128"/>
      <c r="L1772" s="128"/>
      <c r="M1772" s="128"/>
      <c r="N1772" s="128"/>
      <c r="O1772" s="128"/>
      <c r="P1772" s="128"/>
      <c r="Q1772" s="128"/>
      <c r="R1772" s="128"/>
      <c r="S1772" s="128"/>
      <c r="T1772" s="128"/>
      <c r="U1772" s="128"/>
      <c r="Z1772" s="161"/>
      <c r="AH1772" s="128"/>
      <c r="AI1772" s="162"/>
      <c r="AJ1772" s="162"/>
      <c r="AK1772" s="162"/>
      <c r="AL1772" s="162"/>
      <c r="AM1772" s="128"/>
      <c r="AN1772" s="128"/>
      <c r="AQ1772" s="128"/>
      <c r="AR1772" s="128"/>
      <c r="AS1772" s="128"/>
      <c r="AT1772" s="128"/>
      <c r="AU1772" s="128"/>
      <c r="AV1772" s="128"/>
    </row>
    <row r="1773" ht="16.5" customHeight="1">
      <c r="A1773" s="128"/>
      <c r="B1773" s="128"/>
      <c r="C1773" s="128"/>
      <c r="D1773" s="128"/>
      <c r="E1773" s="128"/>
      <c r="F1773" s="128"/>
      <c r="G1773" s="128"/>
      <c r="H1773" s="128"/>
      <c r="I1773" s="128"/>
      <c r="J1773" s="128"/>
      <c r="K1773" s="128"/>
      <c r="L1773" s="128"/>
      <c r="M1773" s="128"/>
      <c r="N1773" s="128"/>
      <c r="O1773" s="128"/>
      <c r="P1773" s="128"/>
      <c r="Q1773" s="128"/>
      <c r="R1773" s="128"/>
      <c r="S1773" s="128"/>
      <c r="T1773" s="128"/>
      <c r="U1773" s="128"/>
      <c r="Z1773" s="161"/>
      <c r="AH1773" s="128"/>
      <c r="AI1773" s="162"/>
      <c r="AJ1773" s="162"/>
      <c r="AK1773" s="162"/>
      <c r="AL1773" s="162"/>
      <c r="AM1773" s="128"/>
      <c r="AN1773" s="128"/>
      <c r="AQ1773" s="128"/>
      <c r="AR1773" s="128"/>
      <c r="AS1773" s="128"/>
      <c r="AT1773" s="128"/>
      <c r="AU1773" s="128"/>
      <c r="AV1773" s="128"/>
    </row>
    <row r="1774" ht="16.5" customHeight="1">
      <c r="A1774" s="128"/>
      <c r="B1774" s="128"/>
      <c r="C1774" s="128"/>
      <c r="D1774" s="128"/>
      <c r="E1774" s="128"/>
      <c r="F1774" s="128"/>
      <c r="G1774" s="128"/>
      <c r="H1774" s="128"/>
      <c r="I1774" s="128"/>
      <c r="J1774" s="128"/>
      <c r="K1774" s="128"/>
      <c r="L1774" s="128"/>
      <c r="M1774" s="128"/>
      <c r="N1774" s="128"/>
      <c r="O1774" s="128"/>
      <c r="P1774" s="128"/>
      <c r="Q1774" s="128"/>
      <c r="R1774" s="128"/>
      <c r="S1774" s="128"/>
      <c r="T1774" s="128"/>
      <c r="U1774" s="128"/>
      <c r="Z1774" s="161"/>
      <c r="AH1774" s="128"/>
      <c r="AI1774" s="162"/>
      <c r="AJ1774" s="162"/>
      <c r="AK1774" s="162"/>
      <c r="AL1774" s="162"/>
      <c r="AM1774" s="128"/>
      <c r="AN1774" s="128"/>
      <c r="AQ1774" s="128"/>
      <c r="AR1774" s="128"/>
      <c r="AS1774" s="128"/>
      <c r="AT1774" s="128"/>
      <c r="AU1774" s="128"/>
      <c r="AV1774" s="128"/>
    </row>
    <row r="1775" ht="16.5" customHeight="1">
      <c r="A1775" s="128"/>
      <c r="B1775" s="128"/>
      <c r="C1775" s="128"/>
      <c r="D1775" s="128"/>
      <c r="E1775" s="128"/>
      <c r="F1775" s="128"/>
      <c r="G1775" s="128"/>
      <c r="H1775" s="128"/>
      <c r="I1775" s="128"/>
      <c r="J1775" s="128"/>
      <c r="K1775" s="128"/>
      <c r="L1775" s="128"/>
      <c r="M1775" s="128"/>
      <c r="N1775" s="128"/>
      <c r="O1775" s="128"/>
      <c r="P1775" s="128"/>
      <c r="Q1775" s="128"/>
      <c r="R1775" s="128"/>
      <c r="S1775" s="128"/>
      <c r="T1775" s="128"/>
      <c r="U1775" s="128"/>
      <c r="Z1775" s="161"/>
      <c r="AH1775" s="128"/>
      <c r="AI1775" s="162"/>
      <c r="AJ1775" s="162"/>
      <c r="AK1775" s="162"/>
      <c r="AL1775" s="162"/>
      <c r="AM1775" s="128"/>
      <c r="AN1775" s="128"/>
      <c r="AQ1775" s="128"/>
      <c r="AR1775" s="128"/>
      <c r="AS1775" s="128"/>
      <c r="AT1775" s="128"/>
      <c r="AU1775" s="128"/>
      <c r="AV1775" s="128"/>
    </row>
    <row r="1776" ht="16.5" customHeight="1">
      <c r="A1776" s="128"/>
      <c r="B1776" s="128"/>
      <c r="C1776" s="128"/>
      <c r="D1776" s="128"/>
      <c r="E1776" s="128"/>
      <c r="F1776" s="128"/>
      <c r="G1776" s="128"/>
      <c r="H1776" s="128"/>
      <c r="I1776" s="128"/>
      <c r="J1776" s="128"/>
      <c r="K1776" s="128"/>
      <c r="L1776" s="128"/>
      <c r="M1776" s="128"/>
      <c r="N1776" s="128"/>
      <c r="O1776" s="128"/>
      <c r="P1776" s="128"/>
      <c r="Q1776" s="128"/>
      <c r="R1776" s="128"/>
      <c r="S1776" s="128"/>
      <c r="T1776" s="128"/>
      <c r="U1776" s="128"/>
      <c r="Z1776" s="161"/>
      <c r="AH1776" s="128"/>
      <c r="AI1776" s="162"/>
      <c r="AJ1776" s="162"/>
      <c r="AK1776" s="162"/>
      <c r="AL1776" s="162"/>
      <c r="AM1776" s="128"/>
      <c r="AN1776" s="128"/>
      <c r="AQ1776" s="128"/>
      <c r="AR1776" s="128"/>
      <c r="AS1776" s="128"/>
      <c r="AT1776" s="128"/>
      <c r="AU1776" s="128"/>
      <c r="AV1776" s="128"/>
    </row>
    <row r="1777" ht="16.5" customHeight="1">
      <c r="A1777" s="128"/>
      <c r="B1777" s="128"/>
      <c r="C1777" s="128"/>
      <c r="D1777" s="128"/>
      <c r="E1777" s="128"/>
      <c r="F1777" s="128"/>
      <c r="G1777" s="128"/>
      <c r="H1777" s="128"/>
      <c r="I1777" s="128"/>
      <c r="J1777" s="128"/>
      <c r="K1777" s="128"/>
      <c r="L1777" s="128"/>
      <c r="M1777" s="128"/>
      <c r="N1777" s="128"/>
      <c r="O1777" s="128"/>
      <c r="P1777" s="128"/>
      <c r="Q1777" s="128"/>
      <c r="R1777" s="128"/>
      <c r="S1777" s="128"/>
      <c r="T1777" s="128"/>
      <c r="U1777" s="128"/>
      <c r="Z1777" s="161"/>
      <c r="AH1777" s="128"/>
      <c r="AI1777" s="162"/>
      <c r="AJ1777" s="162"/>
      <c r="AK1777" s="162"/>
      <c r="AL1777" s="162"/>
      <c r="AM1777" s="128"/>
      <c r="AN1777" s="128"/>
      <c r="AQ1777" s="128"/>
      <c r="AR1777" s="128"/>
      <c r="AS1777" s="128"/>
      <c r="AT1777" s="128"/>
      <c r="AU1777" s="128"/>
      <c r="AV1777" s="128"/>
    </row>
    <row r="1778" ht="16.5" customHeight="1">
      <c r="A1778" s="128"/>
      <c r="B1778" s="128"/>
      <c r="C1778" s="128"/>
      <c r="D1778" s="128"/>
      <c r="E1778" s="128"/>
      <c r="F1778" s="128"/>
      <c r="G1778" s="128"/>
      <c r="H1778" s="128"/>
      <c r="I1778" s="128"/>
      <c r="J1778" s="128"/>
      <c r="K1778" s="128"/>
      <c r="L1778" s="128"/>
      <c r="M1778" s="128"/>
      <c r="N1778" s="128"/>
      <c r="O1778" s="128"/>
      <c r="P1778" s="128"/>
      <c r="Q1778" s="128"/>
      <c r="R1778" s="128"/>
      <c r="S1778" s="128"/>
      <c r="T1778" s="128"/>
      <c r="U1778" s="128"/>
      <c r="Z1778" s="161"/>
      <c r="AH1778" s="128"/>
      <c r="AI1778" s="162"/>
      <c r="AJ1778" s="162"/>
      <c r="AK1778" s="162"/>
      <c r="AL1778" s="162"/>
      <c r="AM1778" s="128"/>
      <c r="AN1778" s="128"/>
      <c r="AQ1778" s="128"/>
      <c r="AR1778" s="128"/>
      <c r="AS1778" s="128"/>
      <c r="AT1778" s="128"/>
      <c r="AU1778" s="128"/>
      <c r="AV1778" s="128"/>
    </row>
    <row r="1779" ht="16.5" customHeight="1">
      <c r="A1779" s="128"/>
      <c r="B1779" s="128"/>
      <c r="C1779" s="128"/>
      <c r="D1779" s="128"/>
      <c r="E1779" s="128"/>
      <c r="F1779" s="128"/>
      <c r="G1779" s="128"/>
      <c r="H1779" s="128"/>
      <c r="I1779" s="128"/>
      <c r="J1779" s="128"/>
      <c r="K1779" s="128"/>
      <c r="L1779" s="128"/>
      <c r="M1779" s="128"/>
      <c r="N1779" s="128"/>
      <c r="O1779" s="128"/>
      <c r="P1779" s="128"/>
      <c r="Q1779" s="128"/>
      <c r="R1779" s="128"/>
      <c r="S1779" s="128"/>
      <c r="T1779" s="128"/>
      <c r="U1779" s="128"/>
      <c r="Z1779" s="161"/>
      <c r="AH1779" s="128"/>
      <c r="AI1779" s="162"/>
      <c r="AJ1779" s="162"/>
      <c r="AK1779" s="162"/>
      <c r="AL1779" s="162"/>
      <c r="AM1779" s="128"/>
      <c r="AN1779" s="128"/>
      <c r="AQ1779" s="128"/>
      <c r="AR1779" s="128"/>
      <c r="AS1779" s="128"/>
      <c r="AT1779" s="128"/>
      <c r="AU1779" s="128"/>
      <c r="AV1779" s="128"/>
    </row>
    <row r="1780" ht="16.5" customHeight="1">
      <c r="A1780" s="128"/>
      <c r="B1780" s="128"/>
      <c r="C1780" s="128"/>
      <c r="D1780" s="128"/>
      <c r="E1780" s="128"/>
      <c r="F1780" s="128"/>
      <c r="G1780" s="128"/>
      <c r="H1780" s="128"/>
      <c r="I1780" s="128"/>
      <c r="J1780" s="128"/>
      <c r="K1780" s="128"/>
      <c r="L1780" s="128"/>
      <c r="M1780" s="128"/>
      <c r="N1780" s="128"/>
      <c r="O1780" s="128"/>
      <c r="P1780" s="128"/>
      <c r="Q1780" s="128"/>
      <c r="R1780" s="128"/>
      <c r="S1780" s="128"/>
      <c r="T1780" s="128"/>
      <c r="U1780" s="128"/>
      <c r="Z1780" s="161"/>
      <c r="AH1780" s="128"/>
      <c r="AI1780" s="162"/>
      <c r="AJ1780" s="162"/>
      <c r="AK1780" s="162"/>
      <c r="AL1780" s="162"/>
      <c r="AM1780" s="128"/>
      <c r="AN1780" s="128"/>
      <c r="AQ1780" s="128"/>
      <c r="AR1780" s="128"/>
      <c r="AS1780" s="128"/>
      <c r="AT1780" s="128"/>
      <c r="AU1780" s="128"/>
      <c r="AV1780" s="128"/>
    </row>
    <row r="1781" ht="16.5" customHeight="1">
      <c r="A1781" s="128"/>
      <c r="B1781" s="128"/>
      <c r="C1781" s="128"/>
      <c r="D1781" s="128"/>
      <c r="E1781" s="128"/>
      <c r="F1781" s="128"/>
      <c r="G1781" s="128"/>
      <c r="H1781" s="128"/>
      <c r="I1781" s="128"/>
      <c r="J1781" s="128"/>
      <c r="K1781" s="128"/>
      <c r="L1781" s="128"/>
      <c r="M1781" s="128"/>
      <c r="N1781" s="128"/>
      <c r="O1781" s="128"/>
      <c r="P1781" s="128"/>
      <c r="Q1781" s="128"/>
      <c r="R1781" s="128"/>
      <c r="S1781" s="128"/>
      <c r="T1781" s="128"/>
      <c r="U1781" s="128"/>
      <c r="Z1781" s="161"/>
      <c r="AH1781" s="128"/>
      <c r="AI1781" s="162"/>
      <c r="AJ1781" s="162"/>
      <c r="AK1781" s="162"/>
      <c r="AL1781" s="162"/>
      <c r="AM1781" s="128"/>
      <c r="AN1781" s="128"/>
      <c r="AQ1781" s="128"/>
      <c r="AR1781" s="128"/>
      <c r="AS1781" s="128"/>
      <c r="AT1781" s="128"/>
      <c r="AU1781" s="128"/>
      <c r="AV1781" s="128"/>
    </row>
    <row r="1782" ht="16.5" customHeight="1">
      <c r="A1782" s="128"/>
      <c r="B1782" s="128"/>
      <c r="C1782" s="128"/>
      <c r="D1782" s="128"/>
      <c r="E1782" s="128"/>
      <c r="F1782" s="128"/>
      <c r="G1782" s="128"/>
      <c r="H1782" s="128"/>
      <c r="I1782" s="128"/>
      <c r="J1782" s="128"/>
      <c r="K1782" s="128"/>
      <c r="L1782" s="128"/>
      <c r="M1782" s="128"/>
      <c r="N1782" s="128"/>
      <c r="O1782" s="128"/>
      <c r="P1782" s="128"/>
      <c r="Q1782" s="128"/>
      <c r="R1782" s="128"/>
      <c r="S1782" s="128"/>
      <c r="T1782" s="128"/>
      <c r="U1782" s="128"/>
      <c r="Z1782" s="161"/>
      <c r="AH1782" s="128"/>
      <c r="AI1782" s="162"/>
      <c r="AJ1782" s="162"/>
      <c r="AK1782" s="162"/>
      <c r="AL1782" s="162"/>
      <c r="AM1782" s="128"/>
      <c r="AN1782" s="128"/>
      <c r="AQ1782" s="128"/>
      <c r="AR1782" s="128"/>
      <c r="AS1782" s="128"/>
      <c r="AT1782" s="128"/>
      <c r="AU1782" s="128"/>
      <c r="AV1782" s="128"/>
    </row>
    <row r="1783" ht="16.5" customHeight="1">
      <c r="A1783" s="128"/>
      <c r="B1783" s="128"/>
      <c r="C1783" s="128"/>
      <c r="D1783" s="128"/>
      <c r="E1783" s="128"/>
      <c r="F1783" s="128"/>
      <c r="G1783" s="128"/>
      <c r="H1783" s="128"/>
      <c r="I1783" s="128"/>
      <c r="J1783" s="128"/>
      <c r="K1783" s="128"/>
      <c r="L1783" s="128"/>
      <c r="M1783" s="128"/>
      <c r="N1783" s="128"/>
      <c r="O1783" s="128"/>
      <c r="P1783" s="128"/>
      <c r="Q1783" s="128"/>
      <c r="R1783" s="128"/>
      <c r="S1783" s="128"/>
      <c r="T1783" s="128"/>
      <c r="U1783" s="128"/>
      <c r="Z1783" s="161"/>
      <c r="AH1783" s="128"/>
      <c r="AI1783" s="162"/>
      <c r="AJ1783" s="162"/>
      <c r="AK1783" s="162"/>
      <c r="AL1783" s="162"/>
      <c r="AM1783" s="128"/>
      <c r="AN1783" s="128"/>
      <c r="AQ1783" s="128"/>
      <c r="AR1783" s="128"/>
      <c r="AS1783" s="128"/>
      <c r="AT1783" s="128"/>
      <c r="AU1783" s="128"/>
      <c r="AV1783" s="128"/>
    </row>
    <row r="1784" ht="16.5" customHeight="1">
      <c r="A1784" s="128"/>
      <c r="B1784" s="128"/>
      <c r="C1784" s="128"/>
      <c r="D1784" s="128"/>
      <c r="E1784" s="128"/>
      <c r="F1784" s="128"/>
      <c r="G1784" s="128"/>
      <c r="H1784" s="128"/>
      <c r="I1784" s="128"/>
      <c r="J1784" s="128"/>
      <c r="K1784" s="128"/>
      <c r="L1784" s="128"/>
      <c r="M1784" s="128"/>
      <c r="N1784" s="128"/>
      <c r="O1784" s="128"/>
      <c r="P1784" s="128"/>
      <c r="Q1784" s="128"/>
      <c r="R1784" s="128"/>
      <c r="S1784" s="128"/>
      <c r="T1784" s="128"/>
      <c r="U1784" s="128"/>
      <c r="Z1784" s="161"/>
      <c r="AH1784" s="128"/>
      <c r="AI1784" s="162"/>
      <c r="AJ1784" s="162"/>
      <c r="AK1784" s="162"/>
      <c r="AL1784" s="162"/>
      <c r="AM1784" s="128"/>
      <c r="AN1784" s="128"/>
      <c r="AQ1784" s="128"/>
      <c r="AR1784" s="128"/>
      <c r="AS1784" s="128"/>
      <c r="AT1784" s="128"/>
      <c r="AU1784" s="128"/>
      <c r="AV1784" s="128"/>
    </row>
    <row r="1785" ht="16.5" customHeight="1">
      <c r="A1785" s="128"/>
      <c r="B1785" s="128"/>
      <c r="C1785" s="128"/>
      <c r="D1785" s="128"/>
      <c r="E1785" s="128"/>
      <c r="F1785" s="128"/>
      <c r="G1785" s="128"/>
      <c r="H1785" s="128"/>
      <c r="I1785" s="128"/>
      <c r="J1785" s="128"/>
      <c r="K1785" s="128"/>
      <c r="L1785" s="128"/>
      <c r="M1785" s="128"/>
      <c r="N1785" s="128"/>
      <c r="O1785" s="128"/>
      <c r="P1785" s="128"/>
      <c r="Q1785" s="128"/>
      <c r="R1785" s="128"/>
      <c r="S1785" s="128"/>
      <c r="T1785" s="128"/>
      <c r="U1785" s="128"/>
      <c r="Z1785" s="161"/>
      <c r="AH1785" s="128"/>
      <c r="AI1785" s="162"/>
      <c r="AJ1785" s="162"/>
      <c r="AK1785" s="162"/>
      <c r="AL1785" s="162"/>
      <c r="AM1785" s="128"/>
      <c r="AN1785" s="128"/>
      <c r="AQ1785" s="128"/>
      <c r="AR1785" s="128"/>
      <c r="AS1785" s="128"/>
      <c r="AT1785" s="128"/>
      <c r="AU1785" s="128"/>
      <c r="AV1785" s="128"/>
    </row>
    <row r="1786" ht="16.5" customHeight="1">
      <c r="A1786" s="128"/>
      <c r="B1786" s="128"/>
      <c r="C1786" s="128"/>
      <c r="D1786" s="128"/>
      <c r="E1786" s="128"/>
      <c r="F1786" s="128"/>
      <c r="G1786" s="128"/>
      <c r="H1786" s="128"/>
      <c r="I1786" s="128"/>
      <c r="J1786" s="128"/>
      <c r="K1786" s="128"/>
      <c r="L1786" s="128"/>
      <c r="M1786" s="128"/>
      <c r="N1786" s="128"/>
      <c r="O1786" s="128"/>
      <c r="P1786" s="128"/>
      <c r="Q1786" s="128"/>
      <c r="R1786" s="128"/>
      <c r="S1786" s="128"/>
      <c r="T1786" s="128"/>
      <c r="U1786" s="128"/>
      <c r="Z1786" s="161"/>
      <c r="AH1786" s="128"/>
      <c r="AI1786" s="162"/>
      <c r="AJ1786" s="162"/>
      <c r="AK1786" s="162"/>
      <c r="AL1786" s="162"/>
      <c r="AM1786" s="128"/>
      <c r="AN1786" s="128"/>
      <c r="AQ1786" s="128"/>
      <c r="AR1786" s="128"/>
      <c r="AS1786" s="128"/>
      <c r="AT1786" s="128"/>
      <c r="AU1786" s="128"/>
      <c r="AV1786" s="128"/>
    </row>
    <row r="1787" ht="16.5" customHeight="1">
      <c r="A1787" s="128"/>
      <c r="B1787" s="128"/>
      <c r="C1787" s="128"/>
      <c r="D1787" s="128"/>
      <c r="E1787" s="128"/>
      <c r="F1787" s="128"/>
      <c r="G1787" s="128"/>
      <c r="H1787" s="128"/>
      <c r="I1787" s="128"/>
      <c r="J1787" s="128"/>
      <c r="K1787" s="128"/>
      <c r="L1787" s="128"/>
      <c r="M1787" s="128"/>
      <c r="N1787" s="128"/>
      <c r="O1787" s="128"/>
      <c r="P1787" s="128"/>
      <c r="Q1787" s="128"/>
      <c r="R1787" s="128"/>
      <c r="S1787" s="128"/>
      <c r="T1787" s="128"/>
      <c r="U1787" s="128"/>
      <c r="Z1787" s="161"/>
      <c r="AH1787" s="128"/>
      <c r="AI1787" s="162"/>
      <c r="AJ1787" s="162"/>
      <c r="AK1787" s="162"/>
      <c r="AL1787" s="162"/>
      <c r="AM1787" s="128"/>
      <c r="AN1787" s="128"/>
      <c r="AQ1787" s="128"/>
      <c r="AR1787" s="128"/>
      <c r="AS1787" s="128"/>
      <c r="AT1787" s="128"/>
      <c r="AU1787" s="128"/>
      <c r="AV1787" s="128"/>
    </row>
    <row r="1788" ht="16.5" customHeight="1">
      <c r="A1788" s="128"/>
      <c r="B1788" s="128"/>
      <c r="C1788" s="128"/>
      <c r="D1788" s="128"/>
      <c r="E1788" s="128"/>
      <c r="F1788" s="128"/>
      <c r="G1788" s="128"/>
      <c r="H1788" s="128"/>
      <c r="I1788" s="128"/>
      <c r="J1788" s="128"/>
      <c r="K1788" s="128"/>
      <c r="L1788" s="128"/>
      <c r="M1788" s="128"/>
      <c r="N1788" s="128"/>
      <c r="O1788" s="128"/>
      <c r="P1788" s="128"/>
      <c r="Q1788" s="128"/>
      <c r="R1788" s="128"/>
      <c r="S1788" s="128"/>
      <c r="T1788" s="128"/>
      <c r="U1788" s="128"/>
      <c r="Z1788" s="161"/>
      <c r="AH1788" s="128"/>
      <c r="AI1788" s="162"/>
      <c r="AJ1788" s="162"/>
      <c r="AK1788" s="162"/>
      <c r="AL1788" s="162"/>
      <c r="AM1788" s="128"/>
      <c r="AN1788" s="128"/>
      <c r="AQ1788" s="128"/>
      <c r="AR1788" s="128"/>
      <c r="AS1788" s="128"/>
      <c r="AT1788" s="128"/>
      <c r="AU1788" s="128"/>
      <c r="AV1788" s="128"/>
    </row>
    <row r="1789" ht="16.5" customHeight="1">
      <c r="A1789" s="128"/>
      <c r="B1789" s="128"/>
      <c r="C1789" s="128"/>
      <c r="D1789" s="128"/>
      <c r="E1789" s="128"/>
      <c r="F1789" s="128"/>
      <c r="G1789" s="128"/>
      <c r="H1789" s="128"/>
      <c r="I1789" s="128"/>
      <c r="J1789" s="128"/>
      <c r="K1789" s="128"/>
      <c r="L1789" s="128"/>
      <c r="M1789" s="128"/>
      <c r="N1789" s="128"/>
      <c r="O1789" s="128"/>
      <c r="P1789" s="128"/>
      <c r="Q1789" s="128"/>
      <c r="R1789" s="128"/>
      <c r="S1789" s="128"/>
      <c r="T1789" s="128"/>
      <c r="U1789" s="128"/>
      <c r="Z1789" s="161"/>
      <c r="AH1789" s="128"/>
      <c r="AI1789" s="162"/>
      <c r="AJ1789" s="162"/>
      <c r="AK1789" s="162"/>
      <c r="AL1789" s="162"/>
      <c r="AM1789" s="128"/>
      <c r="AN1789" s="128"/>
      <c r="AQ1789" s="128"/>
      <c r="AR1789" s="128"/>
      <c r="AS1789" s="128"/>
      <c r="AT1789" s="128"/>
      <c r="AU1789" s="128"/>
      <c r="AV1789" s="128"/>
    </row>
    <row r="1790" ht="16.5" customHeight="1">
      <c r="A1790" s="128"/>
      <c r="B1790" s="128"/>
      <c r="C1790" s="128"/>
      <c r="D1790" s="128"/>
      <c r="E1790" s="128"/>
      <c r="F1790" s="128"/>
      <c r="G1790" s="128"/>
      <c r="H1790" s="128"/>
      <c r="I1790" s="128"/>
      <c r="J1790" s="128"/>
      <c r="K1790" s="128"/>
      <c r="L1790" s="128"/>
      <c r="M1790" s="128"/>
      <c r="N1790" s="128"/>
      <c r="O1790" s="128"/>
      <c r="P1790" s="128"/>
      <c r="Q1790" s="128"/>
      <c r="R1790" s="128"/>
      <c r="S1790" s="128"/>
      <c r="T1790" s="128"/>
      <c r="U1790" s="128"/>
      <c r="Z1790" s="161"/>
      <c r="AH1790" s="128"/>
      <c r="AI1790" s="162"/>
      <c r="AJ1790" s="162"/>
      <c r="AK1790" s="162"/>
      <c r="AL1790" s="162"/>
      <c r="AM1790" s="128"/>
      <c r="AN1790" s="128"/>
      <c r="AQ1790" s="128"/>
      <c r="AR1790" s="128"/>
      <c r="AS1790" s="128"/>
      <c r="AT1790" s="128"/>
      <c r="AU1790" s="128"/>
      <c r="AV1790" s="128"/>
    </row>
    <row r="1791" ht="16.5" customHeight="1">
      <c r="A1791" s="128"/>
      <c r="B1791" s="128"/>
      <c r="C1791" s="128"/>
      <c r="D1791" s="128"/>
      <c r="E1791" s="128"/>
      <c r="F1791" s="128"/>
      <c r="G1791" s="128"/>
      <c r="H1791" s="128"/>
      <c r="I1791" s="128"/>
      <c r="J1791" s="128"/>
      <c r="K1791" s="128"/>
      <c r="L1791" s="128"/>
      <c r="M1791" s="128"/>
      <c r="N1791" s="128"/>
      <c r="O1791" s="128"/>
      <c r="P1791" s="128"/>
      <c r="Q1791" s="128"/>
      <c r="R1791" s="128"/>
      <c r="S1791" s="128"/>
      <c r="T1791" s="128"/>
      <c r="U1791" s="128"/>
      <c r="Z1791" s="161"/>
      <c r="AH1791" s="128"/>
      <c r="AI1791" s="162"/>
      <c r="AJ1791" s="162"/>
      <c r="AK1791" s="162"/>
      <c r="AL1791" s="162"/>
      <c r="AM1791" s="128"/>
      <c r="AN1791" s="128"/>
      <c r="AQ1791" s="128"/>
      <c r="AR1791" s="128"/>
      <c r="AS1791" s="128"/>
      <c r="AT1791" s="128"/>
      <c r="AU1791" s="128"/>
      <c r="AV1791" s="128"/>
    </row>
    <row r="1792" ht="16.5" customHeight="1">
      <c r="A1792" s="128"/>
      <c r="B1792" s="128"/>
      <c r="C1792" s="128"/>
      <c r="D1792" s="128"/>
      <c r="E1792" s="128"/>
      <c r="F1792" s="128"/>
      <c r="G1792" s="128"/>
      <c r="H1792" s="128"/>
      <c r="I1792" s="128"/>
      <c r="J1792" s="128"/>
      <c r="K1792" s="128"/>
      <c r="L1792" s="128"/>
      <c r="M1792" s="128"/>
      <c r="N1792" s="128"/>
      <c r="O1792" s="128"/>
      <c r="P1792" s="128"/>
      <c r="Q1792" s="128"/>
      <c r="R1792" s="128"/>
      <c r="S1792" s="128"/>
      <c r="T1792" s="128"/>
      <c r="U1792" s="128"/>
      <c r="Z1792" s="161"/>
      <c r="AH1792" s="128"/>
      <c r="AI1792" s="162"/>
      <c r="AJ1792" s="162"/>
      <c r="AK1792" s="162"/>
      <c r="AL1792" s="162"/>
      <c r="AM1792" s="128"/>
      <c r="AN1792" s="128"/>
      <c r="AQ1792" s="128"/>
      <c r="AR1792" s="128"/>
      <c r="AS1792" s="128"/>
      <c r="AT1792" s="128"/>
      <c r="AU1792" s="128"/>
      <c r="AV1792" s="128"/>
    </row>
    <row r="1793" ht="16.5" customHeight="1">
      <c r="A1793" s="128"/>
      <c r="B1793" s="128"/>
      <c r="C1793" s="128"/>
      <c r="D1793" s="128"/>
      <c r="E1793" s="128"/>
      <c r="F1793" s="128"/>
      <c r="G1793" s="128"/>
      <c r="H1793" s="128"/>
      <c r="I1793" s="128"/>
      <c r="J1793" s="128"/>
      <c r="K1793" s="128"/>
      <c r="L1793" s="128"/>
      <c r="M1793" s="128"/>
      <c r="N1793" s="128"/>
      <c r="O1793" s="128"/>
      <c r="P1793" s="128"/>
      <c r="Q1793" s="128"/>
      <c r="R1793" s="128"/>
      <c r="S1793" s="128"/>
      <c r="T1793" s="128"/>
      <c r="U1793" s="128"/>
      <c r="Z1793" s="161"/>
      <c r="AH1793" s="128"/>
      <c r="AI1793" s="162"/>
      <c r="AJ1793" s="162"/>
      <c r="AK1793" s="162"/>
      <c r="AL1793" s="162"/>
      <c r="AM1793" s="128"/>
      <c r="AN1793" s="128"/>
      <c r="AQ1793" s="128"/>
      <c r="AR1793" s="128"/>
      <c r="AS1793" s="128"/>
      <c r="AT1793" s="128"/>
      <c r="AU1793" s="128"/>
      <c r="AV1793" s="128"/>
    </row>
    <row r="1794" ht="16.5" customHeight="1">
      <c r="A1794" s="128"/>
      <c r="B1794" s="128"/>
      <c r="C1794" s="128"/>
      <c r="D1794" s="128"/>
      <c r="E1794" s="128"/>
      <c r="F1794" s="128"/>
      <c r="G1794" s="128"/>
      <c r="H1794" s="128"/>
      <c r="I1794" s="128"/>
      <c r="J1794" s="128"/>
      <c r="K1794" s="128"/>
      <c r="L1794" s="128"/>
      <c r="M1794" s="128"/>
      <c r="N1794" s="128"/>
      <c r="O1794" s="128"/>
      <c r="P1794" s="128"/>
      <c r="Q1794" s="128"/>
      <c r="R1794" s="128"/>
      <c r="S1794" s="128"/>
      <c r="T1794" s="128"/>
      <c r="U1794" s="128"/>
      <c r="Z1794" s="161"/>
      <c r="AH1794" s="128"/>
      <c r="AI1794" s="162"/>
      <c r="AJ1794" s="162"/>
      <c r="AK1794" s="162"/>
      <c r="AL1794" s="162"/>
      <c r="AM1794" s="128"/>
      <c r="AN1794" s="128"/>
      <c r="AQ1794" s="128"/>
      <c r="AR1794" s="128"/>
      <c r="AS1794" s="128"/>
      <c r="AT1794" s="128"/>
      <c r="AU1794" s="128"/>
      <c r="AV1794" s="128"/>
    </row>
    <row r="1795" ht="16.5" customHeight="1">
      <c r="A1795" s="128"/>
      <c r="B1795" s="128"/>
      <c r="C1795" s="128"/>
      <c r="D1795" s="128"/>
      <c r="E1795" s="128"/>
      <c r="F1795" s="128"/>
      <c r="G1795" s="128"/>
      <c r="H1795" s="128"/>
      <c r="I1795" s="128"/>
      <c r="J1795" s="128"/>
      <c r="K1795" s="128"/>
      <c r="L1795" s="128"/>
      <c r="M1795" s="128"/>
      <c r="N1795" s="128"/>
      <c r="O1795" s="128"/>
      <c r="P1795" s="128"/>
      <c r="Q1795" s="128"/>
      <c r="R1795" s="128"/>
      <c r="S1795" s="128"/>
      <c r="T1795" s="128"/>
      <c r="U1795" s="128"/>
      <c r="Z1795" s="161"/>
      <c r="AH1795" s="128"/>
      <c r="AI1795" s="162"/>
      <c r="AJ1795" s="162"/>
      <c r="AK1795" s="162"/>
      <c r="AL1795" s="162"/>
      <c r="AM1795" s="128"/>
      <c r="AN1795" s="128"/>
      <c r="AQ1795" s="128"/>
      <c r="AR1795" s="128"/>
      <c r="AS1795" s="128"/>
      <c r="AT1795" s="128"/>
      <c r="AU1795" s="128"/>
      <c r="AV1795" s="128"/>
    </row>
    <row r="1796" ht="16.5" customHeight="1">
      <c r="A1796" s="128"/>
      <c r="B1796" s="128"/>
      <c r="C1796" s="128"/>
      <c r="D1796" s="128"/>
      <c r="E1796" s="128"/>
      <c r="F1796" s="128"/>
      <c r="G1796" s="128"/>
      <c r="H1796" s="128"/>
      <c r="I1796" s="128"/>
      <c r="J1796" s="128"/>
      <c r="K1796" s="128"/>
      <c r="L1796" s="128"/>
      <c r="M1796" s="128"/>
      <c r="N1796" s="128"/>
      <c r="O1796" s="128"/>
      <c r="P1796" s="128"/>
      <c r="Q1796" s="128"/>
      <c r="R1796" s="128"/>
      <c r="S1796" s="128"/>
      <c r="T1796" s="128"/>
      <c r="U1796" s="128"/>
      <c r="Z1796" s="161"/>
      <c r="AH1796" s="128"/>
      <c r="AI1796" s="162"/>
      <c r="AJ1796" s="162"/>
      <c r="AK1796" s="162"/>
      <c r="AL1796" s="162"/>
      <c r="AM1796" s="128"/>
      <c r="AN1796" s="128"/>
      <c r="AQ1796" s="128"/>
      <c r="AR1796" s="128"/>
      <c r="AS1796" s="128"/>
      <c r="AT1796" s="128"/>
      <c r="AU1796" s="128"/>
      <c r="AV1796" s="128"/>
    </row>
    <row r="1797" ht="16.5" customHeight="1">
      <c r="A1797" s="128"/>
      <c r="B1797" s="128"/>
      <c r="C1797" s="128"/>
      <c r="D1797" s="128"/>
      <c r="E1797" s="128"/>
      <c r="F1797" s="128"/>
      <c r="G1797" s="128"/>
      <c r="H1797" s="128"/>
      <c r="I1797" s="128"/>
      <c r="J1797" s="128"/>
      <c r="K1797" s="128"/>
      <c r="L1797" s="128"/>
      <c r="M1797" s="128"/>
      <c r="N1797" s="128"/>
      <c r="O1797" s="128"/>
      <c r="P1797" s="128"/>
      <c r="Q1797" s="128"/>
      <c r="R1797" s="128"/>
      <c r="S1797" s="128"/>
      <c r="T1797" s="128"/>
      <c r="U1797" s="128"/>
      <c r="Z1797" s="161"/>
      <c r="AH1797" s="128"/>
      <c r="AI1797" s="162"/>
      <c r="AJ1797" s="162"/>
      <c r="AK1797" s="162"/>
      <c r="AL1797" s="162"/>
      <c r="AM1797" s="128"/>
      <c r="AN1797" s="128"/>
      <c r="AQ1797" s="128"/>
      <c r="AR1797" s="128"/>
      <c r="AS1797" s="128"/>
      <c r="AT1797" s="128"/>
      <c r="AU1797" s="128"/>
      <c r="AV1797" s="128"/>
    </row>
    <row r="1798" ht="16.5" customHeight="1">
      <c r="A1798" s="128"/>
      <c r="B1798" s="128"/>
      <c r="C1798" s="128"/>
      <c r="D1798" s="128"/>
      <c r="E1798" s="128"/>
      <c r="F1798" s="128"/>
      <c r="G1798" s="128"/>
      <c r="H1798" s="128"/>
      <c r="I1798" s="128"/>
      <c r="J1798" s="128"/>
      <c r="K1798" s="128"/>
      <c r="L1798" s="128"/>
      <c r="M1798" s="128"/>
      <c r="N1798" s="128"/>
      <c r="O1798" s="128"/>
      <c r="P1798" s="128"/>
      <c r="Q1798" s="128"/>
      <c r="R1798" s="128"/>
      <c r="S1798" s="128"/>
      <c r="T1798" s="128"/>
      <c r="U1798" s="128"/>
      <c r="Z1798" s="161"/>
      <c r="AH1798" s="128"/>
      <c r="AI1798" s="162"/>
      <c r="AJ1798" s="162"/>
      <c r="AK1798" s="162"/>
      <c r="AL1798" s="162"/>
      <c r="AM1798" s="128"/>
      <c r="AN1798" s="128"/>
      <c r="AQ1798" s="128"/>
      <c r="AR1798" s="128"/>
      <c r="AS1798" s="128"/>
      <c r="AT1798" s="128"/>
      <c r="AU1798" s="128"/>
      <c r="AV1798" s="128"/>
    </row>
    <row r="1799" ht="16.5" customHeight="1">
      <c r="A1799" s="128"/>
      <c r="B1799" s="128"/>
      <c r="C1799" s="128"/>
      <c r="D1799" s="128"/>
      <c r="E1799" s="128"/>
      <c r="F1799" s="128"/>
      <c r="G1799" s="128"/>
      <c r="H1799" s="128"/>
      <c r="I1799" s="128"/>
      <c r="J1799" s="128"/>
      <c r="K1799" s="128"/>
      <c r="L1799" s="128"/>
      <c r="M1799" s="128"/>
      <c r="N1799" s="128"/>
      <c r="O1799" s="128"/>
      <c r="P1799" s="128"/>
      <c r="Q1799" s="128"/>
      <c r="R1799" s="128"/>
      <c r="S1799" s="128"/>
      <c r="T1799" s="128"/>
      <c r="U1799" s="128"/>
      <c r="Z1799" s="161"/>
      <c r="AH1799" s="128"/>
      <c r="AI1799" s="162"/>
      <c r="AJ1799" s="162"/>
      <c r="AK1799" s="162"/>
      <c r="AL1799" s="162"/>
      <c r="AM1799" s="128"/>
      <c r="AN1799" s="128"/>
      <c r="AQ1799" s="128"/>
      <c r="AR1799" s="128"/>
      <c r="AS1799" s="128"/>
      <c r="AT1799" s="128"/>
      <c r="AU1799" s="128"/>
      <c r="AV1799" s="128"/>
    </row>
    <row r="1800" ht="16.5" customHeight="1">
      <c r="A1800" s="128"/>
      <c r="B1800" s="128"/>
      <c r="C1800" s="128"/>
      <c r="D1800" s="128"/>
      <c r="E1800" s="128"/>
      <c r="F1800" s="128"/>
      <c r="G1800" s="128"/>
      <c r="H1800" s="128"/>
      <c r="I1800" s="128"/>
      <c r="J1800" s="128"/>
      <c r="K1800" s="128"/>
      <c r="L1800" s="128"/>
      <c r="M1800" s="128"/>
      <c r="N1800" s="128"/>
      <c r="O1800" s="128"/>
      <c r="P1800" s="128"/>
      <c r="Q1800" s="128"/>
      <c r="R1800" s="128"/>
      <c r="S1800" s="128"/>
      <c r="T1800" s="128"/>
      <c r="U1800" s="128"/>
      <c r="Z1800" s="161"/>
      <c r="AH1800" s="128"/>
      <c r="AI1800" s="162"/>
      <c r="AJ1800" s="162"/>
      <c r="AK1800" s="162"/>
      <c r="AL1800" s="162"/>
      <c r="AM1800" s="128"/>
      <c r="AN1800" s="128"/>
      <c r="AQ1800" s="128"/>
      <c r="AR1800" s="128"/>
      <c r="AS1800" s="128"/>
      <c r="AT1800" s="128"/>
      <c r="AU1800" s="128"/>
      <c r="AV1800" s="128"/>
    </row>
    <row r="1801" ht="16.5" customHeight="1">
      <c r="A1801" s="128"/>
      <c r="B1801" s="128"/>
      <c r="C1801" s="128"/>
      <c r="D1801" s="128"/>
      <c r="E1801" s="128"/>
      <c r="F1801" s="128"/>
      <c r="G1801" s="128"/>
      <c r="H1801" s="128"/>
      <c r="I1801" s="128"/>
      <c r="J1801" s="128"/>
      <c r="K1801" s="128"/>
      <c r="L1801" s="128"/>
      <c r="M1801" s="128"/>
      <c r="N1801" s="128"/>
      <c r="O1801" s="128"/>
      <c r="P1801" s="128"/>
      <c r="Q1801" s="128"/>
      <c r="R1801" s="128"/>
      <c r="S1801" s="128"/>
      <c r="T1801" s="128"/>
      <c r="U1801" s="128"/>
      <c r="Z1801" s="161"/>
      <c r="AH1801" s="128"/>
      <c r="AI1801" s="162"/>
      <c r="AJ1801" s="162"/>
      <c r="AK1801" s="162"/>
      <c r="AL1801" s="162"/>
      <c r="AM1801" s="128"/>
      <c r="AN1801" s="128"/>
      <c r="AQ1801" s="128"/>
      <c r="AR1801" s="128"/>
      <c r="AS1801" s="128"/>
      <c r="AT1801" s="128"/>
      <c r="AU1801" s="128"/>
      <c r="AV1801" s="128"/>
    </row>
    <row r="1802" ht="16.5" customHeight="1">
      <c r="A1802" s="128"/>
      <c r="B1802" s="128"/>
      <c r="C1802" s="128"/>
      <c r="D1802" s="128"/>
      <c r="E1802" s="128"/>
      <c r="F1802" s="128"/>
      <c r="G1802" s="128"/>
      <c r="H1802" s="128"/>
      <c r="I1802" s="128"/>
      <c r="J1802" s="128"/>
      <c r="K1802" s="128"/>
      <c r="L1802" s="128"/>
      <c r="M1802" s="128"/>
      <c r="N1802" s="128"/>
      <c r="O1802" s="128"/>
      <c r="P1802" s="128"/>
      <c r="Q1802" s="128"/>
      <c r="R1802" s="128"/>
      <c r="S1802" s="128"/>
      <c r="T1802" s="128"/>
      <c r="U1802" s="128"/>
      <c r="Z1802" s="161"/>
      <c r="AH1802" s="128"/>
      <c r="AI1802" s="162"/>
      <c r="AJ1802" s="162"/>
      <c r="AK1802" s="162"/>
      <c r="AL1802" s="162"/>
      <c r="AM1802" s="128"/>
      <c r="AN1802" s="128"/>
      <c r="AQ1802" s="128"/>
      <c r="AR1802" s="128"/>
      <c r="AS1802" s="128"/>
      <c r="AT1802" s="128"/>
      <c r="AU1802" s="128"/>
      <c r="AV1802" s="128"/>
    </row>
    <row r="1803" ht="16.5" customHeight="1">
      <c r="A1803" s="128"/>
      <c r="B1803" s="128"/>
      <c r="C1803" s="128"/>
      <c r="D1803" s="128"/>
      <c r="E1803" s="128"/>
      <c r="F1803" s="128"/>
      <c r="G1803" s="128"/>
      <c r="H1803" s="128"/>
      <c r="I1803" s="128"/>
      <c r="J1803" s="128"/>
      <c r="K1803" s="128"/>
      <c r="L1803" s="128"/>
      <c r="M1803" s="128"/>
      <c r="N1803" s="128"/>
      <c r="O1803" s="128"/>
      <c r="P1803" s="128"/>
      <c r="Q1803" s="128"/>
      <c r="R1803" s="128"/>
      <c r="S1803" s="128"/>
      <c r="T1803" s="128"/>
      <c r="U1803" s="128"/>
      <c r="Z1803" s="161"/>
      <c r="AH1803" s="128"/>
      <c r="AI1803" s="162"/>
      <c r="AJ1803" s="162"/>
      <c r="AK1803" s="162"/>
      <c r="AL1803" s="162"/>
      <c r="AM1803" s="128"/>
      <c r="AN1803" s="128"/>
      <c r="AR1803" s="128"/>
      <c r="AS1803" s="128"/>
      <c r="AT1803" s="128"/>
      <c r="AU1803" s="128"/>
      <c r="AV1803" s="128"/>
    </row>
    <row r="1804" ht="16.5" customHeight="1">
      <c r="A1804" s="128"/>
      <c r="B1804" s="128"/>
      <c r="C1804" s="128"/>
      <c r="D1804" s="128"/>
      <c r="E1804" s="128"/>
      <c r="F1804" s="128"/>
      <c r="G1804" s="128"/>
      <c r="H1804" s="128"/>
      <c r="I1804" s="128"/>
      <c r="J1804" s="128"/>
      <c r="K1804" s="128"/>
      <c r="L1804" s="128"/>
      <c r="M1804" s="128"/>
      <c r="N1804" s="128"/>
      <c r="O1804" s="128"/>
      <c r="P1804" s="128"/>
      <c r="Q1804" s="128"/>
      <c r="R1804" s="128"/>
      <c r="S1804" s="128"/>
      <c r="T1804" s="128"/>
      <c r="U1804" s="128"/>
      <c r="Z1804" s="161"/>
      <c r="AH1804" s="128"/>
      <c r="AI1804" s="162"/>
      <c r="AJ1804" s="162"/>
      <c r="AK1804" s="162"/>
      <c r="AL1804" s="162"/>
      <c r="AM1804" s="128"/>
      <c r="AN1804" s="128"/>
      <c r="AQ1804" s="128"/>
      <c r="AR1804" s="128"/>
      <c r="AS1804" s="128"/>
      <c r="AT1804" s="128"/>
      <c r="AU1804" s="128"/>
      <c r="AV1804" s="128"/>
    </row>
    <row r="1805" ht="16.5" customHeight="1">
      <c r="A1805" s="128"/>
      <c r="B1805" s="128"/>
      <c r="C1805" s="128"/>
      <c r="D1805" s="128"/>
      <c r="E1805" s="128"/>
      <c r="F1805" s="128"/>
      <c r="G1805" s="128"/>
      <c r="H1805" s="128"/>
      <c r="I1805" s="128"/>
      <c r="J1805" s="128"/>
      <c r="K1805" s="128"/>
      <c r="L1805" s="128"/>
      <c r="M1805" s="128"/>
      <c r="N1805" s="128"/>
      <c r="O1805" s="128"/>
      <c r="P1805" s="128"/>
      <c r="Q1805" s="128"/>
      <c r="R1805" s="128"/>
      <c r="S1805" s="128"/>
      <c r="T1805" s="128"/>
      <c r="U1805" s="128"/>
      <c r="Z1805" s="161"/>
      <c r="AH1805" s="128"/>
      <c r="AI1805" s="162"/>
      <c r="AJ1805" s="162"/>
      <c r="AK1805" s="162"/>
      <c r="AL1805" s="162"/>
      <c r="AM1805" s="128"/>
      <c r="AN1805" s="128"/>
      <c r="AQ1805" s="128"/>
      <c r="AR1805" s="128"/>
      <c r="AS1805" s="128"/>
      <c r="AT1805" s="128"/>
      <c r="AU1805" s="128"/>
      <c r="AV1805" s="128"/>
    </row>
    <row r="1806" ht="16.5" customHeight="1">
      <c r="A1806" s="128"/>
      <c r="B1806" s="128"/>
      <c r="C1806" s="128"/>
      <c r="D1806" s="128"/>
      <c r="E1806" s="128"/>
      <c r="F1806" s="128"/>
      <c r="G1806" s="128"/>
      <c r="H1806" s="128"/>
      <c r="I1806" s="128"/>
      <c r="J1806" s="128"/>
      <c r="K1806" s="128"/>
      <c r="L1806" s="128"/>
      <c r="M1806" s="128"/>
      <c r="N1806" s="128"/>
      <c r="O1806" s="128"/>
      <c r="P1806" s="128"/>
      <c r="Q1806" s="128"/>
      <c r="R1806" s="128"/>
      <c r="S1806" s="128"/>
      <c r="T1806" s="128"/>
      <c r="U1806" s="128"/>
      <c r="Z1806" s="161"/>
      <c r="AH1806" s="128"/>
      <c r="AI1806" s="162"/>
      <c r="AJ1806" s="162"/>
      <c r="AK1806" s="162"/>
      <c r="AL1806" s="162"/>
      <c r="AM1806" s="128"/>
      <c r="AN1806" s="128"/>
      <c r="AQ1806" s="128"/>
      <c r="AR1806" s="128"/>
      <c r="AS1806" s="128"/>
      <c r="AT1806" s="128"/>
      <c r="AU1806" s="128"/>
      <c r="AV1806" s="128"/>
    </row>
    <row r="1807" ht="16.5" customHeight="1">
      <c r="A1807" s="128"/>
      <c r="B1807" s="128"/>
      <c r="C1807" s="128"/>
      <c r="D1807" s="128"/>
      <c r="E1807" s="128"/>
      <c r="F1807" s="128"/>
      <c r="G1807" s="128"/>
      <c r="H1807" s="128"/>
      <c r="I1807" s="128"/>
      <c r="J1807" s="128"/>
      <c r="K1807" s="128"/>
      <c r="L1807" s="128"/>
      <c r="M1807" s="128"/>
      <c r="N1807" s="128"/>
      <c r="O1807" s="128"/>
      <c r="P1807" s="128"/>
      <c r="Q1807" s="128"/>
      <c r="R1807" s="128"/>
      <c r="S1807" s="128"/>
      <c r="T1807" s="128"/>
      <c r="U1807" s="128"/>
      <c r="Z1807" s="161"/>
      <c r="AH1807" s="128"/>
      <c r="AI1807" s="162"/>
      <c r="AJ1807" s="162"/>
      <c r="AK1807" s="162"/>
      <c r="AL1807" s="162"/>
      <c r="AM1807" s="128"/>
      <c r="AN1807" s="128"/>
      <c r="AQ1807" s="128"/>
      <c r="AR1807" s="128"/>
      <c r="AS1807" s="128"/>
      <c r="AT1807" s="128"/>
      <c r="AU1807" s="128"/>
      <c r="AV1807" s="128"/>
    </row>
    <row r="1808" ht="16.5" customHeight="1">
      <c r="A1808" s="128"/>
      <c r="B1808" s="128"/>
      <c r="C1808" s="128"/>
      <c r="D1808" s="128"/>
      <c r="E1808" s="128"/>
      <c r="F1808" s="128"/>
      <c r="G1808" s="128"/>
      <c r="H1808" s="128"/>
      <c r="I1808" s="128"/>
      <c r="J1808" s="128"/>
      <c r="K1808" s="128"/>
      <c r="L1808" s="128"/>
      <c r="M1808" s="128"/>
      <c r="N1808" s="128"/>
      <c r="O1808" s="128"/>
      <c r="P1808" s="128"/>
      <c r="Q1808" s="128"/>
      <c r="R1808" s="128"/>
      <c r="S1808" s="128"/>
      <c r="T1808" s="128"/>
      <c r="U1808" s="128"/>
      <c r="Z1808" s="161"/>
      <c r="AH1808" s="128"/>
      <c r="AI1808" s="162"/>
      <c r="AJ1808" s="162"/>
      <c r="AK1808" s="162"/>
      <c r="AL1808" s="162"/>
      <c r="AM1808" s="128"/>
      <c r="AN1808" s="128"/>
      <c r="AR1808" s="128"/>
      <c r="AS1808" s="128"/>
      <c r="AT1808" s="128"/>
      <c r="AU1808" s="128"/>
      <c r="AV1808" s="128"/>
    </row>
    <row r="1809" ht="16.5" customHeight="1">
      <c r="A1809" s="128"/>
      <c r="B1809" s="128"/>
      <c r="C1809" s="128"/>
      <c r="D1809" s="128"/>
      <c r="E1809" s="128"/>
      <c r="F1809" s="128"/>
      <c r="G1809" s="128"/>
      <c r="H1809" s="128"/>
      <c r="I1809" s="128"/>
      <c r="J1809" s="128"/>
      <c r="K1809" s="128"/>
      <c r="L1809" s="128"/>
      <c r="M1809" s="128"/>
      <c r="N1809" s="128"/>
      <c r="O1809" s="128"/>
      <c r="P1809" s="128"/>
      <c r="Q1809" s="128"/>
      <c r="R1809" s="128"/>
      <c r="S1809" s="128"/>
      <c r="T1809" s="128"/>
      <c r="U1809" s="128"/>
      <c r="Z1809" s="161"/>
      <c r="AH1809" s="128"/>
      <c r="AI1809" s="162"/>
      <c r="AJ1809" s="162"/>
      <c r="AK1809" s="162"/>
      <c r="AL1809" s="162"/>
      <c r="AM1809" s="128"/>
      <c r="AN1809" s="128"/>
      <c r="AQ1809" s="128"/>
      <c r="AR1809" s="128"/>
      <c r="AS1809" s="128"/>
      <c r="AT1809" s="128"/>
      <c r="AU1809" s="128"/>
      <c r="AV1809" s="128"/>
    </row>
    <row r="1810" ht="16.5" customHeight="1">
      <c r="A1810" s="128"/>
      <c r="B1810" s="128"/>
      <c r="F1810" s="128"/>
      <c r="G1810" s="128"/>
      <c r="H1810" s="128"/>
      <c r="I1810" s="128"/>
      <c r="L1810" s="128"/>
      <c r="M1810" s="128"/>
      <c r="N1810" s="128"/>
      <c r="O1810" s="128"/>
      <c r="P1810" s="128"/>
      <c r="Q1810" s="128"/>
      <c r="R1810" s="128"/>
      <c r="S1810" s="128"/>
      <c r="T1810" s="128"/>
      <c r="U1810" s="128"/>
      <c r="Z1810" s="161"/>
      <c r="AH1810" s="128"/>
      <c r="AI1810" s="162"/>
      <c r="AJ1810" s="162"/>
      <c r="AK1810" s="162"/>
      <c r="AL1810" s="162"/>
      <c r="AM1810" s="128"/>
      <c r="AN1810" s="128"/>
      <c r="AQ1810" s="128"/>
      <c r="AR1810" s="128"/>
      <c r="AS1810" s="128"/>
      <c r="AT1810" s="128"/>
      <c r="AU1810" s="128"/>
      <c r="AV1810" s="128"/>
    </row>
    <row r="1811" ht="16.5" customHeight="1">
      <c r="A1811" s="128"/>
      <c r="B1811" s="128"/>
      <c r="C1811" s="128"/>
      <c r="D1811" s="128"/>
      <c r="E1811" s="128"/>
      <c r="F1811" s="128"/>
      <c r="G1811" s="128"/>
      <c r="H1811" s="128"/>
      <c r="I1811" s="128"/>
      <c r="J1811" s="128"/>
      <c r="K1811" s="128"/>
      <c r="L1811" s="128"/>
      <c r="M1811" s="128"/>
      <c r="N1811" s="128"/>
      <c r="O1811" s="128"/>
      <c r="P1811" s="128"/>
      <c r="Q1811" s="128"/>
      <c r="R1811" s="128"/>
      <c r="S1811" s="128"/>
      <c r="T1811" s="128"/>
      <c r="U1811" s="128"/>
      <c r="Z1811" s="161"/>
      <c r="AH1811" s="128"/>
      <c r="AI1811" s="162"/>
      <c r="AJ1811" s="162"/>
      <c r="AK1811" s="162"/>
      <c r="AL1811" s="162"/>
      <c r="AM1811" s="128"/>
      <c r="AN1811" s="128"/>
      <c r="AQ1811" s="128"/>
      <c r="AR1811" s="128"/>
      <c r="AS1811" s="128"/>
      <c r="AT1811" s="128"/>
      <c r="AU1811" s="128"/>
      <c r="AV1811" s="128"/>
    </row>
    <row r="1812" ht="16.5" customHeight="1">
      <c r="A1812" s="128"/>
      <c r="B1812" s="128"/>
      <c r="C1812" s="128"/>
      <c r="D1812" s="128"/>
      <c r="E1812" s="128"/>
      <c r="F1812" s="128"/>
      <c r="G1812" s="128"/>
      <c r="H1812" s="128"/>
      <c r="I1812" s="128"/>
      <c r="J1812" s="128"/>
      <c r="K1812" s="128"/>
      <c r="L1812" s="128"/>
      <c r="M1812" s="128"/>
      <c r="N1812" s="128"/>
      <c r="O1812" s="128"/>
      <c r="P1812" s="128"/>
      <c r="Q1812" s="128"/>
      <c r="R1812" s="128"/>
      <c r="S1812" s="128"/>
      <c r="T1812" s="128"/>
      <c r="U1812" s="128"/>
      <c r="Z1812" s="161"/>
      <c r="AH1812" s="128"/>
      <c r="AI1812" s="162"/>
      <c r="AJ1812" s="162"/>
      <c r="AK1812" s="162"/>
      <c r="AL1812" s="162"/>
      <c r="AM1812" s="128"/>
      <c r="AN1812" s="128"/>
      <c r="AQ1812" s="128"/>
      <c r="AR1812" s="128"/>
      <c r="AS1812" s="128"/>
      <c r="AT1812" s="128"/>
      <c r="AU1812" s="128"/>
      <c r="AV1812" s="128"/>
    </row>
    <row r="1813" ht="16.5" customHeight="1">
      <c r="A1813" s="128"/>
      <c r="B1813" s="128"/>
      <c r="C1813" s="128"/>
      <c r="D1813" s="128"/>
      <c r="E1813" s="128"/>
      <c r="F1813" s="128"/>
      <c r="G1813" s="128"/>
      <c r="H1813" s="128"/>
      <c r="I1813" s="128"/>
      <c r="J1813" s="128"/>
      <c r="K1813" s="128"/>
      <c r="L1813" s="128"/>
      <c r="M1813" s="128"/>
      <c r="N1813" s="128"/>
      <c r="O1813" s="128"/>
      <c r="P1813" s="128"/>
      <c r="Q1813" s="128"/>
      <c r="R1813" s="128"/>
      <c r="S1813" s="128"/>
      <c r="T1813" s="128"/>
      <c r="U1813" s="128"/>
      <c r="Z1813" s="161"/>
      <c r="AH1813" s="128"/>
      <c r="AI1813" s="162"/>
      <c r="AJ1813" s="162"/>
      <c r="AK1813" s="162"/>
      <c r="AL1813" s="162"/>
      <c r="AM1813" s="128"/>
      <c r="AN1813" s="128"/>
      <c r="AQ1813" s="128"/>
      <c r="AR1813" s="128"/>
      <c r="AS1813" s="128"/>
      <c r="AT1813" s="128"/>
      <c r="AU1813" s="128"/>
      <c r="AV1813" s="128"/>
    </row>
    <row r="1814" ht="16.5" customHeight="1">
      <c r="A1814" s="128"/>
      <c r="B1814" s="128"/>
      <c r="C1814" s="128"/>
      <c r="D1814" s="128"/>
      <c r="E1814" s="128"/>
      <c r="F1814" s="128"/>
      <c r="G1814" s="128"/>
      <c r="H1814" s="128"/>
      <c r="I1814" s="128"/>
      <c r="J1814" s="128"/>
      <c r="K1814" s="128"/>
      <c r="L1814" s="128"/>
      <c r="M1814" s="128"/>
      <c r="N1814" s="128"/>
      <c r="O1814" s="128"/>
      <c r="P1814" s="128"/>
      <c r="Q1814" s="128"/>
      <c r="R1814" s="128"/>
      <c r="S1814" s="128"/>
      <c r="T1814" s="128"/>
      <c r="U1814" s="128"/>
      <c r="Z1814" s="161"/>
      <c r="AH1814" s="128"/>
      <c r="AI1814" s="162"/>
      <c r="AJ1814" s="162"/>
      <c r="AK1814" s="162"/>
      <c r="AL1814" s="162"/>
      <c r="AM1814" s="128"/>
      <c r="AN1814" s="128"/>
      <c r="AQ1814" s="128"/>
      <c r="AR1814" s="128"/>
      <c r="AS1814" s="128"/>
      <c r="AT1814" s="128"/>
      <c r="AU1814" s="128"/>
      <c r="AV1814" s="128"/>
    </row>
    <row r="1815" ht="16.5" customHeight="1">
      <c r="A1815" s="128"/>
      <c r="B1815" s="128"/>
      <c r="C1815" s="128"/>
      <c r="D1815" s="128"/>
      <c r="E1815" s="128"/>
      <c r="F1815" s="128"/>
      <c r="G1815" s="128"/>
      <c r="H1815" s="128"/>
      <c r="I1815" s="128"/>
      <c r="J1815" s="128"/>
      <c r="K1815" s="128"/>
      <c r="L1815" s="128"/>
      <c r="M1815" s="128"/>
      <c r="N1815" s="128"/>
      <c r="O1815" s="128"/>
      <c r="P1815" s="128"/>
      <c r="Q1815" s="128"/>
      <c r="R1815" s="128"/>
      <c r="S1815" s="128"/>
      <c r="T1815" s="128"/>
      <c r="U1815" s="128"/>
      <c r="Z1815" s="161"/>
      <c r="AH1815" s="128"/>
      <c r="AI1815" s="162"/>
      <c r="AJ1815" s="162"/>
      <c r="AK1815" s="162"/>
      <c r="AL1815" s="162"/>
      <c r="AM1815" s="128"/>
      <c r="AN1815" s="128"/>
      <c r="AQ1815" s="128"/>
      <c r="AR1815" s="128"/>
      <c r="AS1815" s="128"/>
      <c r="AT1815" s="128"/>
      <c r="AU1815" s="128"/>
      <c r="AV1815" s="128"/>
    </row>
    <row r="1816" ht="16.5" customHeight="1">
      <c r="A1816" s="128"/>
      <c r="B1816" s="128"/>
      <c r="C1816" s="128"/>
      <c r="D1816" s="128"/>
      <c r="E1816" s="128"/>
      <c r="F1816" s="128"/>
      <c r="G1816" s="128"/>
      <c r="H1816" s="128"/>
      <c r="I1816" s="128"/>
      <c r="J1816" s="128"/>
      <c r="K1816" s="128"/>
      <c r="L1816" s="128"/>
      <c r="M1816" s="128"/>
      <c r="N1816" s="128"/>
      <c r="O1816" s="128"/>
      <c r="P1816" s="128"/>
      <c r="Q1816" s="128"/>
      <c r="R1816" s="128"/>
      <c r="S1816" s="128"/>
      <c r="T1816" s="128"/>
      <c r="U1816" s="128"/>
      <c r="Z1816" s="161"/>
      <c r="AH1816" s="128"/>
      <c r="AI1816" s="162"/>
      <c r="AJ1816" s="162"/>
      <c r="AK1816" s="162"/>
      <c r="AL1816" s="162"/>
      <c r="AM1816" s="128"/>
      <c r="AN1816" s="128"/>
      <c r="AQ1816" s="128"/>
      <c r="AR1816" s="128"/>
      <c r="AS1816" s="128"/>
      <c r="AT1816" s="128"/>
      <c r="AU1816" s="128"/>
      <c r="AV1816" s="128"/>
    </row>
    <row r="1817" ht="16.5" customHeight="1">
      <c r="A1817" s="128"/>
      <c r="B1817" s="128"/>
      <c r="C1817" s="128"/>
      <c r="D1817" s="128"/>
      <c r="E1817" s="128"/>
      <c r="F1817" s="128"/>
      <c r="G1817" s="128"/>
      <c r="H1817" s="128"/>
      <c r="I1817" s="128"/>
      <c r="J1817" s="128"/>
      <c r="K1817" s="128"/>
      <c r="L1817" s="128"/>
      <c r="M1817" s="128"/>
      <c r="N1817" s="128"/>
      <c r="O1817" s="128"/>
      <c r="P1817" s="128"/>
      <c r="Q1817" s="128"/>
      <c r="R1817" s="128"/>
      <c r="S1817" s="128"/>
      <c r="T1817" s="128"/>
      <c r="U1817" s="128"/>
      <c r="Z1817" s="161"/>
      <c r="AH1817" s="128"/>
      <c r="AI1817" s="162"/>
      <c r="AJ1817" s="162"/>
      <c r="AK1817" s="162"/>
      <c r="AL1817" s="162"/>
      <c r="AM1817" s="128"/>
      <c r="AN1817" s="128"/>
      <c r="AQ1817" s="128"/>
      <c r="AR1817" s="128"/>
      <c r="AS1817" s="128"/>
      <c r="AT1817" s="128"/>
      <c r="AU1817" s="128"/>
      <c r="AV1817" s="128"/>
    </row>
    <row r="1818" ht="16.5" customHeight="1">
      <c r="A1818" s="128"/>
      <c r="B1818" s="128"/>
      <c r="C1818" s="128"/>
      <c r="D1818" s="128"/>
      <c r="E1818" s="128"/>
      <c r="F1818" s="128"/>
      <c r="G1818" s="128"/>
      <c r="H1818" s="128"/>
      <c r="I1818" s="128"/>
      <c r="J1818" s="128"/>
      <c r="K1818" s="128"/>
      <c r="L1818" s="128"/>
      <c r="M1818" s="128"/>
      <c r="N1818" s="128"/>
      <c r="O1818" s="128"/>
      <c r="P1818" s="128"/>
      <c r="Q1818" s="128"/>
      <c r="R1818" s="128"/>
      <c r="S1818" s="128"/>
      <c r="T1818" s="128"/>
      <c r="U1818" s="128"/>
      <c r="Z1818" s="161"/>
      <c r="AH1818" s="128"/>
      <c r="AI1818" s="162"/>
      <c r="AJ1818" s="162"/>
      <c r="AK1818" s="162"/>
      <c r="AL1818" s="162"/>
      <c r="AM1818" s="128"/>
      <c r="AN1818" s="128"/>
      <c r="AQ1818" s="128"/>
      <c r="AR1818" s="128"/>
      <c r="AS1818" s="128"/>
      <c r="AT1818" s="128"/>
      <c r="AU1818" s="128"/>
      <c r="AV1818" s="128"/>
    </row>
    <row r="1819" ht="16.5" customHeight="1">
      <c r="A1819" s="128"/>
      <c r="B1819" s="128"/>
      <c r="C1819" s="128"/>
      <c r="D1819" s="128"/>
      <c r="E1819" s="128"/>
      <c r="F1819" s="128"/>
      <c r="G1819" s="128"/>
      <c r="H1819" s="128"/>
      <c r="I1819" s="128"/>
      <c r="J1819" s="128"/>
      <c r="K1819" s="128"/>
      <c r="L1819" s="128"/>
      <c r="M1819" s="128"/>
      <c r="N1819" s="128"/>
      <c r="O1819" s="128"/>
      <c r="P1819" s="128"/>
      <c r="Q1819" s="128"/>
      <c r="R1819" s="128"/>
      <c r="S1819" s="128"/>
      <c r="T1819" s="128"/>
      <c r="U1819" s="128"/>
      <c r="Z1819" s="161"/>
      <c r="AH1819" s="128"/>
      <c r="AI1819" s="162"/>
      <c r="AJ1819" s="162"/>
      <c r="AK1819" s="162"/>
      <c r="AL1819" s="162"/>
      <c r="AM1819" s="128"/>
      <c r="AN1819" s="128"/>
      <c r="AQ1819" s="128"/>
      <c r="AR1819" s="128"/>
      <c r="AS1819" s="128"/>
      <c r="AT1819" s="128"/>
      <c r="AU1819" s="128"/>
      <c r="AV1819" s="128"/>
    </row>
    <row r="1820" ht="16.5" customHeight="1">
      <c r="A1820" s="128"/>
      <c r="B1820" s="128"/>
      <c r="C1820" s="128"/>
      <c r="D1820" s="128"/>
      <c r="E1820" s="128"/>
      <c r="F1820" s="128"/>
      <c r="G1820" s="128"/>
      <c r="H1820" s="128"/>
      <c r="I1820" s="128"/>
      <c r="J1820" s="128"/>
      <c r="K1820" s="128"/>
      <c r="L1820" s="128"/>
      <c r="M1820" s="128"/>
      <c r="N1820" s="128"/>
      <c r="O1820" s="128"/>
      <c r="P1820" s="128"/>
      <c r="Q1820" s="128"/>
      <c r="R1820" s="128"/>
      <c r="S1820" s="128"/>
      <c r="T1820" s="128"/>
      <c r="U1820" s="128"/>
      <c r="Z1820" s="161"/>
      <c r="AH1820" s="128"/>
      <c r="AI1820" s="162"/>
      <c r="AJ1820" s="162"/>
      <c r="AK1820" s="162"/>
      <c r="AL1820" s="162"/>
      <c r="AM1820" s="128"/>
      <c r="AN1820" s="128"/>
      <c r="AQ1820" s="128"/>
      <c r="AR1820" s="128"/>
      <c r="AS1820" s="128"/>
      <c r="AT1820" s="128"/>
      <c r="AU1820" s="128"/>
      <c r="AV1820" s="128"/>
    </row>
    <row r="1821" ht="16.5" customHeight="1">
      <c r="A1821" s="128"/>
      <c r="B1821" s="128"/>
      <c r="C1821" s="128"/>
      <c r="D1821" s="128"/>
      <c r="E1821" s="128"/>
      <c r="F1821" s="128"/>
      <c r="G1821" s="128"/>
      <c r="H1821" s="128"/>
      <c r="I1821" s="128"/>
      <c r="J1821" s="128"/>
      <c r="K1821" s="128"/>
      <c r="L1821" s="128"/>
      <c r="M1821" s="128"/>
      <c r="N1821" s="128"/>
      <c r="O1821" s="128"/>
      <c r="P1821" s="128"/>
      <c r="Q1821" s="128"/>
      <c r="R1821" s="128"/>
      <c r="S1821" s="128"/>
      <c r="T1821" s="128"/>
      <c r="U1821" s="128"/>
      <c r="Z1821" s="161"/>
      <c r="AH1821" s="128"/>
      <c r="AI1821" s="162"/>
      <c r="AJ1821" s="162"/>
      <c r="AK1821" s="162"/>
      <c r="AL1821" s="162"/>
      <c r="AM1821" s="128"/>
      <c r="AN1821" s="128"/>
      <c r="AQ1821" s="128"/>
      <c r="AR1821" s="128"/>
      <c r="AS1821" s="128"/>
      <c r="AT1821" s="128"/>
      <c r="AU1821" s="128"/>
      <c r="AV1821" s="128"/>
    </row>
    <row r="1822" ht="16.5" customHeight="1">
      <c r="A1822" s="128"/>
      <c r="B1822" s="128"/>
      <c r="C1822" s="128"/>
      <c r="D1822" s="128"/>
      <c r="E1822" s="128"/>
      <c r="F1822" s="128"/>
      <c r="G1822" s="128"/>
      <c r="H1822" s="128"/>
      <c r="I1822" s="128"/>
      <c r="J1822" s="128"/>
      <c r="K1822" s="128"/>
      <c r="L1822" s="128"/>
      <c r="M1822" s="128"/>
      <c r="N1822" s="128"/>
      <c r="O1822" s="128"/>
      <c r="P1822" s="128"/>
      <c r="Q1822" s="128"/>
      <c r="R1822" s="128"/>
      <c r="S1822" s="128"/>
      <c r="T1822" s="128"/>
      <c r="U1822" s="128"/>
      <c r="Z1822" s="161"/>
      <c r="AH1822" s="128"/>
      <c r="AI1822" s="162"/>
      <c r="AJ1822" s="162"/>
      <c r="AK1822" s="162"/>
      <c r="AL1822" s="162"/>
      <c r="AM1822" s="128"/>
      <c r="AN1822" s="128"/>
      <c r="AQ1822" s="128"/>
      <c r="AR1822" s="128"/>
      <c r="AS1822" s="128"/>
      <c r="AT1822" s="128"/>
      <c r="AU1822" s="128"/>
      <c r="AV1822" s="128"/>
    </row>
    <row r="1823" ht="16.5" customHeight="1">
      <c r="A1823" s="128"/>
      <c r="B1823" s="128"/>
      <c r="C1823" s="128"/>
      <c r="D1823" s="128"/>
      <c r="E1823" s="128"/>
      <c r="F1823" s="128"/>
      <c r="G1823" s="128"/>
      <c r="H1823" s="128"/>
      <c r="I1823" s="128"/>
      <c r="J1823" s="128"/>
      <c r="K1823" s="128"/>
      <c r="L1823" s="128"/>
      <c r="M1823" s="128"/>
      <c r="N1823" s="128"/>
      <c r="O1823" s="128"/>
      <c r="P1823" s="128"/>
      <c r="Q1823" s="128"/>
      <c r="R1823" s="128"/>
      <c r="S1823" s="128"/>
      <c r="T1823" s="128"/>
      <c r="U1823" s="128"/>
      <c r="Z1823" s="161"/>
      <c r="AH1823" s="128"/>
      <c r="AI1823" s="162"/>
      <c r="AJ1823" s="162"/>
      <c r="AK1823" s="162"/>
      <c r="AL1823" s="162"/>
      <c r="AM1823" s="128"/>
      <c r="AN1823" s="128"/>
      <c r="AQ1823" s="128"/>
      <c r="AR1823" s="128"/>
      <c r="AS1823" s="128"/>
      <c r="AT1823" s="128"/>
      <c r="AU1823" s="128"/>
      <c r="AV1823" s="128"/>
    </row>
    <row r="1824" ht="16.5" customHeight="1">
      <c r="A1824" s="128"/>
      <c r="B1824" s="128"/>
      <c r="C1824" s="128"/>
      <c r="D1824" s="128"/>
      <c r="E1824" s="128"/>
      <c r="F1824" s="128"/>
      <c r="G1824" s="128"/>
      <c r="H1824" s="128"/>
      <c r="I1824" s="128"/>
      <c r="J1824" s="128"/>
      <c r="K1824" s="128"/>
      <c r="L1824" s="128"/>
      <c r="M1824" s="128"/>
      <c r="N1824" s="128"/>
      <c r="O1824" s="128"/>
      <c r="P1824" s="128"/>
      <c r="Q1824" s="128"/>
      <c r="R1824" s="128"/>
      <c r="S1824" s="128"/>
      <c r="T1824" s="128"/>
      <c r="U1824" s="128"/>
      <c r="Z1824" s="161"/>
      <c r="AH1824" s="128"/>
      <c r="AI1824" s="162"/>
      <c r="AJ1824" s="162"/>
      <c r="AK1824" s="162"/>
      <c r="AL1824" s="162"/>
      <c r="AQ1824" s="128"/>
      <c r="AR1824" s="128"/>
      <c r="AS1824" s="128"/>
      <c r="AT1824" s="128"/>
      <c r="AU1824" s="128"/>
      <c r="AV1824" s="128"/>
    </row>
    <row r="1825" ht="16.5" customHeight="1">
      <c r="A1825" s="128"/>
      <c r="B1825" s="128"/>
      <c r="C1825" s="128"/>
      <c r="D1825" s="128"/>
      <c r="E1825" s="128"/>
      <c r="F1825" s="128"/>
      <c r="G1825" s="128"/>
      <c r="H1825" s="128"/>
      <c r="I1825" s="128"/>
      <c r="J1825" s="128"/>
      <c r="K1825" s="128"/>
      <c r="L1825" s="128"/>
      <c r="M1825" s="128"/>
      <c r="N1825" s="128"/>
      <c r="O1825" s="128"/>
      <c r="P1825" s="128"/>
      <c r="Q1825" s="128"/>
      <c r="R1825" s="128"/>
      <c r="S1825" s="128"/>
      <c r="T1825" s="128"/>
      <c r="U1825" s="128"/>
      <c r="Z1825" s="161"/>
      <c r="AH1825" s="128"/>
      <c r="AI1825" s="162"/>
      <c r="AJ1825" s="162"/>
      <c r="AK1825" s="162"/>
      <c r="AL1825" s="162"/>
      <c r="AQ1825" s="128"/>
      <c r="AR1825" s="128"/>
      <c r="AS1825" s="128"/>
      <c r="AT1825" s="128"/>
      <c r="AU1825" s="128"/>
      <c r="AV1825" s="128"/>
    </row>
    <row r="1826" ht="16.5" customHeight="1">
      <c r="A1826" s="128"/>
      <c r="B1826" s="128"/>
      <c r="C1826" s="128"/>
      <c r="D1826" s="128"/>
      <c r="E1826" s="128"/>
      <c r="F1826" s="128"/>
      <c r="G1826" s="128"/>
      <c r="H1826" s="128"/>
      <c r="I1826" s="128"/>
      <c r="J1826" s="128"/>
      <c r="K1826" s="128"/>
      <c r="L1826" s="128"/>
      <c r="M1826" s="128"/>
      <c r="N1826" s="128"/>
      <c r="O1826" s="128"/>
      <c r="P1826" s="128"/>
      <c r="Q1826" s="128"/>
      <c r="R1826" s="128"/>
      <c r="S1826" s="128"/>
      <c r="T1826" s="128"/>
      <c r="U1826" s="128"/>
      <c r="Z1826" s="161"/>
      <c r="AH1826" s="128"/>
      <c r="AI1826" s="162"/>
      <c r="AJ1826" s="162"/>
      <c r="AK1826" s="162"/>
      <c r="AL1826" s="162"/>
      <c r="AM1826" s="128"/>
      <c r="AN1826" s="128"/>
      <c r="AQ1826" s="128"/>
      <c r="AR1826" s="128"/>
      <c r="AS1826" s="128"/>
      <c r="AT1826" s="128"/>
      <c r="AU1826" s="128"/>
      <c r="AV1826" s="128"/>
    </row>
    <row r="1827" ht="16.5" customHeight="1">
      <c r="A1827" s="128"/>
      <c r="B1827" s="128"/>
      <c r="C1827" s="128"/>
      <c r="D1827" s="128"/>
      <c r="E1827" s="128"/>
      <c r="F1827" s="128"/>
      <c r="G1827" s="128"/>
      <c r="H1827" s="128"/>
      <c r="I1827" s="128"/>
      <c r="J1827" s="128"/>
      <c r="K1827" s="128"/>
      <c r="L1827" s="128"/>
      <c r="M1827" s="128"/>
      <c r="N1827" s="128"/>
      <c r="O1827" s="128"/>
      <c r="P1827" s="128"/>
      <c r="Q1827" s="128"/>
      <c r="R1827" s="128"/>
      <c r="S1827" s="128"/>
      <c r="T1827" s="128"/>
      <c r="U1827" s="128"/>
      <c r="Z1827" s="161"/>
      <c r="AH1827" s="128"/>
      <c r="AI1827" s="162"/>
      <c r="AJ1827" s="162"/>
      <c r="AK1827" s="162"/>
      <c r="AL1827" s="162"/>
      <c r="AM1827" s="128"/>
      <c r="AN1827" s="128"/>
      <c r="AQ1827" s="128"/>
      <c r="AR1827" s="128"/>
      <c r="AS1827" s="128"/>
      <c r="AT1827" s="128"/>
      <c r="AU1827" s="128"/>
      <c r="AV1827" s="128"/>
    </row>
    <row r="1828" ht="16.5" customHeight="1">
      <c r="A1828" s="128"/>
      <c r="B1828" s="128"/>
      <c r="C1828" s="128"/>
      <c r="D1828" s="128"/>
      <c r="E1828" s="128"/>
      <c r="F1828" s="128"/>
      <c r="G1828" s="128"/>
      <c r="H1828" s="128"/>
      <c r="I1828" s="128"/>
      <c r="J1828" s="128"/>
      <c r="K1828" s="128"/>
      <c r="L1828" s="128"/>
      <c r="M1828" s="128"/>
      <c r="N1828" s="128"/>
      <c r="O1828" s="128"/>
      <c r="P1828" s="128"/>
      <c r="Q1828" s="128"/>
      <c r="R1828" s="128"/>
      <c r="S1828" s="128"/>
      <c r="T1828" s="128"/>
      <c r="U1828" s="128"/>
      <c r="Z1828" s="161"/>
      <c r="AH1828" s="128"/>
      <c r="AI1828" s="162"/>
      <c r="AJ1828" s="162"/>
      <c r="AK1828" s="162"/>
      <c r="AL1828" s="162"/>
      <c r="AM1828" s="128"/>
      <c r="AN1828" s="128"/>
      <c r="AQ1828" s="128"/>
      <c r="AR1828" s="128"/>
      <c r="AS1828" s="128"/>
      <c r="AT1828" s="128"/>
      <c r="AU1828" s="128"/>
      <c r="AV1828" s="128"/>
    </row>
    <row r="1829" ht="16.5" customHeight="1">
      <c r="A1829" s="128"/>
      <c r="B1829" s="128"/>
      <c r="C1829" s="128"/>
      <c r="D1829" s="128"/>
      <c r="E1829" s="128"/>
      <c r="F1829" s="128"/>
      <c r="G1829" s="128"/>
      <c r="H1829" s="128"/>
      <c r="I1829" s="128"/>
      <c r="J1829" s="128"/>
      <c r="K1829" s="128"/>
      <c r="L1829" s="128"/>
      <c r="M1829" s="128"/>
      <c r="N1829" s="128"/>
      <c r="O1829" s="128"/>
      <c r="P1829" s="128"/>
      <c r="Q1829" s="128"/>
      <c r="R1829" s="128"/>
      <c r="S1829" s="128"/>
      <c r="T1829" s="128"/>
      <c r="U1829" s="128"/>
      <c r="Z1829" s="161"/>
      <c r="AH1829" s="128"/>
      <c r="AI1829" s="162"/>
      <c r="AJ1829" s="162"/>
      <c r="AK1829" s="162"/>
      <c r="AL1829" s="162"/>
      <c r="AQ1829" s="128"/>
      <c r="AR1829" s="128"/>
      <c r="AS1829" s="128"/>
      <c r="AT1829" s="128"/>
      <c r="AU1829" s="128"/>
      <c r="AV1829" s="128"/>
    </row>
    <row r="1830" ht="16.5" customHeight="1">
      <c r="A1830" s="128"/>
      <c r="B1830" s="128"/>
      <c r="C1830" s="128"/>
      <c r="D1830" s="128"/>
      <c r="E1830" s="128"/>
      <c r="F1830" s="128"/>
      <c r="G1830" s="128"/>
      <c r="H1830" s="128"/>
      <c r="I1830" s="128"/>
      <c r="J1830" s="128"/>
      <c r="K1830" s="128"/>
      <c r="L1830" s="128"/>
      <c r="M1830" s="128"/>
      <c r="N1830" s="128"/>
      <c r="O1830" s="128"/>
      <c r="P1830" s="128"/>
      <c r="Q1830" s="128"/>
      <c r="R1830" s="128"/>
      <c r="S1830" s="128"/>
      <c r="T1830" s="128"/>
      <c r="U1830" s="128"/>
      <c r="Z1830" s="161"/>
      <c r="AH1830" s="128"/>
      <c r="AI1830" s="162"/>
      <c r="AJ1830" s="162"/>
      <c r="AK1830" s="162"/>
      <c r="AL1830" s="162"/>
      <c r="AQ1830" s="128"/>
      <c r="AR1830" s="128"/>
      <c r="AS1830" s="128"/>
      <c r="AT1830" s="128"/>
      <c r="AU1830" s="128"/>
      <c r="AV1830" s="128"/>
    </row>
    <row r="1831" ht="16.5" customHeight="1">
      <c r="A1831" s="128"/>
      <c r="B1831" s="128"/>
      <c r="C1831" s="128"/>
      <c r="D1831" s="128"/>
      <c r="E1831" s="128"/>
      <c r="F1831" s="128"/>
      <c r="G1831" s="128"/>
      <c r="H1831" s="128"/>
      <c r="I1831" s="128"/>
      <c r="J1831" s="128"/>
      <c r="K1831" s="128"/>
      <c r="L1831" s="128"/>
      <c r="M1831" s="128"/>
      <c r="N1831" s="128"/>
      <c r="O1831" s="128"/>
      <c r="P1831" s="128"/>
      <c r="Q1831" s="128"/>
      <c r="R1831" s="128"/>
      <c r="S1831" s="128"/>
      <c r="T1831" s="128"/>
      <c r="U1831" s="128"/>
      <c r="Z1831" s="161"/>
      <c r="AH1831" s="128"/>
      <c r="AI1831" s="162"/>
      <c r="AJ1831" s="162"/>
      <c r="AK1831" s="162"/>
      <c r="AL1831" s="162"/>
      <c r="AQ1831" s="128"/>
      <c r="AR1831" s="128"/>
      <c r="AS1831" s="128"/>
      <c r="AT1831" s="128"/>
      <c r="AU1831" s="128"/>
      <c r="AV1831" s="128"/>
    </row>
    <row r="1832" ht="16.5" customHeight="1">
      <c r="A1832" s="128"/>
      <c r="B1832" s="128"/>
      <c r="C1832" s="128"/>
      <c r="D1832" s="128"/>
      <c r="E1832" s="128"/>
      <c r="F1832" s="128"/>
      <c r="G1832" s="128"/>
      <c r="H1832" s="128"/>
      <c r="I1832" s="128"/>
      <c r="J1832" s="128"/>
      <c r="K1832" s="128"/>
      <c r="L1832" s="128"/>
      <c r="M1832" s="128"/>
      <c r="N1832" s="128"/>
      <c r="O1832" s="128"/>
      <c r="P1832" s="128"/>
      <c r="Q1832" s="128"/>
      <c r="R1832" s="128"/>
      <c r="S1832" s="128"/>
      <c r="T1832" s="128"/>
      <c r="U1832" s="128"/>
      <c r="Z1832" s="161"/>
      <c r="AH1832" s="128"/>
      <c r="AI1832" s="162"/>
      <c r="AJ1832" s="162"/>
      <c r="AK1832" s="162"/>
      <c r="AL1832" s="162"/>
      <c r="AQ1832" s="128"/>
      <c r="AR1832" s="128"/>
      <c r="AS1832" s="128"/>
      <c r="AT1832" s="128"/>
      <c r="AU1832" s="128"/>
      <c r="AV1832" s="128"/>
    </row>
    <row r="1833" ht="16.5" customHeight="1">
      <c r="A1833" s="128"/>
      <c r="B1833" s="128"/>
      <c r="C1833" s="128"/>
      <c r="D1833" s="128"/>
      <c r="E1833" s="128"/>
      <c r="F1833" s="128"/>
      <c r="G1833" s="128"/>
      <c r="H1833" s="128"/>
      <c r="I1833" s="128"/>
      <c r="J1833" s="128"/>
      <c r="K1833" s="128"/>
      <c r="L1833" s="128"/>
      <c r="M1833" s="128"/>
      <c r="N1833" s="128"/>
      <c r="O1833" s="128"/>
      <c r="P1833" s="128"/>
      <c r="Q1833" s="128"/>
      <c r="R1833" s="128"/>
      <c r="S1833" s="128"/>
      <c r="T1833" s="128"/>
      <c r="U1833" s="128"/>
      <c r="Z1833" s="161"/>
      <c r="AH1833" s="128"/>
      <c r="AI1833" s="162"/>
      <c r="AJ1833" s="162"/>
      <c r="AK1833" s="162"/>
      <c r="AL1833" s="162"/>
      <c r="AQ1833" s="128"/>
      <c r="AR1833" s="128"/>
      <c r="AS1833" s="128"/>
      <c r="AT1833" s="128"/>
      <c r="AU1833" s="128"/>
      <c r="AV1833" s="128"/>
    </row>
    <row r="1834" ht="16.5" customHeight="1">
      <c r="A1834" s="128"/>
      <c r="B1834" s="128"/>
      <c r="C1834" s="128"/>
      <c r="D1834" s="128"/>
      <c r="E1834" s="128"/>
      <c r="F1834" s="128"/>
      <c r="G1834" s="128"/>
      <c r="H1834" s="128"/>
      <c r="I1834" s="128"/>
      <c r="J1834" s="128"/>
      <c r="K1834" s="128"/>
      <c r="L1834" s="128"/>
      <c r="M1834" s="128"/>
      <c r="N1834" s="128"/>
      <c r="O1834" s="128"/>
      <c r="P1834" s="128"/>
      <c r="Q1834" s="128"/>
      <c r="R1834" s="128"/>
      <c r="S1834" s="128"/>
      <c r="T1834" s="128"/>
      <c r="U1834" s="128"/>
      <c r="Z1834" s="161"/>
      <c r="AH1834" s="128"/>
      <c r="AI1834" s="162"/>
      <c r="AJ1834" s="162"/>
      <c r="AK1834" s="162"/>
      <c r="AL1834" s="162"/>
      <c r="AQ1834" s="128"/>
      <c r="AR1834" s="128"/>
      <c r="AS1834" s="128"/>
      <c r="AT1834" s="128"/>
      <c r="AU1834" s="128"/>
      <c r="AV1834" s="128"/>
    </row>
    <row r="1835" ht="16.5" customHeight="1">
      <c r="A1835" s="128"/>
      <c r="B1835" s="128"/>
      <c r="C1835" s="128"/>
      <c r="D1835" s="128"/>
      <c r="E1835" s="128"/>
      <c r="F1835" s="128"/>
      <c r="G1835" s="128"/>
      <c r="H1835" s="128"/>
      <c r="I1835" s="128"/>
      <c r="J1835" s="128"/>
      <c r="K1835" s="128"/>
      <c r="L1835" s="128"/>
      <c r="M1835" s="128"/>
      <c r="N1835" s="128"/>
      <c r="O1835" s="128"/>
      <c r="P1835" s="128"/>
      <c r="Q1835" s="128"/>
      <c r="R1835" s="128"/>
      <c r="S1835" s="128"/>
      <c r="T1835" s="128"/>
      <c r="U1835" s="128"/>
      <c r="Z1835" s="161"/>
      <c r="AH1835" s="128"/>
      <c r="AI1835" s="162"/>
      <c r="AJ1835" s="162"/>
      <c r="AK1835" s="162"/>
      <c r="AL1835" s="162"/>
      <c r="AQ1835" s="128"/>
      <c r="AR1835" s="128"/>
      <c r="AS1835" s="128"/>
      <c r="AT1835" s="128"/>
      <c r="AU1835" s="128"/>
      <c r="AV1835" s="128"/>
    </row>
    <row r="1836" ht="16.5" customHeight="1">
      <c r="A1836" s="128"/>
      <c r="B1836" s="128"/>
      <c r="C1836" s="128"/>
      <c r="D1836" s="128"/>
      <c r="E1836" s="128"/>
      <c r="F1836" s="128"/>
      <c r="G1836" s="128"/>
      <c r="H1836" s="128"/>
      <c r="I1836" s="128"/>
      <c r="J1836" s="128"/>
      <c r="K1836" s="128"/>
      <c r="L1836" s="128"/>
      <c r="M1836" s="128"/>
      <c r="N1836" s="128"/>
      <c r="O1836" s="128"/>
      <c r="P1836" s="128"/>
      <c r="Q1836" s="128"/>
      <c r="R1836" s="128"/>
      <c r="S1836" s="128"/>
      <c r="T1836" s="128"/>
      <c r="U1836" s="128"/>
      <c r="Z1836" s="161"/>
      <c r="AH1836" s="128"/>
      <c r="AI1836" s="162"/>
      <c r="AJ1836" s="162"/>
      <c r="AK1836" s="162"/>
      <c r="AL1836" s="162"/>
      <c r="AQ1836" s="128"/>
      <c r="AR1836" s="128"/>
      <c r="AS1836" s="128"/>
      <c r="AT1836" s="128"/>
      <c r="AU1836" s="128"/>
      <c r="AV1836" s="128"/>
    </row>
    <row r="1837" ht="16.5" customHeight="1">
      <c r="A1837" s="128"/>
      <c r="B1837" s="128"/>
      <c r="C1837" s="128"/>
      <c r="D1837" s="128"/>
      <c r="E1837" s="128"/>
      <c r="F1837" s="128"/>
      <c r="G1837" s="128"/>
      <c r="H1837" s="128"/>
      <c r="I1837" s="128"/>
      <c r="J1837" s="128"/>
      <c r="K1837" s="128"/>
      <c r="L1837" s="128"/>
      <c r="M1837" s="128"/>
      <c r="N1837" s="128"/>
      <c r="O1837" s="128"/>
      <c r="P1837" s="128"/>
      <c r="Q1837" s="128"/>
      <c r="R1837" s="128"/>
      <c r="S1837" s="128"/>
      <c r="T1837" s="128"/>
      <c r="U1837" s="128"/>
      <c r="Z1837" s="161"/>
      <c r="AH1837" s="128"/>
      <c r="AI1837" s="162"/>
      <c r="AJ1837" s="162"/>
      <c r="AK1837" s="162"/>
      <c r="AL1837" s="162"/>
      <c r="AQ1837" s="128"/>
      <c r="AR1837" s="128"/>
      <c r="AS1837" s="128"/>
      <c r="AT1837" s="128"/>
      <c r="AU1837" s="128"/>
      <c r="AV1837" s="128"/>
    </row>
    <row r="1838" ht="16.5" customHeight="1">
      <c r="A1838" s="128"/>
      <c r="B1838" s="128"/>
      <c r="C1838" s="128"/>
      <c r="D1838" s="128"/>
      <c r="E1838" s="128"/>
      <c r="F1838" s="128"/>
      <c r="G1838" s="128"/>
      <c r="H1838" s="128"/>
      <c r="I1838" s="128"/>
      <c r="J1838" s="128"/>
      <c r="K1838" s="128"/>
      <c r="L1838" s="128"/>
      <c r="M1838" s="128"/>
      <c r="N1838" s="128"/>
      <c r="O1838" s="128"/>
      <c r="P1838" s="128"/>
      <c r="Q1838" s="128"/>
      <c r="R1838" s="128"/>
      <c r="S1838" s="128"/>
      <c r="T1838" s="128"/>
      <c r="U1838" s="128"/>
      <c r="Z1838" s="161"/>
      <c r="AH1838" s="128"/>
      <c r="AI1838" s="162"/>
      <c r="AJ1838" s="162"/>
      <c r="AK1838" s="162"/>
      <c r="AL1838" s="162"/>
      <c r="AQ1838" s="128"/>
      <c r="AR1838" s="128"/>
      <c r="AS1838" s="128"/>
      <c r="AT1838" s="128"/>
      <c r="AU1838" s="128"/>
      <c r="AV1838" s="128"/>
    </row>
    <row r="1839" ht="16.5" customHeight="1">
      <c r="A1839" s="128"/>
      <c r="B1839" s="128"/>
      <c r="C1839" s="128"/>
      <c r="D1839" s="128"/>
      <c r="E1839" s="128"/>
      <c r="F1839" s="128"/>
      <c r="G1839" s="128"/>
      <c r="H1839" s="128"/>
      <c r="I1839" s="128"/>
      <c r="J1839" s="128"/>
      <c r="K1839" s="128"/>
      <c r="L1839" s="128"/>
      <c r="M1839" s="128"/>
      <c r="N1839" s="128"/>
      <c r="O1839" s="128"/>
      <c r="P1839" s="128"/>
      <c r="Q1839" s="128"/>
      <c r="R1839" s="128"/>
      <c r="S1839" s="128"/>
      <c r="T1839" s="128"/>
      <c r="U1839" s="128"/>
      <c r="Z1839" s="161"/>
      <c r="AH1839" s="128"/>
      <c r="AI1839" s="162"/>
      <c r="AJ1839" s="162"/>
      <c r="AK1839" s="162"/>
      <c r="AL1839" s="162"/>
      <c r="AQ1839" s="128"/>
      <c r="AR1839" s="128"/>
      <c r="AS1839" s="128"/>
      <c r="AT1839" s="128"/>
      <c r="AU1839" s="128"/>
      <c r="AV1839" s="128"/>
    </row>
    <row r="1840" ht="16.5" customHeight="1">
      <c r="A1840" s="128"/>
      <c r="B1840" s="128"/>
      <c r="C1840" s="128"/>
      <c r="D1840" s="128"/>
      <c r="E1840" s="128"/>
      <c r="F1840" s="128"/>
      <c r="G1840" s="128"/>
      <c r="H1840" s="128"/>
      <c r="I1840" s="128"/>
      <c r="J1840" s="128"/>
      <c r="K1840" s="128"/>
      <c r="L1840" s="128"/>
      <c r="M1840" s="128"/>
      <c r="N1840" s="128"/>
      <c r="O1840" s="128"/>
      <c r="P1840" s="128"/>
      <c r="Q1840" s="128"/>
      <c r="R1840" s="128"/>
      <c r="S1840" s="128"/>
      <c r="T1840" s="128"/>
      <c r="U1840" s="128"/>
      <c r="Z1840" s="161"/>
      <c r="AH1840" s="128"/>
      <c r="AI1840" s="162"/>
      <c r="AJ1840" s="162"/>
      <c r="AK1840" s="162"/>
      <c r="AL1840" s="162"/>
      <c r="AQ1840" s="128"/>
      <c r="AR1840" s="128"/>
      <c r="AS1840" s="128"/>
      <c r="AT1840" s="128"/>
      <c r="AU1840" s="128"/>
      <c r="AV1840" s="128"/>
    </row>
    <row r="1841" ht="16.5" customHeight="1">
      <c r="A1841" s="128"/>
      <c r="B1841" s="128"/>
      <c r="C1841" s="128"/>
      <c r="D1841" s="128"/>
      <c r="E1841" s="128"/>
      <c r="F1841" s="128"/>
      <c r="G1841" s="128"/>
      <c r="H1841" s="128"/>
      <c r="I1841" s="128"/>
      <c r="J1841" s="128"/>
      <c r="K1841" s="128"/>
      <c r="L1841" s="128"/>
      <c r="M1841" s="128"/>
      <c r="N1841" s="128"/>
      <c r="O1841" s="128"/>
      <c r="P1841" s="128"/>
      <c r="Q1841" s="128"/>
      <c r="R1841" s="128"/>
      <c r="S1841" s="128"/>
      <c r="T1841" s="128"/>
      <c r="U1841" s="128"/>
      <c r="Z1841" s="161"/>
      <c r="AH1841" s="128"/>
      <c r="AI1841" s="162"/>
      <c r="AJ1841" s="162"/>
      <c r="AK1841" s="162"/>
      <c r="AL1841" s="162"/>
      <c r="AM1841" s="128"/>
      <c r="AN1841" s="128"/>
      <c r="AQ1841" s="128"/>
      <c r="AR1841" s="128"/>
      <c r="AS1841" s="128"/>
      <c r="AT1841" s="128"/>
      <c r="AU1841" s="128"/>
      <c r="AV1841" s="128"/>
    </row>
    <row r="1842" ht="16.5" customHeight="1">
      <c r="A1842" s="128"/>
      <c r="B1842" s="128"/>
      <c r="C1842" s="128"/>
      <c r="D1842" s="128"/>
      <c r="E1842" s="128"/>
      <c r="F1842" s="128"/>
      <c r="G1842" s="128"/>
      <c r="H1842" s="128"/>
      <c r="I1842" s="128"/>
      <c r="J1842" s="128"/>
      <c r="K1842" s="128"/>
      <c r="L1842" s="128"/>
      <c r="M1842" s="128"/>
      <c r="N1842" s="128"/>
      <c r="O1842" s="128"/>
      <c r="P1842" s="128"/>
      <c r="Q1842" s="128"/>
      <c r="R1842" s="128"/>
      <c r="S1842" s="128"/>
      <c r="T1842" s="128"/>
      <c r="U1842" s="128"/>
      <c r="Z1842" s="161"/>
      <c r="AH1842" s="128"/>
      <c r="AI1842" s="162"/>
      <c r="AJ1842" s="162"/>
      <c r="AK1842" s="162"/>
      <c r="AL1842" s="162"/>
      <c r="AM1842" s="164"/>
      <c r="AN1842" s="164"/>
      <c r="AQ1842" s="128"/>
      <c r="AR1842" s="128"/>
      <c r="AS1842" s="128"/>
      <c r="AT1842" s="128"/>
      <c r="AU1842" s="128"/>
      <c r="AV1842" s="128"/>
    </row>
    <row r="1843" ht="16.5" customHeight="1">
      <c r="A1843" s="128"/>
      <c r="B1843" s="128"/>
      <c r="C1843" s="128"/>
      <c r="D1843" s="128"/>
      <c r="E1843" s="128"/>
      <c r="F1843" s="128"/>
      <c r="G1843" s="128"/>
      <c r="H1843" s="128"/>
      <c r="I1843" s="128"/>
      <c r="J1843" s="128"/>
      <c r="K1843" s="128"/>
      <c r="L1843" s="128"/>
      <c r="M1843" s="128"/>
      <c r="N1843" s="128"/>
      <c r="O1843" s="128"/>
      <c r="P1843" s="128"/>
      <c r="Q1843" s="128"/>
      <c r="R1843" s="128"/>
      <c r="S1843" s="128"/>
      <c r="T1843" s="128"/>
      <c r="U1843" s="128"/>
      <c r="Z1843" s="161"/>
      <c r="AH1843" s="128"/>
      <c r="AI1843" s="162"/>
      <c r="AJ1843" s="162"/>
      <c r="AK1843" s="162"/>
      <c r="AL1843" s="162"/>
      <c r="AQ1843" s="128"/>
      <c r="AR1843" s="128"/>
      <c r="AS1843" s="128"/>
      <c r="AT1843" s="128"/>
      <c r="AU1843" s="128"/>
      <c r="AV1843" s="128"/>
    </row>
    <row r="1844" ht="16.5" customHeight="1">
      <c r="A1844" s="128"/>
      <c r="B1844" s="128"/>
      <c r="C1844" s="128"/>
      <c r="D1844" s="128"/>
      <c r="E1844" s="128"/>
      <c r="F1844" s="128"/>
      <c r="G1844" s="128"/>
      <c r="H1844" s="128"/>
      <c r="I1844" s="128"/>
      <c r="J1844" s="128"/>
      <c r="K1844" s="128"/>
      <c r="L1844" s="128"/>
      <c r="M1844" s="128"/>
      <c r="N1844" s="128"/>
      <c r="O1844" s="128"/>
      <c r="P1844" s="128"/>
      <c r="Q1844" s="128"/>
      <c r="R1844" s="128"/>
      <c r="S1844" s="128"/>
      <c r="T1844" s="128"/>
      <c r="U1844" s="128"/>
      <c r="Z1844" s="161"/>
      <c r="AH1844" s="128"/>
      <c r="AI1844" s="162"/>
      <c r="AJ1844" s="162"/>
      <c r="AK1844" s="162"/>
      <c r="AL1844" s="162"/>
      <c r="AQ1844" s="128"/>
      <c r="AR1844" s="128"/>
      <c r="AS1844" s="128"/>
      <c r="AT1844" s="128"/>
      <c r="AU1844" s="128"/>
      <c r="AV1844" s="128"/>
    </row>
    <row r="1845" ht="16.5" customHeight="1">
      <c r="A1845" s="128"/>
      <c r="B1845" s="128"/>
      <c r="C1845" s="128"/>
      <c r="D1845" s="128"/>
      <c r="E1845" s="128"/>
      <c r="F1845" s="128"/>
      <c r="G1845" s="128"/>
      <c r="H1845" s="128"/>
      <c r="I1845" s="128"/>
      <c r="J1845" s="128"/>
      <c r="K1845" s="128"/>
      <c r="L1845" s="128"/>
      <c r="M1845" s="128"/>
      <c r="N1845" s="128"/>
      <c r="O1845" s="128"/>
      <c r="P1845" s="128"/>
      <c r="Q1845" s="128"/>
      <c r="R1845" s="128"/>
      <c r="S1845" s="128"/>
      <c r="T1845" s="128"/>
      <c r="U1845" s="128"/>
      <c r="Z1845" s="161"/>
      <c r="AH1845" s="128"/>
      <c r="AI1845" s="162"/>
      <c r="AJ1845" s="162"/>
      <c r="AK1845" s="162"/>
      <c r="AL1845" s="162"/>
      <c r="AQ1845" s="128"/>
      <c r="AR1845" s="128"/>
      <c r="AS1845" s="128"/>
      <c r="AT1845" s="128"/>
      <c r="AU1845" s="128"/>
      <c r="AV1845" s="128"/>
    </row>
    <row r="1846" ht="16.5" customHeight="1">
      <c r="A1846" s="128"/>
      <c r="B1846" s="128"/>
      <c r="C1846" s="128"/>
      <c r="D1846" s="128"/>
      <c r="E1846" s="128"/>
      <c r="F1846" s="128"/>
      <c r="G1846" s="128"/>
      <c r="H1846" s="128"/>
      <c r="I1846" s="128"/>
      <c r="J1846" s="128"/>
      <c r="K1846" s="128"/>
      <c r="L1846" s="128"/>
      <c r="M1846" s="128"/>
      <c r="N1846" s="128"/>
      <c r="O1846" s="128"/>
      <c r="P1846" s="128"/>
      <c r="Q1846" s="128"/>
      <c r="R1846" s="128"/>
      <c r="S1846" s="128"/>
      <c r="T1846" s="128"/>
      <c r="U1846" s="128"/>
      <c r="Z1846" s="161"/>
      <c r="AH1846" s="128"/>
      <c r="AI1846" s="162"/>
      <c r="AJ1846" s="162"/>
      <c r="AK1846" s="162"/>
      <c r="AL1846" s="162"/>
      <c r="AQ1846" s="128"/>
      <c r="AR1846" s="128"/>
      <c r="AS1846" s="128"/>
      <c r="AT1846" s="128"/>
      <c r="AU1846" s="128"/>
      <c r="AV1846" s="128"/>
    </row>
    <row r="1847" ht="16.5" customHeight="1">
      <c r="A1847" s="128"/>
      <c r="B1847" s="128"/>
      <c r="C1847" s="128"/>
      <c r="D1847" s="128"/>
      <c r="E1847" s="128"/>
      <c r="F1847" s="128"/>
      <c r="G1847" s="128"/>
      <c r="H1847" s="128"/>
      <c r="I1847" s="128"/>
      <c r="J1847" s="128"/>
      <c r="K1847" s="128"/>
      <c r="L1847" s="128"/>
      <c r="M1847" s="128"/>
      <c r="N1847" s="128"/>
      <c r="O1847" s="128"/>
      <c r="P1847" s="128"/>
      <c r="Q1847" s="128"/>
      <c r="R1847" s="128"/>
      <c r="S1847" s="128"/>
      <c r="T1847" s="128"/>
      <c r="U1847" s="128"/>
      <c r="Z1847" s="161"/>
      <c r="AH1847" s="128"/>
      <c r="AI1847" s="162"/>
      <c r="AJ1847" s="162"/>
      <c r="AK1847" s="162"/>
      <c r="AL1847" s="162"/>
      <c r="AM1847" s="128"/>
      <c r="AN1847" s="128"/>
      <c r="AQ1847" s="128"/>
      <c r="AR1847" s="128"/>
      <c r="AS1847" s="128"/>
      <c r="AT1847" s="128"/>
      <c r="AU1847" s="128"/>
      <c r="AV1847" s="128"/>
    </row>
    <row r="1848" ht="16.5" customHeight="1">
      <c r="A1848" s="128"/>
      <c r="B1848" s="128"/>
      <c r="C1848" s="128"/>
      <c r="D1848" s="128"/>
      <c r="E1848" s="128"/>
      <c r="F1848" s="128"/>
      <c r="G1848" s="128"/>
      <c r="H1848" s="128"/>
      <c r="I1848" s="128"/>
      <c r="J1848" s="128"/>
      <c r="K1848" s="128"/>
      <c r="L1848" s="128"/>
      <c r="M1848" s="128"/>
      <c r="N1848" s="128"/>
      <c r="O1848" s="128"/>
      <c r="P1848" s="128"/>
      <c r="Q1848" s="128"/>
      <c r="R1848" s="128"/>
      <c r="S1848" s="128"/>
      <c r="T1848" s="128"/>
      <c r="U1848" s="128"/>
      <c r="Z1848" s="161"/>
      <c r="AH1848" s="128"/>
      <c r="AI1848" s="162"/>
      <c r="AJ1848" s="162"/>
      <c r="AK1848" s="162"/>
      <c r="AL1848" s="162"/>
      <c r="AQ1848" s="128"/>
      <c r="AR1848" s="128"/>
      <c r="AS1848" s="128"/>
      <c r="AT1848" s="128"/>
      <c r="AU1848" s="128"/>
      <c r="AV1848" s="128"/>
    </row>
    <row r="1849" ht="16.5" customHeight="1">
      <c r="A1849" s="128"/>
      <c r="B1849" s="128"/>
      <c r="C1849" s="128"/>
      <c r="D1849" s="128"/>
      <c r="E1849" s="128"/>
      <c r="F1849" s="128"/>
      <c r="G1849" s="128"/>
      <c r="H1849" s="128"/>
      <c r="I1849" s="128"/>
      <c r="J1849" s="128"/>
      <c r="K1849" s="128"/>
      <c r="L1849" s="128"/>
      <c r="M1849" s="128"/>
      <c r="N1849" s="128"/>
      <c r="O1849" s="128"/>
      <c r="P1849" s="128"/>
      <c r="Q1849" s="128"/>
      <c r="R1849" s="128"/>
      <c r="S1849" s="128"/>
      <c r="T1849" s="128"/>
      <c r="U1849" s="128"/>
      <c r="Z1849" s="161"/>
      <c r="AH1849" s="128"/>
      <c r="AI1849" s="162"/>
      <c r="AJ1849" s="162"/>
      <c r="AK1849" s="162"/>
      <c r="AL1849" s="162"/>
      <c r="AQ1849" s="128"/>
      <c r="AR1849" s="128"/>
      <c r="AS1849" s="128"/>
      <c r="AT1849" s="128"/>
      <c r="AU1849" s="128"/>
      <c r="AV1849" s="128"/>
    </row>
    <row r="1850" ht="16.5" customHeight="1">
      <c r="A1850" s="128"/>
      <c r="B1850" s="128"/>
      <c r="C1850" s="128"/>
      <c r="D1850" s="128"/>
      <c r="E1850" s="128"/>
      <c r="F1850" s="128"/>
      <c r="G1850" s="128"/>
      <c r="H1850" s="128"/>
      <c r="I1850" s="128"/>
      <c r="J1850" s="128"/>
      <c r="K1850" s="128"/>
      <c r="L1850" s="128"/>
      <c r="M1850" s="128"/>
      <c r="N1850" s="128"/>
      <c r="O1850" s="128"/>
      <c r="P1850" s="128"/>
      <c r="Q1850" s="128"/>
      <c r="R1850" s="128"/>
      <c r="S1850" s="128"/>
      <c r="T1850" s="128"/>
      <c r="U1850" s="128"/>
      <c r="AH1850" s="128"/>
      <c r="AI1850" s="162"/>
      <c r="AJ1850" s="162"/>
      <c r="AK1850" s="162"/>
      <c r="AL1850" s="162"/>
      <c r="AQ1850" s="128"/>
      <c r="AR1850" s="128"/>
      <c r="AS1850" s="128"/>
      <c r="AT1850" s="128"/>
      <c r="AU1850" s="128"/>
      <c r="AV1850" s="128"/>
    </row>
    <row r="1851" ht="16.5" customHeight="1">
      <c r="A1851" s="128"/>
      <c r="C1851" s="128"/>
      <c r="D1851" s="128"/>
      <c r="E1851" s="128"/>
      <c r="F1851" s="128"/>
      <c r="G1851" s="128"/>
      <c r="H1851" s="128"/>
      <c r="I1851" s="128"/>
      <c r="J1851" s="128"/>
      <c r="K1851" s="128"/>
      <c r="L1851" s="128"/>
      <c r="M1851" s="128"/>
      <c r="N1851" s="128"/>
      <c r="O1851" s="128"/>
      <c r="P1851" s="128"/>
      <c r="Q1851" s="128"/>
      <c r="R1851" s="128"/>
      <c r="S1851" s="128"/>
      <c r="T1851" s="128"/>
      <c r="U1851" s="128"/>
      <c r="Z1851" s="161"/>
      <c r="AH1851" s="128"/>
      <c r="AI1851" s="162"/>
      <c r="AJ1851" s="128"/>
      <c r="AK1851" s="162"/>
      <c r="AL1851" s="162"/>
      <c r="AQ1851" s="128"/>
      <c r="AR1851" s="128"/>
      <c r="AS1851" s="128"/>
      <c r="AT1851" s="128"/>
      <c r="AU1851" s="128"/>
      <c r="AV1851" s="128"/>
    </row>
    <row r="1852" ht="16.5" customHeight="1">
      <c r="A1852" s="128"/>
      <c r="C1852" s="128"/>
      <c r="D1852" s="128"/>
      <c r="E1852" s="128"/>
      <c r="F1852" s="128"/>
      <c r="G1852" s="128"/>
      <c r="H1852" s="128"/>
      <c r="I1852" s="128"/>
      <c r="J1852" s="128"/>
      <c r="K1852" s="128"/>
      <c r="L1852" s="128"/>
      <c r="M1852" s="128"/>
      <c r="N1852" s="128"/>
      <c r="O1852" s="128"/>
      <c r="P1852" s="128"/>
      <c r="Q1852" s="128"/>
      <c r="R1852" s="128"/>
      <c r="S1852" s="128"/>
      <c r="T1852" s="128"/>
      <c r="U1852" s="128"/>
      <c r="Z1852" s="161"/>
      <c r="AH1852" s="128"/>
      <c r="AI1852" s="162"/>
      <c r="AJ1852" s="128"/>
      <c r="AK1852" s="162"/>
      <c r="AL1852" s="162"/>
      <c r="AQ1852" s="128"/>
      <c r="AR1852" s="128"/>
      <c r="AS1852" s="128"/>
      <c r="AT1852" s="128"/>
      <c r="AU1852" s="128"/>
      <c r="AV1852" s="128"/>
    </row>
    <row r="1853" ht="16.5" customHeight="1">
      <c r="A1853" s="128"/>
      <c r="B1853" s="128"/>
      <c r="C1853" s="128"/>
      <c r="D1853" s="128"/>
      <c r="E1853" s="128"/>
      <c r="F1853" s="128"/>
      <c r="G1853" s="128"/>
      <c r="H1853" s="128"/>
      <c r="I1853" s="128"/>
      <c r="J1853" s="128"/>
      <c r="K1853" s="128"/>
      <c r="L1853" s="128"/>
      <c r="M1853" s="128"/>
      <c r="N1853" s="128"/>
      <c r="O1853" s="128"/>
      <c r="P1853" s="128"/>
      <c r="Q1853" s="128"/>
      <c r="R1853" s="128"/>
      <c r="S1853" s="128"/>
      <c r="T1853" s="128"/>
      <c r="U1853" s="128"/>
      <c r="V1853" s="128"/>
      <c r="W1853" s="128"/>
      <c r="Z1853" s="128"/>
      <c r="AF1853" s="128"/>
      <c r="AH1853" s="128"/>
      <c r="AI1853" s="162"/>
      <c r="AJ1853" s="128"/>
      <c r="AK1853" s="162"/>
      <c r="AL1853" s="162"/>
      <c r="AQ1853" s="128"/>
      <c r="AR1853" s="128"/>
      <c r="AS1853" s="128"/>
      <c r="AT1853" s="128"/>
      <c r="AU1853" s="128"/>
      <c r="AV1853" s="128"/>
    </row>
    <row r="1854" ht="16.5" customHeight="1">
      <c r="A1854" s="128"/>
      <c r="C1854" s="128"/>
      <c r="D1854" s="128"/>
      <c r="E1854" s="128"/>
      <c r="F1854" s="128"/>
      <c r="G1854" s="128"/>
      <c r="H1854" s="128"/>
      <c r="I1854" s="128"/>
      <c r="J1854" s="128"/>
      <c r="K1854" s="128"/>
      <c r="L1854" s="128"/>
      <c r="M1854" s="128"/>
      <c r="N1854" s="128"/>
      <c r="O1854" s="128"/>
      <c r="P1854" s="128"/>
      <c r="Q1854" s="128"/>
      <c r="R1854" s="128"/>
      <c r="S1854" s="128"/>
      <c r="T1854" s="128"/>
      <c r="U1854" s="128"/>
      <c r="Y1854" s="128"/>
      <c r="Z1854" s="161"/>
      <c r="AA1854" s="128"/>
      <c r="AB1854" s="128"/>
      <c r="AC1854" s="128"/>
      <c r="AD1854" s="128"/>
      <c r="AE1854" s="128"/>
      <c r="AF1854" s="128"/>
      <c r="AH1854" s="128"/>
      <c r="AI1854" s="162"/>
      <c r="AJ1854" s="128"/>
      <c r="AK1854" s="162"/>
      <c r="AL1854" s="162"/>
      <c r="AQ1854" s="128"/>
      <c r="AR1854" s="128"/>
      <c r="AS1854" s="128"/>
      <c r="AT1854" s="128"/>
      <c r="AU1854" s="128"/>
      <c r="AV1854" s="128"/>
    </row>
    <row r="1855" ht="16.5" customHeight="1">
      <c r="A1855" s="128"/>
      <c r="C1855" s="128"/>
      <c r="D1855" s="128"/>
      <c r="E1855" s="128"/>
      <c r="F1855" s="128"/>
      <c r="G1855" s="128"/>
      <c r="H1855" s="128"/>
      <c r="I1855" s="128"/>
      <c r="J1855" s="128"/>
      <c r="K1855" s="128"/>
      <c r="L1855" s="128"/>
      <c r="M1855" s="128"/>
      <c r="N1855" s="128"/>
      <c r="O1855" s="128"/>
      <c r="P1855" s="128"/>
      <c r="Q1855" s="128"/>
      <c r="R1855" s="128"/>
      <c r="S1855" s="128"/>
      <c r="T1855" s="128"/>
      <c r="U1855" s="128"/>
      <c r="Y1855" s="128"/>
      <c r="Z1855" s="161"/>
      <c r="AA1855" s="128"/>
      <c r="AB1855" s="128"/>
      <c r="AC1855" s="128"/>
      <c r="AD1855" s="128"/>
      <c r="AE1855" s="128"/>
      <c r="AF1855" s="128"/>
      <c r="AH1855" s="128"/>
      <c r="AI1855" s="162"/>
      <c r="AJ1855" s="128"/>
      <c r="AK1855" s="162"/>
      <c r="AL1855" s="162"/>
      <c r="AQ1855" s="128"/>
      <c r="AR1855" s="128"/>
      <c r="AS1855" s="128"/>
      <c r="AT1855" s="128"/>
      <c r="AU1855" s="128"/>
      <c r="AV1855" s="128"/>
    </row>
    <row r="1856" ht="16.5" customHeight="1">
      <c r="A1856" s="128"/>
      <c r="C1856" s="128"/>
      <c r="D1856" s="128"/>
      <c r="E1856" s="128"/>
      <c r="F1856" s="128"/>
      <c r="G1856" s="128"/>
      <c r="H1856" s="128"/>
      <c r="I1856" s="128"/>
      <c r="J1856" s="128"/>
      <c r="K1856" s="128"/>
      <c r="L1856" s="128"/>
      <c r="M1856" s="128"/>
      <c r="N1856" s="128"/>
      <c r="O1856" s="128"/>
      <c r="P1856" s="128"/>
      <c r="Q1856" s="128"/>
      <c r="R1856" s="128"/>
      <c r="S1856" s="128"/>
      <c r="T1856" s="128"/>
      <c r="U1856" s="128"/>
      <c r="Y1856" s="128"/>
      <c r="Z1856" s="161"/>
      <c r="AA1856" s="128"/>
      <c r="AB1856" s="128"/>
      <c r="AC1856" s="128"/>
      <c r="AD1856" s="128"/>
      <c r="AE1856" s="128"/>
      <c r="AF1856" s="128"/>
      <c r="AH1856" s="128"/>
      <c r="AI1856" s="162"/>
      <c r="AJ1856" s="128"/>
      <c r="AK1856" s="162"/>
      <c r="AL1856" s="162"/>
      <c r="AQ1856" s="128"/>
      <c r="AR1856" s="128"/>
      <c r="AS1856" s="128"/>
      <c r="AT1856" s="128"/>
      <c r="AU1856" s="128"/>
      <c r="AV1856" s="128"/>
    </row>
    <row r="1857" ht="16.5" customHeight="1">
      <c r="A1857" s="128"/>
      <c r="C1857" s="128"/>
      <c r="D1857" s="128"/>
      <c r="E1857" s="128"/>
      <c r="F1857" s="128"/>
      <c r="G1857" s="128"/>
      <c r="H1857" s="128"/>
      <c r="I1857" s="128"/>
      <c r="J1857" s="128"/>
      <c r="K1857" s="128"/>
      <c r="L1857" s="128"/>
      <c r="M1857" s="128"/>
      <c r="N1857" s="128"/>
      <c r="O1857" s="128"/>
      <c r="P1857" s="128"/>
      <c r="Q1857" s="128"/>
      <c r="R1857" s="128"/>
      <c r="S1857" s="128"/>
      <c r="T1857" s="128"/>
      <c r="U1857" s="128"/>
      <c r="Y1857" s="128"/>
      <c r="Z1857" s="161"/>
      <c r="AA1857" s="128"/>
      <c r="AB1857" s="128"/>
      <c r="AC1857" s="128"/>
      <c r="AD1857" s="128"/>
      <c r="AE1857" s="128"/>
      <c r="AF1857" s="128"/>
      <c r="AH1857" s="128"/>
      <c r="AI1857" s="162"/>
      <c r="AJ1857" s="128"/>
      <c r="AK1857" s="162"/>
      <c r="AL1857" s="162"/>
      <c r="AQ1857" s="128"/>
      <c r="AR1857" s="128"/>
      <c r="AS1857" s="128"/>
      <c r="AT1857" s="128"/>
      <c r="AU1857" s="128"/>
      <c r="AV1857" s="128"/>
    </row>
    <row r="1858" ht="16.5" customHeight="1">
      <c r="A1858" s="128"/>
      <c r="C1858" s="128"/>
      <c r="D1858" s="128"/>
      <c r="E1858" s="128"/>
      <c r="F1858" s="128"/>
      <c r="G1858" s="128"/>
      <c r="H1858" s="128"/>
      <c r="I1858" s="128"/>
      <c r="J1858" s="128"/>
      <c r="K1858" s="128"/>
      <c r="L1858" s="128"/>
      <c r="M1858" s="128"/>
      <c r="N1858" s="128"/>
      <c r="O1858" s="128"/>
      <c r="P1858" s="128"/>
      <c r="Q1858" s="128"/>
      <c r="R1858" s="128"/>
      <c r="S1858" s="128"/>
      <c r="T1858" s="128"/>
      <c r="U1858" s="128"/>
      <c r="Y1858" s="128"/>
      <c r="Z1858" s="161"/>
      <c r="AA1858" s="128"/>
      <c r="AB1858" s="128"/>
      <c r="AC1858" s="128"/>
      <c r="AD1858" s="128"/>
      <c r="AE1858" s="128"/>
      <c r="AF1858" s="128"/>
      <c r="AH1858" s="128"/>
      <c r="AI1858" s="162"/>
      <c r="AJ1858" s="128"/>
      <c r="AK1858" s="162"/>
      <c r="AL1858" s="162"/>
      <c r="AQ1858" s="128"/>
      <c r="AR1858" s="128"/>
      <c r="AS1858" s="128"/>
      <c r="AT1858" s="128"/>
      <c r="AU1858" s="128"/>
      <c r="AV1858" s="128"/>
    </row>
    <row r="1859" ht="16.5" customHeight="1">
      <c r="A1859" s="128"/>
      <c r="C1859" s="128"/>
      <c r="D1859" s="128"/>
      <c r="E1859" s="128"/>
      <c r="F1859" s="128"/>
      <c r="G1859" s="128"/>
      <c r="H1859" s="128"/>
      <c r="I1859" s="128"/>
      <c r="J1859" s="128"/>
      <c r="K1859" s="128"/>
      <c r="L1859" s="128"/>
      <c r="M1859" s="128"/>
      <c r="N1859" s="128"/>
      <c r="O1859" s="128"/>
      <c r="P1859" s="128"/>
      <c r="Q1859" s="128"/>
      <c r="R1859" s="128"/>
      <c r="S1859" s="128"/>
      <c r="T1859" s="128"/>
      <c r="U1859" s="128"/>
      <c r="Y1859" s="128"/>
      <c r="Z1859" s="161"/>
      <c r="AA1859" s="128"/>
      <c r="AB1859" s="128"/>
      <c r="AC1859" s="128"/>
      <c r="AD1859" s="128"/>
      <c r="AE1859" s="128"/>
      <c r="AH1859" s="128"/>
      <c r="AI1859" s="162"/>
      <c r="AJ1859" s="128"/>
      <c r="AK1859" s="162"/>
      <c r="AL1859" s="162"/>
      <c r="AQ1859" s="128"/>
      <c r="AR1859" s="128"/>
      <c r="AS1859" s="128"/>
      <c r="AT1859" s="128"/>
      <c r="AU1859" s="128"/>
      <c r="AV1859" s="128"/>
    </row>
    <row r="1860" ht="16.5" customHeight="1">
      <c r="A1860" s="128"/>
      <c r="C1860" s="128"/>
      <c r="D1860" s="128"/>
      <c r="E1860" s="128"/>
      <c r="F1860" s="128"/>
      <c r="G1860" s="128"/>
      <c r="H1860" s="128"/>
      <c r="I1860" s="128"/>
      <c r="J1860" s="128"/>
      <c r="K1860" s="128"/>
      <c r="L1860" s="128"/>
      <c r="M1860" s="128"/>
      <c r="N1860" s="128"/>
      <c r="O1860" s="128"/>
      <c r="P1860" s="128"/>
      <c r="Q1860" s="128"/>
      <c r="R1860" s="128"/>
      <c r="S1860" s="128"/>
      <c r="T1860" s="128"/>
      <c r="U1860" s="128"/>
      <c r="Y1860" s="128"/>
      <c r="Z1860" s="161"/>
      <c r="AA1860" s="128"/>
      <c r="AB1860" s="128"/>
      <c r="AC1860" s="128"/>
      <c r="AD1860" s="128"/>
      <c r="AE1860" s="128"/>
      <c r="AH1860" s="128"/>
      <c r="AI1860" s="162"/>
      <c r="AJ1860" s="128"/>
      <c r="AK1860" s="162"/>
      <c r="AL1860" s="162"/>
      <c r="AQ1860" s="128"/>
      <c r="AR1860" s="128"/>
      <c r="AS1860" s="128"/>
      <c r="AT1860" s="128"/>
      <c r="AU1860" s="128"/>
      <c r="AV1860" s="128"/>
    </row>
    <row r="1861" ht="16.5" customHeight="1">
      <c r="A1861" s="128"/>
      <c r="C1861" s="128"/>
      <c r="D1861" s="128"/>
      <c r="E1861" s="128"/>
      <c r="F1861" s="128"/>
      <c r="G1861" s="128"/>
      <c r="H1861" s="128"/>
      <c r="I1861" s="128"/>
      <c r="J1861" s="128"/>
      <c r="K1861" s="128"/>
      <c r="L1861" s="128"/>
      <c r="M1861" s="128"/>
      <c r="N1861" s="128"/>
      <c r="O1861" s="128"/>
      <c r="P1861" s="128"/>
      <c r="Q1861" s="128"/>
      <c r="R1861" s="128"/>
      <c r="S1861" s="128"/>
      <c r="T1861" s="128"/>
      <c r="U1861" s="128"/>
      <c r="Y1861" s="128"/>
      <c r="Z1861" s="161"/>
      <c r="AA1861" s="128"/>
      <c r="AB1861" s="128"/>
      <c r="AC1861" s="128"/>
      <c r="AD1861" s="128"/>
      <c r="AE1861" s="128"/>
      <c r="AH1861" s="128"/>
      <c r="AI1861" s="162"/>
      <c r="AJ1861" s="128"/>
      <c r="AK1861" s="162"/>
      <c r="AL1861" s="162"/>
      <c r="AQ1861" s="128"/>
      <c r="AR1861" s="128"/>
      <c r="AS1861" s="128"/>
      <c r="AT1861" s="128"/>
      <c r="AU1861" s="128"/>
      <c r="AV1861" s="128"/>
    </row>
    <row r="1862" ht="16.5" customHeight="1">
      <c r="A1862" s="128"/>
      <c r="C1862" s="128"/>
      <c r="D1862" s="128"/>
      <c r="E1862" s="128"/>
      <c r="F1862" s="128"/>
      <c r="G1862" s="128"/>
      <c r="H1862" s="128"/>
      <c r="I1862" s="128"/>
      <c r="J1862" s="128"/>
      <c r="K1862" s="128"/>
      <c r="L1862" s="128"/>
      <c r="M1862" s="128"/>
      <c r="N1862" s="128"/>
      <c r="O1862" s="128"/>
      <c r="P1862" s="128"/>
      <c r="Q1862" s="128"/>
      <c r="R1862" s="128"/>
      <c r="S1862" s="128"/>
      <c r="T1862" s="128"/>
      <c r="U1862" s="128"/>
      <c r="Y1862" s="128"/>
      <c r="Z1862" s="161"/>
      <c r="AA1862" s="128"/>
      <c r="AB1862" s="128"/>
      <c r="AC1862" s="128"/>
      <c r="AD1862" s="128"/>
      <c r="AE1862" s="128"/>
      <c r="AH1862" s="128"/>
      <c r="AI1862" s="162"/>
      <c r="AJ1862" s="128"/>
      <c r="AK1862" s="162"/>
      <c r="AL1862" s="162"/>
      <c r="AQ1862" s="128"/>
      <c r="AR1862" s="128"/>
      <c r="AS1862" s="128"/>
      <c r="AT1862" s="128"/>
      <c r="AU1862" s="128"/>
      <c r="AV1862" s="128"/>
    </row>
    <row r="1863" ht="16.5" customHeight="1">
      <c r="A1863" s="128"/>
      <c r="C1863" s="128"/>
      <c r="D1863" s="128"/>
      <c r="E1863" s="128"/>
      <c r="F1863" s="128"/>
      <c r="G1863" s="128"/>
      <c r="H1863" s="128"/>
      <c r="I1863" s="128"/>
      <c r="J1863" s="128"/>
      <c r="K1863" s="128"/>
      <c r="L1863" s="128"/>
      <c r="M1863" s="128"/>
      <c r="N1863" s="128"/>
      <c r="O1863" s="128"/>
      <c r="P1863" s="128"/>
      <c r="Q1863" s="128"/>
      <c r="R1863" s="128"/>
      <c r="S1863" s="128"/>
      <c r="T1863" s="128"/>
      <c r="U1863" s="128"/>
      <c r="Y1863" s="128"/>
      <c r="Z1863" s="161"/>
      <c r="AA1863" s="128"/>
      <c r="AB1863" s="128"/>
      <c r="AC1863" s="128"/>
      <c r="AD1863" s="128"/>
      <c r="AE1863" s="128"/>
      <c r="AH1863" s="128"/>
      <c r="AI1863" s="162"/>
      <c r="AJ1863" s="128"/>
      <c r="AK1863" s="162"/>
      <c r="AL1863" s="162"/>
      <c r="AQ1863" s="128"/>
      <c r="AR1863" s="128"/>
      <c r="AS1863" s="128"/>
      <c r="AT1863" s="128"/>
      <c r="AU1863" s="128"/>
      <c r="AV1863" s="128"/>
    </row>
    <row r="1864" ht="16.5" customHeight="1">
      <c r="A1864" s="128"/>
      <c r="C1864" s="128"/>
      <c r="D1864" s="128"/>
      <c r="E1864" s="128"/>
      <c r="F1864" s="128"/>
      <c r="G1864" s="128"/>
      <c r="H1864" s="128"/>
      <c r="I1864" s="128"/>
      <c r="J1864" s="128"/>
      <c r="K1864" s="128"/>
      <c r="L1864" s="128"/>
      <c r="M1864" s="128"/>
      <c r="N1864" s="128"/>
      <c r="O1864" s="128"/>
      <c r="P1864" s="128"/>
      <c r="Q1864" s="128"/>
      <c r="R1864" s="128"/>
      <c r="S1864" s="128"/>
      <c r="T1864" s="128"/>
      <c r="U1864" s="128"/>
      <c r="Y1864" s="128"/>
      <c r="Z1864" s="161"/>
      <c r="AA1864" s="128"/>
      <c r="AB1864" s="128"/>
      <c r="AC1864" s="128"/>
      <c r="AD1864" s="128"/>
      <c r="AE1864" s="128"/>
      <c r="AH1864" s="128"/>
      <c r="AI1864" s="162"/>
      <c r="AJ1864" s="128"/>
      <c r="AK1864" s="162"/>
      <c r="AL1864" s="162"/>
      <c r="AQ1864" s="128"/>
      <c r="AR1864" s="128"/>
      <c r="AS1864" s="128"/>
      <c r="AT1864" s="128"/>
      <c r="AU1864" s="128"/>
      <c r="AV1864" s="128"/>
    </row>
    <row r="1865" ht="16.5" customHeight="1">
      <c r="A1865" s="128"/>
      <c r="C1865" s="128"/>
      <c r="D1865" s="128"/>
      <c r="E1865" s="128"/>
      <c r="F1865" s="128"/>
      <c r="G1865" s="128"/>
      <c r="H1865" s="128"/>
      <c r="I1865" s="128"/>
      <c r="J1865" s="128"/>
      <c r="K1865" s="128"/>
      <c r="L1865" s="128"/>
      <c r="M1865" s="128"/>
      <c r="N1865" s="128"/>
      <c r="O1865" s="128"/>
      <c r="P1865" s="128"/>
      <c r="Q1865" s="128"/>
      <c r="R1865" s="128"/>
      <c r="S1865" s="128"/>
      <c r="T1865" s="128"/>
      <c r="U1865" s="128"/>
      <c r="Y1865" s="128"/>
      <c r="Z1865" s="161"/>
      <c r="AA1865" s="128"/>
      <c r="AB1865" s="128"/>
      <c r="AC1865" s="128"/>
      <c r="AD1865" s="128"/>
      <c r="AE1865" s="128"/>
      <c r="AH1865" s="128"/>
      <c r="AI1865" s="162"/>
      <c r="AJ1865" s="128"/>
      <c r="AK1865" s="162"/>
      <c r="AL1865" s="162"/>
      <c r="AQ1865" s="128"/>
      <c r="AR1865" s="128"/>
      <c r="AS1865" s="128"/>
      <c r="AT1865" s="128"/>
      <c r="AU1865" s="128"/>
      <c r="AV1865" s="128"/>
    </row>
    <row r="1866" ht="16.5" customHeight="1">
      <c r="A1866" s="128"/>
      <c r="C1866" s="128"/>
      <c r="D1866" s="128"/>
      <c r="E1866" s="128"/>
      <c r="F1866" s="128"/>
      <c r="G1866" s="128"/>
      <c r="H1866" s="128"/>
      <c r="I1866" s="128"/>
      <c r="J1866" s="128"/>
      <c r="K1866" s="128"/>
      <c r="L1866" s="128"/>
      <c r="M1866" s="128"/>
      <c r="N1866" s="128"/>
      <c r="O1866" s="128"/>
      <c r="P1866" s="128"/>
      <c r="Q1866" s="128"/>
      <c r="R1866" s="128"/>
      <c r="S1866" s="128"/>
      <c r="T1866" s="128"/>
      <c r="U1866" s="128"/>
      <c r="X1866" s="128"/>
      <c r="Y1866" s="128"/>
      <c r="Z1866" s="161"/>
      <c r="AA1866" s="128"/>
      <c r="AB1866" s="128"/>
      <c r="AC1866" s="128"/>
      <c r="AD1866" s="128"/>
      <c r="AE1866" s="128"/>
      <c r="AH1866" s="128"/>
      <c r="AI1866" s="162"/>
      <c r="AJ1866" s="128"/>
      <c r="AK1866" s="162"/>
      <c r="AL1866" s="162"/>
      <c r="AQ1866" s="128"/>
      <c r="AR1866" s="128"/>
      <c r="AS1866" s="128"/>
      <c r="AT1866" s="128"/>
      <c r="AU1866" s="128"/>
      <c r="AV1866" s="128"/>
    </row>
    <row r="1867" ht="16.5" customHeight="1">
      <c r="A1867" s="128"/>
      <c r="C1867" s="128"/>
      <c r="D1867" s="128"/>
      <c r="E1867" s="128"/>
      <c r="F1867" s="128"/>
      <c r="G1867" s="128"/>
      <c r="H1867" s="128"/>
      <c r="I1867" s="128"/>
      <c r="J1867" s="128"/>
      <c r="K1867" s="128"/>
      <c r="L1867" s="128"/>
      <c r="M1867" s="128"/>
      <c r="N1867" s="128"/>
      <c r="O1867" s="128"/>
      <c r="P1867" s="128"/>
      <c r="Q1867" s="128"/>
      <c r="R1867" s="128"/>
      <c r="S1867" s="128"/>
      <c r="T1867" s="128"/>
      <c r="U1867" s="128"/>
      <c r="Y1867" s="128"/>
      <c r="Z1867" s="161"/>
      <c r="AA1867" s="128"/>
      <c r="AB1867" s="128"/>
      <c r="AC1867" s="128"/>
      <c r="AD1867" s="128"/>
      <c r="AE1867" s="128"/>
      <c r="AH1867" s="128"/>
      <c r="AI1867" s="162"/>
      <c r="AJ1867" s="128"/>
      <c r="AK1867" s="162"/>
      <c r="AL1867" s="162"/>
      <c r="AQ1867" s="128"/>
      <c r="AR1867" s="128"/>
      <c r="AS1867" s="128"/>
      <c r="AT1867" s="128"/>
      <c r="AU1867" s="128"/>
      <c r="AV1867" s="128"/>
    </row>
    <row r="1868" ht="16.5" customHeight="1">
      <c r="A1868" s="128"/>
      <c r="C1868" s="128"/>
      <c r="D1868" s="128"/>
      <c r="E1868" s="128"/>
      <c r="F1868" s="128"/>
      <c r="G1868" s="128"/>
      <c r="H1868" s="128"/>
      <c r="I1868" s="128"/>
      <c r="J1868" s="128"/>
      <c r="K1868" s="128"/>
      <c r="L1868" s="128"/>
      <c r="M1868" s="128"/>
      <c r="N1868" s="128"/>
      <c r="O1868" s="128"/>
      <c r="P1868" s="128"/>
      <c r="Q1868" s="128"/>
      <c r="R1868" s="128"/>
      <c r="S1868" s="128"/>
      <c r="T1868" s="128"/>
      <c r="U1868" s="128"/>
      <c r="Y1868" s="128"/>
      <c r="Z1868" s="161"/>
      <c r="AA1868" s="128"/>
      <c r="AB1868" s="128"/>
      <c r="AC1868" s="128"/>
      <c r="AD1868" s="128"/>
      <c r="AE1868" s="128"/>
      <c r="AH1868" s="128"/>
      <c r="AI1868" s="162"/>
      <c r="AJ1868" s="128"/>
      <c r="AK1868" s="162"/>
      <c r="AL1868" s="162"/>
      <c r="AQ1868" s="128"/>
      <c r="AR1868" s="128"/>
      <c r="AS1868" s="128"/>
      <c r="AT1868" s="128"/>
      <c r="AU1868" s="128"/>
      <c r="AV1868" s="128"/>
    </row>
    <row r="1869" ht="16.5" customHeight="1">
      <c r="A1869" s="128"/>
      <c r="C1869" s="128"/>
      <c r="D1869" s="128"/>
      <c r="E1869" s="128"/>
      <c r="F1869" s="128"/>
      <c r="G1869" s="128"/>
      <c r="H1869" s="128"/>
      <c r="I1869" s="128"/>
      <c r="J1869" s="128"/>
      <c r="K1869" s="128"/>
      <c r="L1869" s="128"/>
      <c r="M1869" s="128"/>
      <c r="N1869" s="128"/>
      <c r="O1869" s="128"/>
      <c r="P1869" s="128"/>
      <c r="Q1869" s="128"/>
      <c r="R1869" s="128"/>
      <c r="S1869" s="128"/>
      <c r="T1869" s="128"/>
      <c r="U1869" s="128"/>
      <c r="Y1869" s="128"/>
      <c r="Z1869" s="161"/>
      <c r="AA1869" s="128"/>
      <c r="AB1869" s="128"/>
      <c r="AC1869" s="128"/>
      <c r="AD1869" s="128"/>
      <c r="AE1869" s="128"/>
      <c r="AH1869" s="128"/>
      <c r="AI1869" s="162"/>
      <c r="AJ1869" s="128"/>
      <c r="AK1869" s="162"/>
      <c r="AL1869" s="162"/>
      <c r="AQ1869" s="128"/>
      <c r="AR1869" s="128"/>
      <c r="AS1869" s="128"/>
      <c r="AT1869" s="128"/>
      <c r="AU1869" s="128"/>
      <c r="AV1869" s="128"/>
    </row>
    <row r="1870" ht="16.5" customHeight="1">
      <c r="A1870" s="128"/>
      <c r="C1870" s="128"/>
      <c r="D1870" s="128"/>
      <c r="E1870" s="128"/>
      <c r="F1870" s="128"/>
      <c r="G1870" s="128"/>
      <c r="H1870" s="128"/>
      <c r="I1870" s="128"/>
      <c r="J1870" s="128"/>
      <c r="K1870" s="128"/>
      <c r="L1870" s="128"/>
      <c r="M1870" s="128"/>
      <c r="N1870" s="128"/>
      <c r="O1870" s="128"/>
      <c r="P1870" s="128"/>
      <c r="Q1870" s="128"/>
      <c r="R1870" s="128"/>
      <c r="S1870" s="128"/>
      <c r="T1870" s="128"/>
      <c r="U1870" s="128"/>
      <c r="Y1870" s="128"/>
      <c r="Z1870" s="161"/>
      <c r="AA1870" s="128"/>
      <c r="AB1870" s="128"/>
      <c r="AC1870" s="128"/>
      <c r="AD1870" s="128"/>
      <c r="AE1870" s="128"/>
      <c r="AH1870" s="128"/>
      <c r="AI1870" s="162"/>
      <c r="AJ1870" s="128"/>
      <c r="AK1870" s="162"/>
      <c r="AL1870" s="162"/>
      <c r="AQ1870" s="128"/>
      <c r="AR1870" s="128"/>
      <c r="AS1870" s="128"/>
      <c r="AT1870" s="128"/>
      <c r="AU1870" s="128"/>
      <c r="AV1870" s="128"/>
    </row>
    <row r="1871" ht="16.5" customHeight="1">
      <c r="A1871" s="128"/>
      <c r="C1871" s="128"/>
      <c r="D1871" s="128"/>
      <c r="E1871" s="128"/>
      <c r="F1871" s="128"/>
      <c r="G1871" s="128"/>
      <c r="H1871" s="128"/>
      <c r="I1871" s="128"/>
      <c r="J1871" s="128"/>
      <c r="K1871" s="128"/>
      <c r="L1871" s="128"/>
      <c r="M1871" s="128"/>
      <c r="N1871" s="128"/>
      <c r="O1871" s="128"/>
      <c r="P1871" s="128"/>
      <c r="Q1871" s="128"/>
      <c r="R1871" s="128"/>
      <c r="S1871" s="128"/>
      <c r="T1871" s="128"/>
      <c r="U1871" s="128"/>
      <c r="V1871" s="128"/>
      <c r="W1871" s="128"/>
      <c r="X1871" s="128"/>
      <c r="Y1871" s="128"/>
      <c r="Z1871" s="161"/>
      <c r="AA1871" s="128"/>
      <c r="AB1871" s="128"/>
      <c r="AC1871" s="128"/>
      <c r="AD1871" s="128"/>
      <c r="AE1871" s="128"/>
      <c r="AF1871" s="128"/>
      <c r="AH1871" s="128"/>
      <c r="AI1871" s="162"/>
      <c r="AJ1871" s="128"/>
      <c r="AK1871" s="162"/>
      <c r="AL1871" s="162"/>
      <c r="AQ1871" s="128"/>
      <c r="AR1871" s="128"/>
      <c r="AS1871" s="128"/>
      <c r="AT1871" s="128"/>
      <c r="AU1871" s="128"/>
      <c r="AV1871" s="128"/>
    </row>
    <row r="1872" ht="16.5" customHeight="1">
      <c r="A1872" s="128"/>
      <c r="C1872" s="128"/>
      <c r="D1872" s="128"/>
      <c r="E1872" s="128"/>
      <c r="F1872" s="128"/>
      <c r="G1872" s="128"/>
      <c r="H1872" s="128"/>
      <c r="I1872" s="128"/>
      <c r="J1872" s="128"/>
      <c r="K1872" s="128"/>
      <c r="L1872" s="128"/>
      <c r="M1872" s="128"/>
      <c r="N1872" s="128"/>
      <c r="O1872" s="128"/>
      <c r="P1872" s="128"/>
      <c r="Q1872" s="128"/>
      <c r="R1872" s="128"/>
      <c r="S1872" s="128"/>
      <c r="T1872" s="128"/>
      <c r="U1872" s="128"/>
      <c r="V1872" s="164"/>
      <c r="W1872" s="164"/>
      <c r="X1872" s="164"/>
      <c r="Y1872" s="128"/>
      <c r="Z1872" s="161"/>
      <c r="AA1872" s="128"/>
      <c r="AB1872" s="128"/>
      <c r="AC1872" s="128"/>
      <c r="AD1872" s="128"/>
      <c r="AE1872" s="128"/>
      <c r="AF1872" s="164"/>
      <c r="AH1872" s="128"/>
      <c r="AI1872" s="162"/>
      <c r="AJ1872" s="162"/>
      <c r="AK1872" s="162"/>
      <c r="AL1872" s="162"/>
      <c r="AQ1872" s="128"/>
      <c r="AR1872" s="128"/>
      <c r="AS1872" s="128"/>
      <c r="AT1872" s="128"/>
      <c r="AU1872" s="128"/>
      <c r="AV1872" s="128"/>
    </row>
    <row r="1873" ht="16.5" customHeight="1">
      <c r="A1873" s="128"/>
      <c r="C1873" s="128"/>
      <c r="D1873" s="128"/>
      <c r="E1873" s="128"/>
      <c r="F1873" s="128"/>
      <c r="G1873" s="128"/>
      <c r="H1873" s="128"/>
      <c r="I1873" s="128"/>
      <c r="J1873" s="128"/>
      <c r="K1873" s="128"/>
      <c r="L1873" s="128"/>
      <c r="M1873" s="128"/>
      <c r="N1873" s="128"/>
      <c r="O1873" s="128"/>
      <c r="P1873" s="128"/>
      <c r="Q1873" s="128"/>
      <c r="R1873" s="128"/>
      <c r="S1873" s="128"/>
      <c r="T1873" s="128"/>
      <c r="U1873" s="128"/>
      <c r="Y1873" s="128"/>
      <c r="Z1873" s="161"/>
      <c r="AA1873" s="128"/>
      <c r="AB1873" s="128"/>
      <c r="AC1873" s="128"/>
      <c r="AD1873" s="128"/>
      <c r="AE1873" s="128"/>
      <c r="AH1873" s="128"/>
      <c r="AI1873" s="162"/>
      <c r="AJ1873" s="162"/>
      <c r="AK1873" s="162"/>
      <c r="AL1873" s="162"/>
      <c r="AQ1873" s="128"/>
      <c r="AR1873" s="128"/>
      <c r="AS1873" s="128"/>
      <c r="AT1873" s="128"/>
      <c r="AU1873" s="128"/>
      <c r="AV1873" s="128"/>
    </row>
    <row r="1874" ht="16.5" customHeight="1">
      <c r="A1874" s="128"/>
      <c r="C1874" s="128"/>
      <c r="D1874" s="128"/>
      <c r="E1874" s="128"/>
      <c r="F1874" s="128"/>
      <c r="G1874" s="128"/>
      <c r="H1874" s="128"/>
      <c r="I1874" s="128"/>
      <c r="J1874" s="128"/>
      <c r="K1874" s="128"/>
      <c r="L1874" s="128"/>
      <c r="M1874" s="128"/>
      <c r="N1874" s="128"/>
      <c r="O1874" s="128"/>
      <c r="P1874" s="128"/>
      <c r="Q1874" s="128"/>
      <c r="R1874" s="128"/>
      <c r="S1874" s="128"/>
      <c r="T1874" s="128"/>
      <c r="U1874" s="128"/>
      <c r="V1874" s="128"/>
      <c r="Y1874" s="128"/>
      <c r="Z1874" s="161"/>
      <c r="AA1874" s="128"/>
      <c r="AB1874" s="128"/>
      <c r="AC1874" s="128"/>
      <c r="AD1874" s="128"/>
      <c r="AE1874" s="128"/>
      <c r="AH1874" s="128"/>
      <c r="AI1874" s="162"/>
      <c r="AJ1874" s="162"/>
      <c r="AK1874" s="162"/>
      <c r="AL1874" s="162"/>
      <c r="AQ1874" s="128"/>
      <c r="AR1874" s="128"/>
      <c r="AS1874" s="128"/>
      <c r="AT1874" s="128"/>
      <c r="AU1874" s="128"/>
      <c r="AV1874" s="128"/>
    </row>
    <row r="1875" ht="16.5" customHeight="1">
      <c r="C1875" s="128"/>
      <c r="D1875" s="128"/>
      <c r="E1875" s="128"/>
      <c r="F1875" s="128"/>
      <c r="G1875" s="128"/>
      <c r="H1875" s="128"/>
      <c r="I1875" s="128"/>
      <c r="J1875" s="128"/>
      <c r="K1875" s="128"/>
      <c r="L1875" s="128"/>
      <c r="M1875" s="128"/>
      <c r="N1875" s="128"/>
      <c r="O1875" s="128"/>
      <c r="P1875" s="128"/>
      <c r="Q1875" s="128"/>
      <c r="R1875" s="128"/>
      <c r="S1875" s="128"/>
      <c r="T1875" s="128"/>
      <c r="U1875" s="128"/>
      <c r="Z1875" s="161"/>
      <c r="AH1875" s="128"/>
      <c r="AI1875" s="162"/>
      <c r="AJ1875" s="162"/>
      <c r="AK1875" s="162"/>
      <c r="AL1875" s="162"/>
      <c r="AQ1875" s="128"/>
      <c r="AR1875" s="128"/>
      <c r="AS1875" s="128"/>
      <c r="AT1875" s="128"/>
      <c r="AU1875" s="128"/>
      <c r="AV1875" s="128"/>
    </row>
    <row r="1876" ht="16.5" customHeight="1">
      <c r="C1876" s="128"/>
      <c r="D1876" s="128"/>
      <c r="E1876" s="128"/>
      <c r="F1876" s="128"/>
      <c r="G1876" s="128"/>
      <c r="H1876" s="128"/>
      <c r="I1876" s="128"/>
      <c r="J1876" s="128"/>
      <c r="K1876" s="128"/>
      <c r="L1876" s="128"/>
      <c r="M1876" s="128"/>
      <c r="N1876" s="128"/>
      <c r="O1876" s="128"/>
      <c r="P1876" s="128"/>
      <c r="Q1876" s="128"/>
      <c r="R1876" s="128"/>
      <c r="S1876" s="128"/>
      <c r="T1876" s="128"/>
      <c r="U1876" s="128"/>
      <c r="V1876" s="128"/>
      <c r="W1876" s="128"/>
      <c r="Z1876" s="161"/>
      <c r="AH1876" s="128"/>
      <c r="AI1876" s="162"/>
      <c r="AJ1876" s="162"/>
      <c r="AK1876" s="162"/>
      <c r="AL1876" s="162"/>
      <c r="AQ1876" s="128"/>
      <c r="AR1876" s="128"/>
      <c r="AS1876" s="128"/>
      <c r="AT1876" s="128"/>
      <c r="AU1876" s="128"/>
      <c r="AV1876" s="128"/>
    </row>
    <row r="1877" ht="16.5" customHeight="1">
      <c r="C1877" s="128"/>
      <c r="D1877" s="128"/>
      <c r="E1877" s="128"/>
      <c r="F1877" s="128"/>
      <c r="G1877" s="128"/>
      <c r="H1877" s="128"/>
      <c r="I1877" s="128"/>
      <c r="J1877" s="128"/>
      <c r="K1877" s="128"/>
      <c r="L1877" s="128"/>
      <c r="M1877" s="128"/>
      <c r="N1877" s="128"/>
      <c r="O1877" s="128"/>
      <c r="P1877" s="128"/>
      <c r="Q1877" s="128"/>
      <c r="R1877" s="128"/>
      <c r="S1877" s="128"/>
      <c r="T1877" s="128"/>
      <c r="U1877" s="128"/>
      <c r="Z1877" s="161"/>
      <c r="AH1877" s="128"/>
      <c r="AI1877" s="162"/>
      <c r="AJ1877" s="162"/>
      <c r="AK1877" s="162"/>
      <c r="AL1877" s="162"/>
      <c r="AQ1877" s="128"/>
      <c r="AR1877" s="128"/>
      <c r="AS1877" s="128"/>
      <c r="AT1877" s="128"/>
      <c r="AU1877" s="128"/>
      <c r="AV1877" s="128"/>
    </row>
    <row r="1878" ht="16.5" customHeight="1">
      <c r="C1878" s="128"/>
      <c r="D1878" s="128"/>
      <c r="E1878" s="128"/>
      <c r="F1878" s="128"/>
      <c r="G1878" s="128"/>
      <c r="H1878" s="128"/>
      <c r="I1878" s="128"/>
      <c r="J1878" s="128"/>
      <c r="K1878" s="128"/>
      <c r="L1878" s="128"/>
      <c r="M1878" s="128"/>
      <c r="N1878" s="128"/>
      <c r="O1878" s="128"/>
      <c r="P1878" s="128"/>
      <c r="Q1878" s="128"/>
      <c r="R1878" s="128"/>
      <c r="S1878" s="128"/>
      <c r="T1878" s="128"/>
      <c r="U1878" s="128"/>
      <c r="Z1878" s="161"/>
      <c r="AH1878" s="128"/>
      <c r="AI1878" s="162"/>
      <c r="AJ1878" s="162"/>
      <c r="AK1878" s="162"/>
      <c r="AL1878" s="162"/>
      <c r="AQ1878" s="128"/>
      <c r="AR1878" s="128"/>
      <c r="AS1878" s="128"/>
      <c r="AT1878" s="128"/>
      <c r="AU1878" s="128"/>
      <c r="AV1878" s="128"/>
    </row>
    <row r="1879" ht="16.5" customHeight="1">
      <c r="C1879" s="128"/>
      <c r="D1879" s="128"/>
      <c r="E1879" s="128"/>
      <c r="F1879" s="128"/>
      <c r="G1879" s="128"/>
      <c r="H1879" s="128"/>
      <c r="I1879" s="128"/>
      <c r="J1879" s="128"/>
      <c r="K1879" s="128"/>
      <c r="L1879" s="128"/>
      <c r="M1879" s="128"/>
      <c r="N1879" s="128"/>
      <c r="O1879" s="128"/>
      <c r="P1879" s="128"/>
      <c r="Q1879" s="128"/>
      <c r="R1879" s="128"/>
      <c r="S1879" s="128"/>
      <c r="T1879" s="128"/>
      <c r="U1879" s="128"/>
      <c r="Z1879" s="161"/>
      <c r="AH1879" s="128"/>
      <c r="AI1879" s="162"/>
      <c r="AJ1879" s="162"/>
      <c r="AK1879" s="162"/>
      <c r="AL1879" s="162"/>
      <c r="AQ1879" s="128"/>
      <c r="AR1879" s="128"/>
      <c r="AS1879" s="128"/>
      <c r="AT1879" s="128"/>
      <c r="AU1879" s="128"/>
      <c r="AV1879" s="128"/>
    </row>
    <row r="1880" ht="16.5" customHeight="1">
      <c r="A1880" s="128"/>
      <c r="B1880" s="128"/>
      <c r="C1880" s="128"/>
      <c r="D1880" s="128"/>
      <c r="E1880" s="128"/>
      <c r="F1880" s="128"/>
      <c r="G1880" s="128"/>
      <c r="H1880" s="128"/>
      <c r="I1880" s="128"/>
      <c r="J1880" s="128"/>
      <c r="K1880" s="128"/>
      <c r="L1880" s="128"/>
      <c r="M1880" s="128"/>
      <c r="N1880" s="128"/>
      <c r="O1880" s="128"/>
      <c r="P1880" s="128"/>
      <c r="Q1880" s="128"/>
      <c r="R1880" s="128"/>
      <c r="S1880" s="128"/>
      <c r="T1880" s="128"/>
      <c r="U1880" s="128"/>
      <c r="V1880" s="128"/>
      <c r="W1880" s="128"/>
      <c r="Y1880" s="128"/>
      <c r="Z1880" s="161"/>
      <c r="AB1880" s="128"/>
      <c r="AF1880" s="128"/>
      <c r="AH1880" s="128"/>
      <c r="AI1880" s="162"/>
      <c r="AJ1880" s="162"/>
      <c r="AK1880" s="128"/>
      <c r="AL1880" s="128"/>
      <c r="AM1880" s="128"/>
      <c r="AN1880" s="128"/>
      <c r="AO1880" s="120"/>
      <c r="AQ1880" s="128"/>
      <c r="AR1880" s="128"/>
      <c r="AS1880" s="128"/>
      <c r="AT1880" s="128"/>
      <c r="AU1880" s="128"/>
      <c r="AV1880" s="128"/>
    </row>
    <row r="1881" ht="16.5" customHeight="1">
      <c r="A1881" s="128"/>
      <c r="B1881" s="128"/>
      <c r="C1881" s="128"/>
      <c r="D1881" s="128"/>
      <c r="E1881" s="128"/>
      <c r="F1881" s="128"/>
      <c r="G1881" s="128"/>
      <c r="H1881" s="128"/>
      <c r="I1881" s="128"/>
      <c r="J1881" s="128"/>
      <c r="K1881" s="128"/>
      <c r="L1881" s="128"/>
      <c r="M1881" s="128"/>
      <c r="N1881" s="128"/>
      <c r="O1881" s="128"/>
      <c r="P1881" s="128"/>
      <c r="Q1881" s="128"/>
      <c r="R1881" s="128"/>
      <c r="S1881" s="128"/>
      <c r="T1881" s="128"/>
      <c r="U1881" s="128"/>
      <c r="V1881" s="128"/>
      <c r="W1881" s="128"/>
      <c r="Y1881" s="128"/>
      <c r="Z1881" s="161"/>
      <c r="AB1881" s="128"/>
      <c r="AF1881" s="128"/>
      <c r="AH1881" s="128"/>
      <c r="AI1881" s="162"/>
      <c r="AJ1881" s="162"/>
      <c r="AK1881" s="128"/>
      <c r="AL1881" s="128"/>
      <c r="AM1881" s="128"/>
      <c r="AN1881" s="128"/>
      <c r="AO1881" s="120"/>
      <c r="AQ1881" s="128"/>
      <c r="AR1881" s="128"/>
      <c r="AS1881" s="128"/>
      <c r="AT1881" s="128"/>
      <c r="AU1881" s="128"/>
      <c r="AV1881" s="128"/>
    </row>
    <row r="1882" ht="16.5" customHeight="1">
      <c r="A1882" s="128"/>
      <c r="B1882" s="128"/>
      <c r="C1882" s="128"/>
      <c r="D1882" s="128"/>
      <c r="E1882" s="128"/>
      <c r="F1882" s="128"/>
      <c r="G1882" s="128"/>
      <c r="H1882" s="128"/>
      <c r="I1882" s="128"/>
      <c r="J1882" s="128"/>
      <c r="K1882" s="128"/>
      <c r="L1882" s="128"/>
      <c r="M1882" s="128"/>
      <c r="N1882" s="128"/>
      <c r="O1882" s="128"/>
      <c r="P1882" s="128"/>
      <c r="Q1882" s="128"/>
      <c r="R1882" s="128"/>
      <c r="S1882" s="128"/>
      <c r="T1882" s="128"/>
      <c r="U1882" s="128"/>
      <c r="V1882" s="128"/>
      <c r="W1882" s="128"/>
      <c r="Y1882" s="128"/>
      <c r="Z1882" s="161"/>
      <c r="AB1882" s="128"/>
      <c r="AF1882" s="128"/>
      <c r="AH1882" s="128"/>
      <c r="AI1882" s="162"/>
      <c r="AJ1882" s="162"/>
      <c r="AK1882" s="128"/>
      <c r="AL1882" s="128"/>
      <c r="AM1882" s="128"/>
      <c r="AN1882" s="128"/>
      <c r="AO1882" s="120"/>
      <c r="AQ1882" s="128"/>
      <c r="AR1882" s="128"/>
      <c r="AS1882" s="128"/>
      <c r="AT1882" s="128"/>
      <c r="AU1882" s="128"/>
      <c r="AV1882" s="128"/>
    </row>
    <row r="1883" ht="16.5" customHeight="1">
      <c r="A1883" s="128"/>
      <c r="B1883" s="128"/>
      <c r="C1883" s="128"/>
      <c r="D1883" s="128"/>
      <c r="E1883" s="128"/>
      <c r="F1883" s="128"/>
      <c r="G1883" s="128"/>
      <c r="H1883" s="128"/>
      <c r="I1883" s="128"/>
      <c r="J1883" s="128"/>
      <c r="K1883" s="128"/>
      <c r="L1883" s="128"/>
      <c r="M1883" s="128"/>
      <c r="N1883" s="128"/>
      <c r="O1883" s="128"/>
      <c r="P1883" s="128"/>
      <c r="Q1883" s="128"/>
      <c r="R1883" s="128"/>
      <c r="S1883" s="128"/>
      <c r="T1883" s="128"/>
      <c r="U1883" s="128"/>
      <c r="V1883" s="128"/>
      <c r="W1883" s="128"/>
      <c r="Y1883" s="128"/>
      <c r="Z1883" s="161"/>
      <c r="AB1883" s="128"/>
      <c r="AF1883" s="128"/>
      <c r="AH1883" s="128"/>
      <c r="AI1883" s="162"/>
      <c r="AJ1883" s="162"/>
      <c r="AK1883" s="128"/>
      <c r="AL1883" s="128"/>
      <c r="AM1883" s="128"/>
      <c r="AN1883" s="128"/>
      <c r="AO1883" s="120"/>
      <c r="AQ1883" s="128"/>
      <c r="AR1883" s="128"/>
      <c r="AS1883" s="128"/>
      <c r="AT1883" s="128"/>
      <c r="AU1883" s="128"/>
      <c r="AV1883" s="128"/>
    </row>
    <row r="1884" ht="16.5" customHeight="1">
      <c r="A1884" s="128"/>
      <c r="B1884" s="128"/>
      <c r="C1884" s="128"/>
      <c r="D1884" s="128"/>
      <c r="E1884" s="128"/>
      <c r="F1884" s="128"/>
      <c r="G1884" s="128"/>
      <c r="H1884" s="128"/>
      <c r="I1884" s="128"/>
      <c r="J1884" s="128"/>
      <c r="K1884" s="128"/>
      <c r="L1884" s="128"/>
      <c r="M1884" s="128"/>
      <c r="N1884" s="128"/>
      <c r="O1884" s="128"/>
      <c r="P1884" s="128"/>
      <c r="Q1884" s="128"/>
      <c r="R1884" s="128"/>
      <c r="S1884" s="128"/>
      <c r="T1884" s="128"/>
      <c r="U1884" s="128"/>
      <c r="V1884" s="128"/>
      <c r="W1884" s="128"/>
      <c r="Y1884" s="128"/>
      <c r="Z1884" s="161"/>
      <c r="AB1884" s="128"/>
      <c r="AF1884" s="128"/>
      <c r="AH1884" s="128"/>
      <c r="AI1884" s="162"/>
      <c r="AJ1884" s="162"/>
      <c r="AK1884" s="128"/>
      <c r="AL1884" s="128"/>
      <c r="AM1884" s="128"/>
      <c r="AN1884" s="128"/>
      <c r="AO1884" s="120"/>
      <c r="AQ1884" s="128"/>
      <c r="AR1884" s="128"/>
      <c r="AS1884" s="128"/>
      <c r="AT1884" s="128"/>
      <c r="AU1884" s="128"/>
      <c r="AV1884" s="128"/>
    </row>
    <row r="1885" ht="16.5" customHeight="1">
      <c r="A1885" s="128"/>
      <c r="B1885" s="128"/>
      <c r="C1885" s="128"/>
      <c r="D1885" s="128"/>
      <c r="E1885" s="128"/>
      <c r="F1885" s="128"/>
      <c r="G1885" s="128"/>
      <c r="H1885" s="128"/>
      <c r="I1885" s="128"/>
      <c r="J1885" s="128"/>
      <c r="K1885" s="128"/>
      <c r="L1885" s="128"/>
      <c r="M1885" s="128"/>
      <c r="N1885" s="128"/>
      <c r="O1885" s="128"/>
      <c r="P1885" s="128"/>
      <c r="Q1885" s="128"/>
      <c r="R1885" s="128"/>
      <c r="S1885" s="128"/>
      <c r="T1885" s="128"/>
      <c r="U1885" s="128"/>
      <c r="V1885" s="128"/>
      <c r="W1885" s="128"/>
      <c r="Y1885" s="128"/>
      <c r="Z1885" s="161"/>
      <c r="AB1885" s="128"/>
      <c r="AF1885" s="128"/>
      <c r="AH1885" s="128"/>
      <c r="AI1885" s="162"/>
      <c r="AJ1885" s="162"/>
      <c r="AK1885" s="128"/>
      <c r="AL1885" s="128"/>
      <c r="AM1885" s="128"/>
      <c r="AN1885" s="128"/>
      <c r="AO1885" s="120"/>
      <c r="AQ1885" s="128"/>
      <c r="AR1885" s="128"/>
      <c r="AS1885" s="128"/>
      <c r="AT1885" s="128"/>
      <c r="AU1885" s="128"/>
      <c r="AV1885" s="128"/>
    </row>
    <row r="1886" ht="16.5" customHeight="1">
      <c r="A1886" s="128"/>
      <c r="B1886" s="128"/>
      <c r="C1886" s="128"/>
      <c r="D1886" s="128"/>
      <c r="E1886" s="128"/>
      <c r="F1886" s="128"/>
      <c r="G1886" s="128"/>
      <c r="H1886" s="128"/>
      <c r="I1886" s="128"/>
      <c r="J1886" s="128"/>
      <c r="K1886" s="128"/>
      <c r="L1886" s="128"/>
      <c r="M1886" s="128"/>
      <c r="N1886" s="128"/>
      <c r="O1886" s="128"/>
      <c r="P1886" s="128"/>
      <c r="Q1886" s="128"/>
      <c r="R1886" s="128"/>
      <c r="S1886" s="128"/>
      <c r="T1886" s="128"/>
      <c r="U1886" s="128"/>
      <c r="V1886" s="128"/>
      <c r="W1886" s="128"/>
      <c r="Y1886" s="128"/>
      <c r="Z1886" s="161"/>
      <c r="AB1886" s="128"/>
      <c r="AF1886" s="128"/>
      <c r="AH1886" s="128"/>
      <c r="AI1886" s="162"/>
      <c r="AJ1886" s="162"/>
      <c r="AK1886" s="128"/>
      <c r="AL1886" s="128"/>
      <c r="AM1886" s="128"/>
      <c r="AN1886" s="128"/>
      <c r="AO1886" s="120"/>
      <c r="AQ1886" s="128"/>
      <c r="AR1886" s="128"/>
      <c r="AS1886" s="128"/>
      <c r="AT1886" s="128"/>
      <c r="AU1886" s="128"/>
      <c r="AV1886" s="128"/>
    </row>
    <row r="1887" ht="16.5" customHeight="1">
      <c r="A1887" s="128"/>
      <c r="B1887" s="128"/>
      <c r="C1887" s="128"/>
      <c r="D1887" s="128"/>
      <c r="E1887" s="128"/>
      <c r="F1887" s="128"/>
      <c r="G1887" s="128"/>
      <c r="H1887" s="128"/>
      <c r="I1887" s="128"/>
      <c r="J1887" s="128"/>
      <c r="K1887" s="128"/>
      <c r="L1887" s="128"/>
      <c r="M1887" s="128"/>
      <c r="N1887" s="128"/>
      <c r="O1887" s="128"/>
      <c r="P1887" s="128"/>
      <c r="Q1887" s="128"/>
      <c r="R1887" s="128"/>
      <c r="S1887" s="128"/>
      <c r="T1887" s="128"/>
      <c r="U1887" s="128"/>
      <c r="V1887" s="128"/>
      <c r="W1887" s="128"/>
      <c r="Y1887" s="128"/>
      <c r="Z1887" s="161"/>
      <c r="AB1887" s="128"/>
      <c r="AF1887" s="128"/>
      <c r="AH1887" s="128"/>
      <c r="AI1887" s="162"/>
      <c r="AJ1887" s="162"/>
      <c r="AK1887" s="128"/>
      <c r="AL1887" s="128"/>
      <c r="AM1887" s="128"/>
      <c r="AN1887" s="128"/>
      <c r="AO1887" s="120"/>
      <c r="AQ1887" s="128"/>
      <c r="AR1887" s="128"/>
      <c r="AS1887" s="128"/>
      <c r="AT1887" s="128"/>
      <c r="AU1887" s="128"/>
      <c r="AV1887" s="128"/>
    </row>
    <row r="1888" ht="16.5" customHeight="1">
      <c r="A1888" s="128"/>
      <c r="B1888" s="128"/>
      <c r="C1888" s="128"/>
      <c r="D1888" s="128"/>
      <c r="E1888" s="128"/>
      <c r="F1888" s="128"/>
      <c r="G1888" s="128"/>
      <c r="H1888" s="128"/>
      <c r="I1888" s="128"/>
      <c r="J1888" s="128"/>
      <c r="K1888" s="128"/>
      <c r="L1888" s="128"/>
      <c r="M1888" s="128"/>
      <c r="N1888" s="128"/>
      <c r="O1888" s="128"/>
      <c r="P1888" s="128"/>
      <c r="Q1888" s="128"/>
      <c r="R1888" s="128"/>
      <c r="S1888" s="128"/>
      <c r="T1888" s="128"/>
      <c r="U1888" s="128"/>
      <c r="V1888" s="128"/>
      <c r="W1888" s="128"/>
      <c r="Y1888" s="128"/>
      <c r="Z1888" s="161"/>
      <c r="AB1888" s="128"/>
      <c r="AF1888" s="128"/>
      <c r="AH1888" s="128"/>
      <c r="AI1888" s="162"/>
      <c r="AJ1888" s="162"/>
      <c r="AK1888" s="128"/>
      <c r="AL1888" s="128"/>
      <c r="AM1888" s="128"/>
      <c r="AN1888" s="128"/>
      <c r="AO1888" s="120"/>
      <c r="AQ1888" s="128"/>
      <c r="AR1888" s="128"/>
      <c r="AS1888" s="128"/>
      <c r="AT1888" s="128"/>
      <c r="AU1888" s="128"/>
      <c r="AV1888" s="128"/>
    </row>
    <row r="1889" ht="16.5" customHeight="1">
      <c r="A1889" s="128"/>
      <c r="B1889" s="128"/>
      <c r="C1889" s="128"/>
      <c r="D1889" s="128"/>
      <c r="E1889" s="128"/>
      <c r="F1889" s="128"/>
      <c r="G1889" s="128"/>
      <c r="H1889" s="128"/>
      <c r="I1889" s="128"/>
      <c r="J1889" s="128"/>
      <c r="K1889" s="128"/>
      <c r="L1889" s="128"/>
      <c r="M1889" s="128"/>
      <c r="N1889" s="128"/>
      <c r="O1889" s="128"/>
      <c r="P1889" s="128"/>
      <c r="Q1889" s="128"/>
      <c r="R1889" s="128"/>
      <c r="S1889" s="128"/>
      <c r="T1889" s="128"/>
      <c r="U1889" s="128"/>
      <c r="V1889" s="128"/>
      <c r="W1889" s="128"/>
      <c r="Y1889" s="128"/>
      <c r="Z1889" s="161"/>
      <c r="AB1889" s="128"/>
      <c r="AF1889" s="128"/>
      <c r="AH1889" s="128"/>
      <c r="AI1889" s="162"/>
      <c r="AJ1889" s="162"/>
      <c r="AK1889" s="128"/>
      <c r="AL1889" s="128"/>
      <c r="AM1889" s="128"/>
      <c r="AN1889" s="128"/>
      <c r="AO1889" s="120"/>
      <c r="AQ1889" s="128"/>
      <c r="AR1889" s="128"/>
      <c r="AS1889" s="128"/>
      <c r="AT1889" s="128"/>
      <c r="AU1889" s="128"/>
      <c r="AV1889" s="128"/>
    </row>
    <row r="1890" ht="16.5" customHeight="1">
      <c r="A1890" s="128"/>
      <c r="B1890" s="128"/>
      <c r="C1890" s="128"/>
      <c r="D1890" s="128"/>
      <c r="E1890" s="128"/>
      <c r="F1890" s="128"/>
      <c r="G1890" s="128"/>
      <c r="H1890" s="128"/>
      <c r="I1890" s="128"/>
      <c r="J1890" s="128"/>
      <c r="K1890" s="128"/>
      <c r="L1890" s="128"/>
      <c r="M1890" s="128"/>
      <c r="N1890" s="128"/>
      <c r="O1890" s="128"/>
      <c r="P1890" s="128"/>
      <c r="Q1890" s="128"/>
      <c r="R1890" s="128"/>
      <c r="S1890" s="128"/>
      <c r="T1890" s="128"/>
      <c r="U1890" s="128"/>
      <c r="V1890" s="128"/>
      <c r="W1890" s="128"/>
      <c r="Y1890" s="128"/>
      <c r="Z1890" s="161"/>
      <c r="AB1890" s="128"/>
      <c r="AF1890" s="128"/>
      <c r="AH1890" s="128"/>
      <c r="AI1890" s="162"/>
      <c r="AJ1890" s="162"/>
      <c r="AK1890" s="128"/>
      <c r="AL1890" s="128"/>
      <c r="AM1890" s="128"/>
      <c r="AN1890" s="128"/>
      <c r="AO1890" s="120"/>
      <c r="AQ1890" s="128"/>
      <c r="AR1890" s="128"/>
      <c r="AS1890" s="128"/>
      <c r="AT1890" s="128"/>
      <c r="AU1890" s="128"/>
      <c r="AV1890" s="128"/>
    </row>
    <row r="1891" ht="16.5" customHeight="1">
      <c r="A1891" s="128"/>
      <c r="B1891" s="128"/>
      <c r="C1891" s="128"/>
      <c r="D1891" s="128"/>
      <c r="E1891" s="128"/>
      <c r="F1891" s="128"/>
      <c r="G1891" s="128"/>
      <c r="H1891" s="128"/>
      <c r="I1891" s="128"/>
      <c r="J1891" s="128"/>
      <c r="K1891" s="128"/>
      <c r="L1891" s="128"/>
      <c r="M1891" s="128"/>
      <c r="N1891" s="128"/>
      <c r="O1891" s="128"/>
      <c r="P1891" s="128"/>
      <c r="Q1891" s="128"/>
      <c r="R1891" s="128"/>
      <c r="S1891" s="128"/>
      <c r="T1891" s="128"/>
      <c r="U1891" s="128"/>
      <c r="V1891" s="128"/>
      <c r="W1891" s="128"/>
      <c r="Y1891" s="128"/>
      <c r="Z1891" s="161"/>
      <c r="AB1891" s="128"/>
      <c r="AF1891" s="128"/>
      <c r="AH1891" s="128"/>
      <c r="AI1891" s="162"/>
      <c r="AJ1891" s="162"/>
      <c r="AK1891" s="128"/>
      <c r="AL1891" s="128"/>
      <c r="AM1891" s="128"/>
      <c r="AN1891" s="128"/>
      <c r="AO1891" s="120"/>
      <c r="AQ1891" s="128"/>
      <c r="AR1891" s="128"/>
      <c r="AS1891" s="128"/>
      <c r="AT1891" s="128"/>
      <c r="AU1891" s="128"/>
      <c r="AV1891" s="128"/>
    </row>
    <row r="1892" ht="16.5" customHeight="1">
      <c r="A1892" s="128"/>
      <c r="B1892" s="128"/>
      <c r="C1892" s="128"/>
      <c r="D1892" s="128"/>
      <c r="E1892" s="128"/>
      <c r="F1892" s="128"/>
      <c r="G1892" s="128"/>
      <c r="H1892" s="128"/>
      <c r="I1892" s="128"/>
      <c r="J1892" s="128"/>
      <c r="K1892" s="128"/>
      <c r="L1892" s="128"/>
      <c r="M1892" s="128"/>
      <c r="N1892" s="128"/>
      <c r="O1892" s="128"/>
      <c r="P1892" s="128"/>
      <c r="Q1892" s="128"/>
      <c r="R1892" s="128"/>
      <c r="S1892" s="128"/>
      <c r="T1892" s="128"/>
      <c r="U1892" s="128"/>
      <c r="V1892" s="128"/>
      <c r="W1892" s="128"/>
      <c r="Y1892" s="128"/>
      <c r="Z1892" s="161"/>
      <c r="AB1892" s="128"/>
      <c r="AF1892" s="128"/>
      <c r="AH1892" s="128"/>
      <c r="AI1892" s="162"/>
      <c r="AJ1892" s="162"/>
      <c r="AK1892" s="128"/>
      <c r="AL1892" s="128"/>
      <c r="AM1892" s="128"/>
      <c r="AN1892" s="128"/>
      <c r="AO1892" s="120"/>
      <c r="AQ1892" s="128"/>
      <c r="AR1892" s="128"/>
      <c r="AS1892" s="128"/>
      <c r="AT1892" s="128"/>
      <c r="AU1892" s="128"/>
      <c r="AV1892" s="128"/>
    </row>
    <row r="1893" ht="16.5" customHeight="1">
      <c r="A1893" s="128"/>
      <c r="B1893" s="128"/>
      <c r="C1893" s="128"/>
      <c r="D1893" s="128"/>
      <c r="E1893" s="128"/>
      <c r="F1893" s="128"/>
      <c r="G1893" s="128"/>
      <c r="H1893" s="128"/>
      <c r="I1893" s="128"/>
      <c r="J1893" s="128"/>
      <c r="K1893" s="128"/>
      <c r="L1893" s="128"/>
      <c r="M1893" s="128"/>
      <c r="N1893" s="128"/>
      <c r="O1893" s="128"/>
      <c r="P1893" s="128"/>
      <c r="Q1893" s="128"/>
      <c r="R1893" s="128"/>
      <c r="S1893" s="128"/>
      <c r="T1893" s="128"/>
      <c r="U1893" s="128"/>
      <c r="V1893" s="128"/>
      <c r="W1893" s="128"/>
      <c r="Y1893" s="128"/>
      <c r="Z1893" s="161"/>
      <c r="AB1893" s="128"/>
      <c r="AF1893" s="128"/>
      <c r="AH1893" s="128"/>
      <c r="AI1893" s="162"/>
      <c r="AJ1893" s="162"/>
      <c r="AK1893" s="128"/>
      <c r="AL1893" s="128"/>
      <c r="AM1893" s="128"/>
      <c r="AN1893" s="128"/>
      <c r="AO1893" s="120"/>
      <c r="AQ1893" s="128"/>
      <c r="AR1893" s="128"/>
      <c r="AS1893" s="128"/>
      <c r="AT1893" s="128"/>
      <c r="AU1893" s="128"/>
      <c r="AV1893" s="128"/>
    </row>
    <row r="1894" ht="16.5" customHeight="1">
      <c r="A1894" s="128"/>
      <c r="B1894" s="128"/>
      <c r="C1894" s="128"/>
      <c r="D1894" s="128"/>
      <c r="E1894" s="128"/>
      <c r="F1894" s="128"/>
      <c r="G1894" s="128"/>
      <c r="H1894" s="128"/>
      <c r="I1894" s="128"/>
      <c r="J1894" s="128"/>
      <c r="K1894" s="128"/>
      <c r="L1894" s="128"/>
      <c r="M1894" s="128"/>
      <c r="N1894" s="128"/>
      <c r="O1894" s="128"/>
      <c r="P1894" s="128"/>
      <c r="Q1894" s="128"/>
      <c r="R1894" s="128"/>
      <c r="S1894" s="128"/>
      <c r="T1894" s="128"/>
      <c r="U1894" s="128"/>
      <c r="V1894" s="128"/>
      <c r="W1894" s="128"/>
      <c r="Y1894" s="128"/>
      <c r="Z1894" s="161"/>
      <c r="AB1894" s="128"/>
      <c r="AF1894" s="128"/>
      <c r="AH1894" s="128"/>
      <c r="AI1894" s="162"/>
      <c r="AJ1894" s="162"/>
      <c r="AK1894" s="128"/>
      <c r="AL1894" s="128"/>
      <c r="AM1894" s="128"/>
      <c r="AN1894" s="128"/>
      <c r="AO1894" s="120"/>
      <c r="AQ1894" s="128"/>
      <c r="AR1894" s="128"/>
      <c r="AS1894" s="128"/>
      <c r="AT1894" s="128"/>
      <c r="AU1894" s="128"/>
      <c r="AV1894" s="128"/>
    </row>
    <row r="1895" ht="16.5" customHeight="1">
      <c r="A1895" s="128"/>
      <c r="B1895" s="128"/>
      <c r="C1895" s="128"/>
      <c r="D1895" s="128"/>
      <c r="E1895" s="128"/>
      <c r="F1895" s="128"/>
      <c r="G1895" s="128"/>
      <c r="H1895" s="128"/>
      <c r="I1895" s="128"/>
      <c r="J1895" s="128"/>
      <c r="K1895" s="128"/>
      <c r="L1895" s="128"/>
      <c r="M1895" s="128"/>
      <c r="N1895" s="128"/>
      <c r="O1895" s="128"/>
      <c r="P1895" s="128"/>
      <c r="Q1895" s="128"/>
      <c r="R1895" s="128"/>
      <c r="S1895" s="128"/>
      <c r="T1895" s="128"/>
      <c r="U1895" s="128"/>
      <c r="V1895" s="128"/>
      <c r="W1895" s="128"/>
      <c r="Y1895" s="128"/>
      <c r="Z1895" s="161"/>
      <c r="AB1895" s="128"/>
      <c r="AF1895" s="128"/>
      <c r="AH1895" s="128"/>
      <c r="AI1895" s="162"/>
      <c r="AJ1895" s="162"/>
      <c r="AK1895" s="128"/>
      <c r="AL1895" s="128"/>
      <c r="AM1895" s="128"/>
      <c r="AN1895" s="128"/>
      <c r="AO1895" s="120"/>
      <c r="AQ1895" s="128"/>
      <c r="AR1895" s="128"/>
      <c r="AS1895" s="128"/>
      <c r="AT1895" s="128"/>
      <c r="AU1895" s="128"/>
      <c r="AV1895" s="128"/>
    </row>
    <row r="1896" ht="16.5" customHeight="1">
      <c r="A1896" s="128"/>
      <c r="B1896" s="128"/>
      <c r="C1896" s="128"/>
      <c r="D1896" s="128"/>
      <c r="E1896" s="128"/>
      <c r="F1896" s="128"/>
      <c r="G1896" s="128"/>
      <c r="H1896" s="128"/>
      <c r="I1896" s="128"/>
      <c r="J1896" s="128"/>
      <c r="K1896" s="128"/>
      <c r="L1896" s="128"/>
      <c r="M1896" s="128"/>
      <c r="N1896" s="128"/>
      <c r="O1896" s="128"/>
      <c r="P1896" s="128"/>
      <c r="Q1896" s="128"/>
      <c r="R1896" s="128"/>
      <c r="S1896" s="128"/>
      <c r="T1896" s="128"/>
      <c r="U1896" s="128"/>
      <c r="V1896" s="128"/>
      <c r="W1896" s="128"/>
      <c r="Y1896" s="128"/>
      <c r="Z1896" s="161"/>
      <c r="AB1896" s="128"/>
      <c r="AF1896" s="128"/>
      <c r="AH1896" s="128"/>
      <c r="AI1896" s="162"/>
      <c r="AJ1896" s="163"/>
      <c r="AK1896" s="162"/>
      <c r="AL1896" s="162"/>
      <c r="AM1896" s="128"/>
      <c r="AN1896" s="128"/>
      <c r="AO1896" s="120"/>
      <c r="AQ1896" s="128"/>
      <c r="AR1896" s="128"/>
      <c r="AS1896" s="128"/>
      <c r="AT1896" s="128"/>
      <c r="AU1896" s="128"/>
      <c r="AV1896" s="128"/>
    </row>
    <row r="1897" ht="16.5" customHeight="1">
      <c r="A1897" s="128"/>
      <c r="B1897" s="128"/>
      <c r="C1897" s="128"/>
      <c r="D1897" s="128"/>
      <c r="E1897" s="128"/>
      <c r="F1897" s="128"/>
      <c r="G1897" s="128"/>
      <c r="H1897" s="128"/>
      <c r="I1897" s="128"/>
      <c r="J1897" s="128"/>
      <c r="K1897" s="128"/>
      <c r="L1897" s="128"/>
      <c r="M1897" s="128"/>
      <c r="N1897" s="128"/>
      <c r="O1897" s="128"/>
      <c r="P1897" s="128"/>
      <c r="Q1897" s="128"/>
      <c r="R1897" s="128"/>
      <c r="S1897" s="128"/>
      <c r="T1897" s="128"/>
      <c r="U1897" s="128"/>
      <c r="V1897" s="128"/>
      <c r="W1897" s="128"/>
      <c r="Y1897" s="128"/>
      <c r="Z1897" s="161"/>
      <c r="AB1897" s="128"/>
      <c r="AF1897" s="128"/>
      <c r="AH1897" s="128"/>
      <c r="AI1897" s="162"/>
      <c r="AJ1897" s="163"/>
      <c r="AK1897" s="162"/>
      <c r="AL1897" s="162"/>
      <c r="AM1897" s="128"/>
      <c r="AN1897" s="128"/>
      <c r="AO1897" s="120"/>
      <c r="AQ1897" s="128"/>
      <c r="AR1897" s="128"/>
      <c r="AS1897" s="128"/>
      <c r="AT1897" s="128"/>
      <c r="AU1897" s="128"/>
      <c r="AV1897" s="128"/>
    </row>
    <row r="1898" ht="16.5" customHeight="1">
      <c r="A1898" s="128"/>
      <c r="B1898" s="128"/>
      <c r="C1898" s="128"/>
      <c r="D1898" s="128"/>
      <c r="E1898" s="128"/>
      <c r="F1898" s="128"/>
      <c r="G1898" s="128"/>
      <c r="H1898" s="128"/>
      <c r="I1898" s="128"/>
      <c r="J1898" s="128"/>
      <c r="K1898" s="128"/>
      <c r="L1898" s="128"/>
      <c r="M1898" s="128"/>
      <c r="N1898" s="128"/>
      <c r="O1898" s="128"/>
      <c r="P1898" s="128"/>
      <c r="Q1898" s="128"/>
      <c r="R1898" s="128"/>
      <c r="S1898" s="128"/>
      <c r="T1898" s="128"/>
      <c r="U1898" s="128"/>
      <c r="V1898" s="128"/>
      <c r="W1898" s="128"/>
      <c r="Y1898" s="128"/>
      <c r="Z1898" s="161"/>
      <c r="AB1898" s="128"/>
      <c r="AF1898" s="128"/>
      <c r="AH1898" s="128"/>
      <c r="AI1898" s="162"/>
      <c r="AJ1898" s="163"/>
      <c r="AK1898" s="162"/>
      <c r="AL1898" s="162"/>
      <c r="AM1898" s="128"/>
      <c r="AN1898" s="128"/>
      <c r="AO1898" s="120"/>
      <c r="AQ1898" s="128"/>
      <c r="AR1898" s="128"/>
      <c r="AS1898" s="128"/>
      <c r="AT1898" s="128"/>
      <c r="AU1898" s="128"/>
      <c r="AV1898" s="128"/>
    </row>
    <row r="1899" ht="16.5" customHeight="1">
      <c r="A1899" s="128"/>
      <c r="B1899" s="128"/>
      <c r="C1899" s="128"/>
      <c r="D1899" s="128"/>
      <c r="E1899" s="128"/>
      <c r="F1899" s="128"/>
      <c r="G1899" s="128"/>
      <c r="H1899" s="128"/>
      <c r="I1899" s="128"/>
      <c r="J1899" s="128"/>
      <c r="K1899" s="128"/>
      <c r="L1899" s="128"/>
      <c r="M1899" s="128"/>
      <c r="N1899" s="128"/>
      <c r="O1899" s="128"/>
      <c r="P1899" s="128"/>
      <c r="Q1899" s="128"/>
      <c r="R1899" s="128"/>
      <c r="S1899" s="128"/>
      <c r="T1899" s="128"/>
      <c r="U1899" s="128"/>
      <c r="V1899" s="128"/>
      <c r="W1899" s="128"/>
      <c r="Y1899" s="128"/>
      <c r="Z1899" s="161"/>
      <c r="AB1899" s="128"/>
      <c r="AF1899" s="128"/>
      <c r="AH1899" s="128"/>
      <c r="AI1899" s="162"/>
      <c r="AJ1899" s="163"/>
      <c r="AK1899" s="162"/>
      <c r="AL1899" s="162"/>
      <c r="AM1899" s="128"/>
      <c r="AN1899" s="128"/>
      <c r="AO1899" s="120"/>
      <c r="AQ1899" s="128"/>
      <c r="AR1899" s="128"/>
      <c r="AS1899" s="128"/>
      <c r="AT1899" s="128"/>
      <c r="AU1899" s="128"/>
      <c r="AV1899" s="128"/>
    </row>
    <row r="1900" ht="16.5" customHeight="1">
      <c r="A1900" s="128"/>
      <c r="B1900" s="128"/>
      <c r="C1900" s="128"/>
      <c r="D1900" s="128"/>
      <c r="E1900" s="128"/>
      <c r="F1900" s="128"/>
      <c r="G1900" s="128"/>
      <c r="H1900" s="128"/>
      <c r="I1900" s="128"/>
      <c r="J1900" s="128"/>
      <c r="K1900" s="128"/>
      <c r="L1900" s="128"/>
      <c r="M1900" s="128"/>
      <c r="N1900" s="128"/>
      <c r="O1900" s="128"/>
      <c r="P1900" s="128"/>
      <c r="Q1900" s="128"/>
      <c r="R1900" s="128"/>
      <c r="S1900" s="128"/>
      <c r="T1900" s="128"/>
      <c r="U1900" s="128"/>
      <c r="V1900" s="128"/>
      <c r="W1900" s="128"/>
      <c r="Y1900" s="128"/>
      <c r="Z1900" s="161"/>
      <c r="AB1900" s="128"/>
      <c r="AF1900" s="128"/>
      <c r="AH1900" s="128"/>
      <c r="AI1900" s="162"/>
      <c r="AJ1900" s="163"/>
      <c r="AK1900" s="162"/>
      <c r="AL1900" s="162"/>
      <c r="AM1900" s="128"/>
      <c r="AN1900" s="128"/>
      <c r="AO1900" s="120"/>
      <c r="AQ1900" s="128"/>
      <c r="AR1900" s="128"/>
      <c r="AS1900" s="128"/>
      <c r="AT1900" s="128"/>
      <c r="AU1900" s="128"/>
      <c r="AV1900" s="128"/>
    </row>
    <row r="1901" ht="16.5" customHeight="1">
      <c r="A1901" s="128"/>
      <c r="B1901" s="128"/>
      <c r="C1901" s="128"/>
      <c r="D1901" s="128"/>
      <c r="E1901" s="128"/>
      <c r="F1901" s="128"/>
      <c r="G1901" s="128"/>
      <c r="H1901" s="128"/>
      <c r="I1901" s="128"/>
      <c r="J1901" s="128"/>
      <c r="K1901" s="128"/>
      <c r="L1901" s="128"/>
      <c r="M1901" s="128"/>
      <c r="N1901" s="128"/>
      <c r="O1901" s="128"/>
      <c r="P1901" s="128"/>
      <c r="Q1901" s="128"/>
      <c r="R1901" s="128"/>
      <c r="S1901" s="128"/>
      <c r="T1901" s="128"/>
      <c r="U1901" s="128"/>
      <c r="V1901" s="128"/>
      <c r="W1901" s="128"/>
      <c r="Y1901" s="128"/>
      <c r="Z1901" s="161"/>
      <c r="AB1901" s="128"/>
      <c r="AF1901" s="128"/>
      <c r="AH1901" s="128"/>
      <c r="AI1901" s="162"/>
      <c r="AJ1901" s="163"/>
      <c r="AK1901" s="162"/>
      <c r="AL1901" s="162"/>
      <c r="AM1901" s="128"/>
      <c r="AN1901" s="128"/>
      <c r="AO1901" s="120"/>
      <c r="AQ1901" s="128"/>
      <c r="AR1901" s="128"/>
      <c r="AS1901" s="128"/>
      <c r="AT1901" s="128"/>
      <c r="AU1901" s="128"/>
      <c r="AV1901" s="128"/>
    </row>
    <row r="1902" ht="16.5" customHeight="1">
      <c r="A1902" s="128"/>
      <c r="B1902" s="128"/>
      <c r="C1902" s="128"/>
      <c r="D1902" s="128"/>
      <c r="E1902" s="128"/>
      <c r="F1902" s="128"/>
      <c r="G1902" s="128"/>
      <c r="H1902" s="128"/>
      <c r="I1902" s="128"/>
      <c r="J1902" s="128"/>
      <c r="K1902" s="128"/>
      <c r="L1902" s="128"/>
      <c r="M1902" s="128"/>
      <c r="N1902" s="128"/>
      <c r="O1902" s="128"/>
      <c r="P1902" s="128"/>
      <c r="Q1902" s="128"/>
      <c r="R1902" s="128"/>
      <c r="S1902" s="128"/>
      <c r="T1902" s="128"/>
      <c r="U1902" s="128"/>
      <c r="V1902" s="128"/>
      <c r="W1902" s="128"/>
      <c r="Y1902" s="128"/>
      <c r="Z1902" s="161"/>
      <c r="AB1902" s="128"/>
      <c r="AF1902" s="128"/>
      <c r="AH1902" s="128"/>
      <c r="AI1902" s="162"/>
      <c r="AJ1902" s="163"/>
      <c r="AK1902" s="162"/>
      <c r="AL1902" s="162"/>
      <c r="AM1902" s="128"/>
      <c r="AN1902" s="128"/>
      <c r="AO1902" s="120"/>
      <c r="AQ1902" s="128"/>
      <c r="AR1902" s="128"/>
      <c r="AS1902" s="128"/>
      <c r="AT1902" s="128"/>
      <c r="AU1902" s="128"/>
      <c r="AV1902" s="128"/>
    </row>
    <row r="1903" ht="16.5" customHeight="1">
      <c r="A1903" s="128"/>
      <c r="B1903" s="128"/>
      <c r="C1903" s="128"/>
      <c r="D1903" s="128"/>
      <c r="E1903" s="128"/>
      <c r="F1903" s="128"/>
      <c r="G1903" s="128"/>
      <c r="H1903" s="128"/>
      <c r="I1903" s="128"/>
      <c r="J1903" s="128"/>
      <c r="K1903" s="128"/>
      <c r="L1903" s="128"/>
      <c r="M1903" s="128"/>
      <c r="N1903" s="128"/>
      <c r="O1903" s="128"/>
      <c r="P1903" s="128"/>
      <c r="Q1903" s="128"/>
      <c r="R1903" s="128"/>
      <c r="S1903" s="128"/>
      <c r="T1903" s="128"/>
      <c r="U1903" s="128"/>
      <c r="Z1903" s="161"/>
      <c r="AH1903" s="128"/>
      <c r="AI1903" s="162"/>
      <c r="AJ1903" s="162"/>
      <c r="AK1903" s="162"/>
      <c r="AL1903" s="162"/>
      <c r="AM1903" s="128"/>
      <c r="AN1903" s="128"/>
      <c r="AQ1903" s="128"/>
      <c r="AR1903" s="128"/>
      <c r="AS1903" s="128"/>
      <c r="AT1903" s="128"/>
      <c r="AU1903" s="128"/>
      <c r="AV1903" s="128"/>
    </row>
    <row r="1904" ht="16.5" customHeight="1">
      <c r="A1904" s="128"/>
      <c r="B1904" s="128"/>
      <c r="C1904" s="128"/>
      <c r="D1904" s="128"/>
      <c r="E1904" s="128"/>
      <c r="F1904" s="128"/>
      <c r="G1904" s="128"/>
      <c r="H1904" s="128"/>
      <c r="I1904" s="128"/>
      <c r="J1904" s="128"/>
      <c r="K1904" s="128"/>
      <c r="L1904" s="128"/>
      <c r="M1904" s="128"/>
      <c r="N1904" s="128"/>
      <c r="O1904" s="128"/>
      <c r="P1904" s="128"/>
      <c r="Q1904" s="128"/>
      <c r="R1904" s="128"/>
      <c r="S1904" s="128"/>
      <c r="T1904" s="128"/>
      <c r="U1904" s="128"/>
      <c r="Z1904" s="161"/>
      <c r="AH1904" s="128"/>
      <c r="AI1904" s="162"/>
      <c r="AJ1904" s="162"/>
      <c r="AK1904" s="162"/>
      <c r="AL1904" s="162"/>
      <c r="AM1904" s="128"/>
      <c r="AN1904" s="128"/>
      <c r="AQ1904" s="128"/>
      <c r="AR1904" s="128"/>
      <c r="AS1904" s="128"/>
      <c r="AT1904" s="128"/>
      <c r="AU1904" s="128"/>
      <c r="AV1904" s="128"/>
    </row>
    <row r="1905" ht="16.5" customHeight="1">
      <c r="A1905" s="128"/>
      <c r="B1905" s="128"/>
      <c r="C1905" s="128"/>
      <c r="D1905" s="128"/>
      <c r="E1905" s="128"/>
      <c r="F1905" s="128"/>
      <c r="G1905" s="128"/>
      <c r="H1905" s="128"/>
      <c r="I1905" s="128"/>
      <c r="J1905" s="128"/>
      <c r="K1905" s="128"/>
      <c r="L1905" s="128"/>
      <c r="M1905" s="128"/>
      <c r="N1905" s="128"/>
      <c r="O1905" s="128"/>
      <c r="P1905" s="128"/>
      <c r="Q1905" s="128"/>
      <c r="R1905" s="128"/>
      <c r="S1905" s="128"/>
      <c r="T1905" s="128"/>
      <c r="U1905" s="128"/>
      <c r="Z1905" s="161"/>
      <c r="AH1905" s="128"/>
      <c r="AI1905" s="162"/>
      <c r="AJ1905" s="162"/>
      <c r="AK1905" s="162"/>
      <c r="AL1905" s="162"/>
      <c r="AM1905" s="128"/>
      <c r="AN1905" s="128"/>
      <c r="AQ1905" s="128"/>
      <c r="AR1905" s="128"/>
      <c r="AS1905" s="128"/>
      <c r="AT1905" s="128"/>
      <c r="AU1905" s="128"/>
      <c r="AV1905" s="128"/>
    </row>
    <row r="1906" ht="16.5" customHeight="1">
      <c r="A1906" s="128"/>
      <c r="B1906" s="128"/>
      <c r="C1906" s="128"/>
      <c r="D1906" s="128"/>
      <c r="E1906" s="128"/>
      <c r="F1906" s="128"/>
      <c r="G1906" s="128"/>
      <c r="H1906" s="128"/>
      <c r="I1906" s="128"/>
      <c r="J1906" s="128"/>
      <c r="K1906" s="128"/>
      <c r="L1906" s="128"/>
      <c r="M1906" s="128"/>
      <c r="N1906" s="128"/>
      <c r="O1906" s="128"/>
      <c r="P1906" s="128"/>
      <c r="Q1906" s="128"/>
      <c r="R1906" s="128"/>
      <c r="S1906" s="128"/>
      <c r="T1906" s="128"/>
      <c r="U1906" s="128"/>
      <c r="Z1906" s="161"/>
      <c r="AH1906" s="128"/>
      <c r="AI1906" s="162"/>
      <c r="AJ1906" s="162"/>
      <c r="AK1906" s="162"/>
      <c r="AL1906" s="162"/>
      <c r="AM1906" s="128"/>
      <c r="AN1906" s="128"/>
      <c r="AQ1906" s="128"/>
      <c r="AR1906" s="128"/>
      <c r="AS1906" s="128"/>
      <c r="AT1906" s="128"/>
      <c r="AU1906" s="128"/>
      <c r="AV1906" s="128"/>
    </row>
    <row r="1907" ht="16.5" customHeight="1">
      <c r="A1907" s="128"/>
      <c r="B1907" s="128"/>
      <c r="C1907" s="128"/>
      <c r="D1907" s="128"/>
      <c r="E1907" s="128"/>
      <c r="F1907" s="128"/>
      <c r="G1907" s="128"/>
      <c r="H1907" s="128"/>
      <c r="I1907" s="128"/>
      <c r="J1907" s="128"/>
      <c r="K1907" s="128"/>
      <c r="L1907" s="128"/>
      <c r="M1907" s="128"/>
      <c r="N1907" s="128"/>
      <c r="O1907" s="128"/>
      <c r="P1907" s="128"/>
      <c r="Q1907" s="128"/>
      <c r="R1907" s="128"/>
      <c r="S1907" s="128"/>
      <c r="T1907" s="128"/>
      <c r="U1907" s="128"/>
      <c r="Z1907" s="161"/>
      <c r="AH1907" s="128"/>
      <c r="AI1907" s="162"/>
      <c r="AJ1907" s="162"/>
      <c r="AK1907" s="162"/>
      <c r="AL1907" s="162"/>
      <c r="AM1907" s="128"/>
      <c r="AN1907" s="128"/>
      <c r="AQ1907" s="128"/>
      <c r="AR1907" s="128"/>
      <c r="AS1907" s="128"/>
      <c r="AT1907" s="128"/>
      <c r="AU1907" s="128"/>
      <c r="AV1907" s="128"/>
    </row>
    <row r="1908" ht="16.5" customHeight="1">
      <c r="A1908" s="128"/>
      <c r="B1908" s="128"/>
      <c r="C1908" s="128"/>
      <c r="D1908" s="128"/>
      <c r="E1908" s="128"/>
      <c r="F1908" s="128"/>
      <c r="G1908" s="128"/>
      <c r="H1908" s="128"/>
      <c r="I1908" s="128"/>
      <c r="J1908" s="128"/>
      <c r="K1908" s="128"/>
      <c r="L1908" s="128"/>
      <c r="M1908" s="128"/>
      <c r="N1908" s="128"/>
      <c r="O1908" s="128"/>
      <c r="P1908" s="128"/>
      <c r="Q1908" s="128"/>
      <c r="R1908" s="128"/>
      <c r="S1908" s="128"/>
      <c r="T1908" s="128"/>
      <c r="U1908" s="128"/>
      <c r="Z1908" s="161"/>
      <c r="AH1908" s="128"/>
      <c r="AI1908" s="162"/>
      <c r="AJ1908" s="162"/>
      <c r="AK1908" s="162"/>
      <c r="AL1908" s="162"/>
      <c r="AM1908" s="128"/>
      <c r="AN1908" s="128"/>
      <c r="AQ1908" s="128"/>
      <c r="AR1908" s="128"/>
      <c r="AS1908" s="128"/>
      <c r="AT1908" s="128"/>
      <c r="AU1908" s="128"/>
      <c r="AV1908" s="128"/>
    </row>
    <row r="1909" ht="16.5" customHeight="1">
      <c r="A1909" s="128"/>
      <c r="B1909" s="128"/>
      <c r="C1909" s="128"/>
      <c r="D1909" s="128"/>
      <c r="E1909" s="128"/>
      <c r="F1909" s="128"/>
      <c r="G1909" s="128"/>
      <c r="H1909" s="128"/>
      <c r="I1909" s="128"/>
      <c r="J1909" s="128"/>
      <c r="K1909" s="128"/>
      <c r="L1909" s="128"/>
      <c r="M1909" s="128"/>
      <c r="N1909" s="128"/>
      <c r="O1909" s="128"/>
      <c r="P1909" s="128"/>
      <c r="Q1909" s="128"/>
      <c r="R1909" s="128"/>
      <c r="S1909" s="128"/>
      <c r="T1909" s="128"/>
      <c r="U1909" s="128"/>
      <c r="Z1909" s="161"/>
      <c r="AH1909" s="128"/>
      <c r="AI1909" s="162"/>
      <c r="AJ1909" s="162"/>
      <c r="AK1909" s="162"/>
      <c r="AL1909" s="162"/>
      <c r="AM1909" s="128"/>
      <c r="AN1909" s="128"/>
      <c r="AQ1909" s="128"/>
      <c r="AR1909" s="128"/>
      <c r="AS1909" s="128"/>
      <c r="AT1909" s="128"/>
      <c r="AU1909" s="128"/>
      <c r="AV1909" s="128"/>
    </row>
    <row r="1910" ht="16.5" customHeight="1">
      <c r="A1910" s="128"/>
      <c r="B1910" s="128"/>
      <c r="C1910" s="128"/>
      <c r="D1910" s="128"/>
      <c r="E1910" s="128"/>
      <c r="F1910" s="128"/>
      <c r="G1910" s="128"/>
      <c r="H1910" s="128"/>
      <c r="I1910" s="128"/>
      <c r="J1910" s="128"/>
      <c r="K1910" s="128"/>
      <c r="L1910" s="128"/>
      <c r="M1910" s="128"/>
      <c r="N1910" s="128"/>
      <c r="O1910" s="128"/>
      <c r="P1910" s="128"/>
      <c r="Q1910" s="128"/>
      <c r="R1910" s="128"/>
      <c r="S1910" s="128"/>
      <c r="T1910" s="128"/>
      <c r="U1910" s="128"/>
      <c r="Z1910" s="161"/>
      <c r="AH1910" s="128"/>
      <c r="AI1910" s="162"/>
      <c r="AJ1910" s="162"/>
      <c r="AK1910" s="162"/>
      <c r="AL1910" s="162"/>
      <c r="AM1910" s="128"/>
      <c r="AN1910" s="128"/>
      <c r="AQ1910" s="128"/>
      <c r="AR1910" s="128"/>
      <c r="AS1910" s="128"/>
      <c r="AT1910" s="128"/>
      <c r="AU1910" s="128"/>
      <c r="AV1910" s="128"/>
    </row>
    <row r="1911" ht="16.5" customHeight="1">
      <c r="A1911" s="128"/>
      <c r="B1911" s="128"/>
      <c r="C1911" s="128"/>
      <c r="D1911" s="128"/>
      <c r="E1911" s="128"/>
      <c r="F1911" s="128"/>
      <c r="G1911" s="128"/>
      <c r="H1911" s="128"/>
      <c r="I1911" s="128"/>
      <c r="J1911" s="128"/>
      <c r="K1911" s="128"/>
      <c r="L1911" s="128"/>
      <c r="M1911" s="128"/>
      <c r="N1911" s="128"/>
      <c r="O1911" s="128"/>
      <c r="P1911" s="128"/>
      <c r="Q1911" s="128"/>
      <c r="R1911" s="128"/>
      <c r="S1911" s="128"/>
      <c r="T1911" s="128"/>
      <c r="U1911" s="128"/>
      <c r="Z1911" s="161"/>
      <c r="AH1911" s="128"/>
      <c r="AI1911" s="162"/>
      <c r="AJ1911" s="162"/>
      <c r="AK1911" s="162"/>
      <c r="AL1911" s="162"/>
      <c r="AM1911" s="128"/>
      <c r="AN1911" s="128"/>
      <c r="AQ1911" s="128"/>
      <c r="AR1911" s="128"/>
      <c r="AS1911" s="128"/>
      <c r="AT1911" s="128"/>
      <c r="AU1911" s="128"/>
      <c r="AV1911" s="128"/>
    </row>
    <row r="1912" ht="16.5" customHeight="1">
      <c r="A1912" s="128"/>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Z1912" s="161"/>
      <c r="AH1912" s="128"/>
      <c r="AI1912" s="162"/>
      <c r="AJ1912" s="162"/>
      <c r="AK1912" s="162"/>
      <c r="AL1912" s="162"/>
      <c r="AM1912" s="128"/>
      <c r="AN1912" s="128"/>
      <c r="AQ1912" s="128"/>
      <c r="AR1912" s="128"/>
      <c r="AS1912" s="128"/>
      <c r="AT1912" s="128"/>
      <c r="AU1912" s="128"/>
      <c r="AV1912" s="128"/>
    </row>
    <row r="1913" ht="16.5" customHeight="1">
      <c r="A1913" s="128"/>
      <c r="B1913" s="128"/>
      <c r="C1913" s="128"/>
      <c r="D1913" s="128"/>
      <c r="E1913" s="128"/>
      <c r="F1913" s="128"/>
      <c r="G1913" s="128"/>
      <c r="H1913" s="128"/>
      <c r="I1913" s="128"/>
      <c r="J1913" s="128"/>
      <c r="K1913" s="128"/>
      <c r="L1913" s="128"/>
      <c r="M1913" s="128"/>
      <c r="N1913" s="128"/>
      <c r="O1913" s="128"/>
      <c r="P1913" s="128"/>
      <c r="Q1913" s="128"/>
      <c r="R1913" s="128"/>
      <c r="S1913" s="128"/>
      <c r="T1913" s="128"/>
      <c r="U1913" s="128"/>
      <c r="Z1913" s="161"/>
      <c r="AH1913" s="128"/>
      <c r="AI1913" s="162"/>
      <c r="AJ1913" s="162"/>
      <c r="AK1913" s="162"/>
      <c r="AL1913" s="162"/>
      <c r="AM1913" s="128"/>
      <c r="AN1913" s="128"/>
      <c r="AQ1913" s="128"/>
      <c r="AR1913" s="128"/>
      <c r="AS1913" s="128"/>
      <c r="AT1913" s="128"/>
      <c r="AU1913" s="128"/>
      <c r="AV1913" s="128"/>
    </row>
    <row r="1914" ht="16.5" customHeight="1">
      <c r="A1914" s="128"/>
      <c r="B1914" s="128"/>
      <c r="C1914" s="128"/>
      <c r="D1914" s="128"/>
      <c r="E1914" s="128"/>
      <c r="F1914" s="128"/>
      <c r="G1914" s="128"/>
      <c r="H1914" s="128"/>
      <c r="I1914" s="128"/>
      <c r="J1914" s="128"/>
      <c r="K1914" s="128"/>
      <c r="L1914" s="128"/>
      <c r="M1914" s="128"/>
      <c r="N1914" s="128"/>
      <c r="O1914" s="128"/>
      <c r="P1914" s="128"/>
      <c r="Q1914" s="128"/>
      <c r="R1914" s="128"/>
      <c r="S1914" s="128"/>
      <c r="T1914" s="128"/>
      <c r="U1914" s="128"/>
      <c r="Z1914" s="161"/>
      <c r="AH1914" s="128"/>
      <c r="AI1914" s="162"/>
      <c r="AJ1914" s="162"/>
      <c r="AK1914" s="162"/>
      <c r="AL1914" s="162"/>
      <c r="AM1914" s="128"/>
      <c r="AN1914" s="128"/>
      <c r="AQ1914" s="128"/>
      <c r="AR1914" s="128"/>
      <c r="AS1914" s="128"/>
      <c r="AT1914" s="128"/>
      <c r="AU1914" s="128"/>
      <c r="AV1914" s="128"/>
    </row>
    <row r="1915" ht="16.5" customHeight="1">
      <c r="A1915" s="128"/>
      <c r="B1915" s="128"/>
      <c r="C1915" s="128"/>
      <c r="D1915" s="128"/>
      <c r="E1915" s="128"/>
      <c r="F1915" s="128"/>
      <c r="G1915" s="128"/>
      <c r="H1915" s="128"/>
      <c r="I1915" s="128"/>
      <c r="J1915" s="128"/>
      <c r="K1915" s="128"/>
      <c r="L1915" s="128"/>
      <c r="M1915" s="128"/>
      <c r="N1915" s="128"/>
      <c r="O1915" s="128"/>
      <c r="P1915" s="128"/>
      <c r="Q1915" s="128"/>
      <c r="R1915" s="128"/>
      <c r="S1915" s="128"/>
      <c r="T1915" s="128"/>
      <c r="U1915" s="128"/>
      <c r="Z1915" s="161"/>
      <c r="AH1915" s="128"/>
      <c r="AI1915" s="162"/>
      <c r="AJ1915" s="162"/>
      <c r="AK1915" s="162"/>
      <c r="AL1915" s="162"/>
      <c r="AM1915" s="128"/>
      <c r="AN1915" s="128"/>
      <c r="AQ1915" s="128"/>
      <c r="AR1915" s="128"/>
      <c r="AS1915" s="128"/>
      <c r="AT1915" s="128"/>
      <c r="AU1915" s="128"/>
      <c r="AV1915" s="128"/>
    </row>
    <row r="1916" ht="16.5" customHeight="1">
      <c r="A1916" s="128"/>
      <c r="B1916" s="128"/>
      <c r="C1916" s="128"/>
      <c r="D1916" s="128"/>
      <c r="E1916" s="128"/>
      <c r="F1916" s="128"/>
      <c r="G1916" s="128"/>
      <c r="H1916" s="128"/>
      <c r="I1916" s="128"/>
      <c r="J1916" s="128"/>
      <c r="K1916" s="128"/>
      <c r="L1916" s="128"/>
      <c r="M1916" s="128"/>
      <c r="N1916" s="128"/>
      <c r="O1916" s="128"/>
      <c r="P1916" s="128"/>
      <c r="Q1916" s="128"/>
      <c r="R1916" s="128"/>
      <c r="S1916" s="128"/>
      <c r="T1916" s="128"/>
      <c r="U1916" s="128"/>
      <c r="Z1916" s="161"/>
      <c r="AH1916" s="128"/>
      <c r="AI1916" s="162"/>
      <c r="AJ1916" s="162"/>
      <c r="AK1916" s="162"/>
      <c r="AL1916" s="162"/>
      <c r="AM1916" s="128"/>
      <c r="AN1916" s="128"/>
      <c r="AQ1916" s="128"/>
      <c r="AR1916" s="128"/>
      <c r="AS1916" s="128"/>
      <c r="AT1916" s="128"/>
      <c r="AU1916" s="128"/>
      <c r="AV1916" s="128"/>
    </row>
    <row r="1917" ht="16.5" customHeight="1">
      <c r="A1917" s="128"/>
      <c r="B1917" s="128"/>
      <c r="C1917" s="128"/>
      <c r="D1917" s="128"/>
      <c r="E1917" s="128"/>
      <c r="F1917" s="128"/>
      <c r="G1917" s="128"/>
      <c r="H1917" s="128"/>
      <c r="I1917" s="128"/>
      <c r="J1917" s="128"/>
      <c r="K1917" s="128"/>
      <c r="L1917" s="128"/>
      <c r="M1917" s="128"/>
      <c r="N1917" s="128"/>
      <c r="O1917" s="128"/>
      <c r="P1917" s="128"/>
      <c r="Q1917" s="128"/>
      <c r="R1917" s="128"/>
      <c r="S1917" s="128"/>
      <c r="T1917" s="128"/>
      <c r="U1917" s="128"/>
      <c r="Z1917" s="161"/>
      <c r="AH1917" s="128"/>
      <c r="AI1917" s="162"/>
      <c r="AJ1917" s="162"/>
      <c r="AK1917" s="162"/>
      <c r="AL1917" s="162"/>
      <c r="AM1917" s="128"/>
      <c r="AN1917" s="128"/>
      <c r="AQ1917" s="128"/>
      <c r="AR1917" s="128"/>
      <c r="AS1917" s="128"/>
      <c r="AT1917" s="128"/>
      <c r="AU1917" s="128"/>
      <c r="AV1917" s="128"/>
    </row>
    <row r="1918" ht="16.5" customHeight="1">
      <c r="A1918" s="128"/>
      <c r="B1918" s="128"/>
      <c r="C1918" s="128"/>
      <c r="D1918" s="128"/>
      <c r="E1918" s="128"/>
      <c r="F1918" s="128"/>
      <c r="G1918" s="128"/>
      <c r="H1918" s="128"/>
      <c r="I1918" s="128"/>
      <c r="J1918" s="128"/>
      <c r="K1918" s="128"/>
      <c r="L1918" s="128"/>
      <c r="M1918" s="128"/>
      <c r="N1918" s="128"/>
      <c r="O1918" s="128"/>
      <c r="P1918" s="128"/>
      <c r="Q1918" s="128"/>
      <c r="R1918" s="128"/>
      <c r="S1918" s="128"/>
      <c r="T1918" s="128"/>
      <c r="U1918" s="128"/>
      <c r="Z1918" s="161"/>
      <c r="AH1918" s="128"/>
      <c r="AI1918" s="162"/>
      <c r="AJ1918" s="162"/>
      <c r="AK1918" s="162"/>
      <c r="AL1918" s="162"/>
      <c r="AM1918" s="128"/>
      <c r="AN1918" s="128"/>
      <c r="AQ1918" s="128"/>
      <c r="AR1918" s="128"/>
      <c r="AS1918" s="128"/>
      <c r="AT1918" s="128"/>
      <c r="AU1918" s="128"/>
      <c r="AV1918" s="128"/>
    </row>
    <row r="1919" ht="16.5" customHeight="1">
      <c r="A1919" s="128"/>
      <c r="B1919" s="128"/>
      <c r="C1919" s="128"/>
      <c r="D1919" s="128"/>
      <c r="E1919" s="128"/>
      <c r="F1919" s="128"/>
      <c r="G1919" s="128"/>
      <c r="H1919" s="128"/>
      <c r="I1919" s="128"/>
      <c r="J1919" s="128"/>
      <c r="K1919" s="128"/>
      <c r="L1919" s="128"/>
      <c r="M1919" s="128"/>
      <c r="N1919" s="128"/>
      <c r="O1919" s="128"/>
      <c r="P1919" s="128"/>
      <c r="Q1919" s="128"/>
      <c r="R1919" s="128"/>
      <c r="S1919" s="128"/>
      <c r="T1919" s="128"/>
      <c r="U1919" s="128"/>
      <c r="Z1919" s="161"/>
      <c r="AH1919" s="128"/>
      <c r="AI1919" s="162"/>
      <c r="AJ1919" s="162"/>
      <c r="AK1919" s="162"/>
      <c r="AL1919" s="162"/>
      <c r="AM1919" s="128"/>
      <c r="AN1919" s="128"/>
      <c r="AQ1919" s="128"/>
      <c r="AR1919" s="128"/>
      <c r="AS1919" s="128"/>
      <c r="AT1919" s="128"/>
      <c r="AU1919" s="128"/>
      <c r="AV1919" s="128"/>
    </row>
    <row r="1920" ht="16.5" customHeight="1">
      <c r="A1920" s="128"/>
      <c r="B1920" s="128"/>
      <c r="C1920" s="128"/>
      <c r="D1920" s="128"/>
      <c r="E1920" s="128"/>
      <c r="F1920" s="128"/>
      <c r="G1920" s="128"/>
      <c r="H1920" s="128"/>
      <c r="I1920" s="128"/>
      <c r="J1920" s="128"/>
      <c r="K1920" s="128"/>
      <c r="L1920" s="128"/>
      <c r="M1920" s="128"/>
      <c r="N1920" s="128"/>
      <c r="O1920" s="128"/>
      <c r="P1920" s="128"/>
      <c r="Q1920" s="128"/>
      <c r="R1920" s="128"/>
      <c r="S1920" s="128"/>
      <c r="T1920" s="128"/>
      <c r="U1920" s="128"/>
      <c r="Z1920" s="161"/>
      <c r="AH1920" s="128"/>
      <c r="AI1920" s="162"/>
      <c r="AJ1920" s="162"/>
      <c r="AK1920" s="162"/>
      <c r="AL1920" s="162"/>
      <c r="AM1920" s="128"/>
      <c r="AN1920" s="128"/>
      <c r="AQ1920" s="128"/>
      <c r="AR1920" s="128"/>
      <c r="AS1920" s="128"/>
      <c r="AT1920" s="128"/>
      <c r="AU1920" s="128"/>
      <c r="AV1920" s="128"/>
    </row>
    <row r="1921" ht="16.5" customHeight="1">
      <c r="A1921" s="128"/>
      <c r="B1921" s="128"/>
      <c r="C1921" s="128"/>
      <c r="D1921" s="128"/>
      <c r="E1921" s="128"/>
      <c r="F1921" s="128"/>
      <c r="G1921" s="128"/>
      <c r="H1921" s="128"/>
      <c r="I1921" s="128"/>
      <c r="J1921" s="128"/>
      <c r="K1921" s="128"/>
      <c r="L1921" s="128"/>
      <c r="M1921" s="128"/>
      <c r="N1921" s="128"/>
      <c r="O1921" s="128"/>
      <c r="P1921" s="128"/>
      <c r="Q1921" s="128"/>
      <c r="R1921" s="128"/>
      <c r="S1921" s="128"/>
      <c r="T1921" s="128"/>
      <c r="U1921" s="128"/>
      <c r="Z1921" s="161"/>
      <c r="AH1921" s="128"/>
      <c r="AI1921" s="162"/>
      <c r="AJ1921" s="162"/>
      <c r="AK1921" s="162"/>
      <c r="AL1921" s="162"/>
      <c r="AM1921" s="128"/>
      <c r="AN1921" s="128"/>
      <c r="AQ1921" s="128"/>
      <c r="AR1921" s="128"/>
      <c r="AS1921" s="128"/>
      <c r="AT1921" s="128"/>
      <c r="AU1921" s="128"/>
      <c r="AV1921" s="128"/>
    </row>
    <row r="1922" ht="16.5" customHeight="1">
      <c r="A1922" s="128"/>
      <c r="B1922" s="128"/>
      <c r="C1922" s="128"/>
      <c r="D1922" s="128"/>
      <c r="E1922" s="128"/>
      <c r="F1922" s="128"/>
      <c r="G1922" s="128"/>
      <c r="H1922" s="128"/>
      <c r="I1922" s="128"/>
      <c r="J1922" s="128"/>
      <c r="K1922" s="128"/>
      <c r="L1922" s="128"/>
      <c r="M1922" s="128"/>
      <c r="N1922" s="128"/>
      <c r="O1922" s="128"/>
      <c r="P1922" s="128"/>
      <c r="Q1922" s="128"/>
      <c r="R1922" s="128"/>
      <c r="S1922" s="128"/>
      <c r="T1922" s="128"/>
      <c r="U1922" s="128"/>
      <c r="Z1922" s="161"/>
      <c r="AH1922" s="128"/>
      <c r="AI1922" s="162"/>
      <c r="AJ1922" s="162"/>
      <c r="AK1922" s="162"/>
      <c r="AL1922" s="162"/>
      <c r="AM1922" s="128"/>
      <c r="AN1922" s="128"/>
      <c r="AQ1922" s="128"/>
      <c r="AR1922" s="128"/>
      <c r="AS1922" s="128"/>
      <c r="AT1922" s="128"/>
      <c r="AU1922" s="128"/>
      <c r="AV1922" s="128"/>
    </row>
    <row r="1923" ht="16.5" customHeight="1">
      <c r="A1923" s="128"/>
      <c r="B1923" s="128"/>
      <c r="C1923" s="128"/>
      <c r="D1923" s="128"/>
      <c r="E1923" s="128"/>
      <c r="F1923" s="128"/>
      <c r="G1923" s="128"/>
      <c r="H1923" s="128"/>
      <c r="I1923" s="128"/>
      <c r="J1923" s="128"/>
      <c r="K1923" s="128"/>
      <c r="L1923" s="128"/>
      <c r="M1923" s="128"/>
      <c r="N1923" s="128"/>
      <c r="O1923" s="128"/>
      <c r="P1923" s="128"/>
      <c r="Q1923" s="128"/>
      <c r="R1923" s="128"/>
      <c r="S1923" s="128"/>
      <c r="T1923" s="128"/>
      <c r="U1923" s="128"/>
      <c r="Z1923" s="161"/>
      <c r="AH1923" s="128"/>
      <c r="AI1923" s="162"/>
      <c r="AJ1923" s="162"/>
      <c r="AK1923" s="162"/>
      <c r="AL1923" s="162"/>
      <c r="AM1923" s="128"/>
      <c r="AN1923" s="128"/>
      <c r="AQ1923" s="128"/>
      <c r="AR1923" s="128"/>
      <c r="AS1923" s="128"/>
      <c r="AT1923" s="128"/>
      <c r="AU1923" s="128"/>
      <c r="AV1923" s="128"/>
    </row>
    <row r="1924" ht="16.5" customHeight="1">
      <c r="A1924" s="128"/>
      <c r="B1924" s="128"/>
      <c r="C1924" s="128"/>
      <c r="D1924" s="128"/>
      <c r="E1924" s="128"/>
      <c r="F1924" s="128"/>
      <c r="G1924" s="128"/>
      <c r="H1924" s="128"/>
      <c r="I1924" s="128"/>
      <c r="J1924" s="128"/>
      <c r="K1924" s="128"/>
      <c r="L1924" s="128"/>
      <c r="M1924" s="128"/>
      <c r="N1924" s="128"/>
      <c r="O1924" s="128"/>
      <c r="P1924" s="128"/>
      <c r="Q1924" s="128"/>
      <c r="R1924" s="128"/>
      <c r="S1924" s="128"/>
      <c r="T1924" s="128"/>
      <c r="U1924" s="128"/>
      <c r="Z1924" s="161"/>
      <c r="AH1924" s="128"/>
      <c r="AI1924" s="162"/>
      <c r="AJ1924" s="162"/>
      <c r="AK1924" s="162"/>
      <c r="AL1924" s="162"/>
      <c r="AM1924" s="128"/>
      <c r="AN1924" s="128"/>
      <c r="AQ1924" s="128"/>
      <c r="AR1924" s="128"/>
      <c r="AS1924" s="128"/>
      <c r="AT1924" s="128"/>
      <c r="AU1924" s="128"/>
      <c r="AV1924" s="128"/>
    </row>
    <row r="1925" ht="16.5" customHeight="1">
      <c r="A1925" s="128"/>
      <c r="B1925" s="128"/>
      <c r="C1925" s="128"/>
      <c r="D1925" s="128"/>
      <c r="E1925" s="128"/>
      <c r="F1925" s="128"/>
      <c r="G1925" s="128"/>
      <c r="H1925" s="128"/>
      <c r="I1925" s="128"/>
      <c r="J1925" s="128"/>
      <c r="K1925" s="128"/>
      <c r="L1925" s="128"/>
      <c r="M1925" s="128"/>
      <c r="N1925" s="128"/>
      <c r="O1925" s="128"/>
      <c r="P1925" s="128"/>
      <c r="Q1925" s="128"/>
      <c r="R1925" s="128"/>
      <c r="S1925" s="128"/>
      <c r="T1925" s="128"/>
      <c r="U1925" s="128"/>
      <c r="Z1925" s="161"/>
      <c r="AH1925" s="128"/>
      <c r="AI1925" s="162"/>
      <c r="AJ1925" s="162"/>
      <c r="AK1925" s="162"/>
      <c r="AL1925" s="162"/>
      <c r="AM1925" s="128"/>
      <c r="AN1925" s="128"/>
      <c r="AQ1925" s="128"/>
      <c r="AR1925" s="128"/>
      <c r="AS1925" s="128"/>
      <c r="AT1925" s="128"/>
      <c r="AU1925" s="128"/>
      <c r="AV1925" s="128"/>
    </row>
    <row r="1926" ht="16.5" customHeight="1">
      <c r="A1926" s="128"/>
      <c r="B1926" s="128"/>
      <c r="C1926" s="128"/>
      <c r="D1926" s="128"/>
      <c r="E1926" s="128"/>
      <c r="F1926" s="128"/>
      <c r="G1926" s="128"/>
      <c r="H1926" s="128"/>
      <c r="I1926" s="128"/>
      <c r="J1926" s="128"/>
      <c r="K1926" s="128"/>
      <c r="L1926" s="128"/>
      <c r="M1926" s="128"/>
      <c r="N1926" s="128"/>
      <c r="O1926" s="128"/>
      <c r="P1926" s="128"/>
      <c r="Q1926" s="128"/>
      <c r="R1926" s="128"/>
      <c r="S1926" s="128"/>
      <c r="T1926" s="128"/>
      <c r="U1926" s="128"/>
      <c r="Z1926" s="161"/>
      <c r="AH1926" s="128"/>
      <c r="AI1926" s="162"/>
      <c r="AJ1926" s="162"/>
      <c r="AK1926" s="162"/>
      <c r="AL1926" s="162"/>
      <c r="AM1926" s="128"/>
      <c r="AN1926" s="128"/>
      <c r="AQ1926" s="128"/>
      <c r="AR1926" s="128"/>
      <c r="AS1926" s="128"/>
      <c r="AT1926" s="128"/>
      <c r="AU1926" s="128"/>
      <c r="AV1926" s="128"/>
    </row>
    <row r="1927" ht="16.5" customHeight="1">
      <c r="A1927" s="128"/>
      <c r="B1927" s="128"/>
      <c r="C1927" s="128"/>
      <c r="D1927" s="128"/>
      <c r="E1927" s="128"/>
      <c r="F1927" s="128"/>
      <c r="G1927" s="128"/>
      <c r="H1927" s="128"/>
      <c r="I1927" s="128"/>
      <c r="J1927" s="128"/>
      <c r="K1927" s="128"/>
      <c r="L1927" s="128"/>
      <c r="M1927" s="128"/>
      <c r="N1927" s="128"/>
      <c r="O1927" s="128"/>
      <c r="P1927" s="128"/>
      <c r="Q1927" s="128"/>
      <c r="R1927" s="128"/>
      <c r="S1927" s="128"/>
      <c r="T1927" s="128"/>
      <c r="U1927" s="128"/>
      <c r="Z1927" s="161"/>
      <c r="AH1927" s="128"/>
      <c r="AI1927" s="162"/>
      <c r="AJ1927" s="162"/>
      <c r="AK1927" s="162"/>
      <c r="AL1927" s="162"/>
      <c r="AM1927" s="128"/>
      <c r="AN1927" s="128"/>
      <c r="AQ1927" s="128"/>
      <c r="AR1927" s="128"/>
      <c r="AS1927" s="128"/>
      <c r="AT1927" s="128"/>
      <c r="AU1927" s="128"/>
      <c r="AV1927" s="128"/>
    </row>
    <row r="1928" ht="16.5" customHeight="1">
      <c r="A1928" s="128"/>
      <c r="B1928" s="128"/>
      <c r="C1928" s="128"/>
      <c r="D1928" s="128"/>
      <c r="E1928" s="128"/>
      <c r="F1928" s="128"/>
      <c r="G1928" s="128"/>
      <c r="H1928" s="128"/>
      <c r="I1928" s="128"/>
      <c r="J1928" s="128"/>
      <c r="K1928" s="128"/>
      <c r="L1928" s="128"/>
      <c r="M1928" s="128"/>
      <c r="N1928" s="128"/>
      <c r="O1928" s="128"/>
      <c r="P1928" s="128"/>
      <c r="Q1928" s="128"/>
      <c r="R1928" s="128"/>
      <c r="S1928" s="128"/>
      <c r="T1928" s="128"/>
      <c r="U1928" s="128"/>
      <c r="Z1928" s="161"/>
      <c r="AH1928" s="128"/>
      <c r="AI1928" s="162"/>
      <c r="AJ1928" s="162"/>
      <c r="AK1928" s="162"/>
      <c r="AL1928" s="162"/>
      <c r="AM1928" s="128"/>
      <c r="AN1928" s="128"/>
      <c r="AQ1928" s="128"/>
      <c r="AR1928" s="128"/>
      <c r="AS1928" s="128"/>
      <c r="AT1928" s="128"/>
      <c r="AU1928" s="128"/>
      <c r="AV1928" s="128"/>
    </row>
    <row r="1929" ht="16.5" customHeight="1">
      <c r="A1929" s="128"/>
      <c r="B1929" s="128"/>
      <c r="C1929" s="128"/>
      <c r="D1929" s="128"/>
      <c r="E1929" s="128"/>
      <c r="F1929" s="128"/>
      <c r="G1929" s="128"/>
      <c r="H1929" s="128"/>
      <c r="I1929" s="128"/>
      <c r="J1929" s="128"/>
      <c r="K1929" s="128"/>
      <c r="L1929" s="128"/>
      <c r="M1929" s="128"/>
      <c r="N1929" s="128"/>
      <c r="O1929" s="128"/>
      <c r="P1929" s="128"/>
      <c r="Q1929" s="128"/>
      <c r="R1929" s="128"/>
      <c r="S1929" s="128"/>
      <c r="T1929" s="128"/>
      <c r="U1929" s="128"/>
      <c r="Z1929" s="161"/>
      <c r="AH1929" s="128"/>
      <c r="AI1929" s="162"/>
      <c r="AJ1929" s="162"/>
      <c r="AK1929" s="162"/>
      <c r="AL1929" s="162"/>
      <c r="AM1929" s="128"/>
      <c r="AN1929" s="128"/>
      <c r="AQ1929" s="128"/>
      <c r="AR1929" s="128"/>
      <c r="AS1929" s="128"/>
      <c r="AT1929" s="128"/>
      <c r="AU1929" s="128"/>
      <c r="AV1929" s="128"/>
    </row>
    <row r="1930" ht="16.5" customHeight="1">
      <c r="A1930" s="128"/>
      <c r="B1930" s="128"/>
      <c r="C1930" s="128"/>
      <c r="D1930" s="128"/>
      <c r="E1930" s="128"/>
      <c r="F1930" s="128"/>
      <c r="G1930" s="128"/>
      <c r="H1930" s="128"/>
      <c r="I1930" s="128"/>
      <c r="J1930" s="128"/>
      <c r="K1930" s="128"/>
      <c r="L1930" s="128"/>
      <c r="M1930" s="128"/>
      <c r="N1930" s="128"/>
      <c r="O1930" s="128"/>
      <c r="P1930" s="128"/>
      <c r="Q1930" s="128"/>
      <c r="R1930" s="128"/>
      <c r="S1930" s="128"/>
      <c r="T1930" s="128"/>
      <c r="U1930" s="128"/>
      <c r="Z1930" s="161"/>
      <c r="AH1930" s="128"/>
      <c r="AI1930" s="162"/>
      <c r="AJ1930" s="162"/>
      <c r="AK1930" s="162"/>
      <c r="AL1930" s="162"/>
      <c r="AM1930" s="128"/>
      <c r="AN1930" s="128"/>
      <c r="AQ1930" s="128"/>
      <c r="AR1930" s="128"/>
      <c r="AS1930" s="128"/>
      <c r="AT1930" s="128"/>
      <c r="AU1930" s="128"/>
      <c r="AV1930" s="128"/>
    </row>
    <row r="1931" ht="16.5" customHeight="1">
      <c r="A1931" s="128"/>
      <c r="B1931" s="128"/>
      <c r="C1931" s="128"/>
      <c r="D1931" s="128"/>
      <c r="E1931" s="128"/>
      <c r="F1931" s="128"/>
      <c r="G1931" s="128"/>
      <c r="H1931" s="128"/>
      <c r="I1931" s="128"/>
      <c r="J1931" s="128"/>
      <c r="K1931" s="128"/>
      <c r="L1931" s="128"/>
      <c r="M1931" s="128"/>
      <c r="N1931" s="128"/>
      <c r="O1931" s="128"/>
      <c r="P1931" s="128"/>
      <c r="Q1931" s="128"/>
      <c r="R1931" s="128"/>
      <c r="S1931" s="128"/>
      <c r="T1931" s="128"/>
      <c r="U1931" s="128"/>
      <c r="Z1931" s="161"/>
      <c r="AH1931" s="128"/>
      <c r="AI1931" s="162"/>
      <c r="AJ1931" s="162"/>
      <c r="AK1931" s="162"/>
      <c r="AL1931" s="162"/>
      <c r="AM1931" s="128"/>
      <c r="AN1931" s="128"/>
      <c r="AQ1931" s="128"/>
      <c r="AR1931" s="128"/>
      <c r="AS1931" s="128"/>
      <c r="AT1931" s="128"/>
      <c r="AU1931" s="128"/>
      <c r="AV1931" s="128"/>
    </row>
    <row r="1932" ht="16.5" customHeight="1">
      <c r="A1932" s="128"/>
      <c r="B1932" s="128"/>
      <c r="C1932" s="128"/>
      <c r="D1932" s="128"/>
      <c r="E1932" s="128"/>
      <c r="F1932" s="128"/>
      <c r="G1932" s="128"/>
      <c r="H1932" s="128"/>
      <c r="I1932" s="128"/>
      <c r="J1932" s="128"/>
      <c r="K1932" s="128"/>
      <c r="L1932" s="128"/>
      <c r="M1932" s="128"/>
      <c r="N1932" s="128"/>
      <c r="O1932" s="128"/>
      <c r="P1932" s="128"/>
      <c r="Q1932" s="128"/>
      <c r="R1932" s="128"/>
      <c r="S1932" s="128"/>
      <c r="T1932" s="128"/>
      <c r="U1932" s="128"/>
      <c r="Z1932" s="161"/>
      <c r="AH1932" s="128"/>
      <c r="AI1932" s="162"/>
      <c r="AJ1932" s="162"/>
      <c r="AK1932" s="162"/>
      <c r="AL1932" s="162"/>
      <c r="AM1932" s="128"/>
      <c r="AN1932" s="128"/>
      <c r="AQ1932" s="128"/>
      <c r="AR1932" s="128"/>
      <c r="AS1932" s="128"/>
      <c r="AT1932" s="128"/>
      <c r="AU1932" s="128"/>
      <c r="AV1932" s="128"/>
    </row>
    <row r="1933" ht="16.5" customHeight="1">
      <c r="A1933" s="128"/>
      <c r="B1933" s="128"/>
      <c r="C1933" s="128"/>
      <c r="D1933" s="128"/>
      <c r="E1933" s="128"/>
      <c r="F1933" s="128"/>
      <c r="G1933" s="128"/>
      <c r="H1933" s="128"/>
      <c r="I1933" s="128"/>
      <c r="J1933" s="128"/>
      <c r="K1933" s="128"/>
      <c r="L1933" s="128"/>
      <c r="M1933" s="128"/>
      <c r="N1933" s="128"/>
      <c r="O1933" s="128"/>
      <c r="P1933" s="128"/>
      <c r="Q1933" s="128"/>
      <c r="R1933" s="128"/>
      <c r="S1933" s="128"/>
      <c r="T1933" s="128"/>
      <c r="U1933" s="128"/>
      <c r="Z1933" s="161"/>
      <c r="AH1933" s="128"/>
      <c r="AI1933" s="162"/>
      <c r="AJ1933" s="162"/>
      <c r="AK1933" s="162"/>
      <c r="AL1933" s="162"/>
      <c r="AM1933" s="128"/>
      <c r="AN1933" s="128"/>
      <c r="AQ1933" s="128"/>
      <c r="AR1933" s="128"/>
      <c r="AS1933" s="128"/>
      <c r="AT1933" s="128"/>
      <c r="AU1933" s="128"/>
      <c r="AV1933" s="128"/>
    </row>
    <row r="1934" ht="16.5" customHeight="1">
      <c r="A1934" s="128"/>
      <c r="B1934" s="128"/>
      <c r="C1934" s="128"/>
      <c r="D1934" s="128"/>
      <c r="E1934" s="128"/>
      <c r="F1934" s="128"/>
      <c r="G1934" s="128"/>
      <c r="H1934" s="128"/>
      <c r="I1934" s="128"/>
      <c r="J1934" s="128"/>
      <c r="K1934" s="128"/>
      <c r="L1934" s="128"/>
      <c r="M1934" s="128"/>
      <c r="N1934" s="128"/>
      <c r="O1934" s="128"/>
      <c r="P1934" s="128"/>
      <c r="Q1934" s="128"/>
      <c r="R1934" s="128"/>
      <c r="S1934" s="128"/>
      <c r="T1934" s="128"/>
      <c r="U1934" s="128"/>
      <c r="Z1934" s="161"/>
      <c r="AH1934" s="128"/>
      <c r="AI1934" s="162"/>
      <c r="AJ1934" s="162"/>
      <c r="AK1934" s="162"/>
      <c r="AL1934" s="162"/>
      <c r="AM1934" s="128"/>
      <c r="AN1934" s="128"/>
      <c r="AQ1934" s="128"/>
      <c r="AR1934" s="128"/>
      <c r="AS1934" s="128"/>
      <c r="AT1934" s="128"/>
      <c r="AU1934" s="128"/>
      <c r="AV1934" s="128"/>
    </row>
    <row r="1935" ht="16.5" customHeight="1">
      <c r="A1935" s="128"/>
      <c r="B1935" s="128"/>
      <c r="C1935" s="128"/>
      <c r="D1935" s="128"/>
      <c r="E1935" s="128"/>
      <c r="F1935" s="128"/>
      <c r="G1935" s="128"/>
      <c r="H1935" s="128"/>
      <c r="I1935" s="128"/>
      <c r="J1935" s="128"/>
      <c r="K1935" s="128"/>
      <c r="L1935" s="128"/>
      <c r="M1935" s="128"/>
      <c r="N1935" s="128"/>
      <c r="O1935" s="128"/>
      <c r="P1935" s="128"/>
      <c r="Q1935" s="128"/>
      <c r="R1935" s="128"/>
      <c r="S1935" s="128"/>
      <c r="T1935" s="128"/>
      <c r="U1935" s="128"/>
      <c r="Z1935" s="161"/>
      <c r="AH1935" s="128"/>
      <c r="AI1935" s="162"/>
      <c r="AJ1935" s="162"/>
      <c r="AK1935" s="162"/>
      <c r="AL1935" s="162"/>
      <c r="AM1935" s="128"/>
      <c r="AN1935" s="128"/>
      <c r="AQ1935" s="128"/>
      <c r="AR1935" s="128"/>
      <c r="AS1935" s="128"/>
      <c r="AT1935" s="128"/>
      <c r="AU1935" s="128"/>
      <c r="AV1935" s="128"/>
    </row>
    <row r="1936" ht="16.5" customHeight="1">
      <c r="A1936" s="128"/>
      <c r="B1936" s="128"/>
      <c r="C1936" s="128"/>
      <c r="D1936" s="128"/>
      <c r="E1936" s="128"/>
      <c r="F1936" s="128"/>
      <c r="G1936" s="128"/>
      <c r="H1936" s="128"/>
      <c r="I1936" s="128"/>
      <c r="J1936" s="128"/>
      <c r="K1936" s="128"/>
      <c r="L1936" s="128"/>
      <c r="M1936" s="128"/>
      <c r="N1936" s="128"/>
      <c r="O1936" s="128"/>
      <c r="P1936" s="128"/>
      <c r="Q1936" s="128"/>
      <c r="R1936" s="128"/>
      <c r="S1936" s="128"/>
      <c r="T1936" s="128"/>
      <c r="U1936" s="128"/>
      <c r="Z1936" s="161"/>
      <c r="AH1936" s="128"/>
      <c r="AI1936" s="162"/>
      <c r="AJ1936" s="162"/>
      <c r="AK1936" s="162"/>
      <c r="AL1936" s="162"/>
      <c r="AM1936" s="128"/>
      <c r="AN1936" s="128"/>
      <c r="AQ1936" s="128"/>
      <c r="AR1936" s="128"/>
      <c r="AS1936" s="128"/>
      <c r="AT1936" s="128"/>
      <c r="AU1936" s="128"/>
      <c r="AV1936" s="128"/>
    </row>
    <row r="1937" ht="16.5" customHeight="1">
      <c r="A1937" s="128"/>
      <c r="B1937" s="128"/>
      <c r="C1937" s="128"/>
      <c r="D1937" s="128"/>
      <c r="E1937" s="128"/>
      <c r="F1937" s="128"/>
      <c r="G1937" s="128"/>
      <c r="H1937" s="128"/>
      <c r="I1937" s="128"/>
      <c r="J1937" s="128"/>
      <c r="K1937" s="128"/>
      <c r="L1937" s="128"/>
      <c r="M1937" s="128"/>
      <c r="N1937" s="128"/>
      <c r="O1937" s="128"/>
      <c r="P1937" s="128"/>
      <c r="Q1937" s="128"/>
      <c r="R1937" s="128"/>
      <c r="S1937" s="128"/>
      <c r="T1937" s="128"/>
      <c r="U1937" s="128"/>
      <c r="Z1937" s="161"/>
      <c r="AH1937" s="128"/>
      <c r="AI1937" s="162"/>
      <c r="AJ1937" s="162"/>
      <c r="AK1937" s="162"/>
      <c r="AL1937" s="162"/>
      <c r="AM1937" s="128"/>
      <c r="AN1937" s="128"/>
      <c r="AQ1937" s="128"/>
      <c r="AR1937" s="128"/>
      <c r="AS1937" s="128"/>
      <c r="AT1937" s="128"/>
      <c r="AU1937" s="128"/>
      <c r="AV1937" s="128"/>
    </row>
    <row r="1938" ht="16.5" customHeight="1">
      <c r="A1938" s="128"/>
      <c r="B1938" s="128"/>
      <c r="C1938" s="128"/>
      <c r="D1938" s="128"/>
      <c r="E1938" s="128"/>
      <c r="F1938" s="128"/>
      <c r="G1938" s="128"/>
      <c r="H1938" s="128"/>
      <c r="I1938" s="128"/>
      <c r="J1938" s="128"/>
      <c r="K1938" s="128"/>
      <c r="L1938" s="128"/>
      <c r="M1938" s="128"/>
      <c r="N1938" s="128"/>
      <c r="O1938" s="128"/>
      <c r="P1938" s="128"/>
      <c r="Q1938" s="128"/>
      <c r="R1938" s="128"/>
      <c r="S1938" s="128"/>
      <c r="T1938" s="128"/>
      <c r="U1938" s="128"/>
      <c r="Z1938" s="161"/>
      <c r="AH1938" s="128"/>
      <c r="AI1938" s="162"/>
      <c r="AJ1938" s="162"/>
      <c r="AK1938" s="162"/>
      <c r="AL1938" s="162"/>
      <c r="AM1938" s="128"/>
      <c r="AN1938" s="128"/>
      <c r="AQ1938" s="128"/>
      <c r="AR1938" s="128"/>
      <c r="AS1938" s="128"/>
      <c r="AT1938" s="128"/>
      <c r="AU1938" s="128"/>
      <c r="AV1938" s="128"/>
    </row>
    <row r="1939" ht="16.5" customHeight="1">
      <c r="A1939" s="128"/>
      <c r="B1939" s="128"/>
      <c r="C1939" s="128"/>
      <c r="D1939" s="128"/>
      <c r="E1939" s="128"/>
      <c r="F1939" s="128"/>
      <c r="G1939" s="128"/>
      <c r="H1939" s="128"/>
      <c r="I1939" s="128"/>
      <c r="J1939" s="128"/>
      <c r="K1939" s="128"/>
      <c r="L1939" s="128"/>
      <c r="M1939" s="128"/>
      <c r="N1939" s="128"/>
      <c r="O1939" s="128"/>
      <c r="P1939" s="128"/>
      <c r="Q1939" s="128"/>
      <c r="R1939" s="128"/>
      <c r="S1939" s="128"/>
      <c r="T1939" s="128"/>
      <c r="U1939" s="128"/>
      <c r="Z1939" s="161"/>
      <c r="AH1939" s="128"/>
      <c r="AI1939" s="162"/>
      <c r="AJ1939" s="162"/>
      <c r="AK1939" s="162"/>
      <c r="AL1939" s="162"/>
      <c r="AM1939" s="128"/>
      <c r="AN1939" s="128"/>
      <c r="AQ1939" s="128"/>
      <c r="AR1939" s="128"/>
      <c r="AS1939" s="128"/>
      <c r="AT1939" s="128"/>
      <c r="AU1939" s="128"/>
      <c r="AV1939" s="128"/>
    </row>
    <row r="1940" ht="16.5" customHeight="1">
      <c r="A1940" s="128"/>
      <c r="B1940" s="128"/>
      <c r="C1940" s="128"/>
      <c r="D1940" s="128"/>
      <c r="E1940" s="128"/>
      <c r="F1940" s="128"/>
      <c r="G1940" s="128"/>
      <c r="H1940" s="128"/>
      <c r="I1940" s="128"/>
      <c r="J1940" s="128"/>
      <c r="K1940" s="128"/>
      <c r="L1940" s="128"/>
      <c r="M1940" s="128"/>
      <c r="N1940" s="128"/>
      <c r="O1940" s="128"/>
      <c r="P1940" s="128"/>
      <c r="Q1940" s="128"/>
      <c r="R1940" s="128"/>
      <c r="S1940" s="128"/>
      <c r="T1940" s="128"/>
      <c r="U1940" s="128"/>
      <c r="Z1940" s="161"/>
      <c r="AH1940" s="128"/>
      <c r="AI1940" s="162"/>
      <c r="AJ1940" s="162"/>
      <c r="AK1940" s="162"/>
      <c r="AL1940" s="162"/>
      <c r="AM1940" s="128"/>
      <c r="AN1940" s="128"/>
      <c r="AQ1940" s="128"/>
      <c r="AR1940" s="128"/>
      <c r="AS1940" s="128"/>
      <c r="AT1940" s="128"/>
      <c r="AU1940" s="128"/>
      <c r="AV1940" s="128"/>
    </row>
    <row r="1941" ht="16.5" customHeight="1">
      <c r="A1941" s="128"/>
      <c r="B1941" s="128"/>
      <c r="C1941" s="128"/>
      <c r="D1941" s="128"/>
      <c r="E1941" s="128"/>
      <c r="F1941" s="128"/>
      <c r="G1941" s="128"/>
      <c r="H1941" s="128"/>
      <c r="I1941" s="128"/>
      <c r="J1941" s="128"/>
      <c r="K1941" s="128"/>
      <c r="L1941" s="128"/>
      <c r="M1941" s="128"/>
      <c r="N1941" s="128"/>
      <c r="O1941" s="128"/>
      <c r="P1941" s="128"/>
      <c r="Q1941" s="128"/>
      <c r="R1941" s="128"/>
      <c r="S1941" s="128"/>
      <c r="T1941" s="128"/>
      <c r="U1941" s="128"/>
      <c r="Z1941" s="161"/>
      <c r="AH1941" s="128"/>
      <c r="AI1941" s="162"/>
      <c r="AJ1941" s="162"/>
      <c r="AK1941" s="162"/>
      <c r="AL1941" s="162"/>
      <c r="AM1941" s="128"/>
      <c r="AN1941" s="128"/>
      <c r="AQ1941" s="128"/>
      <c r="AR1941" s="128"/>
      <c r="AS1941" s="128"/>
      <c r="AT1941" s="128"/>
      <c r="AU1941" s="128"/>
      <c r="AV1941" s="128"/>
    </row>
    <row r="1942" ht="16.5" customHeight="1">
      <c r="A1942" s="128"/>
      <c r="B1942" s="128"/>
      <c r="C1942" s="128"/>
      <c r="D1942" s="128"/>
      <c r="E1942" s="128"/>
      <c r="F1942" s="128"/>
      <c r="G1942" s="128"/>
      <c r="H1942" s="128"/>
      <c r="I1942" s="128"/>
      <c r="J1942" s="128"/>
      <c r="K1942" s="128"/>
      <c r="L1942" s="128"/>
      <c r="M1942" s="128"/>
      <c r="N1942" s="128"/>
      <c r="O1942" s="128"/>
      <c r="P1942" s="128"/>
      <c r="Q1942" s="128"/>
      <c r="R1942" s="128"/>
      <c r="S1942" s="128"/>
      <c r="T1942" s="128"/>
      <c r="U1942" s="128"/>
      <c r="W1942" s="128"/>
      <c r="Z1942" s="161"/>
      <c r="AH1942" s="128"/>
      <c r="AI1942" s="162"/>
      <c r="AJ1942" s="162"/>
      <c r="AK1942" s="162"/>
      <c r="AL1942" s="162"/>
      <c r="AM1942" s="128"/>
      <c r="AN1942" s="128"/>
      <c r="AQ1942" s="128"/>
      <c r="AR1942" s="128"/>
      <c r="AS1942" s="128"/>
      <c r="AT1942" s="128"/>
      <c r="AU1942" s="128"/>
      <c r="AV1942" s="128"/>
    </row>
    <row r="1943" ht="16.5" customHeight="1">
      <c r="A1943" s="128"/>
      <c r="B1943" s="128"/>
      <c r="C1943" s="128"/>
      <c r="D1943" s="128"/>
      <c r="E1943" s="128"/>
      <c r="F1943" s="128"/>
      <c r="G1943" s="128"/>
      <c r="H1943" s="128"/>
      <c r="I1943" s="128"/>
      <c r="J1943" s="128"/>
      <c r="K1943" s="128"/>
      <c r="L1943" s="128"/>
      <c r="M1943" s="128"/>
      <c r="N1943" s="128"/>
      <c r="O1943" s="128"/>
      <c r="P1943" s="128"/>
      <c r="Q1943" s="128"/>
      <c r="R1943" s="128"/>
      <c r="S1943" s="128"/>
      <c r="T1943" s="128"/>
      <c r="U1943" s="128"/>
      <c r="V1943" s="128"/>
      <c r="Z1943" s="161"/>
      <c r="AF1943" s="128"/>
      <c r="AH1943" s="128"/>
      <c r="AI1943" s="162"/>
      <c r="AJ1943" s="162"/>
      <c r="AK1943" s="162"/>
      <c r="AL1943" s="162"/>
      <c r="AM1943" s="128"/>
      <c r="AN1943" s="128"/>
      <c r="AQ1943" s="128"/>
      <c r="AR1943" s="128"/>
      <c r="AS1943" s="128"/>
      <c r="AT1943" s="128"/>
      <c r="AU1943" s="128"/>
      <c r="AV1943" s="128"/>
    </row>
    <row r="1944" ht="16.5" customHeight="1">
      <c r="A1944" s="128"/>
      <c r="B1944" s="128"/>
      <c r="C1944" s="128"/>
      <c r="D1944" s="128"/>
      <c r="E1944" s="128"/>
      <c r="F1944" s="128"/>
      <c r="G1944" s="128"/>
      <c r="H1944" s="128"/>
      <c r="I1944" s="128"/>
      <c r="J1944" s="128"/>
      <c r="K1944" s="128"/>
      <c r="L1944" s="128"/>
      <c r="M1944" s="128"/>
      <c r="N1944" s="128"/>
      <c r="O1944" s="128"/>
      <c r="P1944" s="128"/>
      <c r="Q1944" s="128"/>
      <c r="R1944" s="128"/>
      <c r="S1944" s="128"/>
      <c r="T1944" s="128"/>
      <c r="U1944" s="128"/>
      <c r="Z1944" s="161"/>
      <c r="AH1944" s="128"/>
      <c r="AI1944" s="162"/>
      <c r="AJ1944" s="162"/>
      <c r="AK1944" s="162"/>
      <c r="AL1944" s="162"/>
      <c r="AM1944" s="128"/>
      <c r="AN1944" s="128"/>
      <c r="AQ1944" s="128"/>
      <c r="AR1944" s="128"/>
      <c r="AS1944" s="128"/>
      <c r="AT1944" s="128"/>
      <c r="AU1944" s="128"/>
      <c r="AV1944" s="128"/>
    </row>
    <row r="1945" ht="16.5" customHeight="1">
      <c r="A1945" s="128"/>
      <c r="B1945" s="128"/>
      <c r="C1945" s="128"/>
      <c r="D1945" s="128"/>
      <c r="E1945" s="128"/>
      <c r="F1945" s="128"/>
      <c r="G1945" s="128"/>
      <c r="H1945" s="128"/>
      <c r="I1945" s="128"/>
      <c r="J1945" s="128"/>
      <c r="K1945" s="128"/>
      <c r="L1945" s="128"/>
      <c r="M1945" s="128"/>
      <c r="N1945" s="128"/>
      <c r="O1945" s="128"/>
      <c r="P1945" s="128"/>
      <c r="Q1945" s="128"/>
      <c r="R1945" s="128"/>
      <c r="S1945" s="128"/>
      <c r="T1945" s="128"/>
      <c r="U1945" s="128"/>
      <c r="Z1945" s="161"/>
      <c r="AH1945" s="128"/>
      <c r="AI1945" s="162"/>
      <c r="AJ1945" s="162"/>
      <c r="AK1945" s="162"/>
      <c r="AL1945" s="162"/>
      <c r="AM1945" s="128"/>
      <c r="AN1945" s="128"/>
      <c r="AQ1945" s="128"/>
      <c r="AR1945" s="128"/>
      <c r="AS1945" s="128"/>
      <c r="AT1945" s="128"/>
      <c r="AU1945" s="128"/>
      <c r="AV1945" s="128"/>
    </row>
    <row r="1946" ht="16.5" customHeight="1">
      <c r="A1946" s="128"/>
      <c r="B1946" s="128"/>
      <c r="C1946" s="128"/>
      <c r="D1946" s="128"/>
      <c r="E1946" s="128"/>
      <c r="F1946" s="128"/>
      <c r="G1946" s="128"/>
      <c r="H1946" s="128"/>
      <c r="I1946" s="128"/>
      <c r="J1946" s="128"/>
      <c r="K1946" s="128"/>
      <c r="L1946" s="128"/>
      <c r="M1946" s="128"/>
      <c r="N1946" s="128"/>
      <c r="O1946" s="128"/>
      <c r="P1946" s="128"/>
      <c r="Q1946" s="128"/>
      <c r="R1946" s="128"/>
      <c r="S1946" s="128"/>
      <c r="T1946" s="128"/>
      <c r="U1946" s="128"/>
      <c r="Z1946" s="161"/>
      <c r="AH1946" s="128"/>
      <c r="AI1946" s="162"/>
      <c r="AJ1946" s="162"/>
      <c r="AK1946" s="162"/>
      <c r="AL1946" s="162"/>
      <c r="AM1946" s="128"/>
      <c r="AN1946" s="128"/>
      <c r="AQ1946" s="128"/>
      <c r="AR1946" s="128"/>
      <c r="AS1946" s="128"/>
      <c r="AT1946" s="128"/>
      <c r="AU1946" s="128"/>
      <c r="AV1946" s="128"/>
    </row>
    <row r="1947" ht="16.5" customHeight="1">
      <c r="A1947" s="128"/>
      <c r="B1947" s="128"/>
      <c r="C1947" s="128"/>
      <c r="D1947" s="128"/>
      <c r="E1947" s="128"/>
      <c r="F1947" s="128"/>
      <c r="G1947" s="128"/>
      <c r="H1947" s="128"/>
      <c r="I1947" s="128"/>
      <c r="J1947" s="128"/>
      <c r="K1947" s="128"/>
      <c r="L1947" s="128"/>
      <c r="M1947" s="128"/>
      <c r="N1947" s="128"/>
      <c r="O1947" s="128"/>
      <c r="P1947" s="128"/>
      <c r="Q1947" s="128"/>
      <c r="R1947" s="128"/>
      <c r="S1947" s="128"/>
      <c r="T1947" s="128"/>
      <c r="U1947" s="128"/>
      <c r="Z1947" s="161"/>
      <c r="AH1947" s="128"/>
      <c r="AI1947" s="162"/>
      <c r="AJ1947" s="128"/>
      <c r="AK1947" s="162"/>
      <c r="AL1947" s="162"/>
      <c r="AM1947" s="128"/>
      <c r="AN1947" s="128"/>
      <c r="AQ1947" s="128"/>
      <c r="AR1947" s="128"/>
      <c r="AS1947" s="128"/>
      <c r="AT1947" s="128"/>
      <c r="AU1947" s="128"/>
      <c r="AV1947" s="128"/>
    </row>
    <row r="1948" ht="16.5" customHeight="1">
      <c r="A1948" s="128"/>
      <c r="B1948" s="128"/>
      <c r="C1948" s="128"/>
      <c r="D1948" s="128"/>
      <c r="E1948" s="128"/>
      <c r="F1948" s="128"/>
      <c r="G1948" s="128"/>
      <c r="H1948" s="128"/>
      <c r="I1948" s="128"/>
      <c r="J1948" s="128"/>
      <c r="K1948" s="128"/>
      <c r="L1948" s="128"/>
      <c r="M1948" s="128"/>
      <c r="N1948" s="128"/>
      <c r="O1948" s="128"/>
      <c r="P1948" s="128"/>
      <c r="Q1948" s="128"/>
      <c r="R1948" s="128"/>
      <c r="S1948" s="128"/>
      <c r="T1948" s="128"/>
      <c r="U1948" s="128"/>
      <c r="Z1948" s="161"/>
      <c r="AH1948" s="128"/>
      <c r="AI1948" s="162"/>
      <c r="AJ1948" s="162"/>
      <c r="AK1948" s="162"/>
      <c r="AL1948" s="162"/>
      <c r="AM1948" s="128"/>
      <c r="AN1948" s="128"/>
      <c r="AQ1948" s="128"/>
      <c r="AR1948" s="128"/>
      <c r="AS1948" s="128"/>
      <c r="AT1948" s="128"/>
      <c r="AU1948" s="128"/>
      <c r="AV1948" s="128"/>
    </row>
    <row r="1949" ht="16.5" customHeight="1">
      <c r="A1949" s="128"/>
      <c r="B1949" s="128"/>
      <c r="C1949" s="128"/>
      <c r="D1949" s="128"/>
      <c r="E1949" s="128"/>
      <c r="F1949" s="128"/>
      <c r="G1949" s="128"/>
      <c r="H1949" s="128"/>
      <c r="I1949" s="128"/>
      <c r="J1949" s="128"/>
      <c r="K1949" s="128"/>
      <c r="L1949" s="128"/>
      <c r="M1949" s="128"/>
      <c r="N1949" s="128"/>
      <c r="O1949" s="128"/>
      <c r="P1949" s="128"/>
      <c r="Q1949" s="128"/>
      <c r="R1949" s="128"/>
      <c r="S1949" s="128"/>
      <c r="T1949" s="128"/>
      <c r="U1949" s="128"/>
      <c r="Z1949" s="161"/>
      <c r="AH1949" s="128"/>
      <c r="AI1949" s="162"/>
      <c r="AJ1949" s="162"/>
      <c r="AK1949" s="162"/>
      <c r="AL1949" s="162"/>
      <c r="AM1949" s="128"/>
      <c r="AN1949" s="128"/>
      <c r="AQ1949" s="128"/>
      <c r="AR1949" s="128"/>
      <c r="AS1949" s="128"/>
      <c r="AT1949" s="128"/>
      <c r="AU1949" s="128"/>
      <c r="AV1949" s="128"/>
    </row>
    <row r="1950" ht="16.5" customHeight="1">
      <c r="A1950" s="128"/>
      <c r="B1950" s="128"/>
      <c r="C1950" s="128"/>
      <c r="D1950" s="128"/>
      <c r="E1950" s="128"/>
      <c r="F1950" s="128"/>
      <c r="G1950" s="128"/>
      <c r="H1950" s="128"/>
      <c r="I1950" s="128"/>
      <c r="J1950" s="128"/>
      <c r="K1950" s="128"/>
      <c r="L1950" s="128"/>
      <c r="M1950" s="128"/>
      <c r="N1950" s="128"/>
      <c r="O1950" s="128"/>
      <c r="P1950" s="128"/>
      <c r="Q1950" s="128"/>
      <c r="R1950" s="128"/>
      <c r="S1950" s="128"/>
      <c r="T1950" s="128"/>
      <c r="U1950" s="128"/>
      <c r="Z1950" s="161"/>
      <c r="AH1950" s="128"/>
      <c r="AI1950" s="162"/>
      <c r="AJ1950" s="162"/>
      <c r="AK1950" s="162"/>
      <c r="AL1950" s="162"/>
      <c r="AM1950" s="128"/>
      <c r="AN1950" s="128"/>
      <c r="AQ1950" s="128"/>
      <c r="AR1950" s="128"/>
      <c r="AS1950" s="128"/>
      <c r="AT1950" s="128"/>
      <c r="AU1950" s="128"/>
      <c r="AV1950" s="128"/>
    </row>
    <row r="1951" ht="16.5" customHeight="1">
      <c r="A1951" s="128"/>
      <c r="B1951" s="128"/>
      <c r="C1951" s="128"/>
      <c r="D1951" s="128"/>
      <c r="E1951" s="128"/>
      <c r="F1951" s="128"/>
      <c r="G1951" s="128"/>
      <c r="H1951" s="128"/>
      <c r="I1951" s="128"/>
      <c r="J1951" s="128"/>
      <c r="K1951" s="128"/>
      <c r="L1951" s="128"/>
      <c r="M1951" s="128"/>
      <c r="N1951" s="128"/>
      <c r="O1951" s="128"/>
      <c r="P1951" s="128"/>
      <c r="Q1951" s="128"/>
      <c r="R1951" s="128"/>
      <c r="S1951" s="128"/>
      <c r="T1951" s="128"/>
      <c r="U1951" s="128"/>
      <c r="Z1951" s="161"/>
      <c r="AH1951" s="128"/>
      <c r="AI1951" s="162"/>
      <c r="AJ1951" s="162"/>
      <c r="AK1951" s="162"/>
      <c r="AL1951" s="162"/>
      <c r="AM1951" s="128"/>
      <c r="AN1951" s="128"/>
      <c r="AQ1951" s="128"/>
      <c r="AR1951" s="128"/>
      <c r="AS1951" s="128"/>
      <c r="AT1951" s="128"/>
      <c r="AU1951" s="128"/>
      <c r="AV1951" s="128"/>
    </row>
    <row r="1952" ht="16.5" customHeight="1">
      <c r="A1952" s="128"/>
      <c r="B1952" s="128"/>
      <c r="C1952" s="128"/>
      <c r="D1952" s="128"/>
      <c r="E1952" s="128"/>
      <c r="F1952" s="128"/>
      <c r="G1952" s="128"/>
      <c r="H1952" s="128"/>
      <c r="I1952" s="128"/>
      <c r="J1952" s="128"/>
      <c r="K1952" s="128"/>
      <c r="L1952" s="128"/>
      <c r="M1952" s="128"/>
      <c r="N1952" s="128"/>
      <c r="O1952" s="128"/>
      <c r="P1952" s="128"/>
      <c r="Q1952" s="128"/>
      <c r="R1952" s="128"/>
      <c r="S1952" s="128"/>
      <c r="T1952" s="128"/>
      <c r="U1952" s="128"/>
      <c r="Z1952" s="161"/>
      <c r="AH1952" s="128"/>
      <c r="AI1952" s="162"/>
      <c r="AJ1952" s="162"/>
      <c r="AK1952" s="162"/>
      <c r="AL1952" s="162"/>
      <c r="AM1952" s="128"/>
      <c r="AN1952" s="128"/>
      <c r="AQ1952" s="128"/>
      <c r="AR1952" s="128"/>
      <c r="AS1952" s="128"/>
      <c r="AT1952" s="128"/>
      <c r="AU1952" s="128"/>
      <c r="AV1952" s="128"/>
    </row>
    <row r="1953" ht="16.5" customHeight="1">
      <c r="A1953" s="128"/>
      <c r="B1953" s="128"/>
      <c r="C1953" s="128"/>
      <c r="D1953" s="128"/>
      <c r="E1953" s="128"/>
      <c r="F1953" s="128"/>
      <c r="G1953" s="128"/>
      <c r="H1953" s="128"/>
      <c r="I1953" s="128"/>
      <c r="J1953" s="128"/>
      <c r="K1953" s="128"/>
      <c r="L1953" s="128"/>
      <c r="M1953" s="128"/>
      <c r="N1953" s="128"/>
      <c r="O1953" s="128"/>
      <c r="P1953" s="128"/>
      <c r="Q1953" s="128"/>
      <c r="R1953" s="128"/>
      <c r="S1953" s="128"/>
      <c r="T1953" s="128"/>
      <c r="U1953" s="128"/>
      <c r="Z1953" s="161"/>
      <c r="AH1953" s="128"/>
      <c r="AI1953" s="162"/>
      <c r="AJ1953" s="162"/>
      <c r="AK1953" s="162"/>
      <c r="AL1953" s="162"/>
      <c r="AM1953" s="128"/>
      <c r="AN1953" s="128"/>
      <c r="AQ1953" s="128"/>
      <c r="AR1953" s="128"/>
      <c r="AS1953" s="128"/>
      <c r="AT1953" s="128"/>
      <c r="AU1953" s="128"/>
      <c r="AV1953" s="128"/>
    </row>
    <row r="1954" ht="16.5" customHeight="1">
      <c r="A1954" s="128"/>
      <c r="B1954" s="128"/>
      <c r="C1954" s="128"/>
      <c r="D1954" s="128"/>
      <c r="E1954" s="128"/>
      <c r="F1954" s="128"/>
      <c r="G1954" s="128"/>
      <c r="H1954" s="128"/>
      <c r="I1954" s="128"/>
      <c r="J1954" s="128"/>
      <c r="K1954" s="128"/>
      <c r="L1954" s="128"/>
      <c r="M1954" s="128"/>
      <c r="N1954" s="128"/>
      <c r="O1954" s="128"/>
      <c r="P1954" s="128"/>
      <c r="Q1954" s="128"/>
      <c r="R1954" s="128"/>
      <c r="S1954" s="128"/>
      <c r="T1954" s="128"/>
      <c r="U1954" s="128"/>
      <c r="Z1954" s="161"/>
      <c r="AH1954" s="128"/>
      <c r="AI1954" s="162"/>
      <c r="AJ1954" s="162"/>
      <c r="AK1954" s="162"/>
      <c r="AL1954" s="162"/>
      <c r="AM1954" s="128"/>
      <c r="AN1954" s="128"/>
      <c r="AQ1954" s="128"/>
      <c r="AR1954" s="128"/>
      <c r="AS1954" s="128"/>
      <c r="AT1954" s="128"/>
      <c r="AU1954" s="128"/>
      <c r="AV1954" s="128"/>
    </row>
    <row r="1955" ht="16.5" customHeight="1">
      <c r="A1955" s="128"/>
      <c r="B1955" s="128"/>
      <c r="C1955" s="128"/>
      <c r="D1955" s="128"/>
      <c r="E1955" s="128"/>
      <c r="F1955" s="128"/>
      <c r="G1955" s="128"/>
      <c r="H1955" s="128"/>
      <c r="I1955" s="128"/>
      <c r="J1955" s="128"/>
      <c r="K1955" s="128"/>
      <c r="L1955" s="128"/>
      <c r="M1955" s="128"/>
      <c r="N1955" s="128"/>
      <c r="O1955" s="128"/>
      <c r="P1955" s="128"/>
      <c r="Q1955" s="128"/>
      <c r="R1955" s="128"/>
      <c r="S1955" s="128"/>
      <c r="T1955" s="128"/>
      <c r="U1955" s="128"/>
      <c r="Z1955" s="161"/>
      <c r="AH1955" s="128"/>
      <c r="AI1955" s="162"/>
      <c r="AJ1955" s="162"/>
      <c r="AK1955" s="162"/>
      <c r="AL1955" s="162"/>
      <c r="AM1955" s="128"/>
      <c r="AN1955" s="128"/>
      <c r="AQ1955" s="128"/>
      <c r="AR1955" s="128"/>
      <c r="AS1955" s="128"/>
      <c r="AT1955" s="128"/>
      <c r="AU1955" s="128"/>
      <c r="AV1955" s="128"/>
    </row>
    <row r="1956" ht="16.5" customHeight="1">
      <c r="A1956" s="128"/>
      <c r="B1956" s="128"/>
      <c r="C1956" s="128"/>
      <c r="D1956" s="128"/>
      <c r="E1956" s="128"/>
      <c r="F1956" s="128"/>
      <c r="G1956" s="128"/>
      <c r="H1956" s="128"/>
      <c r="I1956" s="128"/>
      <c r="J1956" s="128"/>
      <c r="K1956" s="128"/>
      <c r="L1956" s="128"/>
      <c r="M1956" s="128"/>
      <c r="N1956" s="128"/>
      <c r="O1956" s="128"/>
      <c r="P1956" s="128"/>
      <c r="Q1956" s="128"/>
      <c r="R1956" s="128"/>
      <c r="S1956" s="128"/>
      <c r="T1956" s="128"/>
      <c r="U1956" s="128"/>
      <c r="Z1956" s="161"/>
      <c r="AH1956" s="128"/>
      <c r="AI1956" s="162"/>
      <c r="AJ1956" s="162"/>
      <c r="AK1956" s="162"/>
      <c r="AL1956" s="162"/>
      <c r="AM1956" s="128"/>
      <c r="AN1956" s="128"/>
      <c r="AQ1956" s="128"/>
      <c r="AR1956" s="128"/>
      <c r="AS1956" s="128"/>
      <c r="AT1956" s="128"/>
      <c r="AU1956" s="128"/>
      <c r="AV1956" s="128"/>
    </row>
    <row r="1957" ht="16.5" customHeight="1">
      <c r="A1957" s="128"/>
      <c r="B1957" s="128"/>
      <c r="C1957" s="128"/>
      <c r="D1957" s="128"/>
      <c r="E1957" s="128"/>
      <c r="F1957" s="128"/>
      <c r="G1957" s="128"/>
      <c r="H1957" s="128"/>
      <c r="I1957" s="128"/>
      <c r="J1957" s="128"/>
      <c r="K1957" s="128"/>
      <c r="L1957" s="128"/>
      <c r="M1957" s="128"/>
      <c r="N1957" s="128"/>
      <c r="O1957" s="128"/>
      <c r="P1957" s="128"/>
      <c r="Q1957" s="128"/>
      <c r="R1957" s="128"/>
      <c r="S1957" s="128"/>
      <c r="T1957" s="128"/>
      <c r="U1957" s="128"/>
      <c r="Z1957" s="161"/>
      <c r="AH1957" s="128"/>
      <c r="AI1957" s="162"/>
      <c r="AJ1957" s="162"/>
      <c r="AK1957" s="162"/>
      <c r="AL1957" s="162"/>
      <c r="AM1957" s="128"/>
      <c r="AN1957" s="128"/>
      <c r="AQ1957" s="128"/>
      <c r="AR1957" s="128"/>
      <c r="AS1957" s="128"/>
      <c r="AT1957" s="128"/>
      <c r="AU1957" s="128"/>
      <c r="AV1957" s="128"/>
    </row>
    <row r="1958" ht="16.5" customHeight="1">
      <c r="A1958" s="128"/>
      <c r="B1958" s="128"/>
      <c r="C1958" s="128"/>
      <c r="D1958" s="128"/>
      <c r="E1958" s="128"/>
      <c r="F1958" s="128"/>
      <c r="G1958" s="128"/>
      <c r="H1958" s="128"/>
      <c r="I1958" s="128"/>
      <c r="J1958" s="128"/>
      <c r="K1958" s="128"/>
      <c r="L1958" s="128"/>
      <c r="M1958" s="128"/>
      <c r="N1958" s="128"/>
      <c r="O1958" s="128"/>
      <c r="P1958" s="128"/>
      <c r="Q1958" s="128"/>
      <c r="R1958" s="128"/>
      <c r="S1958" s="128"/>
      <c r="T1958" s="128"/>
      <c r="U1958" s="128"/>
      <c r="Z1958" s="161"/>
      <c r="AH1958" s="128"/>
      <c r="AI1958" s="162"/>
      <c r="AJ1958" s="162"/>
      <c r="AK1958" s="162"/>
      <c r="AL1958" s="162"/>
      <c r="AM1958" s="128"/>
      <c r="AN1958" s="128"/>
      <c r="AQ1958" s="128"/>
      <c r="AR1958" s="128"/>
      <c r="AS1958" s="128"/>
      <c r="AT1958" s="128"/>
      <c r="AU1958" s="128"/>
      <c r="AV1958" s="128"/>
    </row>
    <row r="1959" ht="16.5" customHeight="1">
      <c r="A1959" s="128"/>
      <c r="B1959" s="128"/>
      <c r="C1959" s="128"/>
      <c r="D1959" s="128"/>
      <c r="E1959" s="128"/>
      <c r="F1959" s="128"/>
      <c r="G1959" s="128"/>
      <c r="H1959" s="128"/>
      <c r="I1959" s="128"/>
      <c r="J1959" s="128"/>
      <c r="K1959" s="128"/>
      <c r="L1959" s="128"/>
      <c r="M1959" s="128"/>
      <c r="N1959" s="128"/>
      <c r="O1959" s="128"/>
      <c r="P1959" s="128"/>
      <c r="Q1959" s="128"/>
      <c r="R1959" s="128"/>
      <c r="S1959" s="128"/>
      <c r="T1959" s="128"/>
      <c r="U1959" s="128"/>
      <c r="Z1959" s="161"/>
      <c r="AH1959" s="128"/>
      <c r="AI1959" s="162"/>
      <c r="AJ1959" s="162"/>
      <c r="AK1959" s="162"/>
      <c r="AL1959" s="162"/>
      <c r="AM1959" s="128"/>
      <c r="AN1959" s="128"/>
      <c r="AQ1959" s="128"/>
      <c r="AR1959" s="128"/>
      <c r="AS1959" s="128"/>
      <c r="AT1959" s="128"/>
      <c r="AU1959" s="128"/>
      <c r="AV1959" s="128"/>
    </row>
    <row r="1960" ht="16.5" customHeight="1">
      <c r="A1960" s="128"/>
      <c r="B1960" s="128"/>
      <c r="C1960" s="128"/>
      <c r="D1960" s="128"/>
      <c r="E1960" s="128"/>
      <c r="F1960" s="128"/>
      <c r="G1960" s="128"/>
      <c r="H1960" s="128"/>
      <c r="I1960" s="128"/>
      <c r="J1960" s="128"/>
      <c r="K1960" s="128"/>
      <c r="L1960" s="128"/>
      <c r="M1960" s="128"/>
      <c r="N1960" s="128"/>
      <c r="O1960" s="128"/>
      <c r="P1960" s="128"/>
      <c r="Q1960" s="128"/>
      <c r="R1960" s="128"/>
      <c r="S1960" s="128"/>
      <c r="T1960" s="128"/>
      <c r="U1960" s="128"/>
      <c r="Z1960" s="161"/>
      <c r="AH1960" s="128"/>
      <c r="AI1960" s="162"/>
      <c r="AJ1960" s="162"/>
      <c r="AK1960" s="162"/>
      <c r="AL1960" s="162"/>
      <c r="AM1960" s="128"/>
      <c r="AN1960" s="128"/>
      <c r="AQ1960" s="128"/>
      <c r="AR1960" s="128"/>
      <c r="AS1960" s="128"/>
      <c r="AT1960" s="128"/>
      <c r="AU1960" s="128"/>
      <c r="AV1960" s="128"/>
    </row>
    <row r="1961" ht="16.5" customHeight="1">
      <c r="A1961" s="128"/>
      <c r="B1961" s="128"/>
      <c r="C1961" s="128"/>
      <c r="D1961" s="128"/>
      <c r="E1961" s="128"/>
      <c r="F1961" s="128"/>
      <c r="G1961" s="128"/>
      <c r="H1961" s="128"/>
      <c r="I1961" s="128"/>
      <c r="J1961" s="128"/>
      <c r="K1961" s="128"/>
      <c r="L1961" s="128"/>
      <c r="M1961" s="128"/>
      <c r="N1961" s="128"/>
      <c r="O1961" s="128"/>
      <c r="P1961" s="128"/>
      <c r="Q1961" s="128"/>
      <c r="R1961" s="128"/>
      <c r="S1961" s="128"/>
      <c r="T1961" s="128"/>
      <c r="U1961" s="128"/>
      <c r="Z1961" s="161"/>
      <c r="AH1961" s="128"/>
      <c r="AI1961" s="162"/>
      <c r="AJ1961" s="162"/>
      <c r="AK1961" s="162"/>
      <c r="AL1961" s="162"/>
      <c r="AM1961" s="128"/>
      <c r="AN1961" s="128"/>
      <c r="AQ1961" s="128"/>
      <c r="AR1961" s="128"/>
      <c r="AS1961" s="128"/>
      <c r="AT1961" s="128"/>
      <c r="AU1961" s="128"/>
      <c r="AV1961" s="128"/>
    </row>
    <row r="1962" ht="16.5" customHeight="1">
      <c r="A1962" s="128"/>
      <c r="B1962" s="128"/>
      <c r="C1962" s="128"/>
      <c r="D1962" s="128"/>
      <c r="E1962" s="128"/>
      <c r="F1962" s="128"/>
      <c r="G1962" s="128"/>
      <c r="H1962" s="128"/>
      <c r="I1962" s="128"/>
      <c r="J1962" s="128"/>
      <c r="K1962" s="128"/>
      <c r="L1962" s="128"/>
      <c r="M1962" s="128"/>
      <c r="N1962" s="128"/>
      <c r="O1962" s="128"/>
      <c r="P1962" s="128"/>
      <c r="Q1962" s="128"/>
      <c r="R1962" s="128"/>
      <c r="S1962" s="128"/>
      <c r="T1962" s="128"/>
      <c r="U1962" s="128"/>
      <c r="Z1962" s="161"/>
      <c r="AH1962" s="128"/>
      <c r="AI1962" s="162"/>
      <c r="AJ1962" s="162"/>
      <c r="AK1962" s="162"/>
      <c r="AL1962" s="162"/>
      <c r="AM1962" s="128"/>
      <c r="AN1962" s="128"/>
      <c r="AQ1962" s="128"/>
      <c r="AR1962" s="128"/>
      <c r="AS1962" s="128"/>
      <c r="AT1962" s="128"/>
      <c r="AU1962" s="128"/>
      <c r="AV1962" s="128"/>
    </row>
    <row r="1963" ht="16.5" customHeight="1">
      <c r="A1963" s="128"/>
      <c r="B1963" s="128"/>
      <c r="C1963" s="128"/>
      <c r="D1963" s="128"/>
      <c r="E1963" s="128"/>
      <c r="F1963" s="128"/>
      <c r="G1963" s="128"/>
      <c r="H1963" s="128"/>
      <c r="I1963" s="128"/>
      <c r="J1963" s="128"/>
      <c r="K1963" s="128"/>
      <c r="L1963" s="128"/>
      <c r="M1963" s="128"/>
      <c r="N1963" s="128"/>
      <c r="O1963" s="128"/>
      <c r="P1963" s="128"/>
      <c r="Q1963" s="128"/>
      <c r="R1963" s="128"/>
      <c r="S1963" s="128"/>
      <c r="T1963" s="128"/>
      <c r="U1963" s="128"/>
      <c r="Z1963" s="161"/>
      <c r="AH1963" s="128"/>
      <c r="AI1963" s="162"/>
      <c r="AJ1963" s="162"/>
      <c r="AK1963" s="162"/>
      <c r="AL1963" s="162"/>
      <c r="AM1963" s="128"/>
      <c r="AN1963" s="128"/>
      <c r="AQ1963" s="128"/>
      <c r="AR1963" s="128"/>
      <c r="AS1963" s="128"/>
      <c r="AT1963" s="128"/>
      <c r="AU1963" s="128"/>
      <c r="AV1963" s="128"/>
    </row>
    <row r="1964" ht="16.5" customHeight="1">
      <c r="A1964" s="128"/>
      <c r="B1964" s="128"/>
      <c r="C1964" s="128"/>
      <c r="D1964" s="128"/>
      <c r="E1964" s="128"/>
      <c r="F1964" s="128"/>
      <c r="G1964" s="128"/>
      <c r="H1964" s="128"/>
      <c r="I1964" s="128"/>
      <c r="J1964" s="128"/>
      <c r="K1964" s="128"/>
      <c r="L1964" s="128"/>
      <c r="M1964" s="128"/>
      <c r="N1964" s="128"/>
      <c r="O1964" s="128"/>
      <c r="P1964" s="128"/>
      <c r="Q1964" s="128"/>
      <c r="R1964" s="128"/>
      <c r="S1964" s="128"/>
      <c r="T1964" s="128"/>
      <c r="U1964" s="128"/>
      <c r="Z1964" s="161"/>
      <c r="AH1964" s="128"/>
      <c r="AI1964" s="162"/>
      <c r="AJ1964" s="162"/>
      <c r="AK1964" s="162"/>
      <c r="AL1964" s="162"/>
      <c r="AM1964" s="128"/>
      <c r="AN1964" s="128"/>
      <c r="AQ1964" s="128"/>
      <c r="AR1964" s="128"/>
      <c r="AS1964" s="128"/>
      <c r="AT1964" s="128"/>
      <c r="AU1964" s="128"/>
      <c r="AV1964" s="128"/>
    </row>
    <row r="1965" ht="16.5" customHeight="1">
      <c r="A1965" s="128"/>
      <c r="B1965" s="128"/>
      <c r="C1965" s="128"/>
      <c r="D1965" s="128"/>
      <c r="E1965" s="128"/>
      <c r="F1965" s="128"/>
      <c r="G1965" s="128"/>
      <c r="H1965" s="128"/>
      <c r="I1965" s="128"/>
      <c r="J1965" s="128"/>
      <c r="K1965" s="128"/>
      <c r="L1965" s="128"/>
      <c r="M1965" s="128"/>
      <c r="N1965" s="128"/>
      <c r="O1965" s="128"/>
      <c r="P1965" s="128"/>
      <c r="Q1965" s="128"/>
      <c r="R1965" s="128"/>
      <c r="S1965" s="128"/>
      <c r="T1965" s="128"/>
      <c r="U1965" s="128"/>
      <c r="Z1965" s="161"/>
      <c r="AH1965" s="128"/>
      <c r="AI1965" s="162"/>
      <c r="AJ1965" s="162"/>
      <c r="AK1965" s="162"/>
      <c r="AL1965" s="162"/>
      <c r="AM1965" s="128"/>
      <c r="AN1965" s="128"/>
      <c r="AQ1965" s="128"/>
      <c r="AR1965" s="128"/>
      <c r="AS1965" s="128"/>
      <c r="AT1965" s="128"/>
      <c r="AU1965" s="128"/>
      <c r="AV1965" s="128"/>
    </row>
    <row r="1966" ht="16.5" customHeight="1">
      <c r="A1966" s="128"/>
      <c r="B1966" s="128"/>
      <c r="C1966" s="128"/>
      <c r="D1966" s="128"/>
      <c r="E1966" s="128"/>
      <c r="F1966" s="128"/>
      <c r="G1966" s="128"/>
      <c r="H1966" s="128"/>
      <c r="I1966" s="128"/>
      <c r="J1966" s="128"/>
      <c r="K1966" s="128"/>
      <c r="L1966" s="128"/>
      <c r="M1966" s="128"/>
      <c r="N1966" s="128"/>
      <c r="O1966" s="128"/>
      <c r="P1966" s="128"/>
      <c r="Q1966" s="128"/>
      <c r="R1966" s="128"/>
      <c r="S1966" s="128"/>
      <c r="T1966" s="128"/>
      <c r="U1966" s="128"/>
      <c r="Z1966" s="161"/>
      <c r="AH1966" s="128"/>
      <c r="AI1966" s="162"/>
      <c r="AJ1966" s="162"/>
      <c r="AK1966" s="162"/>
      <c r="AL1966" s="162"/>
      <c r="AM1966" s="128"/>
      <c r="AN1966" s="128"/>
      <c r="AQ1966" s="128"/>
      <c r="AR1966" s="128"/>
      <c r="AS1966" s="128"/>
      <c r="AT1966" s="128"/>
      <c r="AU1966" s="128"/>
      <c r="AV1966" s="128"/>
    </row>
    <row r="1967" ht="16.5" customHeight="1">
      <c r="A1967" s="128"/>
      <c r="B1967" s="128"/>
      <c r="C1967" s="128"/>
      <c r="D1967" s="128"/>
      <c r="E1967" s="128"/>
      <c r="F1967" s="128"/>
      <c r="G1967" s="128"/>
      <c r="H1967" s="128"/>
      <c r="I1967" s="128"/>
      <c r="J1967" s="128"/>
      <c r="K1967" s="128"/>
      <c r="L1967" s="128"/>
      <c r="M1967" s="128"/>
      <c r="N1967" s="128"/>
      <c r="O1967" s="128"/>
      <c r="P1967" s="128"/>
      <c r="Q1967" s="128"/>
      <c r="R1967" s="128"/>
      <c r="S1967" s="128"/>
      <c r="T1967" s="128"/>
      <c r="U1967" s="128"/>
      <c r="Z1967" s="161"/>
      <c r="AH1967" s="128"/>
      <c r="AI1967" s="162"/>
      <c r="AJ1967" s="162"/>
      <c r="AK1967" s="162"/>
      <c r="AL1967" s="162"/>
      <c r="AM1967" s="128"/>
      <c r="AN1967" s="128"/>
      <c r="AR1967" s="128"/>
      <c r="AS1967" s="128"/>
      <c r="AT1967" s="128"/>
      <c r="AU1967" s="128"/>
      <c r="AV1967" s="128"/>
    </row>
    <row r="1968" ht="16.5" customHeight="1">
      <c r="A1968" s="128"/>
      <c r="B1968" s="128"/>
      <c r="C1968" s="128"/>
      <c r="D1968" s="128"/>
      <c r="E1968" s="128"/>
      <c r="F1968" s="128"/>
      <c r="G1968" s="128"/>
      <c r="H1968" s="128"/>
      <c r="I1968" s="128"/>
      <c r="J1968" s="128"/>
      <c r="K1968" s="128"/>
      <c r="L1968" s="128"/>
      <c r="M1968" s="128"/>
      <c r="N1968" s="128"/>
      <c r="O1968" s="128"/>
      <c r="P1968" s="128"/>
      <c r="Q1968" s="128"/>
      <c r="R1968" s="128"/>
      <c r="S1968" s="128"/>
      <c r="T1968" s="128"/>
      <c r="U1968" s="128"/>
      <c r="Z1968" s="161"/>
      <c r="AH1968" s="128"/>
      <c r="AI1968" s="162"/>
      <c r="AJ1968" s="162"/>
      <c r="AK1968" s="162"/>
      <c r="AL1968" s="162"/>
      <c r="AM1968" s="128"/>
      <c r="AN1968" s="128"/>
      <c r="AQ1968" s="128"/>
      <c r="AR1968" s="128"/>
      <c r="AS1968" s="128"/>
      <c r="AT1968" s="128"/>
      <c r="AU1968" s="128"/>
      <c r="AV1968" s="128"/>
    </row>
    <row r="1969" ht="16.5" customHeight="1">
      <c r="A1969" s="128"/>
      <c r="B1969" s="128"/>
      <c r="C1969" s="128"/>
      <c r="D1969" s="128"/>
      <c r="E1969" s="128"/>
      <c r="F1969" s="128"/>
      <c r="G1969" s="128"/>
      <c r="H1969" s="128"/>
      <c r="I1969" s="128"/>
      <c r="J1969" s="128"/>
      <c r="K1969" s="128"/>
      <c r="L1969" s="128"/>
      <c r="M1969" s="128"/>
      <c r="N1969" s="128"/>
      <c r="O1969" s="128"/>
      <c r="P1969" s="128"/>
      <c r="Q1969" s="128"/>
      <c r="R1969" s="128"/>
      <c r="S1969" s="128"/>
      <c r="T1969" s="128"/>
      <c r="U1969" s="128"/>
      <c r="Z1969" s="161"/>
      <c r="AH1969" s="128"/>
      <c r="AI1969" s="162"/>
      <c r="AJ1969" s="162"/>
      <c r="AK1969" s="162"/>
      <c r="AL1969" s="162"/>
      <c r="AM1969" s="128"/>
      <c r="AN1969" s="128"/>
      <c r="AQ1969" s="128"/>
      <c r="AR1969" s="128"/>
      <c r="AS1969" s="128"/>
      <c r="AT1969" s="128"/>
      <c r="AU1969" s="128"/>
      <c r="AV1969" s="128"/>
    </row>
    <row r="1970" ht="16.5" customHeight="1">
      <c r="A1970" s="128"/>
      <c r="B1970" s="128"/>
      <c r="C1970" s="128"/>
      <c r="D1970" s="128"/>
      <c r="E1970" s="128"/>
      <c r="F1970" s="128"/>
      <c r="G1970" s="128"/>
      <c r="H1970" s="128"/>
      <c r="I1970" s="128"/>
      <c r="J1970" s="128"/>
      <c r="K1970" s="128"/>
      <c r="L1970" s="128"/>
      <c r="M1970" s="128"/>
      <c r="N1970" s="128"/>
      <c r="O1970" s="128"/>
      <c r="P1970" s="128"/>
      <c r="Q1970" s="128"/>
      <c r="R1970" s="128"/>
      <c r="S1970" s="128"/>
      <c r="T1970" s="128"/>
      <c r="U1970" s="128"/>
      <c r="Z1970" s="161"/>
      <c r="AH1970" s="128"/>
      <c r="AI1970" s="162"/>
      <c r="AJ1970" s="162"/>
      <c r="AK1970" s="162"/>
      <c r="AL1970" s="162"/>
      <c r="AM1970" s="128"/>
      <c r="AN1970" s="128"/>
      <c r="AQ1970" s="128"/>
      <c r="AR1970" s="128"/>
      <c r="AS1970" s="128"/>
      <c r="AT1970" s="128"/>
      <c r="AU1970" s="128"/>
      <c r="AV1970" s="128"/>
    </row>
    <row r="1971" ht="16.5" customHeight="1">
      <c r="A1971" s="128"/>
      <c r="B1971" s="128"/>
      <c r="C1971" s="128"/>
      <c r="D1971" s="128"/>
      <c r="E1971" s="128"/>
      <c r="F1971" s="128"/>
      <c r="G1971" s="128"/>
      <c r="H1971" s="128"/>
      <c r="I1971" s="128"/>
      <c r="J1971" s="128"/>
      <c r="K1971" s="128"/>
      <c r="L1971" s="128"/>
      <c r="M1971" s="128"/>
      <c r="N1971" s="128"/>
      <c r="O1971" s="128"/>
      <c r="P1971" s="128"/>
      <c r="Q1971" s="128"/>
      <c r="R1971" s="128"/>
      <c r="S1971" s="128"/>
      <c r="T1971" s="128"/>
      <c r="U1971" s="128"/>
      <c r="Z1971" s="161"/>
      <c r="AH1971" s="128"/>
      <c r="AI1971" s="162"/>
      <c r="AJ1971" s="162"/>
      <c r="AK1971" s="162"/>
      <c r="AL1971" s="162"/>
      <c r="AM1971" s="128"/>
      <c r="AN1971" s="128"/>
      <c r="AQ1971" s="128"/>
      <c r="AR1971" s="128"/>
      <c r="AS1971" s="128"/>
      <c r="AT1971" s="128"/>
      <c r="AU1971" s="128"/>
      <c r="AV1971" s="128"/>
    </row>
    <row r="1972" ht="16.5" customHeight="1">
      <c r="A1972" s="128"/>
      <c r="B1972" s="128"/>
      <c r="C1972" s="128"/>
      <c r="D1972" s="128"/>
      <c r="E1972" s="128"/>
      <c r="F1972" s="128"/>
      <c r="G1972" s="128"/>
      <c r="H1972" s="128"/>
      <c r="I1972" s="128"/>
      <c r="J1972" s="128"/>
      <c r="K1972" s="128"/>
      <c r="L1972" s="128"/>
      <c r="M1972" s="128"/>
      <c r="N1972" s="128"/>
      <c r="O1972" s="128"/>
      <c r="P1972" s="128"/>
      <c r="Q1972" s="128"/>
      <c r="R1972" s="128"/>
      <c r="S1972" s="128"/>
      <c r="T1972" s="128"/>
      <c r="U1972" s="128"/>
      <c r="Z1972" s="161"/>
      <c r="AH1972" s="128"/>
      <c r="AI1972" s="162"/>
      <c r="AJ1972" s="162"/>
      <c r="AK1972" s="162"/>
      <c r="AL1972" s="162"/>
      <c r="AM1972" s="128"/>
      <c r="AN1972" s="128"/>
      <c r="AQ1972" s="128"/>
      <c r="AR1972" s="128"/>
      <c r="AS1972" s="128"/>
      <c r="AT1972" s="128"/>
      <c r="AU1972" s="128"/>
      <c r="AV1972" s="128"/>
    </row>
    <row r="1973" ht="16.5" customHeight="1">
      <c r="A1973" s="128"/>
      <c r="B1973" s="128"/>
      <c r="C1973" s="128"/>
      <c r="D1973" s="128"/>
      <c r="E1973" s="128"/>
      <c r="F1973" s="128"/>
      <c r="G1973" s="128"/>
      <c r="H1973" s="128"/>
      <c r="I1973" s="128"/>
      <c r="J1973" s="128"/>
      <c r="K1973" s="128"/>
      <c r="L1973" s="128"/>
      <c r="M1973" s="128"/>
      <c r="N1973" s="128"/>
      <c r="O1973" s="128"/>
      <c r="P1973" s="128"/>
      <c r="Q1973" s="128"/>
      <c r="R1973" s="128"/>
      <c r="S1973" s="128"/>
      <c r="T1973" s="128"/>
      <c r="U1973" s="128"/>
      <c r="Z1973" s="161"/>
      <c r="AH1973" s="128"/>
      <c r="AI1973" s="162"/>
      <c r="AJ1973" s="162"/>
      <c r="AK1973" s="162"/>
      <c r="AL1973" s="162"/>
      <c r="AM1973" s="128"/>
      <c r="AN1973" s="128"/>
      <c r="AQ1973" s="128"/>
      <c r="AR1973" s="128"/>
      <c r="AS1973" s="128"/>
      <c r="AT1973" s="128"/>
      <c r="AU1973" s="128"/>
      <c r="AV1973" s="128"/>
    </row>
    <row r="1974" ht="16.5" customHeight="1">
      <c r="A1974" s="128"/>
      <c r="B1974" s="128"/>
      <c r="C1974" s="128"/>
      <c r="D1974" s="128"/>
      <c r="E1974" s="128"/>
      <c r="F1974" s="128"/>
      <c r="G1974" s="128"/>
      <c r="H1974" s="128"/>
      <c r="I1974" s="128"/>
      <c r="J1974" s="128"/>
      <c r="K1974" s="128"/>
      <c r="L1974" s="128"/>
      <c r="M1974" s="128"/>
      <c r="N1974" s="128"/>
      <c r="O1974" s="128"/>
      <c r="P1974" s="128"/>
      <c r="Q1974" s="128"/>
      <c r="R1974" s="128"/>
      <c r="S1974" s="128"/>
      <c r="T1974" s="128"/>
      <c r="U1974" s="128"/>
      <c r="Z1974" s="161"/>
      <c r="AH1974" s="128"/>
      <c r="AI1974" s="162"/>
      <c r="AJ1974" s="162"/>
      <c r="AK1974" s="162"/>
      <c r="AL1974" s="162"/>
      <c r="AM1974" s="128"/>
      <c r="AN1974" s="128"/>
      <c r="AQ1974" s="128"/>
      <c r="AR1974" s="128"/>
      <c r="AS1974" s="128"/>
      <c r="AT1974" s="128"/>
      <c r="AU1974" s="128"/>
      <c r="AV1974" s="128"/>
    </row>
    <row r="1975" ht="16.5" customHeight="1">
      <c r="A1975" s="128"/>
      <c r="B1975" s="128"/>
      <c r="C1975" s="128"/>
      <c r="D1975" s="128"/>
      <c r="E1975" s="128"/>
      <c r="F1975" s="128"/>
      <c r="G1975" s="128"/>
      <c r="H1975" s="128"/>
      <c r="I1975" s="128"/>
      <c r="J1975" s="128"/>
      <c r="K1975" s="128"/>
      <c r="L1975" s="128"/>
      <c r="M1975" s="128"/>
      <c r="N1975" s="128"/>
      <c r="O1975" s="128"/>
      <c r="P1975" s="128"/>
      <c r="Q1975" s="128"/>
      <c r="R1975" s="128"/>
      <c r="S1975" s="128"/>
      <c r="T1975" s="128"/>
      <c r="U1975" s="128"/>
      <c r="Z1975" s="161"/>
      <c r="AH1975" s="128"/>
      <c r="AI1975" s="162"/>
      <c r="AJ1975" s="162"/>
      <c r="AK1975" s="162"/>
      <c r="AL1975" s="162"/>
      <c r="AM1975" s="128"/>
      <c r="AN1975" s="128"/>
      <c r="AQ1975" s="128"/>
      <c r="AR1975" s="128"/>
      <c r="AS1975" s="128"/>
      <c r="AT1975" s="128"/>
      <c r="AU1975" s="128"/>
      <c r="AV1975" s="128"/>
    </row>
    <row r="1976" ht="16.5" customHeight="1">
      <c r="A1976" s="128"/>
      <c r="B1976" s="128"/>
      <c r="C1976" s="128"/>
      <c r="D1976" s="128"/>
      <c r="E1976" s="128"/>
      <c r="F1976" s="128"/>
      <c r="G1976" s="128"/>
      <c r="H1976" s="128"/>
      <c r="I1976" s="128"/>
      <c r="J1976" s="128"/>
      <c r="K1976" s="128"/>
      <c r="L1976" s="128"/>
      <c r="M1976" s="128"/>
      <c r="N1976" s="128"/>
      <c r="O1976" s="128"/>
      <c r="P1976" s="128"/>
      <c r="Q1976" s="128"/>
      <c r="R1976" s="128"/>
      <c r="S1976" s="128"/>
      <c r="T1976" s="128"/>
      <c r="U1976" s="128"/>
      <c r="Z1976" s="161"/>
      <c r="AH1976" s="128"/>
      <c r="AI1976" s="162"/>
      <c r="AJ1976" s="162"/>
      <c r="AK1976" s="162"/>
      <c r="AL1976" s="162"/>
      <c r="AM1976" s="128"/>
      <c r="AN1976" s="128"/>
      <c r="AQ1976" s="128"/>
      <c r="AR1976" s="128"/>
      <c r="AS1976" s="128"/>
      <c r="AT1976" s="128"/>
      <c r="AU1976" s="128"/>
      <c r="AV1976" s="128"/>
    </row>
    <row r="1977" ht="16.5" customHeight="1">
      <c r="A1977" s="128"/>
      <c r="B1977" s="128"/>
      <c r="C1977" s="128"/>
      <c r="D1977" s="128"/>
      <c r="E1977" s="128"/>
      <c r="F1977" s="128"/>
      <c r="G1977" s="128"/>
      <c r="H1977" s="128"/>
      <c r="I1977" s="128"/>
      <c r="J1977" s="128"/>
      <c r="K1977" s="128"/>
      <c r="L1977" s="128"/>
      <c r="M1977" s="128"/>
      <c r="N1977" s="128"/>
      <c r="O1977" s="128"/>
      <c r="P1977" s="128"/>
      <c r="Q1977" s="128"/>
      <c r="R1977" s="128"/>
      <c r="S1977" s="128"/>
      <c r="T1977" s="128"/>
      <c r="U1977" s="128"/>
      <c r="Z1977" s="161"/>
      <c r="AH1977" s="128"/>
      <c r="AI1977" s="162"/>
      <c r="AJ1977" s="162"/>
      <c r="AK1977" s="162"/>
      <c r="AL1977" s="162"/>
      <c r="AM1977" s="128"/>
      <c r="AN1977" s="128"/>
      <c r="AQ1977" s="128"/>
      <c r="AR1977" s="128"/>
      <c r="AS1977" s="128"/>
      <c r="AT1977" s="128"/>
      <c r="AU1977" s="128"/>
      <c r="AV1977" s="128"/>
    </row>
    <row r="1978" ht="16.5" customHeight="1">
      <c r="A1978" s="128"/>
      <c r="B1978" s="128"/>
      <c r="F1978" s="128"/>
      <c r="G1978" s="128"/>
      <c r="H1978" s="128"/>
      <c r="I1978" s="128"/>
      <c r="L1978" s="128"/>
      <c r="M1978" s="128"/>
      <c r="N1978" s="128"/>
      <c r="O1978" s="128"/>
      <c r="P1978" s="128"/>
      <c r="Q1978" s="128"/>
      <c r="R1978" s="128"/>
      <c r="S1978" s="128"/>
      <c r="T1978" s="128"/>
      <c r="U1978" s="128"/>
      <c r="Z1978" s="161"/>
      <c r="AH1978" s="128"/>
      <c r="AI1978" s="162"/>
      <c r="AJ1978" s="162"/>
      <c r="AK1978" s="162"/>
      <c r="AL1978" s="162"/>
      <c r="AM1978" s="128"/>
      <c r="AN1978" s="128"/>
      <c r="AQ1978" s="128"/>
      <c r="AR1978" s="128"/>
      <c r="AS1978" s="128"/>
      <c r="AT1978" s="128"/>
      <c r="AU1978" s="128"/>
      <c r="AV1978" s="128"/>
    </row>
    <row r="1979" ht="16.5" customHeight="1">
      <c r="A1979" s="128"/>
      <c r="B1979" s="128"/>
      <c r="C1979" s="128"/>
      <c r="D1979" s="128"/>
      <c r="E1979" s="128"/>
      <c r="F1979" s="128"/>
      <c r="G1979" s="128"/>
      <c r="H1979" s="128"/>
      <c r="I1979" s="128"/>
      <c r="J1979" s="128"/>
      <c r="K1979" s="128"/>
      <c r="L1979" s="128"/>
      <c r="M1979" s="128"/>
      <c r="N1979" s="128"/>
      <c r="O1979" s="128"/>
      <c r="P1979" s="128"/>
      <c r="Q1979" s="128"/>
      <c r="R1979" s="128"/>
      <c r="S1979" s="128"/>
      <c r="T1979" s="128"/>
      <c r="U1979" s="128"/>
      <c r="Z1979" s="161"/>
      <c r="AH1979" s="128"/>
      <c r="AI1979" s="162"/>
      <c r="AJ1979" s="162"/>
      <c r="AK1979" s="162"/>
      <c r="AL1979" s="162"/>
      <c r="AM1979" s="128"/>
      <c r="AN1979" s="128"/>
      <c r="AQ1979" s="128"/>
      <c r="AR1979" s="128"/>
      <c r="AS1979" s="128"/>
      <c r="AT1979" s="128"/>
      <c r="AU1979" s="128"/>
      <c r="AV1979" s="128"/>
    </row>
    <row r="1980" ht="16.5" customHeight="1">
      <c r="A1980" s="128"/>
      <c r="B1980" s="128"/>
      <c r="C1980" s="128"/>
      <c r="D1980" s="128"/>
      <c r="E1980" s="128"/>
      <c r="F1980" s="128"/>
      <c r="G1980" s="128"/>
      <c r="H1980" s="128"/>
      <c r="I1980" s="128"/>
      <c r="J1980" s="128"/>
      <c r="K1980" s="128"/>
      <c r="L1980" s="128"/>
      <c r="M1980" s="128"/>
      <c r="N1980" s="128"/>
      <c r="O1980" s="128"/>
      <c r="P1980" s="128"/>
      <c r="Q1980" s="128"/>
      <c r="R1980" s="128"/>
      <c r="S1980" s="128"/>
      <c r="T1980" s="128"/>
      <c r="U1980" s="128"/>
      <c r="Z1980" s="161"/>
      <c r="AH1980" s="128"/>
      <c r="AI1980" s="162"/>
      <c r="AJ1980" s="162"/>
      <c r="AK1980" s="162"/>
      <c r="AL1980" s="162"/>
      <c r="AM1980" s="128"/>
      <c r="AN1980" s="128"/>
      <c r="AQ1980" s="128"/>
      <c r="AR1980" s="128"/>
      <c r="AS1980" s="128"/>
      <c r="AT1980" s="128"/>
      <c r="AU1980" s="128"/>
      <c r="AV1980" s="128"/>
    </row>
    <row r="1981" ht="16.5" customHeight="1">
      <c r="A1981" s="128"/>
      <c r="B1981" s="128"/>
      <c r="C1981" s="128"/>
      <c r="D1981" s="128"/>
      <c r="E1981" s="128"/>
      <c r="F1981" s="128"/>
      <c r="G1981" s="128"/>
      <c r="H1981" s="128"/>
      <c r="I1981" s="128"/>
      <c r="J1981" s="128"/>
      <c r="K1981" s="128"/>
      <c r="L1981" s="128"/>
      <c r="M1981" s="128"/>
      <c r="N1981" s="128"/>
      <c r="O1981" s="128"/>
      <c r="P1981" s="128"/>
      <c r="Q1981" s="128"/>
      <c r="R1981" s="128"/>
      <c r="S1981" s="128"/>
      <c r="T1981" s="128"/>
      <c r="U1981" s="128"/>
      <c r="Z1981" s="161"/>
      <c r="AH1981" s="128"/>
      <c r="AI1981" s="162"/>
      <c r="AJ1981" s="162"/>
      <c r="AK1981" s="162"/>
      <c r="AL1981" s="162"/>
      <c r="AM1981" s="128"/>
      <c r="AN1981" s="128"/>
      <c r="AQ1981" s="128"/>
      <c r="AR1981" s="128"/>
      <c r="AS1981" s="128"/>
      <c r="AT1981" s="128"/>
      <c r="AU1981" s="128"/>
      <c r="AV1981" s="128"/>
    </row>
    <row r="1982" ht="16.5" customHeight="1">
      <c r="A1982" s="128"/>
      <c r="B1982" s="128"/>
      <c r="C1982" s="128"/>
      <c r="D1982" s="128"/>
      <c r="E1982" s="128"/>
      <c r="F1982" s="128"/>
      <c r="G1982" s="128"/>
      <c r="H1982" s="128"/>
      <c r="I1982" s="128"/>
      <c r="J1982" s="128"/>
      <c r="K1982" s="128"/>
      <c r="L1982" s="128"/>
      <c r="M1982" s="128"/>
      <c r="N1982" s="128"/>
      <c r="O1982" s="128"/>
      <c r="P1982" s="128"/>
      <c r="Q1982" s="128"/>
      <c r="R1982" s="128"/>
      <c r="S1982" s="128"/>
      <c r="T1982" s="128"/>
      <c r="U1982" s="128"/>
      <c r="Z1982" s="161"/>
      <c r="AH1982" s="128"/>
      <c r="AI1982" s="162"/>
      <c r="AJ1982" s="162"/>
      <c r="AK1982" s="162"/>
      <c r="AL1982" s="162"/>
      <c r="AM1982" s="128"/>
      <c r="AN1982" s="128"/>
      <c r="AQ1982" s="128"/>
      <c r="AR1982" s="128"/>
      <c r="AS1982" s="128"/>
      <c r="AT1982" s="128"/>
      <c r="AU1982" s="128"/>
      <c r="AV1982" s="128"/>
    </row>
    <row r="1983" ht="16.5" customHeight="1">
      <c r="A1983" s="128"/>
      <c r="B1983" s="128"/>
      <c r="F1983" s="128"/>
      <c r="G1983" s="128"/>
      <c r="H1983" s="128"/>
      <c r="I1983" s="128"/>
      <c r="L1983" s="128"/>
      <c r="M1983" s="128"/>
      <c r="N1983" s="128"/>
      <c r="O1983" s="128"/>
      <c r="P1983" s="128"/>
      <c r="Q1983" s="128"/>
      <c r="R1983" s="128"/>
      <c r="S1983" s="128"/>
      <c r="T1983" s="128"/>
      <c r="U1983" s="128"/>
      <c r="Z1983" s="161"/>
      <c r="AH1983" s="128"/>
      <c r="AI1983" s="162"/>
      <c r="AJ1983" s="162"/>
      <c r="AK1983" s="162"/>
      <c r="AL1983" s="162"/>
      <c r="AM1983" s="128"/>
      <c r="AN1983" s="128"/>
      <c r="AQ1983" s="128"/>
      <c r="AR1983" s="128"/>
      <c r="AS1983" s="128"/>
      <c r="AT1983" s="128"/>
      <c r="AU1983" s="128"/>
      <c r="AV1983" s="128"/>
    </row>
    <row r="1984" ht="16.5" customHeight="1">
      <c r="A1984" s="128"/>
      <c r="B1984" s="128"/>
      <c r="C1984" s="128"/>
      <c r="D1984" s="128"/>
      <c r="E1984" s="128"/>
      <c r="F1984" s="128"/>
      <c r="G1984" s="128"/>
      <c r="H1984" s="128"/>
      <c r="I1984" s="128"/>
      <c r="J1984" s="128"/>
      <c r="K1984" s="128"/>
      <c r="L1984" s="128"/>
      <c r="M1984" s="128"/>
      <c r="N1984" s="128"/>
      <c r="O1984" s="128"/>
      <c r="P1984" s="128"/>
      <c r="Q1984" s="128"/>
      <c r="R1984" s="128"/>
      <c r="S1984" s="128"/>
      <c r="T1984" s="128"/>
      <c r="U1984" s="128"/>
      <c r="Z1984" s="161"/>
      <c r="AH1984" s="128"/>
      <c r="AI1984" s="162"/>
      <c r="AJ1984" s="162"/>
      <c r="AK1984" s="162"/>
      <c r="AL1984" s="162"/>
      <c r="AM1984" s="128"/>
      <c r="AN1984" s="128"/>
      <c r="AQ1984" s="128"/>
      <c r="AR1984" s="128"/>
      <c r="AS1984" s="128"/>
      <c r="AT1984" s="128"/>
      <c r="AU1984" s="128"/>
      <c r="AV1984" s="128"/>
    </row>
    <row r="1985" ht="16.5" customHeight="1">
      <c r="A1985" s="128"/>
      <c r="B1985" s="128"/>
      <c r="C1985" s="128"/>
      <c r="D1985" s="128"/>
      <c r="E1985" s="128"/>
      <c r="F1985" s="128"/>
      <c r="G1985" s="128"/>
      <c r="H1985" s="128"/>
      <c r="I1985" s="128"/>
      <c r="J1985" s="128"/>
      <c r="K1985" s="128"/>
      <c r="L1985" s="128"/>
      <c r="M1985" s="128"/>
      <c r="N1985" s="128"/>
      <c r="O1985" s="128"/>
      <c r="P1985" s="128"/>
      <c r="Q1985" s="128"/>
      <c r="R1985" s="128"/>
      <c r="S1985" s="128"/>
      <c r="T1985" s="128"/>
      <c r="U1985" s="128"/>
      <c r="Z1985" s="161"/>
      <c r="AH1985" s="128"/>
      <c r="AI1985" s="162"/>
      <c r="AJ1985" s="162"/>
      <c r="AK1985" s="162"/>
      <c r="AL1985" s="162"/>
      <c r="AM1985" s="128"/>
      <c r="AN1985" s="128"/>
      <c r="AQ1985" s="128"/>
      <c r="AR1985" s="128"/>
      <c r="AS1985" s="128"/>
      <c r="AT1985" s="128"/>
      <c r="AU1985" s="128"/>
      <c r="AV1985" s="128"/>
    </row>
    <row r="1986" ht="16.5" customHeight="1">
      <c r="A1986" s="128"/>
      <c r="B1986" s="128"/>
      <c r="C1986" s="128"/>
      <c r="D1986" s="128"/>
      <c r="E1986" s="128"/>
      <c r="F1986" s="128"/>
      <c r="G1986" s="128"/>
      <c r="H1986" s="128"/>
      <c r="I1986" s="128"/>
      <c r="J1986" s="128"/>
      <c r="K1986" s="128"/>
      <c r="L1986" s="128"/>
      <c r="M1986" s="128"/>
      <c r="N1986" s="128"/>
      <c r="O1986" s="128"/>
      <c r="P1986" s="128"/>
      <c r="Q1986" s="128"/>
      <c r="R1986" s="128"/>
      <c r="S1986" s="128"/>
      <c r="T1986" s="128"/>
      <c r="U1986" s="128"/>
      <c r="Z1986" s="161"/>
      <c r="AH1986" s="128"/>
      <c r="AI1986" s="162"/>
      <c r="AJ1986" s="162"/>
      <c r="AK1986" s="162"/>
      <c r="AL1986" s="162"/>
      <c r="AM1986" s="128"/>
      <c r="AN1986" s="128"/>
      <c r="AQ1986" s="128"/>
      <c r="AR1986" s="128"/>
      <c r="AS1986" s="128"/>
      <c r="AT1986" s="128"/>
      <c r="AU1986" s="128"/>
      <c r="AV1986" s="128"/>
    </row>
    <row r="1987" ht="16.5" customHeight="1">
      <c r="A1987" s="128"/>
      <c r="B1987" s="128"/>
      <c r="C1987" s="128"/>
      <c r="D1987" s="128"/>
      <c r="E1987" s="128"/>
      <c r="F1987" s="128"/>
      <c r="G1987" s="128"/>
      <c r="H1987" s="128"/>
      <c r="I1987" s="128"/>
      <c r="J1987" s="128"/>
      <c r="K1987" s="128"/>
      <c r="L1987" s="128"/>
      <c r="M1987" s="128"/>
      <c r="N1987" s="128"/>
      <c r="O1987" s="128"/>
      <c r="P1987" s="128"/>
      <c r="Q1987" s="128"/>
      <c r="R1987" s="128"/>
      <c r="S1987" s="128"/>
      <c r="T1987" s="128"/>
      <c r="U1987" s="128"/>
      <c r="Z1987" s="161"/>
      <c r="AH1987" s="128"/>
      <c r="AI1987" s="162"/>
      <c r="AJ1987" s="162"/>
      <c r="AK1987" s="162"/>
      <c r="AL1987" s="162"/>
      <c r="AM1987" s="128"/>
      <c r="AN1987" s="128"/>
      <c r="AQ1987" s="128"/>
      <c r="AR1987" s="128"/>
      <c r="AS1987" s="128"/>
      <c r="AT1987" s="128"/>
      <c r="AU1987" s="128"/>
      <c r="AV1987" s="128"/>
    </row>
    <row r="1988" ht="16.5" customHeight="1">
      <c r="A1988" s="128"/>
      <c r="B1988" s="128"/>
      <c r="C1988" s="128"/>
      <c r="D1988" s="128"/>
      <c r="E1988" s="128"/>
      <c r="F1988" s="128"/>
      <c r="G1988" s="128"/>
      <c r="H1988" s="128"/>
      <c r="I1988" s="128"/>
      <c r="J1988" s="128"/>
      <c r="K1988" s="128"/>
      <c r="L1988" s="128"/>
      <c r="M1988" s="128"/>
      <c r="N1988" s="128"/>
      <c r="O1988" s="128"/>
      <c r="P1988" s="128"/>
      <c r="Q1988" s="128"/>
      <c r="R1988" s="128"/>
      <c r="S1988" s="128"/>
      <c r="T1988" s="128"/>
      <c r="U1988" s="128"/>
      <c r="Z1988" s="161"/>
      <c r="AH1988" s="128"/>
      <c r="AI1988" s="162"/>
      <c r="AJ1988" s="162"/>
      <c r="AK1988" s="162"/>
      <c r="AL1988" s="162"/>
      <c r="AM1988" s="128"/>
      <c r="AN1988" s="128"/>
      <c r="AQ1988" s="128"/>
      <c r="AR1988" s="128"/>
      <c r="AS1988" s="128"/>
      <c r="AT1988" s="128"/>
      <c r="AU1988" s="128"/>
      <c r="AV1988" s="128"/>
    </row>
    <row r="1989" ht="16.5" customHeight="1">
      <c r="A1989" s="128"/>
      <c r="B1989" s="128"/>
      <c r="C1989" s="128"/>
      <c r="D1989" s="128"/>
      <c r="E1989" s="128"/>
      <c r="F1989" s="128"/>
      <c r="G1989" s="128"/>
      <c r="H1989" s="128"/>
      <c r="I1989" s="128"/>
      <c r="J1989" s="128"/>
      <c r="K1989" s="128"/>
      <c r="L1989" s="128"/>
      <c r="M1989" s="128"/>
      <c r="N1989" s="128"/>
      <c r="O1989" s="128"/>
      <c r="P1989" s="128"/>
      <c r="Q1989" s="128"/>
      <c r="R1989" s="128"/>
      <c r="S1989" s="128"/>
      <c r="T1989" s="128"/>
      <c r="U1989" s="128"/>
      <c r="Z1989" s="161"/>
      <c r="AH1989" s="128"/>
      <c r="AI1989" s="162"/>
      <c r="AJ1989" s="162"/>
      <c r="AK1989" s="162"/>
      <c r="AL1989" s="162"/>
      <c r="AM1989" s="128"/>
      <c r="AN1989" s="128"/>
      <c r="AQ1989" s="128"/>
      <c r="AR1989" s="128"/>
      <c r="AS1989" s="128"/>
      <c r="AT1989" s="128"/>
      <c r="AU1989" s="128"/>
      <c r="AV1989" s="128"/>
    </row>
    <row r="1990" ht="16.5" customHeight="1">
      <c r="A1990" s="128"/>
      <c r="B1990" s="128"/>
      <c r="C1990" s="128"/>
      <c r="D1990" s="128"/>
      <c r="E1990" s="128"/>
      <c r="F1990" s="128"/>
      <c r="G1990" s="128"/>
      <c r="H1990" s="128"/>
      <c r="I1990" s="128"/>
      <c r="J1990" s="128"/>
      <c r="K1990" s="128"/>
      <c r="L1990" s="128"/>
      <c r="M1990" s="128"/>
      <c r="N1990" s="128"/>
      <c r="O1990" s="128"/>
      <c r="P1990" s="128"/>
      <c r="Q1990" s="128"/>
      <c r="R1990" s="128"/>
      <c r="S1990" s="128"/>
      <c r="T1990" s="128"/>
      <c r="U1990" s="128"/>
      <c r="Z1990" s="161"/>
      <c r="AH1990" s="128"/>
      <c r="AI1990" s="162"/>
      <c r="AJ1990" s="162"/>
      <c r="AK1990" s="162"/>
      <c r="AL1990" s="162"/>
      <c r="AM1990" s="128"/>
      <c r="AN1990" s="128"/>
      <c r="AQ1990" s="128"/>
      <c r="AR1990" s="128"/>
      <c r="AS1990" s="128"/>
      <c r="AT1990" s="128"/>
      <c r="AU1990" s="128"/>
      <c r="AV1990" s="128"/>
    </row>
    <row r="1991" ht="16.5" customHeight="1">
      <c r="A1991" s="128"/>
      <c r="B1991" s="128"/>
      <c r="C1991" s="128"/>
      <c r="D1991" s="128"/>
      <c r="E1991" s="128"/>
      <c r="F1991" s="128"/>
      <c r="G1991" s="128"/>
      <c r="H1991" s="128"/>
      <c r="I1991" s="128"/>
      <c r="J1991" s="128"/>
      <c r="K1991" s="128"/>
      <c r="L1991" s="128"/>
      <c r="M1991" s="128"/>
      <c r="N1991" s="128"/>
      <c r="O1991" s="128"/>
      <c r="P1991" s="128"/>
      <c r="Q1991" s="128"/>
      <c r="R1991" s="128"/>
      <c r="S1991" s="128"/>
      <c r="T1991" s="128"/>
      <c r="U1991" s="128"/>
      <c r="Z1991" s="161"/>
      <c r="AH1991" s="128"/>
      <c r="AI1991" s="162"/>
      <c r="AJ1991" s="162"/>
      <c r="AK1991" s="162"/>
      <c r="AL1991" s="162"/>
      <c r="AM1991" s="128"/>
      <c r="AN1991" s="128"/>
      <c r="AQ1991" s="128"/>
      <c r="AR1991" s="128"/>
      <c r="AS1991" s="128"/>
      <c r="AT1991" s="128"/>
      <c r="AU1991" s="128"/>
      <c r="AV1991" s="128"/>
    </row>
    <row r="1992" ht="16.5" customHeight="1">
      <c r="A1992" s="128"/>
      <c r="B1992" s="128"/>
      <c r="C1992" s="128"/>
      <c r="D1992" s="128"/>
      <c r="E1992" s="128"/>
      <c r="F1992" s="128"/>
      <c r="G1992" s="128"/>
      <c r="H1992" s="128"/>
      <c r="I1992" s="128"/>
      <c r="J1992" s="128"/>
      <c r="K1992" s="128"/>
      <c r="L1992" s="128"/>
      <c r="M1992" s="128"/>
      <c r="N1992" s="128"/>
      <c r="O1992" s="128"/>
      <c r="P1992" s="128"/>
      <c r="Q1992" s="128"/>
      <c r="R1992" s="128"/>
      <c r="S1992" s="128"/>
      <c r="T1992" s="128"/>
      <c r="U1992" s="128"/>
      <c r="Z1992" s="161"/>
      <c r="AH1992" s="128"/>
      <c r="AI1992" s="162"/>
      <c r="AJ1992" s="162"/>
      <c r="AK1992" s="162"/>
      <c r="AL1992" s="162"/>
      <c r="AM1992" s="128"/>
      <c r="AN1992" s="128"/>
      <c r="AQ1992" s="128"/>
      <c r="AR1992" s="128"/>
      <c r="AS1992" s="128"/>
      <c r="AT1992" s="128"/>
      <c r="AU1992" s="128"/>
      <c r="AV1992" s="128"/>
    </row>
    <row r="1993" ht="16.5" customHeight="1">
      <c r="A1993" s="128"/>
      <c r="B1993" s="128"/>
      <c r="C1993" s="128"/>
      <c r="D1993" s="128"/>
      <c r="E1993" s="128"/>
      <c r="F1993" s="128"/>
      <c r="G1993" s="128"/>
      <c r="H1993" s="128"/>
      <c r="I1993" s="128"/>
      <c r="J1993" s="128"/>
      <c r="K1993" s="128"/>
      <c r="L1993" s="128"/>
      <c r="M1993" s="128"/>
      <c r="N1993" s="128"/>
      <c r="O1993" s="128"/>
      <c r="P1993" s="128"/>
      <c r="Q1993" s="128"/>
      <c r="R1993" s="128"/>
      <c r="S1993" s="128"/>
      <c r="T1993" s="128"/>
      <c r="U1993" s="128"/>
      <c r="Z1993" s="161"/>
      <c r="AH1993" s="128"/>
      <c r="AI1993" s="162"/>
      <c r="AJ1993" s="162"/>
      <c r="AK1993" s="162"/>
      <c r="AL1993" s="162"/>
      <c r="AM1993" s="128"/>
      <c r="AN1993" s="128"/>
      <c r="AQ1993" s="128"/>
      <c r="AR1993" s="128"/>
      <c r="AS1993" s="128"/>
      <c r="AT1993" s="128"/>
      <c r="AU1993" s="128"/>
      <c r="AV1993" s="128"/>
    </row>
    <row r="1994" ht="16.5" customHeight="1">
      <c r="A1994" s="128"/>
      <c r="B1994" s="128"/>
      <c r="C1994" s="128"/>
      <c r="D1994" s="128"/>
      <c r="E1994" s="128"/>
      <c r="F1994" s="128"/>
      <c r="G1994" s="128"/>
      <c r="H1994" s="128"/>
      <c r="I1994" s="128"/>
      <c r="J1994" s="128"/>
      <c r="K1994" s="128"/>
      <c r="L1994" s="128"/>
      <c r="M1994" s="128"/>
      <c r="N1994" s="128"/>
      <c r="O1994" s="128"/>
      <c r="P1994" s="128"/>
      <c r="Q1994" s="128"/>
      <c r="R1994" s="128"/>
      <c r="S1994" s="128"/>
      <c r="T1994" s="128"/>
      <c r="U1994" s="128"/>
      <c r="Z1994" s="161"/>
      <c r="AH1994" s="128"/>
      <c r="AI1994" s="162"/>
      <c r="AJ1994" s="162"/>
      <c r="AK1994" s="162"/>
      <c r="AL1994" s="162"/>
      <c r="AM1994" s="128"/>
      <c r="AN1994" s="128"/>
      <c r="AQ1994" s="128"/>
      <c r="AR1994" s="128"/>
      <c r="AS1994" s="128"/>
      <c r="AT1994" s="128"/>
      <c r="AU1994" s="128"/>
      <c r="AV1994" s="128"/>
    </row>
    <row r="1995" ht="16.5" customHeight="1">
      <c r="A1995" s="128"/>
      <c r="B1995" s="128"/>
      <c r="C1995" s="128"/>
      <c r="D1995" s="128"/>
      <c r="E1995" s="128"/>
      <c r="F1995" s="128"/>
      <c r="G1995" s="128"/>
      <c r="H1995" s="128"/>
      <c r="I1995" s="128"/>
      <c r="J1995" s="128"/>
      <c r="K1995" s="128"/>
      <c r="L1995" s="128"/>
      <c r="M1995" s="128"/>
      <c r="N1995" s="128"/>
      <c r="O1995" s="128"/>
      <c r="P1995" s="128"/>
      <c r="Q1995" s="128"/>
      <c r="R1995" s="128"/>
      <c r="S1995" s="128"/>
      <c r="T1995" s="128"/>
      <c r="U1995" s="128"/>
      <c r="Z1995" s="161"/>
      <c r="AH1995" s="128"/>
      <c r="AI1995" s="162"/>
      <c r="AJ1995" s="162"/>
      <c r="AK1995" s="162"/>
      <c r="AL1995" s="162"/>
      <c r="AM1995" s="128"/>
      <c r="AN1995" s="128"/>
      <c r="AQ1995" s="128"/>
      <c r="AR1995" s="128"/>
      <c r="AS1995" s="128"/>
      <c r="AT1995" s="128"/>
      <c r="AU1995" s="128"/>
      <c r="AV1995" s="128"/>
    </row>
    <row r="1996" ht="16.5" customHeight="1">
      <c r="A1996" s="128"/>
      <c r="B1996" s="128"/>
      <c r="C1996" s="128"/>
      <c r="D1996" s="128"/>
      <c r="E1996" s="128"/>
      <c r="F1996" s="128"/>
      <c r="G1996" s="128"/>
      <c r="H1996" s="128"/>
      <c r="I1996" s="128"/>
      <c r="J1996" s="128"/>
      <c r="K1996" s="128"/>
      <c r="L1996" s="128"/>
      <c r="M1996" s="128"/>
      <c r="N1996" s="128"/>
      <c r="O1996" s="128"/>
      <c r="P1996" s="128"/>
      <c r="Q1996" s="128"/>
      <c r="R1996" s="128"/>
      <c r="S1996" s="128"/>
      <c r="T1996" s="128"/>
      <c r="U1996" s="128"/>
      <c r="V1996" s="128"/>
      <c r="W1996" s="128"/>
      <c r="Z1996" s="161"/>
      <c r="AH1996" s="128"/>
      <c r="AI1996" s="162"/>
      <c r="AJ1996" s="162"/>
      <c r="AK1996" s="162"/>
      <c r="AL1996" s="162"/>
      <c r="AM1996" s="128"/>
      <c r="AN1996" s="128"/>
      <c r="AQ1996" s="128"/>
      <c r="AR1996" s="128"/>
      <c r="AS1996" s="128"/>
      <c r="AT1996" s="128"/>
      <c r="AU1996" s="128"/>
      <c r="AV1996" s="128"/>
    </row>
    <row r="1997" ht="16.5" customHeight="1">
      <c r="A1997" s="128"/>
      <c r="B1997" s="128"/>
      <c r="C1997" s="128"/>
      <c r="D1997" s="128"/>
      <c r="E1997" s="128"/>
      <c r="F1997" s="128"/>
      <c r="G1997" s="128"/>
      <c r="H1997" s="128"/>
      <c r="I1997" s="128"/>
      <c r="J1997" s="128"/>
      <c r="K1997" s="128"/>
      <c r="L1997" s="128"/>
      <c r="M1997" s="128"/>
      <c r="N1997" s="128"/>
      <c r="O1997" s="128"/>
      <c r="P1997" s="128"/>
      <c r="Q1997" s="128"/>
      <c r="R1997" s="128"/>
      <c r="S1997" s="128"/>
      <c r="T1997" s="128"/>
      <c r="U1997" s="128"/>
      <c r="Z1997" s="161"/>
      <c r="AH1997" s="128"/>
      <c r="AI1997" s="162"/>
      <c r="AJ1997" s="162"/>
      <c r="AK1997" s="162"/>
      <c r="AL1997" s="162"/>
      <c r="AQ1997" s="128"/>
      <c r="AR1997" s="128"/>
      <c r="AS1997" s="128"/>
      <c r="AT1997" s="128"/>
      <c r="AU1997" s="128"/>
      <c r="AV1997" s="128"/>
    </row>
    <row r="1998" ht="16.5" customHeight="1">
      <c r="A1998" s="128"/>
      <c r="B1998" s="128"/>
      <c r="C1998" s="128"/>
      <c r="D1998" s="128"/>
      <c r="E1998" s="128"/>
      <c r="F1998" s="128"/>
      <c r="G1998" s="128"/>
      <c r="H1998" s="128"/>
      <c r="I1998" s="128"/>
      <c r="J1998" s="128"/>
      <c r="K1998" s="128"/>
      <c r="L1998" s="128"/>
      <c r="M1998" s="128"/>
      <c r="N1998" s="128"/>
      <c r="O1998" s="128"/>
      <c r="P1998" s="128"/>
      <c r="Q1998" s="128"/>
      <c r="R1998" s="128"/>
      <c r="S1998" s="128"/>
      <c r="T1998" s="128"/>
      <c r="U1998" s="128"/>
      <c r="Z1998" s="161"/>
      <c r="AH1998" s="128"/>
      <c r="AI1998" s="162"/>
      <c r="AJ1998" s="162"/>
      <c r="AK1998" s="162"/>
      <c r="AL1998" s="162"/>
      <c r="AQ1998" s="128"/>
      <c r="AR1998" s="128"/>
      <c r="AS1998" s="128"/>
      <c r="AT1998" s="128"/>
      <c r="AU1998" s="128"/>
      <c r="AV1998" s="128"/>
    </row>
    <row r="1999" ht="16.5" customHeight="1">
      <c r="A1999" s="128"/>
      <c r="B1999" s="128"/>
      <c r="C1999" s="128"/>
      <c r="D1999" s="128"/>
      <c r="E1999" s="128"/>
      <c r="F1999" s="128"/>
      <c r="G1999" s="128"/>
      <c r="H1999" s="128"/>
      <c r="I1999" s="128"/>
      <c r="J1999" s="128"/>
      <c r="K1999" s="128"/>
      <c r="L1999" s="128"/>
      <c r="M1999" s="128"/>
      <c r="N1999" s="128"/>
      <c r="O1999" s="128"/>
      <c r="P1999" s="128"/>
      <c r="Q1999" s="128"/>
      <c r="R1999" s="128"/>
      <c r="S1999" s="128"/>
      <c r="T1999" s="128"/>
      <c r="U1999" s="128"/>
      <c r="Z1999" s="161"/>
      <c r="AH1999" s="128"/>
      <c r="AI1999" s="162"/>
      <c r="AJ1999" s="162"/>
      <c r="AK1999" s="162"/>
      <c r="AL1999" s="162"/>
      <c r="AM1999" s="128"/>
      <c r="AN1999" s="128"/>
      <c r="AQ1999" s="128"/>
      <c r="AR1999" s="128"/>
      <c r="AS1999" s="128"/>
      <c r="AT1999" s="128"/>
      <c r="AU1999" s="128"/>
      <c r="AV1999" s="128"/>
    </row>
    <row r="2000" ht="16.5" customHeight="1">
      <c r="A2000" s="128"/>
      <c r="B2000" s="128"/>
      <c r="C2000" s="128"/>
      <c r="D2000" s="128"/>
      <c r="E2000" s="128"/>
      <c r="F2000" s="128"/>
      <c r="G2000" s="128"/>
      <c r="H2000" s="128"/>
      <c r="I2000" s="128"/>
      <c r="J2000" s="128"/>
      <c r="K2000" s="128"/>
      <c r="L2000" s="128"/>
      <c r="M2000" s="128"/>
      <c r="N2000" s="128"/>
      <c r="O2000" s="128"/>
      <c r="P2000" s="128"/>
      <c r="Q2000" s="128"/>
      <c r="R2000" s="128"/>
      <c r="S2000" s="128"/>
      <c r="T2000" s="128"/>
      <c r="U2000" s="128"/>
      <c r="Z2000" s="161"/>
      <c r="AH2000" s="128"/>
      <c r="AI2000" s="162"/>
      <c r="AJ2000" s="162"/>
      <c r="AK2000" s="162"/>
      <c r="AL2000" s="162"/>
      <c r="AQ2000" s="128"/>
      <c r="AR2000" s="128"/>
      <c r="AS2000" s="128"/>
      <c r="AT2000" s="128"/>
      <c r="AU2000" s="128"/>
      <c r="AV2000" s="128"/>
    </row>
    <row r="2001" ht="16.5" customHeight="1">
      <c r="A2001" s="128"/>
      <c r="B2001" s="128"/>
      <c r="C2001" s="128"/>
      <c r="D2001" s="128"/>
      <c r="E2001" s="128"/>
      <c r="F2001" s="128"/>
      <c r="G2001" s="128"/>
      <c r="H2001" s="128"/>
      <c r="I2001" s="128"/>
      <c r="J2001" s="128"/>
      <c r="K2001" s="128"/>
      <c r="L2001" s="128"/>
      <c r="M2001" s="128"/>
      <c r="N2001" s="128"/>
      <c r="O2001" s="128"/>
      <c r="P2001" s="128"/>
      <c r="Q2001" s="128"/>
      <c r="R2001" s="128"/>
      <c r="S2001" s="128"/>
      <c r="T2001" s="128"/>
      <c r="U2001" s="128"/>
      <c r="Z2001" s="161"/>
      <c r="AH2001" s="128"/>
      <c r="AI2001" s="162"/>
      <c r="AJ2001" s="162"/>
      <c r="AK2001" s="162"/>
      <c r="AL2001" s="162"/>
      <c r="AM2001" s="128"/>
      <c r="AN2001" s="128"/>
      <c r="AQ2001" s="128"/>
      <c r="AR2001" s="128"/>
      <c r="AS2001" s="128"/>
      <c r="AT2001" s="128"/>
      <c r="AU2001" s="128"/>
      <c r="AV2001" s="128"/>
    </row>
    <row r="2002" ht="16.5" customHeight="1">
      <c r="A2002" s="128"/>
      <c r="B2002" s="128"/>
      <c r="C2002" s="128"/>
      <c r="D2002" s="128"/>
      <c r="E2002" s="128"/>
      <c r="F2002" s="128"/>
      <c r="G2002" s="128"/>
      <c r="H2002" s="128"/>
      <c r="I2002" s="128"/>
      <c r="J2002" s="128"/>
      <c r="K2002" s="128"/>
      <c r="L2002" s="128"/>
      <c r="M2002" s="128"/>
      <c r="N2002" s="128"/>
      <c r="O2002" s="128"/>
      <c r="P2002" s="128"/>
      <c r="Q2002" s="128"/>
      <c r="R2002" s="128"/>
      <c r="S2002" s="128"/>
      <c r="T2002" s="128"/>
      <c r="U2002" s="128"/>
      <c r="Z2002" s="161"/>
      <c r="AH2002" s="128"/>
      <c r="AI2002" s="162"/>
      <c r="AJ2002" s="162"/>
      <c r="AK2002" s="162"/>
      <c r="AL2002" s="162"/>
      <c r="AQ2002" s="128"/>
      <c r="AR2002" s="128"/>
      <c r="AS2002" s="128"/>
      <c r="AT2002" s="128"/>
      <c r="AU2002" s="128"/>
      <c r="AV2002" s="128"/>
    </row>
    <row r="2003" ht="16.5" customHeight="1">
      <c r="A2003" s="128"/>
      <c r="B2003" s="128"/>
      <c r="C2003" s="128"/>
      <c r="D2003" s="128"/>
      <c r="E2003" s="128"/>
      <c r="F2003" s="128"/>
      <c r="G2003" s="128"/>
      <c r="H2003" s="128"/>
      <c r="I2003" s="128"/>
      <c r="J2003" s="128"/>
      <c r="K2003" s="128"/>
      <c r="L2003" s="128"/>
      <c r="M2003" s="128"/>
      <c r="N2003" s="128"/>
      <c r="O2003" s="128"/>
      <c r="P2003" s="128"/>
      <c r="Q2003" s="128"/>
      <c r="R2003" s="128"/>
      <c r="S2003" s="128"/>
      <c r="T2003" s="128"/>
      <c r="U2003" s="128"/>
      <c r="Z2003" s="161"/>
      <c r="AH2003" s="128"/>
      <c r="AI2003" s="162"/>
      <c r="AJ2003" s="162"/>
      <c r="AK2003" s="162"/>
      <c r="AL2003" s="162"/>
      <c r="AQ2003" s="128"/>
      <c r="AR2003" s="128"/>
      <c r="AS2003" s="128"/>
      <c r="AT2003" s="128"/>
      <c r="AU2003" s="128"/>
      <c r="AV2003" s="128"/>
    </row>
    <row r="2004" ht="16.5" customHeight="1">
      <c r="A2004" s="128"/>
      <c r="B2004" s="128"/>
      <c r="C2004" s="128"/>
      <c r="D2004" s="128"/>
      <c r="E2004" s="128"/>
      <c r="F2004" s="128"/>
      <c r="G2004" s="128"/>
      <c r="H2004" s="128"/>
      <c r="I2004" s="128"/>
      <c r="J2004" s="128"/>
      <c r="K2004" s="128"/>
      <c r="L2004" s="128"/>
      <c r="M2004" s="128"/>
      <c r="N2004" s="128"/>
      <c r="O2004" s="128"/>
      <c r="P2004" s="128"/>
      <c r="Q2004" s="128"/>
      <c r="R2004" s="128"/>
      <c r="S2004" s="128"/>
      <c r="T2004" s="128"/>
      <c r="U2004" s="128"/>
      <c r="Z2004" s="161"/>
      <c r="AH2004" s="128"/>
      <c r="AI2004" s="162"/>
      <c r="AJ2004" s="162"/>
      <c r="AK2004" s="162"/>
      <c r="AL2004" s="162"/>
      <c r="AQ2004" s="128"/>
      <c r="AR2004" s="128"/>
      <c r="AS2004" s="128"/>
      <c r="AT2004" s="128"/>
      <c r="AU2004" s="128"/>
      <c r="AV2004" s="128"/>
    </row>
    <row r="2005" ht="16.5" customHeight="1">
      <c r="A2005" s="128"/>
      <c r="B2005" s="128"/>
      <c r="C2005" s="128"/>
      <c r="D2005" s="128"/>
      <c r="E2005" s="128"/>
      <c r="F2005" s="128"/>
      <c r="G2005" s="128"/>
      <c r="H2005" s="128"/>
      <c r="I2005" s="128"/>
      <c r="J2005" s="128"/>
      <c r="K2005" s="128"/>
      <c r="L2005" s="128"/>
      <c r="M2005" s="128"/>
      <c r="N2005" s="128"/>
      <c r="O2005" s="128"/>
      <c r="P2005" s="128"/>
      <c r="Q2005" s="128"/>
      <c r="R2005" s="128"/>
      <c r="S2005" s="128"/>
      <c r="T2005" s="128"/>
      <c r="U2005" s="128"/>
      <c r="Z2005" s="161"/>
      <c r="AH2005" s="128"/>
      <c r="AI2005" s="162"/>
      <c r="AJ2005" s="162"/>
      <c r="AK2005" s="162"/>
      <c r="AL2005" s="162"/>
      <c r="AQ2005" s="128"/>
      <c r="AR2005" s="128"/>
      <c r="AS2005" s="128"/>
      <c r="AT2005" s="128"/>
      <c r="AU2005" s="128"/>
      <c r="AV2005" s="128"/>
    </row>
    <row r="2006" ht="16.5" customHeight="1">
      <c r="A2006" s="128"/>
      <c r="B2006" s="128"/>
      <c r="C2006" s="128"/>
      <c r="D2006" s="128"/>
      <c r="E2006" s="128"/>
      <c r="F2006" s="128"/>
      <c r="G2006" s="128"/>
      <c r="H2006" s="128"/>
      <c r="I2006" s="128"/>
      <c r="J2006" s="128"/>
      <c r="K2006" s="128"/>
      <c r="L2006" s="128"/>
      <c r="M2006" s="128"/>
      <c r="N2006" s="128"/>
      <c r="O2006" s="128"/>
      <c r="P2006" s="128"/>
      <c r="Q2006" s="128"/>
      <c r="R2006" s="128"/>
      <c r="S2006" s="128"/>
      <c r="T2006" s="128"/>
      <c r="U2006" s="128"/>
      <c r="Z2006" s="161"/>
      <c r="AH2006" s="128"/>
      <c r="AI2006" s="162"/>
      <c r="AJ2006" s="162"/>
      <c r="AK2006" s="162"/>
      <c r="AL2006" s="162"/>
      <c r="AQ2006" s="128"/>
      <c r="AR2006" s="128"/>
      <c r="AS2006" s="128"/>
      <c r="AT2006" s="128"/>
      <c r="AU2006" s="128"/>
      <c r="AV2006" s="128"/>
    </row>
    <row r="2007" ht="16.5" customHeight="1">
      <c r="A2007" s="128"/>
      <c r="B2007" s="128"/>
      <c r="C2007" s="128"/>
      <c r="D2007" s="128"/>
      <c r="E2007" s="128"/>
      <c r="F2007" s="128"/>
      <c r="G2007" s="128"/>
      <c r="H2007" s="128"/>
      <c r="I2007" s="128"/>
      <c r="J2007" s="128"/>
      <c r="K2007" s="128"/>
      <c r="L2007" s="128"/>
      <c r="M2007" s="128"/>
      <c r="N2007" s="128"/>
      <c r="O2007" s="128"/>
      <c r="P2007" s="128"/>
      <c r="Q2007" s="128"/>
      <c r="R2007" s="128"/>
      <c r="S2007" s="128"/>
      <c r="T2007" s="128"/>
      <c r="U2007" s="128"/>
      <c r="Z2007" s="161"/>
      <c r="AH2007" s="128"/>
      <c r="AI2007" s="162"/>
      <c r="AJ2007" s="162"/>
      <c r="AK2007" s="162"/>
      <c r="AL2007" s="162"/>
      <c r="AQ2007" s="128"/>
      <c r="AR2007" s="128"/>
      <c r="AS2007" s="128"/>
      <c r="AT2007" s="128"/>
      <c r="AU2007" s="128"/>
      <c r="AV2007" s="128"/>
    </row>
    <row r="2008" ht="16.5" customHeight="1">
      <c r="A2008" s="128"/>
      <c r="B2008" s="128"/>
      <c r="C2008" s="128"/>
      <c r="D2008" s="128"/>
      <c r="E2008" s="128"/>
      <c r="F2008" s="128"/>
      <c r="G2008" s="128"/>
      <c r="H2008" s="128"/>
      <c r="I2008" s="128"/>
      <c r="J2008" s="128"/>
      <c r="K2008" s="128"/>
      <c r="L2008" s="128"/>
      <c r="M2008" s="128"/>
      <c r="N2008" s="128"/>
      <c r="O2008" s="128"/>
      <c r="P2008" s="128"/>
      <c r="Q2008" s="128"/>
      <c r="R2008" s="128"/>
      <c r="S2008" s="128"/>
      <c r="T2008" s="128"/>
      <c r="U2008" s="128"/>
      <c r="Z2008" s="161"/>
      <c r="AH2008" s="128"/>
      <c r="AI2008" s="162"/>
      <c r="AJ2008" s="162"/>
      <c r="AK2008" s="162"/>
      <c r="AL2008" s="162"/>
      <c r="AQ2008" s="128"/>
      <c r="AR2008" s="128"/>
      <c r="AS2008" s="128"/>
      <c r="AT2008" s="128"/>
      <c r="AU2008" s="128"/>
      <c r="AV2008" s="128"/>
    </row>
    <row r="2009" ht="16.5" customHeight="1">
      <c r="A2009" s="128"/>
      <c r="B2009" s="128"/>
      <c r="C2009" s="128"/>
      <c r="D2009" s="128"/>
      <c r="E2009" s="128"/>
      <c r="F2009" s="128"/>
      <c r="G2009" s="128"/>
      <c r="H2009" s="128"/>
      <c r="I2009" s="128"/>
      <c r="J2009" s="128"/>
      <c r="K2009" s="128"/>
      <c r="L2009" s="128"/>
      <c r="M2009" s="128"/>
      <c r="N2009" s="128"/>
      <c r="O2009" s="128"/>
      <c r="P2009" s="128"/>
      <c r="Q2009" s="128"/>
      <c r="R2009" s="128"/>
      <c r="S2009" s="128"/>
      <c r="T2009" s="128"/>
      <c r="U2009" s="128"/>
      <c r="Z2009" s="161"/>
      <c r="AH2009" s="128"/>
      <c r="AI2009" s="162"/>
      <c r="AJ2009" s="162"/>
      <c r="AK2009" s="162"/>
      <c r="AL2009" s="162"/>
      <c r="AQ2009" s="128"/>
      <c r="AR2009" s="128"/>
      <c r="AS2009" s="128"/>
      <c r="AT2009" s="128"/>
      <c r="AU2009" s="128"/>
      <c r="AV2009" s="128"/>
    </row>
    <row r="2010" ht="16.5" customHeight="1">
      <c r="A2010" s="128"/>
      <c r="B2010" s="128"/>
      <c r="C2010" s="128"/>
      <c r="D2010" s="128"/>
      <c r="E2010" s="128"/>
      <c r="F2010" s="128"/>
      <c r="G2010" s="128"/>
      <c r="H2010" s="128"/>
      <c r="I2010" s="128"/>
      <c r="J2010" s="128"/>
      <c r="K2010" s="128"/>
      <c r="L2010" s="128"/>
      <c r="M2010" s="128"/>
      <c r="N2010" s="128"/>
      <c r="O2010" s="128"/>
      <c r="P2010" s="128"/>
      <c r="Q2010" s="128"/>
      <c r="R2010" s="128"/>
      <c r="S2010" s="128"/>
      <c r="T2010" s="128"/>
      <c r="U2010" s="128"/>
      <c r="Z2010" s="161"/>
      <c r="AH2010" s="128"/>
      <c r="AI2010" s="162"/>
      <c r="AJ2010" s="162"/>
      <c r="AK2010" s="162"/>
      <c r="AL2010" s="162"/>
      <c r="AQ2010" s="128"/>
      <c r="AR2010" s="128"/>
      <c r="AS2010" s="128"/>
      <c r="AT2010" s="128"/>
      <c r="AU2010" s="128"/>
      <c r="AV2010" s="128"/>
    </row>
    <row r="2011" ht="16.5" customHeight="1">
      <c r="A2011" s="128"/>
      <c r="B2011" s="128"/>
      <c r="C2011" s="128"/>
      <c r="D2011" s="128"/>
      <c r="E2011" s="128"/>
      <c r="F2011" s="128"/>
      <c r="G2011" s="128"/>
      <c r="H2011" s="128"/>
      <c r="I2011" s="128"/>
      <c r="J2011" s="128"/>
      <c r="K2011" s="128"/>
      <c r="L2011" s="128"/>
      <c r="M2011" s="128"/>
      <c r="N2011" s="128"/>
      <c r="O2011" s="128"/>
      <c r="P2011" s="128"/>
      <c r="Q2011" s="128"/>
      <c r="R2011" s="128"/>
      <c r="S2011" s="128"/>
      <c r="T2011" s="128"/>
      <c r="U2011" s="128"/>
      <c r="Z2011" s="161"/>
      <c r="AH2011" s="128"/>
      <c r="AI2011" s="162"/>
      <c r="AJ2011" s="162"/>
      <c r="AK2011" s="162"/>
      <c r="AL2011" s="162"/>
      <c r="AQ2011" s="128"/>
      <c r="AR2011" s="128"/>
      <c r="AS2011" s="128"/>
      <c r="AT2011" s="128"/>
      <c r="AU2011" s="128"/>
      <c r="AV2011" s="128"/>
    </row>
    <row r="2012" ht="16.5" customHeight="1">
      <c r="A2012" s="128"/>
      <c r="B2012" s="128"/>
      <c r="C2012" s="128"/>
      <c r="D2012" s="128"/>
      <c r="E2012" s="128"/>
      <c r="F2012" s="128"/>
      <c r="G2012" s="128"/>
      <c r="H2012" s="128"/>
      <c r="I2012" s="128"/>
      <c r="J2012" s="128"/>
      <c r="K2012" s="128"/>
      <c r="L2012" s="128"/>
      <c r="M2012" s="128"/>
      <c r="N2012" s="128"/>
      <c r="O2012" s="128"/>
      <c r="P2012" s="128"/>
      <c r="Q2012" s="128"/>
      <c r="R2012" s="128"/>
      <c r="S2012" s="128"/>
      <c r="T2012" s="128"/>
      <c r="U2012" s="128"/>
      <c r="Z2012" s="161"/>
      <c r="AH2012" s="128"/>
      <c r="AI2012" s="162"/>
      <c r="AJ2012" s="162"/>
      <c r="AK2012" s="162"/>
      <c r="AL2012" s="162"/>
      <c r="AQ2012" s="128"/>
      <c r="AR2012" s="128"/>
      <c r="AS2012" s="128"/>
      <c r="AT2012" s="128"/>
      <c r="AU2012" s="128"/>
      <c r="AV2012" s="128"/>
    </row>
    <row r="2013" ht="16.5" customHeight="1">
      <c r="A2013" s="128"/>
      <c r="B2013" s="128"/>
      <c r="C2013" s="128"/>
      <c r="D2013" s="128"/>
      <c r="E2013" s="128"/>
      <c r="F2013" s="128"/>
      <c r="G2013" s="128"/>
      <c r="H2013" s="128"/>
      <c r="I2013" s="128"/>
      <c r="J2013" s="128"/>
      <c r="K2013" s="128"/>
      <c r="L2013" s="128"/>
      <c r="M2013" s="128"/>
      <c r="N2013" s="128"/>
      <c r="O2013" s="128"/>
      <c r="P2013" s="128"/>
      <c r="Q2013" s="128"/>
      <c r="R2013" s="128"/>
      <c r="S2013" s="128"/>
      <c r="T2013" s="128"/>
      <c r="U2013" s="128"/>
      <c r="Z2013" s="161"/>
      <c r="AH2013" s="128"/>
      <c r="AI2013" s="162"/>
      <c r="AJ2013" s="162"/>
      <c r="AK2013" s="162"/>
      <c r="AL2013" s="162"/>
      <c r="AQ2013" s="128"/>
      <c r="AR2013" s="128"/>
      <c r="AS2013" s="128"/>
      <c r="AT2013" s="128"/>
      <c r="AU2013" s="128"/>
      <c r="AV2013" s="128"/>
    </row>
    <row r="2014" ht="16.5" customHeight="1">
      <c r="A2014" s="128"/>
      <c r="B2014" s="128"/>
      <c r="C2014" s="128"/>
      <c r="D2014" s="128"/>
      <c r="E2014" s="128"/>
      <c r="F2014" s="128"/>
      <c r="G2014" s="128"/>
      <c r="H2014" s="128"/>
      <c r="I2014" s="128"/>
      <c r="J2014" s="128"/>
      <c r="K2014" s="128"/>
      <c r="L2014" s="128"/>
      <c r="M2014" s="128"/>
      <c r="N2014" s="128"/>
      <c r="O2014" s="128"/>
      <c r="P2014" s="128"/>
      <c r="Q2014" s="128"/>
      <c r="R2014" s="128"/>
      <c r="S2014" s="128"/>
      <c r="T2014" s="128"/>
      <c r="U2014" s="128"/>
      <c r="Z2014" s="161"/>
      <c r="AH2014" s="128"/>
      <c r="AI2014" s="162"/>
      <c r="AJ2014" s="162"/>
      <c r="AK2014" s="162"/>
      <c r="AL2014" s="162"/>
      <c r="AM2014" s="128"/>
      <c r="AN2014" s="128"/>
      <c r="AQ2014" s="128"/>
      <c r="AR2014" s="128"/>
      <c r="AS2014" s="128"/>
      <c r="AT2014" s="128"/>
      <c r="AU2014" s="128"/>
      <c r="AV2014" s="128"/>
    </row>
    <row r="2015" ht="16.5" customHeight="1">
      <c r="A2015" s="128"/>
      <c r="B2015" s="128"/>
      <c r="C2015" s="128"/>
      <c r="D2015" s="128"/>
      <c r="E2015" s="128"/>
      <c r="F2015" s="128"/>
      <c r="G2015" s="128"/>
      <c r="H2015" s="128"/>
      <c r="I2015" s="128"/>
      <c r="J2015" s="128"/>
      <c r="K2015" s="128"/>
      <c r="L2015" s="128"/>
      <c r="M2015" s="128"/>
      <c r="N2015" s="128"/>
      <c r="O2015" s="128"/>
      <c r="P2015" s="128"/>
      <c r="Q2015" s="128"/>
      <c r="R2015" s="128"/>
      <c r="S2015" s="128"/>
      <c r="T2015" s="128"/>
      <c r="U2015" s="128"/>
      <c r="Z2015" s="161"/>
      <c r="AH2015" s="128"/>
      <c r="AI2015" s="162"/>
      <c r="AJ2015" s="162"/>
      <c r="AK2015" s="162"/>
      <c r="AL2015" s="162"/>
      <c r="AM2015" s="164"/>
      <c r="AN2015" s="164"/>
      <c r="AQ2015" s="128"/>
      <c r="AR2015" s="128"/>
      <c r="AS2015" s="128"/>
      <c r="AT2015" s="128"/>
      <c r="AU2015" s="128"/>
      <c r="AV2015" s="128"/>
    </row>
    <row r="2016" ht="16.5" customHeight="1">
      <c r="A2016" s="128"/>
      <c r="B2016" s="128"/>
      <c r="C2016" s="128"/>
      <c r="D2016" s="128"/>
      <c r="E2016" s="128"/>
      <c r="F2016" s="128"/>
      <c r="G2016" s="128"/>
      <c r="H2016" s="128"/>
      <c r="I2016" s="128"/>
      <c r="J2016" s="128"/>
      <c r="K2016" s="128"/>
      <c r="L2016" s="128"/>
      <c r="M2016" s="128"/>
      <c r="N2016" s="128"/>
      <c r="O2016" s="128"/>
      <c r="P2016" s="128"/>
      <c r="Q2016" s="128"/>
      <c r="R2016" s="128"/>
      <c r="S2016" s="128"/>
      <c r="T2016" s="128"/>
      <c r="U2016" s="128"/>
      <c r="Z2016" s="161"/>
      <c r="AH2016" s="128"/>
      <c r="AI2016" s="162"/>
      <c r="AJ2016" s="162"/>
      <c r="AK2016" s="162"/>
      <c r="AL2016" s="162"/>
      <c r="AQ2016" s="128"/>
      <c r="AR2016" s="128"/>
      <c r="AS2016" s="128"/>
      <c r="AT2016" s="128"/>
      <c r="AU2016" s="128"/>
      <c r="AV2016" s="128"/>
    </row>
    <row r="2017" ht="16.5" customHeight="1">
      <c r="A2017" s="128"/>
      <c r="B2017" s="128"/>
      <c r="C2017" s="128"/>
      <c r="D2017" s="128"/>
      <c r="E2017" s="128"/>
      <c r="F2017" s="128"/>
      <c r="G2017" s="128"/>
      <c r="H2017" s="128"/>
      <c r="I2017" s="128"/>
      <c r="J2017" s="128"/>
      <c r="K2017" s="128"/>
      <c r="L2017" s="128"/>
      <c r="M2017" s="128"/>
      <c r="N2017" s="128"/>
      <c r="O2017" s="128"/>
      <c r="P2017" s="128"/>
      <c r="Q2017" s="128"/>
      <c r="R2017" s="128"/>
      <c r="S2017" s="128"/>
      <c r="T2017" s="128"/>
      <c r="U2017" s="128"/>
      <c r="Z2017" s="161"/>
      <c r="AH2017" s="128"/>
      <c r="AI2017" s="162"/>
      <c r="AJ2017" s="162"/>
      <c r="AK2017" s="162"/>
      <c r="AL2017" s="162"/>
      <c r="AQ2017" s="128"/>
      <c r="AR2017" s="128"/>
      <c r="AS2017" s="128"/>
      <c r="AT2017" s="128"/>
      <c r="AU2017" s="128"/>
      <c r="AV2017" s="128"/>
    </row>
    <row r="2018" ht="16.5" customHeight="1">
      <c r="A2018" s="128"/>
      <c r="B2018" s="128"/>
      <c r="C2018" s="128"/>
      <c r="D2018" s="128"/>
      <c r="E2018" s="128"/>
      <c r="F2018" s="128"/>
      <c r="G2018" s="128"/>
      <c r="H2018" s="128"/>
      <c r="I2018" s="128"/>
      <c r="J2018" s="128"/>
      <c r="K2018" s="128"/>
      <c r="L2018" s="128"/>
      <c r="M2018" s="128"/>
      <c r="N2018" s="128"/>
      <c r="O2018" s="128"/>
      <c r="P2018" s="128"/>
      <c r="Q2018" s="128"/>
      <c r="R2018" s="128"/>
      <c r="S2018" s="128"/>
      <c r="T2018" s="128"/>
      <c r="U2018" s="128"/>
      <c r="Z2018" s="161"/>
      <c r="AH2018" s="128"/>
      <c r="AI2018" s="162"/>
      <c r="AJ2018" s="162"/>
      <c r="AK2018" s="162"/>
      <c r="AL2018" s="162"/>
      <c r="AQ2018" s="128"/>
      <c r="AR2018" s="128"/>
      <c r="AS2018" s="128"/>
      <c r="AT2018" s="128"/>
      <c r="AU2018" s="128"/>
      <c r="AV2018" s="128"/>
    </row>
    <row r="2019" ht="16.5" customHeight="1">
      <c r="A2019" s="128"/>
      <c r="B2019" s="128"/>
      <c r="C2019" s="128"/>
      <c r="D2019" s="128"/>
      <c r="E2019" s="128"/>
      <c r="F2019" s="128"/>
      <c r="G2019" s="128"/>
      <c r="H2019" s="128"/>
      <c r="I2019" s="128"/>
      <c r="J2019" s="128"/>
      <c r="K2019" s="128"/>
      <c r="L2019" s="128"/>
      <c r="M2019" s="128"/>
      <c r="N2019" s="128"/>
      <c r="O2019" s="128"/>
      <c r="P2019" s="128"/>
      <c r="Q2019" s="128"/>
      <c r="R2019" s="128"/>
      <c r="S2019" s="128"/>
      <c r="T2019" s="128"/>
      <c r="U2019" s="128"/>
      <c r="W2019" s="128"/>
      <c r="Z2019" s="161"/>
      <c r="AH2019" s="128"/>
      <c r="AI2019" s="162"/>
      <c r="AJ2019" s="162"/>
      <c r="AK2019" s="162"/>
      <c r="AL2019" s="162"/>
      <c r="AQ2019" s="128"/>
      <c r="AR2019" s="128"/>
      <c r="AS2019" s="128"/>
      <c r="AT2019" s="128"/>
      <c r="AU2019" s="128"/>
      <c r="AV2019" s="128"/>
    </row>
    <row r="2020" ht="16.5" customHeight="1">
      <c r="A2020" s="128"/>
      <c r="B2020" s="128"/>
      <c r="C2020" s="128"/>
      <c r="D2020" s="128"/>
      <c r="E2020" s="128"/>
      <c r="F2020" s="128"/>
      <c r="G2020" s="128"/>
      <c r="H2020" s="128"/>
      <c r="I2020" s="128"/>
      <c r="J2020" s="128"/>
      <c r="K2020" s="128"/>
      <c r="L2020" s="128"/>
      <c r="M2020" s="128"/>
      <c r="N2020" s="128"/>
      <c r="O2020" s="128"/>
      <c r="P2020" s="128"/>
      <c r="Q2020" s="128"/>
      <c r="R2020" s="128"/>
      <c r="S2020" s="128"/>
      <c r="T2020" s="128"/>
      <c r="U2020" s="128"/>
      <c r="Z2020" s="161"/>
      <c r="AH2020" s="128"/>
      <c r="AI2020" s="162"/>
      <c r="AJ2020" s="162"/>
      <c r="AK2020" s="162"/>
      <c r="AL2020" s="162"/>
      <c r="AQ2020" s="128"/>
      <c r="AR2020" s="128"/>
      <c r="AS2020" s="128"/>
      <c r="AT2020" s="128"/>
      <c r="AU2020" s="128"/>
      <c r="AV2020" s="128"/>
    </row>
    <row r="2021" ht="16.5" customHeight="1">
      <c r="A2021" s="128"/>
      <c r="B2021" s="128"/>
      <c r="C2021" s="128"/>
      <c r="D2021" s="128"/>
      <c r="E2021" s="128"/>
      <c r="F2021" s="128"/>
      <c r="G2021" s="128"/>
      <c r="H2021" s="128"/>
      <c r="I2021" s="128"/>
      <c r="J2021" s="128"/>
      <c r="K2021" s="128"/>
      <c r="L2021" s="128"/>
      <c r="M2021" s="128"/>
      <c r="N2021" s="128"/>
      <c r="O2021" s="128"/>
      <c r="P2021" s="128"/>
      <c r="Q2021" s="128"/>
      <c r="R2021" s="128"/>
      <c r="S2021" s="128"/>
      <c r="T2021" s="128"/>
      <c r="U2021" s="128"/>
      <c r="Z2021" s="161"/>
      <c r="AH2021" s="128"/>
      <c r="AI2021" s="162"/>
      <c r="AJ2021" s="162"/>
      <c r="AK2021" s="162"/>
      <c r="AL2021" s="162"/>
      <c r="AQ2021" s="128"/>
      <c r="AR2021" s="128"/>
      <c r="AS2021" s="128"/>
      <c r="AT2021" s="128"/>
      <c r="AU2021" s="128"/>
      <c r="AV2021" s="128"/>
    </row>
    <row r="2022" ht="16.5" customHeight="1">
      <c r="A2022" s="128"/>
      <c r="B2022" s="128"/>
      <c r="C2022" s="128"/>
      <c r="D2022" s="128"/>
      <c r="E2022" s="128"/>
      <c r="F2022" s="128"/>
      <c r="G2022" s="128"/>
      <c r="H2022" s="128"/>
      <c r="I2022" s="128"/>
      <c r="J2022" s="128"/>
      <c r="K2022" s="128"/>
      <c r="L2022" s="128"/>
      <c r="M2022" s="128"/>
      <c r="N2022" s="128"/>
      <c r="O2022" s="128"/>
      <c r="P2022" s="128"/>
      <c r="Q2022" s="128"/>
      <c r="R2022" s="128"/>
      <c r="S2022" s="128"/>
      <c r="T2022" s="128"/>
      <c r="U2022" s="128"/>
      <c r="Z2022" s="161"/>
      <c r="AH2022" s="128"/>
      <c r="AI2022" s="162"/>
      <c r="AJ2022" s="162"/>
      <c r="AK2022" s="162"/>
      <c r="AL2022" s="162"/>
      <c r="AQ2022" s="128"/>
      <c r="AR2022" s="128"/>
      <c r="AS2022" s="128"/>
      <c r="AT2022" s="128"/>
      <c r="AU2022" s="128"/>
      <c r="AV2022" s="128"/>
    </row>
    <row r="2023" ht="16.5" customHeight="1">
      <c r="A2023" s="128"/>
      <c r="B2023" s="128"/>
      <c r="C2023" s="128"/>
      <c r="D2023" s="128"/>
      <c r="E2023" s="128"/>
      <c r="F2023" s="128"/>
      <c r="G2023" s="128"/>
      <c r="H2023" s="128"/>
      <c r="I2023" s="128"/>
      <c r="J2023" s="128"/>
      <c r="K2023" s="128"/>
      <c r="L2023" s="128"/>
      <c r="M2023" s="128"/>
      <c r="N2023" s="128"/>
      <c r="O2023" s="128"/>
      <c r="P2023" s="128"/>
      <c r="Q2023" s="128"/>
      <c r="R2023" s="128"/>
      <c r="S2023" s="128"/>
      <c r="T2023" s="128"/>
      <c r="U2023" s="128"/>
      <c r="AH2023" s="128"/>
      <c r="AI2023" s="162"/>
      <c r="AJ2023" s="162"/>
      <c r="AK2023" s="162"/>
      <c r="AL2023" s="162"/>
      <c r="AQ2023" s="128"/>
      <c r="AR2023" s="128"/>
      <c r="AS2023" s="128"/>
      <c r="AT2023" s="128"/>
      <c r="AU2023" s="128"/>
      <c r="AV2023" s="128"/>
    </row>
    <row r="2024" ht="16.5" customHeight="1">
      <c r="A2024" s="128"/>
      <c r="C2024" s="128"/>
      <c r="D2024" s="128"/>
      <c r="E2024" s="128"/>
      <c r="F2024" s="128"/>
      <c r="G2024" s="128"/>
      <c r="H2024" s="128"/>
      <c r="I2024" s="128"/>
      <c r="J2024" s="128"/>
      <c r="K2024" s="128"/>
      <c r="L2024" s="128"/>
      <c r="M2024" s="128"/>
      <c r="N2024" s="128"/>
      <c r="O2024" s="128"/>
      <c r="P2024" s="128"/>
      <c r="Q2024" s="128"/>
      <c r="R2024" s="128"/>
      <c r="S2024" s="128"/>
      <c r="T2024" s="128"/>
      <c r="U2024" s="128"/>
      <c r="Z2024" s="161"/>
      <c r="AH2024" s="128"/>
      <c r="AI2024" s="162"/>
      <c r="AJ2024" s="128"/>
      <c r="AK2024" s="162"/>
      <c r="AL2024" s="162"/>
      <c r="AQ2024" s="128"/>
      <c r="AR2024" s="128"/>
      <c r="AS2024" s="128"/>
      <c r="AT2024" s="128"/>
      <c r="AU2024" s="128"/>
      <c r="AV2024" s="128"/>
    </row>
    <row r="2025" ht="16.5" customHeight="1">
      <c r="A2025" s="128"/>
      <c r="C2025" s="128"/>
      <c r="D2025" s="128"/>
      <c r="E2025" s="128"/>
      <c r="F2025" s="128"/>
      <c r="G2025" s="128"/>
      <c r="H2025" s="128"/>
      <c r="I2025" s="128"/>
      <c r="J2025" s="128"/>
      <c r="K2025" s="128"/>
      <c r="L2025" s="128"/>
      <c r="M2025" s="128"/>
      <c r="N2025" s="128"/>
      <c r="O2025" s="128"/>
      <c r="P2025" s="128"/>
      <c r="Q2025" s="128"/>
      <c r="R2025" s="128"/>
      <c r="S2025" s="128"/>
      <c r="T2025" s="128"/>
      <c r="U2025" s="128"/>
      <c r="Z2025" s="161"/>
      <c r="AH2025" s="128"/>
      <c r="AI2025" s="162"/>
      <c r="AJ2025" s="128"/>
      <c r="AK2025" s="162"/>
      <c r="AL2025" s="162"/>
      <c r="AQ2025" s="128"/>
      <c r="AR2025" s="128"/>
      <c r="AS2025" s="128"/>
      <c r="AT2025" s="128"/>
      <c r="AU2025" s="128"/>
      <c r="AV2025" s="128"/>
    </row>
    <row r="2026" ht="16.5" customHeight="1">
      <c r="A2026" s="128"/>
      <c r="B2026" s="128"/>
      <c r="C2026" s="128"/>
      <c r="D2026" s="128"/>
      <c r="E2026" s="128"/>
      <c r="F2026" s="128"/>
      <c r="G2026" s="128"/>
      <c r="H2026" s="128"/>
      <c r="I2026" s="128"/>
      <c r="J2026" s="128"/>
      <c r="K2026" s="128"/>
      <c r="L2026" s="128"/>
      <c r="M2026" s="128"/>
      <c r="N2026" s="128"/>
      <c r="O2026" s="128"/>
      <c r="P2026" s="128"/>
      <c r="Q2026" s="128"/>
      <c r="R2026" s="128"/>
      <c r="S2026" s="128"/>
      <c r="T2026" s="128"/>
      <c r="U2026" s="128"/>
      <c r="V2026" s="128"/>
      <c r="W2026" s="128"/>
      <c r="Z2026" s="128"/>
      <c r="AF2026" s="128"/>
      <c r="AH2026" s="128"/>
      <c r="AI2026" s="162"/>
      <c r="AJ2026" s="128"/>
      <c r="AK2026" s="162"/>
      <c r="AL2026" s="162"/>
      <c r="AQ2026" s="128"/>
      <c r="AR2026" s="128"/>
      <c r="AS2026" s="128"/>
      <c r="AT2026" s="128"/>
      <c r="AU2026" s="128"/>
      <c r="AV2026" s="128"/>
    </row>
    <row r="2027" ht="16.5" customHeight="1">
      <c r="A2027" s="128"/>
      <c r="C2027" s="128"/>
      <c r="D2027" s="128"/>
      <c r="E2027" s="128"/>
      <c r="F2027" s="128"/>
      <c r="G2027" s="128"/>
      <c r="H2027" s="128"/>
      <c r="I2027" s="128"/>
      <c r="J2027" s="128"/>
      <c r="K2027" s="128"/>
      <c r="L2027" s="128"/>
      <c r="M2027" s="128"/>
      <c r="N2027" s="128"/>
      <c r="O2027" s="128"/>
      <c r="P2027" s="128"/>
      <c r="Q2027" s="128"/>
      <c r="R2027" s="128"/>
      <c r="S2027" s="128"/>
      <c r="T2027" s="128"/>
      <c r="U2027" s="128"/>
      <c r="Y2027" s="128"/>
      <c r="Z2027" s="161"/>
      <c r="AA2027" s="128"/>
      <c r="AB2027" s="128"/>
      <c r="AC2027" s="128"/>
      <c r="AD2027" s="128"/>
      <c r="AE2027" s="128"/>
      <c r="AF2027" s="128"/>
      <c r="AH2027" s="128"/>
      <c r="AI2027" s="162"/>
      <c r="AJ2027" s="128"/>
      <c r="AK2027" s="162"/>
      <c r="AL2027" s="162"/>
      <c r="AQ2027" s="128"/>
      <c r="AR2027" s="128"/>
      <c r="AS2027" s="128"/>
      <c r="AT2027" s="128"/>
      <c r="AU2027" s="128"/>
      <c r="AV2027" s="128"/>
    </row>
    <row r="2028" ht="16.5" customHeight="1">
      <c r="A2028" s="128"/>
      <c r="C2028" s="128"/>
      <c r="D2028" s="128"/>
      <c r="E2028" s="128"/>
      <c r="F2028" s="128"/>
      <c r="G2028" s="128"/>
      <c r="H2028" s="128"/>
      <c r="I2028" s="128"/>
      <c r="J2028" s="128"/>
      <c r="K2028" s="128"/>
      <c r="L2028" s="128"/>
      <c r="M2028" s="128"/>
      <c r="N2028" s="128"/>
      <c r="O2028" s="128"/>
      <c r="P2028" s="128"/>
      <c r="Q2028" s="128"/>
      <c r="R2028" s="128"/>
      <c r="S2028" s="128"/>
      <c r="T2028" s="128"/>
      <c r="U2028" s="128"/>
      <c r="Y2028" s="128"/>
      <c r="Z2028" s="161"/>
      <c r="AA2028" s="128"/>
      <c r="AB2028" s="128"/>
      <c r="AC2028" s="128"/>
      <c r="AD2028" s="128"/>
      <c r="AE2028" s="128"/>
      <c r="AF2028" s="128"/>
      <c r="AH2028" s="128"/>
      <c r="AI2028" s="162"/>
      <c r="AJ2028" s="128"/>
      <c r="AK2028" s="162"/>
      <c r="AL2028" s="162"/>
      <c r="AQ2028" s="128"/>
      <c r="AR2028" s="128"/>
      <c r="AS2028" s="128"/>
      <c r="AT2028" s="128"/>
      <c r="AU2028" s="128"/>
      <c r="AV2028" s="128"/>
    </row>
    <row r="2029" ht="16.5" customHeight="1">
      <c r="A2029" s="128"/>
      <c r="C2029" s="128"/>
      <c r="D2029" s="128"/>
      <c r="E2029" s="128"/>
      <c r="F2029" s="128"/>
      <c r="G2029" s="128"/>
      <c r="H2029" s="128"/>
      <c r="I2029" s="128"/>
      <c r="J2029" s="128"/>
      <c r="K2029" s="128"/>
      <c r="L2029" s="128"/>
      <c r="M2029" s="128"/>
      <c r="N2029" s="128"/>
      <c r="O2029" s="128"/>
      <c r="P2029" s="128"/>
      <c r="Q2029" s="128"/>
      <c r="R2029" s="128"/>
      <c r="S2029" s="128"/>
      <c r="T2029" s="128"/>
      <c r="U2029" s="128"/>
      <c r="Y2029" s="128"/>
      <c r="Z2029" s="161"/>
      <c r="AA2029" s="128"/>
      <c r="AB2029" s="128"/>
      <c r="AC2029" s="128"/>
      <c r="AD2029" s="128"/>
      <c r="AE2029" s="128"/>
      <c r="AF2029" s="128"/>
      <c r="AH2029" s="128"/>
      <c r="AI2029" s="162"/>
      <c r="AJ2029" s="128"/>
      <c r="AK2029" s="162"/>
      <c r="AL2029" s="162"/>
      <c r="AQ2029" s="128"/>
      <c r="AR2029" s="128"/>
      <c r="AS2029" s="128"/>
      <c r="AT2029" s="128"/>
      <c r="AU2029" s="128"/>
      <c r="AV2029" s="128"/>
    </row>
    <row r="2030" ht="16.5" customHeight="1">
      <c r="A2030" s="128"/>
      <c r="C2030" s="128"/>
      <c r="D2030" s="128"/>
      <c r="E2030" s="128"/>
      <c r="F2030" s="128"/>
      <c r="G2030" s="128"/>
      <c r="H2030" s="128"/>
      <c r="I2030" s="128"/>
      <c r="J2030" s="128"/>
      <c r="K2030" s="128"/>
      <c r="L2030" s="128"/>
      <c r="M2030" s="128"/>
      <c r="N2030" s="128"/>
      <c r="O2030" s="128"/>
      <c r="P2030" s="128"/>
      <c r="Q2030" s="128"/>
      <c r="R2030" s="128"/>
      <c r="S2030" s="128"/>
      <c r="T2030" s="128"/>
      <c r="U2030" s="128"/>
      <c r="Y2030" s="128"/>
      <c r="Z2030" s="161"/>
      <c r="AA2030" s="128"/>
      <c r="AB2030" s="128"/>
      <c r="AC2030" s="128"/>
      <c r="AD2030" s="128"/>
      <c r="AE2030" s="128"/>
      <c r="AF2030" s="128"/>
      <c r="AH2030" s="128"/>
      <c r="AI2030" s="162"/>
      <c r="AJ2030" s="128"/>
      <c r="AK2030" s="162"/>
      <c r="AL2030" s="162"/>
      <c r="AQ2030" s="161"/>
      <c r="AR2030" s="128"/>
      <c r="AS2030" s="128"/>
      <c r="AT2030" s="128"/>
      <c r="AU2030" s="128"/>
      <c r="AV2030" s="128"/>
    </row>
    <row r="2031" ht="16.5" customHeight="1">
      <c r="A2031" s="128"/>
      <c r="C2031" s="128"/>
      <c r="D2031" s="128"/>
      <c r="E2031" s="128"/>
      <c r="F2031" s="128"/>
      <c r="G2031" s="128"/>
      <c r="H2031" s="128"/>
      <c r="I2031" s="128"/>
      <c r="J2031" s="128"/>
      <c r="K2031" s="128"/>
      <c r="L2031" s="128"/>
      <c r="M2031" s="128"/>
      <c r="N2031" s="128"/>
      <c r="O2031" s="128"/>
      <c r="P2031" s="128"/>
      <c r="Q2031" s="128"/>
      <c r="R2031" s="128"/>
      <c r="S2031" s="128"/>
      <c r="T2031" s="128"/>
      <c r="U2031" s="128"/>
      <c r="Y2031" s="128"/>
      <c r="Z2031" s="161"/>
      <c r="AA2031" s="128"/>
      <c r="AB2031" s="128"/>
      <c r="AC2031" s="128"/>
      <c r="AD2031" s="128"/>
      <c r="AE2031" s="128"/>
      <c r="AF2031" s="128"/>
      <c r="AH2031" s="128"/>
      <c r="AI2031" s="162"/>
      <c r="AJ2031" s="128"/>
      <c r="AK2031" s="162"/>
      <c r="AL2031" s="162"/>
      <c r="AQ2031" s="128"/>
      <c r="AR2031" s="128"/>
      <c r="AS2031" s="128"/>
      <c r="AT2031" s="128"/>
      <c r="AU2031" s="128"/>
      <c r="AV2031" s="128"/>
    </row>
    <row r="2032" ht="16.5" customHeight="1">
      <c r="A2032" s="128"/>
      <c r="C2032" s="128"/>
      <c r="D2032" s="128"/>
      <c r="E2032" s="128"/>
      <c r="F2032" s="128"/>
      <c r="G2032" s="128"/>
      <c r="H2032" s="128"/>
      <c r="I2032" s="128"/>
      <c r="J2032" s="128"/>
      <c r="K2032" s="128"/>
      <c r="L2032" s="128"/>
      <c r="M2032" s="128"/>
      <c r="N2032" s="128"/>
      <c r="O2032" s="128"/>
      <c r="P2032" s="128"/>
      <c r="Q2032" s="128"/>
      <c r="R2032" s="128"/>
      <c r="S2032" s="128"/>
      <c r="T2032" s="128"/>
      <c r="U2032" s="128"/>
      <c r="Y2032" s="128"/>
      <c r="Z2032" s="161"/>
      <c r="AA2032" s="128"/>
      <c r="AB2032" s="128"/>
      <c r="AC2032" s="128"/>
      <c r="AD2032" s="128"/>
      <c r="AE2032" s="128"/>
      <c r="AH2032" s="128"/>
      <c r="AI2032" s="162"/>
      <c r="AJ2032" s="128"/>
      <c r="AK2032" s="162"/>
      <c r="AL2032" s="162"/>
      <c r="AQ2032" s="128"/>
      <c r="AR2032" s="128"/>
      <c r="AS2032" s="128"/>
      <c r="AT2032" s="128"/>
      <c r="AU2032" s="128"/>
      <c r="AV2032" s="128"/>
    </row>
    <row r="2033" ht="16.5" customHeight="1">
      <c r="A2033" s="128"/>
      <c r="C2033" s="128"/>
      <c r="D2033" s="128"/>
      <c r="E2033" s="128"/>
      <c r="F2033" s="128"/>
      <c r="G2033" s="128"/>
      <c r="H2033" s="128"/>
      <c r="I2033" s="128"/>
      <c r="J2033" s="128"/>
      <c r="K2033" s="128"/>
      <c r="L2033" s="128"/>
      <c r="M2033" s="128"/>
      <c r="N2033" s="128"/>
      <c r="O2033" s="128"/>
      <c r="P2033" s="128"/>
      <c r="Q2033" s="128"/>
      <c r="R2033" s="128"/>
      <c r="S2033" s="128"/>
      <c r="T2033" s="128"/>
      <c r="U2033" s="128"/>
      <c r="Y2033" s="128"/>
      <c r="Z2033" s="161"/>
      <c r="AA2033" s="128"/>
      <c r="AB2033" s="128"/>
      <c r="AC2033" s="128"/>
      <c r="AD2033" s="128"/>
      <c r="AE2033" s="128"/>
      <c r="AH2033" s="128"/>
      <c r="AI2033" s="162"/>
      <c r="AJ2033" s="128"/>
      <c r="AK2033" s="162"/>
      <c r="AL2033" s="162"/>
      <c r="AQ2033" s="128"/>
      <c r="AR2033" s="128"/>
      <c r="AS2033" s="128"/>
      <c r="AT2033" s="128"/>
      <c r="AU2033" s="128"/>
      <c r="AV2033" s="128"/>
    </row>
    <row r="2034" ht="16.5" customHeight="1">
      <c r="A2034" s="128"/>
      <c r="C2034" s="128"/>
      <c r="D2034" s="128"/>
      <c r="E2034" s="128"/>
      <c r="F2034" s="128"/>
      <c r="G2034" s="128"/>
      <c r="H2034" s="128"/>
      <c r="I2034" s="128"/>
      <c r="J2034" s="128"/>
      <c r="K2034" s="128"/>
      <c r="L2034" s="128"/>
      <c r="M2034" s="128"/>
      <c r="N2034" s="128"/>
      <c r="O2034" s="128"/>
      <c r="P2034" s="128"/>
      <c r="Q2034" s="128"/>
      <c r="R2034" s="128"/>
      <c r="S2034" s="128"/>
      <c r="T2034" s="128"/>
      <c r="U2034" s="128"/>
      <c r="Y2034" s="128"/>
      <c r="Z2034" s="161"/>
      <c r="AA2034" s="128"/>
      <c r="AB2034" s="128"/>
      <c r="AC2034" s="128"/>
      <c r="AD2034" s="128"/>
      <c r="AE2034" s="128"/>
      <c r="AH2034" s="128"/>
      <c r="AI2034" s="162"/>
      <c r="AJ2034" s="128"/>
      <c r="AK2034" s="162"/>
      <c r="AL2034" s="162"/>
      <c r="AQ2034" s="128"/>
      <c r="AR2034" s="128"/>
      <c r="AS2034" s="128"/>
      <c r="AT2034" s="128"/>
      <c r="AU2034" s="128"/>
      <c r="AV2034" s="128"/>
    </row>
    <row r="2035" ht="16.5" customHeight="1">
      <c r="A2035" s="128"/>
      <c r="C2035" s="128"/>
      <c r="D2035" s="128"/>
      <c r="E2035" s="128"/>
      <c r="F2035" s="128"/>
      <c r="G2035" s="128"/>
      <c r="H2035" s="128"/>
      <c r="I2035" s="128"/>
      <c r="J2035" s="128"/>
      <c r="K2035" s="128"/>
      <c r="L2035" s="128"/>
      <c r="M2035" s="128"/>
      <c r="N2035" s="128"/>
      <c r="O2035" s="128"/>
      <c r="P2035" s="128"/>
      <c r="Q2035" s="128"/>
      <c r="R2035" s="128"/>
      <c r="S2035" s="128"/>
      <c r="T2035" s="128"/>
      <c r="U2035" s="128"/>
      <c r="Y2035" s="128"/>
      <c r="Z2035" s="161"/>
      <c r="AA2035" s="128"/>
      <c r="AB2035" s="128"/>
      <c r="AC2035" s="128"/>
      <c r="AD2035" s="128"/>
      <c r="AE2035" s="128"/>
      <c r="AH2035" s="128"/>
      <c r="AI2035" s="162"/>
      <c r="AJ2035" s="128"/>
      <c r="AK2035" s="162"/>
      <c r="AL2035" s="162"/>
      <c r="AQ2035" s="128"/>
      <c r="AR2035" s="128"/>
      <c r="AS2035" s="128"/>
      <c r="AT2035" s="128"/>
      <c r="AU2035" s="128"/>
      <c r="AV2035" s="128"/>
    </row>
    <row r="2036" ht="16.5" customHeight="1">
      <c r="A2036" s="128"/>
      <c r="C2036" s="128"/>
      <c r="D2036" s="128"/>
      <c r="E2036" s="128"/>
      <c r="F2036" s="128"/>
      <c r="G2036" s="128"/>
      <c r="H2036" s="128"/>
      <c r="I2036" s="128"/>
      <c r="J2036" s="128"/>
      <c r="K2036" s="128"/>
      <c r="L2036" s="128"/>
      <c r="M2036" s="128"/>
      <c r="N2036" s="128"/>
      <c r="O2036" s="128"/>
      <c r="P2036" s="128"/>
      <c r="Q2036" s="128"/>
      <c r="R2036" s="128"/>
      <c r="S2036" s="128"/>
      <c r="T2036" s="128"/>
      <c r="U2036" s="128"/>
      <c r="Y2036" s="128"/>
      <c r="Z2036" s="161"/>
      <c r="AA2036" s="128"/>
      <c r="AB2036" s="128"/>
      <c r="AC2036" s="128"/>
      <c r="AD2036" s="128"/>
      <c r="AE2036" s="128"/>
      <c r="AH2036" s="128"/>
      <c r="AI2036" s="162"/>
      <c r="AJ2036" s="128"/>
      <c r="AK2036" s="162"/>
      <c r="AL2036" s="162"/>
      <c r="AQ2036" s="128"/>
      <c r="AR2036" s="128"/>
      <c r="AS2036" s="128"/>
      <c r="AT2036" s="128"/>
      <c r="AU2036" s="128"/>
      <c r="AV2036" s="128"/>
    </row>
    <row r="2037" ht="16.5" customHeight="1">
      <c r="A2037" s="128"/>
      <c r="C2037" s="128"/>
      <c r="D2037" s="128"/>
      <c r="E2037" s="128"/>
      <c r="F2037" s="128"/>
      <c r="G2037" s="128"/>
      <c r="H2037" s="128"/>
      <c r="I2037" s="128"/>
      <c r="J2037" s="128"/>
      <c r="K2037" s="128"/>
      <c r="L2037" s="128"/>
      <c r="M2037" s="128"/>
      <c r="N2037" s="128"/>
      <c r="O2037" s="128"/>
      <c r="P2037" s="128"/>
      <c r="Q2037" s="128"/>
      <c r="R2037" s="128"/>
      <c r="S2037" s="128"/>
      <c r="T2037" s="128"/>
      <c r="U2037" s="128"/>
      <c r="Y2037" s="128"/>
      <c r="Z2037" s="161"/>
      <c r="AA2037" s="128"/>
      <c r="AB2037" s="128"/>
      <c r="AC2037" s="128"/>
      <c r="AD2037" s="128"/>
      <c r="AE2037" s="128"/>
      <c r="AH2037" s="128"/>
      <c r="AI2037" s="162"/>
      <c r="AJ2037" s="128"/>
      <c r="AK2037" s="162"/>
      <c r="AL2037" s="162"/>
      <c r="AQ2037" s="128"/>
      <c r="AR2037" s="128"/>
      <c r="AS2037" s="128"/>
      <c r="AT2037" s="128"/>
      <c r="AU2037" s="128"/>
      <c r="AV2037" s="128"/>
    </row>
    <row r="2038" ht="16.5" customHeight="1">
      <c r="A2038" s="128"/>
      <c r="C2038" s="128"/>
      <c r="D2038" s="128"/>
      <c r="E2038" s="128"/>
      <c r="F2038" s="128"/>
      <c r="G2038" s="128"/>
      <c r="H2038" s="128"/>
      <c r="I2038" s="128"/>
      <c r="J2038" s="128"/>
      <c r="K2038" s="128"/>
      <c r="L2038" s="128"/>
      <c r="M2038" s="128"/>
      <c r="N2038" s="128"/>
      <c r="O2038" s="128"/>
      <c r="P2038" s="128"/>
      <c r="Q2038" s="128"/>
      <c r="R2038" s="128"/>
      <c r="S2038" s="128"/>
      <c r="T2038" s="128"/>
      <c r="U2038" s="128"/>
      <c r="Y2038" s="128"/>
      <c r="Z2038" s="161"/>
      <c r="AA2038" s="128"/>
      <c r="AB2038" s="128"/>
      <c r="AC2038" s="128"/>
      <c r="AD2038" s="128"/>
      <c r="AE2038" s="128"/>
      <c r="AH2038" s="128"/>
      <c r="AI2038" s="162"/>
      <c r="AJ2038" s="128"/>
      <c r="AK2038" s="162"/>
      <c r="AL2038" s="162"/>
      <c r="AQ2038" s="128"/>
      <c r="AR2038" s="128"/>
      <c r="AS2038" s="128"/>
      <c r="AT2038" s="128"/>
      <c r="AU2038" s="128"/>
      <c r="AV2038" s="128"/>
    </row>
    <row r="2039" ht="16.5" customHeight="1">
      <c r="A2039" s="128"/>
      <c r="C2039" s="128"/>
      <c r="D2039" s="128"/>
      <c r="E2039" s="128"/>
      <c r="F2039" s="128"/>
      <c r="G2039" s="128"/>
      <c r="H2039" s="128"/>
      <c r="I2039" s="128"/>
      <c r="J2039" s="128"/>
      <c r="K2039" s="128"/>
      <c r="L2039" s="128"/>
      <c r="M2039" s="128"/>
      <c r="N2039" s="128"/>
      <c r="O2039" s="128"/>
      <c r="P2039" s="128"/>
      <c r="Q2039" s="128"/>
      <c r="R2039" s="128"/>
      <c r="S2039" s="128"/>
      <c r="T2039" s="128"/>
      <c r="U2039" s="128"/>
      <c r="Y2039" s="128"/>
      <c r="Z2039" s="161"/>
      <c r="AA2039" s="128"/>
      <c r="AB2039" s="128"/>
      <c r="AC2039" s="128"/>
      <c r="AD2039" s="128"/>
      <c r="AE2039" s="128"/>
      <c r="AH2039" s="128"/>
      <c r="AI2039" s="162"/>
      <c r="AJ2039" s="128"/>
      <c r="AK2039" s="162"/>
      <c r="AL2039" s="162"/>
      <c r="AQ2039" s="128"/>
      <c r="AR2039" s="128"/>
      <c r="AS2039" s="128"/>
      <c r="AT2039" s="128"/>
      <c r="AU2039" s="128"/>
      <c r="AV2039" s="128"/>
    </row>
    <row r="2040" ht="16.5" customHeight="1">
      <c r="A2040" s="128"/>
      <c r="C2040" s="128"/>
      <c r="D2040" s="128"/>
      <c r="E2040" s="128"/>
      <c r="F2040" s="128"/>
      <c r="G2040" s="128"/>
      <c r="H2040" s="128"/>
      <c r="I2040" s="128"/>
      <c r="J2040" s="128"/>
      <c r="K2040" s="128"/>
      <c r="L2040" s="128"/>
      <c r="M2040" s="128"/>
      <c r="N2040" s="128"/>
      <c r="O2040" s="128"/>
      <c r="P2040" s="128"/>
      <c r="Q2040" s="128"/>
      <c r="R2040" s="128"/>
      <c r="S2040" s="128"/>
      <c r="T2040" s="128"/>
      <c r="U2040" s="128"/>
      <c r="Y2040" s="128"/>
      <c r="Z2040" s="161"/>
      <c r="AA2040" s="128"/>
      <c r="AB2040" s="128"/>
      <c r="AC2040" s="128"/>
      <c r="AD2040" s="128"/>
      <c r="AE2040" s="128"/>
      <c r="AH2040" s="128"/>
      <c r="AI2040" s="162"/>
      <c r="AJ2040" s="128"/>
      <c r="AK2040" s="162"/>
      <c r="AL2040" s="162"/>
      <c r="AQ2040" s="128"/>
      <c r="AR2040" s="128"/>
      <c r="AS2040" s="128"/>
      <c r="AT2040" s="128"/>
      <c r="AU2040" s="128"/>
      <c r="AV2040" s="128"/>
    </row>
    <row r="2041" ht="16.5" customHeight="1">
      <c r="A2041" s="128"/>
      <c r="C2041" s="128"/>
      <c r="D2041" s="128"/>
      <c r="E2041" s="128"/>
      <c r="F2041" s="128"/>
      <c r="G2041" s="128"/>
      <c r="H2041" s="128"/>
      <c r="I2041" s="128"/>
      <c r="J2041" s="128"/>
      <c r="K2041" s="128"/>
      <c r="L2041" s="128"/>
      <c r="M2041" s="128"/>
      <c r="N2041" s="128"/>
      <c r="O2041" s="128"/>
      <c r="P2041" s="128"/>
      <c r="Q2041" s="128"/>
      <c r="R2041" s="128"/>
      <c r="S2041" s="128"/>
      <c r="T2041" s="128"/>
      <c r="U2041" s="128"/>
      <c r="Y2041" s="128"/>
      <c r="Z2041" s="161"/>
      <c r="AA2041" s="128"/>
      <c r="AB2041" s="128"/>
      <c r="AC2041" s="128"/>
      <c r="AD2041" s="128"/>
      <c r="AE2041" s="128"/>
      <c r="AH2041" s="128"/>
      <c r="AI2041" s="162"/>
      <c r="AJ2041" s="128"/>
      <c r="AK2041" s="162"/>
      <c r="AL2041" s="162"/>
      <c r="AQ2041" s="128"/>
      <c r="AR2041" s="128"/>
      <c r="AS2041" s="128"/>
      <c r="AT2041" s="128"/>
      <c r="AU2041" s="128"/>
      <c r="AV2041" s="128"/>
    </row>
    <row r="2042" ht="16.5" customHeight="1">
      <c r="A2042" s="128"/>
      <c r="C2042" s="128"/>
      <c r="D2042" s="128"/>
      <c r="E2042" s="128"/>
      <c r="F2042" s="128"/>
      <c r="G2042" s="128"/>
      <c r="H2042" s="128"/>
      <c r="I2042" s="128"/>
      <c r="J2042" s="128"/>
      <c r="K2042" s="128"/>
      <c r="L2042" s="128"/>
      <c r="M2042" s="128"/>
      <c r="N2042" s="128"/>
      <c r="O2042" s="128"/>
      <c r="P2042" s="128"/>
      <c r="Q2042" s="128"/>
      <c r="R2042" s="128"/>
      <c r="S2042" s="128"/>
      <c r="T2042" s="128"/>
      <c r="U2042" s="128"/>
      <c r="Y2042" s="128"/>
      <c r="Z2042" s="161"/>
      <c r="AA2042" s="128"/>
      <c r="AB2042" s="128"/>
      <c r="AC2042" s="128"/>
      <c r="AD2042" s="128"/>
      <c r="AE2042" s="128"/>
      <c r="AH2042" s="128"/>
      <c r="AI2042" s="162"/>
      <c r="AJ2042" s="128"/>
      <c r="AK2042" s="162"/>
      <c r="AL2042" s="162"/>
      <c r="AQ2042" s="128"/>
      <c r="AR2042" s="128"/>
      <c r="AS2042" s="128"/>
      <c r="AT2042" s="128"/>
      <c r="AU2042" s="128"/>
      <c r="AV2042" s="128"/>
    </row>
    <row r="2043" ht="16.5" customHeight="1">
      <c r="A2043" s="128"/>
      <c r="C2043" s="128"/>
      <c r="D2043" s="128"/>
      <c r="E2043" s="128"/>
      <c r="F2043" s="128"/>
      <c r="G2043" s="128"/>
      <c r="H2043" s="128"/>
      <c r="I2043" s="128"/>
      <c r="J2043" s="128"/>
      <c r="K2043" s="128"/>
      <c r="L2043" s="128"/>
      <c r="M2043" s="128"/>
      <c r="N2043" s="128"/>
      <c r="O2043" s="128"/>
      <c r="P2043" s="128"/>
      <c r="Q2043" s="128"/>
      <c r="R2043" s="128"/>
      <c r="S2043" s="128"/>
      <c r="T2043" s="128"/>
      <c r="U2043" s="128"/>
      <c r="Y2043" s="128"/>
      <c r="Z2043" s="161"/>
      <c r="AA2043" s="128"/>
      <c r="AB2043" s="128"/>
      <c r="AC2043" s="128"/>
      <c r="AD2043" s="128"/>
      <c r="AE2043" s="128"/>
      <c r="AH2043" s="128"/>
      <c r="AI2043" s="162"/>
      <c r="AJ2043" s="128"/>
      <c r="AK2043" s="162"/>
      <c r="AL2043" s="162"/>
      <c r="AQ2043" s="128"/>
      <c r="AR2043" s="128"/>
      <c r="AS2043" s="128"/>
      <c r="AT2043" s="128"/>
      <c r="AU2043" s="128"/>
      <c r="AV2043" s="128"/>
    </row>
    <row r="2044" ht="16.5" customHeight="1">
      <c r="A2044" s="128"/>
      <c r="C2044" s="128"/>
      <c r="D2044" s="128"/>
      <c r="E2044" s="128"/>
      <c r="F2044" s="128"/>
      <c r="G2044" s="128"/>
      <c r="H2044" s="128"/>
      <c r="I2044" s="128"/>
      <c r="J2044" s="128"/>
      <c r="K2044" s="128"/>
      <c r="L2044" s="128"/>
      <c r="M2044" s="128"/>
      <c r="N2044" s="128"/>
      <c r="O2044" s="128"/>
      <c r="P2044" s="128"/>
      <c r="Q2044" s="128"/>
      <c r="R2044" s="128"/>
      <c r="S2044" s="128"/>
      <c r="T2044" s="128"/>
      <c r="U2044" s="128"/>
      <c r="V2044" s="128"/>
      <c r="W2044" s="128"/>
      <c r="X2044" s="128"/>
      <c r="Y2044" s="128"/>
      <c r="Z2044" s="161"/>
      <c r="AA2044" s="128"/>
      <c r="AB2044" s="128"/>
      <c r="AC2044" s="128"/>
      <c r="AD2044" s="128"/>
      <c r="AE2044" s="128"/>
      <c r="AF2044" s="128"/>
      <c r="AH2044" s="128"/>
      <c r="AI2044" s="162"/>
      <c r="AJ2044" s="128"/>
      <c r="AK2044" s="162"/>
      <c r="AL2044" s="162"/>
      <c r="AQ2044" s="128"/>
      <c r="AR2044" s="128"/>
      <c r="AS2044" s="128"/>
      <c r="AT2044" s="128"/>
      <c r="AU2044" s="128"/>
      <c r="AV2044" s="128"/>
    </row>
    <row r="2045" ht="16.5" customHeight="1">
      <c r="A2045" s="128"/>
      <c r="C2045" s="128"/>
      <c r="D2045" s="128"/>
      <c r="E2045" s="128"/>
      <c r="F2045" s="128"/>
      <c r="G2045" s="128"/>
      <c r="H2045" s="128"/>
      <c r="I2045" s="128"/>
      <c r="J2045" s="128"/>
      <c r="K2045" s="128"/>
      <c r="L2045" s="128"/>
      <c r="M2045" s="128"/>
      <c r="N2045" s="128"/>
      <c r="O2045" s="128"/>
      <c r="P2045" s="128"/>
      <c r="Q2045" s="128"/>
      <c r="R2045" s="128"/>
      <c r="S2045" s="128"/>
      <c r="T2045" s="128"/>
      <c r="U2045" s="128"/>
      <c r="V2045" s="164"/>
      <c r="W2045" s="164"/>
      <c r="X2045" s="164"/>
      <c r="Y2045" s="128"/>
      <c r="Z2045" s="161"/>
      <c r="AA2045" s="128"/>
      <c r="AB2045" s="128"/>
      <c r="AC2045" s="128"/>
      <c r="AD2045" s="128"/>
      <c r="AE2045" s="128"/>
      <c r="AF2045" s="164"/>
      <c r="AH2045" s="128"/>
      <c r="AI2045" s="162"/>
      <c r="AJ2045" s="162"/>
      <c r="AK2045" s="162"/>
      <c r="AL2045" s="162"/>
      <c r="AQ2045" s="128"/>
      <c r="AR2045" s="128"/>
      <c r="AS2045" s="128"/>
      <c r="AT2045" s="128"/>
      <c r="AU2045" s="128"/>
      <c r="AV2045" s="128"/>
    </row>
    <row r="2046" ht="16.5" customHeight="1">
      <c r="A2046" s="128"/>
      <c r="C2046" s="128"/>
      <c r="D2046" s="128"/>
      <c r="E2046" s="128"/>
      <c r="F2046" s="128"/>
      <c r="G2046" s="128"/>
      <c r="H2046" s="128"/>
      <c r="I2046" s="128"/>
      <c r="J2046" s="128"/>
      <c r="K2046" s="128"/>
      <c r="L2046" s="128"/>
      <c r="M2046" s="128"/>
      <c r="N2046" s="128"/>
      <c r="O2046" s="128"/>
      <c r="P2046" s="128"/>
      <c r="Q2046" s="128"/>
      <c r="R2046" s="128"/>
      <c r="S2046" s="128"/>
      <c r="T2046" s="128"/>
      <c r="U2046" s="128"/>
      <c r="Y2046" s="128"/>
      <c r="Z2046" s="161"/>
      <c r="AA2046" s="128"/>
      <c r="AB2046" s="128"/>
      <c r="AC2046" s="128"/>
      <c r="AD2046" s="128"/>
      <c r="AE2046" s="128"/>
      <c r="AH2046" s="128"/>
      <c r="AI2046" s="162"/>
      <c r="AJ2046" s="162"/>
      <c r="AK2046" s="162"/>
      <c r="AL2046" s="162"/>
      <c r="AQ2046" s="128"/>
      <c r="AR2046" s="128"/>
      <c r="AS2046" s="128"/>
      <c r="AT2046" s="128"/>
      <c r="AU2046" s="128"/>
      <c r="AV2046" s="128"/>
    </row>
    <row r="2047" ht="16.5" customHeight="1">
      <c r="A2047" s="128"/>
      <c r="C2047" s="128"/>
      <c r="D2047" s="128"/>
      <c r="E2047" s="128"/>
      <c r="F2047" s="128"/>
      <c r="G2047" s="128"/>
      <c r="H2047" s="128"/>
      <c r="I2047" s="128"/>
      <c r="J2047" s="128"/>
      <c r="K2047" s="128"/>
      <c r="L2047" s="128"/>
      <c r="M2047" s="128"/>
      <c r="N2047" s="128"/>
      <c r="O2047" s="128"/>
      <c r="P2047" s="128"/>
      <c r="Q2047" s="128"/>
      <c r="R2047" s="128"/>
      <c r="S2047" s="128"/>
      <c r="T2047" s="128"/>
      <c r="U2047" s="128"/>
      <c r="Y2047" s="128"/>
      <c r="Z2047" s="161"/>
      <c r="AA2047" s="128"/>
      <c r="AB2047" s="128"/>
      <c r="AC2047" s="128"/>
      <c r="AD2047" s="128"/>
      <c r="AE2047" s="128"/>
      <c r="AH2047" s="128"/>
      <c r="AI2047" s="162"/>
      <c r="AJ2047" s="162"/>
      <c r="AK2047" s="162"/>
      <c r="AL2047" s="162"/>
      <c r="AQ2047" s="128"/>
      <c r="AR2047" s="128"/>
      <c r="AS2047" s="128"/>
      <c r="AT2047" s="128"/>
      <c r="AU2047" s="128"/>
      <c r="AV2047" s="128"/>
    </row>
    <row r="2048" ht="16.5" customHeight="1">
      <c r="C2048" s="128"/>
      <c r="D2048" s="128"/>
      <c r="E2048" s="128"/>
      <c r="F2048" s="128"/>
      <c r="G2048" s="128"/>
      <c r="H2048" s="128"/>
      <c r="I2048" s="128"/>
      <c r="J2048" s="128"/>
      <c r="K2048" s="128"/>
      <c r="L2048" s="128"/>
      <c r="M2048" s="128"/>
      <c r="N2048" s="128"/>
      <c r="O2048" s="128"/>
      <c r="P2048" s="128"/>
      <c r="Q2048" s="128"/>
      <c r="R2048" s="128"/>
      <c r="S2048" s="128"/>
      <c r="T2048" s="128"/>
      <c r="U2048" s="128"/>
      <c r="Z2048" s="161"/>
      <c r="AH2048" s="128"/>
      <c r="AI2048" s="162"/>
      <c r="AJ2048" s="162"/>
      <c r="AK2048" s="162"/>
      <c r="AL2048" s="162"/>
      <c r="AQ2048" s="128"/>
      <c r="AR2048" s="128"/>
      <c r="AS2048" s="128"/>
      <c r="AT2048" s="128"/>
      <c r="AU2048" s="128"/>
      <c r="AV2048" s="128"/>
    </row>
    <row r="2049" ht="16.5" customHeight="1">
      <c r="C2049" s="128"/>
      <c r="D2049" s="128"/>
      <c r="E2049" s="128"/>
      <c r="F2049" s="128"/>
      <c r="G2049" s="128"/>
      <c r="H2049" s="128"/>
      <c r="I2049" s="128"/>
      <c r="J2049" s="128"/>
      <c r="K2049" s="128"/>
      <c r="L2049" s="128"/>
      <c r="M2049" s="128"/>
      <c r="N2049" s="128"/>
      <c r="O2049" s="128"/>
      <c r="P2049" s="128"/>
      <c r="Q2049" s="128"/>
      <c r="R2049" s="128"/>
      <c r="S2049" s="128"/>
      <c r="T2049" s="128"/>
      <c r="U2049" s="128"/>
      <c r="Z2049" s="161"/>
      <c r="AH2049" s="128"/>
      <c r="AI2049" s="162"/>
      <c r="AJ2049" s="162"/>
      <c r="AK2049" s="162"/>
      <c r="AL2049" s="162"/>
      <c r="AQ2049" s="128"/>
      <c r="AR2049" s="128"/>
      <c r="AS2049" s="128"/>
      <c r="AT2049" s="128"/>
      <c r="AU2049" s="128"/>
      <c r="AV2049" s="128"/>
    </row>
    <row r="2050" ht="16.5" customHeight="1">
      <c r="C2050" s="128"/>
      <c r="D2050" s="128"/>
      <c r="E2050" s="128"/>
      <c r="F2050" s="128"/>
      <c r="G2050" s="128"/>
      <c r="H2050" s="128"/>
      <c r="I2050" s="128"/>
      <c r="J2050" s="128"/>
      <c r="K2050" s="128"/>
      <c r="L2050" s="128"/>
      <c r="M2050" s="128"/>
      <c r="N2050" s="128"/>
      <c r="O2050" s="128"/>
      <c r="P2050" s="128"/>
      <c r="Q2050" s="128"/>
      <c r="R2050" s="128"/>
      <c r="S2050" s="128"/>
      <c r="T2050" s="128"/>
      <c r="U2050" s="128"/>
      <c r="Z2050" s="161"/>
      <c r="AH2050" s="128"/>
      <c r="AI2050" s="162"/>
      <c r="AJ2050" s="162"/>
      <c r="AK2050" s="162"/>
      <c r="AL2050" s="162"/>
      <c r="AQ2050" s="128"/>
      <c r="AR2050" s="128"/>
      <c r="AS2050" s="128"/>
      <c r="AT2050" s="128"/>
      <c r="AU2050" s="128"/>
      <c r="AV2050" s="128"/>
    </row>
    <row r="2051" ht="16.5" customHeight="1">
      <c r="C2051" s="128"/>
      <c r="D2051" s="128"/>
      <c r="E2051" s="128"/>
      <c r="F2051" s="128"/>
      <c r="G2051" s="128"/>
      <c r="H2051" s="128"/>
      <c r="I2051" s="128"/>
      <c r="J2051" s="128"/>
      <c r="K2051" s="128"/>
      <c r="L2051" s="128"/>
      <c r="M2051" s="128"/>
      <c r="N2051" s="128"/>
      <c r="O2051" s="128"/>
      <c r="P2051" s="128"/>
      <c r="Q2051" s="128"/>
      <c r="R2051" s="128"/>
      <c r="S2051" s="128"/>
      <c r="T2051" s="128"/>
      <c r="U2051" s="128"/>
      <c r="Z2051" s="161"/>
      <c r="AH2051" s="128"/>
      <c r="AI2051" s="162"/>
      <c r="AJ2051" s="162"/>
      <c r="AK2051" s="162"/>
      <c r="AL2051" s="162"/>
      <c r="AQ2051" s="128"/>
      <c r="AR2051" s="128"/>
      <c r="AS2051" s="128"/>
      <c r="AT2051" s="128"/>
      <c r="AU2051" s="128"/>
      <c r="AV2051" s="128"/>
    </row>
    <row r="2052" ht="16.5" customHeight="1">
      <c r="C2052" s="128"/>
      <c r="D2052" s="128"/>
      <c r="E2052" s="128"/>
      <c r="F2052" s="128"/>
      <c r="G2052" s="128"/>
      <c r="H2052" s="128"/>
      <c r="I2052" s="128"/>
      <c r="J2052" s="128"/>
      <c r="K2052" s="128"/>
      <c r="L2052" s="128"/>
      <c r="M2052" s="128"/>
      <c r="N2052" s="128"/>
      <c r="O2052" s="128"/>
      <c r="P2052" s="128"/>
      <c r="Q2052" s="128"/>
      <c r="R2052" s="128"/>
      <c r="S2052" s="128"/>
      <c r="T2052" s="128"/>
      <c r="U2052" s="128"/>
      <c r="Z2052" s="161"/>
      <c r="AH2052" s="128"/>
      <c r="AI2052" s="162"/>
      <c r="AJ2052" s="162"/>
      <c r="AK2052" s="162"/>
      <c r="AL2052" s="162"/>
      <c r="AQ2052" s="128"/>
      <c r="AR2052" s="128"/>
      <c r="AS2052" s="128"/>
      <c r="AT2052" s="128"/>
      <c r="AU2052" s="128"/>
      <c r="AV2052" s="128"/>
    </row>
    <row r="2053" ht="16.5" customHeight="1">
      <c r="A2053" s="128"/>
      <c r="B2053" s="128"/>
      <c r="C2053" s="128"/>
      <c r="D2053" s="128"/>
      <c r="E2053" s="128"/>
      <c r="F2053" s="128"/>
      <c r="G2053" s="128"/>
      <c r="H2053" s="128"/>
      <c r="I2053" s="128"/>
      <c r="J2053" s="128"/>
      <c r="K2053" s="128"/>
      <c r="L2053" s="128"/>
      <c r="M2053" s="128"/>
      <c r="N2053" s="128"/>
      <c r="O2053" s="128"/>
      <c r="P2053" s="128"/>
      <c r="Q2053" s="128"/>
      <c r="R2053" s="128"/>
      <c r="S2053" s="128"/>
      <c r="T2053" s="128"/>
      <c r="U2053" s="128"/>
      <c r="V2053" s="128"/>
      <c r="W2053" s="128"/>
      <c r="Y2053" s="128"/>
      <c r="Z2053" s="161"/>
      <c r="AA2053" s="128"/>
      <c r="AE2053" s="128"/>
      <c r="AF2053" s="128"/>
      <c r="AH2053" s="128"/>
      <c r="AI2053" s="162"/>
      <c r="AJ2053" s="162"/>
      <c r="AK2053" s="128"/>
      <c r="AL2053" s="128"/>
      <c r="AM2053" s="128"/>
      <c r="AN2053" s="128"/>
      <c r="AO2053" s="120"/>
      <c r="AQ2053" s="128"/>
      <c r="AR2053" s="128"/>
      <c r="AS2053" s="128"/>
      <c r="AT2053" s="128"/>
      <c r="AU2053" s="128"/>
      <c r="AV2053" s="128"/>
    </row>
    <row r="2054" ht="16.5" customHeight="1">
      <c r="A2054" s="128"/>
      <c r="B2054" s="128"/>
      <c r="C2054" s="128"/>
      <c r="D2054" s="128"/>
      <c r="E2054" s="128"/>
      <c r="F2054" s="128"/>
      <c r="G2054" s="128"/>
      <c r="H2054" s="128"/>
      <c r="I2054" s="128"/>
      <c r="J2054" s="128"/>
      <c r="K2054" s="128"/>
      <c r="L2054" s="128"/>
      <c r="M2054" s="128"/>
      <c r="N2054" s="128"/>
      <c r="O2054" s="128"/>
      <c r="P2054" s="128"/>
      <c r="Q2054" s="128"/>
      <c r="R2054" s="128"/>
      <c r="S2054" s="128"/>
      <c r="T2054" s="128"/>
      <c r="U2054" s="128"/>
      <c r="V2054" s="128"/>
      <c r="W2054" s="128"/>
      <c r="Y2054" s="128"/>
      <c r="Z2054" s="161"/>
      <c r="AA2054" s="128"/>
      <c r="AE2054" s="128"/>
      <c r="AF2054" s="128"/>
      <c r="AH2054" s="128"/>
      <c r="AI2054" s="162"/>
      <c r="AJ2054" s="162"/>
      <c r="AK2054" s="128"/>
      <c r="AL2054" s="128"/>
      <c r="AM2054" s="128"/>
      <c r="AN2054" s="128"/>
      <c r="AO2054" s="120"/>
      <c r="AQ2054" s="128"/>
      <c r="AR2054" s="128"/>
      <c r="AS2054" s="128"/>
      <c r="AT2054" s="128"/>
      <c r="AU2054" s="128"/>
      <c r="AV2054" s="128"/>
    </row>
    <row r="2055" ht="16.5" customHeight="1">
      <c r="A2055" s="128"/>
      <c r="B2055" s="128"/>
      <c r="C2055" s="128"/>
      <c r="D2055" s="128"/>
      <c r="E2055" s="128"/>
      <c r="F2055" s="128"/>
      <c r="G2055" s="128"/>
      <c r="H2055" s="128"/>
      <c r="I2055" s="128"/>
      <c r="J2055" s="128"/>
      <c r="K2055" s="128"/>
      <c r="L2055" s="128"/>
      <c r="M2055" s="128"/>
      <c r="N2055" s="128"/>
      <c r="O2055" s="128"/>
      <c r="P2055" s="128"/>
      <c r="Q2055" s="128"/>
      <c r="R2055" s="128"/>
      <c r="S2055" s="128"/>
      <c r="T2055" s="128"/>
      <c r="U2055" s="128"/>
      <c r="V2055" s="128"/>
      <c r="W2055" s="128"/>
      <c r="Y2055" s="128"/>
      <c r="Z2055" s="161"/>
      <c r="AA2055" s="128"/>
      <c r="AE2055" s="128"/>
      <c r="AF2055" s="128"/>
      <c r="AH2055" s="128"/>
      <c r="AI2055" s="162"/>
      <c r="AJ2055" s="162"/>
      <c r="AK2055" s="128"/>
      <c r="AL2055" s="128"/>
      <c r="AM2055" s="128"/>
      <c r="AN2055" s="128"/>
      <c r="AO2055" s="120"/>
      <c r="AQ2055" s="128"/>
      <c r="AR2055" s="128"/>
      <c r="AS2055" s="128"/>
      <c r="AT2055" s="128"/>
      <c r="AU2055" s="128"/>
      <c r="AV2055" s="128"/>
    </row>
    <row r="2056" ht="16.5" customHeight="1">
      <c r="A2056" s="128"/>
      <c r="B2056" s="128"/>
      <c r="C2056" s="128"/>
      <c r="D2056" s="128"/>
      <c r="E2056" s="128"/>
      <c r="F2056" s="128"/>
      <c r="G2056" s="128"/>
      <c r="H2056" s="128"/>
      <c r="I2056" s="128"/>
      <c r="J2056" s="128"/>
      <c r="K2056" s="128"/>
      <c r="L2056" s="128"/>
      <c r="M2056" s="128"/>
      <c r="N2056" s="128"/>
      <c r="O2056" s="128"/>
      <c r="P2056" s="128"/>
      <c r="Q2056" s="128"/>
      <c r="R2056" s="128"/>
      <c r="S2056" s="128"/>
      <c r="T2056" s="128"/>
      <c r="U2056" s="128"/>
      <c r="V2056" s="128"/>
      <c r="W2056" s="128"/>
      <c r="Y2056" s="128"/>
      <c r="Z2056" s="161"/>
      <c r="AA2056" s="128"/>
      <c r="AE2056" s="128"/>
      <c r="AF2056" s="128"/>
      <c r="AH2056" s="128"/>
      <c r="AI2056" s="162"/>
      <c r="AJ2056" s="162"/>
      <c r="AK2056" s="128"/>
      <c r="AL2056" s="128"/>
      <c r="AM2056" s="128"/>
      <c r="AN2056" s="128"/>
      <c r="AO2056" s="120"/>
      <c r="AQ2056" s="128"/>
      <c r="AR2056" s="128"/>
      <c r="AS2056" s="128"/>
      <c r="AT2056" s="128"/>
      <c r="AU2056" s="128"/>
      <c r="AV2056" s="128"/>
    </row>
    <row r="2057" ht="16.5" customHeight="1">
      <c r="A2057" s="128"/>
      <c r="B2057" s="128"/>
      <c r="C2057" s="128"/>
      <c r="D2057" s="128"/>
      <c r="E2057" s="128"/>
      <c r="F2057" s="128"/>
      <c r="G2057" s="128"/>
      <c r="H2057" s="128"/>
      <c r="I2057" s="128"/>
      <c r="J2057" s="128"/>
      <c r="K2057" s="128"/>
      <c r="L2057" s="128"/>
      <c r="M2057" s="128"/>
      <c r="N2057" s="128"/>
      <c r="O2057" s="128"/>
      <c r="P2057" s="128"/>
      <c r="Q2057" s="128"/>
      <c r="R2057" s="128"/>
      <c r="S2057" s="128"/>
      <c r="T2057" s="128"/>
      <c r="U2057" s="128"/>
      <c r="V2057" s="128"/>
      <c r="W2057" s="128"/>
      <c r="Y2057" s="128"/>
      <c r="Z2057" s="161"/>
      <c r="AA2057" s="128"/>
      <c r="AE2057" s="128"/>
      <c r="AF2057" s="128"/>
      <c r="AH2057" s="128"/>
      <c r="AI2057" s="162"/>
      <c r="AJ2057" s="162"/>
      <c r="AK2057" s="128"/>
      <c r="AL2057" s="128"/>
      <c r="AM2057" s="128"/>
      <c r="AN2057" s="128"/>
      <c r="AO2057" s="120"/>
      <c r="AQ2057" s="128"/>
      <c r="AR2057" s="128"/>
      <c r="AS2057" s="128"/>
      <c r="AT2057" s="128"/>
      <c r="AU2057" s="128"/>
      <c r="AV2057" s="128"/>
    </row>
    <row r="2058" ht="16.5" customHeight="1">
      <c r="A2058" s="128"/>
      <c r="B2058" s="128"/>
      <c r="C2058" s="128"/>
      <c r="D2058" s="128"/>
      <c r="E2058" s="128"/>
      <c r="F2058" s="128"/>
      <c r="G2058" s="128"/>
      <c r="H2058" s="128"/>
      <c r="I2058" s="128"/>
      <c r="J2058" s="128"/>
      <c r="K2058" s="128"/>
      <c r="L2058" s="128"/>
      <c r="M2058" s="128"/>
      <c r="N2058" s="128"/>
      <c r="O2058" s="128"/>
      <c r="P2058" s="128"/>
      <c r="Q2058" s="128"/>
      <c r="R2058" s="128"/>
      <c r="S2058" s="128"/>
      <c r="T2058" s="128"/>
      <c r="U2058" s="128"/>
      <c r="V2058" s="128"/>
      <c r="W2058" s="128"/>
      <c r="Y2058" s="128"/>
      <c r="Z2058" s="161"/>
      <c r="AA2058" s="128"/>
      <c r="AE2058" s="128"/>
      <c r="AF2058" s="128"/>
      <c r="AH2058" s="128"/>
      <c r="AI2058" s="162"/>
      <c r="AJ2058" s="162"/>
      <c r="AK2058" s="128"/>
      <c r="AL2058" s="128"/>
      <c r="AM2058" s="128"/>
      <c r="AN2058" s="128"/>
      <c r="AO2058" s="120"/>
      <c r="AQ2058" s="128"/>
      <c r="AR2058" s="128"/>
      <c r="AS2058" s="128"/>
      <c r="AT2058" s="128"/>
      <c r="AU2058" s="128"/>
      <c r="AV2058" s="128"/>
    </row>
    <row r="2059" ht="16.5" customHeight="1">
      <c r="A2059" s="128"/>
      <c r="B2059" s="128"/>
      <c r="C2059" s="128"/>
      <c r="D2059" s="128"/>
      <c r="E2059" s="128"/>
      <c r="F2059" s="128"/>
      <c r="G2059" s="128"/>
      <c r="H2059" s="128"/>
      <c r="I2059" s="128"/>
      <c r="J2059" s="128"/>
      <c r="K2059" s="128"/>
      <c r="L2059" s="128"/>
      <c r="M2059" s="128"/>
      <c r="N2059" s="128"/>
      <c r="O2059" s="128"/>
      <c r="P2059" s="128"/>
      <c r="Q2059" s="128"/>
      <c r="R2059" s="128"/>
      <c r="S2059" s="128"/>
      <c r="T2059" s="128"/>
      <c r="U2059" s="128"/>
      <c r="V2059" s="128"/>
      <c r="W2059" s="128"/>
      <c r="Y2059" s="128"/>
      <c r="Z2059" s="161"/>
      <c r="AA2059" s="128"/>
      <c r="AE2059" s="128"/>
      <c r="AF2059" s="128"/>
      <c r="AH2059" s="128"/>
      <c r="AI2059" s="162"/>
      <c r="AJ2059" s="162"/>
      <c r="AK2059" s="128"/>
      <c r="AL2059" s="128"/>
      <c r="AM2059" s="128"/>
      <c r="AN2059" s="128"/>
      <c r="AO2059" s="120"/>
      <c r="AQ2059" s="128"/>
      <c r="AR2059" s="128"/>
      <c r="AS2059" s="128"/>
      <c r="AT2059" s="128"/>
      <c r="AU2059" s="128"/>
      <c r="AV2059" s="128"/>
    </row>
    <row r="2060" ht="16.5" customHeight="1">
      <c r="A2060" s="128"/>
      <c r="B2060" s="128"/>
      <c r="C2060" s="128"/>
      <c r="D2060" s="128"/>
      <c r="E2060" s="128"/>
      <c r="F2060" s="128"/>
      <c r="G2060" s="128"/>
      <c r="H2060" s="128"/>
      <c r="I2060" s="128"/>
      <c r="J2060" s="128"/>
      <c r="K2060" s="128"/>
      <c r="L2060" s="128"/>
      <c r="M2060" s="128"/>
      <c r="N2060" s="128"/>
      <c r="O2060" s="128"/>
      <c r="P2060" s="128"/>
      <c r="Q2060" s="128"/>
      <c r="R2060" s="128"/>
      <c r="S2060" s="128"/>
      <c r="T2060" s="128"/>
      <c r="U2060" s="128"/>
      <c r="V2060" s="128"/>
      <c r="W2060" s="128"/>
      <c r="Y2060" s="128"/>
      <c r="Z2060" s="161"/>
      <c r="AA2060" s="128"/>
      <c r="AE2060" s="128"/>
      <c r="AF2060" s="128"/>
      <c r="AH2060" s="128"/>
      <c r="AI2060" s="162"/>
      <c r="AJ2060" s="162"/>
      <c r="AK2060" s="128"/>
      <c r="AL2060" s="128"/>
      <c r="AM2060" s="128"/>
      <c r="AN2060" s="128"/>
      <c r="AO2060" s="120"/>
      <c r="AQ2060" s="128"/>
      <c r="AR2060" s="128"/>
      <c r="AS2060" s="128"/>
      <c r="AT2060" s="128"/>
      <c r="AU2060" s="128"/>
      <c r="AV2060" s="128"/>
    </row>
    <row r="2061" ht="16.5" customHeight="1">
      <c r="A2061" s="128"/>
      <c r="B2061" s="128"/>
      <c r="C2061" s="128"/>
      <c r="D2061" s="128"/>
      <c r="E2061" s="128"/>
      <c r="F2061" s="128"/>
      <c r="G2061" s="128"/>
      <c r="H2061" s="128"/>
      <c r="I2061" s="128"/>
      <c r="J2061" s="128"/>
      <c r="K2061" s="128"/>
      <c r="L2061" s="128"/>
      <c r="M2061" s="128"/>
      <c r="N2061" s="128"/>
      <c r="O2061" s="128"/>
      <c r="P2061" s="128"/>
      <c r="Q2061" s="128"/>
      <c r="R2061" s="128"/>
      <c r="S2061" s="128"/>
      <c r="T2061" s="128"/>
      <c r="U2061" s="128"/>
      <c r="V2061" s="128"/>
      <c r="W2061" s="128"/>
      <c r="Y2061" s="128"/>
      <c r="Z2061" s="161"/>
      <c r="AA2061" s="128"/>
      <c r="AE2061" s="128"/>
      <c r="AF2061" s="128"/>
      <c r="AH2061" s="128"/>
      <c r="AI2061" s="162"/>
      <c r="AJ2061" s="162"/>
      <c r="AK2061" s="128"/>
      <c r="AL2061" s="128"/>
      <c r="AM2061" s="128"/>
      <c r="AN2061" s="128"/>
      <c r="AO2061" s="120"/>
      <c r="AQ2061" s="128"/>
      <c r="AR2061" s="128"/>
      <c r="AS2061" s="128"/>
      <c r="AT2061" s="128"/>
      <c r="AU2061" s="128"/>
      <c r="AV2061" s="128"/>
    </row>
    <row r="2062" ht="16.5" customHeight="1">
      <c r="A2062" s="128"/>
      <c r="B2062" s="128"/>
      <c r="C2062" s="128"/>
      <c r="D2062" s="128"/>
      <c r="E2062" s="128"/>
      <c r="F2062" s="128"/>
      <c r="G2062" s="128"/>
      <c r="H2062" s="128"/>
      <c r="I2062" s="128"/>
      <c r="J2062" s="128"/>
      <c r="K2062" s="128"/>
      <c r="L2062" s="128"/>
      <c r="M2062" s="128"/>
      <c r="N2062" s="128"/>
      <c r="O2062" s="128"/>
      <c r="P2062" s="128"/>
      <c r="Q2062" s="128"/>
      <c r="R2062" s="128"/>
      <c r="S2062" s="128"/>
      <c r="T2062" s="128"/>
      <c r="U2062" s="128"/>
      <c r="V2062" s="128"/>
      <c r="W2062" s="128"/>
      <c r="Y2062" s="128"/>
      <c r="Z2062" s="161"/>
      <c r="AA2062" s="128"/>
      <c r="AE2062" s="128"/>
      <c r="AF2062" s="128"/>
      <c r="AH2062" s="128"/>
      <c r="AI2062" s="162"/>
      <c r="AJ2062" s="162"/>
      <c r="AK2062" s="128"/>
      <c r="AL2062" s="128"/>
      <c r="AM2062" s="128"/>
      <c r="AN2062" s="128"/>
      <c r="AO2062" s="120"/>
      <c r="AQ2062" s="128"/>
      <c r="AR2062" s="128"/>
      <c r="AS2062" s="128"/>
      <c r="AT2062" s="128"/>
      <c r="AU2062" s="128"/>
      <c r="AV2062" s="128"/>
    </row>
    <row r="2063" ht="16.5" customHeight="1">
      <c r="A2063" s="128"/>
      <c r="B2063" s="128"/>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Y2063" s="128"/>
      <c r="Z2063" s="161"/>
      <c r="AA2063" s="128"/>
      <c r="AE2063" s="128"/>
      <c r="AF2063" s="128"/>
      <c r="AH2063" s="128"/>
      <c r="AI2063" s="162"/>
      <c r="AJ2063" s="162"/>
      <c r="AK2063" s="128"/>
      <c r="AL2063" s="128"/>
      <c r="AM2063" s="128"/>
      <c r="AN2063" s="128"/>
      <c r="AO2063" s="120"/>
      <c r="AQ2063" s="128"/>
      <c r="AR2063" s="128"/>
      <c r="AS2063" s="128"/>
      <c r="AT2063" s="128"/>
      <c r="AU2063" s="128"/>
      <c r="AV2063" s="128"/>
    </row>
    <row r="2064" ht="16.5" customHeight="1">
      <c r="A2064" s="128"/>
      <c r="B2064" s="128"/>
      <c r="C2064" s="128"/>
      <c r="D2064" s="128"/>
      <c r="E2064" s="128"/>
      <c r="F2064" s="128"/>
      <c r="G2064" s="128"/>
      <c r="H2064" s="128"/>
      <c r="I2064" s="128"/>
      <c r="J2064" s="128"/>
      <c r="K2064" s="128"/>
      <c r="L2064" s="128"/>
      <c r="M2064" s="128"/>
      <c r="N2064" s="128"/>
      <c r="O2064" s="128"/>
      <c r="P2064" s="128"/>
      <c r="Q2064" s="128"/>
      <c r="R2064" s="128"/>
      <c r="S2064" s="128"/>
      <c r="T2064" s="128"/>
      <c r="U2064" s="128"/>
      <c r="V2064" s="128"/>
      <c r="W2064" s="128"/>
      <c r="Y2064" s="128"/>
      <c r="Z2064" s="161"/>
      <c r="AA2064" s="128"/>
      <c r="AE2064" s="128"/>
      <c r="AF2064" s="128"/>
      <c r="AH2064" s="128"/>
      <c r="AI2064" s="162"/>
      <c r="AJ2064" s="162"/>
      <c r="AK2064" s="128"/>
      <c r="AL2064" s="128"/>
      <c r="AM2064" s="128"/>
      <c r="AN2064" s="128"/>
      <c r="AO2064" s="120"/>
      <c r="AQ2064" s="128"/>
      <c r="AR2064" s="128"/>
      <c r="AS2064" s="128"/>
      <c r="AT2064" s="128"/>
      <c r="AU2064" s="128"/>
      <c r="AV2064" s="128"/>
    </row>
    <row r="2065" ht="16.5" customHeight="1">
      <c r="A2065" s="128"/>
      <c r="B2065" s="128"/>
      <c r="C2065" s="128"/>
      <c r="D2065" s="128"/>
      <c r="E2065" s="128"/>
      <c r="F2065" s="128"/>
      <c r="G2065" s="128"/>
      <c r="H2065" s="128"/>
      <c r="I2065" s="128"/>
      <c r="J2065" s="128"/>
      <c r="K2065" s="128"/>
      <c r="L2065" s="128"/>
      <c r="M2065" s="128"/>
      <c r="N2065" s="128"/>
      <c r="O2065" s="128"/>
      <c r="P2065" s="128"/>
      <c r="Q2065" s="128"/>
      <c r="R2065" s="128"/>
      <c r="S2065" s="128"/>
      <c r="T2065" s="128"/>
      <c r="U2065" s="128"/>
      <c r="V2065" s="128"/>
      <c r="W2065" s="128"/>
      <c r="Y2065" s="128"/>
      <c r="Z2065" s="161"/>
      <c r="AA2065" s="128"/>
      <c r="AE2065" s="128"/>
      <c r="AF2065" s="128"/>
      <c r="AH2065" s="128"/>
      <c r="AI2065" s="162"/>
      <c r="AJ2065" s="162"/>
      <c r="AK2065" s="128"/>
      <c r="AL2065" s="128"/>
      <c r="AM2065" s="128"/>
      <c r="AN2065" s="128"/>
      <c r="AO2065" s="120"/>
      <c r="AQ2065" s="128"/>
      <c r="AR2065" s="128"/>
      <c r="AS2065" s="128"/>
      <c r="AT2065" s="128"/>
      <c r="AU2065" s="128"/>
      <c r="AV2065" s="128"/>
    </row>
    <row r="2066" ht="16.5" customHeight="1">
      <c r="A2066" s="128"/>
      <c r="B2066" s="128"/>
      <c r="C2066" s="128"/>
      <c r="D2066" s="128"/>
      <c r="E2066" s="128"/>
      <c r="F2066" s="128"/>
      <c r="G2066" s="128"/>
      <c r="H2066" s="128"/>
      <c r="I2066" s="128"/>
      <c r="J2066" s="128"/>
      <c r="K2066" s="128"/>
      <c r="L2066" s="128"/>
      <c r="M2066" s="128"/>
      <c r="N2066" s="128"/>
      <c r="O2066" s="128"/>
      <c r="P2066" s="128"/>
      <c r="Q2066" s="128"/>
      <c r="R2066" s="128"/>
      <c r="S2066" s="128"/>
      <c r="T2066" s="128"/>
      <c r="U2066" s="128"/>
      <c r="V2066" s="128"/>
      <c r="W2066" s="128"/>
      <c r="Y2066" s="128"/>
      <c r="Z2066" s="161"/>
      <c r="AA2066" s="128"/>
      <c r="AE2066" s="128"/>
      <c r="AF2066" s="128"/>
      <c r="AH2066" s="128"/>
      <c r="AI2066" s="162"/>
      <c r="AJ2066" s="162"/>
      <c r="AK2066" s="128"/>
      <c r="AL2066" s="128"/>
      <c r="AM2066" s="128"/>
      <c r="AN2066" s="128"/>
      <c r="AO2066" s="120"/>
      <c r="AQ2066" s="128"/>
      <c r="AR2066" s="128"/>
      <c r="AS2066" s="128"/>
      <c r="AT2066" s="128"/>
      <c r="AU2066" s="128"/>
      <c r="AV2066" s="128"/>
    </row>
    <row r="2067" ht="16.5" customHeight="1">
      <c r="A2067" s="128"/>
      <c r="B2067" s="128"/>
      <c r="C2067" s="128"/>
      <c r="D2067" s="128"/>
      <c r="E2067" s="128"/>
      <c r="F2067" s="128"/>
      <c r="G2067" s="128"/>
      <c r="H2067" s="128"/>
      <c r="I2067" s="128"/>
      <c r="J2067" s="128"/>
      <c r="K2067" s="128"/>
      <c r="L2067" s="128"/>
      <c r="M2067" s="128"/>
      <c r="N2067" s="128"/>
      <c r="O2067" s="128"/>
      <c r="P2067" s="128"/>
      <c r="Q2067" s="128"/>
      <c r="R2067" s="128"/>
      <c r="S2067" s="128"/>
      <c r="T2067" s="128"/>
      <c r="U2067" s="128"/>
      <c r="V2067" s="128"/>
      <c r="W2067" s="128"/>
      <c r="Y2067" s="128"/>
      <c r="Z2067" s="161"/>
      <c r="AE2067" s="128"/>
      <c r="AF2067" s="128"/>
      <c r="AH2067" s="128"/>
      <c r="AI2067" s="162"/>
      <c r="AJ2067" s="162"/>
      <c r="AK2067" s="128"/>
      <c r="AL2067" s="128"/>
      <c r="AM2067" s="128"/>
      <c r="AN2067" s="128"/>
      <c r="AO2067" s="120"/>
      <c r="AQ2067" s="128"/>
      <c r="AR2067" s="128"/>
      <c r="AS2067" s="128"/>
      <c r="AT2067" s="128"/>
      <c r="AU2067" s="128"/>
      <c r="AV2067" s="128"/>
    </row>
    <row r="2068" ht="16.5" customHeight="1">
      <c r="A2068" s="128"/>
      <c r="B2068" s="128"/>
      <c r="C2068" s="128"/>
      <c r="D2068" s="128"/>
      <c r="E2068" s="128"/>
      <c r="F2068" s="128"/>
      <c r="G2068" s="128"/>
      <c r="H2068" s="128"/>
      <c r="I2068" s="128"/>
      <c r="J2068" s="128"/>
      <c r="K2068" s="128"/>
      <c r="L2068" s="128"/>
      <c r="M2068" s="128"/>
      <c r="N2068" s="128"/>
      <c r="O2068" s="128"/>
      <c r="P2068" s="128"/>
      <c r="Q2068" s="128"/>
      <c r="R2068" s="128"/>
      <c r="S2068" s="128"/>
      <c r="T2068" s="128"/>
      <c r="U2068" s="128"/>
      <c r="V2068" s="128"/>
      <c r="W2068" s="128"/>
      <c r="Y2068" s="128"/>
      <c r="Z2068" s="161"/>
      <c r="AE2068" s="128"/>
      <c r="AF2068" s="128"/>
      <c r="AH2068" s="128"/>
      <c r="AI2068" s="162"/>
      <c r="AJ2068" s="162"/>
      <c r="AK2068" s="128"/>
      <c r="AL2068" s="128"/>
      <c r="AM2068" s="128"/>
      <c r="AN2068" s="128"/>
      <c r="AO2068" s="120"/>
      <c r="AQ2068" s="128"/>
      <c r="AR2068" s="128"/>
      <c r="AS2068" s="128"/>
      <c r="AT2068" s="128"/>
      <c r="AU2068" s="128"/>
      <c r="AV2068" s="128"/>
    </row>
    <row r="2069" ht="16.5" customHeight="1">
      <c r="A2069" s="128"/>
      <c r="B2069" s="128"/>
      <c r="C2069" s="128"/>
      <c r="D2069" s="128"/>
      <c r="E2069" s="128"/>
      <c r="F2069" s="128"/>
      <c r="G2069" s="128"/>
      <c r="H2069" s="128"/>
      <c r="I2069" s="128"/>
      <c r="J2069" s="128"/>
      <c r="K2069" s="128"/>
      <c r="L2069" s="128"/>
      <c r="M2069" s="128"/>
      <c r="N2069" s="128"/>
      <c r="O2069" s="128"/>
      <c r="P2069" s="128"/>
      <c r="Q2069" s="128"/>
      <c r="R2069" s="128"/>
      <c r="S2069" s="128"/>
      <c r="T2069" s="128"/>
      <c r="U2069" s="128"/>
      <c r="V2069" s="128"/>
      <c r="W2069" s="128"/>
      <c r="Y2069" s="128"/>
      <c r="Z2069" s="161"/>
      <c r="AE2069" s="128"/>
      <c r="AF2069" s="128"/>
      <c r="AH2069" s="128"/>
      <c r="AI2069" s="162"/>
      <c r="AJ2069" s="163"/>
      <c r="AK2069" s="162"/>
      <c r="AL2069" s="162"/>
      <c r="AM2069" s="128"/>
      <c r="AN2069" s="128"/>
      <c r="AO2069" s="120"/>
      <c r="AQ2069" s="128"/>
      <c r="AR2069" s="128"/>
      <c r="AS2069" s="128"/>
      <c r="AT2069" s="128"/>
      <c r="AU2069" s="128"/>
      <c r="AV2069" s="128"/>
    </row>
    <row r="2070" ht="16.5" customHeight="1">
      <c r="A2070" s="128"/>
      <c r="B2070" s="128"/>
      <c r="C2070" s="128"/>
      <c r="D2070" s="128"/>
      <c r="E2070" s="128"/>
      <c r="F2070" s="128"/>
      <c r="G2070" s="128"/>
      <c r="H2070" s="128"/>
      <c r="I2070" s="128"/>
      <c r="J2070" s="128"/>
      <c r="K2070" s="128"/>
      <c r="L2070" s="128"/>
      <c r="M2070" s="128"/>
      <c r="N2070" s="128"/>
      <c r="O2070" s="128"/>
      <c r="P2070" s="128"/>
      <c r="Q2070" s="128"/>
      <c r="R2070" s="128"/>
      <c r="S2070" s="128"/>
      <c r="T2070" s="128"/>
      <c r="U2070" s="128"/>
      <c r="V2070" s="128"/>
      <c r="W2070" s="128"/>
      <c r="Y2070" s="128"/>
      <c r="Z2070" s="161"/>
      <c r="AE2070" s="128"/>
      <c r="AF2070" s="128"/>
      <c r="AH2070" s="128"/>
      <c r="AI2070" s="162"/>
      <c r="AJ2070" s="163"/>
      <c r="AK2070" s="162"/>
      <c r="AL2070" s="162"/>
      <c r="AM2070" s="128"/>
      <c r="AN2070" s="128"/>
      <c r="AO2070" s="120"/>
      <c r="AQ2070" s="128"/>
      <c r="AR2070" s="128"/>
      <c r="AS2070" s="128"/>
      <c r="AT2070" s="128"/>
      <c r="AU2070" s="128"/>
      <c r="AV2070" s="128"/>
    </row>
    <row r="2071" ht="16.5" customHeight="1">
      <c r="A2071" s="128"/>
      <c r="B2071" s="128"/>
      <c r="C2071" s="128"/>
      <c r="D2071" s="128"/>
      <c r="E2071" s="128"/>
      <c r="F2071" s="128"/>
      <c r="G2071" s="128"/>
      <c r="H2071" s="128"/>
      <c r="I2071" s="128"/>
      <c r="J2071" s="128"/>
      <c r="K2071" s="128"/>
      <c r="L2071" s="128"/>
      <c r="M2071" s="128"/>
      <c r="N2071" s="128"/>
      <c r="O2071" s="128"/>
      <c r="P2071" s="128"/>
      <c r="Q2071" s="128"/>
      <c r="R2071" s="128"/>
      <c r="S2071" s="128"/>
      <c r="T2071" s="128"/>
      <c r="U2071" s="128"/>
      <c r="V2071" s="128"/>
      <c r="W2071" s="128"/>
      <c r="Y2071" s="128"/>
      <c r="Z2071" s="161"/>
      <c r="AE2071" s="128"/>
      <c r="AF2071" s="128"/>
      <c r="AH2071" s="128"/>
      <c r="AI2071" s="162"/>
      <c r="AJ2071" s="163"/>
      <c r="AK2071" s="162"/>
      <c r="AL2071" s="162"/>
      <c r="AM2071" s="128"/>
      <c r="AN2071" s="128"/>
      <c r="AO2071" s="120"/>
      <c r="AQ2071" s="128"/>
      <c r="AR2071" s="128"/>
      <c r="AS2071" s="128"/>
      <c r="AT2071" s="128"/>
      <c r="AU2071" s="128"/>
      <c r="AV2071" s="128"/>
    </row>
    <row r="2072" ht="16.5" customHeight="1">
      <c r="A2072" s="128"/>
      <c r="B2072" s="128"/>
      <c r="C2072" s="128"/>
      <c r="D2072" s="128"/>
      <c r="E2072" s="128"/>
      <c r="F2072" s="128"/>
      <c r="G2072" s="128"/>
      <c r="H2072" s="128"/>
      <c r="I2072" s="128"/>
      <c r="J2072" s="128"/>
      <c r="K2072" s="128"/>
      <c r="L2072" s="128"/>
      <c r="M2072" s="128"/>
      <c r="N2072" s="128"/>
      <c r="O2072" s="128"/>
      <c r="P2072" s="128"/>
      <c r="Q2072" s="128"/>
      <c r="R2072" s="128"/>
      <c r="S2072" s="128"/>
      <c r="T2072" s="128"/>
      <c r="U2072" s="128"/>
      <c r="V2072" s="128"/>
      <c r="W2072" s="128"/>
      <c r="Y2072" s="128"/>
      <c r="Z2072" s="161"/>
      <c r="AE2072" s="128"/>
      <c r="AF2072" s="128"/>
      <c r="AH2072" s="128"/>
      <c r="AI2072" s="162"/>
      <c r="AJ2072" s="163"/>
      <c r="AK2072" s="162"/>
      <c r="AL2072" s="162"/>
      <c r="AM2072" s="128"/>
      <c r="AN2072" s="128"/>
      <c r="AO2072" s="120"/>
      <c r="AQ2072" s="128"/>
      <c r="AR2072" s="128"/>
      <c r="AS2072" s="128"/>
      <c r="AT2072" s="128"/>
      <c r="AU2072" s="128"/>
      <c r="AV2072" s="128"/>
    </row>
    <row r="2073" ht="16.5" customHeight="1">
      <c r="A2073" s="128"/>
      <c r="B2073" s="128"/>
      <c r="C2073" s="128"/>
      <c r="D2073" s="128"/>
      <c r="E2073" s="128"/>
      <c r="F2073" s="128"/>
      <c r="G2073" s="128"/>
      <c r="H2073" s="128"/>
      <c r="I2073" s="128"/>
      <c r="J2073" s="128"/>
      <c r="K2073" s="128"/>
      <c r="L2073" s="128"/>
      <c r="M2073" s="128"/>
      <c r="N2073" s="128"/>
      <c r="O2073" s="128"/>
      <c r="P2073" s="128"/>
      <c r="Q2073" s="128"/>
      <c r="R2073" s="128"/>
      <c r="S2073" s="128"/>
      <c r="T2073" s="128"/>
      <c r="U2073" s="128"/>
      <c r="V2073" s="128"/>
      <c r="W2073" s="128"/>
      <c r="Y2073" s="128"/>
      <c r="Z2073" s="161"/>
      <c r="AA2073" s="128"/>
      <c r="AE2073" s="128"/>
      <c r="AF2073" s="128"/>
      <c r="AH2073" s="128"/>
      <c r="AI2073" s="162"/>
      <c r="AJ2073" s="163"/>
      <c r="AK2073" s="162"/>
      <c r="AL2073" s="162"/>
      <c r="AM2073" s="128"/>
      <c r="AN2073" s="128"/>
      <c r="AO2073" s="120"/>
      <c r="AQ2073" s="128"/>
      <c r="AR2073" s="128"/>
      <c r="AS2073" s="128"/>
      <c r="AT2073" s="128"/>
      <c r="AU2073" s="128"/>
      <c r="AV2073" s="128"/>
    </row>
    <row r="2074" ht="16.5" customHeight="1">
      <c r="A2074" s="128"/>
      <c r="B2074" s="128"/>
      <c r="C2074" s="128"/>
      <c r="D2074" s="128"/>
      <c r="E2074" s="128"/>
      <c r="F2074" s="128"/>
      <c r="G2074" s="128"/>
      <c r="H2074" s="128"/>
      <c r="I2074" s="128"/>
      <c r="J2074" s="128"/>
      <c r="K2074" s="128"/>
      <c r="L2074" s="128"/>
      <c r="M2074" s="128"/>
      <c r="N2074" s="128"/>
      <c r="O2074" s="128"/>
      <c r="P2074" s="128"/>
      <c r="Q2074" s="128"/>
      <c r="R2074" s="128"/>
      <c r="S2074" s="128"/>
      <c r="T2074" s="128"/>
      <c r="U2074" s="128"/>
      <c r="V2074" s="128"/>
      <c r="W2074" s="128"/>
      <c r="Y2074" s="128"/>
      <c r="Z2074" s="161"/>
      <c r="AA2074" s="128"/>
      <c r="AE2074" s="128"/>
      <c r="AF2074" s="128"/>
      <c r="AH2074" s="128"/>
      <c r="AI2074" s="162"/>
      <c r="AJ2074" s="163"/>
      <c r="AK2074" s="162"/>
      <c r="AL2074" s="162"/>
      <c r="AM2074" s="128"/>
      <c r="AN2074" s="128"/>
      <c r="AO2074" s="120"/>
      <c r="AQ2074" s="128"/>
      <c r="AR2074" s="128"/>
      <c r="AS2074" s="128"/>
      <c r="AT2074" s="128"/>
      <c r="AU2074" s="128"/>
      <c r="AV2074" s="128"/>
    </row>
    <row r="2075" ht="16.5" customHeight="1">
      <c r="A2075" s="128"/>
      <c r="B2075" s="128"/>
      <c r="C2075" s="128"/>
      <c r="D2075" s="128"/>
      <c r="E2075" s="128"/>
      <c r="F2075" s="128"/>
      <c r="G2075" s="128"/>
      <c r="H2075" s="128"/>
      <c r="I2075" s="128"/>
      <c r="J2075" s="128"/>
      <c r="K2075" s="128"/>
      <c r="L2075" s="128"/>
      <c r="M2075" s="128"/>
      <c r="N2075" s="128"/>
      <c r="O2075" s="128"/>
      <c r="P2075" s="128"/>
      <c r="Q2075" s="128"/>
      <c r="R2075" s="128"/>
      <c r="S2075" s="128"/>
      <c r="T2075" s="128"/>
      <c r="U2075" s="128"/>
      <c r="V2075" s="128"/>
      <c r="W2075" s="128"/>
      <c r="Y2075" s="128"/>
      <c r="Z2075" s="161"/>
      <c r="AA2075" s="128"/>
      <c r="AE2075" s="128"/>
      <c r="AF2075" s="128"/>
      <c r="AH2075" s="128"/>
      <c r="AI2075" s="162"/>
      <c r="AJ2075" s="163"/>
      <c r="AK2075" s="162"/>
      <c r="AL2075" s="162"/>
      <c r="AM2075" s="128"/>
      <c r="AN2075" s="128"/>
      <c r="AO2075" s="120"/>
      <c r="AQ2075" s="128"/>
      <c r="AR2075" s="128"/>
      <c r="AS2075" s="128"/>
      <c r="AT2075" s="128"/>
      <c r="AU2075" s="128"/>
      <c r="AV2075" s="128"/>
    </row>
    <row r="2076" ht="16.5" customHeight="1">
      <c r="A2076" s="128"/>
      <c r="B2076" s="128"/>
      <c r="C2076" s="128"/>
      <c r="D2076" s="128"/>
      <c r="E2076" s="128"/>
      <c r="F2076" s="128"/>
      <c r="G2076" s="128"/>
      <c r="H2076" s="128"/>
      <c r="I2076" s="128"/>
      <c r="J2076" s="128"/>
      <c r="K2076" s="128"/>
      <c r="L2076" s="128"/>
      <c r="M2076" s="128"/>
      <c r="N2076" s="128"/>
      <c r="O2076" s="128"/>
      <c r="P2076" s="128"/>
      <c r="Q2076" s="128"/>
      <c r="R2076" s="128"/>
      <c r="S2076" s="128"/>
      <c r="T2076" s="128"/>
      <c r="U2076" s="128"/>
      <c r="Z2076" s="161"/>
      <c r="AH2076" s="128"/>
      <c r="AI2076" s="162"/>
      <c r="AJ2076" s="162"/>
      <c r="AK2076" s="162"/>
      <c r="AL2076" s="162"/>
      <c r="AM2076" s="128"/>
      <c r="AN2076" s="128"/>
      <c r="AQ2076" s="128"/>
      <c r="AR2076" s="128"/>
      <c r="AS2076" s="128"/>
      <c r="AT2076" s="128"/>
      <c r="AU2076" s="128"/>
      <c r="AV2076" s="128"/>
    </row>
    <row r="2077" ht="16.5" customHeight="1">
      <c r="A2077" s="128"/>
      <c r="B2077" s="128"/>
      <c r="C2077" s="128"/>
      <c r="D2077" s="128"/>
      <c r="E2077" s="128"/>
      <c r="F2077" s="128"/>
      <c r="G2077" s="128"/>
      <c r="H2077" s="128"/>
      <c r="I2077" s="128"/>
      <c r="J2077" s="128"/>
      <c r="K2077" s="128"/>
      <c r="L2077" s="128"/>
      <c r="M2077" s="128"/>
      <c r="N2077" s="128"/>
      <c r="O2077" s="128"/>
      <c r="P2077" s="128"/>
      <c r="Q2077" s="128"/>
      <c r="R2077" s="128"/>
      <c r="S2077" s="128"/>
      <c r="T2077" s="128"/>
      <c r="U2077" s="128"/>
      <c r="Z2077" s="161"/>
      <c r="AH2077" s="128"/>
      <c r="AI2077" s="162"/>
      <c r="AJ2077" s="162"/>
      <c r="AK2077" s="162"/>
      <c r="AL2077" s="162"/>
      <c r="AM2077" s="128"/>
      <c r="AN2077" s="128"/>
      <c r="AQ2077" s="128"/>
      <c r="AR2077" s="128"/>
      <c r="AS2077" s="128"/>
      <c r="AT2077" s="128"/>
      <c r="AU2077" s="128"/>
      <c r="AV2077" s="128"/>
    </row>
    <row r="2078" ht="16.5" customHeight="1">
      <c r="A2078" s="128"/>
      <c r="B2078" s="128"/>
      <c r="C2078" s="128"/>
      <c r="D2078" s="128"/>
      <c r="E2078" s="128"/>
      <c r="F2078" s="128"/>
      <c r="G2078" s="128"/>
      <c r="H2078" s="128"/>
      <c r="I2078" s="128"/>
      <c r="J2078" s="128"/>
      <c r="K2078" s="128"/>
      <c r="L2078" s="128"/>
      <c r="M2078" s="128"/>
      <c r="N2078" s="128"/>
      <c r="O2078" s="128"/>
      <c r="P2078" s="128"/>
      <c r="Q2078" s="128"/>
      <c r="R2078" s="128"/>
      <c r="S2078" s="128"/>
      <c r="T2078" s="128"/>
      <c r="U2078" s="128"/>
      <c r="Z2078" s="161"/>
      <c r="AH2078" s="128"/>
      <c r="AI2078" s="162"/>
      <c r="AJ2078" s="162"/>
      <c r="AK2078" s="162"/>
      <c r="AL2078" s="162"/>
      <c r="AM2078" s="128"/>
      <c r="AN2078" s="128"/>
      <c r="AQ2078" s="128"/>
      <c r="AR2078" s="128"/>
      <c r="AS2078" s="128"/>
      <c r="AT2078" s="128"/>
      <c r="AU2078" s="128"/>
      <c r="AV2078" s="128"/>
    </row>
    <row r="2079" ht="16.5" customHeight="1">
      <c r="A2079" s="128"/>
      <c r="B2079" s="128"/>
      <c r="C2079" s="128"/>
      <c r="D2079" s="128"/>
      <c r="E2079" s="128"/>
      <c r="F2079" s="128"/>
      <c r="G2079" s="128"/>
      <c r="H2079" s="128"/>
      <c r="I2079" s="128"/>
      <c r="J2079" s="128"/>
      <c r="K2079" s="128"/>
      <c r="L2079" s="128"/>
      <c r="M2079" s="128"/>
      <c r="N2079" s="128"/>
      <c r="O2079" s="128"/>
      <c r="P2079" s="128"/>
      <c r="Q2079" s="128"/>
      <c r="R2079" s="128"/>
      <c r="S2079" s="128"/>
      <c r="T2079" s="128"/>
      <c r="U2079" s="128"/>
      <c r="Z2079" s="161"/>
      <c r="AH2079" s="128"/>
      <c r="AI2079" s="162"/>
      <c r="AJ2079" s="162"/>
      <c r="AK2079" s="162"/>
      <c r="AL2079" s="162"/>
      <c r="AM2079" s="128"/>
      <c r="AN2079" s="128"/>
      <c r="AQ2079" s="128"/>
      <c r="AR2079" s="128"/>
      <c r="AS2079" s="128"/>
      <c r="AT2079" s="128"/>
      <c r="AU2079" s="128"/>
      <c r="AV2079" s="128"/>
    </row>
    <row r="2080" ht="16.5" customHeight="1">
      <c r="A2080" s="128"/>
      <c r="B2080" s="128"/>
      <c r="C2080" s="128"/>
      <c r="D2080" s="128"/>
      <c r="E2080" s="128"/>
      <c r="F2080" s="128"/>
      <c r="G2080" s="128"/>
      <c r="H2080" s="128"/>
      <c r="I2080" s="128"/>
      <c r="J2080" s="128"/>
      <c r="K2080" s="128"/>
      <c r="L2080" s="128"/>
      <c r="M2080" s="128"/>
      <c r="N2080" s="128"/>
      <c r="O2080" s="128"/>
      <c r="P2080" s="128"/>
      <c r="Q2080" s="128"/>
      <c r="R2080" s="128"/>
      <c r="S2080" s="128"/>
      <c r="T2080" s="128"/>
      <c r="U2080" s="128"/>
      <c r="Z2080" s="161"/>
      <c r="AH2080" s="128"/>
      <c r="AI2080" s="162"/>
      <c r="AJ2080" s="162"/>
      <c r="AK2080" s="162"/>
      <c r="AL2080" s="162"/>
      <c r="AM2080" s="128"/>
      <c r="AN2080" s="128"/>
      <c r="AQ2080" s="128"/>
      <c r="AR2080" s="128"/>
      <c r="AS2080" s="128"/>
      <c r="AT2080" s="128"/>
      <c r="AU2080" s="128"/>
      <c r="AV2080" s="128"/>
    </row>
    <row r="2081" ht="16.5" customHeight="1">
      <c r="A2081" s="128"/>
      <c r="B2081" s="128"/>
      <c r="C2081" s="128"/>
      <c r="D2081" s="128"/>
      <c r="E2081" s="128"/>
      <c r="F2081" s="128"/>
      <c r="G2081" s="128"/>
      <c r="H2081" s="128"/>
      <c r="I2081" s="128"/>
      <c r="J2081" s="128"/>
      <c r="K2081" s="128"/>
      <c r="L2081" s="128"/>
      <c r="M2081" s="128"/>
      <c r="N2081" s="128"/>
      <c r="O2081" s="128"/>
      <c r="P2081" s="128"/>
      <c r="Q2081" s="128"/>
      <c r="R2081" s="128"/>
      <c r="S2081" s="128"/>
      <c r="T2081" s="128"/>
      <c r="U2081" s="128"/>
      <c r="Z2081" s="161"/>
      <c r="AH2081" s="128"/>
      <c r="AI2081" s="162"/>
      <c r="AJ2081" s="162"/>
      <c r="AK2081" s="162"/>
      <c r="AL2081" s="162"/>
      <c r="AM2081" s="128"/>
      <c r="AN2081" s="128"/>
      <c r="AQ2081" s="128"/>
      <c r="AR2081" s="128"/>
      <c r="AS2081" s="128"/>
      <c r="AT2081" s="128"/>
      <c r="AU2081" s="128"/>
      <c r="AV2081" s="128"/>
    </row>
    <row r="2082" ht="16.5" customHeight="1">
      <c r="A2082" s="128"/>
      <c r="B2082" s="128"/>
      <c r="C2082" s="128"/>
      <c r="D2082" s="128"/>
      <c r="E2082" s="128"/>
      <c r="F2082" s="128"/>
      <c r="G2082" s="128"/>
      <c r="H2082" s="128"/>
      <c r="I2082" s="128"/>
      <c r="J2082" s="128"/>
      <c r="K2082" s="128"/>
      <c r="L2082" s="128"/>
      <c r="M2082" s="128"/>
      <c r="N2082" s="128"/>
      <c r="O2082" s="128"/>
      <c r="P2082" s="128"/>
      <c r="Q2082" s="128"/>
      <c r="R2082" s="128"/>
      <c r="S2082" s="128"/>
      <c r="T2082" s="128"/>
      <c r="U2082" s="128"/>
      <c r="Z2082" s="161"/>
      <c r="AH2082" s="128"/>
      <c r="AI2082" s="162"/>
      <c r="AJ2082" s="162"/>
      <c r="AK2082" s="162"/>
      <c r="AL2082" s="162"/>
      <c r="AM2082" s="128"/>
      <c r="AN2082" s="128"/>
      <c r="AQ2082" s="128"/>
      <c r="AR2082" s="128"/>
      <c r="AS2082" s="128"/>
      <c r="AT2082" s="128"/>
      <c r="AU2082" s="128"/>
      <c r="AV2082" s="128"/>
    </row>
    <row r="2083" ht="16.5" customHeight="1">
      <c r="A2083" s="128"/>
      <c r="B2083" s="128"/>
      <c r="C2083" s="128"/>
      <c r="D2083" s="128"/>
      <c r="E2083" s="128"/>
      <c r="F2083" s="128"/>
      <c r="G2083" s="128"/>
      <c r="H2083" s="128"/>
      <c r="I2083" s="128"/>
      <c r="J2083" s="128"/>
      <c r="K2083" s="128"/>
      <c r="L2083" s="128"/>
      <c r="M2083" s="128"/>
      <c r="N2083" s="128"/>
      <c r="O2083" s="128"/>
      <c r="P2083" s="128"/>
      <c r="Q2083" s="128"/>
      <c r="R2083" s="128"/>
      <c r="S2083" s="128"/>
      <c r="T2083" s="128"/>
      <c r="U2083" s="128"/>
      <c r="Z2083" s="161"/>
      <c r="AH2083" s="128"/>
      <c r="AI2083" s="162"/>
      <c r="AJ2083" s="162"/>
      <c r="AK2083" s="162"/>
      <c r="AL2083" s="162"/>
      <c r="AM2083" s="128"/>
      <c r="AN2083" s="128"/>
      <c r="AQ2083" s="128"/>
      <c r="AR2083" s="128"/>
      <c r="AS2083" s="128"/>
      <c r="AT2083" s="128"/>
      <c r="AU2083" s="128"/>
      <c r="AV2083" s="128"/>
    </row>
    <row r="2084" ht="16.5" customHeight="1">
      <c r="A2084" s="128"/>
      <c r="B2084" s="128"/>
      <c r="C2084" s="128"/>
      <c r="D2084" s="128"/>
      <c r="E2084" s="128"/>
      <c r="F2084" s="128"/>
      <c r="G2084" s="128"/>
      <c r="H2084" s="128"/>
      <c r="I2084" s="128"/>
      <c r="J2084" s="128"/>
      <c r="K2084" s="128"/>
      <c r="L2084" s="128"/>
      <c r="M2084" s="128"/>
      <c r="N2084" s="128"/>
      <c r="O2084" s="128"/>
      <c r="P2084" s="128"/>
      <c r="Q2084" s="128"/>
      <c r="R2084" s="128"/>
      <c r="S2084" s="128"/>
      <c r="T2084" s="128"/>
      <c r="U2084" s="128"/>
      <c r="Z2084" s="161"/>
      <c r="AH2084" s="128"/>
      <c r="AI2084" s="162"/>
      <c r="AJ2084" s="162"/>
      <c r="AK2084" s="162"/>
      <c r="AL2084" s="162"/>
      <c r="AM2084" s="128"/>
      <c r="AN2084" s="128"/>
      <c r="AQ2084" s="128"/>
      <c r="AR2084" s="128"/>
      <c r="AS2084" s="128"/>
      <c r="AT2084" s="128"/>
      <c r="AU2084" s="128"/>
      <c r="AV2084" s="128"/>
    </row>
    <row r="2085" ht="16.5" customHeight="1">
      <c r="A2085" s="128"/>
      <c r="B2085" s="128"/>
      <c r="C2085" s="128"/>
      <c r="D2085" s="128"/>
      <c r="E2085" s="128"/>
      <c r="F2085" s="128"/>
      <c r="G2085" s="128"/>
      <c r="H2085" s="128"/>
      <c r="I2085" s="128"/>
      <c r="J2085" s="128"/>
      <c r="K2085" s="128"/>
      <c r="L2085" s="128"/>
      <c r="M2085" s="128"/>
      <c r="N2085" s="128"/>
      <c r="O2085" s="128"/>
      <c r="P2085" s="128"/>
      <c r="Q2085" s="128"/>
      <c r="R2085" s="128"/>
      <c r="S2085" s="128"/>
      <c r="T2085" s="128"/>
      <c r="U2085" s="128"/>
      <c r="Z2085" s="161"/>
      <c r="AH2085" s="128"/>
      <c r="AI2085" s="162"/>
      <c r="AJ2085" s="162"/>
      <c r="AK2085" s="162"/>
      <c r="AL2085" s="162"/>
      <c r="AM2085" s="128"/>
      <c r="AN2085" s="128"/>
      <c r="AQ2085" s="128"/>
      <c r="AR2085" s="128"/>
      <c r="AS2085" s="128"/>
      <c r="AT2085" s="128"/>
      <c r="AU2085" s="128"/>
      <c r="AV2085" s="128"/>
    </row>
    <row r="2086" ht="16.5" customHeight="1">
      <c r="A2086" s="128"/>
      <c r="B2086" s="128"/>
      <c r="C2086" s="128"/>
      <c r="D2086" s="128"/>
      <c r="E2086" s="128"/>
      <c r="F2086" s="128"/>
      <c r="G2086" s="128"/>
      <c r="H2086" s="128"/>
      <c r="I2086" s="128"/>
      <c r="J2086" s="128"/>
      <c r="K2086" s="128"/>
      <c r="L2086" s="128"/>
      <c r="M2086" s="128"/>
      <c r="N2086" s="128"/>
      <c r="O2086" s="128"/>
      <c r="P2086" s="128"/>
      <c r="Q2086" s="128"/>
      <c r="R2086" s="128"/>
      <c r="S2086" s="128"/>
      <c r="T2086" s="128"/>
      <c r="U2086" s="128"/>
      <c r="Z2086" s="161"/>
      <c r="AH2086" s="128"/>
      <c r="AI2086" s="162"/>
      <c r="AJ2086" s="162"/>
      <c r="AK2086" s="162"/>
      <c r="AL2086" s="162"/>
      <c r="AM2086" s="128"/>
      <c r="AN2086" s="128"/>
      <c r="AQ2086" s="128"/>
      <c r="AR2086" s="128"/>
      <c r="AS2086" s="128"/>
      <c r="AT2086" s="128"/>
      <c r="AU2086" s="128"/>
      <c r="AV2086" s="128"/>
    </row>
    <row r="2087" ht="16.5" customHeight="1">
      <c r="A2087" s="128"/>
      <c r="B2087" s="128"/>
      <c r="C2087" s="128"/>
      <c r="D2087" s="128"/>
      <c r="E2087" s="128"/>
      <c r="F2087" s="128"/>
      <c r="G2087" s="128"/>
      <c r="H2087" s="128"/>
      <c r="I2087" s="128"/>
      <c r="J2087" s="128"/>
      <c r="K2087" s="128"/>
      <c r="L2087" s="128"/>
      <c r="M2087" s="128"/>
      <c r="N2087" s="128"/>
      <c r="O2087" s="128"/>
      <c r="P2087" s="128"/>
      <c r="Q2087" s="128"/>
      <c r="R2087" s="128"/>
      <c r="S2087" s="128"/>
      <c r="T2087" s="128"/>
      <c r="U2087" s="128"/>
      <c r="Z2087" s="161"/>
      <c r="AH2087" s="128"/>
      <c r="AI2087" s="162"/>
      <c r="AJ2087" s="162"/>
      <c r="AK2087" s="162"/>
      <c r="AL2087" s="162"/>
      <c r="AM2087" s="128"/>
      <c r="AN2087" s="128"/>
      <c r="AQ2087" s="128"/>
      <c r="AR2087" s="128"/>
      <c r="AS2087" s="128"/>
      <c r="AT2087" s="128"/>
      <c r="AU2087" s="128"/>
      <c r="AV2087" s="128"/>
    </row>
    <row r="2088" ht="16.5" customHeight="1">
      <c r="A2088" s="128"/>
      <c r="B2088" s="128"/>
      <c r="C2088" s="128"/>
      <c r="D2088" s="128"/>
      <c r="E2088" s="128"/>
      <c r="F2088" s="128"/>
      <c r="G2088" s="128"/>
      <c r="H2088" s="128"/>
      <c r="I2088" s="128"/>
      <c r="J2088" s="128"/>
      <c r="K2088" s="128"/>
      <c r="L2088" s="128"/>
      <c r="M2088" s="128"/>
      <c r="N2088" s="128"/>
      <c r="O2088" s="128"/>
      <c r="P2088" s="128"/>
      <c r="Q2088" s="128"/>
      <c r="R2088" s="128"/>
      <c r="S2088" s="128"/>
      <c r="T2088" s="128"/>
      <c r="U2088" s="128"/>
      <c r="Z2088" s="161"/>
      <c r="AH2088" s="128"/>
      <c r="AI2088" s="162"/>
      <c r="AJ2088" s="162"/>
      <c r="AK2088" s="162"/>
      <c r="AL2088" s="162"/>
      <c r="AM2088" s="128"/>
      <c r="AN2088" s="128"/>
      <c r="AQ2088" s="128"/>
      <c r="AR2088" s="128"/>
      <c r="AS2088" s="128"/>
      <c r="AT2088" s="128"/>
      <c r="AU2088" s="128"/>
      <c r="AV2088" s="128"/>
    </row>
    <row r="2089" ht="16.5" customHeight="1">
      <c r="A2089" s="128"/>
      <c r="B2089" s="128"/>
      <c r="C2089" s="128"/>
      <c r="D2089" s="128"/>
      <c r="E2089" s="128"/>
      <c r="F2089" s="128"/>
      <c r="G2089" s="128"/>
      <c r="H2089" s="128"/>
      <c r="I2089" s="128"/>
      <c r="J2089" s="128"/>
      <c r="K2089" s="128"/>
      <c r="L2089" s="128"/>
      <c r="M2089" s="128"/>
      <c r="N2089" s="128"/>
      <c r="O2089" s="128"/>
      <c r="P2089" s="128"/>
      <c r="Q2089" s="128"/>
      <c r="R2089" s="128"/>
      <c r="S2089" s="128"/>
      <c r="T2089" s="128"/>
      <c r="U2089" s="128"/>
      <c r="Z2089" s="161"/>
      <c r="AH2089" s="128"/>
      <c r="AI2089" s="162"/>
      <c r="AJ2089" s="162"/>
      <c r="AK2089" s="162"/>
      <c r="AL2089" s="162"/>
      <c r="AM2089" s="128"/>
      <c r="AN2089" s="128"/>
      <c r="AQ2089" s="128"/>
      <c r="AR2089" s="128"/>
      <c r="AS2089" s="128"/>
      <c r="AT2089" s="128"/>
      <c r="AU2089" s="128"/>
      <c r="AV2089" s="128"/>
    </row>
    <row r="2090" ht="16.5" customHeight="1">
      <c r="A2090" s="128"/>
      <c r="B2090" s="128"/>
      <c r="C2090" s="128"/>
      <c r="D2090" s="128"/>
      <c r="E2090" s="128"/>
      <c r="F2090" s="128"/>
      <c r="G2090" s="128"/>
      <c r="H2090" s="128"/>
      <c r="I2090" s="128"/>
      <c r="J2090" s="128"/>
      <c r="K2090" s="128"/>
      <c r="L2090" s="128"/>
      <c r="M2090" s="128"/>
      <c r="N2090" s="128"/>
      <c r="O2090" s="128"/>
      <c r="P2090" s="128"/>
      <c r="Q2090" s="128"/>
      <c r="R2090" s="128"/>
      <c r="S2090" s="128"/>
      <c r="T2090" s="128"/>
      <c r="U2090" s="128"/>
      <c r="Z2090" s="161"/>
      <c r="AH2090" s="128"/>
      <c r="AI2090" s="162"/>
      <c r="AJ2090" s="162"/>
      <c r="AK2090" s="162"/>
      <c r="AL2090" s="162"/>
      <c r="AM2090" s="128"/>
      <c r="AN2090" s="128"/>
      <c r="AQ2090" s="128"/>
      <c r="AR2090" s="128"/>
      <c r="AS2090" s="128"/>
      <c r="AT2090" s="128"/>
      <c r="AU2090" s="128"/>
      <c r="AV2090" s="128"/>
    </row>
    <row r="2091" ht="16.5" customHeight="1">
      <c r="A2091" s="128"/>
      <c r="B2091" s="128"/>
      <c r="C2091" s="128"/>
      <c r="D2091" s="128"/>
      <c r="E2091" s="128"/>
      <c r="F2091" s="128"/>
      <c r="G2091" s="128"/>
      <c r="H2091" s="128"/>
      <c r="I2091" s="128"/>
      <c r="J2091" s="128"/>
      <c r="K2091" s="128"/>
      <c r="L2091" s="128"/>
      <c r="M2091" s="128"/>
      <c r="N2091" s="128"/>
      <c r="O2091" s="128"/>
      <c r="P2091" s="128"/>
      <c r="Q2091" s="128"/>
      <c r="R2091" s="128"/>
      <c r="S2091" s="128"/>
      <c r="T2091" s="128"/>
      <c r="U2091" s="128"/>
      <c r="Z2091" s="161"/>
      <c r="AH2091" s="128"/>
      <c r="AI2091" s="162"/>
      <c r="AJ2091" s="162"/>
      <c r="AK2091" s="162"/>
      <c r="AL2091" s="162"/>
      <c r="AM2091" s="128"/>
      <c r="AN2091" s="128"/>
      <c r="AQ2091" s="128"/>
      <c r="AR2091" s="128"/>
      <c r="AS2091" s="128"/>
      <c r="AT2091" s="128"/>
      <c r="AU2091" s="128"/>
      <c r="AV2091" s="128"/>
    </row>
    <row r="2092" ht="16.5" customHeight="1">
      <c r="A2092" s="128"/>
      <c r="B2092" s="128"/>
      <c r="C2092" s="128"/>
      <c r="D2092" s="128"/>
      <c r="E2092" s="128"/>
      <c r="F2092" s="128"/>
      <c r="G2092" s="128"/>
      <c r="H2092" s="128"/>
      <c r="I2092" s="128"/>
      <c r="J2092" s="128"/>
      <c r="K2092" s="128"/>
      <c r="L2092" s="128"/>
      <c r="M2092" s="128"/>
      <c r="N2092" s="128"/>
      <c r="O2092" s="128"/>
      <c r="P2092" s="128"/>
      <c r="Q2092" s="128"/>
      <c r="R2092" s="128"/>
      <c r="S2092" s="128"/>
      <c r="T2092" s="128"/>
      <c r="U2092" s="128"/>
      <c r="Z2092" s="161"/>
      <c r="AH2092" s="128"/>
      <c r="AI2092" s="162"/>
      <c r="AJ2092" s="162"/>
      <c r="AK2092" s="162"/>
      <c r="AL2092" s="162"/>
      <c r="AM2092" s="128"/>
      <c r="AN2092" s="128"/>
      <c r="AQ2092" s="128"/>
      <c r="AR2092" s="128"/>
      <c r="AS2092" s="128"/>
      <c r="AT2092" s="128"/>
      <c r="AU2092" s="128"/>
      <c r="AV2092" s="128"/>
    </row>
    <row r="2093" ht="16.5" customHeight="1">
      <c r="A2093" s="128"/>
      <c r="B2093" s="128"/>
      <c r="C2093" s="128"/>
      <c r="D2093" s="128"/>
      <c r="E2093" s="128"/>
      <c r="F2093" s="128"/>
      <c r="G2093" s="128"/>
      <c r="H2093" s="128"/>
      <c r="I2093" s="128"/>
      <c r="J2093" s="128"/>
      <c r="K2093" s="128"/>
      <c r="L2093" s="128"/>
      <c r="M2093" s="128"/>
      <c r="N2093" s="128"/>
      <c r="O2093" s="128"/>
      <c r="P2093" s="128"/>
      <c r="Q2093" s="128"/>
      <c r="R2093" s="128"/>
      <c r="S2093" s="128"/>
      <c r="T2093" s="128"/>
      <c r="U2093" s="128"/>
      <c r="Z2093" s="161"/>
      <c r="AH2093" s="128"/>
      <c r="AI2093" s="162"/>
      <c r="AJ2093" s="162"/>
      <c r="AK2093" s="162"/>
      <c r="AL2093" s="162"/>
      <c r="AM2093" s="128"/>
      <c r="AN2093" s="128"/>
      <c r="AQ2093" s="128"/>
      <c r="AR2093" s="128"/>
      <c r="AS2093" s="128"/>
      <c r="AT2093" s="128"/>
      <c r="AU2093" s="128"/>
      <c r="AV2093" s="128"/>
    </row>
    <row r="2094" ht="16.5" customHeight="1">
      <c r="A2094" s="128"/>
      <c r="B2094" s="128"/>
      <c r="C2094" s="128"/>
      <c r="D2094" s="128"/>
      <c r="E2094" s="128"/>
      <c r="F2094" s="128"/>
      <c r="G2094" s="128"/>
      <c r="H2094" s="128"/>
      <c r="I2094" s="128"/>
      <c r="J2094" s="128"/>
      <c r="K2094" s="128"/>
      <c r="L2094" s="128"/>
      <c r="M2094" s="128"/>
      <c r="N2094" s="128"/>
      <c r="O2094" s="128"/>
      <c r="P2094" s="128"/>
      <c r="Q2094" s="128"/>
      <c r="R2094" s="128"/>
      <c r="S2094" s="128"/>
      <c r="T2094" s="128"/>
      <c r="U2094" s="128"/>
      <c r="Z2094" s="161"/>
      <c r="AH2094" s="128"/>
      <c r="AI2094" s="162"/>
      <c r="AJ2094" s="162"/>
      <c r="AK2094" s="162"/>
      <c r="AL2094" s="162"/>
      <c r="AM2094" s="128"/>
      <c r="AN2094" s="128"/>
      <c r="AQ2094" s="128"/>
      <c r="AR2094" s="128"/>
      <c r="AS2094" s="128"/>
      <c r="AT2094" s="128"/>
      <c r="AU2094" s="128"/>
      <c r="AV2094" s="128"/>
    </row>
    <row r="2095" ht="16.5" customHeight="1">
      <c r="A2095" s="128"/>
      <c r="B2095" s="128"/>
      <c r="C2095" s="128"/>
      <c r="D2095" s="128"/>
      <c r="E2095" s="128"/>
      <c r="F2095" s="128"/>
      <c r="G2095" s="128"/>
      <c r="H2095" s="128"/>
      <c r="I2095" s="128"/>
      <c r="J2095" s="128"/>
      <c r="K2095" s="128"/>
      <c r="L2095" s="128"/>
      <c r="M2095" s="128"/>
      <c r="N2095" s="128"/>
      <c r="O2095" s="128"/>
      <c r="P2095" s="128"/>
      <c r="Q2095" s="128"/>
      <c r="R2095" s="128"/>
      <c r="S2095" s="128"/>
      <c r="T2095" s="128"/>
      <c r="U2095" s="128"/>
      <c r="Z2095" s="161"/>
      <c r="AH2095" s="128"/>
      <c r="AI2095" s="162"/>
      <c r="AJ2095" s="162"/>
      <c r="AK2095" s="162"/>
      <c r="AL2095" s="162"/>
      <c r="AM2095" s="128"/>
      <c r="AN2095" s="128"/>
      <c r="AQ2095" s="128"/>
      <c r="AR2095" s="128"/>
      <c r="AS2095" s="128"/>
      <c r="AT2095" s="128"/>
      <c r="AU2095" s="128"/>
      <c r="AV2095" s="128"/>
    </row>
    <row r="2096" ht="16.5" customHeight="1">
      <c r="A2096" s="128"/>
      <c r="B2096" s="128"/>
      <c r="C2096" s="128"/>
      <c r="D2096" s="128"/>
      <c r="E2096" s="128"/>
      <c r="F2096" s="128"/>
      <c r="G2096" s="128"/>
      <c r="H2096" s="128"/>
      <c r="I2096" s="128"/>
      <c r="J2096" s="128"/>
      <c r="K2096" s="128"/>
      <c r="L2096" s="128"/>
      <c r="M2096" s="128"/>
      <c r="N2096" s="128"/>
      <c r="O2096" s="128"/>
      <c r="P2096" s="128"/>
      <c r="Q2096" s="128"/>
      <c r="R2096" s="128"/>
      <c r="S2096" s="128"/>
      <c r="T2096" s="128"/>
      <c r="U2096" s="128"/>
      <c r="Z2096" s="161"/>
      <c r="AH2096" s="128"/>
      <c r="AI2096" s="162"/>
      <c r="AJ2096" s="162"/>
      <c r="AK2096" s="162"/>
      <c r="AL2096" s="162"/>
      <c r="AM2096" s="128"/>
      <c r="AN2096" s="128"/>
      <c r="AQ2096" s="128"/>
      <c r="AR2096" s="128"/>
      <c r="AS2096" s="128"/>
      <c r="AT2096" s="128"/>
      <c r="AU2096" s="128"/>
      <c r="AV2096" s="128"/>
    </row>
    <row r="2097" ht="16.5" customHeight="1">
      <c r="A2097" s="128"/>
      <c r="B2097" s="128"/>
      <c r="C2097" s="128"/>
      <c r="D2097" s="128"/>
      <c r="E2097" s="128"/>
      <c r="F2097" s="128"/>
      <c r="G2097" s="128"/>
      <c r="H2097" s="128"/>
      <c r="I2097" s="128"/>
      <c r="J2097" s="128"/>
      <c r="K2097" s="128"/>
      <c r="L2097" s="128"/>
      <c r="M2097" s="128"/>
      <c r="N2097" s="128"/>
      <c r="O2097" s="128"/>
      <c r="P2097" s="128"/>
      <c r="Q2097" s="128"/>
      <c r="R2097" s="128"/>
      <c r="S2097" s="128"/>
      <c r="T2097" s="128"/>
      <c r="U2097" s="128"/>
      <c r="Z2097" s="161"/>
      <c r="AH2097" s="128"/>
      <c r="AI2097" s="162"/>
      <c r="AJ2097" s="162"/>
      <c r="AK2097" s="162"/>
      <c r="AL2097" s="162"/>
      <c r="AM2097" s="128"/>
      <c r="AN2097" s="128"/>
      <c r="AQ2097" s="128"/>
      <c r="AR2097" s="128"/>
      <c r="AS2097" s="128"/>
      <c r="AT2097" s="128"/>
      <c r="AU2097" s="128"/>
      <c r="AV2097" s="128"/>
    </row>
    <row r="2098" ht="16.5" customHeight="1">
      <c r="A2098" s="128"/>
      <c r="B2098" s="128"/>
      <c r="C2098" s="128"/>
      <c r="D2098" s="128"/>
      <c r="E2098" s="128"/>
      <c r="F2098" s="128"/>
      <c r="G2098" s="128"/>
      <c r="H2098" s="128"/>
      <c r="I2098" s="128"/>
      <c r="J2098" s="128"/>
      <c r="K2098" s="128"/>
      <c r="L2098" s="128"/>
      <c r="M2098" s="128"/>
      <c r="N2098" s="128"/>
      <c r="O2098" s="128"/>
      <c r="P2098" s="128"/>
      <c r="Q2098" s="128"/>
      <c r="R2098" s="128"/>
      <c r="S2098" s="128"/>
      <c r="T2098" s="128"/>
      <c r="U2098" s="128"/>
      <c r="Z2098" s="161"/>
      <c r="AH2098" s="128"/>
      <c r="AI2098" s="162"/>
      <c r="AJ2098" s="162"/>
      <c r="AK2098" s="162"/>
      <c r="AL2098" s="162"/>
      <c r="AM2098" s="128"/>
      <c r="AN2098" s="128"/>
      <c r="AQ2098" s="128"/>
      <c r="AR2098" s="128"/>
      <c r="AS2098" s="128"/>
      <c r="AT2098" s="128"/>
      <c r="AU2098" s="128"/>
      <c r="AV2098" s="128"/>
    </row>
    <row r="2099" ht="16.5" customHeight="1">
      <c r="A2099" s="128"/>
      <c r="B2099" s="128"/>
      <c r="C2099" s="128"/>
      <c r="D2099" s="128"/>
      <c r="E2099" s="128"/>
      <c r="F2099" s="128"/>
      <c r="G2099" s="128"/>
      <c r="H2099" s="128"/>
      <c r="I2099" s="128"/>
      <c r="J2099" s="128"/>
      <c r="K2099" s="128"/>
      <c r="L2099" s="128"/>
      <c r="M2099" s="128"/>
      <c r="N2099" s="128"/>
      <c r="O2099" s="128"/>
      <c r="P2099" s="128"/>
      <c r="Q2099" s="128"/>
      <c r="R2099" s="128"/>
      <c r="S2099" s="128"/>
      <c r="T2099" s="128"/>
      <c r="U2099" s="128"/>
      <c r="Z2099" s="161"/>
      <c r="AH2099" s="128"/>
      <c r="AI2099" s="162"/>
      <c r="AJ2099" s="162"/>
      <c r="AK2099" s="162"/>
      <c r="AL2099" s="162"/>
      <c r="AM2099" s="128"/>
      <c r="AN2099" s="128"/>
      <c r="AQ2099" s="128"/>
      <c r="AR2099" s="128"/>
      <c r="AS2099" s="128"/>
      <c r="AT2099" s="128"/>
      <c r="AU2099" s="128"/>
      <c r="AV2099" s="128"/>
    </row>
    <row r="2100" ht="16.5" customHeight="1">
      <c r="A2100" s="128"/>
      <c r="B2100" s="128"/>
      <c r="C2100" s="128"/>
      <c r="D2100" s="128"/>
      <c r="E2100" s="128"/>
      <c r="F2100" s="128"/>
      <c r="G2100" s="128"/>
      <c r="H2100" s="128"/>
      <c r="I2100" s="128"/>
      <c r="J2100" s="128"/>
      <c r="K2100" s="128"/>
      <c r="L2100" s="128"/>
      <c r="M2100" s="128"/>
      <c r="N2100" s="128"/>
      <c r="O2100" s="128"/>
      <c r="P2100" s="128"/>
      <c r="Q2100" s="128"/>
      <c r="R2100" s="128"/>
      <c r="S2100" s="128"/>
      <c r="T2100" s="128"/>
      <c r="U2100" s="128"/>
      <c r="Z2100" s="161"/>
      <c r="AH2100" s="128"/>
      <c r="AI2100" s="162"/>
      <c r="AJ2100" s="162"/>
      <c r="AK2100" s="162"/>
      <c r="AL2100" s="162"/>
      <c r="AM2100" s="128"/>
      <c r="AN2100" s="128"/>
      <c r="AQ2100" s="128"/>
      <c r="AR2100" s="128"/>
      <c r="AS2100" s="128"/>
      <c r="AT2100" s="128"/>
      <c r="AU2100" s="128"/>
      <c r="AV2100" s="128"/>
    </row>
    <row r="2101" ht="16.5" customHeight="1">
      <c r="A2101" s="128"/>
      <c r="B2101" s="128"/>
      <c r="C2101" s="128"/>
      <c r="D2101" s="128"/>
      <c r="E2101" s="128"/>
      <c r="F2101" s="128"/>
      <c r="G2101" s="128"/>
      <c r="H2101" s="128"/>
      <c r="I2101" s="128"/>
      <c r="J2101" s="128"/>
      <c r="K2101" s="128"/>
      <c r="L2101" s="128"/>
      <c r="M2101" s="128"/>
      <c r="N2101" s="128"/>
      <c r="O2101" s="128"/>
      <c r="P2101" s="128"/>
      <c r="Q2101" s="128"/>
      <c r="R2101" s="128"/>
      <c r="S2101" s="128"/>
      <c r="T2101" s="128"/>
      <c r="U2101" s="128"/>
      <c r="Z2101" s="161"/>
      <c r="AH2101" s="128"/>
      <c r="AI2101" s="162"/>
      <c r="AJ2101" s="162"/>
      <c r="AK2101" s="162"/>
      <c r="AL2101" s="162"/>
      <c r="AM2101" s="128"/>
      <c r="AN2101" s="128"/>
      <c r="AQ2101" s="128"/>
      <c r="AR2101" s="128"/>
      <c r="AS2101" s="128"/>
      <c r="AT2101" s="128"/>
      <c r="AU2101" s="128"/>
      <c r="AV2101" s="128"/>
    </row>
    <row r="2102" ht="16.5" customHeight="1">
      <c r="A2102" s="128"/>
      <c r="B2102" s="128"/>
      <c r="C2102" s="128"/>
      <c r="D2102" s="128"/>
      <c r="E2102" s="128"/>
      <c r="F2102" s="128"/>
      <c r="G2102" s="128"/>
      <c r="H2102" s="128"/>
      <c r="I2102" s="128"/>
      <c r="J2102" s="128"/>
      <c r="K2102" s="128"/>
      <c r="L2102" s="128"/>
      <c r="M2102" s="128"/>
      <c r="N2102" s="128"/>
      <c r="O2102" s="128"/>
      <c r="P2102" s="128"/>
      <c r="Q2102" s="128"/>
      <c r="R2102" s="128"/>
      <c r="S2102" s="128"/>
      <c r="T2102" s="128"/>
      <c r="U2102" s="128"/>
      <c r="Z2102" s="161"/>
      <c r="AH2102" s="128"/>
      <c r="AI2102" s="162"/>
      <c r="AJ2102" s="162"/>
      <c r="AK2102" s="162"/>
      <c r="AL2102" s="162"/>
      <c r="AM2102" s="128"/>
      <c r="AN2102" s="128"/>
      <c r="AQ2102" s="128"/>
      <c r="AR2102" s="128"/>
      <c r="AS2102" s="128"/>
      <c r="AT2102" s="128"/>
      <c r="AU2102" s="128"/>
      <c r="AV2102" s="128"/>
    </row>
    <row r="2103" ht="16.5" customHeight="1">
      <c r="A2103" s="128"/>
      <c r="B2103" s="128"/>
      <c r="C2103" s="128"/>
      <c r="D2103" s="128"/>
      <c r="E2103" s="128"/>
      <c r="F2103" s="128"/>
      <c r="G2103" s="128"/>
      <c r="H2103" s="128"/>
      <c r="I2103" s="128"/>
      <c r="J2103" s="128"/>
      <c r="K2103" s="128"/>
      <c r="L2103" s="128"/>
      <c r="M2103" s="128"/>
      <c r="N2103" s="128"/>
      <c r="O2103" s="128"/>
      <c r="P2103" s="128"/>
      <c r="Q2103" s="128"/>
      <c r="R2103" s="128"/>
      <c r="S2103" s="128"/>
      <c r="T2103" s="128"/>
      <c r="U2103" s="128"/>
      <c r="Z2103" s="161"/>
      <c r="AH2103" s="128"/>
      <c r="AI2103" s="162"/>
      <c r="AJ2103" s="162"/>
      <c r="AK2103" s="162"/>
      <c r="AL2103" s="162"/>
      <c r="AM2103" s="128"/>
      <c r="AN2103" s="128"/>
      <c r="AQ2103" s="128"/>
      <c r="AR2103" s="128"/>
      <c r="AS2103" s="128"/>
      <c r="AT2103" s="128"/>
      <c r="AU2103" s="128"/>
      <c r="AV2103" s="128"/>
    </row>
    <row r="2104" ht="16.5" customHeight="1">
      <c r="A2104" s="128"/>
      <c r="B2104" s="128"/>
      <c r="C2104" s="128"/>
      <c r="D2104" s="128"/>
      <c r="E2104" s="128"/>
      <c r="F2104" s="128"/>
      <c r="G2104" s="128"/>
      <c r="H2104" s="128"/>
      <c r="I2104" s="128"/>
      <c r="J2104" s="128"/>
      <c r="K2104" s="128"/>
      <c r="L2104" s="128"/>
      <c r="M2104" s="128"/>
      <c r="N2104" s="128"/>
      <c r="O2104" s="128"/>
      <c r="P2104" s="128"/>
      <c r="Q2104" s="128"/>
      <c r="R2104" s="128"/>
      <c r="S2104" s="128"/>
      <c r="T2104" s="128"/>
      <c r="U2104" s="128"/>
      <c r="Z2104" s="161"/>
      <c r="AH2104" s="128"/>
      <c r="AI2104" s="162"/>
      <c r="AJ2104" s="162"/>
      <c r="AK2104" s="162"/>
      <c r="AL2104" s="162"/>
      <c r="AM2104" s="128"/>
      <c r="AN2104" s="128"/>
      <c r="AQ2104" s="128"/>
      <c r="AR2104" s="128"/>
      <c r="AS2104" s="128"/>
      <c r="AT2104" s="128"/>
      <c r="AU2104" s="128"/>
      <c r="AV2104" s="128"/>
    </row>
    <row r="2105" ht="16.5" customHeight="1">
      <c r="A2105" s="128"/>
      <c r="B2105" s="128"/>
      <c r="C2105" s="128"/>
      <c r="D2105" s="128"/>
      <c r="E2105" s="128"/>
      <c r="F2105" s="128"/>
      <c r="G2105" s="128"/>
      <c r="H2105" s="128"/>
      <c r="I2105" s="128"/>
      <c r="J2105" s="128"/>
      <c r="K2105" s="128"/>
      <c r="L2105" s="128"/>
      <c r="M2105" s="128"/>
      <c r="N2105" s="128"/>
      <c r="O2105" s="128"/>
      <c r="P2105" s="128"/>
      <c r="Q2105" s="128"/>
      <c r="R2105" s="128"/>
      <c r="S2105" s="128"/>
      <c r="T2105" s="128"/>
      <c r="U2105" s="128"/>
      <c r="Z2105" s="161"/>
      <c r="AH2105" s="128"/>
      <c r="AI2105" s="162"/>
      <c r="AJ2105" s="162"/>
      <c r="AK2105" s="162"/>
      <c r="AL2105" s="162"/>
      <c r="AM2105" s="128"/>
      <c r="AN2105" s="128"/>
      <c r="AQ2105" s="128"/>
      <c r="AR2105" s="128"/>
      <c r="AS2105" s="128"/>
      <c r="AT2105" s="128"/>
      <c r="AU2105" s="128"/>
      <c r="AV2105" s="128"/>
    </row>
    <row r="2106" ht="16.5" customHeight="1">
      <c r="A2106" s="128"/>
      <c r="B2106" s="128"/>
      <c r="C2106" s="128"/>
      <c r="D2106" s="128"/>
      <c r="E2106" s="128"/>
      <c r="F2106" s="128"/>
      <c r="G2106" s="128"/>
      <c r="H2106" s="128"/>
      <c r="I2106" s="128"/>
      <c r="J2106" s="128"/>
      <c r="K2106" s="128"/>
      <c r="L2106" s="128"/>
      <c r="M2106" s="128"/>
      <c r="N2106" s="128"/>
      <c r="O2106" s="128"/>
      <c r="P2106" s="128"/>
      <c r="Q2106" s="128"/>
      <c r="R2106" s="128"/>
      <c r="S2106" s="128"/>
      <c r="T2106" s="128"/>
      <c r="U2106" s="128"/>
      <c r="Z2106" s="161"/>
      <c r="AH2106" s="128"/>
      <c r="AI2106" s="162"/>
      <c r="AJ2106" s="162"/>
      <c r="AK2106" s="162"/>
      <c r="AL2106" s="162"/>
      <c r="AM2106" s="128"/>
      <c r="AN2106" s="128"/>
      <c r="AQ2106" s="128"/>
      <c r="AR2106" s="128"/>
      <c r="AS2106" s="128"/>
      <c r="AT2106" s="128"/>
      <c r="AU2106" s="128"/>
      <c r="AV2106" s="128"/>
    </row>
    <row r="2107" ht="16.5" customHeight="1">
      <c r="A2107" s="128"/>
      <c r="B2107" s="128"/>
      <c r="C2107" s="128"/>
      <c r="D2107" s="128"/>
      <c r="E2107" s="128"/>
      <c r="F2107" s="128"/>
      <c r="G2107" s="128"/>
      <c r="H2107" s="128"/>
      <c r="I2107" s="128"/>
      <c r="J2107" s="128"/>
      <c r="K2107" s="128"/>
      <c r="L2107" s="128"/>
      <c r="M2107" s="128"/>
      <c r="N2107" s="128"/>
      <c r="O2107" s="128"/>
      <c r="P2107" s="128"/>
      <c r="Q2107" s="128"/>
      <c r="R2107" s="128"/>
      <c r="S2107" s="128"/>
      <c r="T2107" s="128"/>
      <c r="U2107" s="128"/>
      <c r="Z2107" s="161"/>
      <c r="AH2107" s="128"/>
      <c r="AI2107" s="162"/>
      <c r="AJ2107" s="162"/>
      <c r="AK2107" s="162"/>
      <c r="AL2107" s="162"/>
      <c r="AM2107" s="128"/>
      <c r="AN2107" s="128"/>
      <c r="AQ2107" s="128"/>
      <c r="AR2107" s="128"/>
      <c r="AS2107" s="128"/>
      <c r="AT2107" s="128"/>
      <c r="AU2107" s="128"/>
      <c r="AV2107" s="128"/>
    </row>
    <row r="2108" ht="16.5" customHeight="1">
      <c r="A2108" s="128"/>
      <c r="B2108" s="128"/>
      <c r="C2108" s="128"/>
      <c r="D2108" s="128"/>
      <c r="E2108" s="128"/>
      <c r="F2108" s="128"/>
      <c r="G2108" s="128"/>
      <c r="H2108" s="128"/>
      <c r="I2108" s="128"/>
      <c r="J2108" s="128"/>
      <c r="K2108" s="128"/>
      <c r="L2108" s="128"/>
      <c r="M2108" s="128"/>
      <c r="N2108" s="128"/>
      <c r="O2108" s="128"/>
      <c r="P2108" s="128"/>
      <c r="Q2108" s="128"/>
      <c r="R2108" s="128"/>
      <c r="S2108" s="128"/>
      <c r="T2108" s="128"/>
      <c r="U2108" s="128"/>
      <c r="Z2108" s="161"/>
      <c r="AH2108" s="128"/>
      <c r="AI2108" s="162"/>
      <c r="AJ2108" s="162"/>
      <c r="AK2108" s="162"/>
      <c r="AL2108" s="162"/>
      <c r="AM2108" s="128"/>
      <c r="AN2108" s="128"/>
      <c r="AQ2108" s="128"/>
      <c r="AR2108" s="128"/>
      <c r="AS2108" s="128"/>
      <c r="AT2108" s="128"/>
      <c r="AU2108" s="128"/>
      <c r="AV2108" s="128"/>
    </row>
    <row r="2109" ht="16.5" customHeight="1">
      <c r="A2109" s="128"/>
      <c r="B2109" s="128"/>
      <c r="C2109" s="128"/>
      <c r="D2109" s="128"/>
      <c r="E2109" s="128"/>
      <c r="F2109" s="128"/>
      <c r="G2109" s="128"/>
      <c r="H2109" s="128"/>
      <c r="I2109" s="128"/>
      <c r="J2109" s="128"/>
      <c r="K2109" s="128"/>
      <c r="L2109" s="128"/>
      <c r="M2109" s="128"/>
      <c r="N2109" s="128"/>
      <c r="O2109" s="128"/>
      <c r="P2109" s="128"/>
      <c r="Q2109" s="128"/>
      <c r="R2109" s="128"/>
      <c r="S2109" s="128"/>
      <c r="T2109" s="128"/>
      <c r="U2109" s="128"/>
      <c r="Z2109" s="161"/>
      <c r="AH2109" s="128"/>
      <c r="AI2109" s="162"/>
      <c r="AJ2109" s="162"/>
      <c r="AK2109" s="162"/>
      <c r="AL2109" s="162"/>
      <c r="AM2109" s="128"/>
      <c r="AN2109" s="128"/>
      <c r="AQ2109" s="128"/>
      <c r="AR2109" s="128"/>
      <c r="AS2109" s="128"/>
      <c r="AT2109" s="128"/>
      <c r="AU2109" s="128"/>
      <c r="AV2109" s="128"/>
    </row>
    <row r="2110" ht="16.5" customHeight="1">
      <c r="A2110" s="128"/>
      <c r="B2110" s="128"/>
      <c r="C2110" s="128"/>
      <c r="D2110" s="128"/>
      <c r="E2110" s="128"/>
      <c r="F2110" s="128"/>
      <c r="G2110" s="128"/>
      <c r="H2110" s="128"/>
      <c r="I2110" s="128"/>
      <c r="J2110" s="128"/>
      <c r="K2110" s="128"/>
      <c r="L2110" s="128"/>
      <c r="M2110" s="128"/>
      <c r="N2110" s="128"/>
      <c r="O2110" s="128"/>
      <c r="P2110" s="128"/>
      <c r="Q2110" s="128"/>
      <c r="R2110" s="128"/>
      <c r="S2110" s="128"/>
      <c r="T2110" s="128"/>
      <c r="U2110" s="128"/>
      <c r="Z2110" s="161"/>
      <c r="AH2110" s="128"/>
      <c r="AI2110" s="162"/>
      <c r="AJ2110" s="162"/>
      <c r="AK2110" s="162"/>
      <c r="AL2110" s="162"/>
      <c r="AM2110" s="128"/>
      <c r="AN2110" s="128"/>
      <c r="AQ2110" s="128"/>
      <c r="AR2110" s="128"/>
      <c r="AS2110" s="128"/>
      <c r="AT2110" s="128"/>
      <c r="AU2110" s="128"/>
      <c r="AV2110" s="128"/>
    </row>
    <row r="2111" ht="16.5" customHeight="1">
      <c r="A2111" s="128"/>
      <c r="B2111" s="128"/>
      <c r="C2111" s="128"/>
      <c r="D2111" s="128"/>
      <c r="E2111" s="128"/>
      <c r="F2111" s="128"/>
      <c r="G2111" s="128"/>
      <c r="H2111" s="128"/>
      <c r="I2111" s="128"/>
      <c r="J2111" s="128"/>
      <c r="K2111" s="128"/>
      <c r="L2111" s="128"/>
      <c r="M2111" s="128"/>
      <c r="N2111" s="128"/>
      <c r="O2111" s="128"/>
      <c r="P2111" s="128"/>
      <c r="Q2111" s="128"/>
      <c r="R2111" s="128"/>
      <c r="S2111" s="128"/>
      <c r="T2111" s="128"/>
      <c r="U2111" s="128"/>
      <c r="Z2111" s="161"/>
      <c r="AH2111" s="128"/>
      <c r="AI2111" s="162"/>
      <c r="AJ2111" s="162"/>
      <c r="AK2111" s="162"/>
      <c r="AL2111" s="162"/>
      <c r="AM2111" s="128"/>
      <c r="AN2111" s="128"/>
      <c r="AQ2111" s="128"/>
      <c r="AR2111" s="128"/>
      <c r="AS2111" s="128"/>
      <c r="AT2111" s="128"/>
      <c r="AU2111" s="128"/>
      <c r="AV2111" s="128"/>
    </row>
    <row r="2112" ht="16.5" customHeight="1">
      <c r="A2112" s="128"/>
      <c r="B2112" s="128"/>
      <c r="C2112" s="128"/>
      <c r="D2112" s="128"/>
      <c r="E2112" s="128"/>
      <c r="F2112" s="128"/>
      <c r="G2112" s="128"/>
      <c r="H2112" s="128"/>
      <c r="I2112" s="128"/>
      <c r="J2112" s="128"/>
      <c r="K2112" s="128"/>
      <c r="L2112" s="128"/>
      <c r="M2112" s="128"/>
      <c r="N2112" s="128"/>
      <c r="O2112" s="128"/>
      <c r="P2112" s="128"/>
      <c r="Q2112" s="128"/>
      <c r="R2112" s="128"/>
      <c r="S2112" s="128"/>
      <c r="T2112" s="128"/>
      <c r="U2112" s="128"/>
      <c r="Z2112" s="161"/>
      <c r="AH2112" s="128"/>
      <c r="AI2112" s="162"/>
      <c r="AJ2112" s="162"/>
      <c r="AK2112" s="162"/>
      <c r="AL2112" s="162"/>
      <c r="AM2112" s="128"/>
      <c r="AN2112" s="128"/>
      <c r="AQ2112" s="128"/>
      <c r="AR2112" s="128"/>
      <c r="AS2112" s="128"/>
      <c r="AT2112" s="128"/>
      <c r="AU2112" s="128"/>
      <c r="AV2112" s="128"/>
    </row>
    <row r="2113" ht="16.5" customHeight="1">
      <c r="A2113" s="128"/>
      <c r="B2113" s="128"/>
      <c r="C2113" s="128"/>
      <c r="D2113" s="128"/>
      <c r="E2113" s="128"/>
      <c r="F2113" s="128"/>
      <c r="G2113" s="128"/>
      <c r="H2113" s="128"/>
      <c r="I2113" s="128"/>
      <c r="J2113" s="128"/>
      <c r="K2113" s="128"/>
      <c r="L2113" s="128"/>
      <c r="M2113" s="128"/>
      <c r="N2113" s="128"/>
      <c r="O2113" s="128"/>
      <c r="P2113" s="128"/>
      <c r="Q2113" s="128"/>
      <c r="R2113" s="128"/>
      <c r="S2113" s="128"/>
      <c r="T2113" s="128"/>
      <c r="U2113" s="128"/>
      <c r="Z2113" s="161"/>
      <c r="AH2113" s="128"/>
      <c r="AI2113" s="162"/>
      <c r="AJ2113" s="162"/>
      <c r="AK2113" s="162"/>
      <c r="AL2113" s="162"/>
      <c r="AM2113" s="128"/>
      <c r="AN2113" s="128"/>
      <c r="AQ2113" s="128"/>
      <c r="AR2113" s="128"/>
      <c r="AS2113" s="128"/>
      <c r="AT2113" s="128"/>
      <c r="AU2113" s="128"/>
      <c r="AV2113" s="128"/>
    </row>
    <row r="2114" ht="16.5" customHeight="1">
      <c r="A2114" s="128"/>
      <c r="B2114" s="128"/>
      <c r="C2114" s="128"/>
      <c r="D2114" s="128"/>
      <c r="E2114" s="128"/>
      <c r="F2114" s="128"/>
      <c r="G2114" s="128"/>
      <c r="H2114" s="128"/>
      <c r="I2114" s="128"/>
      <c r="J2114" s="128"/>
      <c r="K2114" s="128"/>
      <c r="L2114" s="128"/>
      <c r="M2114" s="128"/>
      <c r="N2114" s="128"/>
      <c r="O2114" s="128"/>
      <c r="P2114" s="128"/>
      <c r="Q2114" s="128"/>
      <c r="R2114" s="128"/>
      <c r="S2114" s="128"/>
      <c r="T2114" s="128"/>
      <c r="U2114" s="128"/>
      <c r="Z2114" s="161"/>
      <c r="AH2114" s="128"/>
      <c r="AI2114" s="162"/>
      <c r="AJ2114" s="162"/>
      <c r="AK2114" s="162"/>
      <c r="AL2114" s="162"/>
      <c r="AM2114" s="128"/>
      <c r="AN2114" s="128"/>
      <c r="AR2114" s="128"/>
      <c r="AS2114" s="128"/>
      <c r="AT2114" s="128"/>
      <c r="AU2114" s="128"/>
      <c r="AV2114" s="128"/>
    </row>
    <row r="2115" ht="16.5" customHeight="1">
      <c r="A2115" s="128"/>
      <c r="B2115" s="128"/>
      <c r="C2115" s="128"/>
      <c r="D2115" s="128"/>
      <c r="E2115" s="128"/>
      <c r="F2115" s="128"/>
      <c r="G2115" s="128"/>
      <c r="H2115" s="128"/>
      <c r="I2115" s="128"/>
      <c r="J2115" s="128"/>
      <c r="K2115" s="128"/>
      <c r="L2115" s="128"/>
      <c r="M2115" s="128"/>
      <c r="N2115" s="128"/>
      <c r="O2115" s="128"/>
      <c r="P2115" s="128"/>
      <c r="Q2115" s="128"/>
      <c r="R2115" s="128"/>
      <c r="S2115" s="128"/>
      <c r="T2115" s="128"/>
      <c r="U2115" s="128"/>
      <c r="Z2115" s="161"/>
      <c r="AH2115" s="128"/>
      <c r="AI2115" s="162"/>
      <c r="AJ2115" s="162"/>
      <c r="AK2115" s="162"/>
      <c r="AL2115" s="162"/>
      <c r="AM2115" s="128"/>
      <c r="AN2115" s="128"/>
      <c r="AQ2115" s="128"/>
      <c r="AR2115" s="128"/>
      <c r="AS2115" s="128"/>
      <c r="AT2115" s="128"/>
      <c r="AU2115" s="128"/>
      <c r="AV2115" s="128"/>
    </row>
    <row r="2116" ht="16.5" customHeight="1">
      <c r="A2116" s="128"/>
      <c r="B2116" s="128"/>
      <c r="C2116" s="128"/>
      <c r="D2116" s="128"/>
      <c r="E2116" s="128"/>
      <c r="F2116" s="128"/>
      <c r="G2116" s="128"/>
      <c r="H2116" s="128"/>
      <c r="I2116" s="128"/>
      <c r="J2116" s="128"/>
      <c r="K2116" s="128"/>
      <c r="L2116" s="128"/>
      <c r="M2116" s="128"/>
      <c r="N2116" s="128"/>
      <c r="O2116" s="128"/>
      <c r="P2116" s="128"/>
      <c r="Q2116" s="128"/>
      <c r="R2116" s="128"/>
      <c r="S2116" s="128"/>
      <c r="T2116" s="128"/>
      <c r="U2116" s="128"/>
      <c r="Z2116" s="161"/>
      <c r="AH2116" s="128"/>
      <c r="AI2116" s="162"/>
      <c r="AJ2116" s="162"/>
      <c r="AK2116" s="162"/>
      <c r="AL2116" s="162"/>
      <c r="AM2116" s="128"/>
      <c r="AN2116" s="128"/>
      <c r="AQ2116" s="128"/>
      <c r="AR2116" s="128"/>
      <c r="AS2116" s="128"/>
      <c r="AT2116" s="128"/>
      <c r="AU2116" s="128"/>
      <c r="AV2116" s="128"/>
    </row>
    <row r="2117" ht="16.5" customHeight="1">
      <c r="A2117" s="128"/>
      <c r="B2117" s="128"/>
      <c r="C2117" s="128"/>
      <c r="D2117" s="128"/>
      <c r="E2117" s="128"/>
      <c r="F2117" s="128"/>
      <c r="G2117" s="128"/>
      <c r="H2117" s="128"/>
      <c r="I2117" s="128"/>
      <c r="J2117" s="128"/>
      <c r="K2117" s="128"/>
      <c r="L2117" s="128"/>
      <c r="M2117" s="128"/>
      <c r="N2117" s="128"/>
      <c r="O2117" s="128"/>
      <c r="P2117" s="128"/>
      <c r="Q2117" s="128"/>
      <c r="R2117" s="128"/>
      <c r="S2117" s="128"/>
      <c r="T2117" s="128"/>
      <c r="U2117" s="128"/>
      <c r="Z2117" s="161"/>
      <c r="AH2117" s="128"/>
      <c r="AI2117" s="162"/>
      <c r="AJ2117" s="162"/>
      <c r="AK2117" s="162"/>
      <c r="AL2117" s="162"/>
      <c r="AM2117" s="128"/>
      <c r="AN2117" s="128"/>
      <c r="AQ2117" s="128"/>
      <c r="AR2117" s="128"/>
      <c r="AS2117" s="128"/>
      <c r="AT2117" s="128"/>
      <c r="AU2117" s="128"/>
      <c r="AV2117" s="128"/>
    </row>
    <row r="2118" ht="16.5" customHeight="1">
      <c r="A2118" s="128"/>
      <c r="B2118" s="128"/>
      <c r="C2118" s="128"/>
      <c r="D2118" s="128"/>
      <c r="E2118" s="128"/>
      <c r="F2118" s="128"/>
      <c r="G2118" s="128"/>
      <c r="H2118" s="128"/>
      <c r="I2118" s="128"/>
      <c r="J2118" s="128"/>
      <c r="K2118" s="128"/>
      <c r="L2118" s="128"/>
      <c r="M2118" s="128"/>
      <c r="N2118" s="128"/>
      <c r="O2118" s="128"/>
      <c r="P2118" s="128"/>
      <c r="Q2118" s="128"/>
      <c r="R2118" s="128"/>
      <c r="S2118" s="128"/>
      <c r="T2118" s="128"/>
      <c r="U2118" s="128"/>
      <c r="Z2118" s="161"/>
      <c r="AH2118" s="128"/>
      <c r="AI2118" s="162"/>
      <c r="AJ2118" s="162"/>
      <c r="AK2118" s="162"/>
      <c r="AL2118" s="162"/>
      <c r="AM2118" s="128"/>
      <c r="AN2118" s="128"/>
      <c r="AQ2118" s="128"/>
      <c r="AR2118" s="128"/>
      <c r="AS2118" s="128"/>
      <c r="AT2118" s="128"/>
      <c r="AU2118" s="128"/>
      <c r="AV2118" s="128"/>
    </row>
    <row r="2119" ht="16.5" customHeight="1">
      <c r="A2119" s="128"/>
      <c r="B2119" s="128"/>
      <c r="C2119" s="128"/>
      <c r="D2119" s="128"/>
      <c r="E2119" s="128"/>
      <c r="F2119" s="128"/>
      <c r="G2119" s="128"/>
      <c r="H2119" s="128"/>
      <c r="I2119" s="128"/>
      <c r="J2119" s="128"/>
      <c r="K2119" s="128"/>
      <c r="L2119" s="128"/>
      <c r="M2119" s="128"/>
      <c r="N2119" s="128"/>
      <c r="O2119" s="128"/>
      <c r="P2119" s="128"/>
      <c r="Q2119" s="128"/>
      <c r="R2119" s="128"/>
      <c r="S2119" s="128"/>
      <c r="T2119" s="128"/>
      <c r="U2119" s="128"/>
      <c r="Z2119" s="161"/>
      <c r="AH2119" s="128"/>
      <c r="AI2119" s="162"/>
      <c r="AJ2119" s="162"/>
      <c r="AK2119" s="162"/>
      <c r="AL2119" s="162"/>
      <c r="AM2119" s="128"/>
      <c r="AN2119" s="128"/>
      <c r="AQ2119" s="128"/>
      <c r="AR2119" s="128"/>
      <c r="AS2119" s="128"/>
      <c r="AT2119" s="128"/>
      <c r="AU2119" s="128"/>
      <c r="AV2119" s="128"/>
    </row>
    <row r="2120" ht="16.5" customHeight="1">
      <c r="A2120" s="128"/>
      <c r="B2120" s="128"/>
      <c r="C2120" s="128"/>
      <c r="D2120" s="128"/>
      <c r="E2120" s="128"/>
      <c r="F2120" s="128"/>
      <c r="G2120" s="128"/>
      <c r="H2120" s="128"/>
      <c r="I2120" s="128"/>
      <c r="J2120" s="128"/>
      <c r="K2120" s="128"/>
      <c r="L2120" s="128"/>
      <c r="M2120" s="128"/>
      <c r="N2120" s="128"/>
      <c r="O2120" s="128"/>
      <c r="P2120" s="128"/>
      <c r="Q2120" s="128"/>
      <c r="R2120" s="128"/>
      <c r="S2120" s="128"/>
      <c r="T2120" s="128"/>
      <c r="U2120" s="128"/>
      <c r="Z2120" s="161"/>
      <c r="AH2120" s="128"/>
      <c r="AI2120" s="162"/>
      <c r="AJ2120" s="162"/>
      <c r="AK2120" s="162"/>
      <c r="AL2120" s="162"/>
      <c r="AM2120" s="128"/>
      <c r="AN2120" s="128"/>
      <c r="AQ2120" s="128"/>
      <c r="AR2120" s="128"/>
      <c r="AS2120" s="128"/>
      <c r="AT2120" s="128"/>
      <c r="AU2120" s="128"/>
      <c r="AV2120" s="128"/>
    </row>
    <row r="2121" ht="16.5" customHeight="1">
      <c r="A2121" s="128"/>
      <c r="B2121" s="128"/>
      <c r="C2121" s="128"/>
      <c r="D2121" s="128"/>
      <c r="E2121" s="128"/>
      <c r="F2121" s="128"/>
      <c r="G2121" s="128"/>
      <c r="H2121" s="128"/>
      <c r="I2121" s="128"/>
      <c r="J2121" s="128"/>
      <c r="K2121" s="128"/>
      <c r="L2121" s="128"/>
      <c r="M2121" s="128"/>
      <c r="N2121" s="128"/>
      <c r="O2121" s="128"/>
      <c r="P2121" s="128"/>
      <c r="Q2121" s="128"/>
      <c r="R2121" s="128"/>
      <c r="S2121" s="128"/>
      <c r="T2121" s="128"/>
      <c r="U2121" s="128"/>
      <c r="Z2121" s="161"/>
      <c r="AH2121" s="128"/>
      <c r="AI2121" s="162"/>
      <c r="AJ2121" s="162"/>
      <c r="AK2121" s="162"/>
      <c r="AL2121" s="162"/>
      <c r="AM2121" s="128"/>
      <c r="AN2121" s="128"/>
      <c r="AQ2121" s="128"/>
      <c r="AR2121" s="128"/>
      <c r="AS2121" s="128"/>
      <c r="AT2121" s="128"/>
      <c r="AU2121" s="128"/>
      <c r="AV2121" s="128"/>
    </row>
    <row r="2122" ht="16.5" customHeight="1">
      <c r="A2122" s="128"/>
      <c r="B2122" s="128"/>
      <c r="C2122" s="128"/>
      <c r="D2122" s="128"/>
      <c r="E2122" s="128"/>
      <c r="F2122" s="128"/>
      <c r="G2122" s="128"/>
      <c r="H2122" s="128"/>
      <c r="I2122" s="128"/>
      <c r="J2122" s="128"/>
      <c r="K2122" s="128"/>
      <c r="L2122" s="128"/>
      <c r="M2122" s="128"/>
      <c r="N2122" s="128"/>
      <c r="O2122" s="128"/>
      <c r="P2122" s="128"/>
      <c r="Q2122" s="128"/>
      <c r="R2122" s="128"/>
      <c r="S2122" s="128"/>
      <c r="T2122" s="128"/>
      <c r="U2122" s="128"/>
      <c r="Z2122" s="161"/>
      <c r="AH2122" s="128"/>
      <c r="AI2122" s="162"/>
      <c r="AJ2122" s="162"/>
      <c r="AK2122" s="162"/>
      <c r="AL2122" s="162"/>
      <c r="AM2122" s="128"/>
      <c r="AN2122" s="128"/>
      <c r="AQ2122" s="128"/>
      <c r="AR2122" s="128"/>
      <c r="AS2122" s="128"/>
      <c r="AT2122" s="128"/>
      <c r="AU2122" s="128"/>
      <c r="AV2122" s="128"/>
    </row>
    <row r="2123" ht="16.5" customHeight="1">
      <c r="A2123" s="128"/>
      <c r="B2123" s="128"/>
      <c r="C2123" s="128"/>
      <c r="D2123" s="128"/>
      <c r="E2123" s="128"/>
      <c r="F2123" s="128"/>
      <c r="G2123" s="128"/>
      <c r="H2123" s="128"/>
      <c r="I2123" s="128"/>
      <c r="J2123" s="128"/>
      <c r="K2123" s="128"/>
      <c r="L2123" s="128"/>
      <c r="M2123" s="128"/>
      <c r="N2123" s="128"/>
      <c r="O2123" s="128"/>
      <c r="P2123" s="128"/>
      <c r="Q2123" s="128"/>
      <c r="R2123" s="128"/>
      <c r="S2123" s="128"/>
      <c r="T2123" s="128"/>
      <c r="U2123" s="128"/>
      <c r="Z2123" s="161"/>
      <c r="AH2123" s="128"/>
      <c r="AI2123" s="162"/>
      <c r="AJ2123" s="162"/>
      <c r="AK2123" s="162"/>
      <c r="AL2123" s="162"/>
      <c r="AM2123" s="128"/>
      <c r="AN2123" s="128"/>
      <c r="AQ2123" s="128"/>
      <c r="AR2123" s="128"/>
      <c r="AS2123" s="128"/>
      <c r="AT2123" s="128"/>
      <c r="AU2123" s="128"/>
      <c r="AV2123" s="128"/>
    </row>
    <row r="2124" ht="16.5" customHeight="1">
      <c r="A2124" s="128"/>
      <c r="B2124" s="128"/>
      <c r="C2124" s="128"/>
      <c r="D2124" s="128"/>
      <c r="E2124" s="128"/>
      <c r="F2124" s="128"/>
      <c r="G2124" s="128"/>
      <c r="H2124" s="128"/>
      <c r="I2124" s="128"/>
      <c r="J2124" s="128"/>
      <c r="K2124" s="128"/>
      <c r="L2124" s="128"/>
      <c r="M2124" s="128"/>
      <c r="N2124" s="128"/>
      <c r="O2124" s="128"/>
      <c r="P2124" s="128"/>
      <c r="Q2124" s="128"/>
      <c r="R2124" s="128"/>
      <c r="S2124" s="128"/>
      <c r="T2124" s="128"/>
      <c r="U2124" s="128"/>
      <c r="Z2124" s="161"/>
      <c r="AH2124" s="128"/>
      <c r="AI2124" s="162"/>
      <c r="AJ2124" s="162"/>
      <c r="AK2124" s="162"/>
      <c r="AL2124" s="162"/>
      <c r="AM2124" s="128"/>
      <c r="AN2124" s="128"/>
      <c r="AQ2124" s="128"/>
      <c r="AR2124" s="128"/>
      <c r="AS2124" s="128"/>
      <c r="AT2124" s="128"/>
      <c r="AU2124" s="128"/>
      <c r="AV2124" s="128"/>
    </row>
    <row r="2125" ht="16.5" customHeight="1">
      <c r="A2125" s="128"/>
      <c r="B2125" s="128"/>
      <c r="C2125" s="128"/>
      <c r="D2125" s="128"/>
      <c r="E2125" s="128"/>
      <c r="F2125" s="128"/>
      <c r="G2125" s="128"/>
      <c r="H2125" s="128"/>
      <c r="I2125" s="128"/>
      <c r="J2125" s="128"/>
      <c r="K2125" s="128"/>
      <c r="L2125" s="128"/>
      <c r="M2125" s="128"/>
      <c r="N2125" s="128"/>
      <c r="O2125" s="128"/>
      <c r="P2125" s="128"/>
      <c r="Q2125" s="128"/>
      <c r="R2125" s="128"/>
      <c r="S2125" s="128"/>
      <c r="T2125" s="128"/>
      <c r="U2125" s="128"/>
      <c r="Z2125" s="161"/>
      <c r="AH2125" s="128"/>
      <c r="AI2125" s="162"/>
      <c r="AJ2125" s="162"/>
      <c r="AK2125" s="162"/>
      <c r="AL2125" s="162"/>
      <c r="AM2125" s="128"/>
      <c r="AN2125" s="128"/>
      <c r="AQ2125" s="128"/>
      <c r="AR2125" s="128"/>
      <c r="AS2125" s="128"/>
      <c r="AT2125" s="128"/>
      <c r="AU2125" s="128"/>
      <c r="AV2125" s="128"/>
    </row>
    <row r="2126" ht="16.5" customHeight="1">
      <c r="A2126" s="128"/>
      <c r="B2126" s="128"/>
      <c r="C2126" s="128"/>
      <c r="D2126" s="128"/>
      <c r="E2126" s="128"/>
      <c r="F2126" s="128"/>
      <c r="G2126" s="128"/>
      <c r="H2126" s="128"/>
      <c r="I2126" s="128"/>
      <c r="J2126" s="128"/>
      <c r="K2126" s="128"/>
      <c r="L2126" s="128"/>
      <c r="M2126" s="128"/>
      <c r="N2126" s="128"/>
      <c r="O2126" s="128"/>
      <c r="P2126" s="128"/>
      <c r="Q2126" s="128"/>
      <c r="R2126" s="128"/>
      <c r="S2126" s="128"/>
      <c r="T2126" s="128"/>
      <c r="U2126" s="128"/>
      <c r="Z2126" s="161"/>
      <c r="AH2126" s="128"/>
      <c r="AI2126" s="162"/>
      <c r="AJ2126" s="162"/>
      <c r="AK2126" s="162"/>
      <c r="AL2126" s="162"/>
      <c r="AM2126" s="128"/>
      <c r="AN2126" s="128"/>
      <c r="AQ2126" s="128"/>
      <c r="AR2126" s="128"/>
      <c r="AS2126" s="128"/>
      <c r="AT2126" s="128"/>
      <c r="AU2126" s="128"/>
      <c r="AV2126" s="128"/>
    </row>
    <row r="2127" ht="16.5" customHeight="1">
      <c r="A2127" s="128"/>
      <c r="B2127" s="128"/>
      <c r="C2127" s="128"/>
      <c r="D2127" s="128"/>
      <c r="E2127" s="128"/>
      <c r="F2127" s="128"/>
      <c r="G2127" s="128"/>
      <c r="H2127" s="128"/>
      <c r="I2127" s="128"/>
      <c r="J2127" s="128"/>
      <c r="K2127" s="128"/>
      <c r="L2127" s="128"/>
      <c r="M2127" s="128"/>
      <c r="N2127" s="128"/>
      <c r="O2127" s="128"/>
      <c r="P2127" s="128"/>
      <c r="Q2127" s="128"/>
      <c r="R2127" s="128"/>
      <c r="S2127" s="128"/>
      <c r="T2127" s="128"/>
      <c r="U2127" s="128"/>
      <c r="Z2127" s="161"/>
      <c r="AH2127" s="128"/>
      <c r="AI2127" s="162"/>
      <c r="AJ2127" s="162"/>
      <c r="AK2127" s="162"/>
      <c r="AL2127" s="162"/>
      <c r="AM2127" s="128"/>
      <c r="AN2127" s="128"/>
      <c r="AQ2127" s="128"/>
      <c r="AR2127" s="128"/>
      <c r="AS2127" s="128"/>
      <c r="AT2127" s="128"/>
      <c r="AU2127" s="128"/>
      <c r="AV2127" s="128"/>
    </row>
    <row r="2128" ht="16.5" customHeight="1">
      <c r="A2128" s="128"/>
      <c r="B2128" s="128"/>
      <c r="C2128" s="128"/>
      <c r="D2128" s="128"/>
      <c r="E2128" s="128"/>
      <c r="F2128" s="128"/>
      <c r="G2128" s="128"/>
      <c r="H2128" s="128"/>
      <c r="I2128" s="128"/>
      <c r="J2128" s="128"/>
      <c r="K2128" s="128"/>
      <c r="L2128" s="128"/>
      <c r="M2128" s="128"/>
      <c r="N2128" s="128"/>
      <c r="O2128" s="128"/>
      <c r="P2128" s="128"/>
      <c r="Q2128" s="128"/>
      <c r="R2128" s="128"/>
      <c r="S2128" s="128"/>
      <c r="T2128" s="128"/>
      <c r="U2128" s="128"/>
      <c r="Z2128" s="161"/>
      <c r="AH2128" s="128"/>
      <c r="AI2128" s="162"/>
      <c r="AJ2128" s="162"/>
      <c r="AK2128" s="162"/>
      <c r="AL2128" s="162"/>
      <c r="AM2128" s="128"/>
      <c r="AN2128" s="128"/>
      <c r="AQ2128" s="128"/>
      <c r="AR2128" s="128"/>
      <c r="AS2128" s="128"/>
      <c r="AT2128" s="128"/>
      <c r="AU2128" s="128"/>
      <c r="AV2128" s="128"/>
    </row>
    <row r="2129" ht="16.5" customHeight="1">
      <c r="A2129" s="128"/>
      <c r="B2129" s="128"/>
      <c r="C2129" s="128"/>
      <c r="D2129" s="128"/>
      <c r="E2129" s="128"/>
      <c r="F2129" s="128"/>
      <c r="G2129" s="128"/>
      <c r="H2129" s="128"/>
      <c r="I2129" s="128"/>
      <c r="J2129" s="128"/>
      <c r="K2129" s="128"/>
      <c r="L2129" s="128"/>
      <c r="M2129" s="128"/>
      <c r="N2129" s="128"/>
      <c r="O2129" s="128"/>
      <c r="P2129" s="128"/>
      <c r="Q2129" s="128"/>
      <c r="R2129" s="128"/>
      <c r="S2129" s="128"/>
      <c r="T2129" s="128"/>
      <c r="U2129" s="128"/>
      <c r="Z2129" s="161"/>
      <c r="AH2129" s="128"/>
      <c r="AI2129" s="162"/>
      <c r="AJ2129" s="162"/>
      <c r="AK2129" s="162"/>
      <c r="AL2129" s="162"/>
      <c r="AM2129" s="128"/>
      <c r="AN2129" s="128"/>
      <c r="AQ2129" s="128"/>
      <c r="AR2129" s="128"/>
      <c r="AS2129" s="128"/>
      <c r="AT2129" s="128"/>
      <c r="AU2129" s="128"/>
      <c r="AV2129" s="128"/>
    </row>
    <row r="2130" ht="16.5" customHeight="1">
      <c r="A2130" s="128"/>
      <c r="B2130" s="128"/>
      <c r="C2130" s="128"/>
      <c r="D2130" s="128"/>
      <c r="E2130" s="128"/>
      <c r="F2130" s="128"/>
      <c r="G2130" s="128"/>
      <c r="H2130" s="128"/>
      <c r="I2130" s="128"/>
      <c r="J2130" s="128"/>
      <c r="K2130" s="128"/>
      <c r="L2130" s="128"/>
      <c r="M2130" s="128"/>
      <c r="N2130" s="128"/>
      <c r="O2130" s="128"/>
      <c r="P2130" s="128"/>
      <c r="Q2130" s="128"/>
      <c r="R2130" s="128"/>
      <c r="S2130" s="128"/>
      <c r="T2130" s="128"/>
      <c r="U2130" s="128"/>
      <c r="Z2130" s="161"/>
      <c r="AH2130" s="128"/>
      <c r="AI2130" s="162"/>
      <c r="AJ2130" s="162"/>
      <c r="AK2130" s="162"/>
      <c r="AL2130" s="162"/>
      <c r="AM2130" s="128"/>
      <c r="AN2130" s="128"/>
      <c r="AQ2130" s="128"/>
      <c r="AR2130" s="128"/>
      <c r="AS2130" s="128"/>
      <c r="AT2130" s="128"/>
      <c r="AU2130" s="128"/>
      <c r="AV2130" s="128"/>
    </row>
    <row r="2131" ht="16.5" customHeight="1">
      <c r="A2131" s="128"/>
      <c r="B2131" s="128"/>
      <c r="C2131" s="128"/>
      <c r="D2131" s="128"/>
      <c r="E2131" s="128"/>
      <c r="F2131" s="128"/>
      <c r="G2131" s="128"/>
      <c r="H2131" s="128"/>
      <c r="I2131" s="128"/>
      <c r="J2131" s="128"/>
      <c r="K2131" s="128"/>
      <c r="L2131" s="128"/>
      <c r="M2131" s="128"/>
      <c r="N2131" s="128"/>
      <c r="O2131" s="128"/>
      <c r="P2131" s="128"/>
      <c r="Q2131" s="128"/>
      <c r="R2131" s="128"/>
      <c r="S2131" s="128"/>
      <c r="T2131" s="128"/>
      <c r="U2131" s="128"/>
      <c r="Z2131" s="161"/>
      <c r="AH2131" s="128"/>
      <c r="AI2131" s="162"/>
      <c r="AJ2131" s="162"/>
      <c r="AK2131" s="162"/>
      <c r="AL2131" s="162"/>
      <c r="AM2131" s="128"/>
      <c r="AN2131" s="128"/>
      <c r="AQ2131" s="128"/>
      <c r="AR2131" s="128"/>
      <c r="AS2131" s="128"/>
      <c r="AT2131" s="128"/>
      <c r="AU2131" s="128"/>
      <c r="AV2131" s="128"/>
    </row>
    <row r="2132" ht="16.5" customHeight="1">
      <c r="A2132" s="128"/>
      <c r="B2132" s="128"/>
      <c r="C2132" s="128"/>
      <c r="D2132" s="128"/>
      <c r="E2132" s="128"/>
      <c r="F2132" s="128"/>
      <c r="G2132" s="128"/>
      <c r="H2132" s="128"/>
      <c r="I2132" s="128"/>
      <c r="J2132" s="128"/>
      <c r="K2132" s="128"/>
      <c r="L2132" s="128"/>
      <c r="M2132" s="128"/>
      <c r="N2132" s="128"/>
      <c r="O2132" s="128"/>
      <c r="P2132" s="128"/>
      <c r="Q2132" s="128"/>
      <c r="R2132" s="128"/>
      <c r="S2132" s="128"/>
      <c r="T2132" s="128"/>
      <c r="U2132" s="128"/>
      <c r="Z2132" s="161"/>
      <c r="AH2132" s="128"/>
      <c r="AI2132" s="162"/>
      <c r="AJ2132" s="162"/>
      <c r="AK2132" s="162"/>
      <c r="AL2132" s="162"/>
      <c r="AM2132" s="128"/>
      <c r="AN2132" s="128"/>
      <c r="AQ2132" s="128"/>
      <c r="AR2132" s="128"/>
      <c r="AS2132" s="128"/>
      <c r="AT2132" s="128"/>
      <c r="AU2132" s="128"/>
      <c r="AV2132" s="128"/>
    </row>
    <row r="2133" ht="16.5" customHeight="1">
      <c r="A2133" s="128"/>
      <c r="B2133" s="128"/>
      <c r="C2133" s="128"/>
      <c r="D2133" s="128"/>
      <c r="E2133" s="128"/>
      <c r="F2133" s="128"/>
      <c r="G2133" s="128"/>
      <c r="H2133" s="128"/>
      <c r="I2133" s="128"/>
      <c r="J2133" s="128"/>
      <c r="K2133" s="128"/>
      <c r="L2133" s="128"/>
      <c r="M2133" s="128"/>
      <c r="N2133" s="128"/>
      <c r="O2133" s="128"/>
      <c r="P2133" s="128"/>
      <c r="Q2133" s="128"/>
      <c r="R2133" s="128"/>
      <c r="S2133" s="128"/>
      <c r="T2133" s="128"/>
      <c r="U2133" s="128"/>
      <c r="Z2133" s="161"/>
      <c r="AH2133" s="128"/>
      <c r="AI2133" s="162"/>
      <c r="AJ2133" s="162"/>
      <c r="AK2133" s="162"/>
      <c r="AL2133" s="162"/>
      <c r="AM2133" s="128"/>
      <c r="AN2133" s="128"/>
      <c r="AQ2133" s="128"/>
      <c r="AR2133" s="128"/>
      <c r="AS2133" s="128"/>
      <c r="AT2133" s="128"/>
      <c r="AU2133" s="128"/>
      <c r="AV2133" s="128"/>
    </row>
    <row r="2134" ht="16.5" customHeight="1">
      <c r="A2134" s="128"/>
      <c r="B2134" s="128"/>
      <c r="C2134" s="128"/>
      <c r="D2134" s="128"/>
      <c r="E2134" s="128"/>
      <c r="F2134" s="128"/>
      <c r="G2134" s="128"/>
      <c r="H2134" s="128"/>
      <c r="I2134" s="128"/>
      <c r="J2134" s="128"/>
      <c r="K2134" s="128"/>
      <c r="L2134" s="128"/>
      <c r="M2134" s="128"/>
      <c r="N2134" s="128"/>
      <c r="O2134" s="128"/>
      <c r="P2134" s="128"/>
      <c r="Q2134" s="128"/>
      <c r="R2134" s="128"/>
      <c r="S2134" s="128"/>
      <c r="T2134" s="128"/>
      <c r="U2134" s="128"/>
      <c r="Z2134" s="161"/>
      <c r="AH2134" s="128"/>
      <c r="AI2134" s="162"/>
      <c r="AJ2134" s="162"/>
      <c r="AK2134" s="162"/>
      <c r="AL2134" s="162"/>
      <c r="AM2134" s="128"/>
      <c r="AN2134" s="128"/>
      <c r="AQ2134" s="128"/>
      <c r="AR2134" s="128"/>
      <c r="AS2134" s="128"/>
      <c r="AT2134" s="128"/>
      <c r="AU2134" s="128"/>
      <c r="AV2134" s="128"/>
    </row>
    <row r="2135" ht="16.5" customHeight="1">
      <c r="A2135" s="128"/>
      <c r="B2135" s="128"/>
      <c r="C2135" s="128"/>
      <c r="D2135" s="128"/>
      <c r="E2135" s="128"/>
      <c r="F2135" s="128"/>
      <c r="G2135" s="128"/>
      <c r="H2135" s="128"/>
      <c r="I2135" s="128"/>
      <c r="J2135" s="128"/>
      <c r="K2135" s="128"/>
      <c r="L2135" s="128"/>
      <c r="M2135" s="128"/>
      <c r="N2135" s="128"/>
      <c r="O2135" s="128"/>
      <c r="P2135" s="128"/>
      <c r="Q2135" s="128"/>
      <c r="R2135" s="128"/>
      <c r="S2135" s="128"/>
      <c r="T2135" s="128"/>
      <c r="U2135" s="128"/>
      <c r="Z2135" s="161"/>
      <c r="AH2135" s="128"/>
      <c r="AI2135" s="162"/>
      <c r="AJ2135" s="162"/>
      <c r="AK2135" s="162"/>
      <c r="AL2135" s="162"/>
      <c r="AM2135" s="128"/>
      <c r="AN2135" s="128"/>
      <c r="AQ2135" s="128"/>
      <c r="AR2135" s="128"/>
      <c r="AS2135" s="128"/>
      <c r="AT2135" s="128"/>
      <c r="AU2135" s="128"/>
      <c r="AV2135" s="128"/>
    </row>
    <row r="2136" ht="16.5" customHeight="1">
      <c r="A2136" s="128"/>
      <c r="B2136" s="128"/>
      <c r="C2136" s="128"/>
      <c r="D2136" s="128"/>
      <c r="E2136" s="128"/>
      <c r="F2136" s="128"/>
      <c r="G2136" s="128"/>
      <c r="H2136" s="128"/>
      <c r="I2136" s="128"/>
      <c r="J2136" s="128"/>
      <c r="K2136" s="128"/>
      <c r="L2136" s="128"/>
      <c r="M2136" s="128"/>
      <c r="N2136" s="128"/>
      <c r="O2136" s="128"/>
      <c r="P2136" s="128"/>
      <c r="Q2136" s="128"/>
      <c r="R2136" s="128"/>
      <c r="S2136" s="128"/>
      <c r="T2136" s="128"/>
      <c r="U2136" s="128"/>
      <c r="Z2136" s="161"/>
      <c r="AH2136" s="128"/>
      <c r="AI2136" s="162"/>
      <c r="AJ2136" s="162"/>
      <c r="AK2136" s="162"/>
      <c r="AL2136" s="162"/>
      <c r="AM2136" s="128"/>
      <c r="AN2136" s="128"/>
      <c r="AQ2136" s="128"/>
      <c r="AR2136" s="128"/>
      <c r="AS2136" s="128"/>
      <c r="AT2136" s="128"/>
      <c r="AU2136" s="128"/>
      <c r="AV2136" s="128"/>
    </row>
    <row r="2137" ht="16.5" customHeight="1">
      <c r="A2137" s="128"/>
      <c r="B2137" s="128"/>
      <c r="C2137" s="128"/>
      <c r="D2137" s="128"/>
      <c r="E2137" s="128"/>
      <c r="F2137" s="128"/>
      <c r="G2137" s="128"/>
      <c r="H2137" s="128"/>
      <c r="I2137" s="128"/>
      <c r="J2137" s="128"/>
      <c r="K2137" s="128"/>
      <c r="L2137" s="128"/>
      <c r="M2137" s="128"/>
      <c r="N2137" s="128"/>
      <c r="O2137" s="128"/>
      <c r="P2137" s="128"/>
      <c r="Q2137" s="128"/>
      <c r="R2137" s="128"/>
      <c r="S2137" s="128"/>
      <c r="T2137" s="128"/>
      <c r="U2137" s="128"/>
      <c r="Z2137" s="161"/>
      <c r="AH2137" s="128"/>
      <c r="AI2137" s="162"/>
      <c r="AJ2137" s="162"/>
      <c r="AK2137" s="162"/>
      <c r="AL2137" s="162"/>
      <c r="AM2137" s="128"/>
      <c r="AN2137" s="128"/>
      <c r="AQ2137" s="128"/>
      <c r="AR2137" s="128"/>
      <c r="AS2137" s="128"/>
      <c r="AT2137" s="128"/>
      <c r="AU2137" s="128"/>
      <c r="AV2137" s="128"/>
    </row>
    <row r="2138" ht="16.5" customHeight="1">
      <c r="A2138" s="128"/>
      <c r="B2138" s="128"/>
      <c r="C2138" s="128"/>
      <c r="D2138" s="128"/>
      <c r="E2138" s="128"/>
      <c r="F2138" s="128"/>
      <c r="G2138" s="128"/>
      <c r="H2138" s="128"/>
      <c r="I2138" s="128"/>
      <c r="J2138" s="128"/>
      <c r="K2138" s="128"/>
      <c r="L2138" s="128"/>
      <c r="M2138" s="128"/>
      <c r="N2138" s="128"/>
      <c r="O2138" s="128"/>
      <c r="P2138" s="128"/>
      <c r="Q2138" s="128"/>
      <c r="R2138" s="128"/>
      <c r="S2138" s="128"/>
      <c r="T2138" s="128"/>
      <c r="U2138" s="128"/>
      <c r="Z2138" s="161"/>
      <c r="AH2138" s="128"/>
      <c r="AI2138" s="162"/>
      <c r="AJ2138" s="162"/>
      <c r="AK2138" s="162"/>
      <c r="AL2138" s="162"/>
      <c r="AM2138" s="128"/>
      <c r="AN2138" s="128"/>
      <c r="AQ2138" s="128"/>
      <c r="AR2138" s="128"/>
      <c r="AS2138" s="128"/>
      <c r="AT2138" s="128"/>
      <c r="AU2138" s="128"/>
      <c r="AV2138" s="128"/>
    </row>
    <row r="2139" ht="16.5" customHeight="1">
      <c r="A2139" s="128"/>
      <c r="B2139" s="128"/>
      <c r="C2139" s="128"/>
      <c r="D2139" s="128"/>
      <c r="E2139" s="128"/>
      <c r="F2139" s="128"/>
      <c r="G2139" s="128"/>
      <c r="H2139" s="128"/>
      <c r="I2139" s="128"/>
      <c r="J2139" s="128"/>
      <c r="K2139" s="128"/>
      <c r="L2139" s="128"/>
      <c r="M2139" s="128"/>
      <c r="N2139" s="128"/>
      <c r="O2139" s="128"/>
      <c r="P2139" s="128"/>
      <c r="Q2139" s="128"/>
      <c r="R2139" s="128"/>
      <c r="S2139" s="128"/>
      <c r="T2139" s="128"/>
      <c r="U2139" s="128"/>
      <c r="Z2139" s="161"/>
      <c r="AH2139" s="128"/>
      <c r="AI2139" s="162"/>
      <c r="AJ2139" s="162"/>
      <c r="AK2139" s="162"/>
      <c r="AL2139" s="162"/>
      <c r="AM2139" s="128"/>
      <c r="AN2139" s="128"/>
      <c r="AQ2139" s="128"/>
      <c r="AR2139" s="128"/>
      <c r="AS2139" s="128"/>
      <c r="AT2139" s="128"/>
      <c r="AU2139" s="128"/>
      <c r="AV2139" s="128"/>
    </row>
    <row r="2140" ht="16.5" customHeight="1">
      <c r="A2140" s="128"/>
      <c r="B2140" s="128"/>
      <c r="C2140" s="128"/>
      <c r="D2140" s="128"/>
      <c r="E2140" s="128"/>
      <c r="F2140" s="128"/>
      <c r="G2140" s="128"/>
      <c r="H2140" s="128"/>
      <c r="I2140" s="128"/>
      <c r="J2140" s="128"/>
      <c r="K2140" s="128"/>
      <c r="L2140" s="128"/>
      <c r="M2140" s="128"/>
      <c r="N2140" s="128"/>
      <c r="O2140" s="128"/>
      <c r="P2140" s="128"/>
      <c r="Q2140" s="128"/>
      <c r="R2140" s="128"/>
      <c r="S2140" s="128"/>
      <c r="T2140" s="128"/>
      <c r="U2140" s="128"/>
      <c r="Z2140" s="161"/>
      <c r="AH2140" s="128"/>
      <c r="AI2140" s="162"/>
      <c r="AJ2140" s="162"/>
      <c r="AK2140" s="162"/>
      <c r="AL2140" s="162"/>
      <c r="AM2140" s="128"/>
      <c r="AN2140" s="128"/>
      <c r="AQ2140" s="128"/>
      <c r="AR2140" s="128"/>
      <c r="AS2140" s="128"/>
      <c r="AT2140" s="128"/>
      <c r="AU2140" s="128"/>
      <c r="AV2140" s="128"/>
    </row>
    <row r="2141" ht="16.5" customHeight="1">
      <c r="A2141" s="128"/>
      <c r="B2141" s="128"/>
      <c r="C2141" s="128"/>
      <c r="D2141" s="128"/>
      <c r="E2141" s="128"/>
      <c r="F2141" s="128"/>
      <c r="G2141" s="128"/>
      <c r="H2141" s="128"/>
      <c r="I2141" s="128"/>
      <c r="J2141" s="128"/>
      <c r="K2141" s="128"/>
      <c r="L2141" s="128"/>
      <c r="M2141" s="128"/>
      <c r="N2141" s="128"/>
      <c r="O2141" s="128"/>
      <c r="P2141" s="128"/>
      <c r="Q2141" s="128"/>
      <c r="R2141" s="128"/>
      <c r="S2141" s="128"/>
      <c r="T2141" s="128"/>
      <c r="U2141" s="128"/>
      <c r="Z2141" s="161"/>
      <c r="AH2141" s="128"/>
      <c r="AI2141" s="162"/>
      <c r="AJ2141" s="162"/>
      <c r="AK2141" s="162"/>
      <c r="AL2141" s="162"/>
      <c r="AM2141" s="128"/>
      <c r="AN2141" s="128"/>
      <c r="AQ2141" s="128"/>
      <c r="AR2141" s="128"/>
      <c r="AS2141" s="128"/>
      <c r="AT2141" s="128"/>
      <c r="AU2141" s="128"/>
      <c r="AV2141" s="128"/>
    </row>
    <row r="2142" ht="16.5" customHeight="1">
      <c r="A2142" s="128"/>
      <c r="B2142" s="128"/>
      <c r="C2142" s="128"/>
      <c r="D2142" s="128"/>
      <c r="E2142" s="128"/>
      <c r="F2142" s="128"/>
      <c r="G2142" s="128"/>
      <c r="H2142" s="128"/>
      <c r="I2142" s="128"/>
      <c r="J2142" s="128"/>
      <c r="K2142" s="128"/>
      <c r="L2142" s="128"/>
      <c r="M2142" s="128"/>
      <c r="N2142" s="128"/>
      <c r="O2142" s="128"/>
      <c r="P2142" s="128"/>
      <c r="Q2142" s="128"/>
      <c r="R2142" s="128"/>
      <c r="S2142" s="128"/>
      <c r="T2142" s="128"/>
      <c r="U2142" s="128"/>
      <c r="Z2142" s="161"/>
      <c r="AH2142" s="128"/>
      <c r="AI2142" s="162"/>
      <c r="AJ2142" s="162"/>
      <c r="AK2142" s="162"/>
      <c r="AL2142" s="162"/>
      <c r="AM2142" s="128"/>
      <c r="AN2142" s="128"/>
      <c r="AQ2142" s="128"/>
      <c r="AR2142" s="128"/>
      <c r="AS2142" s="128"/>
      <c r="AT2142" s="128"/>
      <c r="AU2142" s="128"/>
      <c r="AV2142" s="128"/>
    </row>
    <row r="2143" ht="16.5" customHeight="1">
      <c r="A2143" s="128"/>
      <c r="B2143" s="128"/>
      <c r="C2143" s="128"/>
      <c r="D2143" s="128"/>
      <c r="E2143" s="128"/>
      <c r="F2143" s="128"/>
      <c r="G2143" s="128"/>
      <c r="H2143" s="128"/>
      <c r="I2143" s="128"/>
      <c r="J2143" s="128"/>
      <c r="K2143" s="128"/>
      <c r="L2143" s="128"/>
      <c r="M2143" s="128"/>
      <c r="N2143" s="128"/>
      <c r="O2143" s="128"/>
      <c r="P2143" s="128"/>
      <c r="Q2143" s="128"/>
      <c r="R2143" s="128"/>
      <c r="S2143" s="128"/>
      <c r="T2143" s="128"/>
      <c r="U2143" s="128"/>
      <c r="Z2143" s="161"/>
      <c r="AH2143" s="128"/>
      <c r="AI2143" s="162"/>
      <c r="AJ2143" s="162"/>
      <c r="AK2143" s="162"/>
      <c r="AL2143" s="162"/>
      <c r="AM2143" s="128"/>
      <c r="AN2143" s="128"/>
      <c r="AQ2143" s="128"/>
      <c r="AR2143" s="128"/>
      <c r="AS2143" s="128"/>
      <c r="AT2143" s="128"/>
      <c r="AU2143" s="128"/>
      <c r="AV2143" s="128"/>
    </row>
    <row r="2144" ht="16.5" customHeight="1">
      <c r="A2144" s="128"/>
      <c r="B2144" s="128"/>
      <c r="C2144" s="128"/>
      <c r="D2144" s="128"/>
      <c r="E2144" s="128"/>
      <c r="F2144" s="128"/>
      <c r="G2144" s="128"/>
      <c r="H2144" s="128"/>
      <c r="I2144" s="128"/>
      <c r="J2144" s="128"/>
      <c r="K2144" s="128"/>
      <c r="L2144" s="128"/>
      <c r="M2144" s="128"/>
      <c r="N2144" s="128"/>
      <c r="O2144" s="128"/>
      <c r="P2144" s="128"/>
      <c r="Q2144" s="128"/>
      <c r="R2144" s="128"/>
      <c r="S2144" s="128"/>
      <c r="T2144" s="128"/>
      <c r="U2144" s="128"/>
      <c r="Z2144" s="161"/>
      <c r="AH2144" s="128"/>
      <c r="AI2144" s="162"/>
      <c r="AJ2144" s="162"/>
      <c r="AK2144" s="162"/>
      <c r="AL2144" s="162"/>
      <c r="AM2144" s="128"/>
      <c r="AN2144" s="128"/>
      <c r="AQ2144" s="128"/>
      <c r="AR2144" s="128"/>
      <c r="AS2144" s="128"/>
      <c r="AT2144" s="128"/>
      <c r="AU2144" s="128"/>
      <c r="AV2144" s="128"/>
    </row>
    <row r="2145" ht="16.5" customHeight="1">
      <c r="A2145" s="128"/>
      <c r="B2145" s="128"/>
      <c r="C2145" s="128"/>
      <c r="D2145" s="128"/>
      <c r="E2145" s="128"/>
      <c r="F2145" s="128"/>
      <c r="G2145" s="128"/>
      <c r="H2145" s="128"/>
      <c r="I2145" s="128"/>
      <c r="J2145" s="128"/>
      <c r="K2145" s="128"/>
      <c r="L2145" s="128"/>
      <c r="M2145" s="128"/>
      <c r="N2145" s="128"/>
      <c r="O2145" s="128"/>
      <c r="P2145" s="128"/>
      <c r="Q2145" s="128"/>
      <c r="R2145" s="128"/>
      <c r="S2145" s="128"/>
      <c r="T2145" s="128"/>
      <c r="U2145" s="128"/>
      <c r="Z2145" s="161"/>
      <c r="AH2145" s="128"/>
      <c r="AI2145" s="162"/>
      <c r="AJ2145" s="162"/>
      <c r="AK2145" s="162"/>
      <c r="AL2145" s="162"/>
      <c r="AM2145" s="128"/>
      <c r="AN2145" s="128"/>
      <c r="AQ2145" s="128"/>
      <c r="AR2145" s="128"/>
      <c r="AS2145" s="128"/>
      <c r="AT2145" s="128"/>
      <c r="AU2145" s="128"/>
      <c r="AV2145" s="128"/>
    </row>
    <row r="2146" ht="16.5" customHeight="1">
      <c r="A2146" s="128"/>
      <c r="B2146" s="128"/>
      <c r="C2146" s="128"/>
      <c r="D2146" s="128"/>
      <c r="E2146" s="128"/>
      <c r="F2146" s="128"/>
      <c r="G2146" s="128"/>
      <c r="H2146" s="128"/>
      <c r="I2146" s="128"/>
      <c r="J2146" s="128"/>
      <c r="K2146" s="128"/>
      <c r="L2146" s="128"/>
      <c r="M2146" s="128"/>
      <c r="N2146" s="128"/>
      <c r="O2146" s="128"/>
      <c r="P2146" s="128"/>
      <c r="Q2146" s="128"/>
      <c r="R2146" s="128"/>
      <c r="S2146" s="128"/>
      <c r="T2146" s="128"/>
      <c r="U2146" s="128"/>
      <c r="Z2146" s="161"/>
      <c r="AH2146" s="128"/>
      <c r="AI2146" s="162"/>
      <c r="AJ2146" s="162"/>
      <c r="AK2146" s="162"/>
      <c r="AL2146" s="162"/>
      <c r="AM2146" s="128"/>
      <c r="AN2146" s="128"/>
      <c r="AQ2146" s="128"/>
      <c r="AR2146" s="128"/>
      <c r="AS2146" s="128"/>
      <c r="AT2146" s="128"/>
      <c r="AU2146" s="128"/>
      <c r="AV2146" s="128"/>
    </row>
    <row r="2147" ht="16.5" customHeight="1">
      <c r="A2147" s="128"/>
      <c r="B2147" s="128"/>
      <c r="C2147" s="128"/>
      <c r="D2147" s="128"/>
      <c r="E2147" s="128"/>
      <c r="F2147" s="128"/>
      <c r="G2147" s="128"/>
      <c r="H2147" s="128"/>
      <c r="I2147" s="128"/>
      <c r="J2147" s="128"/>
      <c r="K2147" s="128"/>
      <c r="L2147" s="128"/>
      <c r="M2147" s="128"/>
      <c r="N2147" s="128"/>
      <c r="O2147" s="128"/>
      <c r="P2147" s="128"/>
      <c r="Q2147" s="128"/>
      <c r="R2147" s="128"/>
      <c r="S2147" s="128"/>
      <c r="T2147" s="128"/>
      <c r="U2147" s="128"/>
      <c r="Z2147" s="161"/>
      <c r="AH2147" s="128"/>
      <c r="AI2147" s="162"/>
      <c r="AJ2147" s="162"/>
      <c r="AK2147" s="162"/>
      <c r="AL2147" s="162"/>
      <c r="AM2147" s="128"/>
      <c r="AN2147" s="128"/>
      <c r="AQ2147" s="128"/>
      <c r="AR2147" s="128"/>
      <c r="AS2147" s="128"/>
      <c r="AT2147" s="128"/>
      <c r="AU2147" s="128"/>
      <c r="AV2147" s="128"/>
    </row>
    <row r="2148" ht="16.5" customHeight="1">
      <c r="A2148" s="128"/>
      <c r="B2148" s="128"/>
      <c r="C2148" s="128"/>
      <c r="D2148" s="128"/>
      <c r="E2148" s="128"/>
      <c r="F2148" s="128"/>
      <c r="G2148" s="128"/>
      <c r="H2148" s="128"/>
      <c r="I2148" s="128"/>
      <c r="J2148" s="128"/>
      <c r="K2148" s="128"/>
      <c r="L2148" s="128"/>
      <c r="M2148" s="128"/>
      <c r="N2148" s="128"/>
      <c r="O2148" s="128"/>
      <c r="P2148" s="128"/>
      <c r="Q2148" s="128"/>
      <c r="R2148" s="128"/>
      <c r="S2148" s="128"/>
      <c r="T2148" s="128"/>
      <c r="U2148" s="128"/>
      <c r="Z2148" s="161"/>
      <c r="AH2148" s="128"/>
      <c r="AI2148" s="162"/>
      <c r="AJ2148" s="162"/>
      <c r="AK2148" s="162"/>
      <c r="AL2148" s="162"/>
      <c r="AM2148" s="128"/>
      <c r="AN2148" s="128"/>
      <c r="AQ2148" s="128"/>
      <c r="AR2148" s="128"/>
      <c r="AS2148" s="128"/>
      <c r="AT2148" s="128"/>
      <c r="AU2148" s="128"/>
      <c r="AV2148" s="128"/>
    </row>
    <row r="2149" ht="16.5" customHeight="1">
      <c r="A2149" s="128"/>
      <c r="B2149" s="128"/>
      <c r="C2149" s="128"/>
      <c r="D2149" s="128"/>
      <c r="E2149" s="128"/>
      <c r="F2149" s="128"/>
      <c r="G2149" s="128"/>
      <c r="H2149" s="128"/>
      <c r="I2149" s="128"/>
      <c r="J2149" s="128"/>
      <c r="K2149" s="128"/>
      <c r="L2149" s="128"/>
      <c r="M2149" s="128"/>
      <c r="N2149" s="128"/>
      <c r="O2149" s="128"/>
      <c r="P2149" s="128"/>
      <c r="Q2149" s="128"/>
      <c r="R2149" s="128"/>
      <c r="S2149" s="128"/>
      <c r="T2149" s="128"/>
      <c r="U2149" s="128"/>
      <c r="Z2149" s="161"/>
      <c r="AH2149" s="128"/>
      <c r="AI2149" s="162"/>
      <c r="AJ2149" s="162"/>
      <c r="AK2149" s="162"/>
      <c r="AL2149" s="162"/>
      <c r="AM2149" s="128"/>
      <c r="AN2149" s="128"/>
      <c r="AQ2149" s="128"/>
      <c r="AR2149" s="128"/>
      <c r="AS2149" s="128"/>
      <c r="AT2149" s="128"/>
      <c r="AU2149" s="128"/>
      <c r="AV2149" s="128"/>
    </row>
    <row r="2150" ht="16.5" customHeight="1">
      <c r="A2150" s="128"/>
      <c r="B2150" s="128"/>
      <c r="C2150" s="128"/>
      <c r="D2150" s="128"/>
      <c r="E2150" s="128"/>
      <c r="F2150" s="128"/>
      <c r="G2150" s="128"/>
      <c r="H2150" s="128"/>
      <c r="I2150" s="128"/>
      <c r="J2150" s="128"/>
      <c r="K2150" s="128"/>
      <c r="L2150" s="128"/>
      <c r="M2150" s="128"/>
      <c r="N2150" s="128"/>
      <c r="O2150" s="128"/>
      <c r="P2150" s="128"/>
      <c r="Q2150" s="128"/>
      <c r="R2150" s="128"/>
      <c r="S2150" s="128"/>
      <c r="T2150" s="128"/>
      <c r="U2150" s="128"/>
      <c r="Z2150" s="161"/>
      <c r="AH2150" s="128"/>
      <c r="AI2150" s="162"/>
      <c r="AJ2150" s="162"/>
      <c r="AK2150" s="162"/>
      <c r="AL2150" s="162"/>
      <c r="AM2150" s="128"/>
      <c r="AN2150" s="128"/>
      <c r="AQ2150" s="128"/>
      <c r="AR2150" s="128"/>
      <c r="AS2150" s="128"/>
      <c r="AT2150" s="128"/>
      <c r="AU2150" s="128"/>
      <c r="AV2150" s="128"/>
    </row>
    <row r="2151" ht="16.5" customHeight="1">
      <c r="A2151" s="128"/>
      <c r="B2151" s="128"/>
      <c r="C2151" s="128"/>
      <c r="D2151" s="128"/>
      <c r="E2151" s="128"/>
      <c r="F2151" s="128"/>
      <c r="G2151" s="128"/>
      <c r="H2151" s="128"/>
      <c r="I2151" s="128"/>
      <c r="J2151" s="128"/>
      <c r="K2151" s="128"/>
      <c r="L2151" s="128"/>
      <c r="M2151" s="128"/>
      <c r="N2151" s="128"/>
      <c r="O2151" s="128"/>
      <c r="P2151" s="128"/>
      <c r="Q2151" s="128"/>
      <c r="R2151" s="128"/>
      <c r="S2151" s="128"/>
      <c r="T2151" s="128"/>
      <c r="U2151" s="128"/>
      <c r="Z2151" s="161"/>
      <c r="AH2151" s="128"/>
      <c r="AI2151" s="162"/>
      <c r="AJ2151" s="162"/>
      <c r="AK2151" s="162"/>
      <c r="AL2151" s="162"/>
      <c r="AM2151" s="128"/>
      <c r="AN2151" s="128"/>
      <c r="AQ2151" s="128"/>
      <c r="AR2151" s="128"/>
      <c r="AS2151" s="128"/>
      <c r="AT2151" s="128"/>
      <c r="AU2151" s="128"/>
      <c r="AV2151" s="128"/>
    </row>
    <row r="2152" ht="16.5" customHeight="1">
      <c r="A2152" s="128"/>
      <c r="B2152" s="128"/>
      <c r="C2152" s="128"/>
      <c r="D2152" s="128"/>
      <c r="E2152" s="128"/>
      <c r="F2152" s="128"/>
      <c r="G2152" s="128"/>
      <c r="H2152" s="128"/>
      <c r="I2152" s="128"/>
      <c r="J2152" s="128"/>
      <c r="K2152" s="128"/>
      <c r="L2152" s="128"/>
      <c r="M2152" s="128"/>
      <c r="N2152" s="128"/>
      <c r="O2152" s="128"/>
      <c r="P2152" s="128"/>
      <c r="Q2152" s="128"/>
      <c r="R2152" s="128"/>
      <c r="S2152" s="128"/>
      <c r="T2152" s="128"/>
      <c r="U2152" s="128"/>
      <c r="Z2152" s="161"/>
      <c r="AH2152" s="128"/>
      <c r="AI2152" s="162"/>
      <c r="AJ2152" s="162"/>
      <c r="AK2152" s="162"/>
      <c r="AL2152" s="162"/>
      <c r="AM2152" s="128"/>
      <c r="AN2152" s="128"/>
      <c r="AQ2152" s="128"/>
      <c r="AR2152" s="128"/>
      <c r="AS2152" s="128"/>
      <c r="AT2152" s="128"/>
      <c r="AU2152" s="128"/>
      <c r="AV2152" s="128"/>
    </row>
    <row r="2153" ht="16.5" customHeight="1">
      <c r="A2153" s="128"/>
      <c r="B2153" s="128"/>
      <c r="C2153" s="128"/>
      <c r="D2153" s="128"/>
      <c r="E2153" s="128"/>
      <c r="F2153" s="128"/>
      <c r="G2153" s="128"/>
      <c r="H2153" s="128"/>
      <c r="I2153" s="128"/>
      <c r="J2153" s="128"/>
      <c r="K2153" s="128"/>
      <c r="L2153" s="128"/>
      <c r="M2153" s="128"/>
      <c r="N2153" s="128"/>
      <c r="O2153" s="128"/>
      <c r="P2153" s="128"/>
      <c r="Q2153" s="128"/>
      <c r="R2153" s="128"/>
      <c r="S2153" s="128"/>
      <c r="T2153" s="128"/>
      <c r="U2153" s="128"/>
      <c r="Z2153" s="161"/>
      <c r="AH2153" s="128"/>
      <c r="AI2153" s="162"/>
      <c r="AJ2153" s="162"/>
      <c r="AK2153" s="162"/>
      <c r="AL2153" s="162"/>
      <c r="AM2153" s="128"/>
      <c r="AN2153" s="128"/>
      <c r="AQ2153" s="128"/>
      <c r="AR2153" s="128"/>
      <c r="AS2153" s="128"/>
      <c r="AT2153" s="128"/>
      <c r="AU2153" s="128"/>
      <c r="AV2153" s="128"/>
    </row>
    <row r="2154" ht="16.5" customHeight="1">
      <c r="A2154" s="128"/>
      <c r="B2154" s="128"/>
      <c r="C2154" s="128"/>
      <c r="D2154" s="128"/>
      <c r="E2154" s="128"/>
      <c r="F2154" s="128"/>
      <c r="G2154" s="128"/>
      <c r="H2154" s="128"/>
      <c r="I2154" s="128"/>
      <c r="J2154" s="128"/>
      <c r="K2154" s="128"/>
      <c r="L2154" s="128"/>
      <c r="M2154" s="128"/>
      <c r="N2154" s="128"/>
      <c r="O2154" s="128"/>
      <c r="P2154" s="128"/>
      <c r="Q2154" s="128"/>
      <c r="R2154" s="128"/>
      <c r="S2154" s="128"/>
      <c r="T2154" s="128"/>
      <c r="U2154" s="128"/>
      <c r="Z2154" s="161"/>
      <c r="AH2154" s="128"/>
      <c r="AI2154" s="162"/>
      <c r="AJ2154" s="162"/>
      <c r="AK2154" s="162"/>
      <c r="AL2154" s="162"/>
      <c r="AM2154" s="128"/>
      <c r="AN2154" s="128"/>
      <c r="AQ2154" s="128"/>
      <c r="AR2154" s="128"/>
      <c r="AS2154" s="128"/>
      <c r="AT2154" s="128"/>
      <c r="AU2154" s="128"/>
      <c r="AV2154" s="128"/>
    </row>
    <row r="2155" ht="16.5" customHeight="1">
      <c r="A2155" s="128"/>
      <c r="B2155" s="128"/>
      <c r="C2155" s="128"/>
      <c r="D2155" s="128"/>
      <c r="E2155" s="128"/>
      <c r="F2155" s="128"/>
      <c r="G2155" s="128"/>
      <c r="H2155" s="128"/>
      <c r="I2155" s="128"/>
      <c r="J2155" s="128"/>
      <c r="K2155" s="128"/>
      <c r="L2155" s="128"/>
      <c r="M2155" s="128"/>
      <c r="N2155" s="128"/>
      <c r="O2155" s="128"/>
      <c r="P2155" s="128"/>
      <c r="Q2155" s="128"/>
      <c r="R2155" s="128"/>
      <c r="S2155" s="128"/>
      <c r="T2155" s="128"/>
      <c r="U2155" s="128"/>
      <c r="Z2155" s="161"/>
      <c r="AH2155" s="128"/>
      <c r="AI2155" s="162"/>
      <c r="AJ2155" s="162"/>
      <c r="AK2155" s="162"/>
      <c r="AL2155" s="162"/>
      <c r="AM2155" s="128"/>
      <c r="AN2155" s="128"/>
      <c r="AQ2155" s="128"/>
      <c r="AR2155" s="128"/>
      <c r="AS2155" s="128"/>
      <c r="AT2155" s="128"/>
      <c r="AU2155" s="128"/>
      <c r="AV2155" s="128"/>
    </row>
    <row r="2156" ht="16.5" customHeight="1">
      <c r="A2156" s="128"/>
      <c r="B2156" s="128"/>
      <c r="F2156" s="128"/>
      <c r="G2156" s="128"/>
      <c r="H2156" s="128"/>
      <c r="I2156" s="128"/>
      <c r="L2156" s="128"/>
      <c r="M2156" s="128"/>
      <c r="N2156" s="128"/>
      <c r="O2156" s="128"/>
      <c r="P2156" s="128"/>
      <c r="Q2156" s="128"/>
      <c r="R2156" s="128"/>
      <c r="S2156" s="128"/>
      <c r="T2156" s="128"/>
      <c r="U2156" s="128"/>
      <c r="Z2156" s="161"/>
      <c r="AH2156" s="128"/>
      <c r="AI2156" s="162"/>
      <c r="AJ2156" s="162"/>
      <c r="AK2156" s="162"/>
      <c r="AL2156" s="162"/>
      <c r="AM2156" s="128"/>
      <c r="AN2156" s="128"/>
      <c r="AQ2156" s="128"/>
      <c r="AR2156" s="128"/>
      <c r="AS2156" s="128"/>
      <c r="AT2156" s="128"/>
      <c r="AU2156" s="128"/>
      <c r="AV2156" s="128"/>
    </row>
    <row r="2157" ht="16.5" customHeight="1">
      <c r="A2157" s="128"/>
      <c r="B2157" s="128"/>
      <c r="C2157" s="128"/>
      <c r="D2157" s="128"/>
      <c r="E2157" s="128"/>
      <c r="F2157" s="128"/>
      <c r="G2157" s="128"/>
      <c r="H2157" s="128"/>
      <c r="I2157" s="128"/>
      <c r="J2157" s="128"/>
      <c r="K2157" s="128"/>
      <c r="L2157" s="128"/>
      <c r="M2157" s="128"/>
      <c r="N2157" s="128"/>
      <c r="O2157" s="128"/>
      <c r="P2157" s="128"/>
      <c r="Q2157" s="128"/>
      <c r="R2157" s="128"/>
      <c r="S2157" s="128"/>
      <c r="T2157" s="128"/>
      <c r="U2157" s="128"/>
      <c r="Z2157" s="161"/>
      <c r="AH2157" s="128"/>
      <c r="AI2157" s="162"/>
      <c r="AJ2157" s="162"/>
      <c r="AK2157" s="162"/>
      <c r="AL2157" s="162"/>
      <c r="AM2157" s="128"/>
      <c r="AN2157" s="128"/>
      <c r="AQ2157" s="128"/>
      <c r="AR2157" s="128"/>
      <c r="AS2157" s="128"/>
      <c r="AT2157" s="128"/>
      <c r="AU2157" s="128"/>
      <c r="AV2157" s="128"/>
    </row>
    <row r="2158" ht="16.5" customHeight="1">
      <c r="A2158" s="128"/>
      <c r="B2158" s="128"/>
      <c r="C2158" s="128"/>
      <c r="D2158" s="128"/>
      <c r="E2158" s="128"/>
      <c r="F2158" s="128"/>
      <c r="G2158" s="128"/>
      <c r="H2158" s="128"/>
      <c r="I2158" s="128"/>
      <c r="J2158" s="128"/>
      <c r="K2158" s="128"/>
      <c r="L2158" s="128"/>
      <c r="M2158" s="128"/>
      <c r="N2158" s="128"/>
      <c r="O2158" s="128"/>
      <c r="P2158" s="128"/>
      <c r="Q2158" s="128"/>
      <c r="R2158" s="128"/>
      <c r="S2158" s="128"/>
      <c r="T2158" s="128"/>
      <c r="U2158" s="128"/>
      <c r="Z2158" s="161"/>
      <c r="AH2158" s="128"/>
      <c r="AI2158" s="162"/>
      <c r="AJ2158" s="162"/>
      <c r="AK2158" s="162"/>
      <c r="AL2158" s="162"/>
      <c r="AM2158" s="128"/>
      <c r="AN2158" s="128"/>
      <c r="AQ2158" s="128"/>
      <c r="AR2158" s="128"/>
      <c r="AS2158" s="128"/>
      <c r="AT2158" s="128"/>
      <c r="AU2158" s="128"/>
      <c r="AV2158" s="128"/>
    </row>
    <row r="2159" ht="16.5" customHeight="1">
      <c r="A2159" s="128"/>
      <c r="B2159" s="128"/>
      <c r="C2159" s="128"/>
      <c r="D2159" s="128"/>
      <c r="E2159" s="128"/>
      <c r="F2159" s="128"/>
      <c r="G2159" s="128"/>
      <c r="H2159" s="128"/>
      <c r="I2159" s="128"/>
      <c r="J2159" s="128"/>
      <c r="K2159" s="128"/>
      <c r="L2159" s="128"/>
      <c r="M2159" s="128"/>
      <c r="N2159" s="128"/>
      <c r="O2159" s="128"/>
      <c r="P2159" s="128"/>
      <c r="Q2159" s="128"/>
      <c r="R2159" s="128"/>
      <c r="S2159" s="128"/>
      <c r="T2159" s="128"/>
      <c r="U2159" s="128"/>
      <c r="Z2159" s="161"/>
      <c r="AH2159" s="128"/>
      <c r="AI2159" s="162"/>
      <c r="AJ2159" s="162"/>
      <c r="AK2159" s="162"/>
      <c r="AL2159" s="162"/>
      <c r="AM2159" s="128"/>
      <c r="AN2159" s="128"/>
      <c r="AQ2159" s="128"/>
      <c r="AR2159" s="128"/>
      <c r="AS2159" s="128"/>
      <c r="AT2159" s="128"/>
      <c r="AU2159" s="128"/>
      <c r="AV2159" s="128"/>
    </row>
    <row r="2160" ht="16.5" customHeight="1">
      <c r="A2160" s="128"/>
      <c r="B2160" s="128"/>
      <c r="C2160" s="128"/>
      <c r="D2160" s="128"/>
      <c r="E2160" s="128"/>
      <c r="F2160" s="128"/>
      <c r="G2160" s="128"/>
      <c r="H2160" s="128"/>
      <c r="I2160" s="128"/>
      <c r="J2160" s="128"/>
      <c r="K2160" s="128"/>
      <c r="L2160" s="128"/>
      <c r="M2160" s="128"/>
      <c r="N2160" s="128"/>
      <c r="O2160" s="128"/>
      <c r="P2160" s="128"/>
      <c r="Q2160" s="128"/>
      <c r="R2160" s="128"/>
      <c r="S2160" s="128"/>
      <c r="T2160" s="128"/>
      <c r="U2160" s="128"/>
      <c r="Z2160" s="161"/>
      <c r="AH2160" s="128"/>
      <c r="AI2160" s="162"/>
      <c r="AJ2160" s="162"/>
      <c r="AK2160" s="162"/>
      <c r="AL2160" s="162"/>
      <c r="AM2160" s="128"/>
      <c r="AN2160" s="128"/>
      <c r="AQ2160" s="128"/>
      <c r="AR2160" s="128"/>
      <c r="AS2160" s="128"/>
      <c r="AT2160" s="128"/>
      <c r="AU2160" s="128"/>
      <c r="AV2160" s="128"/>
    </row>
    <row r="2161" ht="16.5" customHeight="1">
      <c r="A2161" s="128"/>
      <c r="B2161" s="128"/>
      <c r="C2161" s="128"/>
      <c r="D2161" s="128"/>
      <c r="E2161" s="128"/>
      <c r="F2161" s="128"/>
      <c r="G2161" s="128"/>
      <c r="H2161" s="128"/>
      <c r="I2161" s="128"/>
      <c r="J2161" s="128"/>
      <c r="K2161" s="128"/>
      <c r="L2161" s="128"/>
      <c r="M2161" s="128"/>
      <c r="N2161" s="128"/>
      <c r="O2161" s="128"/>
      <c r="P2161" s="128"/>
      <c r="Q2161" s="128"/>
      <c r="R2161" s="128"/>
      <c r="S2161" s="128"/>
      <c r="T2161" s="128"/>
      <c r="U2161" s="128"/>
      <c r="Z2161" s="161"/>
      <c r="AH2161" s="128"/>
      <c r="AI2161" s="162"/>
      <c r="AJ2161" s="162"/>
      <c r="AK2161" s="162"/>
      <c r="AL2161" s="162"/>
      <c r="AM2161" s="128"/>
      <c r="AN2161" s="128"/>
      <c r="AQ2161" s="128"/>
      <c r="AR2161" s="128"/>
      <c r="AS2161" s="128"/>
      <c r="AT2161" s="128"/>
      <c r="AU2161" s="128"/>
      <c r="AV2161" s="128"/>
    </row>
    <row r="2162" ht="16.5" customHeight="1">
      <c r="A2162" s="128"/>
      <c r="B2162" s="128"/>
      <c r="C2162" s="128"/>
      <c r="D2162" s="128"/>
      <c r="E2162" s="128"/>
      <c r="F2162" s="128"/>
      <c r="G2162" s="128"/>
      <c r="H2162" s="128"/>
      <c r="I2162" s="128"/>
      <c r="J2162" s="128"/>
      <c r="K2162" s="128"/>
      <c r="L2162" s="128"/>
      <c r="M2162" s="128"/>
      <c r="N2162" s="128"/>
      <c r="O2162" s="128"/>
      <c r="P2162" s="128"/>
      <c r="Q2162" s="128"/>
      <c r="R2162" s="128"/>
      <c r="S2162" s="128"/>
      <c r="T2162" s="128"/>
      <c r="U2162" s="128"/>
      <c r="Z2162" s="161"/>
      <c r="AH2162" s="128"/>
      <c r="AI2162" s="162"/>
      <c r="AJ2162" s="162"/>
      <c r="AK2162" s="162"/>
      <c r="AL2162" s="162"/>
      <c r="AM2162" s="128"/>
      <c r="AN2162" s="128"/>
      <c r="AQ2162" s="128"/>
      <c r="AR2162" s="128"/>
      <c r="AS2162" s="128"/>
      <c r="AT2162" s="128"/>
      <c r="AU2162" s="128"/>
      <c r="AV2162" s="128"/>
    </row>
    <row r="2163" ht="16.5" customHeight="1">
      <c r="A2163" s="128"/>
      <c r="B2163" s="128"/>
      <c r="C2163" s="128"/>
      <c r="D2163" s="128"/>
      <c r="E2163" s="128"/>
      <c r="F2163" s="128"/>
      <c r="G2163" s="128"/>
      <c r="H2163" s="128"/>
      <c r="I2163" s="128"/>
      <c r="J2163" s="128"/>
      <c r="K2163" s="128"/>
      <c r="L2163" s="128"/>
      <c r="M2163" s="128"/>
      <c r="N2163" s="128"/>
      <c r="O2163" s="128"/>
      <c r="P2163" s="128"/>
      <c r="Q2163" s="128"/>
      <c r="R2163" s="128"/>
      <c r="S2163" s="128"/>
      <c r="T2163" s="128"/>
      <c r="U2163" s="128"/>
      <c r="Z2163" s="161"/>
      <c r="AH2163" s="128"/>
      <c r="AI2163" s="162"/>
      <c r="AJ2163" s="162"/>
      <c r="AK2163" s="162"/>
      <c r="AL2163" s="162"/>
      <c r="AM2163" s="128"/>
      <c r="AN2163" s="128"/>
      <c r="AQ2163" s="128"/>
      <c r="AR2163" s="128"/>
      <c r="AS2163" s="128"/>
      <c r="AT2163" s="128"/>
      <c r="AU2163" s="128"/>
      <c r="AV2163" s="128"/>
    </row>
    <row r="2164" ht="16.5" customHeight="1">
      <c r="A2164" s="128"/>
      <c r="B2164" s="128"/>
      <c r="C2164" s="128"/>
      <c r="D2164" s="128"/>
      <c r="E2164" s="128"/>
      <c r="F2164" s="128"/>
      <c r="G2164" s="128"/>
      <c r="H2164" s="128"/>
      <c r="I2164" s="128"/>
      <c r="J2164" s="128"/>
      <c r="K2164" s="128"/>
      <c r="L2164" s="128"/>
      <c r="M2164" s="128"/>
      <c r="N2164" s="128"/>
      <c r="O2164" s="128"/>
      <c r="P2164" s="128"/>
      <c r="Q2164" s="128"/>
      <c r="R2164" s="128"/>
      <c r="S2164" s="128"/>
      <c r="T2164" s="128"/>
      <c r="U2164" s="128"/>
      <c r="Z2164" s="161"/>
      <c r="AH2164" s="128"/>
      <c r="AI2164" s="162"/>
      <c r="AJ2164" s="162"/>
      <c r="AK2164" s="162"/>
      <c r="AL2164" s="162"/>
      <c r="AM2164" s="128"/>
      <c r="AN2164" s="128"/>
      <c r="AQ2164" s="128"/>
      <c r="AR2164" s="128"/>
      <c r="AS2164" s="128"/>
      <c r="AT2164" s="128"/>
      <c r="AU2164" s="128"/>
      <c r="AV2164" s="128"/>
    </row>
    <row r="2165" ht="16.5" customHeight="1">
      <c r="A2165" s="128"/>
      <c r="B2165" s="128"/>
      <c r="C2165" s="128"/>
      <c r="D2165" s="128"/>
      <c r="E2165" s="128"/>
      <c r="F2165" s="128"/>
      <c r="G2165" s="128"/>
      <c r="H2165" s="128"/>
      <c r="I2165" s="128"/>
      <c r="J2165" s="128"/>
      <c r="K2165" s="128"/>
      <c r="L2165" s="128"/>
      <c r="M2165" s="128"/>
      <c r="N2165" s="128"/>
      <c r="O2165" s="128"/>
      <c r="P2165" s="128"/>
      <c r="Q2165" s="128"/>
      <c r="R2165" s="128"/>
      <c r="S2165" s="128"/>
      <c r="T2165" s="128"/>
      <c r="U2165" s="128"/>
      <c r="Z2165" s="161"/>
      <c r="AH2165" s="128"/>
      <c r="AI2165" s="162"/>
      <c r="AJ2165" s="162"/>
      <c r="AK2165" s="162"/>
      <c r="AL2165" s="162"/>
      <c r="AM2165" s="128"/>
      <c r="AN2165" s="128"/>
      <c r="AQ2165" s="128"/>
      <c r="AR2165" s="128"/>
      <c r="AS2165" s="128"/>
      <c r="AT2165" s="128"/>
      <c r="AU2165" s="128"/>
      <c r="AV2165" s="128"/>
    </row>
    <row r="2166" ht="16.5" customHeight="1">
      <c r="A2166" s="128"/>
      <c r="B2166" s="128"/>
      <c r="C2166" s="128"/>
      <c r="D2166" s="128"/>
      <c r="E2166" s="128"/>
      <c r="F2166" s="128"/>
      <c r="G2166" s="128"/>
      <c r="H2166" s="128"/>
      <c r="I2166" s="128"/>
      <c r="J2166" s="128"/>
      <c r="K2166" s="128"/>
      <c r="L2166" s="128"/>
      <c r="M2166" s="128"/>
      <c r="N2166" s="128"/>
      <c r="O2166" s="128"/>
      <c r="P2166" s="128"/>
      <c r="Q2166" s="128"/>
      <c r="R2166" s="128"/>
      <c r="S2166" s="128"/>
      <c r="T2166" s="128"/>
      <c r="U2166" s="128"/>
      <c r="Z2166" s="161"/>
      <c r="AH2166" s="128"/>
      <c r="AI2166" s="162"/>
      <c r="AJ2166" s="162"/>
      <c r="AK2166" s="162"/>
      <c r="AL2166" s="162"/>
      <c r="AM2166" s="128"/>
      <c r="AN2166" s="128"/>
      <c r="AQ2166" s="128"/>
      <c r="AR2166" s="128"/>
      <c r="AS2166" s="128"/>
      <c r="AT2166" s="128"/>
      <c r="AU2166" s="128"/>
      <c r="AV2166" s="128"/>
    </row>
    <row r="2167" ht="16.5" customHeight="1">
      <c r="A2167" s="128"/>
      <c r="B2167" s="128"/>
      <c r="C2167" s="128"/>
      <c r="D2167" s="128"/>
      <c r="E2167" s="128"/>
      <c r="F2167" s="128"/>
      <c r="G2167" s="128"/>
      <c r="H2167" s="128"/>
      <c r="I2167" s="128"/>
      <c r="J2167" s="128"/>
      <c r="K2167" s="128"/>
      <c r="L2167" s="128"/>
      <c r="M2167" s="128"/>
      <c r="N2167" s="128"/>
      <c r="O2167" s="128"/>
      <c r="P2167" s="128"/>
      <c r="Q2167" s="128"/>
      <c r="R2167" s="128"/>
      <c r="S2167" s="128"/>
      <c r="T2167" s="128"/>
      <c r="U2167" s="128"/>
      <c r="Z2167" s="161"/>
      <c r="AH2167" s="128"/>
      <c r="AI2167" s="162"/>
      <c r="AJ2167" s="162"/>
      <c r="AK2167" s="162"/>
      <c r="AL2167" s="162"/>
      <c r="AM2167" s="128"/>
      <c r="AN2167" s="128"/>
      <c r="AQ2167" s="128"/>
      <c r="AR2167" s="128"/>
      <c r="AS2167" s="128"/>
      <c r="AT2167" s="128"/>
      <c r="AU2167" s="128"/>
      <c r="AV2167" s="128"/>
    </row>
    <row r="2168" ht="16.5" customHeight="1">
      <c r="A2168" s="128"/>
      <c r="B2168" s="128"/>
      <c r="C2168" s="128"/>
      <c r="D2168" s="128"/>
      <c r="E2168" s="128"/>
      <c r="F2168" s="128"/>
      <c r="G2168" s="128"/>
      <c r="H2168" s="128"/>
      <c r="I2168" s="128"/>
      <c r="J2168" s="128"/>
      <c r="K2168" s="128"/>
      <c r="L2168" s="128"/>
      <c r="M2168" s="128"/>
      <c r="N2168" s="128"/>
      <c r="O2168" s="128"/>
      <c r="P2168" s="128"/>
      <c r="Q2168" s="128"/>
      <c r="R2168" s="128"/>
      <c r="S2168" s="128"/>
      <c r="T2168" s="128"/>
      <c r="U2168" s="128"/>
      <c r="Z2168" s="161"/>
      <c r="AH2168" s="128"/>
      <c r="AI2168" s="162"/>
      <c r="AJ2168" s="162"/>
      <c r="AK2168" s="162"/>
      <c r="AL2168" s="162"/>
      <c r="AM2168" s="128"/>
      <c r="AN2168" s="128"/>
      <c r="AQ2168" s="128"/>
      <c r="AR2168" s="128"/>
      <c r="AS2168" s="128"/>
      <c r="AT2168" s="128"/>
      <c r="AU2168" s="128"/>
      <c r="AV2168" s="128"/>
    </row>
    <row r="2169" ht="16.5" customHeight="1">
      <c r="A2169" s="128"/>
      <c r="B2169" s="128"/>
      <c r="C2169" s="128"/>
      <c r="D2169" s="128"/>
      <c r="E2169" s="128"/>
      <c r="F2169" s="128"/>
      <c r="G2169" s="128"/>
      <c r="H2169" s="128"/>
      <c r="I2169" s="128"/>
      <c r="J2169" s="128"/>
      <c r="K2169" s="128"/>
      <c r="L2169" s="128"/>
      <c r="M2169" s="128"/>
      <c r="N2169" s="128"/>
      <c r="O2169" s="128"/>
      <c r="P2169" s="128"/>
      <c r="Q2169" s="128"/>
      <c r="R2169" s="128"/>
      <c r="S2169" s="128"/>
      <c r="T2169" s="128"/>
      <c r="U2169" s="128"/>
      <c r="Z2169" s="161"/>
      <c r="AH2169" s="128"/>
      <c r="AI2169" s="162"/>
      <c r="AJ2169" s="162"/>
      <c r="AK2169" s="162"/>
      <c r="AL2169" s="162"/>
      <c r="AM2169" s="128"/>
      <c r="AN2169" s="128"/>
      <c r="AQ2169" s="128"/>
      <c r="AR2169" s="128"/>
      <c r="AS2169" s="128"/>
      <c r="AT2169" s="128"/>
      <c r="AU2169" s="128"/>
      <c r="AV2169" s="128"/>
    </row>
    <row r="2170" ht="16.5" customHeight="1">
      <c r="A2170" s="128"/>
      <c r="B2170" s="128"/>
      <c r="C2170" s="128"/>
      <c r="D2170" s="128"/>
      <c r="E2170" s="128"/>
      <c r="F2170" s="128"/>
      <c r="G2170" s="128"/>
      <c r="H2170" s="128"/>
      <c r="I2170" s="128"/>
      <c r="J2170" s="128"/>
      <c r="K2170" s="128"/>
      <c r="L2170" s="128"/>
      <c r="M2170" s="128"/>
      <c r="N2170" s="128"/>
      <c r="O2170" s="128"/>
      <c r="P2170" s="128"/>
      <c r="Q2170" s="128"/>
      <c r="R2170" s="128"/>
      <c r="S2170" s="128"/>
      <c r="T2170" s="128"/>
      <c r="U2170" s="128"/>
      <c r="Z2170" s="161"/>
      <c r="AH2170" s="128"/>
      <c r="AI2170" s="162"/>
      <c r="AJ2170" s="162"/>
      <c r="AK2170" s="162"/>
      <c r="AL2170" s="162"/>
      <c r="AQ2170" s="128"/>
      <c r="AR2170" s="128"/>
      <c r="AS2170" s="128"/>
      <c r="AT2170" s="128"/>
      <c r="AU2170" s="128"/>
      <c r="AV2170" s="128"/>
    </row>
    <row r="2171" ht="16.5" customHeight="1">
      <c r="A2171" s="128"/>
      <c r="B2171" s="128"/>
      <c r="C2171" s="128"/>
      <c r="D2171" s="128"/>
      <c r="E2171" s="128"/>
      <c r="F2171" s="128"/>
      <c r="G2171" s="128"/>
      <c r="H2171" s="128"/>
      <c r="I2171" s="128"/>
      <c r="J2171" s="128"/>
      <c r="K2171" s="128"/>
      <c r="L2171" s="128"/>
      <c r="M2171" s="128"/>
      <c r="N2171" s="128"/>
      <c r="O2171" s="128"/>
      <c r="P2171" s="128"/>
      <c r="Q2171" s="128"/>
      <c r="R2171" s="128"/>
      <c r="S2171" s="128"/>
      <c r="T2171" s="128"/>
      <c r="U2171" s="128"/>
      <c r="Z2171" s="161"/>
      <c r="AH2171" s="128"/>
      <c r="AI2171" s="162"/>
      <c r="AJ2171" s="162"/>
      <c r="AK2171" s="162"/>
      <c r="AL2171" s="162"/>
      <c r="AQ2171" s="128"/>
      <c r="AR2171" s="128"/>
      <c r="AS2171" s="128"/>
      <c r="AT2171" s="128"/>
      <c r="AU2171" s="128"/>
      <c r="AV2171" s="128"/>
    </row>
    <row r="2172" ht="16.5" customHeight="1">
      <c r="A2172" s="128"/>
      <c r="B2172" s="128"/>
      <c r="C2172" s="128"/>
      <c r="D2172" s="128"/>
      <c r="E2172" s="128"/>
      <c r="F2172" s="128"/>
      <c r="G2172" s="128"/>
      <c r="H2172" s="128"/>
      <c r="I2172" s="128"/>
      <c r="J2172" s="128"/>
      <c r="K2172" s="128"/>
      <c r="L2172" s="128"/>
      <c r="M2172" s="128"/>
      <c r="N2172" s="128"/>
      <c r="O2172" s="128"/>
      <c r="P2172" s="128"/>
      <c r="Q2172" s="128"/>
      <c r="R2172" s="128"/>
      <c r="S2172" s="128"/>
      <c r="T2172" s="128"/>
      <c r="U2172" s="128"/>
      <c r="Z2172" s="161"/>
      <c r="AH2172" s="128"/>
      <c r="AI2172" s="162"/>
      <c r="AJ2172" s="162"/>
      <c r="AK2172" s="162"/>
      <c r="AL2172" s="162"/>
      <c r="AM2172" s="128"/>
      <c r="AN2172" s="128"/>
      <c r="AQ2172" s="128"/>
      <c r="AR2172" s="128"/>
      <c r="AS2172" s="128"/>
      <c r="AT2172" s="128"/>
      <c r="AU2172" s="128"/>
      <c r="AV2172" s="128"/>
    </row>
    <row r="2173" ht="16.5" customHeight="1">
      <c r="A2173" s="128"/>
      <c r="B2173" s="128"/>
      <c r="C2173" s="128"/>
      <c r="D2173" s="128"/>
      <c r="E2173" s="128"/>
      <c r="F2173" s="128"/>
      <c r="G2173" s="128"/>
      <c r="H2173" s="128"/>
      <c r="I2173" s="128"/>
      <c r="J2173" s="128"/>
      <c r="K2173" s="128"/>
      <c r="L2173" s="128"/>
      <c r="M2173" s="128"/>
      <c r="N2173" s="128"/>
      <c r="O2173" s="128"/>
      <c r="P2173" s="128"/>
      <c r="Q2173" s="128"/>
      <c r="R2173" s="128"/>
      <c r="S2173" s="128"/>
      <c r="T2173" s="128"/>
      <c r="U2173" s="128"/>
      <c r="Z2173" s="161"/>
      <c r="AH2173" s="128"/>
      <c r="AI2173" s="162"/>
      <c r="AJ2173" s="162"/>
      <c r="AK2173" s="162"/>
      <c r="AL2173" s="162"/>
      <c r="AQ2173" s="128"/>
      <c r="AR2173" s="128"/>
      <c r="AS2173" s="128"/>
      <c r="AT2173" s="128"/>
      <c r="AU2173" s="128"/>
      <c r="AV2173" s="128"/>
    </row>
    <row r="2174" ht="16.5" customHeight="1">
      <c r="A2174" s="128"/>
      <c r="B2174" s="128"/>
      <c r="C2174" s="128"/>
      <c r="D2174" s="128"/>
      <c r="E2174" s="128"/>
      <c r="F2174" s="128"/>
      <c r="G2174" s="128"/>
      <c r="H2174" s="128"/>
      <c r="I2174" s="128"/>
      <c r="J2174" s="128"/>
      <c r="K2174" s="128"/>
      <c r="L2174" s="128"/>
      <c r="M2174" s="128"/>
      <c r="N2174" s="128"/>
      <c r="O2174" s="128"/>
      <c r="P2174" s="128"/>
      <c r="Q2174" s="128"/>
      <c r="R2174" s="128"/>
      <c r="S2174" s="128"/>
      <c r="T2174" s="128"/>
      <c r="U2174" s="128"/>
      <c r="Z2174" s="161"/>
      <c r="AH2174" s="128"/>
      <c r="AI2174" s="162"/>
      <c r="AJ2174" s="162"/>
      <c r="AK2174" s="162"/>
      <c r="AL2174" s="162"/>
      <c r="AM2174" s="128"/>
      <c r="AN2174" s="128"/>
      <c r="AQ2174" s="128"/>
      <c r="AR2174" s="128"/>
      <c r="AS2174" s="128"/>
      <c r="AT2174" s="128"/>
      <c r="AU2174" s="128"/>
      <c r="AV2174" s="128"/>
    </row>
    <row r="2175" ht="16.5" customHeight="1">
      <c r="A2175" s="128"/>
      <c r="B2175" s="128"/>
      <c r="C2175" s="128"/>
      <c r="D2175" s="128"/>
      <c r="E2175" s="128"/>
      <c r="F2175" s="128"/>
      <c r="G2175" s="128"/>
      <c r="H2175" s="128"/>
      <c r="I2175" s="128"/>
      <c r="J2175" s="128"/>
      <c r="K2175" s="128"/>
      <c r="L2175" s="128"/>
      <c r="M2175" s="128"/>
      <c r="N2175" s="128"/>
      <c r="O2175" s="128"/>
      <c r="P2175" s="128"/>
      <c r="Q2175" s="128"/>
      <c r="R2175" s="128"/>
      <c r="S2175" s="128"/>
      <c r="T2175" s="128"/>
      <c r="U2175" s="128"/>
      <c r="Z2175" s="161"/>
      <c r="AH2175" s="128"/>
      <c r="AI2175" s="162"/>
      <c r="AJ2175" s="162"/>
      <c r="AK2175" s="162"/>
      <c r="AL2175" s="162"/>
      <c r="AQ2175" s="128"/>
      <c r="AR2175" s="128"/>
      <c r="AS2175" s="128"/>
      <c r="AT2175" s="128"/>
      <c r="AU2175" s="128"/>
      <c r="AV2175" s="128"/>
    </row>
    <row r="2176" ht="16.5" customHeight="1">
      <c r="A2176" s="128"/>
      <c r="B2176" s="128"/>
      <c r="C2176" s="128"/>
      <c r="D2176" s="128"/>
      <c r="E2176" s="128"/>
      <c r="F2176" s="128"/>
      <c r="G2176" s="128"/>
      <c r="H2176" s="128"/>
      <c r="I2176" s="128"/>
      <c r="J2176" s="128"/>
      <c r="K2176" s="128"/>
      <c r="L2176" s="128"/>
      <c r="M2176" s="128"/>
      <c r="N2176" s="128"/>
      <c r="O2176" s="128"/>
      <c r="P2176" s="128"/>
      <c r="Q2176" s="128"/>
      <c r="R2176" s="128"/>
      <c r="S2176" s="128"/>
      <c r="T2176" s="128"/>
      <c r="U2176" s="128"/>
      <c r="Z2176" s="161"/>
      <c r="AH2176" s="128"/>
      <c r="AI2176" s="162"/>
      <c r="AJ2176" s="162"/>
      <c r="AK2176" s="162"/>
      <c r="AL2176" s="162"/>
      <c r="AQ2176" s="128"/>
      <c r="AR2176" s="128"/>
      <c r="AS2176" s="128"/>
      <c r="AT2176" s="128"/>
      <c r="AU2176" s="128"/>
      <c r="AV2176" s="128"/>
    </row>
    <row r="2177" ht="16.5" customHeight="1">
      <c r="A2177" s="128"/>
      <c r="B2177" s="128"/>
      <c r="C2177" s="128"/>
      <c r="D2177" s="128"/>
      <c r="E2177" s="128"/>
      <c r="F2177" s="128"/>
      <c r="G2177" s="128"/>
      <c r="H2177" s="128"/>
      <c r="I2177" s="128"/>
      <c r="J2177" s="128"/>
      <c r="K2177" s="128"/>
      <c r="L2177" s="128"/>
      <c r="M2177" s="128"/>
      <c r="N2177" s="128"/>
      <c r="O2177" s="128"/>
      <c r="P2177" s="128"/>
      <c r="Q2177" s="128"/>
      <c r="R2177" s="128"/>
      <c r="S2177" s="128"/>
      <c r="T2177" s="128"/>
      <c r="U2177" s="128"/>
      <c r="Z2177" s="161"/>
      <c r="AH2177" s="128"/>
      <c r="AI2177" s="162"/>
      <c r="AJ2177" s="162"/>
      <c r="AK2177" s="162"/>
      <c r="AL2177" s="162"/>
      <c r="AQ2177" s="128"/>
      <c r="AR2177" s="128"/>
      <c r="AS2177" s="128"/>
      <c r="AT2177" s="128"/>
      <c r="AU2177" s="128"/>
      <c r="AV2177" s="128"/>
    </row>
    <row r="2178" ht="16.5" customHeight="1">
      <c r="A2178" s="128"/>
      <c r="B2178" s="128"/>
      <c r="C2178" s="128"/>
      <c r="D2178" s="128"/>
      <c r="E2178" s="128"/>
      <c r="F2178" s="128"/>
      <c r="G2178" s="128"/>
      <c r="H2178" s="128"/>
      <c r="I2178" s="128"/>
      <c r="J2178" s="128"/>
      <c r="K2178" s="128"/>
      <c r="L2178" s="128"/>
      <c r="M2178" s="128"/>
      <c r="N2178" s="128"/>
      <c r="O2178" s="128"/>
      <c r="P2178" s="128"/>
      <c r="Q2178" s="128"/>
      <c r="R2178" s="128"/>
      <c r="S2178" s="128"/>
      <c r="T2178" s="128"/>
      <c r="U2178" s="128"/>
      <c r="Z2178" s="161"/>
      <c r="AH2178" s="128"/>
      <c r="AI2178" s="162"/>
      <c r="AJ2178" s="162"/>
      <c r="AK2178" s="162"/>
      <c r="AL2178" s="162"/>
      <c r="AQ2178" s="128"/>
      <c r="AR2178" s="128"/>
      <c r="AS2178" s="128"/>
      <c r="AT2178" s="128"/>
      <c r="AU2178" s="128"/>
      <c r="AV2178" s="128"/>
    </row>
    <row r="2179" ht="16.5" customHeight="1">
      <c r="A2179" s="128"/>
      <c r="B2179" s="128"/>
      <c r="C2179" s="128"/>
      <c r="D2179" s="128"/>
      <c r="E2179" s="128"/>
      <c r="F2179" s="128"/>
      <c r="G2179" s="128"/>
      <c r="H2179" s="128"/>
      <c r="I2179" s="128"/>
      <c r="J2179" s="128"/>
      <c r="K2179" s="128"/>
      <c r="L2179" s="128"/>
      <c r="M2179" s="128"/>
      <c r="N2179" s="128"/>
      <c r="O2179" s="128"/>
      <c r="P2179" s="128"/>
      <c r="Q2179" s="128"/>
      <c r="R2179" s="128"/>
      <c r="S2179" s="128"/>
      <c r="T2179" s="128"/>
      <c r="U2179" s="128"/>
      <c r="Z2179" s="161"/>
      <c r="AH2179" s="128"/>
      <c r="AI2179" s="162"/>
      <c r="AJ2179" s="162"/>
      <c r="AK2179" s="162"/>
      <c r="AL2179" s="162"/>
      <c r="AQ2179" s="128"/>
      <c r="AR2179" s="128"/>
      <c r="AS2179" s="128"/>
      <c r="AT2179" s="128"/>
      <c r="AU2179" s="128"/>
      <c r="AV2179" s="128"/>
    </row>
    <row r="2180" ht="16.5" customHeight="1">
      <c r="A2180" s="128"/>
      <c r="B2180" s="128"/>
      <c r="C2180" s="128"/>
      <c r="D2180" s="128"/>
      <c r="E2180" s="128"/>
      <c r="F2180" s="128"/>
      <c r="G2180" s="128"/>
      <c r="H2180" s="128"/>
      <c r="I2180" s="128"/>
      <c r="J2180" s="128"/>
      <c r="K2180" s="128"/>
      <c r="L2180" s="128"/>
      <c r="M2180" s="128"/>
      <c r="N2180" s="128"/>
      <c r="O2180" s="128"/>
      <c r="P2180" s="128"/>
      <c r="Q2180" s="128"/>
      <c r="R2180" s="128"/>
      <c r="S2180" s="128"/>
      <c r="T2180" s="128"/>
      <c r="U2180" s="128"/>
      <c r="Z2180" s="161"/>
      <c r="AH2180" s="128"/>
      <c r="AI2180" s="162"/>
      <c r="AJ2180" s="162"/>
      <c r="AK2180" s="162"/>
      <c r="AL2180" s="162"/>
      <c r="AQ2180" s="128"/>
      <c r="AR2180" s="128"/>
      <c r="AS2180" s="128"/>
      <c r="AT2180" s="128"/>
      <c r="AU2180" s="128"/>
      <c r="AV2180" s="128"/>
    </row>
    <row r="2181" ht="16.5" customHeight="1">
      <c r="A2181" s="128"/>
      <c r="B2181" s="128"/>
      <c r="C2181" s="128"/>
      <c r="D2181" s="128"/>
      <c r="E2181" s="128"/>
      <c r="F2181" s="128"/>
      <c r="G2181" s="128"/>
      <c r="H2181" s="128"/>
      <c r="I2181" s="128"/>
      <c r="J2181" s="128"/>
      <c r="K2181" s="128"/>
      <c r="L2181" s="128"/>
      <c r="M2181" s="128"/>
      <c r="N2181" s="128"/>
      <c r="O2181" s="128"/>
      <c r="P2181" s="128"/>
      <c r="Q2181" s="128"/>
      <c r="R2181" s="128"/>
      <c r="S2181" s="128"/>
      <c r="T2181" s="128"/>
      <c r="U2181" s="128"/>
      <c r="Z2181" s="161"/>
      <c r="AH2181" s="128"/>
      <c r="AI2181" s="162"/>
      <c r="AJ2181" s="162"/>
      <c r="AK2181" s="162"/>
      <c r="AL2181" s="162"/>
      <c r="AQ2181" s="128"/>
      <c r="AR2181" s="128"/>
      <c r="AS2181" s="128"/>
      <c r="AT2181" s="128"/>
      <c r="AU2181" s="128"/>
      <c r="AV2181" s="128"/>
    </row>
    <row r="2182" ht="16.5" customHeight="1">
      <c r="A2182" s="128"/>
      <c r="B2182" s="128"/>
      <c r="C2182" s="128"/>
      <c r="D2182" s="128"/>
      <c r="E2182" s="128"/>
      <c r="F2182" s="128"/>
      <c r="G2182" s="128"/>
      <c r="H2182" s="128"/>
      <c r="I2182" s="128"/>
      <c r="J2182" s="128"/>
      <c r="K2182" s="128"/>
      <c r="L2182" s="128"/>
      <c r="M2182" s="128"/>
      <c r="N2182" s="128"/>
      <c r="O2182" s="128"/>
      <c r="P2182" s="128"/>
      <c r="Q2182" s="128"/>
      <c r="R2182" s="128"/>
      <c r="S2182" s="128"/>
      <c r="T2182" s="128"/>
      <c r="U2182" s="128"/>
      <c r="Z2182" s="161"/>
      <c r="AH2182" s="128"/>
      <c r="AI2182" s="162"/>
      <c r="AJ2182" s="162"/>
      <c r="AK2182" s="162"/>
      <c r="AL2182" s="162"/>
      <c r="AQ2182" s="128"/>
      <c r="AR2182" s="128"/>
      <c r="AS2182" s="128"/>
      <c r="AT2182" s="128"/>
      <c r="AU2182" s="128"/>
      <c r="AV2182" s="128"/>
    </row>
    <row r="2183" ht="16.5" customHeight="1">
      <c r="A2183" s="128"/>
      <c r="B2183" s="128"/>
      <c r="C2183" s="128"/>
      <c r="D2183" s="128"/>
      <c r="E2183" s="128"/>
      <c r="F2183" s="128"/>
      <c r="G2183" s="128"/>
      <c r="H2183" s="128"/>
      <c r="I2183" s="128"/>
      <c r="J2183" s="128"/>
      <c r="K2183" s="128"/>
      <c r="L2183" s="128"/>
      <c r="M2183" s="128"/>
      <c r="N2183" s="128"/>
      <c r="O2183" s="128"/>
      <c r="P2183" s="128"/>
      <c r="Q2183" s="128"/>
      <c r="R2183" s="128"/>
      <c r="S2183" s="128"/>
      <c r="T2183" s="128"/>
      <c r="U2183" s="128"/>
      <c r="Z2183" s="161"/>
      <c r="AH2183" s="128"/>
      <c r="AI2183" s="162"/>
      <c r="AJ2183" s="162"/>
      <c r="AK2183" s="162"/>
      <c r="AL2183" s="162"/>
      <c r="AQ2183" s="128"/>
      <c r="AR2183" s="128"/>
      <c r="AS2183" s="128"/>
      <c r="AT2183" s="128"/>
      <c r="AU2183" s="128"/>
      <c r="AV2183" s="128"/>
    </row>
    <row r="2184" ht="16.5" customHeight="1">
      <c r="A2184" s="128"/>
      <c r="B2184" s="128"/>
      <c r="C2184" s="128"/>
      <c r="D2184" s="128"/>
      <c r="E2184" s="128"/>
      <c r="F2184" s="128"/>
      <c r="G2184" s="128"/>
      <c r="H2184" s="128"/>
      <c r="I2184" s="128"/>
      <c r="J2184" s="128"/>
      <c r="K2184" s="128"/>
      <c r="L2184" s="128"/>
      <c r="M2184" s="128"/>
      <c r="N2184" s="128"/>
      <c r="O2184" s="128"/>
      <c r="P2184" s="128"/>
      <c r="Q2184" s="128"/>
      <c r="R2184" s="128"/>
      <c r="S2184" s="128"/>
      <c r="T2184" s="128"/>
      <c r="U2184" s="128"/>
      <c r="Z2184" s="161"/>
      <c r="AH2184" s="128"/>
      <c r="AI2184" s="162"/>
      <c r="AJ2184" s="162"/>
      <c r="AK2184" s="162"/>
      <c r="AL2184" s="162"/>
      <c r="AQ2184" s="128"/>
      <c r="AR2184" s="128"/>
      <c r="AS2184" s="128"/>
      <c r="AT2184" s="128"/>
      <c r="AU2184" s="128"/>
      <c r="AV2184" s="128"/>
    </row>
    <row r="2185" ht="16.5" customHeight="1">
      <c r="A2185" s="128"/>
      <c r="B2185" s="128"/>
      <c r="C2185" s="128"/>
      <c r="D2185" s="128"/>
      <c r="E2185" s="128"/>
      <c r="F2185" s="128"/>
      <c r="G2185" s="128"/>
      <c r="H2185" s="128"/>
      <c r="I2185" s="128"/>
      <c r="J2185" s="128"/>
      <c r="K2185" s="128"/>
      <c r="L2185" s="128"/>
      <c r="M2185" s="128"/>
      <c r="N2185" s="128"/>
      <c r="O2185" s="128"/>
      <c r="P2185" s="128"/>
      <c r="Q2185" s="128"/>
      <c r="R2185" s="128"/>
      <c r="S2185" s="128"/>
      <c r="T2185" s="128"/>
      <c r="U2185" s="128"/>
      <c r="Z2185" s="161"/>
      <c r="AH2185" s="128"/>
      <c r="AI2185" s="162"/>
      <c r="AJ2185" s="162"/>
      <c r="AK2185" s="162"/>
      <c r="AL2185" s="162"/>
      <c r="AQ2185" s="128"/>
      <c r="AR2185" s="128"/>
      <c r="AS2185" s="128"/>
      <c r="AT2185" s="128"/>
      <c r="AU2185" s="128"/>
      <c r="AV2185" s="128"/>
    </row>
    <row r="2186" ht="16.5" customHeight="1">
      <c r="A2186" s="128"/>
      <c r="B2186" s="128"/>
      <c r="C2186" s="128"/>
      <c r="D2186" s="128"/>
      <c r="E2186" s="128"/>
      <c r="F2186" s="128"/>
      <c r="G2186" s="128"/>
      <c r="H2186" s="128"/>
      <c r="I2186" s="128"/>
      <c r="J2186" s="128"/>
      <c r="K2186" s="128"/>
      <c r="L2186" s="128"/>
      <c r="M2186" s="128"/>
      <c r="N2186" s="128"/>
      <c r="O2186" s="128"/>
      <c r="P2186" s="128"/>
      <c r="Q2186" s="128"/>
      <c r="R2186" s="128"/>
      <c r="S2186" s="128"/>
      <c r="T2186" s="128"/>
      <c r="U2186" s="128"/>
      <c r="Z2186" s="161"/>
      <c r="AH2186" s="128"/>
      <c r="AI2186" s="162"/>
      <c r="AJ2186" s="162"/>
      <c r="AK2186" s="162"/>
      <c r="AL2186" s="162"/>
      <c r="AQ2186" s="128"/>
      <c r="AR2186" s="128"/>
      <c r="AS2186" s="128"/>
      <c r="AT2186" s="128"/>
      <c r="AU2186" s="128"/>
      <c r="AV2186" s="128"/>
    </row>
    <row r="2187" ht="16.5" customHeight="1">
      <c r="A2187" s="128"/>
      <c r="B2187" s="128"/>
      <c r="C2187" s="128"/>
      <c r="D2187" s="128"/>
      <c r="E2187" s="128"/>
      <c r="F2187" s="128"/>
      <c r="G2187" s="128"/>
      <c r="H2187" s="128"/>
      <c r="I2187" s="128"/>
      <c r="J2187" s="128"/>
      <c r="K2187" s="128"/>
      <c r="L2187" s="128"/>
      <c r="M2187" s="128"/>
      <c r="N2187" s="128"/>
      <c r="O2187" s="128"/>
      <c r="P2187" s="128"/>
      <c r="Q2187" s="128"/>
      <c r="R2187" s="128"/>
      <c r="S2187" s="128"/>
      <c r="T2187" s="128"/>
      <c r="U2187" s="128"/>
      <c r="Z2187" s="161"/>
      <c r="AH2187" s="128"/>
      <c r="AI2187" s="162"/>
      <c r="AJ2187" s="162"/>
      <c r="AK2187" s="162"/>
      <c r="AL2187" s="162"/>
      <c r="AM2187" s="128"/>
      <c r="AN2187" s="128"/>
      <c r="AQ2187" s="128"/>
      <c r="AR2187" s="128"/>
      <c r="AS2187" s="128"/>
      <c r="AT2187" s="128"/>
      <c r="AU2187" s="128"/>
      <c r="AV2187" s="128"/>
    </row>
    <row r="2188" ht="16.5" customHeight="1">
      <c r="A2188" s="128"/>
      <c r="B2188" s="128"/>
      <c r="C2188" s="128"/>
      <c r="D2188" s="128"/>
      <c r="E2188" s="128"/>
      <c r="F2188" s="128"/>
      <c r="G2188" s="128"/>
      <c r="H2188" s="128"/>
      <c r="I2188" s="128"/>
      <c r="J2188" s="128"/>
      <c r="K2188" s="128"/>
      <c r="L2188" s="128"/>
      <c r="M2188" s="128"/>
      <c r="N2188" s="128"/>
      <c r="O2188" s="128"/>
      <c r="P2188" s="128"/>
      <c r="Q2188" s="128"/>
      <c r="R2188" s="128"/>
      <c r="S2188" s="128"/>
      <c r="T2188" s="128"/>
      <c r="U2188" s="128"/>
      <c r="Z2188" s="161"/>
      <c r="AH2188" s="128"/>
      <c r="AI2188" s="162"/>
      <c r="AJ2188" s="162"/>
      <c r="AK2188" s="162"/>
      <c r="AL2188" s="162"/>
      <c r="AM2188" s="164"/>
      <c r="AN2188" s="164"/>
      <c r="AQ2188" s="128"/>
      <c r="AR2188" s="128"/>
      <c r="AS2188" s="128"/>
      <c r="AT2188" s="128"/>
      <c r="AU2188" s="128"/>
      <c r="AV2188" s="128"/>
    </row>
    <row r="2189" ht="16.5" customHeight="1">
      <c r="A2189" s="128"/>
      <c r="B2189" s="128"/>
      <c r="C2189" s="128"/>
      <c r="D2189" s="128"/>
      <c r="E2189" s="128"/>
      <c r="F2189" s="128"/>
      <c r="G2189" s="128"/>
      <c r="H2189" s="128"/>
      <c r="I2189" s="128"/>
      <c r="J2189" s="128"/>
      <c r="K2189" s="128"/>
      <c r="L2189" s="128"/>
      <c r="M2189" s="128"/>
      <c r="N2189" s="128"/>
      <c r="O2189" s="128"/>
      <c r="P2189" s="128"/>
      <c r="Q2189" s="128"/>
      <c r="R2189" s="128"/>
      <c r="S2189" s="128"/>
      <c r="T2189" s="128"/>
      <c r="U2189" s="128"/>
      <c r="Z2189" s="161"/>
      <c r="AH2189" s="128"/>
      <c r="AI2189" s="162"/>
      <c r="AJ2189" s="162"/>
      <c r="AK2189" s="162"/>
      <c r="AL2189" s="162"/>
      <c r="AQ2189" s="128"/>
      <c r="AR2189" s="128"/>
      <c r="AS2189" s="128"/>
      <c r="AT2189" s="128"/>
      <c r="AU2189" s="128"/>
      <c r="AV2189" s="128"/>
    </row>
    <row r="2190" ht="16.5" customHeight="1">
      <c r="A2190" s="128"/>
      <c r="B2190" s="128"/>
      <c r="C2190" s="128"/>
      <c r="D2190" s="128"/>
      <c r="E2190" s="128"/>
      <c r="F2190" s="128"/>
      <c r="G2190" s="128"/>
      <c r="H2190" s="128"/>
      <c r="I2190" s="128"/>
      <c r="J2190" s="128"/>
      <c r="K2190" s="128"/>
      <c r="L2190" s="128"/>
      <c r="M2190" s="128"/>
      <c r="N2190" s="128"/>
      <c r="O2190" s="128"/>
      <c r="P2190" s="128"/>
      <c r="Q2190" s="128"/>
      <c r="R2190" s="128"/>
      <c r="S2190" s="128"/>
      <c r="T2190" s="128"/>
      <c r="U2190" s="128"/>
      <c r="Z2190" s="161"/>
      <c r="AH2190" s="128"/>
      <c r="AI2190" s="162"/>
      <c r="AJ2190" s="162"/>
      <c r="AK2190" s="162"/>
      <c r="AL2190" s="162"/>
      <c r="AQ2190" s="128"/>
      <c r="AR2190" s="128"/>
      <c r="AS2190" s="128"/>
      <c r="AT2190" s="128"/>
      <c r="AU2190" s="128"/>
      <c r="AV2190" s="128"/>
    </row>
    <row r="2191" ht="16.5" customHeight="1">
      <c r="A2191" s="128"/>
      <c r="B2191" s="128"/>
      <c r="C2191" s="128"/>
      <c r="D2191" s="128"/>
      <c r="E2191" s="128"/>
      <c r="F2191" s="128"/>
      <c r="G2191" s="128"/>
      <c r="H2191" s="128"/>
      <c r="I2191" s="128"/>
      <c r="J2191" s="128"/>
      <c r="K2191" s="128"/>
      <c r="L2191" s="128"/>
      <c r="M2191" s="128"/>
      <c r="N2191" s="128"/>
      <c r="O2191" s="128"/>
      <c r="P2191" s="128"/>
      <c r="Q2191" s="128"/>
      <c r="R2191" s="128"/>
      <c r="S2191" s="128"/>
      <c r="T2191" s="128"/>
      <c r="U2191" s="128"/>
      <c r="Z2191" s="161"/>
      <c r="AH2191" s="128"/>
      <c r="AI2191" s="162"/>
      <c r="AJ2191" s="162"/>
      <c r="AK2191" s="162"/>
      <c r="AL2191" s="162"/>
      <c r="AQ2191" s="128"/>
      <c r="AR2191" s="128"/>
      <c r="AS2191" s="128"/>
      <c r="AT2191" s="128"/>
      <c r="AU2191" s="128"/>
      <c r="AV2191" s="128"/>
    </row>
    <row r="2192" ht="16.5" customHeight="1">
      <c r="A2192" s="128"/>
      <c r="B2192" s="128"/>
      <c r="C2192" s="128"/>
      <c r="D2192" s="128"/>
      <c r="E2192" s="128"/>
      <c r="F2192" s="128"/>
      <c r="G2192" s="128"/>
      <c r="H2192" s="128"/>
      <c r="I2192" s="128"/>
      <c r="J2192" s="128"/>
      <c r="K2192" s="128"/>
      <c r="L2192" s="128"/>
      <c r="M2192" s="128"/>
      <c r="N2192" s="128"/>
      <c r="O2192" s="128"/>
      <c r="P2192" s="128"/>
      <c r="Q2192" s="128"/>
      <c r="R2192" s="128"/>
      <c r="S2192" s="128"/>
      <c r="T2192" s="128"/>
      <c r="U2192" s="128"/>
      <c r="Y2192" s="128"/>
      <c r="Z2192" s="161"/>
      <c r="AA2192" s="128"/>
      <c r="AH2192" s="128"/>
      <c r="AI2192" s="162"/>
      <c r="AJ2192" s="162"/>
      <c r="AK2192" s="162"/>
      <c r="AL2192" s="162"/>
      <c r="AQ2192" s="128"/>
      <c r="AR2192" s="128"/>
      <c r="AS2192" s="128"/>
      <c r="AT2192" s="128"/>
      <c r="AU2192" s="128"/>
      <c r="AV2192" s="128"/>
    </row>
    <row r="2193" ht="16.5" customHeight="1">
      <c r="A2193" s="128"/>
      <c r="B2193" s="128"/>
      <c r="C2193" s="128"/>
      <c r="D2193" s="128"/>
      <c r="E2193" s="128"/>
      <c r="F2193" s="128"/>
      <c r="G2193" s="128"/>
      <c r="H2193" s="128"/>
      <c r="I2193" s="128"/>
      <c r="J2193" s="128"/>
      <c r="K2193" s="128"/>
      <c r="L2193" s="128"/>
      <c r="M2193" s="128"/>
      <c r="N2193" s="128"/>
      <c r="O2193" s="128"/>
      <c r="P2193" s="128"/>
      <c r="Q2193" s="128"/>
      <c r="R2193" s="128"/>
      <c r="S2193" s="128"/>
      <c r="T2193" s="128"/>
      <c r="U2193" s="128"/>
      <c r="Y2193" s="128"/>
      <c r="Z2193" s="161"/>
      <c r="AA2193" s="128"/>
      <c r="AH2193" s="128"/>
      <c r="AI2193" s="162"/>
      <c r="AJ2193" s="162"/>
      <c r="AK2193" s="162"/>
      <c r="AL2193" s="162"/>
      <c r="AQ2193" s="128"/>
      <c r="AR2193" s="128"/>
      <c r="AS2193" s="128"/>
      <c r="AT2193" s="128"/>
      <c r="AU2193" s="128"/>
      <c r="AV2193" s="128"/>
    </row>
    <row r="2194" ht="16.5" customHeight="1">
      <c r="A2194" s="128"/>
      <c r="B2194" s="128"/>
      <c r="C2194" s="128"/>
      <c r="D2194" s="128"/>
      <c r="E2194" s="128"/>
      <c r="F2194" s="128"/>
      <c r="G2194" s="128"/>
      <c r="H2194" s="128"/>
      <c r="I2194" s="128"/>
      <c r="J2194" s="128"/>
      <c r="K2194" s="128"/>
      <c r="L2194" s="128"/>
      <c r="M2194" s="128"/>
      <c r="N2194" s="128"/>
      <c r="O2194" s="128"/>
      <c r="P2194" s="128"/>
      <c r="Q2194" s="128"/>
      <c r="R2194" s="128"/>
      <c r="S2194" s="128"/>
      <c r="T2194" s="128"/>
      <c r="U2194" s="128"/>
      <c r="Y2194" s="128"/>
      <c r="Z2194" s="161"/>
      <c r="AA2194" s="128"/>
      <c r="AH2194" s="128"/>
      <c r="AI2194" s="162"/>
      <c r="AJ2194" s="162"/>
      <c r="AK2194" s="162"/>
      <c r="AL2194" s="162"/>
      <c r="AQ2194" s="128"/>
      <c r="AR2194" s="128"/>
      <c r="AS2194" s="128"/>
      <c r="AT2194" s="128"/>
      <c r="AU2194" s="128"/>
      <c r="AV2194" s="128"/>
    </row>
    <row r="2195" ht="16.5" customHeight="1">
      <c r="A2195" s="128"/>
      <c r="B2195" s="128"/>
      <c r="C2195" s="128"/>
      <c r="D2195" s="128"/>
      <c r="E2195" s="128"/>
      <c r="F2195" s="128"/>
      <c r="G2195" s="128"/>
      <c r="H2195" s="128"/>
      <c r="I2195" s="128"/>
      <c r="J2195" s="128"/>
      <c r="K2195" s="128"/>
      <c r="L2195" s="128"/>
      <c r="M2195" s="128"/>
      <c r="N2195" s="128"/>
      <c r="O2195" s="128"/>
      <c r="P2195" s="128"/>
      <c r="Q2195" s="128"/>
      <c r="R2195" s="128"/>
      <c r="S2195" s="128"/>
      <c r="T2195" s="128"/>
      <c r="U2195" s="128"/>
      <c r="Y2195" s="128"/>
      <c r="Z2195" s="161"/>
      <c r="AH2195" s="128"/>
      <c r="AI2195" s="162"/>
      <c r="AJ2195" s="162"/>
      <c r="AK2195" s="162"/>
      <c r="AL2195" s="162"/>
      <c r="AQ2195" s="128"/>
      <c r="AR2195" s="128"/>
      <c r="AS2195" s="128"/>
      <c r="AT2195" s="128"/>
      <c r="AU2195" s="128"/>
      <c r="AV2195" s="128"/>
    </row>
    <row r="2196" ht="16.5" customHeight="1">
      <c r="A2196" s="128"/>
      <c r="B2196" s="128"/>
      <c r="C2196" s="128"/>
      <c r="D2196" s="128"/>
      <c r="E2196" s="128"/>
      <c r="F2196" s="128"/>
      <c r="G2196" s="128"/>
      <c r="H2196" s="128"/>
      <c r="I2196" s="128"/>
      <c r="J2196" s="128"/>
      <c r="K2196" s="128"/>
      <c r="L2196" s="128"/>
      <c r="M2196" s="128"/>
      <c r="N2196" s="128"/>
      <c r="O2196" s="128"/>
      <c r="P2196" s="128"/>
      <c r="Q2196" s="128"/>
      <c r="R2196" s="128"/>
      <c r="S2196" s="128"/>
      <c r="T2196" s="128"/>
      <c r="U2196" s="128"/>
      <c r="Y2196" s="128"/>
      <c r="AH2196" s="128"/>
      <c r="AI2196" s="162"/>
      <c r="AJ2196" s="162"/>
      <c r="AK2196" s="162"/>
      <c r="AL2196" s="162"/>
      <c r="AQ2196" s="128"/>
      <c r="AR2196" s="128"/>
      <c r="AS2196" s="128"/>
      <c r="AT2196" s="128"/>
      <c r="AU2196" s="128"/>
      <c r="AV2196" s="128"/>
    </row>
    <row r="2197" ht="16.5" customHeight="1">
      <c r="A2197" s="128"/>
      <c r="C2197" s="128"/>
      <c r="D2197" s="128"/>
      <c r="E2197" s="128"/>
      <c r="F2197" s="128"/>
      <c r="G2197" s="128"/>
      <c r="H2197" s="128"/>
      <c r="I2197" s="128"/>
      <c r="J2197" s="128"/>
      <c r="K2197" s="128"/>
      <c r="L2197" s="128"/>
      <c r="M2197" s="128"/>
      <c r="N2197" s="128"/>
      <c r="O2197" s="128"/>
      <c r="P2197" s="128"/>
      <c r="Q2197" s="128"/>
      <c r="R2197" s="128"/>
      <c r="S2197" s="128"/>
      <c r="T2197" s="128"/>
      <c r="U2197" s="128"/>
      <c r="Y2197" s="128"/>
      <c r="Z2197" s="161"/>
      <c r="AH2197" s="128"/>
      <c r="AI2197" s="162"/>
      <c r="AJ2197" s="128"/>
      <c r="AK2197" s="162"/>
      <c r="AL2197" s="162"/>
      <c r="AQ2197" s="128"/>
      <c r="AR2197" s="128"/>
      <c r="AS2197" s="128"/>
      <c r="AT2197" s="128"/>
      <c r="AU2197" s="128"/>
      <c r="AV2197" s="128"/>
    </row>
    <row r="2198" ht="16.5" customHeight="1">
      <c r="A2198" s="128"/>
      <c r="C2198" s="128"/>
      <c r="D2198" s="128"/>
      <c r="E2198" s="128"/>
      <c r="F2198" s="128"/>
      <c r="G2198" s="128"/>
      <c r="H2198" s="128"/>
      <c r="I2198" s="128"/>
      <c r="J2198" s="128"/>
      <c r="K2198" s="128"/>
      <c r="L2198" s="128"/>
      <c r="M2198" s="128"/>
      <c r="N2198" s="128"/>
      <c r="O2198" s="128"/>
      <c r="P2198" s="128"/>
      <c r="Q2198" s="128"/>
      <c r="R2198" s="128"/>
      <c r="S2198" s="128"/>
      <c r="T2198" s="128"/>
      <c r="U2198" s="128"/>
      <c r="Y2198" s="128"/>
      <c r="Z2198" s="161"/>
      <c r="AH2198" s="128"/>
      <c r="AI2198" s="162"/>
      <c r="AJ2198" s="128"/>
      <c r="AK2198" s="162"/>
      <c r="AL2198" s="162"/>
      <c r="AQ2198" s="128"/>
      <c r="AR2198" s="128"/>
      <c r="AS2198" s="128"/>
      <c r="AT2198" s="128"/>
      <c r="AU2198" s="128"/>
      <c r="AV2198" s="128"/>
    </row>
    <row r="2199" ht="16.5" customHeight="1">
      <c r="A2199" s="128"/>
      <c r="B2199" s="128"/>
      <c r="C2199" s="128"/>
      <c r="D2199" s="128"/>
      <c r="E2199" s="128"/>
      <c r="F2199" s="128"/>
      <c r="G2199" s="128"/>
      <c r="H2199" s="128"/>
      <c r="I2199" s="128"/>
      <c r="J2199" s="128"/>
      <c r="K2199" s="128"/>
      <c r="L2199" s="128"/>
      <c r="M2199" s="128"/>
      <c r="N2199" s="128"/>
      <c r="O2199" s="128"/>
      <c r="P2199" s="128"/>
      <c r="Q2199" s="128"/>
      <c r="R2199" s="128"/>
      <c r="S2199" s="128"/>
      <c r="T2199" s="128"/>
      <c r="U2199" s="128"/>
      <c r="V2199" s="128"/>
      <c r="W2199" s="128"/>
      <c r="Y2199" s="128"/>
      <c r="Z2199" s="128"/>
      <c r="AA2199" s="128"/>
      <c r="AB2199" s="128"/>
      <c r="AE2199" s="128"/>
      <c r="AF2199" s="128"/>
      <c r="AH2199" s="128"/>
      <c r="AI2199" s="162"/>
      <c r="AJ2199" s="128"/>
      <c r="AK2199" s="162"/>
      <c r="AL2199" s="162"/>
      <c r="AQ2199" s="128"/>
      <c r="AR2199" s="128"/>
      <c r="AS2199" s="128"/>
      <c r="AT2199" s="128"/>
      <c r="AU2199" s="128"/>
      <c r="AV2199" s="128"/>
    </row>
    <row r="2200" ht="16.5" customHeight="1">
      <c r="A2200" s="128"/>
      <c r="C2200" s="128"/>
      <c r="D2200" s="128"/>
      <c r="E2200" s="128"/>
      <c r="F2200" s="128"/>
      <c r="G2200" s="128"/>
      <c r="H2200" s="128"/>
      <c r="I2200" s="128"/>
      <c r="J2200" s="128"/>
      <c r="K2200" s="128"/>
      <c r="L2200" s="128"/>
      <c r="M2200" s="128"/>
      <c r="N2200" s="128"/>
      <c r="O2200" s="128"/>
      <c r="P2200" s="128"/>
      <c r="Q2200" s="128"/>
      <c r="R2200" s="128"/>
      <c r="S2200" s="128"/>
      <c r="T2200" s="128"/>
      <c r="U2200" s="128"/>
      <c r="Y2200" s="128"/>
      <c r="Z2200" s="161"/>
      <c r="AA2200" s="128"/>
      <c r="AB2200" s="128"/>
      <c r="AC2200" s="128"/>
      <c r="AD2200" s="128"/>
      <c r="AE2200" s="128"/>
      <c r="AF2200" s="128"/>
      <c r="AH2200" s="128"/>
      <c r="AI2200" s="162"/>
      <c r="AJ2200" s="128"/>
      <c r="AK2200" s="162"/>
      <c r="AL2200" s="162"/>
      <c r="AQ2200" s="128"/>
      <c r="AR2200" s="128"/>
      <c r="AS2200" s="128"/>
      <c r="AT2200" s="128"/>
      <c r="AU2200" s="128"/>
      <c r="AV2200" s="128"/>
    </row>
    <row r="2201" ht="16.5" customHeight="1">
      <c r="A2201" s="128"/>
      <c r="C2201" s="128"/>
      <c r="D2201" s="128"/>
      <c r="E2201" s="128"/>
      <c r="F2201" s="128"/>
      <c r="G2201" s="128"/>
      <c r="H2201" s="128"/>
      <c r="I2201" s="128"/>
      <c r="J2201" s="128"/>
      <c r="K2201" s="128"/>
      <c r="L2201" s="128"/>
      <c r="M2201" s="128"/>
      <c r="N2201" s="128"/>
      <c r="O2201" s="128"/>
      <c r="P2201" s="128"/>
      <c r="Q2201" s="128"/>
      <c r="R2201" s="128"/>
      <c r="S2201" s="128"/>
      <c r="T2201" s="128"/>
      <c r="U2201" s="128"/>
      <c r="Y2201" s="128"/>
      <c r="Z2201" s="161"/>
      <c r="AA2201" s="128"/>
      <c r="AB2201" s="128"/>
      <c r="AC2201" s="128"/>
      <c r="AD2201" s="128"/>
      <c r="AE2201" s="128"/>
      <c r="AF2201" s="128"/>
      <c r="AH2201" s="128"/>
      <c r="AI2201" s="162"/>
      <c r="AJ2201" s="128"/>
      <c r="AK2201" s="162"/>
      <c r="AL2201" s="162"/>
      <c r="AQ2201" s="128"/>
      <c r="AR2201" s="128"/>
      <c r="AS2201" s="128"/>
      <c r="AT2201" s="128"/>
      <c r="AU2201" s="128"/>
      <c r="AV2201" s="128"/>
    </row>
    <row r="2202" ht="16.5" customHeight="1">
      <c r="A2202" s="128"/>
      <c r="C2202" s="128"/>
      <c r="D2202" s="128"/>
      <c r="E2202" s="128"/>
      <c r="F2202" s="128"/>
      <c r="G2202" s="128"/>
      <c r="H2202" s="128"/>
      <c r="I2202" s="128"/>
      <c r="J2202" s="128"/>
      <c r="K2202" s="128"/>
      <c r="L2202" s="128"/>
      <c r="M2202" s="128"/>
      <c r="N2202" s="128"/>
      <c r="O2202" s="128"/>
      <c r="P2202" s="128"/>
      <c r="Q2202" s="128"/>
      <c r="R2202" s="128"/>
      <c r="S2202" s="128"/>
      <c r="T2202" s="128"/>
      <c r="U2202" s="128"/>
      <c r="Y2202" s="128"/>
      <c r="Z2202" s="161"/>
      <c r="AA2202" s="128"/>
      <c r="AB2202" s="128"/>
      <c r="AC2202" s="128"/>
      <c r="AD2202" s="128"/>
      <c r="AE2202" s="128"/>
      <c r="AF2202" s="128"/>
      <c r="AH2202" s="128"/>
      <c r="AI2202" s="162"/>
      <c r="AJ2202" s="128"/>
      <c r="AK2202" s="162"/>
      <c r="AL2202" s="162"/>
      <c r="AQ2202" s="128"/>
      <c r="AR2202" s="128"/>
      <c r="AS2202" s="128"/>
      <c r="AT2202" s="128"/>
      <c r="AU2202" s="128"/>
      <c r="AV2202" s="128"/>
    </row>
    <row r="2203" ht="16.5" customHeight="1">
      <c r="A2203" s="128"/>
      <c r="C2203" s="128"/>
      <c r="D2203" s="128"/>
      <c r="E2203" s="128"/>
      <c r="F2203" s="128"/>
      <c r="G2203" s="128"/>
      <c r="H2203" s="128"/>
      <c r="I2203" s="128"/>
      <c r="J2203" s="128"/>
      <c r="K2203" s="128"/>
      <c r="L2203" s="128"/>
      <c r="M2203" s="128"/>
      <c r="N2203" s="128"/>
      <c r="O2203" s="128"/>
      <c r="P2203" s="128"/>
      <c r="Q2203" s="128"/>
      <c r="R2203" s="128"/>
      <c r="S2203" s="128"/>
      <c r="T2203" s="128"/>
      <c r="U2203" s="128"/>
      <c r="Y2203" s="128"/>
      <c r="Z2203" s="161"/>
      <c r="AA2203" s="128"/>
      <c r="AB2203" s="128"/>
      <c r="AC2203" s="128"/>
      <c r="AD2203" s="128"/>
      <c r="AE2203" s="128"/>
      <c r="AF2203" s="128"/>
      <c r="AH2203" s="128"/>
      <c r="AI2203" s="162"/>
      <c r="AJ2203" s="128"/>
      <c r="AK2203" s="162"/>
      <c r="AL2203" s="162"/>
      <c r="AQ2203" s="128"/>
      <c r="AR2203" s="128"/>
      <c r="AS2203" s="128"/>
      <c r="AT2203" s="128"/>
      <c r="AU2203" s="128"/>
      <c r="AV2203" s="128"/>
    </row>
    <row r="2204" ht="16.5" customHeight="1">
      <c r="A2204" s="128"/>
      <c r="C2204" s="128"/>
      <c r="D2204" s="128"/>
      <c r="E2204" s="128"/>
      <c r="F2204" s="128"/>
      <c r="G2204" s="128"/>
      <c r="H2204" s="128"/>
      <c r="I2204" s="128"/>
      <c r="J2204" s="128"/>
      <c r="K2204" s="128"/>
      <c r="L2204" s="128"/>
      <c r="M2204" s="128"/>
      <c r="N2204" s="128"/>
      <c r="O2204" s="128"/>
      <c r="P2204" s="128"/>
      <c r="Q2204" s="128"/>
      <c r="R2204" s="128"/>
      <c r="S2204" s="128"/>
      <c r="T2204" s="128"/>
      <c r="U2204" s="128"/>
      <c r="Y2204" s="128"/>
      <c r="Z2204" s="161"/>
      <c r="AA2204" s="128"/>
      <c r="AB2204" s="128"/>
      <c r="AC2204" s="128"/>
      <c r="AD2204" s="128"/>
      <c r="AE2204" s="128"/>
      <c r="AF2204" s="128"/>
      <c r="AH2204" s="128"/>
      <c r="AI2204" s="162"/>
      <c r="AJ2204" s="128"/>
      <c r="AK2204" s="162"/>
      <c r="AL2204" s="162"/>
      <c r="AQ2204" s="128"/>
      <c r="AR2204" s="128"/>
      <c r="AS2204" s="128"/>
      <c r="AT2204" s="128"/>
      <c r="AU2204" s="128"/>
      <c r="AV2204" s="128"/>
    </row>
    <row r="2205" ht="16.5" customHeight="1">
      <c r="A2205" s="128"/>
      <c r="C2205" s="128"/>
      <c r="D2205" s="128"/>
      <c r="E2205" s="128"/>
      <c r="F2205" s="128"/>
      <c r="G2205" s="128"/>
      <c r="H2205" s="128"/>
      <c r="I2205" s="128"/>
      <c r="J2205" s="128"/>
      <c r="K2205" s="128"/>
      <c r="L2205" s="128"/>
      <c r="M2205" s="128"/>
      <c r="N2205" s="128"/>
      <c r="O2205" s="128"/>
      <c r="P2205" s="128"/>
      <c r="Q2205" s="128"/>
      <c r="R2205" s="128"/>
      <c r="S2205" s="128"/>
      <c r="T2205" s="128"/>
      <c r="U2205" s="128"/>
      <c r="Y2205" s="128"/>
      <c r="Z2205" s="161"/>
      <c r="AA2205" s="128"/>
      <c r="AB2205" s="128"/>
      <c r="AC2205" s="128"/>
      <c r="AD2205" s="128"/>
      <c r="AE2205" s="128"/>
      <c r="AH2205" s="128"/>
      <c r="AI2205" s="162"/>
      <c r="AJ2205" s="128"/>
      <c r="AK2205" s="162"/>
      <c r="AL2205" s="162"/>
      <c r="AQ2205" s="128"/>
      <c r="AR2205" s="128"/>
      <c r="AS2205" s="128"/>
      <c r="AT2205" s="128"/>
      <c r="AU2205" s="128"/>
      <c r="AV2205" s="128"/>
    </row>
    <row r="2206" ht="16.5" customHeight="1">
      <c r="A2206" s="128"/>
      <c r="C2206" s="128"/>
      <c r="D2206" s="128"/>
      <c r="E2206" s="128"/>
      <c r="F2206" s="128"/>
      <c r="G2206" s="128"/>
      <c r="H2206" s="128"/>
      <c r="I2206" s="128"/>
      <c r="J2206" s="128"/>
      <c r="K2206" s="128"/>
      <c r="L2206" s="128"/>
      <c r="M2206" s="128"/>
      <c r="N2206" s="128"/>
      <c r="O2206" s="128"/>
      <c r="P2206" s="128"/>
      <c r="Q2206" s="128"/>
      <c r="R2206" s="128"/>
      <c r="S2206" s="128"/>
      <c r="T2206" s="128"/>
      <c r="U2206" s="128"/>
      <c r="Y2206" s="128"/>
      <c r="Z2206" s="161"/>
      <c r="AA2206" s="128"/>
      <c r="AB2206" s="128"/>
      <c r="AC2206" s="128"/>
      <c r="AD2206" s="128"/>
      <c r="AE2206" s="128"/>
      <c r="AH2206" s="128"/>
      <c r="AI2206" s="162"/>
      <c r="AJ2206" s="128"/>
      <c r="AK2206" s="162"/>
      <c r="AL2206" s="162"/>
      <c r="AQ2206" s="128"/>
      <c r="AR2206" s="128"/>
      <c r="AS2206" s="128"/>
      <c r="AT2206" s="128"/>
      <c r="AU2206" s="128"/>
      <c r="AV2206" s="128"/>
    </row>
    <row r="2207" ht="16.5" customHeight="1">
      <c r="A2207" s="128"/>
      <c r="C2207" s="128"/>
      <c r="D2207" s="128"/>
      <c r="E2207" s="128"/>
      <c r="F2207" s="128"/>
      <c r="G2207" s="128"/>
      <c r="H2207" s="128"/>
      <c r="I2207" s="128"/>
      <c r="J2207" s="128"/>
      <c r="K2207" s="128"/>
      <c r="L2207" s="128"/>
      <c r="M2207" s="128"/>
      <c r="N2207" s="128"/>
      <c r="O2207" s="128"/>
      <c r="P2207" s="128"/>
      <c r="Q2207" s="128"/>
      <c r="R2207" s="128"/>
      <c r="S2207" s="128"/>
      <c r="T2207" s="128"/>
      <c r="U2207" s="128"/>
      <c r="Y2207" s="128"/>
      <c r="Z2207" s="161"/>
      <c r="AA2207" s="128"/>
      <c r="AB2207" s="128"/>
      <c r="AC2207" s="128"/>
      <c r="AD2207" s="128"/>
      <c r="AE2207" s="128"/>
      <c r="AH2207" s="128"/>
      <c r="AI2207" s="162"/>
      <c r="AJ2207" s="128"/>
      <c r="AK2207" s="162"/>
      <c r="AL2207" s="162"/>
      <c r="AQ2207" s="128"/>
      <c r="AR2207" s="128"/>
      <c r="AS2207" s="128"/>
      <c r="AT2207" s="128"/>
      <c r="AU2207" s="128"/>
      <c r="AV2207" s="128"/>
    </row>
    <row r="2208" ht="16.5" customHeight="1">
      <c r="A2208" s="128"/>
      <c r="C2208" s="128"/>
      <c r="D2208" s="128"/>
      <c r="E2208" s="128"/>
      <c r="F2208" s="128"/>
      <c r="G2208" s="128"/>
      <c r="H2208" s="128"/>
      <c r="I2208" s="128"/>
      <c r="J2208" s="128"/>
      <c r="K2208" s="128"/>
      <c r="L2208" s="128"/>
      <c r="M2208" s="128"/>
      <c r="N2208" s="128"/>
      <c r="O2208" s="128"/>
      <c r="P2208" s="128"/>
      <c r="Q2208" s="128"/>
      <c r="R2208" s="128"/>
      <c r="S2208" s="128"/>
      <c r="T2208" s="128"/>
      <c r="U2208" s="128"/>
      <c r="Y2208" s="128"/>
      <c r="Z2208" s="161"/>
      <c r="AA2208" s="128"/>
      <c r="AB2208" s="128"/>
      <c r="AC2208" s="128"/>
      <c r="AD2208" s="128"/>
      <c r="AE2208" s="128"/>
      <c r="AH2208" s="128"/>
      <c r="AI2208" s="162"/>
      <c r="AJ2208" s="128"/>
      <c r="AK2208" s="162"/>
      <c r="AL2208" s="162"/>
      <c r="AQ2208" s="128"/>
      <c r="AR2208" s="128"/>
      <c r="AS2208" s="128"/>
      <c r="AT2208" s="128"/>
      <c r="AU2208" s="128"/>
      <c r="AV2208" s="128"/>
    </row>
    <row r="2209" ht="16.5" customHeight="1">
      <c r="A2209" s="128"/>
      <c r="C2209" s="128"/>
      <c r="D2209" s="128"/>
      <c r="E2209" s="128"/>
      <c r="F2209" s="128"/>
      <c r="G2209" s="128"/>
      <c r="H2209" s="128"/>
      <c r="I2209" s="128"/>
      <c r="J2209" s="128"/>
      <c r="K2209" s="128"/>
      <c r="L2209" s="128"/>
      <c r="M2209" s="128"/>
      <c r="N2209" s="128"/>
      <c r="O2209" s="128"/>
      <c r="P2209" s="128"/>
      <c r="Q2209" s="128"/>
      <c r="R2209" s="128"/>
      <c r="S2209" s="128"/>
      <c r="T2209" s="128"/>
      <c r="U2209" s="128"/>
      <c r="Y2209" s="128"/>
      <c r="Z2209" s="161"/>
      <c r="AA2209" s="128"/>
      <c r="AB2209" s="128"/>
      <c r="AC2209" s="128"/>
      <c r="AD2209" s="128"/>
      <c r="AE2209" s="128"/>
      <c r="AH2209" s="128"/>
      <c r="AI2209" s="162"/>
      <c r="AJ2209" s="128"/>
      <c r="AK2209" s="162"/>
      <c r="AL2209" s="162"/>
      <c r="AQ2209" s="128"/>
      <c r="AR2209" s="128"/>
      <c r="AS2209" s="128"/>
      <c r="AT2209" s="128"/>
      <c r="AU2209" s="128"/>
      <c r="AV2209" s="128"/>
    </row>
    <row r="2210" ht="16.5" customHeight="1">
      <c r="A2210" s="128"/>
      <c r="C2210" s="128"/>
      <c r="D2210" s="128"/>
      <c r="E2210" s="128"/>
      <c r="F2210" s="128"/>
      <c r="G2210" s="128"/>
      <c r="H2210" s="128"/>
      <c r="I2210" s="128"/>
      <c r="J2210" s="128"/>
      <c r="K2210" s="128"/>
      <c r="L2210" s="128"/>
      <c r="M2210" s="128"/>
      <c r="N2210" s="128"/>
      <c r="O2210" s="128"/>
      <c r="P2210" s="128"/>
      <c r="Q2210" s="128"/>
      <c r="R2210" s="128"/>
      <c r="S2210" s="128"/>
      <c r="T2210" s="128"/>
      <c r="U2210" s="128"/>
      <c r="Y2210" s="128"/>
      <c r="Z2210" s="161"/>
      <c r="AA2210" s="128"/>
      <c r="AB2210" s="128"/>
      <c r="AC2210" s="128"/>
      <c r="AD2210" s="128"/>
      <c r="AE2210" s="128"/>
      <c r="AH2210" s="128"/>
      <c r="AI2210" s="162"/>
      <c r="AJ2210" s="128"/>
      <c r="AK2210" s="162"/>
      <c r="AL2210" s="162"/>
      <c r="AQ2210" s="128"/>
      <c r="AR2210" s="128"/>
      <c r="AS2210" s="128"/>
      <c r="AT2210" s="128"/>
      <c r="AU2210" s="128"/>
      <c r="AV2210" s="128"/>
    </row>
    <row r="2211" ht="16.5" customHeight="1">
      <c r="A2211" s="128"/>
      <c r="C2211" s="128"/>
      <c r="D2211" s="128"/>
      <c r="E2211" s="128"/>
      <c r="F2211" s="128"/>
      <c r="G2211" s="128"/>
      <c r="H2211" s="128"/>
      <c r="I2211" s="128"/>
      <c r="J2211" s="128"/>
      <c r="K2211" s="128"/>
      <c r="L2211" s="128"/>
      <c r="M2211" s="128"/>
      <c r="N2211" s="128"/>
      <c r="O2211" s="128"/>
      <c r="P2211" s="128"/>
      <c r="Q2211" s="128"/>
      <c r="R2211" s="128"/>
      <c r="S2211" s="128"/>
      <c r="T2211" s="128"/>
      <c r="U2211" s="128"/>
      <c r="Y2211" s="128"/>
      <c r="Z2211" s="161"/>
      <c r="AA2211" s="128"/>
      <c r="AB2211" s="128"/>
      <c r="AC2211" s="128"/>
      <c r="AD2211" s="128"/>
      <c r="AE2211" s="128"/>
      <c r="AH2211" s="128"/>
      <c r="AI2211" s="162"/>
      <c r="AJ2211" s="128"/>
      <c r="AK2211" s="162"/>
      <c r="AL2211" s="162"/>
      <c r="AQ2211" s="128"/>
      <c r="AR2211" s="128"/>
      <c r="AS2211" s="128"/>
      <c r="AT2211" s="128"/>
      <c r="AU2211" s="128"/>
      <c r="AV2211" s="128"/>
    </row>
    <row r="2212" ht="16.5" customHeight="1">
      <c r="A2212" s="128"/>
      <c r="C2212" s="128"/>
      <c r="D2212" s="128"/>
      <c r="E2212" s="128"/>
      <c r="F2212" s="128"/>
      <c r="G2212" s="128"/>
      <c r="H2212" s="128"/>
      <c r="I2212" s="128"/>
      <c r="J2212" s="128"/>
      <c r="K2212" s="128"/>
      <c r="L2212" s="128"/>
      <c r="M2212" s="128"/>
      <c r="N2212" s="128"/>
      <c r="O2212" s="128"/>
      <c r="P2212" s="128"/>
      <c r="Q2212" s="128"/>
      <c r="R2212" s="128"/>
      <c r="S2212" s="128"/>
      <c r="T2212" s="128"/>
      <c r="U2212" s="128"/>
      <c r="Y2212" s="128"/>
      <c r="Z2212" s="161"/>
      <c r="AA2212" s="128"/>
      <c r="AB2212" s="128"/>
      <c r="AC2212" s="128"/>
      <c r="AD2212" s="128"/>
      <c r="AE2212" s="128"/>
      <c r="AH2212" s="128"/>
      <c r="AI2212" s="162"/>
      <c r="AJ2212" s="128"/>
      <c r="AK2212" s="162"/>
      <c r="AL2212" s="162"/>
      <c r="AQ2212" s="128"/>
      <c r="AR2212" s="128"/>
      <c r="AS2212" s="128"/>
      <c r="AT2212" s="128"/>
      <c r="AU2212" s="128"/>
      <c r="AV2212" s="128"/>
    </row>
    <row r="2213" ht="16.5" customHeight="1">
      <c r="A2213" s="128"/>
      <c r="C2213" s="128"/>
      <c r="D2213" s="128"/>
      <c r="E2213" s="128"/>
      <c r="F2213" s="128"/>
      <c r="G2213" s="128"/>
      <c r="H2213" s="128"/>
      <c r="I2213" s="128"/>
      <c r="J2213" s="128"/>
      <c r="K2213" s="128"/>
      <c r="L2213" s="128"/>
      <c r="M2213" s="128"/>
      <c r="N2213" s="128"/>
      <c r="O2213" s="128"/>
      <c r="P2213" s="128"/>
      <c r="Q2213" s="128"/>
      <c r="R2213" s="128"/>
      <c r="S2213" s="128"/>
      <c r="T2213" s="128"/>
      <c r="U2213" s="128"/>
      <c r="Y2213" s="128"/>
      <c r="Z2213" s="161"/>
      <c r="AA2213" s="128"/>
      <c r="AB2213" s="128"/>
      <c r="AC2213" s="128"/>
      <c r="AD2213" s="128"/>
      <c r="AE2213" s="128"/>
      <c r="AH2213" s="128"/>
      <c r="AI2213" s="162"/>
      <c r="AJ2213" s="128"/>
      <c r="AK2213" s="162"/>
      <c r="AL2213" s="162"/>
      <c r="AQ2213" s="128"/>
      <c r="AR2213" s="128"/>
      <c r="AS2213" s="128"/>
      <c r="AT2213" s="128"/>
      <c r="AU2213" s="128"/>
      <c r="AV2213" s="128"/>
    </row>
    <row r="2214" ht="16.5" customHeight="1">
      <c r="A2214" s="128"/>
      <c r="B2214" s="128"/>
      <c r="C2214" s="128"/>
      <c r="D2214" s="128"/>
      <c r="E2214" s="128"/>
      <c r="F2214" s="128"/>
      <c r="G2214" s="128"/>
      <c r="H2214" s="128"/>
      <c r="I2214" s="128"/>
      <c r="J2214" s="128"/>
      <c r="K2214" s="128"/>
      <c r="L2214" s="128"/>
      <c r="M2214" s="128"/>
      <c r="N2214" s="128"/>
      <c r="O2214" s="128"/>
      <c r="P2214" s="128"/>
      <c r="Q2214" s="128"/>
      <c r="R2214" s="128"/>
      <c r="S2214" s="128"/>
      <c r="T2214" s="128"/>
      <c r="U2214" s="128"/>
      <c r="V2214" s="128"/>
      <c r="W2214" s="128"/>
      <c r="Y2214" s="128"/>
      <c r="Z2214" s="161"/>
      <c r="AA2214" s="128"/>
      <c r="AC2214" s="128"/>
      <c r="AE2214" s="128"/>
      <c r="AF2214" s="128"/>
      <c r="AH2214" s="128"/>
      <c r="AI2214" s="162"/>
      <c r="AJ2214" s="162"/>
      <c r="AK2214" s="128"/>
      <c r="AL2214" s="128"/>
      <c r="AM2214" s="128"/>
      <c r="AN2214" s="128"/>
      <c r="AO2214" s="120"/>
      <c r="AQ2214" s="128"/>
      <c r="AR2214" s="128"/>
      <c r="AS2214" s="128"/>
      <c r="AT2214" s="128"/>
      <c r="AU2214" s="128"/>
      <c r="AV2214" s="128"/>
    </row>
    <row r="2215" ht="16.5" customHeight="1">
      <c r="A2215" s="128"/>
      <c r="B2215" s="128"/>
      <c r="C2215" s="128"/>
      <c r="D2215" s="128"/>
      <c r="E2215" s="128"/>
      <c r="F2215" s="128"/>
      <c r="G2215" s="128"/>
      <c r="H2215" s="128"/>
      <c r="I2215" s="128"/>
      <c r="J2215" s="128"/>
      <c r="K2215" s="128"/>
      <c r="L2215" s="128"/>
      <c r="M2215" s="128"/>
      <c r="N2215" s="128"/>
      <c r="O2215" s="128"/>
      <c r="P2215" s="128"/>
      <c r="Q2215" s="128"/>
      <c r="R2215" s="128"/>
      <c r="S2215" s="128"/>
      <c r="T2215" s="128"/>
      <c r="U2215" s="128"/>
      <c r="V2215" s="128"/>
      <c r="W2215" s="128"/>
      <c r="Y2215" s="128"/>
      <c r="Z2215" s="161"/>
      <c r="AA2215" s="128"/>
      <c r="AC2215" s="128"/>
      <c r="AE2215" s="128"/>
      <c r="AF2215" s="128"/>
      <c r="AH2215" s="128"/>
      <c r="AI2215" s="162"/>
      <c r="AJ2215" s="162"/>
      <c r="AK2215" s="128"/>
      <c r="AL2215" s="128"/>
      <c r="AM2215" s="128"/>
      <c r="AN2215" s="128"/>
      <c r="AO2215" s="120"/>
      <c r="AQ2215" s="128"/>
      <c r="AR2215" s="128"/>
      <c r="AS2215" s="128"/>
      <c r="AT2215" s="128"/>
      <c r="AU2215" s="128"/>
      <c r="AV2215" s="128"/>
    </row>
    <row r="2216" ht="16.5" customHeight="1">
      <c r="A2216" s="128"/>
      <c r="B2216" s="128"/>
      <c r="C2216" s="128"/>
      <c r="D2216" s="128"/>
      <c r="E2216" s="128"/>
      <c r="F2216" s="128"/>
      <c r="G2216" s="128"/>
      <c r="H2216" s="128"/>
      <c r="I2216" s="128"/>
      <c r="J2216" s="128"/>
      <c r="K2216" s="128"/>
      <c r="L2216" s="128"/>
      <c r="M2216" s="128"/>
      <c r="N2216" s="128"/>
      <c r="O2216" s="128"/>
      <c r="P2216" s="128"/>
      <c r="Q2216" s="128"/>
      <c r="R2216" s="128"/>
      <c r="S2216" s="128"/>
      <c r="T2216" s="128"/>
      <c r="U2216" s="128"/>
      <c r="V2216" s="128"/>
      <c r="W2216" s="128"/>
      <c r="Y2216" s="128"/>
      <c r="Z2216" s="161"/>
      <c r="AA2216" s="128"/>
      <c r="AC2216" s="128"/>
      <c r="AE2216" s="128"/>
      <c r="AF2216" s="128"/>
      <c r="AH2216" s="128"/>
      <c r="AI2216" s="162"/>
      <c r="AJ2216" s="162"/>
      <c r="AK2216" s="128"/>
      <c r="AL2216" s="128"/>
      <c r="AM2216" s="128"/>
      <c r="AN2216" s="128"/>
      <c r="AO2216" s="120"/>
      <c r="AQ2216" s="128"/>
      <c r="AR2216" s="128"/>
      <c r="AS2216" s="128"/>
      <c r="AT2216" s="128"/>
      <c r="AU2216" s="128"/>
      <c r="AV2216" s="128"/>
    </row>
    <row r="2217" ht="16.5" customHeight="1">
      <c r="A2217" s="128"/>
      <c r="B2217" s="128"/>
      <c r="C2217" s="128"/>
      <c r="D2217" s="128"/>
      <c r="E2217" s="128"/>
      <c r="F2217" s="128"/>
      <c r="G2217" s="128"/>
      <c r="H2217" s="128"/>
      <c r="I2217" s="128"/>
      <c r="J2217" s="128"/>
      <c r="K2217" s="128"/>
      <c r="L2217" s="128"/>
      <c r="M2217" s="128"/>
      <c r="N2217" s="128"/>
      <c r="O2217" s="128"/>
      <c r="P2217" s="128"/>
      <c r="Q2217" s="128"/>
      <c r="R2217" s="128"/>
      <c r="S2217" s="128"/>
      <c r="T2217" s="128"/>
      <c r="U2217" s="128"/>
      <c r="V2217" s="128"/>
      <c r="W2217" s="128"/>
      <c r="Y2217" s="128"/>
      <c r="Z2217" s="161"/>
      <c r="AA2217" s="128"/>
      <c r="AC2217" s="128"/>
      <c r="AE2217" s="128"/>
      <c r="AF2217" s="128"/>
      <c r="AH2217" s="128"/>
      <c r="AI2217" s="162"/>
      <c r="AJ2217" s="162"/>
      <c r="AK2217" s="128"/>
      <c r="AL2217" s="128"/>
      <c r="AM2217" s="128"/>
      <c r="AN2217" s="128"/>
      <c r="AO2217" s="120"/>
      <c r="AQ2217" s="128"/>
      <c r="AR2217" s="128"/>
      <c r="AS2217" s="128"/>
      <c r="AT2217" s="128"/>
      <c r="AU2217" s="128"/>
      <c r="AV2217" s="128"/>
    </row>
    <row r="2218" ht="16.5" customHeight="1">
      <c r="A2218" s="128"/>
      <c r="B2218" s="128"/>
      <c r="C2218" s="128"/>
      <c r="D2218" s="128"/>
      <c r="E2218" s="128"/>
      <c r="F2218" s="128"/>
      <c r="G2218" s="128"/>
      <c r="H2218" s="128"/>
      <c r="I2218" s="128"/>
      <c r="J2218" s="128"/>
      <c r="K2218" s="128"/>
      <c r="L2218" s="128"/>
      <c r="M2218" s="128"/>
      <c r="N2218" s="128"/>
      <c r="O2218" s="128"/>
      <c r="P2218" s="128"/>
      <c r="Q2218" s="128"/>
      <c r="R2218" s="128"/>
      <c r="S2218" s="128"/>
      <c r="T2218" s="128"/>
      <c r="U2218" s="128"/>
      <c r="V2218" s="128"/>
      <c r="W2218" s="128"/>
      <c r="Y2218" s="128"/>
      <c r="Z2218" s="161"/>
      <c r="AA2218" s="128"/>
      <c r="AC2218" s="128"/>
      <c r="AE2218" s="128"/>
      <c r="AF2218" s="128"/>
      <c r="AH2218" s="128"/>
      <c r="AI2218" s="162"/>
      <c r="AJ2218" s="162"/>
      <c r="AK2218" s="128"/>
      <c r="AL2218" s="128"/>
      <c r="AM2218" s="128"/>
      <c r="AN2218" s="128"/>
      <c r="AO2218" s="120"/>
      <c r="AQ2218" s="128"/>
      <c r="AR2218" s="128"/>
      <c r="AS2218" s="128"/>
      <c r="AT2218" s="128"/>
      <c r="AU2218" s="128"/>
      <c r="AV2218" s="128"/>
    </row>
    <row r="2219" ht="16.5" customHeight="1">
      <c r="A2219" s="128"/>
      <c r="B2219" s="128"/>
      <c r="C2219" s="128"/>
      <c r="D2219" s="128"/>
      <c r="E2219" s="128"/>
      <c r="F2219" s="128"/>
      <c r="G2219" s="128"/>
      <c r="H2219" s="128"/>
      <c r="I2219" s="128"/>
      <c r="J2219" s="128"/>
      <c r="K2219" s="128"/>
      <c r="L2219" s="128"/>
      <c r="M2219" s="128"/>
      <c r="N2219" s="128"/>
      <c r="O2219" s="128"/>
      <c r="P2219" s="128"/>
      <c r="Q2219" s="128"/>
      <c r="R2219" s="128"/>
      <c r="S2219" s="128"/>
      <c r="T2219" s="128"/>
      <c r="U2219" s="128"/>
      <c r="V2219" s="128"/>
      <c r="W2219" s="128"/>
      <c r="Y2219" s="128"/>
      <c r="Z2219" s="161"/>
      <c r="AA2219" s="128"/>
      <c r="AC2219" s="128"/>
      <c r="AE2219" s="128"/>
      <c r="AF2219" s="128"/>
      <c r="AH2219" s="128"/>
      <c r="AI2219" s="162"/>
      <c r="AJ2219" s="162"/>
      <c r="AK2219" s="128"/>
      <c r="AL2219" s="128"/>
      <c r="AM2219" s="128"/>
      <c r="AN2219" s="128"/>
      <c r="AO2219" s="120"/>
      <c r="AQ2219" s="128"/>
      <c r="AR2219" s="128"/>
      <c r="AS2219" s="128"/>
      <c r="AT2219" s="128"/>
      <c r="AU2219" s="128"/>
      <c r="AV2219" s="128"/>
    </row>
    <row r="2220" ht="16.5" customHeight="1">
      <c r="A2220" s="128"/>
      <c r="B2220" s="128"/>
      <c r="C2220" s="128"/>
      <c r="D2220" s="128"/>
      <c r="E2220" s="128"/>
      <c r="F2220" s="128"/>
      <c r="G2220" s="128"/>
      <c r="H2220" s="128"/>
      <c r="I2220" s="128"/>
      <c r="J2220" s="128"/>
      <c r="K2220" s="128"/>
      <c r="L2220" s="128"/>
      <c r="M2220" s="128"/>
      <c r="N2220" s="128"/>
      <c r="O2220" s="128"/>
      <c r="P2220" s="128"/>
      <c r="Q2220" s="128"/>
      <c r="R2220" s="128"/>
      <c r="S2220" s="128"/>
      <c r="T2220" s="128"/>
      <c r="U2220" s="128"/>
      <c r="V2220" s="128"/>
      <c r="W2220" s="128"/>
      <c r="Y2220" s="128"/>
      <c r="Z2220" s="161"/>
      <c r="AA2220" s="128"/>
      <c r="AC2220" s="128"/>
      <c r="AE2220" s="128"/>
      <c r="AF2220" s="128"/>
      <c r="AH2220" s="128"/>
      <c r="AI2220" s="162"/>
      <c r="AJ2220" s="162"/>
      <c r="AK2220" s="128"/>
      <c r="AL2220" s="128"/>
      <c r="AM2220" s="128"/>
      <c r="AN2220" s="128"/>
      <c r="AO2220" s="120"/>
      <c r="AQ2220" s="128"/>
      <c r="AR2220" s="128"/>
      <c r="AS2220" s="128"/>
      <c r="AT2220" s="128"/>
      <c r="AU2220" s="128"/>
      <c r="AV2220" s="128"/>
    </row>
    <row r="2221" ht="16.5" customHeight="1">
      <c r="A2221" s="128"/>
      <c r="B2221" s="128"/>
      <c r="C2221" s="128"/>
      <c r="D2221" s="128"/>
      <c r="E2221" s="128"/>
      <c r="F2221" s="128"/>
      <c r="G2221" s="128"/>
      <c r="H2221" s="128"/>
      <c r="I2221" s="128"/>
      <c r="J2221" s="128"/>
      <c r="K2221" s="128"/>
      <c r="L2221" s="128"/>
      <c r="M2221" s="128"/>
      <c r="N2221" s="128"/>
      <c r="O2221" s="128"/>
      <c r="P2221" s="128"/>
      <c r="Q2221" s="128"/>
      <c r="R2221" s="128"/>
      <c r="S2221" s="128"/>
      <c r="T2221" s="128"/>
      <c r="U2221" s="128"/>
      <c r="V2221" s="128"/>
      <c r="W2221" s="128"/>
      <c r="Y2221" s="128"/>
      <c r="Z2221" s="161"/>
      <c r="AA2221" s="128"/>
      <c r="AC2221" s="128"/>
      <c r="AE2221" s="128"/>
      <c r="AF2221" s="128"/>
      <c r="AH2221" s="128"/>
      <c r="AI2221" s="162"/>
      <c r="AJ2221" s="162"/>
      <c r="AK2221" s="128"/>
      <c r="AL2221" s="128"/>
      <c r="AM2221" s="128"/>
      <c r="AN2221" s="128"/>
      <c r="AO2221" s="120"/>
      <c r="AQ2221" s="128"/>
      <c r="AR2221" s="128"/>
      <c r="AS2221" s="128"/>
      <c r="AT2221" s="128"/>
      <c r="AU2221" s="128"/>
      <c r="AV2221" s="128"/>
    </row>
    <row r="2222" ht="16.5" customHeight="1">
      <c r="A2222" s="128"/>
      <c r="B2222" s="128"/>
      <c r="C2222" s="128"/>
      <c r="D2222" s="128"/>
      <c r="E2222" s="128"/>
      <c r="F2222" s="128"/>
      <c r="G2222" s="128"/>
      <c r="H2222" s="128"/>
      <c r="I2222" s="128"/>
      <c r="J2222" s="128"/>
      <c r="K2222" s="128"/>
      <c r="L2222" s="128"/>
      <c r="M2222" s="128"/>
      <c r="N2222" s="128"/>
      <c r="O2222" s="128"/>
      <c r="P2222" s="128"/>
      <c r="Q2222" s="128"/>
      <c r="R2222" s="128"/>
      <c r="S2222" s="128"/>
      <c r="T2222" s="128"/>
      <c r="U2222" s="128"/>
      <c r="V2222" s="128"/>
      <c r="W2222" s="128"/>
      <c r="Y2222" s="128"/>
      <c r="Z2222" s="161"/>
      <c r="AA2222" s="128"/>
      <c r="AC2222" s="128"/>
      <c r="AE2222" s="128"/>
      <c r="AF2222" s="128"/>
      <c r="AH2222" s="128"/>
      <c r="AI2222" s="162"/>
      <c r="AJ2222" s="162"/>
      <c r="AK2222" s="128"/>
      <c r="AL2222" s="128"/>
      <c r="AM2222" s="128"/>
      <c r="AN2222" s="128"/>
      <c r="AO2222" s="120"/>
      <c r="AQ2222" s="128"/>
      <c r="AR2222" s="128"/>
      <c r="AS2222" s="128"/>
      <c r="AT2222" s="128"/>
      <c r="AU2222" s="128"/>
      <c r="AV2222" s="128"/>
    </row>
    <row r="2223" ht="16.5" customHeight="1">
      <c r="A2223" s="128"/>
      <c r="B2223" s="128"/>
      <c r="C2223" s="128"/>
      <c r="D2223" s="128"/>
      <c r="E2223" s="128"/>
      <c r="F2223" s="128"/>
      <c r="G2223" s="128"/>
      <c r="H2223" s="128"/>
      <c r="I2223" s="128"/>
      <c r="J2223" s="128"/>
      <c r="K2223" s="128"/>
      <c r="L2223" s="128"/>
      <c r="M2223" s="128"/>
      <c r="N2223" s="128"/>
      <c r="O2223" s="128"/>
      <c r="P2223" s="128"/>
      <c r="Q2223" s="128"/>
      <c r="R2223" s="128"/>
      <c r="S2223" s="128"/>
      <c r="T2223" s="128"/>
      <c r="U2223" s="128"/>
      <c r="V2223" s="128"/>
      <c r="W2223" s="128"/>
      <c r="Y2223" s="128"/>
      <c r="Z2223" s="161"/>
      <c r="AA2223" s="128"/>
      <c r="AC2223" s="128"/>
      <c r="AE2223" s="128"/>
      <c r="AF2223" s="128"/>
      <c r="AH2223" s="128"/>
      <c r="AI2223" s="162"/>
      <c r="AJ2223" s="162"/>
      <c r="AK2223" s="128"/>
      <c r="AL2223" s="128"/>
      <c r="AM2223" s="128"/>
      <c r="AN2223" s="128"/>
      <c r="AO2223" s="120"/>
      <c r="AQ2223" s="128"/>
      <c r="AR2223" s="128"/>
      <c r="AS2223" s="128"/>
      <c r="AT2223" s="128"/>
      <c r="AU2223" s="128"/>
      <c r="AV2223" s="128"/>
    </row>
    <row r="2224" ht="16.5" customHeight="1">
      <c r="A2224" s="128"/>
      <c r="B2224" s="128"/>
      <c r="C2224" s="128"/>
      <c r="D2224" s="128"/>
      <c r="E2224" s="128"/>
      <c r="F2224" s="128"/>
      <c r="G2224" s="128"/>
      <c r="H2224" s="128"/>
      <c r="I2224" s="128"/>
      <c r="J2224" s="128"/>
      <c r="K2224" s="128"/>
      <c r="L2224" s="128"/>
      <c r="M2224" s="128"/>
      <c r="N2224" s="128"/>
      <c r="O2224" s="128"/>
      <c r="P2224" s="128"/>
      <c r="Q2224" s="128"/>
      <c r="R2224" s="128"/>
      <c r="S2224" s="128"/>
      <c r="T2224" s="128"/>
      <c r="U2224" s="128"/>
      <c r="V2224" s="128"/>
      <c r="W2224" s="128"/>
      <c r="Y2224" s="128"/>
      <c r="Z2224" s="161"/>
      <c r="AA2224" s="128"/>
      <c r="AC2224" s="128"/>
      <c r="AE2224" s="128"/>
      <c r="AF2224" s="128"/>
      <c r="AH2224" s="128"/>
      <c r="AI2224" s="162"/>
      <c r="AJ2224" s="162"/>
      <c r="AK2224" s="128"/>
      <c r="AL2224" s="128"/>
      <c r="AM2224" s="128"/>
      <c r="AN2224" s="128"/>
      <c r="AO2224" s="120"/>
      <c r="AQ2224" s="128"/>
      <c r="AR2224" s="128"/>
      <c r="AS2224" s="128"/>
      <c r="AT2224" s="128"/>
      <c r="AU2224" s="128"/>
      <c r="AV2224" s="128"/>
    </row>
    <row r="2225" ht="16.5" customHeight="1">
      <c r="A2225" s="128"/>
      <c r="B2225" s="128"/>
      <c r="C2225" s="128"/>
      <c r="D2225" s="128"/>
      <c r="E2225" s="128"/>
      <c r="F2225" s="128"/>
      <c r="G2225" s="128"/>
      <c r="H2225" s="128"/>
      <c r="I2225" s="128"/>
      <c r="J2225" s="128"/>
      <c r="K2225" s="128"/>
      <c r="L2225" s="128"/>
      <c r="M2225" s="128"/>
      <c r="N2225" s="128"/>
      <c r="O2225" s="128"/>
      <c r="P2225" s="128"/>
      <c r="Q2225" s="128"/>
      <c r="R2225" s="128"/>
      <c r="S2225" s="128"/>
      <c r="T2225" s="128"/>
      <c r="U2225" s="128"/>
      <c r="V2225" s="128"/>
      <c r="W2225" s="128"/>
      <c r="Y2225" s="128"/>
      <c r="Z2225" s="161"/>
      <c r="AA2225" s="128"/>
      <c r="AC2225" s="128"/>
      <c r="AE2225" s="128"/>
      <c r="AF2225" s="128"/>
      <c r="AH2225" s="128"/>
      <c r="AI2225" s="162"/>
      <c r="AJ2225" s="162"/>
      <c r="AK2225" s="128"/>
      <c r="AL2225" s="128"/>
      <c r="AM2225" s="128"/>
      <c r="AN2225" s="128"/>
      <c r="AO2225" s="120"/>
      <c r="AQ2225" s="128"/>
      <c r="AR2225" s="128"/>
      <c r="AS2225" s="128"/>
      <c r="AT2225" s="128"/>
      <c r="AU2225" s="128"/>
      <c r="AV2225" s="128"/>
    </row>
    <row r="2226" ht="16.5" customHeight="1">
      <c r="A2226" s="128"/>
      <c r="B2226" s="128"/>
      <c r="C2226" s="128"/>
      <c r="D2226" s="128"/>
      <c r="E2226" s="128"/>
      <c r="F2226" s="128"/>
      <c r="G2226" s="128"/>
      <c r="H2226" s="128"/>
      <c r="I2226" s="128"/>
      <c r="J2226" s="128"/>
      <c r="K2226" s="128"/>
      <c r="L2226" s="128"/>
      <c r="M2226" s="128"/>
      <c r="N2226" s="128"/>
      <c r="O2226" s="128"/>
      <c r="P2226" s="128"/>
      <c r="Q2226" s="128"/>
      <c r="R2226" s="128"/>
      <c r="S2226" s="128"/>
      <c r="T2226" s="128"/>
      <c r="U2226" s="128"/>
      <c r="V2226" s="128"/>
      <c r="W2226" s="128"/>
      <c r="Y2226" s="128"/>
      <c r="Z2226" s="161"/>
      <c r="AA2226" s="128"/>
      <c r="AC2226" s="128"/>
      <c r="AE2226" s="128"/>
      <c r="AF2226" s="128"/>
      <c r="AH2226" s="128"/>
      <c r="AI2226" s="162"/>
      <c r="AJ2226" s="162"/>
      <c r="AK2226" s="128"/>
      <c r="AL2226" s="128"/>
      <c r="AM2226" s="128"/>
      <c r="AN2226" s="128"/>
      <c r="AO2226" s="120"/>
      <c r="AQ2226" s="128"/>
      <c r="AR2226" s="128"/>
      <c r="AS2226" s="128"/>
      <c r="AT2226" s="128"/>
      <c r="AU2226" s="128"/>
      <c r="AV2226" s="128"/>
    </row>
    <row r="2227" ht="16.5" customHeight="1">
      <c r="A2227" s="128"/>
      <c r="B2227" s="128"/>
      <c r="C2227" s="128"/>
      <c r="D2227" s="128"/>
      <c r="E2227" s="128"/>
      <c r="F2227" s="128"/>
      <c r="G2227" s="128"/>
      <c r="H2227" s="128"/>
      <c r="I2227" s="128"/>
      <c r="J2227" s="128"/>
      <c r="K2227" s="128"/>
      <c r="L2227" s="128"/>
      <c r="M2227" s="128"/>
      <c r="N2227" s="128"/>
      <c r="O2227" s="128"/>
      <c r="P2227" s="128"/>
      <c r="Q2227" s="128"/>
      <c r="R2227" s="128"/>
      <c r="S2227" s="128"/>
      <c r="T2227" s="128"/>
      <c r="U2227" s="128"/>
      <c r="V2227" s="128"/>
      <c r="W2227" s="128"/>
      <c r="Y2227" s="128"/>
      <c r="Z2227" s="161"/>
      <c r="AA2227" s="128"/>
      <c r="AC2227" s="128"/>
      <c r="AE2227" s="128"/>
      <c r="AF2227" s="128"/>
      <c r="AH2227" s="128"/>
      <c r="AI2227" s="162"/>
      <c r="AJ2227" s="162"/>
      <c r="AK2227" s="128"/>
      <c r="AL2227" s="128"/>
      <c r="AM2227" s="128"/>
      <c r="AN2227" s="128"/>
      <c r="AO2227" s="120"/>
      <c r="AQ2227" s="128"/>
      <c r="AR2227" s="128"/>
      <c r="AS2227" s="128"/>
      <c r="AT2227" s="128"/>
      <c r="AU2227" s="128"/>
      <c r="AV2227" s="128"/>
    </row>
    <row r="2228" ht="16.5" customHeight="1">
      <c r="A2228" s="128"/>
      <c r="B2228" s="128"/>
      <c r="C2228" s="128"/>
      <c r="D2228" s="128"/>
      <c r="E2228" s="128"/>
      <c r="F2228" s="128"/>
      <c r="G2228" s="128"/>
      <c r="H2228" s="128"/>
      <c r="I2228" s="128"/>
      <c r="J2228" s="128"/>
      <c r="K2228" s="128"/>
      <c r="L2228" s="128"/>
      <c r="M2228" s="128"/>
      <c r="N2228" s="128"/>
      <c r="O2228" s="128"/>
      <c r="P2228" s="128"/>
      <c r="Q2228" s="128"/>
      <c r="R2228" s="128"/>
      <c r="S2228" s="128"/>
      <c r="T2228" s="128"/>
      <c r="U2228" s="128"/>
      <c r="V2228" s="128"/>
      <c r="W2228" s="128"/>
      <c r="Y2228" s="128"/>
      <c r="Z2228" s="161"/>
      <c r="AA2228" s="128"/>
      <c r="AC2228" s="128"/>
      <c r="AE2228" s="128"/>
      <c r="AF2228" s="128"/>
      <c r="AH2228" s="128"/>
      <c r="AI2228" s="162"/>
      <c r="AJ2228" s="162"/>
      <c r="AK2228" s="128"/>
      <c r="AL2228" s="128"/>
      <c r="AM2228" s="128"/>
      <c r="AN2228" s="128"/>
      <c r="AO2228" s="120"/>
      <c r="AQ2228" s="128"/>
      <c r="AR2228" s="128"/>
      <c r="AS2228" s="128"/>
      <c r="AT2228" s="128"/>
      <c r="AU2228" s="128"/>
      <c r="AV2228" s="128"/>
    </row>
    <row r="2229" ht="16.5" customHeight="1">
      <c r="A2229" s="128"/>
      <c r="B2229" s="128"/>
      <c r="C2229" s="128"/>
      <c r="D2229" s="128"/>
      <c r="E2229" s="128"/>
      <c r="F2229" s="128"/>
      <c r="G2229" s="128"/>
      <c r="H2229" s="128"/>
      <c r="I2229" s="128"/>
      <c r="J2229" s="128"/>
      <c r="K2229" s="128"/>
      <c r="L2229" s="128"/>
      <c r="M2229" s="128"/>
      <c r="N2229" s="128"/>
      <c r="O2229" s="128"/>
      <c r="P2229" s="128"/>
      <c r="Q2229" s="128"/>
      <c r="R2229" s="128"/>
      <c r="S2229" s="128"/>
      <c r="T2229" s="128"/>
      <c r="U2229" s="128"/>
      <c r="V2229" s="128"/>
      <c r="W2229" s="128"/>
      <c r="Y2229" s="128"/>
      <c r="Z2229" s="161"/>
      <c r="AA2229" s="128"/>
      <c r="AC2229" s="128"/>
      <c r="AE2229" s="128"/>
      <c r="AF2229" s="128"/>
      <c r="AH2229" s="128"/>
      <c r="AI2229" s="162"/>
      <c r="AJ2229" s="162"/>
      <c r="AK2229" s="128"/>
      <c r="AL2229" s="128"/>
      <c r="AM2229" s="128"/>
      <c r="AN2229" s="128"/>
      <c r="AO2229" s="120"/>
      <c r="AQ2229" s="128"/>
      <c r="AR2229" s="128"/>
      <c r="AS2229" s="128"/>
      <c r="AT2229" s="128"/>
      <c r="AU2229" s="128"/>
      <c r="AV2229" s="128"/>
    </row>
    <row r="2230" ht="16.5" customHeight="1">
      <c r="A2230" s="128"/>
      <c r="B2230" s="128"/>
      <c r="C2230" s="128"/>
      <c r="D2230" s="128"/>
      <c r="E2230" s="128"/>
      <c r="F2230" s="128"/>
      <c r="G2230" s="128"/>
      <c r="H2230" s="128"/>
      <c r="I2230" s="128"/>
      <c r="J2230" s="128"/>
      <c r="K2230" s="128"/>
      <c r="L2230" s="128"/>
      <c r="M2230" s="128"/>
      <c r="N2230" s="128"/>
      <c r="O2230" s="128"/>
      <c r="P2230" s="128"/>
      <c r="Q2230" s="128"/>
      <c r="R2230" s="128"/>
      <c r="S2230" s="128"/>
      <c r="T2230" s="128"/>
      <c r="U2230" s="128"/>
      <c r="V2230" s="128"/>
      <c r="W2230" s="128"/>
      <c r="Y2230" s="128"/>
      <c r="Z2230" s="161"/>
      <c r="AA2230" s="128"/>
      <c r="AC2230" s="128"/>
      <c r="AE2230" s="128"/>
      <c r="AF2230" s="128"/>
      <c r="AH2230" s="128"/>
      <c r="AI2230" s="162"/>
      <c r="AJ2230" s="163"/>
      <c r="AK2230" s="162"/>
      <c r="AL2230" s="162"/>
      <c r="AM2230" s="128"/>
      <c r="AN2230" s="128"/>
      <c r="AO2230" s="120"/>
      <c r="AQ2230" s="128"/>
      <c r="AR2230" s="128"/>
      <c r="AS2230" s="128"/>
      <c r="AT2230" s="128"/>
      <c r="AU2230" s="128"/>
      <c r="AV2230" s="128"/>
    </row>
    <row r="2231" ht="16.5" customHeight="1">
      <c r="A2231" s="128"/>
      <c r="B2231" s="128"/>
      <c r="C2231" s="128"/>
      <c r="D2231" s="128"/>
      <c r="E2231" s="128"/>
      <c r="F2231" s="128"/>
      <c r="G2231" s="128"/>
      <c r="H2231" s="128"/>
      <c r="I2231" s="128"/>
      <c r="J2231" s="128"/>
      <c r="K2231" s="128"/>
      <c r="L2231" s="128"/>
      <c r="M2231" s="128"/>
      <c r="N2231" s="128"/>
      <c r="O2231" s="128"/>
      <c r="P2231" s="128"/>
      <c r="Q2231" s="128"/>
      <c r="R2231" s="128"/>
      <c r="S2231" s="128"/>
      <c r="T2231" s="128"/>
      <c r="U2231" s="128"/>
      <c r="V2231" s="128"/>
      <c r="W2231" s="128"/>
      <c r="Y2231" s="128"/>
      <c r="Z2231" s="161"/>
      <c r="AA2231" s="128"/>
      <c r="AC2231" s="128"/>
      <c r="AE2231" s="128"/>
      <c r="AF2231" s="128"/>
      <c r="AH2231" s="128"/>
      <c r="AI2231" s="162"/>
      <c r="AJ2231" s="163"/>
      <c r="AK2231" s="162"/>
      <c r="AL2231" s="162"/>
      <c r="AM2231" s="128"/>
      <c r="AN2231" s="128"/>
      <c r="AO2231" s="120"/>
      <c r="AQ2231" s="128"/>
      <c r="AR2231" s="128"/>
      <c r="AS2231" s="128"/>
      <c r="AT2231" s="128"/>
      <c r="AU2231" s="128"/>
      <c r="AV2231" s="128"/>
    </row>
    <row r="2232" ht="16.5" customHeight="1">
      <c r="A2232" s="128"/>
      <c r="B2232" s="128"/>
      <c r="C2232" s="128"/>
      <c r="D2232" s="128"/>
      <c r="E2232" s="128"/>
      <c r="F2232" s="128"/>
      <c r="G2232" s="128"/>
      <c r="H2232" s="128"/>
      <c r="I2232" s="128"/>
      <c r="J2232" s="128"/>
      <c r="K2232" s="128"/>
      <c r="L2232" s="128"/>
      <c r="M2232" s="128"/>
      <c r="N2232" s="128"/>
      <c r="O2232" s="128"/>
      <c r="P2232" s="128"/>
      <c r="Q2232" s="128"/>
      <c r="R2232" s="128"/>
      <c r="S2232" s="128"/>
      <c r="T2232" s="128"/>
      <c r="U2232" s="128"/>
      <c r="V2232" s="128"/>
      <c r="W2232" s="128"/>
      <c r="Y2232" s="128"/>
      <c r="Z2232" s="161"/>
      <c r="AA2232" s="128"/>
      <c r="AC2232" s="128"/>
      <c r="AE2232" s="128"/>
      <c r="AF2232" s="128"/>
      <c r="AH2232" s="128"/>
      <c r="AI2232" s="162"/>
      <c r="AJ2232" s="163"/>
      <c r="AK2232" s="162"/>
      <c r="AL2232" s="162"/>
      <c r="AM2232" s="128"/>
      <c r="AN2232" s="128"/>
      <c r="AO2232" s="120"/>
      <c r="AQ2232" s="128"/>
      <c r="AR2232" s="128"/>
      <c r="AS2232" s="128"/>
      <c r="AT2232" s="128"/>
      <c r="AU2232" s="128"/>
      <c r="AV2232" s="128"/>
    </row>
    <row r="2233" ht="16.5" customHeight="1">
      <c r="A2233" s="128"/>
      <c r="B2233" s="128"/>
      <c r="C2233" s="128"/>
      <c r="D2233" s="128"/>
      <c r="E2233" s="128"/>
      <c r="F2233" s="128"/>
      <c r="G2233" s="128"/>
      <c r="H2233" s="128"/>
      <c r="I2233" s="128"/>
      <c r="J2233" s="128"/>
      <c r="K2233" s="128"/>
      <c r="L2233" s="128"/>
      <c r="M2233" s="128"/>
      <c r="N2233" s="128"/>
      <c r="O2233" s="128"/>
      <c r="P2233" s="128"/>
      <c r="Q2233" s="128"/>
      <c r="R2233" s="128"/>
      <c r="S2233" s="128"/>
      <c r="T2233" s="128"/>
      <c r="U2233" s="128"/>
      <c r="V2233" s="128"/>
      <c r="W2233" s="128"/>
      <c r="Y2233" s="128"/>
      <c r="Z2233" s="161"/>
      <c r="AA2233" s="128"/>
      <c r="AC2233" s="128"/>
      <c r="AE2233" s="128"/>
      <c r="AF2233" s="128"/>
      <c r="AH2233" s="128"/>
      <c r="AI2233" s="162"/>
      <c r="AJ2233" s="163"/>
      <c r="AK2233" s="162"/>
      <c r="AL2233" s="162"/>
      <c r="AM2233" s="128"/>
      <c r="AN2233" s="128"/>
      <c r="AO2233" s="120"/>
      <c r="AQ2233" s="128"/>
      <c r="AR2233" s="128"/>
      <c r="AS2233" s="128"/>
      <c r="AT2233" s="128"/>
      <c r="AU2233" s="128"/>
      <c r="AV2233" s="128"/>
    </row>
    <row r="2234" ht="16.5" customHeight="1">
      <c r="A2234" s="128"/>
      <c r="B2234" s="128"/>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Y2234" s="128"/>
      <c r="Z2234" s="161"/>
      <c r="AA2234" s="128"/>
      <c r="AC2234" s="128"/>
      <c r="AE2234" s="128"/>
      <c r="AF2234" s="128"/>
      <c r="AH2234" s="128"/>
      <c r="AI2234" s="162"/>
      <c r="AJ2234" s="163"/>
      <c r="AK2234" s="162"/>
      <c r="AL2234" s="162"/>
      <c r="AM2234" s="128"/>
      <c r="AN2234" s="128"/>
      <c r="AO2234" s="120"/>
      <c r="AQ2234" s="128"/>
      <c r="AR2234" s="128"/>
      <c r="AS2234" s="128"/>
      <c r="AT2234" s="128"/>
      <c r="AU2234" s="128"/>
      <c r="AV2234" s="128"/>
    </row>
    <row r="2235" ht="16.5" customHeight="1">
      <c r="A2235" s="128"/>
      <c r="B2235" s="128"/>
      <c r="C2235" s="128"/>
      <c r="D2235" s="128"/>
      <c r="E2235" s="128"/>
      <c r="F2235" s="128"/>
      <c r="G2235" s="128"/>
      <c r="H2235" s="128"/>
      <c r="I2235" s="128"/>
      <c r="J2235" s="128"/>
      <c r="K2235" s="128"/>
      <c r="L2235" s="128"/>
      <c r="M2235" s="128"/>
      <c r="N2235" s="128"/>
      <c r="O2235" s="128"/>
      <c r="P2235" s="128"/>
      <c r="Q2235" s="128"/>
      <c r="R2235" s="128"/>
      <c r="S2235" s="128"/>
      <c r="T2235" s="128"/>
      <c r="U2235" s="128"/>
      <c r="V2235" s="128"/>
      <c r="W2235" s="128"/>
      <c r="Y2235" s="128"/>
      <c r="Z2235" s="161"/>
      <c r="AA2235" s="128"/>
      <c r="AC2235" s="128"/>
      <c r="AE2235" s="128"/>
      <c r="AF2235" s="128"/>
      <c r="AH2235" s="128"/>
      <c r="AI2235" s="162"/>
      <c r="AJ2235" s="163"/>
      <c r="AK2235" s="162"/>
      <c r="AL2235" s="162"/>
      <c r="AM2235" s="128"/>
      <c r="AN2235" s="128"/>
      <c r="AO2235" s="120"/>
      <c r="AQ2235" s="128"/>
      <c r="AR2235" s="128"/>
      <c r="AS2235" s="128"/>
      <c r="AT2235" s="128"/>
      <c r="AU2235" s="128"/>
      <c r="AV2235" s="128"/>
    </row>
    <row r="2236" ht="16.5" customHeight="1">
      <c r="A2236" s="128"/>
      <c r="B2236" s="128"/>
      <c r="C2236" s="128"/>
      <c r="D2236" s="128"/>
      <c r="E2236" s="128"/>
      <c r="F2236" s="128"/>
      <c r="G2236" s="128"/>
      <c r="H2236" s="128"/>
      <c r="I2236" s="128"/>
      <c r="J2236" s="128"/>
      <c r="K2236" s="128"/>
      <c r="L2236" s="128"/>
      <c r="M2236" s="128"/>
      <c r="N2236" s="128"/>
      <c r="O2236" s="128"/>
      <c r="P2236" s="128"/>
      <c r="Q2236" s="128"/>
      <c r="R2236" s="128"/>
      <c r="S2236" s="128"/>
      <c r="T2236" s="128"/>
      <c r="U2236" s="128"/>
      <c r="V2236" s="128"/>
      <c r="W2236" s="128"/>
      <c r="Y2236" s="128"/>
      <c r="Z2236" s="161"/>
      <c r="AA2236" s="128"/>
      <c r="AC2236" s="128"/>
      <c r="AE2236" s="128"/>
      <c r="AF2236" s="128"/>
      <c r="AH2236" s="128"/>
      <c r="AI2236" s="162"/>
      <c r="AJ2236" s="163"/>
      <c r="AK2236" s="162"/>
      <c r="AL2236" s="162"/>
      <c r="AM2236" s="128"/>
      <c r="AN2236" s="128"/>
      <c r="AO2236" s="120"/>
      <c r="AQ2236" s="128"/>
      <c r="AR2236" s="128"/>
      <c r="AS2236" s="128"/>
      <c r="AT2236" s="128"/>
      <c r="AU2236" s="128"/>
      <c r="AV2236" s="128"/>
    </row>
    <row r="2237" ht="16.5" customHeight="1">
      <c r="A2237" s="128"/>
      <c r="B2237" s="128"/>
      <c r="C2237" s="128"/>
      <c r="D2237" s="128"/>
      <c r="E2237" s="128"/>
      <c r="F2237" s="128"/>
      <c r="G2237" s="128"/>
      <c r="H2237" s="128"/>
      <c r="I2237" s="128"/>
      <c r="J2237" s="128"/>
      <c r="K2237" s="128"/>
      <c r="L2237" s="128"/>
      <c r="M2237" s="128"/>
      <c r="N2237" s="128"/>
      <c r="O2237" s="128"/>
      <c r="P2237" s="128"/>
      <c r="Q2237" s="128"/>
      <c r="R2237" s="128"/>
      <c r="S2237" s="128"/>
      <c r="T2237" s="128"/>
      <c r="U2237" s="128"/>
      <c r="Z2237" s="161"/>
      <c r="AH2237" s="128"/>
      <c r="AI2237" s="162"/>
      <c r="AJ2237" s="162"/>
      <c r="AK2237" s="162"/>
      <c r="AL2237" s="162"/>
      <c r="AM2237" s="128"/>
      <c r="AN2237" s="128"/>
      <c r="AQ2237" s="128"/>
      <c r="AR2237" s="128"/>
      <c r="AS2237" s="128"/>
      <c r="AT2237" s="128"/>
      <c r="AU2237" s="128"/>
      <c r="AV2237" s="128"/>
    </row>
    <row r="2238" ht="16.5" customHeight="1">
      <c r="A2238" s="128"/>
      <c r="B2238" s="128"/>
      <c r="C2238" s="128"/>
      <c r="D2238" s="128"/>
      <c r="E2238" s="128"/>
      <c r="F2238" s="128"/>
      <c r="G2238" s="128"/>
      <c r="H2238" s="128"/>
      <c r="I2238" s="128"/>
      <c r="J2238" s="128"/>
      <c r="K2238" s="128"/>
      <c r="L2238" s="128"/>
      <c r="M2238" s="128"/>
      <c r="N2238" s="128"/>
      <c r="O2238" s="128"/>
      <c r="P2238" s="128"/>
      <c r="Q2238" s="128"/>
      <c r="R2238" s="128"/>
      <c r="S2238" s="128"/>
      <c r="T2238" s="128"/>
      <c r="U2238" s="128"/>
      <c r="Z2238" s="161"/>
      <c r="AH2238" s="128"/>
      <c r="AI2238" s="162"/>
      <c r="AJ2238" s="162"/>
      <c r="AK2238" s="162"/>
      <c r="AL2238" s="162"/>
      <c r="AM2238" s="128"/>
      <c r="AN2238" s="128"/>
      <c r="AQ2238" s="128"/>
      <c r="AR2238" s="128"/>
      <c r="AS2238" s="128"/>
      <c r="AT2238" s="128"/>
      <c r="AU2238" s="128"/>
      <c r="AV2238" s="128"/>
    </row>
    <row r="2239" ht="16.5" customHeight="1">
      <c r="A2239" s="128"/>
      <c r="B2239" s="128"/>
      <c r="C2239" s="128"/>
      <c r="D2239" s="128"/>
      <c r="E2239" s="128"/>
      <c r="F2239" s="128"/>
      <c r="G2239" s="128"/>
      <c r="H2239" s="128"/>
      <c r="I2239" s="128"/>
      <c r="J2239" s="128"/>
      <c r="K2239" s="128"/>
      <c r="L2239" s="128"/>
      <c r="M2239" s="128"/>
      <c r="N2239" s="128"/>
      <c r="O2239" s="128"/>
      <c r="P2239" s="128"/>
      <c r="Q2239" s="128"/>
      <c r="R2239" s="128"/>
      <c r="S2239" s="128"/>
      <c r="T2239" s="128"/>
      <c r="U2239" s="128"/>
      <c r="Z2239" s="161"/>
      <c r="AH2239" s="128"/>
      <c r="AI2239" s="162"/>
      <c r="AJ2239" s="162"/>
      <c r="AK2239" s="162"/>
      <c r="AL2239" s="162"/>
      <c r="AM2239" s="128"/>
      <c r="AN2239" s="128"/>
      <c r="AQ2239" s="128"/>
      <c r="AR2239" s="128"/>
      <c r="AS2239" s="128"/>
      <c r="AT2239" s="128"/>
      <c r="AU2239" s="128"/>
      <c r="AV2239" s="128"/>
    </row>
    <row r="2240" ht="16.5" customHeight="1">
      <c r="A2240" s="128"/>
      <c r="B2240" s="128"/>
      <c r="C2240" s="128"/>
      <c r="D2240" s="128"/>
      <c r="E2240" s="128"/>
      <c r="F2240" s="128"/>
      <c r="G2240" s="128"/>
      <c r="H2240" s="128"/>
      <c r="I2240" s="128"/>
      <c r="J2240" s="128"/>
      <c r="K2240" s="128"/>
      <c r="L2240" s="128"/>
      <c r="M2240" s="128"/>
      <c r="N2240" s="128"/>
      <c r="O2240" s="128"/>
      <c r="P2240" s="128"/>
      <c r="Q2240" s="128"/>
      <c r="R2240" s="128"/>
      <c r="S2240" s="128"/>
      <c r="T2240" s="128"/>
      <c r="U2240" s="128"/>
      <c r="Z2240" s="161"/>
      <c r="AH2240" s="128"/>
      <c r="AI2240" s="162"/>
      <c r="AJ2240" s="162"/>
      <c r="AK2240" s="162"/>
      <c r="AL2240" s="162"/>
      <c r="AM2240" s="128"/>
      <c r="AN2240" s="128"/>
      <c r="AQ2240" s="128"/>
      <c r="AR2240" s="128"/>
      <c r="AS2240" s="128"/>
      <c r="AT2240" s="128"/>
      <c r="AU2240" s="128"/>
      <c r="AV2240" s="128"/>
    </row>
    <row r="2241" ht="16.5" customHeight="1">
      <c r="A2241" s="128"/>
      <c r="B2241" s="128"/>
      <c r="C2241" s="128"/>
      <c r="D2241" s="128"/>
      <c r="E2241" s="128"/>
      <c r="F2241" s="128"/>
      <c r="G2241" s="128"/>
      <c r="H2241" s="128"/>
      <c r="I2241" s="128"/>
      <c r="J2241" s="128"/>
      <c r="K2241" s="128"/>
      <c r="L2241" s="128"/>
      <c r="M2241" s="128"/>
      <c r="N2241" s="128"/>
      <c r="O2241" s="128"/>
      <c r="P2241" s="128"/>
      <c r="Q2241" s="128"/>
      <c r="R2241" s="128"/>
      <c r="S2241" s="128"/>
      <c r="T2241" s="128"/>
      <c r="U2241" s="128"/>
      <c r="W2241" s="128"/>
      <c r="Z2241" s="161"/>
      <c r="AH2241" s="128"/>
      <c r="AI2241" s="162"/>
      <c r="AJ2241" s="162"/>
      <c r="AK2241" s="162"/>
      <c r="AL2241" s="162"/>
      <c r="AM2241" s="128"/>
      <c r="AN2241" s="128"/>
      <c r="AQ2241" s="128"/>
      <c r="AR2241" s="128"/>
      <c r="AS2241" s="128"/>
      <c r="AT2241" s="128"/>
      <c r="AU2241" s="128"/>
      <c r="AV2241" s="128"/>
    </row>
    <row r="2242" ht="16.5" customHeight="1">
      <c r="A2242" s="128"/>
      <c r="B2242" s="128"/>
      <c r="C2242" s="128"/>
      <c r="D2242" s="128"/>
      <c r="E2242" s="128"/>
      <c r="F2242" s="128"/>
      <c r="G2242" s="128"/>
      <c r="H2242" s="128"/>
      <c r="I2242" s="128"/>
      <c r="J2242" s="128"/>
      <c r="K2242" s="128"/>
      <c r="L2242" s="128"/>
      <c r="M2242" s="128"/>
      <c r="N2242" s="128"/>
      <c r="O2242" s="128"/>
      <c r="P2242" s="128"/>
      <c r="Q2242" s="128"/>
      <c r="R2242" s="128"/>
      <c r="S2242" s="128"/>
      <c r="T2242" s="128"/>
      <c r="U2242" s="128"/>
      <c r="Z2242" s="161"/>
      <c r="AH2242" s="128"/>
      <c r="AI2242" s="162"/>
      <c r="AJ2242" s="162"/>
      <c r="AK2242" s="162"/>
      <c r="AL2242" s="162"/>
      <c r="AM2242" s="128"/>
      <c r="AN2242" s="128"/>
      <c r="AQ2242" s="128"/>
      <c r="AR2242" s="128"/>
      <c r="AS2242" s="128"/>
      <c r="AT2242" s="128"/>
      <c r="AU2242" s="128"/>
      <c r="AV2242" s="128"/>
    </row>
    <row r="2243" ht="16.5" customHeight="1">
      <c r="A2243" s="128"/>
      <c r="B2243" s="128"/>
      <c r="C2243" s="128"/>
      <c r="D2243" s="128"/>
      <c r="E2243" s="128"/>
      <c r="F2243" s="128"/>
      <c r="G2243" s="128"/>
      <c r="H2243" s="128"/>
      <c r="I2243" s="128"/>
      <c r="J2243" s="128"/>
      <c r="K2243" s="128"/>
      <c r="L2243" s="128"/>
      <c r="M2243" s="128"/>
      <c r="N2243" s="128"/>
      <c r="O2243" s="128"/>
      <c r="P2243" s="128"/>
      <c r="Q2243" s="128"/>
      <c r="R2243" s="128"/>
      <c r="S2243" s="128"/>
      <c r="T2243" s="128"/>
      <c r="U2243" s="128"/>
      <c r="Z2243" s="161"/>
      <c r="AH2243" s="128"/>
      <c r="AI2243" s="162"/>
      <c r="AJ2243" s="162"/>
      <c r="AK2243" s="162"/>
      <c r="AL2243" s="162"/>
      <c r="AM2243" s="128"/>
      <c r="AN2243" s="128"/>
      <c r="AQ2243" s="128"/>
      <c r="AR2243" s="128"/>
      <c r="AS2243" s="128"/>
      <c r="AT2243" s="128"/>
      <c r="AU2243" s="128"/>
      <c r="AV2243" s="128"/>
    </row>
    <row r="2244" ht="16.5" customHeight="1">
      <c r="A2244" s="128"/>
      <c r="B2244" s="128"/>
      <c r="C2244" s="128"/>
      <c r="D2244" s="128"/>
      <c r="E2244" s="128"/>
      <c r="F2244" s="128"/>
      <c r="G2244" s="128"/>
      <c r="H2244" s="128"/>
      <c r="I2244" s="128"/>
      <c r="J2244" s="128"/>
      <c r="K2244" s="128"/>
      <c r="L2244" s="128"/>
      <c r="M2244" s="128"/>
      <c r="N2244" s="128"/>
      <c r="O2244" s="128"/>
      <c r="P2244" s="128"/>
      <c r="Q2244" s="128"/>
      <c r="R2244" s="128"/>
      <c r="S2244" s="128"/>
      <c r="T2244" s="128"/>
      <c r="U2244" s="128"/>
      <c r="Z2244" s="161"/>
      <c r="AH2244" s="128"/>
      <c r="AI2244" s="162"/>
      <c r="AJ2244" s="162"/>
      <c r="AK2244" s="162"/>
      <c r="AL2244" s="162"/>
      <c r="AM2244" s="128"/>
      <c r="AN2244" s="128"/>
      <c r="AQ2244" s="128"/>
      <c r="AR2244" s="128"/>
      <c r="AS2244" s="128"/>
      <c r="AT2244" s="128"/>
      <c r="AU2244" s="128"/>
      <c r="AV2244" s="128"/>
    </row>
    <row r="2245" ht="16.5" customHeight="1">
      <c r="A2245" s="128"/>
      <c r="B2245" s="128"/>
      <c r="C2245" s="128"/>
      <c r="D2245" s="128"/>
      <c r="E2245" s="128"/>
      <c r="F2245" s="128"/>
      <c r="G2245" s="128"/>
      <c r="H2245" s="128"/>
      <c r="I2245" s="128"/>
      <c r="J2245" s="128"/>
      <c r="K2245" s="128"/>
      <c r="L2245" s="128"/>
      <c r="M2245" s="128"/>
      <c r="N2245" s="128"/>
      <c r="O2245" s="128"/>
      <c r="P2245" s="128"/>
      <c r="Q2245" s="128"/>
      <c r="R2245" s="128"/>
      <c r="S2245" s="128"/>
      <c r="T2245" s="128"/>
      <c r="U2245" s="128"/>
      <c r="Y2245" s="128"/>
      <c r="Z2245" s="161"/>
      <c r="AH2245" s="128"/>
      <c r="AI2245" s="162"/>
      <c r="AJ2245" s="162"/>
      <c r="AK2245" s="162"/>
      <c r="AL2245" s="162"/>
      <c r="AM2245" s="128"/>
      <c r="AN2245" s="128"/>
      <c r="AQ2245" s="128"/>
      <c r="AR2245" s="128"/>
      <c r="AS2245" s="128"/>
      <c r="AT2245" s="128"/>
      <c r="AU2245" s="128"/>
      <c r="AV2245" s="128"/>
    </row>
    <row r="2246" ht="16.5" customHeight="1">
      <c r="A2246" s="128"/>
      <c r="B2246" s="128"/>
      <c r="C2246" s="128"/>
      <c r="D2246" s="128"/>
      <c r="E2246" s="128"/>
      <c r="F2246" s="128"/>
      <c r="G2246" s="128"/>
      <c r="H2246" s="128"/>
      <c r="I2246" s="128"/>
      <c r="J2246" s="128"/>
      <c r="K2246" s="128"/>
      <c r="L2246" s="128"/>
      <c r="M2246" s="128"/>
      <c r="N2246" s="128"/>
      <c r="O2246" s="128"/>
      <c r="P2246" s="128"/>
      <c r="Q2246" s="128"/>
      <c r="R2246" s="128"/>
      <c r="S2246" s="128"/>
      <c r="T2246" s="128"/>
      <c r="U2246" s="128"/>
      <c r="Z2246" s="161"/>
      <c r="AH2246" s="128"/>
      <c r="AI2246" s="162"/>
      <c r="AJ2246" s="162"/>
      <c r="AK2246" s="162"/>
      <c r="AL2246" s="162"/>
      <c r="AM2246" s="128"/>
      <c r="AN2246" s="128"/>
      <c r="AQ2246" s="128"/>
      <c r="AR2246" s="128"/>
      <c r="AS2246" s="128"/>
      <c r="AT2246" s="128"/>
      <c r="AU2246" s="128"/>
      <c r="AV2246" s="128"/>
    </row>
    <row r="2247" ht="16.5" customHeight="1">
      <c r="A2247" s="128"/>
      <c r="B2247" s="128"/>
      <c r="C2247" s="128"/>
      <c r="D2247" s="128"/>
      <c r="E2247" s="128"/>
      <c r="F2247" s="128"/>
      <c r="G2247" s="128"/>
      <c r="H2247" s="128"/>
      <c r="I2247" s="128"/>
      <c r="J2247" s="128"/>
      <c r="K2247" s="128"/>
      <c r="L2247" s="128"/>
      <c r="M2247" s="128"/>
      <c r="N2247" s="128"/>
      <c r="O2247" s="128"/>
      <c r="P2247" s="128"/>
      <c r="Q2247" s="128"/>
      <c r="R2247" s="128"/>
      <c r="S2247" s="128"/>
      <c r="T2247" s="128"/>
      <c r="U2247" s="128"/>
      <c r="Z2247" s="161"/>
      <c r="AH2247" s="128"/>
      <c r="AI2247" s="162"/>
      <c r="AJ2247" s="162"/>
      <c r="AK2247" s="162"/>
      <c r="AL2247" s="162"/>
      <c r="AM2247" s="128"/>
      <c r="AN2247" s="128"/>
      <c r="AQ2247" s="128"/>
      <c r="AR2247" s="128"/>
      <c r="AS2247" s="128"/>
      <c r="AT2247" s="128"/>
      <c r="AU2247" s="128"/>
      <c r="AV2247" s="128"/>
    </row>
    <row r="2248" ht="16.5" customHeight="1">
      <c r="A2248" s="128"/>
      <c r="B2248" s="128"/>
      <c r="C2248" s="128"/>
      <c r="D2248" s="128"/>
      <c r="E2248" s="128"/>
      <c r="F2248" s="128"/>
      <c r="G2248" s="128"/>
      <c r="H2248" s="128"/>
      <c r="I2248" s="128"/>
      <c r="J2248" s="128"/>
      <c r="K2248" s="128"/>
      <c r="L2248" s="128"/>
      <c r="M2248" s="128"/>
      <c r="N2248" s="128"/>
      <c r="O2248" s="128"/>
      <c r="P2248" s="128"/>
      <c r="Q2248" s="128"/>
      <c r="R2248" s="128"/>
      <c r="S2248" s="128"/>
      <c r="T2248" s="128"/>
      <c r="U2248" s="128"/>
      <c r="Z2248" s="161"/>
      <c r="AH2248" s="128"/>
      <c r="AI2248" s="162"/>
      <c r="AJ2248" s="162"/>
      <c r="AK2248" s="162"/>
      <c r="AL2248" s="162"/>
      <c r="AM2248" s="128"/>
      <c r="AN2248" s="128"/>
      <c r="AQ2248" s="128"/>
      <c r="AR2248" s="128"/>
      <c r="AS2248" s="128"/>
      <c r="AT2248" s="128"/>
      <c r="AU2248" s="128"/>
      <c r="AV2248" s="128"/>
    </row>
    <row r="2249" ht="16.5" customHeight="1">
      <c r="A2249" s="128"/>
      <c r="B2249" s="128"/>
      <c r="C2249" s="128"/>
      <c r="D2249" s="128"/>
      <c r="E2249" s="128"/>
      <c r="F2249" s="128"/>
      <c r="G2249" s="128"/>
      <c r="H2249" s="128"/>
      <c r="I2249" s="128"/>
      <c r="J2249" s="128"/>
      <c r="K2249" s="128"/>
      <c r="L2249" s="128"/>
      <c r="M2249" s="128"/>
      <c r="N2249" s="128"/>
      <c r="O2249" s="128"/>
      <c r="P2249" s="128"/>
      <c r="Q2249" s="128"/>
      <c r="R2249" s="128"/>
      <c r="S2249" s="128"/>
      <c r="T2249" s="128"/>
      <c r="U2249" s="128"/>
      <c r="Z2249" s="161"/>
      <c r="AH2249" s="128"/>
      <c r="AI2249" s="162"/>
      <c r="AJ2249" s="162"/>
      <c r="AK2249" s="162"/>
      <c r="AL2249" s="162"/>
      <c r="AM2249" s="128"/>
      <c r="AN2249" s="128"/>
      <c r="AQ2249" s="128"/>
      <c r="AR2249" s="128"/>
      <c r="AS2249" s="128"/>
      <c r="AT2249" s="128"/>
      <c r="AU2249" s="128"/>
      <c r="AV2249" s="128"/>
    </row>
    <row r="2250" ht="16.5" customHeight="1">
      <c r="A2250" s="128"/>
      <c r="B2250" s="128"/>
      <c r="C2250" s="128"/>
      <c r="D2250" s="128"/>
      <c r="E2250" s="128"/>
      <c r="F2250" s="128"/>
      <c r="G2250" s="128"/>
      <c r="H2250" s="128"/>
      <c r="I2250" s="128"/>
      <c r="J2250" s="128"/>
      <c r="K2250" s="128"/>
      <c r="L2250" s="128"/>
      <c r="M2250" s="128"/>
      <c r="N2250" s="128"/>
      <c r="O2250" s="128"/>
      <c r="P2250" s="128"/>
      <c r="Q2250" s="128"/>
      <c r="R2250" s="128"/>
      <c r="S2250" s="128"/>
      <c r="T2250" s="128"/>
      <c r="U2250" s="128"/>
      <c r="Z2250" s="161"/>
      <c r="AH2250" s="128"/>
      <c r="AI2250" s="162"/>
      <c r="AJ2250" s="162"/>
      <c r="AK2250" s="162"/>
      <c r="AL2250" s="162"/>
      <c r="AM2250" s="128"/>
      <c r="AN2250" s="128"/>
      <c r="AQ2250" s="128"/>
      <c r="AR2250" s="128"/>
      <c r="AS2250" s="128"/>
      <c r="AT2250" s="128"/>
      <c r="AU2250" s="128"/>
      <c r="AV2250" s="128"/>
    </row>
    <row r="2251" ht="16.5" customHeight="1">
      <c r="A2251" s="128"/>
      <c r="B2251" s="128"/>
      <c r="C2251" s="128"/>
      <c r="D2251" s="128"/>
      <c r="E2251" s="128"/>
      <c r="F2251" s="128"/>
      <c r="G2251" s="128"/>
      <c r="H2251" s="128"/>
      <c r="I2251" s="128"/>
      <c r="J2251" s="128"/>
      <c r="K2251" s="128"/>
      <c r="L2251" s="128"/>
      <c r="M2251" s="128"/>
      <c r="N2251" s="128"/>
      <c r="O2251" s="128"/>
      <c r="P2251" s="128"/>
      <c r="Q2251" s="128"/>
      <c r="R2251" s="128"/>
      <c r="S2251" s="128"/>
      <c r="T2251" s="128"/>
      <c r="U2251" s="128"/>
      <c r="Z2251" s="161"/>
      <c r="AH2251" s="128"/>
      <c r="AI2251" s="162"/>
      <c r="AJ2251" s="162"/>
      <c r="AK2251" s="162"/>
      <c r="AL2251" s="162"/>
      <c r="AM2251" s="128"/>
      <c r="AN2251" s="128"/>
      <c r="AQ2251" s="128"/>
      <c r="AR2251" s="128"/>
      <c r="AS2251" s="128"/>
      <c r="AT2251" s="128"/>
      <c r="AU2251" s="128"/>
      <c r="AV2251" s="128"/>
    </row>
    <row r="2252" ht="16.5" customHeight="1">
      <c r="A2252" s="128"/>
      <c r="B2252" s="128"/>
      <c r="C2252" s="128"/>
      <c r="D2252" s="128"/>
      <c r="E2252" s="128"/>
      <c r="F2252" s="128"/>
      <c r="G2252" s="128"/>
      <c r="H2252" s="128"/>
      <c r="I2252" s="128"/>
      <c r="J2252" s="128"/>
      <c r="K2252" s="128"/>
      <c r="L2252" s="128"/>
      <c r="M2252" s="128"/>
      <c r="N2252" s="128"/>
      <c r="O2252" s="128"/>
      <c r="P2252" s="128"/>
      <c r="Q2252" s="128"/>
      <c r="R2252" s="128"/>
      <c r="S2252" s="128"/>
      <c r="T2252" s="128"/>
      <c r="U2252" s="128"/>
      <c r="Z2252" s="161"/>
      <c r="AH2252" s="128"/>
      <c r="AI2252" s="162"/>
      <c r="AJ2252" s="162"/>
      <c r="AK2252" s="162"/>
      <c r="AL2252" s="162"/>
      <c r="AM2252" s="128"/>
      <c r="AN2252" s="128"/>
      <c r="AQ2252" s="128"/>
      <c r="AR2252" s="128"/>
      <c r="AS2252" s="128"/>
      <c r="AT2252" s="128"/>
      <c r="AU2252" s="128"/>
      <c r="AV2252" s="128"/>
    </row>
    <row r="2253" ht="16.5" customHeight="1">
      <c r="A2253" s="128"/>
      <c r="B2253" s="128"/>
      <c r="C2253" s="128"/>
      <c r="D2253" s="128"/>
      <c r="E2253" s="128"/>
      <c r="F2253" s="128"/>
      <c r="G2253" s="128"/>
      <c r="H2253" s="128"/>
      <c r="I2253" s="128"/>
      <c r="J2253" s="128"/>
      <c r="K2253" s="128"/>
      <c r="L2253" s="128"/>
      <c r="M2253" s="128"/>
      <c r="N2253" s="128"/>
      <c r="O2253" s="128"/>
      <c r="P2253" s="128"/>
      <c r="Q2253" s="128"/>
      <c r="R2253" s="128"/>
      <c r="S2253" s="128"/>
      <c r="T2253" s="128"/>
      <c r="U2253" s="128"/>
      <c r="Z2253" s="161"/>
      <c r="AH2253" s="128"/>
      <c r="AI2253" s="162"/>
      <c r="AJ2253" s="162"/>
      <c r="AK2253" s="162"/>
      <c r="AL2253" s="162"/>
      <c r="AM2253" s="128"/>
      <c r="AN2253" s="128"/>
      <c r="AQ2253" s="128"/>
      <c r="AR2253" s="128"/>
      <c r="AS2253" s="128"/>
      <c r="AT2253" s="128"/>
      <c r="AU2253" s="128"/>
      <c r="AV2253" s="128"/>
    </row>
    <row r="2254" ht="16.5" customHeight="1">
      <c r="A2254" s="128"/>
      <c r="B2254" s="128"/>
      <c r="C2254" s="128"/>
      <c r="D2254" s="128"/>
      <c r="E2254" s="128"/>
      <c r="F2254" s="128"/>
      <c r="G2254" s="128"/>
      <c r="H2254" s="128"/>
      <c r="I2254" s="128"/>
      <c r="J2254" s="128"/>
      <c r="K2254" s="128"/>
      <c r="L2254" s="128"/>
      <c r="M2254" s="128"/>
      <c r="N2254" s="128"/>
      <c r="O2254" s="128"/>
      <c r="P2254" s="128"/>
      <c r="Q2254" s="128"/>
      <c r="R2254" s="128"/>
      <c r="S2254" s="128"/>
      <c r="T2254" s="128"/>
      <c r="U2254" s="128"/>
      <c r="Z2254" s="161"/>
      <c r="AH2254" s="128"/>
      <c r="AI2254" s="162"/>
      <c r="AJ2254" s="162"/>
      <c r="AK2254" s="162"/>
      <c r="AL2254" s="162"/>
      <c r="AM2254" s="128"/>
      <c r="AN2254" s="128"/>
      <c r="AQ2254" s="128"/>
      <c r="AR2254" s="128"/>
      <c r="AS2254" s="128"/>
      <c r="AT2254" s="128"/>
      <c r="AU2254" s="128"/>
      <c r="AV2254" s="128"/>
    </row>
    <row r="2255" ht="16.5" customHeight="1">
      <c r="A2255" s="128"/>
      <c r="B2255" s="128"/>
      <c r="C2255" s="128"/>
      <c r="D2255" s="128"/>
      <c r="E2255" s="128"/>
      <c r="F2255" s="128"/>
      <c r="G2255" s="128"/>
      <c r="H2255" s="128"/>
      <c r="I2255" s="128"/>
      <c r="J2255" s="128"/>
      <c r="K2255" s="128"/>
      <c r="L2255" s="128"/>
      <c r="M2255" s="128"/>
      <c r="N2255" s="128"/>
      <c r="O2255" s="128"/>
      <c r="P2255" s="128"/>
      <c r="Q2255" s="128"/>
      <c r="R2255" s="128"/>
      <c r="S2255" s="128"/>
      <c r="T2255" s="128"/>
      <c r="U2255" s="128"/>
      <c r="Z2255" s="161"/>
      <c r="AH2255" s="128"/>
      <c r="AI2255" s="162"/>
      <c r="AJ2255" s="162"/>
      <c r="AK2255" s="162"/>
      <c r="AL2255" s="162"/>
      <c r="AM2255" s="128"/>
      <c r="AN2255" s="128"/>
      <c r="AQ2255" s="128"/>
      <c r="AR2255" s="128"/>
      <c r="AS2255" s="128"/>
      <c r="AT2255" s="128"/>
      <c r="AU2255" s="128"/>
      <c r="AV2255" s="128"/>
    </row>
    <row r="2256" ht="16.5" customHeight="1">
      <c r="A2256" s="128"/>
      <c r="B2256" s="128"/>
      <c r="C2256" s="128"/>
      <c r="D2256" s="128"/>
      <c r="E2256" s="128"/>
      <c r="F2256" s="128"/>
      <c r="G2256" s="128"/>
      <c r="H2256" s="128"/>
      <c r="I2256" s="128"/>
      <c r="J2256" s="128"/>
      <c r="K2256" s="128"/>
      <c r="L2256" s="128"/>
      <c r="M2256" s="128"/>
      <c r="N2256" s="128"/>
      <c r="O2256" s="128"/>
      <c r="P2256" s="128"/>
      <c r="Q2256" s="128"/>
      <c r="R2256" s="128"/>
      <c r="S2256" s="128"/>
      <c r="T2256" s="128"/>
      <c r="U2256" s="128"/>
      <c r="Z2256" s="161"/>
      <c r="AH2256" s="128"/>
      <c r="AI2256" s="162"/>
      <c r="AJ2256" s="162"/>
      <c r="AK2256" s="162"/>
      <c r="AL2256" s="162"/>
      <c r="AM2256" s="128"/>
      <c r="AN2256" s="128"/>
      <c r="AQ2256" s="128"/>
      <c r="AR2256" s="128"/>
      <c r="AS2256" s="128"/>
      <c r="AT2256" s="128"/>
      <c r="AU2256" s="128"/>
      <c r="AV2256" s="128"/>
    </row>
    <row r="2257" ht="16.5" customHeight="1">
      <c r="A2257" s="128"/>
      <c r="B2257" s="128"/>
      <c r="C2257" s="128"/>
      <c r="D2257" s="128"/>
      <c r="E2257" s="128"/>
      <c r="F2257" s="128"/>
      <c r="G2257" s="128"/>
      <c r="H2257" s="128"/>
      <c r="I2257" s="128"/>
      <c r="J2257" s="128"/>
      <c r="K2257" s="128"/>
      <c r="L2257" s="128"/>
      <c r="M2257" s="128"/>
      <c r="N2257" s="128"/>
      <c r="O2257" s="128"/>
      <c r="P2257" s="128"/>
      <c r="Q2257" s="128"/>
      <c r="R2257" s="128"/>
      <c r="S2257" s="128"/>
      <c r="T2257" s="128"/>
      <c r="U2257" s="128"/>
      <c r="Z2257" s="161"/>
      <c r="AH2257" s="128"/>
      <c r="AI2257" s="162"/>
      <c r="AJ2257" s="162"/>
      <c r="AK2257" s="162"/>
      <c r="AL2257" s="162"/>
      <c r="AM2257" s="128"/>
      <c r="AN2257" s="128"/>
      <c r="AQ2257" s="128"/>
      <c r="AR2257" s="128"/>
      <c r="AS2257" s="128"/>
      <c r="AT2257" s="128"/>
      <c r="AU2257" s="128"/>
      <c r="AV2257" s="128"/>
    </row>
    <row r="2258" ht="16.5" customHeight="1">
      <c r="A2258" s="128"/>
      <c r="B2258" s="128"/>
      <c r="C2258" s="128"/>
      <c r="D2258" s="128"/>
      <c r="E2258" s="128"/>
      <c r="F2258" s="128"/>
      <c r="G2258" s="128"/>
      <c r="H2258" s="128"/>
      <c r="I2258" s="128"/>
      <c r="J2258" s="128"/>
      <c r="K2258" s="128"/>
      <c r="L2258" s="128"/>
      <c r="M2258" s="128"/>
      <c r="N2258" s="128"/>
      <c r="O2258" s="128"/>
      <c r="P2258" s="128"/>
      <c r="Q2258" s="128"/>
      <c r="R2258" s="128"/>
      <c r="S2258" s="128"/>
      <c r="T2258" s="128"/>
      <c r="U2258" s="128"/>
      <c r="W2258" s="128"/>
      <c r="Z2258" s="161"/>
      <c r="AH2258" s="128"/>
      <c r="AI2258" s="162"/>
      <c r="AJ2258" s="162"/>
      <c r="AK2258" s="162"/>
      <c r="AL2258" s="162"/>
      <c r="AM2258" s="128"/>
      <c r="AN2258" s="128"/>
      <c r="AQ2258" s="128"/>
      <c r="AR2258" s="128"/>
      <c r="AS2258" s="128"/>
      <c r="AT2258" s="128"/>
      <c r="AU2258" s="128"/>
      <c r="AV2258" s="128"/>
    </row>
    <row r="2259" ht="16.5" customHeight="1">
      <c r="A2259" s="128"/>
      <c r="B2259" s="128"/>
      <c r="C2259" s="128"/>
      <c r="D2259" s="128"/>
      <c r="E2259" s="128"/>
      <c r="F2259" s="128"/>
      <c r="G2259" s="128"/>
      <c r="H2259" s="128"/>
      <c r="I2259" s="128"/>
      <c r="J2259" s="128"/>
      <c r="K2259" s="128"/>
      <c r="L2259" s="128"/>
      <c r="M2259" s="128"/>
      <c r="N2259" s="128"/>
      <c r="O2259" s="128"/>
      <c r="P2259" s="128"/>
      <c r="Q2259" s="128"/>
      <c r="R2259" s="128"/>
      <c r="S2259" s="128"/>
      <c r="T2259" s="128"/>
      <c r="U2259" s="128"/>
      <c r="Z2259" s="161"/>
      <c r="AH2259" s="128"/>
      <c r="AI2259" s="162"/>
      <c r="AJ2259" s="162"/>
      <c r="AK2259" s="162"/>
      <c r="AL2259" s="162"/>
      <c r="AM2259" s="128"/>
      <c r="AN2259" s="128"/>
      <c r="AQ2259" s="128"/>
      <c r="AR2259" s="128"/>
      <c r="AS2259" s="128"/>
      <c r="AT2259" s="128"/>
      <c r="AU2259" s="128"/>
      <c r="AV2259" s="128"/>
    </row>
    <row r="2260" ht="16.5" customHeight="1">
      <c r="A2260" s="128"/>
      <c r="B2260" s="128"/>
      <c r="C2260" s="128"/>
      <c r="D2260" s="128"/>
      <c r="E2260" s="128"/>
      <c r="F2260" s="128"/>
      <c r="G2260" s="128"/>
      <c r="H2260" s="128"/>
      <c r="I2260" s="128"/>
      <c r="J2260" s="128"/>
      <c r="K2260" s="128"/>
      <c r="L2260" s="128"/>
      <c r="M2260" s="128"/>
      <c r="N2260" s="128"/>
      <c r="O2260" s="128"/>
      <c r="P2260" s="128"/>
      <c r="Q2260" s="128"/>
      <c r="R2260" s="128"/>
      <c r="S2260" s="128"/>
      <c r="T2260" s="128"/>
      <c r="U2260" s="128"/>
      <c r="Z2260" s="161"/>
      <c r="AH2260" s="128"/>
      <c r="AI2260" s="162"/>
      <c r="AJ2260" s="162"/>
      <c r="AK2260" s="162"/>
      <c r="AL2260" s="162"/>
      <c r="AM2260" s="128"/>
      <c r="AN2260" s="128"/>
      <c r="AQ2260" s="128"/>
      <c r="AR2260" s="128"/>
      <c r="AS2260" s="128"/>
      <c r="AT2260" s="128"/>
      <c r="AU2260" s="128"/>
      <c r="AV2260" s="128"/>
    </row>
    <row r="2261" ht="16.5" customHeight="1">
      <c r="A2261" s="128"/>
      <c r="B2261" s="128"/>
      <c r="C2261" s="128"/>
      <c r="D2261" s="128"/>
      <c r="E2261" s="128"/>
      <c r="F2261" s="128"/>
      <c r="G2261" s="128"/>
      <c r="H2261" s="128"/>
      <c r="I2261" s="128"/>
      <c r="J2261" s="128"/>
      <c r="K2261" s="128"/>
      <c r="L2261" s="128"/>
      <c r="M2261" s="128"/>
      <c r="N2261" s="128"/>
      <c r="O2261" s="128"/>
      <c r="P2261" s="128"/>
      <c r="Q2261" s="128"/>
      <c r="R2261" s="128"/>
      <c r="S2261" s="128"/>
      <c r="T2261" s="128"/>
      <c r="U2261" s="128"/>
      <c r="Z2261" s="161"/>
      <c r="AH2261" s="128"/>
      <c r="AI2261" s="162"/>
      <c r="AJ2261" s="162"/>
      <c r="AK2261" s="162"/>
      <c r="AL2261" s="162"/>
      <c r="AM2261" s="128"/>
      <c r="AN2261" s="128"/>
      <c r="AQ2261" s="128"/>
      <c r="AR2261" s="128"/>
      <c r="AS2261" s="128"/>
      <c r="AT2261" s="128"/>
      <c r="AU2261" s="128"/>
      <c r="AV2261" s="128"/>
    </row>
    <row r="2262" ht="16.5" customHeight="1">
      <c r="A2262" s="128"/>
      <c r="B2262" s="128"/>
      <c r="C2262" s="128"/>
      <c r="D2262" s="128"/>
      <c r="E2262" s="128"/>
      <c r="F2262" s="128"/>
      <c r="G2262" s="128"/>
      <c r="H2262" s="128"/>
      <c r="I2262" s="128"/>
      <c r="J2262" s="128"/>
      <c r="K2262" s="128"/>
      <c r="L2262" s="128"/>
      <c r="M2262" s="128"/>
      <c r="N2262" s="128"/>
      <c r="O2262" s="128"/>
      <c r="P2262" s="128"/>
      <c r="Q2262" s="128"/>
      <c r="R2262" s="128"/>
      <c r="S2262" s="128"/>
      <c r="T2262" s="128"/>
      <c r="U2262" s="128"/>
      <c r="Z2262" s="161"/>
      <c r="AH2262" s="128"/>
      <c r="AI2262" s="162"/>
      <c r="AJ2262" s="162"/>
      <c r="AK2262" s="162"/>
      <c r="AL2262" s="162"/>
      <c r="AM2262" s="128"/>
      <c r="AN2262" s="128"/>
      <c r="AQ2262" s="128"/>
      <c r="AR2262" s="128"/>
      <c r="AS2262" s="128"/>
      <c r="AT2262" s="128"/>
      <c r="AU2262" s="128"/>
      <c r="AV2262" s="128"/>
    </row>
    <row r="2263" ht="16.5" customHeight="1">
      <c r="A2263" s="128"/>
      <c r="B2263" s="128"/>
      <c r="C2263" s="128"/>
      <c r="D2263" s="128"/>
      <c r="E2263" s="128"/>
      <c r="F2263" s="128"/>
      <c r="G2263" s="128"/>
      <c r="H2263" s="128"/>
      <c r="I2263" s="128"/>
      <c r="J2263" s="128"/>
      <c r="K2263" s="128"/>
      <c r="L2263" s="128"/>
      <c r="M2263" s="128"/>
      <c r="N2263" s="128"/>
      <c r="O2263" s="128"/>
      <c r="P2263" s="128"/>
      <c r="Q2263" s="128"/>
      <c r="R2263" s="128"/>
      <c r="S2263" s="128"/>
      <c r="T2263" s="128"/>
      <c r="U2263" s="128"/>
      <c r="Z2263" s="161"/>
      <c r="AH2263" s="128"/>
      <c r="AI2263" s="162"/>
      <c r="AJ2263" s="162"/>
      <c r="AK2263" s="162"/>
      <c r="AL2263" s="162"/>
      <c r="AM2263" s="128"/>
      <c r="AN2263" s="128"/>
      <c r="AQ2263" s="128"/>
      <c r="AR2263" s="128"/>
      <c r="AS2263" s="128"/>
      <c r="AT2263" s="128"/>
      <c r="AU2263" s="128"/>
      <c r="AV2263" s="128"/>
    </row>
    <row r="2264" ht="16.5" customHeight="1">
      <c r="A2264" s="128"/>
      <c r="B2264" s="128"/>
      <c r="C2264" s="128"/>
      <c r="D2264" s="128"/>
      <c r="E2264" s="128"/>
      <c r="F2264" s="128"/>
      <c r="G2264" s="128"/>
      <c r="H2264" s="128"/>
      <c r="I2264" s="128"/>
      <c r="J2264" s="128"/>
      <c r="K2264" s="128"/>
      <c r="L2264" s="128"/>
      <c r="M2264" s="128"/>
      <c r="N2264" s="128"/>
      <c r="O2264" s="128"/>
      <c r="P2264" s="128"/>
      <c r="Q2264" s="128"/>
      <c r="R2264" s="128"/>
      <c r="S2264" s="128"/>
      <c r="T2264" s="128"/>
      <c r="U2264" s="128"/>
      <c r="Z2264" s="161"/>
      <c r="AH2264" s="128"/>
      <c r="AI2264" s="162"/>
      <c r="AJ2264" s="162"/>
      <c r="AK2264" s="162"/>
      <c r="AL2264" s="162"/>
      <c r="AM2264" s="128"/>
      <c r="AN2264" s="128"/>
      <c r="AQ2264" s="128"/>
      <c r="AR2264" s="128"/>
      <c r="AS2264" s="128"/>
      <c r="AT2264" s="128"/>
      <c r="AU2264" s="128"/>
      <c r="AV2264" s="128"/>
    </row>
    <row r="2265" ht="16.5" customHeight="1">
      <c r="A2265" s="128"/>
      <c r="B2265" s="128"/>
      <c r="C2265" s="128"/>
      <c r="D2265" s="128"/>
      <c r="E2265" s="128"/>
      <c r="F2265" s="128"/>
      <c r="G2265" s="128"/>
      <c r="H2265" s="128"/>
      <c r="I2265" s="128"/>
      <c r="J2265" s="128"/>
      <c r="K2265" s="128"/>
      <c r="L2265" s="128"/>
      <c r="M2265" s="128"/>
      <c r="N2265" s="128"/>
      <c r="O2265" s="128"/>
      <c r="P2265" s="128"/>
      <c r="Q2265" s="128"/>
      <c r="R2265" s="128"/>
      <c r="S2265" s="128"/>
      <c r="T2265" s="128"/>
      <c r="U2265" s="128"/>
      <c r="Z2265" s="161"/>
      <c r="AH2265" s="128"/>
      <c r="AI2265" s="162"/>
      <c r="AJ2265" s="162"/>
      <c r="AK2265" s="162"/>
      <c r="AL2265" s="162"/>
      <c r="AM2265" s="128"/>
      <c r="AN2265" s="128"/>
      <c r="AQ2265" s="128"/>
      <c r="AR2265" s="128"/>
      <c r="AS2265" s="128"/>
      <c r="AT2265" s="128"/>
      <c r="AU2265" s="128"/>
      <c r="AV2265" s="128"/>
    </row>
    <row r="2266" ht="16.5" customHeight="1">
      <c r="A2266" s="128"/>
      <c r="B2266" s="128"/>
      <c r="C2266" s="128"/>
      <c r="D2266" s="128"/>
      <c r="E2266" s="128"/>
      <c r="F2266" s="128"/>
      <c r="G2266" s="128"/>
      <c r="H2266" s="128"/>
      <c r="I2266" s="128"/>
      <c r="J2266" s="128"/>
      <c r="K2266" s="128"/>
      <c r="L2266" s="128"/>
      <c r="M2266" s="128"/>
      <c r="N2266" s="128"/>
      <c r="O2266" s="128"/>
      <c r="P2266" s="128"/>
      <c r="Q2266" s="128"/>
      <c r="R2266" s="128"/>
      <c r="S2266" s="128"/>
      <c r="T2266" s="128"/>
      <c r="U2266" s="128"/>
      <c r="Z2266" s="161"/>
      <c r="AH2266" s="128"/>
      <c r="AI2266" s="162"/>
      <c r="AJ2266" s="162"/>
      <c r="AK2266" s="162"/>
      <c r="AL2266" s="162"/>
      <c r="AM2266" s="128"/>
      <c r="AN2266" s="128"/>
      <c r="AQ2266" s="128"/>
      <c r="AR2266" s="128"/>
      <c r="AS2266" s="128"/>
      <c r="AT2266" s="128"/>
      <c r="AU2266" s="128"/>
      <c r="AV2266" s="128"/>
    </row>
    <row r="2267" ht="16.5" customHeight="1">
      <c r="A2267" s="128"/>
      <c r="B2267" s="128"/>
      <c r="C2267" s="128"/>
      <c r="D2267" s="128"/>
      <c r="E2267" s="128"/>
      <c r="F2267" s="128"/>
      <c r="G2267" s="128"/>
      <c r="H2267" s="128"/>
      <c r="I2267" s="128"/>
      <c r="J2267" s="128"/>
      <c r="K2267" s="128"/>
      <c r="L2267" s="128"/>
      <c r="M2267" s="128"/>
      <c r="N2267" s="128"/>
      <c r="O2267" s="128"/>
      <c r="P2267" s="128"/>
      <c r="Q2267" s="128"/>
      <c r="R2267" s="128"/>
      <c r="S2267" s="128"/>
      <c r="T2267" s="128"/>
      <c r="U2267" s="128"/>
      <c r="Z2267" s="161"/>
      <c r="AH2267" s="128"/>
      <c r="AI2267" s="162"/>
      <c r="AJ2267" s="162"/>
      <c r="AK2267" s="162"/>
      <c r="AL2267" s="162"/>
      <c r="AM2267" s="128"/>
      <c r="AN2267" s="128"/>
      <c r="AQ2267" s="128"/>
      <c r="AR2267" s="128"/>
      <c r="AS2267" s="128"/>
      <c r="AT2267" s="128"/>
      <c r="AU2267" s="128"/>
      <c r="AV2267" s="128"/>
    </row>
    <row r="2268" ht="16.5" customHeight="1">
      <c r="A2268" s="128"/>
      <c r="B2268" s="128"/>
      <c r="C2268" s="128"/>
      <c r="D2268" s="128"/>
      <c r="E2268" s="128"/>
      <c r="F2268" s="128"/>
      <c r="G2268" s="128"/>
      <c r="H2268" s="128"/>
      <c r="I2268" s="128"/>
      <c r="J2268" s="128"/>
      <c r="K2268" s="128"/>
      <c r="L2268" s="128"/>
      <c r="M2268" s="128"/>
      <c r="N2268" s="128"/>
      <c r="O2268" s="128"/>
      <c r="P2268" s="128"/>
      <c r="Q2268" s="128"/>
      <c r="R2268" s="128"/>
      <c r="S2268" s="128"/>
      <c r="T2268" s="128"/>
      <c r="U2268" s="128"/>
      <c r="Z2268" s="161"/>
      <c r="AH2268" s="128"/>
      <c r="AI2268" s="162"/>
      <c r="AJ2268" s="162"/>
      <c r="AK2268" s="162"/>
      <c r="AL2268" s="162"/>
      <c r="AM2268" s="128"/>
      <c r="AN2268" s="128"/>
      <c r="AQ2268" s="128"/>
      <c r="AR2268" s="128"/>
      <c r="AS2268" s="128"/>
      <c r="AT2268" s="128"/>
      <c r="AU2268" s="128"/>
      <c r="AV2268" s="128"/>
    </row>
    <row r="2269" ht="16.5" customHeight="1">
      <c r="A2269" s="128"/>
      <c r="B2269" s="128"/>
      <c r="C2269" s="128"/>
      <c r="D2269" s="128"/>
      <c r="E2269" s="128"/>
      <c r="F2269" s="128"/>
      <c r="G2269" s="128"/>
      <c r="H2269" s="128"/>
      <c r="I2269" s="128"/>
      <c r="J2269" s="128"/>
      <c r="K2269" s="128"/>
      <c r="L2269" s="128"/>
      <c r="M2269" s="128"/>
      <c r="N2269" s="128"/>
      <c r="O2269" s="128"/>
      <c r="P2269" s="128"/>
      <c r="Q2269" s="128"/>
      <c r="R2269" s="128"/>
      <c r="S2269" s="128"/>
      <c r="T2269" s="128"/>
      <c r="U2269" s="128"/>
      <c r="Z2269" s="161"/>
      <c r="AH2269" s="128"/>
      <c r="AI2269" s="162"/>
      <c r="AJ2269" s="162"/>
      <c r="AK2269" s="162"/>
      <c r="AL2269" s="162"/>
      <c r="AM2269" s="128"/>
      <c r="AN2269" s="128"/>
      <c r="AQ2269" s="128"/>
      <c r="AR2269" s="128"/>
      <c r="AS2269" s="128"/>
      <c r="AT2269" s="128"/>
      <c r="AU2269" s="128"/>
      <c r="AV2269" s="128"/>
    </row>
    <row r="2270" ht="16.5" customHeight="1">
      <c r="A2270" s="128"/>
      <c r="B2270" s="128"/>
      <c r="C2270" s="128"/>
      <c r="D2270" s="128"/>
      <c r="E2270" s="128"/>
      <c r="F2270" s="128"/>
      <c r="G2270" s="128"/>
      <c r="H2270" s="128"/>
      <c r="I2270" s="128"/>
      <c r="J2270" s="128"/>
      <c r="K2270" s="128"/>
      <c r="L2270" s="128"/>
      <c r="M2270" s="128"/>
      <c r="N2270" s="128"/>
      <c r="O2270" s="128"/>
      <c r="P2270" s="128"/>
      <c r="Q2270" s="128"/>
      <c r="R2270" s="128"/>
      <c r="S2270" s="128"/>
      <c r="T2270" s="128"/>
      <c r="U2270" s="128"/>
      <c r="Z2270" s="161"/>
      <c r="AH2270" s="128"/>
      <c r="AI2270" s="162"/>
      <c r="AJ2270" s="162"/>
      <c r="AK2270" s="162"/>
      <c r="AL2270" s="162"/>
      <c r="AM2270" s="128"/>
      <c r="AN2270" s="128"/>
      <c r="AR2270" s="128"/>
      <c r="AS2270" s="128"/>
      <c r="AT2270" s="128"/>
      <c r="AU2270" s="128"/>
      <c r="AV2270" s="128"/>
    </row>
    <row r="2271" ht="16.5" customHeight="1">
      <c r="A2271" s="128"/>
      <c r="B2271" s="128"/>
      <c r="C2271" s="128"/>
      <c r="D2271" s="128"/>
      <c r="E2271" s="128"/>
      <c r="F2271" s="128"/>
      <c r="G2271" s="128"/>
      <c r="H2271" s="128"/>
      <c r="I2271" s="128"/>
      <c r="J2271" s="128"/>
      <c r="K2271" s="128"/>
      <c r="L2271" s="128"/>
      <c r="M2271" s="128"/>
      <c r="N2271" s="128"/>
      <c r="O2271" s="128"/>
      <c r="P2271" s="128"/>
      <c r="Q2271" s="128"/>
      <c r="R2271" s="128"/>
      <c r="S2271" s="128"/>
      <c r="T2271" s="128"/>
      <c r="U2271" s="128"/>
      <c r="Z2271" s="161"/>
      <c r="AH2271" s="128"/>
      <c r="AI2271" s="162"/>
      <c r="AJ2271" s="162"/>
      <c r="AK2271" s="162"/>
      <c r="AL2271" s="162"/>
      <c r="AM2271" s="128"/>
      <c r="AN2271" s="128"/>
      <c r="AQ2271" s="128"/>
      <c r="AR2271" s="128"/>
      <c r="AS2271" s="128"/>
      <c r="AT2271" s="128"/>
      <c r="AU2271" s="128"/>
      <c r="AV2271" s="128"/>
    </row>
    <row r="2272" ht="16.5" customHeight="1">
      <c r="A2272" s="128"/>
      <c r="B2272" s="128"/>
      <c r="C2272" s="128"/>
      <c r="D2272" s="128"/>
      <c r="E2272" s="128"/>
      <c r="F2272" s="128"/>
      <c r="G2272" s="128"/>
      <c r="H2272" s="128"/>
      <c r="I2272" s="128"/>
      <c r="J2272" s="128"/>
      <c r="K2272" s="128"/>
      <c r="L2272" s="128"/>
      <c r="M2272" s="128"/>
      <c r="N2272" s="128"/>
      <c r="O2272" s="128"/>
      <c r="P2272" s="128"/>
      <c r="Q2272" s="128"/>
      <c r="R2272" s="128"/>
      <c r="S2272" s="128"/>
      <c r="T2272" s="128"/>
      <c r="U2272" s="128"/>
      <c r="Z2272" s="161"/>
      <c r="AH2272" s="128"/>
      <c r="AI2272" s="162"/>
      <c r="AJ2272" s="162"/>
      <c r="AK2272" s="162"/>
      <c r="AL2272" s="162"/>
      <c r="AM2272" s="128"/>
      <c r="AN2272" s="128"/>
      <c r="AQ2272" s="128"/>
      <c r="AR2272" s="128"/>
      <c r="AS2272" s="128"/>
      <c r="AT2272" s="128"/>
      <c r="AU2272" s="128"/>
      <c r="AV2272" s="128"/>
    </row>
    <row r="2273" ht="16.5" customHeight="1">
      <c r="A2273" s="128"/>
      <c r="B2273" s="128"/>
      <c r="C2273" s="128"/>
      <c r="D2273" s="128"/>
      <c r="E2273" s="128"/>
      <c r="F2273" s="128"/>
      <c r="G2273" s="128"/>
      <c r="H2273" s="128"/>
      <c r="I2273" s="128"/>
      <c r="J2273" s="128"/>
      <c r="K2273" s="128"/>
      <c r="L2273" s="128"/>
      <c r="M2273" s="128"/>
      <c r="N2273" s="128"/>
      <c r="O2273" s="128"/>
      <c r="P2273" s="128"/>
      <c r="Q2273" s="128"/>
      <c r="R2273" s="128"/>
      <c r="S2273" s="128"/>
      <c r="T2273" s="128"/>
      <c r="U2273" s="128"/>
      <c r="Z2273" s="161"/>
      <c r="AH2273" s="128"/>
      <c r="AI2273" s="162"/>
      <c r="AJ2273" s="162"/>
      <c r="AK2273" s="162"/>
      <c r="AL2273" s="162"/>
      <c r="AM2273" s="128"/>
      <c r="AN2273" s="128"/>
      <c r="AQ2273" s="128"/>
      <c r="AR2273" s="128"/>
      <c r="AS2273" s="128"/>
      <c r="AT2273" s="128"/>
      <c r="AU2273" s="128"/>
      <c r="AV2273" s="128"/>
    </row>
    <row r="2274" ht="16.5" customHeight="1">
      <c r="A2274" s="128"/>
      <c r="B2274" s="128"/>
      <c r="C2274" s="128"/>
      <c r="D2274" s="128"/>
      <c r="E2274" s="128"/>
      <c r="F2274" s="128"/>
      <c r="G2274" s="128"/>
      <c r="H2274" s="128"/>
      <c r="I2274" s="128"/>
      <c r="J2274" s="128"/>
      <c r="K2274" s="128"/>
      <c r="L2274" s="128"/>
      <c r="M2274" s="128"/>
      <c r="N2274" s="128"/>
      <c r="O2274" s="128"/>
      <c r="P2274" s="128"/>
      <c r="Q2274" s="128"/>
      <c r="R2274" s="128"/>
      <c r="S2274" s="128"/>
      <c r="T2274" s="128"/>
      <c r="U2274" s="128"/>
      <c r="Z2274" s="161"/>
      <c r="AH2274" s="128"/>
      <c r="AI2274" s="162"/>
      <c r="AJ2274" s="162"/>
      <c r="AK2274" s="162"/>
      <c r="AL2274" s="162"/>
      <c r="AM2274" s="128"/>
      <c r="AN2274" s="128"/>
      <c r="AQ2274" s="128"/>
      <c r="AR2274" s="128"/>
      <c r="AS2274" s="128"/>
      <c r="AT2274" s="128"/>
      <c r="AU2274" s="128"/>
      <c r="AV2274" s="128"/>
    </row>
    <row r="2275" ht="16.5" customHeight="1">
      <c r="A2275" s="128"/>
      <c r="B2275" s="128"/>
      <c r="C2275" s="128"/>
      <c r="D2275" s="128"/>
      <c r="E2275" s="128"/>
      <c r="F2275" s="128"/>
      <c r="G2275" s="128"/>
      <c r="H2275" s="128"/>
      <c r="I2275" s="128"/>
      <c r="J2275" s="128"/>
      <c r="K2275" s="128"/>
      <c r="L2275" s="128"/>
      <c r="M2275" s="128"/>
      <c r="N2275" s="128"/>
      <c r="O2275" s="128"/>
      <c r="P2275" s="128"/>
      <c r="Q2275" s="128"/>
      <c r="R2275" s="128"/>
      <c r="S2275" s="128"/>
      <c r="T2275" s="128"/>
      <c r="U2275" s="128"/>
      <c r="Z2275" s="161"/>
      <c r="AH2275" s="128"/>
      <c r="AI2275" s="162"/>
      <c r="AJ2275" s="162"/>
      <c r="AK2275" s="162"/>
      <c r="AL2275" s="162"/>
      <c r="AM2275" s="128"/>
      <c r="AN2275" s="128"/>
      <c r="AQ2275" s="128"/>
      <c r="AR2275" s="128"/>
      <c r="AS2275" s="128"/>
      <c r="AT2275" s="128"/>
      <c r="AU2275" s="128"/>
      <c r="AV2275" s="128"/>
    </row>
    <row r="2276" ht="16.5" customHeight="1">
      <c r="A2276" s="128"/>
      <c r="B2276" s="128"/>
      <c r="C2276" s="128"/>
      <c r="D2276" s="128"/>
      <c r="E2276" s="128"/>
      <c r="F2276" s="128"/>
      <c r="G2276" s="128"/>
      <c r="H2276" s="128"/>
      <c r="I2276" s="128"/>
      <c r="J2276" s="128"/>
      <c r="K2276" s="128"/>
      <c r="L2276" s="128"/>
      <c r="M2276" s="128"/>
      <c r="N2276" s="128"/>
      <c r="O2276" s="128"/>
      <c r="P2276" s="128"/>
      <c r="Q2276" s="128"/>
      <c r="R2276" s="128"/>
      <c r="S2276" s="128"/>
      <c r="T2276" s="128"/>
      <c r="U2276" s="128"/>
      <c r="Z2276" s="161"/>
      <c r="AH2276" s="128"/>
      <c r="AI2276" s="162"/>
      <c r="AJ2276" s="162"/>
      <c r="AK2276" s="162"/>
      <c r="AL2276" s="162"/>
      <c r="AM2276" s="128"/>
      <c r="AN2276" s="128"/>
      <c r="AQ2276" s="128"/>
      <c r="AR2276" s="128"/>
      <c r="AS2276" s="128"/>
      <c r="AT2276" s="128"/>
      <c r="AU2276" s="128"/>
      <c r="AV2276" s="128"/>
    </row>
    <row r="2277" ht="16.5" customHeight="1">
      <c r="A2277" s="128"/>
      <c r="B2277" s="128"/>
      <c r="C2277" s="128"/>
      <c r="D2277" s="128"/>
      <c r="E2277" s="128"/>
      <c r="F2277" s="128"/>
      <c r="G2277" s="128"/>
      <c r="H2277" s="128"/>
      <c r="I2277" s="128"/>
      <c r="J2277" s="128"/>
      <c r="K2277" s="128"/>
      <c r="L2277" s="128"/>
      <c r="M2277" s="128"/>
      <c r="N2277" s="128"/>
      <c r="O2277" s="128"/>
      <c r="P2277" s="128"/>
      <c r="Q2277" s="128"/>
      <c r="R2277" s="128"/>
      <c r="S2277" s="128"/>
      <c r="T2277" s="128"/>
      <c r="U2277" s="128"/>
      <c r="Z2277" s="161"/>
      <c r="AH2277" s="128"/>
      <c r="AI2277" s="162"/>
      <c r="AJ2277" s="162"/>
      <c r="AK2277" s="162"/>
      <c r="AL2277" s="162"/>
      <c r="AM2277" s="128"/>
      <c r="AN2277" s="128"/>
      <c r="AQ2277" s="128"/>
      <c r="AR2277" s="128"/>
      <c r="AS2277" s="128"/>
      <c r="AT2277" s="128"/>
      <c r="AU2277" s="128"/>
      <c r="AV2277" s="128"/>
    </row>
    <row r="2278" ht="16.5" customHeight="1">
      <c r="A2278" s="128"/>
      <c r="B2278" s="128"/>
      <c r="C2278" s="128"/>
      <c r="D2278" s="128"/>
      <c r="E2278" s="128"/>
      <c r="F2278" s="128"/>
      <c r="G2278" s="128"/>
      <c r="H2278" s="128"/>
      <c r="I2278" s="128"/>
      <c r="J2278" s="128"/>
      <c r="K2278" s="128"/>
      <c r="L2278" s="128"/>
      <c r="M2278" s="128"/>
      <c r="N2278" s="128"/>
      <c r="O2278" s="128"/>
      <c r="P2278" s="128"/>
      <c r="Q2278" s="128"/>
      <c r="R2278" s="128"/>
      <c r="S2278" s="128"/>
      <c r="T2278" s="128"/>
      <c r="U2278" s="128"/>
      <c r="Z2278" s="161"/>
      <c r="AH2278" s="128"/>
      <c r="AI2278" s="162"/>
      <c r="AJ2278" s="162"/>
      <c r="AK2278" s="162"/>
      <c r="AL2278" s="162"/>
      <c r="AM2278" s="128"/>
      <c r="AN2278" s="128"/>
      <c r="AQ2278" s="128"/>
      <c r="AR2278" s="128"/>
      <c r="AS2278" s="128"/>
      <c r="AT2278" s="128"/>
      <c r="AU2278" s="128"/>
      <c r="AV2278" s="128"/>
    </row>
    <row r="2279" ht="16.5" customHeight="1">
      <c r="A2279" s="128"/>
      <c r="B2279" s="128"/>
      <c r="C2279" s="128"/>
      <c r="D2279" s="128"/>
      <c r="E2279" s="128"/>
      <c r="F2279" s="128"/>
      <c r="G2279" s="128"/>
      <c r="H2279" s="128"/>
      <c r="I2279" s="128"/>
      <c r="J2279" s="128"/>
      <c r="K2279" s="128"/>
      <c r="L2279" s="128"/>
      <c r="M2279" s="128"/>
      <c r="N2279" s="128"/>
      <c r="O2279" s="128"/>
      <c r="P2279" s="128"/>
      <c r="Q2279" s="128"/>
      <c r="R2279" s="128"/>
      <c r="S2279" s="128"/>
      <c r="T2279" s="128"/>
      <c r="U2279" s="128"/>
      <c r="Z2279" s="161"/>
      <c r="AH2279" s="128"/>
      <c r="AI2279" s="162"/>
      <c r="AJ2279" s="162"/>
      <c r="AK2279" s="162"/>
      <c r="AL2279" s="162"/>
      <c r="AM2279" s="128"/>
      <c r="AN2279" s="128"/>
      <c r="AQ2279" s="128"/>
      <c r="AR2279" s="128"/>
      <c r="AS2279" s="128"/>
      <c r="AT2279" s="128"/>
      <c r="AU2279" s="128"/>
      <c r="AV2279" s="128"/>
    </row>
    <row r="2280" ht="16.5" customHeight="1">
      <c r="A2280" s="128"/>
      <c r="B2280" s="128"/>
      <c r="C2280" s="128"/>
      <c r="D2280" s="128"/>
      <c r="E2280" s="128"/>
      <c r="F2280" s="128"/>
      <c r="G2280" s="128"/>
      <c r="H2280" s="128"/>
      <c r="I2280" s="128"/>
      <c r="J2280" s="128"/>
      <c r="K2280" s="128"/>
      <c r="L2280" s="128"/>
      <c r="M2280" s="128"/>
      <c r="N2280" s="128"/>
      <c r="O2280" s="128"/>
      <c r="P2280" s="128"/>
      <c r="Q2280" s="128"/>
      <c r="R2280" s="128"/>
      <c r="S2280" s="128"/>
      <c r="T2280" s="128"/>
      <c r="U2280" s="128"/>
      <c r="Z2280" s="161"/>
      <c r="AH2280" s="128"/>
      <c r="AI2280" s="162"/>
      <c r="AJ2280" s="162"/>
      <c r="AK2280" s="162"/>
      <c r="AL2280" s="162"/>
      <c r="AM2280" s="128"/>
      <c r="AN2280" s="128"/>
      <c r="AQ2280" s="128"/>
      <c r="AR2280" s="128"/>
      <c r="AS2280" s="128"/>
      <c r="AT2280" s="128"/>
      <c r="AU2280" s="128"/>
      <c r="AV2280" s="128"/>
    </row>
    <row r="2281" ht="16.5" customHeight="1">
      <c r="A2281" s="128"/>
      <c r="B2281" s="128"/>
      <c r="C2281" s="128"/>
      <c r="D2281" s="128"/>
      <c r="E2281" s="128"/>
      <c r="F2281" s="128"/>
      <c r="G2281" s="128"/>
      <c r="H2281" s="128"/>
      <c r="I2281" s="128"/>
      <c r="J2281" s="128"/>
      <c r="K2281" s="128"/>
      <c r="L2281" s="128"/>
      <c r="M2281" s="128"/>
      <c r="N2281" s="128"/>
      <c r="O2281" s="128"/>
      <c r="P2281" s="128"/>
      <c r="Q2281" s="128"/>
      <c r="R2281" s="128"/>
      <c r="S2281" s="128"/>
      <c r="T2281" s="128"/>
      <c r="U2281" s="128"/>
      <c r="Z2281" s="161"/>
      <c r="AH2281" s="128"/>
      <c r="AI2281" s="162"/>
      <c r="AJ2281" s="162"/>
      <c r="AK2281" s="162"/>
      <c r="AL2281" s="162"/>
      <c r="AM2281" s="128"/>
      <c r="AN2281" s="128"/>
      <c r="AQ2281" s="128"/>
      <c r="AR2281" s="128"/>
      <c r="AS2281" s="128"/>
      <c r="AT2281" s="128"/>
      <c r="AU2281" s="128"/>
      <c r="AV2281" s="128"/>
    </row>
    <row r="2282" ht="16.5" customHeight="1">
      <c r="A2282" s="128"/>
      <c r="B2282" s="128"/>
      <c r="C2282" s="128"/>
      <c r="D2282" s="128"/>
      <c r="E2282" s="128"/>
      <c r="F2282" s="128"/>
      <c r="G2282" s="128"/>
      <c r="H2282" s="128"/>
      <c r="I2282" s="128"/>
      <c r="J2282" s="128"/>
      <c r="K2282" s="128"/>
      <c r="L2282" s="128"/>
      <c r="M2282" s="128"/>
      <c r="N2282" s="128"/>
      <c r="O2282" s="128"/>
      <c r="P2282" s="128"/>
      <c r="Q2282" s="128"/>
      <c r="R2282" s="128"/>
      <c r="S2282" s="128"/>
      <c r="T2282" s="128"/>
      <c r="U2282" s="128"/>
      <c r="Z2282" s="161"/>
      <c r="AH2282" s="128"/>
      <c r="AI2282" s="162"/>
      <c r="AJ2282" s="162"/>
      <c r="AK2282" s="162"/>
      <c r="AL2282" s="162"/>
      <c r="AM2282" s="128"/>
      <c r="AN2282" s="128"/>
      <c r="AQ2282" s="128"/>
      <c r="AR2282" s="128"/>
      <c r="AS2282" s="128"/>
      <c r="AT2282" s="128"/>
      <c r="AU2282" s="128"/>
      <c r="AV2282" s="128"/>
    </row>
    <row r="2283" ht="16.5" customHeight="1">
      <c r="A2283" s="128"/>
      <c r="B2283" s="128"/>
      <c r="C2283" s="128"/>
      <c r="D2283" s="128"/>
      <c r="E2283" s="128"/>
      <c r="F2283" s="128"/>
      <c r="G2283" s="128"/>
      <c r="H2283" s="128"/>
      <c r="I2283" s="128"/>
      <c r="J2283" s="128"/>
      <c r="K2283" s="128"/>
      <c r="L2283" s="128"/>
      <c r="M2283" s="128"/>
      <c r="N2283" s="128"/>
      <c r="O2283" s="128"/>
      <c r="P2283" s="128"/>
      <c r="Q2283" s="128"/>
      <c r="R2283" s="128"/>
      <c r="S2283" s="128"/>
      <c r="T2283" s="128"/>
      <c r="U2283" s="128"/>
      <c r="Z2283" s="161"/>
      <c r="AH2283" s="128"/>
      <c r="AI2283" s="162"/>
      <c r="AJ2283" s="162"/>
      <c r="AK2283" s="162"/>
      <c r="AL2283" s="162"/>
      <c r="AM2283" s="128"/>
      <c r="AN2283" s="128"/>
      <c r="AQ2283" s="128"/>
      <c r="AR2283" s="128"/>
      <c r="AS2283" s="128"/>
      <c r="AT2283" s="128"/>
      <c r="AU2283" s="128"/>
      <c r="AV2283" s="128"/>
    </row>
    <row r="2284" ht="16.5" customHeight="1">
      <c r="A2284" s="128"/>
      <c r="B2284" s="128"/>
      <c r="C2284" s="128"/>
      <c r="D2284" s="128"/>
      <c r="E2284" s="128"/>
      <c r="F2284" s="128"/>
      <c r="G2284" s="128"/>
      <c r="H2284" s="128"/>
      <c r="I2284" s="128"/>
      <c r="J2284" s="128"/>
      <c r="K2284" s="128"/>
      <c r="L2284" s="128"/>
      <c r="M2284" s="128"/>
      <c r="N2284" s="128"/>
      <c r="O2284" s="128"/>
      <c r="P2284" s="128"/>
      <c r="Q2284" s="128"/>
      <c r="R2284" s="128"/>
      <c r="S2284" s="128"/>
      <c r="T2284" s="128"/>
      <c r="U2284" s="128"/>
      <c r="Z2284" s="161"/>
      <c r="AH2284" s="128"/>
      <c r="AI2284" s="162"/>
      <c r="AJ2284" s="162"/>
      <c r="AK2284" s="162"/>
      <c r="AL2284" s="162"/>
      <c r="AM2284" s="128"/>
      <c r="AN2284" s="128"/>
      <c r="AQ2284" s="128"/>
      <c r="AR2284" s="128"/>
      <c r="AS2284" s="128"/>
      <c r="AT2284" s="128"/>
      <c r="AU2284" s="128"/>
      <c r="AV2284" s="128"/>
    </row>
    <row r="2285" ht="16.5" customHeight="1">
      <c r="A2285" s="128"/>
      <c r="B2285" s="128"/>
      <c r="C2285" s="128"/>
      <c r="D2285" s="128"/>
      <c r="E2285" s="128"/>
      <c r="F2285" s="128"/>
      <c r="G2285" s="128"/>
      <c r="H2285" s="128"/>
      <c r="I2285" s="128"/>
      <c r="J2285" s="128"/>
      <c r="K2285" s="128"/>
      <c r="L2285" s="128"/>
      <c r="M2285" s="128"/>
      <c r="N2285" s="128"/>
      <c r="O2285" s="128"/>
      <c r="P2285" s="128"/>
      <c r="Q2285" s="128"/>
      <c r="R2285" s="128"/>
      <c r="S2285" s="128"/>
      <c r="T2285" s="128"/>
      <c r="U2285" s="128"/>
      <c r="Z2285" s="161"/>
      <c r="AH2285" s="128"/>
      <c r="AI2285" s="162"/>
      <c r="AJ2285" s="162"/>
      <c r="AK2285" s="162"/>
      <c r="AL2285" s="162"/>
      <c r="AM2285" s="128"/>
      <c r="AN2285" s="128"/>
      <c r="AQ2285" s="128"/>
      <c r="AR2285" s="128"/>
      <c r="AS2285" s="128"/>
      <c r="AT2285" s="128"/>
      <c r="AU2285" s="128"/>
      <c r="AV2285" s="128"/>
    </row>
    <row r="2286" ht="16.5" customHeight="1">
      <c r="A2286" s="128"/>
      <c r="B2286" s="128"/>
      <c r="C2286" s="128"/>
      <c r="D2286" s="128"/>
      <c r="E2286" s="128"/>
      <c r="F2286" s="128"/>
      <c r="G2286" s="128"/>
      <c r="H2286" s="128"/>
      <c r="I2286" s="128"/>
      <c r="J2286" s="128"/>
      <c r="K2286" s="128"/>
      <c r="L2286" s="128"/>
      <c r="M2286" s="128"/>
      <c r="N2286" s="128"/>
      <c r="O2286" s="128"/>
      <c r="P2286" s="128"/>
      <c r="Q2286" s="128"/>
      <c r="R2286" s="128"/>
      <c r="S2286" s="128"/>
      <c r="T2286" s="128"/>
      <c r="U2286" s="128"/>
      <c r="Z2286" s="161"/>
      <c r="AH2286" s="128"/>
      <c r="AI2286" s="162"/>
      <c r="AJ2286" s="162"/>
      <c r="AK2286" s="162"/>
      <c r="AL2286" s="162"/>
      <c r="AM2286" s="128"/>
      <c r="AN2286" s="128"/>
      <c r="AQ2286" s="128"/>
      <c r="AR2286" s="128"/>
      <c r="AS2286" s="128"/>
      <c r="AT2286" s="128"/>
      <c r="AU2286" s="128"/>
      <c r="AV2286" s="128"/>
    </row>
    <row r="2287" ht="16.5" customHeight="1">
      <c r="A2287" s="128"/>
      <c r="B2287" s="128"/>
      <c r="C2287" s="128"/>
      <c r="D2287" s="128"/>
      <c r="E2287" s="128"/>
      <c r="F2287" s="128"/>
      <c r="G2287" s="128"/>
      <c r="H2287" s="128"/>
      <c r="I2287" s="128"/>
      <c r="J2287" s="128"/>
      <c r="K2287" s="128"/>
      <c r="L2287" s="128"/>
      <c r="M2287" s="128"/>
      <c r="N2287" s="128"/>
      <c r="O2287" s="128"/>
      <c r="P2287" s="128"/>
      <c r="Q2287" s="128"/>
      <c r="R2287" s="128"/>
      <c r="S2287" s="128"/>
      <c r="T2287" s="128"/>
      <c r="U2287" s="128"/>
      <c r="Z2287" s="161"/>
      <c r="AH2287" s="128"/>
      <c r="AI2287" s="162"/>
      <c r="AJ2287" s="162"/>
      <c r="AK2287" s="162"/>
      <c r="AL2287" s="162"/>
      <c r="AM2287" s="128"/>
      <c r="AN2287" s="128"/>
      <c r="AQ2287" s="128"/>
      <c r="AR2287" s="128"/>
      <c r="AS2287" s="128"/>
      <c r="AT2287" s="128"/>
      <c r="AU2287" s="128"/>
      <c r="AV2287" s="128"/>
    </row>
    <row r="2288" ht="16.5" customHeight="1">
      <c r="A2288" s="128"/>
      <c r="B2288" s="128"/>
      <c r="C2288" s="128"/>
      <c r="D2288" s="128"/>
      <c r="E2288" s="128"/>
      <c r="F2288" s="128"/>
      <c r="G2288" s="128"/>
      <c r="H2288" s="128"/>
      <c r="I2288" s="128"/>
      <c r="J2288" s="128"/>
      <c r="K2288" s="128"/>
      <c r="L2288" s="128"/>
      <c r="M2288" s="128"/>
      <c r="N2288" s="128"/>
      <c r="O2288" s="128"/>
      <c r="P2288" s="128"/>
      <c r="Q2288" s="128"/>
      <c r="R2288" s="128"/>
      <c r="S2288" s="128"/>
      <c r="T2288" s="128"/>
      <c r="U2288" s="128"/>
      <c r="Z2288" s="161"/>
      <c r="AH2288" s="128"/>
      <c r="AI2288" s="162"/>
      <c r="AJ2288" s="162"/>
      <c r="AK2288" s="162"/>
      <c r="AL2288" s="162"/>
      <c r="AM2288" s="128"/>
      <c r="AN2288" s="128"/>
      <c r="AQ2288" s="128"/>
      <c r="AR2288" s="128"/>
      <c r="AS2288" s="128"/>
      <c r="AT2288" s="128"/>
      <c r="AU2288" s="128"/>
      <c r="AV2288" s="128"/>
    </row>
    <row r="2289" ht="16.5" customHeight="1">
      <c r="A2289" s="128"/>
      <c r="B2289" s="128"/>
      <c r="C2289" s="128"/>
      <c r="D2289" s="128"/>
      <c r="E2289" s="128"/>
      <c r="F2289" s="128"/>
      <c r="G2289" s="128"/>
      <c r="H2289" s="128"/>
      <c r="I2289" s="128"/>
      <c r="J2289" s="128"/>
      <c r="K2289" s="128"/>
      <c r="L2289" s="128"/>
      <c r="M2289" s="128"/>
      <c r="N2289" s="128"/>
      <c r="O2289" s="128"/>
      <c r="P2289" s="128"/>
      <c r="Q2289" s="128"/>
      <c r="R2289" s="128"/>
      <c r="S2289" s="128"/>
      <c r="T2289" s="128"/>
      <c r="U2289" s="128"/>
      <c r="Z2289" s="161"/>
      <c r="AH2289" s="128"/>
      <c r="AI2289" s="162"/>
      <c r="AJ2289" s="162"/>
      <c r="AK2289" s="162"/>
      <c r="AL2289" s="162"/>
      <c r="AM2289" s="128"/>
      <c r="AN2289" s="128"/>
      <c r="AQ2289" s="128"/>
      <c r="AR2289" s="128"/>
      <c r="AS2289" s="128"/>
      <c r="AT2289" s="128"/>
      <c r="AU2289" s="128"/>
      <c r="AV2289" s="128"/>
    </row>
    <row r="2290" ht="16.5" customHeight="1">
      <c r="A2290" s="128"/>
      <c r="B2290" s="128"/>
      <c r="C2290" s="128"/>
      <c r="D2290" s="128"/>
      <c r="E2290" s="128"/>
      <c r="F2290" s="128"/>
      <c r="G2290" s="128"/>
      <c r="H2290" s="128"/>
      <c r="I2290" s="128"/>
      <c r="J2290" s="128"/>
      <c r="K2290" s="128"/>
      <c r="L2290" s="128"/>
      <c r="M2290" s="128"/>
      <c r="N2290" s="128"/>
      <c r="O2290" s="128"/>
      <c r="P2290" s="128"/>
      <c r="Q2290" s="128"/>
      <c r="R2290" s="128"/>
      <c r="S2290" s="128"/>
      <c r="T2290" s="128"/>
      <c r="U2290" s="128"/>
      <c r="Z2290" s="161"/>
      <c r="AH2290" s="128"/>
      <c r="AI2290" s="162"/>
      <c r="AJ2290" s="162"/>
      <c r="AK2290" s="162"/>
      <c r="AL2290" s="162"/>
      <c r="AM2290" s="128"/>
      <c r="AN2290" s="128"/>
      <c r="AQ2290" s="128"/>
      <c r="AR2290" s="128"/>
      <c r="AS2290" s="128"/>
      <c r="AT2290" s="128"/>
      <c r="AU2290" s="128"/>
      <c r="AV2290" s="128"/>
    </row>
    <row r="2291" ht="16.5" customHeight="1">
      <c r="A2291" s="128"/>
      <c r="B2291" s="128"/>
      <c r="C2291" s="128"/>
      <c r="D2291" s="128"/>
      <c r="E2291" s="128"/>
      <c r="F2291" s="128"/>
      <c r="G2291" s="128"/>
      <c r="H2291" s="128"/>
      <c r="I2291" s="128"/>
      <c r="J2291" s="128"/>
      <c r="K2291" s="128"/>
      <c r="L2291" s="128"/>
      <c r="M2291" s="128"/>
      <c r="N2291" s="128"/>
      <c r="O2291" s="128"/>
      <c r="P2291" s="128"/>
      <c r="Q2291" s="128"/>
      <c r="R2291" s="128"/>
      <c r="S2291" s="128"/>
      <c r="T2291" s="128"/>
      <c r="U2291" s="128"/>
      <c r="Z2291" s="161"/>
      <c r="AH2291" s="128"/>
      <c r="AI2291" s="162"/>
      <c r="AJ2291" s="162"/>
      <c r="AK2291" s="162"/>
      <c r="AL2291" s="162"/>
      <c r="AM2291" s="128"/>
      <c r="AN2291" s="128"/>
      <c r="AQ2291" s="128"/>
      <c r="AR2291" s="128"/>
      <c r="AS2291" s="128"/>
      <c r="AT2291" s="128"/>
      <c r="AU2291" s="128"/>
      <c r="AV2291" s="128"/>
    </row>
    <row r="2292" ht="16.5" customHeight="1">
      <c r="A2292" s="128"/>
      <c r="B2292" s="128"/>
      <c r="C2292" s="128"/>
      <c r="D2292" s="128"/>
      <c r="E2292" s="128"/>
      <c r="F2292" s="128"/>
      <c r="G2292" s="128"/>
      <c r="H2292" s="128"/>
      <c r="I2292" s="128"/>
      <c r="J2292" s="128"/>
      <c r="K2292" s="128"/>
      <c r="L2292" s="128"/>
      <c r="M2292" s="128"/>
      <c r="N2292" s="128"/>
      <c r="O2292" s="128"/>
      <c r="P2292" s="128"/>
      <c r="Q2292" s="128"/>
      <c r="R2292" s="128"/>
      <c r="S2292" s="128"/>
      <c r="T2292" s="128"/>
      <c r="U2292" s="128"/>
      <c r="Z2292" s="161"/>
      <c r="AH2292" s="128"/>
      <c r="AI2292" s="162"/>
      <c r="AJ2292" s="162"/>
      <c r="AK2292" s="162"/>
      <c r="AL2292" s="162"/>
      <c r="AM2292" s="128"/>
      <c r="AN2292" s="128"/>
      <c r="AQ2292" s="128"/>
      <c r="AR2292" s="128"/>
      <c r="AS2292" s="128"/>
      <c r="AT2292" s="128"/>
      <c r="AU2292" s="128"/>
      <c r="AV2292" s="128"/>
    </row>
    <row r="2293" ht="16.5" customHeight="1">
      <c r="A2293" s="128"/>
      <c r="B2293" s="128"/>
      <c r="C2293" s="128"/>
      <c r="D2293" s="128"/>
      <c r="E2293" s="128"/>
      <c r="F2293" s="128"/>
      <c r="G2293" s="128"/>
      <c r="H2293" s="128"/>
      <c r="I2293" s="128"/>
      <c r="J2293" s="128"/>
      <c r="K2293" s="128"/>
      <c r="L2293" s="128"/>
      <c r="M2293" s="128"/>
      <c r="N2293" s="128"/>
      <c r="O2293" s="128"/>
      <c r="P2293" s="128"/>
      <c r="Q2293" s="128"/>
      <c r="R2293" s="128"/>
      <c r="S2293" s="128"/>
      <c r="T2293" s="128"/>
      <c r="U2293" s="128"/>
      <c r="Z2293" s="161"/>
      <c r="AH2293" s="128"/>
      <c r="AI2293" s="162"/>
      <c r="AJ2293" s="162"/>
      <c r="AK2293" s="162"/>
      <c r="AL2293" s="162"/>
      <c r="AM2293" s="128"/>
      <c r="AN2293" s="128"/>
      <c r="AQ2293" s="128"/>
      <c r="AR2293" s="128"/>
      <c r="AS2293" s="128"/>
      <c r="AT2293" s="128"/>
      <c r="AU2293" s="128"/>
      <c r="AV2293" s="128"/>
    </row>
    <row r="2294" ht="16.5" customHeight="1">
      <c r="A2294" s="128"/>
      <c r="B2294" s="128"/>
      <c r="C2294" s="128"/>
      <c r="D2294" s="128"/>
      <c r="E2294" s="128"/>
      <c r="F2294" s="128"/>
      <c r="G2294" s="128"/>
      <c r="H2294" s="128"/>
      <c r="I2294" s="128"/>
      <c r="J2294" s="128"/>
      <c r="K2294" s="128"/>
      <c r="L2294" s="128"/>
      <c r="M2294" s="128"/>
      <c r="N2294" s="128"/>
      <c r="O2294" s="128"/>
      <c r="P2294" s="128"/>
      <c r="Q2294" s="128"/>
      <c r="R2294" s="128"/>
      <c r="S2294" s="128"/>
      <c r="T2294" s="128"/>
      <c r="U2294" s="128"/>
      <c r="Z2294" s="161"/>
      <c r="AH2294" s="128"/>
      <c r="AI2294" s="162"/>
      <c r="AJ2294" s="162"/>
      <c r="AK2294" s="162"/>
      <c r="AL2294" s="162"/>
      <c r="AM2294" s="128"/>
      <c r="AN2294" s="128"/>
      <c r="AQ2294" s="128"/>
      <c r="AR2294" s="128"/>
      <c r="AS2294" s="128"/>
      <c r="AT2294" s="128"/>
      <c r="AU2294" s="128"/>
      <c r="AV2294" s="128"/>
    </row>
    <row r="2295" ht="16.5" customHeight="1">
      <c r="A2295" s="128"/>
      <c r="B2295" s="128"/>
      <c r="C2295" s="128"/>
      <c r="D2295" s="128"/>
      <c r="E2295" s="128"/>
      <c r="F2295" s="128"/>
      <c r="G2295" s="128"/>
      <c r="H2295" s="128"/>
      <c r="I2295" s="128"/>
      <c r="J2295" s="128"/>
      <c r="K2295" s="128"/>
      <c r="L2295" s="128"/>
      <c r="M2295" s="128"/>
      <c r="N2295" s="128"/>
      <c r="O2295" s="128"/>
      <c r="P2295" s="128"/>
      <c r="Q2295" s="128"/>
      <c r="R2295" s="128"/>
      <c r="S2295" s="128"/>
      <c r="T2295" s="128"/>
      <c r="U2295" s="128"/>
      <c r="Z2295" s="161"/>
      <c r="AH2295" s="128"/>
      <c r="AI2295" s="162"/>
      <c r="AJ2295" s="162"/>
      <c r="AK2295" s="162"/>
      <c r="AL2295" s="162"/>
      <c r="AM2295" s="128"/>
      <c r="AN2295" s="128"/>
      <c r="AQ2295" s="128"/>
      <c r="AR2295" s="128"/>
      <c r="AS2295" s="128"/>
      <c r="AT2295" s="128"/>
      <c r="AU2295" s="128"/>
      <c r="AV2295" s="128"/>
    </row>
    <row r="2296" ht="16.5" customHeight="1">
      <c r="A2296" s="128"/>
      <c r="B2296" s="128"/>
      <c r="C2296" s="128"/>
      <c r="D2296" s="128"/>
      <c r="E2296" s="128"/>
      <c r="F2296" s="128"/>
      <c r="G2296" s="128"/>
      <c r="H2296" s="128"/>
      <c r="I2296" s="128"/>
      <c r="J2296" s="128"/>
      <c r="K2296" s="128"/>
      <c r="L2296" s="128"/>
      <c r="M2296" s="128"/>
      <c r="N2296" s="128"/>
      <c r="O2296" s="128"/>
      <c r="P2296" s="128"/>
      <c r="Q2296" s="128"/>
      <c r="R2296" s="128"/>
      <c r="S2296" s="128"/>
      <c r="T2296" s="128"/>
      <c r="U2296" s="128"/>
      <c r="Z2296" s="161"/>
      <c r="AH2296" s="128"/>
      <c r="AI2296" s="162"/>
      <c r="AJ2296" s="162"/>
      <c r="AK2296" s="162"/>
      <c r="AL2296" s="162"/>
      <c r="AM2296" s="128"/>
      <c r="AN2296" s="128"/>
      <c r="AQ2296" s="128"/>
      <c r="AR2296" s="128"/>
      <c r="AS2296" s="128"/>
      <c r="AT2296" s="128"/>
      <c r="AU2296" s="128"/>
      <c r="AV2296" s="128"/>
    </row>
    <row r="2297" ht="16.5" customHeight="1">
      <c r="A2297" s="128"/>
      <c r="B2297" s="128"/>
      <c r="C2297" s="128"/>
      <c r="D2297" s="128"/>
      <c r="E2297" s="128"/>
      <c r="F2297" s="128"/>
      <c r="G2297" s="128"/>
      <c r="H2297" s="128"/>
      <c r="I2297" s="128"/>
      <c r="J2297" s="128"/>
      <c r="K2297" s="128"/>
      <c r="L2297" s="128"/>
      <c r="M2297" s="128"/>
      <c r="N2297" s="128"/>
      <c r="O2297" s="128"/>
      <c r="P2297" s="128"/>
      <c r="Q2297" s="128"/>
      <c r="R2297" s="128"/>
      <c r="S2297" s="128"/>
      <c r="T2297" s="128"/>
      <c r="U2297" s="128"/>
      <c r="Z2297" s="161"/>
      <c r="AH2297" s="128"/>
      <c r="AI2297" s="162"/>
      <c r="AJ2297" s="162"/>
      <c r="AK2297" s="162"/>
      <c r="AL2297" s="162"/>
      <c r="AM2297" s="128"/>
      <c r="AN2297" s="128"/>
      <c r="AQ2297" s="128"/>
      <c r="AR2297" s="128"/>
      <c r="AS2297" s="128"/>
      <c r="AT2297" s="128"/>
      <c r="AU2297" s="128"/>
      <c r="AV2297" s="128"/>
    </row>
    <row r="2298" ht="16.5" customHeight="1">
      <c r="A2298" s="128"/>
      <c r="B2298" s="128"/>
      <c r="C2298" s="128"/>
      <c r="D2298" s="128"/>
      <c r="E2298" s="128"/>
      <c r="F2298" s="128"/>
      <c r="G2298" s="128"/>
      <c r="H2298" s="128"/>
      <c r="I2298" s="128"/>
      <c r="J2298" s="128"/>
      <c r="K2298" s="128"/>
      <c r="L2298" s="128"/>
      <c r="M2298" s="128"/>
      <c r="N2298" s="128"/>
      <c r="O2298" s="128"/>
      <c r="P2298" s="128"/>
      <c r="Q2298" s="128"/>
      <c r="R2298" s="128"/>
      <c r="S2298" s="128"/>
      <c r="T2298" s="128"/>
      <c r="U2298" s="128"/>
      <c r="Z2298" s="161"/>
      <c r="AH2298" s="128"/>
      <c r="AI2298" s="162"/>
      <c r="AJ2298" s="162"/>
      <c r="AK2298" s="162"/>
      <c r="AL2298" s="162"/>
      <c r="AM2298" s="128"/>
      <c r="AN2298" s="128"/>
      <c r="AQ2298" s="128"/>
      <c r="AR2298" s="128"/>
      <c r="AS2298" s="128"/>
      <c r="AT2298" s="128"/>
      <c r="AU2298" s="128"/>
      <c r="AV2298" s="128"/>
    </row>
    <row r="2299" ht="16.5" customHeight="1">
      <c r="A2299" s="128"/>
      <c r="B2299" s="128"/>
      <c r="C2299" s="128"/>
      <c r="D2299" s="128"/>
      <c r="E2299" s="128"/>
      <c r="F2299" s="128"/>
      <c r="G2299" s="128"/>
      <c r="H2299" s="128"/>
      <c r="I2299" s="128"/>
      <c r="J2299" s="128"/>
      <c r="K2299" s="128"/>
      <c r="L2299" s="128"/>
      <c r="M2299" s="128"/>
      <c r="N2299" s="128"/>
      <c r="O2299" s="128"/>
      <c r="P2299" s="128"/>
      <c r="Q2299" s="128"/>
      <c r="R2299" s="128"/>
      <c r="S2299" s="128"/>
      <c r="T2299" s="128"/>
      <c r="U2299" s="128"/>
      <c r="Z2299" s="161"/>
      <c r="AH2299" s="128"/>
      <c r="AI2299" s="162"/>
      <c r="AJ2299" s="162"/>
      <c r="AK2299" s="162"/>
      <c r="AL2299" s="162"/>
      <c r="AM2299" s="128"/>
      <c r="AN2299" s="128"/>
      <c r="AQ2299" s="128"/>
      <c r="AR2299" s="128"/>
      <c r="AS2299" s="128"/>
      <c r="AT2299" s="128"/>
      <c r="AU2299" s="128"/>
      <c r="AV2299" s="128"/>
    </row>
    <row r="2300" ht="16.5" customHeight="1">
      <c r="A2300" s="128"/>
      <c r="B2300" s="128"/>
      <c r="C2300" s="128"/>
      <c r="D2300" s="128"/>
      <c r="E2300" s="128"/>
      <c r="F2300" s="128"/>
      <c r="G2300" s="128"/>
      <c r="H2300" s="128"/>
      <c r="I2300" s="128"/>
      <c r="J2300" s="128"/>
      <c r="K2300" s="128"/>
      <c r="L2300" s="128"/>
      <c r="M2300" s="128"/>
      <c r="N2300" s="128"/>
      <c r="O2300" s="128"/>
      <c r="P2300" s="128"/>
      <c r="Q2300" s="128"/>
      <c r="R2300" s="128"/>
      <c r="S2300" s="128"/>
      <c r="T2300" s="128"/>
      <c r="U2300" s="128"/>
      <c r="Z2300" s="161"/>
      <c r="AH2300" s="128"/>
      <c r="AI2300" s="162"/>
      <c r="AJ2300" s="162"/>
      <c r="AK2300" s="162"/>
      <c r="AL2300" s="162"/>
      <c r="AM2300" s="128"/>
      <c r="AN2300" s="128"/>
      <c r="AQ2300" s="128"/>
      <c r="AR2300" s="128"/>
      <c r="AS2300" s="128"/>
      <c r="AT2300" s="128"/>
      <c r="AU2300" s="128"/>
      <c r="AV2300" s="128"/>
    </row>
    <row r="2301" ht="16.5" customHeight="1">
      <c r="A2301" s="128"/>
      <c r="B2301" s="128"/>
      <c r="C2301" s="128"/>
      <c r="D2301" s="128"/>
      <c r="E2301" s="128"/>
      <c r="F2301" s="128"/>
      <c r="G2301" s="128"/>
      <c r="H2301" s="128"/>
      <c r="I2301" s="128"/>
      <c r="J2301" s="128"/>
      <c r="K2301" s="128"/>
      <c r="L2301" s="128"/>
      <c r="M2301" s="128"/>
      <c r="N2301" s="128"/>
      <c r="O2301" s="128"/>
      <c r="P2301" s="128"/>
      <c r="Q2301" s="128"/>
      <c r="R2301" s="128"/>
      <c r="S2301" s="128"/>
      <c r="T2301" s="128"/>
      <c r="U2301" s="128"/>
      <c r="Z2301" s="161"/>
      <c r="AH2301" s="128"/>
      <c r="AI2301" s="162"/>
      <c r="AJ2301" s="162"/>
      <c r="AK2301" s="162"/>
      <c r="AL2301" s="162"/>
      <c r="AM2301" s="128"/>
      <c r="AN2301" s="128"/>
      <c r="AQ2301" s="128"/>
      <c r="AR2301" s="128"/>
      <c r="AS2301" s="128"/>
      <c r="AT2301" s="128"/>
      <c r="AU2301" s="128"/>
      <c r="AV2301" s="128"/>
    </row>
    <row r="2302" ht="16.5" customHeight="1">
      <c r="A2302" s="128"/>
      <c r="B2302" s="128"/>
      <c r="C2302" s="128"/>
      <c r="D2302" s="128"/>
      <c r="E2302" s="128"/>
      <c r="F2302" s="128"/>
      <c r="G2302" s="128"/>
      <c r="H2302" s="128"/>
      <c r="I2302" s="128"/>
      <c r="J2302" s="128"/>
      <c r="K2302" s="128"/>
      <c r="L2302" s="128"/>
      <c r="M2302" s="128"/>
      <c r="N2302" s="128"/>
      <c r="O2302" s="128"/>
      <c r="P2302" s="128"/>
      <c r="Q2302" s="128"/>
      <c r="R2302" s="128"/>
      <c r="S2302" s="128"/>
      <c r="T2302" s="128"/>
      <c r="U2302" s="128"/>
      <c r="Z2302" s="161"/>
      <c r="AH2302" s="128"/>
      <c r="AI2302" s="162"/>
      <c r="AJ2302" s="162"/>
      <c r="AK2302" s="162"/>
      <c r="AL2302" s="162"/>
      <c r="AM2302" s="128"/>
      <c r="AN2302" s="128"/>
      <c r="AQ2302" s="128"/>
      <c r="AR2302" s="128"/>
      <c r="AS2302" s="128"/>
      <c r="AT2302" s="128"/>
      <c r="AU2302" s="128"/>
      <c r="AV2302" s="128"/>
    </row>
    <row r="2303" ht="16.5" customHeight="1">
      <c r="A2303" s="128"/>
      <c r="B2303" s="128"/>
      <c r="C2303" s="128"/>
      <c r="D2303" s="128"/>
      <c r="E2303" s="128"/>
      <c r="F2303" s="128"/>
      <c r="G2303" s="128"/>
      <c r="H2303" s="128"/>
      <c r="I2303" s="128"/>
      <c r="J2303" s="128"/>
      <c r="K2303" s="128"/>
      <c r="L2303" s="128"/>
      <c r="M2303" s="128"/>
      <c r="N2303" s="128"/>
      <c r="O2303" s="128"/>
      <c r="P2303" s="128"/>
      <c r="Q2303" s="128"/>
      <c r="R2303" s="128"/>
      <c r="S2303" s="128"/>
      <c r="T2303" s="128"/>
      <c r="U2303" s="128"/>
      <c r="Z2303" s="161"/>
      <c r="AH2303" s="128"/>
      <c r="AI2303" s="162"/>
      <c r="AJ2303" s="162"/>
      <c r="AK2303" s="162"/>
      <c r="AL2303" s="162"/>
      <c r="AM2303" s="128"/>
      <c r="AN2303" s="128"/>
      <c r="AQ2303" s="128"/>
      <c r="AR2303" s="128"/>
      <c r="AS2303" s="128"/>
      <c r="AT2303" s="128"/>
      <c r="AU2303" s="128"/>
      <c r="AV2303" s="128"/>
    </row>
    <row r="2304" ht="16.5" customHeight="1">
      <c r="A2304" s="128"/>
      <c r="B2304" s="128"/>
      <c r="C2304" s="128"/>
      <c r="D2304" s="128"/>
      <c r="E2304" s="128"/>
      <c r="F2304" s="128"/>
      <c r="G2304" s="128"/>
      <c r="H2304" s="128"/>
      <c r="I2304" s="128"/>
      <c r="J2304" s="128"/>
      <c r="K2304" s="128"/>
      <c r="L2304" s="128"/>
      <c r="M2304" s="128"/>
      <c r="N2304" s="128"/>
      <c r="O2304" s="128"/>
      <c r="P2304" s="128"/>
      <c r="Q2304" s="128"/>
      <c r="R2304" s="128"/>
      <c r="S2304" s="128"/>
      <c r="T2304" s="128"/>
      <c r="U2304" s="128"/>
      <c r="Z2304" s="161"/>
      <c r="AH2304" s="128"/>
      <c r="AI2304" s="162"/>
      <c r="AJ2304" s="162"/>
      <c r="AK2304" s="162"/>
      <c r="AL2304" s="162"/>
      <c r="AM2304" s="128"/>
      <c r="AN2304" s="128"/>
      <c r="AQ2304" s="128"/>
      <c r="AR2304" s="128"/>
      <c r="AS2304" s="128"/>
      <c r="AT2304" s="128"/>
      <c r="AU2304" s="128"/>
      <c r="AV2304" s="128"/>
    </row>
    <row r="2305" ht="16.5" customHeight="1">
      <c r="A2305" s="128"/>
      <c r="B2305" s="128"/>
      <c r="C2305" s="128"/>
      <c r="D2305" s="128"/>
      <c r="E2305" s="128"/>
      <c r="F2305" s="128"/>
      <c r="G2305" s="128"/>
      <c r="H2305" s="128"/>
      <c r="I2305" s="128"/>
      <c r="J2305" s="128"/>
      <c r="K2305" s="128"/>
      <c r="L2305" s="128"/>
      <c r="M2305" s="128"/>
      <c r="N2305" s="128"/>
      <c r="O2305" s="128"/>
      <c r="P2305" s="128"/>
      <c r="Q2305" s="128"/>
      <c r="R2305" s="128"/>
      <c r="S2305" s="128"/>
      <c r="T2305" s="128"/>
      <c r="U2305" s="128"/>
      <c r="Z2305" s="161"/>
      <c r="AH2305" s="128"/>
      <c r="AI2305" s="162"/>
      <c r="AJ2305" s="162"/>
      <c r="AK2305" s="162"/>
      <c r="AL2305" s="162"/>
      <c r="AM2305" s="128"/>
      <c r="AN2305" s="128"/>
      <c r="AQ2305" s="128"/>
      <c r="AR2305" s="128"/>
      <c r="AS2305" s="128"/>
      <c r="AT2305" s="128"/>
      <c r="AU2305" s="128"/>
      <c r="AV2305" s="128"/>
    </row>
    <row r="2306" ht="16.5" customHeight="1">
      <c r="A2306" s="128"/>
      <c r="B2306" s="128"/>
      <c r="C2306" s="128"/>
      <c r="D2306" s="128"/>
      <c r="E2306" s="128"/>
      <c r="F2306" s="128"/>
      <c r="G2306" s="128"/>
      <c r="H2306" s="128"/>
      <c r="I2306" s="128"/>
      <c r="J2306" s="128"/>
      <c r="K2306" s="128"/>
      <c r="L2306" s="128"/>
      <c r="M2306" s="128"/>
      <c r="N2306" s="128"/>
      <c r="O2306" s="128"/>
      <c r="P2306" s="128"/>
      <c r="Q2306" s="128"/>
      <c r="R2306" s="128"/>
      <c r="S2306" s="128"/>
      <c r="T2306" s="128"/>
      <c r="U2306" s="128"/>
      <c r="Z2306" s="161"/>
      <c r="AH2306" s="128"/>
      <c r="AI2306" s="162"/>
      <c r="AJ2306" s="162"/>
      <c r="AK2306" s="162"/>
      <c r="AL2306" s="162"/>
      <c r="AM2306" s="128"/>
      <c r="AN2306" s="128"/>
      <c r="AQ2306" s="128"/>
      <c r="AR2306" s="128"/>
      <c r="AS2306" s="128"/>
      <c r="AT2306" s="128"/>
      <c r="AU2306" s="128"/>
      <c r="AV2306" s="128"/>
    </row>
    <row r="2307" ht="16.5" customHeight="1">
      <c r="A2307" s="128"/>
      <c r="B2307" s="128"/>
      <c r="C2307" s="128"/>
      <c r="D2307" s="128"/>
      <c r="E2307" s="128"/>
      <c r="F2307" s="128"/>
      <c r="G2307" s="128"/>
      <c r="H2307" s="128"/>
      <c r="I2307" s="128"/>
      <c r="J2307" s="128"/>
      <c r="K2307" s="128"/>
      <c r="L2307" s="128"/>
      <c r="M2307" s="128"/>
      <c r="N2307" s="128"/>
      <c r="O2307" s="128"/>
      <c r="P2307" s="128"/>
      <c r="Q2307" s="128"/>
      <c r="R2307" s="128"/>
      <c r="S2307" s="128"/>
      <c r="T2307" s="128"/>
      <c r="U2307" s="128"/>
      <c r="Z2307" s="161"/>
      <c r="AH2307" s="128"/>
      <c r="AI2307" s="162"/>
      <c r="AJ2307" s="162"/>
      <c r="AK2307" s="162"/>
      <c r="AL2307" s="162"/>
      <c r="AM2307" s="128"/>
      <c r="AN2307" s="128"/>
      <c r="AQ2307" s="128"/>
      <c r="AR2307" s="128"/>
      <c r="AS2307" s="128"/>
      <c r="AT2307" s="128"/>
      <c r="AU2307" s="128"/>
      <c r="AV2307" s="128"/>
    </row>
    <row r="2308" ht="16.5" customHeight="1">
      <c r="A2308" s="128"/>
      <c r="B2308" s="128"/>
      <c r="C2308" s="128"/>
      <c r="D2308" s="128"/>
      <c r="E2308" s="128"/>
      <c r="F2308" s="128"/>
      <c r="G2308" s="128"/>
      <c r="H2308" s="128"/>
      <c r="I2308" s="128"/>
      <c r="J2308" s="128"/>
      <c r="K2308" s="128"/>
      <c r="L2308" s="128"/>
      <c r="M2308" s="128"/>
      <c r="N2308" s="128"/>
      <c r="O2308" s="128"/>
      <c r="P2308" s="128"/>
      <c r="Q2308" s="128"/>
      <c r="R2308" s="128"/>
      <c r="S2308" s="128"/>
      <c r="T2308" s="128"/>
      <c r="U2308" s="128"/>
      <c r="Z2308" s="161"/>
      <c r="AH2308" s="128"/>
      <c r="AI2308" s="162"/>
      <c r="AJ2308" s="162"/>
      <c r="AK2308" s="162"/>
      <c r="AL2308" s="162"/>
      <c r="AM2308" s="128"/>
      <c r="AN2308" s="128"/>
      <c r="AQ2308" s="128"/>
      <c r="AR2308" s="128"/>
      <c r="AS2308" s="128"/>
      <c r="AT2308" s="128"/>
      <c r="AU2308" s="128"/>
      <c r="AV2308" s="128"/>
    </row>
    <row r="2309" ht="16.5" customHeight="1">
      <c r="A2309" s="128"/>
      <c r="B2309" s="128"/>
      <c r="C2309" s="128"/>
      <c r="D2309" s="128"/>
      <c r="E2309" s="128"/>
      <c r="F2309" s="128"/>
      <c r="G2309" s="128"/>
      <c r="H2309" s="128"/>
      <c r="I2309" s="128"/>
      <c r="J2309" s="128"/>
      <c r="K2309" s="128"/>
      <c r="L2309" s="128"/>
      <c r="M2309" s="128"/>
      <c r="N2309" s="128"/>
      <c r="O2309" s="128"/>
      <c r="P2309" s="128"/>
      <c r="Q2309" s="128"/>
      <c r="R2309" s="128"/>
      <c r="S2309" s="128"/>
      <c r="T2309" s="128"/>
      <c r="U2309" s="128"/>
      <c r="Z2309" s="161"/>
      <c r="AH2309" s="128"/>
      <c r="AI2309" s="162"/>
      <c r="AJ2309" s="162"/>
      <c r="AK2309" s="162"/>
      <c r="AL2309" s="162"/>
      <c r="AM2309" s="128"/>
      <c r="AN2309" s="128"/>
      <c r="AQ2309" s="128"/>
      <c r="AR2309" s="128"/>
      <c r="AS2309" s="128"/>
      <c r="AT2309" s="128"/>
      <c r="AU2309" s="128"/>
      <c r="AV2309" s="128"/>
    </row>
    <row r="2310" ht="16.5" customHeight="1">
      <c r="A2310" s="128"/>
      <c r="B2310" s="128"/>
      <c r="C2310" s="128"/>
      <c r="D2310" s="128"/>
      <c r="E2310" s="128"/>
      <c r="F2310" s="128"/>
      <c r="G2310" s="128"/>
      <c r="H2310" s="128"/>
      <c r="I2310" s="128"/>
      <c r="J2310" s="128"/>
      <c r="K2310" s="128"/>
      <c r="L2310" s="128"/>
      <c r="M2310" s="128"/>
      <c r="N2310" s="128"/>
      <c r="O2310" s="128"/>
      <c r="P2310" s="128"/>
      <c r="Q2310" s="128"/>
      <c r="R2310" s="128"/>
      <c r="S2310" s="128"/>
      <c r="T2310" s="128"/>
      <c r="U2310" s="128"/>
      <c r="Z2310" s="161"/>
      <c r="AH2310" s="128"/>
      <c r="AI2310" s="162"/>
      <c r="AJ2310" s="162"/>
      <c r="AK2310" s="162"/>
      <c r="AL2310" s="162"/>
      <c r="AM2310" s="128"/>
      <c r="AN2310" s="128"/>
      <c r="AQ2310" s="128"/>
      <c r="AR2310" s="128"/>
      <c r="AS2310" s="128"/>
      <c r="AT2310" s="128"/>
      <c r="AU2310" s="128"/>
      <c r="AV2310" s="128"/>
    </row>
    <row r="2311" ht="16.5" customHeight="1">
      <c r="A2311" s="128"/>
      <c r="B2311" s="128"/>
      <c r="C2311" s="128"/>
      <c r="D2311" s="128"/>
      <c r="E2311" s="128"/>
      <c r="F2311" s="128"/>
      <c r="G2311" s="128"/>
      <c r="H2311" s="128"/>
      <c r="I2311" s="128"/>
      <c r="J2311" s="128"/>
      <c r="K2311" s="128"/>
      <c r="L2311" s="128"/>
      <c r="M2311" s="128"/>
      <c r="N2311" s="128"/>
      <c r="O2311" s="128"/>
      <c r="P2311" s="128"/>
      <c r="Q2311" s="128"/>
      <c r="R2311" s="128"/>
      <c r="S2311" s="128"/>
      <c r="T2311" s="128"/>
      <c r="U2311" s="128"/>
      <c r="Z2311" s="161"/>
      <c r="AH2311" s="128"/>
      <c r="AI2311" s="162"/>
      <c r="AJ2311" s="162"/>
      <c r="AK2311" s="162"/>
      <c r="AL2311" s="162"/>
      <c r="AM2311" s="128"/>
      <c r="AN2311" s="128"/>
      <c r="AQ2311" s="128"/>
      <c r="AR2311" s="128"/>
      <c r="AS2311" s="128"/>
      <c r="AT2311" s="128"/>
      <c r="AU2311" s="128"/>
      <c r="AV2311" s="128"/>
    </row>
    <row r="2312" ht="16.5" customHeight="1">
      <c r="A2312" s="128"/>
      <c r="B2312" s="128"/>
      <c r="C2312" s="128"/>
      <c r="D2312" s="128"/>
      <c r="E2312" s="128"/>
      <c r="F2312" s="128"/>
      <c r="G2312" s="128"/>
      <c r="H2312" s="128"/>
      <c r="I2312" s="128"/>
      <c r="J2312" s="128"/>
      <c r="K2312" s="128"/>
      <c r="L2312" s="128"/>
      <c r="M2312" s="128"/>
      <c r="N2312" s="128"/>
      <c r="O2312" s="128"/>
      <c r="P2312" s="128"/>
      <c r="Q2312" s="128"/>
      <c r="R2312" s="128"/>
      <c r="S2312" s="128"/>
      <c r="T2312" s="128"/>
      <c r="U2312" s="128"/>
      <c r="Z2312" s="161"/>
      <c r="AH2312" s="128"/>
      <c r="AI2312" s="162"/>
      <c r="AJ2312" s="162"/>
      <c r="AK2312" s="162"/>
      <c r="AL2312" s="162"/>
      <c r="AM2312" s="128"/>
      <c r="AN2312" s="128"/>
      <c r="AQ2312" s="128"/>
      <c r="AR2312" s="128"/>
      <c r="AS2312" s="128"/>
      <c r="AT2312" s="128"/>
      <c r="AU2312" s="128"/>
      <c r="AV2312" s="128"/>
    </row>
    <row r="2313" ht="16.5" customHeight="1">
      <c r="A2313" s="128"/>
      <c r="B2313" s="128"/>
      <c r="C2313" s="128"/>
      <c r="D2313" s="128"/>
      <c r="E2313" s="128"/>
      <c r="F2313" s="128"/>
      <c r="G2313" s="128"/>
      <c r="H2313" s="128"/>
      <c r="I2313" s="128"/>
      <c r="J2313" s="128"/>
      <c r="K2313" s="128"/>
      <c r="L2313" s="128"/>
      <c r="M2313" s="128"/>
      <c r="N2313" s="128"/>
      <c r="O2313" s="128"/>
      <c r="P2313" s="128"/>
      <c r="Q2313" s="128"/>
      <c r="R2313" s="128"/>
      <c r="S2313" s="128"/>
      <c r="T2313" s="128"/>
      <c r="U2313" s="128"/>
      <c r="Z2313" s="161"/>
      <c r="AH2313" s="128"/>
      <c r="AI2313" s="162"/>
      <c r="AJ2313" s="162"/>
      <c r="AK2313" s="162"/>
      <c r="AL2313" s="162"/>
      <c r="AM2313" s="128"/>
      <c r="AN2313" s="128"/>
      <c r="AQ2313" s="128"/>
      <c r="AR2313" s="128"/>
      <c r="AS2313" s="128"/>
      <c r="AT2313" s="128"/>
      <c r="AU2313" s="128"/>
      <c r="AV2313" s="128"/>
    </row>
    <row r="2314" ht="16.5" customHeight="1">
      <c r="A2314" s="128"/>
      <c r="B2314" s="128"/>
      <c r="C2314" s="128"/>
      <c r="D2314" s="128"/>
      <c r="E2314" s="128"/>
      <c r="F2314" s="128"/>
      <c r="G2314" s="128"/>
      <c r="H2314" s="128"/>
      <c r="I2314" s="128"/>
      <c r="J2314" s="128"/>
      <c r="K2314" s="128"/>
      <c r="L2314" s="128"/>
      <c r="M2314" s="128"/>
      <c r="N2314" s="128"/>
      <c r="O2314" s="128"/>
      <c r="P2314" s="128"/>
      <c r="Q2314" s="128"/>
      <c r="R2314" s="128"/>
      <c r="S2314" s="128"/>
      <c r="T2314" s="128"/>
      <c r="U2314" s="128"/>
      <c r="Z2314" s="161"/>
      <c r="AH2314" s="128"/>
      <c r="AI2314" s="162"/>
      <c r="AJ2314" s="162"/>
      <c r="AK2314" s="162"/>
      <c r="AL2314" s="162"/>
      <c r="AM2314" s="128"/>
      <c r="AN2314" s="128"/>
      <c r="AQ2314" s="128"/>
      <c r="AR2314" s="128"/>
      <c r="AS2314" s="128"/>
      <c r="AT2314" s="128"/>
      <c r="AU2314" s="128"/>
      <c r="AV2314" s="128"/>
    </row>
    <row r="2315" ht="16.5" customHeight="1">
      <c r="A2315" s="128"/>
      <c r="B2315" s="128"/>
      <c r="C2315" s="128"/>
      <c r="D2315" s="128"/>
      <c r="E2315" s="128"/>
      <c r="F2315" s="128"/>
      <c r="G2315" s="128"/>
      <c r="H2315" s="128"/>
      <c r="I2315" s="128"/>
      <c r="J2315" s="128"/>
      <c r="K2315" s="128"/>
      <c r="L2315" s="128"/>
      <c r="M2315" s="128"/>
      <c r="N2315" s="128"/>
      <c r="O2315" s="128"/>
      <c r="P2315" s="128"/>
      <c r="Q2315" s="128"/>
      <c r="R2315" s="128"/>
      <c r="S2315" s="128"/>
      <c r="T2315" s="128"/>
      <c r="U2315" s="128"/>
      <c r="Z2315" s="161"/>
      <c r="AH2315" s="128"/>
      <c r="AI2315" s="162"/>
      <c r="AJ2315" s="162"/>
      <c r="AK2315" s="162"/>
      <c r="AL2315" s="162"/>
      <c r="AM2315" s="128"/>
      <c r="AN2315" s="128"/>
      <c r="AQ2315" s="128"/>
      <c r="AR2315" s="128"/>
      <c r="AS2315" s="128"/>
      <c r="AT2315" s="128"/>
      <c r="AU2315" s="128"/>
      <c r="AV2315" s="128"/>
    </row>
    <row r="2316" ht="16.5" customHeight="1">
      <c r="A2316" s="128"/>
      <c r="B2316" s="128"/>
      <c r="C2316" s="128"/>
      <c r="D2316" s="128"/>
      <c r="E2316" s="128"/>
      <c r="F2316" s="128"/>
      <c r="G2316" s="128"/>
      <c r="H2316" s="128"/>
      <c r="I2316" s="128"/>
      <c r="J2316" s="128"/>
      <c r="K2316" s="128"/>
      <c r="L2316" s="128"/>
      <c r="M2316" s="128"/>
      <c r="N2316" s="128"/>
      <c r="O2316" s="128"/>
      <c r="P2316" s="128"/>
      <c r="Q2316" s="128"/>
      <c r="R2316" s="128"/>
      <c r="S2316" s="128"/>
      <c r="T2316" s="128"/>
      <c r="U2316" s="128"/>
      <c r="Z2316" s="161"/>
      <c r="AH2316" s="128"/>
      <c r="AI2316" s="162"/>
      <c r="AJ2316" s="162"/>
      <c r="AK2316" s="162"/>
      <c r="AL2316" s="162"/>
      <c r="AM2316" s="128"/>
      <c r="AN2316" s="128"/>
      <c r="AQ2316" s="128"/>
      <c r="AR2316" s="128"/>
      <c r="AS2316" s="128"/>
      <c r="AT2316" s="128"/>
      <c r="AU2316" s="128"/>
      <c r="AV2316" s="128"/>
    </row>
    <row r="2317" ht="16.5" customHeight="1">
      <c r="A2317" s="128"/>
      <c r="B2317" s="128"/>
      <c r="F2317" s="128"/>
      <c r="G2317" s="128"/>
      <c r="H2317" s="128"/>
      <c r="I2317" s="128"/>
      <c r="L2317" s="128"/>
      <c r="M2317" s="128"/>
      <c r="N2317" s="128"/>
      <c r="O2317" s="128"/>
      <c r="P2317" s="128"/>
      <c r="Q2317" s="128"/>
      <c r="R2317" s="128"/>
      <c r="S2317" s="128"/>
      <c r="T2317" s="128"/>
      <c r="U2317" s="128"/>
      <c r="Z2317" s="161"/>
      <c r="AH2317" s="128"/>
      <c r="AI2317" s="162"/>
      <c r="AJ2317" s="162"/>
      <c r="AK2317" s="162"/>
      <c r="AL2317" s="162"/>
      <c r="AM2317" s="128"/>
      <c r="AN2317" s="128"/>
      <c r="AQ2317" s="128"/>
      <c r="AR2317" s="128"/>
      <c r="AS2317" s="128"/>
      <c r="AT2317" s="128"/>
      <c r="AU2317" s="128"/>
      <c r="AV2317" s="128"/>
    </row>
    <row r="2318" ht="16.5" customHeight="1">
      <c r="A2318" s="128"/>
      <c r="B2318" s="128"/>
      <c r="C2318" s="128"/>
      <c r="D2318" s="128"/>
      <c r="E2318" s="128"/>
      <c r="F2318" s="128"/>
      <c r="G2318" s="128"/>
      <c r="H2318" s="128"/>
      <c r="I2318" s="128"/>
      <c r="J2318" s="128"/>
      <c r="K2318" s="128"/>
      <c r="L2318" s="128"/>
      <c r="M2318" s="128"/>
      <c r="N2318" s="128"/>
      <c r="O2318" s="128"/>
      <c r="P2318" s="128"/>
      <c r="Q2318" s="128"/>
      <c r="R2318" s="128"/>
      <c r="S2318" s="128"/>
      <c r="T2318" s="128"/>
      <c r="U2318" s="128"/>
      <c r="Z2318" s="161"/>
      <c r="AH2318" s="128"/>
      <c r="AI2318" s="162"/>
      <c r="AJ2318" s="162"/>
      <c r="AK2318" s="162"/>
      <c r="AL2318" s="162"/>
      <c r="AM2318" s="128"/>
      <c r="AN2318" s="128"/>
      <c r="AQ2318" s="128"/>
      <c r="AR2318" s="128"/>
      <c r="AS2318" s="128"/>
      <c r="AT2318" s="128"/>
      <c r="AU2318" s="128"/>
      <c r="AV2318" s="128"/>
    </row>
    <row r="2319" ht="16.5" customHeight="1">
      <c r="A2319" s="128"/>
      <c r="B2319" s="128"/>
      <c r="C2319" s="128"/>
      <c r="D2319" s="128"/>
      <c r="E2319" s="128"/>
      <c r="F2319" s="128"/>
      <c r="G2319" s="128"/>
      <c r="H2319" s="128"/>
      <c r="I2319" s="128"/>
      <c r="J2319" s="128"/>
      <c r="K2319" s="128"/>
      <c r="L2319" s="128"/>
      <c r="M2319" s="128"/>
      <c r="N2319" s="128"/>
      <c r="O2319" s="128"/>
      <c r="P2319" s="128"/>
      <c r="Q2319" s="128"/>
      <c r="R2319" s="128"/>
      <c r="S2319" s="128"/>
      <c r="T2319" s="128"/>
      <c r="U2319" s="128"/>
      <c r="Z2319" s="161"/>
      <c r="AH2319" s="128"/>
      <c r="AI2319" s="162"/>
      <c r="AJ2319" s="162"/>
      <c r="AK2319" s="162"/>
      <c r="AL2319" s="162"/>
      <c r="AM2319" s="128"/>
      <c r="AN2319" s="128"/>
      <c r="AQ2319" s="128"/>
      <c r="AR2319" s="128"/>
      <c r="AS2319" s="128"/>
      <c r="AT2319" s="128"/>
      <c r="AU2319" s="128"/>
      <c r="AV2319" s="128"/>
    </row>
    <row r="2320" ht="16.5" customHeight="1">
      <c r="A2320" s="128"/>
      <c r="B2320" s="128"/>
      <c r="C2320" s="128"/>
      <c r="D2320" s="128"/>
      <c r="E2320" s="128"/>
      <c r="F2320" s="128"/>
      <c r="G2320" s="128"/>
      <c r="H2320" s="128"/>
      <c r="I2320" s="128"/>
      <c r="J2320" s="128"/>
      <c r="K2320" s="128"/>
      <c r="L2320" s="128"/>
      <c r="M2320" s="128"/>
      <c r="N2320" s="128"/>
      <c r="O2320" s="128"/>
      <c r="P2320" s="128"/>
      <c r="Q2320" s="128"/>
      <c r="R2320" s="128"/>
      <c r="S2320" s="128"/>
      <c r="T2320" s="128"/>
      <c r="U2320" s="128"/>
      <c r="Z2320" s="161"/>
      <c r="AH2320" s="128"/>
      <c r="AI2320" s="162"/>
      <c r="AJ2320" s="162"/>
      <c r="AK2320" s="162"/>
      <c r="AL2320" s="162"/>
      <c r="AM2320" s="128"/>
      <c r="AN2320" s="128"/>
      <c r="AQ2320" s="128"/>
      <c r="AR2320" s="128"/>
      <c r="AS2320" s="128"/>
      <c r="AT2320" s="128"/>
      <c r="AU2320" s="128"/>
      <c r="AV2320" s="128"/>
    </row>
    <row r="2321" ht="16.5" customHeight="1">
      <c r="A2321" s="128"/>
      <c r="B2321" s="128"/>
      <c r="C2321" s="128"/>
      <c r="D2321" s="128"/>
      <c r="E2321" s="128"/>
      <c r="F2321" s="128"/>
      <c r="G2321" s="128"/>
      <c r="H2321" s="128"/>
      <c r="I2321" s="128"/>
      <c r="J2321" s="128"/>
      <c r="K2321" s="128"/>
      <c r="L2321" s="128"/>
      <c r="M2321" s="128"/>
      <c r="N2321" s="128"/>
      <c r="O2321" s="128"/>
      <c r="P2321" s="128"/>
      <c r="Q2321" s="128"/>
      <c r="R2321" s="128"/>
      <c r="S2321" s="128"/>
      <c r="T2321" s="128"/>
      <c r="U2321" s="128"/>
      <c r="Z2321" s="161"/>
      <c r="AH2321" s="128"/>
      <c r="AI2321" s="162"/>
      <c r="AJ2321" s="162"/>
      <c r="AK2321" s="162"/>
      <c r="AL2321" s="162"/>
      <c r="AM2321" s="128"/>
      <c r="AN2321" s="128"/>
      <c r="AQ2321" s="128"/>
      <c r="AR2321" s="128"/>
      <c r="AS2321" s="128"/>
      <c r="AT2321" s="128"/>
      <c r="AU2321" s="128"/>
      <c r="AV2321" s="128"/>
    </row>
    <row r="2322" ht="16.5" customHeight="1">
      <c r="A2322" s="128"/>
      <c r="B2322" s="128"/>
      <c r="C2322" s="128"/>
      <c r="D2322" s="128"/>
      <c r="E2322" s="128"/>
      <c r="F2322" s="128"/>
      <c r="G2322" s="128"/>
      <c r="H2322" s="128"/>
      <c r="I2322" s="128"/>
      <c r="J2322" s="128"/>
      <c r="K2322" s="128"/>
      <c r="L2322" s="128"/>
      <c r="M2322" s="128"/>
      <c r="N2322" s="128"/>
      <c r="O2322" s="128"/>
      <c r="P2322" s="128"/>
      <c r="Q2322" s="128"/>
      <c r="R2322" s="128"/>
      <c r="S2322" s="128"/>
      <c r="T2322" s="128"/>
      <c r="U2322" s="128"/>
      <c r="Z2322" s="161"/>
      <c r="AH2322" s="128"/>
      <c r="AI2322" s="162"/>
      <c r="AJ2322" s="162"/>
      <c r="AK2322" s="162"/>
      <c r="AL2322" s="162"/>
      <c r="AM2322" s="128"/>
      <c r="AN2322" s="128"/>
      <c r="AQ2322" s="128"/>
      <c r="AR2322" s="128"/>
      <c r="AS2322" s="128"/>
      <c r="AT2322" s="128"/>
      <c r="AU2322" s="128"/>
      <c r="AV2322" s="128"/>
    </row>
    <row r="2323" ht="16.5" customHeight="1">
      <c r="A2323" s="128"/>
      <c r="B2323" s="128"/>
      <c r="C2323" s="128"/>
      <c r="D2323" s="128"/>
      <c r="E2323" s="128"/>
      <c r="F2323" s="128"/>
      <c r="G2323" s="128"/>
      <c r="H2323" s="128"/>
      <c r="I2323" s="128"/>
      <c r="J2323" s="128"/>
      <c r="K2323" s="128"/>
      <c r="L2323" s="128"/>
      <c r="M2323" s="128"/>
      <c r="N2323" s="128"/>
      <c r="O2323" s="128"/>
      <c r="P2323" s="128"/>
      <c r="Q2323" s="128"/>
      <c r="R2323" s="128"/>
      <c r="S2323" s="128"/>
      <c r="T2323" s="128"/>
      <c r="U2323" s="128"/>
      <c r="Z2323" s="161"/>
      <c r="AH2323" s="128"/>
      <c r="AI2323" s="162"/>
      <c r="AJ2323" s="162"/>
      <c r="AK2323" s="162"/>
      <c r="AL2323" s="162"/>
      <c r="AM2323" s="128"/>
      <c r="AN2323" s="128"/>
      <c r="AQ2323" s="128"/>
      <c r="AR2323" s="128"/>
      <c r="AS2323" s="128"/>
      <c r="AT2323" s="128"/>
      <c r="AU2323" s="128"/>
      <c r="AV2323" s="128"/>
    </row>
    <row r="2324" ht="16.5" customHeight="1">
      <c r="A2324" s="128"/>
      <c r="B2324" s="128"/>
      <c r="C2324" s="128"/>
      <c r="D2324" s="128"/>
      <c r="E2324" s="128"/>
      <c r="F2324" s="128"/>
      <c r="G2324" s="128"/>
      <c r="H2324" s="128"/>
      <c r="I2324" s="128"/>
      <c r="J2324" s="128"/>
      <c r="K2324" s="128"/>
      <c r="L2324" s="128"/>
      <c r="M2324" s="128"/>
      <c r="N2324" s="128"/>
      <c r="O2324" s="128"/>
      <c r="P2324" s="128"/>
      <c r="Q2324" s="128"/>
      <c r="R2324" s="128"/>
      <c r="S2324" s="128"/>
      <c r="T2324" s="128"/>
      <c r="U2324" s="128"/>
      <c r="Z2324" s="161"/>
      <c r="AH2324" s="128"/>
      <c r="AI2324" s="162"/>
      <c r="AJ2324" s="162"/>
      <c r="AK2324" s="162"/>
      <c r="AL2324" s="162"/>
      <c r="AM2324" s="128"/>
      <c r="AN2324" s="128"/>
      <c r="AQ2324" s="128"/>
      <c r="AR2324" s="128"/>
      <c r="AS2324" s="128"/>
      <c r="AT2324" s="128"/>
      <c r="AU2324" s="128"/>
      <c r="AV2324" s="128"/>
    </row>
    <row r="2325" ht="16.5" customHeight="1">
      <c r="A2325" s="128"/>
      <c r="B2325" s="128"/>
      <c r="C2325" s="128"/>
      <c r="D2325" s="128"/>
      <c r="E2325" s="128"/>
      <c r="F2325" s="128"/>
      <c r="G2325" s="128"/>
      <c r="H2325" s="128"/>
      <c r="I2325" s="128"/>
      <c r="J2325" s="128"/>
      <c r="K2325" s="128"/>
      <c r="L2325" s="128"/>
      <c r="M2325" s="128"/>
      <c r="N2325" s="128"/>
      <c r="O2325" s="128"/>
      <c r="P2325" s="128"/>
      <c r="Q2325" s="128"/>
      <c r="R2325" s="128"/>
      <c r="S2325" s="128"/>
      <c r="T2325" s="128"/>
      <c r="U2325" s="128"/>
      <c r="Z2325" s="161"/>
      <c r="AH2325" s="128"/>
      <c r="AI2325" s="162"/>
      <c r="AJ2325" s="162"/>
      <c r="AK2325" s="162"/>
      <c r="AL2325" s="162"/>
      <c r="AM2325" s="128"/>
      <c r="AN2325" s="128"/>
      <c r="AQ2325" s="128"/>
      <c r="AR2325" s="128"/>
      <c r="AS2325" s="128"/>
      <c r="AT2325" s="128"/>
      <c r="AU2325" s="128"/>
      <c r="AV2325" s="128"/>
    </row>
    <row r="2326" ht="16.5" customHeight="1">
      <c r="A2326" s="128"/>
      <c r="B2326" s="128"/>
      <c r="C2326" s="128"/>
      <c r="D2326" s="128"/>
      <c r="E2326" s="128"/>
      <c r="F2326" s="128"/>
      <c r="G2326" s="128"/>
      <c r="H2326" s="128"/>
      <c r="I2326" s="128"/>
      <c r="J2326" s="128"/>
      <c r="K2326" s="128"/>
      <c r="L2326" s="128"/>
      <c r="M2326" s="128"/>
      <c r="N2326" s="128"/>
      <c r="O2326" s="128"/>
      <c r="P2326" s="128"/>
      <c r="Q2326" s="128"/>
      <c r="R2326" s="128"/>
      <c r="S2326" s="128"/>
      <c r="T2326" s="128"/>
      <c r="U2326" s="128"/>
      <c r="Z2326" s="161"/>
      <c r="AH2326" s="128"/>
      <c r="AI2326" s="162"/>
      <c r="AJ2326" s="162"/>
      <c r="AK2326" s="162"/>
      <c r="AL2326" s="162"/>
      <c r="AM2326" s="128"/>
      <c r="AN2326" s="128"/>
      <c r="AQ2326" s="128"/>
      <c r="AR2326" s="128"/>
      <c r="AS2326" s="128"/>
      <c r="AT2326" s="128"/>
      <c r="AU2326" s="128"/>
      <c r="AV2326" s="128"/>
    </row>
    <row r="2327" ht="16.5" customHeight="1">
      <c r="A2327" s="128"/>
      <c r="B2327" s="128"/>
      <c r="C2327" s="128"/>
      <c r="D2327" s="128"/>
      <c r="E2327" s="128"/>
      <c r="F2327" s="128"/>
      <c r="G2327" s="128"/>
      <c r="H2327" s="128"/>
      <c r="I2327" s="128"/>
      <c r="J2327" s="128"/>
      <c r="K2327" s="128"/>
      <c r="L2327" s="128"/>
      <c r="M2327" s="128"/>
      <c r="N2327" s="128"/>
      <c r="O2327" s="128"/>
      <c r="P2327" s="128"/>
      <c r="Q2327" s="128"/>
      <c r="R2327" s="128"/>
      <c r="S2327" s="128"/>
      <c r="T2327" s="128"/>
      <c r="U2327" s="128"/>
      <c r="Z2327" s="161"/>
      <c r="AH2327" s="128"/>
      <c r="AI2327" s="162"/>
      <c r="AJ2327" s="162"/>
      <c r="AK2327" s="162"/>
      <c r="AL2327" s="162"/>
      <c r="AM2327" s="128"/>
      <c r="AN2327" s="128"/>
      <c r="AQ2327" s="128"/>
      <c r="AR2327" s="128"/>
      <c r="AS2327" s="128"/>
      <c r="AT2327" s="128"/>
      <c r="AU2327" s="128"/>
      <c r="AV2327" s="128"/>
    </row>
    <row r="2328" ht="16.5" customHeight="1">
      <c r="A2328" s="128"/>
      <c r="B2328" s="128"/>
      <c r="C2328" s="128"/>
      <c r="D2328" s="128"/>
      <c r="E2328" s="128"/>
      <c r="F2328" s="128"/>
      <c r="G2328" s="128"/>
      <c r="H2328" s="128"/>
      <c r="I2328" s="128"/>
      <c r="J2328" s="128"/>
      <c r="K2328" s="128"/>
      <c r="L2328" s="128"/>
      <c r="M2328" s="128"/>
      <c r="N2328" s="128"/>
      <c r="O2328" s="128"/>
      <c r="P2328" s="128"/>
      <c r="Q2328" s="128"/>
      <c r="R2328" s="128"/>
      <c r="S2328" s="128"/>
      <c r="T2328" s="128"/>
      <c r="U2328" s="128"/>
      <c r="Z2328" s="161"/>
      <c r="AH2328" s="128"/>
      <c r="AI2328" s="162"/>
      <c r="AJ2328" s="162"/>
      <c r="AK2328" s="162"/>
      <c r="AL2328" s="162"/>
      <c r="AM2328" s="128"/>
      <c r="AN2328" s="128"/>
      <c r="AQ2328" s="128"/>
      <c r="AR2328" s="128"/>
      <c r="AS2328" s="128"/>
      <c r="AT2328" s="128"/>
      <c r="AU2328" s="128"/>
      <c r="AV2328" s="128"/>
    </row>
    <row r="2329" ht="16.5" customHeight="1">
      <c r="A2329" s="128"/>
      <c r="B2329" s="128"/>
      <c r="C2329" s="128"/>
      <c r="D2329" s="128"/>
      <c r="E2329" s="128"/>
      <c r="F2329" s="128"/>
      <c r="G2329" s="128"/>
      <c r="H2329" s="128"/>
      <c r="I2329" s="128"/>
      <c r="J2329" s="128"/>
      <c r="K2329" s="128"/>
      <c r="L2329" s="128"/>
      <c r="M2329" s="128"/>
      <c r="N2329" s="128"/>
      <c r="O2329" s="128"/>
      <c r="P2329" s="128"/>
      <c r="Q2329" s="128"/>
      <c r="R2329" s="128"/>
      <c r="S2329" s="128"/>
      <c r="T2329" s="128"/>
      <c r="U2329" s="128"/>
      <c r="Z2329" s="161"/>
      <c r="AH2329" s="128"/>
      <c r="AI2329" s="162"/>
      <c r="AJ2329" s="162"/>
      <c r="AK2329" s="162"/>
      <c r="AL2329" s="162"/>
      <c r="AM2329" s="128"/>
      <c r="AN2329" s="128"/>
      <c r="AQ2329" s="128"/>
      <c r="AR2329" s="128"/>
      <c r="AS2329" s="128"/>
      <c r="AT2329" s="128"/>
      <c r="AU2329" s="128"/>
      <c r="AV2329" s="128"/>
    </row>
    <row r="2330" ht="16.5" customHeight="1">
      <c r="A2330" s="128"/>
      <c r="B2330" s="128"/>
      <c r="C2330" s="128"/>
      <c r="D2330" s="128"/>
      <c r="E2330" s="128"/>
      <c r="F2330" s="128"/>
      <c r="G2330" s="128"/>
      <c r="H2330" s="128"/>
      <c r="I2330" s="128"/>
      <c r="J2330" s="128"/>
      <c r="K2330" s="128"/>
      <c r="L2330" s="128"/>
      <c r="M2330" s="128"/>
      <c r="N2330" s="128"/>
      <c r="O2330" s="128"/>
      <c r="P2330" s="128"/>
      <c r="Q2330" s="128"/>
      <c r="R2330" s="128"/>
      <c r="S2330" s="128"/>
      <c r="T2330" s="128"/>
      <c r="U2330" s="128"/>
      <c r="Z2330" s="161"/>
      <c r="AH2330" s="128"/>
      <c r="AI2330" s="162"/>
      <c r="AJ2330" s="162"/>
      <c r="AK2330" s="162"/>
      <c r="AL2330" s="162"/>
      <c r="AM2330" s="128"/>
      <c r="AN2330" s="128"/>
      <c r="AQ2330" s="128"/>
      <c r="AR2330" s="128"/>
      <c r="AS2330" s="128"/>
      <c r="AT2330" s="128"/>
      <c r="AU2330" s="128"/>
      <c r="AV2330" s="128"/>
    </row>
    <row r="2331" ht="16.5" customHeight="1">
      <c r="A2331" s="128"/>
      <c r="B2331" s="128"/>
      <c r="C2331" s="128"/>
      <c r="D2331" s="128"/>
      <c r="E2331" s="128"/>
      <c r="F2331" s="128"/>
      <c r="G2331" s="128"/>
      <c r="H2331" s="128"/>
      <c r="I2331" s="128"/>
      <c r="J2331" s="128"/>
      <c r="K2331" s="128"/>
      <c r="L2331" s="128"/>
      <c r="M2331" s="128"/>
      <c r="N2331" s="128"/>
      <c r="O2331" s="128"/>
      <c r="P2331" s="128"/>
      <c r="Q2331" s="128"/>
      <c r="R2331" s="128"/>
      <c r="S2331" s="128"/>
      <c r="T2331" s="128"/>
      <c r="U2331" s="128"/>
      <c r="Z2331" s="161"/>
      <c r="AH2331" s="128"/>
      <c r="AI2331" s="162"/>
      <c r="AJ2331" s="162"/>
      <c r="AK2331" s="162"/>
      <c r="AL2331" s="162"/>
      <c r="AQ2331" s="128"/>
      <c r="AR2331" s="128"/>
      <c r="AS2331" s="128"/>
      <c r="AT2331" s="128"/>
      <c r="AU2331" s="128"/>
      <c r="AV2331" s="128"/>
    </row>
    <row r="2332" ht="16.5" customHeight="1">
      <c r="A2332" s="128"/>
      <c r="B2332" s="128"/>
      <c r="C2332" s="128"/>
      <c r="D2332" s="128"/>
      <c r="E2332" s="128"/>
      <c r="F2332" s="128"/>
      <c r="G2332" s="128"/>
      <c r="H2332" s="128"/>
      <c r="I2332" s="128"/>
      <c r="J2332" s="128"/>
      <c r="K2332" s="128"/>
      <c r="L2332" s="128"/>
      <c r="M2332" s="128"/>
      <c r="N2332" s="128"/>
      <c r="O2332" s="128"/>
      <c r="P2332" s="128"/>
      <c r="Q2332" s="128"/>
      <c r="R2332" s="128"/>
      <c r="S2332" s="128"/>
      <c r="T2332" s="128"/>
      <c r="U2332" s="128"/>
      <c r="Z2332" s="161"/>
      <c r="AH2332" s="128"/>
      <c r="AI2332" s="162"/>
      <c r="AJ2332" s="162"/>
      <c r="AK2332" s="162"/>
      <c r="AL2332" s="162"/>
      <c r="AQ2332" s="128"/>
      <c r="AR2332" s="128"/>
      <c r="AS2332" s="128"/>
      <c r="AT2332" s="128"/>
      <c r="AU2332" s="128"/>
      <c r="AV2332" s="128"/>
    </row>
    <row r="2333" ht="16.5" customHeight="1">
      <c r="A2333" s="128"/>
      <c r="B2333" s="128"/>
      <c r="C2333" s="128"/>
      <c r="D2333" s="128"/>
      <c r="E2333" s="128"/>
      <c r="F2333" s="128"/>
      <c r="G2333" s="128"/>
      <c r="H2333" s="128"/>
      <c r="I2333" s="128"/>
      <c r="J2333" s="128"/>
      <c r="K2333" s="128"/>
      <c r="L2333" s="128"/>
      <c r="M2333" s="128"/>
      <c r="N2333" s="128"/>
      <c r="O2333" s="128"/>
      <c r="P2333" s="128"/>
      <c r="Q2333" s="128"/>
      <c r="R2333" s="128"/>
      <c r="S2333" s="128"/>
      <c r="T2333" s="128"/>
      <c r="U2333" s="128"/>
      <c r="Z2333" s="161"/>
      <c r="AH2333" s="128"/>
      <c r="AI2333" s="162"/>
      <c r="AJ2333" s="162"/>
      <c r="AK2333" s="162"/>
      <c r="AL2333" s="162"/>
      <c r="AM2333" s="128"/>
      <c r="AN2333" s="128"/>
      <c r="AQ2333" s="128"/>
      <c r="AR2333" s="128"/>
      <c r="AS2333" s="128"/>
      <c r="AT2333" s="128"/>
      <c r="AU2333" s="128"/>
      <c r="AV2333" s="128"/>
    </row>
    <row r="2334" ht="16.5" customHeight="1">
      <c r="A2334" s="128"/>
      <c r="B2334" s="128"/>
      <c r="C2334" s="128"/>
      <c r="D2334" s="128"/>
      <c r="E2334" s="128"/>
      <c r="F2334" s="128"/>
      <c r="G2334" s="128"/>
      <c r="H2334" s="128"/>
      <c r="I2334" s="128"/>
      <c r="J2334" s="128"/>
      <c r="K2334" s="128"/>
      <c r="L2334" s="128"/>
      <c r="M2334" s="128"/>
      <c r="N2334" s="128"/>
      <c r="O2334" s="128"/>
      <c r="P2334" s="128"/>
      <c r="Q2334" s="128"/>
      <c r="R2334" s="128"/>
      <c r="S2334" s="128"/>
      <c r="T2334" s="128"/>
      <c r="U2334" s="128"/>
      <c r="Z2334" s="161"/>
      <c r="AH2334" s="128"/>
      <c r="AI2334" s="162"/>
      <c r="AJ2334" s="162"/>
      <c r="AK2334" s="162"/>
      <c r="AL2334" s="162"/>
      <c r="AM2334" s="128"/>
      <c r="AN2334" s="128"/>
      <c r="AQ2334" s="128"/>
      <c r="AR2334" s="128"/>
      <c r="AS2334" s="128"/>
      <c r="AT2334" s="128"/>
      <c r="AU2334" s="128"/>
      <c r="AV2334" s="128"/>
    </row>
    <row r="2335" ht="16.5" customHeight="1">
      <c r="A2335" s="128"/>
      <c r="B2335" s="128"/>
      <c r="C2335" s="128"/>
      <c r="D2335" s="128"/>
      <c r="E2335" s="128"/>
      <c r="F2335" s="128"/>
      <c r="G2335" s="128"/>
      <c r="H2335" s="128"/>
      <c r="I2335" s="128"/>
      <c r="J2335" s="128"/>
      <c r="K2335" s="128"/>
      <c r="L2335" s="128"/>
      <c r="M2335" s="128"/>
      <c r="N2335" s="128"/>
      <c r="O2335" s="128"/>
      <c r="P2335" s="128"/>
      <c r="Q2335" s="128"/>
      <c r="R2335" s="128"/>
      <c r="S2335" s="128"/>
      <c r="T2335" s="128"/>
      <c r="U2335" s="128"/>
      <c r="Z2335" s="161"/>
      <c r="AH2335" s="128"/>
      <c r="AI2335" s="162"/>
      <c r="AJ2335" s="162"/>
      <c r="AK2335" s="162"/>
      <c r="AL2335" s="162"/>
      <c r="AM2335" s="128"/>
      <c r="AN2335" s="128"/>
      <c r="AQ2335" s="128"/>
      <c r="AR2335" s="128"/>
      <c r="AS2335" s="128"/>
      <c r="AT2335" s="128"/>
      <c r="AU2335" s="128"/>
      <c r="AV2335" s="128"/>
    </row>
    <row r="2336" ht="16.5" customHeight="1">
      <c r="A2336" s="128"/>
      <c r="B2336" s="128"/>
      <c r="C2336" s="128"/>
      <c r="D2336" s="128"/>
      <c r="E2336" s="128"/>
      <c r="F2336" s="128"/>
      <c r="G2336" s="128"/>
      <c r="H2336" s="128"/>
      <c r="I2336" s="128"/>
      <c r="J2336" s="128"/>
      <c r="K2336" s="128"/>
      <c r="L2336" s="128"/>
      <c r="M2336" s="128"/>
      <c r="N2336" s="128"/>
      <c r="O2336" s="128"/>
      <c r="P2336" s="128"/>
      <c r="Q2336" s="128"/>
      <c r="R2336" s="128"/>
      <c r="S2336" s="128"/>
      <c r="T2336" s="128"/>
      <c r="U2336" s="128"/>
      <c r="Z2336" s="161"/>
      <c r="AH2336" s="128"/>
      <c r="AI2336" s="162"/>
      <c r="AJ2336" s="162"/>
      <c r="AK2336" s="162"/>
      <c r="AL2336" s="162"/>
      <c r="AQ2336" s="128"/>
      <c r="AR2336" s="128"/>
      <c r="AS2336" s="128"/>
      <c r="AT2336" s="128"/>
      <c r="AU2336" s="128"/>
      <c r="AV2336" s="128"/>
    </row>
    <row r="2337" ht="16.5" customHeight="1">
      <c r="A2337" s="128"/>
      <c r="B2337" s="128"/>
      <c r="C2337" s="128"/>
      <c r="D2337" s="128"/>
      <c r="E2337" s="128"/>
      <c r="F2337" s="128"/>
      <c r="G2337" s="128"/>
      <c r="H2337" s="128"/>
      <c r="I2337" s="128"/>
      <c r="J2337" s="128"/>
      <c r="K2337" s="128"/>
      <c r="L2337" s="128"/>
      <c r="M2337" s="128"/>
      <c r="N2337" s="128"/>
      <c r="O2337" s="128"/>
      <c r="P2337" s="128"/>
      <c r="Q2337" s="128"/>
      <c r="R2337" s="128"/>
      <c r="S2337" s="128"/>
      <c r="T2337" s="128"/>
      <c r="U2337" s="128"/>
      <c r="V2337" s="128"/>
      <c r="Z2337" s="161"/>
      <c r="AH2337" s="128"/>
      <c r="AI2337" s="162"/>
      <c r="AJ2337" s="162"/>
      <c r="AK2337" s="162"/>
      <c r="AL2337" s="162"/>
      <c r="AQ2337" s="128"/>
      <c r="AR2337" s="128"/>
      <c r="AS2337" s="128"/>
      <c r="AT2337" s="128"/>
      <c r="AU2337" s="128"/>
      <c r="AV2337" s="128"/>
    </row>
    <row r="2338" ht="16.5" customHeight="1">
      <c r="A2338" s="128"/>
      <c r="B2338" s="128"/>
      <c r="C2338" s="128"/>
      <c r="D2338" s="128"/>
      <c r="E2338" s="128"/>
      <c r="F2338" s="128"/>
      <c r="G2338" s="128"/>
      <c r="H2338" s="128"/>
      <c r="I2338" s="128"/>
      <c r="J2338" s="128"/>
      <c r="K2338" s="128"/>
      <c r="L2338" s="128"/>
      <c r="M2338" s="128"/>
      <c r="N2338" s="128"/>
      <c r="O2338" s="128"/>
      <c r="P2338" s="128"/>
      <c r="Q2338" s="128"/>
      <c r="R2338" s="128"/>
      <c r="S2338" s="128"/>
      <c r="T2338" s="128"/>
      <c r="U2338" s="128"/>
      <c r="Z2338" s="161"/>
      <c r="AH2338" s="128"/>
      <c r="AI2338" s="162"/>
      <c r="AJ2338" s="162"/>
      <c r="AK2338" s="162"/>
      <c r="AL2338" s="162"/>
      <c r="AQ2338" s="128"/>
      <c r="AR2338" s="128"/>
      <c r="AS2338" s="128"/>
      <c r="AT2338" s="128"/>
      <c r="AU2338" s="128"/>
      <c r="AV2338" s="128"/>
    </row>
    <row r="2339" ht="16.5" customHeight="1">
      <c r="A2339" s="128"/>
      <c r="B2339" s="128"/>
      <c r="C2339" s="128"/>
      <c r="D2339" s="128"/>
      <c r="E2339" s="128"/>
      <c r="F2339" s="128"/>
      <c r="G2339" s="128"/>
      <c r="H2339" s="128"/>
      <c r="I2339" s="128"/>
      <c r="J2339" s="128"/>
      <c r="K2339" s="128"/>
      <c r="L2339" s="128"/>
      <c r="M2339" s="128"/>
      <c r="N2339" s="128"/>
      <c r="O2339" s="128"/>
      <c r="P2339" s="128"/>
      <c r="Q2339" s="128"/>
      <c r="R2339" s="128"/>
      <c r="S2339" s="128"/>
      <c r="T2339" s="128"/>
      <c r="U2339" s="128"/>
      <c r="Z2339" s="161"/>
      <c r="AH2339" s="128"/>
      <c r="AI2339" s="162"/>
      <c r="AJ2339" s="162"/>
      <c r="AK2339" s="162"/>
      <c r="AL2339" s="162"/>
      <c r="AQ2339" s="128"/>
      <c r="AR2339" s="128"/>
      <c r="AS2339" s="128"/>
      <c r="AT2339" s="128"/>
      <c r="AU2339" s="128"/>
      <c r="AV2339" s="128"/>
    </row>
    <row r="2340" ht="16.5" customHeight="1">
      <c r="A2340" s="128"/>
      <c r="B2340" s="128"/>
      <c r="C2340" s="128"/>
      <c r="D2340" s="128"/>
      <c r="E2340" s="128"/>
      <c r="F2340" s="128"/>
      <c r="G2340" s="128"/>
      <c r="H2340" s="128"/>
      <c r="I2340" s="128"/>
      <c r="J2340" s="128"/>
      <c r="K2340" s="128"/>
      <c r="L2340" s="128"/>
      <c r="M2340" s="128"/>
      <c r="N2340" s="128"/>
      <c r="O2340" s="128"/>
      <c r="P2340" s="128"/>
      <c r="Q2340" s="128"/>
      <c r="R2340" s="128"/>
      <c r="S2340" s="128"/>
      <c r="T2340" s="128"/>
      <c r="U2340" s="128"/>
      <c r="Z2340" s="161"/>
      <c r="AH2340" s="128"/>
      <c r="AI2340" s="162"/>
      <c r="AJ2340" s="162"/>
      <c r="AK2340" s="162"/>
      <c r="AL2340" s="162"/>
      <c r="AQ2340" s="128"/>
      <c r="AR2340" s="128"/>
      <c r="AS2340" s="128"/>
      <c r="AT2340" s="128"/>
      <c r="AU2340" s="128"/>
      <c r="AV2340" s="128"/>
    </row>
    <row r="2341" ht="16.5" customHeight="1">
      <c r="A2341" s="128"/>
      <c r="B2341" s="128"/>
      <c r="C2341" s="128"/>
      <c r="D2341" s="128"/>
      <c r="E2341" s="128"/>
      <c r="F2341" s="128"/>
      <c r="G2341" s="128"/>
      <c r="H2341" s="128"/>
      <c r="I2341" s="128"/>
      <c r="J2341" s="128"/>
      <c r="K2341" s="128"/>
      <c r="L2341" s="128"/>
      <c r="M2341" s="128"/>
      <c r="N2341" s="128"/>
      <c r="O2341" s="128"/>
      <c r="P2341" s="128"/>
      <c r="Q2341" s="128"/>
      <c r="R2341" s="128"/>
      <c r="S2341" s="128"/>
      <c r="T2341" s="128"/>
      <c r="U2341" s="128"/>
      <c r="Z2341" s="161"/>
      <c r="AH2341" s="128"/>
      <c r="AI2341" s="162"/>
      <c r="AJ2341" s="162"/>
      <c r="AK2341" s="162"/>
      <c r="AL2341" s="162"/>
      <c r="AQ2341" s="128"/>
      <c r="AR2341" s="128"/>
      <c r="AS2341" s="128"/>
      <c r="AT2341" s="128"/>
      <c r="AU2341" s="128"/>
      <c r="AV2341" s="128"/>
    </row>
    <row r="2342" ht="16.5" customHeight="1">
      <c r="A2342" s="128"/>
      <c r="B2342" s="128"/>
      <c r="C2342" s="128"/>
      <c r="D2342" s="128"/>
      <c r="E2342" s="128"/>
      <c r="F2342" s="128"/>
      <c r="G2342" s="128"/>
      <c r="H2342" s="128"/>
      <c r="I2342" s="128"/>
      <c r="J2342" s="128"/>
      <c r="K2342" s="128"/>
      <c r="L2342" s="128"/>
      <c r="M2342" s="128"/>
      <c r="N2342" s="128"/>
      <c r="O2342" s="128"/>
      <c r="P2342" s="128"/>
      <c r="Q2342" s="128"/>
      <c r="R2342" s="128"/>
      <c r="S2342" s="128"/>
      <c r="T2342" s="128"/>
      <c r="U2342" s="128"/>
      <c r="Z2342" s="161"/>
      <c r="AH2342" s="128"/>
      <c r="AI2342" s="162"/>
      <c r="AJ2342" s="162"/>
      <c r="AK2342" s="162"/>
      <c r="AL2342" s="162"/>
      <c r="AQ2342" s="128"/>
      <c r="AR2342" s="128"/>
      <c r="AS2342" s="128"/>
      <c r="AT2342" s="128"/>
      <c r="AU2342" s="128"/>
      <c r="AV2342" s="128"/>
    </row>
    <row r="2343" ht="16.5" customHeight="1">
      <c r="A2343" s="128"/>
      <c r="B2343" s="128"/>
      <c r="C2343" s="128"/>
      <c r="D2343" s="128"/>
      <c r="E2343" s="128"/>
      <c r="F2343" s="128"/>
      <c r="G2343" s="128"/>
      <c r="H2343" s="128"/>
      <c r="I2343" s="128"/>
      <c r="J2343" s="128"/>
      <c r="K2343" s="128"/>
      <c r="L2343" s="128"/>
      <c r="M2343" s="128"/>
      <c r="N2343" s="128"/>
      <c r="O2343" s="128"/>
      <c r="P2343" s="128"/>
      <c r="Q2343" s="128"/>
      <c r="R2343" s="128"/>
      <c r="S2343" s="128"/>
      <c r="T2343" s="128"/>
      <c r="U2343" s="128"/>
      <c r="Z2343" s="161"/>
      <c r="AH2343" s="128"/>
      <c r="AI2343" s="162"/>
      <c r="AJ2343" s="162"/>
      <c r="AK2343" s="162"/>
      <c r="AL2343" s="162"/>
      <c r="AQ2343" s="128"/>
      <c r="AR2343" s="128"/>
      <c r="AS2343" s="128"/>
      <c r="AT2343" s="128"/>
      <c r="AU2343" s="128"/>
      <c r="AV2343" s="128"/>
    </row>
    <row r="2344" ht="16.5" customHeight="1">
      <c r="A2344" s="128"/>
      <c r="B2344" s="128"/>
      <c r="C2344" s="128"/>
      <c r="D2344" s="128"/>
      <c r="E2344" s="128"/>
      <c r="F2344" s="128"/>
      <c r="G2344" s="128"/>
      <c r="H2344" s="128"/>
      <c r="I2344" s="128"/>
      <c r="J2344" s="128"/>
      <c r="K2344" s="128"/>
      <c r="L2344" s="128"/>
      <c r="M2344" s="128"/>
      <c r="N2344" s="128"/>
      <c r="O2344" s="128"/>
      <c r="P2344" s="128"/>
      <c r="Q2344" s="128"/>
      <c r="R2344" s="128"/>
      <c r="S2344" s="128"/>
      <c r="T2344" s="128"/>
      <c r="U2344" s="128"/>
      <c r="Z2344" s="161"/>
      <c r="AH2344" s="128"/>
      <c r="AI2344" s="162"/>
      <c r="AJ2344" s="162"/>
      <c r="AK2344" s="162"/>
      <c r="AL2344" s="162"/>
      <c r="AQ2344" s="128"/>
      <c r="AR2344" s="128"/>
      <c r="AS2344" s="128"/>
      <c r="AT2344" s="128"/>
      <c r="AU2344" s="128"/>
      <c r="AV2344" s="128"/>
    </row>
    <row r="2345" ht="16.5" customHeight="1">
      <c r="A2345" s="128"/>
      <c r="B2345" s="128"/>
      <c r="C2345" s="128"/>
      <c r="D2345" s="128"/>
      <c r="E2345" s="128"/>
      <c r="F2345" s="128"/>
      <c r="G2345" s="128"/>
      <c r="H2345" s="128"/>
      <c r="I2345" s="128"/>
      <c r="J2345" s="128"/>
      <c r="K2345" s="128"/>
      <c r="L2345" s="128"/>
      <c r="M2345" s="128"/>
      <c r="N2345" s="128"/>
      <c r="O2345" s="128"/>
      <c r="P2345" s="128"/>
      <c r="Q2345" s="128"/>
      <c r="R2345" s="128"/>
      <c r="S2345" s="128"/>
      <c r="T2345" s="128"/>
      <c r="U2345" s="128"/>
      <c r="Z2345" s="161"/>
      <c r="AH2345" s="128"/>
      <c r="AI2345" s="162"/>
      <c r="AJ2345" s="162"/>
      <c r="AK2345" s="162"/>
      <c r="AL2345" s="162"/>
      <c r="AQ2345" s="128"/>
      <c r="AR2345" s="128"/>
      <c r="AS2345" s="128"/>
      <c r="AT2345" s="128"/>
      <c r="AU2345" s="128"/>
      <c r="AV2345" s="128"/>
    </row>
    <row r="2346" ht="16.5" customHeight="1">
      <c r="A2346" s="128"/>
      <c r="B2346" s="128"/>
      <c r="C2346" s="128"/>
      <c r="D2346" s="128"/>
      <c r="E2346" s="128"/>
      <c r="F2346" s="128"/>
      <c r="G2346" s="128"/>
      <c r="H2346" s="128"/>
      <c r="I2346" s="128"/>
      <c r="J2346" s="128"/>
      <c r="K2346" s="128"/>
      <c r="L2346" s="128"/>
      <c r="M2346" s="128"/>
      <c r="N2346" s="128"/>
      <c r="O2346" s="128"/>
      <c r="P2346" s="128"/>
      <c r="Q2346" s="128"/>
      <c r="R2346" s="128"/>
      <c r="S2346" s="128"/>
      <c r="T2346" s="128"/>
      <c r="U2346" s="128"/>
      <c r="Z2346" s="161"/>
      <c r="AH2346" s="128"/>
      <c r="AI2346" s="162"/>
      <c r="AJ2346" s="162"/>
      <c r="AK2346" s="162"/>
      <c r="AL2346" s="162"/>
      <c r="AQ2346" s="128"/>
      <c r="AR2346" s="128"/>
      <c r="AS2346" s="128"/>
      <c r="AT2346" s="128"/>
      <c r="AU2346" s="128"/>
      <c r="AV2346" s="128"/>
    </row>
    <row r="2347" ht="16.5" customHeight="1">
      <c r="A2347" s="128"/>
      <c r="B2347" s="128"/>
      <c r="C2347" s="128"/>
      <c r="D2347" s="128"/>
      <c r="E2347" s="128"/>
      <c r="F2347" s="128"/>
      <c r="G2347" s="128"/>
      <c r="H2347" s="128"/>
      <c r="I2347" s="128"/>
      <c r="J2347" s="128"/>
      <c r="K2347" s="128"/>
      <c r="L2347" s="128"/>
      <c r="M2347" s="128"/>
      <c r="N2347" s="128"/>
      <c r="O2347" s="128"/>
      <c r="P2347" s="128"/>
      <c r="Q2347" s="128"/>
      <c r="R2347" s="128"/>
      <c r="S2347" s="128"/>
      <c r="T2347" s="128"/>
      <c r="U2347" s="128"/>
      <c r="Z2347" s="161"/>
      <c r="AH2347" s="128"/>
      <c r="AI2347" s="162"/>
      <c r="AJ2347" s="162"/>
      <c r="AK2347" s="162"/>
      <c r="AL2347" s="162"/>
      <c r="AQ2347" s="128"/>
      <c r="AR2347" s="128"/>
      <c r="AS2347" s="128"/>
      <c r="AT2347" s="128"/>
      <c r="AU2347" s="128"/>
      <c r="AV2347" s="128"/>
    </row>
    <row r="2348" ht="16.5" customHeight="1">
      <c r="A2348" s="128"/>
      <c r="B2348" s="128"/>
      <c r="C2348" s="128"/>
      <c r="D2348" s="128"/>
      <c r="E2348" s="128"/>
      <c r="F2348" s="128"/>
      <c r="G2348" s="128"/>
      <c r="H2348" s="128"/>
      <c r="I2348" s="128"/>
      <c r="J2348" s="128"/>
      <c r="K2348" s="128"/>
      <c r="L2348" s="128"/>
      <c r="M2348" s="128"/>
      <c r="N2348" s="128"/>
      <c r="O2348" s="128"/>
      <c r="P2348" s="128"/>
      <c r="Q2348" s="128"/>
      <c r="R2348" s="128"/>
      <c r="S2348" s="128"/>
      <c r="T2348" s="128"/>
      <c r="U2348" s="128"/>
      <c r="Z2348" s="161"/>
      <c r="AH2348" s="128"/>
      <c r="AI2348" s="162"/>
      <c r="AJ2348" s="162"/>
      <c r="AK2348" s="162"/>
      <c r="AL2348" s="162"/>
      <c r="AM2348" s="128"/>
      <c r="AN2348" s="128"/>
      <c r="AQ2348" s="128"/>
      <c r="AR2348" s="128"/>
      <c r="AS2348" s="128"/>
      <c r="AT2348" s="128"/>
      <c r="AU2348" s="128"/>
      <c r="AV2348" s="128"/>
    </row>
    <row r="2349" ht="16.5" customHeight="1">
      <c r="A2349" s="128"/>
      <c r="B2349" s="128"/>
      <c r="C2349" s="128"/>
      <c r="D2349" s="128"/>
      <c r="E2349" s="128"/>
      <c r="F2349" s="128"/>
      <c r="G2349" s="128"/>
      <c r="H2349" s="128"/>
      <c r="I2349" s="128"/>
      <c r="J2349" s="128"/>
      <c r="K2349" s="128"/>
      <c r="L2349" s="128"/>
      <c r="M2349" s="128"/>
      <c r="N2349" s="128"/>
      <c r="O2349" s="128"/>
      <c r="P2349" s="128"/>
      <c r="Q2349" s="128"/>
      <c r="R2349" s="128"/>
      <c r="S2349" s="128"/>
      <c r="T2349" s="128"/>
      <c r="U2349" s="128"/>
      <c r="Z2349" s="161"/>
      <c r="AH2349" s="128"/>
      <c r="AI2349" s="162"/>
      <c r="AJ2349" s="162"/>
      <c r="AK2349" s="162"/>
      <c r="AL2349" s="162"/>
      <c r="AM2349" s="164"/>
      <c r="AN2349" s="164"/>
      <c r="AQ2349" s="128"/>
      <c r="AR2349" s="128"/>
      <c r="AS2349" s="128"/>
      <c r="AT2349" s="128"/>
      <c r="AU2349" s="128"/>
      <c r="AV2349" s="128"/>
    </row>
    <row r="2350" ht="16.5" customHeight="1">
      <c r="A2350" s="128"/>
      <c r="B2350" s="128"/>
      <c r="C2350" s="128"/>
      <c r="D2350" s="128"/>
      <c r="E2350" s="128"/>
      <c r="F2350" s="128"/>
      <c r="G2350" s="128"/>
      <c r="H2350" s="128"/>
      <c r="I2350" s="128"/>
      <c r="J2350" s="128"/>
      <c r="K2350" s="128"/>
      <c r="L2350" s="128"/>
      <c r="M2350" s="128"/>
      <c r="N2350" s="128"/>
      <c r="O2350" s="128"/>
      <c r="P2350" s="128"/>
      <c r="Q2350" s="128"/>
      <c r="R2350" s="128"/>
      <c r="S2350" s="128"/>
      <c r="T2350" s="128"/>
      <c r="U2350" s="128"/>
      <c r="Z2350" s="161"/>
      <c r="AH2350" s="128"/>
      <c r="AI2350" s="162"/>
      <c r="AJ2350" s="162"/>
      <c r="AK2350" s="162"/>
      <c r="AL2350" s="162"/>
      <c r="AQ2350" s="128"/>
      <c r="AR2350" s="128"/>
      <c r="AS2350" s="128"/>
      <c r="AT2350" s="128"/>
      <c r="AU2350" s="128"/>
      <c r="AV2350" s="128"/>
    </row>
    <row r="2351" ht="16.5" customHeight="1">
      <c r="A2351" s="128"/>
      <c r="B2351" s="128"/>
      <c r="C2351" s="128"/>
      <c r="D2351" s="128"/>
      <c r="E2351" s="128"/>
      <c r="F2351" s="128"/>
      <c r="G2351" s="128"/>
      <c r="H2351" s="128"/>
      <c r="I2351" s="128"/>
      <c r="J2351" s="128"/>
      <c r="K2351" s="128"/>
      <c r="L2351" s="128"/>
      <c r="M2351" s="128"/>
      <c r="N2351" s="128"/>
      <c r="O2351" s="128"/>
      <c r="P2351" s="128"/>
      <c r="Q2351" s="128"/>
      <c r="R2351" s="128"/>
      <c r="S2351" s="128"/>
      <c r="T2351" s="128"/>
      <c r="U2351" s="128"/>
      <c r="Z2351" s="161"/>
      <c r="AH2351" s="128"/>
      <c r="AI2351" s="162"/>
      <c r="AJ2351" s="162"/>
      <c r="AK2351" s="162"/>
      <c r="AL2351" s="162"/>
      <c r="AQ2351" s="128"/>
      <c r="AR2351" s="128"/>
      <c r="AS2351" s="128"/>
      <c r="AT2351" s="128"/>
      <c r="AU2351" s="128"/>
      <c r="AV2351" s="128"/>
    </row>
    <row r="2352" ht="16.5" customHeight="1">
      <c r="A2352" s="128"/>
      <c r="B2352" s="128"/>
      <c r="C2352" s="128"/>
      <c r="D2352" s="128"/>
      <c r="E2352" s="128"/>
      <c r="F2352" s="128"/>
      <c r="G2352" s="128"/>
      <c r="H2352" s="128"/>
      <c r="I2352" s="128"/>
      <c r="J2352" s="128"/>
      <c r="K2352" s="128"/>
      <c r="L2352" s="128"/>
      <c r="M2352" s="128"/>
      <c r="N2352" s="128"/>
      <c r="O2352" s="128"/>
      <c r="P2352" s="128"/>
      <c r="Q2352" s="128"/>
      <c r="R2352" s="128"/>
      <c r="S2352" s="128"/>
      <c r="T2352" s="128"/>
      <c r="U2352" s="128"/>
      <c r="Z2352" s="161"/>
      <c r="AH2352" s="128"/>
      <c r="AI2352" s="162"/>
      <c r="AJ2352" s="162"/>
      <c r="AK2352" s="162"/>
      <c r="AL2352" s="162"/>
      <c r="AQ2352" s="128"/>
      <c r="AR2352" s="128"/>
      <c r="AS2352" s="128"/>
      <c r="AT2352" s="128"/>
      <c r="AU2352" s="128"/>
      <c r="AV2352" s="128"/>
    </row>
    <row r="2353" ht="16.5" customHeight="1">
      <c r="A2353" s="128"/>
      <c r="B2353" s="128"/>
      <c r="C2353" s="128"/>
      <c r="D2353" s="128"/>
      <c r="E2353" s="128"/>
      <c r="F2353" s="128"/>
      <c r="G2353" s="128"/>
      <c r="H2353" s="128"/>
      <c r="I2353" s="128"/>
      <c r="J2353" s="128"/>
      <c r="K2353" s="128"/>
      <c r="L2353" s="128"/>
      <c r="M2353" s="128"/>
      <c r="N2353" s="128"/>
      <c r="O2353" s="128"/>
      <c r="P2353" s="128"/>
      <c r="Q2353" s="128"/>
      <c r="R2353" s="128"/>
      <c r="S2353" s="128"/>
      <c r="T2353" s="128"/>
      <c r="U2353" s="128"/>
      <c r="Z2353" s="161"/>
      <c r="AH2353" s="128"/>
      <c r="AI2353" s="162"/>
      <c r="AJ2353" s="162"/>
      <c r="AK2353" s="162"/>
      <c r="AL2353" s="162"/>
      <c r="AQ2353" s="128"/>
      <c r="AR2353" s="128"/>
      <c r="AS2353" s="128"/>
      <c r="AT2353" s="128"/>
      <c r="AU2353" s="128"/>
      <c r="AV2353" s="128"/>
    </row>
    <row r="2354" ht="16.5" customHeight="1">
      <c r="A2354" s="128"/>
      <c r="B2354" s="128"/>
      <c r="C2354" s="128"/>
      <c r="D2354" s="128"/>
      <c r="E2354" s="128"/>
      <c r="F2354" s="128"/>
      <c r="G2354" s="128"/>
      <c r="H2354" s="128"/>
      <c r="I2354" s="128"/>
      <c r="J2354" s="128"/>
      <c r="K2354" s="128"/>
      <c r="L2354" s="128"/>
      <c r="M2354" s="128"/>
      <c r="N2354" s="128"/>
      <c r="O2354" s="128"/>
      <c r="P2354" s="128"/>
      <c r="Q2354" s="128"/>
      <c r="R2354" s="128"/>
      <c r="S2354" s="128"/>
      <c r="T2354" s="128"/>
      <c r="U2354" s="128"/>
      <c r="Z2354" s="161"/>
      <c r="AH2354" s="128"/>
      <c r="AI2354" s="162"/>
      <c r="AJ2354" s="162"/>
      <c r="AK2354" s="162"/>
      <c r="AL2354" s="162"/>
      <c r="AQ2354" s="128"/>
      <c r="AR2354" s="128"/>
      <c r="AS2354" s="128"/>
      <c r="AT2354" s="128"/>
      <c r="AU2354" s="128"/>
      <c r="AV2354" s="128"/>
    </row>
    <row r="2355" ht="16.5" customHeight="1">
      <c r="A2355" s="128"/>
      <c r="B2355" s="128"/>
      <c r="C2355" s="128"/>
      <c r="D2355" s="128"/>
      <c r="E2355" s="128"/>
      <c r="F2355" s="128"/>
      <c r="G2355" s="128"/>
      <c r="H2355" s="128"/>
      <c r="I2355" s="128"/>
      <c r="J2355" s="128"/>
      <c r="K2355" s="128"/>
      <c r="L2355" s="128"/>
      <c r="M2355" s="128"/>
      <c r="N2355" s="128"/>
      <c r="O2355" s="128"/>
      <c r="P2355" s="128"/>
      <c r="Q2355" s="128"/>
      <c r="R2355" s="128"/>
      <c r="S2355" s="128"/>
      <c r="T2355" s="128"/>
      <c r="U2355" s="128"/>
      <c r="Z2355" s="161"/>
      <c r="AH2355" s="128"/>
      <c r="AI2355" s="162"/>
      <c r="AJ2355" s="162"/>
      <c r="AK2355" s="162"/>
      <c r="AL2355" s="162"/>
      <c r="AQ2355" s="128"/>
      <c r="AR2355" s="128"/>
      <c r="AS2355" s="128"/>
      <c r="AT2355" s="128"/>
      <c r="AU2355" s="128"/>
      <c r="AV2355" s="128"/>
    </row>
    <row r="2356" ht="16.5" customHeight="1">
      <c r="A2356" s="128"/>
      <c r="B2356" s="128"/>
      <c r="C2356" s="128"/>
      <c r="D2356" s="128"/>
      <c r="E2356" s="128"/>
      <c r="F2356" s="128"/>
      <c r="G2356" s="128"/>
      <c r="H2356" s="128"/>
      <c r="I2356" s="128"/>
      <c r="J2356" s="128"/>
      <c r="K2356" s="128"/>
      <c r="L2356" s="128"/>
      <c r="M2356" s="128"/>
      <c r="N2356" s="128"/>
      <c r="O2356" s="128"/>
      <c r="P2356" s="128"/>
      <c r="Q2356" s="128"/>
      <c r="R2356" s="128"/>
      <c r="S2356" s="128"/>
      <c r="T2356" s="128"/>
      <c r="U2356" s="128"/>
      <c r="Z2356" s="161"/>
      <c r="AH2356" s="128"/>
      <c r="AI2356" s="162"/>
      <c r="AJ2356" s="162"/>
      <c r="AK2356" s="162"/>
      <c r="AL2356" s="162"/>
      <c r="AQ2356" s="128"/>
      <c r="AR2356" s="128"/>
      <c r="AS2356" s="128"/>
      <c r="AT2356" s="128"/>
      <c r="AU2356" s="128"/>
      <c r="AV2356" s="128"/>
    </row>
    <row r="2357" ht="16.5" customHeight="1">
      <c r="A2357" s="128"/>
      <c r="B2357" s="128"/>
      <c r="C2357" s="128"/>
      <c r="D2357" s="128"/>
      <c r="E2357" s="128"/>
      <c r="F2357" s="128"/>
      <c r="G2357" s="128"/>
      <c r="H2357" s="128"/>
      <c r="I2357" s="128"/>
      <c r="J2357" s="128"/>
      <c r="K2357" s="128"/>
      <c r="L2357" s="128"/>
      <c r="M2357" s="128"/>
      <c r="N2357" s="128"/>
      <c r="O2357" s="128"/>
      <c r="P2357" s="128"/>
      <c r="Q2357" s="128"/>
      <c r="R2357" s="128"/>
      <c r="S2357" s="128"/>
      <c r="T2357" s="128"/>
      <c r="U2357" s="128"/>
      <c r="AH2357" s="128"/>
      <c r="AI2357" s="162"/>
      <c r="AJ2357" s="162"/>
      <c r="AK2357" s="162"/>
      <c r="AL2357" s="162"/>
      <c r="AQ2357" s="128"/>
      <c r="AR2357" s="128"/>
      <c r="AS2357" s="128"/>
      <c r="AT2357" s="128"/>
      <c r="AU2357" s="128"/>
      <c r="AV2357" s="128"/>
    </row>
    <row r="2358" ht="16.5" customHeight="1">
      <c r="A2358" s="128"/>
      <c r="C2358" s="128"/>
      <c r="D2358" s="128"/>
      <c r="E2358" s="128"/>
      <c r="F2358" s="128"/>
      <c r="G2358" s="128"/>
      <c r="H2358" s="128"/>
      <c r="I2358" s="128"/>
      <c r="J2358" s="128"/>
      <c r="K2358" s="128"/>
      <c r="L2358" s="128"/>
      <c r="M2358" s="128"/>
      <c r="N2358" s="128"/>
      <c r="O2358" s="128"/>
      <c r="P2358" s="128"/>
      <c r="Q2358" s="128"/>
      <c r="R2358" s="128"/>
      <c r="S2358" s="128"/>
      <c r="T2358" s="128"/>
      <c r="U2358" s="128"/>
      <c r="Z2358" s="161"/>
      <c r="AH2358" s="128"/>
      <c r="AI2358" s="162"/>
      <c r="AJ2358" s="128"/>
      <c r="AK2358" s="162"/>
      <c r="AL2358" s="162"/>
      <c r="AQ2358" s="128"/>
      <c r="AR2358" s="128"/>
      <c r="AS2358" s="128"/>
      <c r="AT2358" s="128"/>
      <c r="AU2358" s="128"/>
      <c r="AV2358" s="128"/>
    </row>
    <row r="2359" ht="16.5" customHeight="1">
      <c r="A2359" s="128"/>
      <c r="C2359" s="128"/>
      <c r="D2359" s="128"/>
      <c r="E2359" s="128"/>
      <c r="F2359" s="128"/>
      <c r="G2359" s="128"/>
      <c r="H2359" s="128"/>
      <c r="I2359" s="128"/>
      <c r="J2359" s="128"/>
      <c r="K2359" s="128"/>
      <c r="L2359" s="128"/>
      <c r="M2359" s="128"/>
      <c r="N2359" s="128"/>
      <c r="O2359" s="128"/>
      <c r="P2359" s="128"/>
      <c r="Q2359" s="128"/>
      <c r="R2359" s="128"/>
      <c r="S2359" s="128"/>
      <c r="T2359" s="128"/>
      <c r="U2359" s="128"/>
      <c r="Z2359" s="161"/>
      <c r="AH2359" s="128"/>
      <c r="AI2359" s="162"/>
      <c r="AJ2359" s="128"/>
      <c r="AK2359" s="162"/>
      <c r="AL2359" s="162"/>
      <c r="AQ2359" s="128"/>
      <c r="AR2359" s="128"/>
      <c r="AS2359" s="128"/>
      <c r="AT2359" s="128"/>
      <c r="AU2359" s="128"/>
      <c r="AV2359" s="128"/>
    </row>
    <row r="2360" ht="16.5" customHeight="1">
      <c r="A2360" s="128"/>
      <c r="B2360" s="128"/>
      <c r="C2360" s="128"/>
      <c r="D2360" s="128"/>
      <c r="E2360" s="128"/>
      <c r="F2360" s="128"/>
      <c r="G2360" s="128"/>
      <c r="H2360" s="128"/>
      <c r="I2360" s="128"/>
      <c r="J2360" s="128"/>
      <c r="K2360" s="128"/>
      <c r="L2360" s="128"/>
      <c r="M2360" s="128"/>
      <c r="N2360" s="128"/>
      <c r="O2360" s="128"/>
      <c r="P2360" s="128"/>
      <c r="Q2360" s="128"/>
      <c r="R2360" s="128"/>
      <c r="S2360" s="128"/>
      <c r="T2360" s="128"/>
      <c r="U2360" s="128"/>
      <c r="V2360" s="128"/>
      <c r="W2360" s="128"/>
      <c r="X2360" s="128"/>
      <c r="Z2360" s="128"/>
      <c r="AF2360" s="128"/>
      <c r="AH2360" s="128"/>
      <c r="AI2360" s="162"/>
      <c r="AJ2360" s="128"/>
      <c r="AK2360" s="162"/>
      <c r="AL2360" s="162"/>
      <c r="AQ2360" s="128"/>
      <c r="AR2360" s="128"/>
      <c r="AS2360" s="128"/>
      <c r="AT2360" s="128"/>
      <c r="AU2360" s="128"/>
      <c r="AV2360" s="128"/>
    </row>
    <row r="2361" ht="16.5" customHeight="1">
      <c r="A2361" s="128"/>
      <c r="C2361" s="128"/>
      <c r="D2361" s="128"/>
      <c r="E2361" s="128"/>
      <c r="F2361" s="128"/>
      <c r="G2361" s="128"/>
      <c r="H2361" s="128"/>
      <c r="I2361" s="128"/>
      <c r="J2361" s="128"/>
      <c r="K2361" s="128"/>
      <c r="L2361" s="128"/>
      <c r="M2361" s="128"/>
      <c r="N2361" s="128"/>
      <c r="O2361" s="128"/>
      <c r="P2361" s="128"/>
      <c r="Q2361" s="128"/>
      <c r="R2361" s="128"/>
      <c r="S2361" s="128"/>
      <c r="T2361" s="128"/>
      <c r="U2361" s="128"/>
      <c r="Y2361" s="128"/>
      <c r="Z2361" s="161"/>
      <c r="AA2361" s="128"/>
      <c r="AB2361" s="128"/>
      <c r="AC2361" s="128"/>
      <c r="AD2361" s="128"/>
      <c r="AE2361" s="128"/>
      <c r="AF2361" s="128"/>
      <c r="AH2361" s="128"/>
      <c r="AI2361" s="162"/>
      <c r="AJ2361" s="128"/>
      <c r="AK2361" s="162"/>
      <c r="AL2361" s="162"/>
      <c r="AQ2361" s="128"/>
      <c r="AR2361" s="128"/>
      <c r="AS2361" s="128"/>
      <c r="AT2361" s="128"/>
      <c r="AU2361" s="128"/>
      <c r="AV2361" s="128"/>
    </row>
    <row r="2362" ht="16.5" customHeight="1">
      <c r="A2362" s="128"/>
      <c r="C2362" s="128"/>
      <c r="D2362" s="128"/>
      <c r="E2362" s="128"/>
      <c r="F2362" s="128"/>
      <c r="G2362" s="128"/>
      <c r="H2362" s="128"/>
      <c r="I2362" s="128"/>
      <c r="J2362" s="128"/>
      <c r="K2362" s="128"/>
      <c r="L2362" s="128"/>
      <c r="M2362" s="128"/>
      <c r="N2362" s="128"/>
      <c r="O2362" s="128"/>
      <c r="P2362" s="128"/>
      <c r="Q2362" s="128"/>
      <c r="R2362" s="128"/>
      <c r="S2362" s="128"/>
      <c r="T2362" s="128"/>
      <c r="U2362" s="128"/>
      <c r="Y2362" s="128"/>
      <c r="Z2362" s="161"/>
      <c r="AA2362" s="128"/>
      <c r="AB2362" s="128"/>
      <c r="AC2362" s="128"/>
      <c r="AD2362" s="128"/>
      <c r="AE2362" s="128"/>
      <c r="AF2362" s="128"/>
      <c r="AH2362" s="128"/>
      <c r="AI2362" s="162"/>
      <c r="AJ2362" s="128"/>
      <c r="AK2362" s="162"/>
      <c r="AL2362" s="162"/>
      <c r="AQ2362" s="128"/>
      <c r="AR2362" s="128"/>
      <c r="AS2362" s="128"/>
      <c r="AT2362" s="128"/>
      <c r="AU2362" s="128"/>
      <c r="AV2362" s="128"/>
    </row>
    <row r="2363" ht="16.5" customHeight="1">
      <c r="A2363" s="128"/>
      <c r="C2363" s="128"/>
      <c r="D2363" s="128"/>
      <c r="E2363" s="128"/>
      <c r="F2363" s="128"/>
      <c r="G2363" s="128"/>
      <c r="H2363" s="128"/>
      <c r="I2363" s="128"/>
      <c r="J2363" s="128"/>
      <c r="K2363" s="128"/>
      <c r="L2363" s="128"/>
      <c r="M2363" s="128"/>
      <c r="N2363" s="128"/>
      <c r="O2363" s="128"/>
      <c r="P2363" s="128"/>
      <c r="Q2363" s="128"/>
      <c r="R2363" s="128"/>
      <c r="S2363" s="128"/>
      <c r="T2363" s="128"/>
      <c r="U2363" s="128"/>
      <c r="Y2363" s="128"/>
      <c r="Z2363" s="161"/>
      <c r="AA2363" s="128"/>
      <c r="AB2363" s="128"/>
      <c r="AC2363" s="128"/>
      <c r="AD2363" s="128"/>
      <c r="AE2363" s="128"/>
      <c r="AH2363" s="128"/>
      <c r="AI2363" s="162"/>
      <c r="AJ2363" s="128"/>
      <c r="AK2363" s="162"/>
      <c r="AL2363" s="162"/>
      <c r="AQ2363" s="128"/>
      <c r="AR2363" s="128"/>
      <c r="AS2363" s="128"/>
      <c r="AT2363" s="128"/>
      <c r="AU2363" s="128"/>
      <c r="AV2363" s="128"/>
    </row>
    <row r="2364" ht="16.5" customHeight="1">
      <c r="A2364" s="128"/>
      <c r="C2364" s="128"/>
      <c r="D2364" s="128"/>
      <c r="E2364" s="128"/>
      <c r="F2364" s="128"/>
      <c r="G2364" s="128"/>
      <c r="H2364" s="128"/>
      <c r="I2364" s="128"/>
      <c r="J2364" s="128"/>
      <c r="K2364" s="128"/>
      <c r="L2364" s="128"/>
      <c r="M2364" s="128"/>
      <c r="N2364" s="128"/>
      <c r="O2364" s="128"/>
      <c r="P2364" s="128"/>
      <c r="Q2364" s="128"/>
      <c r="R2364" s="128"/>
      <c r="S2364" s="128"/>
      <c r="T2364" s="128"/>
      <c r="U2364" s="128"/>
      <c r="Y2364" s="128"/>
      <c r="Z2364" s="161"/>
      <c r="AA2364" s="128"/>
      <c r="AB2364" s="128"/>
      <c r="AC2364" s="128"/>
      <c r="AD2364" s="128"/>
      <c r="AE2364" s="128"/>
      <c r="AH2364" s="128"/>
      <c r="AI2364" s="162"/>
      <c r="AJ2364" s="128"/>
      <c r="AK2364" s="162"/>
      <c r="AL2364" s="162"/>
      <c r="AQ2364" s="128"/>
      <c r="AR2364" s="128"/>
      <c r="AS2364" s="128"/>
      <c r="AT2364" s="128"/>
      <c r="AU2364" s="128"/>
      <c r="AV2364" s="128"/>
    </row>
    <row r="2365" ht="16.5" customHeight="1">
      <c r="A2365" s="128"/>
      <c r="C2365" s="128"/>
      <c r="D2365" s="128"/>
      <c r="E2365" s="128"/>
      <c r="F2365" s="128"/>
      <c r="G2365" s="128"/>
      <c r="H2365" s="128"/>
      <c r="I2365" s="128"/>
      <c r="J2365" s="128"/>
      <c r="K2365" s="128"/>
      <c r="L2365" s="128"/>
      <c r="M2365" s="128"/>
      <c r="N2365" s="128"/>
      <c r="O2365" s="128"/>
      <c r="P2365" s="128"/>
      <c r="Q2365" s="128"/>
      <c r="R2365" s="128"/>
      <c r="S2365" s="128"/>
      <c r="T2365" s="128"/>
      <c r="U2365" s="128"/>
      <c r="Y2365" s="128"/>
      <c r="Z2365" s="161"/>
      <c r="AA2365" s="128"/>
      <c r="AB2365" s="128"/>
      <c r="AC2365" s="128"/>
      <c r="AD2365" s="128"/>
      <c r="AE2365" s="128"/>
      <c r="AF2365" s="128"/>
      <c r="AH2365" s="128"/>
      <c r="AI2365" s="162"/>
      <c r="AJ2365" s="128"/>
      <c r="AK2365" s="162"/>
      <c r="AL2365" s="162"/>
      <c r="AQ2365" s="128"/>
      <c r="AR2365" s="128"/>
      <c r="AS2365" s="128"/>
      <c r="AT2365" s="128"/>
      <c r="AU2365" s="128"/>
      <c r="AV2365" s="128"/>
    </row>
    <row r="2366" ht="16.5" customHeight="1">
      <c r="A2366" s="128"/>
      <c r="C2366" s="128"/>
      <c r="D2366" s="128"/>
      <c r="E2366" s="128"/>
      <c r="F2366" s="128"/>
      <c r="G2366" s="128"/>
      <c r="H2366" s="128"/>
      <c r="I2366" s="128"/>
      <c r="J2366" s="128"/>
      <c r="K2366" s="128"/>
      <c r="L2366" s="128"/>
      <c r="M2366" s="128"/>
      <c r="N2366" s="128"/>
      <c r="O2366" s="128"/>
      <c r="P2366" s="128"/>
      <c r="Q2366" s="128"/>
      <c r="R2366" s="128"/>
      <c r="S2366" s="128"/>
      <c r="T2366" s="128"/>
      <c r="U2366" s="128"/>
      <c r="Y2366" s="128"/>
      <c r="Z2366" s="161"/>
      <c r="AA2366" s="128"/>
      <c r="AB2366" s="128"/>
      <c r="AC2366" s="128"/>
      <c r="AD2366" s="128"/>
      <c r="AE2366" s="128"/>
      <c r="AH2366" s="128"/>
      <c r="AI2366" s="162"/>
      <c r="AJ2366" s="128"/>
      <c r="AK2366" s="162"/>
      <c r="AL2366" s="162"/>
      <c r="AQ2366" s="128"/>
      <c r="AR2366" s="128"/>
      <c r="AS2366" s="128"/>
      <c r="AT2366" s="128"/>
      <c r="AU2366" s="128"/>
      <c r="AV2366" s="128"/>
    </row>
    <row r="2367" ht="16.5" customHeight="1">
      <c r="A2367" s="128"/>
      <c r="C2367" s="128"/>
      <c r="D2367" s="128"/>
      <c r="E2367" s="128"/>
      <c r="F2367" s="128"/>
      <c r="G2367" s="128"/>
      <c r="H2367" s="128"/>
      <c r="I2367" s="128"/>
      <c r="J2367" s="128"/>
      <c r="K2367" s="128"/>
      <c r="L2367" s="128"/>
      <c r="M2367" s="128"/>
      <c r="N2367" s="128"/>
      <c r="O2367" s="128"/>
      <c r="P2367" s="128"/>
      <c r="Q2367" s="128"/>
      <c r="R2367" s="128"/>
      <c r="S2367" s="128"/>
      <c r="T2367" s="128"/>
      <c r="U2367" s="128"/>
      <c r="Y2367" s="128"/>
      <c r="Z2367" s="161"/>
      <c r="AA2367" s="128"/>
      <c r="AB2367" s="128"/>
      <c r="AC2367" s="128"/>
      <c r="AD2367" s="128"/>
      <c r="AE2367" s="128"/>
      <c r="AH2367" s="128"/>
      <c r="AI2367" s="162"/>
      <c r="AJ2367" s="128"/>
      <c r="AK2367" s="162"/>
      <c r="AL2367" s="162"/>
      <c r="AQ2367" s="128"/>
      <c r="AR2367" s="128"/>
      <c r="AS2367" s="128"/>
      <c r="AT2367" s="128"/>
      <c r="AU2367" s="128"/>
      <c r="AV2367" s="128"/>
    </row>
    <row r="2368" ht="16.5" customHeight="1">
      <c r="A2368" s="128"/>
      <c r="C2368" s="128"/>
      <c r="D2368" s="128"/>
      <c r="E2368" s="128"/>
      <c r="F2368" s="128"/>
      <c r="G2368" s="128"/>
      <c r="H2368" s="128"/>
      <c r="I2368" s="128"/>
      <c r="J2368" s="128"/>
      <c r="K2368" s="128"/>
      <c r="L2368" s="128"/>
      <c r="M2368" s="128"/>
      <c r="N2368" s="128"/>
      <c r="O2368" s="128"/>
      <c r="P2368" s="128"/>
      <c r="Q2368" s="128"/>
      <c r="R2368" s="128"/>
      <c r="S2368" s="128"/>
      <c r="T2368" s="128"/>
      <c r="U2368" s="128"/>
      <c r="Y2368" s="128"/>
      <c r="Z2368" s="161"/>
      <c r="AA2368" s="128"/>
      <c r="AB2368" s="128"/>
      <c r="AC2368" s="128"/>
      <c r="AD2368" s="128"/>
      <c r="AE2368" s="128"/>
      <c r="AH2368" s="128"/>
      <c r="AI2368" s="162"/>
      <c r="AJ2368" s="128"/>
      <c r="AK2368" s="162"/>
      <c r="AL2368" s="162"/>
      <c r="AQ2368" s="128"/>
      <c r="AR2368" s="128"/>
      <c r="AS2368" s="128"/>
      <c r="AT2368" s="128"/>
      <c r="AU2368" s="128"/>
      <c r="AV2368" s="128"/>
    </row>
    <row r="2369" ht="16.5" customHeight="1">
      <c r="A2369" s="128"/>
      <c r="C2369" s="128"/>
      <c r="D2369" s="128"/>
      <c r="E2369" s="128"/>
      <c r="F2369" s="128"/>
      <c r="G2369" s="128"/>
      <c r="H2369" s="128"/>
      <c r="I2369" s="128"/>
      <c r="J2369" s="128"/>
      <c r="K2369" s="128"/>
      <c r="L2369" s="128"/>
      <c r="M2369" s="128"/>
      <c r="N2369" s="128"/>
      <c r="O2369" s="128"/>
      <c r="P2369" s="128"/>
      <c r="Q2369" s="128"/>
      <c r="R2369" s="128"/>
      <c r="S2369" s="128"/>
      <c r="T2369" s="128"/>
      <c r="U2369" s="128"/>
      <c r="Y2369" s="128"/>
      <c r="Z2369" s="161"/>
      <c r="AA2369" s="128"/>
      <c r="AB2369" s="128"/>
      <c r="AC2369" s="128"/>
      <c r="AD2369" s="128"/>
      <c r="AE2369" s="128"/>
      <c r="AH2369" s="128"/>
      <c r="AI2369" s="162"/>
      <c r="AJ2369" s="128"/>
      <c r="AK2369" s="162"/>
      <c r="AL2369" s="162"/>
      <c r="AQ2369" s="128"/>
      <c r="AR2369" s="128"/>
      <c r="AS2369" s="128"/>
      <c r="AT2369" s="128"/>
      <c r="AU2369" s="128"/>
      <c r="AV2369" s="128"/>
    </row>
    <row r="2370" ht="16.5" customHeight="1">
      <c r="A2370" s="128"/>
      <c r="C2370" s="128"/>
      <c r="D2370" s="128"/>
      <c r="E2370" s="128"/>
      <c r="F2370" s="128"/>
      <c r="G2370" s="128"/>
      <c r="H2370" s="128"/>
      <c r="I2370" s="128"/>
      <c r="J2370" s="128"/>
      <c r="K2370" s="128"/>
      <c r="L2370" s="128"/>
      <c r="M2370" s="128"/>
      <c r="N2370" s="128"/>
      <c r="O2370" s="128"/>
      <c r="P2370" s="128"/>
      <c r="Q2370" s="128"/>
      <c r="R2370" s="128"/>
      <c r="S2370" s="128"/>
      <c r="T2370" s="128"/>
      <c r="U2370" s="128"/>
      <c r="Y2370" s="128"/>
      <c r="Z2370" s="161"/>
      <c r="AA2370" s="128"/>
      <c r="AB2370" s="128"/>
      <c r="AC2370" s="128"/>
      <c r="AD2370" s="128"/>
      <c r="AE2370" s="128"/>
      <c r="AH2370" s="128"/>
      <c r="AI2370" s="162"/>
      <c r="AJ2370" s="128"/>
      <c r="AK2370" s="162"/>
      <c r="AL2370" s="162"/>
      <c r="AQ2370" s="128"/>
      <c r="AR2370" s="128"/>
      <c r="AS2370" s="128"/>
      <c r="AT2370" s="128"/>
      <c r="AU2370" s="128"/>
      <c r="AV2370" s="128"/>
    </row>
    <row r="2371" ht="16.5" customHeight="1">
      <c r="A2371" s="128"/>
      <c r="C2371" s="128"/>
      <c r="D2371" s="128"/>
      <c r="E2371" s="128"/>
      <c r="F2371" s="128"/>
      <c r="G2371" s="128"/>
      <c r="H2371" s="128"/>
      <c r="I2371" s="128"/>
      <c r="J2371" s="128"/>
      <c r="K2371" s="128"/>
      <c r="L2371" s="128"/>
      <c r="M2371" s="128"/>
      <c r="N2371" s="128"/>
      <c r="O2371" s="128"/>
      <c r="P2371" s="128"/>
      <c r="Q2371" s="128"/>
      <c r="R2371" s="128"/>
      <c r="S2371" s="128"/>
      <c r="T2371" s="128"/>
      <c r="U2371" s="128"/>
      <c r="Y2371" s="128"/>
      <c r="Z2371" s="161"/>
      <c r="AA2371" s="128"/>
      <c r="AB2371" s="128"/>
      <c r="AC2371" s="128"/>
      <c r="AD2371" s="128"/>
      <c r="AE2371" s="128"/>
      <c r="AH2371" s="128"/>
      <c r="AI2371" s="162"/>
      <c r="AJ2371" s="128"/>
      <c r="AK2371" s="162"/>
      <c r="AL2371" s="162"/>
      <c r="AQ2371" s="128"/>
      <c r="AR2371" s="128"/>
      <c r="AS2371" s="128"/>
      <c r="AT2371" s="128"/>
      <c r="AU2371" s="128"/>
      <c r="AV2371" s="128"/>
    </row>
    <row r="2372" ht="16.5" customHeight="1">
      <c r="A2372" s="128"/>
      <c r="C2372" s="128"/>
      <c r="D2372" s="128"/>
      <c r="E2372" s="128"/>
      <c r="F2372" s="128"/>
      <c r="G2372" s="128"/>
      <c r="H2372" s="128"/>
      <c r="I2372" s="128"/>
      <c r="J2372" s="128"/>
      <c r="K2372" s="128"/>
      <c r="L2372" s="128"/>
      <c r="M2372" s="128"/>
      <c r="N2372" s="128"/>
      <c r="O2372" s="128"/>
      <c r="P2372" s="128"/>
      <c r="Q2372" s="128"/>
      <c r="R2372" s="128"/>
      <c r="S2372" s="128"/>
      <c r="T2372" s="128"/>
      <c r="U2372" s="128"/>
      <c r="Y2372" s="128"/>
      <c r="Z2372" s="161"/>
      <c r="AA2372" s="128"/>
      <c r="AB2372" s="128"/>
      <c r="AC2372" s="128"/>
      <c r="AD2372" s="128"/>
      <c r="AE2372" s="128"/>
      <c r="AH2372" s="128"/>
      <c r="AI2372" s="162"/>
      <c r="AJ2372" s="128"/>
      <c r="AK2372" s="162"/>
      <c r="AL2372" s="162"/>
      <c r="AQ2372" s="128"/>
      <c r="AR2372" s="128"/>
      <c r="AS2372" s="128"/>
      <c r="AT2372" s="128"/>
      <c r="AU2372" s="128"/>
      <c r="AV2372" s="128"/>
    </row>
    <row r="2373" ht="16.5" customHeight="1">
      <c r="A2373" s="128"/>
      <c r="C2373" s="128"/>
      <c r="D2373" s="128"/>
      <c r="E2373" s="128"/>
      <c r="F2373" s="128"/>
      <c r="G2373" s="128"/>
      <c r="H2373" s="128"/>
      <c r="I2373" s="128"/>
      <c r="J2373" s="128"/>
      <c r="K2373" s="128"/>
      <c r="L2373" s="128"/>
      <c r="M2373" s="128"/>
      <c r="N2373" s="128"/>
      <c r="O2373" s="128"/>
      <c r="P2373" s="128"/>
      <c r="Q2373" s="128"/>
      <c r="R2373" s="128"/>
      <c r="S2373" s="128"/>
      <c r="T2373" s="128"/>
      <c r="U2373" s="128"/>
      <c r="Y2373" s="128"/>
      <c r="Z2373" s="161"/>
      <c r="AA2373" s="128"/>
      <c r="AB2373" s="128"/>
      <c r="AC2373" s="128"/>
      <c r="AD2373" s="128"/>
      <c r="AE2373" s="128"/>
      <c r="AH2373" s="128"/>
      <c r="AI2373" s="162"/>
      <c r="AJ2373" s="128"/>
      <c r="AK2373" s="162"/>
      <c r="AL2373" s="162"/>
      <c r="AQ2373" s="128"/>
      <c r="AR2373" s="128"/>
      <c r="AS2373" s="128"/>
      <c r="AT2373" s="128"/>
      <c r="AU2373" s="128"/>
      <c r="AV2373" s="128"/>
    </row>
    <row r="2374" ht="16.5" customHeight="1">
      <c r="A2374" s="128"/>
      <c r="C2374" s="128"/>
      <c r="D2374" s="128"/>
      <c r="E2374" s="128"/>
      <c r="F2374" s="128"/>
      <c r="G2374" s="128"/>
      <c r="H2374" s="128"/>
      <c r="I2374" s="128"/>
      <c r="J2374" s="128"/>
      <c r="K2374" s="128"/>
      <c r="L2374" s="128"/>
      <c r="M2374" s="128"/>
      <c r="N2374" s="128"/>
      <c r="O2374" s="128"/>
      <c r="P2374" s="128"/>
      <c r="Q2374" s="128"/>
      <c r="R2374" s="128"/>
      <c r="S2374" s="128"/>
      <c r="T2374" s="128"/>
      <c r="U2374" s="128"/>
      <c r="Y2374" s="128"/>
      <c r="Z2374" s="161"/>
      <c r="AA2374" s="128"/>
      <c r="AB2374" s="128"/>
      <c r="AC2374" s="128"/>
      <c r="AD2374" s="128"/>
      <c r="AE2374" s="128"/>
      <c r="AH2374" s="128"/>
      <c r="AI2374" s="162"/>
      <c r="AJ2374" s="128"/>
      <c r="AK2374" s="162"/>
      <c r="AL2374" s="162"/>
      <c r="AQ2374" s="128"/>
      <c r="AR2374" s="128"/>
      <c r="AS2374" s="128"/>
      <c r="AT2374" s="128"/>
      <c r="AU2374" s="128"/>
      <c r="AV2374" s="128"/>
    </row>
    <row r="2375" ht="16.5" customHeight="1">
      <c r="A2375" s="128"/>
      <c r="C2375" s="128"/>
      <c r="D2375" s="128"/>
      <c r="E2375" s="128"/>
      <c r="F2375" s="128"/>
      <c r="G2375" s="128"/>
      <c r="H2375" s="128"/>
      <c r="I2375" s="128"/>
      <c r="J2375" s="128"/>
      <c r="K2375" s="128"/>
      <c r="L2375" s="128"/>
      <c r="M2375" s="128"/>
      <c r="N2375" s="128"/>
      <c r="O2375" s="128"/>
      <c r="P2375" s="128"/>
      <c r="Q2375" s="128"/>
      <c r="R2375" s="128"/>
      <c r="S2375" s="128"/>
      <c r="T2375" s="128"/>
      <c r="U2375" s="128"/>
      <c r="Y2375" s="128"/>
      <c r="Z2375" s="161"/>
      <c r="AA2375" s="128"/>
      <c r="AB2375" s="128"/>
      <c r="AC2375" s="128"/>
      <c r="AD2375" s="128"/>
      <c r="AE2375" s="128"/>
      <c r="AH2375" s="128"/>
      <c r="AI2375" s="162"/>
      <c r="AJ2375" s="128"/>
      <c r="AK2375" s="162"/>
      <c r="AL2375" s="162"/>
      <c r="AQ2375" s="128"/>
      <c r="AR2375" s="128"/>
      <c r="AS2375" s="128"/>
      <c r="AT2375" s="128"/>
      <c r="AU2375" s="128"/>
      <c r="AV2375" s="128"/>
    </row>
    <row r="2376" ht="16.5" customHeight="1">
      <c r="A2376" s="128"/>
      <c r="C2376" s="128"/>
      <c r="D2376" s="128"/>
      <c r="E2376" s="128"/>
      <c r="F2376" s="128"/>
      <c r="G2376" s="128"/>
      <c r="H2376" s="128"/>
      <c r="I2376" s="128"/>
      <c r="J2376" s="128"/>
      <c r="K2376" s="128"/>
      <c r="L2376" s="128"/>
      <c r="M2376" s="128"/>
      <c r="N2376" s="128"/>
      <c r="O2376" s="128"/>
      <c r="P2376" s="128"/>
      <c r="Q2376" s="128"/>
      <c r="R2376" s="128"/>
      <c r="S2376" s="128"/>
      <c r="T2376" s="128"/>
      <c r="U2376" s="128"/>
      <c r="Y2376" s="128"/>
      <c r="Z2376" s="161"/>
      <c r="AA2376" s="128"/>
      <c r="AB2376" s="128"/>
      <c r="AC2376" s="128"/>
      <c r="AD2376" s="128"/>
      <c r="AE2376" s="128"/>
      <c r="AH2376" s="128"/>
      <c r="AI2376" s="162"/>
      <c r="AJ2376" s="128"/>
      <c r="AK2376" s="162"/>
      <c r="AL2376" s="162"/>
      <c r="AQ2376" s="128"/>
      <c r="AR2376" s="128"/>
      <c r="AS2376" s="128"/>
      <c r="AT2376" s="128"/>
      <c r="AU2376" s="128"/>
      <c r="AV2376" s="128"/>
    </row>
    <row r="2377" ht="16.5" customHeight="1">
      <c r="A2377" s="128"/>
      <c r="C2377" s="128"/>
      <c r="D2377" s="128"/>
      <c r="E2377" s="128"/>
      <c r="F2377" s="128"/>
      <c r="G2377" s="128"/>
      <c r="H2377" s="128"/>
      <c r="I2377" s="128"/>
      <c r="J2377" s="128"/>
      <c r="K2377" s="128"/>
      <c r="L2377" s="128"/>
      <c r="M2377" s="128"/>
      <c r="N2377" s="128"/>
      <c r="O2377" s="128"/>
      <c r="P2377" s="128"/>
      <c r="Q2377" s="128"/>
      <c r="R2377" s="128"/>
      <c r="S2377" s="128"/>
      <c r="T2377" s="128"/>
      <c r="U2377" s="128"/>
      <c r="Y2377" s="128"/>
      <c r="Z2377" s="161"/>
      <c r="AA2377" s="128"/>
      <c r="AB2377" s="128"/>
      <c r="AC2377" s="128"/>
      <c r="AD2377" s="128"/>
      <c r="AE2377" s="128"/>
      <c r="AH2377" s="128"/>
      <c r="AI2377" s="162"/>
      <c r="AJ2377" s="128"/>
      <c r="AK2377" s="162"/>
      <c r="AL2377" s="162"/>
      <c r="AQ2377" s="128"/>
      <c r="AR2377" s="128"/>
      <c r="AS2377" s="128"/>
      <c r="AT2377" s="128"/>
      <c r="AU2377" s="128"/>
      <c r="AV2377" s="128"/>
    </row>
    <row r="2378" ht="16.5" customHeight="1">
      <c r="A2378" s="128"/>
      <c r="C2378" s="128"/>
      <c r="D2378" s="128"/>
      <c r="E2378" s="128"/>
      <c r="F2378" s="128"/>
      <c r="G2378" s="128"/>
      <c r="H2378" s="128"/>
      <c r="I2378" s="128"/>
      <c r="J2378" s="128"/>
      <c r="K2378" s="128"/>
      <c r="L2378" s="128"/>
      <c r="M2378" s="128"/>
      <c r="N2378" s="128"/>
      <c r="O2378" s="128"/>
      <c r="P2378" s="128"/>
      <c r="Q2378" s="128"/>
      <c r="R2378" s="128"/>
      <c r="S2378" s="128"/>
      <c r="T2378" s="128"/>
      <c r="U2378" s="128"/>
      <c r="V2378" s="128"/>
      <c r="W2378" s="128"/>
      <c r="X2378" s="128"/>
      <c r="Y2378" s="128"/>
      <c r="Z2378" s="161"/>
      <c r="AA2378" s="128"/>
      <c r="AB2378" s="128"/>
      <c r="AC2378" s="128"/>
      <c r="AD2378" s="128"/>
      <c r="AE2378" s="128"/>
      <c r="AF2378" s="128"/>
      <c r="AH2378" s="128"/>
      <c r="AI2378" s="162"/>
      <c r="AJ2378" s="128"/>
      <c r="AK2378" s="162"/>
      <c r="AL2378" s="162"/>
      <c r="AQ2378" s="128"/>
      <c r="AR2378" s="128"/>
      <c r="AS2378" s="128"/>
      <c r="AT2378" s="128"/>
      <c r="AU2378" s="128"/>
      <c r="AV2378" s="128"/>
    </row>
    <row r="2379" ht="16.5" customHeight="1">
      <c r="A2379" s="128"/>
      <c r="C2379" s="128"/>
      <c r="D2379" s="128"/>
      <c r="E2379" s="128"/>
      <c r="F2379" s="128"/>
      <c r="G2379" s="128"/>
      <c r="H2379" s="128"/>
      <c r="I2379" s="128"/>
      <c r="J2379" s="128"/>
      <c r="K2379" s="128"/>
      <c r="L2379" s="128"/>
      <c r="M2379" s="128"/>
      <c r="N2379" s="128"/>
      <c r="O2379" s="128"/>
      <c r="P2379" s="128"/>
      <c r="Q2379" s="128"/>
      <c r="R2379" s="128"/>
      <c r="S2379" s="128"/>
      <c r="T2379" s="128"/>
      <c r="U2379" s="128"/>
      <c r="V2379" s="164"/>
      <c r="W2379" s="164"/>
      <c r="X2379" s="164"/>
      <c r="Y2379" s="128"/>
      <c r="Z2379" s="161"/>
      <c r="AA2379" s="128"/>
      <c r="AB2379" s="128"/>
      <c r="AC2379" s="128"/>
      <c r="AD2379" s="128"/>
      <c r="AE2379" s="128"/>
      <c r="AF2379" s="164"/>
      <c r="AH2379" s="128"/>
      <c r="AI2379" s="162"/>
      <c r="AJ2379" s="162"/>
      <c r="AK2379" s="162"/>
      <c r="AL2379" s="162"/>
      <c r="AQ2379" s="128"/>
      <c r="AR2379" s="128"/>
      <c r="AS2379" s="128"/>
      <c r="AT2379" s="128"/>
      <c r="AU2379" s="128"/>
      <c r="AV2379" s="128"/>
    </row>
    <row r="2380" ht="16.5" customHeight="1">
      <c r="A2380" s="128"/>
      <c r="C2380" s="128"/>
      <c r="D2380" s="128"/>
      <c r="E2380" s="128"/>
      <c r="F2380" s="128"/>
      <c r="G2380" s="128"/>
      <c r="H2380" s="128"/>
      <c r="I2380" s="128"/>
      <c r="J2380" s="128"/>
      <c r="K2380" s="128"/>
      <c r="L2380" s="128"/>
      <c r="M2380" s="128"/>
      <c r="N2380" s="128"/>
      <c r="O2380" s="128"/>
      <c r="P2380" s="128"/>
      <c r="Q2380" s="128"/>
      <c r="R2380" s="128"/>
      <c r="S2380" s="128"/>
      <c r="T2380" s="128"/>
      <c r="U2380" s="128"/>
      <c r="Y2380" s="128"/>
      <c r="Z2380" s="161"/>
      <c r="AA2380" s="128"/>
      <c r="AB2380" s="128"/>
      <c r="AC2380" s="128"/>
      <c r="AD2380" s="128"/>
      <c r="AE2380" s="128"/>
      <c r="AH2380" s="128"/>
      <c r="AI2380" s="162"/>
      <c r="AJ2380" s="162"/>
      <c r="AK2380" s="162"/>
      <c r="AL2380" s="162"/>
      <c r="AQ2380" s="128"/>
      <c r="AR2380" s="128"/>
      <c r="AS2380" s="128"/>
      <c r="AT2380" s="128"/>
      <c r="AU2380" s="128"/>
      <c r="AV2380" s="128"/>
    </row>
    <row r="2381" ht="16.5" customHeight="1">
      <c r="A2381" s="128"/>
      <c r="C2381" s="128"/>
      <c r="D2381" s="128"/>
      <c r="E2381" s="128"/>
      <c r="F2381" s="128"/>
      <c r="G2381" s="128"/>
      <c r="H2381" s="128"/>
      <c r="I2381" s="128"/>
      <c r="J2381" s="128"/>
      <c r="K2381" s="128"/>
      <c r="L2381" s="128"/>
      <c r="M2381" s="128"/>
      <c r="N2381" s="128"/>
      <c r="O2381" s="128"/>
      <c r="P2381" s="128"/>
      <c r="Q2381" s="128"/>
      <c r="R2381" s="128"/>
      <c r="S2381" s="128"/>
      <c r="T2381" s="128"/>
      <c r="U2381" s="128"/>
      <c r="Y2381" s="128"/>
      <c r="Z2381" s="161"/>
      <c r="AA2381" s="128"/>
      <c r="AB2381" s="128"/>
      <c r="AC2381" s="128"/>
      <c r="AD2381" s="128"/>
      <c r="AE2381" s="128"/>
      <c r="AH2381" s="128"/>
      <c r="AI2381" s="162"/>
      <c r="AJ2381" s="162"/>
      <c r="AK2381" s="162"/>
      <c r="AL2381" s="162"/>
      <c r="AQ2381" s="128"/>
      <c r="AR2381" s="128"/>
      <c r="AS2381" s="128"/>
      <c r="AT2381" s="128"/>
      <c r="AU2381" s="128"/>
      <c r="AV2381" s="128"/>
    </row>
    <row r="2382" ht="16.5" customHeight="1">
      <c r="C2382" s="128"/>
      <c r="D2382" s="128"/>
      <c r="E2382" s="128"/>
      <c r="F2382" s="128"/>
      <c r="G2382" s="128"/>
      <c r="H2382" s="128"/>
      <c r="I2382" s="128"/>
      <c r="J2382" s="128"/>
      <c r="K2382" s="128"/>
      <c r="L2382" s="128"/>
      <c r="M2382" s="128"/>
      <c r="N2382" s="128"/>
      <c r="O2382" s="128"/>
      <c r="P2382" s="128"/>
      <c r="Q2382" s="128"/>
      <c r="R2382" s="128"/>
      <c r="S2382" s="128"/>
      <c r="T2382" s="128"/>
      <c r="U2382" s="128"/>
      <c r="Z2382" s="161"/>
      <c r="AH2382" s="128"/>
      <c r="AI2382" s="162"/>
      <c r="AJ2382" s="162"/>
      <c r="AK2382" s="162"/>
      <c r="AL2382" s="162"/>
      <c r="AQ2382" s="128"/>
      <c r="AR2382" s="128"/>
      <c r="AS2382" s="128"/>
      <c r="AT2382" s="128"/>
      <c r="AU2382" s="128"/>
      <c r="AV2382" s="128"/>
    </row>
    <row r="2383" ht="16.5" customHeight="1">
      <c r="C2383" s="128"/>
      <c r="D2383" s="128"/>
      <c r="E2383" s="128"/>
      <c r="F2383" s="128"/>
      <c r="G2383" s="128"/>
      <c r="H2383" s="128"/>
      <c r="I2383" s="128"/>
      <c r="J2383" s="128"/>
      <c r="K2383" s="128"/>
      <c r="L2383" s="128"/>
      <c r="M2383" s="128"/>
      <c r="N2383" s="128"/>
      <c r="O2383" s="128"/>
      <c r="P2383" s="128"/>
      <c r="Q2383" s="128"/>
      <c r="R2383" s="128"/>
      <c r="S2383" s="128"/>
      <c r="T2383" s="128"/>
      <c r="U2383" s="128"/>
      <c r="Z2383" s="161"/>
      <c r="AH2383" s="128"/>
      <c r="AI2383" s="162"/>
      <c r="AJ2383" s="162"/>
      <c r="AK2383" s="162"/>
      <c r="AL2383" s="162"/>
      <c r="AQ2383" s="128"/>
      <c r="AR2383" s="128"/>
      <c r="AS2383" s="128"/>
      <c r="AT2383" s="128"/>
      <c r="AU2383" s="128"/>
      <c r="AV2383" s="128"/>
    </row>
    <row r="2384" ht="16.5" customHeight="1">
      <c r="A2384" s="128"/>
      <c r="B2384" s="128"/>
      <c r="C2384" s="128"/>
      <c r="D2384" s="128"/>
      <c r="E2384" s="128"/>
      <c r="F2384" s="128"/>
      <c r="G2384" s="128"/>
      <c r="H2384" s="128"/>
      <c r="I2384" s="128"/>
      <c r="J2384" s="128"/>
      <c r="K2384" s="128"/>
      <c r="L2384" s="128"/>
      <c r="M2384" s="128"/>
      <c r="N2384" s="128"/>
      <c r="O2384" s="128"/>
      <c r="P2384" s="128"/>
      <c r="Q2384" s="128"/>
      <c r="R2384" s="128"/>
      <c r="S2384" s="128"/>
      <c r="T2384" s="128"/>
      <c r="U2384" s="128"/>
      <c r="V2384" s="128"/>
      <c r="W2384" s="128"/>
      <c r="Y2384" s="128"/>
      <c r="Z2384" s="161"/>
      <c r="AA2384" s="128"/>
      <c r="AC2384" s="128"/>
      <c r="AE2384" s="128"/>
      <c r="AF2384" s="128"/>
      <c r="AH2384" s="128"/>
      <c r="AI2384" s="162"/>
      <c r="AJ2384" s="162"/>
      <c r="AK2384" s="128"/>
      <c r="AL2384" s="128"/>
      <c r="AM2384" s="128"/>
      <c r="AN2384" s="128"/>
      <c r="AO2384" s="120"/>
      <c r="AQ2384" s="128"/>
      <c r="AR2384" s="128"/>
      <c r="AS2384" s="128"/>
      <c r="AT2384" s="128"/>
      <c r="AU2384" s="128"/>
      <c r="AV2384" s="128"/>
    </row>
    <row r="2385" ht="16.5" customHeight="1">
      <c r="A2385" s="128"/>
      <c r="B2385" s="128"/>
      <c r="C2385" s="128"/>
      <c r="D2385" s="128"/>
      <c r="E2385" s="128"/>
      <c r="F2385" s="128"/>
      <c r="G2385" s="128"/>
      <c r="H2385" s="128"/>
      <c r="I2385" s="128"/>
      <c r="J2385" s="128"/>
      <c r="K2385" s="128"/>
      <c r="L2385" s="128"/>
      <c r="M2385" s="128"/>
      <c r="N2385" s="128"/>
      <c r="O2385" s="128"/>
      <c r="P2385" s="128"/>
      <c r="Q2385" s="128"/>
      <c r="R2385" s="128"/>
      <c r="S2385" s="128"/>
      <c r="T2385" s="128"/>
      <c r="U2385" s="128"/>
      <c r="V2385" s="128"/>
      <c r="W2385" s="128"/>
      <c r="Y2385" s="128"/>
      <c r="Z2385" s="161"/>
      <c r="AA2385" s="128"/>
      <c r="AC2385" s="128"/>
      <c r="AE2385" s="128"/>
      <c r="AF2385" s="128"/>
      <c r="AH2385" s="128"/>
      <c r="AI2385" s="162"/>
      <c r="AJ2385" s="162"/>
      <c r="AK2385" s="128"/>
      <c r="AL2385" s="128"/>
      <c r="AM2385" s="128"/>
      <c r="AN2385" s="128"/>
      <c r="AO2385" s="120"/>
      <c r="AQ2385" s="128"/>
      <c r="AR2385" s="128"/>
      <c r="AS2385" s="128"/>
      <c r="AT2385" s="128"/>
      <c r="AU2385" s="128"/>
      <c r="AV2385" s="128"/>
    </row>
    <row r="2386" ht="16.5" customHeight="1">
      <c r="A2386" s="128"/>
      <c r="B2386" s="128"/>
      <c r="C2386" s="128"/>
      <c r="D2386" s="128"/>
      <c r="E2386" s="128"/>
      <c r="F2386" s="128"/>
      <c r="G2386" s="128"/>
      <c r="H2386" s="128"/>
      <c r="I2386" s="128"/>
      <c r="J2386" s="128"/>
      <c r="K2386" s="128"/>
      <c r="L2386" s="128"/>
      <c r="M2386" s="128"/>
      <c r="N2386" s="128"/>
      <c r="O2386" s="128"/>
      <c r="P2386" s="128"/>
      <c r="Q2386" s="128"/>
      <c r="R2386" s="128"/>
      <c r="S2386" s="128"/>
      <c r="T2386" s="128"/>
      <c r="U2386" s="128"/>
      <c r="V2386" s="128"/>
      <c r="W2386" s="128"/>
      <c r="Y2386" s="128"/>
      <c r="Z2386" s="161"/>
      <c r="AA2386" s="128"/>
      <c r="AC2386" s="128"/>
      <c r="AE2386" s="128"/>
      <c r="AF2386" s="128"/>
      <c r="AH2386" s="128"/>
      <c r="AI2386" s="162"/>
      <c r="AJ2386" s="162"/>
      <c r="AK2386" s="128"/>
      <c r="AL2386" s="128"/>
      <c r="AM2386" s="128"/>
      <c r="AN2386" s="128"/>
      <c r="AO2386" s="120"/>
      <c r="AQ2386" s="128"/>
      <c r="AR2386" s="128"/>
      <c r="AS2386" s="128"/>
      <c r="AT2386" s="128"/>
      <c r="AU2386" s="128"/>
      <c r="AV2386" s="128"/>
    </row>
    <row r="2387" ht="16.5" customHeight="1">
      <c r="A2387" s="128"/>
      <c r="B2387" s="128"/>
      <c r="C2387" s="128"/>
      <c r="D2387" s="128"/>
      <c r="E2387" s="128"/>
      <c r="F2387" s="128"/>
      <c r="G2387" s="128"/>
      <c r="H2387" s="128"/>
      <c r="I2387" s="128"/>
      <c r="J2387" s="128"/>
      <c r="K2387" s="128"/>
      <c r="L2387" s="128"/>
      <c r="M2387" s="128"/>
      <c r="N2387" s="128"/>
      <c r="O2387" s="128"/>
      <c r="P2387" s="128"/>
      <c r="Q2387" s="128"/>
      <c r="R2387" s="128"/>
      <c r="S2387" s="128"/>
      <c r="T2387" s="128"/>
      <c r="U2387" s="128"/>
      <c r="V2387" s="128"/>
      <c r="W2387" s="128"/>
      <c r="Y2387" s="128"/>
      <c r="Z2387" s="161"/>
      <c r="AA2387" s="128"/>
      <c r="AC2387" s="128"/>
      <c r="AE2387" s="128"/>
      <c r="AF2387" s="128"/>
      <c r="AH2387" s="128"/>
      <c r="AI2387" s="162"/>
      <c r="AJ2387" s="162"/>
      <c r="AK2387" s="128"/>
      <c r="AL2387" s="128"/>
      <c r="AM2387" s="128"/>
      <c r="AN2387" s="128"/>
      <c r="AO2387" s="120"/>
      <c r="AQ2387" s="128"/>
      <c r="AR2387" s="128"/>
      <c r="AS2387" s="128"/>
      <c r="AT2387" s="128"/>
      <c r="AU2387" s="128"/>
      <c r="AV2387" s="128"/>
    </row>
    <row r="2388" ht="16.5" customHeight="1">
      <c r="A2388" s="128"/>
      <c r="B2388" s="128"/>
      <c r="C2388" s="128"/>
      <c r="D2388" s="128"/>
      <c r="E2388" s="128"/>
      <c r="F2388" s="128"/>
      <c r="G2388" s="128"/>
      <c r="H2388" s="128"/>
      <c r="I2388" s="128"/>
      <c r="J2388" s="128"/>
      <c r="K2388" s="128"/>
      <c r="L2388" s="128"/>
      <c r="M2388" s="128"/>
      <c r="N2388" s="128"/>
      <c r="O2388" s="128"/>
      <c r="P2388" s="128"/>
      <c r="Q2388" s="128"/>
      <c r="R2388" s="128"/>
      <c r="S2388" s="128"/>
      <c r="T2388" s="128"/>
      <c r="U2388" s="128"/>
      <c r="V2388" s="128"/>
      <c r="W2388" s="128"/>
      <c r="Y2388" s="128"/>
      <c r="Z2388" s="161"/>
      <c r="AA2388" s="128"/>
      <c r="AC2388" s="128"/>
      <c r="AE2388" s="128"/>
      <c r="AF2388" s="128"/>
      <c r="AH2388" s="128"/>
      <c r="AI2388" s="162"/>
      <c r="AJ2388" s="162"/>
      <c r="AK2388" s="128"/>
      <c r="AL2388" s="128"/>
      <c r="AM2388" s="128"/>
      <c r="AN2388" s="128"/>
      <c r="AO2388" s="120"/>
      <c r="AQ2388" s="128"/>
      <c r="AR2388" s="128"/>
      <c r="AS2388" s="128"/>
      <c r="AT2388" s="128"/>
      <c r="AU2388" s="128"/>
      <c r="AV2388" s="128"/>
    </row>
    <row r="2389" ht="16.5" customHeight="1">
      <c r="A2389" s="128"/>
      <c r="B2389" s="128"/>
      <c r="C2389" s="128"/>
      <c r="D2389" s="128"/>
      <c r="E2389" s="128"/>
      <c r="F2389" s="128"/>
      <c r="G2389" s="128"/>
      <c r="H2389" s="128"/>
      <c r="I2389" s="128"/>
      <c r="J2389" s="128"/>
      <c r="K2389" s="128"/>
      <c r="L2389" s="128"/>
      <c r="M2389" s="128"/>
      <c r="N2389" s="128"/>
      <c r="O2389" s="128"/>
      <c r="P2389" s="128"/>
      <c r="Q2389" s="128"/>
      <c r="R2389" s="128"/>
      <c r="S2389" s="128"/>
      <c r="T2389" s="128"/>
      <c r="U2389" s="128"/>
      <c r="V2389" s="128"/>
      <c r="W2389" s="128"/>
      <c r="Y2389" s="128"/>
      <c r="Z2389" s="161"/>
      <c r="AA2389" s="128"/>
      <c r="AC2389" s="128"/>
      <c r="AE2389" s="128"/>
      <c r="AF2389" s="128"/>
      <c r="AH2389" s="128"/>
      <c r="AI2389" s="162"/>
      <c r="AJ2389" s="162"/>
      <c r="AK2389" s="128"/>
      <c r="AL2389" s="128"/>
      <c r="AM2389" s="128"/>
      <c r="AN2389" s="128"/>
      <c r="AO2389" s="120"/>
      <c r="AQ2389" s="128"/>
      <c r="AR2389" s="128"/>
      <c r="AS2389" s="128"/>
      <c r="AT2389" s="128"/>
      <c r="AU2389" s="128"/>
      <c r="AV2389" s="128"/>
    </row>
    <row r="2390" ht="16.5" customHeight="1">
      <c r="A2390" s="128"/>
      <c r="B2390" s="128"/>
      <c r="C2390" s="128"/>
      <c r="D2390" s="128"/>
      <c r="E2390" s="128"/>
      <c r="F2390" s="128"/>
      <c r="G2390" s="128"/>
      <c r="H2390" s="128"/>
      <c r="I2390" s="128"/>
      <c r="J2390" s="128"/>
      <c r="K2390" s="128"/>
      <c r="L2390" s="128"/>
      <c r="M2390" s="128"/>
      <c r="N2390" s="128"/>
      <c r="O2390" s="128"/>
      <c r="P2390" s="128"/>
      <c r="Q2390" s="128"/>
      <c r="R2390" s="128"/>
      <c r="S2390" s="128"/>
      <c r="T2390" s="128"/>
      <c r="U2390" s="128"/>
      <c r="V2390" s="128"/>
      <c r="W2390" s="128"/>
      <c r="Y2390" s="128"/>
      <c r="Z2390" s="161"/>
      <c r="AA2390" s="128"/>
      <c r="AC2390" s="128"/>
      <c r="AE2390" s="128"/>
      <c r="AF2390" s="128"/>
      <c r="AH2390" s="128"/>
      <c r="AI2390" s="162"/>
      <c r="AJ2390" s="162"/>
      <c r="AK2390" s="128"/>
      <c r="AL2390" s="128"/>
      <c r="AM2390" s="128"/>
      <c r="AN2390" s="128"/>
      <c r="AO2390" s="120"/>
      <c r="AQ2390" s="128"/>
      <c r="AR2390" s="128"/>
      <c r="AS2390" s="128"/>
      <c r="AT2390" s="128"/>
      <c r="AU2390" s="128"/>
      <c r="AV2390" s="128"/>
    </row>
    <row r="2391" ht="16.5" customHeight="1">
      <c r="A2391" s="128"/>
      <c r="B2391" s="128"/>
      <c r="C2391" s="128"/>
      <c r="D2391" s="128"/>
      <c r="E2391" s="128"/>
      <c r="F2391" s="128"/>
      <c r="G2391" s="128"/>
      <c r="H2391" s="128"/>
      <c r="I2391" s="128"/>
      <c r="J2391" s="128"/>
      <c r="K2391" s="128"/>
      <c r="L2391" s="128"/>
      <c r="M2391" s="128"/>
      <c r="N2391" s="128"/>
      <c r="O2391" s="128"/>
      <c r="P2391" s="128"/>
      <c r="Q2391" s="128"/>
      <c r="R2391" s="128"/>
      <c r="S2391" s="128"/>
      <c r="T2391" s="128"/>
      <c r="U2391" s="128"/>
      <c r="V2391" s="128"/>
      <c r="W2391" s="128"/>
      <c r="Y2391" s="128"/>
      <c r="Z2391" s="161"/>
      <c r="AA2391" s="128"/>
      <c r="AC2391" s="128"/>
      <c r="AE2391" s="128"/>
      <c r="AF2391" s="128"/>
      <c r="AH2391" s="128"/>
      <c r="AI2391" s="162"/>
      <c r="AJ2391" s="162"/>
      <c r="AK2391" s="128"/>
      <c r="AL2391" s="128"/>
      <c r="AM2391" s="128"/>
      <c r="AN2391" s="128"/>
      <c r="AO2391" s="120"/>
      <c r="AQ2391" s="128"/>
      <c r="AR2391" s="128"/>
      <c r="AS2391" s="128"/>
      <c r="AT2391" s="128"/>
      <c r="AU2391" s="128"/>
      <c r="AV2391" s="128"/>
    </row>
    <row r="2392" ht="16.5" customHeight="1">
      <c r="A2392" s="128"/>
      <c r="B2392" s="128"/>
      <c r="C2392" s="128"/>
      <c r="D2392" s="128"/>
      <c r="E2392" s="128"/>
      <c r="F2392" s="128"/>
      <c r="G2392" s="128"/>
      <c r="H2392" s="128"/>
      <c r="I2392" s="128"/>
      <c r="J2392" s="128"/>
      <c r="K2392" s="128"/>
      <c r="L2392" s="128"/>
      <c r="M2392" s="128"/>
      <c r="N2392" s="128"/>
      <c r="O2392" s="128"/>
      <c r="P2392" s="128"/>
      <c r="Q2392" s="128"/>
      <c r="R2392" s="128"/>
      <c r="S2392" s="128"/>
      <c r="T2392" s="128"/>
      <c r="U2392" s="128"/>
      <c r="V2392" s="128"/>
      <c r="W2392" s="128"/>
      <c r="Y2392" s="128"/>
      <c r="Z2392" s="161"/>
      <c r="AA2392" s="128"/>
      <c r="AC2392" s="128"/>
      <c r="AE2392" s="128"/>
      <c r="AF2392" s="128"/>
      <c r="AH2392" s="128"/>
      <c r="AI2392" s="162"/>
      <c r="AJ2392" s="162"/>
      <c r="AK2392" s="128"/>
      <c r="AL2392" s="128"/>
      <c r="AM2392" s="128"/>
      <c r="AN2392" s="128"/>
      <c r="AO2392" s="120"/>
      <c r="AQ2392" s="128"/>
      <c r="AR2392" s="128"/>
      <c r="AS2392" s="128"/>
      <c r="AT2392" s="128"/>
      <c r="AU2392" s="128"/>
      <c r="AV2392" s="128"/>
    </row>
    <row r="2393" ht="16.5" customHeight="1">
      <c r="A2393" s="128"/>
      <c r="B2393" s="128"/>
      <c r="C2393" s="128"/>
      <c r="D2393" s="128"/>
      <c r="E2393" s="128"/>
      <c r="F2393" s="128"/>
      <c r="G2393" s="128"/>
      <c r="H2393" s="128"/>
      <c r="I2393" s="128"/>
      <c r="J2393" s="128"/>
      <c r="K2393" s="128"/>
      <c r="L2393" s="128"/>
      <c r="M2393" s="128"/>
      <c r="N2393" s="128"/>
      <c r="O2393" s="128"/>
      <c r="P2393" s="128"/>
      <c r="Q2393" s="128"/>
      <c r="R2393" s="128"/>
      <c r="S2393" s="128"/>
      <c r="T2393" s="128"/>
      <c r="U2393" s="128"/>
      <c r="V2393" s="128"/>
      <c r="W2393" s="128"/>
      <c r="Y2393" s="128"/>
      <c r="Z2393" s="161"/>
      <c r="AA2393" s="128"/>
      <c r="AC2393" s="128"/>
      <c r="AE2393" s="128"/>
      <c r="AF2393" s="128"/>
      <c r="AH2393" s="128"/>
      <c r="AI2393" s="162"/>
      <c r="AJ2393" s="162"/>
      <c r="AK2393" s="128"/>
      <c r="AL2393" s="128"/>
      <c r="AM2393" s="128"/>
      <c r="AN2393" s="128"/>
      <c r="AO2393" s="120"/>
      <c r="AQ2393" s="128"/>
      <c r="AR2393" s="128"/>
      <c r="AS2393" s="128"/>
      <c r="AT2393" s="128"/>
      <c r="AU2393" s="128"/>
      <c r="AV2393" s="128"/>
    </row>
    <row r="2394" ht="16.5" customHeight="1">
      <c r="A2394" s="128"/>
      <c r="B2394" s="128"/>
      <c r="C2394" s="128"/>
      <c r="D2394" s="128"/>
      <c r="E2394" s="128"/>
      <c r="F2394" s="128"/>
      <c r="G2394" s="128"/>
      <c r="H2394" s="128"/>
      <c r="I2394" s="128"/>
      <c r="J2394" s="128"/>
      <c r="K2394" s="128"/>
      <c r="L2394" s="128"/>
      <c r="M2394" s="128"/>
      <c r="N2394" s="128"/>
      <c r="O2394" s="128"/>
      <c r="P2394" s="128"/>
      <c r="Q2394" s="128"/>
      <c r="R2394" s="128"/>
      <c r="S2394" s="128"/>
      <c r="T2394" s="128"/>
      <c r="U2394" s="128"/>
      <c r="V2394" s="128"/>
      <c r="W2394" s="128"/>
      <c r="Y2394" s="128"/>
      <c r="Z2394" s="161"/>
      <c r="AA2394" s="128"/>
      <c r="AC2394" s="128"/>
      <c r="AE2394" s="128"/>
      <c r="AF2394" s="128"/>
      <c r="AH2394" s="128"/>
      <c r="AI2394" s="162"/>
      <c r="AJ2394" s="162"/>
      <c r="AK2394" s="128"/>
      <c r="AL2394" s="128"/>
      <c r="AM2394" s="128"/>
      <c r="AN2394" s="128"/>
      <c r="AO2394" s="120"/>
      <c r="AQ2394" s="128"/>
      <c r="AR2394" s="128"/>
      <c r="AS2394" s="128"/>
      <c r="AT2394" s="128"/>
      <c r="AU2394" s="128"/>
      <c r="AV2394" s="128"/>
    </row>
    <row r="2395" ht="16.5" customHeight="1">
      <c r="A2395" s="128"/>
      <c r="B2395" s="128"/>
      <c r="C2395" s="128"/>
      <c r="D2395" s="128"/>
      <c r="E2395" s="128"/>
      <c r="F2395" s="128"/>
      <c r="G2395" s="128"/>
      <c r="H2395" s="128"/>
      <c r="I2395" s="128"/>
      <c r="J2395" s="128"/>
      <c r="K2395" s="128"/>
      <c r="L2395" s="128"/>
      <c r="M2395" s="128"/>
      <c r="N2395" s="128"/>
      <c r="O2395" s="128"/>
      <c r="P2395" s="128"/>
      <c r="Q2395" s="128"/>
      <c r="R2395" s="128"/>
      <c r="S2395" s="128"/>
      <c r="T2395" s="128"/>
      <c r="U2395" s="128"/>
      <c r="V2395" s="128"/>
      <c r="W2395" s="128"/>
      <c r="Y2395" s="128"/>
      <c r="Z2395" s="161"/>
      <c r="AA2395" s="128"/>
      <c r="AC2395" s="128"/>
      <c r="AE2395" s="128"/>
      <c r="AF2395" s="128"/>
      <c r="AH2395" s="128"/>
      <c r="AI2395" s="162"/>
      <c r="AJ2395" s="162"/>
      <c r="AK2395" s="128"/>
      <c r="AL2395" s="128"/>
      <c r="AM2395" s="128"/>
      <c r="AN2395" s="128"/>
      <c r="AO2395" s="120"/>
      <c r="AQ2395" s="128"/>
      <c r="AR2395" s="128"/>
      <c r="AS2395" s="128"/>
      <c r="AT2395" s="128"/>
      <c r="AU2395" s="128"/>
      <c r="AV2395" s="128"/>
    </row>
    <row r="2396" ht="16.5" customHeight="1">
      <c r="A2396" s="128"/>
      <c r="B2396" s="128"/>
      <c r="C2396" s="128"/>
      <c r="D2396" s="128"/>
      <c r="E2396" s="128"/>
      <c r="F2396" s="128"/>
      <c r="G2396" s="128"/>
      <c r="H2396" s="128"/>
      <c r="I2396" s="128"/>
      <c r="J2396" s="128"/>
      <c r="K2396" s="128"/>
      <c r="L2396" s="128"/>
      <c r="M2396" s="128"/>
      <c r="N2396" s="128"/>
      <c r="O2396" s="128"/>
      <c r="P2396" s="128"/>
      <c r="Q2396" s="128"/>
      <c r="R2396" s="128"/>
      <c r="S2396" s="128"/>
      <c r="T2396" s="128"/>
      <c r="U2396" s="128"/>
      <c r="V2396" s="128"/>
      <c r="W2396" s="128"/>
      <c r="Y2396" s="128"/>
      <c r="Z2396" s="161"/>
      <c r="AA2396" s="128"/>
      <c r="AC2396" s="128"/>
      <c r="AE2396" s="128"/>
      <c r="AF2396" s="128"/>
      <c r="AH2396" s="128"/>
      <c r="AI2396" s="162"/>
      <c r="AJ2396" s="162"/>
      <c r="AK2396" s="128"/>
      <c r="AL2396" s="128"/>
      <c r="AM2396" s="128"/>
      <c r="AN2396" s="128"/>
      <c r="AO2396" s="120"/>
      <c r="AQ2396" s="128"/>
      <c r="AR2396" s="128"/>
      <c r="AS2396" s="128"/>
      <c r="AT2396" s="128"/>
      <c r="AU2396" s="128"/>
      <c r="AV2396" s="128"/>
    </row>
    <row r="2397" ht="16.5" customHeight="1">
      <c r="A2397" s="128"/>
      <c r="B2397" s="128"/>
      <c r="C2397" s="128"/>
      <c r="D2397" s="128"/>
      <c r="E2397" s="128"/>
      <c r="F2397" s="128"/>
      <c r="G2397" s="128"/>
      <c r="H2397" s="128"/>
      <c r="I2397" s="128"/>
      <c r="J2397" s="128"/>
      <c r="K2397" s="128"/>
      <c r="L2397" s="128"/>
      <c r="M2397" s="128"/>
      <c r="N2397" s="128"/>
      <c r="O2397" s="128"/>
      <c r="P2397" s="128"/>
      <c r="Q2397" s="128"/>
      <c r="R2397" s="128"/>
      <c r="S2397" s="128"/>
      <c r="T2397" s="128"/>
      <c r="U2397" s="128"/>
      <c r="V2397" s="128"/>
      <c r="W2397" s="128"/>
      <c r="Y2397" s="128"/>
      <c r="Z2397" s="161"/>
      <c r="AA2397" s="128"/>
      <c r="AC2397" s="128"/>
      <c r="AE2397" s="128"/>
      <c r="AF2397" s="128"/>
      <c r="AH2397" s="128"/>
      <c r="AI2397" s="162"/>
      <c r="AJ2397" s="162"/>
      <c r="AK2397" s="128"/>
      <c r="AL2397" s="128"/>
      <c r="AM2397" s="128"/>
      <c r="AN2397" s="128"/>
      <c r="AO2397" s="120"/>
      <c r="AQ2397" s="128"/>
      <c r="AR2397" s="128"/>
      <c r="AS2397" s="128"/>
      <c r="AT2397" s="128"/>
      <c r="AU2397" s="128"/>
      <c r="AV2397" s="128"/>
    </row>
    <row r="2398" ht="16.5" customHeight="1">
      <c r="A2398" s="128"/>
      <c r="B2398" s="128"/>
      <c r="C2398" s="128"/>
      <c r="D2398" s="128"/>
      <c r="E2398" s="128"/>
      <c r="F2398" s="128"/>
      <c r="G2398" s="128"/>
      <c r="H2398" s="128"/>
      <c r="I2398" s="128"/>
      <c r="J2398" s="128"/>
      <c r="K2398" s="128"/>
      <c r="L2398" s="128"/>
      <c r="M2398" s="128"/>
      <c r="N2398" s="128"/>
      <c r="O2398" s="128"/>
      <c r="P2398" s="128"/>
      <c r="Q2398" s="128"/>
      <c r="R2398" s="128"/>
      <c r="S2398" s="128"/>
      <c r="T2398" s="128"/>
      <c r="U2398" s="128"/>
      <c r="V2398" s="128"/>
      <c r="W2398" s="128"/>
      <c r="Y2398" s="128"/>
      <c r="Z2398" s="161"/>
      <c r="AA2398" s="128"/>
      <c r="AC2398" s="128"/>
      <c r="AE2398" s="128"/>
      <c r="AF2398" s="128"/>
      <c r="AH2398" s="128"/>
      <c r="AI2398" s="162"/>
      <c r="AJ2398" s="162"/>
      <c r="AK2398" s="128"/>
      <c r="AL2398" s="128"/>
      <c r="AM2398" s="128"/>
      <c r="AN2398" s="128"/>
      <c r="AO2398" s="120"/>
      <c r="AQ2398" s="128"/>
      <c r="AR2398" s="128"/>
      <c r="AS2398" s="128"/>
      <c r="AT2398" s="128"/>
      <c r="AU2398" s="128"/>
      <c r="AV2398" s="128"/>
    </row>
    <row r="2399" ht="16.5" customHeight="1">
      <c r="A2399" s="128"/>
      <c r="B2399" s="128"/>
      <c r="C2399" s="128"/>
      <c r="D2399" s="128"/>
      <c r="E2399" s="128"/>
      <c r="F2399" s="128"/>
      <c r="G2399" s="128"/>
      <c r="H2399" s="128"/>
      <c r="I2399" s="128"/>
      <c r="J2399" s="128"/>
      <c r="K2399" s="128"/>
      <c r="L2399" s="128"/>
      <c r="M2399" s="128"/>
      <c r="N2399" s="128"/>
      <c r="O2399" s="128"/>
      <c r="P2399" s="128"/>
      <c r="Q2399" s="128"/>
      <c r="R2399" s="128"/>
      <c r="S2399" s="128"/>
      <c r="T2399" s="128"/>
      <c r="U2399" s="128"/>
      <c r="V2399" s="128"/>
      <c r="W2399" s="128"/>
      <c r="Y2399" s="128"/>
      <c r="Z2399" s="161"/>
      <c r="AA2399" s="128"/>
      <c r="AC2399" s="128"/>
      <c r="AE2399" s="128"/>
      <c r="AF2399" s="128"/>
      <c r="AH2399" s="128"/>
      <c r="AI2399" s="162"/>
      <c r="AJ2399" s="162"/>
      <c r="AK2399" s="128"/>
      <c r="AL2399" s="128"/>
      <c r="AM2399" s="128"/>
      <c r="AN2399" s="128"/>
      <c r="AO2399" s="120"/>
      <c r="AQ2399" s="128"/>
      <c r="AR2399" s="128"/>
      <c r="AS2399" s="128"/>
      <c r="AT2399" s="128"/>
      <c r="AU2399" s="128"/>
      <c r="AV2399" s="128"/>
    </row>
    <row r="2400" ht="16.5" customHeight="1">
      <c r="A2400" s="128"/>
      <c r="B2400" s="128"/>
      <c r="C2400" s="128"/>
      <c r="D2400" s="128"/>
      <c r="E2400" s="128"/>
      <c r="F2400" s="128"/>
      <c r="G2400" s="128"/>
      <c r="H2400" s="128"/>
      <c r="I2400" s="128"/>
      <c r="J2400" s="128"/>
      <c r="K2400" s="128"/>
      <c r="L2400" s="128"/>
      <c r="M2400" s="128"/>
      <c r="N2400" s="128"/>
      <c r="O2400" s="128"/>
      <c r="P2400" s="128"/>
      <c r="Q2400" s="128"/>
      <c r="R2400" s="128"/>
      <c r="S2400" s="128"/>
      <c r="T2400" s="128"/>
      <c r="U2400" s="128"/>
      <c r="V2400" s="128"/>
      <c r="W2400" s="128"/>
      <c r="Y2400" s="128"/>
      <c r="Z2400" s="161"/>
      <c r="AA2400" s="128"/>
      <c r="AC2400" s="128"/>
      <c r="AE2400" s="128"/>
      <c r="AF2400" s="128"/>
      <c r="AH2400" s="128"/>
      <c r="AI2400" s="162"/>
      <c r="AJ2400" s="163"/>
      <c r="AK2400" s="162"/>
      <c r="AL2400" s="162"/>
      <c r="AM2400" s="128"/>
      <c r="AN2400" s="128"/>
      <c r="AO2400" s="120"/>
      <c r="AQ2400" s="128"/>
      <c r="AR2400" s="128"/>
      <c r="AS2400" s="128"/>
      <c r="AT2400" s="128"/>
      <c r="AU2400" s="128"/>
      <c r="AV2400" s="128"/>
    </row>
    <row r="2401" ht="16.5" customHeight="1">
      <c r="A2401" s="128"/>
      <c r="B2401" s="128"/>
      <c r="C2401" s="128"/>
      <c r="D2401" s="128"/>
      <c r="E2401" s="128"/>
      <c r="F2401" s="128"/>
      <c r="G2401" s="128"/>
      <c r="H2401" s="128"/>
      <c r="I2401" s="128"/>
      <c r="J2401" s="128"/>
      <c r="K2401" s="128"/>
      <c r="L2401" s="128"/>
      <c r="M2401" s="128"/>
      <c r="N2401" s="128"/>
      <c r="O2401" s="128"/>
      <c r="P2401" s="128"/>
      <c r="Q2401" s="128"/>
      <c r="R2401" s="128"/>
      <c r="S2401" s="128"/>
      <c r="T2401" s="128"/>
      <c r="U2401" s="128"/>
      <c r="V2401" s="128"/>
      <c r="W2401" s="128"/>
      <c r="Y2401" s="128"/>
      <c r="Z2401" s="161"/>
      <c r="AA2401" s="128"/>
      <c r="AC2401" s="128"/>
      <c r="AE2401" s="128"/>
      <c r="AF2401" s="128"/>
      <c r="AH2401" s="128"/>
      <c r="AI2401" s="162"/>
      <c r="AJ2401" s="163"/>
      <c r="AK2401" s="162"/>
      <c r="AL2401" s="162"/>
      <c r="AM2401" s="128"/>
      <c r="AN2401" s="128"/>
      <c r="AO2401" s="120"/>
      <c r="AQ2401" s="128"/>
      <c r="AR2401" s="128"/>
      <c r="AS2401" s="128"/>
      <c r="AT2401" s="128"/>
      <c r="AU2401" s="128"/>
      <c r="AV2401" s="128"/>
    </row>
    <row r="2402" ht="16.5" customHeight="1">
      <c r="A2402" s="128"/>
      <c r="B2402" s="128"/>
      <c r="C2402" s="128"/>
      <c r="D2402" s="128"/>
      <c r="E2402" s="128"/>
      <c r="F2402" s="128"/>
      <c r="G2402" s="128"/>
      <c r="H2402" s="128"/>
      <c r="I2402" s="128"/>
      <c r="J2402" s="128"/>
      <c r="K2402" s="128"/>
      <c r="L2402" s="128"/>
      <c r="M2402" s="128"/>
      <c r="N2402" s="128"/>
      <c r="O2402" s="128"/>
      <c r="P2402" s="128"/>
      <c r="Q2402" s="128"/>
      <c r="R2402" s="128"/>
      <c r="S2402" s="128"/>
      <c r="T2402" s="128"/>
      <c r="U2402" s="128"/>
      <c r="V2402" s="128"/>
      <c r="W2402" s="128"/>
      <c r="Y2402" s="128"/>
      <c r="Z2402" s="161"/>
      <c r="AA2402" s="128"/>
      <c r="AC2402" s="128"/>
      <c r="AE2402" s="128"/>
      <c r="AF2402" s="128"/>
      <c r="AH2402" s="128"/>
      <c r="AI2402" s="162"/>
      <c r="AJ2402" s="163"/>
      <c r="AK2402" s="162"/>
      <c r="AL2402" s="162"/>
      <c r="AM2402" s="128"/>
      <c r="AN2402" s="128"/>
      <c r="AO2402" s="120"/>
      <c r="AQ2402" s="128"/>
      <c r="AR2402" s="128"/>
      <c r="AS2402" s="128"/>
      <c r="AT2402" s="128"/>
      <c r="AU2402" s="128"/>
      <c r="AV2402" s="128"/>
    </row>
    <row r="2403" ht="16.5" customHeight="1">
      <c r="A2403" s="128"/>
      <c r="B2403" s="128"/>
      <c r="C2403" s="128"/>
      <c r="D2403" s="128"/>
      <c r="E2403" s="128"/>
      <c r="F2403" s="128"/>
      <c r="G2403" s="128"/>
      <c r="H2403" s="128"/>
      <c r="I2403" s="128"/>
      <c r="J2403" s="128"/>
      <c r="K2403" s="128"/>
      <c r="L2403" s="128"/>
      <c r="M2403" s="128"/>
      <c r="N2403" s="128"/>
      <c r="O2403" s="128"/>
      <c r="P2403" s="128"/>
      <c r="Q2403" s="128"/>
      <c r="R2403" s="128"/>
      <c r="S2403" s="128"/>
      <c r="T2403" s="128"/>
      <c r="U2403" s="128"/>
      <c r="V2403" s="128"/>
      <c r="W2403" s="128"/>
      <c r="Y2403" s="128"/>
      <c r="Z2403" s="161"/>
      <c r="AA2403" s="128"/>
      <c r="AC2403" s="128"/>
      <c r="AE2403" s="128"/>
      <c r="AF2403" s="128"/>
      <c r="AH2403" s="128"/>
      <c r="AI2403" s="162"/>
      <c r="AJ2403" s="163"/>
      <c r="AK2403" s="162"/>
      <c r="AL2403" s="162"/>
      <c r="AM2403" s="128"/>
      <c r="AN2403" s="128"/>
      <c r="AO2403" s="120"/>
      <c r="AQ2403" s="128"/>
      <c r="AR2403" s="128"/>
      <c r="AS2403" s="128"/>
      <c r="AT2403" s="128"/>
      <c r="AU2403" s="128"/>
      <c r="AV2403" s="128"/>
    </row>
    <row r="2404" ht="16.5" customHeight="1">
      <c r="A2404" s="128"/>
      <c r="B2404" s="128"/>
      <c r="C2404" s="128"/>
      <c r="D2404" s="128"/>
      <c r="E2404" s="128"/>
      <c r="F2404" s="128"/>
      <c r="G2404" s="128"/>
      <c r="H2404" s="128"/>
      <c r="I2404" s="128"/>
      <c r="J2404" s="128"/>
      <c r="K2404" s="128"/>
      <c r="L2404" s="128"/>
      <c r="M2404" s="128"/>
      <c r="N2404" s="128"/>
      <c r="O2404" s="128"/>
      <c r="P2404" s="128"/>
      <c r="Q2404" s="128"/>
      <c r="R2404" s="128"/>
      <c r="S2404" s="128"/>
      <c r="T2404" s="128"/>
      <c r="U2404" s="128"/>
      <c r="V2404" s="128"/>
      <c r="W2404" s="128"/>
      <c r="Y2404" s="128"/>
      <c r="Z2404" s="161"/>
      <c r="AA2404" s="128"/>
      <c r="AC2404" s="128"/>
      <c r="AE2404" s="128"/>
      <c r="AF2404" s="128"/>
      <c r="AH2404" s="128"/>
      <c r="AI2404" s="162"/>
      <c r="AJ2404" s="163"/>
      <c r="AK2404" s="162"/>
      <c r="AL2404" s="162"/>
      <c r="AM2404" s="128"/>
      <c r="AN2404" s="128"/>
      <c r="AO2404" s="120"/>
      <c r="AQ2404" s="128"/>
      <c r="AR2404" s="128"/>
      <c r="AS2404" s="128"/>
      <c r="AT2404" s="128"/>
      <c r="AU2404" s="128"/>
      <c r="AV2404" s="128"/>
    </row>
    <row r="2405" ht="16.5" customHeight="1">
      <c r="A2405" s="128"/>
      <c r="B2405" s="128"/>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Y2405" s="128"/>
      <c r="Z2405" s="161"/>
      <c r="AA2405" s="128"/>
      <c r="AC2405" s="128"/>
      <c r="AE2405" s="128"/>
      <c r="AF2405" s="128"/>
      <c r="AH2405" s="128"/>
      <c r="AI2405" s="162"/>
      <c r="AJ2405" s="163"/>
      <c r="AK2405" s="162"/>
      <c r="AL2405" s="162"/>
      <c r="AM2405" s="128"/>
      <c r="AN2405" s="128"/>
      <c r="AO2405" s="120"/>
      <c r="AQ2405" s="128"/>
      <c r="AR2405" s="128"/>
      <c r="AS2405" s="128"/>
      <c r="AT2405" s="128"/>
      <c r="AU2405" s="128"/>
      <c r="AV2405" s="128"/>
    </row>
    <row r="2406" ht="16.5" customHeight="1">
      <c r="A2406" s="128"/>
      <c r="B2406" s="128"/>
      <c r="C2406" s="128"/>
      <c r="D2406" s="128"/>
      <c r="E2406" s="128"/>
      <c r="F2406" s="128"/>
      <c r="G2406" s="128"/>
      <c r="H2406" s="128"/>
      <c r="I2406" s="128"/>
      <c r="J2406" s="128"/>
      <c r="K2406" s="128"/>
      <c r="L2406" s="128"/>
      <c r="M2406" s="128"/>
      <c r="N2406" s="128"/>
      <c r="O2406" s="128"/>
      <c r="P2406" s="128"/>
      <c r="Q2406" s="128"/>
      <c r="R2406" s="128"/>
      <c r="S2406" s="128"/>
      <c r="T2406" s="128"/>
      <c r="U2406" s="128"/>
      <c r="V2406" s="128"/>
      <c r="W2406" s="128"/>
      <c r="Y2406" s="128"/>
      <c r="Z2406" s="161"/>
      <c r="AA2406" s="128"/>
      <c r="AC2406" s="128"/>
      <c r="AE2406" s="128"/>
      <c r="AF2406" s="128"/>
      <c r="AH2406" s="128"/>
      <c r="AI2406" s="162"/>
      <c r="AJ2406" s="163"/>
      <c r="AK2406" s="162"/>
      <c r="AL2406" s="162"/>
      <c r="AM2406" s="128"/>
      <c r="AN2406" s="128"/>
      <c r="AO2406" s="120"/>
      <c r="AQ2406" s="128"/>
      <c r="AR2406" s="128"/>
      <c r="AS2406" s="128"/>
      <c r="AT2406" s="128"/>
      <c r="AU2406" s="128"/>
      <c r="AV2406" s="128"/>
    </row>
    <row r="2407" ht="16.5" customHeight="1">
      <c r="A2407" s="128"/>
      <c r="B2407" s="128"/>
      <c r="C2407" s="128"/>
      <c r="D2407" s="128"/>
      <c r="E2407" s="128"/>
      <c r="F2407" s="128"/>
      <c r="G2407" s="128"/>
      <c r="H2407" s="128"/>
      <c r="I2407" s="128"/>
      <c r="J2407" s="128"/>
      <c r="K2407" s="128"/>
      <c r="L2407" s="128"/>
      <c r="M2407" s="128"/>
      <c r="N2407" s="128"/>
      <c r="O2407" s="128"/>
      <c r="P2407" s="128"/>
      <c r="Q2407" s="128"/>
      <c r="R2407" s="128"/>
      <c r="S2407" s="128"/>
      <c r="T2407" s="128"/>
      <c r="U2407" s="128"/>
      <c r="Z2407" s="161"/>
      <c r="AH2407" s="128"/>
      <c r="AI2407" s="162"/>
      <c r="AJ2407" s="162"/>
      <c r="AK2407" s="162"/>
      <c r="AL2407" s="162"/>
      <c r="AM2407" s="128"/>
      <c r="AN2407" s="128"/>
      <c r="AQ2407" s="128"/>
      <c r="AR2407" s="128"/>
      <c r="AS2407" s="128"/>
      <c r="AT2407" s="128"/>
      <c r="AU2407" s="128"/>
      <c r="AV2407" s="128"/>
    </row>
    <row r="2408" ht="16.5" customHeight="1">
      <c r="A2408" s="128"/>
      <c r="B2408" s="128"/>
      <c r="C2408" s="128"/>
      <c r="D2408" s="128"/>
      <c r="E2408" s="128"/>
      <c r="F2408" s="128"/>
      <c r="G2408" s="128"/>
      <c r="H2408" s="128"/>
      <c r="I2408" s="128"/>
      <c r="J2408" s="128"/>
      <c r="K2408" s="128"/>
      <c r="L2408" s="128"/>
      <c r="M2408" s="128"/>
      <c r="N2408" s="128"/>
      <c r="O2408" s="128"/>
      <c r="P2408" s="128"/>
      <c r="Q2408" s="128"/>
      <c r="R2408" s="128"/>
      <c r="S2408" s="128"/>
      <c r="T2408" s="128"/>
      <c r="U2408" s="128"/>
      <c r="Z2408" s="161"/>
      <c r="AH2408" s="128"/>
      <c r="AI2408" s="162"/>
      <c r="AJ2408" s="162"/>
      <c r="AK2408" s="162"/>
      <c r="AL2408" s="162"/>
      <c r="AM2408" s="128"/>
      <c r="AN2408" s="128"/>
      <c r="AQ2408" s="128"/>
      <c r="AR2408" s="128"/>
      <c r="AS2408" s="128"/>
      <c r="AT2408" s="128"/>
      <c r="AU2408" s="128"/>
      <c r="AV2408" s="128"/>
    </row>
    <row r="2409" ht="16.5" customHeight="1">
      <c r="A2409" s="128"/>
      <c r="B2409" s="128"/>
      <c r="C2409" s="128"/>
      <c r="D2409" s="128"/>
      <c r="E2409" s="128"/>
      <c r="F2409" s="128"/>
      <c r="G2409" s="128"/>
      <c r="H2409" s="128"/>
      <c r="I2409" s="128"/>
      <c r="J2409" s="128"/>
      <c r="K2409" s="128"/>
      <c r="L2409" s="128"/>
      <c r="M2409" s="128"/>
      <c r="N2409" s="128"/>
      <c r="O2409" s="128"/>
      <c r="P2409" s="128"/>
      <c r="Q2409" s="128"/>
      <c r="R2409" s="128"/>
      <c r="S2409" s="128"/>
      <c r="T2409" s="128"/>
      <c r="U2409" s="128"/>
      <c r="Z2409" s="161"/>
      <c r="AH2409" s="128"/>
      <c r="AI2409" s="162"/>
      <c r="AJ2409" s="162"/>
      <c r="AK2409" s="162"/>
      <c r="AL2409" s="162"/>
      <c r="AM2409" s="128"/>
      <c r="AN2409" s="128"/>
      <c r="AQ2409" s="128"/>
      <c r="AR2409" s="128"/>
      <c r="AS2409" s="128"/>
      <c r="AT2409" s="128"/>
      <c r="AU2409" s="128"/>
      <c r="AV2409" s="128"/>
    </row>
    <row r="2410" ht="16.5" customHeight="1">
      <c r="A2410" s="128"/>
      <c r="B2410" s="128"/>
      <c r="C2410" s="128"/>
      <c r="D2410" s="128"/>
      <c r="E2410" s="128"/>
      <c r="F2410" s="128"/>
      <c r="G2410" s="128"/>
      <c r="H2410" s="128"/>
      <c r="I2410" s="128"/>
      <c r="J2410" s="128"/>
      <c r="K2410" s="128"/>
      <c r="L2410" s="128"/>
      <c r="M2410" s="128"/>
      <c r="N2410" s="128"/>
      <c r="O2410" s="128"/>
      <c r="P2410" s="128"/>
      <c r="Q2410" s="128"/>
      <c r="R2410" s="128"/>
      <c r="S2410" s="128"/>
      <c r="T2410" s="128"/>
      <c r="U2410" s="128"/>
      <c r="Z2410" s="161"/>
      <c r="AH2410" s="128"/>
      <c r="AI2410" s="162"/>
      <c r="AJ2410" s="162"/>
      <c r="AK2410" s="162"/>
      <c r="AL2410" s="162"/>
      <c r="AM2410" s="128"/>
      <c r="AN2410" s="128"/>
      <c r="AQ2410" s="128"/>
      <c r="AR2410" s="128"/>
      <c r="AS2410" s="128"/>
      <c r="AT2410" s="128"/>
      <c r="AU2410" s="128"/>
      <c r="AV2410" s="128"/>
    </row>
    <row r="2411" ht="16.5" customHeight="1">
      <c r="A2411" s="128"/>
      <c r="B2411" s="128"/>
      <c r="C2411" s="128"/>
      <c r="D2411" s="128"/>
      <c r="E2411" s="128"/>
      <c r="F2411" s="128"/>
      <c r="G2411" s="128"/>
      <c r="H2411" s="128"/>
      <c r="I2411" s="128"/>
      <c r="J2411" s="128"/>
      <c r="K2411" s="128"/>
      <c r="L2411" s="128"/>
      <c r="M2411" s="128"/>
      <c r="N2411" s="128"/>
      <c r="O2411" s="128"/>
      <c r="P2411" s="128"/>
      <c r="Q2411" s="128"/>
      <c r="R2411" s="128"/>
      <c r="S2411" s="128"/>
      <c r="T2411" s="128"/>
      <c r="U2411" s="128"/>
      <c r="Z2411" s="161"/>
      <c r="AH2411" s="128"/>
      <c r="AI2411" s="162"/>
      <c r="AJ2411" s="162"/>
      <c r="AK2411" s="162"/>
      <c r="AL2411" s="162"/>
      <c r="AM2411" s="128"/>
      <c r="AN2411" s="128"/>
      <c r="AQ2411" s="128"/>
      <c r="AR2411" s="128"/>
      <c r="AS2411" s="128"/>
      <c r="AT2411" s="128"/>
      <c r="AU2411" s="128"/>
      <c r="AV2411" s="128"/>
    </row>
    <row r="2412" ht="16.5" customHeight="1">
      <c r="A2412" s="128"/>
      <c r="B2412" s="128"/>
      <c r="C2412" s="128"/>
      <c r="D2412" s="128"/>
      <c r="E2412" s="128"/>
      <c r="F2412" s="128"/>
      <c r="G2412" s="128"/>
      <c r="H2412" s="128"/>
      <c r="I2412" s="128"/>
      <c r="J2412" s="128"/>
      <c r="K2412" s="128"/>
      <c r="L2412" s="128"/>
      <c r="M2412" s="128"/>
      <c r="N2412" s="128"/>
      <c r="O2412" s="128"/>
      <c r="P2412" s="128"/>
      <c r="Q2412" s="128"/>
      <c r="R2412" s="128"/>
      <c r="S2412" s="128"/>
      <c r="T2412" s="128"/>
      <c r="U2412" s="128"/>
      <c r="Z2412" s="161"/>
      <c r="AH2412" s="128"/>
      <c r="AI2412" s="162"/>
      <c r="AJ2412" s="162"/>
      <c r="AK2412" s="162"/>
      <c r="AL2412" s="162"/>
      <c r="AM2412" s="128"/>
      <c r="AN2412" s="128"/>
      <c r="AQ2412" s="128"/>
      <c r="AR2412" s="128"/>
      <c r="AS2412" s="128"/>
      <c r="AT2412" s="128"/>
      <c r="AU2412" s="128"/>
      <c r="AV2412" s="128"/>
    </row>
    <row r="2413" ht="16.5" customHeight="1">
      <c r="A2413" s="128"/>
      <c r="B2413" s="128"/>
      <c r="C2413" s="128"/>
      <c r="D2413" s="128"/>
      <c r="E2413" s="128"/>
      <c r="F2413" s="128"/>
      <c r="G2413" s="128"/>
      <c r="H2413" s="128"/>
      <c r="I2413" s="128"/>
      <c r="J2413" s="128"/>
      <c r="K2413" s="128"/>
      <c r="L2413" s="128"/>
      <c r="M2413" s="128"/>
      <c r="N2413" s="128"/>
      <c r="O2413" s="128"/>
      <c r="P2413" s="128"/>
      <c r="Q2413" s="128"/>
      <c r="R2413" s="128"/>
      <c r="S2413" s="128"/>
      <c r="T2413" s="128"/>
      <c r="U2413" s="128"/>
      <c r="Z2413" s="161"/>
      <c r="AH2413" s="128"/>
      <c r="AI2413" s="162"/>
      <c r="AJ2413" s="162"/>
      <c r="AK2413" s="162"/>
      <c r="AL2413" s="162"/>
      <c r="AM2413" s="128"/>
      <c r="AN2413" s="128"/>
      <c r="AQ2413" s="128"/>
      <c r="AR2413" s="128"/>
      <c r="AS2413" s="128"/>
      <c r="AT2413" s="128"/>
      <c r="AU2413" s="128"/>
      <c r="AV2413" s="128"/>
    </row>
    <row r="2414" ht="16.5" customHeight="1">
      <c r="A2414" s="128"/>
      <c r="B2414" s="128"/>
      <c r="C2414" s="128"/>
      <c r="D2414" s="128"/>
      <c r="E2414" s="128"/>
      <c r="F2414" s="128"/>
      <c r="G2414" s="128"/>
      <c r="H2414" s="128"/>
      <c r="I2414" s="128"/>
      <c r="J2414" s="128"/>
      <c r="K2414" s="128"/>
      <c r="L2414" s="128"/>
      <c r="M2414" s="128"/>
      <c r="N2414" s="128"/>
      <c r="O2414" s="128"/>
      <c r="P2414" s="128"/>
      <c r="Q2414" s="128"/>
      <c r="R2414" s="128"/>
      <c r="S2414" s="128"/>
      <c r="T2414" s="128"/>
      <c r="U2414" s="128"/>
      <c r="Z2414" s="161"/>
      <c r="AH2414" s="128"/>
      <c r="AI2414" s="162"/>
      <c r="AJ2414" s="162"/>
      <c r="AK2414" s="162"/>
      <c r="AL2414" s="162"/>
      <c r="AM2414" s="128"/>
      <c r="AN2414" s="128"/>
      <c r="AQ2414" s="128"/>
      <c r="AR2414" s="128"/>
      <c r="AS2414" s="128"/>
      <c r="AT2414" s="128"/>
      <c r="AU2414" s="128"/>
      <c r="AV2414" s="128"/>
    </row>
    <row r="2415" ht="16.5" customHeight="1">
      <c r="A2415" s="128"/>
      <c r="B2415" s="128"/>
      <c r="C2415" s="128"/>
      <c r="D2415" s="128"/>
      <c r="E2415" s="128"/>
      <c r="F2415" s="128"/>
      <c r="G2415" s="128"/>
      <c r="H2415" s="128"/>
      <c r="I2415" s="128"/>
      <c r="J2415" s="128"/>
      <c r="K2415" s="128"/>
      <c r="L2415" s="128"/>
      <c r="M2415" s="128"/>
      <c r="N2415" s="128"/>
      <c r="O2415" s="128"/>
      <c r="P2415" s="128"/>
      <c r="Q2415" s="128"/>
      <c r="R2415" s="128"/>
      <c r="S2415" s="128"/>
      <c r="T2415" s="128"/>
      <c r="U2415" s="128"/>
      <c r="Z2415" s="161"/>
      <c r="AH2415" s="128"/>
      <c r="AI2415" s="162"/>
      <c r="AJ2415" s="162"/>
      <c r="AK2415" s="162"/>
      <c r="AL2415" s="162"/>
      <c r="AM2415" s="128"/>
      <c r="AN2415" s="128"/>
      <c r="AQ2415" s="128"/>
      <c r="AR2415" s="128"/>
      <c r="AS2415" s="128"/>
      <c r="AT2415" s="128"/>
      <c r="AU2415" s="128"/>
      <c r="AV2415" s="128"/>
    </row>
    <row r="2416" ht="16.5" customHeight="1">
      <c r="A2416" s="128"/>
      <c r="B2416" s="128"/>
      <c r="C2416" s="128"/>
      <c r="D2416" s="128"/>
      <c r="E2416" s="128"/>
      <c r="F2416" s="128"/>
      <c r="G2416" s="128"/>
      <c r="H2416" s="128"/>
      <c r="I2416" s="128"/>
      <c r="J2416" s="128"/>
      <c r="K2416" s="128"/>
      <c r="L2416" s="128"/>
      <c r="M2416" s="128"/>
      <c r="N2416" s="128"/>
      <c r="O2416" s="128"/>
      <c r="P2416" s="128"/>
      <c r="Q2416" s="128"/>
      <c r="R2416" s="128"/>
      <c r="S2416" s="128"/>
      <c r="T2416" s="128"/>
      <c r="U2416" s="128"/>
      <c r="Z2416" s="161"/>
      <c r="AH2416" s="128"/>
      <c r="AI2416" s="162"/>
      <c r="AJ2416" s="162"/>
      <c r="AK2416" s="162"/>
      <c r="AL2416" s="162"/>
      <c r="AM2416" s="128"/>
      <c r="AN2416" s="128"/>
      <c r="AQ2416" s="128"/>
      <c r="AR2416" s="128"/>
      <c r="AS2416" s="128"/>
      <c r="AT2416" s="128"/>
      <c r="AU2416" s="128"/>
      <c r="AV2416" s="128"/>
    </row>
    <row r="2417" ht="16.5" customHeight="1">
      <c r="A2417" s="128"/>
      <c r="B2417" s="128"/>
      <c r="C2417" s="128"/>
      <c r="D2417" s="128"/>
      <c r="E2417" s="128"/>
      <c r="F2417" s="128"/>
      <c r="G2417" s="128"/>
      <c r="H2417" s="128"/>
      <c r="I2417" s="128"/>
      <c r="J2417" s="128"/>
      <c r="K2417" s="128"/>
      <c r="L2417" s="128"/>
      <c r="M2417" s="128"/>
      <c r="N2417" s="128"/>
      <c r="O2417" s="128"/>
      <c r="P2417" s="128"/>
      <c r="Q2417" s="128"/>
      <c r="R2417" s="128"/>
      <c r="S2417" s="128"/>
      <c r="T2417" s="128"/>
      <c r="U2417" s="128"/>
      <c r="Z2417" s="161"/>
      <c r="AH2417" s="128"/>
      <c r="AI2417" s="162"/>
      <c r="AJ2417" s="162"/>
      <c r="AK2417" s="162"/>
      <c r="AL2417" s="162"/>
      <c r="AM2417" s="128"/>
      <c r="AN2417" s="128"/>
      <c r="AQ2417" s="128"/>
      <c r="AR2417" s="128"/>
      <c r="AS2417" s="128"/>
      <c r="AT2417" s="128"/>
      <c r="AU2417" s="128"/>
      <c r="AV2417" s="128"/>
    </row>
    <row r="2418" ht="16.5" customHeight="1">
      <c r="A2418" s="128"/>
      <c r="B2418" s="128"/>
      <c r="C2418" s="128"/>
      <c r="D2418" s="128"/>
      <c r="E2418" s="128"/>
      <c r="F2418" s="128"/>
      <c r="G2418" s="128"/>
      <c r="H2418" s="128"/>
      <c r="I2418" s="128"/>
      <c r="J2418" s="128"/>
      <c r="K2418" s="128"/>
      <c r="L2418" s="128"/>
      <c r="M2418" s="128"/>
      <c r="N2418" s="128"/>
      <c r="O2418" s="128"/>
      <c r="P2418" s="128"/>
      <c r="Q2418" s="128"/>
      <c r="R2418" s="128"/>
      <c r="S2418" s="128"/>
      <c r="T2418" s="128"/>
      <c r="U2418" s="128"/>
      <c r="Z2418" s="161"/>
      <c r="AH2418" s="128"/>
      <c r="AI2418" s="162"/>
      <c r="AJ2418" s="162"/>
      <c r="AK2418" s="162"/>
      <c r="AL2418" s="162"/>
      <c r="AM2418" s="128"/>
      <c r="AN2418" s="128"/>
      <c r="AQ2418" s="128"/>
      <c r="AR2418" s="128"/>
      <c r="AS2418" s="128"/>
      <c r="AT2418" s="128"/>
      <c r="AU2418" s="128"/>
      <c r="AV2418" s="128"/>
    </row>
    <row r="2419" ht="16.5" customHeight="1">
      <c r="A2419" s="128"/>
      <c r="B2419" s="128"/>
      <c r="C2419" s="128"/>
      <c r="D2419" s="128"/>
      <c r="E2419" s="128"/>
      <c r="F2419" s="128"/>
      <c r="G2419" s="128"/>
      <c r="H2419" s="128"/>
      <c r="I2419" s="128"/>
      <c r="J2419" s="128"/>
      <c r="K2419" s="128"/>
      <c r="L2419" s="128"/>
      <c r="M2419" s="128"/>
      <c r="N2419" s="128"/>
      <c r="O2419" s="128"/>
      <c r="P2419" s="128"/>
      <c r="Q2419" s="128"/>
      <c r="R2419" s="128"/>
      <c r="S2419" s="128"/>
      <c r="T2419" s="128"/>
      <c r="U2419" s="128"/>
      <c r="Z2419" s="161"/>
      <c r="AH2419" s="128"/>
      <c r="AI2419" s="162"/>
      <c r="AJ2419" s="162"/>
      <c r="AK2419" s="162"/>
      <c r="AL2419" s="162"/>
      <c r="AM2419" s="128"/>
      <c r="AN2419" s="128"/>
      <c r="AQ2419" s="128"/>
      <c r="AR2419" s="128"/>
      <c r="AS2419" s="128"/>
      <c r="AT2419" s="128"/>
      <c r="AU2419" s="128"/>
      <c r="AV2419" s="128"/>
    </row>
    <row r="2420" ht="16.5" customHeight="1">
      <c r="A2420" s="128"/>
      <c r="B2420" s="128"/>
      <c r="C2420" s="128"/>
      <c r="D2420" s="128"/>
      <c r="E2420" s="128"/>
      <c r="F2420" s="128"/>
      <c r="G2420" s="128"/>
      <c r="H2420" s="128"/>
      <c r="I2420" s="128"/>
      <c r="J2420" s="128"/>
      <c r="K2420" s="128"/>
      <c r="L2420" s="128"/>
      <c r="M2420" s="128"/>
      <c r="N2420" s="128"/>
      <c r="O2420" s="128"/>
      <c r="P2420" s="128"/>
      <c r="Q2420" s="128"/>
      <c r="R2420" s="128"/>
      <c r="S2420" s="128"/>
      <c r="T2420" s="128"/>
      <c r="U2420" s="128"/>
      <c r="Z2420" s="161"/>
      <c r="AH2420" s="128"/>
      <c r="AI2420" s="162"/>
      <c r="AJ2420" s="162"/>
      <c r="AK2420" s="162"/>
      <c r="AL2420" s="162"/>
      <c r="AM2420" s="128"/>
      <c r="AN2420" s="128"/>
      <c r="AQ2420" s="128"/>
      <c r="AR2420" s="128"/>
      <c r="AS2420" s="128"/>
      <c r="AT2420" s="128"/>
      <c r="AU2420" s="128"/>
      <c r="AV2420" s="128"/>
    </row>
    <row r="2421" ht="16.5" customHeight="1">
      <c r="A2421" s="128"/>
      <c r="B2421" s="128"/>
      <c r="C2421" s="128"/>
      <c r="D2421" s="128"/>
      <c r="E2421" s="128"/>
      <c r="F2421" s="128"/>
      <c r="G2421" s="128"/>
      <c r="H2421" s="128"/>
      <c r="I2421" s="128"/>
      <c r="J2421" s="128"/>
      <c r="K2421" s="128"/>
      <c r="L2421" s="128"/>
      <c r="M2421" s="128"/>
      <c r="N2421" s="128"/>
      <c r="O2421" s="128"/>
      <c r="P2421" s="128"/>
      <c r="Q2421" s="128"/>
      <c r="R2421" s="128"/>
      <c r="S2421" s="128"/>
      <c r="T2421" s="128"/>
      <c r="U2421" s="128"/>
      <c r="Z2421" s="161"/>
      <c r="AH2421" s="128"/>
      <c r="AI2421" s="162"/>
      <c r="AJ2421" s="162"/>
      <c r="AK2421" s="162"/>
      <c r="AL2421" s="162"/>
      <c r="AM2421" s="128"/>
      <c r="AN2421" s="128"/>
      <c r="AQ2421" s="128"/>
      <c r="AR2421" s="128"/>
      <c r="AS2421" s="128"/>
      <c r="AT2421" s="128"/>
      <c r="AU2421" s="128"/>
      <c r="AV2421" s="128"/>
    </row>
    <row r="2422" ht="16.5" customHeight="1">
      <c r="A2422" s="128"/>
      <c r="B2422" s="128"/>
      <c r="C2422" s="128"/>
      <c r="D2422" s="128"/>
      <c r="E2422" s="128"/>
      <c r="F2422" s="128"/>
      <c r="G2422" s="128"/>
      <c r="H2422" s="128"/>
      <c r="I2422" s="128"/>
      <c r="J2422" s="128"/>
      <c r="K2422" s="128"/>
      <c r="L2422" s="128"/>
      <c r="M2422" s="128"/>
      <c r="N2422" s="128"/>
      <c r="O2422" s="128"/>
      <c r="P2422" s="128"/>
      <c r="Q2422" s="128"/>
      <c r="R2422" s="128"/>
      <c r="S2422" s="128"/>
      <c r="T2422" s="128"/>
      <c r="U2422" s="128"/>
      <c r="Z2422" s="161"/>
      <c r="AH2422" s="128"/>
      <c r="AI2422" s="162"/>
      <c r="AJ2422" s="162"/>
      <c r="AK2422" s="162"/>
      <c r="AL2422" s="162"/>
      <c r="AM2422" s="128"/>
      <c r="AN2422" s="128"/>
      <c r="AR2422" s="128"/>
      <c r="AS2422" s="128"/>
      <c r="AT2422" s="128"/>
      <c r="AU2422" s="128"/>
      <c r="AV2422" s="128"/>
    </row>
    <row r="2423" ht="16.5" customHeight="1">
      <c r="A2423" s="128"/>
      <c r="B2423" s="128"/>
      <c r="C2423" s="128"/>
      <c r="D2423" s="128"/>
      <c r="E2423" s="128"/>
      <c r="F2423" s="128"/>
      <c r="G2423" s="128"/>
      <c r="H2423" s="128"/>
      <c r="I2423" s="128"/>
      <c r="J2423" s="128"/>
      <c r="K2423" s="128"/>
      <c r="L2423" s="128"/>
      <c r="M2423" s="128"/>
      <c r="N2423" s="128"/>
      <c r="O2423" s="128"/>
      <c r="P2423" s="128"/>
      <c r="Q2423" s="128"/>
      <c r="R2423" s="128"/>
      <c r="S2423" s="128"/>
      <c r="T2423" s="128"/>
      <c r="U2423" s="128"/>
      <c r="Z2423" s="161"/>
      <c r="AH2423" s="128"/>
      <c r="AI2423" s="162"/>
      <c r="AJ2423" s="162"/>
      <c r="AK2423" s="162"/>
      <c r="AL2423" s="162"/>
      <c r="AM2423" s="128"/>
      <c r="AN2423" s="128"/>
      <c r="AQ2423" s="128"/>
      <c r="AR2423" s="128"/>
      <c r="AS2423" s="128"/>
      <c r="AT2423" s="128"/>
      <c r="AU2423" s="128"/>
      <c r="AV2423" s="128"/>
    </row>
    <row r="2424" ht="16.5" customHeight="1">
      <c r="A2424" s="128"/>
      <c r="B2424" s="128"/>
      <c r="C2424" s="128"/>
      <c r="D2424" s="128"/>
      <c r="E2424" s="128"/>
      <c r="F2424" s="128"/>
      <c r="G2424" s="128"/>
      <c r="H2424" s="128"/>
      <c r="I2424" s="128"/>
      <c r="J2424" s="128"/>
      <c r="K2424" s="128"/>
      <c r="L2424" s="128"/>
      <c r="M2424" s="128"/>
      <c r="N2424" s="128"/>
      <c r="O2424" s="128"/>
      <c r="P2424" s="128"/>
      <c r="Q2424" s="128"/>
      <c r="R2424" s="128"/>
      <c r="S2424" s="128"/>
      <c r="T2424" s="128"/>
      <c r="U2424" s="128"/>
      <c r="Z2424" s="161"/>
      <c r="AH2424" s="128"/>
      <c r="AI2424" s="162"/>
      <c r="AJ2424" s="162"/>
      <c r="AK2424" s="162"/>
      <c r="AL2424" s="162"/>
      <c r="AM2424" s="128"/>
      <c r="AN2424" s="128"/>
      <c r="AQ2424" s="128"/>
      <c r="AR2424" s="128"/>
      <c r="AS2424" s="128"/>
      <c r="AT2424" s="128"/>
      <c r="AU2424" s="128"/>
      <c r="AV2424" s="128"/>
    </row>
    <row r="2425" ht="16.5" customHeight="1">
      <c r="A2425" s="128"/>
      <c r="B2425" s="128"/>
      <c r="C2425" s="128"/>
      <c r="D2425" s="128"/>
      <c r="E2425" s="128"/>
      <c r="F2425" s="128"/>
      <c r="G2425" s="128"/>
      <c r="H2425" s="128"/>
      <c r="I2425" s="128"/>
      <c r="J2425" s="128"/>
      <c r="K2425" s="128"/>
      <c r="L2425" s="128"/>
      <c r="M2425" s="128"/>
      <c r="N2425" s="128"/>
      <c r="O2425" s="128"/>
      <c r="P2425" s="128"/>
      <c r="Q2425" s="128"/>
      <c r="R2425" s="128"/>
      <c r="S2425" s="128"/>
      <c r="T2425" s="128"/>
      <c r="U2425" s="128"/>
      <c r="Z2425" s="161"/>
      <c r="AH2425" s="128"/>
      <c r="AI2425" s="162"/>
      <c r="AJ2425" s="162"/>
      <c r="AK2425" s="162"/>
      <c r="AL2425" s="162"/>
      <c r="AM2425" s="128"/>
      <c r="AN2425" s="128"/>
      <c r="AQ2425" s="128"/>
      <c r="AR2425" s="128"/>
      <c r="AS2425" s="128"/>
      <c r="AT2425" s="128"/>
      <c r="AU2425" s="128"/>
      <c r="AV2425" s="128"/>
    </row>
    <row r="2426" ht="16.5" customHeight="1">
      <c r="A2426" s="128"/>
      <c r="B2426" s="128"/>
      <c r="C2426" s="128"/>
      <c r="D2426" s="128"/>
      <c r="E2426" s="128"/>
      <c r="F2426" s="128"/>
      <c r="G2426" s="128"/>
      <c r="H2426" s="128"/>
      <c r="I2426" s="128"/>
      <c r="J2426" s="128"/>
      <c r="K2426" s="128"/>
      <c r="L2426" s="128"/>
      <c r="M2426" s="128"/>
      <c r="N2426" s="128"/>
      <c r="O2426" s="128"/>
      <c r="P2426" s="128"/>
      <c r="Q2426" s="128"/>
      <c r="R2426" s="128"/>
      <c r="S2426" s="128"/>
      <c r="T2426" s="128"/>
      <c r="U2426" s="128"/>
      <c r="Z2426" s="161"/>
      <c r="AH2426" s="128"/>
      <c r="AI2426" s="162"/>
      <c r="AJ2426" s="162"/>
      <c r="AK2426" s="162"/>
      <c r="AL2426" s="162"/>
      <c r="AM2426" s="128"/>
      <c r="AN2426" s="128"/>
      <c r="AQ2426" s="128"/>
      <c r="AR2426" s="128"/>
      <c r="AS2426" s="128"/>
      <c r="AT2426" s="128"/>
      <c r="AU2426" s="128"/>
      <c r="AV2426" s="128"/>
    </row>
    <row r="2427" ht="16.5" customHeight="1">
      <c r="A2427" s="128"/>
      <c r="B2427" s="128"/>
      <c r="C2427" s="128"/>
      <c r="D2427" s="128"/>
      <c r="E2427" s="128"/>
      <c r="F2427" s="128"/>
      <c r="G2427" s="128"/>
      <c r="H2427" s="128"/>
      <c r="I2427" s="128"/>
      <c r="J2427" s="128"/>
      <c r="K2427" s="128"/>
      <c r="L2427" s="128"/>
      <c r="M2427" s="128"/>
      <c r="N2427" s="128"/>
      <c r="O2427" s="128"/>
      <c r="P2427" s="128"/>
      <c r="Q2427" s="128"/>
      <c r="R2427" s="128"/>
      <c r="S2427" s="128"/>
      <c r="T2427" s="128"/>
      <c r="U2427" s="128"/>
      <c r="Z2427" s="161"/>
      <c r="AH2427" s="128"/>
      <c r="AI2427" s="162"/>
      <c r="AJ2427" s="162"/>
      <c r="AK2427" s="162"/>
      <c r="AL2427" s="162"/>
      <c r="AM2427" s="128"/>
      <c r="AN2427" s="128"/>
      <c r="AR2427" s="128"/>
      <c r="AS2427" s="128"/>
      <c r="AT2427" s="128"/>
      <c r="AU2427" s="128"/>
      <c r="AV2427" s="128"/>
    </row>
    <row r="2428" ht="16.5" customHeight="1">
      <c r="A2428" s="128"/>
      <c r="B2428" s="128"/>
      <c r="C2428" s="128"/>
      <c r="D2428" s="128"/>
      <c r="E2428" s="128"/>
      <c r="F2428" s="128"/>
      <c r="G2428" s="128"/>
      <c r="H2428" s="128"/>
      <c r="I2428" s="128"/>
      <c r="J2428" s="128"/>
      <c r="K2428" s="128"/>
      <c r="L2428" s="128"/>
      <c r="M2428" s="128"/>
      <c r="N2428" s="128"/>
      <c r="O2428" s="128"/>
      <c r="P2428" s="128"/>
      <c r="Q2428" s="128"/>
      <c r="R2428" s="128"/>
      <c r="S2428" s="128"/>
      <c r="T2428" s="128"/>
      <c r="U2428" s="128"/>
      <c r="Z2428" s="161"/>
      <c r="AH2428" s="128"/>
      <c r="AI2428" s="162"/>
      <c r="AJ2428" s="162"/>
      <c r="AK2428" s="162"/>
      <c r="AL2428" s="162"/>
      <c r="AM2428" s="128"/>
      <c r="AN2428" s="128"/>
      <c r="AQ2428" s="128"/>
      <c r="AR2428" s="128"/>
      <c r="AS2428" s="128"/>
      <c r="AT2428" s="128"/>
      <c r="AU2428" s="128"/>
      <c r="AV2428" s="128"/>
    </row>
    <row r="2429" ht="16.5" customHeight="1">
      <c r="A2429" s="128"/>
      <c r="B2429" s="128"/>
      <c r="C2429" s="128"/>
      <c r="D2429" s="128"/>
      <c r="E2429" s="128"/>
      <c r="F2429" s="128"/>
      <c r="G2429" s="128"/>
      <c r="H2429" s="128"/>
      <c r="I2429" s="128"/>
      <c r="J2429" s="128"/>
      <c r="K2429" s="128"/>
      <c r="L2429" s="128"/>
      <c r="M2429" s="128"/>
      <c r="N2429" s="128"/>
      <c r="O2429" s="128"/>
      <c r="P2429" s="128"/>
      <c r="Q2429" s="128"/>
      <c r="R2429" s="128"/>
      <c r="S2429" s="128"/>
      <c r="T2429" s="128"/>
      <c r="U2429" s="128"/>
      <c r="Z2429" s="161"/>
      <c r="AH2429" s="128"/>
      <c r="AI2429" s="162"/>
      <c r="AJ2429" s="162"/>
      <c r="AK2429" s="162"/>
      <c r="AL2429" s="162"/>
      <c r="AM2429" s="128"/>
      <c r="AN2429" s="128"/>
      <c r="AQ2429" s="128"/>
      <c r="AR2429" s="128"/>
      <c r="AS2429" s="128"/>
      <c r="AT2429" s="128"/>
      <c r="AU2429" s="128"/>
      <c r="AV2429" s="128"/>
    </row>
    <row r="2430" ht="16.5" customHeight="1">
      <c r="A2430" s="128"/>
      <c r="B2430" s="128"/>
      <c r="C2430" s="128"/>
      <c r="D2430" s="128"/>
      <c r="E2430" s="128"/>
      <c r="F2430" s="128"/>
      <c r="G2430" s="128"/>
      <c r="H2430" s="128"/>
      <c r="I2430" s="128"/>
      <c r="J2430" s="128"/>
      <c r="K2430" s="128"/>
      <c r="L2430" s="128"/>
      <c r="M2430" s="128"/>
      <c r="N2430" s="128"/>
      <c r="O2430" s="128"/>
      <c r="P2430" s="128"/>
      <c r="Q2430" s="128"/>
      <c r="R2430" s="128"/>
      <c r="S2430" s="128"/>
      <c r="T2430" s="128"/>
      <c r="U2430" s="128"/>
      <c r="Z2430" s="161"/>
      <c r="AH2430" s="128"/>
      <c r="AI2430" s="162"/>
      <c r="AJ2430" s="162"/>
      <c r="AK2430" s="162"/>
      <c r="AL2430" s="162"/>
      <c r="AM2430" s="128"/>
      <c r="AN2430" s="128"/>
      <c r="AQ2430" s="128"/>
      <c r="AR2430" s="128"/>
      <c r="AS2430" s="128"/>
      <c r="AT2430" s="128"/>
      <c r="AU2430" s="128"/>
      <c r="AV2430" s="128"/>
    </row>
    <row r="2431" ht="16.5" customHeight="1">
      <c r="A2431" s="128"/>
      <c r="B2431" s="128"/>
      <c r="C2431" s="128"/>
      <c r="D2431" s="128"/>
      <c r="E2431" s="128"/>
      <c r="F2431" s="128"/>
      <c r="G2431" s="128"/>
      <c r="H2431" s="128"/>
      <c r="I2431" s="128"/>
      <c r="J2431" s="128"/>
      <c r="K2431" s="128"/>
      <c r="L2431" s="128"/>
      <c r="M2431" s="128"/>
      <c r="N2431" s="128"/>
      <c r="O2431" s="128"/>
      <c r="P2431" s="128"/>
      <c r="Q2431" s="128"/>
      <c r="R2431" s="128"/>
      <c r="S2431" s="128"/>
      <c r="T2431" s="128"/>
      <c r="U2431" s="128"/>
      <c r="Z2431" s="161"/>
      <c r="AH2431" s="128"/>
      <c r="AI2431" s="162"/>
      <c r="AJ2431" s="162"/>
      <c r="AK2431" s="162"/>
      <c r="AL2431" s="162"/>
      <c r="AM2431" s="128"/>
      <c r="AN2431" s="128"/>
      <c r="AQ2431" s="128"/>
      <c r="AR2431" s="128"/>
      <c r="AS2431" s="128"/>
      <c r="AT2431" s="128"/>
      <c r="AU2431" s="128"/>
      <c r="AV2431" s="128"/>
    </row>
    <row r="2432" ht="16.5" customHeight="1">
      <c r="A2432" s="128"/>
      <c r="B2432" s="128"/>
      <c r="C2432" s="128"/>
      <c r="D2432" s="128"/>
      <c r="E2432" s="128"/>
      <c r="F2432" s="128"/>
      <c r="G2432" s="128"/>
      <c r="H2432" s="128"/>
      <c r="I2432" s="128"/>
      <c r="J2432" s="128"/>
      <c r="K2432" s="128"/>
      <c r="L2432" s="128"/>
      <c r="M2432" s="128"/>
      <c r="N2432" s="128"/>
      <c r="O2432" s="128"/>
      <c r="P2432" s="128"/>
      <c r="Q2432" s="128"/>
      <c r="R2432" s="128"/>
      <c r="S2432" s="128"/>
      <c r="T2432" s="128"/>
      <c r="U2432" s="128"/>
      <c r="Z2432" s="161"/>
      <c r="AH2432" s="128"/>
      <c r="AI2432" s="162"/>
      <c r="AJ2432" s="162"/>
      <c r="AK2432" s="162"/>
      <c r="AL2432" s="162"/>
      <c r="AM2432" s="128"/>
      <c r="AN2432" s="128"/>
      <c r="AQ2432" s="128"/>
      <c r="AR2432" s="128"/>
      <c r="AS2432" s="128"/>
      <c r="AT2432" s="128"/>
      <c r="AU2432" s="128"/>
      <c r="AV2432" s="128"/>
    </row>
    <row r="2433" ht="16.5" customHeight="1">
      <c r="A2433" s="128"/>
      <c r="B2433" s="128"/>
      <c r="C2433" s="128"/>
      <c r="D2433" s="128"/>
      <c r="E2433" s="128"/>
      <c r="F2433" s="128"/>
      <c r="G2433" s="128"/>
      <c r="H2433" s="128"/>
      <c r="I2433" s="128"/>
      <c r="J2433" s="128"/>
      <c r="K2433" s="128"/>
      <c r="L2433" s="128"/>
      <c r="M2433" s="128"/>
      <c r="N2433" s="128"/>
      <c r="O2433" s="128"/>
      <c r="P2433" s="128"/>
      <c r="Q2433" s="128"/>
      <c r="R2433" s="128"/>
      <c r="S2433" s="128"/>
      <c r="T2433" s="128"/>
      <c r="U2433" s="128"/>
      <c r="Z2433" s="161"/>
      <c r="AH2433" s="128"/>
      <c r="AI2433" s="162"/>
      <c r="AJ2433" s="162"/>
      <c r="AK2433" s="162"/>
      <c r="AL2433" s="162"/>
      <c r="AM2433" s="128"/>
      <c r="AN2433" s="128"/>
      <c r="AQ2433" s="128"/>
      <c r="AR2433" s="128"/>
      <c r="AS2433" s="128"/>
      <c r="AT2433" s="128"/>
      <c r="AU2433" s="128"/>
      <c r="AV2433" s="128"/>
    </row>
    <row r="2434" ht="16.5" customHeight="1">
      <c r="A2434" s="128"/>
      <c r="B2434" s="128"/>
      <c r="C2434" s="128"/>
      <c r="D2434" s="128"/>
      <c r="E2434" s="128"/>
      <c r="F2434" s="128"/>
      <c r="G2434" s="128"/>
      <c r="H2434" s="128"/>
      <c r="I2434" s="128"/>
      <c r="J2434" s="128"/>
      <c r="K2434" s="128"/>
      <c r="L2434" s="128"/>
      <c r="M2434" s="128"/>
      <c r="N2434" s="128"/>
      <c r="O2434" s="128"/>
      <c r="P2434" s="128"/>
      <c r="Q2434" s="128"/>
      <c r="R2434" s="128"/>
      <c r="S2434" s="128"/>
      <c r="T2434" s="128"/>
      <c r="U2434" s="128"/>
      <c r="Z2434" s="161"/>
      <c r="AH2434" s="128"/>
      <c r="AI2434" s="162"/>
      <c r="AJ2434" s="162"/>
      <c r="AK2434" s="162"/>
      <c r="AL2434" s="162"/>
      <c r="AM2434" s="128"/>
      <c r="AN2434" s="128"/>
      <c r="AQ2434" s="128"/>
      <c r="AR2434" s="128"/>
      <c r="AS2434" s="128"/>
      <c r="AT2434" s="128"/>
      <c r="AU2434" s="128"/>
      <c r="AV2434" s="128"/>
    </row>
    <row r="2435" ht="16.5" customHeight="1">
      <c r="A2435" s="128"/>
      <c r="B2435" s="128"/>
      <c r="C2435" s="128"/>
      <c r="D2435" s="128"/>
      <c r="E2435" s="128"/>
      <c r="F2435" s="128"/>
      <c r="G2435" s="128"/>
      <c r="H2435" s="128"/>
      <c r="I2435" s="128"/>
      <c r="J2435" s="128"/>
      <c r="K2435" s="128"/>
      <c r="L2435" s="128"/>
      <c r="M2435" s="128"/>
      <c r="N2435" s="128"/>
      <c r="O2435" s="128"/>
      <c r="P2435" s="128"/>
      <c r="Q2435" s="128"/>
      <c r="R2435" s="128"/>
      <c r="S2435" s="128"/>
      <c r="T2435" s="128"/>
      <c r="U2435" s="128"/>
      <c r="Z2435" s="161"/>
      <c r="AH2435" s="128"/>
      <c r="AI2435" s="162"/>
      <c r="AJ2435" s="162"/>
      <c r="AK2435" s="162"/>
      <c r="AL2435" s="162"/>
      <c r="AM2435" s="128"/>
      <c r="AN2435" s="128"/>
      <c r="AQ2435" s="128"/>
      <c r="AR2435" s="128"/>
      <c r="AS2435" s="128"/>
      <c r="AT2435" s="128"/>
      <c r="AU2435" s="128"/>
      <c r="AV2435" s="128"/>
    </row>
    <row r="2436" ht="16.5" customHeight="1">
      <c r="A2436" s="128"/>
      <c r="B2436" s="128"/>
      <c r="C2436" s="128"/>
      <c r="D2436" s="128"/>
      <c r="E2436" s="128"/>
      <c r="F2436" s="128"/>
      <c r="G2436" s="128"/>
      <c r="H2436" s="128"/>
      <c r="I2436" s="128"/>
      <c r="J2436" s="128"/>
      <c r="K2436" s="128"/>
      <c r="L2436" s="128"/>
      <c r="M2436" s="128"/>
      <c r="N2436" s="128"/>
      <c r="O2436" s="128"/>
      <c r="P2436" s="128"/>
      <c r="Q2436" s="128"/>
      <c r="R2436" s="128"/>
      <c r="S2436" s="128"/>
      <c r="T2436" s="128"/>
      <c r="U2436" s="128"/>
      <c r="Z2436" s="161"/>
      <c r="AH2436" s="128"/>
      <c r="AI2436" s="162"/>
      <c r="AJ2436" s="162"/>
      <c r="AK2436" s="162"/>
      <c r="AL2436" s="162"/>
      <c r="AM2436" s="128"/>
      <c r="AN2436" s="128"/>
      <c r="AQ2436" s="128"/>
      <c r="AR2436" s="128"/>
      <c r="AS2436" s="128"/>
      <c r="AT2436" s="128"/>
      <c r="AU2436" s="128"/>
      <c r="AV2436" s="128"/>
    </row>
    <row r="2437" ht="16.5" customHeight="1">
      <c r="A2437" s="128"/>
      <c r="B2437" s="128"/>
      <c r="C2437" s="128"/>
      <c r="D2437" s="128"/>
      <c r="E2437" s="128"/>
      <c r="F2437" s="128"/>
      <c r="G2437" s="128"/>
      <c r="H2437" s="128"/>
      <c r="I2437" s="128"/>
      <c r="J2437" s="128"/>
      <c r="K2437" s="128"/>
      <c r="L2437" s="128"/>
      <c r="M2437" s="128"/>
      <c r="N2437" s="128"/>
      <c r="O2437" s="128"/>
      <c r="P2437" s="128"/>
      <c r="Q2437" s="128"/>
      <c r="R2437" s="128"/>
      <c r="S2437" s="128"/>
      <c r="T2437" s="128"/>
      <c r="U2437" s="128"/>
      <c r="Z2437" s="161"/>
      <c r="AH2437" s="128"/>
      <c r="AI2437" s="162"/>
      <c r="AJ2437" s="162"/>
      <c r="AK2437" s="162"/>
      <c r="AL2437" s="162"/>
      <c r="AM2437" s="128"/>
      <c r="AN2437" s="128"/>
      <c r="AQ2437" s="128"/>
      <c r="AR2437" s="128"/>
      <c r="AS2437" s="128"/>
      <c r="AT2437" s="128"/>
      <c r="AU2437" s="128"/>
      <c r="AV2437" s="128"/>
    </row>
    <row r="2438" ht="16.5" customHeight="1">
      <c r="A2438" s="128"/>
      <c r="B2438" s="128"/>
      <c r="C2438" s="128"/>
      <c r="D2438" s="128"/>
      <c r="E2438" s="128"/>
      <c r="F2438" s="128"/>
      <c r="G2438" s="128"/>
      <c r="H2438" s="128"/>
      <c r="I2438" s="128"/>
      <c r="J2438" s="128"/>
      <c r="K2438" s="128"/>
      <c r="L2438" s="128"/>
      <c r="M2438" s="128"/>
      <c r="N2438" s="128"/>
      <c r="O2438" s="128"/>
      <c r="P2438" s="128"/>
      <c r="Q2438" s="128"/>
      <c r="R2438" s="128"/>
      <c r="S2438" s="128"/>
      <c r="T2438" s="128"/>
      <c r="U2438" s="128"/>
      <c r="Z2438" s="161"/>
      <c r="AH2438" s="128"/>
      <c r="AI2438" s="162"/>
      <c r="AJ2438" s="162"/>
      <c r="AK2438" s="162"/>
      <c r="AL2438" s="162"/>
      <c r="AM2438" s="128"/>
      <c r="AN2438" s="128"/>
      <c r="AQ2438" s="128"/>
      <c r="AR2438" s="128"/>
      <c r="AS2438" s="128"/>
      <c r="AT2438" s="128"/>
      <c r="AU2438" s="128"/>
      <c r="AV2438" s="128"/>
    </row>
    <row r="2439" ht="16.5" customHeight="1">
      <c r="A2439" s="128"/>
      <c r="B2439" s="128"/>
      <c r="C2439" s="128"/>
      <c r="D2439" s="128"/>
      <c r="E2439" s="128"/>
      <c r="F2439" s="128"/>
      <c r="G2439" s="128"/>
      <c r="H2439" s="128"/>
      <c r="I2439" s="128"/>
      <c r="J2439" s="128"/>
      <c r="K2439" s="128"/>
      <c r="L2439" s="128"/>
      <c r="M2439" s="128"/>
      <c r="N2439" s="128"/>
      <c r="O2439" s="128"/>
      <c r="P2439" s="128"/>
      <c r="Q2439" s="128"/>
      <c r="R2439" s="128"/>
      <c r="S2439" s="128"/>
      <c r="T2439" s="128"/>
      <c r="U2439" s="128"/>
      <c r="Z2439" s="161"/>
      <c r="AH2439" s="128"/>
      <c r="AI2439" s="162"/>
      <c r="AJ2439" s="162"/>
      <c r="AK2439" s="162"/>
      <c r="AL2439" s="162"/>
      <c r="AM2439" s="128"/>
      <c r="AN2439" s="128"/>
      <c r="AQ2439" s="128"/>
      <c r="AR2439" s="128"/>
      <c r="AS2439" s="128"/>
      <c r="AT2439" s="128"/>
      <c r="AU2439" s="128"/>
      <c r="AV2439" s="128"/>
    </row>
    <row r="2440" ht="16.5" customHeight="1">
      <c r="A2440" s="128"/>
      <c r="B2440" s="128"/>
      <c r="C2440" s="128"/>
      <c r="D2440" s="128"/>
      <c r="E2440" s="128"/>
      <c r="F2440" s="128"/>
      <c r="G2440" s="128"/>
      <c r="H2440" s="128"/>
      <c r="I2440" s="128"/>
      <c r="J2440" s="128"/>
      <c r="K2440" s="128"/>
      <c r="L2440" s="128"/>
      <c r="M2440" s="128"/>
      <c r="N2440" s="128"/>
      <c r="O2440" s="128"/>
      <c r="P2440" s="128"/>
      <c r="Q2440" s="128"/>
      <c r="R2440" s="128"/>
      <c r="S2440" s="128"/>
      <c r="T2440" s="128"/>
      <c r="U2440" s="128"/>
      <c r="Z2440" s="161"/>
      <c r="AH2440" s="128"/>
      <c r="AI2440" s="162"/>
      <c r="AJ2440" s="162"/>
      <c r="AK2440" s="162"/>
      <c r="AL2440" s="162"/>
      <c r="AM2440" s="128"/>
      <c r="AN2440" s="128"/>
      <c r="AQ2440" s="128"/>
      <c r="AR2440" s="128"/>
      <c r="AS2440" s="128"/>
      <c r="AT2440" s="128"/>
      <c r="AU2440" s="128"/>
      <c r="AV2440" s="128"/>
    </row>
    <row r="2441" ht="16.5" customHeight="1">
      <c r="A2441" s="128"/>
      <c r="B2441" s="128"/>
      <c r="C2441" s="128"/>
      <c r="D2441" s="128"/>
      <c r="E2441" s="128"/>
      <c r="F2441" s="128"/>
      <c r="G2441" s="128"/>
      <c r="H2441" s="128"/>
      <c r="I2441" s="128"/>
      <c r="J2441" s="128"/>
      <c r="K2441" s="128"/>
      <c r="L2441" s="128"/>
      <c r="M2441" s="128"/>
      <c r="N2441" s="128"/>
      <c r="O2441" s="128"/>
      <c r="P2441" s="128"/>
      <c r="Q2441" s="128"/>
      <c r="R2441" s="128"/>
      <c r="S2441" s="128"/>
      <c r="T2441" s="128"/>
      <c r="U2441" s="128"/>
      <c r="Z2441" s="161"/>
      <c r="AH2441" s="128"/>
      <c r="AI2441" s="162"/>
      <c r="AJ2441" s="162"/>
      <c r="AK2441" s="162"/>
      <c r="AL2441" s="162"/>
      <c r="AM2441" s="128"/>
      <c r="AN2441" s="128"/>
      <c r="AQ2441" s="128"/>
      <c r="AR2441" s="128"/>
      <c r="AS2441" s="128"/>
      <c r="AT2441" s="128"/>
      <c r="AU2441" s="128"/>
      <c r="AV2441" s="128"/>
    </row>
    <row r="2442" ht="16.5" customHeight="1">
      <c r="A2442" s="128"/>
      <c r="B2442" s="128"/>
      <c r="C2442" s="128"/>
      <c r="D2442" s="128"/>
      <c r="E2442" s="128"/>
      <c r="F2442" s="128"/>
      <c r="G2442" s="128"/>
      <c r="H2442" s="128"/>
      <c r="I2442" s="128"/>
      <c r="J2442" s="128"/>
      <c r="K2442" s="128"/>
      <c r="L2442" s="128"/>
      <c r="M2442" s="128"/>
      <c r="N2442" s="128"/>
      <c r="O2442" s="128"/>
      <c r="P2442" s="128"/>
      <c r="Q2442" s="128"/>
      <c r="R2442" s="128"/>
      <c r="S2442" s="128"/>
      <c r="T2442" s="128"/>
      <c r="U2442" s="128"/>
      <c r="Z2442" s="161"/>
      <c r="AH2442" s="128"/>
      <c r="AI2442" s="162"/>
      <c r="AJ2442" s="162"/>
      <c r="AK2442" s="162"/>
      <c r="AL2442" s="162"/>
      <c r="AM2442" s="128"/>
      <c r="AN2442" s="128"/>
      <c r="AQ2442" s="128"/>
      <c r="AR2442" s="128"/>
      <c r="AS2442" s="128"/>
      <c r="AT2442" s="128"/>
      <c r="AU2442" s="128"/>
      <c r="AV2442" s="128"/>
    </row>
    <row r="2443" ht="16.5" customHeight="1">
      <c r="A2443" s="128"/>
      <c r="B2443" s="128"/>
      <c r="C2443" s="128"/>
      <c r="D2443" s="128"/>
      <c r="E2443" s="128"/>
      <c r="F2443" s="128"/>
      <c r="G2443" s="128"/>
      <c r="H2443" s="128"/>
      <c r="I2443" s="128"/>
      <c r="J2443" s="128"/>
      <c r="K2443" s="128"/>
      <c r="L2443" s="128"/>
      <c r="M2443" s="128"/>
      <c r="N2443" s="128"/>
      <c r="O2443" s="128"/>
      <c r="P2443" s="128"/>
      <c r="Q2443" s="128"/>
      <c r="R2443" s="128"/>
      <c r="S2443" s="128"/>
      <c r="T2443" s="128"/>
      <c r="U2443" s="128"/>
      <c r="Z2443" s="161"/>
      <c r="AH2443" s="128"/>
      <c r="AI2443" s="162"/>
      <c r="AJ2443" s="162"/>
      <c r="AK2443" s="162"/>
      <c r="AL2443" s="162"/>
      <c r="AM2443" s="128"/>
      <c r="AN2443" s="128"/>
      <c r="AQ2443" s="128"/>
      <c r="AR2443" s="128"/>
      <c r="AS2443" s="128"/>
      <c r="AT2443" s="128"/>
      <c r="AU2443" s="128"/>
      <c r="AV2443" s="128"/>
    </row>
    <row r="2444" ht="16.5" customHeight="1">
      <c r="A2444" s="128"/>
      <c r="B2444" s="128"/>
      <c r="C2444" s="128"/>
      <c r="D2444" s="128"/>
      <c r="E2444" s="128"/>
      <c r="F2444" s="128"/>
      <c r="G2444" s="128"/>
      <c r="H2444" s="128"/>
      <c r="I2444" s="128"/>
      <c r="J2444" s="128"/>
      <c r="K2444" s="128"/>
      <c r="L2444" s="128"/>
      <c r="M2444" s="128"/>
      <c r="N2444" s="128"/>
      <c r="O2444" s="128"/>
      <c r="P2444" s="128"/>
      <c r="Q2444" s="128"/>
      <c r="R2444" s="128"/>
      <c r="S2444" s="128"/>
      <c r="T2444" s="128"/>
      <c r="U2444" s="128"/>
      <c r="Z2444" s="161"/>
      <c r="AH2444" s="128"/>
      <c r="AI2444" s="162"/>
      <c r="AJ2444" s="162"/>
      <c r="AK2444" s="162"/>
      <c r="AL2444" s="162"/>
      <c r="AM2444" s="128"/>
      <c r="AN2444" s="128"/>
      <c r="AQ2444" s="128"/>
      <c r="AR2444" s="128"/>
      <c r="AS2444" s="128"/>
      <c r="AT2444" s="128"/>
      <c r="AU2444" s="128"/>
      <c r="AV2444" s="128"/>
    </row>
    <row r="2445" ht="16.5" customHeight="1">
      <c r="A2445" s="128"/>
      <c r="B2445" s="128"/>
      <c r="C2445" s="128"/>
      <c r="D2445" s="128"/>
      <c r="E2445" s="128"/>
      <c r="F2445" s="128"/>
      <c r="G2445" s="128"/>
      <c r="H2445" s="128"/>
      <c r="I2445" s="128"/>
      <c r="J2445" s="128"/>
      <c r="K2445" s="128"/>
      <c r="L2445" s="128"/>
      <c r="M2445" s="128"/>
      <c r="N2445" s="128"/>
      <c r="O2445" s="128"/>
      <c r="P2445" s="128"/>
      <c r="Q2445" s="128"/>
      <c r="R2445" s="128"/>
      <c r="S2445" s="128"/>
      <c r="T2445" s="128"/>
      <c r="U2445" s="128"/>
      <c r="Z2445" s="161"/>
      <c r="AH2445" s="128"/>
      <c r="AI2445" s="162"/>
      <c r="AJ2445" s="162"/>
      <c r="AK2445" s="162"/>
      <c r="AL2445" s="162"/>
      <c r="AM2445" s="128"/>
      <c r="AN2445" s="128"/>
      <c r="AQ2445" s="128"/>
      <c r="AR2445" s="128"/>
      <c r="AS2445" s="128"/>
      <c r="AT2445" s="128"/>
      <c r="AU2445" s="128"/>
      <c r="AV2445" s="128"/>
    </row>
    <row r="2446" ht="16.5" customHeight="1">
      <c r="A2446" s="128"/>
      <c r="B2446" s="128"/>
      <c r="C2446" s="128"/>
      <c r="D2446" s="128"/>
      <c r="E2446" s="128"/>
      <c r="F2446" s="128"/>
      <c r="G2446" s="128"/>
      <c r="H2446" s="128"/>
      <c r="I2446" s="128"/>
      <c r="J2446" s="128"/>
      <c r="K2446" s="128"/>
      <c r="L2446" s="128"/>
      <c r="M2446" s="128"/>
      <c r="N2446" s="128"/>
      <c r="O2446" s="128"/>
      <c r="P2446" s="128"/>
      <c r="Q2446" s="128"/>
      <c r="R2446" s="128"/>
      <c r="S2446" s="128"/>
      <c r="T2446" s="128"/>
      <c r="U2446" s="128"/>
      <c r="Z2446" s="161"/>
      <c r="AH2446" s="128"/>
      <c r="AI2446" s="162"/>
      <c r="AJ2446" s="162"/>
      <c r="AK2446" s="162"/>
      <c r="AL2446" s="162"/>
      <c r="AM2446" s="128"/>
      <c r="AN2446" s="128"/>
      <c r="AQ2446" s="128"/>
      <c r="AR2446" s="128"/>
      <c r="AS2446" s="128"/>
      <c r="AT2446" s="128"/>
      <c r="AU2446" s="128"/>
      <c r="AV2446" s="128"/>
    </row>
    <row r="2447" ht="16.5" customHeight="1">
      <c r="A2447" s="128"/>
      <c r="B2447" s="128"/>
      <c r="C2447" s="128"/>
      <c r="D2447" s="128"/>
      <c r="E2447" s="128"/>
      <c r="F2447" s="128"/>
      <c r="G2447" s="128"/>
      <c r="H2447" s="128"/>
      <c r="I2447" s="128"/>
      <c r="J2447" s="128"/>
      <c r="K2447" s="128"/>
      <c r="L2447" s="128"/>
      <c r="M2447" s="128"/>
      <c r="N2447" s="128"/>
      <c r="O2447" s="128"/>
      <c r="P2447" s="128"/>
      <c r="Q2447" s="128"/>
      <c r="R2447" s="128"/>
      <c r="S2447" s="128"/>
      <c r="T2447" s="128"/>
      <c r="U2447" s="128"/>
      <c r="Z2447" s="161"/>
      <c r="AH2447" s="128"/>
      <c r="AI2447" s="162"/>
      <c r="AJ2447" s="162"/>
      <c r="AK2447" s="162"/>
      <c r="AL2447" s="162"/>
      <c r="AM2447" s="128"/>
      <c r="AN2447" s="128"/>
      <c r="AQ2447" s="128"/>
      <c r="AR2447" s="128"/>
      <c r="AS2447" s="128"/>
      <c r="AT2447" s="128"/>
      <c r="AU2447" s="128"/>
      <c r="AV2447" s="128"/>
    </row>
    <row r="2448" ht="16.5" customHeight="1">
      <c r="A2448" s="128"/>
      <c r="B2448" s="128"/>
      <c r="C2448" s="128"/>
      <c r="D2448" s="128"/>
      <c r="E2448" s="128"/>
      <c r="F2448" s="128"/>
      <c r="G2448" s="128"/>
      <c r="H2448" s="128"/>
      <c r="I2448" s="128"/>
      <c r="J2448" s="128"/>
      <c r="K2448" s="128"/>
      <c r="L2448" s="128"/>
      <c r="M2448" s="128"/>
      <c r="N2448" s="128"/>
      <c r="O2448" s="128"/>
      <c r="P2448" s="128"/>
      <c r="Q2448" s="128"/>
      <c r="R2448" s="128"/>
      <c r="S2448" s="128"/>
      <c r="T2448" s="128"/>
      <c r="U2448" s="128"/>
      <c r="Z2448" s="161"/>
      <c r="AH2448" s="128"/>
      <c r="AI2448" s="162"/>
      <c r="AJ2448" s="162"/>
      <c r="AK2448" s="162"/>
      <c r="AL2448" s="162"/>
      <c r="AM2448" s="128"/>
      <c r="AN2448" s="128"/>
      <c r="AQ2448" s="128"/>
      <c r="AR2448" s="128"/>
      <c r="AS2448" s="128"/>
      <c r="AT2448" s="128"/>
      <c r="AU2448" s="128"/>
      <c r="AV2448" s="128"/>
    </row>
    <row r="2449" ht="16.5" customHeight="1">
      <c r="A2449" s="128"/>
      <c r="B2449" s="128"/>
      <c r="C2449" s="128"/>
      <c r="D2449" s="128"/>
      <c r="E2449" s="128"/>
      <c r="F2449" s="128"/>
      <c r="G2449" s="128"/>
      <c r="H2449" s="128"/>
      <c r="I2449" s="128"/>
      <c r="J2449" s="128"/>
      <c r="K2449" s="128"/>
      <c r="L2449" s="128"/>
      <c r="M2449" s="128"/>
      <c r="N2449" s="128"/>
      <c r="O2449" s="128"/>
      <c r="P2449" s="128"/>
      <c r="Q2449" s="128"/>
      <c r="R2449" s="128"/>
      <c r="S2449" s="128"/>
      <c r="T2449" s="128"/>
      <c r="U2449" s="128"/>
      <c r="Z2449" s="161"/>
      <c r="AH2449" s="128"/>
      <c r="AI2449" s="162"/>
      <c r="AJ2449" s="162"/>
      <c r="AK2449" s="162"/>
      <c r="AL2449" s="162"/>
      <c r="AM2449" s="128"/>
      <c r="AN2449" s="128"/>
      <c r="AQ2449" s="128"/>
      <c r="AR2449" s="128"/>
      <c r="AS2449" s="128"/>
      <c r="AT2449" s="128"/>
      <c r="AU2449" s="128"/>
      <c r="AV2449" s="128"/>
    </row>
    <row r="2450" ht="16.5" customHeight="1">
      <c r="A2450" s="128"/>
      <c r="B2450" s="128"/>
      <c r="C2450" s="128"/>
      <c r="D2450" s="128"/>
      <c r="E2450" s="128"/>
      <c r="F2450" s="128"/>
      <c r="G2450" s="128"/>
      <c r="H2450" s="128"/>
      <c r="I2450" s="128"/>
      <c r="J2450" s="128"/>
      <c r="K2450" s="128"/>
      <c r="L2450" s="128"/>
      <c r="M2450" s="128"/>
      <c r="N2450" s="128"/>
      <c r="O2450" s="128"/>
      <c r="P2450" s="128"/>
      <c r="Q2450" s="128"/>
      <c r="R2450" s="128"/>
      <c r="S2450" s="128"/>
      <c r="T2450" s="128"/>
      <c r="U2450" s="128"/>
      <c r="Z2450" s="161"/>
      <c r="AH2450" s="128"/>
      <c r="AI2450" s="162"/>
      <c r="AJ2450" s="162"/>
      <c r="AK2450" s="162"/>
      <c r="AL2450" s="162"/>
      <c r="AM2450" s="128"/>
      <c r="AN2450" s="128"/>
      <c r="AQ2450" s="128"/>
      <c r="AR2450" s="128"/>
      <c r="AS2450" s="128"/>
      <c r="AT2450" s="128"/>
      <c r="AU2450" s="128"/>
      <c r="AV2450" s="128"/>
    </row>
    <row r="2451" ht="16.5" customHeight="1">
      <c r="A2451" s="128"/>
      <c r="B2451" s="128"/>
      <c r="C2451" s="128"/>
      <c r="D2451" s="128"/>
      <c r="E2451" s="128"/>
      <c r="F2451" s="128"/>
      <c r="G2451" s="128"/>
      <c r="H2451" s="128"/>
      <c r="I2451" s="128"/>
      <c r="J2451" s="128"/>
      <c r="K2451" s="128"/>
      <c r="L2451" s="128"/>
      <c r="M2451" s="128"/>
      <c r="N2451" s="128"/>
      <c r="O2451" s="128"/>
      <c r="P2451" s="128"/>
      <c r="Q2451" s="128"/>
      <c r="R2451" s="128"/>
      <c r="S2451" s="128"/>
      <c r="T2451" s="128"/>
      <c r="U2451" s="128"/>
      <c r="Z2451" s="161"/>
      <c r="AH2451" s="128"/>
      <c r="AI2451" s="162"/>
      <c r="AJ2451" s="162"/>
      <c r="AK2451" s="162"/>
      <c r="AL2451" s="162"/>
      <c r="AM2451" s="128"/>
      <c r="AN2451" s="128"/>
      <c r="AQ2451" s="128"/>
      <c r="AR2451" s="128"/>
      <c r="AS2451" s="128"/>
      <c r="AT2451" s="128"/>
      <c r="AU2451" s="128"/>
      <c r="AV2451" s="128"/>
    </row>
    <row r="2452" ht="16.5" customHeight="1">
      <c r="A2452" s="128"/>
      <c r="B2452" s="128"/>
      <c r="C2452" s="128"/>
      <c r="D2452" s="128"/>
      <c r="E2452" s="128"/>
      <c r="F2452" s="128"/>
      <c r="G2452" s="128"/>
      <c r="H2452" s="128"/>
      <c r="I2452" s="128"/>
      <c r="J2452" s="128"/>
      <c r="K2452" s="128"/>
      <c r="L2452" s="128"/>
      <c r="M2452" s="128"/>
      <c r="N2452" s="128"/>
      <c r="O2452" s="128"/>
      <c r="P2452" s="128"/>
      <c r="Q2452" s="128"/>
      <c r="R2452" s="128"/>
      <c r="S2452" s="128"/>
      <c r="T2452" s="128"/>
      <c r="U2452" s="128"/>
      <c r="Z2452" s="161"/>
      <c r="AH2452" s="128"/>
      <c r="AI2452" s="162"/>
      <c r="AJ2452" s="162"/>
      <c r="AK2452" s="162"/>
      <c r="AL2452" s="162"/>
      <c r="AM2452" s="128"/>
      <c r="AN2452" s="128"/>
      <c r="AQ2452" s="128"/>
      <c r="AR2452" s="128"/>
      <c r="AS2452" s="128"/>
      <c r="AT2452" s="128"/>
      <c r="AU2452" s="128"/>
      <c r="AV2452" s="128"/>
    </row>
    <row r="2453" ht="16.5" customHeight="1">
      <c r="A2453" s="128"/>
      <c r="B2453" s="128"/>
      <c r="C2453" s="128"/>
      <c r="D2453" s="128"/>
      <c r="E2453" s="128"/>
      <c r="F2453" s="128"/>
      <c r="G2453" s="128"/>
      <c r="H2453" s="128"/>
      <c r="I2453" s="128"/>
      <c r="J2453" s="128"/>
      <c r="K2453" s="128"/>
      <c r="L2453" s="128"/>
      <c r="M2453" s="128"/>
      <c r="N2453" s="128"/>
      <c r="O2453" s="128"/>
      <c r="P2453" s="128"/>
      <c r="Q2453" s="128"/>
      <c r="R2453" s="128"/>
      <c r="S2453" s="128"/>
      <c r="T2453" s="128"/>
      <c r="U2453" s="128"/>
      <c r="Z2453" s="161"/>
      <c r="AH2453" s="128"/>
      <c r="AI2453" s="162"/>
      <c r="AJ2453" s="162"/>
      <c r="AK2453" s="162"/>
      <c r="AL2453" s="162"/>
      <c r="AM2453" s="128"/>
      <c r="AN2453" s="128"/>
      <c r="AQ2453" s="128"/>
      <c r="AR2453" s="128"/>
      <c r="AS2453" s="128"/>
      <c r="AT2453" s="128"/>
      <c r="AU2453" s="128"/>
      <c r="AV2453" s="128"/>
    </row>
    <row r="2454" ht="16.5" customHeight="1">
      <c r="A2454" s="128"/>
      <c r="B2454" s="128"/>
      <c r="C2454" s="128"/>
      <c r="D2454" s="128"/>
      <c r="E2454" s="128"/>
      <c r="F2454" s="128"/>
      <c r="G2454" s="128"/>
      <c r="H2454" s="128"/>
      <c r="I2454" s="128"/>
      <c r="J2454" s="128"/>
      <c r="K2454" s="128"/>
      <c r="L2454" s="128"/>
      <c r="M2454" s="128"/>
      <c r="N2454" s="128"/>
      <c r="O2454" s="128"/>
      <c r="P2454" s="128"/>
      <c r="Q2454" s="128"/>
      <c r="R2454" s="128"/>
      <c r="S2454" s="128"/>
      <c r="T2454" s="128"/>
      <c r="U2454" s="128"/>
      <c r="Z2454" s="161"/>
      <c r="AH2454" s="128"/>
      <c r="AI2454" s="162"/>
      <c r="AJ2454" s="162"/>
      <c r="AK2454" s="162"/>
      <c r="AL2454" s="162"/>
      <c r="AM2454" s="128"/>
      <c r="AN2454" s="128"/>
      <c r="AQ2454" s="128"/>
      <c r="AR2454" s="128"/>
      <c r="AS2454" s="128"/>
      <c r="AT2454" s="128"/>
      <c r="AU2454" s="128"/>
      <c r="AV2454" s="128"/>
    </row>
    <row r="2455" ht="16.5" customHeight="1">
      <c r="A2455" s="128"/>
      <c r="B2455" s="128"/>
      <c r="C2455" s="128"/>
      <c r="D2455" s="128"/>
      <c r="E2455" s="128"/>
      <c r="F2455" s="128"/>
      <c r="G2455" s="128"/>
      <c r="H2455" s="128"/>
      <c r="I2455" s="128"/>
      <c r="J2455" s="128"/>
      <c r="K2455" s="128"/>
      <c r="L2455" s="128"/>
      <c r="M2455" s="128"/>
      <c r="N2455" s="128"/>
      <c r="O2455" s="128"/>
      <c r="P2455" s="128"/>
      <c r="Q2455" s="128"/>
      <c r="R2455" s="128"/>
      <c r="S2455" s="128"/>
      <c r="T2455" s="128"/>
      <c r="U2455" s="128"/>
      <c r="Z2455" s="161"/>
      <c r="AH2455" s="128"/>
      <c r="AI2455" s="162"/>
      <c r="AJ2455" s="162"/>
      <c r="AK2455" s="162"/>
      <c r="AL2455" s="162"/>
      <c r="AM2455" s="128"/>
      <c r="AN2455" s="128"/>
      <c r="AQ2455" s="128"/>
      <c r="AR2455" s="128"/>
      <c r="AS2455" s="128"/>
      <c r="AT2455" s="128"/>
      <c r="AU2455" s="128"/>
      <c r="AV2455" s="128"/>
    </row>
    <row r="2456" ht="16.5" customHeight="1">
      <c r="A2456" s="128"/>
      <c r="B2456" s="128"/>
      <c r="C2456" s="128"/>
      <c r="D2456" s="128"/>
      <c r="E2456" s="128"/>
      <c r="F2456" s="128"/>
      <c r="G2456" s="128"/>
      <c r="H2456" s="128"/>
      <c r="I2456" s="128"/>
      <c r="J2456" s="128"/>
      <c r="K2456" s="128"/>
      <c r="L2456" s="128"/>
      <c r="M2456" s="128"/>
      <c r="N2456" s="128"/>
      <c r="O2456" s="128"/>
      <c r="P2456" s="128"/>
      <c r="Q2456" s="128"/>
      <c r="R2456" s="128"/>
      <c r="S2456" s="128"/>
      <c r="T2456" s="128"/>
      <c r="U2456" s="128"/>
      <c r="Z2456" s="161"/>
      <c r="AH2456" s="128"/>
      <c r="AI2456" s="162"/>
      <c r="AJ2456" s="162"/>
      <c r="AK2456" s="162"/>
      <c r="AL2456" s="162"/>
      <c r="AM2456" s="128"/>
      <c r="AN2456" s="128"/>
      <c r="AQ2456" s="128"/>
      <c r="AR2456" s="128"/>
      <c r="AS2456" s="128"/>
      <c r="AT2456" s="128"/>
      <c r="AU2456" s="128"/>
      <c r="AV2456" s="128"/>
    </row>
    <row r="2457" ht="16.5" customHeight="1">
      <c r="A2457" s="128"/>
      <c r="B2457" s="128"/>
      <c r="C2457" s="128"/>
      <c r="D2457" s="128"/>
      <c r="E2457" s="128"/>
      <c r="F2457" s="128"/>
      <c r="G2457" s="128"/>
      <c r="H2457" s="128"/>
      <c r="I2457" s="128"/>
      <c r="J2457" s="128"/>
      <c r="K2457" s="128"/>
      <c r="L2457" s="128"/>
      <c r="M2457" s="128"/>
      <c r="N2457" s="128"/>
      <c r="O2457" s="128"/>
      <c r="P2457" s="128"/>
      <c r="Q2457" s="128"/>
      <c r="R2457" s="128"/>
      <c r="S2457" s="128"/>
      <c r="T2457" s="128"/>
      <c r="U2457" s="128"/>
      <c r="Z2457" s="161"/>
      <c r="AH2457" s="128"/>
      <c r="AI2457" s="162"/>
      <c r="AJ2457" s="162"/>
      <c r="AK2457" s="162"/>
      <c r="AL2457" s="162"/>
      <c r="AM2457" s="128"/>
      <c r="AN2457" s="128"/>
      <c r="AQ2457" s="128"/>
      <c r="AR2457" s="128"/>
      <c r="AS2457" s="128"/>
      <c r="AT2457" s="128"/>
      <c r="AU2457" s="128"/>
      <c r="AV2457" s="128"/>
    </row>
    <row r="2458" ht="16.5" customHeight="1">
      <c r="A2458" s="128"/>
      <c r="B2458" s="128"/>
      <c r="C2458" s="128"/>
      <c r="D2458" s="128"/>
      <c r="E2458" s="128"/>
      <c r="F2458" s="128"/>
      <c r="G2458" s="128"/>
      <c r="H2458" s="128"/>
      <c r="I2458" s="128"/>
      <c r="J2458" s="128"/>
      <c r="K2458" s="128"/>
      <c r="L2458" s="128"/>
      <c r="M2458" s="128"/>
      <c r="N2458" s="128"/>
      <c r="O2458" s="128"/>
      <c r="P2458" s="128"/>
      <c r="Q2458" s="128"/>
      <c r="R2458" s="128"/>
      <c r="S2458" s="128"/>
      <c r="T2458" s="128"/>
      <c r="U2458" s="128"/>
      <c r="Z2458" s="161"/>
      <c r="AH2458" s="128"/>
      <c r="AI2458" s="162"/>
      <c r="AJ2458" s="162"/>
      <c r="AK2458" s="162"/>
      <c r="AL2458" s="162"/>
      <c r="AM2458" s="128"/>
      <c r="AN2458" s="128"/>
      <c r="AQ2458" s="128"/>
      <c r="AR2458" s="128"/>
      <c r="AS2458" s="128"/>
      <c r="AT2458" s="128"/>
      <c r="AU2458" s="128"/>
      <c r="AV2458" s="128"/>
    </row>
    <row r="2459" ht="16.5" customHeight="1">
      <c r="A2459" s="128"/>
      <c r="B2459" s="128"/>
      <c r="C2459" s="128"/>
      <c r="D2459" s="128"/>
      <c r="E2459" s="128"/>
      <c r="F2459" s="128"/>
      <c r="G2459" s="128"/>
      <c r="H2459" s="128"/>
      <c r="I2459" s="128"/>
      <c r="J2459" s="128"/>
      <c r="K2459" s="128"/>
      <c r="L2459" s="128"/>
      <c r="M2459" s="128"/>
      <c r="N2459" s="128"/>
      <c r="O2459" s="128"/>
      <c r="P2459" s="128"/>
      <c r="Q2459" s="128"/>
      <c r="R2459" s="128"/>
      <c r="S2459" s="128"/>
      <c r="T2459" s="128"/>
      <c r="U2459" s="128"/>
      <c r="Z2459" s="161"/>
      <c r="AH2459" s="128"/>
      <c r="AI2459" s="162"/>
      <c r="AJ2459" s="162"/>
      <c r="AK2459" s="162"/>
      <c r="AL2459" s="162"/>
      <c r="AM2459" s="128"/>
      <c r="AN2459" s="128"/>
      <c r="AQ2459" s="128"/>
      <c r="AR2459" s="128"/>
      <c r="AS2459" s="128"/>
      <c r="AT2459" s="128"/>
      <c r="AU2459" s="128"/>
      <c r="AV2459" s="128"/>
    </row>
    <row r="2460" ht="16.5" customHeight="1">
      <c r="A2460" s="128"/>
      <c r="B2460" s="128"/>
      <c r="C2460" s="128"/>
      <c r="D2460" s="128"/>
      <c r="E2460" s="128"/>
      <c r="F2460" s="128"/>
      <c r="G2460" s="128"/>
      <c r="H2460" s="128"/>
      <c r="I2460" s="128"/>
      <c r="J2460" s="128"/>
      <c r="K2460" s="128"/>
      <c r="L2460" s="128"/>
      <c r="M2460" s="128"/>
      <c r="N2460" s="128"/>
      <c r="O2460" s="128"/>
      <c r="P2460" s="128"/>
      <c r="Q2460" s="128"/>
      <c r="R2460" s="128"/>
      <c r="S2460" s="128"/>
      <c r="T2460" s="128"/>
      <c r="U2460" s="128"/>
      <c r="Z2460" s="161"/>
      <c r="AH2460" s="128"/>
      <c r="AI2460" s="162"/>
      <c r="AJ2460" s="162"/>
      <c r="AK2460" s="162"/>
      <c r="AL2460" s="162"/>
      <c r="AM2460" s="128"/>
      <c r="AN2460" s="128"/>
      <c r="AQ2460" s="128"/>
      <c r="AR2460" s="128"/>
      <c r="AS2460" s="128"/>
      <c r="AT2460" s="128"/>
      <c r="AU2460" s="128"/>
      <c r="AV2460" s="128"/>
    </row>
    <row r="2461" ht="16.5" customHeight="1">
      <c r="A2461" s="128"/>
      <c r="B2461" s="128"/>
      <c r="C2461" s="128"/>
      <c r="D2461" s="128"/>
      <c r="E2461" s="128"/>
      <c r="F2461" s="128"/>
      <c r="G2461" s="128"/>
      <c r="H2461" s="128"/>
      <c r="I2461" s="128"/>
      <c r="J2461" s="128"/>
      <c r="K2461" s="128"/>
      <c r="L2461" s="128"/>
      <c r="M2461" s="128"/>
      <c r="N2461" s="128"/>
      <c r="O2461" s="128"/>
      <c r="P2461" s="128"/>
      <c r="Q2461" s="128"/>
      <c r="R2461" s="128"/>
      <c r="S2461" s="128"/>
      <c r="T2461" s="128"/>
      <c r="U2461" s="128"/>
      <c r="Z2461" s="161"/>
      <c r="AH2461" s="128"/>
      <c r="AI2461" s="162"/>
      <c r="AJ2461" s="162"/>
      <c r="AK2461" s="162"/>
      <c r="AL2461" s="162"/>
      <c r="AM2461" s="128"/>
      <c r="AN2461" s="128"/>
      <c r="AQ2461" s="128"/>
      <c r="AR2461" s="128"/>
      <c r="AS2461" s="128"/>
      <c r="AT2461" s="128"/>
      <c r="AU2461" s="128"/>
      <c r="AV2461" s="128"/>
    </row>
    <row r="2462" ht="16.5" customHeight="1">
      <c r="A2462" s="128"/>
      <c r="B2462" s="128"/>
      <c r="C2462" s="128"/>
      <c r="D2462" s="128"/>
      <c r="E2462" s="128"/>
      <c r="F2462" s="128"/>
      <c r="G2462" s="128"/>
      <c r="H2462" s="128"/>
      <c r="I2462" s="128"/>
      <c r="J2462" s="128"/>
      <c r="K2462" s="128"/>
      <c r="L2462" s="128"/>
      <c r="M2462" s="128"/>
      <c r="N2462" s="128"/>
      <c r="O2462" s="128"/>
      <c r="P2462" s="128"/>
      <c r="Q2462" s="128"/>
      <c r="R2462" s="128"/>
      <c r="S2462" s="128"/>
      <c r="T2462" s="128"/>
      <c r="U2462" s="128"/>
      <c r="Z2462" s="161"/>
      <c r="AH2462" s="128"/>
      <c r="AI2462" s="162"/>
      <c r="AJ2462" s="162"/>
      <c r="AK2462" s="162"/>
      <c r="AL2462" s="162"/>
      <c r="AM2462" s="128"/>
      <c r="AN2462" s="128"/>
      <c r="AQ2462" s="128"/>
      <c r="AR2462" s="128"/>
      <c r="AS2462" s="128"/>
      <c r="AT2462" s="128"/>
      <c r="AU2462" s="128"/>
      <c r="AV2462" s="128"/>
    </row>
    <row r="2463" ht="16.5" customHeight="1">
      <c r="A2463" s="128"/>
      <c r="B2463" s="128"/>
      <c r="C2463" s="128"/>
      <c r="D2463" s="128"/>
      <c r="E2463" s="128"/>
      <c r="F2463" s="128"/>
      <c r="G2463" s="128"/>
      <c r="H2463" s="128"/>
      <c r="I2463" s="128"/>
      <c r="J2463" s="128"/>
      <c r="K2463" s="128"/>
      <c r="L2463" s="128"/>
      <c r="M2463" s="128"/>
      <c r="N2463" s="128"/>
      <c r="O2463" s="128"/>
      <c r="P2463" s="128"/>
      <c r="Q2463" s="128"/>
      <c r="R2463" s="128"/>
      <c r="S2463" s="128"/>
      <c r="T2463" s="128"/>
      <c r="U2463" s="128"/>
      <c r="Z2463" s="161"/>
      <c r="AH2463" s="128"/>
      <c r="AI2463" s="162"/>
      <c r="AJ2463" s="162"/>
      <c r="AK2463" s="162"/>
      <c r="AL2463" s="162"/>
      <c r="AM2463" s="128"/>
      <c r="AN2463" s="128"/>
      <c r="AQ2463" s="128"/>
      <c r="AR2463" s="128"/>
      <c r="AS2463" s="128"/>
      <c r="AT2463" s="128"/>
      <c r="AU2463" s="128"/>
      <c r="AV2463" s="128"/>
    </row>
    <row r="2464" ht="16.5" customHeight="1">
      <c r="A2464" s="128"/>
      <c r="B2464" s="128"/>
      <c r="C2464" s="128"/>
      <c r="D2464" s="128"/>
      <c r="E2464" s="128"/>
      <c r="F2464" s="128"/>
      <c r="G2464" s="128"/>
      <c r="H2464" s="128"/>
      <c r="I2464" s="128"/>
      <c r="J2464" s="128"/>
      <c r="K2464" s="128"/>
      <c r="L2464" s="128"/>
      <c r="M2464" s="128"/>
      <c r="N2464" s="128"/>
      <c r="O2464" s="128"/>
      <c r="P2464" s="128"/>
      <c r="Q2464" s="128"/>
      <c r="R2464" s="128"/>
      <c r="S2464" s="128"/>
      <c r="T2464" s="128"/>
      <c r="U2464" s="128"/>
      <c r="Z2464" s="161"/>
      <c r="AH2464" s="128"/>
      <c r="AI2464" s="162"/>
      <c r="AJ2464" s="162"/>
      <c r="AK2464" s="162"/>
      <c r="AL2464" s="162"/>
      <c r="AM2464" s="128"/>
      <c r="AN2464" s="128"/>
      <c r="AQ2464" s="128"/>
      <c r="AR2464" s="128"/>
      <c r="AS2464" s="128"/>
      <c r="AT2464" s="128"/>
      <c r="AU2464" s="128"/>
      <c r="AV2464" s="128"/>
    </row>
    <row r="2465" ht="16.5" customHeight="1">
      <c r="A2465" s="128"/>
      <c r="B2465" s="128"/>
      <c r="C2465" s="128"/>
      <c r="D2465" s="128"/>
      <c r="E2465" s="128"/>
      <c r="F2465" s="128"/>
      <c r="G2465" s="128"/>
      <c r="H2465" s="128"/>
      <c r="I2465" s="128"/>
      <c r="J2465" s="128"/>
      <c r="K2465" s="128"/>
      <c r="L2465" s="128"/>
      <c r="M2465" s="128"/>
      <c r="N2465" s="128"/>
      <c r="O2465" s="128"/>
      <c r="P2465" s="128"/>
      <c r="Q2465" s="128"/>
      <c r="R2465" s="128"/>
      <c r="S2465" s="128"/>
      <c r="T2465" s="128"/>
      <c r="U2465" s="128"/>
      <c r="Z2465" s="161"/>
      <c r="AH2465" s="128"/>
      <c r="AI2465" s="162"/>
      <c r="AJ2465" s="162"/>
      <c r="AK2465" s="162"/>
      <c r="AL2465" s="162"/>
      <c r="AM2465" s="128"/>
      <c r="AN2465" s="128"/>
      <c r="AQ2465" s="128"/>
      <c r="AR2465" s="128"/>
      <c r="AS2465" s="128"/>
      <c r="AT2465" s="128"/>
      <c r="AU2465" s="128"/>
      <c r="AV2465" s="128"/>
    </row>
    <row r="2466" ht="16.5" customHeight="1">
      <c r="A2466" s="128"/>
      <c r="B2466" s="128"/>
      <c r="C2466" s="128"/>
      <c r="D2466" s="128"/>
      <c r="E2466" s="128"/>
      <c r="F2466" s="128"/>
      <c r="G2466" s="128"/>
      <c r="H2466" s="128"/>
      <c r="I2466" s="128"/>
      <c r="J2466" s="128"/>
      <c r="K2466" s="128"/>
      <c r="L2466" s="128"/>
      <c r="M2466" s="128"/>
      <c r="N2466" s="128"/>
      <c r="O2466" s="128"/>
      <c r="P2466" s="128"/>
      <c r="Q2466" s="128"/>
      <c r="R2466" s="128"/>
      <c r="S2466" s="128"/>
      <c r="T2466" s="128"/>
      <c r="U2466" s="128"/>
      <c r="Z2466" s="161"/>
      <c r="AH2466" s="128"/>
      <c r="AI2466" s="162"/>
      <c r="AJ2466" s="162"/>
      <c r="AK2466" s="162"/>
      <c r="AL2466" s="162"/>
      <c r="AM2466" s="128"/>
      <c r="AN2466" s="128"/>
      <c r="AQ2466" s="128"/>
      <c r="AR2466" s="128"/>
      <c r="AS2466" s="128"/>
      <c r="AT2466" s="128"/>
      <c r="AU2466" s="128"/>
      <c r="AV2466" s="128"/>
    </row>
    <row r="2467" ht="16.5" customHeight="1">
      <c r="A2467" s="128"/>
      <c r="B2467" s="128"/>
      <c r="C2467" s="128"/>
      <c r="D2467" s="128"/>
      <c r="E2467" s="128"/>
      <c r="F2467" s="128"/>
      <c r="G2467" s="128"/>
      <c r="H2467" s="128"/>
      <c r="I2467" s="128"/>
      <c r="J2467" s="128"/>
      <c r="K2467" s="128"/>
      <c r="L2467" s="128"/>
      <c r="M2467" s="128"/>
      <c r="N2467" s="128"/>
      <c r="O2467" s="128"/>
      <c r="P2467" s="128"/>
      <c r="Q2467" s="128"/>
      <c r="R2467" s="128"/>
      <c r="S2467" s="128"/>
      <c r="T2467" s="128"/>
      <c r="U2467" s="128"/>
      <c r="Z2467" s="161"/>
      <c r="AH2467" s="128"/>
      <c r="AI2467" s="162"/>
      <c r="AJ2467" s="162"/>
      <c r="AK2467" s="162"/>
      <c r="AL2467" s="162"/>
      <c r="AM2467" s="128"/>
      <c r="AN2467" s="128"/>
      <c r="AQ2467" s="128"/>
      <c r="AR2467" s="128"/>
      <c r="AS2467" s="128"/>
      <c r="AT2467" s="128"/>
      <c r="AU2467" s="128"/>
      <c r="AV2467" s="128"/>
    </row>
    <row r="2468" ht="16.5" customHeight="1">
      <c r="A2468" s="128"/>
      <c r="B2468" s="128"/>
      <c r="C2468" s="128"/>
      <c r="D2468" s="128"/>
      <c r="E2468" s="128"/>
      <c r="F2468" s="128"/>
      <c r="G2468" s="128"/>
      <c r="H2468" s="128"/>
      <c r="I2468" s="128"/>
      <c r="J2468" s="128"/>
      <c r="K2468" s="128"/>
      <c r="L2468" s="128"/>
      <c r="M2468" s="128"/>
      <c r="N2468" s="128"/>
      <c r="O2468" s="128"/>
      <c r="P2468" s="128"/>
      <c r="Q2468" s="128"/>
      <c r="R2468" s="128"/>
      <c r="S2468" s="128"/>
      <c r="T2468" s="128"/>
      <c r="U2468" s="128"/>
      <c r="Z2468" s="161"/>
      <c r="AH2468" s="128"/>
      <c r="AI2468" s="162"/>
      <c r="AJ2468" s="162"/>
      <c r="AK2468" s="162"/>
      <c r="AL2468" s="162"/>
      <c r="AM2468" s="128"/>
      <c r="AN2468" s="128"/>
      <c r="AQ2468" s="128"/>
      <c r="AR2468" s="128"/>
      <c r="AS2468" s="128"/>
      <c r="AT2468" s="128"/>
      <c r="AU2468" s="128"/>
      <c r="AV2468" s="128"/>
    </row>
    <row r="2469" ht="16.5" customHeight="1">
      <c r="A2469" s="128"/>
      <c r="B2469" s="128"/>
      <c r="C2469" s="128"/>
      <c r="D2469" s="128"/>
      <c r="E2469" s="128"/>
      <c r="F2469" s="128"/>
      <c r="G2469" s="128"/>
      <c r="H2469" s="128"/>
      <c r="I2469" s="128"/>
      <c r="J2469" s="128"/>
      <c r="K2469" s="128"/>
      <c r="L2469" s="128"/>
      <c r="M2469" s="128"/>
      <c r="N2469" s="128"/>
      <c r="O2469" s="128"/>
      <c r="P2469" s="128"/>
      <c r="Q2469" s="128"/>
      <c r="R2469" s="128"/>
      <c r="S2469" s="128"/>
      <c r="T2469" s="128"/>
      <c r="U2469" s="128"/>
      <c r="Z2469" s="161"/>
      <c r="AH2469" s="128"/>
      <c r="AI2469" s="162"/>
      <c r="AJ2469" s="162"/>
      <c r="AK2469" s="162"/>
      <c r="AL2469" s="162"/>
      <c r="AM2469" s="128"/>
      <c r="AN2469" s="128"/>
      <c r="AQ2469" s="128"/>
      <c r="AR2469" s="128"/>
      <c r="AS2469" s="128"/>
      <c r="AT2469" s="128"/>
      <c r="AU2469" s="128"/>
      <c r="AV2469" s="128"/>
    </row>
    <row r="2470" ht="16.5" customHeight="1">
      <c r="A2470" s="128"/>
      <c r="B2470" s="128"/>
      <c r="C2470" s="128"/>
      <c r="D2470" s="128"/>
      <c r="E2470" s="128"/>
      <c r="F2470" s="128"/>
      <c r="G2470" s="128"/>
      <c r="H2470" s="128"/>
      <c r="I2470" s="128"/>
      <c r="J2470" s="128"/>
      <c r="K2470" s="128"/>
      <c r="L2470" s="128"/>
      <c r="M2470" s="128"/>
      <c r="N2470" s="128"/>
      <c r="O2470" s="128"/>
      <c r="P2470" s="128"/>
      <c r="Q2470" s="128"/>
      <c r="R2470" s="128"/>
      <c r="S2470" s="128"/>
      <c r="T2470" s="128"/>
      <c r="U2470" s="128"/>
      <c r="Z2470" s="161"/>
      <c r="AH2470" s="128"/>
      <c r="AI2470" s="162"/>
      <c r="AJ2470" s="162"/>
      <c r="AK2470" s="162"/>
      <c r="AL2470" s="162"/>
      <c r="AM2470" s="128"/>
      <c r="AN2470" s="128"/>
      <c r="AQ2470" s="128"/>
      <c r="AR2470" s="128"/>
      <c r="AS2470" s="128"/>
      <c r="AT2470" s="128"/>
      <c r="AU2470" s="128"/>
      <c r="AV2470" s="128"/>
    </row>
    <row r="2471" ht="16.5" customHeight="1">
      <c r="A2471" s="128"/>
      <c r="B2471" s="128"/>
      <c r="C2471" s="128"/>
      <c r="D2471" s="128"/>
      <c r="E2471" s="128"/>
      <c r="F2471" s="128"/>
      <c r="G2471" s="128"/>
      <c r="H2471" s="128"/>
      <c r="I2471" s="128"/>
      <c r="J2471" s="128"/>
      <c r="K2471" s="128"/>
      <c r="L2471" s="128"/>
      <c r="M2471" s="128"/>
      <c r="N2471" s="128"/>
      <c r="O2471" s="128"/>
      <c r="P2471" s="128"/>
      <c r="Q2471" s="128"/>
      <c r="R2471" s="128"/>
      <c r="S2471" s="128"/>
      <c r="T2471" s="128"/>
      <c r="U2471" s="128"/>
      <c r="Z2471" s="161"/>
      <c r="AH2471" s="128"/>
      <c r="AI2471" s="162"/>
      <c r="AJ2471" s="162"/>
      <c r="AK2471" s="162"/>
      <c r="AL2471" s="162"/>
      <c r="AM2471" s="128"/>
      <c r="AN2471" s="128"/>
      <c r="AQ2471" s="128"/>
      <c r="AR2471" s="128"/>
      <c r="AS2471" s="128"/>
      <c r="AT2471" s="128"/>
      <c r="AU2471" s="128"/>
      <c r="AV2471" s="128"/>
    </row>
    <row r="2472" ht="16.5" customHeight="1">
      <c r="A2472" s="128"/>
      <c r="B2472" s="128"/>
      <c r="C2472" s="128"/>
      <c r="D2472" s="128"/>
      <c r="E2472" s="128"/>
      <c r="F2472" s="128"/>
      <c r="G2472" s="128"/>
      <c r="H2472" s="128"/>
      <c r="I2472" s="128"/>
      <c r="J2472" s="128"/>
      <c r="K2472" s="128"/>
      <c r="L2472" s="128"/>
      <c r="M2472" s="128"/>
      <c r="N2472" s="128"/>
      <c r="O2472" s="128"/>
      <c r="P2472" s="128"/>
      <c r="Q2472" s="128"/>
      <c r="R2472" s="128"/>
      <c r="S2472" s="128"/>
      <c r="T2472" s="128"/>
      <c r="U2472" s="128"/>
      <c r="Z2472" s="161"/>
      <c r="AH2472" s="128"/>
      <c r="AI2472" s="162"/>
      <c r="AJ2472" s="162"/>
      <c r="AK2472" s="162"/>
      <c r="AL2472" s="162"/>
      <c r="AM2472" s="128"/>
      <c r="AN2472" s="128"/>
      <c r="AQ2472" s="128"/>
      <c r="AR2472" s="128"/>
      <c r="AS2472" s="128"/>
      <c r="AT2472" s="128"/>
      <c r="AU2472" s="128"/>
      <c r="AV2472" s="128"/>
    </row>
    <row r="2473" ht="16.5" customHeight="1">
      <c r="A2473" s="128"/>
      <c r="B2473" s="128"/>
      <c r="C2473" s="128"/>
      <c r="D2473" s="128"/>
      <c r="E2473" s="128"/>
      <c r="F2473" s="128"/>
      <c r="G2473" s="128"/>
      <c r="H2473" s="128"/>
      <c r="I2473" s="128"/>
      <c r="J2473" s="128"/>
      <c r="K2473" s="128"/>
      <c r="L2473" s="128"/>
      <c r="M2473" s="128"/>
      <c r="N2473" s="128"/>
      <c r="O2473" s="128"/>
      <c r="P2473" s="128"/>
      <c r="Q2473" s="128"/>
      <c r="R2473" s="128"/>
      <c r="S2473" s="128"/>
      <c r="T2473" s="128"/>
      <c r="U2473" s="128"/>
      <c r="Z2473" s="161"/>
      <c r="AH2473" s="128"/>
      <c r="AI2473" s="162"/>
      <c r="AJ2473" s="162"/>
      <c r="AK2473" s="162"/>
      <c r="AL2473" s="162"/>
      <c r="AM2473" s="128"/>
      <c r="AN2473" s="128"/>
      <c r="AQ2473" s="128"/>
      <c r="AR2473" s="128"/>
      <c r="AS2473" s="128"/>
      <c r="AT2473" s="128"/>
      <c r="AU2473" s="128"/>
      <c r="AV2473" s="128"/>
    </row>
    <row r="2474" ht="16.5" customHeight="1">
      <c r="A2474" s="128"/>
      <c r="B2474" s="128"/>
      <c r="C2474" s="128"/>
      <c r="D2474" s="128"/>
      <c r="E2474" s="128"/>
      <c r="F2474" s="128"/>
      <c r="G2474" s="128"/>
      <c r="H2474" s="128"/>
      <c r="I2474" s="128"/>
      <c r="J2474" s="128"/>
      <c r="K2474" s="128"/>
      <c r="L2474" s="128"/>
      <c r="M2474" s="128"/>
      <c r="N2474" s="128"/>
      <c r="O2474" s="128"/>
      <c r="P2474" s="128"/>
      <c r="Q2474" s="128"/>
      <c r="R2474" s="128"/>
      <c r="S2474" s="128"/>
      <c r="T2474" s="128"/>
      <c r="U2474" s="128"/>
      <c r="Z2474" s="161"/>
      <c r="AH2474" s="128"/>
      <c r="AI2474" s="162"/>
      <c r="AJ2474" s="162"/>
      <c r="AK2474" s="162"/>
      <c r="AL2474" s="162"/>
      <c r="AM2474" s="128"/>
      <c r="AN2474" s="128"/>
      <c r="AQ2474" s="128"/>
      <c r="AR2474" s="128"/>
      <c r="AS2474" s="128"/>
      <c r="AT2474" s="128"/>
      <c r="AU2474" s="128"/>
      <c r="AV2474" s="128"/>
    </row>
    <row r="2475" ht="16.5" customHeight="1">
      <c r="A2475" s="128"/>
      <c r="B2475" s="128"/>
      <c r="C2475" s="128"/>
      <c r="D2475" s="128"/>
      <c r="E2475" s="128"/>
      <c r="F2475" s="128"/>
      <c r="G2475" s="128"/>
      <c r="H2475" s="128"/>
      <c r="I2475" s="128"/>
      <c r="J2475" s="128"/>
      <c r="K2475" s="128"/>
      <c r="L2475" s="128"/>
      <c r="M2475" s="128"/>
      <c r="N2475" s="128"/>
      <c r="O2475" s="128"/>
      <c r="P2475" s="128"/>
      <c r="Q2475" s="128"/>
      <c r="R2475" s="128"/>
      <c r="S2475" s="128"/>
      <c r="T2475" s="128"/>
      <c r="U2475" s="128"/>
      <c r="Z2475" s="161"/>
      <c r="AH2475" s="128"/>
      <c r="AI2475" s="162"/>
      <c r="AJ2475" s="162"/>
      <c r="AK2475" s="162"/>
      <c r="AL2475" s="162"/>
      <c r="AM2475" s="128"/>
      <c r="AN2475" s="128"/>
      <c r="AQ2475" s="128"/>
      <c r="AR2475" s="128"/>
      <c r="AS2475" s="128"/>
      <c r="AT2475" s="128"/>
      <c r="AU2475" s="128"/>
      <c r="AV2475" s="128"/>
    </row>
    <row r="2476" ht="16.5" customHeight="1">
      <c r="A2476" s="128"/>
      <c r="B2476" s="128"/>
      <c r="C2476" s="128"/>
      <c r="D2476" s="128"/>
      <c r="E2476" s="128"/>
      <c r="F2476" s="128"/>
      <c r="G2476" s="128"/>
      <c r="H2476" s="128"/>
      <c r="I2476" s="128"/>
      <c r="J2476" s="128"/>
      <c r="K2476" s="128"/>
      <c r="L2476" s="128"/>
      <c r="M2476" s="128"/>
      <c r="N2476" s="128"/>
      <c r="O2476" s="128"/>
      <c r="P2476" s="128"/>
      <c r="Q2476" s="128"/>
      <c r="R2476" s="128"/>
      <c r="S2476" s="128"/>
      <c r="T2476" s="128"/>
      <c r="U2476" s="128"/>
      <c r="Z2476" s="161"/>
      <c r="AH2476" s="128"/>
      <c r="AI2476" s="162"/>
      <c r="AJ2476" s="162"/>
      <c r="AK2476" s="162"/>
      <c r="AL2476" s="162"/>
      <c r="AM2476" s="128"/>
      <c r="AN2476" s="128"/>
      <c r="AQ2476" s="128"/>
      <c r="AR2476" s="128"/>
      <c r="AS2476" s="128"/>
      <c r="AT2476" s="128"/>
      <c r="AU2476" s="128"/>
      <c r="AV2476" s="128"/>
    </row>
    <row r="2477" ht="16.5" customHeight="1">
      <c r="A2477" s="128"/>
      <c r="B2477" s="128"/>
      <c r="C2477" s="128"/>
      <c r="D2477" s="128"/>
      <c r="E2477" s="128"/>
      <c r="F2477" s="128"/>
      <c r="G2477" s="128"/>
      <c r="H2477" s="128"/>
      <c r="I2477" s="128"/>
      <c r="J2477" s="128"/>
      <c r="K2477" s="128"/>
      <c r="L2477" s="128"/>
      <c r="M2477" s="128"/>
      <c r="N2477" s="128"/>
      <c r="O2477" s="128"/>
      <c r="P2477" s="128"/>
      <c r="Q2477" s="128"/>
      <c r="R2477" s="128"/>
      <c r="S2477" s="128"/>
      <c r="T2477" s="128"/>
      <c r="U2477" s="128"/>
      <c r="Z2477" s="161"/>
      <c r="AH2477" s="128"/>
      <c r="AI2477" s="162"/>
      <c r="AJ2477" s="162"/>
      <c r="AK2477" s="162"/>
      <c r="AL2477" s="162"/>
      <c r="AM2477" s="128"/>
      <c r="AN2477" s="128"/>
      <c r="AQ2477" s="128"/>
      <c r="AR2477" s="128"/>
      <c r="AS2477" s="128"/>
      <c r="AT2477" s="128"/>
      <c r="AU2477" s="128"/>
      <c r="AV2477" s="128"/>
    </row>
    <row r="2478" ht="16.5" customHeight="1">
      <c r="A2478" s="128"/>
      <c r="B2478" s="128"/>
      <c r="C2478" s="128"/>
      <c r="D2478" s="128"/>
      <c r="E2478" s="128"/>
      <c r="F2478" s="128"/>
      <c r="G2478" s="128"/>
      <c r="H2478" s="128"/>
      <c r="I2478" s="128"/>
      <c r="J2478" s="128"/>
      <c r="K2478" s="128"/>
      <c r="L2478" s="128"/>
      <c r="M2478" s="128"/>
      <c r="N2478" s="128"/>
      <c r="O2478" s="128"/>
      <c r="P2478" s="128"/>
      <c r="Q2478" s="128"/>
      <c r="R2478" s="128"/>
      <c r="S2478" s="128"/>
      <c r="T2478" s="128"/>
      <c r="U2478" s="128"/>
      <c r="Z2478" s="161"/>
      <c r="AH2478" s="128"/>
      <c r="AI2478" s="162"/>
      <c r="AJ2478" s="162"/>
      <c r="AK2478" s="162"/>
      <c r="AL2478" s="162"/>
      <c r="AM2478" s="128"/>
      <c r="AN2478" s="128"/>
      <c r="AQ2478" s="128"/>
      <c r="AR2478" s="128"/>
      <c r="AS2478" s="128"/>
      <c r="AT2478" s="128"/>
      <c r="AU2478" s="128"/>
      <c r="AV2478" s="128"/>
    </row>
    <row r="2479" ht="16.5" customHeight="1">
      <c r="A2479" s="128"/>
      <c r="B2479" s="128"/>
      <c r="C2479" s="128"/>
      <c r="D2479" s="128"/>
      <c r="E2479" s="128"/>
      <c r="F2479" s="128"/>
      <c r="G2479" s="128"/>
      <c r="H2479" s="128"/>
      <c r="I2479" s="128"/>
      <c r="J2479" s="128"/>
      <c r="K2479" s="128"/>
      <c r="L2479" s="128"/>
      <c r="M2479" s="128"/>
      <c r="N2479" s="128"/>
      <c r="O2479" s="128"/>
      <c r="P2479" s="128"/>
      <c r="Q2479" s="128"/>
      <c r="R2479" s="128"/>
      <c r="S2479" s="128"/>
      <c r="T2479" s="128"/>
      <c r="U2479" s="128"/>
      <c r="Z2479" s="161"/>
      <c r="AH2479" s="128"/>
      <c r="AI2479" s="162"/>
      <c r="AJ2479" s="162"/>
      <c r="AK2479" s="162"/>
      <c r="AL2479" s="162"/>
      <c r="AM2479" s="128"/>
      <c r="AN2479" s="128"/>
      <c r="AQ2479" s="128"/>
      <c r="AR2479" s="128"/>
      <c r="AS2479" s="128"/>
      <c r="AT2479" s="128"/>
      <c r="AU2479" s="128"/>
      <c r="AV2479" s="128"/>
    </row>
    <row r="2480" ht="16.5" customHeight="1">
      <c r="A2480" s="128"/>
      <c r="B2480" s="128"/>
      <c r="C2480" s="128"/>
      <c r="D2480" s="128"/>
      <c r="E2480" s="128"/>
      <c r="F2480" s="128"/>
      <c r="G2480" s="128"/>
      <c r="H2480" s="128"/>
      <c r="I2480" s="128"/>
      <c r="J2480" s="128"/>
      <c r="K2480" s="128"/>
      <c r="L2480" s="128"/>
      <c r="M2480" s="128"/>
      <c r="N2480" s="128"/>
      <c r="O2480" s="128"/>
      <c r="P2480" s="128"/>
      <c r="Q2480" s="128"/>
      <c r="R2480" s="128"/>
      <c r="S2480" s="128"/>
      <c r="T2480" s="128"/>
      <c r="U2480" s="128"/>
      <c r="Z2480" s="161"/>
      <c r="AH2480" s="128"/>
      <c r="AI2480" s="162"/>
      <c r="AJ2480" s="162"/>
      <c r="AK2480" s="162"/>
      <c r="AL2480" s="162"/>
      <c r="AM2480" s="128"/>
      <c r="AN2480" s="128"/>
      <c r="AQ2480" s="128"/>
      <c r="AR2480" s="128"/>
      <c r="AS2480" s="128"/>
      <c r="AT2480" s="128"/>
      <c r="AU2480" s="128"/>
      <c r="AV2480" s="128"/>
    </row>
    <row r="2481" ht="16.5" customHeight="1">
      <c r="A2481" s="128"/>
      <c r="B2481" s="128"/>
      <c r="C2481" s="128"/>
      <c r="D2481" s="128"/>
      <c r="E2481" s="128"/>
      <c r="F2481" s="128"/>
      <c r="G2481" s="128"/>
      <c r="H2481" s="128"/>
      <c r="I2481" s="128"/>
      <c r="J2481" s="128"/>
      <c r="K2481" s="128"/>
      <c r="L2481" s="128"/>
      <c r="M2481" s="128"/>
      <c r="N2481" s="128"/>
      <c r="O2481" s="128"/>
      <c r="P2481" s="128"/>
      <c r="Q2481" s="128"/>
      <c r="R2481" s="128"/>
      <c r="S2481" s="128"/>
      <c r="T2481" s="128"/>
      <c r="U2481" s="128"/>
      <c r="Z2481" s="161"/>
      <c r="AH2481" s="128"/>
      <c r="AI2481" s="162"/>
      <c r="AJ2481" s="162"/>
      <c r="AK2481" s="162"/>
      <c r="AL2481" s="162"/>
      <c r="AM2481" s="128"/>
      <c r="AN2481" s="128"/>
      <c r="AQ2481" s="128"/>
      <c r="AR2481" s="128"/>
      <c r="AS2481" s="128"/>
      <c r="AT2481" s="128"/>
      <c r="AU2481" s="128"/>
      <c r="AV2481" s="128"/>
    </row>
    <row r="2482" ht="16.5" customHeight="1">
      <c r="A2482" s="128"/>
      <c r="B2482" s="128"/>
      <c r="C2482" s="128"/>
      <c r="D2482" s="128"/>
      <c r="E2482" s="128"/>
      <c r="F2482" s="128"/>
      <c r="G2482" s="128"/>
      <c r="H2482" s="128"/>
      <c r="I2482" s="128"/>
      <c r="J2482" s="128"/>
      <c r="K2482" s="128"/>
      <c r="L2482" s="128"/>
      <c r="M2482" s="128"/>
      <c r="N2482" s="128"/>
      <c r="O2482" s="128"/>
      <c r="P2482" s="128"/>
      <c r="Q2482" s="128"/>
      <c r="R2482" s="128"/>
      <c r="S2482" s="128"/>
      <c r="T2482" s="128"/>
      <c r="U2482" s="128"/>
      <c r="Z2482" s="161"/>
      <c r="AH2482" s="128"/>
      <c r="AI2482" s="162"/>
      <c r="AJ2482" s="162"/>
      <c r="AK2482" s="162"/>
      <c r="AL2482" s="162"/>
      <c r="AM2482" s="128"/>
      <c r="AN2482" s="128"/>
      <c r="AQ2482" s="128"/>
      <c r="AR2482" s="128"/>
      <c r="AS2482" s="128"/>
      <c r="AT2482" s="128"/>
      <c r="AU2482" s="128"/>
      <c r="AV2482" s="128"/>
    </row>
    <row r="2483" ht="16.5" customHeight="1">
      <c r="A2483" s="128"/>
      <c r="B2483" s="128"/>
      <c r="C2483" s="128"/>
      <c r="D2483" s="128"/>
      <c r="E2483" s="128"/>
      <c r="F2483" s="128"/>
      <c r="G2483" s="128"/>
      <c r="H2483" s="128"/>
      <c r="I2483" s="128"/>
      <c r="J2483" s="128"/>
      <c r="K2483" s="128"/>
      <c r="L2483" s="128"/>
      <c r="M2483" s="128"/>
      <c r="N2483" s="128"/>
      <c r="O2483" s="128"/>
      <c r="P2483" s="128"/>
      <c r="Q2483" s="128"/>
      <c r="R2483" s="128"/>
      <c r="S2483" s="128"/>
      <c r="T2483" s="128"/>
      <c r="U2483" s="128"/>
      <c r="Z2483" s="161"/>
      <c r="AH2483" s="128"/>
      <c r="AI2483" s="162"/>
      <c r="AJ2483" s="162"/>
      <c r="AK2483" s="162"/>
      <c r="AL2483" s="162"/>
      <c r="AM2483" s="128"/>
      <c r="AN2483" s="128"/>
      <c r="AQ2483" s="128"/>
      <c r="AR2483" s="128"/>
      <c r="AS2483" s="128"/>
      <c r="AT2483" s="128"/>
      <c r="AU2483" s="128"/>
      <c r="AV2483" s="128"/>
    </row>
    <row r="2484" ht="16.5" customHeight="1">
      <c r="A2484" s="128"/>
      <c r="B2484" s="128"/>
      <c r="C2484" s="128"/>
      <c r="D2484" s="128"/>
      <c r="E2484" s="128"/>
      <c r="F2484" s="128"/>
      <c r="G2484" s="128"/>
      <c r="H2484" s="128"/>
      <c r="I2484" s="128"/>
      <c r="J2484" s="128"/>
      <c r="K2484" s="128"/>
      <c r="L2484" s="128"/>
      <c r="M2484" s="128"/>
      <c r="N2484" s="128"/>
      <c r="O2484" s="128"/>
      <c r="P2484" s="128"/>
      <c r="Q2484" s="128"/>
      <c r="R2484" s="128"/>
      <c r="S2484" s="128"/>
      <c r="T2484" s="128"/>
      <c r="U2484" s="128"/>
      <c r="Z2484" s="161"/>
      <c r="AH2484" s="128"/>
      <c r="AI2484" s="162"/>
      <c r="AJ2484" s="162"/>
      <c r="AK2484" s="162"/>
      <c r="AL2484" s="162"/>
      <c r="AM2484" s="128"/>
      <c r="AN2484" s="128"/>
      <c r="AQ2484" s="128"/>
      <c r="AR2484" s="128"/>
      <c r="AS2484" s="128"/>
      <c r="AT2484" s="128"/>
      <c r="AU2484" s="128"/>
      <c r="AV2484" s="128"/>
    </row>
    <row r="2485" ht="16.5" customHeight="1">
      <c r="A2485" s="128"/>
      <c r="B2485" s="128"/>
      <c r="C2485" s="128"/>
      <c r="D2485" s="128"/>
      <c r="E2485" s="128"/>
      <c r="F2485" s="128"/>
      <c r="G2485" s="128"/>
      <c r="H2485" s="128"/>
      <c r="I2485" s="128"/>
      <c r="J2485" s="128"/>
      <c r="K2485" s="128"/>
      <c r="L2485" s="128"/>
      <c r="M2485" s="128"/>
      <c r="N2485" s="128"/>
      <c r="O2485" s="128"/>
      <c r="P2485" s="128"/>
      <c r="Q2485" s="128"/>
      <c r="R2485" s="128"/>
      <c r="S2485" s="128"/>
      <c r="T2485" s="128"/>
      <c r="U2485" s="128"/>
      <c r="Z2485" s="161"/>
      <c r="AH2485" s="128"/>
      <c r="AI2485" s="162"/>
      <c r="AJ2485" s="162"/>
      <c r="AK2485" s="162"/>
      <c r="AL2485" s="162"/>
      <c r="AM2485" s="128"/>
      <c r="AN2485" s="128"/>
      <c r="AQ2485" s="128"/>
      <c r="AR2485" s="128"/>
      <c r="AS2485" s="128"/>
      <c r="AT2485" s="128"/>
      <c r="AU2485" s="128"/>
      <c r="AV2485" s="128"/>
    </row>
    <row r="2486" ht="16.5" customHeight="1">
      <c r="A2486" s="128"/>
      <c r="B2486" s="128"/>
      <c r="C2486" s="128"/>
      <c r="D2486" s="128"/>
      <c r="E2486" s="128"/>
      <c r="F2486" s="128"/>
      <c r="G2486" s="128"/>
      <c r="H2486" s="128"/>
      <c r="I2486" s="128"/>
      <c r="J2486" s="128"/>
      <c r="K2486" s="128"/>
      <c r="L2486" s="128"/>
      <c r="M2486" s="128"/>
      <c r="N2486" s="128"/>
      <c r="O2486" s="128"/>
      <c r="P2486" s="128"/>
      <c r="Q2486" s="128"/>
      <c r="R2486" s="128"/>
      <c r="S2486" s="128"/>
      <c r="T2486" s="128"/>
      <c r="U2486" s="128"/>
      <c r="Z2486" s="161"/>
      <c r="AH2486" s="128"/>
      <c r="AI2486" s="162"/>
      <c r="AJ2486" s="162"/>
      <c r="AK2486" s="162"/>
      <c r="AL2486" s="162"/>
      <c r="AM2486" s="128"/>
      <c r="AN2486" s="128"/>
      <c r="AQ2486" s="128"/>
      <c r="AR2486" s="128"/>
      <c r="AS2486" s="128"/>
      <c r="AT2486" s="128"/>
      <c r="AU2486" s="128"/>
      <c r="AV2486" s="128"/>
    </row>
    <row r="2487" ht="16.5" customHeight="1">
      <c r="A2487" s="128"/>
      <c r="B2487" s="128"/>
      <c r="F2487" s="128"/>
      <c r="G2487" s="128"/>
      <c r="H2487" s="128"/>
      <c r="I2487" s="128"/>
      <c r="L2487" s="128"/>
      <c r="M2487" s="128"/>
      <c r="N2487" s="128"/>
      <c r="O2487" s="128"/>
      <c r="P2487" s="128"/>
      <c r="Q2487" s="128"/>
      <c r="R2487" s="128"/>
      <c r="S2487" s="128"/>
      <c r="T2487" s="128"/>
      <c r="U2487" s="128"/>
      <c r="Z2487" s="161"/>
      <c r="AH2487" s="128"/>
      <c r="AI2487" s="162"/>
      <c r="AJ2487" s="162"/>
      <c r="AK2487" s="162"/>
      <c r="AL2487" s="162"/>
      <c r="AM2487" s="128"/>
      <c r="AN2487" s="128"/>
      <c r="AQ2487" s="128"/>
      <c r="AR2487" s="128"/>
      <c r="AS2487" s="128"/>
      <c r="AT2487" s="128"/>
      <c r="AU2487" s="128"/>
      <c r="AV2487" s="128"/>
    </row>
    <row r="2488" ht="16.5" customHeight="1">
      <c r="A2488" s="128"/>
      <c r="B2488" s="128"/>
      <c r="C2488" s="128"/>
      <c r="D2488" s="128"/>
      <c r="E2488" s="128"/>
      <c r="F2488" s="128"/>
      <c r="G2488" s="128"/>
      <c r="H2488" s="128"/>
      <c r="I2488" s="128"/>
      <c r="J2488" s="128"/>
      <c r="K2488" s="128"/>
      <c r="L2488" s="128"/>
      <c r="M2488" s="128"/>
      <c r="N2488" s="128"/>
      <c r="O2488" s="128"/>
      <c r="P2488" s="128"/>
      <c r="Q2488" s="128"/>
      <c r="R2488" s="128"/>
      <c r="S2488" s="128"/>
      <c r="T2488" s="128"/>
      <c r="U2488" s="128"/>
      <c r="Z2488" s="161"/>
      <c r="AH2488" s="128"/>
      <c r="AI2488" s="162"/>
      <c r="AJ2488" s="162"/>
      <c r="AK2488" s="162"/>
      <c r="AL2488" s="162"/>
      <c r="AM2488" s="128"/>
      <c r="AN2488" s="128"/>
      <c r="AQ2488" s="128"/>
      <c r="AR2488" s="128"/>
      <c r="AS2488" s="128"/>
      <c r="AT2488" s="128"/>
      <c r="AU2488" s="128"/>
      <c r="AV2488" s="128"/>
    </row>
    <row r="2489" ht="16.5" customHeight="1">
      <c r="A2489" s="128"/>
      <c r="B2489" s="128"/>
      <c r="C2489" s="128"/>
      <c r="D2489" s="128"/>
      <c r="E2489" s="128"/>
      <c r="F2489" s="128"/>
      <c r="G2489" s="128"/>
      <c r="H2489" s="128"/>
      <c r="I2489" s="128"/>
      <c r="J2489" s="128"/>
      <c r="K2489" s="128"/>
      <c r="L2489" s="128"/>
      <c r="M2489" s="128"/>
      <c r="N2489" s="128"/>
      <c r="O2489" s="128"/>
      <c r="P2489" s="128"/>
      <c r="Q2489" s="128"/>
      <c r="R2489" s="128"/>
      <c r="S2489" s="128"/>
      <c r="T2489" s="128"/>
      <c r="U2489" s="128"/>
      <c r="Z2489" s="161"/>
      <c r="AH2489" s="128"/>
      <c r="AI2489" s="162"/>
      <c r="AJ2489" s="162"/>
      <c r="AK2489" s="162"/>
      <c r="AL2489" s="162"/>
      <c r="AM2489" s="128"/>
      <c r="AN2489" s="128"/>
      <c r="AQ2489" s="128"/>
      <c r="AR2489" s="128"/>
      <c r="AS2489" s="128"/>
      <c r="AT2489" s="128"/>
      <c r="AU2489" s="128"/>
      <c r="AV2489" s="128"/>
    </row>
    <row r="2490" ht="16.5" customHeight="1">
      <c r="A2490" s="128"/>
      <c r="B2490" s="128"/>
      <c r="C2490" s="128"/>
      <c r="D2490" s="128"/>
      <c r="E2490" s="128"/>
      <c r="F2490" s="128"/>
      <c r="G2490" s="128"/>
      <c r="H2490" s="128"/>
      <c r="I2490" s="128"/>
      <c r="J2490" s="128"/>
      <c r="K2490" s="128"/>
      <c r="L2490" s="128"/>
      <c r="M2490" s="128"/>
      <c r="N2490" s="128"/>
      <c r="O2490" s="128"/>
      <c r="P2490" s="128"/>
      <c r="Q2490" s="128"/>
      <c r="R2490" s="128"/>
      <c r="S2490" s="128"/>
      <c r="T2490" s="128"/>
      <c r="U2490" s="128"/>
      <c r="Z2490" s="161"/>
      <c r="AH2490" s="128"/>
      <c r="AI2490" s="162"/>
      <c r="AJ2490" s="162"/>
      <c r="AK2490" s="162"/>
      <c r="AL2490" s="162"/>
      <c r="AM2490" s="128"/>
      <c r="AN2490" s="128"/>
      <c r="AQ2490" s="128"/>
      <c r="AR2490" s="128"/>
      <c r="AS2490" s="128"/>
      <c r="AT2490" s="128"/>
      <c r="AU2490" s="128"/>
      <c r="AV2490" s="128"/>
    </row>
    <row r="2491" ht="16.5" customHeight="1">
      <c r="A2491" s="128"/>
      <c r="B2491" s="128"/>
      <c r="C2491" s="128"/>
      <c r="D2491" s="128"/>
      <c r="E2491" s="128"/>
      <c r="F2491" s="128"/>
      <c r="G2491" s="128"/>
      <c r="H2491" s="128"/>
      <c r="I2491" s="128"/>
      <c r="J2491" s="128"/>
      <c r="K2491" s="128"/>
      <c r="L2491" s="128"/>
      <c r="M2491" s="128"/>
      <c r="N2491" s="128"/>
      <c r="O2491" s="128"/>
      <c r="P2491" s="128"/>
      <c r="Q2491" s="128"/>
      <c r="R2491" s="128"/>
      <c r="S2491" s="128"/>
      <c r="T2491" s="128"/>
      <c r="U2491" s="128"/>
      <c r="Z2491" s="161"/>
      <c r="AH2491" s="128"/>
      <c r="AI2491" s="162"/>
      <c r="AJ2491" s="162"/>
      <c r="AK2491" s="162"/>
      <c r="AL2491" s="162"/>
      <c r="AM2491" s="128"/>
      <c r="AN2491" s="128"/>
      <c r="AQ2491" s="128"/>
      <c r="AR2491" s="128"/>
      <c r="AS2491" s="128"/>
      <c r="AT2491" s="128"/>
      <c r="AU2491" s="128"/>
      <c r="AV2491" s="128"/>
    </row>
    <row r="2492" ht="16.5" customHeight="1">
      <c r="A2492" s="128"/>
      <c r="B2492" s="128"/>
      <c r="C2492" s="128"/>
      <c r="D2492" s="128"/>
      <c r="E2492" s="128"/>
      <c r="F2492" s="128"/>
      <c r="G2492" s="128"/>
      <c r="H2492" s="128"/>
      <c r="I2492" s="128"/>
      <c r="J2492" s="128"/>
      <c r="K2492" s="128"/>
      <c r="L2492" s="128"/>
      <c r="M2492" s="128"/>
      <c r="N2492" s="128"/>
      <c r="O2492" s="128"/>
      <c r="P2492" s="128"/>
      <c r="Q2492" s="128"/>
      <c r="R2492" s="128"/>
      <c r="S2492" s="128"/>
      <c r="T2492" s="128"/>
      <c r="U2492" s="128"/>
      <c r="Z2492" s="161"/>
      <c r="AH2492" s="128"/>
      <c r="AI2492" s="162"/>
      <c r="AJ2492" s="162"/>
      <c r="AK2492" s="162"/>
      <c r="AL2492" s="162"/>
      <c r="AM2492" s="128"/>
      <c r="AN2492" s="128"/>
      <c r="AR2492" s="128"/>
      <c r="AS2492" s="128"/>
      <c r="AT2492" s="128"/>
      <c r="AU2492" s="128"/>
      <c r="AV2492" s="128"/>
    </row>
    <row r="2493" ht="16.5" customHeight="1">
      <c r="A2493" s="128"/>
      <c r="B2493" s="128"/>
      <c r="C2493" s="128"/>
      <c r="D2493" s="128"/>
      <c r="E2493" s="128"/>
      <c r="F2493" s="128"/>
      <c r="G2493" s="128"/>
      <c r="H2493" s="128"/>
      <c r="I2493" s="128"/>
      <c r="J2493" s="128"/>
      <c r="K2493" s="128"/>
      <c r="L2493" s="128"/>
      <c r="M2493" s="128"/>
      <c r="N2493" s="128"/>
      <c r="O2493" s="128"/>
      <c r="P2493" s="128"/>
      <c r="Q2493" s="128"/>
      <c r="R2493" s="128"/>
      <c r="S2493" s="128"/>
      <c r="T2493" s="128"/>
      <c r="U2493" s="128"/>
      <c r="Z2493" s="161"/>
      <c r="AH2493" s="128"/>
      <c r="AI2493" s="162"/>
      <c r="AJ2493" s="162"/>
      <c r="AK2493" s="162"/>
      <c r="AL2493" s="162"/>
      <c r="AM2493" s="128"/>
      <c r="AN2493" s="128"/>
      <c r="AQ2493" s="128"/>
      <c r="AR2493" s="128"/>
      <c r="AS2493" s="128"/>
      <c r="AT2493" s="128"/>
      <c r="AU2493" s="128"/>
      <c r="AV2493" s="128"/>
    </row>
    <row r="2494" ht="16.5" customHeight="1">
      <c r="A2494" s="128"/>
      <c r="B2494" s="128"/>
      <c r="C2494" s="128"/>
      <c r="D2494" s="128"/>
      <c r="E2494" s="128"/>
      <c r="F2494" s="128"/>
      <c r="G2494" s="128"/>
      <c r="H2494" s="128"/>
      <c r="I2494" s="128"/>
      <c r="J2494" s="128"/>
      <c r="K2494" s="128"/>
      <c r="L2494" s="128"/>
      <c r="M2494" s="128"/>
      <c r="N2494" s="128"/>
      <c r="O2494" s="128"/>
      <c r="P2494" s="128"/>
      <c r="Q2494" s="128"/>
      <c r="R2494" s="128"/>
      <c r="S2494" s="128"/>
      <c r="T2494" s="128"/>
      <c r="U2494" s="128"/>
      <c r="Z2494" s="161"/>
      <c r="AH2494" s="128"/>
      <c r="AI2494" s="162"/>
      <c r="AJ2494" s="162"/>
      <c r="AK2494" s="162"/>
      <c r="AL2494" s="162"/>
      <c r="AM2494" s="128"/>
      <c r="AN2494" s="128"/>
      <c r="AQ2494" s="161"/>
      <c r="AR2494" s="128"/>
      <c r="AS2494" s="128"/>
      <c r="AT2494" s="128"/>
      <c r="AU2494" s="128"/>
      <c r="AV2494" s="128"/>
    </row>
    <row r="2495" ht="16.5" customHeight="1">
      <c r="A2495" s="128"/>
      <c r="B2495" s="128"/>
      <c r="C2495" s="128"/>
      <c r="D2495" s="128"/>
      <c r="E2495" s="128"/>
      <c r="F2495" s="128"/>
      <c r="G2495" s="128"/>
      <c r="H2495" s="128"/>
      <c r="I2495" s="128"/>
      <c r="J2495" s="128"/>
      <c r="K2495" s="128"/>
      <c r="L2495" s="128"/>
      <c r="M2495" s="128"/>
      <c r="N2495" s="128"/>
      <c r="O2495" s="128"/>
      <c r="P2495" s="128"/>
      <c r="Q2495" s="128"/>
      <c r="R2495" s="128"/>
      <c r="S2495" s="128"/>
      <c r="T2495" s="128"/>
      <c r="U2495" s="128"/>
      <c r="Z2495" s="161"/>
      <c r="AH2495" s="128"/>
      <c r="AI2495" s="162"/>
      <c r="AJ2495" s="162"/>
      <c r="AK2495" s="162"/>
      <c r="AL2495" s="162"/>
      <c r="AM2495" s="128"/>
      <c r="AN2495" s="128"/>
      <c r="AQ2495" s="128"/>
      <c r="AR2495" s="128"/>
      <c r="AS2495" s="128"/>
      <c r="AT2495" s="128"/>
      <c r="AU2495" s="128"/>
      <c r="AV2495" s="128"/>
    </row>
    <row r="2496" ht="16.5" customHeight="1">
      <c r="A2496" s="128"/>
      <c r="B2496" s="128"/>
      <c r="C2496" s="128"/>
      <c r="D2496" s="128"/>
      <c r="E2496" s="128"/>
      <c r="F2496" s="128"/>
      <c r="G2496" s="128"/>
      <c r="H2496" s="128"/>
      <c r="I2496" s="128"/>
      <c r="J2496" s="128"/>
      <c r="K2496" s="128"/>
      <c r="L2496" s="128"/>
      <c r="M2496" s="128"/>
      <c r="N2496" s="128"/>
      <c r="O2496" s="128"/>
      <c r="P2496" s="128"/>
      <c r="Q2496" s="128"/>
      <c r="R2496" s="128"/>
      <c r="S2496" s="128"/>
      <c r="T2496" s="128"/>
      <c r="U2496" s="128"/>
      <c r="Z2496" s="161"/>
      <c r="AH2496" s="128"/>
      <c r="AI2496" s="162"/>
      <c r="AJ2496" s="162"/>
      <c r="AK2496" s="162"/>
      <c r="AL2496" s="162"/>
      <c r="AM2496" s="128"/>
      <c r="AN2496" s="128"/>
      <c r="AQ2496" s="128"/>
      <c r="AR2496" s="128"/>
      <c r="AS2496" s="128"/>
      <c r="AT2496" s="128"/>
      <c r="AU2496" s="128"/>
      <c r="AV2496" s="128"/>
    </row>
    <row r="2497" ht="16.5" customHeight="1">
      <c r="A2497" s="128"/>
      <c r="B2497" s="128"/>
      <c r="C2497" s="128"/>
      <c r="D2497" s="128"/>
      <c r="E2497" s="128"/>
      <c r="F2497" s="128"/>
      <c r="G2497" s="128"/>
      <c r="H2497" s="128"/>
      <c r="I2497" s="128"/>
      <c r="J2497" s="128"/>
      <c r="K2497" s="128"/>
      <c r="L2497" s="128"/>
      <c r="M2497" s="128"/>
      <c r="N2497" s="128"/>
      <c r="O2497" s="128"/>
      <c r="P2497" s="128"/>
      <c r="Q2497" s="128"/>
      <c r="R2497" s="128"/>
      <c r="S2497" s="128"/>
      <c r="T2497" s="128"/>
      <c r="U2497" s="128"/>
      <c r="Z2497" s="161"/>
      <c r="AH2497" s="128"/>
      <c r="AI2497" s="162"/>
      <c r="AJ2497" s="162"/>
      <c r="AK2497" s="162"/>
      <c r="AL2497" s="162"/>
      <c r="AM2497" s="128"/>
      <c r="AN2497" s="128"/>
      <c r="AQ2497" s="128"/>
      <c r="AR2497" s="128"/>
      <c r="AS2497" s="128"/>
      <c r="AT2497" s="128"/>
      <c r="AU2497" s="128"/>
      <c r="AV2497" s="128"/>
    </row>
    <row r="2498" ht="16.5" customHeight="1">
      <c r="A2498" s="128"/>
      <c r="B2498" s="128"/>
      <c r="C2498" s="128"/>
      <c r="D2498" s="128"/>
      <c r="E2498" s="128"/>
      <c r="F2498" s="128"/>
      <c r="G2498" s="128"/>
      <c r="H2498" s="128"/>
      <c r="I2498" s="128"/>
      <c r="J2498" s="128"/>
      <c r="K2498" s="128"/>
      <c r="L2498" s="128"/>
      <c r="M2498" s="128"/>
      <c r="N2498" s="128"/>
      <c r="O2498" s="128"/>
      <c r="P2498" s="128"/>
      <c r="Q2498" s="128"/>
      <c r="R2498" s="128"/>
      <c r="S2498" s="128"/>
      <c r="T2498" s="128"/>
      <c r="U2498" s="128"/>
      <c r="Z2498" s="161"/>
      <c r="AH2498" s="128"/>
      <c r="AI2498" s="162"/>
      <c r="AJ2498" s="162"/>
      <c r="AK2498" s="162"/>
      <c r="AL2498" s="162"/>
      <c r="AM2498" s="128"/>
      <c r="AN2498" s="128"/>
      <c r="AQ2498" s="128"/>
      <c r="AR2498" s="128"/>
      <c r="AS2498" s="128"/>
      <c r="AT2498" s="128"/>
      <c r="AU2498" s="128"/>
      <c r="AV2498" s="128"/>
    </row>
    <row r="2499" ht="16.5" customHeight="1">
      <c r="A2499" s="128"/>
      <c r="B2499" s="128"/>
      <c r="C2499" s="128"/>
      <c r="D2499" s="128"/>
      <c r="E2499" s="128"/>
      <c r="F2499" s="128"/>
      <c r="G2499" s="128"/>
      <c r="H2499" s="128"/>
      <c r="I2499" s="128"/>
      <c r="J2499" s="128"/>
      <c r="K2499" s="128"/>
      <c r="L2499" s="128"/>
      <c r="M2499" s="128"/>
      <c r="N2499" s="128"/>
      <c r="O2499" s="128"/>
      <c r="P2499" s="128"/>
      <c r="Q2499" s="128"/>
      <c r="R2499" s="128"/>
      <c r="S2499" s="128"/>
      <c r="T2499" s="128"/>
      <c r="U2499" s="128"/>
      <c r="Z2499" s="161"/>
      <c r="AH2499" s="128"/>
      <c r="AI2499" s="162"/>
      <c r="AJ2499" s="162"/>
      <c r="AK2499" s="162"/>
      <c r="AL2499" s="162"/>
      <c r="AM2499" s="128"/>
      <c r="AN2499" s="128"/>
      <c r="AQ2499" s="128"/>
      <c r="AR2499" s="128"/>
      <c r="AS2499" s="128"/>
      <c r="AT2499" s="128"/>
      <c r="AU2499" s="128"/>
      <c r="AV2499" s="128"/>
    </row>
    <row r="2500" ht="16.5" customHeight="1">
      <c r="A2500" s="128"/>
      <c r="B2500" s="128"/>
      <c r="C2500" s="128"/>
      <c r="D2500" s="128"/>
      <c r="E2500" s="128"/>
      <c r="F2500" s="128"/>
      <c r="G2500" s="128"/>
      <c r="H2500" s="128"/>
      <c r="I2500" s="128"/>
      <c r="J2500" s="128"/>
      <c r="K2500" s="128"/>
      <c r="L2500" s="128"/>
      <c r="M2500" s="128"/>
      <c r="N2500" s="128"/>
      <c r="O2500" s="128"/>
      <c r="P2500" s="128"/>
      <c r="Q2500" s="128"/>
      <c r="R2500" s="128"/>
      <c r="S2500" s="128"/>
      <c r="T2500" s="128"/>
      <c r="U2500" s="128"/>
      <c r="Z2500" s="161"/>
      <c r="AH2500" s="128"/>
      <c r="AI2500" s="162"/>
      <c r="AJ2500" s="162"/>
      <c r="AK2500" s="162"/>
      <c r="AL2500" s="162"/>
      <c r="AM2500" s="128"/>
      <c r="AN2500" s="128"/>
      <c r="AQ2500" s="128"/>
      <c r="AR2500" s="128"/>
      <c r="AS2500" s="128"/>
      <c r="AT2500" s="128"/>
      <c r="AU2500" s="128"/>
      <c r="AV2500" s="128"/>
    </row>
    <row r="2501" ht="16.5" customHeight="1">
      <c r="A2501" s="128"/>
      <c r="B2501" s="128"/>
      <c r="C2501" s="128"/>
      <c r="D2501" s="128"/>
      <c r="E2501" s="128"/>
      <c r="F2501" s="128"/>
      <c r="G2501" s="128"/>
      <c r="H2501" s="128"/>
      <c r="I2501" s="128"/>
      <c r="J2501" s="128"/>
      <c r="K2501" s="128"/>
      <c r="L2501" s="128"/>
      <c r="M2501" s="128"/>
      <c r="N2501" s="128"/>
      <c r="O2501" s="128"/>
      <c r="P2501" s="128"/>
      <c r="Q2501" s="128"/>
      <c r="R2501" s="128"/>
      <c r="S2501" s="128"/>
      <c r="T2501" s="128"/>
      <c r="U2501" s="128"/>
      <c r="Z2501" s="161"/>
      <c r="AH2501" s="128"/>
      <c r="AI2501" s="162"/>
      <c r="AJ2501" s="162"/>
      <c r="AK2501" s="162"/>
      <c r="AL2501" s="162"/>
      <c r="AQ2501" s="128"/>
      <c r="AR2501" s="128"/>
      <c r="AS2501" s="128"/>
      <c r="AT2501" s="128"/>
      <c r="AU2501" s="128"/>
      <c r="AV2501" s="128"/>
    </row>
    <row r="2502" ht="16.5" customHeight="1">
      <c r="A2502" s="128"/>
      <c r="B2502" s="128"/>
      <c r="C2502" s="128"/>
      <c r="D2502" s="128"/>
      <c r="E2502" s="128"/>
      <c r="F2502" s="128"/>
      <c r="G2502" s="128"/>
      <c r="H2502" s="128"/>
      <c r="I2502" s="128"/>
      <c r="J2502" s="128"/>
      <c r="K2502" s="128"/>
      <c r="L2502" s="128"/>
      <c r="M2502" s="128"/>
      <c r="N2502" s="128"/>
      <c r="O2502" s="128"/>
      <c r="P2502" s="128"/>
      <c r="Q2502" s="128"/>
      <c r="R2502" s="128"/>
      <c r="S2502" s="128"/>
      <c r="T2502" s="128"/>
      <c r="U2502" s="128"/>
      <c r="Z2502" s="161"/>
      <c r="AH2502" s="128"/>
      <c r="AI2502" s="162"/>
      <c r="AJ2502" s="162"/>
      <c r="AK2502" s="162"/>
      <c r="AL2502" s="162"/>
      <c r="AQ2502" s="128"/>
      <c r="AR2502" s="128"/>
      <c r="AS2502" s="128"/>
      <c r="AT2502" s="128"/>
      <c r="AU2502" s="128"/>
      <c r="AV2502" s="128"/>
    </row>
    <row r="2503" ht="16.5" customHeight="1">
      <c r="A2503" s="128"/>
      <c r="B2503" s="128"/>
      <c r="C2503" s="128"/>
      <c r="D2503" s="128"/>
      <c r="E2503" s="128"/>
      <c r="F2503" s="128"/>
      <c r="G2503" s="128"/>
      <c r="H2503" s="128"/>
      <c r="I2503" s="128"/>
      <c r="J2503" s="128"/>
      <c r="K2503" s="128"/>
      <c r="L2503" s="128"/>
      <c r="M2503" s="128"/>
      <c r="N2503" s="128"/>
      <c r="O2503" s="128"/>
      <c r="P2503" s="128"/>
      <c r="Q2503" s="128"/>
      <c r="R2503" s="128"/>
      <c r="S2503" s="128"/>
      <c r="T2503" s="128"/>
      <c r="U2503" s="128"/>
      <c r="Z2503" s="161"/>
      <c r="AH2503" s="128"/>
      <c r="AI2503" s="162"/>
      <c r="AJ2503" s="162"/>
      <c r="AK2503" s="162"/>
      <c r="AL2503" s="162"/>
      <c r="AM2503" s="128"/>
      <c r="AN2503" s="128"/>
      <c r="AQ2503" s="128"/>
      <c r="AR2503" s="128"/>
      <c r="AS2503" s="128"/>
      <c r="AT2503" s="128"/>
      <c r="AU2503" s="128"/>
      <c r="AV2503" s="128"/>
    </row>
    <row r="2504" ht="16.5" customHeight="1">
      <c r="A2504" s="128"/>
      <c r="B2504" s="128"/>
      <c r="C2504" s="128"/>
      <c r="D2504" s="128"/>
      <c r="E2504" s="128"/>
      <c r="F2504" s="128"/>
      <c r="G2504" s="128"/>
      <c r="H2504" s="128"/>
      <c r="I2504" s="128"/>
      <c r="J2504" s="128"/>
      <c r="K2504" s="128"/>
      <c r="L2504" s="128"/>
      <c r="M2504" s="128"/>
      <c r="N2504" s="128"/>
      <c r="O2504" s="128"/>
      <c r="P2504" s="128"/>
      <c r="Q2504" s="128"/>
      <c r="R2504" s="128"/>
      <c r="S2504" s="128"/>
      <c r="T2504" s="128"/>
      <c r="U2504" s="128"/>
      <c r="Z2504" s="161"/>
      <c r="AH2504" s="128"/>
      <c r="AI2504" s="162"/>
      <c r="AJ2504" s="162"/>
      <c r="AK2504" s="162"/>
      <c r="AL2504" s="162"/>
      <c r="AM2504" s="128"/>
      <c r="AN2504" s="128"/>
      <c r="AQ2504" s="128"/>
      <c r="AR2504" s="128"/>
      <c r="AS2504" s="128"/>
      <c r="AT2504" s="128"/>
      <c r="AU2504" s="128"/>
      <c r="AV2504" s="128"/>
    </row>
    <row r="2505" ht="16.5" customHeight="1">
      <c r="A2505" s="128"/>
      <c r="B2505" s="128"/>
      <c r="C2505" s="128"/>
      <c r="D2505" s="128"/>
      <c r="E2505" s="128"/>
      <c r="F2505" s="128"/>
      <c r="G2505" s="128"/>
      <c r="H2505" s="128"/>
      <c r="I2505" s="128"/>
      <c r="J2505" s="128"/>
      <c r="K2505" s="128"/>
      <c r="L2505" s="128"/>
      <c r="M2505" s="128"/>
      <c r="N2505" s="128"/>
      <c r="O2505" s="128"/>
      <c r="P2505" s="128"/>
      <c r="Q2505" s="128"/>
      <c r="R2505" s="128"/>
      <c r="S2505" s="128"/>
      <c r="T2505" s="128"/>
      <c r="U2505" s="128"/>
      <c r="Z2505" s="161"/>
      <c r="AH2505" s="128"/>
      <c r="AI2505" s="162"/>
      <c r="AJ2505" s="162"/>
      <c r="AK2505" s="162"/>
      <c r="AL2505" s="162"/>
      <c r="AM2505" s="128"/>
      <c r="AN2505" s="128"/>
      <c r="AQ2505" s="128"/>
      <c r="AR2505" s="128"/>
      <c r="AS2505" s="128"/>
      <c r="AT2505" s="128"/>
      <c r="AU2505" s="128"/>
      <c r="AV2505" s="128"/>
    </row>
    <row r="2506" ht="16.5" customHeight="1">
      <c r="A2506" s="128"/>
      <c r="B2506" s="128"/>
      <c r="C2506" s="128"/>
      <c r="D2506" s="128"/>
      <c r="E2506" s="128"/>
      <c r="F2506" s="128"/>
      <c r="G2506" s="128"/>
      <c r="H2506" s="128"/>
      <c r="I2506" s="128"/>
      <c r="J2506" s="128"/>
      <c r="K2506" s="128"/>
      <c r="L2506" s="128"/>
      <c r="M2506" s="128"/>
      <c r="N2506" s="128"/>
      <c r="O2506" s="128"/>
      <c r="P2506" s="128"/>
      <c r="Q2506" s="128"/>
      <c r="R2506" s="128"/>
      <c r="S2506" s="128"/>
      <c r="T2506" s="128"/>
      <c r="U2506" s="128"/>
      <c r="Z2506" s="161"/>
      <c r="AH2506" s="128"/>
      <c r="AI2506" s="162"/>
      <c r="AJ2506" s="162"/>
      <c r="AK2506" s="162"/>
      <c r="AL2506" s="162"/>
      <c r="AQ2506" s="128"/>
      <c r="AR2506" s="128"/>
      <c r="AS2506" s="128"/>
      <c r="AT2506" s="128"/>
      <c r="AU2506" s="128"/>
      <c r="AV2506" s="128"/>
    </row>
    <row r="2507" ht="16.5" customHeight="1">
      <c r="A2507" s="128"/>
      <c r="B2507" s="128"/>
      <c r="C2507" s="128"/>
      <c r="D2507" s="128"/>
      <c r="E2507" s="128"/>
      <c r="F2507" s="128"/>
      <c r="G2507" s="128"/>
      <c r="H2507" s="128"/>
      <c r="I2507" s="128"/>
      <c r="J2507" s="128"/>
      <c r="K2507" s="128"/>
      <c r="L2507" s="128"/>
      <c r="M2507" s="128"/>
      <c r="N2507" s="128"/>
      <c r="O2507" s="128"/>
      <c r="P2507" s="128"/>
      <c r="Q2507" s="128"/>
      <c r="R2507" s="128"/>
      <c r="S2507" s="128"/>
      <c r="T2507" s="128"/>
      <c r="U2507" s="128"/>
      <c r="Z2507" s="161"/>
      <c r="AH2507" s="128"/>
      <c r="AI2507" s="162"/>
      <c r="AJ2507" s="162"/>
      <c r="AK2507" s="162"/>
      <c r="AL2507" s="162"/>
      <c r="AQ2507" s="128"/>
      <c r="AR2507" s="128"/>
      <c r="AS2507" s="128"/>
      <c r="AT2507" s="128"/>
      <c r="AU2507" s="128"/>
      <c r="AV2507" s="128"/>
    </row>
    <row r="2508" ht="16.5" customHeight="1">
      <c r="A2508" s="128"/>
      <c r="B2508" s="128"/>
      <c r="C2508" s="128"/>
      <c r="D2508" s="128"/>
      <c r="E2508" s="128"/>
      <c r="F2508" s="128"/>
      <c r="G2508" s="128"/>
      <c r="H2508" s="128"/>
      <c r="I2508" s="128"/>
      <c r="J2508" s="128"/>
      <c r="K2508" s="128"/>
      <c r="L2508" s="128"/>
      <c r="M2508" s="128"/>
      <c r="N2508" s="128"/>
      <c r="O2508" s="128"/>
      <c r="P2508" s="128"/>
      <c r="Q2508" s="128"/>
      <c r="R2508" s="128"/>
      <c r="S2508" s="128"/>
      <c r="T2508" s="128"/>
      <c r="U2508" s="128"/>
      <c r="Z2508" s="161"/>
      <c r="AH2508" s="128"/>
      <c r="AI2508" s="162"/>
      <c r="AJ2508" s="162"/>
      <c r="AK2508" s="162"/>
      <c r="AL2508" s="162"/>
      <c r="AQ2508" s="128"/>
      <c r="AR2508" s="128"/>
      <c r="AS2508" s="128"/>
      <c r="AT2508" s="128"/>
      <c r="AU2508" s="128"/>
      <c r="AV2508" s="128"/>
    </row>
    <row r="2509" ht="16.5" customHeight="1">
      <c r="A2509" s="128"/>
      <c r="B2509" s="128"/>
      <c r="C2509" s="128"/>
      <c r="D2509" s="128"/>
      <c r="E2509" s="128"/>
      <c r="F2509" s="128"/>
      <c r="G2509" s="128"/>
      <c r="H2509" s="128"/>
      <c r="I2509" s="128"/>
      <c r="J2509" s="128"/>
      <c r="K2509" s="128"/>
      <c r="L2509" s="128"/>
      <c r="M2509" s="128"/>
      <c r="N2509" s="128"/>
      <c r="O2509" s="128"/>
      <c r="P2509" s="128"/>
      <c r="Q2509" s="128"/>
      <c r="R2509" s="128"/>
      <c r="S2509" s="128"/>
      <c r="T2509" s="128"/>
      <c r="U2509" s="128"/>
      <c r="Z2509" s="161"/>
      <c r="AH2509" s="128"/>
      <c r="AI2509" s="162"/>
      <c r="AJ2509" s="162"/>
      <c r="AK2509" s="162"/>
      <c r="AL2509" s="162"/>
      <c r="AQ2509" s="128"/>
      <c r="AR2509" s="128"/>
      <c r="AS2509" s="128"/>
      <c r="AT2509" s="128"/>
      <c r="AU2509" s="128"/>
      <c r="AV2509" s="128"/>
    </row>
    <row r="2510" ht="16.5" customHeight="1">
      <c r="A2510" s="128"/>
      <c r="B2510" s="128"/>
      <c r="C2510" s="128"/>
      <c r="D2510" s="128"/>
      <c r="E2510" s="128"/>
      <c r="F2510" s="128"/>
      <c r="G2510" s="128"/>
      <c r="H2510" s="128"/>
      <c r="I2510" s="128"/>
      <c r="J2510" s="128"/>
      <c r="K2510" s="128"/>
      <c r="L2510" s="128"/>
      <c r="M2510" s="128"/>
      <c r="N2510" s="128"/>
      <c r="O2510" s="128"/>
      <c r="P2510" s="128"/>
      <c r="Q2510" s="128"/>
      <c r="R2510" s="128"/>
      <c r="S2510" s="128"/>
      <c r="T2510" s="128"/>
      <c r="U2510" s="128"/>
      <c r="Z2510" s="161"/>
      <c r="AH2510" s="128"/>
      <c r="AI2510" s="162"/>
      <c r="AJ2510" s="162"/>
      <c r="AK2510" s="162"/>
      <c r="AL2510" s="162"/>
      <c r="AQ2510" s="128"/>
      <c r="AR2510" s="128"/>
      <c r="AS2510" s="128"/>
      <c r="AT2510" s="128"/>
      <c r="AU2510" s="128"/>
      <c r="AV2510" s="128"/>
    </row>
    <row r="2511" ht="16.5" customHeight="1">
      <c r="A2511" s="128"/>
      <c r="B2511" s="128"/>
      <c r="C2511" s="128"/>
      <c r="D2511" s="128"/>
      <c r="E2511" s="128"/>
      <c r="F2511" s="128"/>
      <c r="G2511" s="128"/>
      <c r="H2511" s="128"/>
      <c r="I2511" s="128"/>
      <c r="J2511" s="128"/>
      <c r="K2511" s="128"/>
      <c r="L2511" s="128"/>
      <c r="M2511" s="128"/>
      <c r="N2511" s="128"/>
      <c r="O2511" s="128"/>
      <c r="P2511" s="128"/>
      <c r="Q2511" s="128"/>
      <c r="R2511" s="128"/>
      <c r="S2511" s="128"/>
      <c r="T2511" s="128"/>
      <c r="U2511" s="128"/>
      <c r="Z2511" s="161"/>
      <c r="AH2511" s="128"/>
      <c r="AI2511" s="162"/>
      <c r="AJ2511" s="162"/>
      <c r="AK2511" s="162"/>
      <c r="AL2511" s="162"/>
      <c r="AQ2511" s="128"/>
      <c r="AR2511" s="128"/>
      <c r="AS2511" s="128"/>
      <c r="AT2511" s="128"/>
      <c r="AU2511" s="128"/>
      <c r="AV2511" s="128"/>
    </row>
    <row r="2512" ht="16.5" customHeight="1">
      <c r="A2512" s="128"/>
      <c r="B2512" s="128"/>
      <c r="C2512" s="128"/>
      <c r="D2512" s="128"/>
      <c r="E2512" s="128"/>
      <c r="F2512" s="128"/>
      <c r="G2512" s="128"/>
      <c r="H2512" s="128"/>
      <c r="I2512" s="128"/>
      <c r="J2512" s="128"/>
      <c r="K2512" s="128"/>
      <c r="L2512" s="128"/>
      <c r="M2512" s="128"/>
      <c r="N2512" s="128"/>
      <c r="O2512" s="128"/>
      <c r="P2512" s="128"/>
      <c r="Q2512" s="128"/>
      <c r="R2512" s="128"/>
      <c r="S2512" s="128"/>
      <c r="T2512" s="128"/>
      <c r="U2512" s="128"/>
      <c r="Z2512" s="161"/>
      <c r="AH2512" s="128"/>
      <c r="AI2512" s="162"/>
      <c r="AJ2512" s="162"/>
      <c r="AK2512" s="162"/>
      <c r="AL2512" s="162"/>
      <c r="AQ2512" s="128"/>
      <c r="AR2512" s="128"/>
      <c r="AS2512" s="128"/>
      <c r="AT2512" s="128"/>
      <c r="AU2512" s="128"/>
      <c r="AV2512" s="128"/>
    </row>
    <row r="2513" ht="16.5" customHeight="1">
      <c r="A2513" s="128"/>
      <c r="B2513" s="128"/>
      <c r="C2513" s="128"/>
      <c r="D2513" s="128"/>
      <c r="E2513" s="128"/>
      <c r="F2513" s="128"/>
      <c r="G2513" s="128"/>
      <c r="H2513" s="128"/>
      <c r="I2513" s="128"/>
      <c r="J2513" s="128"/>
      <c r="K2513" s="128"/>
      <c r="L2513" s="128"/>
      <c r="M2513" s="128"/>
      <c r="N2513" s="128"/>
      <c r="O2513" s="128"/>
      <c r="P2513" s="128"/>
      <c r="Q2513" s="128"/>
      <c r="R2513" s="128"/>
      <c r="S2513" s="128"/>
      <c r="T2513" s="128"/>
      <c r="U2513" s="128"/>
      <c r="Z2513" s="161"/>
      <c r="AH2513" s="128"/>
      <c r="AI2513" s="162"/>
      <c r="AJ2513" s="162"/>
      <c r="AK2513" s="162"/>
      <c r="AL2513" s="162"/>
      <c r="AQ2513" s="128"/>
      <c r="AR2513" s="128"/>
      <c r="AS2513" s="128"/>
      <c r="AT2513" s="128"/>
      <c r="AU2513" s="128"/>
      <c r="AV2513" s="128"/>
    </row>
    <row r="2514" ht="16.5" customHeight="1">
      <c r="A2514" s="128"/>
      <c r="B2514" s="128"/>
      <c r="C2514" s="128"/>
      <c r="D2514" s="128"/>
      <c r="E2514" s="128"/>
      <c r="F2514" s="128"/>
      <c r="G2514" s="128"/>
      <c r="H2514" s="128"/>
      <c r="I2514" s="128"/>
      <c r="J2514" s="128"/>
      <c r="K2514" s="128"/>
      <c r="L2514" s="128"/>
      <c r="M2514" s="128"/>
      <c r="N2514" s="128"/>
      <c r="O2514" s="128"/>
      <c r="P2514" s="128"/>
      <c r="Q2514" s="128"/>
      <c r="R2514" s="128"/>
      <c r="S2514" s="128"/>
      <c r="T2514" s="128"/>
      <c r="U2514" s="128"/>
      <c r="Z2514" s="161"/>
      <c r="AH2514" s="128"/>
      <c r="AI2514" s="162"/>
      <c r="AJ2514" s="162"/>
      <c r="AK2514" s="162"/>
      <c r="AL2514" s="162"/>
      <c r="AQ2514" s="128"/>
      <c r="AR2514" s="128"/>
      <c r="AS2514" s="128"/>
      <c r="AT2514" s="128"/>
      <c r="AU2514" s="128"/>
      <c r="AV2514" s="128"/>
    </row>
    <row r="2515" ht="16.5" customHeight="1">
      <c r="A2515" s="128"/>
      <c r="B2515" s="128"/>
      <c r="C2515" s="128"/>
      <c r="D2515" s="128"/>
      <c r="E2515" s="128"/>
      <c r="F2515" s="128"/>
      <c r="G2515" s="128"/>
      <c r="H2515" s="128"/>
      <c r="I2515" s="128"/>
      <c r="J2515" s="128"/>
      <c r="K2515" s="128"/>
      <c r="L2515" s="128"/>
      <c r="M2515" s="128"/>
      <c r="N2515" s="128"/>
      <c r="O2515" s="128"/>
      <c r="P2515" s="128"/>
      <c r="Q2515" s="128"/>
      <c r="R2515" s="128"/>
      <c r="S2515" s="128"/>
      <c r="T2515" s="128"/>
      <c r="U2515" s="128"/>
      <c r="Z2515" s="161"/>
      <c r="AH2515" s="128"/>
      <c r="AI2515" s="162"/>
      <c r="AJ2515" s="162"/>
      <c r="AK2515" s="162"/>
      <c r="AL2515" s="162"/>
      <c r="AQ2515" s="128"/>
      <c r="AR2515" s="128"/>
      <c r="AS2515" s="128"/>
      <c r="AT2515" s="128"/>
      <c r="AU2515" s="128"/>
      <c r="AV2515" s="128"/>
    </row>
    <row r="2516" ht="16.5" customHeight="1">
      <c r="A2516" s="128"/>
      <c r="B2516" s="128"/>
      <c r="C2516" s="128"/>
      <c r="D2516" s="128"/>
      <c r="E2516" s="128"/>
      <c r="F2516" s="128"/>
      <c r="G2516" s="128"/>
      <c r="H2516" s="128"/>
      <c r="I2516" s="128"/>
      <c r="J2516" s="128"/>
      <c r="K2516" s="128"/>
      <c r="L2516" s="128"/>
      <c r="M2516" s="128"/>
      <c r="N2516" s="128"/>
      <c r="O2516" s="128"/>
      <c r="P2516" s="128"/>
      <c r="Q2516" s="128"/>
      <c r="R2516" s="128"/>
      <c r="S2516" s="128"/>
      <c r="T2516" s="128"/>
      <c r="U2516" s="128"/>
      <c r="Z2516" s="161"/>
      <c r="AH2516" s="128"/>
      <c r="AI2516" s="162"/>
      <c r="AJ2516" s="162"/>
      <c r="AK2516" s="162"/>
      <c r="AL2516" s="162"/>
      <c r="AQ2516" s="128"/>
      <c r="AR2516" s="128"/>
      <c r="AS2516" s="128"/>
      <c r="AT2516" s="128"/>
      <c r="AU2516" s="128"/>
      <c r="AV2516" s="128"/>
    </row>
    <row r="2517" ht="16.5" customHeight="1">
      <c r="A2517" s="128"/>
      <c r="B2517" s="128"/>
      <c r="C2517" s="128"/>
      <c r="D2517" s="128"/>
      <c r="E2517" s="128"/>
      <c r="F2517" s="128"/>
      <c r="G2517" s="128"/>
      <c r="H2517" s="128"/>
      <c r="I2517" s="128"/>
      <c r="J2517" s="128"/>
      <c r="K2517" s="128"/>
      <c r="L2517" s="128"/>
      <c r="M2517" s="128"/>
      <c r="N2517" s="128"/>
      <c r="O2517" s="128"/>
      <c r="P2517" s="128"/>
      <c r="Q2517" s="128"/>
      <c r="R2517" s="128"/>
      <c r="S2517" s="128"/>
      <c r="T2517" s="128"/>
      <c r="U2517" s="128"/>
      <c r="Z2517" s="161"/>
      <c r="AH2517" s="128"/>
      <c r="AI2517" s="162"/>
      <c r="AJ2517" s="162"/>
      <c r="AK2517" s="162"/>
      <c r="AL2517" s="162"/>
      <c r="AQ2517" s="128"/>
      <c r="AR2517" s="128"/>
      <c r="AS2517" s="128"/>
      <c r="AT2517" s="128"/>
      <c r="AU2517" s="128"/>
      <c r="AV2517" s="128"/>
    </row>
    <row r="2518" ht="16.5" customHeight="1">
      <c r="A2518" s="128"/>
      <c r="B2518" s="128"/>
      <c r="C2518" s="128"/>
      <c r="D2518" s="128"/>
      <c r="E2518" s="128"/>
      <c r="F2518" s="128"/>
      <c r="G2518" s="128"/>
      <c r="H2518" s="128"/>
      <c r="I2518" s="128"/>
      <c r="J2518" s="128"/>
      <c r="K2518" s="128"/>
      <c r="L2518" s="128"/>
      <c r="M2518" s="128"/>
      <c r="N2518" s="128"/>
      <c r="O2518" s="128"/>
      <c r="P2518" s="128"/>
      <c r="Q2518" s="128"/>
      <c r="R2518" s="128"/>
      <c r="S2518" s="128"/>
      <c r="T2518" s="128"/>
      <c r="U2518" s="128"/>
      <c r="Z2518" s="161"/>
      <c r="AH2518" s="128"/>
      <c r="AI2518" s="162"/>
      <c r="AJ2518" s="162"/>
      <c r="AK2518" s="162"/>
      <c r="AL2518" s="162"/>
      <c r="AM2518" s="128"/>
      <c r="AN2518" s="128"/>
      <c r="AQ2518" s="128"/>
      <c r="AR2518" s="128"/>
      <c r="AS2518" s="128"/>
      <c r="AT2518" s="128"/>
      <c r="AU2518" s="128"/>
      <c r="AV2518" s="128"/>
    </row>
    <row r="2519" ht="16.5" customHeight="1">
      <c r="A2519" s="128"/>
      <c r="B2519" s="128"/>
      <c r="C2519" s="128"/>
      <c r="D2519" s="128"/>
      <c r="E2519" s="128"/>
      <c r="F2519" s="128"/>
      <c r="G2519" s="128"/>
      <c r="H2519" s="128"/>
      <c r="I2519" s="128"/>
      <c r="J2519" s="128"/>
      <c r="K2519" s="128"/>
      <c r="L2519" s="128"/>
      <c r="M2519" s="128"/>
      <c r="N2519" s="128"/>
      <c r="O2519" s="128"/>
      <c r="P2519" s="128"/>
      <c r="Q2519" s="128"/>
      <c r="R2519" s="128"/>
      <c r="S2519" s="128"/>
      <c r="T2519" s="128"/>
      <c r="U2519" s="128"/>
      <c r="Z2519" s="161"/>
      <c r="AH2519" s="128"/>
      <c r="AI2519" s="162"/>
      <c r="AJ2519" s="162"/>
      <c r="AK2519" s="162"/>
      <c r="AL2519" s="162"/>
      <c r="AM2519" s="164"/>
      <c r="AN2519" s="164"/>
      <c r="AQ2519" s="128"/>
      <c r="AR2519" s="128"/>
      <c r="AS2519" s="128"/>
      <c r="AT2519" s="128"/>
      <c r="AU2519" s="128"/>
      <c r="AV2519" s="128"/>
    </row>
    <row r="2520" ht="16.5" customHeight="1">
      <c r="A2520" s="128"/>
      <c r="B2520" s="128"/>
      <c r="C2520" s="128"/>
      <c r="D2520" s="128"/>
      <c r="E2520" s="128"/>
      <c r="F2520" s="128"/>
      <c r="G2520" s="128"/>
      <c r="H2520" s="128"/>
      <c r="I2520" s="128"/>
      <c r="J2520" s="128"/>
      <c r="K2520" s="128"/>
      <c r="L2520" s="128"/>
      <c r="M2520" s="128"/>
      <c r="N2520" s="128"/>
      <c r="O2520" s="128"/>
      <c r="P2520" s="128"/>
      <c r="Q2520" s="128"/>
      <c r="R2520" s="128"/>
      <c r="S2520" s="128"/>
      <c r="T2520" s="128"/>
      <c r="U2520" s="128"/>
      <c r="Z2520" s="161"/>
      <c r="AH2520" s="128"/>
      <c r="AI2520" s="162"/>
      <c r="AJ2520" s="162"/>
      <c r="AK2520" s="162"/>
      <c r="AL2520" s="162"/>
      <c r="AQ2520" s="128"/>
      <c r="AR2520" s="128"/>
      <c r="AS2520" s="128"/>
      <c r="AT2520" s="128"/>
      <c r="AU2520" s="128"/>
      <c r="AV2520" s="128"/>
    </row>
    <row r="2521" ht="16.5" customHeight="1">
      <c r="A2521" s="128"/>
      <c r="B2521" s="128"/>
      <c r="C2521" s="128"/>
      <c r="D2521" s="128"/>
      <c r="E2521" s="128"/>
      <c r="F2521" s="128"/>
      <c r="G2521" s="128"/>
      <c r="H2521" s="128"/>
      <c r="I2521" s="128"/>
      <c r="J2521" s="128"/>
      <c r="K2521" s="128"/>
      <c r="L2521" s="128"/>
      <c r="M2521" s="128"/>
      <c r="N2521" s="128"/>
      <c r="O2521" s="128"/>
      <c r="P2521" s="128"/>
      <c r="Q2521" s="128"/>
      <c r="R2521" s="128"/>
      <c r="S2521" s="128"/>
      <c r="T2521" s="128"/>
      <c r="U2521" s="128"/>
      <c r="Z2521" s="161"/>
      <c r="AH2521" s="128"/>
      <c r="AI2521" s="162"/>
      <c r="AJ2521" s="162"/>
      <c r="AK2521" s="162"/>
      <c r="AL2521" s="162"/>
      <c r="AQ2521" s="128"/>
      <c r="AR2521" s="128"/>
      <c r="AS2521" s="128"/>
      <c r="AT2521" s="128"/>
      <c r="AU2521" s="128"/>
      <c r="AV2521" s="128"/>
    </row>
    <row r="2522" ht="16.5" customHeight="1">
      <c r="A2522" s="128"/>
      <c r="B2522" s="128"/>
      <c r="C2522" s="128"/>
      <c r="D2522" s="128"/>
      <c r="E2522" s="128"/>
      <c r="F2522" s="128"/>
      <c r="G2522" s="128"/>
      <c r="H2522" s="128"/>
      <c r="I2522" s="128"/>
      <c r="J2522" s="128"/>
      <c r="K2522" s="128"/>
      <c r="L2522" s="128"/>
      <c r="M2522" s="128"/>
      <c r="N2522" s="128"/>
      <c r="O2522" s="128"/>
      <c r="P2522" s="128"/>
      <c r="Q2522" s="128"/>
      <c r="R2522" s="128"/>
      <c r="S2522" s="128"/>
      <c r="T2522" s="128"/>
      <c r="U2522" s="128"/>
      <c r="Z2522" s="161"/>
      <c r="AH2522" s="128"/>
      <c r="AI2522" s="162"/>
      <c r="AJ2522" s="162"/>
      <c r="AK2522" s="162"/>
      <c r="AL2522" s="162"/>
      <c r="AQ2522" s="128"/>
      <c r="AR2522" s="128"/>
      <c r="AS2522" s="128"/>
      <c r="AT2522" s="128"/>
      <c r="AU2522" s="128"/>
      <c r="AV2522" s="128"/>
    </row>
    <row r="2523" ht="16.5" customHeight="1">
      <c r="A2523" s="128"/>
      <c r="B2523" s="128"/>
      <c r="C2523" s="128"/>
      <c r="D2523" s="128"/>
      <c r="E2523" s="128"/>
      <c r="F2523" s="128"/>
      <c r="G2523" s="128"/>
      <c r="H2523" s="128"/>
      <c r="I2523" s="128"/>
      <c r="J2523" s="128"/>
      <c r="K2523" s="128"/>
      <c r="L2523" s="128"/>
      <c r="M2523" s="128"/>
      <c r="N2523" s="128"/>
      <c r="O2523" s="128"/>
      <c r="P2523" s="128"/>
      <c r="Q2523" s="128"/>
      <c r="R2523" s="128"/>
      <c r="S2523" s="128"/>
      <c r="T2523" s="128"/>
      <c r="U2523" s="128"/>
      <c r="Z2523" s="161"/>
      <c r="AH2523" s="128"/>
      <c r="AI2523" s="162"/>
      <c r="AJ2523" s="162"/>
      <c r="AK2523" s="162"/>
      <c r="AL2523" s="162"/>
      <c r="AQ2523" s="128"/>
      <c r="AR2523" s="128"/>
      <c r="AS2523" s="128"/>
      <c r="AT2523" s="128"/>
      <c r="AU2523" s="128"/>
      <c r="AV2523" s="128"/>
    </row>
    <row r="2524" ht="16.5" customHeight="1">
      <c r="A2524" s="128"/>
      <c r="B2524" s="128"/>
      <c r="C2524" s="128"/>
      <c r="D2524" s="128"/>
      <c r="E2524" s="128"/>
      <c r="F2524" s="128"/>
      <c r="G2524" s="128"/>
      <c r="H2524" s="128"/>
      <c r="I2524" s="128"/>
      <c r="J2524" s="128"/>
      <c r="K2524" s="128"/>
      <c r="L2524" s="128"/>
      <c r="M2524" s="128"/>
      <c r="N2524" s="128"/>
      <c r="O2524" s="128"/>
      <c r="P2524" s="128"/>
      <c r="Q2524" s="128"/>
      <c r="R2524" s="128"/>
      <c r="S2524" s="128"/>
      <c r="T2524" s="128"/>
      <c r="U2524" s="128"/>
      <c r="Z2524" s="161"/>
      <c r="AH2524" s="128"/>
      <c r="AI2524" s="162"/>
      <c r="AJ2524" s="162"/>
      <c r="AK2524" s="162"/>
      <c r="AL2524" s="162"/>
      <c r="AM2524" s="128"/>
      <c r="AN2524" s="128"/>
      <c r="AQ2524" s="128"/>
      <c r="AR2524" s="128"/>
      <c r="AS2524" s="128"/>
      <c r="AT2524" s="128"/>
      <c r="AU2524" s="128"/>
      <c r="AV2524" s="128"/>
    </row>
    <row r="2525" ht="16.5" customHeight="1">
      <c r="A2525" s="128"/>
      <c r="B2525" s="128"/>
      <c r="C2525" s="128"/>
      <c r="D2525" s="128"/>
      <c r="E2525" s="128"/>
      <c r="F2525" s="128"/>
      <c r="G2525" s="128"/>
      <c r="H2525" s="128"/>
      <c r="I2525" s="128"/>
      <c r="J2525" s="128"/>
      <c r="K2525" s="128"/>
      <c r="L2525" s="128"/>
      <c r="M2525" s="128"/>
      <c r="N2525" s="128"/>
      <c r="O2525" s="128"/>
      <c r="P2525" s="128"/>
      <c r="Q2525" s="128"/>
      <c r="R2525" s="128"/>
      <c r="S2525" s="128"/>
      <c r="T2525" s="128"/>
      <c r="U2525" s="128"/>
      <c r="Z2525" s="161"/>
      <c r="AH2525" s="128"/>
      <c r="AI2525" s="162"/>
      <c r="AJ2525" s="162"/>
      <c r="AK2525" s="162"/>
      <c r="AL2525" s="162"/>
      <c r="AQ2525" s="128"/>
      <c r="AR2525" s="128"/>
      <c r="AS2525" s="128"/>
      <c r="AT2525" s="128"/>
      <c r="AU2525" s="128"/>
      <c r="AV2525" s="128"/>
    </row>
    <row r="2526" ht="16.5" customHeight="1">
      <c r="A2526" s="128"/>
      <c r="B2526" s="128"/>
      <c r="C2526" s="128"/>
      <c r="D2526" s="128"/>
      <c r="E2526" s="128"/>
      <c r="F2526" s="128"/>
      <c r="G2526" s="128"/>
      <c r="H2526" s="128"/>
      <c r="I2526" s="128"/>
      <c r="J2526" s="128"/>
      <c r="K2526" s="128"/>
      <c r="L2526" s="128"/>
      <c r="M2526" s="128"/>
      <c r="N2526" s="128"/>
      <c r="O2526" s="128"/>
      <c r="P2526" s="128"/>
      <c r="Q2526" s="128"/>
      <c r="R2526" s="128"/>
      <c r="S2526" s="128"/>
      <c r="T2526" s="128"/>
      <c r="U2526" s="128"/>
      <c r="Z2526" s="161"/>
      <c r="AH2526" s="128"/>
      <c r="AI2526" s="162"/>
      <c r="AJ2526" s="162"/>
      <c r="AK2526" s="162"/>
      <c r="AL2526" s="162"/>
      <c r="AQ2526" s="128"/>
      <c r="AR2526" s="128"/>
      <c r="AS2526" s="128"/>
      <c r="AT2526" s="128"/>
      <c r="AU2526" s="128"/>
      <c r="AV2526" s="128"/>
    </row>
    <row r="2527" ht="16.5" customHeight="1">
      <c r="A2527" s="128"/>
      <c r="B2527" s="128"/>
      <c r="C2527" s="128"/>
      <c r="D2527" s="128"/>
      <c r="E2527" s="128"/>
      <c r="F2527" s="128"/>
      <c r="G2527" s="128"/>
      <c r="H2527" s="128"/>
      <c r="I2527" s="128"/>
      <c r="J2527" s="128"/>
      <c r="K2527" s="128"/>
      <c r="L2527" s="128"/>
      <c r="M2527" s="128"/>
      <c r="N2527" s="128"/>
      <c r="O2527" s="128"/>
      <c r="P2527" s="128"/>
      <c r="Q2527" s="128"/>
      <c r="R2527" s="128"/>
      <c r="S2527" s="128"/>
      <c r="T2527" s="128"/>
      <c r="U2527" s="128"/>
      <c r="AH2527" s="128"/>
      <c r="AI2527" s="162"/>
      <c r="AJ2527" s="162"/>
      <c r="AK2527" s="162"/>
      <c r="AL2527" s="162"/>
      <c r="AQ2527" s="128"/>
      <c r="AR2527" s="128"/>
      <c r="AS2527" s="128"/>
      <c r="AT2527" s="128"/>
      <c r="AU2527" s="128"/>
      <c r="AV2527" s="128"/>
    </row>
    <row r="2528" ht="16.5" customHeight="1">
      <c r="A2528" s="128"/>
      <c r="C2528" s="128"/>
      <c r="D2528" s="128"/>
      <c r="E2528" s="128"/>
      <c r="F2528" s="128"/>
      <c r="G2528" s="128"/>
      <c r="H2528" s="128"/>
      <c r="I2528" s="128"/>
      <c r="J2528" s="128"/>
      <c r="K2528" s="128"/>
      <c r="L2528" s="128"/>
      <c r="M2528" s="128"/>
      <c r="N2528" s="128"/>
      <c r="O2528" s="128"/>
      <c r="P2528" s="128"/>
      <c r="Q2528" s="128"/>
      <c r="R2528" s="128"/>
      <c r="S2528" s="128"/>
      <c r="T2528" s="128"/>
      <c r="U2528" s="128"/>
      <c r="Z2528" s="161"/>
      <c r="AH2528" s="128"/>
      <c r="AI2528" s="162"/>
      <c r="AJ2528" s="162"/>
      <c r="AK2528" s="162"/>
      <c r="AL2528" s="162"/>
      <c r="AQ2528" s="128"/>
      <c r="AR2528" s="128"/>
      <c r="AS2528" s="128"/>
      <c r="AT2528" s="128"/>
      <c r="AU2528" s="128"/>
      <c r="AV2528" s="128"/>
    </row>
    <row r="2529" ht="16.5" customHeight="1">
      <c r="A2529" s="128"/>
      <c r="C2529" s="128"/>
      <c r="D2529" s="128"/>
      <c r="E2529" s="128"/>
      <c r="F2529" s="128"/>
      <c r="G2529" s="128"/>
      <c r="H2529" s="128"/>
      <c r="I2529" s="128"/>
      <c r="J2529" s="128"/>
      <c r="K2529" s="128"/>
      <c r="L2529" s="128"/>
      <c r="M2529" s="128"/>
      <c r="N2529" s="128"/>
      <c r="O2529" s="128"/>
      <c r="P2529" s="128"/>
      <c r="Q2529" s="128"/>
      <c r="R2529" s="128"/>
      <c r="S2529" s="128"/>
      <c r="T2529" s="128"/>
      <c r="U2529" s="128"/>
      <c r="Z2529" s="161"/>
      <c r="AH2529" s="128"/>
      <c r="AI2529" s="162"/>
      <c r="AJ2529" s="128"/>
      <c r="AK2529" s="162"/>
      <c r="AL2529" s="162"/>
      <c r="AQ2529" s="128"/>
      <c r="AR2529" s="128"/>
      <c r="AS2529" s="128"/>
      <c r="AT2529" s="128"/>
      <c r="AU2529" s="128"/>
      <c r="AV2529" s="128"/>
    </row>
    <row r="2530" ht="16.5" customHeight="1">
      <c r="A2530" s="128"/>
      <c r="B2530" s="128"/>
      <c r="C2530" s="128"/>
      <c r="D2530" s="128"/>
      <c r="E2530" s="128"/>
      <c r="F2530" s="128"/>
      <c r="G2530" s="128"/>
      <c r="H2530" s="128"/>
      <c r="I2530" s="128"/>
      <c r="J2530" s="128"/>
      <c r="K2530" s="128"/>
      <c r="L2530" s="128"/>
      <c r="M2530" s="128"/>
      <c r="N2530" s="128"/>
      <c r="O2530" s="128"/>
      <c r="P2530" s="128"/>
      <c r="Q2530" s="128"/>
      <c r="R2530" s="128"/>
      <c r="S2530" s="128"/>
      <c r="T2530" s="128"/>
      <c r="U2530" s="128"/>
      <c r="V2530" s="128"/>
      <c r="W2530" s="128"/>
      <c r="Y2530" s="128"/>
      <c r="Z2530" s="128"/>
      <c r="AE2530" s="128"/>
      <c r="AF2530" s="128"/>
      <c r="AH2530" s="128"/>
      <c r="AI2530" s="162"/>
      <c r="AJ2530" s="128"/>
      <c r="AK2530" s="162"/>
      <c r="AL2530" s="162"/>
      <c r="AQ2530" s="128"/>
      <c r="AR2530" s="128"/>
      <c r="AS2530" s="128"/>
      <c r="AT2530" s="128"/>
      <c r="AU2530" s="128"/>
      <c r="AV2530" s="128"/>
    </row>
    <row r="2531" ht="16.5" customHeight="1">
      <c r="A2531" s="128"/>
      <c r="C2531" s="128"/>
      <c r="D2531" s="128"/>
      <c r="E2531" s="128"/>
      <c r="F2531" s="128"/>
      <c r="G2531" s="128"/>
      <c r="H2531" s="128"/>
      <c r="I2531" s="128"/>
      <c r="J2531" s="128"/>
      <c r="K2531" s="128"/>
      <c r="L2531" s="128"/>
      <c r="M2531" s="128"/>
      <c r="N2531" s="128"/>
      <c r="O2531" s="128"/>
      <c r="P2531" s="128"/>
      <c r="Q2531" s="128"/>
      <c r="R2531" s="128"/>
      <c r="S2531" s="128"/>
      <c r="T2531" s="128"/>
      <c r="U2531" s="128"/>
      <c r="Y2531" s="128"/>
      <c r="Z2531" s="161"/>
      <c r="AA2531" s="128"/>
      <c r="AB2531" s="128"/>
      <c r="AC2531" s="128"/>
      <c r="AD2531" s="128"/>
      <c r="AE2531" s="128"/>
      <c r="AF2531" s="128"/>
      <c r="AH2531" s="128"/>
      <c r="AI2531" s="162"/>
      <c r="AJ2531" s="128"/>
      <c r="AK2531" s="162"/>
      <c r="AL2531" s="162"/>
      <c r="AQ2531" s="128"/>
      <c r="AR2531" s="128"/>
      <c r="AS2531" s="128"/>
      <c r="AT2531" s="128"/>
      <c r="AU2531" s="128"/>
      <c r="AV2531" s="128"/>
    </row>
    <row r="2532" ht="16.5" customHeight="1">
      <c r="A2532" s="128"/>
      <c r="C2532" s="128"/>
      <c r="D2532" s="128"/>
      <c r="E2532" s="128"/>
      <c r="F2532" s="128"/>
      <c r="G2532" s="128"/>
      <c r="H2532" s="128"/>
      <c r="I2532" s="128"/>
      <c r="J2532" s="128"/>
      <c r="K2532" s="128"/>
      <c r="L2532" s="128"/>
      <c r="M2532" s="128"/>
      <c r="N2532" s="128"/>
      <c r="O2532" s="128"/>
      <c r="P2532" s="128"/>
      <c r="Q2532" s="128"/>
      <c r="R2532" s="128"/>
      <c r="S2532" s="128"/>
      <c r="T2532" s="128"/>
      <c r="U2532" s="128"/>
      <c r="Y2532" s="128"/>
      <c r="Z2532" s="161"/>
      <c r="AA2532" s="128"/>
      <c r="AB2532" s="128"/>
      <c r="AC2532" s="128"/>
      <c r="AD2532" s="128"/>
      <c r="AE2532" s="128"/>
      <c r="AF2532" s="128"/>
      <c r="AH2532" s="128"/>
      <c r="AI2532" s="162"/>
      <c r="AJ2532" s="128"/>
      <c r="AK2532" s="162"/>
      <c r="AL2532" s="162"/>
      <c r="AQ2532" s="128"/>
      <c r="AR2532" s="128"/>
      <c r="AS2532" s="128"/>
      <c r="AT2532" s="128"/>
      <c r="AU2532" s="128"/>
      <c r="AV2532" s="128"/>
    </row>
    <row r="2533" ht="16.5" customHeight="1">
      <c r="A2533" s="128"/>
      <c r="C2533" s="128"/>
      <c r="D2533" s="128"/>
      <c r="E2533" s="128"/>
      <c r="F2533" s="128"/>
      <c r="G2533" s="128"/>
      <c r="H2533" s="128"/>
      <c r="I2533" s="128"/>
      <c r="J2533" s="128"/>
      <c r="K2533" s="128"/>
      <c r="L2533" s="128"/>
      <c r="M2533" s="128"/>
      <c r="N2533" s="128"/>
      <c r="O2533" s="128"/>
      <c r="P2533" s="128"/>
      <c r="Q2533" s="128"/>
      <c r="R2533" s="128"/>
      <c r="S2533" s="128"/>
      <c r="T2533" s="128"/>
      <c r="U2533" s="128"/>
      <c r="Y2533" s="128"/>
      <c r="Z2533" s="161"/>
      <c r="AA2533" s="128"/>
      <c r="AB2533" s="128"/>
      <c r="AC2533" s="128"/>
      <c r="AD2533" s="128"/>
      <c r="AE2533" s="128"/>
      <c r="AF2533" s="128"/>
      <c r="AH2533" s="128"/>
      <c r="AI2533" s="162"/>
      <c r="AJ2533" s="128"/>
      <c r="AK2533" s="162"/>
      <c r="AL2533" s="162"/>
      <c r="AQ2533" s="128"/>
      <c r="AR2533" s="128"/>
      <c r="AS2533" s="128"/>
      <c r="AT2533" s="128"/>
      <c r="AU2533" s="128"/>
      <c r="AV2533" s="128"/>
    </row>
    <row r="2534" ht="16.5" customHeight="1">
      <c r="A2534" s="128"/>
      <c r="C2534" s="128"/>
      <c r="D2534" s="128"/>
      <c r="E2534" s="128"/>
      <c r="F2534" s="128"/>
      <c r="G2534" s="128"/>
      <c r="H2534" s="128"/>
      <c r="I2534" s="128"/>
      <c r="J2534" s="128"/>
      <c r="K2534" s="128"/>
      <c r="L2534" s="128"/>
      <c r="M2534" s="128"/>
      <c r="N2534" s="128"/>
      <c r="O2534" s="128"/>
      <c r="P2534" s="128"/>
      <c r="Q2534" s="128"/>
      <c r="R2534" s="128"/>
      <c r="S2534" s="128"/>
      <c r="T2534" s="128"/>
      <c r="U2534" s="128"/>
      <c r="Y2534" s="128"/>
      <c r="Z2534" s="161"/>
      <c r="AA2534" s="128"/>
      <c r="AB2534" s="128"/>
      <c r="AC2534" s="128"/>
      <c r="AD2534" s="128"/>
      <c r="AE2534" s="128"/>
      <c r="AF2534" s="128"/>
      <c r="AH2534" s="128"/>
      <c r="AI2534" s="162"/>
      <c r="AJ2534" s="128"/>
      <c r="AK2534" s="162"/>
      <c r="AL2534" s="162"/>
      <c r="AQ2534" s="128"/>
      <c r="AR2534" s="128"/>
      <c r="AS2534" s="128"/>
      <c r="AT2534" s="128"/>
      <c r="AU2534" s="128"/>
      <c r="AV2534" s="128"/>
    </row>
    <row r="2535" ht="16.5" customHeight="1">
      <c r="A2535" s="128"/>
      <c r="C2535" s="128"/>
      <c r="D2535" s="128"/>
      <c r="E2535" s="128"/>
      <c r="F2535" s="128"/>
      <c r="G2535" s="128"/>
      <c r="H2535" s="128"/>
      <c r="I2535" s="128"/>
      <c r="J2535" s="128"/>
      <c r="K2535" s="128"/>
      <c r="L2535" s="128"/>
      <c r="M2535" s="128"/>
      <c r="N2535" s="128"/>
      <c r="O2535" s="128"/>
      <c r="P2535" s="128"/>
      <c r="Q2535" s="128"/>
      <c r="R2535" s="128"/>
      <c r="S2535" s="128"/>
      <c r="T2535" s="128"/>
      <c r="U2535" s="128"/>
      <c r="Y2535" s="128"/>
      <c r="Z2535" s="161"/>
      <c r="AA2535" s="128"/>
      <c r="AB2535" s="128"/>
      <c r="AC2535" s="128"/>
      <c r="AD2535" s="128"/>
      <c r="AE2535" s="128"/>
      <c r="AF2535" s="128"/>
      <c r="AH2535" s="128"/>
      <c r="AI2535" s="162"/>
      <c r="AJ2535" s="128"/>
      <c r="AK2535" s="162"/>
      <c r="AL2535" s="162"/>
      <c r="AQ2535" s="128"/>
      <c r="AR2535" s="128"/>
      <c r="AS2535" s="128"/>
      <c r="AT2535" s="128"/>
      <c r="AU2535" s="128"/>
      <c r="AV2535" s="128"/>
    </row>
    <row r="2536" ht="16.5" customHeight="1">
      <c r="A2536" s="128"/>
      <c r="C2536" s="128"/>
      <c r="D2536" s="128"/>
      <c r="E2536" s="128"/>
      <c r="F2536" s="128"/>
      <c r="G2536" s="128"/>
      <c r="H2536" s="128"/>
      <c r="I2536" s="128"/>
      <c r="J2536" s="128"/>
      <c r="K2536" s="128"/>
      <c r="L2536" s="128"/>
      <c r="M2536" s="128"/>
      <c r="N2536" s="128"/>
      <c r="O2536" s="128"/>
      <c r="P2536" s="128"/>
      <c r="Q2536" s="128"/>
      <c r="R2536" s="128"/>
      <c r="S2536" s="128"/>
      <c r="T2536" s="128"/>
      <c r="U2536" s="128"/>
      <c r="Y2536" s="128"/>
      <c r="Z2536" s="161"/>
      <c r="AA2536" s="128"/>
      <c r="AB2536" s="128"/>
      <c r="AC2536" s="128"/>
      <c r="AD2536" s="128"/>
      <c r="AE2536" s="128"/>
      <c r="AH2536" s="128"/>
      <c r="AI2536" s="162"/>
      <c r="AJ2536" s="128"/>
      <c r="AK2536" s="162"/>
      <c r="AL2536" s="162"/>
      <c r="AQ2536" s="128"/>
      <c r="AR2536" s="128"/>
      <c r="AS2536" s="128"/>
      <c r="AT2536" s="128"/>
      <c r="AU2536" s="128"/>
      <c r="AV2536" s="128"/>
    </row>
    <row r="2537" ht="16.5" customHeight="1">
      <c r="A2537" s="128"/>
      <c r="C2537" s="128"/>
      <c r="D2537" s="128"/>
      <c r="E2537" s="128"/>
      <c r="F2537" s="128"/>
      <c r="G2537" s="128"/>
      <c r="H2537" s="128"/>
      <c r="I2537" s="128"/>
      <c r="J2537" s="128"/>
      <c r="K2537" s="128"/>
      <c r="L2537" s="128"/>
      <c r="M2537" s="128"/>
      <c r="N2537" s="128"/>
      <c r="O2537" s="128"/>
      <c r="P2537" s="128"/>
      <c r="Q2537" s="128"/>
      <c r="R2537" s="128"/>
      <c r="S2537" s="128"/>
      <c r="T2537" s="128"/>
      <c r="U2537" s="128"/>
      <c r="Y2537" s="128"/>
      <c r="Z2537" s="161"/>
      <c r="AA2537" s="128"/>
      <c r="AB2537" s="128"/>
      <c r="AC2537" s="128"/>
      <c r="AD2537" s="128"/>
      <c r="AE2537" s="128"/>
      <c r="AH2537" s="128"/>
      <c r="AI2537" s="162"/>
      <c r="AJ2537" s="128"/>
      <c r="AK2537" s="162"/>
      <c r="AL2537" s="162"/>
      <c r="AQ2537" s="128"/>
      <c r="AR2537" s="128"/>
      <c r="AS2537" s="128"/>
      <c r="AT2537" s="128"/>
      <c r="AU2537" s="128"/>
      <c r="AV2537" s="128"/>
    </row>
    <row r="2538" ht="16.5" customHeight="1">
      <c r="A2538" s="128"/>
      <c r="C2538" s="128"/>
      <c r="D2538" s="128"/>
      <c r="E2538" s="128"/>
      <c r="F2538" s="128"/>
      <c r="G2538" s="128"/>
      <c r="H2538" s="128"/>
      <c r="I2538" s="128"/>
      <c r="J2538" s="128"/>
      <c r="K2538" s="128"/>
      <c r="L2538" s="128"/>
      <c r="M2538" s="128"/>
      <c r="N2538" s="128"/>
      <c r="O2538" s="128"/>
      <c r="P2538" s="128"/>
      <c r="Q2538" s="128"/>
      <c r="R2538" s="128"/>
      <c r="S2538" s="128"/>
      <c r="T2538" s="128"/>
      <c r="U2538" s="128"/>
      <c r="Y2538" s="128"/>
      <c r="Z2538" s="161"/>
      <c r="AA2538" s="128"/>
      <c r="AB2538" s="128"/>
      <c r="AC2538" s="128"/>
      <c r="AD2538" s="128"/>
      <c r="AE2538" s="128"/>
      <c r="AH2538" s="128"/>
      <c r="AI2538" s="162"/>
      <c r="AJ2538" s="128"/>
      <c r="AK2538" s="162"/>
      <c r="AL2538" s="162"/>
      <c r="AQ2538" s="128"/>
      <c r="AR2538" s="128"/>
      <c r="AS2538" s="128"/>
      <c r="AT2538" s="128"/>
      <c r="AU2538" s="128"/>
      <c r="AV2538" s="128"/>
    </row>
    <row r="2539" ht="16.5" customHeight="1">
      <c r="A2539" s="128"/>
      <c r="C2539" s="128"/>
      <c r="D2539" s="128"/>
      <c r="E2539" s="128"/>
      <c r="F2539" s="128"/>
      <c r="G2539" s="128"/>
      <c r="H2539" s="128"/>
      <c r="I2539" s="128"/>
      <c r="J2539" s="128"/>
      <c r="K2539" s="128"/>
      <c r="L2539" s="128"/>
      <c r="M2539" s="128"/>
      <c r="N2539" s="128"/>
      <c r="O2539" s="128"/>
      <c r="P2539" s="128"/>
      <c r="Q2539" s="128"/>
      <c r="R2539" s="128"/>
      <c r="S2539" s="128"/>
      <c r="T2539" s="128"/>
      <c r="U2539" s="128"/>
      <c r="Y2539" s="128"/>
      <c r="Z2539" s="161"/>
      <c r="AA2539" s="128"/>
      <c r="AB2539" s="128"/>
      <c r="AC2539" s="128"/>
      <c r="AD2539" s="128"/>
      <c r="AE2539" s="128"/>
      <c r="AH2539" s="128"/>
      <c r="AI2539" s="162"/>
      <c r="AJ2539" s="128"/>
      <c r="AK2539" s="162"/>
      <c r="AL2539" s="162"/>
      <c r="AQ2539" s="128"/>
      <c r="AR2539" s="128"/>
      <c r="AS2539" s="128"/>
      <c r="AT2539" s="128"/>
      <c r="AU2539" s="128"/>
      <c r="AV2539" s="128"/>
    </row>
    <row r="2540" ht="16.5" customHeight="1">
      <c r="A2540" s="128"/>
      <c r="C2540" s="128"/>
      <c r="D2540" s="128"/>
      <c r="E2540" s="128"/>
      <c r="F2540" s="128"/>
      <c r="G2540" s="128"/>
      <c r="H2540" s="128"/>
      <c r="I2540" s="128"/>
      <c r="J2540" s="128"/>
      <c r="K2540" s="128"/>
      <c r="L2540" s="128"/>
      <c r="M2540" s="128"/>
      <c r="N2540" s="128"/>
      <c r="O2540" s="128"/>
      <c r="P2540" s="128"/>
      <c r="Q2540" s="128"/>
      <c r="R2540" s="128"/>
      <c r="S2540" s="128"/>
      <c r="T2540" s="128"/>
      <c r="U2540" s="128"/>
      <c r="Y2540" s="128"/>
      <c r="Z2540" s="161"/>
      <c r="AA2540" s="128"/>
      <c r="AB2540" s="128"/>
      <c r="AC2540" s="128"/>
      <c r="AD2540" s="128"/>
      <c r="AE2540" s="128"/>
      <c r="AH2540" s="128"/>
      <c r="AI2540" s="162"/>
      <c r="AJ2540" s="128"/>
      <c r="AK2540" s="162"/>
      <c r="AL2540" s="162"/>
      <c r="AQ2540" s="128"/>
      <c r="AR2540" s="128"/>
      <c r="AS2540" s="128"/>
      <c r="AT2540" s="128"/>
      <c r="AU2540" s="128"/>
      <c r="AV2540" s="128"/>
    </row>
    <row r="2541" ht="16.5" customHeight="1">
      <c r="A2541" s="128"/>
      <c r="C2541" s="128"/>
      <c r="D2541" s="128"/>
      <c r="E2541" s="128"/>
      <c r="F2541" s="128"/>
      <c r="G2541" s="128"/>
      <c r="H2541" s="128"/>
      <c r="I2541" s="128"/>
      <c r="J2541" s="128"/>
      <c r="K2541" s="128"/>
      <c r="L2541" s="128"/>
      <c r="M2541" s="128"/>
      <c r="N2541" s="128"/>
      <c r="O2541" s="128"/>
      <c r="P2541" s="128"/>
      <c r="Q2541" s="128"/>
      <c r="R2541" s="128"/>
      <c r="S2541" s="128"/>
      <c r="T2541" s="128"/>
      <c r="U2541" s="128"/>
      <c r="Y2541" s="128"/>
      <c r="Z2541" s="161"/>
      <c r="AA2541" s="128"/>
      <c r="AB2541" s="128"/>
      <c r="AC2541" s="128"/>
      <c r="AD2541" s="128"/>
      <c r="AE2541" s="128"/>
      <c r="AH2541" s="128"/>
      <c r="AI2541" s="162"/>
      <c r="AJ2541" s="128"/>
      <c r="AK2541" s="162"/>
      <c r="AL2541" s="162"/>
      <c r="AQ2541" s="128"/>
      <c r="AR2541" s="128"/>
      <c r="AS2541" s="128"/>
      <c r="AT2541" s="128"/>
      <c r="AU2541" s="128"/>
      <c r="AV2541" s="128"/>
    </row>
    <row r="2542" ht="16.5" customHeight="1">
      <c r="A2542" s="128"/>
      <c r="C2542" s="128"/>
      <c r="D2542" s="128"/>
      <c r="E2542" s="128"/>
      <c r="F2542" s="128"/>
      <c r="G2542" s="128"/>
      <c r="H2542" s="128"/>
      <c r="I2542" s="128"/>
      <c r="J2542" s="128"/>
      <c r="K2542" s="128"/>
      <c r="L2542" s="128"/>
      <c r="M2542" s="128"/>
      <c r="N2542" s="128"/>
      <c r="O2542" s="128"/>
      <c r="P2542" s="128"/>
      <c r="Q2542" s="128"/>
      <c r="R2542" s="128"/>
      <c r="S2542" s="128"/>
      <c r="T2542" s="128"/>
      <c r="U2542" s="128"/>
      <c r="Y2542" s="128"/>
      <c r="Z2542" s="161"/>
      <c r="AA2542" s="128"/>
      <c r="AB2542" s="128"/>
      <c r="AC2542" s="128"/>
      <c r="AD2542" s="128"/>
      <c r="AE2542" s="128"/>
      <c r="AH2542" s="128"/>
      <c r="AI2542" s="162"/>
      <c r="AJ2542" s="128"/>
      <c r="AK2542" s="162"/>
      <c r="AL2542" s="162"/>
      <c r="AQ2542" s="128"/>
      <c r="AR2542" s="128"/>
      <c r="AS2542" s="128"/>
      <c r="AT2542" s="128"/>
      <c r="AU2542" s="128"/>
      <c r="AV2542" s="128"/>
    </row>
    <row r="2543" ht="16.5" customHeight="1">
      <c r="A2543" s="128"/>
      <c r="C2543" s="128"/>
      <c r="D2543" s="128"/>
      <c r="E2543" s="128"/>
      <c r="F2543" s="128"/>
      <c r="G2543" s="128"/>
      <c r="H2543" s="128"/>
      <c r="I2543" s="128"/>
      <c r="J2543" s="128"/>
      <c r="K2543" s="128"/>
      <c r="L2543" s="128"/>
      <c r="M2543" s="128"/>
      <c r="N2543" s="128"/>
      <c r="O2543" s="128"/>
      <c r="P2543" s="128"/>
      <c r="Q2543" s="128"/>
      <c r="R2543" s="128"/>
      <c r="S2543" s="128"/>
      <c r="T2543" s="128"/>
      <c r="U2543" s="128"/>
      <c r="Y2543" s="128"/>
      <c r="Z2543" s="161"/>
      <c r="AA2543" s="128"/>
      <c r="AB2543" s="128"/>
      <c r="AC2543" s="128"/>
      <c r="AD2543" s="128"/>
      <c r="AE2543" s="128"/>
      <c r="AH2543" s="128"/>
      <c r="AI2543" s="162"/>
      <c r="AJ2543" s="128"/>
      <c r="AK2543" s="162"/>
      <c r="AL2543" s="162"/>
      <c r="AQ2543" s="128"/>
      <c r="AR2543" s="128"/>
      <c r="AS2543" s="128"/>
      <c r="AT2543" s="128"/>
      <c r="AU2543" s="128"/>
      <c r="AV2543" s="128"/>
    </row>
    <row r="2544" ht="16.5" customHeight="1">
      <c r="A2544" s="128"/>
      <c r="C2544" s="128"/>
      <c r="D2544" s="128"/>
      <c r="E2544" s="128"/>
      <c r="F2544" s="128"/>
      <c r="G2544" s="128"/>
      <c r="H2544" s="128"/>
      <c r="I2544" s="128"/>
      <c r="J2544" s="128"/>
      <c r="K2544" s="128"/>
      <c r="L2544" s="128"/>
      <c r="M2544" s="128"/>
      <c r="N2544" s="128"/>
      <c r="O2544" s="128"/>
      <c r="P2544" s="128"/>
      <c r="Q2544" s="128"/>
      <c r="R2544" s="128"/>
      <c r="S2544" s="128"/>
      <c r="T2544" s="128"/>
      <c r="U2544" s="128"/>
      <c r="Y2544" s="128"/>
      <c r="Z2544" s="161"/>
      <c r="AA2544" s="128"/>
      <c r="AB2544" s="128"/>
      <c r="AC2544" s="128"/>
      <c r="AD2544" s="128"/>
      <c r="AE2544" s="128"/>
      <c r="AH2544" s="128"/>
      <c r="AI2544" s="162"/>
      <c r="AJ2544" s="128"/>
      <c r="AK2544" s="162"/>
      <c r="AL2544" s="162"/>
      <c r="AQ2544" s="128"/>
      <c r="AR2544" s="128"/>
      <c r="AS2544" s="128"/>
      <c r="AT2544" s="128"/>
      <c r="AU2544" s="128"/>
      <c r="AV2544" s="128"/>
    </row>
    <row r="2545" ht="16.5" customHeight="1">
      <c r="A2545" s="128"/>
      <c r="C2545" s="128"/>
      <c r="D2545" s="128"/>
      <c r="E2545" s="128"/>
      <c r="F2545" s="128"/>
      <c r="G2545" s="128"/>
      <c r="H2545" s="128"/>
      <c r="I2545" s="128"/>
      <c r="J2545" s="128"/>
      <c r="K2545" s="128"/>
      <c r="L2545" s="128"/>
      <c r="M2545" s="128"/>
      <c r="N2545" s="128"/>
      <c r="O2545" s="128"/>
      <c r="P2545" s="128"/>
      <c r="Q2545" s="128"/>
      <c r="R2545" s="128"/>
      <c r="S2545" s="128"/>
      <c r="T2545" s="128"/>
      <c r="U2545" s="128"/>
      <c r="Y2545" s="128"/>
      <c r="Z2545" s="161"/>
      <c r="AA2545" s="128"/>
      <c r="AB2545" s="128"/>
      <c r="AC2545" s="128"/>
      <c r="AD2545" s="128"/>
      <c r="AE2545" s="128"/>
      <c r="AH2545" s="128"/>
      <c r="AI2545" s="162"/>
      <c r="AJ2545" s="128"/>
      <c r="AK2545" s="162"/>
      <c r="AL2545" s="162"/>
      <c r="AQ2545" s="128"/>
      <c r="AR2545" s="128"/>
      <c r="AS2545" s="128"/>
      <c r="AT2545" s="128"/>
      <c r="AU2545" s="128"/>
      <c r="AV2545" s="128"/>
    </row>
    <row r="2546" ht="16.5" customHeight="1">
      <c r="A2546" s="128"/>
      <c r="C2546" s="128"/>
      <c r="D2546" s="128"/>
      <c r="E2546" s="128"/>
      <c r="F2546" s="128"/>
      <c r="G2546" s="128"/>
      <c r="H2546" s="128"/>
      <c r="I2546" s="128"/>
      <c r="J2546" s="128"/>
      <c r="K2546" s="128"/>
      <c r="L2546" s="128"/>
      <c r="M2546" s="128"/>
      <c r="N2546" s="128"/>
      <c r="O2546" s="128"/>
      <c r="P2546" s="128"/>
      <c r="Q2546" s="128"/>
      <c r="R2546" s="128"/>
      <c r="S2546" s="128"/>
      <c r="T2546" s="128"/>
      <c r="U2546" s="128"/>
      <c r="Y2546" s="128"/>
      <c r="Z2546" s="161"/>
      <c r="AA2546" s="128"/>
      <c r="AB2546" s="128"/>
      <c r="AC2546" s="128"/>
      <c r="AD2546" s="128"/>
      <c r="AE2546" s="128"/>
      <c r="AH2546" s="128"/>
      <c r="AI2546" s="162"/>
      <c r="AJ2546" s="128"/>
      <c r="AK2546" s="162"/>
      <c r="AL2546" s="162"/>
      <c r="AQ2546" s="128"/>
      <c r="AR2546" s="128"/>
      <c r="AS2546" s="128"/>
      <c r="AT2546" s="128"/>
      <c r="AU2546" s="128"/>
      <c r="AV2546" s="128"/>
    </row>
    <row r="2547" ht="16.5" customHeight="1">
      <c r="A2547" s="128"/>
      <c r="C2547" s="128"/>
      <c r="D2547" s="128"/>
      <c r="E2547" s="128"/>
      <c r="F2547" s="128"/>
      <c r="G2547" s="128"/>
      <c r="H2547" s="128"/>
      <c r="I2547" s="128"/>
      <c r="J2547" s="128"/>
      <c r="K2547" s="128"/>
      <c r="L2547" s="128"/>
      <c r="M2547" s="128"/>
      <c r="N2547" s="128"/>
      <c r="O2547" s="128"/>
      <c r="P2547" s="128"/>
      <c r="Q2547" s="128"/>
      <c r="R2547" s="128"/>
      <c r="S2547" s="128"/>
      <c r="T2547" s="128"/>
      <c r="U2547" s="128"/>
      <c r="Y2547" s="128"/>
      <c r="Z2547" s="161"/>
      <c r="AA2547" s="128"/>
      <c r="AB2547" s="128"/>
      <c r="AC2547" s="128"/>
      <c r="AD2547" s="128"/>
      <c r="AE2547" s="128"/>
      <c r="AH2547" s="128"/>
      <c r="AI2547" s="162"/>
      <c r="AJ2547" s="128"/>
      <c r="AK2547" s="162"/>
      <c r="AL2547" s="162"/>
      <c r="AQ2547" s="128"/>
      <c r="AR2547" s="128"/>
      <c r="AS2547" s="128"/>
      <c r="AT2547" s="128"/>
      <c r="AU2547" s="128"/>
      <c r="AV2547" s="128"/>
    </row>
    <row r="2548" ht="16.5" customHeight="1">
      <c r="A2548" s="128"/>
      <c r="C2548" s="128"/>
      <c r="D2548" s="128"/>
      <c r="E2548" s="128"/>
      <c r="F2548" s="128"/>
      <c r="G2548" s="128"/>
      <c r="H2548" s="128"/>
      <c r="I2548" s="128"/>
      <c r="J2548" s="128"/>
      <c r="K2548" s="128"/>
      <c r="L2548" s="128"/>
      <c r="M2548" s="128"/>
      <c r="N2548" s="128"/>
      <c r="O2548" s="128"/>
      <c r="P2548" s="128"/>
      <c r="Q2548" s="128"/>
      <c r="R2548" s="128"/>
      <c r="S2548" s="128"/>
      <c r="T2548" s="128"/>
      <c r="U2548" s="128"/>
      <c r="V2548" s="128"/>
      <c r="W2548" s="128"/>
      <c r="X2548" s="128"/>
      <c r="Y2548" s="128"/>
      <c r="Z2548" s="161"/>
      <c r="AA2548" s="128"/>
      <c r="AB2548" s="128"/>
      <c r="AC2548" s="128"/>
      <c r="AD2548" s="128"/>
      <c r="AE2548" s="128"/>
      <c r="AF2548" s="128"/>
      <c r="AH2548" s="128"/>
      <c r="AI2548" s="162"/>
      <c r="AJ2548" s="128"/>
      <c r="AK2548" s="162"/>
      <c r="AL2548" s="162"/>
      <c r="AQ2548" s="128"/>
      <c r="AR2548" s="128"/>
      <c r="AS2548" s="128"/>
      <c r="AT2548" s="128"/>
      <c r="AU2548" s="128"/>
      <c r="AV2548" s="128"/>
    </row>
    <row r="2549" ht="16.5" customHeight="1">
      <c r="A2549" s="128"/>
      <c r="C2549" s="128"/>
      <c r="D2549" s="128"/>
      <c r="E2549" s="128"/>
      <c r="F2549" s="128"/>
      <c r="G2549" s="128"/>
      <c r="H2549" s="128"/>
      <c r="I2549" s="128"/>
      <c r="J2549" s="128"/>
      <c r="K2549" s="128"/>
      <c r="L2549" s="128"/>
      <c r="M2549" s="128"/>
      <c r="N2549" s="128"/>
      <c r="O2549" s="128"/>
      <c r="P2549" s="128"/>
      <c r="Q2549" s="128"/>
      <c r="R2549" s="128"/>
      <c r="S2549" s="164"/>
      <c r="T2549" s="128"/>
      <c r="U2549" s="128"/>
      <c r="V2549" s="164"/>
      <c r="W2549" s="164"/>
      <c r="X2549" s="164"/>
      <c r="Y2549" s="128"/>
      <c r="Z2549" s="161"/>
      <c r="AA2549" s="128"/>
      <c r="AB2549" s="128"/>
      <c r="AC2549" s="128"/>
      <c r="AD2549" s="128"/>
      <c r="AE2549" s="128"/>
      <c r="AF2549" s="164"/>
      <c r="AH2549" s="128"/>
      <c r="AI2549" s="162"/>
      <c r="AJ2549" s="162"/>
      <c r="AK2549" s="162"/>
      <c r="AL2549" s="162"/>
      <c r="AQ2549" s="128"/>
      <c r="AR2549" s="128"/>
      <c r="AS2549" s="128"/>
      <c r="AT2549" s="128"/>
      <c r="AU2549" s="128"/>
      <c r="AV2549" s="128"/>
    </row>
    <row r="2550" ht="16.5" customHeight="1">
      <c r="A2550" s="128"/>
      <c r="C2550" s="128"/>
      <c r="D2550" s="128"/>
      <c r="E2550" s="128"/>
      <c r="F2550" s="128"/>
      <c r="G2550" s="128"/>
      <c r="H2550" s="128"/>
      <c r="I2550" s="128"/>
      <c r="J2550" s="128"/>
      <c r="K2550" s="128"/>
      <c r="L2550" s="128"/>
      <c r="M2550" s="128"/>
      <c r="N2550" s="128"/>
      <c r="O2550" s="128"/>
      <c r="P2550" s="128"/>
      <c r="Q2550" s="128"/>
      <c r="R2550" s="128"/>
      <c r="S2550" s="128"/>
      <c r="T2550" s="128"/>
      <c r="U2550" s="128"/>
      <c r="Y2550" s="128"/>
      <c r="Z2550" s="161"/>
      <c r="AA2550" s="128"/>
      <c r="AB2550" s="128"/>
      <c r="AC2550" s="128"/>
      <c r="AD2550" s="128"/>
      <c r="AE2550" s="128"/>
      <c r="AH2550" s="128"/>
      <c r="AI2550" s="162"/>
      <c r="AJ2550" s="162"/>
      <c r="AK2550" s="162"/>
      <c r="AL2550" s="162"/>
      <c r="AQ2550" s="128"/>
      <c r="AR2550" s="128"/>
      <c r="AS2550" s="128"/>
      <c r="AT2550" s="128"/>
      <c r="AU2550" s="128"/>
      <c r="AV2550" s="128"/>
    </row>
    <row r="2551" ht="16.5" customHeight="1">
      <c r="A2551" s="128"/>
      <c r="C2551" s="128"/>
      <c r="D2551" s="128"/>
      <c r="E2551" s="128"/>
      <c r="F2551" s="128"/>
      <c r="G2551" s="128"/>
      <c r="H2551" s="128"/>
      <c r="I2551" s="128"/>
      <c r="J2551" s="128"/>
      <c r="K2551" s="128"/>
      <c r="L2551" s="128"/>
      <c r="M2551" s="128"/>
      <c r="N2551" s="128"/>
      <c r="O2551" s="128"/>
      <c r="P2551" s="128"/>
      <c r="Q2551" s="128"/>
      <c r="R2551" s="128"/>
      <c r="S2551" s="128"/>
      <c r="T2551" s="128"/>
      <c r="U2551" s="128"/>
      <c r="V2551" s="128"/>
      <c r="W2551" s="128"/>
      <c r="X2551" s="128"/>
      <c r="Y2551" s="128"/>
      <c r="Z2551" s="161"/>
      <c r="AA2551" s="128"/>
      <c r="AB2551" s="128"/>
      <c r="AC2551" s="128"/>
      <c r="AD2551" s="128"/>
      <c r="AE2551" s="128"/>
      <c r="AH2551" s="128"/>
      <c r="AI2551" s="162"/>
      <c r="AJ2551" s="162"/>
      <c r="AK2551" s="162"/>
      <c r="AL2551" s="162"/>
      <c r="AQ2551" s="128"/>
      <c r="AR2551" s="128"/>
      <c r="AS2551" s="128"/>
      <c r="AT2551" s="128"/>
      <c r="AU2551" s="128"/>
      <c r="AV2551" s="128"/>
    </row>
    <row r="2552" ht="16.5" customHeight="1">
      <c r="C2552" s="128"/>
      <c r="D2552" s="128"/>
      <c r="E2552" s="128"/>
      <c r="F2552" s="128"/>
      <c r="G2552" s="128"/>
      <c r="H2552" s="128"/>
      <c r="I2552" s="128"/>
      <c r="J2552" s="128"/>
      <c r="K2552" s="128"/>
      <c r="L2552" s="128"/>
      <c r="M2552" s="128"/>
      <c r="N2552" s="128"/>
      <c r="O2552" s="128"/>
      <c r="P2552" s="128"/>
      <c r="Q2552" s="128"/>
      <c r="R2552" s="128"/>
      <c r="S2552" s="128"/>
      <c r="T2552" s="128"/>
      <c r="U2552" s="128"/>
      <c r="Z2552" s="161"/>
      <c r="AH2552" s="128"/>
      <c r="AI2552" s="162"/>
      <c r="AJ2552" s="162"/>
      <c r="AK2552" s="162"/>
      <c r="AL2552" s="162"/>
      <c r="AQ2552" s="128"/>
      <c r="AR2552" s="128"/>
      <c r="AS2552" s="128"/>
      <c r="AT2552" s="128"/>
      <c r="AU2552" s="128"/>
      <c r="AV2552" s="128"/>
    </row>
    <row r="2553" ht="16.5" customHeight="1">
      <c r="C2553" s="128"/>
      <c r="D2553" s="128"/>
      <c r="E2553" s="128"/>
      <c r="F2553" s="128"/>
      <c r="G2553" s="128"/>
      <c r="H2553" s="128"/>
      <c r="I2553" s="128"/>
      <c r="J2553" s="128"/>
      <c r="K2553" s="128"/>
      <c r="L2553" s="128"/>
      <c r="M2553" s="128"/>
      <c r="N2553" s="128"/>
      <c r="O2553" s="128"/>
      <c r="P2553" s="128"/>
      <c r="Q2553" s="128"/>
      <c r="R2553" s="128"/>
      <c r="S2553" s="128"/>
      <c r="T2553" s="128"/>
      <c r="U2553" s="128"/>
      <c r="Z2553" s="161"/>
      <c r="AH2553" s="128"/>
      <c r="AI2553" s="162"/>
      <c r="AJ2553" s="162"/>
      <c r="AK2553" s="162"/>
      <c r="AL2553" s="162"/>
      <c r="AQ2553" s="128"/>
      <c r="AR2553" s="128"/>
      <c r="AS2553" s="128"/>
      <c r="AT2553" s="128"/>
      <c r="AU2553" s="128"/>
      <c r="AV2553" s="128"/>
    </row>
    <row r="2554" ht="16.5" customHeight="1">
      <c r="C2554" s="128"/>
      <c r="D2554" s="128"/>
      <c r="E2554" s="128"/>
      <c r="F2554" s="128"/>
      <c r="G2554" s="128"/>
      <c r="H2554" s="128"/>
      <c r="I2554" s="128"/>
      <c r="J2554" s="128"/>
      <c r="K2554" s="128"/>
      <c r="L2554" s="128"/>
      <c r="M2554" s="128"/>
      <c r="N2554" s="128"/>
      <c r="O2554" s="128"/>
      <c r="P2554" s="128"/>
      <c r="Q2554" s="128"/>
      <c r="R2554" s="128"/>
      <c r="S2554" s="128"/>
      <c r="T2554" s="128"/>
      <c r="U2554" s="128"/>
      <c r="V2554" s="128"/>
      <c r="W2554" s="128"/>
      <c r="Z2554" s="161"/>
      <c r="AH2554" s="128"/>
      <c r="AI2554" s="162"/>
      <c r="AJ2554" s="162"/>
      <c r="AK2554" s="162"/>
      <c r="AL2554" s="162"/>
      <c r="AQ2554" s="128"/>
      <c r="AR2554" s="128"/>
      <c r="AS2554" s="128"/>
      <c r="AT2554" s="128"/>
      <c r="AU2554" s="128"/>
      <c r="AV2554" s="128"/>
    </row>
    <row r="2555" ht="16.5" customHeight="1">
      <c r="A2555" s="128"/>
      <c r="B2555" s="128"/>
      <c r="C2555" s="128"/>
      <c r="D2555" s="128"/>
      <c r="E2555" s="128"/>
      <c r="F2555" s="128"/>
      <c r="G2555" s="128"/>
      <c r="H2555" s="128"/>
      <c r="I2555" s="128"/>
      <c r="J2555" s="128"/>
      <c r="K2555" s="128"/>
      <c r="L2555" s="128"/>
      <c r="M2555" s="128"/>
      <c r="N2555" s="128"/>
      <c r="O2555" s="128"/>
      <c r="P2555" s="128"/>
      <c r="Q2555" s="128"/>
      <c r="R2555" s="128"/>
      <c r="S2555" s="128"/>
      <c r="T2555" s="128"/>
      <c r="U2555" s="128"/>
      <c r="V2555" s="128"/>
      <c r="W2555" s="128"/>
      <c r="Y2555" s="128"/>
      <c r="Z2555" s="161"/>
      <c r="AA2555" s="128"/>
      <c r="AB2555" s="128"/>
      <c r="AE2555" s="128"/>
      <c r="AF2555" s="128"/>
      <c r="AG2555" s="128"/>
      <c r="AH2555" s="128"/>
      <c r="AI2555" s="162"/>
      <c r="AJ2555" s="162"/>
      <c r="AK2555" s="128"/>
      <c r="AL2555" s="128"/>
      <c r="AM2555" s="128"/>
      <c r="AN2555" s="128"/>
      <c r="AO2555" s="120"/>
      <c r="AQ2555" s="128"/>
      <c r="AR2555" s="128"/>
      <c r="AS2555" s="128"/>
      <c r="AT2555" s="128"/>
      <c r="AU2555" s="128"/>
      <c r="AV2555" s="128"/>
    </row>
    <row r="2556" ht="16.5" customHeight="1">
      <c r="A2556" s="128"/>
      <c r="B2556" s="128"/>
      <c r="C2556" s="128"/>
      <c r="D2556" s="128"/>
      <c r="E2556" s="128"/>
      <c r="F2556" s="128"/>
      <c r="G2556" s="128"/>
      <c r="H2556" s="128"/>
      <c r="I2556" s="128"/>
      <c r="J2556" s="128"/>
      <c r="K2556" s="128"/>
      <c r="L2556" s="128"/>
      <c r="M2556" s="128"/>
      <c r="N2556" s="128"/>
      <c r="O2556" s="128"/>
      <c r="P2556" s="128"/>
      <c r="Q2556" s="128"/>
      <c r="R2556" s="128"/>
      <c r="S2556" s="128"/>
      <c r="T2556" s="128"/>
      <c r="U2556" s="128"/>
      <c r="V2556" s="128"/>
      <c r="W2556" s="128"/>
      <c r="Y2556" s="128"/>
      <c r="Z2556" s="161"/>
      <c r="AA2556" s="128"/>
      <c r="AB2556" s="128"/>
      <c r="AE2556" s="128"/>
      <c r="AF2556" s="128"/>
      <c r="AG2556" s="128"/>
      <c r="AH2556" s="128"/>
      <c r="AI2556" s="162"/>
      <c r="AJ2556" s="162"/>
      <c r="AK2556" s="128"/>
      <c r="AL2556" s="128"/>
      <c r="AM2556" s="128"/>
      <c r="AN2556" s="128"/>
      <c r="AO2556" s="120"/>
      <c r="AQ2556" s="128"/>
      <c r="AR2556" s="128"/>
      <c r="AS2556" s="128"/>
      <c r="AT2556" s="128"/>
      <c r="AU2556" s="128"/>
      <c r="AV2556" s="128"/>
    </row>
    <row r="2557" ht="16.5" customHeight="1">
      <c r="A2557" s="128"/>
      <c r="B2557" s="128"/>
      <c r="C2557" s="128"/>
      <c r="D2557" s="128"/>
      <c r="E2557" s="128"/>
      <c r="F2557" s="128"/>
      <c r="G2557" s="128"/>
      <c r="H2557" s="128"/>
      <c r="I2557" s="128"/>
      <c r="J2557" s="128"/>
      <c r="K2557" s="128"/>
      <c r="L2557" s="128"/>
      <c r="M2557" s="128"/>
      <c r="N2557" s="128"/>
      <c r="O2557" s="128"/>
      <c r="P2557" s="128"/>
      <c r="Q2557" s="128"/>
      <c r="R2557" s="128"/>
      <c r="S2557" s="128"/>
      <c r="T2557" s="128"/>
      <c r="U2557" s="128"/>
      <c r="V2557" s="128"/>
      <c r="W2557" s="128"/>
      <c r="Y2557" s="128"/>
      <c r="Z2557" s="161"/>
      <c r="AA2557" s="128"/>
      <c r="AB2557" s="128"/>
      <c r="AE2557" s="128"/>
      <c r="AF2557" s="128"/>
      <c r="AG2557" s="128"/>
      <c r="AH2557" s="128"/>
      <c r="AI2557" s="162"/>
      <c r="AJ2557" s="162"/>
      <c r="AK2557" s="128"/>
      <c r="AL2557" s="128"/>
      <c r="AM2557" s="128"/>
      <c r="AN2557" s="128"/>
      <c r="AO2557" s="120"/>
      <c r="AQ2557" s="128"/>
      <c r="AR2557" s="128"/>
      <c r="AS2557" s="128"/>
      <c r="AT2557" s="128"/>
      <c r="AU2557" s="128"/>
      <c r="AV2557" s="128"/>
    </row>
    <row r="2558" ht="16.5" customHeight="1">
      <c r="A2558" s="128"/>
      <c r="B2558" s="128"/>
      <c r="C2558" s="128"/>
      <c r="D2558" s="128"/>
      <c r="E2558" s="128"/>
      <c r="F2558" s="128"/>
      <c r="G2558" s="128"/>
      <c r="H2558" s="128"/>
      <c r="I2558" s="128"/>
      <c r="J2558" s="128"/>
      <c r="K2558" s="128"/>
      <c r="L2558" s="128"/>
      <c r="M2558" s="128"/>
      <c r="N2558" s="128"/>
      <c r="O2558" s="128"/>
      <c r="P2558" s="128"/>
      <c r="Q2558" s="128"/>
      <c r="R2558" s="128"/>
      <c r="S2558" s="128"/>
      <c r="T2558" s="128"/>
      <c r="U2558" s="128"/>
      <c r="V2558" s="128"/>
      <c r="W2558" s="128"/>
      <c r="Y2558" s="128"/>
      <c r="Z2558" s="161"/>
      <c r="AA2558" s="128"/>
      <c r="AB2558" s="128"/>
      <c r="AE2558" s="128"/>
      <c r="AF2558" s="128"/>
      <c r="AG2558" s="128"/>
      <c r="AH2558" s="128"/>
      <c r="AI2558" s="162"/>
      <c r="AJ2558" s="162"/>
      <c r="AK2558" s="128"/>
      <c r="AL2558" s="128"/>
      <c r="AM2558" s="128"/>
      <c r="AN2558" s="128"/>
      <c r="AO2558" s="120"/>
      <c r="AQ2558" s="128"/>
      <c r="AR2558" s="128"/>
      <c r="AS2558" s="128"/>
      <c r="AT2558" s="128"/>
      <c r="AU2558" s="128"/>
      <c r="AV2558" s="128"/>
    </row>
    <row r="2559" ht="16.5" customHeight="1">
      <c r="A2559" s="128"/>
      <c r="B2559" s="128"/>
      <c r="C2559" s="128"/>
      <c r="D2559" s="128"/>
      <c r="E2559" s="128"/>
      <c r="F2559" s="128"/>
      <c r="G2559" s="128"/>
      <c r="H2559" s="128"/>
      <c r="I2559" s="128"/>
      <c r="J2559" s="128"/>
      <c r="K2559" s="128"/>
      <c r="L2559" s="128"/>
      <c r="M2559" s="128"/>
      <c r="N2559" s="128"/>
      <c r="O2559" s="128"/>
      <c r="P2559" s="128"/>
      <c r="Q2559" s="128"/>
      <c r="R2559" s="128"/>
      <c r="S2559" s="128"/>
      <c r="T2559" s="128"/>
      <c r="U2559" s="128"/>
      <c r="V2559" s="128"/>
      <c r="W2559" s="128"/>
      <c r="Y2559" s="128"/>
      <c r="Z2559" s="161"/>
      <c r="AA2559" s="128"/>
      <c r="AB2559" s="128"/>
      <c r="AE2559" s="128"/>
      <c r="AF2559" s="128"/>
      <c r="AG2559" s="128"/>
      <c r="AH2559" s="128"/>
      <c r="AI2559" s="162"/>
      <c r="AJ2559" s="162"/>
      <c r="AK2559" s="128"/>
      <c r="AL2559" s="128"/>
      <c r="AM2559" s="128"/>
      <c r="AN2559" s="128"/>
      <c r="AO2559" s="120"/>
      <c r="AQ2559" s="128"/>
      <c r="AR2559" s="128"/>
      <c r="AS2559" s="128"/>
      <c r="AT2559" s="128"/>
      <c r="AU2559" s="128"/>
      <c r="AV2559" s="128"/>
    </row>
    <row r="2560" ht="16.5" customHeight="1">
      <c r="A2560" s="128"/>
      <c r="B2560" s="128"/>
      <c r="C2560" s="128"/>
      <c r="D2560" s="128"/>
      <c r="E2560" s="128"/>
      <c r="F2560" s="128"/>
      <c r="G2560" s="128"/>
      <c r="H2560" s="128"/>
      <c r="I2560" s="128"/>
      <c r="J2560" s="128"/>
      <c r="K2560" s="128"/>
      <c r="L2560" s="128"/>
      <c r="M2560" s="128"/>
      <c r="N2560" s="128"/>
      <c r="O2560" s="128"/>
      <c r="P2560" s="128"/>
      <c r="Q2560" s="128"/>
      <c r="R2560" s="128"/>
      <c r="S2560" s="128"/>
      <c r="T2560" s="128"/>
      <c r="U2560" s="128"/>
      <c r="V2560" s="128"/>
      <c r="W2560" s="128"/>
      <c r="Y2560" s="128"/>
      <c r="Z2560" s="161"/>
      <c r="AA2560" s="128"/>
      <c r="AB2560" s="128"/>
      <c r="AE2560" s="128"/>
      <c r="AF2560" s="128"/>
      <c r="AG2560" s="128"/>
      <c r="AH2560" s="128"/>
      <c r="AI2560" s="162"/>
      <c r="AJ2560" s="162"/>
      <c r="AK2560" s="128"/>
      <c r="AL2560" s="128"/>
      <c r="AM2560" s="128"/>
      <c r="AN2560" s="128"/>
      <c r="AO2560" s="120"/>
      <c r="AQ2560" s="128"/>
      <c r="AR2560" s="128"/>
      <c r="AS2560" s="128"/>
      <c r="AT2560" s="128"/>
      <c r="AU2560" s="128"/>
      <c r="AV2560" s="128"/>
    </row>
    <row r="2561" ht="16.5" customHeight="1">
      <c r="A2561" s="128"/>
      <c r="B2561" s="128"/>
      <c r="C2561" s="128"/>
      <c r="D2561" s="128"/>
      <c r="E2561" s="128"/>
      <c r="F2561" s="128"/>
      <c r="G2561" s="128"/>
      <c r="H2561" s="128"/>
      <c r="I2561" s="128"/>
      <c r="J2561" s="128"/>
      <c r="K2561" s="128"/>
      <c r="L2561" s="128"/>
      <c r="M2561" s="128"/>
      <c r="N2561" s="128"/>
      <c r="O2561" s="128"/>
      <c r="P2561" s="128"/>
      <c r="Q2561" s="128"/>
      <c r="R2561" s="128"/>
      <c r="S2561" s="128"/>
      <c r="T2561" s="128"/>
      <c r="U2561" s="128"/>
      <c r="V2561" s="128"/>
      <c r="W2561" s="128"/>
      <c r="Y2561" s="128"/>
      <c r="Z2561" s="161"/>
      <c r="AA2561" s="128"/>
      <c r="AB2561" s="128"/>
      <c r="AE2561" s="128"/>
      <c r="AF2561" s="128"/>
      <c r="AG2561" s="128"/>
      <c r="AH2561" s="128"/>
      <c r="AI2561" s="162"/>
      <c r="AJ2561" s="162"/>
      <c r="AK2561" s="128"/>
      <c r="AL2561" s="128"/>
      <c r="AM2561" s="128"/>
      <c r="AN2561" s="128"/>
      <c r="AO2561" s="120"/>
      <c r="AQ2561" s="128"/>
      <c r="AR2561" s="128"/>
      <c r="AS2561" s="128"/>
      <c r="AT2561" s="128"/>
      <c r="AU2561" s="128"/>
      <c r="AV2561" s="128"/>
    </row>
    <row r="2562" ht="16.5" customHeight="1">
      <c r="A2562" s="128"/>
      <c r="B2562" s="128"/>
      <c r="C2562" s="128"/>
      <c r="D2562" s="128"/>
      <c r="E2562" s="128"/>
      <c r="F2562" s="128"/>
      <c r="G2562" s="128"/>
      <c r="H2562" s="128"/>
      <c r="I2562" s="128"/>
      <c r="J2562" s="128"/>
      <c r="K2562" s="128"/>
      <c r="L2562" s="128"/>
      <c r="M2562" s="128"/>
      <c r="N2562" s="128"/>
      <c r="O2562" s="128"/>
      <c r="P2562" s="128"/>
      <c r="Q2562" s="128"/>
      <c r="R2562" s="128"/>
      <c r="S2562" s="128"/>
      <c r="T2562" s="128"/>
      <c r="U2562" s="128"/>
      <c r="V2562" s="128"/>
      <c r="W2562" s="128"/>
      <c r="Y2562" s="128"/>
      <c r="Z2562" s="161"/>
      <c r="AA2562" s="128"/>
      <c r="AB2562" s="128"/>
      <c r="AE2562" s="128"/>
      <c r="AF2562" s="128"/>
      <c r="AG2562" s="128"/>
      <c r="AH2562" s="128"/>
      <c r="AI2562" s="162"/>
      <c r="AJ2562" s="162"/>
      <c r="AK2562" s="128"/>
      <c r="AL2562" s="128"/>
      <c r="AM2562" s="128"/>
      <c r="AN2562" s="128"/>
      <c r="AO2562" s="120"/>
      <c r="AQ2562" s="128"/>
      <c r="AR2562" s="128"/>
      <c r="AS2562" s="128"/>
      <c r="AT2562" s="128"/>
      <c r="AU2562" s="128"/>
      <c r="AV2562" s="128"/>
    </row>
    <row r="2563" ht="16.5" customHeight="1">
      <c r="A2563" s="128"/>
      <c r="B2563" s="128"/>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Y2563" s="128"/>
      <c r="Z2563" s="161"/>
      <c r="AA2563" s="128"/>
      <c r="AB2563" s="128"/>
      <c r="AE2563" s="128"/>
      <c r="AF2563" s="128"/>
      <c r="AG2563" s="128"/>
      <c r="AH2563" s="128"/>
      <c r="AI2563" s="162"/>
      <c r="AJ2563" s="162"/>
      <c r="AK2563" s="128"/>
      <c r="AL2563" s="128"/>
      <c r="AM2563" s="128"/>
      <c r="AN2563" s="128"/>
      <c r="AO2563" s="120"/>
      <c r="AQ2563" s="128"/>
      <c r="AR2563" s="128"/>
      <c r="AS2563" s="128"/>
      <c r="AT2563" s="128"/>
      <c r="AU2563" s="128"/>
      <c r="AV2563" s="128"/>
    </row>
    <row r="2564" ht="16.5" customHeight="1">
      <c r="A2564" s="128"/>
      <c r="B2564" s="128"/>
      <c r="C2564" s="128"/>
      <c r="D2564" s="128"/>
      <c r="E2564" s="128"/>
      <c r="F2564" s="128"/>
      <c r="G2564" s="128"/>
      <c r="H2564" s="128"/>
      <c r="I2564" s="128"/>
      <c r="J2564" s="128"/>
      <c r="K2564" s="128"/>
      <c r="L2564" s="128"/>
      <c r="M2564" s="128"/>
      <c r="N2564" s="128"/>
      <c r="O2564" s="128"/>
      <c r="P2564" s="128"/>
      <c r="Q2564" s="128"/>
      <c r="R2564" s="128"/>
      <c r="S2564" s="128"/>
      <c r="T2564" s="128"/>
      <c r="U2564" s="128"/>
      <c r="V2564" s="128"/>
      <c r="W2564" s="128"/>
      <c r="Y2564" s="128"/>
      <c r="Z2564" s="161"/>
      <c r="AA2564" s="128"/>
      <c r="AB2564" s="128"/>
      <c r="AE2564" s="128"/>
      <c r="AF2564" s="128"/>
      <c r="AG2564" s="128"/>
      <c r="AH2564" s="128"/>
      <c r="AI2564" s="162"/>
      <c r="AJ2564" s="162"/>
      <c r="AK2564" s="128"/>
      <c r="AL2564" s="128"/>
      <c r="AM2564" s="128"/>
      <c r="AN2564" s="128"/>
      <c r="AO2564" s="120"/>
      <c r="AQ2564" s="128"/>
      <c r="AR2564" s="128"/>
      <c r="AS2564" s="128"/>
      <c r="AT2564" s="128"/>
      <c r="AU2564" s="128"/>
      <c r="AV2564" s="128"/>
    </row>
    <row r="2565" ht="16.5" customHeight="1">
      <c r="A2565" s="128"/>
      <c r="B2565" s="128"/>
      <c r="C2565" s="128"/>
      <c r="D2565" s="128"/>
      <c r="E2565" s="128"/>
      <c r="F2565" s="128"/>
      <c r="G2565" s="128"/>
      <c r="H2565" s="128"/>
      <c r="I2565" s="128"/>
      <c r="J2565" s="128"/>
      <c r="K2565" s="128"/>
      <c r="L2565" s="128"/>
      <c r="M2565" s="128"/>
      <c r="N2565" s="128"/>
      <c r="O2565" s="128"/>
      <c r="P2565" s="128"/>
      <c r="Q2565" s="128"/>
      <c r="R2565" s="128"/>
      <c r="S2565" s="128"/>
      <c r="T2565" s="128"/>
      <c r="U2565" s="128"/>
      <c r="V2565" s="128"/>
      <c r="W2565" s="128"/>
      <c r="Y2565" s="128"/>
      <c r="Z2565" s="161"/>
      <c r="AA2565" s="128"/>
      <c r="AB2565" s="128"/>
      <c r="AE2565" s="128"/>
      <c r="AF2565" s="128"/>
      <c r="AG2565" s="128"/>
      <c r="AH2565" s="128"/>
      <c r="AI2565" s="162"/>
      <c r="AJ2565" s="162"/>
      <c r="AK2565" s="128"/>
      <c r="AL2565" s="128"/>
      <c r="AM2565" s="128"/>
      <c r="AN2565" s="128"/>
      <c r="AO2565" s="120"/>
      <c r="AQ2565" s="128"/>
      <c r="AR2565" s="128"/>
      <c r="AS2565" s="128"/>
      <c r="AT2565" s="128"/>
      <c r="AU2565" s="128"/>
      <c r="AV2565" s="128"/>
    </row>
    <row r="2566" ht="16.5" customHeight="1">
      <c r="A2566" s="128"/>
      <c r="B2566" s="128"/>
      <c r="C2566" s="128"/>
      <c r="D2566" s="128"/>
      <c r="E2566" s="128"/>
      <c r="F2566" s="128"/>
      <c r="G2566" s="128"/>
      <c r="H2566" s="128"/>
      <c r="I2566" s="128"/>
      <c r="J2566" s="128"/>
      <c r="K2566" s="128"/>
      <c r="L2566" s="128"/>
      <c r="M2566" s="128"/>
      <c r="N2566" s="128"/>
      <c r="O2566" s="128"/>
      <c r="P2566" s="128"/>
      <c r="Q2566" s="128"/>
      <c r="R2566" s="128"/>
      <c r="S2566" s="128"/>
      <c r="T2566" s="128"/>
      <c r="U2566" s="128"/>
      <c r="V2566" s="128"/>
      <c r="W2566" s="128"/>
      <c r="Y2566" s="128"/>
      <c r="Z2566" s="161"/>
      <c r="AA2566" s="128"/>
      <c r="AB2566" s="128"/>
      <c r="AE2566" s="128"/>
      <c r="AF2566" s="128"/>
      <c r="AG2566" s="128"/>
      <c r="AH2566" s="128"/>
      <c r="AI2566" s="162"/>
      <c r="AJ2566" s="162"/>
      <c r="AK2566" s="128"/>
      <c r="AL2566" s="128"/>
      <c r="AM2566" s="128"/>
      <c r="AN2566" s="128"/>
      <c r="AO2566" s="120"/>
      <c r="AQ2566" s="128"/>
      <c r="AR2566" s="128"/>
      <c r="AS2566" s="128"/>
      <c r="AT2566" s="128"/>
      <c r="AU2566" s="128"/>
      <c r="AV2566" s="128"/>
    </row>
    <row r="2567" ht="16.5" customHeight="1">
      <c r="A2567" s="128"/>
      <c r="B2567" s="128"/>
      <c r="C2567" s="128"/>
      <c r="D2567" s="128"/>
      <c r="E2567" s="128"/>
      <c r="F2567" s="128"/>
      <c r="G2567" s="128"/>
      <c r="H2567" s="128"/>
      <c r="I2567" s="128"/>
      <c r="J2567" s="128"/>
      <c r="K2567" s="128"/>
      <c r="L2567" s="128"/>
      <c r="M2567" s="128"/>
      <c r="N2567" s="128"/>
      <c r="O2567" s="128"/>
      <c r="P2567" s="128"/>
      <c r="Q2567" s="128"/>
      <c r="R2567" s="128"/>
      <c r="S2567" s="128"/>
      <c r="T2567" s="128"/>
      <c r="U2567" s="128"/>
      <c r="V2567" s="128"/>
      <c r="W2567" s="128"/>
      <c r="Y2567" s="128"/>
      <c r="Z2567" s="161"/>
      <c r="AA2567" s="128"/>
      <c r="AB2567" s="128"/>
      <c r="AE2567" s="128"/>
      <c r="AF2567" s="128"/>
      <c r="AG2567" s="128"/>
      <c r="AH2567" s="128"/>
      <c r="AI2567" s="162"/>
      <c r="AJ2567" s="162"/>
      <c r="AK2567" s="128"/>
      <c r="AL2567" s="128"/>
      <c r="AM2567" s="128"/>
      <c r="AN2567" s="128"/>
      <c r="AO2567" s="120"/>
      <c r="AQ2567" s="128"/>
      <c r="AR2567" s="128"/>
      <c r="AS2567" s="128"/>
      <c r="AT2567" s="128"/>
      <c r="AU2567" s="128"/>
      <c r="AV2567" s="128"/>
    </row>
    <row r="2568" ht="16.5" customHeight="1">
      <c r="A2568" s="128"/>
      <c r="B2568" s="128"/>
      <c r="C2568" s="128"/>
      <c r="D2568" s="128"/>
      <c r="E2568" s="128"/>
      <c r="F2568" s="128"/>
      <c r="G2568" s="128"/>
      <c r="H2568" s="128"/>
      <c r="I2568" s="128"/>
      <c r="J2568" s="128"/>
      <c r="K2568" s="128"/>
      <c r="L2568" s="128"/>
      <c r="M2568" s="128"/>
      <c r="N2568" s="128"/>
      <c r="O2568" s="128"/>
      <c r="P2568" s="128"/>
      <c r="Q2568" s="128"/>
      <c r="R2568" s="128"/>
      <c r="S2568" s="128"/>
      <c r="T2568" s="128"/>
      <c r="U2568" s="128"/>
      <c r="V2568" s="128"/>
      <c r="W2568" s="128"/>
      <c r="Y2568" s="128"/>
      <c r="Z2568" s="161"/>
      <c r="AA2568" s="128"/>
      <c r="AB2568" s="128"/>
      <c r="AE2568" s="128"/>
      <c r="AF2568" s="128"/>
      <c r="AG2568" s="128"/>
      <c r="AH2568" s="128"/>
      <c r="AI2568" s="162"/>
      <c r="AJ2568" s="162"/>
      <c r="AK2568" s="128"/>
      <c r="AL2568" s="128"/>
      <c r="AM2568" s="128"/>
      <c r="AN2568" s="128"/>
      <c r="AO2568" s="120"/>
      <c r="AQ2568" s="128"/>
      <c r="AR2568" s="128"/>
      <c r="AS2568" s="128"/>
      <c r="AT2568" s="128"/>
      <c r="AU2568" s="128"/>
      <c r="AV2568" s="128"/>
    </row>
    <row r="2569" ht="16.5" customHeight="1">
      <c r="A2569" s="128"/>
      <c r="B2569" s="128"/>
      <c r="C2569" s="128"/>
      <c r="D2569" s="128"/>
      <c r="E2569" s="128"/>
      <c r="F2569" s="128"/>
      <c r="G2569" s="128"/>
      <c r="H2569" s="128"/>
      <c r="I2569" s="128"/>
      <c r="J2569" s="128"/>
      <c r="K2569" s="128"/>
      <c r="L2569" s="128"/>
      <c r="M2569" s="128"/>
      <c r="N2569" s="128"/>
      <c r="O2569" s="128"/>
      <c r="P2569" s="128"/>
      <c r="Q2569" s="128"/>
      <c r="R2569" s="128"/>
      <c r="S2569" s="128"/>
      <c r="T2569" s="128"/>
      <c r="U2569" s="128"/>
      <c r="V2569" s="128"/>
      <c r="W2569" s="128"/>
      <c r="Y2569" s="128"/>
      <c r="Z2569" s="161"/>
      <c r="AA2569" s="128"/>
      <c r="AB2569" s="128"/>
      <c r="AE2569" s="128"/>
      <c r="AF2569" s="128"/>
      <c r="AG2569" s="128"/>
      <c r="AH2569" s="128"/>
      <c r="AI2569" s="162"/>
      <c r="AJ2569" s="162"/>
      <c r="AK2569" s="128"/>
      <c r="AL2569" s="128"/>
      <c r="AM2569" s="128"/>
      <c r="AN2569" s="128"/>
      <c r="AO2569" s="120"/>
      <c r="AQ2569" s="128"/>
      <c r="AR2569" s="128"/>
      <c r="AS2569" s="128"/>
      <c r="AT2569" s="128"/>
      <c r="AU2569" s="128"/>
      <c r="AV2569" s="128"/>
    </row>
    <row r="2570" ht="16.5" customHeight="1">
      <c r="A2570" s="128"/>
      <c r="B2570" s="128"/>
      <c r="C2570" s="128"/>
      <c r="D2570" s="128"/>
      <c r="E2570" s="128"/>
      <c r="F2570" s="128"/>
      <c r="G2570" s="128"/>
      <c r="H2570" s="128"/>
      <c r="I2570" s="128"/>
      <c r="J2570" s="128"/>
      <c r="K2570" s="128"/>
      <c r="L2570" s="128"/>
      <c r="M2570" s="128"/>
      <c r="N2570" s="128"/>
      <c r="O2570" s="128"/>
      <c r="P2570" s="128"/>
      <c r="Q2570" s="128"/>
      <c r="R2570" s="128"/>
      <c r="S2570" s="128"/>
      <c r="T2570" s="128"/>
      <c r="U2570" s="128"/>
      <c r="V2570" s="128"/>
      <c r="W2570" s="128"/>
      <c r="Y2570" s="128"/>
      <c r="Z2570" s="161"/>
      <c r="AA2570" s="128"/>
      <c r="AB2570" s="128"/>
      <c r="AE2570" s="128"/>
      <c r="AF2570" s="128"/>
      <c r="AH2570" s="128"/>
      <c r="AI2570" s="162"/>
      <c r="AJ2570" s="162"/>
      <c r="AK2570" s="128"/>
      <c r="AL2570" s="128"/>
      <c r="AM2570" s="128"/>
      <c r="AN2570" s="128"/>
      <c r="AO2570" s="120"/>
      <c r="AQ2570" s="128"/>
      <c r="AR2570" s="128"/>
      <c r="AS2570" s="128"/>
      <c r="AT2570" s="128"/>
      <c r="AU2570" s="128"/>
      <c r="AV2570" s="128"/>
    </row>
    <row r="2571" ht="16.5" customHeight="1">
      <c r="A2571" s="128"/>
      <c r="B2571" s="128"/>
      <c r="C2571" s="128"/>
      <c r="D2571" s="128"/>
      <c r="E2571" s="128"/>
      <c r="F2571" s="128"/>
      <c r="G2571" s="128"/>
      <c r="H2571" s="128"/>
      <c r="I2571" s="128"/>
      <c r="J2571" s="128"/>
      <c r="K2571" s="128"/>
      <c r="L2571" s="128"/>
      <c r="M2571" s="128"/>
      <c r="N2571" s="128"/>
      <c r="O2571" s="128"/>
      <c r="P2571" s="128"/>
      <c r="Q2571" s="128"/>
      <c r="R2571" s="128"/>
      <c r="S2571" s="128"/>
      <c r="T2571" s="128"/>
      <c r="U2571" s="128"/>
      <c r="V2571" s="128"/>
      <c r="W2571" s="128"/>
      <c r="Y2571" s="128"/>
      <c r="Z2571" s="161"/>
      <c r="AA2571" s="128"/>
      <c r="AB2571" s="128"/>
      <c r="AE2571" s="128"/>
      <c r="AF2571" s="128"/>
      <c r="AH2571" s="128"/>
      <c r="AI2571" s="162"/>
      <c r="AJ2571" s="163"/>
      <c r="AK2571" s="162"/>
      <c r="AL2571" s="162"/>
      <c r="AM2571" s="128"/>
      <c r="AN2571" s="128"/>
      <c r="AO2571" s="120"/>
      <c r="AQ2571" s="128"/>
      <c r="AR2571" s="128"/>
      <c r="AS2571" s="128"/>
      <c r="AT2571" s="128"/>
      <c r="AU2571" s="128"/>
      <c r="AV2571" s="128"/>
    </row>
    <row r="2572" ht="16.5" customHeight="1">
      <c r="A2572" s="128"/>
      <c r="B2572" s="128"/>
      <c r="C2572" s="128"/>
      <c r="D2572" s="128"/>
      <c r="E2572" s="128"/>
      <c r="F2572" s="128"/>
      <c r="G2572" s="128"/>
      <c r="H2572" s="128"/>
      <c r="I2572" s="128"/>
      <c r="J2572" s="128"/>
      <c r="K2572" s="128"/>
      <c r="L2572" s="128"/>
      <c r="M2572" s="128"/>
      <c r="N2572" s="128"/>
      <c r="O2572" s="128"/>
      <c r="P2572" s="128"/>
      <c r="Q2572" s="128"/>
      <c r="R2572" s="128"/>
      <c r="S2572" s="128"/>
      <c r="T2572" s="128"/>
      <c r="U2572" s="128"/>
      <c r="V2572" s="128"/>
      <c r="W2572" s="128"/>
      <c r="Y2572" s="128"/>
      <c r="Z2572" s="161"/>
      <c r="AA2572" s="128"/>
      <c r="AB2572" s="128"/>
      <c r="AE2572" s="128"/>
      <c r="AF2572" s="128"/>
      <c r="AH2572" s="128"/>
      <c r="AI2572" s="162"/>
      <c r="AJ2572" s="163"/>
      <c r="AK2572" s="162"/>
      <c r="AL2572" s="162"/>
      <c r="AM2572" s="128"/>
      <c r="AN2572" s="128"/>
      <c r="AO2572" s="120"/>
      <c r="AQ2572" s="128"/>
      <c r="AR2572" s="128"/>
      <c r="AS2572" s="128"/>
      <c r="AT2572" s="128"/>
      <c r="AU2572" s="128"/>
      <c r="AV2572" s="128"/>
    </row>
    <row r="2573" ht="16.5" customHeight="1">
      <c r="A2573" s="128"/>
      <c r="B2573" s="128"/>
      <c r="C2573" s="128"/>
      <c r="D2573" s="128"/>
      <c r="E2573" s="128"/>
      <c r="F2573" s="128"/>
      <c r="G2573" s="128"/>
      <c r="H2573" s="128"/>
      <c r="I2573" s="128"/>
      <c r="J2573" s="128"/>
      <c r="K2573" s="128"/>
      <c r="L2573" s="128"/>
      <c r="M2573" s="128"/>
      <c r="N2573" s="128"/>
      <c r="O2573" s="128"/>
      <c r="P2573" s="128"/>
      <c r="Q2573" s="128"/>
      <c r="R2573" s="128"/>
      <c r="S2573" s="128"/>
      <c r="T2573" s="128"/>
      <c r="U2573" s="128"/>
      <c r="V2573" s="128"/>
      <c r="W2573" s="128"/>
      <c r="Y2573" s="128"/>
      <c r="Z2573" s="161"/>
      <c r="AA2573" s="128"/>
      <c r="AB2573" s="128"/>
      <c r="AE2573" s="128"/>
      <c r="AF2573" s="128"/>
      <c r="AH2573" s="128"/>
      <c r="AI2573" s="162"/>
      <c r="AJ2573" s="163"/>
      <c r="AK2573" s="162"/>
      <c r="AL2573" s="162"/>
      <c r="AM2573" s="128"/>
      <c r="AN2573" s="128"/>
      <c r="AO2573" s="120"/>
      <c r="AQ2573" s="128"/>
      <c r="AR2573" s="128"/>
      <c r="AS2573" s="128"/>
      <c r="AT2573" s="128"/>
      <c r="AU2573" s="128"/>
      <c r="AV2573" s="128"/>
    </row>
    <row r="2574" ht="16.5" customHeight="1">
      <c r="A2574" s="128"/>
      <c r="B2574" s="128"/>
      <c r="C2574" s="128"/>
      <c r="D2574" s="128"/>
      <c r="E2574" s="128"/>
      <c r="F2574" s="128"/>
      <c r="G2574" s="128"/>
      <c r="H2574" s="128"/>
      <c r="I2574" s="128"/>
      <c r="J2574" s="128"/>
      <c r="K2574" s="128"/>
      <c r="L2574" s="128"/>
      <c r="M2574" s="128"/>
      <c r="N2574" s="128"/>
      <c r="O2574" s="128"/>
      <c r="P2574" s="128"/>
      <c r="Q2574" s="128"/>
      <c r="R2574" s="128"/>
      <c r="S2574" s="128"/>
      <c r="T2574" s="128"/>
      <c r="U2574" s="128"/>
      <c r="V2574" s="128"/>
      <c r="W2574" s="128"/>
      <c r="Y2574" s="128"/>
      <c r="Z2574" s="161"/>
      <c r="AA2574" s="128"/>
      <c r="AB2574" s="128"/>
      <c r="AE2574" s="128"/>
      <c r="AF2574" s="128"/>
      <c r="AH2574" s="128"/>
      <c r="AI2574" s="162"/>
      <c r="AJ2574" s="163"/>
      <c r="AK2574" s="162"/>
      <c r="AL2574" s="162"/>
      <c r="AM2574" s="128"/>
      <c r="AN2574" s="128"/>
      <c r="AO2574" s="120"/>
      <c r="AQ2574" s="128"/>
      <c r="AR2574" s="128"/>
      <c r="AS2574" s="128"/>
      <c r="AT2574" s="128"/>
      <c r="AU2574" s="128"/>
      <c r="AV2574" s="128"/>
    </row>
    <row r="2575" ht="16.5" customHeight="1">
      <c r="A2575" s="128"/>
      <c r="B2575" s="128"/>
      <c r="C2575" s="128"/>
      <c r="D2575" s="128"/>
      <c r="E2575" s="128"/>
      <c r="F2575" s="128"/>
      <c r="G2575" s="128"/>
      <c r="H2575" s="128"/>
      <c r="I2575" s="128"/>
      <c r="J2575" s="128"/>
      <c r="K2575" s="128"/>
      <c r="L2575" s="128"/>
      <c r="M2575" s="128"/>
      <c r="N2575" s="128"/>
      <c r="O2575" s="128"/>
      <c r="P2575" s="128"/>
      <c r="Q2575" s="128"/>
      <c r="R2575" s="128"/>
      <c r="S2575" s="128"/>
      <c r="T2575" s="128"/>
      <c r="U2575" s="128"/>
      <c r="V2575" s="128"/>
      <c r="W2575" s="128"/>
      <c r="Y2575" s="128"/>
      <c r="Z2575" s="161"/>
      <c r="AA2575" s="128"/>
      <c r="AB2575" s="128"/>
      <c r="AE2575" s="128"/>
      <c r="AF2575" s="128"/>
      <c r="AH2575" s="128"/>
      <c r="AI2575" s="162"/>
      <c r="AJ2575" s="163"/>
      <c r="AK2575" s="162"/>
      <c r="AL2575" s="162"/>
      <c r="AM2575" s="128"/>
      <c r="AN2575" s="128"/>
      <c r="AO2575" s="120"/>
      <c r="AQ2575" s="128"/>
      <c r="AR2575" s="128"/>
      <c r="AS2575" s="128"/>
      <c r="AT2575" s="128"/>
      <c r="AU2575" s="128"/>
      <c r="AV2575" s="128"/>
    </row>
    <row r="2576" ht="16.5" customHeight="1">
      <c r="A2576" s="128"/>
      <c r="B2576" s="128"/>
      <c r="C2576" s="128"/>
      <c r="D2576" s="128"/>
      <c r="E2576" s="128"/>
      <c r="F2576" s="128"/>
      <c r="G2576" s="128"/>
      <c r="H2576" s="128"/>
      <c r="I2576" s="128"/>
      <c r="J2576" s="128"/>
      <c r="K2576" s="128"/>
      <c r="L2576" s="128"/>
      <c r="M2576" s="128"/>
      <c r="N2576" s="128"/>
      <c r="O2576" s="128"/>
      <c r="P2576" s="128"/>
      <c r="Q2576" s="128"/>
      <c r="R2576" s="128"/>
      <c r="S2576" s="128"/>
      <c r="T2576" s="128"/>
      <c r="U2576" s="128"/>
      <c r="V2576" s="128"/>
      <c r="W2576" s="128"/>
      <c r="Y2576" s="128"/>
      <c r="Z2576" s="161"/>
      <c r="AA2576" s="128"/>
      <c r="AB2576" s="128"/>
      <c r="AE2576" s="128"/>
      <c r="AF2576" s="128"/>
      <c r="AH2576" s="128"/>
      <c r="AI2576" s="162"/>
      <c r="AJ2576" s="163"/>
      <c r="AK2576" s="162"/>
      <c r="AL2576" s="162"/>
      <c r="AM2576" s="128"/>
      <c r="AN2576" s="128"/>
      <c r="AO2576" s="120"/>
      <c r="AQ2576" s="128"/>
      <c r="AR2576" s="128"/>
      <c r="AS2576" s="128"/>
      <c r="AT2576" s="128"/>
      <c r="AU2576" s="128"/>
      <c r="AV2576" s="128"/>
    </row>
    <row r="2577" ht="16.5" customHeight="1">
      <c r="A2577" s="128"/>
      <c r="B2577" s="128"/>
      <c r="C2577" s="128"/>
      <c r="D2577" s="128"/>
      <c r="E2577" s="128"/>
      <c r="F2577" s="128"/>
      <c r="G2577" s="128"/>
      <c r="H2577" s="128"/>
      <c r="I2577" s="128"/>
      <c r="J2577" s="128"/>
      <c r="K2577" s="128"/>
      <c r="L2577" s="128"/>
      <c r="M2577" s="128"/>
      <c r="N2577" s="128"/>
      <c r="O2577" s="128"/>
      <c r="P2577" s="128"/>
      <c r="Q2577" s="128"/>
      <c r="R2577" s="128"/>
      <c r="S2577" s="128"/>
      <c r="T2577" s="128"/>
      <c r="U2577" s="128"/>
      <c r="V2577" s="128"/>
      <c r="W2577" s="128"/>
      <c r="Y2577" s="128"/>
      <c r="Z2577" s="161"/>
      <c r="AA2577" s="128"/>
      <c r="AB2577" s="128"/>
      <c r="AE2577" s="128"/>
      <c r="AF2577" s="128"/>
      <c r="AH2577" s="128"/>
      <c r="AI2577" s="162"/>
      <c r="AJ2577" s="163"/>
      <c r="AK2577" s="162"/>
      <c r="AL2577" s="162"/>
      <c r="AM2577" s="128"/>
      <c r="AN2577" s="128"/>
      <c r="AO2577" s="120"/>
      <c r="AQ2577" s="128"/>
      <c r="AR2577" s="128"/>
      <c r="AS2577" s="128"/>
      <c r="AT2577" s="128"/>
      <c r="AU2577" s="128"/>
      <c r="AV2577" s="128"/>
    </row>
    <row r="2578" ht="16.5" customHeight="1">
      <c r="A2578" s="128"/>
      <c r="B2578" s="128"/>
      <c r="C2578" s="128"/>
      <c r="D2578" s="128"/>
      <c r="E2578" s="128"/>
      <c r="F2578" s="128"/>
      <c r="G2578" s="128"/>
      <c r="H2578" s="128"/>
      <c r="I2578" s="128"/>
      <c r="J2578" s="128"/>
      <c r="K2578" s="128"/>
      <c r="L2578" s="128"/>
      <c r="M2578" s="128"/>
      <c r="N2578" s="128"/>
      <c r="O2578" s="128"/>
      <c r="P2578" s="128"/>
      <c r="Q2578" s="128"/>
      <c r="R2578" s="128"/>
      <c r="S2578" s="128"/>
      <c r="T2578" s="128"/>
      <c r="U2578" s="128"/>
      <c r="Z2578" s="161"/>
      <c r="AH2578" s="128"/>
      <c r="AI2578" s="162"/>
      <c r="AJ2578" s="162"/>
      <c r="AK2578" s="162"/>
      <c r="AL2578" s="162"/>
      <c r="AM2578" s="128"/>
      <c r="AN2578" s="128"/>
      <c r="AR2578" s="128"/>
      <c r="AS2578" s="128"/>
      <c r="AT2578" s="128"/>
      <c r="AU2578" s="128"/>
      <c r="AV2578" s="128"/>
    </row>
    <row r="2579" ht="16.5" customHeight="1">
      <c r="A2579" s="128"/>
      <c r="B2579" s="128"/>
      <c r="C2579" s="128"/>
      <c r="D2579" s="128"/>
      <c r="E2579" s="128"/>
      <c r="F2579" s="128"/>
      <c r="G2579" s="128"/>
      <c r="H2579" s="128"/>
      <c r="I2579" s="128"/>
      <c r="J2579" s="128"/>
      <c r="K2579" s="128"/>
      <c r="L2579" s="128"/>
      <c r="M2579" s="128"/>
      <c r="N2579" s="128"/>
      <c r="O2579" s="128"/>
      <c r="P2579" s="128"/>
      <c r="Q2579" s="128"/>
      <c r="R2579" s="128"/>
      <c r="S2579" s="128"/>
      <c r="T2579" s="128"/>
      <c r="U2579" s="128"/>
      <c r="Z2579" s="161"/>
      <c r="AH2579" s="128"/>
      <c r="AI2579" s="162"/>
      <c r="AJ2579" s="162"/>
      <c r="AK2579" s="162"/>
      <c r="AL2579" s="162"/>
      <c r="AM2579" s="128"/>
      <c r="AN2579" s="128"/>
      <c r="AQ2579" s="128"/>
      <c r="AR2579" s="128"/>
      <c r="AS2579" s="128"/>
      <c r="AT2579" s="128"/>
      <c r="AU2579" s="128"/>
      <c r="AV2579" s="128"/>
    </row>
    <row r="2580" ht="16.5" customHeight="1">
      <c r="A2580" s="128"/>
      <c r="B2580" s="128"/>
      <c r="C2580" s="128"/>
      <c r="D2580" s="128"/>
      <c r="E2580" s="128"/>
      <c r="F2580" s="128"/>
      <c r="G2580" s="128"/>
      <c r="H2580" s="128"/>
      <c r="I2580" s="128"/>
      <c r="J2580" s="128"/>
      <c r="K2580" s="128"/>
      <c r="L2580" s="128"/>
      <c r="M2580" s="128"/>
      <c r="N2580" s="128"/>
      <c r="O2580" s="128"/>
      <c r="P2580" s="128"/>
      <c r="Q2580" s="128"/>
      <c r="R2580" s="128"/>
      <c r="S2580" s="128"/>
      <c r="T2580" s="128"/>
      <c r="U2580" s="128"/>
      <c r="Z2580" s="161"/>
      <c r="AH2580" s="128"/>
      <c r="AI2580" s="162"/>
      <c r="AJ2580" s="162"/>
      <c r="AK2580" s="162"/>
      <c r="AL2580" s="162"/>
      <c r="AM2580" s="128"/>
      <c r="AN2580" s="128"/>
      <c r="AQ2580" s="128"/>
      <c r="AR2580" s="128"/>
      <c r="AS2580" s="128"/>
      <c r="AT2580" s="128"/>
      <c r="AU2580" s="128"/>
      <c r="AV2580" s="128"/>
    </row>
    <row r="2581" ht="16.5" customHeight="1">
      <c r="A2581" s="128"/>
      <c r="B2581" s="128"/>
      <c r="C2581" s="128"/>
      <c r="D2581" s="128"/>
      <c r="E2581" s="128"/>
      <c r="F2581" s="128"/>
      <c r="G2581" s="128"/>
      <c r="H2581" s="128"/>
      <c r="I2581" s="128"/>
      <c r="J2581" s="128"/>
      <c r="K2581" s="128"/>
      <c r="L2581" s="128"/>
      <c r="M2581" s="128"/>
      <c r="N2581" s="128"/>
      <c r="O2581" s="128"/>
      <c r="P2581" s="128"/>
      <c r="Q2581" s="128"/>
      <c r="R2581" s="128"/>
      <c r="S2581" s="128"/>
      <c r="T2581" s="128"/>
      <c r="U2581" s="128"/>
      <c r="Z2581" s="161"/>
      <c r="AH2581" s="128"/>
      <c r="AI2581" s="162"/>
      <c r="AJ2581" s="162"/>
      <c r="AK2581" s="162"/>
      <c r="AL2581" s="162"/>
      <c r="AM2581" s="128"/>
      <c r="AN2581" s="128"/>
      <c r="AQ2581" s="128"/>
      <c r="AR2581" s="128"/>
      <c r="AS2581" s="128"/>
      <c r="AT2581" s="128"/>
      <c r="AU2581" s="128"/>
      <c r="AV2581" s="128"/>
    </row>
    <row r="2582" ht="16.5" customHeight="1">
      <c r="A2582" s="128"/>
      <c r="B2582" s="128"/>
      <c r="C2582" s="128"/>
      <c r="D2582" s="128"/>
      <c r="E2582" s="128"/>
      <c r="F2582" s="128"/>
      <c r="G2582" s="128"/>
      <c r="H2582" s="128"/>
      <c r="I2582" s="128"/>
      <c r="J2582" s="128"/>
      <c r="K2582" s="128"/>
      <c r="L2582" s="128"/>
      <c r="M2582" s="128"/>
      <c r="N2582" s="128"/>
      <c r="O2582" s="128"/>
      <c r="P2582" s="128"/>
      <c r="Q2582" s="128"/>
      <c r="R2582" s="128"/>
      <c r="S2582" s="128"/>
      <c r="T2582" s="128"/>
      <c r="U2582" s="128"/>
      <c r="Z2582" s="161"/>
      <c r="AH2582" s="128"/>
      <c r="AI2582" s="162"/>
      <c r="AJ2582" s="162"/>
      <c r="AK2582" s="162"/>
      <c r="AL2582" s="162"/>
      <c r="AM2582" s="128"/>
      <c r="AN2582" s="128"/>
      <c r="AQ2582" s="128"/>
      <c r="AR2582" s="128"/>
      <c r="AS2582" s="128"/>
      <c r="AT2582" s="128"/>
      <c r="AU2582" s="128"/>
      <c r="AV2582" s="128"/>
    </row>
    <row r="2583" ht="16.5" customHeight="1">
      <c r="A2583" s="128"/>
      <c r="B2583" s="128"/>
      <c r="C2583" s="128"/>
      <c r="D2583" s="128"/>
      <c r="E2583" s="128"/>
      <c r="F2583" s="128"/>
      <c r="G2583" s="128"/>
      <c r="H2583" s="128"/>
      <c r="I2583" s="128"/>
      <c r="J2583" s="128"/>
      <c r="K2583" s="128"/>
      <c r="L2583" s="128"/>
      <c r="M2583" s="128"/>
      <c r="N2583" s="128"/>
      <c r="O2583" s="128"/>
      <c r="P2583" s="128"/>
      <c r="Q2583" s="128"/>
      <c r="R2583" s="128"/>
      <c r="S2583" s="128"/>
      <c r="T2583" s="128"/>
      <c r="U2583" s="128"/>
      <c r="Z2583" s="161"/>
      <c r="AH2583" s="128"/>
      <c r="AI2583" s="162"/>
      <c r="AJ2583" s="162"/>
      <c r="AK2583" s="162"/>
      <c r="AL2583" s="162"/>
      <c r="AM2583" s="128"/>
      <c r="AN2583" s="128"/>
      <c r="AR2583" s="128"/>
      <c r="AS2583" s="128"/>
      <c r="AT2583" s="128"/>
      <c r="AU2583" s="128"/>
      <c r="AV2583" s="128"/>
    </row>
    <row r="2584" ht="16.5" customHeight="1">
      <c r="A2584" s="128"/>
      <c r="B2584" s="128"/>
      <c r="C2584" s="128"/>
      <c r="D2584" s="128"/>
      <c r="E2584" s="128"/>
      <c r="F2584" s="128"/>
      <c r="G2584" s="128"/>
      <c r="H2584" s="128"/>
      <c r="I2584" s="128"/>
      <c r="J2584" s="128"/>
      <c r="K2584" s="128"/>
      <c r="L2584" s="128"/>
      <c r="M2584" s="128"/>
      <c r="N2584" s="128"/>
      <c r="O2584" s="128"/>
      <c r="P2584" s="128"/>
      <c r="Q2584" s="128"/>
      <c r="R2584" s="128"/>
      <c r="S2584" s="128"/>
      <c r="T2584" s="128"/>
      <c r="U2584" s="128"/>
      <c r="Z2584" s="161"/>
      <c r="AH2584" s="128"/>
      <c r="AI2584" s="162"/>
      <c r="AJ2584" s="162"/>
      <c r="AK2584" s="162"/>
      <c r="AL2584" s="162"/>
      <c r="AM2584" s="128"/>
      <c r="AN2584" s="128"/>
      <c r="AQ2584" s="128"/>
      <c r="AR2584" s="128"/>
      <c r="AS2584" s="128"/>
      <c r="AT2584" s="128"/>
      <c r="AU2584" s="128"/>
      <c r="AV2584" s="128"/>
    </row>
    <row r="2585" ht="16.5" customHeight="1">
      <c r="A2585" s="128"/>
      <c r="B2585" s="128"/>
      <c r="C2585" s="128"/>
      <c r="D2585" s="128"/>
      <c r="E2585" s="128"/>
      <c r="F2585" s="128"/>
      <c r="G2585" s="128"/>
      <c r="H2585" s="128"/>
      <c r="I2585" s="128"/>
      <c r="J2585" s="128"/>
      <c r="K2585" s="128"/>
      <c r="L2585" s="128"/>
      <c r="M2585" s="128"/>
      <c r="N2585" s="128"/>
      <c r="O2585" s="128"/>
      <c r="P2585" s="128"/>
      <c r="Q2585" s="128"/>
      <c r="R2585" s="128"/>
      <c r="S2585" s="128"/>
      <c r="T2585" s="128"/>
      <c r="U2585" s="128"/>
      <c r="Z2585" s="161"/>
      <c r="AH2585" s="128"/>
      <c r="AI2585" s="162"/>
      <c r="AJ2585" s="162"/>
      <c r="AK2585" s="162"/>
      <c r="AL2585" s="162"/>
      <c r="AM2585" s="128"/>
      <c r="AN2585" s="128"/>
      <c r="AQ2585" s="128"/>
      <c r="AR2585" s="128"/>
      <c r="AS2585" s="128"/>
      <c r="AT2585" s="128"/>
      <c r="AU2585" s="128"/>
      <c r="AV2585" s="128"/>
    </row>
    <row r="2586" ht="16.5" customHeight="1">
      <c r="A2586" s="128"/>
      <c r="B2586" s="128"/>
      <c r="C2586" s="128"/>
      <c r="D2586" s="128"/>
      <c r="E2586" s="128"/>
      <c r="F2586" s="128"/>
      <c r="G2586" s="128"/>
      <c r="H2586" s="128"/>
      <c r="I2586" s="128"/>
      <c r="J2586" s="128"/>
      <c r="K2586" s="128"/>
      <c r="L2586" s="128"/>
      <c r="M2586" s="128"/>
      <c r="N2586" s="128"/>
      <c r="O2586" s="128"/>
      <c r="P2586" s="128"/>
      <c r="Q2586" s="128"/>
      <c r="R2586" s="128"/>
      <c r="S2586" s="128"/>
      <c r="T2586" s="128"/>
      <c r="U2586" s="128"/>
      <c r="Z2586" s="161"/>
      <c r="AH2586" s="128"/>
      <c r="AI2586" s="162"/>
      <c r="AJ2586" s="162"/>
      <c r="AK2586" s="162"/>
      <c r="AL2586" s="162"/>
      <c r="AM2586" s="128"/>
      <c r="AN2586" s="128"/>
      <c r="AQ2586" s="128"/>
      <c r="AR2586" s="128"/>
      <c r="AS2586" s="128"/>
      <c r="AT2586" s="128"/>
      <c r="AU2586" s="128"/>
      <c r="AV2586" s="128"/>
    </row>
    <row r="2587" ht="16.5" customHeight="1">
      <c r="A2587" s="128"/>
      <c r="B2587" s="128"/>
      <c r="C2587" s="128"/>
      <c r="D2587" s="128"/>
      <c r="E2587" s="128"/>
      <c r="F2587" s="128"/>
      <c r="G2587" s="128"/>
      <c r="H2587" s="128"/>
      <c r="I2587" s="128"/>
      <c r="J2587" s="128"/>
      <c r="K2587" s="128"/>
      <c r="L2587" s="128"/>
      <c r="M2587" s="128"/>
      <c r="N2587" s="128"/>
      <c r="O2587" s="128"/>
      <c r="P2587" s="128"/>
      <c r="Q2587" s="128"/>
      <c r="R2587" s="128"/>
      <c r="S2587" s="128"/>
      <c r="T2587" s="128"/>
      <c r="U2587" s="128"/>
      <c r="Z2587" s="161"/>
      <c r="AH2587" s="128"/>
      <c r="AI2587" s="162"/>
      <c r="AJ2587" s="162"/>
      <c r="AK2587" s="162"/>
      <c r="AL2587" s="162"/>
      <c r="AM2587" s="128"/>
      <c r="AN2587" s="128"/>
      <c r="AQ2587" s="128"/>
      <c r="AR2587" s="128"/>
      <c r="AS2587" s="128"/>
      <c r="AT2587" s="128"/>
      <c r="AU2587" s="128"/>
      <c r="AV2587" s="128"/>
    </row>
    <row r="2588" ht="16.5" customHeight="1">
      <c r="A2588" s="128"/>
      <c r="B2588" s="128"/>
      <c r="C2588" s="128"/>
      <c r="D2588" s="128"/>
      <c r="E2588" s="128"/>
      <c r="F2588" s="128"/>
      <c r="G2588" s="128"/>
      <c r="H2588" s="128"/>
      <c r="I2588" s="128"/>
      <c r="J2588" s="128"/>
      <c r="K2588" s="128"/>
      <c r="L2588" s="128"/>
      <c r="M2588" s="128"/>
      <c r="N2588" s="128"/>
      <c r="O2588" s="128"/>
      <c r="P2588" s="128"/>
      <c r="Q2588" s="128"/>
      <c r="R2588" s="128"/>
      <c r="S2588" s="128"/>
      <c r="T2588" s="128"/>
      <c r="U2588" s="128"/>
      <c r="Z2588" s="161"/>
      <c r="AH2588" s="128"/>
      <c r="AI2588" s="162"/>
      <c r="AJ2588" s="162"/>
      <c r="AK2588" s="162"/>
      <c r="AL2588" s="162"/>
      <c r="AM2588" s="128"/>
      <c r="AN2588" s="128"/>
      <c r="AQ2588" s="128"/>
      <c r="AR2588" s="128"/>
      <c r="AS2588" s="128"/>
      <c r="AT2588" s="128"/>
      <c r="AU2588" s="128"/>
      <c r="AV2588" s="128"/>
    </row>
    <row r="2589" ht="16.5" customHeight="1">
      <c r="A2589" s="128"/>
      <c r="B2589" s="128"/>
      <c r="C2589" s="128"/>
      <c r="D2589" s="128"/>
      <c r="E2589" s="128"/>
      <c r="F2589" s="128"/>
      <c r="G2589" s="128"/>
      <c r="H2589" s="128"/>
      <c r="I2589" s="128"/>
      <c r="J2589" s="128"/>
      <c r="K2589" s="128"/>
      <c r="L2589" s="128"/>
      <c r="M2589" s="128"/>
      <c r="N2589" s="128"/>
      <c r="O2589" s="128"/>
      <c r="P2589" s="128"/>
      <c r="Q2589" s="128"/>
      <c r="R2589" s="128"/>
      <c r="S2589" s="128"/>
      <c r="T2589" s="128"/>
      <c r="U2589" s="128"/>
      <c r="Z2589" s="161"/>
      <c r="AH2589" s="128"/>
      <c r="AI2589" s="162"/>
      <c r="AJ2589" s="162"/>
      <c r="AK2589" s="162"/>
      <c r="AL2589" s="162"/>
      <c r="AM2589" s="128"/>
      <c r="AN2589" s="128"/>
      <c r="AQ2589" s="128"/>
      <c r="AR2589" s="128"/>
      <c r="AS2589" s="128"/>
      <c r="AT2589" s="128"/>
      <c r="AU2589" s="128"/>
      <c r="AV2589" s="128"/>
    </row>
    <row r="2590" ht="16.5" customHeight="1">
      <c r="A2590" s="128"/>
      <c r="B2590" s="128"/>
      <c r="C2590" s="128"/>
      <c r="D2590" s="128"/>
      <c r="E2590" s="128"/>
      <c r="F2590" s="128"/>
      <c r="G2590" s="128"/>
      <c r="H2590" s="128"/>
      <c r="I2590" s="128"/>
      <c r="J2590" s="128"/>
      <c r="K2590" s="128"/>
      <c r="L2590" s="128"/>
      <c r="M2590" s="128"/>
      <c r="N2590" s="128"/>
      <c r="O2590" s="128"/>
      <c r="P2590" s="128"/>
      <c r="Q2590" s="128"/>
      <c r="R2590" s="128"/>
      <c r="S2590" s="128"/>
      <c r="T2590" s="128"/>
      <c r="U2590" s="128"/>
      <c r="Z2590" s="161"/>
      <c r="AH2590" s="128"/>
      <c r="AI2590" s="162"/>
      <c r="AJ2590" s="162"/>
      <c r="AK2590" s="162"/>
      <c r="AL2590" s="162"/>
      <c r="AM2590" s="128"/>
      <c r="AN2590" s="128"/>
      <c r="AQ2590" s="128"/>
      <c r="AR2590" s="128"/>
      <c r="AS2590" s="128"/>
      <c r="AT2590" s="128"/>
      <c r="AU2590" s="128"/>
      <c r="AV2590" s="128"/>
    </row>
    <row r="2591" ht="16.5" customHeight="1">
      <c r="A2591" s="128"/>
      <c r="B2591" s="128"/>
      <c r="C2591" s="128"/>
      <c r="D2591" s="128"/>
      <c r="E2591" s="128"/>
      <c r="F2591" s="128"/>
      <c r="G2591" s="128"/>
      <c r="H2591" s="128"/>
      <c r="I2591" s="128"/>
      <c r="J2591" s="128"/>
      <c r="K2591" s="128"/>
      <c r="L2591" s="128"/>
      <c r="M2591" s="128"/>
      <c r="N2591" s="128"/>
      <c r="O2591" s="128"/>
      <c r="P2591" s="128"/>
      <c r="Q2591" s="128"/>
      <c r="R2591" s="128"/>
      <c r="S2591" s="128"/>
      <c r="T2591" s="128"/>
      <c r="U2591" s="128"/>
      <c r="Z2591" s="161"/>
      <c r="AH2591" s="128"/>
      <c r="AI2591" s="162"/>
      <c r="AJ2591" s="162"/>
      <c r="AK2591" s="162"/>
      <c r="AL2591" s="162"/>
      <c r="AM2591" s="128"/>
      <c r="AN2591" s="128"/>
      <c r="AQ2591" s="128"/>
      <c r="AR2591" s="128"/>
      <c r="AS2591" s="128"/>
      <c r="AT2591" s="128"/>
      <c r="AU2591" s="128"/>
      <c r="AV2591" s="128"/>
    </row>
    <row r="2592" ht="16.5" customHeight="1">
      <c r="A2592" s="128"/>
      <c r="B2592" s="128"/>
      <c r="C2592" s="128"/>
      <c r="D2592" s="128"/>
      <c r="E2592" s="128"/>
      <c r="F2592" s="128"/>
      <c r="G2592" s="128"/>
      <c r="H2592" s="128"/>
      <c r="I2592" s="128"/>
      <c r="J2592" s="128"/>
      <c r="K2592" s="128"/>
      <c r="L2592" s="128"/>
      <c r="M2592" s="128"/>
      <c r="N2592" s="128"/>
      <c r="O2592" s="128"/>
      <c r="P2592" s="128"/>
      <c r="Q2592" s="128"/>
      <c r="R2592" s="128"/>
      <c r="S2592" s="128"/>
      <c r="T2592" s="128"/>
      <c r="U2592" s="128"/>
      <c r="Z2592" s="161"/>
      <c r="AH2592" s="128"/>
      <c r="AI2592" s="162"/>
      <c r="AJ2592" s="162"/>
      <c r="AK2592" s="162"/>
      <c r="AL2592" s="162"/>
      <c r="AM2592" s="128"/>
      <c r="AN2592" s="128"/>
      <c r="AQ2592" s="128"/>
      <c r="AR2592" s="128"/>
      <c r="AS2592" s="128"/>
      <c r="AT2592" s="128"/>
      <c r="AU2592" s="128"/>
      <c r="AV2592" s="128"/>
    </row>
    <row r="2593" ht="16.5" customHeight="1">
      <c r="A2593" s="128"/>
      <c r="B2593" s="128"/>
      <c r="C2593" s="128"/>
      <c r="D2593" s="128"/>
      <c r="E2593" s="128"/>
      <c r="F2593" s="128"/>
      <c r="G2593" s="128"/>
      <c r="H2593" s="128"/>
      <c r="I2593" s="128"/>
      <c r="J2593" s="128"/>
      <c r="K2593" s="128"/>
      <c r="L2593" s="128"/>
      <c r="M2593" s="128"/>
      <c r="N2593" s="128"/>
      <c r="O2593" s="128"/>
      <c r="P2593" s="128"/>
      <c r="Q2593" s="128"/>
      <c r="R2593" s="128"/>
      <c r="S2593" s="128"/>
      <c r="T2593" s="128"/>
      <c r="U2593" s="128"/>
      <c r="Z2593" s="161"/>
      <c r="AH2593" s="128"/>
      <c r="AI2593" s="162"/>
      <c r="AJ2593" s="162"/>
      <c r="AK2593" s="162"/>
      <c r="AL2593" s="162"/>
      <c r="AM2593" s="128"/>
      <c r="AN2593" s="128"/>
      <c r="AQ2593" s="128"/>
      <c r="AR2593" s="128"/>
      <c r="AS2593" s="128"/>
      <c r="AT2593" s="128"/>
      <c r="AU2593" s="128"/>
      <c r="AV2593" s="128"/>
    </row>
    <row r="2594" ht="16.5" customHeight="1">
      <c r="A2594" s="128"/>
      <c r="B2594" s="128"/>
      <c r="C2594" s="128"/>
      <c r="D2594" s="128"/>
      <c r="E2594" s="128"/>
      <c r="F2594" s="128"/>
      <c r="G2594" s="128"/>
      <c r="H2594" s="128"/>
      <c r="I2594" s="128"/>
      <c r="J2594" s="128"/>
      <c r="K2594" s="128"/>
      <c r="L2594" s="128"/>
      <c r="M2594" s="128"/>
      <c r="N2594" s="128"/>
      <c r="O2594" s="128"/>
      <c r="P2594" s="128"/>
      <c r="Q2594" s="128"/>
      <c r="R2594" s="128"/>
      <c r="S2594" s="128"/>
      <c r="T2594" s="128"/>
      <c r="U2594" s="128"/>
      <c r="Z2594" s="161"/>
      <c r="AH2594" s="128"/>
      <c r="AI2594" s="162"/>
      <c r="AJ2594" s="162"/>
      <c r="AK2594" s="162"/>
      <c r="AL2594" s="162"/>
      <c r="AM2594" s="128"/>
      <c r="AN2594" s="128"/>
      <c r="AQ2594" s="128"/>
      <c r="AR2594" s="128"/>
      <c r="AS2594" s="128"/>
      <c r="AT2594" s="128"/>
      <c r="AU2594" s="128"/>
      <c r="AV2594" s="128"/>
    </row>
    <row r="2595" ht="16.5" customHeight="1">
      <c r="A2595" s="128"/>
      <c r="B2595" s="128"/>
      <c r="C2595" s="128"/>
      <c r="D2595" s="128"/>
      <c r="E2595" s="128"/>
      <c r="F2595" s="128"/>
      <c r="G2595" s="128"/>
      <c r="H2595" s="128"/>
      <c r="I2595" s="128"/>
      <c r="J2595" s="128"/>
      <c r="K2595" s="128"/>
      <c r="L2595" s="128"/>
      <c r="M2595" s="128"/>
      <c r="N2595" s="128"/>
      <c r="O2595" s="128"/>
      <c r="P2595" s="128"/>
      <c r="Q2595" s="128"/>
      <c r="R2595" s="128"/>
      <c r="S2595" s="128"/>
      <c r="T2595" s="128"/>
      <c r="U2595" s="128"/>
      <c r="Z2595" s="161"/>
      <c r="AH2595" s="128"/>
      <c r="AI2595" s="162"/>
      <c r="AJ2595" s="162"/>
      <c r="AK2595" s="162"/>
      <c r="AL2595" s="162"/>
      <c r="AM2595" s="128"/>
      <c r="AN2595" s="128"/>
      <c r="AQ2595" s="128"/>
      <c r="AR2595" s="128"/>
      <c r="AS2595" s="128"/>
      <c r="AT2595" s="128"/>
      <c r="AU2595" s="128"/>
      <c r="AV2595" s="128"/>
    </row>
    <row r="2596" ht="16.5" customHeight="1">
      <c r="A2596" s="128"/>
      <c r="B2596" s="128"/>
      <c r="C2596" s="128"/>
      <c r="D2596" s="128"/>
      <c r="E2596" s="128"/>
      <c r="F2596" s="128"/>
      <c r="G2596" s="128"/>
      <c r="H2596" s="128"/>
      <c r="I2596" s="128"/>
      <c r="J2596" s="128"/>
      <c r="K2596" s="128"/>
      <c r="L2596" s="128"/>
      <c r="M2596" s="128"/>
      <c r="N2596" s="128"/>
      <c r="O2596" s="128"/>
      <c r="P2596" s="128"/>
      <c r="Q2596" s="128"/>
      <c r="R2596" s="128"/>
      <c r="S2596" s="128"/>
      <c r="T2596" s="128"/>
      <c r="U2596" s="128"/>
      <c r="Z2596" s="161"/>
      <c r="AH2596" s="128"/>
      <c r="AI2596" s="162"/>
      <c r="AJ2596" s="162"/>
      <c r="AK2596" s="162"/>
      <c r="AL2596" s="162"/>
      <c r="AM2596" s="128"/>
      <c r="AN2596" s="128"/>
      <c r="AQ2596" s="128"/>
      <c r="AR2596" s="128"/>
      <c r="AS2596" s="128"/>
      <c r="AT2596" s="128"/>
      <c r="AU2596" s="128"/>
      <c r="AV2596" s="128"/>
    </row>
    <row r="2597" ht="16.5" customHeight="1">
      <c r="A2597" s="128"/>
      <c r="B2597" s="128"/>
      <c r="C2597" s="128"/>
      <c r="D2597" s="128"/>
      <c r="E2597" s="128"/>
      <c r="F2597" s="128"/>
      <c r="G2597" s="128"/>
      <c r="H2597" s="128"/>
      <c r="I2597" s="128"/>
      <c r="J2597" s="128"/>
      <c r="K2597" s="128"/>
      <c r="L2597" s="128"/>
      <c r="M2597" s="128"/>
      <c r="N2597" s="128"/>
      <c r="O2597" s="128"/>
      <c r="P2597" s="128"/>
      <c r="Q2597" s="128"/>
      <c r="R2597" s="128"/>
      <c r="S2597" s="128"/>
      <c r="T2597" s="128"/>
      <c r="U2597" s="128"/>
      <c r="Z2597" s="161"/>
      <c r="AH2597" s="128"/>
      <c r="AI2597" s="162"/>
      <c r="AJ2597" s="162"/>
      <c r="AK2597" s="162"/>
      <c r="AL2597" s="162"/>
      <c r="AM2597" s="128"/>
      <c r="AN2597" s="128"/>
      <c r="AQ2597" s="128"/>
      <c r="AR2597" s="128"/>
      <c r="AS2597" s="128"/>
      <c r="AT2597" s="128"/>
      <c r="AU2597" s="128"/>
      <c r="AV2597" s="128"/>
    </row>
    <row r="2598" ht="16.5" customHeight="1">
      <c r="A2598" s="128"/>
      <c r="B2598" s="128"/>
      <c r="C2598" s="128"/>
      <c r="D2598" s="128"/>
      <c r="E2598" s="128"/>
      <c r="F2598" s="128"/>
      <c r="G2598" s="128"/>
      <c r="H2598" s="128"/>
      <c r="I2598" s="128"/>
      <c r="J2598" s="128"/>
      <c r="K2598" s="128"/>
      <c r="L2598" s="128"/>
      <c r="M2598" s="128"/>
      <c r="N2598" s="128"/>
      <c r="O2598" s="128"/>
      <c r="P2598" s="128"/>
      <c r="Q2598" s="128"/>
      <c r="R2598" s="128"/>
      <c r="S2598" s="128"/>
      <c r="T2598" s="128"/>
      <c r="U2598" s="128"/>
      <c r="Z2598" s="161"/>
      <c r="AH2598" s="128"/>
      <c r="AI2598" s="162"/>
      <c r="AJ2598" s="162"/>
      <c r="AK2598" s="162"/>
      <c r="AL2598" s="162"/>
      <c r="AM2598" s="128"/>
      <c r="AN2598" s="128"/>
      <c r="AQ2598" s="128"/>
      <c r="AR2598" s="128"/>
      <c r="AS2598" s="128"/>
      <c r="AT2598" s="128"/>
      <c r="AU2598" s="128"/>
      <c r="AV2598" s="128"/>
    </row>
    <row r="2599" ht="16.5" customHeight="1">
      <c r="A2599" s="128"/>
      <c r="B2599" s="128"/>
      <c r="C2599" s="128"/>
      <c r="D2599" s="128"/>
      <c r="E2599" s="128"/>
      <c r="F2599" s="128"/>
      <c r="G2599" s="128"/>
      <c r="H2599" s="128"/>
      <c r="I2599" s="128"/>
      <c r="J2599" s="128"/>
      <c r="K2599" s="128"/>
      <c r="L2599" s="128"/>
      <c r="M2599" s="128"/>
      <c r="N2599" s="128"/>
      <c r="O2599" s="128"/>
      <c r="P2599" s="128"/>
      <c r="Q2599" s="128"/>
      <c r="R2599" s="128"/>
      <c r="S2599" s="128"/>
      <c r="T2599" s="128"/>
      <c r="U2599" s="128"/>
      <c r="Z2599" s="161"/>
      <c r="AH2599" s="128"/>
      <c r="AI2599" s="162"/>
      <c r="AJ2599" s="162"/>
      <c r="AK2599" s="162"/>
      <c r="AL2599" s="162"/>
      <c r="AM2599" s="128"/>
      <c r="AN2599" s="128"/>
      <c r="AQ2599" s="128"/>
      <c r="AR2599" s="128"/>
      <c r="AS2599" s="128"/>
      <c r="AT2599" s="128"/>
      <c r="AU2599" s="128"/>
      <c r="AV2599" s="128"/>
    </row>
    <row r="2600" ht="16.5" customHeight="1">
      <c r="A2600" s="128"/>
      <c r="B2600" s="128"/>
      <c r="C2600" s="128"/>
      <c r="D2600" s="128"/>
      <c r="E2600" s="128"/>
      <c r="F2600" s="128"/>
      <c r="G2600" s="128"/>
      <c r="H2600" s="128"/>
      <c r="I2600" s="128"/>
      <c r="J2600" s="128"/>
      <c r="K2600" s="128"/>
      <c r="L2600" s="128"/>
      <c r="M2600" s="128"/>
      <c r="N2600" s="128"/>
      <c r="O2600" s="128"/>
      <c r="P2600" s="128"/>
      <c r="Q2600" s="128"/>
      <c r="R2600" s="128"/>
      <c r="S2600" s="128"/>
      <c r="T2600" s="128"/>
      <c r="U2600" s="128"/>
      <c r="Z2600" s="161"/>
      <c r="AH2600" s="128"/>
      <c r="AI2600" s="162"/>
      <c r="AJ2600" s="162"/>
      <c r="AK2600" s="162"/>
      <c r="AL2600" s="162"/>
      <c r="AM2600" s="128"/>
      <c r="AN2600" s="128"/>
      <c r="AQ2600" s="128"/>
      <c r="AR2600" s="128"/>
      <c r="AS2600" s="128"/>
      <c r="AT2600" s="128"/>
      <c r="AU2600" s="128"/>
      <c r="AV2600" s="128"/>
    </row>
    <row r="2601" ht="16.5" customHeight="1">
      <c r="A2601" s="128"/>
      <c r="B2601" s="128"/>
      <c r="C2601" s="128"/>
      <c r="D2601" s="128"/>
      <c r="E2601" s="128"/>
      <c r="F2601" s="128"/>
      <c r="G2601" s="128"/>
      <c r="H2601" s="128"/>
      <c r="I2601" s="128"/>
      <c r="J2601" s="128"/>
      <c r="K2601" s="128"/>
      <c r="L2601" s="128"/>
      <c r="M2601" s="128"/>
      <c r="N2601" s="128"/>
      <c r="O2601" s="128"/>
      <c r="P2601" s="128"/>
      <c r="Q2601" s="128"/>
      <c r="R2601" s="128"/>
      <c r="S2601" s="128"/>
      <c r="T2601" s="128"/>
      <c r="U2601" s="128"/>
      <c r="Z2601" s="161"/>
      <c r="AH2601" s="128"/>
      <c r="AI2601" s="162"/>
      <c r="AJ2601" s="162"/>
      <c r="AK2601" s="162"/>
      <c r="AL2601" s="162"/>
      <c r="AM2601" s="128"/>
      <c r="AN2601" s="128"/>
      <c r="AQ2601" s="128"/>
      <c r="AR2601" s="128"/>
      <c r="AS2601" s="128"/>
      <c r="AT2601" s="128"/>
      <c r="AU2601" s="128"/>
      <c r="AV2601" s="128"/>
    </row>
    <row r="2602" ht="16.5" customHeight="1">
      <c r="A2602" s="128"/>
      <c r="B2602" s="128"/>
      <c r="C2602" s="128"/>
      <c r="D2602" s="128"/>
      <c r="E2602" s="128"/>
      <c r="F2602" s="128"/>
      <c r="G2602" s="128"/>
      <c r="H2602" s="128"/>
      <c r="I2602" s="128"/>
      <c r="J2602" s="128"/>
      <c r="K2602" s="128"/>
      <c r="L2602" s="128"/>
      <c r="M2602" s="128"/>
      <c r="N2602" s="128"/>
      <c r="O2602" s="128"/>
      <c r="P2602" s="128"/>
      <c r="Q2602" s="128"/>
      <c r="R2602" s="128"/>
      <c r="S2602" s="128"/>
      <c r="T2602" s="128"/>
      <c r="U2602" s="128"/>
      <c r="Z2602" s="161"/>
      <c r="AH2602" s="128"/>
      <c r="AI2602" s="162"/>
      <c r="AJ2602" s="162"/>
      <c r="AK2602" s="162"/>
      <c r="AL2602" s="162"/>
      <c r="AM2602" s="128"/>
      <c r="AN2602" s="128"/>
      <c r="AQ2602" s="128"/>
      <c r="AR2602" s="128"/>
      <c r="AS2602" s="128"/>
      <c r="AT2602" s="128"/>
      <c r="AU2602" s="128"/>
      <c r="AV2602" s="128"/>
    </row>
    <row r="2603" ht="16.5" customHeight="1">
      <c r="A2603" s="128"/>
      <c r="B2603" s="128"/>
      <c r="C2603" s="128"/>
      <c r="D2603" s="128"/>
      <c r="E2603" s="128"/>
      <c r="F2603" s="128"/>
      <c r="G2603" s="128"/>
      <c r="H2603" s="128"/>
      <c r="I2603" s="128"/>
      <c r="J2603" s="128"/>
      <c r="K2603" s="128"/>
      <c r="L2603" s="128"/>
      <c r="M2603" s="128"/>
      <c r="N2603" s="128"/>
      <c r="O2603" s="128"/>
      <c r="P2603" s="128"/>
      <c r="Q2603" s="128"/>
      <c r="R2603" s="128"/>
      <c r="S2603" s="128"/>
      <c r="T2603" s="128"/>
      <c r="U2603" s="128"/>
      <c r="Z2603" s="161"/>
      <c r="AH2603" s="128"/>
      <c r="AI2603" s="162"/>
      <c r="AJ2603" s="162"/>
      <c r="AK2603" s="162"/>
      <c r="AL2603" s="162"/>
      <c r="AM2603" s="128"/>
      <c r="AN2603" s="128"/>
      <c r="AQ2603" s="128"/>
      <c r="AR2603" s="128"/>
      <c r="AS2603" s="128"/>
      <c r="AT2603" s="128"/>
      <c r="AU2603" s="128"/>
      <c r="AV2603" s="128"/>
    </row>
    <row r="2604" ht="16.5" customHeight="1">
      <c r="A2604" s="128"/>
      <c r="B2604" s="128"/>
      <c r="C2604" s="128"/>
      <c r="D2604" s="128"/>
      <c r="E2604" s="128"/>
      <c r="F2604" s="128"/>
      <c r="G2604" s="128"/>
      <c r="H2604" s="128"/>
      <c r="I2604" s="128"/>
      <c r="J2604" s="128"/>
      <c r="K2604" s="128"/>
      <c r="L2604" s="128"/>
      <c r="M2604" s="128"/>
      <c r="N2604" s="128"/>
      <c r="O2604" s="128"/>
      <c r="P2604" s="128"/>
      <c r="Q2604" s="128"/>
      <c r="R2604" s="128"/>
      <c r="S2604" s="128"/>
      <c r="T2604" s="128"/>
      <c r="U2604" s="128"/>
      <c r="Z2604" s="161"/>
      <c r="AH2604" s="128"/>
      <c r="AI2604" s="162"/>
      <c r="AJ2604" s="162"/>
      <c r="AK2604" s="162"/>
      <c r="AL2604" s="162"/>
      <c r="AM2604" s="128"/>
      <c r="AN2604" s="128"/>
      <c r="AQ2604" s="128"/>
      <c r="AR2604" s="128"/>
      <c r="AS2604" s="128"/>
      <c r="AT2604" s="128"/>
      <c r="AU2604" s="128"/>
      <c r="AV2604" s="128"/>
    </row>
    <row r="2605" ht="16.5" customHeight="1">
      <c r="A2605" s="128"/>
      <c r="B2605" s="128"/>
      <c r="C2605" s="128"/>
      <c r="D2605" s="128"/>
      <c r="E2605" s="128"/>
      <c r="F2605" s="128"/>
      <c r="G2605" s="128"/>
      <c r="H2605" s="128"/>
      <c r="I2605" s="128"/>
      <c r="J2605" s="128"/>
      <c r="K2605" s="128"/>
      <c r="L2605" s="128"/>
      <c r="M2605" s="128"/>
      <c r="N2605" s="128"/>
      <c r="O2605" s="128"/>
      <c r="P2605" s="128"/>
      <c r="Q2605" s="128"/>
      <c r="R2605" s="128"/>
      <c r="S2605" s="128"/>
      <c r="T2605" s="128"/>
      <c r="U2605" s="128"/>
      <c r="Z2605" s="161"/>
      <c r="AH2605" s="128"/>
      <c r="AI2605" s="162"/>
      <c r="AJ2605" s="162"/>
      <c r="AK2605" s="162"/>
      <c r="AL2605" s="162"/>
      <c r="AM2605" s="128"/>
      <c r="AN2605" s="128"/>
      <c r="AQ2605" s="128"/>
      <c r="AR2605" s="128"/>
      <c r="AS2605" s="128"/>
      <c r="AT2605" s="128"/>
      <c r="AU2605" s="128"/>
      <c r="AV2605" s="128"/>
    </row>
    <row r="2606" ht="16.5" customHeight="1">
      <c r="A2606" s="128"/>
      <c r="B2606" s="128"/>
      <c r="C2606" s="128"/>
      <c r="D2606" s="128"/>
      <c r="E2606" s="128"/>
      <c r="F2606" s="128"/>
      <c r="G2606" s="128"/>
      <c r="H2606" s="128"/>
      <c r="I2606" s="128"/>
      <c r="J2606" s="128"/>
      <c r="K2606" s="128"/>
      <c r="L2606" s="128"/>
      <c r="M2606" s="128"/>
      <c r="N2606" s="128"/>
      <c r="O2606" s="128"/>
      <c r="P2606" s="128"/>
      <c r="Q2606" s="128"/>
      <c r="R2606" s="128"/>
      <c r="S2606" s="128"/>
      <c r="T2606" s="128"/>
      <c r="U2606" s="128"/>
      <c r="Z2606" s="161"/>
      <c r="AH2606" s="128"/>
      <c r="AI2606" s="162"/>
      <c r="AJ2606" s="162"/>
      <c r="AK2606" s="162"/>
      <c r="AL2606" s="162"/>
      <c r="AM2606" s="128"/>
      <c r="AN2606" s="128"/>
      <c r="AQ2606" s="128"/>
      <c r="AR2606" s="128"/>
      <c r="AS2606" s="128"/>
      <c r="AT2606" s="128"/>
      <c r="AU2606" s="128"/>
      <c r="AV2606" s="128"/>
    </row>
    <row r="2607" ht="16.5" customHeight="1">
      <c r="A2607" s="128"/>
      <c r="B2607" s="128"/>
      <c r="C2607" s="128"/>
      <c r="D2607" s="128"/>
      <c r="E2607" s="128"/>
      <c r="F2607" s="128"/>
      <c r="G2607" s="128"/>
      <c r="H2607" s="128"/>
      <c r="I2607" s="128"/>
      <c r="J2607" s="128"/>
      <c r="K2607" s="128"/>
      <c r="L2607" s="128"/>
      <c r="M2607" s="128"/>
      <c r="N2607" s="128"/>
      <c r="O2607" s="128"/>
      <c r="P2607" s="128"/>
      <c r="Q2607" s="128"/>
      <c r="R2607" s="128"/>
      <c r="S2607" s="128"/>
      <c r="T2607" s="128"/>
      <c r="U2607" s="128"/>
      <c r="Y2607" s="128"/>
      <c r="Z2607" s="161"/>
      <c r="AA2607" s="128"/>
      <c r="AH2607" s="128"/>
      <c r="AI2607" s="162"/>
      <c r="AJ2607" s="162"/>
      <c r="AK2607" s="162"/>
      <c r="AL2607" s="162"/>
      <c r="AM2607" s="128"/>
      <c r="AN2607" s="128"/>
      <c r="AQ2607" s="128"/>
      <c r="AR2607" s="128"/>
      <c r="AS2607" s="128"/>
      <c r="AT2607" s="128"/>
      <c r="AU2607" s="128"/>
      <c r="AV2607" s="128"/>
    </row>
    <row r="2608" ht="16.5" customHeight="1">
      <c r="A2608" s="128"/>
      <c r="B2608" s="128"/>
      <c r="C2608" s="128"/>
      <c r="D2608" s="128"/>
      <c r="E2608" s="128"/>
      <c r="F2608" s="128"/>
      <c r="G2608" s="128"/>
      <c r="H2608" s="128"/>
      <c r="I2608" s="128"/>
      <c r="J2608" s="128"/>
      <c r="K2608" s="128"/>
      <c r="L2608" s="128"/>
      <c r="M2608" s="128"/>
      <c r="N2608" s="128"/>
      <c r="O2608" s="128"/>
      <c r="P2608" s="128"/>
      <c r="Q2608" s="128"/>
      <c r="R2608" s="128"/>
      <c r="S2608" s="128"/>
      <c r="T2608" s="128"/>
      <c r="U2608" s="128"/>
      <c r="Y2608" s="128"/>
      <c r="Z2608" s="161"/>
      <c r="AA2608" s="128"/>
      <c r="AH2608" s="128"/>
      <c r="AI2608" s="162"/>
      <c r="AJ2608" s="162"/>
      <c r="AK2608" s="162"/>
      <c r="AL2608" s="162"/>
      <c r="AM2608" s="128"/>
      <c r="AN2608" s="128"/>
      <c r="AQ2608" s="128"/>
      <c r="AR2608" s="128"/>
      <c r="AS2608" s="128"/>
      <c r="AT2608" s="128"/>
      <c r="AU2608" s="128"/>
      <c r="AV2608" s="128"/>
    </row>
    <row r="2609" ht="16.5" customHeight="1">
      <c r="A2609" s="128"/>
      <c r="B2609" s="128"/>
      <c r="C2609" s="128"/>
      <c r="D2609" s="128"/>
      <c r="E2609" s="128"/>
      <c r="F2609" s="128"/>
      <c r="G2609" s="128"/>
      <c r="H2609" s="128"/>
      <c r="I2609" s="128"/>
      <c r="J2609" s="128"/>
      <c r="K2609" s="128"/>
      <c r="L2609" s="128"/>
      <c r="M2609" s="128"/>
      <c r="N2609" s="128"/>
      <c r="O2609" s="128"/>
      <c r="P2609" s="128"/>
      <c r="Q2609" s="128"/>
      <c r="R2609" s="128"/>
      <c r="S2609" s="128"/>
      <c r="T2609" s="128"/>
      <c r="U2609" s="128"/>
      <c r="Y2609" s="128"/>
      <c r="Z2609" s="161"/>
      <c r="AA2609" s="128"/>
      <c r="AH2609" s="128"/>
      <c r="AI2609" s="162"/>
      <c r="AJ2609" s="162"/>
      <c r="AK2609" s="162"/>
      <c r="AL2609" s="162"/>
      <c r="AM2609" s="128"/>
      <c r="AN2609" s="128"/>
      <c r="AQ2609" s="128"/>
      <c r="AR2609" s="128"/>
      <c r="AS2609" s="128"/>
      <c r="AT2609" s="128"/>
      <c r="AU2609" s="128"/>
      <c r="AV2609" s="128"/>
    </row>
    <row r="2610" ht="16.5" customHeight="1">
      <c r="A2610" s="128"/>
      <c r="B2610" s="128"/>
      <c r="C2610" s="128"/>
      <c r="D2610" s="128"/>
      <c r="E2610" s="128"/>
      <c r="F2610" s="128"/>
      <c r="G2610" s="128"/>
      <c r="H2610" s="128"/>
      <c r="I2610" s="128"/>
      <c r="J2610" s="128"/>
      <c r="K2610" s="128"/>
      <c r="L2610" s="128"/>
      <c r="M2610" s="128"/>
      <c r="N2610" s="128"/>
      <c r="O2610" s="128"/>
      <c r="P2610" s="128"/>
      <c r="Q2610" s="128"/>
      <c r="R2610" s="128"/>
      <c r="S2610" s="128"/>
      <c r="T2610" s="128"/>
      <c r="U2610" s="128"/>
      <c r="Y2610" s="128"/>
      <c r="Z2610" s="161"/>
      <c r="AA2610" s="128"/>
      <c r="AH2610" s="128"/>
      <c r="AI2610" s="162"/>
      <c r="AJ2610" s="162"/>
      <c r="AK2610" s="162"/>
      <c r="AL2610" s="162"/>
      <c r="AM2610" s="128"/>
      <c r="AN2610" s="128"/>
      <c r="AQ2610" s="128"/>
      <c r="AR2610" s="128"/>
      <c r="AS2610" s="128"/>
      <c r="AT2610" s="128"/>
      <c r="AU2610" s="128"/>
      <c r="AV2610" s="128"/>
    </row>
    <row r="2611" ht="16.5" customHeight="1">
      <c r="A2611" s="128"/>
      <c r="B2611" s="128"/>
      <c r="C2611" s="128"/>
      <c r="D2611" s="128"/>
      <c r="E2611" s="128"/>
      <c r="F2611" s="128"/>
      <c r="G2611" s="128"/>
      <c r="H2611" s="128"/>
      <c r="I2611" s="128"/>
      <c r="J2611" s="128"/>
      <c r="K2611" s="128"/>
      <c r="L2611" s="128"/>
      <c r="M2611" s="128"/>
      <c r="N2611" s="128"/>
      <c r="O2611" s="128"/>
      <c r="P2611" s="128"/>
      <c r="Q2611" s="128"/>
      <c r="R2611" s="128"/>
      <c r="S2611" s="128"/>
      <c r="T2611" s="128"/>
      <c r="U2611" s="128"/>
      <c r="Y2611" s="128"/>
      <c r="Z2611" s="161"/>
      <c r="AA2611" s="128"/>
      <c r="AH2611" s="128"/>
      <c r="AI2611" s="162"/>
      <c r="AJ2611" s="162"/>
      <c r="AK2611" s="162"/>
      <c r="AL2611" s="162"/>
      <c r="AM2611" s="128"/>
      <c r="AN2611" s="128"/>
      <c r="AQ2611" s="128"/>
      <c r="AR2611" s="128"/>
      <c r="AS2611" s="128"/>
      <c r="AT2611" s="128"/>
      <c r="AU2611" s="128"/>
      <c r="AV2611" s="128"/>
    </row>
    <row r="2612" ht="16.5" customHeight="1">
      <c r="A2612" s="128"/>
      <c r="B2612" s="128"/>
      <c r="C2612" s="128"/>
      <c r="D2612" s="128"/>
      <c r="E2612" s="128"/>
      <c r="F2612" s="128"/>
      <c r="G2612" s="128"/>
      <c r="H2612" s="128"/>
      <c r="I2612" s="128"/>
      <c r="J2612" s="128"/>
      <c r="K2612" s="128"/>
      <c r="L2612" s="128"/>
      <c r="M2612" s="128"/>
      <c r="N2612" s="128"/>
      <c r="O2612" s="128"/>
      <c r="P2612" s="128"/>
      <c r="Q2612" s="128"/>
      <c r="R2612" s="128"/>
      <c r="S2612" s="128"/>
      <c r="T2612" s="128"/>
      <c r="U2612" s="128"/>
      <c r="Y2612" s="128"/>
      <c r="Z2612" s="161"/>
      <c r="AA2612" s="128"/>
      <c r="AH2612" s="128"/>
      <c r="AI2612" s="162"/>
      <c r="AJ2612" s="162"/>
      <c r="AK2612" s="162"/>
      <c r="AL2612" s="162"/>
      <c r="AM2612" s="128"/>
      <c r="AN2612" s="128"/>
      <c r="AQ2612" s="128"/>
      <c r="AR2612" s="128"/>
      <c r="AS2612" s="128"/>
      <c r="AT2612" s="128"/>
      <c r="AU2612" s="128"/>
      <c r="AV2612" s="128"/>
    </row>
    <row r="2613" ht="16.5" customHeight="1">
      <c r="A2613" s="128"/>
      <c r="B2613" s="128"/>
      <c r="C2613" s="128"/>
      <c r="D2613" s="128"/>
      <c r="E2613" s="128"/>
      <c r="F2613" s="128"/>
      <c r="G2613" s="128"/>
      <c r="H2613" s="128"/>
      <c r="I2613" s="128"/>
      <c r="J2613" s="128"/>
      <c r="K2613" s="128"/>
      <c r="L2613" s="128"/>
      <c r="M2613" s="128"/>
      <c r="N2613" s="128"/>
      <c r="O2613" s="128"/>
      <c r="P2613" s="128"/>
      <c r="Q2613" s="128"/>
      <c r="R2613" s="128"/>
      <c r="S2613" s="128"/>
      <c r="T2613" s="128"/>
      <c r="U2613" s="128"/>
      <c r="Y2613" s="128"/>
      <c r="Z2613" s="161"/>
      <c r="AA2613" s="128"/>
      <c r="AH2613" s="128"/>
      <c r="AI2613" s="162"/>
      <c r="AJ2613" s="162"/>
      <c r="AK2613" s="162"/>
      <c r="AL2613" s="162"/>
      <c r="AM2613" s="128"/>
      <c r="AN2613" s="128"/>
      <c r="AQ2613" s="128"/>
      <c r="AR2613" s="128"/>
      <c r="AS2613" s="128"/>
      <c r="AT2613" s="128"/>
      <c r="AU2613" s="128"/>
      <c r="AV2613" s="128"/>
    </row>
    <row r="2614" ht="16.5" customHeight="1">
      <c r="A2614" s="128"/>
      <c r="B2614" s="128"/>
      <c r="C2614" s="128"/>
      <c r="D2614" s="128"/>
      <c r="E2614" s="128"/>
      <c r="F2614" s="128"/>
      <c r="G2614" s="128"/>
      <c r="H2614" s="128"/>
      <c r="I2614" s="128"/>
      <c r="J2614" s="128"/>
      <c r="K2614" s="128"/>
      <c r="L2614" s="128"/>
      <c r="M2614" s="128"/>
      <c r="N2614" s="128"/>
      <c r="O2614" s="128"/>
      <c r="P2614" s="128"/>
      <c r="Q2614" s="128"/>
      <c r="R2614" s="128"/>
      <c r="S2614" s="128"/>
      <c r="T2614" s="128"/>
      <c r="U2614" s="128"/>
      <c r="Y2614" s="128"/>
      <c r="Z2614" s="161"/>
      <c r="AA2614" s="128"/>
      <c r="AH2614" s="128"/>
      <c r="AI2614" s="162"/>
      <c r="AJ2614" s="162"/>
      <c r="AK2614" s="162"/>
      <c r="AL2614" s="162"/>
      <c r="AM2614" s="128"/>
      <c r="AN2614" s="128"/>
      <c r="AQ2614" s="128"/>
      <c r="AR2614" s="128"/>
      <c r="AS2614" s="128"/>
      <c r="AT2614" s="128"/>
      <c r="AU2614" s="128"/>
      <c r="AV2614" s="128"/>
    </row>
    <row r="2615" ht="16.5" customHeight="1">
      <c r="A2615" s="128"/>
      <c r="B2615" s="128"/>
      <c r="C2615" s="128"/>
      <c r="D2615" s="128"/>
      <c r="E2615" s="128"/>
      <c r="F2615" s="128"/>
      <c r="G2615" s="128"/>
      <c r="H2615" s="128"/>
      <c r="I2615" s="128"/>
      <c r="J2615" s="128"/>
      <c r="K2615" s="128"/>
      <c r="L2615" s="128"/>
      <c r="M2615" s="128"/>
      <c r="N2615" s="128"/>
      <c r="O2615" s="128"/>
      <c r="P2615" s="128"/>
      <c r="Q2615" s="128"/>
      <c r="R2615" s="128"/>
      <c r="S2615" s="128"/>
      <c r="T2615" s="128"/>
      <c r="U2615" s="128"/>
      <c r="Y2615" s="128"/>
      <c r="Z2615" s="161"/>
      <c r="AA2615" s="128"/>
      <c r="AH2615" s="128"/>
      <c r="AI2615" s="162"/>
      <c r="AJ2615" s="162"/>
      <c r="AK2615" s="162"/>
      <c r="AL2615" s="162"/>
      <c r="AM2615" s="128"/>
      <c r="AN2615" s="128"/>
      <c r="AQ2615" s="128"/>
      <c r="AR2615" s="128"/>
      <c r="AS2615" s="128"/>
      <c r="AT2615" s="128"/>
      <c r="AU2615" s="128"/>
      <c r="AV2615" s="128"/>
    </row>
    <row r="2616" ht="16.5" customHeight="1">
      <c r="A2616" s="128"/>
      <c r="B2616" s="128"/>
      <c r="C2616" s="128"/>
      <c r="D2616" s="128"/>
      <c r="E2616" s="128"/>
      <c r="F2616" s="128"/>
      <c r="G2616" s="128"/>
      <c r="H2616" s="128"/>
      <c r="I2616" s="128"/>
      <c r="J2616" s="128"/>
      <c r="K2616" s="128"/>
      <c r="L2616" s="128"/>
      <c r="M2616" s="128"/>
      <c r="N2616" s="128"/>
      <c r="O2616" s="128"/>
      <c r="P2616" s="128"/>
      <c r="Q2616" s="128"/>
      <c r="R2616" s="128"/>
      <c r="S2616" s="128"/>
      <c r="T2616" s="128"/>
      <c r="U2616" s="128"/>
      <c r="Y2616" s="128"/>
      <c r="Z2616" s="161"/>
      <c r="AA2616" s="128"/>
      <c r="AH2616" s="128"/>
      <c r="AI2616" s="162"/>
      <c r="AJ2616" s="162"/>
      <c r="AK2616" s="162"/>
      <c r="AL2616" s="162"/>
      <c r="AM2616" s="128"/>
      <c r="AN2616" s="128"/>
      <c r="AQ2616" s="128"/>
      <c r="AR2616" s="128"/>
      <c r="AS2616" s="128"/>
      <c r="AT2616" s="128"/>
      <c r="AU2616" s="128"/>
      <c r="AV2616" s="128"/>
    </row>
    <row r="2617" ht="16.5" customHeight="1">
      <c r="A2617" s="128"/>
      <c r="B2617" s="128"/>
      <c r="C2617" s="128"/>
      <c r="D2617" s="128"/>
      <c r="E2617" s="128"/>
      <c r="F2617" s="128"/>
      <c r="G2617" s="128"/>
      <c r="H2617" s="128"/>
      <c r="I2617" s="128"/>
      <c r="J2617" s="128"/>
      <c r="K2617" s="128"/>
      <c r="L2617" s="128"/>
      <c r="M2617" s="128"/>
      <c r="N2617" s="128"/>
      <c r="O2617" s="128"/>
      <c r="P2617" s="128"/>
      <c r="Q2617" s="128"/>
      <c r="R2617" s="128"/>
      <c r="S2617" s="128"/>
      <c r="T2617" s="128"/>
      <c r="U2617" s="128"/>
      <c r="Y2617" s="128"/>
      <c r="Z2617" s="161"/>
      <c r="AA2617" s="128"/>
      <c r="AH2617" s="128"/>
      <c r="AI2617" s="162"/>
      <c r="AJ2617" s="162"/>
      <c r="AK2617" s="162"/>
      <c r="AL2617" s="162"/>
      <c r="AM2617" s="128"/>
      <c r="AN2617" s="128"/>
      <c r="AQ2617" s="128"/>
      <c r="AR2617" s="128"/>
      <c r="AS2617" s="128"/>
      <c r="AT2617" s="128"/>
      <c r="AU2617" s="128"/>
      <c r="AV2617" s="128"/>
    </row>
    <row r="2618" ht="16.5" customHeight="1">
      <c r="A2618" s="128"/>
      <c r="B2618" s="128"/>
      <c r="C2618" s="128"/>
      <c r="D2618" s="128"/>
      <c r="E2618" s="128"/>
      <c r="F2618" s="128"/>
      <c r="G2618" s="128"/>
      <c r="H2618" s="128"/>
      <c r="I2618" s="128"/>
      <c r="J2618" s="128"/>
      <c r="K2618" s="128"/>
      <c r="L2618" s="128"/>
      <c r="M2618" s="128"/>
      <c r="N2618" s="128"/>
      <c r="O2618" s="128"/>
      <c r="P2618" s="128"/>
      <c r="Q2618" s="128"/>
      <c r="R2618" s="128"/>
      <c r="S2618" s="128"/>
      <c r="T2618" s="128"/>
      <c r="U2618" s="128"/>
      <c r="Y2618" s="128"/>
      <c r="Z2618" s="161"/>
      <c r="AA2618" s="128"/>
      <c r="AH2618" s="128"/>
      <c r="AI2618" s="162"/>
      <c r="AJ2618" s="162"/>
      <c r="AK2618" s="162"/>
      <c r="AL2618" s="162"/>
      <c r="AM2618" s="128"/>
      <c r="AN2618" s="128"/>
      <c r="AQ2618" s="128"/>
      <c r="AR2618" s="128"/>
      <c r="AS2618" s="128"/>
      <c r="AT2618" s="128"/>
      <c r="AU2618" s="128"/>
      <c r="AV2618" s="128"/>
    </row>
    <row r="2619" ht="16.5" customHeight="1">
      <c r="A2619" s="128"/>
      <c r="B2619" s="128"/>
      <c r="C2619" s="128"/>
      <c r="D2619" s="128"/>
      <c r="E2619" s="128"/>
      <c r="F2619" s="128"/>
      <c r="G2619" s="128"/>
      <c r="H2619" s="128"/>
      <c r="I2619" s="128"/>
      <c r="J2619" s="128"/>
      <c r="K2619" s="128"/>
      <c r="L2619" s="128"/>
      <c r="M2619" s="128"/>
      <c r="N2619" s="128"/>
      <c r="O2619" s="128"/>
      <c r="P2619" s="128"/>
      <c r="Q2619" s="128"/>
      <c r="R2619" s="128"/>
      <c r="S2619" s="128"/>
      <c r="T2619" s="128"/>
      <c r="U2619" s="128"/>
      <c r="Y2619" s="128"/>
      <c r="Z2619" s="161"/>
      <c r="AA2619" s="128"/>
      <c r="AH2619" s="128"/>
      <c r="AI2619" s="162"/>
      <c r="AJ2619" s="162"/>
      <c r="AK2619" s="162"/>
      <c r="AL2619" s="162"/>
      <c r="AM2619" s="128"/>
      <c r="AN2619" s="128"/>
      <c r="AQ2619" s="128"/>
      <c r="AR2619" s="128"/>
      <c r="AS2619" s="128"/>
      <c r="AT2619" s="128"/>
      <c r="AU2619" s="128"/>
      <c r="AV2619" s="128"/>
    </row>
    <row r="2620" ht="16.5" customHeight="1">
      <c r="A2620" s="128"/>
      <c r="B2620" s="128"/>
      <c r="C2620" s="128"/>
      <c r="D2620" s="128"/>
      <c r="E2620" s="128"/>
      <c r="F2620" s="128"/>
      <c r="G2620" s="128"/>
      <c r="H2620" s="128"/>
      <c r="I2620" s="128"/>
      <c r="J2620" s="128"/>
      <c r="K2620" s="128"/>
      <c r="L2620" s="128"/>
      <c r="M2620" s="128"/>
      <c r="N2620" s="128"/>
      <c r="O2620" s="128"/>
      <c r="P2620" s="128"/>
      <c r="Q2620" s="128"/>
      <c r="R2620" s="128"/>
      <c r="S2620" s="128"/>
      <c r="T2620" s="128"/>
      <c r="U2620" s="128"/>
      <c r="Y2620" s="128"/>
      <c r="Z2620" s="161"/>
      <c r="AA2620" s="128"/>
      <c r="AH2620" s="128"/>
      <c r="AI2620" s="162"/>
      <c r="AJ2620" s="162"/>
      <c r="AK2620" s="162"/>
      <c r="AL2620" s="162"/>
      <c r="AM2620" s="128"/>
      <c r="AN2620" s="128"/>
      <c r="AQ2620" s="128"/>
      <c r="AR2620" s="128"/>
      <c r="AS2620" s="128"/>
      <c r="AT2620" s="128"/>
      <c r="AU2620" s="128"/>
      <c r="AV2620" s="128"/>
    </row>
    <row r="2621" ht="16.5" customHeight="1">
      <c r="A2621" s="128"/>
      <c r="B2621" s="128"/>
      <c r="C2621" s="128"/>
      <c r="D2621" s="128"/>
      <c r="E2621" s="128"/>
      <c r="F2621" s="128"/>
      <c r="G2621" s="128"/>
      <c r="H2621" s="128"/>
      <c r="I2621" s="128"/>
      <c r="J2621" s="128"/>
      <c r="K2621" s="128"/>
      <c r="L2621" s="128"/>
      <c r="M2621" s="128"/>
      <c r="N2621" s="128"/>
      <c r="O2621" s="128"/>
      <c r="P2621" s="128"/>
      <c r="Q2621" s="128"/>
      <c r="R2621" s="128"/>
      <c r="S2621" s="128"/>
      <c r="T2621" s="128"/>
      <c r="U2621" s="128"/>
      <c r="Y2621" s="128"/>
      <c r="Z2621" s="161"/>
      <c r="AA2621" s="128"/>
      <c r="AH2621" s="128"/>
      <c r="AI2621" s="162"/>
      <c r="AJ2621" s="162"/>
      <c r="AK2621" s="162"/>
      <c r="AL2621" s="162"/>
      <c r="AM2621" s="128"/>
      <c r="AN2621" s="128"/>
      <c r="AQ2621" s="128"/>
      <c r="AR2621" s="128"/>
      <c r="AS2621" s="128"/>
      <c r="AT2621" s="128"/>
      <c r="AU2621" s="128"/>
      <c r="AV2621" s="128"/>
    </row>
    <row r="2622" ht="16.5" customHeight="1">
      <c r="A2622" s="128"/>
      <c r="B2622" s="128"/>
      <c r="C2622" s="128"/>
      <c r="D2622" s="128"/>
      <c r="E2622" s="128"/>
      <c r="F2622" s="128"/>
      <c r="G2622" s="128"/>
      <c r="H2622" s="128"/>
      <c r="I2622" s="128"/>
      <c r="J2622" s="128"/>
      <c r="K2622" s="128"/>
      <c r="L2622" s="128"/>
      <c r="M2622" s="128"/>
      <c r="N2622" s="128"/>
      <c r="O2622" s="128"/>
      <c r="P2622" s="128"/>
      <c r="Q2622" s="128"/>
      <c r="R2622" s="128"/>
      <c r="S2622" s="128"/>
      <c r="T2622" s="128"/>
      <c r="U2622" s="128"/>
      <c r="Y2622" s="128"/>
      <c r="Z2622" s="161"/>
      <c r="AA2622" s="128"/>
      <c r="AH2622" s="128"/>
      <c r="AI2622" s="162"/>
      <c r="AJ2622" s="162"/>
      <c r="AK2622" s="162"/>
      <c r="AL2622" s="162"/>
      <c r="AM2622" s="128"/>
      <c r="AN2622" s="128"/>
      <c r="AQ2622" s="128"/>
      <c r="AR2622" s="128"/>
      <c r="AS2622" s="128"/>
      <c r="AT2622" s="128"/>
      <c r="AU2622" s="128"/>
      <c r="AV2622" s="128"/>
    </row>
    <row r="2623" ht="16.5" customHeight="1">
      <c r="A2623" s="128"/>
      <c r="B2623" s="128"/>
      <c r="C2623" s="128"/>
      <c r="D2623" s="128"/>
      <c r="E2623" s="128"/>
      <c r="F2623" s="128"/>
      <c r="G2623" s="128"/>
      <c r="H2623" s="128"/>
      <c r="I2623" s="128"/>
      <c r="J2623" s="128"/>
      <c r="K2623" s="128"/>
      <c r="L2623" s="128"/>
      <c r="M2623" s="128"/>
      <c r="N2623" s="128"/>
      <c r="O2623" s="128"/>
      <c r="P2623" s="128"/>
      <c r="Q2623" s="128"/>
      <c r="R2623" s="128"/>
      <c r="S2623" s="128"/>
      <c r="T2623" s="128"/>
      <c r="U2623" s="128"/>
      <c r="Y2623" s="128"/>
      <c r="Z2623" s="161"/>
      <c r="AA2623" s="128"/>
      <c r="AH2623" s="128"/>
      <c r="AI2623" s="162"/>
      <c r="AJ2623" s="162"/>
      <c r="AK2623" s="162"/>
      <c r="AL2623" s="162"/>
      <c r="AM2623" s="128"/>
      <c r="AN2623" s="128"/>
      <c r="AQ2623" s="128"/>
      <c r="AR2623" s="128"/>
      <c r="AS2623" s="128"/>
      <c r="AT2623" s="128"/>
      <c r="AU2623" s="128"/>
      <c r="AV2623" s="128"/>
    </row>
    <row r="2624" ht="16.5" customHeight="1">
      <c r="A2624" s="128"/>
      <c r="B2624" s="128"/>
      <c r="C2624" s="128"/>
      <c r="D2624" s="128"/>
      <c r="E2624" s="128"/>
      <c r="F2624" s="128"/>
      <c r="G2624" s="128"/>
      <c r="H2624" s="128"/>
      <c r="I2624" s="128"/>
      <c r="J2624" s="128"/>
      <c r="K2624" s="128"/>
      <c r="L2624" s="128"/>
      <c r="M2624" s="128"/>
      <c r="N2624" s="128"/>
      <c r="O2624" s="128"/>
      <c r="P2624" s="128"/>
      <c r="Q2624" s="128"/>
      <c r="R2624" s="128"/>
      <c r="S2624" s="128"/>
      <c r="T2624" s="128"/>
      <c r="U2624" s="128"/>
      <c r="Y2624" s="128"/>
      <c r="Z2624" s="161"/>
      <c r="AA2624" s="128"/>
      <c r="AH2624" s="128"/>
      <c r="AI2624" s="162"/>
      <c r="AJ2624" s="162"/>
      <c r="AK2624" s="162"/>
      <c r="AL2624" s="162"/>
      <c r="AM2624" s="128"/>
      <c r="AN2624" s="128"/>
      <c r="AQ2624" s="128"/>
      <c r="AR2624" s="128"/>
      <c r="AS2624" s="128"/>
      <c r="AT2624" s="128"/>
      <c r="AU2624" s="128"/>
      <c r="AV2624" s="128"/>
    </row>
    <row r="2625" ht="16.5" customHeight="1">
      <c r="A2625" s="128"/>
      <c r="B2625" s="128"/>
      <c r="C2625" s="128"/>
      <c r="D2625" s="128"/>
      <c r="E2625" s="128"/>
      <c r="F2625" s="128"/>
      <c r="G2625" s="128"/>
      <c r="H2625" s="128"/>
      <c r="I2625" s="128"/>
      <c r="J2625" s="128"/>
      <c r="K2625" s="128"/>
      <c r="L2625" s="128"/>
      <c r="M2625" s="128"/>
      <c r="N2625" s="128"/>
      <c r="O2625" s="128"/>
      <c r="P2625" s="128"/>
      <c r="Q2625" s="128"/>
      <c r="R2625" s="128"/>
      <c r="S2625" s="128"/>
      <c r="T2625" s="128"/>
      <c r="U2625" s="128"/>
      <c r="Y2625" s="128"/>
      <c r="Z2625" s="161"/>
      <c r="AA2625" s="128"/>
      <c r="AH2625" s="128"/>
      <c r="AI2625" s="162"/>
      <c r="AJ2625" s="162"/>
      <c r="AK2625" s="162"/>
      <c r="AL2625" s="162"/>
      <c r="AM2625" s="128"/>
      <c r="AN2625" s="128"/>
      <c r="AQ2625" s="128"/>
      <c r="AR2625" s="128"/>
      <c r="AS2625" s="128"/>
      <c r="AT2625" s="128"/>
      <c r="AU2625" s="128"/>
      <c r="AV2625" s="128"/>
    </row>
    <row r="2626" ht="16.5" customHeight="1">
      <c r="A2626" s="128"/>
      <c r="B2626" s="128"/>
      <c r="C2626" s="128"/>
      <c r="D2626" s="128"/>
      <c r="E2626" s="128"/>
      <c r="F2626" s="128"/>
      <c r="G2626" s="128"/>
      <c r="H2626" s="128"/>
      <c r="I2626" s="128"/>
      <c r="J2626" s="128"/>
      <c r="K2626" s="128"/>
      <c r="L2626" s="128"/>
      <c r="M2626" s="128"/>
      <c r="N2626" s="128"/>
      <c r="O2626" s="128"/>
      <c r="P2626" s="128"/>
      <c r="Q2626" s="128"/>
      <c r="R2626" s="128"/>
      <c r="S2626" s="128"/>
      <c r="T2626" s="128"/>
      <c r="U2626" s="128"/>
      <c r="Y2626" s="128"/>
      <c r="Z2626" s="161"/>
      <c r="AA2626" s="128"/>
      <c r="AH2626" s="128"/>
      <c r="AI2626" s="162"/>
      <c r="AJ2626" s="162"/>
      <c r="AK2626" s="162"/>
      <c r="AL2626" s="162"/>
      <c r="AM2626" s="128"/>
      <c r="AN2626" s="128"/>
      <c r="AQ2626" s="128"/>
      <c r="AR2626" s="128"/>
      <c r="AS2626" s="128"/>
      <c r="AT2626" s="128"/>
      <c r="AU2626" s="128"/>
      <c r="AV2626" s="128"/>
    </row>
    <row r="2627" ht="16.5" customHeight="1">
      <c r="A2627" s="128"/>
      <c r="B2627" s="128"/>
      <c r="C2627" s="128"/>
      <c r="D2627" s="128"/>
      <c r="E2627" s="128"/>
      <c r="F2627" s="128"/>
      <c r="G2627" s="128"/>
      <c r="H2627" s="128"/>
      <c r="I2627" s="128"/>
      <c r="J2627" s="128"/>
      <c r="K2627" s="128"/>
      <c r="L2627" s="128"/>
      <c r="M2627" s="128"/>
      <c r="N2627" s="128"/>
      <c r="O2627" s="128"/>
      <c r="P2627" s="128"/>
      <c r="Q2627" s="128"/>
      <c r="R2627" s="128"/>
      <c r="S2627" s="128"/>
      <c r="T2627" s="128"/>
      <c r="U2627" s="128"/>
      <c r="Y2627" s="128"/>
      <c r="Z2627" s="161"/>
      <c r="AA2627" s="128"/>
      <c r="AH2627" s="128"/>
      <c r="AI2627" s="162"/>
      <c r="AJ2627" s="162"/>
      <c r="AK2627" s="162"/>
      <c r="AL2627" s="162"/>
      <c r="AM2627" s="128"/>
      <c r="AN2627" s="128"/>
      <c r="AQ2627" s="128"/>
      <c r="AR2627" s="128"/>
      <c r="AS2627" s="128"/>
      <c r="AT2627" s="128"/>
      <c r="AU2627" s="128"/>
      <c r="AV2627" s="128"/>
    </row>
    <row r="2628" ht="16.5" customHeight="1">
      <c r="A2628" s="128"/>
      <c r="B2628" s="128"/>
      <c r="C2628" s="128"/>
      <c r="D2628" s="128"/>
      <c r="E2628" s="128"/>
      <c r="F2628" s="128"/>
      <c r="G2628" s="128"/>
      <c r="H2628" s="128"/>
      <c r="I2628" s="128"/>
      <c r="J2628" s="128"/>
      <c r="K2628" s="128"/>
      <c r="L2628" s="128"/>
      <c r="M2628" s="128"/>
      <c r="N2628" s="128"/>
      <c r="O2628" s="128"/>
      <c r="P2628" s="128"/>
      <c r="Q2628" s="128"/>
      <c r="R2628" s="128"/>
      <c r="S2628" s="128"/>
      <c r="T2628" s="128"/>
      <c r="U2628" s="128"/>
      <c r="Y2628" s="128"/>
      <c r="Z2628" s="161"/>
      <c r="AA2628" s="128"/>
      <c r="AH2628" s="128"/>
      <c r="AI2628" s="162"/>
      <c r="AJ2628" s="162"/>
      <c r="AK2628" s="162"/>
      <c r="AL2628" s="162"/>
      <c r="AM2628" s="128"/>
      <c r="AN2628" s="128"/>
      <c r="AQ2628" s="128"/>
      <c r="AR2628" s="128"/>
      <c r="AS2628" s="128"/>
      <c r="AT2628" s="128"/>
      <c r="AU2628" s="128"/>
      <c r="AV2628" s="128"/>
    </row>
    <row r="2629" ht="16.5" customHeight="1">
      <c r="A2629" s="128"/>
      <c r="B2629" s="128"/>
      <c r="C2629" s="128"/>
      <c r="D2629" s="128"/>
      <c r="E2629" s="128"/>
      <c r="F2629" s="128"/>
      <c r="G2629" s="128"/>
      <c r="H2629" s="128"/>
      <c r="I2629" s="128"/>
      <c r="J2629" s="128"/>
      <c r="K2629" s="128"/>
      <c r="L2629" s="128"/>
      <c r="M2629" s="128"/>
      <c r="N2629" s="128"/>
      <c r="O2629" s="128"/>
      <c r="P2629" s="128"/>
      <c r="Q2629" s="128"/>
      <c r="R2629" s="128"/>
      <c r="S2629" s="128"/>
      <c r="T2629" s="128"/>
      <c r="U2629" s="128"/>
      <c r="Y2629" s="128"/>
      <c r="Z2629" s="161"/>
      <c r="AA2629" s="128"/>
      <c r="AH2629" s="128"/>
      <c r="AI2629" s="162"/>
      <c r="AJ2629" s="162"/>
      <c r="AK2629" s="162"/>
      <c r="AL2629" s="162"/>
      <c r="AM2629" s="128"/>
      <c r="AN2629" s="128"/>
      <c r="AQ2629" s="128"/>
      <c r="AR2629" s="128"/>
      <c r="AS2629" s="128"/>
      <c r="AT2629" s="128"/>
      <c r="AU2629" s="128"/>
      <c r="AV2629" s="128"/>
    </row>
    <row r="2630" ht="16.5" customHeight="1">
      <c r="A2630" s="128"/>
      <c r="B2630" s="128"/>
      <c r="C2630" s="128"/>
      <c r="D2630" s="128"/>
      <c r="E2630" s="128"/>
      <c r="F2630" s="128"/>
      <c r="G2630" s="128"/>
      <c r="H2630" s="128"/>
      <c r="I2630" s="128"/>
      <c r="J2630" s="128"/>
      <c r="K2630" s="128"/>
      <c r="L2630" s="128"/>
      <c r="M2630" s="128"/>
      <c r="N2630" s="128"/>
      <c r="O2630" s="128"/>
      <c r="P2630" s="128"/>
      <c r="Q2630" s="128"/>
      <c r="R2630" s="128"/>
      <c r="S2630" s="128"/>
      <c r="T2630" s="128"/>
      <c r="U2630" s="128"/>
      <c r="Y2630" s="128"/>
      <c r="Z2630" s="161"/>
      <c r="AA2630" s="128"/>
      <c r="AH2630" s="128"/>
      <c r="AI2630" s="162"/>
      <c r="AJ2630" s="162"/>
      <c r="AK2630" s="162"/>
      <c r="AL2630" s="162"/>
      <c r="AM2630" s="128"/>
      <c r="AN2630" s="128"/>
      <c r="AQ2630" s="128"/>
      <c r="AR2630" s="128"/>
      <c r="AS2630" s="128"/>
      <c r="AT2630" s="128"/>
      <c r="AU2630" s="128"/>
      <c r="AV2630" s="128"/>
    </row>
    <row r="2631" ht="16.5" customHeight="1">
      <c r="A2631" s="128"/>
      <c r="B2631" s="128"/>
      <c r="C2631" s="128"/>
      <c r="D2631" s="128"/>
      <c r="E2631" s="128"/>
      <c r="F2631" s="128"/>
      <c r="G2631" s="128"/>
      <c r="H2631" s="128"/>
      <c r="I2631" s="128"/>
      <c r="J2631" s="128"/>
      <c r="K2631" s="128"/>
      <c r="L2631" s="128"/>
      <c r="M2631" s="128"/>
      <c r="N2631" s="128"/>
      <c r="O2631" s="128"/>
      <c r="P2631" s="128"/>
      <c r="Q2631" s="128"/>
      <c r="R2631" s="128"/>
      <c r="S2631" s="128"/>
      <c r="T2631" s="128"/>
      <c r="U2631" s="128"/>
      <c r="Y2631" s="128"/>
      <c r="Z2631" s="161"/>
      <c r="AA2631" s="128"/>
      <c r="AH2631" s="128"/>
      <c r="AI2631" s="162"/>
      <c r="AJ2631" s="162"/>
      <c r="AK2631" s="162"/>
      <c r="AL2631" s="162"/>
      <c r="AM2631" s="128"/>
      <c r="AN2631" s="128"/>
      <c r="AQ2631" s="128"/>
      <c r="AR2631" s="128"/>
      <c r="AS2631" s="128"/>
      <c r="AT2631" s="128"/>
      <c r="AU2631" s="128"/>
      <c r="AV2631" s="128"/>
    </row>
    <row r="2632" ht="16.5" customHeight="1">
      <c r="A2632" s="128"/>
      <c r="B2632" s="128"/>
      <c r="C2632" s="128"/>
      <c r="D2632" s="128"/>
      <c r="E2632" s="128"/>
      <c r="F2632" s="128"/>
      <c r="G2632" s="128"/>
      <c r="H2632" s="128"/>
      <c r="I2632" s="128"/>
      <c r="J2632" s="128"/>
      <c r="K2632" s="128"/>
      <c r="L2632" s="128"/>
      <c r="M2632" s="128"/>
      <c r="N2632" s="128"/>
      <c r="O2632" s="128"/>
      <c r="P2632" s="128"/>
      <c r="Q2632" s="128"/>
      <c r="R2632" s="128"/>
      <c r="S2632" s="128"/>
      <c r="T2632" s="128"/>
      <c r="U2632" s="128"/>
      <c r="Y2632" s="128"/>
      <c r="Z2632" s="161"/>
      <c r="AA2632" s="128"/>
      <c r="AH2632" s="128"/>
      <c r="AI2632" s="162"/>
      <c r="AJ2632" s="162"/>
      <c r="AK2632" s="162"/>
      <c r="AL2632" s="162"/>
      <c r="AM2632" s="128"/>
      <c r="AN2632" s="128"/>
      <c r="AQ2632" s="128"/>
      <c r="AR2632" s="128"/>
      <c r="AS2632" s="128"/>
      <c r="AT2632" s="128"/>
      <c r="AU2632" s="128"/>
      <c r="AV2632" s="128"/>
    </row>
    <row r="2633" ht="16.5" customHeight="1">
      <c r="A2633" s="128"/>
      <c r="B2633" s="128"/>
      <c r="C2633" s="128"/>
      <c r="D2633" s="128"/>
      <c r="E2633" s="128"/>
      <c r="F2633" s="128"/>
      <c r="G2633" s="128"/>
      <c r="H2633" s="128"/>
      <c r="I2633" s="128"/>
      <c r="J2633" s="128"/>
      <c r="K2633" s="128"/>
      <c r="L2633" s="128"/>
      <c r="M2633" s="128"/>
      <c r="N2633" s="128"/>
      <c r="O2633" s="128"/>
      <c r="P2633" s="128"/>
      <c r="Q2633" s="128"/>
      <c r="R2633" s="128"/>
      <c r="S2633" s="128"/>
      <c r="T2633" s="128"/>
      <c r="U2633" s="128"/>
      <c r="Y2633" s="128"/>
      <c r="Z2633" s="161"/>
      <c r="AA2633" s="128"/>
      <c r="AH2633" s="128"/>
      <c r="AI2633" s="162"/>
      <c r="AJ2633" s="162"/>
      <c r="AK2633" s="162"/>
      <c r="AL2633" s="162"/>
      <c r="AM2633" s="128"/>
      <c r="AN2633" s="128"/>
      <c r="AQ2633" s="128"/>
      <c r="AR2633" s="128"/>
      <c r="AS2633" s="128"/>
      <c r="AT2633" s="128"/>
      <c r="AU2633" s="128"/>
      <c r="AV2633" s="128"/>
    </row>
    <row r="2634" ht="16.5" customHeight="1">
      <c r="A2634" s="128"/>
      <c r="B2634" s="128"/>
      <c r="C2634" s="128"/>
      <c r="D2634" s="128"/>
      <c r="E2634" s="128"/>
      <c r="F2634" s="128"/>
      <c r="G2634" s="128"/>
      <c r="H2634" s="128"/>
      <c r="I2634" s="128"/>
      <c r="J2634" s="128"/>
      <c r="K2634" s="128"/>
      <c r="L2634" s="128"/>
      <c r="M2634" s="128"/>
      <c r="N2634" s="128"/>
      <c r="O2634" s="128"/>
      <c r="P2634" s="128"/>
      <c r="Q2634" s="128"/>
      <c r="R2634" s="128"/>
      <c r="S2634" s="128"/>
      <c r="T2634" s="128"/>
      <c r="U2634" s="128"/>
      <c r="Y2634" s="128"/>
      <c r="Z2634" s="161"/>
      <c r="AA2634" s="128"/>
      <c r="AH2634" s="128"/>
      <c r="AI2634" s="162"/>
      <c r="AJ2634" s="162"/>
      <c r="AK2634" s="162"/>
      <c r="AL2634" s="162"/>
      <c r="AM2634" s="128"/>
      <c r="AN2634" s="128"/>
      <c r="AQ2634" s="128"/>
      <c r="AR2634" s="128"/>
      <c r="AS2634" s="128"/>
      <c r="AT2634" s="128"/>
      <c r="AU2634" s="128"/>
      <c r="AV2634" s="128"/>
    </row>
    <row r="2635" ht="16.5" customHeight="1">
      <c r="A2635" s="128"/>
      <c r="B2635" s="128"/>
      <c r="C2635" s="128"/>
      <c r="D2635" s="128"/>
      <c r="E2635" s="128"/>
      <c r="F2635" s="128"/>
      <c r="G2635" s="128"/>
      <c r="H2635" s="128"/>
      <c r="I2635" s="128"/>
      <c r="J2635" s="128"/>
      <c r="K2635" s="128"/>
      <c r="L2635" s="128"/>
      <c r="M2635" s="128"/>
      <c r="N2635" s="128"/>
      <c r="O2635" s="128"/>
      <c r="P2635" s="128"/>
      <c r="Q2635" s="128"/>
      <c r="R2635" s="128"/>
      <c r="S2635" s="128"/>
      <c r="T2635" s="128"/>
      <c r="U2635" s="128"/>
      <c r="Y2635" s="128"/>
      <c r="Z2635" s="161"/>
      <c r="AA2635" s="128"/>
      <c r="AH2635" s="128"/>
      <c r="AI2635" s="162"/>
      <c r="AJ2635" s="162"/>
      <c r="AK2635" s="162"/>
      <c r="AL2635" s="162"/>
      <c r="AM2635" s="128"/>
      <c r="AN2635" s="128"/>
      <c r="AQ2635" s="128"/>
      <c r="AR2635" s="128"/>
      <c r="AS2635" s="128"/>
      <c r="AT2635" s="128"/>
      <c r="AU2635" s="128"/>
      <c r="AV2635" s="128"/>
    </row>
    <row r="2636" ht="16.5" customHeight="1">
      <c r="A2636" s="128"/>
      <c r="B2636" s="128"/>
      <c r="C2636" s="128"/>
      <c r="D2636" s="128"/>
      <c r="E2636" s="128"/>
      <c r="F2636" s="128"/>
      <c r="G2636" s="128"/>
      <c r="H2636" s="128"/>
      <c r="I2636" s="128"/>
      <c r="J2636" s="128"/>
      <c r="K2636" s="128"/>
      <c r="L2636" s="128"/>
      <c r="M2636" s="128"/>
      <c r="N2636" s="128"/>
      <c r="O2636" s="128"/>
      <c r="P2636" s="128"/>
      <c r="Q2636" s="128"/>
      <c r="R2636" s="128"/>
      <c r="S2636" s="128"/>
      <c r="T2636" s="128"/>
      <c r="U2636" s="128"/>
      <c r="Y2636" s="128"/>
      <c r="Z2636" s="161"/>
      <c r="AA2636" s="128"/>
      <c r="AH2636" s="128"/>
      <c r="AI2636" s="162"/>
      <c r="AJ2636" s="162"/>
      <c r="AK2636" s="162"/>
      <c r="AL2636" s="162"/>
      <c r="AM2636" s="128"/>
      <c r="AN2636" s="128"/>
      <c r="AQ2636" s="128"/>
      <c r="AR2636" s="128"/>
      <c r="AS2636" s="128"/>
      <c r="AT2636" s="128"/>
      <c r="AU2636" s="128"/>
      <c r="AV2636" s="128"/>
    </row>
    <row r="2637" ht="16.5" customHeight="1">
      <c r="A2637" s="128"/>
      <c r="B2637" s="128"/>
      <c r="C2637" s="128"/>
      <c r="D2637" s="128"/>
      <c r="E2637" s="128"/>
      <c r="F2637" s="128"/>
      <c r="G2637" s="128"/>
      <c r="H2637" s="128"/>
      <c r="I2637" s="128"/>
      <c r="J2637" s="128"/>
      <c r="K2637" s="128"/>
      <c r="L2637" s="128"/>
      <c r="M2637" s="128"/>
      <c r="N2637" s="128"/>
      <c r="O2637" s="128"/>
      <c r="P2637" s="128"/>
      <c r="Q2637" s="128"/>
      <c r="R2637" s="128"/>
      <c r="S2637" s="128"/>
      <c r="T2637" s="128"/>
      <c r="U2637" s="128"/>
      <c r="Y2637" s="128"/>
      <c r="Z2637" s="161"/>
      <c r="AA2637" s="128"/>
      <c r="AH2637" s="128"/>
      <c r="AI2637" s="162"/>
      <c r="AJ2637" s="162"/>
      <c r="AK2637" s="162"/>
      <c r="AL2637" s="162"/>
      <c r="AM2637" s="128"/>
      <c r="AN2637" s="128"/>
      <c r="AQ2637" s="128"/>
      <c r="AR2637" s="128"/>
      <c r="AS2637" s="128"/>
      <c r="AT2637" s="128"/>
      <c r="AU2637" s="128"/>
      <c r="AV2637" s="128"/>
    </row>
    <row r="2638" ht="16.5" customHeight="1">
      <c r="A2638" s="128"/>
      <c r="B2638" s="128"/>
      <c r="C2638" s="128"/>
      <c r="D2638" s="128"/>
      <c r="E2638" s="128"/>
      <c r="F2638" s="128"/>
      <c r="G2638" s="128"/>
      <c r="H2638" s="128"/>
      <c r="I2638" s="128"/>
      <c r="J2638" s="128"/>
      <c r="K2638" s="128"/>
      <c r="L2638" s="128"/>
      <c r="M2638" s="128"/>
      <c r="N2638" s="128"/>
      <c r="O2638" s="128"/>
      <c r="P2638" s="128"/>
      <c r="Q2638" s="128"/>
      <c r="R2638" s="128"/>
      <c r="S2638" s="128"/>
      <c r="T2638" s="128"/>
      <c r="U2638" s="128"/>
      <c r="Y2638" s="128"/>
      <c r="Z2638" s="161"/>
      <c r="AA2638" s="128"/>
      <c r="AH2638" s="128"/>
      <c r="AI2638" s="162"/>
      <c r="AJ2638" s="162"/>
      <c r="AK2638" s="162"/>
      <c r="AL2638" s="162"/>
      <c r="AM2638" s="128"/>
      <c r="AN2638" s="128"/>
      <c r="AQ2638" s="128"/>
      <c r="AR2638" s="128"/>
      <c r="AS2638" s="128"/>
      <c r="AT2638" s="128"/>
      <c r="AU2638" s="128"/>
      <c r="AV2638" s="128"/>
    </row>
    <row r="2639" ht="16.5" customHeight="1">
      <c r="A2639" s="128"/>
      <c r="B2639" s="128"/>
      <c r="C2639" s="128"/>
      <c r="D2639" s="128"/>
      <c r="E2639" s="128"/>
      <c r="F2639" s="128"/>
      <c r="G2639" s="128"/>
      <c r="H2639" s="128"/>
      <c r="I2639" s="128"/>
      <c r="J2639" s="128"/>
      <c r="K2639" s="128"/>
      <c r="L2639" s="128"/>
      <c r="M2639" s="128"/>
      <c r="N2639" s="128"/>
      <c r="O2639" s="128"/>
      <c r="P2639" s="128"/>
      <c r="Q2639" s="128"/>
      <c r="R2639" s="128"/>
      <c r="S2639" s="128"/>
      <c r="T2639" s="128"/>
      <c r="U2639" s="128"/>
      <c r="Y2639" s="128"/>
      <c r="Z2639" s="161"/>
      <c r="AA2639" s="128"/>
      <c r="AH2639" s="128"/>
      <c r="AI2639" s="162"/>
      <c r="AJ2639" s="162"/>
      <c r="AK2639" s="162"/>
      <c r="AL2639" s="162"/>
      <c r="AM2639" s="128"/>
      <c r="AN2639" s="128"/>
      <c r="AQ2639" s="128"/>
      <c r="AR2639" s="128"/>
      <c r="AS2639" s="128"/>
      <c r="AT2639" s="128"/>
      <c r="AU2639" s="128"/>
      <c r="AV2639" s="128"/>
    </row>
    <row r="2640" ht="16.5" customHeight="1">
      <c r="A2640" s="128"/>
      <c r="B2640" s="128"/>
      <c r="C2640" s="128"/>
      <c r="D2640" s="128"/>
      <c r="E2640" s="128"/>
      <c r="F2640" s="128"/>
      <c r="G2640" s="128"/>
      <c r="H2640" s="128"/>
      <c r="I2640" s="128"/>
      <c r="J2640" s="128"/>
      <c r="K2640" s="128"/>
      <c r="L2640" s="128"/>
      <c r="M2640" s="128"/>
      <c r="N2640" s="128"/>
      <c r="O2640" s="128"/>
      <c r="P2640" s="128"/>
      <c r="Q2640" s="128"/>
      <c r="R2640" s="128"/>
      <c r="S2640" s="128"/>
      <c r="T2640" s="128"/>
      <c r="U2640" s="128"/>
      <c r="Y2640" s="128"/>
      <c r="Z2640" s="161"/>
      <c r="AH2640" s="128"/>
      <c r="AI2640" s="162"/>
      <c r="AJ2640" s="162"/>
      <c r="AK2640" s="162"/>
      <c r="AL2640" s="162"/>
      <c r="AM2640" s="128"/>
      <c r="AN2640" s="128"/>
      <c r="AQ2640" s="128"/>
      <c r="AR2640" s="128"/>
      <c r="AS2640" s="128"/>
      <c r="AT2640" s="128"/>
      <c r="AU2640" s="128"/>
      <c r="AV2640" s="128"/>
    </row>
    <row r="2641" ht="16.5" customHeight="1">
      <c r="A2641" s="128"/>
      <c r="B2641" s="128"/>
      <c r="C2641" s="128"/>
      <c r="D2641" s="128"/>
      <c r="E2641" s="128"/>
      <c r="F2641" s="128"/>
      <c r="G2641" s="128"/>
      <c r="H2641" s="128"/>
      <c r="I2641" s="128"/>
      <c r="J2641" s="128"/>
      <c r="K2641" s="128"/>
      <c r="L2641" s="128"/>
      <c r="M2641" s="128"/>
      <c r="N2641" s="128"/>
      <c r="O2641" s="128"/>
      <c r="P2641" s="128"/>
      <c r="Q2641" s="128"/>
      <c r="R2641" s="128"/>
      <c r="S2641" s="128"/>
      <c r="T2641" s="128"/>
      <c r="U2641" s="128"/>
      <c r="Y2641" s="128"/>
      <c r="Z2641" s="161"/>
      <c r="AH2641" s="128"/>
      <c r="AI2641" s="162"/>
      <c r="AJ2641" s="162"/>
      <c r="AK2641" s="162"/>
      <c r="AL2641" s="162"/>
      <c r="AM2641" s="128"/>
      <c r="AN2641" s="128"/>
      <c r="AQ2641" s="128"/>
      <c r="AR2641" s="128"/>
      <c r="AS2641" s="128"/>
      <c r="AT2641" s="128"/>
      <c r="AU2641" s="128"/>
      <c r="AV2641" s="128"/>
    </row>
    <row r="2642" ht="16.5" customHeight="1">
      <c r="A2642" s="128"/>
      <c r="B2642" s="128"/>
      <c r="C2642" s="128"/>
      <c r="D2642" s="128"/>
      <c r="E2642" s="128"/>
      <c r="F2642" s="128"/>
      <c r="G2642" s="128"/>
      <c r="H2642" s="128"/>
      <c r="I2642" s="128"/>
      <c r="J2642" s="128"/>
      <c r="K2642" s="128"/>
      <c r="L2642" s="128"/>
      <c r="M2642" s="128"/>
      <c r="N2642" s="128"/>
      <c r="O2642" s="128"/>
      <c r="P2642" s="128"/>
      <c r="Q2642" s="128"/>
      <c r="R2642" s="128"/>
      <c r="S2642" s="128"/>
      <c r="T2642" s="128"/>
      <c r="U2642" s="128"/>
      <c r="Y2642" s="128"/>
      <c r="Z2642" s="161"/>
      <c r="AH2642" s="128"/>
      <c r="AI2642" s="162"/>
      <c r="AJ2642" s="162"/>
      <c r="AK2642" s="162"/>
      <c r="AL2642" s="162"/>
      <c r="AM2642" s="128"/>
      <c r="AN2642" s="128"/>
      <c r="AQ2642" s="128"/>
      <c r="AR2642" s="128"/>
      <c r="AS2642" s="128"/>
      <c r="AT2642" s="128"/>
      <c r="AU2642" s="128"/>
      <c r="AV2642" s="128"/>
    </row>
    <row r="2643" ht="16.5" customHeight="1">
      <c r="A2643" s="128"/>
      <c r="B2643" s="128"/>
      <c r="C2643" s="128"/>
      <c r="D2643" s="128"/>
      <c r="E2643" s="128"/>
      <c r="F2643" s="128"/>
      <c r="G2643" s="128"/>
      <c r="H2643" s="128"/>
      <c r="I2643" s="128"/>
      <c r="J2643" s="128"/>
      <c r="K2643" s="128"/>
      <c r="L2643" s="128"/>
      <c r="M2643" s="128"/>
      <c r="N2643" s="128"/>
      <c r="O2643" s="128"/>
      <c r="P2643" s="128"/>
      <c r="Q2643" s="128"/>
      <c r="R2643" s="128"/>
      <c r="S2643" s="128"/>
      <c r="T2643" s="128"/>
      <c r="U2643" s="128"/>
      <c r="Y2643" s="128"/>
      <c r="Z2643" s="161"/>
      <c r="AH2643" s="128"/>
      <c r="AI2643" s="162"/>
      <c r="AJ2643" s="162"/>
      <c r="AK2643" s="162"/>
      <c r="AL2643" s="162"/>
      <c r="AM2643" s="128"/>
      <c r="AN2643" s="128"/>
      <c r="AQ2643" s="128"/>
      <c r="AR2643" s="128"/>
      <c r="AS2643" s="128"/>
      <c r="AT2643" s="128"/>
      <c r="AU2643" s="128"/>
      <c r="AV2643" s="128"/>
    </row>
    <row r="2644" ht="16.5" customHeight="1">
      <c r="A2644" s="128"/>
      <c r="B2644" s="128"/>
      <c r="C2644" s="128"/>
      <c r="D2644" s="128"/>
      <c r="E2644" s="128"/>
      <c r="F2644" s="128"/>
      <c r="G2644" s="128"/>
      <c r="H2644" s="128"/>
      <c r="I2644" s="128"/>
      <c r="J2644" s="128"/>
      <c r="K2644" s="128"/>
      <c r="L2644" s="128"/>
      <c r="M2644" s="128"/>
      <c r="N2644" s="128"/>
      <c r="O2644" s="128"/>
      <c r="P2644" s="128"/>
      <c r="Q2644" s="128"/>
      <c r="R2644" s="128"/>
      <c r="S2644" s="128"/>
      <c r="T2644" s="128"/>
      <c r="U2644" s="128"/>
      <c r="Y2644" s="128"/>
      <c r="Z2644" s="161"/>
      <c r="AH2644" s="128"/>
      <c r="AI2644" s="162"/>
      <c r="AJ2644" s="162"/>
      <c r="AK2644" s="162"/>
      <c r="AL2644" s="162"/>
      <c r="AM2644" s="128"/>
      <c r="AN2644" s="128"/>
      <c r="AQ2644" s="128"/>
      <c r="AR2644" s="128"/>
      <c r="AS2644" s="128"/>
      <c r="AT2644" s="128"/>
      <c r="AU2644" s="128"/>
      <c r="AV2644" s="128"/>
    </row>
    <row r="2645" ht="16.5" customHeight="1">
      <c r="A2645" s="128"/>
      <c r="B2645" s="128"/>
      <c r="C2645" s="128"/>
      <c r="D2645" s="128"/>
      <c r="E2645" s="128"/>
      <c r="F2645" s="128"/>
      <c r="G2645" s="128"/>
      <c r="H2645" s="128"/>
      <c r="I2645" s="128"/>
      <c r="J2645" s="128"/>
      <c r="K2645" s="128"/>
      <c r="L2645" s="128"/>
      <c r="M2645" s="128"/>
      <c r="N2645" s="128"/>
      <c r="O2645" s="128"/>
      <c r="P2645" s="128"/>
      <c r="Q2645" s="128"/>
      <c r="R2645" s="128"/>
      <c r="S2645" s="128"/>
      <c r="T2645" s="128"/>
      <c r="U2645" s="128"/>
      <c r="Y2645" s="128"/>
      <c r="Z2645" s="161"/>
      <c r="AH2645" s="128"/>
      <c r="AI2645" s="162"/>
      <c r="AJ2645" s="162"/>
      <c r="AK2645" s="162"/>
      <c r="AL2645" s="162"/>
      <c r="AM2645" s="128"/>
      <c r="AN2645" s="128"/>
      <c r="AQ2645" s="128"/>
      <c r="AR2645" s="128"/>
      <c r="AS2645" s="128"/>
      <c r="AT2645" s="128"/>
      <c r="AU2645" s="128"/>
      <c r="AV2645" s="128"/>
    </row>
    <row r="2646" ht="16.5" customHeight="1">
      <c r="A2646" s="128"/>
      <c r="B2646" s="128"/>
      <c r="C2646" s="128"/>
      <c r="D2646" s="128"/>
      <c r="E2646" s="128"/>
      <c r="F2646" s="128"/>
      <c r="G2646" s="128"/>
      <c r="H2646" s="128"/>
      <c r="I2646" s="128"/>
      <c r="J2646" s="128"/>
      <c r="K2646" s="128"/>
      <c r="L2646" s="128"/>
      <c r="M2646" s="128"/>
      <c r="N2646" s="128"/>
      <c r="O2646" s="128"/>
      <c r="P2646" s="128"/>
      <c r="Q2646" s="128"/>
      <c r="R2646" s="128"/>
      <c r="S2646" s="128"/>
      <c r="T2646" s="128"/>
      <c r="U2646" s="128"/>
      <c r="Y2646" s="128"/>
      <c r="Z2646" s="161"/>
      <c r="AH2646" s="128"/>
      <c r="AI2646" s="162"/>
      <c r="AJ2646" s="162"/>
      <c r="AK2646" s="162"/>
      <c r="AL2646" s="162"/>
      <c r="AM2646" s="128"/>
      <c r="AN2646" s="128"/>
      <c r="AQ2646" s="128"/>
      <c r="AR2646" s="128"/>
      <c r="AS2646" s="128"/>
      <c r="AT2646" s="128"/>
      <c r="AU2646" s="128"/>
      <c r="AV2646" s="128"/>
    </row>
    <row r="2647" ht="16.5" customHeight="1">
      <c r="A2647" s="128"/>
      <c r="B2647" s="128"/>
      <c r="C2647" s="128"/>
      <c r="D2647" s="128"/>
      <c r="E2647" s="128"/>
      <c r="F2647" s="128"/>
      <c r="G2647" s="128"/>
      <c r="H2647" s="128"/>
      <c r="I2647" s="128"/>
      <c r="J2647" s="128"/>
      <c r="K2647" s="128"/>
      <c r="L2647" s="128"/>
      <c r="M2647" s="128"/>
      <c r="N2647" s="128"/>
      <c r="O2647" s="128"/>
      <c r="P2647" s="128"/>
      <c r="Q2647" s="128"/>
      <c r="R2647" s="128"/>
      <c r="S2647" s="128"/>
      <c r="T2647" s="128"/>
      <c r="U2647" s="128"/>
      <c r="Y2647" s="128"/>
      <c r="Z2647" s="161"/>
      <c r="AH2647" s="128"/>
      <c r="AI2647" s="162"/>
      <c r="AJ2647" s="162"/>
      <c r="AK2647" s="162"/>
      <c r="AL2647" s="162"/>
      <c r="AM2647" s="128"/>
      <c r="AN2647" s="128"/>
      <c r="AQ2647" s="128"/>
      <c r="AR2647" s="128"/>
      <c r="AS2647" s="128"/>
      <c r="AT2647" s="128"/>
      <c r="AU2647" s="128"/>
      <c r="AV2647" s="128"/>
    </row>
    <row r="2648" ht="16.5" customHeight="1">
      <c r="A2648" s="128"/>
      <c r="B2648" s="128"/>
      <c r="C2648" s="128"/>
      <c r="D2648" s="128"/>
      <c r="E2648" s="128"/>
      <c r="F2648" s="128"/>
      <c r="G2648" s="128"/>
      <c r="H2648" s="128"/>
      <c r="I2648" s="128"/>
      <c r="J2648" s="128"/>
      <c r="K2648" s="128"/>
      <c r="L2648" s="128"/>
      <c r="M2648" s="128"/>
      <c r="N2648" s="128"/>
      <c r="O2648" s="128"/>
      <c r="P2648" s="128"/>
      <c r="Q2648" s="128"/>
      <c r="R2648" s="128"/>
      <c r="S2648" s="128"/>
      <c r="T2648" s="128"/>
      <c r="U2648" s="128"/>
      <c r="Y2648" s="128"/>
      <c r="Z2648" s="161"/>
      <c r="AH2648" s="128"/>
      <c r="AI2648" s="162"/>
      <c r="AJ2648" s="162"/>
      <c r="AK2648" s="162"/>
      <c r="AL2648" s="162"/>
      <c r="AM2648" s="128"/>
      <c r="AN2648" s="128"/>
      <c r="AQ2648" s="128"/>
      <c r="AR2648" s="128"/>
      <c r="AS2648" s="128"/>
      <c r="AT2648" s="128"/>
      <c r="AU2648" s="128"/>
      <c r="AV2648" s="128"/>
    </row>
    <row r="2649" ht="16.5" customHeight="1">
      <c r="A2649" s="128"/>
      <c r="B2649" s="128"/>
      <c r="C2649" s="128"/>
      <c r="D2649" s="128"/>
      <c r="E2649" s="128"/>
      <c r="F2649" s="128"/>
      <c r="G2649" s="128"/>
      <c r="H2649" s="128"/>
      <c r="I2649" s="128"/>
      <c r="J2649" s="128"/>
      <c r="K2649" s="128"/>
      <c r="L2649" s="128"/>
      <c r="M2649" s="128"/>
      <c r="N2649" s="128"/>
      <c r="O2649" s="128"/>
      <c r="P2649" s="128"/>
      <c r="Q2649" s="128"/>
      <c r="R2649" s="128"/>
      <c r="S2649" s="128"/>
      <c r="T2649" s="128"/>
      <c r="U2649" s="128"/>
      <c r="Y2649" s="128"/>
      <c r="Z2649" s="161"/>
      <c r="AH2649" s="128"/>
      <c r="AI2649" s="162"/>
      <c r="AJ2649" s="162"/>
      <c r="AK2649" s="162"/>
      <c r="AL2649" s="162"/>
      <c r="AM2649" s="128"/>
      <c r="AN2649" s="128"/>
      <c r="AQ2649" s="128"/>
      <c r="AR2649" s="128"/>
      <c r="AS2649" s="128"/>
      <c r="AT2649" s="128"/>
      <c r="AU2649" s="128"/>
      <c r="AV2649" s="128"/>
    </row>
    <row r="2650" ht="16.5" customHeight="1">
      <c r="A2650" s="128"/>
      <c r="B2650" s="128"/>
      <c r="C2650" s="128"/>
      <c r="D2650" s="128"/>
      <c r="E2650" s="128"/>
      <c r="F2650" s="128"/>
      <c r="G2650" s="128"/>
      <c r="H2650" s="128"/>
      <c r="I2650" s="128"/>
      <c r="J2650" s="128"/>
      <c r="K2650" s="128"/>
      <c r="L2650" s="128"/>
      <c r="M2650" s="128"/>
      <c r="N2650" s="128"/>
      <c r="O2650" s="128"/>
      <c r="P2650" s="128"/>
      <c r="Q2650" s="128"/>
      <c r="R2650" s="128"/>
      <c r="S2650" s="128"/>
      <c r="T2650" s="128"/>
      <c r="U2650" s="128"/>
      <c r="Y2650" s="128"/>
      <c r="Z2650" s="161"/>
      <c r="AH2650" s="128"/>
      <c r="AI2650" s="162"/>
      <c r="AJ2650" s="162"/>
      <c r="AK2650" s="162"/>
      <c r="AL2650" s="162"/>
      <c r="AM2650" s="128"/>
      <c r="AN2650" s="128"/>
      <c r="AQ2650" s="128"/>
      <c r="AR2650" s="128"/>
      <c r="AS2650" s="128"/>
      <c r="AT2650" s="128"/>
      <c r="AU2650" s="128"/>
      <c r="AV2650" s="128"/>
    </row>
    <row r="2651" ht="16.5" customHeight="1">
      <c r="A2651" s="128"/>
      <c r="B2651" s="128"/>
      <c r="C2651" s="128"/>
      <c r="D2651" s="128"/>
      <c r="E2651" s="128"/>
      <c r="F2651" s="128"/>
      <c r="G2651" s="128"/>
      <c r="H2651" s="128"/>
      <c r="I2651" s="128"/>
      <c r="J2651" s="128"/>
      <c r="K2651" s="128"/>
      <c r="L2651" s="128"/>
      <c r="M2651" s="128"/>
      <c r="N2651" s="128"/>
      <c r="O2651" s="128"/>
      <c r="P2651" s="128"/>
      <c r="Q2651" s="128"/>
      <c r="R2651" s="128"/>
      <c r="S2651" s="128"/>
      <c r="T2651" s="128"/>
      <c r="U2651" s="128"/>
      <c r="Y2651" s="128"/>
      <c r="Z2651" s="161"/>
      <c r="AH2651" s="128"/>
      <c r="AI2651" s="162"/>
      <c r="AJ2651" s="162"/>
      <c r="AK2651" s="162"/>
      <c r="AL2651" s="162"/>
      <c r="AM2651" s="128"/>
      <c r="AN2651" s="128"/>
      <c r="AQ2651" s="128"/>
      <c r="AR2651" s="128"/>
      <c r="AS2651" s="128"/>
      <c r="AT2651" s="128"/>
      <c r="AU2651" s="128"/>
      <c r="AV2651" s="128"/>
    </row>
    <row r="2652" ht="16.5" customHeight="1">
      <c r="A2652" s="128"/>
      <c r="B2652" s="128"/>
      <c r="C2652" s="128"/>
      <c r="D2652" s="128"/>
      <c r="E2652" s="128"/>
      <c r="F2652" s="128"/>
      <c r="G2652" s="128"/>
      <c r="H2652" s="128"/>
      <c r="I2652" s="128"/>
      <c r="J2652" s="128"/>
      <c r="K2652" s="128"/>
      <c r="L2652" s="128"/>
      <c r="M2652" s="128"/>
      <c r="N2652" s="128"/>
      <c r="O2652" s="128"/>
      <c r="P2652" s="128"/>
      <c r="Q2652" s="128"/>
      <c r="R2652" s="128"/>
      <c r="S2652" s="128"/>
      <c r="T2652" s="128"/>
      <c r="U2652" s="128"/>
      <c r="Y2652" s="128"/>
      <c r="Z2652" s="161"/>
      <c r="AH2652" s="128"/>
      <c r="AI2652" s="162"/>
      <c r="AJ2652" s="162"/>
      <c r="AK2652" s="162"/>
      <c r="AL2652" s="162"/>
      <c r="AM2652" s="128"/>
      <c r="AN2652" s="128"/>
      <c r="AQ2652" s="128"/>
      <c r="AR2652" s="128"/>
      <c r="AS2652" s="128"/>
      <c r="AT2652" s="128"/>
      <c r="AU2652" s="128"/>
      <c r="AV2652" s="128"/>
    </row>
    <row r="2653" ht="16.5" customHeight="1">
      <c r="A2653" s="128"/>
      <c r="B2653" s="128"/>
      <c r="F2653" s="128"/>
      <c r="G2653" s="128"/>
      <c r="H2653" s="128"/>
      <c r="I2653" s="128"/>
      <c r="L2653" s="128"/>
      <c r="M2653" s="128"/>
      <c r="N2653" s="128"/>
      <c r="O2653" s="128"/>
      <c r="P2653" s="128"/>
      <c r="Q2653" s="128"/>
      <c r="R2653" s="128"/>
      <c r="S2653" s="128"/>
      <c r="T2653" s="128"/>
      <c r="U2653" s="128"/>
      <c r="Y2653" s="128"/>
      <c r="Z2653" s="161"/>
      <c r="AH2653" s="128"/>
      <c r="AI2653" s="162"/>
      <c r="AJ2653" s="162"/>
      <c r="AK2653" s="162"/>
      <c r="AL2653" s="162"/>
      <c r="AM2653" s="128"/>
      <c r="AN2653" s="128"/>
      <c r="AQ2653" s="128"/>
      <c r="AR2653" s="128"/>
      <c r="AS2653" s="128"/>
      <c r="AT2653" s="128"/>
      <c r="AU2653" s="128"/>
      <c r="AV2653" s="128"/>
    </row>
    <row r="2654" ht="16.5" customHeight="1">
      <c r="A2654" s="128"/>
      <c r="B2654" s="128"/>
      <c r="C2654" s="128"/>
      <c r="D2654" s="128"/>
      <c r="E2654" s="128"/>
      <c r="F2654" s="128"/>
      <c r="G2654" s="128"/>
      <c r="H2654" s="128"/>
      <c r="I2654" s="128"/>
      <c r="J2654" s="128"/>
      <c r="K2654" s="128"/>
      <c r="L2654" s="128"/>
      <c r="M2654" s="128"/>
      <c r="N2654" s="128"/>
      <c r="O2654" s="128"/>
      <c r="P2654" s="128"/>
      <c r="Q2654" s="128"/>
      <c r="R2654" s="128"/>
      <c r="S2654" s="128"/>
      <c r="T2654" s="128"/>
      <c r="U2654" s="128"/>
      <c r="Y2654" s="128"/>
      <c r="Z2654" s="161"/>
      <c r="AH2654" s="128"/>
      <c r="AI2654" s="162"/>
      <c r="AJ2654" s="162"/>
      <c r="AK2654" s="162"/>
      <c r="AL2654" s="162"/>
      <c r="AM2654" s="128"/>
      <c r="AN2654" s="128"/>
      <c r="AQ2654" s="128"/>
      <c r="AR2654" s="128"/>
      <c r="AS2654" s="128"/>
      <c r="AT2654" s="128"/>
      <c r="AU2654" s="128"/>
      <c r="AV2654" s="128"/>
    </row>
    <row r="2655" ht="16.5" customHeight="1">
      <c r="A2655" s="128"/>
      <c r="B2655" s="128"/>
      <c r="C2655" s="128"/>
      <c r="D2655" s="128"/>
      <c r="E2655" s="128"/>
      <c r="F2655" s="128"/>
      <c r="G2655" s="128"/>
      <c r="H2655" s="128"/>
      <c r="I2655" s="128"/>
      <c r="J2655" s="128"/>
      <c r="K2655" s="128"/>
      <c r="L2655" s="128"/>
      <c r="M2655" s="128"/>
      <c r="N2655" s="128"/>
      <c r="O2655" s="128"/>
      <c r="P2655" s="128"/>
      <c r="Q2655" s="128"/>
      <c r="R2655" s="128"/>
      <c r="S2655" s="128"/>
      <c r="T2655" s="128"/>
      <c r="U2655" s="128"/>
      <c r="Y2655" s="128"/>
      <c r="Z2655" s="161"/>
      <c r="AH2655" s="128"/>
      <c r="AI2655" s="162"/>
      <c r="AJ2655" s="162"/>
      <c r="AK2655" s="162"/>
      <c r="AL2655" s="162"/>
      <c r="AM2655" s="128"/>
      <c r="AN2655" s="128"/>
      <c r="AQ2655" s="128"/>
      <c r="AR2655" s="128"/>
      <c r="AS2655" s="128"/>
      <c r="AT2655" s="128"/>
      <c r="AU2655" s="128"/>
      <c r="AV2655" s="128"/>
    </row>
    <row r="2656" ht="16.5" customHeight="1">
      <c r="A2656" s="128"/>
      <c r="B2656" s="128"/>
      <c r="C2656" s="128"/>
      <c r="D2656" s="128"/>
      <c r="E2656" s="128"/>
      <c r="F2656" s="128"/>
      <c r="G2656" s="128"/>
      <c r="H2656" s="128"/>
      <c r="I2656" s="128"/>
      <c r="J2656" s="128"/>
      <c r="K2656" s="128"/>
      <c r="L2656" s="128"/>
      <c r="M2656" s="128"/>
      <c r="N2656" s="128"/>
      <c r="O2656" s="128"/>
      <c r="P2656" s="128"/>
      <c r="Q2656" s="128"/>
      <c r="R2656" s="128"/>
      <c r="S2656" s="128"/>
      <c r="T2656" s="128"/>
      <c r="U2656" s="128"/>
      <c r="Y2656" s="128"/>
      <c r="Z2656" s="161"/>
      <c r="AH2656" s="128"/>
      <c r="AI2656" s="162"/>
      <c r="AJ2656" s="162"/>
      <c r="AK2656" s="162"/>
      <c r="AL2656" s="162"/>
      <c r="AM2656" s="128"/>
      <c r="AN2656" s="128"/>
      <c r="AQ2656" s="128"/>
      <c r="AR2656" s="128"/>
      <c r="AS2656" s="128"/>
      <c r="AT2656" s="128"/>
      <c r="AU2656" s="128"/>
      <c r="AV2656" s="128"/>
    </row>
    <row r="2657" ht="16.5" customHeight="1">
      <c r="A2657" s="128"/>
      <c r="B2657" s="128"/>
      <c r="C2657" s="128"/>
      <c r="D2657" s="128"/>
      <c r="E2657" s="128"/>
      <c r="F2657" s="128"/>
      <c r="G2657" s="128"/>
      <c r="H2657" s="128"/>
      <c r="I2657" s="128"/>
      <c r="J2657" s="128"/>
      <c r="K2657" s="128"/>
      <c r="L2657" s="128"/>
      <c r="M2657" s="128"/>
      <c r="N2657" s="128"/>
      <c r="O2657" s="128"/>
      <c r="P2657" s="128"/>
      <c r="Q2657" s="128"/>
      <c r="R2657" s="128"/>
      <c r="S2657" s="128"/>
      <c r="T2657" s="128"/>
      <c r="U2657" s="128"/>
      <c r="Y2657" s="128"/>
      <c r="Z2657" s="161"/>
      <c r="AH2657" s="128"/>
      <c r="AI2657" s="162"/>
      <c r="AJ2657" s="162"/>
      <c r="AK2657" s="162"/>
      <c r="AL2657" s="162"/>
      <c r="AM2657" s="128"/>
      <c r="AN2657" s="128"/>
      <c r="AQ2657" s="128"/>
      <c r="AR2657" s="128"/>
      <c r="AS2657" s="128"/>
      <c r="AT2657" s="128"/>
      <c r="AU2657" s="128"/>
      <c r="AV2657" s="128"/>
    </row>
    <row r="2658" ht="16.5" customHeight="1">
      <c r="A2658" s="128"/>
      <c r="B2658" s="128"/>
      <c r="F2658" s="128"/>
      <c r="G2658" s="128"/>
      <c r="H2658" s="128"/>
      <c r="I2658" s="128"/>
      <c r="L2658" s="128"/>
      <c r="M2658" s="128"/>
      <c r="N2658" s="128"/>
      <c r="O2658" s="128"/>
      <c r="P2658" s="128"/>
      <c r="Q2658" s="128"/>
      <c r="R2658" s="128"/>
      <c r="S2658" s="128"/>
      <c r="T2658" s="128"/>
      <c r="U2658" s="128"/>
      <c r="Y2658" s="128"/>
      <c r="Z2658" s="161"/>
      <c r="AH2658" s="128"/>
      <c r="AI2658" s="162"/>
      <c r="AJ2658" s="162"/>
      <c r="AK2658" s="162"/>
      <c r="AL2658" s="162"/>
      <c r="AM2658" s="128"/>
      <c r="AN2658" s="128"/>
      <c r="AQ2658" s="128"/>
      <c r="AR2658" s="128"/>
      <c r="AS2658" s="128"/>
      <c r="AT2658" s="128"/>
      <c r="AU2658" s="128"/>
      <c r="AV2658" s="128"/>
    </row>
    <row r="2659" ht="16.5" customHeight="1">
      <c r="A2659" s="128"/>
      <c r="B2659" s="128"/>
      <c r="C2659" s="128"/>
      <c r="D2659" s="128"/>
      <c r="E2659" s="128"/>
      <c r="F2659" s="128"/>
      <c r="G2659" s="128"/>
      <c r="H2659" s="128"/>
      <c r="I2659" s="128"/>
      <c r="J2659" s="128"/>
      <c r="K2659" s="128"/>
      <c r="L2659" s="128"/>
      <c r="M2659" s="128"/>
      <c r="N2659" s="128"/>
      <c r="O2659" s="128"/>
      <c r="P2659" s="128"/>
      <c r="Q2659" s="128"/>
      <c r="R2659" s="128"/>
      <c r="S2659" s="128"/>
      <c r="T2659" s="128"/>
      <c r="U2659" s="128"/>
      <c r="Y2659" s="128"/>
      <c r="Z2659" s="161"/>
      <c r="AH2659" s="128"/>
      <c r="AI2659" s="162"/>
      <c r="AJ2659" s="162"/>
      <c r="AK2659" s="162"/>
      <c r="AL2659" s="162"/>
      <c r="AM2659" s="128"/>
      <c r="AN2659" s="128"/>
      <c r="AQ2659" s="128"/>
      <c r="AR2659" s="128"/>
      <c r="AS2659" s="128"/>
      <c r="AT2659" s="128"/>
      <c r="AU2659" s="128"/>
      <c r="AV2659" s="128"/>
    </row>
    <row r="2660" ht="16.5" customHeight="1">
      <c r="A2660" s="128"/>
      <c r="B2660" s="128"/>
      <c r="C2660" s="128"/>
      <c r="D2660" s="128"/>
      <c r="E2660" s="128"/>
      <c r="F2660" s="128"/>
      <c r="G2660" s="128"/>
      <c r="H2660" s="128"/>
      <c r="I2660" s="128"/>
      <c r="J2660" s="128"/>
      <c r="K2660" s="128"/>
      <c r="L2660" s="128"/>
      <c r="M2660" s="128"/>
      <c r="N2660" s="128"/>
      <c r="O2660" s="128"/>
      <c r="P2660" s="128"/>
      <c r="Q2660" s="128"/>
      <c r="R2660" s="128"/>
      <c r="S2660" s="128"/>
      <c r="T2660" s="128"/>
      <c r="U2660" s="128"/>
      <c r="Y2660" s="128"/>
      <c r="Z2660" s="161"/>
      <c r="AH2660" s="128"/>
      <c r="AI2660" s="162"/>
      <c r="AJ2660" s="162"/>
      <c r="AK2660" s="162"/>
      <c r="AL2660" s="162"/>
      <c r="AM2660" s="128"/>
      <c r="AN2660" s="128"/>
      <c r="AQ2660" s="128"/>
      <c r="AR2660" s="128"/>
      <c r="AS2660" s="128"/>
      <c r="AT2660" s="128"/>
      <c r="AU2660" s="128"/>
      <c r="AV2660" s="128"/>
    </row>
    <row r="2661" ht="16.5" customHeight="1">
      <c r="A2661" s="128"/>
      <c r="B2661" s="128"/>
      <c r="C2661" s="128"/>
      <c r="D2661" s="128"/>
      <c r="E2661" s="128"/>
      <c r="F2661" s="128"/>
      <c r="G2661" s="128"/>
      <c r="H2661" s="128"/>
      <c r="I2661" s="128"/>
      <c r="J2661" s="128"/>
      <c r="K2661" s="128"/>
      <c r="L2661" s="128"/>
      <c r="M2661" s="128"/>
      <c r="N2661" s="128"/>
      <c r="O2661" s="128"/>
      <c r="P2661" s="128"/>
      <c r="Q2661" s="128"/>
      <c r="R2661" s="128"/>
      <c r="S2661" s="128"/>
      <c r="T2661" s="128"/>
      <c r="U2661" s="128"/>
      <c r="Y2661" s="128"/>
      <c r="Z2661" s="161"/>
      <c r="AH2661" s="128"/>
      <c r="AI2661" s="162"/>
      <c r="AJ2661" s="162"/>
      <c r="AK2661" s="162"/>
      <c r="AL2661" s="162"/>
      <c r="AM2661" s="128"/>
      <c r="AN2661" s="128"/>
      <c r="AQ2661" s="128"/>
      <c r="AR2661" s="128"/>
      <c r="AS2661" s="128"/>
      <c r="AT2661" s="128"/>
      <c r="AU2661" s="128"/>
      <c r="AV2661" s="128"/>
    </row>
    <row r="2662" ht="16.5" customHeight="1">
      <c r="A2662" s="128"/>
      <c r="B2662" s="128"/>
      <c r="C2662" s="128"/>
      <c r="D2662" s="128"/>
      <c r="E2662" s="128"/>
      <c r="F2662" s="128"/>
      <c r="G2662" s="128"/>
      <c r="H2662" s="128"/>
      <c r="I2662" s="128"/>
      <c r="J2662" s="128"/>
      <c r="K2662" s="128"/>
      <c r="L2662" s="128"/>
      <c r="M2662" s="128"/>
      <c r="N2662" s="128"/>
      <c r="O2662" s="128"/>
      <c r="P2662" s="128"/>
      <c r="Q2662" s="128"/>
      <c r="R2662" s="128"/>
      <c r="S2662" s="128"/>
      <c r="T2662" s="128"/>
      <c r="U2662" s="128"/>
      <c r="Y2662" s="128"/>
      <c r="Z2662" s="161"/>
      <c r="AH2662" s="128"/>
      <c r="AI2662" s="162"/>
      <c r="AJ2662" s="162"/>
      <c r="AK2662" s="162"/>
      <c r="AL2662" s="162"/>
      <c r="AM2662" s="128"/>
      <c r="AN2662" s="128"/>
      <c r="AQ2662" s="128"/>
      <c r="AR2662" s="128"/>
      <c r="AS2662" s="128"/>
      <c r="AT2662" s="128"/>
      <c r="AU2662" s="128"/>
      <c r="AV2662" s="128"/>
    </row>
    <row r="2663" ht="16.5" customHeight="1">
      <c r="A2663" s="128"/>
      <c r="B2663" s="128"/>
      <c r="C2663" s="128"/>
      <c r="D2663" s="128"/>
      <c r="E2663" s="128"/>
      <c r="F2663" s="128"/>
      <c r="G2663" s="128"/>
      <c r="H2663" s="128"/>
      <c r="I2663" s="128"/>
      <c r="J2663" s="128"/>
      <c r="K2663" s="128"/>
      <c r="L2663" s="128"/>
      <c r="M2663" s="128"/>
      <c r="N2663" s="128"/>
      <c r="O2663" s="128"/>
      <c r="P2663" s="128"/>
      <c r="Q2663" s="128"/>
      <c r="R2663" s="128"/>
      <c r="S2663" s="128"/>
      <c r="T2663" s="128"/>
      <c r="U2663" s="128"/>
      <c r="Y2663" s="128"/>
      <c r="Z2663" s="161"/>
      <c r="AH2663" s="128"/>
      <c r="AI2663" s="162"/>
      <c r="AJ2663" s="162"/>
      <c r="AK2663" s="162"/>
      <c r="AL2663" s="162"/>
      <c r="AM2663" s="128"/>
      <c r="AN2663" s="128"/>
      <c r="AQ2663" s="128"/>
      <c r="AR2663" s="128"/>
      <c r="AS2663" s="128"/>
      <c r="AT2663" s="128"/>
      <c r="AU2663" s="128"/>
      <c r="AV2663" s="128"/>
    </row>
    <row r="2664" ht="16.5" customHeight="1">
      <c r="A2664" s="128"/>
      <c r="B2664" s="128"/>
      <c r="C2664" s="128"/>
      <c r="D2664" s="128"/>
      <c r="E2664" s="128"/>
      <c r="F2664" s="128"/>
      <c r="G2664" s="128"/>
      <c r="H2664" s="128"/>
      <c r="I2664" s="128"/>
      <c r="J2664" s="128"/>
      <c r="K2664" s="128"/>
      <c r="L2664" s="128"/>
      <c r="M2664" s="128"/>
      <c r="N2664" s="128"/>
      <c r="O2664" s="128"/>
      <c r="P2664" s="128"/>
      <c r="Q2664" s="128"/>
      <c r="R2664" s="128"/>
      <c r="S2664" s="128"/>
      <c r="T2664" s="128"/>
      <c r="U2664" s="128"/>
      <c r="Y2664" s="128"/>
      <c r="Z2664" s="161"/>
      <c r="AH2664" s="128"/>
      <c r="AI2664" s="162"/>
      <c r="AJ2664" s="162"/>
      <c r="AK2664" s="162"/>
      <c r="AL2664" s="162"/>
      <c r="AM2664" s="128"/>
      <c r="AN2664" s="128"/>
      <c r="AQ2664" s="128"/>
      <c r="AR2664" s="128"/>
      <c r="AS2664" s="128"/>
      <c r="AT2664" s="128"/>
      <c r="AU2664" s="128"/>
      <c r="AV2664" s="128"/>
    </row>
    <row r="2665" ht="16.5" customHeight="1">
      <c r="A2665" s="128"/>
      <c r="B2665" s="128"/>
      <c r="C2665" s="128"/>
      <c r="D2665" s="128"/>
      <c r="E2665" s="128"/>
      <c r="F2665" s="128"/>
      <c r="G2665" s="128"/>
      <c r="H2665" s="128"/>
      <c r="I2665" s="128"/>
      <c r="J2665" s="128"/>
      <c r="K2665" s="128"/>
      <c r="L2665" s="128"/>
      <c r="M2665" s="128"/>
      <c r="N2665" s="128"/>
      <c r="O2665" s="128"/>
      <c r="P2665" s="128"/>
      <c r="Q2665" s="128"/>
      <c r="R2665" s="128"/>
      <c r="S2665" s="128"/>
      <c r="T2665" s="128"/>
      <c r="U2665" s="128"/>
      <c r="Y2665" s="128"/>
      <c r="Z2665" s="161"/>
      <c r="AH2665" s="128"/>
      <c r="AI2665" s="162"/>
      <c r="AJ2665" s="162"/>
      <c r="AK2665" s="162"/>
      <c r="AL2665" s="162"/>
      <c r="AM2665" s="128"/>
      <c r="AN2665" s="128"/>
      <c r="AQ2665" s="128"/>
      <c r="AR2665" s="128"/>
      <c r="AS2665" s="128"/>
      <c r="AT2665" s="128"/>
      <c r="AU2665" s="128"/>
      <c r="AV2665" s="128"/>
    </row>
    <row r="2666" ht="16.5" customHeight="1">
      <c r="A2666" s="128"/>
      <c r="B2666" s="128"/>
      <c r="C2666" s="128"/>
      <c r="D2666" s="128"/>
      <c r="E2666" s="128"/>
      <c r="F2666" s="128"/>
      <c r="G2666" s="128"/>
      <c r="H2666" s="128"/>
      <c r="I2666" s="128"/>
      <c r="J2666" s="128"/>
      <c r="K2666" s="128"/>
      <c r="L2666" s="128"/>
      <c r="M2666" s="128"/>
      <c r="N2666" s="128"/>
      <c r="O2666" s="128"/>
      <c r="P2666" s="128"/>
      <c r="Q2666" s="128"/>
      <c r="R2666" s="128"/>
      <c r="S2666" s="128"/>
      <c r="T2666" s="128"/>
      <c r="U2666" s="128"/>
      <c r="Y2666" s="128"/>
      <c r="Z2666" s="161"/>
      <c r="AH2666" s="128"/>
      <c r="AI2666" s="162"/>
      <c r="AJ2666" s="162"/>
      <c r="AK2666" s="162"/>
      <c r="AL2666" s="162"/>
      <c r="AM2666" s="128"/>
      <c r="AN2666" s="128"/>
      <c r="AQ2666" s="128"/>
      <c r="AR2666" s="128"/>
      <c r="AS2666" s="128"/>
      <c r="AT2666" s="128"/>
      <c r="AU2666" s="128"/>
      <c r="AV2666" s="128"/>
    </row>
    <row r="2667" ht="16.5" customHeight="1">
      <c r="A2667" s="128"/>
      <c r="B2667" s="128"/>
      <c r="C2667" s="128"/>
      <c r="D2667" s="128"/>
      <c r="E2667" s="128"/>
      <c r="F2667" s="128"/>
      <c r="G2667" s="128"/>
      <c r="H2667" s="128"/>
      <c r="I2667" s="128"/>
      <c r="J2667" s="128"/>
      <c r="K2667" s="128"/>
      <c r="L2667" s="128"/>
      <c r="M2667" s="128"/>
      <c r="N2667" s="128"/>
      <c r="O2667" s="128"/>
      <c r="P2667" s="128"/>
      <c r="Q2667" s="128"/>
      <c r="R2667" s="128"/>
      <c r="S2667" s="128"/>
      <c r="T2667" s="128"/>
      <c r="U2667" s="128"/>
      <c r="Y2667" s="128"/>
      <c r="Z2667" s="161"/>
      <c r="AH2667" s="128"/>
      <c r="AI2667" s="162"/>
      <c r="AJ2667" s="162"/>
      <c r="AK2667" s="162"/>
      <c r="AL2667" s="162"/>
      <c r="AM2667" s="128"/>
      <c r="AN2667" s="128"/>
      <c r="AQ2667" s="128"/>
      <c r="AR2667" s="128"/>
      <c r="AS2667" s="128"/>
      <c r="AT2667" s="128"/>
      <c r="AU2667" s="128"/>
      <c r="AV2667" s="128"/>
    </row>
    <row r="2668" ht="16.5" customHeight="1">
      <c r="A2668" s="128"/>
      <c r="B2668" s="128"/>
      <c r="C2668" s="128"/>
      <c r="D2668" s="128"/>
      <c r="E2668" s="128"/>
      <c r="F2668" s="128"/>
      <c r="G2668" s="128"/>
      <c r="H2668" s="128"/>
      <c r="I2668" s="128"/>
      <c r="J2668" s="128"/>
      <c r="K2668" s="128"/>
      <c r="L2668" s="128"/>
      <c r="M2668" s="128"/>
      <c r="N2668" s="128"/>
      <c r="O2668" s="128"/>
      <c r="P2668" s="128"/>
      <c r="Q2668" s="128"/>
      <c r="R2668" s="128"/>
      <c r="S2668" s="128"/>
      <c r="T2668" s="128"/>
      <c r="U2668" s="128"/>
      <c r="Y2668" s="128"/>
      <c r="Z2668" s="161"/>
      <c r="AH2668" s="128"/>
      <c r="AI2668" s="162"/>
      <c r="AJ2668" s="162"/>
      <c r="AK2668" s="162"/>
      <c r="AL2668" s="162"/>
      <c r="AM2668" s="128"/>
      <c r="AN2668" s="128"/>
      <c r="AQ2668" s="128"/>
      <c r="AR2668" s="128"/>
      <c r="AS2668" s="128"/>
      <c r="AT2668" s="128"/>
      <c r="AU2668" s="128"/>
      <c r="AV2668" s="128"/>
    </row>
    <row r="2669" ht="16.5" customHeight="1">
      <c r="A2669" s="128"/>
      <c r="B2669" s="128"/>
      <c r="C2669" s="128"/>
      <c r="D2669" s="128"/>
      <c r="E2669" s="128"/>
      <c r="F2669" s="128"/>
      <c r="G2669" s="128"/>
      <c r="H2669" s="128"/>
      <c r="I2669" s="128"/>
      <c r="J2669" s="128"/>
      <c r="K2669" s="128"/>
      <c r="L2669" s="128"/>
      <c r="M2669" s="128"/>
      <c r="N2669" s="128"/>
      <c r="O2669" s="128"/>
      <c r="P2669" s="128"/>
      <c r="Q2669" s="128"/>
      <c r="R2669" s="128"/>
      <c r="S2669" s="128"/>
      <c r="T2669" s="128"/>
      <c r="U2669" s="128"/>
      <c r="Y2669" s="128"/>
      <c r="Z2669" s="161"/>
      <c r="AH2669" s="128"/>
      <c r="AI2669" s="162"/>
      <c r="AJ2669" s="162"/>
      <c r="AK2669" s="162"/>
      <c r="AL2669" s="162"/>
      <c r="AM2669" s="128"/>
      <c r="AN2669" s="128"/>
      <c r="AQ2669" s="128"/>
      <c r="AR2669" s="128"/>
      <c r="AS2669" s="128"/>
      <c r="AT2669" s="128"/>
      <c r="AU2669" s="128"/>
      <c r="AV2669" s="128"/>
    </row>
    <row r="2670" ht="16.5" customHeight="1">
      <c r="A2670" s="128"/>
      <c r="B2670" s="128"/>
      <c r="C2670" s="128"/>
      <c r="D2670" s="128"/>
      <c r="E2670" s="128"/>
      <c r="F2670" s="128"/>
      <c r="G2670" s="128"/>
      <c r="H2670" s="128"/>
      <c r="I2670" s="128"/>
      <c r="J2670" s="128"/>
      <c r="K2670" s="128"/>
      <c r="L2670" s="128"/>
      <c r="M2670" s="128"/>
      <c r="N2670" s="128"/>
      <c r="O2670" s="128"/>
      <c r="P2670" s="128"/>
      <c r="Q2670" s="128"/>
      <c r="R2670" s="128"/>
      <c r="S2670" s="128"/>
      <c r="T2670" s="128"/>
      <c r="U2670" s="128"/>
      <c r="W2670" s="128"/>
      <c r="Y2670" s="128"/>
      <c r="Z2670" s="161"/>
      <c r="AH2670" s="128"/>
      <c r="AI2670" s="162"/>
      <c r="AJ2670" s="162"/>
      <c r="AK2670" s="162"/>
      <c r="AL2670" s="162"/>
      <c r="AM2670" s="128"/>
      <c r="AN2670" s="128"/>
      <c r="AQ2670" s="128"/>
      <c r="AR2670" s="128"/>
      <c r="AS2670" s="128"/>
      <c r="AT2670" s="128"/>
      <c r="AU2670" s="128"/>
      <c r="AV2670" s="128"/>
    </row>
    <row r="2671" ht="16.5" customHeight="1">
      <c r="A2671" s="128"/>
      <c r="B2671" s="128"/>
      <c r="C2671" s="128"/>
      <c r="D2671" s="128"/>
      <c r="E2671" s="128"/>
      <c r="F2671" s="128"/>
      <c r="G2671" s="128"/>
      <c r="H2671" s="128"/>
      <c r="I2671" s="128"/>
      <c r="J2671" s="128"/>
      <c r="K2671" s="128"/>
      <c r="L2671" s="128"/>
      <c r="M2671" s="128"/>
      <c r="N2671" s="128"/>
      <c r="O2671" s="128"/>
      <c r="P2671" s="128"/>
      <c r="Q2671" s="128"/>
      <c r="R2671" s="128"/>
      <c r="S2671" s="128"/>
      <c r="T2671" s="128"/>
      <c r="U2671" s="128"/>
      <c r="Y2671" s="128"/>
      <c r="Z2671" s="161"/>
      <c r="AH2671" s="128"/>
      <c r="AI2671" s="162"/>
      <c r="AJ2671" s="162"/>
      <c r="AK2671" s="162"/>
      <c r="AL2671" s="162"/>
      <c r="AM2671" s="128"/>
      <c r="AN2671" s="128"/>
      <c r="AQ2671" s="128"/>
      <c r="AR2671" s="128"/>
      <c r="AS2671" s="128"/>
      <c r="AT2671" s="128"/>
      <c r="AU2671" s="128"/>
      <c r="AV2671" s="128"/>
    </row>
    <row r="2672" ht="16.5" customHeight="1">
      <c r="A2672" s="128"/>
      <c r="B2672" s="128"/>
      <c r="C2672" s="128"/>
      <c r="D2672" s="128"/>
      <c r="E2672" s="128"/>
      <c r="F2672" s="128"/>
      <c r="G2672" s="128"/>
      <c r="H2672" s="128"/>
      <c r="I2672" s="128"/>
      <c r="J2672" s="128"/>
      <c r="K2672" s="128"/>
      <c r="L2672" s="128"/>
      <c r="M2672" s="128"/>
      <c r="N2672" s="128"/>
      <c r="O2672" s="128"/>
      <c r="P2672" s="128"/>
      <c r="Q2672" s="128"/>
      <c r="R2672" s="128"/>
      <c r="S2672" s="128"/>
      <c r="T2672" s="128"/>
      <c r="U2672" s="128"/>
      <c r="Y2672" s="128"/>
      <c r="Z2672" s="161"/>
      <c r="AH2672" s="128"/>
      <c r="AI2672" s="162"/>
      <c r="AJ2672" s="162"/>
      <c r="AK2672" s="162"/>
      <c r="AL2672" s="162"/>
      <c r="AQ2672" s="128"/>
      <c r="AR2672" s="128"/>
      <c r="AS2672" s="128"/>
      <c r="AT2672" s="128"/>
      <c r="AU2672" s="128"/>
      <c r="AV2672" s="128"/>
    </row>
    <row r="2673" ht="16.5" customHeight="1">
      <c r="A2673" s="128"/>
      <c r="B2673" s="128"/>
      <c r="C2673" s="128"/>
      <c r="D2673" s="128"/>
      <c r="E2673" s="128"/>
      <c r="F2673" s="128"/>
      <c r="G2673" s="128"/>
      <c r="H2673" s="128"/>
      <c r="I2673" s="128"/>
      <c r="J2673" s="128"/>
      <c r="K2673" s="128"/>
      <c r="L2673" s="128"/>
      <c r="M2673" s="128"/>
      <c r="N2673" s="128"/>
      <c r="O2673" s="128"/>
      <c r="P2673" s="128"/>
      <c r="Q2673" s="128"/>
      <c r="R2673" s="128"/>
      <c r="S2673" s="128"/>
      <c r="T2673" s="128"/>
      <c r="U2673" s="128"/>
      <c r="W2673" s="128"/>
      <c r="Y2673" s="128"/>
      <c r="Z2673" s="161"/>
      <c r="AH2673" s="128"/>
      <c r="AI2673" s="162"/>
      <c r="AJ2673" s="162"/>
      <c r="AK2673" s="162"/>
      <c r="AL2673" s="162"/>
      <c r="AQ2673" s="128"/>
      <c r="AR2673" s="128"/>
      <c r="AS2673" s="128"/>
      <c r="AT2673" s="128"/>
      <c r="AU2673" s="128"/>
      <c r="AV2673" s="128"/>
    </row>
    <row r="2674" ht="16.5" customHeight="1">
      <c r="A2674" s="128"/>
      <c r="B2674" s="128"/>
      <c r="C2674" s="128"/>
      <c r="D2674" s="128"/>
      <c r="E2674" s="128"/>
      <c r="F2674" s="128"/>
      <c r="G2674" s="128"/>
      <c r="H2674" s="128"/>
      <c r="I2674" s="128"/>
      <c r="J2674" s="128"/>
      <c r="K2674" s="128"/>
      <c r="L2674" s="128"/>
      <c r="M2674" s="128"/>
      <c r="N2674" s="128"/>
      <c r="O2674" s="128"/>
      <c r="P2674" s="128"/>
      <c r="Q2674" s="128"/>
      <c r="R2674" s="128"/>
      <c r="S2674" s="128"/>
      <c r="T2674" s="128"/>
      <c r="U2674" s="128"/>
      <c r="W2674" s="128"/>
      <c r="Y2674" s="128"/>
      <c r="Z2674" s="161"/>
      <c r="AH2674" s="128"/>
      <c r="AI2674" s="162"/>
      <c r="AJ2674" s="162"/>
      <c r="AK2674" s="162"/>
      <c r="AL2674" s="162"/>
      <c r="AM2674" s="128"/>
      <c r="AN2674" s="128"/>
      <c r="AQ2674" s="128"/>
      <c r="AR2674" s="128"/>
      <c r="AS2674" s="128"/>
      <c r="AT2674" s="128"/>
      <c r="AU2674" s="128"/>
      <c r="AV2674" s="128"/>
    </row>
    <row r="2675" ht="16.5" customHeight="1">
      <c r="A2675" s="128"/>
      <c r="B2675" s="128"/>
      <c r="C2675" s="128"/>
      <c r="D2675" s="128"/>
      <c r="E2675" s="128"/>
      <c r="F2675" s="128"/>
      <c r="G2675" s="128"/>
      <c r="H2675" s="128"/>
      <c r="I2675" s="128"/>
      <c r="J2675" s="128"/>
      <c r="K2675" s="128"/>
      <c r="L2675" s="128"/>
      <c r="M2675" s="128"/>
      <c r="N2675" s="128"/>
      <c r="O2675" s="128"/>
      <c r="P2675" s="128"/>
      <c r="Q2675" s="128"/>
      <c r="R2675" s="128"/>
      <c r="S2675" s="128"/>
      <c r="T2675" s="128"/>
      <c r="U2675" s="128"/>
      <c r="W2675" s="128"/>
      <c r="Y2675" s="128"/>
      <c r="Z2675" s="161"/>
      <c r="AH2675" s="128"/>
      <c r="AI2675" s="162"/>
      <c r="AJ2675" s="162"/>
      <c r="AK2675" s="162"/>
      <c r="AL2675" s="162"/>
      <c r="AM2675" s="128"/>
      <c r="AN2675" s="128"/>
      <c r="AQ2675" s="128"/>
      <c r="AR2675" s="128"/>
      <c r="AS2675" s="128"/>
      <c r="AT2675" s="128"/>
      <c r="AU2675" s="128"/>
      <c r="AV2675" s="128"/>
    </row>
    <row r="2676" ht="16.5" customHeight="1">
      <c r="A2676" s="128"/>
      <c r="B2676" s="128"/>
      <c r="C2676" s="128"/>
      <c r="D2676" s="128"/>
      <c r="E2676" s="128"/>
      <c r="F2676" s="128"/>
      <c r="G2676" s="128"/>
      <c r="H2676" s="128"/>
      <c r="I2676" s="128"/>
      <c r="J2676" s="128"/>
      <c r="K2676" s="128"/>
      <c r="L2676" s="128"/>
      <c r="M2676" s="128"/>
      <c r="N2676" s="128"/>
      <c r="O2676" s="128"/>
      <c r="P2676" s="128"/>
      <c r="Q2676" s="128"/>
      <c r="R2676" s="128"/>
      <c r="S2676" s="128"/>
      <c r="T2676" s="128"/>
      <c r="U2676" s="128"/>
      <c r="W2676" s="128"/>
      <c r="Y2676" s="128"/>
      <c r="Z2676" s="161"/>
      <c r="AH2676" s="128"/>
      <c r="AI2676" s="162"/>
      <c r="AJ2676" s="162"/>
      <c r="AK2676" s="162"/>
      <c r="AL2676" s="162"/>
      <c r="AM2676" s="128"/>
      <c r="AN2676" s="128"/>
      <c r="AQ2676" s="128"/>
      <c r="AR2676" s="128"/>
      <c r="AS2676" s="128"/>
      <c r="AT2676" s="128"/>
      <c r="AU2676" s="128"/>
      <c r="AV2676" s="128"/>
    </row>
    <row r="2677" ht="16.5" customHeight="1">
      <c r="A2677" s="128"/>
      <c r="B2677" s="128"/>
      <c r="C2677" s="128"/>
      <c r="D2677" s="128"/>
      <c r="E2677" s="128"/>
      <c r="F2677" s="128"/>
      <c r="G2677" s="128"/>
      <c r="H2677" s="128"/>
      <c r="I2677" s="128"/>
      <c r="J2677" s="128"/>
      <c r="K2677" s="128"/>
      <c r="L2677" s="128"/>
      <c r="M2677" s="128"/>
      <c r="N2677" s="128"/>
      <c r="O2677" s="128"/>
      <c r="P2677" s="128"/>
      <c r="Q2677" s="128"/>
      <c r="R2677" s="128"/>
      <c r="S2677" s="128"/>
      <c r="T2677" s="128"/>
      <c r="U2677" s="128"/>
      <c r="W2677" s="128"/>
      <c r="Y2677" s="128"/>
      <c r="Z2677" s="161"/>
      <c r="AH2677" s="128"/>
      <c r="AI2677" s="162"/>
      <c r="AJ2677" s="162"/>
      <c r="AK2677" s="162"/>
      <c r="AL2677" s="162"/>
      <c r="AQ2677" s="128"/>
      <c r="AR2677" s="128"/>
      <c r="AS2677" s="128"/>
      <c r="AT2677" s="128"/>
      <c r="AU2677" s="128"/>
      <c r="AV2677" s="128"/>
    </row>
    <row r="2678" ht="16.5" customHeight="1">
      <c r="A2678" s="128"/>
      <c r="B2678" s="128"/>
      <c r="C2678" s="128"/>
      <c r="D2678" s="128"/>
      <c r="E2678" s="128"/>
      <c r="F2678" s="128"/>
      <c r="G2678" s="128"/>
      <c r="H2678" s="128"/>
      <c r="I2678" s="128"/>
      <c r="J2678" s="128"/>
      <c r="K2678" s="128"/>
      <c r="L2678" s="128"/>
      <c r="M2678" s="128"/>
      <c r="N2678" s="128"/>
      <c r="O2678" s="128"/>
      <c r="P2678" s="128"/>
      <c r="Q2678" s="128"/>
      <c r="R2678" s="128"/>
      <c r="S2678" s="128"/>
      <c r="T2678" s="128"/>
      <c r="U2678" s="128"/>
      <c r="W2678" s="128"/>
      <c r="Y2678" s="128"/>
      <c r="Z2678" s="161"/>
      <c r="AH2678" s="128"/>
      <c r="AI2678" s="162"/>
      <c r="AJ2678" s="162"/>
      <c r="AK2678" s="162"/>
      <c r="AL2678" s="162"/>
      <c r="AQ2678" s="128"/>
      <c r="AR2678" s="128"/>
      <c r="AS2678" s="128"/>
      <c r="AT2678" s="128"/>
      <c r="AU2678" s="128"/>
      <c r="AV2678" s="128"/>
    </row>
    <row r="2679" ht="16.5" customHeight="1">
      <c r="A2679" s="128"/>
      <c r="B2679" s="128"/>
      <c r="C2679" s="128"/>
      <c r="D2679" s="128"/>
      <c r="E2679" s="128"/>
      <c r="F2679" s="128"/>
      <c r="G2679" s="128"/>
      <c r="H2679" s="128"/>
      <c r="I2679" s="128"/>
      <c r="J2679" s="128"/>
      <c r="K2679" s="128"/>
      <c r="L2679" s="128"/>
      <c r="M2679" s="128"/>
      <c r="N2679" s="128"/>
      <c r="O2679" s="128"/>
      <c r="P2679" s="128"/>
      <c r="Q2679" s="128"/>
      <c r="R2679" s="128"/>
      <c r="S2679" s="128"/>
      <c r="T2679" s="128"/>
      <c r="U2679" s="128"/>
      <c r="W2679" s="128"/>
      <c r="Y2679" s="128"/>
      <c r="Z2679" s="161"/>
      <c r="AH2679" s="128"/>
      <c r="AI2679" s="162"/>
      <c r="AJ2679" s="162"/>
      <c r="AK2679" s="162"/>
      <c r="AL2679" s="162"/>
      <c r="AQ2679" s="128"/>
      <c r="AR2679" s="128"/>
      <c r="AS2679" s="128"/>
      <c r="AT2679" s="128"/>
      <c r="AU2679" s="128"/>
      <c r="AV2679" s="128"/>
    </row>
    <row r="2680" ht="16.5" customHeight="1">
      <c r="A2680" s="128"/>
      <c r="B2680" s="128"/>
      <c r="C2680" s="128"/>
      <c r="D2680" s="128"/>
      <c r="E2680" s="128"/>
      <c r="F2680" s="128"/>
      <c r="G2680" s="128"/>
      <c r="H2680" s="128"/>
      <c r="I2680" s="128"/>
      <c r="J2680" s="128"/>
      <c r="K2680" s="128"/>
      <c r="L2680" s="128"/>
      <c r="M2680" s="128"/>
      <c r="N2680" s="128"/>
      <c r="O2680" s="128"/>
      <c r="P2680" s="128"/>
      <c r="Q2680" s="128"/>
      <c r="R2680" s="128"/>
      <c r="S2680" s="128"/>
      <c r="T2680" s="128"/>
      <c r="U2680" s="128"/>
      <c r="Y2680" s="128"/>
      <c r="Z2680" s="161"/>
      <c r="AH2680" s="128"/>
      <c r="AI2680" s="162"/>
      <c r="AJ2680" s="162"/>
      <c r="AK2680" s="162"/>
      <c r="AL2680" s="162"/>
      <c r="AQ2680" s="128"/>
      <c r="AR2680" s="128"/>
      <c r="AS2680" s="128"/>
      <c r="AT2680" s="128"/>
      <c r="AU2680" s="128"/>
      <c r="AV2680" s="128"/>
    </row>
    <row r="2681" ht="16.5" customHeight="1">
      <c r="A2681" s="128"/>
      <c r="B2681" s="128"/>
      <c r="C2681" s="128"/>
      <c r="D2681" s="128"/>
      <c r="E2681" s="128"/>
      <c r="F2681" s="128"/>
      <c r="G2681" s="128"/>
      <c r="H2681" s="128"/>
      <c r="I2681" s="128"/>
      <c r="J2681" s="128"/>
      <c r="K2681" s="128"/>
      <c r="L2681" s="128"/>
      <c r="M2681" s="128"/>
      <c r="N2681" s="128"/>
      <c r="O2681" s="128"/>
      <c r="P2681" s="128"/>
      <c r="Q2681" s="128"/>
      <c r="R2681" s="128"/>
      <c r="S2681" s="128"/>
      <c r="T2681" s="128"/>
      <c r="U2681" s="128"/>
      <c r="W2681" s="128"/>
      <c r="Y2681" s="128"/>
      <c r="Z2681" s="161"/>
      <c r="AH2681" s="128"/>
      <c r="AI2681" s="162"/>
      <c r="AJ2681" s="162"/>
      <c r="AK2681" s="162"/>
      <c r="AL2681" s="162"/>
      <c r="AQ2681" s="128"/>
      <c r="AR2681" s="128"/>
      <c r="AS2681" s="128"/>
      <c r="AT2681" s="128"/>
      <c r="AU2681" s="128"/>
      <c r="AV2681" s="128"/>
    </row>
    <row r="2682" ht="16.5" customHeight="1">
      <c r="A2682" s="128"/>
      <c r="B2682" s="128"/>
      <c r="C2682" s="128"/>
      <c r="D2682" s="128"/>
      <c r="E2682" s="128"/>
      <c r="F2682" s="128"/>
      <c r="G2682" s="128"/>
      <c r="H2682" s="128"/>
      <c r="I2682" s="128"/>
      <c r="J2682" s="128"/>
      <c r="K2682" s="128"/>
      <c r="L2682" s="128"/>
      <c r="M2682" s="128"/>
      <c r="N2682" s="128"/>
      <c r="O2682" s="128"/>
      <c r="P2682" s="128"/>
      <c r="Q2682" s="128"/>
      <c r="R2682" s="128"/>
      <c r="S2682" s="128"/>
      <c r="T2682" s="128"/>
      <c r="U2682" s="128"/>
      <c r="W2682" s="128"/>
      <c r="Y2682" s="128"/>
      <c r="Z2682" s="161"/>
      <c r="AH2682" s="128"/>
      <c r="AI2682" s="162"/>
      <c r="AJ2682" s="162"/>
      <c r="AK2682" s="162"/>
      <c r="AL2682" s="162"/>
      <c r="AQ2682" s="128"/>
      <c r="AR2682" s="128"/>
      <c r="AS2682" s="128"/>
      <c r="AT2682" s="128"/>
      <c r="AU2682" s="128"/>
      <c r="AV2682" s="128"/>
    </row>
    <row r="2683" ht="16.5" customHeight="1">
      <c r="A2683" s="128"/>
      <c r="B2683" s="128"/>
      <c r="C2683" s="128"/>
      <c r="D2683" s="128"/>
      <c r="E2683" s="128"/>
      <c r="F2683" s="128"/>
      <c r="G2683" s="128"/>
      <c r="H2683" s="128"/>
      <c r="I2683" s="128"/>
      <c r="J2683" s="128"/>
      <c r="K2683" s="128"/>
      <c r="L2683" s="128"/>
      <c r="M2683" s="128"/>
      <c r="N2683" s="128"/>
      <c r="O2683" s="128"/>
      <c r="P2683" s="128"/>
      <c r="Q2683" s="128"/>
      <c r="R2683" s="128"/>
      <c r="S2683" s="128"/>
      <c r="T2683" s="128"/>
      <c r="U2683" s="128"/>
      <c r="W2683" s="128"/>
      <c r="Y2683" s="128"/>
      <c r="Z2683" s="161"/>
      <c r="AH2683" s="128"/>
      <c r="AI2683" s="162"/>
      <c r="AJ2683" s="162"/>
      <c r="AK2683" s="162"/>
      <c r="AL2683" s="162"/>
      <c r="AQ2683" s="128"/>
      <c r="AR2683" s="128"/>
      <c r="AS2683" s="128"/>
      <c r="AT2683" s="128"/>
      <c r="AU2683" s="128"/>
      <c r="AV2683" s="128"/>
    </row>
    <row r="2684" ht="16.5" customHeight="1">
      <c r="A2684" s="128"/>
      <c r="B2684" s="128"/>
      <c r="C2684" s="128"/>
      <c r="D2684" s="128"/>
      <c r="E2684" s="128"/>
      <c r="F2684" s="128"/>
      <c r="G2684" s="128"/>
      <c r="H2684" s="128"/>
      <c r="I2684" s="128"/>
      <c r="J2684" s="128"/>
      <c r="K2684" s="128"/>
      <c r="L2684" s="128"/>
      <c r="M2684" s="128"/>
      <c r="N2684" s="128"/>
      <c r="O2684" s="128"/>
      <c r="P2684" s="128"/>
      <c r="Q2684" s="128"/>
      <c r="R2684" s="128"/>
      <c r="S2684" s="128"/>
      <c r="T2684" s="128"/>
      <c r="U2684" s="128"/>
      <c r="W2684" s="128"/>
      <c r="Y2684" s="128"/>
      <c r="Z2684" s="161"/>
      <c r="AH2684" s="128"/>
      <c r="AI2684" s="162"/>
      <c r="AJ2684" s="162"/>
      <c r="AK2684" s="162"/>
      <c r="AL2684" s="162"/>
      <c r="AQ2684" s="128"/>
      <c r="AR2684" s="128"/>
      <c r="AS2684" s="128"/>
      <c r="AT2684" s="128"/>
      <c r="AU2684" s="128"/>
      <c r="AV2684" s="128"/>
    </row>
    <row r="2685" ht="16.5" customHeight="1">
      <c r="A2685" s="128"/>
      <c r="B2685" s="128"/>
      <c r="C2685" s="128"/>
      <c r="D2685" s="128"/>
      <c r="E2685" s="128"/>
      <c r="F2685" s="128"/>
      <c r="G2685" s="128"/>
      <c r="H2685" s="128"/>
      <c r="I2685" s="128"/>
      <c r="J2685" s="128"/>
      <c r="K2685" s="128"/>
      <c r="L2685" s="128"/>
      <c r="M2685" s="128"/>
      <c r="N2685" s="128"/>
      <c r="O2685" s="128"/>
      <c r="P2685" s="128"/>
      <c r="Q2685" s="128"/>
      <c r="R2685" s="128"/>
      <c r="S2685" s="128"/>
      <c r="T2685" s="128"/>
      <c r="U2685" s="128"/>
      <c r="Y2685" s="128"/>
      <c r="Z2685" s="161"/>
      <c r="AH2685" s="128"/>
      <c r="AI2685" s="162"/>
      <c r="AJ2685" s="162"/>
      <c r="AK2685" s="162"/>
      <c r="AL2685" s="162"/>
      <c r="AQ2685" s="128"/>
      <c r="AR2685" s="128"/>
      <c r="AS2685" s="128"/>
      <c r="AT2685" s="128"/>
      <c r="AU2685" s="128"/>
      <c r="AV2685" s="128"/>
    </row>
    <row r="2686" ht="16.5" customHeight="1">
      <c r="A2686" s="128"/>
      <c r="B2686" s="128"/>
      <c r="C2686" s="128"/>
      <c r="D2686" s="128"/>
      <c r="E2686" s="128"/>
      <c r="F2686" s="128"/>
      <c r="G2686" s="128"/>
      <c r="H2686" s="128"/>
      <c r="I2686" s="128"/>
      <c r="J2686" s="128"/>
      <c r="K2686" s="128"/>
      <c r="L2686" s="128"/>
      <c r="M2686" s="128"/>
      <c r="N2686" s="128"/>
      <c r="O2686" s="128"/>
      <c r="P2686" s="128"/>
      <c r="Q2686" s="128"/>
      <c r="R2686" s="128"/>
      <c r="S2686" s="128"/>
      <c r="T2686" s="128"/>
      <c r="U2686" s="128"/>
      <c r="Y2686" s="128"/>
      <c r="Z2686" s="161"/>
      <c r="AH2686" s="128"/>
      <c r="AI2686" s="162"/>
      <c r="AJ2686" s="162"/>
      <c r="AK2686" s="162"/>
      <c r="AL2686" s="162"/>
      <c r="AQ2686" s="128"/>
      <c r="AR2686" s="128"/>
      <c r="AS2686" s="128"/>
      <c r="AT2686" s="128"/>
      <c r="AU2686" s="128"/>
      <c r="AV2686" s="128"/>
    </row>
    <row r="2687" ht="16.5" customHeight="1">
      <c r="A2687" s="128"/>
      <c r="B2687" s="128"/>
      <c r="C2687" s="128"/>
      <c r="D2687" s="128"/>
      <c r="E2687" s="128"/>
      <c r="F2687" s="128"/>
      <c r="G2687" s="128"/>
      <c r="H2687" s="128"/>
      <c r="I2687" s="128"/>
      <c r="J2687" s="128"/>
      <c r="K2687" s="128"/>
      <c r="L2687" s="128"/>
      <c r="M2687" s="128"/>
      <c r="N2687" s="128"/>
      <c r="O2687" s="128"/>
      <c r="P2687" s="128"/>
      <c r="Q2687" s="128"/>
      <c r="R2687" s="128"/>
      <c r="S2687" s="128"/>
      <c r="T2687" s="128"/>
      <c r="U2687" s="128"/>
      <c r="Y2687" s="128"/>
      <c r="Z2687" s="161"/>
      <c r="AH2687" s="128"/>
      <c r="AI2687" s="162"/>
      <c r="AJ2687" s="162"/>
      <c r="AK2687" s="162"/>
      <c r="AL2687" s="162"/>
      <c r="AQ2687" s="128"/>
      <c r="AR2687" s="128"/>
      <c r="AS2687" s="128"/>
      <c r="AT2687" s="128"/>
      <c r="AU2687" s="128"/>
      <c r="AV2687" s="128"/>
    </row>
    <row r="2688" ht="16.5" customHeight="1">
      <c r="A2688" s="128"/>
      <c r="B2688" s="128"/>
      <c r="C2688" s="128"/>
      <c r="D2688" s="128"/>
      <c r="E2688" s="128"/>
      <c r="F2688" s="128"/>
      <c r="G2688" s="128"/>
      <c r="H2688" s="128"/>
      <c r="I2688" s="128"/>
      <c r="J2688" s="128"/>
      <c r="K2688" s="128"/>
      <c r="L2688" s="128"/>
      <c r="M2688" s="128"/>
      <c r="N2688" s="128"/>
      <c r="O2688" s="128"/>
      <c r="P2688" s="128"/>
      <c r="Q2688" s="128"/>
      <c r="R2688" s="128"/>
      <c r="S2688" s="128"/>
      <c r="T2688" s="128"/>
      <c r="U2688" s="128"/>
      <c r="Y2688" s="128"/>
      <c r="Z2688" s="161"/>
      <c r="AH2688" s="128"/>
      <c r="AI2688" s="162"/>
      <c r="AJ2688" s="162"/>
      <c r="AK2688" s="162"/>
      <c r="AL2688" s="162"/>
      <c r="AQ2688" s="128"/>
      <c r="AR2688" s="128"/>
      <c r="AS2688" s="128"/>
      <c r="AT2688" s="128"/>
      <c r="AU2688" s="128"/>
      <c r="AV2688" s="128"/>
    </row>
    <row r="2689" ht="16.5" customHeight="1">
      <c r="A2689" s="128"/>
      <c r="B2689" s="128"/>
      <c r="C2689" s="128"/>
      <c r="D2689" s="128"/>
      <c r="E2689" s="128"/>
      <c r="F2689" s="128"/>
      <c r="G2689" s="128"/>
      <c r="H2689" s="128"/>
      <c r="I2689" s="128"/>
      <c r="J2689" s="128"/>
      <c r="K2689" s="128"/>
      <c r="L2689" s="128"/>
      <c r="M2689" s="128"/>
      <c r="N2689" s="128"/>
      <c r="O2689" s="128"/>
      <c r="P2689" s="128"/>
      <c r="Q2689" s="128"/>
      <c r="R2689" s="128"/>
      <c r="S2689" s="128"/>
      <c r="T2689" s="128"/>
      <c r="U2689" s="128"/>
      <c r="Y2689" s="128"/>
      <c r="Z2689" s="161"/>
      <c r="AH2689" s="128"/>
      <c r="AI2689" s="162"/>
      <c r="AJ2689" s="162"/>
      <c r="AK2689" s="162"/>
      <c r="AL2689" s="162"/>
      <c r="AM2689" s="128"/>
      <c r="AN2689" s="128"/>
      <c r="AQ2689" s="128"/>
      <c r="AR2689" s="128"/>
      <c r="AS2689" s="128"/>
      <c r="AT2689" s="128"/>
      <c r="AU2689" s="128"/>
      <c r="AV2689" s="128"/>
    </row>
    <row r="2690" ht="16.5" customHeight="1">
      <c r="A2690" s="128"/>
      <c r="B2690" s="128"/>
      <c r="C2690" s="128"/>
      <c r="D2690" s="128"/>
      <c r="E2690" s="128"/>
      <c r="F2690" s="128"/>
      <c r="G2690" s="128"/>
      <c r="H2690" s="128"/>
      <c r="I2690" s="128"/>
      <c r="J2690" s="128"/>
      <c r="K2690" s="128"/>
      <c r="L2690" s="128"/>
      <c r="M2690" s="128"/>
      <c r="N2690" s="128"/>
      <c r="O2690" s="128"/>
      <c r="P2690" s="128"/>
      <c r="Q2690" s="128"/>
      <c r="R2690" s="128"/>
      <c r="S2690" s="128"/>
      <c r="T2690" s="128"/>
      <c r="U2690" s="128"/>
      <c r="Y2690" s="128"/>
      <c r="Z2690" s="161"/>
      <c r="AH2690" s="128"/>
      <c r="AI2690" s="162"/>
      <c r="AJ2690" s="162"/>
      <c r="AK2690" s="162"/>
      <c r="AL2690" s="162"/>
      <c r="AM2690" s="164"/>
      <c r="AN2690" s="164"/>
      <c r="AQ2690" s="128"/>
      <c r="AR2690" s="128"/>
      <c r="AS2690" s="128"/>
      <c r="AT2690" s="128"/>
      <c r="AU2690" s="128"/>
      <c r="AV2690" s="128"/>
    </row>
    <row r="2691" ht="16.5" customHeight="1">
      <c r="A2691" s="128"/>
      <c r="B2691" s="128"/>
      <c r="C2691" s="128"/>
      <c r="D2691" s="128"/>
      <c r="E2691" s="128"/>
      <c r="F2691" s="128"/>
      <c r="G2691" s="128"/>
      <c r="H2691" s="128"/>
      <c r="I2691" s="128"/>
      <c r="J2691" s="128"/>
      <c r="K2691" s="128"/>
      <c r="L2691" s="128"/>
      <c r="M2691" s="128"/>
      <c r="N2691" s="128"/>
      <c r="O2691" s="128"/>
      <c r="P2691" s="128"/>
      <c r="Q2691" s="128"/>
      <c r="R2691" s="128"/>
      <c r="S2691" s="128"/>
      <c r="T2691" s="128"/>
      <c r="U2691" s="128"/>
      <c r="Y2691" s="128"/>
      <c r="Z2691" s="161"/>
      <c r="AH2691" s="128"/>
      <c r="AI2691" s="162"/>
      <c r="AJ2691" s="162"/>
      <c r="AK2691" s="162"/>
      <c r="AL2691" s="162"/>
      <c r="AQ2691" s="128"/>
      <c r="AR2691" s="128"/>
      <c r="AS2691" s="128"/>
      <c r="AT2691" s="128"/>
      <c r="AU2691" s="128"/>
      <c r="AV2691" s="128"/>
    </row>
    <row r="2692" ht="16.5" customHeight="1">
      <c r="A2692" s="128"/>
      <c r="B2692" s="128"/>
      <c r="C2692" s="128"/>
      <c r="D2692" s="128"/>
      <c r="E2692" s="128"/>
      <c r="F2692" s="128"/>
      <c r="G2692" s="128"/>
      <c r="H2692" s="128"/>
      <c r="I2692" s="128"/>
      <c r="J2692" s="128"/>
      <c r="K2692" s="128"/>
      <c r="L2692" s="128"/>
      <c r="M2692" s="128"/>
      <c r="N2692" s="128"/>
      <c r="O2692" s="128"/>
      <c r="P2692" s="128"/>
      <c r="Q2692" s="128"/>
      <c r="R2692" s="128"/>
      <c r="S2692" s="128"/>
      <c r="T2692" s="128"/>
      <c r="U2692" s="128"/>
      <c r="Y2692" s="128"/>
      <c r="Z2692" s="161"/>
      <c r="AH2692" s="128"/>
      <c r="AI2692" s="162"/>
      <c r="AJ2692" s="162"/>
      <c r="AK2692" s="162"/>
      <c r="AL2692" s="162"/>
      <c r="AQ2692" s="128"/>
      <c r="AR2692" s="128"/>
      <c r="AS2692" s="128"/>
      <c r="AT2692" s="128"/>
      <c r="AU2692" s="128"/>
      <c r="AV2692" s="128"/>
    </row>
    <row r="2693" ht="16.5" customHeight="1">
      <c r="A2693" s="128"/>
      <c r="B2693" s="128"/>
      <c r="C2693" s="128"/>
      <c r="D2693" s="128"/>
      <c r="E2693" s="128"/>
      <c r="F2693" s="128"/>
      <c r="G2693" s="128"/>
      <c r="H2693" s="128"/>
      <c r="I2693" s="128"/>
      <c r="J2693" s="128"/>
      <c r="K2693" s="128"/>
      <c r="L2693" s="128"/>
      <c r="M2693" s="128"/>
      <c r="N2693" s="128"/>
      <c r="O2693" s="128"/>
      <c r="P2693" s="128"/>
      <c r="Q2693" s="128"/>
      <c r="R2693" s="128"/>
      <c r="S2693" s="128"/>
      <c r="T2693" s="128"/>
      <c r="U2693" s="128"/>
      <c r="Y2693" s="128"/>
      <c r="Z2693" s="161"/>
      <c r="AH2693" s="128"/>
      <c r="AI2693" s="162"/>
      <c r="AJ2693" s="162"/>
      <c r="AK2693" s="162"/>
      <c r="AL2693" s="162"/>
      <c r="AQ2693" s="128"/>
      <c r="AR2693" s="128"/>
      <c r="AS2693" s="128"/>
      <c r="AT2693" s="128"/>
      <c r="AU2693" s="128"/>
      <c r="AV2693" s="128"/>
    </row>
    <row r="2694" ht="16.5" customHeight="1">
      <c r="A2694" s="128"/>
      <c r="B2694" s="128"/>
      <c r="C2694" s="128"/>
      <c r="D2694" s="128"/>
      <c r="E2694" s="128"/>
      <c r="F2694" s="128"/>
      <c r="G2694" s="128"/>
      <c r="H2694" s="128"/>
      <c r="I2694" s="128"/>
      <c r="J2694" s="128"/>
      <c r="K2694" s="128"/>
      <c r="L2694" s="128"/>
      <c r="M2694" s="128"/>
      <c r="N2694" s="128"/>
      <c r="O2694" s="128"/>
      <c r="P2694" s="128"/>
      <c r="Q2694" s="128"/>
      <c r="R2694" s="128"/>
      <c r="S2694" s="128"/>
      <c r="T2694" s="128"/>
      <c r="U2694" s="128"/>
      <c r="Y2694" s="128"/>
      <c r="Z2694" s="161"/>
      <c r="AH2694" s="128"/>
      <c r="AI2694" s="162"/>
      <c r="AJ2694" s="162"/>
      <c r="AK2694" s="162"/>
      <c r="AL2694" s="162"/>
      <c r="AQ2694" s="128"/>
      <c r="AR2694" s="128"/>
      <c r="AS2694" s="128"/>
      <c r="AT2694" s="128"/>
      <c r="AU2694" s="128"/>
      <c r="AV2694" s="128"/>
    </row>
    <row r="2695" ht="16.5" customHeight="1">
      <c r="A2695" s="128"/>
      <c r="B2695" s="128"/>
      <c r="C2695" s="128"/>
      <c r="D2695" s="128"/>
      <c r="E2695" s="128"/>
      <c r="F2695" s="128"/>
      <c r="G2695" s="128"/>
      <c r="H2695" s="128"/>
      <c r="I2695" s="128"/>
      <c r="J2695" s="128"/>
      <c r="K2695" s="128"/>
      <c r="L2695" s="128"/>
      <c r="M2695" s="128"/>
      <c r="N2695" s="128"/>
      <c r="O2695" s="128"/>
      <c r="P2695" s="128"/>
      <c r="Q2695" s="128"/>
      <c r="R2695" s="128"/>
      <c r="S2695" s="128"/>
      <c r="T2695" s="128"/>
      <c r="U2695" s="128"/>
      <c r="Y2695" s="128"/>
      <c r="Z2695" s="161"/>
      <c r="AH2695" s="128"/>
      <c r="AI2695" s="162"/>
      <c r="AJ2695" s="162"/>
      <c r="AK2695" s="162"/>
      <c r="AL2695" s="162"/>
      <c r="AQ2695" s="128"/>
      <c r="AR2695" s="128"/>
      <c r="AS2695" s="128"/>
      <c r="AT2695" s="128"/>
      <c r="AU2695" s="128"/>
      <c r="AV2695" s="128"/>
    </row>
    <row r="2696" ht="16.5" customHeight="1">
      <c r="A2696" s="128"/>
      <c r="B2696" s="128"/>
      <c r="C2696" s="128"/>
      <c r="D2696" s="128"/>
      <c r="E2696" s="128"/>
      <c r="F2696" s="128"/>
      <c r="G2696" s="128"/>
      <c r="H2696" s="128"/>
      <c r="I2696" s="128"/>
      <c r="J2696" s="128"/>
      <c r="K2696" s="128"/>
      <c r="L2696" s="128"/>
      <c r="M2696" s="128"/>
      <c r="N2696" s="128"/>
      <c r="O2696" s="128"/>
      <c r="P2696" s="128"/>
      <c r="Q2696" s="128"/>
      <c r="R2696" s="128"/>
      <c r="S2696" s="128"/>
      <c r="T2696" s="128"/>
      <c r="U2696" s="128"/>
      <c r="Y2696" s="128"/>
      <c r="Z2696" s="161"/>
      <c r="AH2696" s="128"/>
      <c r="AI2696" s="162"/>
      <c r="AJ2696" s="162"/>
      <c r="AK2696" s="162"/>
      <c r="AL2696" s="162"/>
      <c r="AQ2696" s="128"/>
      <c r="AR2696" s="128"/>
      <c r="AS2696" s="128"/>
      <c r="AT2696" s="128"/>
      <c r="AU2696" s="128"/>
      <c r="AV2696" s="128"/>
    </row>
    <row r="2697" ht="16.5" customHeight="1">
      <c r="A2697" s="128"/>
      <c r="B2697" s="128"/>
      <c r="C2697" s="128"/>
      <c r="D2697" s="128"/>
      <c r="E2697" s="128"/>
      <c r="F2697" s="128"/>
      <c r="G2697" s="128"/>
      <c r="H2697" s="128"/>
      <c r="I2697" s="128"/>
      <c r="J2697" s="128"/>
      <c r="K2697" s="128"/>
      <c r="L2697" s="128"/>
      <c r="M2697" s="128"/>
      <c r="N2697" s="128"/>
      <c r="O2697" s="128"/>
      <c r="P2697" s="128"/>
      <c r="Q2697" s="128"/>
      <c r="R2697" s="128"/>
      <c r="S2697" s="128"/>
      <c r="T2697" s="128"/>
      <c r="U2697" s="128"/>
      <c r="Y2697" s="128"/>
      <c r="Z2697" s="161"/>
      <c r="AH2697" s="128"/>
      <c r="AI2697" s="162"/>
      <c r="AJ2697" s="162"/>
      <c r="AK2697" s="162"/>
      <c r="AL2697" s="162"/>
      <c r="AQ2697" s="128"/>
      <c r="AR2697" s="128"/>
      <c r="AS2697" s="128"/>
      <c r="AT2697" s="128"/>
      <c r="AU2697" s="128"/>
      <c r="AV2697" s="128"/>
    </row>
    <row r="2698" ht="16.5" customHeight="1">
      <c r="A2698" s="128"/>
      <c r="B2698" s="128"/>
      <c r="C2698" s="128"/>
      <c r="D2698" s="128"/>
      <c r="E2698" s="128"/>
      <c r="F2698" s="128"/>
      <c r="G2698" s="128"/>
      <c r="H2698" s="128"/>
      <c r="I2698" s="128"/>
      <c r="J2698" s="128"/>
      <c r="K2698" s="128"/>
      <c r="L2698" s="128"/>
      <c r="M2698" s="128"/>
      <c r="N2698" s="128"/>
      <c r="O2698" s="128"/>
      <c r="P2698" s="128"/>
      <c r="Q2698" s="128"/>
      <c r="R2698" s="128"/>
      <c r="S2698" s="128"/>
      <c r="T2698" s="128"/>
      <c r="U2698" s="128"/>
      <c r="Y2698" s="128"/>
      <c r="AH2698" s="128"/>
      <c r="AI2698" s="162"/>
      <c r="AJ2698" s="162"/>
      <c r="AK2698" s="162"/>
      <c r="AL2698" s="162"/>
      <c r="AQ2698" s="128"/>
      <c r="AR2698" s="128"/>
      <c r="AS2698" s="128"/>
      <c r="AT2698" s="128"/>
      <c r="AU2698" s="128"/>
      <c r="AV2698" s="128"/>
    </row>
    <row r="2699" ht="16.5" customHeight="1">
      <c r="A2699" s="128"/>
      <c r="C2699" s="128"/>
      <c r="D2699" s="128"/>
      <c r="E2699" s="128"/>
      <c r="F2699" s="128"/>
      <c r="G2699" s="128"/>
      <c r="H2699" s="128"/>
      <c r="I2699" s="128"/>
      <c r="J2699" s="128"/>
      <c r="K2699" s="128"/>
      <c r="L2699" s="128"/>
      <c r="M2699" s="128"/>
      <c r="N2699" s="128"/>
      <c r="O2699" s="128"/>
      <c r="P2699" s="128"/>
      <c r="Q2699" s="128"/>
      <c r="R2699" s="128"/>
      <c r="S2699" s="128"/>
      <c r="T2699" s="128"/>
      <c r="U2699" s="128"/>
      <c r="Y2699" s="128"/>
      <c r="Z2699" s="161"/>
      <c r="AH2699" s="128"/>
      <c r="AI2699" s="162"/>
      <c r="AJ2699" s="128"/>
      <c r="AK2699" s="162"/>
      <c r="AL2699" s="162"/>
      <c r="AQ2699" s="128"/>
      <c r="AR2699" s="128"/>
      <c r="AS2699" s="128"/>
      <c r="AT2699" s="128"/>
      <c r="AU2699" s="128"/>
      <c r="AV2699" s="128"/>
    </row>
    <row r="2700" ht="16.5" customHeight="1">
      <c r="A2700" s="128"/>
      <c r="C2700" s="128"/>
      <c r="D2700" s="128"/>
      <c r="E2700" s="128"/>
      <c r="F2700" s="128"/>
      <c r="G2700" s="128"/>
      <c r="H2700" s="128"/>
      <c r="I2700" s="128"/>
      <c r="J2700" s="128"/>
      <c r="K2700" s="128"/>
      <c r="L2700" s="128"/>
      <c r="M2700" s="128"/>
      <c r="N2700" s="128"/>
      <c r="O2700" s="128"/>
      <c r="P2700" s="128"/>
      <c r="Q2700" s="128"/>
      <c r="R2700" s="128"/>
      <c r="S2700" s="128"/>
      <c r="T2700" s="128"/>
      <c r="U2700" s="128"/>
      <c r="Y2700" s="128"/>
      <c r="Z2700" s="161"/>
      <c r="AH2700" s="128"/>
      <c r="AI2700" s="162"/>
      <c r="AJ2700" s="128"/>
      <c r="AK2700" s="162"/>
      <c r="AL2700" s="162"/>
      <c r="AQ2700" s="128"/>
      <c r="AR2700" s="128"/>
      <c r="AS2700" s="128"/>
      <c r="AT2700" s="128"/>
      <c r="AU2700" s="128"/>
      <c r="AV2700" s="128"/>
    </row>
    <row r="2701" ht="16.5" customHeight="1">
      <c r="A2701" s="128"/>
      <c r="B2701" s="128"/>
      <c r="C2701" s="128"/>
      <c r="D2701" s="128"/>
      <c r="E2701" s="128"/>
      <c r="F2701" s="128"/>
      <c r="G2701" s="128"/>
      <c r="H2701" s="128"/>
      <c r="I2701" s="128"/>
      <c r="J2701" s="128"/>
      <c r="K2701" s="128"/>
      <c r="L2701" s="128"/>
      <c r="M2701" s="128"/>
      <c r="N2701" s="128"/>
      <c r="O2701" s="128"/>
      <c r="P2701" s="128"/>
      <c r="Q2701" s="128"/>
      <c r="R2701" s="128"/>
      <c r="S2701" s="128"/>
      <c r="T2701" s="128"/>
      <c r="U2701" s="128"/>
      <c r="V2701" s="128"/>
      <c r="W2701" s="128"/>
      <c r="Y2701" s="128"/>
      <c r="Z2701" s="128"/>
      <c r="AF2701" s="128"/>
      <c r="AH2701" s="128"/>
      <c r="AI2701" s="162"/>
      <c r="AJ2701" s="128"/>
      <c r="AK2701" s="162"/>
      <c r="AL2701" s="162"/>
      <c r="AQ2701" s="128"/>
      <c r="AR2701" s="128"/>
      <c r="AS2701" s="128"/>
      <c r="AT2701" s="128"/>
      <c r="AU2701" s="128"/>
      <c r="AV2701" s="128"/>
    </row>
    <row r="2702" ht="16.5" customHeight="1">
      <c r="A2702" s="128"/>
      <c r="C2702" s="128"/>
      <c r="D2702" s="128"/>
      <c r="E2702" s="128"/>
      <c r="F2702" s="128"/>
      <c r="G2702" s="128"/>
      <c r="H2702" s="128"/>
      <c r="I2702" s="128"/>
      <c r="J2702" s="128"/>
      <c r="K2702" s="128"/>
      <c r="L2702" s="128"/>
      <c r="M2702" s="128"/>
      <c r="N2702" s="128"/>
      <c r="O2702" s="128"/>
      <c r="P2702" s="128"/>
      <c r="Q2702" s="128"/>
      <c r="R2702" s="128"/>
      <c r="S2702" s="128"/>
      <c r="T2702" s="128"/>
      <c r="U2702" s="128"/>
      <c r="Y2702" s="128"/>
      <c r="Z2702" s="161"/>
      <c r="AA2702" s="128"/>
      <c r="AB2702" s="128"/>
      <c r="AC2702" s="128"/>
      <c r="AD2702" s="128"/>
      <c r="AE2702" s="128"/>
      <c r="AF2702" s="128"/>
      <c r="AH2702" s="128"/>
      <c r="AI2702" s="162"/>
      <c r="AJ2702" s="128"/>
      <c r="AK2702" s="162"/>
      <c r="AL2702" s="162"/>
      <c r="AQ2702" s="128"/>
      <c r="AR2702" s="128"/>
      <c r="AS2702" s="128"/>
      <c r="AT2702" s="128"/>
      <c r="AU2702" s="128"/>
      <c r="AV2702" s="128"/>
    </row>
    <row r="2703" ht="16.5" customHeight="1">
      <c r="A2703" s="128"/>
      <c r="C2703" s="128"/>
      <c r="D2703" s="128"/>
      <c r="E2703" s="128"/>
      <c r="F2703" s="128"/>
      <c r="G2703" s="128"/>
      <c r="H2703" s="128"/>
      <c r="I2703" s="128"/>
      <c r="J2703" s="128"/>
      <c r="K2703" s="128"/>
      <c r="L2703" s="128"/>
      <c r="M2703" s="128"/>
      <c r="N2703" s="128"/>
      <c r="O2703" s="128"/>
      <c r="P2703" s="128"/>
      <c r="Q2703" s="128"/>
      <c r="R2703" s="128"/>
      <c r="S2703" s="128"/>
      <c r="T2703" s="128"/>
      <c r="U2703" s="128"/>
      <c r="Y2703" s="128"/>
      <c r="Z2703" s="161"/>
      <c r="AA2703" s="128"/>
      <c r="AB2703" s="128"/>
      <c r="AC2703" s="128"/>
      <c r="AD2703" s="128"/>
      <c r="AE2703" s="128"/>
      <c r="AF2703" s="128"/>
      <c r="AH2703" s="128"/>
      <c r="AI2703" s="162"/>
      <c r="AJ2703" s="128"/>
      <c r="AK2703" s="162"/>
      <c r="AL2703" s="162"/>
      <c r="AQ2703" s="128"/>
      <c r="AR2703" s="128"/>
      <c r="AS2703" s="128"/>
      <c r="AT2703" s="128"/>
      <c r="AU2703" s="128"/>
      <c r="AV2703" s="128"/>
    </row>
    <row r="2704" ht="16.5" customHeight="1">
      <c r="A2704" s="128"/>
      <c r="C2704" s="128"/>
      <c r="D2704" s="128"/>
      <c r="E2704" s="128"/>
      <c r="F2704" s="128"/>
      <c r="G2704" s="128"/>
      <c r="H2704" s="128"/>
      <c r="I2704" s="128"/>
      <c r="J2704" s="128"/>
      <c r="K2704" s="128"/>
      <c r="L2704" s="128"/>
      <c r="M2704" s="128"/>
      <c r="N2704" s="128"/>
      <c r="O2704" s="128"/>
      <c r="P2704" s="128"/>
      <c r="Q2704" s="128"/>
      <c r="R2704" s="128"/>
      <c r="S2704" s="128"/>
      <c r="T2704" s="128"/>
      <c r="U2704" s="128"/>
      <c r="Y2704" s="128"/>
      <c r="Z2704" s="161"/>
      <c r="AA2704" s="128"/>
      <c r="AB2704" s="128"/>
      <c r="AC2704" s="128"/>
      <c r="AD2704" s="128"/>
      <c r="AE2704" s="128"/>
      <c r="AF2704" s="128"/>
      <c r="AH2704" s="128"/>
      <c r="AI2704" s="162"/>
      <c r="AJ2704" s="128"/>
      <c r="AK2704" s="162"/>
      <c r="AL2704" s="162"/>
      <c r="AQ2704" s="128"/>
      <c r="AR2704" s="128"/>
      <c r="AS2704" s="128"/>
      <c r="AT2704" s="128"/>
      <c r="AU2704" s="128"/>
      <c r="AV2704" s="128"/>
    </row>
    <row r="2705" ht="16.5" customHeight="1">
      <c r="A2705" s="128"/>
      <c r="C2705" s="128"/>
      <c r="D2705" s="128"/>
      <c r="E2705" s="128"/>
      <c r="F2705" s="128"/>
      <c r="G2705" s="128"/>
      <c r="H2705" s="128"/>
      <c r="I2705" s="128"/>
      <c r="J2705" s="128"/>
      <c r="K2705" s="128"/>
      <c r="L2705" s="128"/>
      <c r="M2705" s="128"/>
      <c r="N2705" s="128"/>
      <c r="O2705" s="128"/>
      <c r="P2705" s="128"/>
      <c r="Q2705" s="128"/>
      <c r="R2705" s="128"/>
      <c r="S2705" s="128"/>
      <c r="T2705" s="128"/>
      <c r="U2705" s="128"/>
      <c r="Y2705" s="128"/>
      <c r="Z2705" s="161"/>
      <c r="AA2705" s="128"/>
      <c r="AB2705" s="128"/>
      <c r="AC2705" s="128"/>
      <c r="AD2705" s="128"/>
      <c r="AE2705" s="128"/>
      <c r="AF2705" s="128"/>
      <c r="AH2705" s="128"/>
      <c r="AI2705" s="162"/>
      <c r="AJ2705" s="128"/>
      <c r="AK2705" s="162"/>
      <c r="AL2705" s="162"/>
      <c r="AQ2705" s="128"/>
      <c r="AR2705" s="128"/>
      <c r="AS2705" s="128"/>
      <c r="AT2705" s="128"/>
      <c r="AU2705" s="128"/>
      <c r="AV2705" s="128"/>
    </row>
    <row r="2706" ht="16.5" customHeight="1">
      <c r="A2706" s="128"/>
      <c r="C2706" s="128"/>
      <c r="D2706" s="128"/>
      <c r="E2706" s="128"/>
      <c r="F2706" s="128"/>
      <c r="G2706" s="128"/>
      <c r="H2706" s="128"/>
      <c r="I2706" s="128"/>
      <c r="J2706" s="128"/>
      <c r="K2706" s="128"/>
      <c r="L2706" s="128"/>
      <c r="M2706" s="128"/>
      <c r="N2706" s="128"/>
      <c r="O2706" s="128"/>
      <c r="P2706" s="128"/>
      <c r="Q2706" s="128"/>
      <c r="R2706" s="128"/>
      <c r="S2706" s="128"/>
      <c r="T2706" s="128"/>
      <c r="U2706" s="128"/>
      <c r="Y2706" s="128"/>
      <c r="Z2706" s="161"/>
      <c r="AA2706" s="128"/>
      <c r="AB2706" s="128"/>
      <c r="AC2706" s="128"/>
      <c r="AD2706" s="128"/>
      <c r="AE2706" s="128"/>
      <c r="AF2706" s="128"/>
      <c r="AH2706" s="128"/>
      <c r="AI2706" s="162"/>
      <c r="AJ2706" s="128"/>
      <c r="AK2706" s="162"/>
      <c r="AL2706" s="162"/>
      <c r="AQ2706" s="128"/>
      <c r="AR2706" s="128"/>
      <c r="AS2706" s="128"/>
      <c r="AT2706" s="128"/>
      <c r="AU2706" s="128"/>
      <c r="AV2706" s="128"/>
    </row>
    <row r="2707" ht="16.5" customHeight="1">
      <c r="A2707" s="128"/>
      <c r="C2707" s="128"/>
      <c r="D2707" s="128"/>
      <c r="E2707" s="128"/>
      <c r="F2707" s="128"/>
      <c r="G2707" s="128"/>
      <c r="H2707" s="128"/>
      <c r="I2707" s="128"/>
      <c r="J2707" s="128"/>
      <c r="K2707" s="128"/>
      <c r="L2707" s="128"/>
      <c r="M2707" s="128"/>
      <c r="N2707" s="128"/>
      <c r="O2707" s="128"/>
      <c r="P2707" s="128"/>
      <c r="Q2707" s="128"/>
      <c r="R2707" s="128"/>
      <c r="S2707" s="128"/>
      <c r="T2707" s="128"/>
      <c r="U2707" s="128"/>
      <c r="Y2707" s="128"/>
      <c r="Z2707" s="161"/>
      <c r="AA2707" s="128"/>
      <c r="AB2707" s="128"/>
      <c r="AC2707" s="128"/>
      <c r="AD2707" s="128"/>
      <c r="AE2707" s="128"/>
      <c r="AH2707" s="128"/>
      <c r="AI2707" s="162"/>
      <c r="AJ2707" s="128"/>
      <c r="AK2707" s="162"/>
      <c r="AL2707" s="162"/>
      <c r="AQ2707" s="128"/>
      <c r="AR2707" s="128"/>
      <c r="AS2707" s="128"/>
      <c r="AT2707" s="128"/>
      <c r="AU2707" s="128"/>
      <c r="AV2707" s="128"/>
    </row>
    <row r="2708" ht="16.5" customHeight="1">
      <c r="A2708" s="128"/>
      <c r="C2708" s="128"/>
      <c r="D2708" s="128"/>
      <c r="E2708" s="128"/>
      <c r="F2708" s="128"/>
      <c r="G2708" s="128"/>
      <c r="H2708" s="128"/>
      <c r="I2708" s="128"/>
      <c r="J2708" s="128"/>
      <c r="K2708" s="128"/>
      <c r="L2708" s="128"/>
      <c r="M2708" s="128"/>
      <c r="N2708" s="128"/>
      <c r="O2708" s="128"/>
      <c r="P2708" s="128"/>
      <c r="Q2708" s="128"/>
      <c r="R2708" s="128"/>
      <c r="S2708" s="128"/>
      <c r="T2708" s="128"/>
      <c r="U2708" s="128"/>
      <c r="Y2708" s="128"/>
      <c r="Z2708" s="161"/>
      <c r="AA2708" s="128"/>
      <c r="AB2708" s="128"/>
      <c r="AC2708" s="128"/>
      <c r="AD2708" s="128"/>
      <c r="AE2708" s="128"/>
      <c r="AH2708" s="128"/>
      <c r="AI2708" s="162"/>
      <c r="AJ2708" s="128"/>
      <c r="AK2708" s="162"/>
      <c r="AL2708" s="162"/>
      <c r="AQ2708" s="128"/>
      <c r="AR2708" s="128"/>
      <c r="AS2708" s="128"/>
      <c r="AT2708" s="128"/>
      <c r="AU2708" s="128"/>
      <c r="AV2708" s="128"/>
    </row>
    <row r="2709" ht="16.5" customHeight="1">
      <c r="A2709" s="128"/>
      <c r="C2709" s="128"/>
      <c r="D2709" s="128"/>
      <c r="E2709" s="128"/>
      <c r="F2709" s="128"/>
      <c r="G2709" s="128"/>
      <c r="H2709" s="128"/>
      <c r="I2709" s="128"/>
      <c r="J2709" s="128"/>
      <c r="K2709" s="128"/>
      <c r="L2709" s="128"/>
      <c r="M2709" s="128"/>
      <c r="N2709" s="128"/>
      <c r="O2709" s="128"/>
      <c r="P2709" s="128"/>
      <c r="Q2709" s="128"/>
      <c r="R2709" s="128"/>
      <c r="S2709" s="128"/>
      <c r="T2709" s="128"/>
      <c r="U2709" s="128"/>
      <c r="Y2709" s="128"/>
      <c r="Z2709" s="161"/>
      <c r="AA2709" s="128"/>
      <c r="AB2709" s="128"/>
      <c r="AC2709" s="128"/>
      <c r="AD2709" s="128"/>
      <c r="AE2709" s="128"/>
      <c r="AH2709" s="128"/>
      <c r="AI2709" s="162"/>
      <c r="AJ2709" s="128"/>
      <c r="AK2709" s="162"/>
      <c r="AL2709" s="162"/>
      <c r="AQ2709" s="128"/>
      <c r="AR2709" s="128"/>
      <c r="AS2709" s="128"/>
      <c r="AT2709" s="128"/>
      <c r="AU2709" s="128"/>
      <c r="AV2709" s="128"/>
    </row>
    <row r="2710" ht="16.5" customHeight="1">
      <c r="A2710" s="128"/>
      <c r="C2710" s="128"/>
      <c r="D2710" s="128"/>
      <c r="E2710" s="128"/>
      <c r="F2710" s="128"/>
      <c r="G2710" s="128"/>
      <c r="H2710" s="128"/>
      <c r="I2710" s="128"/>
      <c r="J2710" s="128"/>
      <c r="K2710" s="128"/>
      <c r="L2710" s="128"/>
      <c r="M2710" s="128"/>
      <c r="N2710" s="128"/>
      <c r="O2710" s="128"/>
      <c r="P2710" s="128"/>
      <c r="Q2710" s="128"/>
      <c r="R2710" s="128"/>
      <c r="S2710" s="128"/>
      <c r="T2710" s="128"/>
      <c r="U2710" s="128"/>
      <c r="Y2710" s="128"/>
      <c r="Z2710" s="161"/>
      <c r="AA2710" s="128"/>
      <c r="AB2710" s="128"/>
      <c r="AC2710" s="128"/>
      <c r="AD2710" s="128"/>
      <c r="AE2710" s="128"/>
      <c r="AH2710" s="128"/>
      <c r="AI2710" s="162"/>
      <c r="AJ2710" s="128"/>
      <c r="AK2710" s="162"/>
      <c r="AL2710" s="162"/>
      <c r="AQ2710" s="128"/>
      <c r="AR2710" s="128"/>
      <c r="AS2710" s="128"/>
      <c r="AT2710" s="128"/>
      <c r="AU2710" s="128"/>
      <c r="AV2710" s="128"/>
    </row>
    <row r="2711" ht="16.5" customHeight="1">
      <c r="A2711" s="128"/>
      <c r="C2711" s="128"/>
      <c r="D2711" s="128"/>
      <c r="E2711" s="128"/>
      <c r="F2711" s="128"/>
      <c r="G2711" s="128"/>
      <c r="H2711" s="128"/>
      <c r="I2711" s="128"/>
      <c r="J2711" s="128"/>
      <c r="K2711" s="128"/>
      <c r="L2711" s="128"/>
      <c r="M2711" s="128"/>
      <c r="N2711" s="128"/>
      <c r="O2711" s="128"/>
      <c r="P2711" s="128"/>
      <c r="Q2711" s="128"/>
      <c r="R2711" s="128"/>
      <c r="S2711" s="128"/>
      <c r="T2711" s="128"/>
      <c r="U2711" s="128"/>
      <c r="Y2711" s="128"/>
      <c r="Z2711" s="161"/>
      <c r="AA2711" s="128"/>
      <c r="AB2711" s="128"/>
      <c r="AC2711" s="128"/>
      <c r="AD2711" s="128"/>
      <c r="AE2711" s="128"/>
      <c r="AH2711" s="128"/>
      <c r="AI2711" s="162"/>
      <c r="AJ2711" s="128"/>
      <c r="AK2711" s="162"/>
      <c r="AL2711" s="162"/>
      <c r="AQ2711" s="128"/>
      <c r="AR2711" s="128"/>
      <c r="AS2711" s="128"/>
      <c r="AT2711" s="128"/>
      <c r="AU2711" s="128"/>
      <c r="AV2711" s="128"/>
    </row>
    <row r="2712" ht="16.5" customHeight="1">
      <c r="A2712" s="128"/>
      <c r="C2712" s="128"/>
      <c r="D2712" s="128"/>
      <c r="E2712" s="128"/>
      <c r="F2712" s="128"/>
      <c r="G2712" s="128"/>
      <c r="H2712" s="128"/>
      <c r="I2712" s="128"/>
      <c r="J2712" s="128"/>
      <c r="K2712" s="128"/>
      <c r="L2712" s="128"/>
      <c r="M2712" s="128"/>
      <c r="N2712" s="128"/>
      <c r="O2712" s="128"/>
      <c r="P2712" s="128"/>
      <c r="Q2712" s="128"/>
      <c r="R2712" s="128"/>
      <c r="S2712" s="128"/>
      <c r="T2712" s="128"/>
      <c r="U2712" s="128"/>
      <c r="W2712" s="128"/>
      <c r="Y2712" s="128"/>
      <c r="Z2712" s="161"/>
      <c r="AA2712" s="128"/>
      <c r="AB2712" s="128"/>
      <c r="AC2712" s="128"/>
      <c r="AD2712" s="128"/>
      <c r="AE2712" s="128"/>
      <c r="AH2712" s="128"/>
      <c r="AI2712" s="162"/>
      <c r="AJ2712" s="128"/>
      <c r="AK2712" s="162"/>
      <c r="AL2712" s="162"/>
      <c r="AQ2712" s="128"/>
      <c r="AR2712" s="128"/>
      <c r="AS2712" s="128"/>
      <c r="AT2712" s="128"/>
      <c r="AU2712" s="128"/>
      <c r="AV2712" s="128"/>
    </row>
    <row r="2713" ht="16.5" customHeight="1">
      <c r="A2713" s="128"/>
      <c r="C2713" s="128"/>
      <c r="D2713" s="128"/>
      <c r="E2713" s="128"/>
      <c r="F2713" s="128"/>
      <c r="G2713" s="128"/>
      <c r="H2713" s="128"/>
      <c r="I2713" s="128"/>
      <c r="J2713" s="128"/>
      <c r="K2713" s="128"/>
      <c r="L2713" s="128"/>
      <c r="M2713" s="128"/>
      <c r="N2713" s="128"/>
      <c r="O2713" s="128"/>
      <c r="P2713" s="128"/>
      <c r="Q2713" s="128"/>
      <c r="R2713" s="128"/>
      <c r="S2713" s="128"/>
      <c r="T2713" s="128"/>
      <c r="U2713" s="128"/>
      <c r="Y2713" s="128"/>
      <c r="Z2713" s="161"/>
      <c r="AA2713" s="128"/>
      <c r="AB2713" s="128"/>
      <c r="AC2713" s="128"/>
      <c r="AD2713" s="128"/>
      <c r="AE2713" s="128"/>
      <c r="AH2713" s="128"/>
      <c r="AI2713" s="162"/>
      <c r="AJ2713" s="128"/>
      <c r="AK2713" s="162"/>
      <c r="AL2713" s="162"/>
      <c r="AQ2713" s="128"/>
      <c r="AR2713" s="128"/>
      <c r="AS2713" s="128"/>
      <c r="AT2713" s="128"/>
      <c r="AU2713" s="128"/>
      <c r="AV2713" s="128"/>
    </row>
    <row r="2714" ht="16.5" customHeight="1">
      <c r="A2714" s="128"/>
      <c r="C2714" s="128"/>
      <c r="D2714" s="128"/>
      <c r="E2714" s="128"/>
      <c r="F2714" s="128"/>
      <c r="G2714" s="128"/>
      <c r="H2714" s="128"/>
      <c r="I2714" s="128"/>
      <c r="J2714" s="128"/>
      <c r="K2714" s="128"/>
      <c r="L2714" s="128"/>
      <c r="M2714" s="128"/>
      <c r="N2714" s="128"/>
      <c r="O2714" s="128"/>
      <c r="P2714" s="128"/>
      <c r="Q2714" s="128"/>
      <c r="R2714" s="128"/>
      <c r="S2714" s="128"/>
      <c r="T2714" s="128"/>
      <c r="U2714" s="128"/>
      <c r="Y2714" s="128"/>
      <c r="Z2714" s="161"/>
      <c r="AA2714" s="128"/>
      <c r="AB2714" s="128"/>
      <c r="AC2714" s="128"/>
      <c r="AD2714" s="128"/>
      <c r="AE2714" s="128"/>
      <c r="AH2714" s="128"/>
      <c r="AI2714" s="162"/>
      <c r="AJ2714" s="128"/>
      <c r="AK2714" s="162"/>
      <c r="AL2714" s="162"/>
      <c r="AQ2714" s="128"/>
      <c r="AR2714" s="128"/>
      <c r="AS2714" s="128"/>
      <c r="AT2714" s="128"/>
      <c r="AU2714" s="128"/>
      <c r="AV2714" s="128"/>
    </row>
    <row r="2715" ht="16.5" customHeight="1">
      <c r="A2715" s="128"/>
      <c r="C2715" s="128"/>
      <c r="D2715" s="128"/>
      <c r="E2715" s="128"/>
      <c r="F2715" s="128"/>
      <c r="G2715" s="128"/>
      <c r="H2715" s="128"/>
      <c r="I2715" s="128"/>
      <c r="J2715" s="128"/>
      <c r="K2715" s="128"/>
      <c r="L2715" s="128"/>
      <c r="M2715" s="128"/>
      <c r="N2715" s="128"/>
      <c r="O2715" s="128"/>
      <c r="P2715" s="128"/>
      <c r="Q2715" s="128"/>
      <c r="R2715" s="128"/>
      <c r="S2715" s="128"/>
      <c r="T2715" s="128"/>
      <c r="U2715" s="128"/>
      <c r="Y2715" s="128"/>
      <c r="Z2715" s="161"/>
      <c r="AA2715" s="128"/>
      <c r="AB2715" s="128"/>
      <c r="AC2715" s="128"/>
      <c r="AD2715" s="128"/>
      <c r="AE2715" s="128"/>
      <c r="AH2715" s="128"/>
      <c r="AI2715" s="162"/>
      <c r="AJ2715" s="128"/>
      <c r="AK2715" s="162"/>
      <c r="AL2715" s="162"/>
      <c r="AQ2715" s="128"/>
      <c r="AR2715" s="128"/>
      <c r="AS2715" s="128"/>
      <c r="AT2715" s="128"/>
      <c r="AU2715" s="128"/>
      <c r="AV2715" s="128"/>
    </row>
    <row r="2716" ht="16.5" customHeight="1">
      <c r="A2716" s="128"/>
      <c r="C2716" s="128"/>
      <c r="D2716" s="128"/>
      <c r="E2716" s="128"/>
      <c r="F2716" s="128"/>
      <c r="G2716" s="128"/>
      <c r="H2716" s="128"/>
      <c r="I2716" s="128"/>
      <c r="J2716" s="128"/>
      <c r="K2716" s="128"/>
      <c r="L2716" s="128"/>
      <c r="M2716" s="128"/>
      <c r="N2716" s="128"/>
      <c r="O2716" s="128"/>
      <c r="P2716" s="128"/>
      <c r="Q2716" s="128"/>
      <c r="R2716" s="128"/>
      <c r="S2716" s="128"/>
      <c r="T2716" s="128"/>
      <c r="U2716" s="128"/>
      <c r="Y2716" s="128"/>
      <c r="Z2716" s="161"/>
      <c r="AA2716" s="128"/>
      <c r="AB2716" s="128"/>
      <c r="AC2716" s="128"/>
      <c r="AD2716" s="128"/>
      <c r="AE2716" s="128"/>
      <c r="AH2716" s="128"/>
      <c r="AI2716" s="162"/>
      <c r="AJ2716" s="128"/>
      <c r="AK2716" s="162"/>
      <c r="AL2716" s="162"/>
      <c r="AQ2716" s="128"/>
      <c r="AR2716" s="128"/>
      <c r="AS2716" s="128"/>
      <c r="AT2716" s="128"/>
      <c r="AU2716" s="128"/>
      <c r="AV2716" s="128"/>
    </row>
    <row r="2717" ht="16.5" customHeight="1">
      <c r="A2717" s="128"/>
      <c r="C2717" s="128"/>
      <c r="D2717" s="128"/>
      <c r="E2717" s="128"/>
      <c r="F2717" s="128"/>
      <c r="G2717" s="128"/>
      <c r="H2717" s="128"/>
      <c r="I2717" s="128"/>
      <c r="J2717" s="128"/>
      <c r="K2717" s="128"/>
      <c r="L2717" s="128"/>
      <c r="M2717" s="128"/>
      <c r="N2717" s="128"/>
      <c r="O2717" s="128"/>
      <c r="P2717" s="128"/>
      <c r="Q2717" s="128"/>
      <c r="R2717" s="128"/>
      <c r="S2717" s="128"/>
      <c r="T2717" s="128"/>
      <c r="U2717" s="128"/>
      <c r="Y2717" s="128"/>
      <c r="Z2717" s="161"/>
      <c r="AA2717" s="128"/>
      <c r="AB2717" s="128"/>
      <c r="AC2717" s="128"/>
      <c r="AD2717" s="128"/>
      <c r="AE2717" s="128"/>
      <c r="AH2717" s="128"/>
      <c r="AI2717" s="162"/>
      <c r="AJ2717" s="128"/>
      <c r="AK2717" s="162"/>
      <c r="AL2717" s="162"/>
      <c r="AQ2717" s="128"/>
      <c r="AR2717" s="128"/>
      <c r="AS2717" s="128"/>
      <c r="AT2717" s="128"/>
      <c r="AU2717" s="128"/>
      <c r="AV2717" s="128"/>
    </row>
    <row r="2718" ht="16.5" customHeight="1">
      <c r="A2718" s="128"/>
      <c r="C2718" s="128"/>
      <c r="D2718" s="128"/>
      <c r="E2718" s="128"/>
      <c r="F2718" s="128"/>
      <c r="G2718" s="128"/>
      <c r="H2718" s="128"/>
      <c r="I2718" s="128"/>
      <c r="J2718" s="128"/>
      <c r="K2718" s="128"/>
      <c r="L2718" s="128"/>
      <c r="M2718" s="128"/>
      <c r="N2718" s="128"/>
      <c r="O2718" s="128"/>
      <c r="P2718" s="128"/>
      <c r="Q2718" s="128"/>
      <c r="R2718" s="128"/>
      <c r="S2718" s="128"/>
      <c r="T2718" s="128"/>
      <c r="U2718" s="128"/>
      <c r="Y2718" s="128"/>
      <c r="Z2718" s="161"/>
      <c r="AA2718" s="128"/>
      <c r="AB2718" s="128"/>
      <c r="AC2718" s="128"/>
      <c r="AD2718" s="128"/>
      <c r="AE2718" s="128"/>
      <c r="AH2718" s="128"/>
      <c r="AI2718" s="162"/>
      <c r="AJ2718" s="128"/>
      <c r="AK2718" s="162"/>
      <c r="AL2718" s="162"/>
      <c r="AQ2718" s="128"/>
      <c r="AR2718" s="128"/>
      <c r="AS2718" s="128"/>
      <c r="AT2718" s="128"/>
      <c r="AU2718" s="128"/>
      <c r="AV2718" s="128"/>
    </row>
    <row r="2719" ht="16.5" customHeight="1">
      <c r="A2719" s="128"/>
      <c r="C2719" s="128"/>
      <c r="D2719" s="128"/>
      <c r="E2719" s="128"/>
      <c r="F2719" s="128"/>
      <c r="G2719" s="128"/>
      <c r="H2719" s="128"/>
      <c r="I2719" s="128"/>
      <c r="J2719" s="128"/>
      <c r="K2719" s="128"/>
      <c r="L2719" s="128"/>
      <c r="M2719" s="128"/>
      <c r="N2719" s="128"/>
      <c r="O2719" s="128"/>
      <c r="P2719" s="128"/>
      <c r="Q2719" s="128"/>
      <c r="R2719" s="128"/>
      <c r="S2719" s="128"/>
      <c r="T2719" s="128"/>
      <c r="U2719" s="128"/>
      <c r="V2719" s="128"/>
      <c r="W2719" s="128"/>
      <c r="X2719" s="128"/>
      <c r="Y2719" s="128"/>
      <c r="Z2719" s="161"/>
      <c r="AA2719" s="128"/>
      <c r="AB2719" s="128"/>
      <c r="AC2719" s="128"/>
      <c r="AD2719" s="128"/>
      <c r="AE2719" s="128"/>
      <c r="AF2719" s="128"/>
      <c r="AH2719" s="128"/>
      <c r="AI2719" s="162"/>
      <c r="AJ2719" s="128"/>
      <c r="AK2719" s="162"/>
      <c r="AL2719" s="162"/>
      <c r="AQ2719" s="128"/>
      <c r="AR2719" s="128"/>
      <c r="AS2719" s="128"/>
      <c r="AT2719" s="128"/>
      <c r="AU2719" s="128"/>
      <c r="AV2719" s="128"/>
    </row>
    <row r="2720" ht="16.5" customHeight="1">
      <c r="A2720" s="128"/>
      <c r="C2720" s="128"/>
      <c r="D2720" s="128"/>
      <c r="E2720" s="128"/>
      <c r="F2720" s="128"/>
      <c r="G2720" s="128"/>
      <c r="H2720" s="128"/>
      <c r="I2720" s="128"/>
      <c r="J2720" s="128"/>
      <c r="K2720" s="128"/>
      <c r="L2720" s="128"/>
      <c r="M2720" s="128"/>
      <c r="N2720" s="128"/>
      <c r="O2720" s="128"/>
      <c r="P2720" s="128"/>
      <c r="Q2720" s="128"/>
      <c r="R2720" s="128"/>
      <c r="S2720" s="128"/>
      <c r="T2720" s="128"/>
      <c r="U2720" s="128"/>
      <c r="V2720" s="164"/>
      <c r="W2720" s="164"/>
      <c r="X2720" s="164"/>
      <c r="Y2720" s="128"/>
      <c r="Z2720" s="161"/>
      <c r="AA2720" s="128"/>
      <c r="AB2720" s="128"/>
      <c r="AC2720" s="128"/>
      <c r="AD2720" s="128"/>
      <c r="AE2720" s="128"/>
      <c r="AF2720" s="164"/>
      <c r="AH2720" s="128"/>
      <c r="AI2720" s="162"/>
      <c r="AJ2720" s="162"/>
      <c r="AK2720" s="162"/>
      <c r="AL2720" s="162"/>
      <c r="AQ2720" s="128"/>
      <c r="AR2720" s="128"/>
      <c r="AS2720" s="128"/>
      <c r="AT2720" s="128"/>
      <c r="AU2720" s="128"/>
      <c r="AV2720" s="128"/>
    </row>
    <row r="2721" ht="16.5" customHeight="1">
      <c r="A2721" s="128"/>
      <c r="C2721" s="128"/>
      <c r="D2721" s="128"/>
      <c r="E2721" s="128"/>
      <c r="F2721" s="128"/>
      <c r="G2721" s="128"/>
      <c r="H2721" s="128"/>
      <c r="I2721" s="128"/>
      <c r="J2721" s="128"/>
      <c r="K2721" s="128"/>
      <c r="L2721" s="128"/>
      <c r="M2721" s="128"/>
      <c r="N2721" s="128"/>
      <c r="O2721" s="128"/>
      <c r="P2721" s="128"/>
      <c r="Q2721" s="128"/>
      <c r="R2721" s="128"/>
      <c r="S2721" s="128"/>
      <c r="T2721" s="128"/>
      <c r="U2721" s="128"/>
      <c r="Y2721" s="128"/>
      <c r="Z2721" s="161"/>
      <c r="AA2721" s="128"/>
      <c r="AB2721" s="128"/>
      <c r="AC2721" s="128"/>
      <c r="AD2721" s="128"/>
      <c r="AE2721" s="128"/>
      <c r="AH2721" s="128"/>
      <c r="AI2721" s="162"/>
      <c r="AJ2721" s="162"/>
      <c r="AK2721" s="162"/>
      <c r="AL2721" s="162"/>
      <c r="AQ2721" s="128"/>
      <c r="AR2721" s="128"/>
      <c r="AS2721" s="128"/>
      <c r="AT2721" s="128"/>
      <c r="AU2721" s="128"/>
      <c r="AV2721" s="128"/>
    </row>
    <row r="2722" ht="16.5" customHeight="1">
      <c r="A2722" s="128"/>
      <c r="C2722" s="128"/>
      <c r="D2722" s="128"/>
      <c r="E2722" s="128"/>
      <c r="F2722" s="128"/>
      <c r="G2722" s="128"/>
      <c r="H2722" s="128"/>
      <c r="I2722" s="128"/>
      <c r="J2722" s="128"/>
      <c r="K2722" s="128"/>
      <c r="L2722" s="128"/>
      <c r="M2722" s="128"/>
      <c r="N2722" s="128"/>
      <c r="O2722" s="128"/>
      <c r="P2722" s="128"/>
      <c r="Q2722" s="128"/>
      <c r="R2722" s="128"/>
      <c r="S2722" s="128"/>
      <c r="T2722" s="128"/>
      <c r="U2722" s="128"/>
      <c r="Y2722" s="128"/>
      <c r="Z2722" s="161"/>
      <c r="AA2722" s="128"/>
      <c r="AB2722" s="128"/>
      <c r="AC2722" s="128"/>
      <c r="AD2722" s="128"/>
      <c r="AE2722" s="128"/>
      <c r="AH2722" s="128"/>
      <c r="AI2722" s="162"/>
      <c r="AJ2722" s="162"/>
      <c r="AK2722" s="162"/>
      <c r="AL2722" s="162"/>
      <c r="AQ2722" s="128"/>
      <c r="AR2722" s="128"/>
      <c r="AS2722" s="128"/>
      <c r="AT2722" s="128"/>
      <c r="AU2722" s="128"/>
      <c r="AV2722" s="128"/>
    </row>
    <row r="2723" ht="16.5" customHeight="1">
      <c r="C2723" s="128"/>
      <c r="D2723" s="128"/>
      <c r="E2723" s="128"/>
      <c r="F2723" s="128"/>
      <c r="G2723" s="128"/>
      <c r="H2723" s="128"/>
      <c r="I2723" s="128"/>
      <c r="J2723" s="128"/>
      <c r="K2723" s="128"/>
      <c r="L2723" s="128"/>
      <c r="M2723" s="128"/>
      <c r="N2723" s="128"/>
      <c r="O2723" s="128"/>
      <c r="P2723" s="128"/>
      <c r="Q2723" s="128"/>
      <c r="R2723" s="128"/>
      <c r="S2723" s="128"/>
      <c r="T2723" s="128"/>
      <c r="U2723" s="128"/>
      <c r="Z2723" s="161"/>
      <c r="AH2723" s="128"/>
      <c r="AI2723" s="162"/>
      <c r="AJ2723" s="162"/>
      <c r="AK2723" s="162"/>
      <c r="AL2723" s="162"/>
      <c r="AQ2723" s="128"/>
      <c r="AR2723" s="128"/>
      <c r="AS2723" s="128"/>
      <c r="AT2723" s="128"/>
      <c r="AU2723" s="128"/>
      <c r="AV2723" s="128"/>
    </row>
    <row r="2724" ht="16.5" customHeight="1">
      <c r="C2724" s="128"/>
      <c r="D2724" s="128"/>
      <c r="E2724" s="128"/>
      <c r="F2724" s="128"/>
      <c r="G2724" s="128"/>
      <c r="H2724" s="128"/>
      <c r="I2724" s="128"/>
      <c r="J2724" s="128"/>
      <c r="K2724" s="128"/>
      <c r="L2724" s="128"/>
      <c r="M2724" s="128"/>
      <c r="N2724" s="128"/>
      <c r="O2724" s="128"/>
      <c r="P2724" s="128"/>
      <c r="Q2724" s="128"/>
      <c r="R2724" s="128"/>
      <c r="S2724" s="128"/>
      <c r="T2724" s="128"/>
      <c r="U2724" s="128"/>
      <c r="Z2724" s="161"/>
      <c r="AH2724" s="128"/>
      <c r="AI2724" s="162"/>
      <c r="AJ2724" s="162"/>
      <c r="AK2724" s="162"/>
      <c r="AL2724" s="162"/>
      <c r="AQ2724" s="128"/>
      <c r="AR2724" s="128"/>
      <c r="AS2724" s="128"/>
      <c r="AT2724" s="128"/>
      <c r="AU2724" s="128"/>
      <c r="AV2724" s="128"/>
    </row>
    <row r="2725" ht="16.5" customHeight="1">
      <c r="A2725" s="128"/>
      <c r="B2725" s="128"/>
      <c r="C2725" s="128"/>
      <c r="D2725" s="128"/>
      <c r="E2725" s="128"/>
      <c r="F2725" s="128"/>
      <c r="G2725" s="128"/>
      <c r="H2725" s="128"/>
      <c r="I2725" s="128"/>
      <c r="J2725" s="128"/>
      <c r="K2725" s="128"/>
      <c r="L2725" s="128"/>
      <c r="M2725" s="128"/>
      <c r="N2725" s="128"/>
      <c r="O2725" s="128"/>
      <c r="P2725" s="128"/>
      <c r="Q2725" s="128"/>
      <c r="R2725" s="128"/>
      <c r="S2725" s="128"/>
      <c r="T2725" s="128"/>
      <c r="U2725" s="128"/>
      <c r="V2725" s="128"/>
      <c r="W2725" s="128"/>
      <c r="Y2725" s="128"/>
      <c r="Z2725" s="161"/>
      <c r="AA2725" s="128"/>
      <c r="AC2725" s="128"/>
      <c r="AF2725" s="128"/>
      <c r="AG2725" s="128"/>
      <c r="AH2725" s="128"/>
      <c r="AI2725" s="162"/>
      <c r="AJ2725" s="162"/>
      <c r="AK2725" s="128"/>
      <c r="AL2725" s="128"/>
      <c r="AM2725" s="128"/>
      <c r="AN2725" s="128"/>
      <c r="AO2725" s="120"/>
      <c r="AQ2725" s="128"/>
      <c r="AR2725" s="128"/>
      <c r="AS2725" s="128"/>
      <c r="AT2725" s="128"/>
      <c r="AU2725" s="128"/>
      <c r="AV2725" s="128"/>
    </row>
    <row r="2726" ht="16.5" customHeight="1">
      <c r="A2726" s="128"/>
      <c r="B2726" s="128"/>
      <c r="C2726" s="128"/>
      <c r="D2726" s="128"/>
      <c r="E2726" s="128"/>
      <c r="F2726" s="128"/>
      <c r="G2726" s="128"/>
      <c r="H2726" s="128"/>
      <c r="I2726" s="128"/>
      <c r="J2726" s="128"/>
      <c r="K2726" s="128"/>
      <c r="L2726" s="128"/>
      <c r="M2726" s="128"/>
      <c r="N2726" s="128"/>
      <c r="O2726" s="128"/>
      <c r="P2726" s="128"/>
      <c r="Q2726" s="128"/>
      <c r="R2726" s="128"/>
      <c r="S2726" s="128"/>
      <c r="T2726" s="128"/>
      <c r="U2726" s="128"/>
      <c r="V2726" s="128"/>
      <c r="W2726" s="128"/>
      <c r="Y2726" s="128"/>
      <c r="Z2726" s="161"/>
      <c r="AA2726" s="128"/>
      <c r="AC2726" s="128"/>
      <c r="AF2726" s="128"/>
      <c r="AG2726" s="128"/>
      <c r="AH2726" s="128"/>
      <c r="AI2726" s="162"/>
      <c r="AJ2726" s="162"/>
      <c r="AK2726" s="128"/>
      <c r="AL2726" s="128"/>
      <c r="AM2726" s="128"/>
      <c r="AN2726" s="128"/>
      <c r="AO2726" s="120"/>
      <c r="AQ2726" s="128"/>
      <c r="AR2726" s="128"/>
      <c r="AS2726" s="128"/>
      <c r="AT2726" s="128"/>
      <c r="AU2726" s="128"/>
      <c r="AV2726" s="128"/>
    </row>
    <row r="2727" ht="16.5" customHeight="1">
      <c r="A2727" s="128"/>
      <c r="B2727" s="128"/>
      <c r="C2727" s="128"/>
      <c r="D2727" s="128"/>
      <c r="E2727" s="128"/>
      <c r="F2727" s="128"/>
      <c r="G2727" s="128"/>
      <c r="H2727" s="128"/>
      <c r="I2727" s="128"/>
      <c r="J2727" s="128"/>
      <c r="K2727" s="128"/>
      <c r="L2727" s="128"/>
      <c r="M2727" s="128"/>
      <c r="N2727" s="128"/>
      <c r="O2727" s="128"/>
      <c r="P2727" s="128"/>
      <c r="Q2727" s="128"/>
      <c r="R2727" s="128"/>
      <c r="S2727" s="128"/>
      <c r="T2727" s="128"/>
      <c r="U2727" s="128"/>
      <c r="V2727" s="128"/>
      <c r="W2727" s="128"/>
      <c r="Y2727" s="128"/>
      <c r="Z2727" s="161"/>
      <c r="AA2727" s="128"/>
      <c r="AC2727" s="128"/>
      <c r="AF2727" s="128"/>
      <c r="AG2727" s="128"/>
      <c r="AH2727" s="128"/>
      <c r="AI2727" s="162"/>
      <c r="AJ2727" s="162"/>
      <c r="AK2727" s="128"/>
      <c r="AL2727" s="128"/>
      <c r="AM2727" s="128"/>
      <c r="AN2727" s="128"/>
      <c r="AO2727" s="120"/>
      <c r="AQ2727" s="128"/>
      <c r="AR2727" s="128"/>
      <c r="AS2727" s="128"/>
      <c r="AT2727" s="128"/>
      <c r="AU2727" s="128"/>
      <c r="AV2727" s="128"/>
    </row>
    <row r="2728" ht="16.5" customHeight="1">
      <c r="A2728" s="128"/>
      <c r="B2728" s="128"/>
      <c r="C2728" s="128"/>
      <c r="D2728" s="128"/>
      <c r="E2728" s="128"/>
      <c r="F2728" s="128"/>
      <c r="G2728" s="128"/>
      <c r="H2728" s="128"/>
      <c r="I2728" s="128"/>
      <c r="J2728" s="128"/>
      <c r="K2728" s="128"/>
      <c r="L2728" s="128"/>
      <c r="M2728" s="128"/>
      <c r="N2728" s="128"/>
      <c r="O2728" s="128"/>
      <c r="P2728" s="128"/>
      <c r="Q2728" s="128"/>
      <c r="R2728" s="128"/>
      <c r="S2728" s="128"/>
      <c r="T2728" s="128"/>
      <c r="U2728" s="128"/>
      <c r="V2728" s="128"/>
      <c r="W2728" s="128"/>
      <c r="Y2728" s="128"/>
      <c r="Z2728" s="161"/>
      <c r="AA2728" s="128"/>
      <c r="AC2728" s="128"/>
      <c r="AF2728" s="128"/>
      <c r="AG2728" s="128"/>
      <c r="AH2728" s="128"/>
      <c r="AI2728" s="162"/>
      <c r="AJ2728" s="162"/>
      <c r="AK2728" s="128"/>
      <c r="AL2728" s="128"/>
      <c r="AM2728" s="128"/>
      <c r="AN2728" s="128"/>
      <c r="AO2728" s="120"/>
      <c r="AQ2728" s="128"/>
      <c r="AR2728" s="128"/>
      <c r="AS2728" s="128"/>
      <c r="AT2728" s="128"/>
      <c r="AU2728" s="128"/>
      <c r="AV2728" s="128"/>
    </row>
    <row r="2729" ht="16.5" customHeight="1">
      <c r="A2729" s="128"/>
      <c r="B2729" s="128"/>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Y2729" s="128"/>
      <c r="Z2729" s="161"/>
      <c r="AA2729" s="128"/>
      <c r="AC2729" s="128"/>
      <c r="AF2729" s="128"/>
      <c r="AG2729" s="128"/>
      <c r="AH2729" s="128"/>
      <c r="AI2729" s="162"/>
      <c r="AJ2729" s="162"/>
      <c r="AK2729" s="128"/>
      <c r="AL2729" s="128"/>
      <c r="AM2729" s="128"/>
      <c r="AN2729" s="128"/>
      <c r="AO2729" s="120"/>
      <c r="AQ2729" s="128"/>
      <c r="AR2729" s="128"/>
      <c r="AS2729" s="128"/>
      <c r="AT2729" s="128"/>
      <c r="AU2729" s="128"/>
      <c r="AV2729" s="128"/>
    </row>
    <row r="2730" ht="16.5" customHeight="1">
      <c r="A2730" s="128"/>
      <c r="B2730" s="128"/>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Y2730" s="128"/>
      <c r="Z2730" s="161"/>
      <c r="AA2730" s="128"/>
      <c r="AC2730" s="128"/>
      <c r="AF2730" s="128"/>
      <c r="AG2730" s="128"/>
      <c r="AH2730" s="128"/>
      <c r="AI2730" s="162"/>
      <c r="AJ2730" s="162"/>
      <c r="AK2730" s="128"/>
      <c r="AL2730" s="128"/>
      <c r="AM2730" s="128"/>
      <c r="AN2730" s="128"/>
      <c r="AO2730" s="120"/>
      <c r="AQ2730" s="128"/>
      <c r="AR2730" s="128"/>
      <c r="AS2730" s="128"/>
      <c r="AT2730" s="128"/>
      <c r="AU2730" s="128"/>
      <c r="AV2730" s="128"/>
    </row>
    <row r="2731" ht="16.5" customHeight="1">
      <c r="A2731" s="128"/>
      <c r="B2731" s="128"/>
      <c r="C2731" s="128"/>
      <c r="D2731" s="128"/>
      <c r="E2731" s="128"/>
      <c r="F2731" s="128"/>
      <c r="G2731" s="128"/>
      <c r="H2731" s="128"/>
      <c r="I2731" s="128"/>
      <c r="J2731" s="128"/>
      <c r="K2731" s="128"/>
      <c r="L2731" s="128"/>
      <c r="M2731" s="128"/>
      <c r="N2731" s="128"/>
      <c r="O2731" s="128"/>
      <c r="P2731" s="128"/>
      <c r="Q2731" s="128"/>
      <c r="R2731" s="128"/>
      <c r="S2731" s="128"/>
      <c r="T2731" s="128"/>
      <c r="U2731" s="128"/>
      <c r="V2731" s="128"/>
      <c r="W2731" s="128"/>
      <c r="Y2731" s="128"/>
      <c r="Z2731" s="161"/>
      <c r="AA2731" s="128"/>
      <c r="AC2731" s="128"/>
      <c r="AF2731" s="128"/>
      <c r="AG2731" s="128"/>
      <c r="AH2731" s="128"/>
      <c r="AI2731" s="162"/>
      <c r="AJ2731" s="162"/>
      <c r="AK2731" s="128"/>
      <c r="AL2731" s="128"/>
      <c r="AM2731" s="128"/>
      <c r="AN2731" s="128"/>
      <c r="AO2731" s="120"/>
      <c r="AQ2731" s="128"/>
      <c r="AR2731" s="128"/>
      <c r="AS2731" s="128"/>
      <c r="AT2731" s="128"/>
      <c r="AU2731" s="128"/>
      <c r="AV2731" s="128"/>
    </row>
    <row r="2732" ht="16.5" customHeight="1">
      <c r="A2732" s="128"/>
      <c r="B2732" s="128"/>
      <c r="C2732" s="128"/>
      <c r="D2732" s="128"/>
      <c r="E2732" s="128"/>
      <c r="F2732" s="128"/>
      <c r="G2732" s="128"/>
      <c r="H2732" s="128"/>
      <c r="I2732" s="128"/>
      <c r="J2732" s="128"/>
      <c r="K2732" s="128"/>
      <c r="L2732" s="128"/>
      <c r="M2732" s="128"/>
      <c r="N2732" s="128"/>
      <c r="O2732" s="128"/>
      <c r="P2732" s="128"/>
      <c r="Q2732" s="128"/>
      <c r="R2732" s="128"/>
      <c r="S2732" s="128"/>
      <c r="T2732" s="128"/>
      <c r="U2732" s="128"/>
      <c r="V2732" s="128"/>
      <c r="W2732" s="128"/>
      <c r="Y2732" s="128"/>
      <c r="Z2732" s="161"/>
      <c r="AA2732" s="128"/>
      <c r="AC2732" s="128"/>
      <c r="AF2732" s="128"/>
      <c r="AG2732" s="128"/>
      <c r="AH2732" s="128"/>
      <c r="AI2732" s="162"/>
      <c r="AJ2732" s="162"/>
      <c r="AK2732" s="128"/>
      <c r="AL2732" s="128"/>
      <c r="AM2732" s="128"/>
      <c r="AN2732" s="128"/>
      <c r="AO2732" s="120"/>
      <c r="AQ2732" s="128"/>
      <c r="AR2732" s="128"/>
      <c r="AS2732" s="128"/>
      <c r="AT2732" s="128"/>
      <c r="AU2732" s="128"/>
      <c r="AV2732" s="128"/>
    </row>
    <row r="2733" ht="16.5" customHeight="1">
      <c r="A2733" s="128"/>
      <c r="B2733" s="128"/>
      <c r="C2733" s="128"/>
      <c r="D2733" s="128"/>
      <c r="E2733" s="128"/>
      <c r="F2733" s="128"/>
      <c r="G2733" s="128"/>
      <c r="H2733" s="128"/>
      <c r="I2733" s="128"/>
      <c r="J2733" s="128"/>
      <c r="K2733" s="128"/>
      <c r="L2733" s="128"/>
      <c r="M2733" s="128"/>
      <c r="N2733" s="128"/>
      <c r="O2733" s="128"/>
      <c r="P2733" s="128"/>
      <c r="Q2733" s="128"/>
      <c r="R2733" s="128"/>
      <c r="S2733" s="128"/>
      <c r="T2733" s="128"/>
      <c r="U2733" s="128"/>
      <c r="V2733" s="128"/>
      <c r="W2733" s="128"/>
      <c r="Y2733" s="128"/>
      <c r="Z2733" s="161"/>
      <c r="AA2733" s="128"/>
      <c r="AC2733" s="128"/>
      <c r="AF2733" s="128"/>
      <c r="AG2733" s="128"/>
      <c r="AH2733" s="128"/>
      <c r="AI2733" s="162"/>
      <c r="AJ2733" s="162"/>
      <c r="AK2733" s="128"/>
      <c r="AL2733" s="128"/>
      <c r="AM2733" s="128"/>
      <c r="AN2733" s="128"/>
      <c r="AO2733" s="120"/>
      <c r="AQ2733" s="128"/>
      <c r="AR2733" s="128"/>
      <c r="AS2733" s="128"/>
      <c r="AT2733" s="128"/>
      <c r="AU2733" s="128"/>
      <c r="AV2733" s="128"/>
    </row>
    <row r="2734" ht="16.5" customHeight="1">
      <c r="A2734" s="128"/>
      <c r="B2734" s="128"/>
      <c r="C2734" s="128"/>
      <c r="D2734" s="128"/>
      <c r="E2734" s="128"/>
      <c r="F2734" s="128"/>
      <c r="G2734" s="128"/>
      <c r="H2734" s="128"/>
      <c r="I2734" s="128"/>
      <c r="J2734" s="128"/>
      <c r="K2734" s="128"/>
      <c r="L2734" s="128"/>
      <c r="M2734" s="128"/>
      <c r="N2734" s="128"/>
      <c r="O2734" s="128"/>
      <c r="P2734" s="128"/>
      <c r="Q2734" s="128"/>
      <c r="R2734" s="128"/>
      <c r="S2734" s="128"/>
      <c r="T2734" s="128"/>
      <c r="U2734" s="128"/>
      <c r="V2734" s="128"/>
      <c r="W2734" s="128"/>
      <c r="Y2734" s="128"/>
      <c r="Z2734" s="161"/>
      <c r="AA2734" s="128"/>
      <c r="AC2734" s="128"/>
      <c r="AF2734" s="128"/>
      <c r="AG2734" s="128"/>
      <c r="AH2734" s="128"/>
      <c r="AI2734" s="162"/>
      <c r="AJ2734" s="162"/>
      <c r="AK2734" s="128"/>
      <c r="AL2734" s="128"/>
      <c r="AM2734" s="128"/>
      <c r="AN2734" s="128"/>
      <c r="AO2734" s="120"/>
      <c r="AQ2734" s="128"/>
      <c r="AR2734" s="128"/>
      <c r="AS2734" s="128"/>
      <c r="AT2734" s="128"/>
      <c r="AU2734" s="128"/>
      <c r="AV2734" s="128"/>
    </row>
    <row r="2735" ht="16.5" customHeight="1">
      <c r="A2735" s="128"/>
      <c r="B2735" s="128"/>
      <c r="C2735" s="128"/>
      <c r="D2735" s="128"/>
      <c r="E2735" s="128"/>
      <c r="F2735" s="128"/>
      <c r="G2735" s="128"/>
      <c r="H2735" s="128"/>
      <c r="I2735" s="128"/>
      <c r="J2735" s="128"/>
      <c r="K2735" s="128"/>
      <c r="L2735" s="128"/>
      <c r="M2735" s="128"/>
      <c r="N2735" s="128"/>
      <c r="O2735" s="128"/>
      <c r="P2735" s="128"/>
      <c r="Q2735" s="128"/>
      <c r="R2735" s="128"/>
      <c r="S2735" s="128"/>
      <c r="T2735" s="128"/>
      <c r="U2735" s="128"/>
      <c r="V2735" s="128"/>
      <c r="W2735" s="128"/>
      <c r="Y2735" s="128"/>
      <c r="Z2735" s="161"/>
      <c r="AA2735" s="128"/>
      <c r="AC2735" s="128"/>
      <c r="AF2735" s="128"/>
      <c r="AG2735" s="128"/>
      <c r="AH2735" s="128"/>
      <c r="AI2735" s="162"/>
      <c r="AJ2735" s="162"/>
      <c r="AK2735" s="128"/>
      <c r="AL2735" s="128"/>
      <c r="AM2735" s="128"/>
      <c r="AN2735" s="128"/>
      <c r="AO2735" s="120"/>
      <c r="AQ2735" s="128"/>
      <c r="AR2735" s="128"/>
      <c r="AS2735" s="128"/>
      <c r="AT2735" s="128"/>
      <c r="AU2735" s="128"/>
      <c r="AV2735" s="128"/>
    </row>
    <row r="2736" ht="16.5" customHeight="1">
      <c r="A2736" s="128"/>
      <c r="B2736" s="128"/>
      <c r="C2736" s="128"/>
      <c r="D2736" s="128"/>
      <c r="E2736" s="128"/>
      <c r="F2736" s="128"/>
      <c r="G2736" s="128"/>
      <c r="H2736" s="128"/>
      <c r="I2736" s="128"/>
      <c r="J2736" s="128"/>
      <c r="K2736" s="128"/>
      <c r="L2736" s="128"/>
      <c r="M2736" s="128"/>
      <c r="N2736" s="128"/>
      <c r="O2736" s="128"/>
      <c r="P2736" s="128"/>
      <c r="Q2736" s="128"/>
      <c r="R2736" s="128"/>
      <c r="S2736" s="128"/>
      <c r="T2736" s="128"/>
      <c r="U2736" s="128"/>
      <c r="V2736" s="128"/>
      <c r="W2736" s="128"/>
      <c r="Y2736" s="128"/>
      <c r="Z2736" s="161"/>
      <c r="AA2736" s="128"/>
      <c r="AC2736" s="128"/>
      <c r="AF2736" s="128"/>
      <c r="AG2736" s="128"/>
      <c r="AH2736" s="128"/>
      <c r="AI2736" s="162"/>
      <c r="AJ2736" s="162"/>
      <c r="AK2736" s="128"/>
      <c r="AL2736" s="128"/>
      <c r="AM2736" s="128"/>
      <c r="AN2736" s="128"/>
      <c r="AO2736" s="120"/>
      <c r="AQ2736" s="128"/>
      <c r="AR2736" s="128"/>
      <c r="AS2736" s="128"/>
      <c r="AT2736" s="128"/>
      <c r="AU2736" s="128"/>
      <c r="AV2736" s="128"/>
    </row>
    <row r="2737" ht="16.5" customHeight="1">
      <c r="A2737" s="128"/>
      <c r="B2737" s="128"/>
      <c r="C2737" s="128"/>
      <c r="D2737" s="128"/>
      <c r="E2737" s="128"/>
      <c r="F2737" s="128"/>
      <c r="G2737" s="128"/>
      <c r="H2737" s="128"/>
      <c r="I2737" s="128"/>
      <c r="J2737" s="128"/>
      <c r="K2737" s="128"/>
      <c r="L2737" s="128"/>
      <c r="M2737" s="128"/>
      <c r="N2737" s="128"/>
      <c r="O2737" s="128"/>
      <c r="P2737" s="128"/>
      <c r="Q2737" s="128"/>
      <c r="R2737" s="128"/>
      <c r="S2737" s="128"/>
      <c r="T2737" s="128"/>
      <c r="U2737" s="128"/>
      <c r="V2737" s="128"/>
      <c r="W2737" s="128"/>
      <c r="Y2737" s="128"/>
      <c r="Z2737" s="161"/>
      <c r="AA2737" s="128"/>
      <c r="AC2737" s="128"/>
      <c r="AF2737" s="128"/>
      <c r="AG2737" s="128"/>
      <c r="AH2737" s="128"/>
      <c r="AI2737" s="162"/>
      <c r="AJ2737" s="162"/>
      <c r="AK2737" s="128"/>
      <c r="AL2737" s="128"/>
      <c r="AM2737" s="128"/>
      <c r="AN2737" s="128"/>
      <c r="AO2737" s="120"/>
      <c r="AQ2737" s="128"/>
      <c r="AR2737" s="128"/>
      <c r="AS2737" s="128"/>
      <c r="AT2737" s="128"/>
      <c r="AU2737" s="128"/>
      <c r="AV2737" s="128"/>
    </row>
    <row r="2738" ht="16.5" customHeight="1">
      <c r="A2738" s="128"/>
      <c r="B2738" s="128"/>
      <c r="C2738" s="128"/>
      <c r="D2738" s="128"/>
      <c r="E2738" s="128"/>
      <c r="F2738" s="128"/>
      <c r="G2738" s="128"/>
      <c r="H2738" s="128"/>
      <c r="I2738" s="128"/>
      <c r="J2738" s="128"/>
      <c r="K2738" s="128"/>
      <c r="L2738" s="128"/>
      <c r="M2738" s="128"/>
      <c r="N2738" s="128"/>
      <c r="O2738" s="128"/>
      <c r="P2738" s="128"/>
      <c r="Q2738" s="128"/>
      <c r="R2738" s="128"/>
      <c r="S2738" s="128"/>
      <c r="T2738" s="128"/>
      <c r="U2738" s="128"/>
      <c r="V2738" s="128"/>
      <c r="W2738" s="128"/>
      <c r="Y2738" s="128"/>
      <c r="Z2738" s="161"/>
      <c r="AA2738" s="128"/>
      <c r="AC2738" s="128"/>
      <c r="AF2738" s="128"/>
      <c r="AG2738" s="128"/>
      <c r="AH2738" s="128"/>
      <c r="AI2738" s="162"/>
      <c r="AJ2738" s="162"/>
      <c r="AK2738" s="128"/>
      <c r="AL2738" s="128"/>
      <c r="AM2738" s="128"/>
      <c r="AN2738" s="128"/>
      <c r="AO2738" s="120"/>
      <c r="AQ2738" s="128"/>
      <c r="AR2738" s="128"/>
      <c r="AS2738" s="128"/>
      <c r="AT2738" s="128"/>
      <c r="AU2738" s="128"/>
      <c r="AV2738" s="128"/>
    </row>
    <row r="2739" ht="16.5" customHeight="1">
      <c r="A2739" s="128"/>
      <c r="B2739" s="128"/>
      <c r="C2739" s="128"/>
      <c r="D2739" s="128"/>
      <c r="E2739" s="128"/>
      <c r="F2739" s="128"/>
      <c r="G2739" s="128"/>
      <c r="H2739" s="128"/>
      <c r="I2739" s="128"/>
      <c r="J2739" s="128"/>
      <c r="K2739" s="128"/>
      <c r="L2739" s="128"/>
      <c r="M2739" s="128"/>
      <c r="N2739" s="128"/>
      <c r="O2739" s="128"/>
      <c r="P2739" s="128"/>
      <c r="Q2739" s="128"/>
      <c r="R2739" s="128"/>
      <c r="S2739" s="128"/>
      <c r="T2739" s="128"/>
      <c r="U2739" s="128"/>
      <c r="V2739" s="128"/>
      <c r="W2739" s="128"/>
      <c r="Y2739" s="128"/>
      <c r="Z2739" s="161"/>
      <c r="AA2739" s="128"/>
      <c r="AC2739" s="128"/>
      <c r="AF2739" s="128"/>
      <c r="AG2739" s="128"/>
      <c r="AH2739" s="128"/>
      <c r="AI2739" s="162"/>
      <c r="AJ2739" s="162"/>
      <c r="AK2739" s="128"/>
      <c r="AL2739" s="128"/>
      <c r="AM2739" s="128"/>
      <c r="AN2739" s="128"/>
      <c r="AO2739" s="120"/>
      <c r="AQ2739" s="128"/>
      <c r="AR2739" s="128"/>
      <c r="AS2739" s="128"/>
      <c r="AT2739" s="128"/>
      <c r="AU2739" s="128"/>
      <c r="AV2739" s="128"/>
    </row>
    <row r="2740" ht="16.5" customHeight="1">
      <c r="A2740" s="128"/>
      <c r="B2740" s="128"/>
      <c r="C2740" s="128"/>
      <c r="D2740" s="128"/>
      <c r="E2740" s="128"/>
      <c r="F2740" s="128"/>
      <c r="G2740" s="128"/>
      <c r="H2740" s="128"/>
      <c r="I2740" s="128"/>
      <c r="J2740" s="128"/>
      <c r="K2740" s="128"/>
      <c r="L2740" s="128"/>
      <c r="M2740" s="128"/>
      <c r="N2740" s="128"/>
      <c r="O2740" s="128"/>
      <c r="P2740" s="128"/>
      <c r="Q2740" s="128"/>
      <c r="R2740" s="128"/>
      <c r="S2740" s="128"/>
      <c r="T2740" s="128"/>
      <c r="U2740" s="128"/>
      <c r="V2740" s="128"/>
      <c r="W2740" s="128"/>
      <c r="Y2740" s="128"/>
      <c r="Z2740" s="161"/>
      <c r="AA2740" s="128"/>
      <c r="AC2740" s="128"/>
      <c r="AF2740" s="128"/>
      <c r="AH2740" s="128"/>
      <c r="AI2740" s="162"/>
      <c r="AJ2740" s="162"/>
      <c r="AK2740" s="128"/>
      <c r="AL2740" s="128"/>
      <c r="AM2740" s="128"/>
      <c r="AN2740" s="128"/>
      <c r="AO2740" s="120"/>
      <c r="AQ2740" s="128"/>
      <c r="AR2740" s="128"/>
      <c r="AS2740" s="128"/>
      <c r="AT2740" s="128"/>
      <c r="AU2740" s="128"/>
      <c r="AV2740" s="128"/>
    </row>
    <row r="2741" ht="16.5" customHeight="1">
      <c r="A2741" s="128"/>
      <c r="B2741" s="128"/>
      <c r="C2741" s="128"/>
      <c r="D2741" s="128"/>
      <c r="E2741" s="128"/>
      <c r="F2741" s="128"/>
      <c r="G2741" s="128"/>
      <c r="H2741" s="128"/>
      <c r="I2741" s="128"/>
      <c r="J2741" s="128"/>
      <c r="K2741" s="128"/>
      <c r="L2741" s="128"/>
      <c r="M2741" s="128"/>
      <c r="N2741" s="128"/>
      <c r="O2741" s="128"/>
      <c r="P2741" s="128"/>
      <c r="Q2741" s="128"/>
      <c r="R2741" s="128"/>
      <c r="S2741" s="128"/>
      <c r="T2741" s="128"/>
      <c r="U2741" s="128"/>
      <c r="V2741" s="128"/>
      <c r="W2741" s="128"/>
      <c r="Y2741" s="128"/>
      <c r="Z2741" s="161"/>
      <c r="AA2741" s="128"/>
      <c r="AC2741" s="128"/>
      <c r="AF2741" s="128"/>
      <c r="AH2741" s="128"/>
      <c r="AI2741" s="162"/>
      <c r="AJ2741" s="163"/>
      <c r="AK2741" s="162"/>
      <c r="AL2741" s="162"/>
      <c r="AM2741" s="128"/>
      <c r="AN2741" s="128"/>
      <c r="AO2741" s="120"/>
      <c r="AQ2741" s="128"/>
      <c r="AR2741" s="128"/>
      <c r="AS2741" s="128"/>
      <c r="AT2741" s="128"/>
      <c r="AU2741" s="128"/>
      <c r="AV2741" s="128"/>
    </row>
    <row r="2742" ht="16.5" customHeight="1">
      <c r="A2742" s="128"/>
      <c r="B2742" s="128"/>
      <c r="C2742" s="128"/>
      <c r="D2742" s="128"/>
      <c r="E2742" s="128"/>
      <c r="F2742" s="128"/>
      <c r="G2742" s="128"/>
      <c r="H2742" s="128"/>
      <c r="I2742" s="128"/>
      <c r="J2742" s="128"/>
      <c r="K2742" s="128"/>
      <c r="L2742" s="128"/>
      <c r="M2742" s="128"/>
      <c r="N2742" s="128"/>
      <c r="O2742" s="128"/>
      <c r="P2742" s="128"/>
      <c r="Q2742" s="128"/>
      <c r="R2742" s="128"/>
      <c r="S2742" s="128"/>
      <c r="T2742" s="128"/>
      <c r="U2742" s="128"/>
      <c r="V2742" s="128"/>
      <c r="W2742" s="128"/>
      <c r="Y2742" s="128"/>
      <c r="Z2742" s="161"/>
      <c r="AA2742" s="128"/>
      <c r="AC2742" s="128"/>
      <c r="AF2742" s="128"/>
      <c r="AH2742" s="128"/>
      <c r="AI2742" s="162"/>
      <c r="AJ2742" s="163"/>
      <c r="AK2742" s="162"/>
      <c r="AL2742" s="162"/>
      <c r="AM2742" s="128"/>
      <c r="AN2742" s="128"/>
      <c r="AO2742" s="120"/>
      <c r="AR2742" s="128"/>
      <c r="AS2742" s="128"/>
      <c r="AT2742" s="128"/>
      <c r="AU2742" s="128"/>
      <c r="AV2742" s="128"/>
    </row>
    <row r="2743" ht="16.5" customHeight="1">
      <c r="A2743" s="128"/>
      <c r="B2743" s="128"/>
      <c r="C2743" s="128"/>
      <c r="D2743" s="128"/>
      <c r="E2743" s="128"/>
      <c r="F2743" s="128"/>
      <c r="G2743" s="128"/>
      <c r="H2743" s="128"/>
      <c r="I2743" s="128"/>
      <c r="J2743" s="128"/>
      <c r="K2743" s="128"/>
      <c r="L2743" s="128"/>
      <c r="M2743" s="128"/>
      <c r="N2743" s="128"/>
      <c r="O2743" s="128"/>
      <c r="P2743" s="128"/>
      <c r="Q2743" s="128"/>
      <c r="R2743" s="128"/>
      <c r="S2743" s="128"/>
      <c r="T2743" s="128"/>
      <c r="U2743" s="128"/>
      <c r="V2743" s="128"/>
      <c r="W2743" s="128"/>
      <c r="Y2743" s="128"/>
      <c r="Z2743" s="161"/>
      <c r="AA2743" s="128"/>
      <c r="AC2743" s="128"/>
      <c r="AF2743" s="128"/>
      <c r="AH2743" s="128"/>
      <c r="AI2743" s="162"/>
      <c r="AJ2743" s="163"/>
      <c r="AK2743" s="162"/>
      <c r="AL2743" s="162"/>
      <c r="AM2743" s="128"/>
      <c r="AN2743" s="128"/>
      <c r="AO2743" s="120"/>
      <c r="AQ2743" s="128"/>
      <c r="AR2743" s="128"/>
      <c r="AS2743" s="128"/>
      <c r="AT2743" s="128"/>
      <c r="AU2743" s="128"/>
      <c r="AV2743" s="128"/>
    </row>
    <row r="2744" ht="16.5" customHeight="1">
      <c r="A2744" s="128"/>
      <c r="B2744" s="128"/>
      <c r="C2744" s="128"/>
      <c r="D2744" s="128"/>
      <c r="E2744" s="128"/>
      <c r="F2744" s="128"/>
      <c r="G2744" s="128"/>
      <c r="H2744" s="128"/>
      <c r="I2744" s="128"/>
      <c r="J2744" s="128"/>
      <c r="K2744" s="128"/>
      <c r="L2744" s="128"/>
      <c r="M2744" s="128"/>
      <c r="N2744" s="128"/>
      <c r="O2744" s="128"/>
      <c r="P2744" s="128"/>
      <c r="Q2744" s="128"/>
      <c r="R2744" s="128"/>
      <c r="S2744" s="128"/>
      <c r="T2744" s="128"/>
      <c r="U2744" s="128"/>
      <c r="V2744" s="128"/>
      <c r="W2744" s="128"/>
      <c r="Y2744" s="128"/>
      <c r="Z2744" s="161"/>
      <c r="AA2744" s="128"/>
      <c r="AC2744" s="128"/>
      <c r="AF2744" s="128"/>
      <c r="AH2744" s="128"/>
      <c r="AI2744" s="162"/>
      <c r="AJ2744" s="163"/>
      <c r="AK2744" s="162"/>
      <c r="AL2744" s="162"/>
      <c r="AM2744" s="128"/>
      <c r="AN2744" s="128"/>
      <c r="AO2744" s="120"/>
      <c r="AQ2744" s="128"/>
      <c r="AR2744" s="128"/>
      <c r="AS2744" s="128"/>
      <c r="AT2744" s="128"/>
      <c r="AU2744" s="128"/>
      <c r="AV2744" s="128"/>
    </row>
    <row r="2745" ht="16.5" customHeight="1">
      <c r="A2745" s="128"/>
      <c r="B2745" s="128"/>
      <c r="C2745" s="128"/>
      <c r="D2745" s="128"/>
      <c r="E2745" s="128"/>
      <c r="F2745" s="128"/>
      <c r="G2745" s="128"/>
      <c r="H2745" s="128"/>
      <c r="I2745" s="128"/>
      <c r="J2745" s="128"/>
      <c r="K2745" s="128"/>
      <c r="L2745" s="128"/>
      <c r="M2745" s="128"/>
      <c r="N2745" s="128"/>
      <c r="O2745" s="128"/>
      <c r="P2745" s="128"/>
      <c r="Q2745" s="128"/>
      <c r="R2745" s="128"/>
      <c r="S2745" s="128"/>
      <c r="T2745" s="128"/>
      <c r="U2745" s="128"/>
      <c r="V2745" s="128"/>
      <c r="W2745" s="128"/>
      <c r="Y2745" s="128"/>
      <c r="Z2745" s="161"/>
      <c r="AA2745" s="128"/>
      <c r="AC2745" s="128"/>
      <c r="AF2745" s="128"/>
      <c r="AH2745" s="128"/>
      <c r="AI2745" s="162"/>
      <c r="AJ2745" s="163"/>
      <c r="AK2745" s="162"/>
      <c r="AL2745" s="162"/>
      <c r="AM2745" s="128"/>
      <c r="AN2745" s="128"/>
      <c r="AO2745" s="120"/>
      <c r="AQ2745" s="128"/>
      <c r="AR2745" s="128"/>
      <c r="AS2745" s="128"/>
      <c r="AT2745" s="128"/>
      <c r="AU2745" s="128"/>
      <c r="AV2745" s="128"/>
    </row>
    <row r="2746" ht="16.5" customHeight="1">
      <c r="A2746" s="128"/>
      <c r="B2746" s="128"/>
      <c r="C2746" s="128"/>
      <c r="D2746" s="128"/>
      <c r="E2746" s="128"/>
      <c r="F2746" s="128"/>
      <c r="G2746" s="128"/>
      <c r="H2746" s="128"/>
      <c r="I2746" s="128"/>
      <c r="J2746" s="128"/>
      <c r="K2746" s="128"/>
      <c r="L2746" s="128"/>
      <c r="M2746" s="128"/>
      <c r="N2746" s="128"/>
      <c r="O2746" s="128"/>
      <c r="P2746" s="128"/>
      <c r="Q2746" s="128"/>
      <c r="R2746" s="128"/>
      <c r="S2746" s="128"/>
      <c r="T2746" s="128"/>
      <c r="U2746" s="128"/>
      <c r="V2746" s="128"/>
      <c r="W2746" s="128"/>
      <c r="Y2746" s="128"/>
      <c r="Z2746" s="161"/>
      <c r="AA2746" s="128"/>
      <c r="AC2746" s="128"/>
      <c r="AF2746" s="128"/>
      <c r="AH2746" s="128"/>
      <c r="AI2746" s="162"/>
      <c r="AJ2746" s="163"/>
      <c r="AK2746" s="162"/>
      <c r="AL2746" s="162"/>
      <c r="AM2746" s="128"/>
      <c r="AN2746" s="128"/>
      <c r="AO2746" s="120"/>
      <c r="AQ2746" s="128"/>
      <c r="AR2746" s="128"/>
      <c r="AS2746" s="128"/>
      <c r="AT2746" s="128"/>
      <c r="AU2746" s="128"/>
      <c r="AV2746" s="128"/>
    </row>
    <row r="2747" ht="16.5" customHeight="1">
      <c r="A2747" s="128"/>
      <c r="B2747" s="128"/>
      <c r="C2747" s="128"/>
      <c r="D2747" s="128"/>
      <c r="E2747" s="128"/>
      <c r="F2747" s="128"/>
      <c r="G2747" s="128"/>
      <c r="H2747" s="128"/>
      <c r="I2747" s="128"/>
      <c r="J2747" s="128"/>
      <c r="K2747" s="128"/>
      <c r="L2747" s="128"/>
      <c r="M2747" s="128"/>
      <c r="N2747" s="128"/>
      <c r="O2747" s="128"/>
      <c r="P2747" s="128"/>
      <c r="Q2747" s="128"/>
      <c r="R2747" s="128"/>
      <c r="S2747" s="128"/>
      <c r="T2747" s="128"/>
      <c r="U2747" s="128"/>
      <c r="V2747" s="128"/>
      <c r="W2747" s="128"/>
      <c r="Y2747" s="128"/>
      <c r="Z2747" s="161"/>
      <c r="AA2747" s="128"/>
      <c r="AC2747" s="128"/>
      <c r="AF2747" s="128"/>
      <c r="AH2747" s="128"/>
      <c r="AI2747" s="162"/>
      <c r="AJ2747" s="163"/>
      <c r="AK2747" s="162"/>
      <c r="AL2747" s="162"/>
      <c r="AM2747" s="128"/>
      <c r="AN2747" s="128"/>
      <c r="AO2747" s="120"/>
      <c r="AQ2747" s="128"/>
      <c r="AR2747" s="128"/>
      <c r="AS2747" s="128"/>
      <c r="AT2747" s="128"/>
      <c r="AU2747" s="128"/>
      <c r="AV2747" s="128"/>
    </row>
    <row r="2748" ht="16.5" customHeight="1">
      <c r="A2748" s="128"/>
      <c r="B2748" s="128"/>
      <c r="C2748" s="128"/>
      <c r="D2748" s="128"/>
      <c r="E2748" s="128"/>
      <c r="F2748" s="128"/>
      <c r="G2748" s="128"/>
      <c r="H2748" s="128"/>
      <c r="I2748" s="128"/>
      <c r="J2748" s="128"/>
      <c r="K2748" s="128"/>
      <c r="L2748" s="128"/>
      <c r="M2748" s="128"/>
      <c r="N2748" s="128"/>
      <c r="O2748" s="128"/>
      <c r="P2748" s="128"/>
      <c r="Q2748" s="128"/>
      <c r="R2748" s="128"/>
      <c r="S2748" s="128"/>
      <c r="T2748" s="128"/>
      <c r="U2748" s="128"/>
      <c r="Z2748" s="161"/>
      <c r="AH2748" s="128"/>
      <c r="AI2748" s="162"/>
      <c r="AJ2748" s="162"/>
      <c r="AK2748" s="162"/>
      <c r="AL2748" s="162"/>
      <c r="AM2748" s="128"/>
      <c r="AN2748" s="128"/>
      <c r="AQ2748" s="128"/>
      <c r="AR2748" s="128"/>
      <c r="AS2748" s="128"/>
      <c r="AT2748" s="128"/>
      <c r="AU2748" s="128"/>
      <c r="AV2748" s="128"/>
    </row>
    <row r="2749" ht="16.5" customHeight="1">
      <c r="A2749" s="128"/>
      <c r="B2749" s="128"/>
      <c r="C2749" s="128"/>
      <c r="D2749" s="128"/>
      <c r="E2749" s="128"/>
      <c r="F2749" s="128"/>
      <c r="G2749" s="128"/>
      <c r="H2749" s="128"/>
      <c r="I2749" s="128"/>
      <c r="J2749" s="128"/>
      <c r="K2749" s="128"/>
      <c r="L2749" s="128"/>
      <c r="M2749" s="128"/>
      <c r="N2749" s="128"/>
      <c r="O2749" s="128"/>
      <c r="P2749" s="128"/>
      <c r="Q2749" s="128"/>
      <c r="R2749" s="128"/>
      <c r="S2749" s="128"/>
      <c r="T2749" s="128"/>
      <c r="U2749" s="128"/>
      <c r="Z2749" s="161"/>
      <c r="AH2749" s="128"/>
      <c r="AI2749" s="162"/>
      <c r="AJ2749" s="162"/>
      <c r="AK2749" s="162"/>
      <c r="AL2749" s="162"/>
      <c r="AM2749" s="128"/>
      <c r="AN2749" s="128"/>
      <c r="AQ2749" s="128"/>
      <c r="AR2749" s="128"/>
      <c r="AS2749" s="128"/>
      <c r="AT2749" s="128"/>
      <c r="AU2749" s="128"/>
      <c r="AV2749" s="128"/>
    </row>
    <row r="2750" ht="16.5" customHeight="1">
      <c r="A2750" s="128"/>
      <c r="B2750" s="128"/>
      <c r="C2750" s="128"/>
      <c r="D2750" s="128"/>
      <c r="E2750" s="128"/>
      <c r="F2750" s="128"/>
      <c r="G2750" s="128"/>
      <c r="H2750" s="128"/>
      <c r="I2750" s="128"/>
      <c r="J2750" s="128"/>
      <c r="K2750" s="128"/>
      <c r="L2750" s="128"/>
      <c r="M2750" s="128"/>
      <c r="N2750" s="128"/>
      <c r="O2750" s="128"/>
      <c r="P2750" s="128"/>
      <c r="Q2750" s="128"/>
      <c r="R2750" s="128"/>
      <c r="S2750" s="128"/>
      <c r="T2750" s="128"/>
      <c r="U2750" s="128"/>
      <c r="Z2750" s="161"/>
      <c r="AH2750" s="128"/>
      <c r="AI2750" s="162"/>
      <c r="AJ2750" s="162"/>
      <c r="AK2750" s="162"/>
      <c r="AL2750" s="162"/>
      <c r="AM2750" s="128"/>
      <c r="AN2750" s="128"/>
      <c r="AQ2750" s="128"/>
      <c r="AR2750" s="128"/>
      <c r="AS2750" s="128"/>
      <c r="AT2750" s="128"/>
      <c r="AU2750" s="128"/>
      <c r="AV2750" s="128"/>
    </row>
    <row r="2751" ht="16.5" customHeight="1">
      <c r="A2751" s="128"/>
      <c r="B2751" s="128"/>
      <c r="C2751" s="128"/>
      <c r="D2751" s="128"/>
      <c r="E2751" s="128"/>
      <c r="F2751" s="128"/>
      <c r="G2751" s="128"/>
      <c r="H2751" s="128"/>
      <c r="I2751" s="128"/>
      <c r="J2751" s="128"/>
      <c r="K2751" s="128"/>
      <c r="L2751" s="128"/>
      <c r="M2751" s="128"/>
      <c r="N2751" s="128"/>
      <c r="O2751" s="128"/>
      <c r="P2751" s="128"/>
      <c r="Q2751" s="128"/>
      <c r="R2751" s="128"/>
      <c r="S2751" s="128"/>
      <c r="T2751" s="128"/>
      <c r="U2751" s="128"/>
      <c r="Z2751" s="161"/>
      <c r="AH2751" s="128"/>
      <c r="AI2751" s="162"/>
      <c r="AJ2751" s="162"/>
      <c r="AK2751" s="162"/>
      <c r="AL2751" s="162"/>
      <c r="AM2751" s="128"/>
      <c r="AN2751" s="128"/>
      <c r="AQ2751" s="128"/>
      <c r="AR2751" s="128"/>
      <c r="AS2751" s="128"/>
      <c r="AT2751" s="128"/>
      <c r="AU2751" s="128"/>
      <c r="AV2751" s="128"/>
    </row>
    <row r="2752" ht="16.5" customHeight="1">
      <c r="A2752" s="128"/>
      <c r="B2752" s="128"/>
      <c r="C2752" s="128"/>
      <c r="D2752" s="128"/>
      <c r="E2752" s="128"/>
      <c r="F2752" s="128"/>
      <c r="G2752" s="128"/>
      <c r="H2752" s="128"/>
      <c r="I2752" s="128"/>
      <c r="J2752" s="128"/>
      <c r="K2752" s="128"/>
      <c r="L2752" s="128"/>
      <c r="M2752" s="128"/>
      <c r="N2752" s="128"/>
      <c r="O2752" s="128"/>
      <c r="P2752" s="128"/>
      <c r="Q2752" s="128"/>
      <c r="R2752" s="128"/>
      <c r="S2752" s="128"/>
      <c r="T2752" s="128"/>
      <c r="U2752" s="128"/>
      <c r="Z2752" s="161"/>
      <c r="AH2752" s="128"/>
      <c r="AI2752" s="162"/>
      <c r="AJ2752" s="162"/>
      <c r="AK2752" s="162"/>
      <c r="AL2752" s="162"/>
      <c r="AM2752" s="128"/>
      <c r="AN2752" s="128"/>
      <c r="AQ2752" s="128"/>
      <c r="AR2752" s="128"/>
      <c r="AS2752" s="128"/>
      <c r="AT2752" s="128"/>
      <c r="AU2752" s="128"/>
      <c r="AV2752" s="128"/>
    </row>
    <row r="2753" ht="16.5" customHeight="1">
      <c r="A2753" s="128"/>
      <c r="B2753" s="128"/>
      <c r="C2753" s="128"/>
      <c r="D2753" s="128"/>
      <c r="E2753" s="128"/>
      <c r="F2753" s="128"/>
      <c r="G2753" s="128"/>
      <c r="H2753" s="128"/>
      <c r="I2753" s="128"/>
      <c r="J2753" s="128"/>
      <c r="K2753" s="128"/>
      <c r="L2753" s="128"/>
      <c r="M2753" s="128"/>
      <c r="N2753" s="128"/>
      <c r="O2753" s="128"/>
      <c r="P2753" s="128"/>
      <c r="Q2753" s="128"/>
      <c r="R2753" s="128"/>
      <c r="S2753" s="128"/>
      <c r="T2753" s="128"/>
      <c r="U2753" s="128"/>
      <c r="Z2753" s="161"/>
      <c r="AH2753" s="128"/>
      <c r="AI2753" s="162"/>
      <c r="AJ2753" s="162"/>
      <c r="AK2753" s="162"/>
      <c r="AL2753" s="162"/>
      <c r="AM2753" s="128"/>
      <c r="AN2753" s="128"/>
      <c r="AQ2753" s="128"/>
      <c r="AR2753" s="128"/>
      <c r="AS2753" s="128"/>
      <c r="AT2753" s="128"/>
      <c r="AU2753" s="128"/>
      <c r="AV2753" s="128"/>
    </row>
    <row r="2754" ht="16.5" customHeight="1">
      <c r="A2754" s="128"/>
      <c r="B2754" s="128"/>
      <c r="C2754" s="128"/>
      <c r="D2754" s="128"/>
      <c r="E2754" s="128"/>
      <c r="F2754" s="128"/>
      <c r="G2754" s="128"/>
      <c r="H2754" s="128"/>
      <c r="I2754" s="128"/>
      <c r="J2754" s="128"/>
      <c r="K2754" s="128"/>
      <c r="L2754" s="128"/>
      <c r="M2754" s="128"/>
      <c r="N2754" s="128"/>
      <c r="O2754" s="128"/>
      <c r="P2754" s="128"/>
      <c r="Q2754" s="128"/>
      <c r="R2754" s="128"/>
      <c r="S2754" s="128"/>
      <c r="T2754" s="128"/>
      <c r="U2754" s="128"/>
      <c r="Z2754" s="161"/>
      <c r="AH2754" s="128"/>
      <c r="AI2754" s="162"/>
      <c r="AJ2754" s="162"/>
      <c r="AK2754" s="162"/>
      <c r="AL2754" s="162"/>
      <c r="AM2754" s="128"/>
      <c r="AN2754" s="128"/>
      <c r="AQ2754" s="128"/>
      <c r="AR2754" s="128"/>
      <c r="AS2754" s="128"/>
      <c r="AT2754" s="128"/>
      <c r="AU2754" s="128"/>
      <c r="AV2754" s="128"/>
    </row>
    <row r="2755" ht="16.5" customHeight="1">
      <c r="A2755" s="128"/>
      <c r="B2755" s="128"/>
      <c r="C2755" s="128"/>
      <c r="D2755" s="128"/>
      <c r="E2755" s="128"/>
      <c r="F2755" s="128"/>
      <c r="G2755" s="128"/>
      <c r="H2755" s="128"/>
      <c r="I2755" s="128"/>
      <c r="J2755" s="128"/>
      <c r="K2755" s="128"/>
      <c r="L2755" s="128"/>
      <c r="M2755" s="128"/>
      <c r="N2755" s="128"/>
      <c r="O2755" s="128"/>
      <c r="P2755" s="128"/>
      <c r="Q2755" s="128"/>
      <c r="R2755" s="128"/>
      <c r="S2755" s="128"/>
      <c r="T2755" s="128"/>
      <c r="U2755" s="128"/>
      <c r="Z2755" s="161"/>
      <c r="AH2755" s="128"/>
      <c r="AI2755" s="162"/>
      <c r="AJ2755" s="162"/>
      <c r="AK2755" s="162"/>
      <c r="AL2755" s="162"/>
      <c r="AM2755" s="128"/>
      <c r="AN2755" s="128"/>
      <c r="AQ2755" s="128"/>
      <c r="AR2755" s="128"/>
      <c r="AS2755" s="128"/>
      <c r="AT2755" s="128"/>
      <c r="AU2755" s="128"/>
      <c r="AV2755" s="128"/>
    </row>
    <row r="2756" ht="16.5" customHeight="1">
      <c r="A2756" s="128"/>
      <c r="B2756" s="128"/>
      <c r="C2756" s="128"/>
      <c r="D2756" s="128"/>
      <c r="E2756" s="128"/>
      <c r="F2756" s="128"/>
      <c r="G2756" s="128"/>
      <c r="H2756" s="128"/>
      <c r="I2756" s="128"/>
      <c r="J2756" s="128"/>
      <c r="K2756" s="128"/>
      <c r="L2756" s="128"/>
      <c r="M2756" s="128"/>
      <c r="N2756" s="128"/>
      <c r="O2756" s="128"/>
      <c r="P2756" s="128"/>
      <c r="Q2756" s="128"/>
      <c r="R2756" s="128"/>
      <c r="S2756" s="128"/>
      <c r="T2756" s="128"/>
      <c r="U2756" s="128"/>
      <c r="Z2756" s="161"/>
      <c r="AH2756" s="128"/>
      <c r="AI2756" s="162"/>
      <c r="AJ2756" s="162"/>
      <c r="AK2756" s="162"/>
      <c r="AL2756" s="162"/>
      <c r="AM2756" s="128"/>
      <c r="AN2756" s="128"/>
      <c r="AQ2756" s="128"/>
      <c r="AR2756" s="128"/>
      <c r="AS2756" s="128"/>
      <c r="AT2756" s="128"/>
      <c r="AU2756" s="128"/>
      <c r="AV2756" s="128"/>
    </row>
    <row r="2757" ht="16.5" customHeight="1">
      <c r="A2757" s="128"/>
      <c r="B2757" s="128"/>
      <c r="C2757" s="128"/>
      <c r="D2757" s="128"/>
      <c r="E2757" s="128"/>
      <c r="F2757" s="128"/>
      <c r="G2757" s="128"/>
      <c r="H2757" s="128"/>
      <c r="I2757" s="128"/>
      <c r="J2757" s="128"/>
      <c r="K2757" s="128"/>
      <c r="L2757" s="128"/>
      <c r="M2757" s="128"/>
      <c r="N2757" s="128"/>
      <c r="O2757" s="128"/>
      <c r="P2757" s="128"/>
      <c r="Q2757" s="128"/>
      <c r="R2757" s="128"/>
      <c r="S2757" s="128"/>
      <c r="T2757" s="128"/>
      <c r="U2757" s="128"/>
      <c r="Z2757" s="161"/>
      <c r="AH2757" s="128"/>
      <c r="AI2757" s="162"/>
      <c r="AJ2757" s="162"/>
      <c r="AK2757" s="162"/>
      <c r="AL2757" s="162"/>
      <c r="AM2757" s="128"/>
      <c r="AN2757" s="128"/>
      <c r="AQ2757" s="128"/>
      <c r="AR2757" s="128"/>
      <c r="AS2757" s="128"/>
      <c r="AT2757" s="128"/>
      <c r="AU2757" s="128"/>
      <c r="AV2757" s="128"/>
    </row>
    <row r="2758" ht="16.5" customHeight="1">
      <c r="A2758" s="128"/>
      <c r="B2758" s="128"/>
      <c r="C2758" s="128"/>
      <c r="D2758" s="128"/>
      <c r="E2758" s="128"/>
      <c r="F2758" s="128"/>
      <c r="G2758" s="128"/>
      <c r="H2758" s="128"/>
      <c r="I2758" s="128"/>
      <c r="J2758" s="128"/>
      <c r="K2758" s="128"/>
      <c r="L2758" s="128"/>
      <c r="M2758" s="128"/>
      <c r="N2758" s="128"/>
      <c r="O2758" s="128"/>
      <c r="P2758" s="128"/>
      <c r="Q2758" s="128"/>
      <c r="R2758" s="128"/>
      <c r="S2758" s="128"/>
      <c r="T2758" s="128"/>
      <c r="U2758" s="128"/>
      <c r="Z2758" s="161"/>
      <c r="AH2758" s="128"/>
      <c r="AI2758" s="162"/>
      <c r="AJ2758" s="162"/>
      <c r="AK2758" s="162"/>
      <c r="AL2758" s="162"/>
      <c r="AM2758" s="128"/>
      <c r="AN2758" s="128"/>
      <c r="AQ2758" s="128"/>
      <c r="AR2758" s="128"/>
      <c r="AS2758" s="128"/>
      <c r="AT2758" s="128"/>
      <c r="AU2758" s="128"/>
      <c r="AV2758" s="128"/>
    </row>
    <row r="2759" ht="16.5" customHeight="1">
      <c r="A2759" s="128"/>
      <c r="B2759" s="128"/>
      <c r="C2759" s="128"/>
      <c r="D2759" s="128"/>
      <c r="E2759" s="128"/>
      <c r="F2759" s="128"/>
      <c r="G2759" s="128"/>
      <c r="H2759" s="128"/>
      <c r="I2759" s="128"/>
      <c r="J2759" s="128"/>
      <c r="K2759" s="128"/>
      <c r="L2759" s="128"/>
      <c r="M2759" s="128"/>
      <c r="N2759" s="128"/>
      <c r="O2759" s="128"/>
      <c r="P2759" s="128"/>
      <c r="Q2759" s="128"/>
      <c r="R2759" s="128"/>
      <c r="S2759" s="128"/>
      <c r="T2759" s="128"/>
      <c r="U2759" s="128"/>
      <c r="Z2759" s="161"/>
      <c r="AH2759" s="128"/>
      <c r="AI2759" s="162"/>
      <c r="AJ2759" s="162"/>
      <c r="AK2759" s="162"/>
      <c r="AL2759" s="162"/>
      <c r="AM2759" s="128"/>
      <c r="AN2759" s="128"/>
      <c r="AQ2759" s="128"/>
      <c r="AR2759" s="128"/>
      <c r="AS2759" s="128"/>
      <c r="AT2759" s="128"/>
      <c r="AU2759" s="128"/>
      <c r="AV2759" s="128"/>
    </row>
    <row r="2760" ht="16.5" customHeight="1">
      <c r="A2760" s="128"/>
      <c r="B2760" s="128"/>
      <c r="C2760" s="128"/>
      <c r="D2760" s="128"/>
      <c r="E2760" s="128"/>
      <c r="F2760" s="128"/>
      <c r="G2760" s="128"/>
      <c r="H2760" s="128"/>
      <c r="I2760" s="128"/>
      <c r="J2760" s="128"/>
      <c r="K2760" s="128"/>
      <c r="L2760" s="128"/>
      <c r="M2760" s="128"/>
      <c r="N2760" s="128"/>
      <c r="O2760" s="128"/>
      <c r="P2760" s="128"/>
      <c r="Q2760" s="128"/>
      <c r="R2760" s="128"/>
      <c r="S2760" s="128"/>
      <c r="T2760" s="128"/>
      <c r="U2760" s="128"/>
      <c r="Z2760" s="161"/>
      <c r="AH2760" s="128"/>
      <c r="AI2760" s="162"/>
      <c r="AJ2760" s="162"/>
      <c r="AK2760" s="162"/>
      <c r="AL2760" s="162"/>
      <c r="AM2760" s="128"/>
      <c r="AN2760" s="128"/>
      <c r="AQ2760" s="128"/>
      <c r="AR2760" s="128"/>
      <c r="AS2760" s="128"/>
      <c r="AT2760" s="128"/>
      <c r="AU2760" s="128"/>
      <c r="AV2760" s="128"/>
    </row>
    <row r="2761" ht="16.5" customHeight="1">
      <c r="A2761" s="128"/>
      <c r="B2761" s="128"/>
      <c r="C2761" s="128"/>
      <c r="D2761" s="128"/>
      <c r="E2761" s="128"/>
      <c r="F2761" s="128"/>
      <c r="G2761" s="128"/>
      <c r="H2761" s="128"/>
      <c r="I2761" s="128"/>
      <c r="J2761" s="128"/>
      <c r="K2761" s="128"/>
      <c r="L2761" s="128"/>
      <c r="M2761" s="128"/>
      <c r="N2761" s="128"/>
      <c r="O2761" s="128"/>
      <c r="P2761" s="128"/>
      <c r="Q2761" s="128"/>
      <c r="R2761" s="128"/>
      <c r="S2761" s="128"/>
      <c r="T2761" s="128"/>
      <c r="U2761" s="128"/>
      <c r="Z2761" s="161"/>
      <c r="AH2761" s="128"/>
      <c r="AI2761" s="162"/>
      <c r="AJ2761" s="162"/>
      <c r="AK2761" s="162"/>
      <c r="AL2761" s="162"/>
      <c r="AM2761" s="128"/>
      <c r="AN2761" s="128"/>
      <c r="AQ2761" s="128"/>
      <c r="AR2761" s="128"/>
      <c r="AS2761" s="128"/>
      <c r="AT2761" s="128"/>
      <c r="AU2761" s="128"/>
      <c r="AV2761" s="128"/>
    </row>
    <row r="2762" ht="16.5" customHeight="1">
      <c r="A2762" s="128"/>
      <c r="B2762" s="128"/>
      <c r="C2762" s="128"/>
      <c r="D2762" s="128"/>
      <c r="E2762" s="128"/>
      <c r="F2762" s="128"/>
      <c r="G2762" s="128"/>
      <c r="H2762" s="128"/>
      <c r="I2762" s="128"/>
      <c r="J2762" s="128"/>
      <c r="K2762" s="128"/>
      <c r="L2762" s="128"/>
      <c r="M2762" s="128"/>
      <c r="N2762" s="128"/>
      <c r="O2762" s="128"/>
      <c r="P2762" s="128"/>
      <c r="Q2762" s="128"/>
      <c r="R2762" s="128"/>
      <c r="S2762" s="128"/>
      <c r="T2762" s="128"/>
      <c r="U2762" s="128"/>
      <c r="Z2762" s="161"/>
      <c r="AH2762" s="128"/>
      <c r="AI2762" s="162"/>
      <c r="AJ2762" s="162"/>
      <c r="AK2762" s="162"/>
      <c r="AL2762" s="162"/>
      <c r="AM2762" s="128"/>
      <c r="AN2762" s="128"/>
      <c r="AQ2762" s="128"/>
      <c r="AR2762" s="128"/>
      <c r="AS2762" s="128"/>
      <c r="AT2762" s="128"/>
      <c r="AU2762" s="128"/>
      <c r="AV2762" s="128"/>
    </row>
    <row r="2763" ht="16.5" customHeight="1">
      <c r="A2763" s="128"/>
      <c r="B2763" s="128"/>
      <c r="C2763" s="128"/>
      <c r="D2763" s="128"/>
      <c r="E2763" s="128"/>
      <c r="F2763" s="128"/>
      <c r="G2763" s="128"/>
      <c r="H2763" s="128"/>
      <c r="I2763" s="128"/>
      <c r="J2763" s="128"/>
      <c r="K2763" s="128"/>
      <c r="L2763" s="128"/>
      <c r="M2763" s="128"/>
      <c r="N2763" s="128"/>
      <c r="O2763" s="128"/>
      <c r="P2763" s="128"/>
      <c r="Q2763" s="128"/>
      <c r="R2763" s="128"/>
      <c r="S2763" s="128"/>
      <c r="T2763" s="128"/>
      <c r="U2763" s="128"/>
      <c r="Z2763" s="161"/>
      <c r="AH2763" s="128"/>
      <c r="AI2763" s="162"/>
      <c r="AJ2763" s="162"/>
      <c r="AK2763" s="162"/>
      <c r="AL2763" s="162"/>
      <c r="AM2763" s="128"/>
      <c r="AN2763" s="128"/>
      <c r="AQ2763" s="128"/>
      <c r="AR2763" s="128"/>
      <c r="AS2763" s="128"/>
      <c r="AT2763" s="128"/>
      <c r="AU2763" s="128"/>
      <c r="AV2763" s="128"/>
    </row>
    <row r="2764" ht="16.5" customHeight="1">
      <c r="A2764" s="128"/>
      <c r="B2764" s="128"/>
      <c r="C2764" s="128"/>
      <c r="D2764" s="128"/>
      <c r="E2764" s="128"/>
      <c r="F2764" s="128"/>
      <c r="G2764" s="128"/>
      <c r="H2764" s="128"/>
      <c r="I2764" s="128"/>
      <c r="J2764" s="128"/>
      <c r="K2764" s="128"/>
      <c r="L2764" s="128"/>
      <c r="M2764" s="128"/>
      <c r="N2764" s="128"/>
      <c r="O2764" s="128"/>
      <c r="P2764" s="128"/>
      <c r="Q2764" s="128"/>
      <c r="R2764" s="128"/>
      <c r="S2764" s="128"/>
      <c r="T2764" s="128"/>
      <c r="U2764" s="128"/>
      <c r="Z2764" s="161"/>
      <c r="AH2764" s="128"/>
      <c r="AI2764" s="162"/>
      <c r="AJ2764" s="162"/>
      <c r="AK2764" s="162"/>
      <c r="AL2764" s="162"/>
      <c r="AM2764" s="128"/>
      <c r="AN2764" s="128"/>
      <c r="AQ2764" s="128"/>
      <c r="AR2764" s="128"/>
      <c r="AS2764" s="128"/>
      <c r="AT2764" s="128"/>
      <c r="AU2764" s="128"/>
      <c r="AV2764" s="128"/>
    </row>
    <row r="2765" ht="16.5" customHeight="1">
      <c r="A2765" s="128"/>
      <c r="B2765" s="128"/>
      <c r="C2765" s="128"/>
      <c r="D2765" s="128"/>
      <c r="E2765" s="128"/>
      <c r="F2765" s="128"/>
      <c r="G2765" s="128"/>
      <c r="H2765" s="128"/>
      <c r="I2765" s="128"/>
      <c r="J2765" s="128"/>
      <c r="K2765" s="128"/>
      <c r="L2765" s="128"/>
      <c r="M2765" s="128"/>
      <c r="N2765" s="128"/>
      <c r="O2765" s="128"/>
      <c r="P2765" s="128"/>
      <c r="Q2765" s="128"/>
      <c r="R2765" s="128"/>
      <c r="S2765" s="128"/>
      <c r="T2765" s="128"/>
      <c r="U2765" s="128"/>
      <c r="Z2765" s="161"/>
      <c r="AH2765" s="128"/>
      <c r="AI2765" s="162"/>
      <c r="AJ2765" s="162"/>
      <c r="AK2765" s="162"/>
      <c r="AL2765" s="162"/>
      <c r="AM2765" s="128"/>
      <c r="AN2765" s="128"/>
      <c r="AQ2765" s="128"/>
      <c r="AR2765" s="128"/>
      <c r="AS2765" s="128"/>
      <c r="AT2765" s="128"/>
      <c r="AU2765" s="128"/>
      <c r="AV2765" s="128"/>
    </row>
    <row r="2766" ht="16.5" customHeight="1">
      <c r="A2766" s="128"/>
      <c r="B2766" s="128"/>
      <c r="C2766" s="128"/>
      <c r="D2766" s="128"/>
      <c r="E2766" s="128"/>
      <c r="F2766" s="128"/>
      <c r="G2766" s="128"/>
      <c r="H2766" s="128"/>
      <c r="I2766" s="128"/>
      <c r="J2766" s="128"/>
      <c r="K2766" s="128"/>
      <c r="L2766" s="128"/>
      <c r="M2766" s="128"/>
      <c r="N2766" s="128"/>
      <c r="O2766" s="128"/>
      <c r="P2766" s="128"/>
      <c r="Q2766" s="128"/>
      <c r="R2766" s="128"/>
      <c r="S2766" s="128"/>
      <c r="T2766" s="128"/>
      <c r="U2766" s="128"/>
      <c r="Z2766" s="161"/>
      <c r="AH2766" s="128"/>
      <c r="AI2766" s="162"/>
      <c r="AJ2766" s="162"/>
      <c r="AK2766" s="162"/>
      <c r="AL2766" s="162"/>
      <c r="AM2766" s="128"/>
      <c r="AN2766" s="128"/>
      <c r="AQ2766" s="128"/>
      <c r="AR2766" s="128"/>
      <c r="AS2766" s="128"/>
      <c r="AT2766" s="128"/>
      <c r="AU2766" s="128"/>
      <c r="AV2766" s="128"/>
    </row>
    <row r="2767" ht="16.5" customHeight="1">
      <c r="A2767" s="128"/>
      <c r="B2767" s="128"/>
      <c r="C2767" s="128"/>
      <c r="D2767" s="128"/>
      <c r="E2767" s="128"/>
      <c r="F2767" s="128"/>
      <c r="G2767" s="128"/>
      <c r="H2767" s="128"/>
      <c r="I2767" s="128"/>
      <c r="J2767" s="128"/>
      <c r="K2767" s="128"/>
      <c r="L2767" s="128"/>
      <c r="M2767" s="128"/>
      <c r="N2767" s="128"/>
      <c r="O2767" s="128"/>
      <c r="P2767" s="128"/>
      <c r="Q2767" s="128"/>
      <c r="R2767" s="128"/>
      <c r="S2767" s="128"/>
      <c r="T2767" s="128"/>
      <c r="U2767" s="128"/>
      <c r="Z2767" s="161"/>
      <c r="AH2767" s="128"/>
      <c r="AI2767" s="162"/>
      <c r="AJ2767" s="162"/>
      <c r="AK2767" s="162"/>
      <c r="AL2767" s="162"/>
      <c r="AM2767" s="128"/>
      <c r="AN2767" s="128"/>
      <c r="AQ2767" s="128"/>
      <c r="AR2767" s="128"/>
      <c r="AS2767" s="128"/>
      <c r="AT2767" s="128"/>
      <c r="AU2767" s="128"/>
      <c r="AV2767" s="128"/>
    </row>
    <row r="2768" ht="16.5" customHeight="1">
      <c r="A2768" s="128"/>
      <c r="B2768" s="128"/>
      <c r="C2768" s="128"/>
      <c r="D2768" s="128"/>
      <c r="E2768" s="128"/>
      <c r="F2768" s="128"/>
      <c r="G2768" s="128"/>
      <c r="H2768" s="128"/>
      <c r="I2768" s="128"/>
      <c r="J2768" s="128"/>
      <c r="K2768" s="128"/>
      <c r="L2768" s="128"/>
      <c r="M2768" s="128"/>
      <c r="N2768" s="128"/>
      <c r="O2768" s="128"/>
      <c r="P2768" s="128"/>
      <c r="Q2768" s="128"/>
      <c r="R2768" s="128"/>
      <c r="S2768" s="128"/>
      <c r="T2768" s="128"/>
      <c r="U2768" s="128"/>
      <c r="Z2768" s="161"/>
      <c r="AH2768" s="128"/>
      <c r="AI2768" s="162"/>
      <c r="AJ2768" s="162"/>
      <c r="AK2768" s="162"/>
      <c r="AL2768" s="162"/>
      <c r="AM2768" s="128"/>
      <c r="AN2768" s="128"/>
      <c r="AQ2768" s="128"/>
      <c r="AR2768" s="128"/>
      <c r="AS2768" s="128"/>
      <c r="AT2768" s="128"/>
      <c r="AU2768" s="128"/>
      <c r="AV2768" s="128"/>
    </row>
    <row r="2769" ht="16.5" customHeight="1">
      <c r="A2769" s="128"/>
      <c r="B2769" s="128"/>
      <c r="C2769" s="128"/>
      <c r="D2769" s="128"/>
      <c r="E2769" s="128"/>
      <c r="F2769" s="128"/>
      <c r="G2769" s="128"/>
      <c r="H2769" s="128"/>
      <c r="I2769" s="128"/>
      <c r="J2769" s="128"/>
      <c r="K2769" s="128"/>
      <c r="L2769" s="128"/>
      <c r="M2769" s="128"/>
      <c r="N2769" s="128"/>
      <c r="O2769" s="128"/>
      <c r="P2769" s="128"/>
      <c r="Q2769" s="128"/>
      <c r="R2769" s="128"/>
      <c r="S2769" s="128"/>
      <c r="T2769" s="128"/>
      <c r="U2769" s="128"/>
      <c r="Z2769" s="161"/>
      <c r="AH2769" s="128"/>
      <c r="AI2769" s="162"/>
      <c r="AJ2769" s="162"/>
      <c r="AK2769" s="162"/>
      <c r="AL2769" s="162"/>
      <c r="AM2769" s="128"/>
      <c r="AN2769" s="128"/>
      <c r="AQ2769" s="128"/>
      <c r="AR2769" s="128"/>
      <c r="AS2769" s="128"/>
      <c r="AT2769" s="128"/>
      <c r="AU2769" s="128"/>
      <c r="AV2769" s="128"/>
    </row>
    <row r="2770" ht="16.5" customHeight="1">
      <c r="A2770" s="128"/>
      <c r="B2770" s="128"/>
      <c r="C2770" s="128"/>
      <c r="D2770" s="128"/>
      <c r="E2770" s="128"/>
      <c r="F2770" s="128"/>
      <c r="G2770" s="128"/>
      <c r="H2770" s="128"/>
      <c r="I2770" s="128"/>
      <c r="J2770" s="128"/>
      <c r="K2770" s="128"/>
      <c r="L2770" s="128"/>
      <c r="M2770" s="128"/>
      <c r="N2770" s="128"/>
      <c r="O2770" s="128"/>
      <c r="P2770" s="128"/>
      <c r="Q2770" s="128"/>
      <c r="R2770" s="128"/>
      <c r="S2770" s="128"/>
      <c r="T2770" s="128"/>
      <c r="U2770" s="128"/>
      <c r="Z2770" s="161"/>
      <c r="AH2770" s="128"/>
      <c r="AI2770" s="162"/>
      <c r="AJ2770" s="162"/>
      <c r="AK2770" s="162"/>
      <c r="AL2770" s="162"/>
      <c r="AM2770" s="128"/>
      <c r="AN2770" s="128"/>
      <c r="AQ2770" s="128"/>
      <c r="AR2770" s="128"/>
      <c r="AS2770" s="128"/>
      <c r="AT2770" s="128"/>
      <c r="AU2770" s="128"/>
      <c r="AV2770" s="128"/>
    </row>
    <row r="2771" ht="16.5" customHeight="1">
      <c r="A2771" s="128"/>
      <c r="B2771" s="128"/>
      <c r="C2771" s="128"/>
      <c r="D2771" s="128"/>
      <c r="E2771" s="128"/>
      <c r="F2771" s="128"/>
      <c r="G2771" s="128"/>
      <c r="H2771" s="128"/>
      <c r="I2771" s="128"/>
      <c r="J2771" s="128"/>
      <c r="K2771" s="128"/>
      <c r="L2771" s="128"/>
      <c r="M2771" s="128"/>
      <c r="N2771" s="128"/>
      <c r="O2771" s="128"/>
      <c r="P2771" s="128"/>
      <c r="Q2771" s="128"/>
      <c r="R2771" s="128"/>
      <c r="S2771" s="128"/>
      <c r="T2771" s="128"/>
      <c r="U2771" s="128"/>
      <c r="Z2771" s="161"/>
      <c r="AH2771" s="128"/>
      <c r="AI2771" s="162"/>
      <c r="AJ2771" s="162"/>
      <c r="AK2771" s="162"/>
      <c r="AL2771" s="162"/>
      <c r="AM2771" s="128"/>
      <c r="AN2771" s="128"/>
      <c r="AQ2771" s="128"/>
      <c r="AR2771" s="128"/>
      <c r="AS2771" s="128"/>
      <c r="AT2771" s="128"/>
      <c r="AU2771" s="128"/>
      <c r="AV2771" s="128"/>
    </row>
    <row r="2772" ht="16.5" customHeight="1">
      <c r="A2772" s="128"/>
      <c r="B2772" s="128"/>
      <c r="C2772" s="128"/>
      <c r="D2772" s="128"/>
      <c r="E2772" s="128"/>
      <c r="F2772" s="128"/>
      <c r="G2772" s="128"/>
      <c r="H2772" s="128"/>
      <c r="I2772" s="128"/>
      <c r="J2772" s="128"/>
      <c r="K2772" s="128"/>
      <c r="L2772" s="128"/>
      <c r="M2772" s="128"/>
      <c r="N2772" s="128"/>
      <c r="O2772" s="128"/>
      <c r="P2772" s="128"/>
      <c r="Q2772" s="128"/>
      <c r="R2772" s="128"/>
      <c r="S2772" s="128"/>
      <c r="T2772" s="128"/>
      <c r="U2772" s="128"/>
      <c r="Z2772" s="161"/>
      <c r="AH2772" s="128"/>
      <c r="AI2772" s="162"/>
      <c r="AJ2772" s="162"/>
      <c r="AK2772" s="162"/>
      <c r="AL2772" s="162"/>
      <c r="AM2772" s="128"/>
      <c r="AN2772" s="128"/>
      <c r="AQ2772" s="128"/>
      <c r="AR2772" s="128"/>
      <c r="AS2772" s="128"/>
      <c r="AT2772" s="128"/>
      <c r="AU2772" s="128"/>
      <c r="AV2772" s="128"/>
    </row>
    <row r="2773" ht="16.5" customHeight="1">
      <c r="A2773" s="128"/>
      <c r="B2773" s="128"/>
      <c r="C2773" s="128"/>
      <c r="D2773" s="128"/>
      <c r="E2773" s="128"/>
      <c r="F2773" s="128"/>
      <c r="G2773" s="128"/>
      <c r="H2773" s="128"/>
      <c r="I2773" s="128"/>
      <c r="J2773" s="128"/>
      <c r="K2773" s="128"/>
      <c r="L2773" s="128"/>
      <c r="M2773" s="128"/>
      <c r="N2773" s="128"/>
      <c r="O2773" s="128"/>
      <c r="P2773" s="128"/>
      <c r="Q2773" s="128"/>
      <c r="R2773" s="128"/>
      <c r="S2773" s="128"/>
      <c r="T2773" s="128"/>
      <c r="U2773" s="128"/>
      <c r="Z2773" s="161"/>
      <c r="AH2773" s="128"/>
      <c r="AI2773" s="162"/>
      <c r="AJ2773" s="162"/>
      <c r="AK2773" s="162"/>
      <c r="AL2773" s="162"/>
      <c r="AM2773" s="128"/>
      <c r="AN2773" s="128"/>
      <c r="AQ2773" s="128"/>
      <c r="AR2773" s="128"/>
      <c r="AS2773" s="128"/>
      <c r="AT2773" s="128"/>
      <c r="AU2773" s="128"/>
      <c r="AV2773" s="128"/>
    </row>
    <row r="2774" ht="16.5" customHeight="1">
      <c r="A2774" s="128"/>
      <c r="B2774" s="128"/>
      <c r="C2774" s="128"/>
      <c r="D2774" s="128"/>
      <c r="E2774" s="128"/>
      <c r="F2774" s="128"/>
      <c r="G2774" s="128"/>
      <c r="H2774" s="128"/>
      <c r="I2774" s="128"/>
      <c r="J2774" s="128"/>
      <c r="K2774" s="128"/>
      <c r="L2774" s="128"/>
      <c r="M2774" s="128"/>
      <c r="N2774" s="128"/>
      <c r="O2774" s="128"/>
      <c r="P2774" s="128"/>
      <c r="Q2774" s="128"/>
      <c r="R2774" s="128"/>
      <c r="S2774" s="128"/>
      <c r="T2774" s="128"/>
      <c r="U2774" s="128"/>
      <c r="Z2774" s="161"/>
      <c r="AH2774" s="128"/>
      <c r="AI2774" s="162"/>
      <c r="AJ2774" s="162"/>
      <c r="AK2774" s="162"/>
      <c r="AL2774" s="162"/>
      <c r="AM2774" s="128"/>
      <c r="AN2774" s="128"/>
      <c r="AQ2774" s="128"/>
      <c r="AR2774" s="128"/>
      <c r="AS2774" s="128"/>
      <c r="AT2774" s="128"/>
      <c r="AU2774" s="128"/>
      <c r="AV2774" s="128"/>
    </row>
    <row r="2775" ht="16.5" customHeight="1">
      <c r="A2775" s="128"/>
      <c r="B2775" s="128"/>
      <c r="C2775" s="128"/>
      <c r="D2775" s="128"/>
      <c r="E2775" s="128"/>
      <c r="F2775" s="128"/>
      <c r="G2775" s="128"/>
      <c r="H2775" s="128"/>
      <c r="I2775" s="128"/>
      <c r="J2775" s="128"/>
      <c r="K2775" s="128"/>
      <c r="L2775" s="128"/>
      <c r="M2775" s="128"/>
      <c r="N2775" s="128"/>
      <c r="O2775" s="128"/>
      <c r="P2775" s="128"/>
      <c r="Q2775" s="128"/>
      <c r="R2775" s="128"/>
      <c r="S2775" s="128"/>
      <c r="T2775" s="128"/>
      <c r="U2775" s="128"/>
      <c r="Z2775" s="161"/>
      <c r="AH2775" s="128"/>
      <c r="AI2775" s="162"/>
      <c r="AJ2775" s="162"/>
      <c r="AK2775" s="162"/>
      <c r="AL2775" s="162"/>
      <c r="AM2775" s="128"/>
      <c r="AN2775" s="128"/>
      <c r="AQ2775" s="128"/>
      <c r="AR2775" s="128"/>
      <c r="AS2775" s="128"/>
      <c r="AT2775" s="128"/>
      <c r="AU2775" s="128"/>
      <c r="AV2775" s="128"/>
    </row>
    <row r="2776" ht="16.5" customHeight="1">
      <c r="A2776" s="128"/>
      <c r="B2776" s="128"/>
      <c r="C2776" s="128"/>
      <c r="D2776" s="128"/>
      <c r="E2776" s="128"/>
      <c r="F2776" s="128"/>
      <c r="G2776" s="128"/>
      <c r="H2776" s="128"/>
      <c r="I2776" s="128"/>
      <c r="J2776" s="128"/>
      <c r="K2776" s="128"/>
      <c r="L2776" s="128"/>
      <c r="M2776" s="128"/>
      <c r="N2776" s="128"/>
      <c r="O2776" s="128"/>
      <c r="P2776" s="128"/>
      <c r="Q2776" s="128"/>
      <c r="R2776" s="128"/>
      <c r="S2776" s="128"/>
      <c r="T2776" s="128"/>
      <c r="U2776" s="128"/>
      <c r="Z2776" s="161"/>
      <c r="AE2776" s="128"/>
      <c r="AH2776" s="128"/>
      <c r="AI2776" s="162"/>
      <c r="AJ2776" s="162"/>
      <c r="AK2776" s="162"/>
      <c r="AL2776" s="162"/>
      <c r="AM2776" s="128"/>
      <c r="AN2776" s="128"/>
      <c r="AQ2776" s="128"/>
      <c r="AR2776" s="128"/>
      <c r="AS2776" s="128"/>
      <c r="AT2776" s="128"/>
      <c r="AU2776" s="128"/>
      <c r="AV2776" s="128"/>
    </row>
    <row r="2777" ht="16.5" customHeight="1">
      <c r="A2777" s="128"/>
      <c r="B2777" s="128"/>
      <c r="C2777" s="128"/>
      <c r="D2777" s="128"/>
      <c r="E2777" s="128"/>
      <c r="F2777" s="128"/>
      <c r="G2777" s="128"/>
      <c r="H2777" s="128"/>
      <c r="I2777" s="128"/>
      <c r="J2777" s="128"/>
      <c r="K2777" s="128"/>
      <c r="L2777" s="128"/>
      <c r="M2777" s="128"/>
      <c r="N2777" s="128"/>
      <c r="O2777" s="128"/>
      <c r="P2777" s="128"/>
      <c r="Q2777" s="128"/>
      <c r="R2777" s="128"/>
      <c r="S2777" s="128"/>
      <c r="T2777" s="128"/>
      <c r="U2777" s="128"/>
      <c r="Z2777" s="161"/>
      <c r="AE2777" s="128"/>
      <c r="AH2777" s="128"/>
      <c r="AI2777" s="162"/>
      <c r="AJ2777" s="128"/>
      <c r="AK2777" s="162"/>
      <c r="AL2777" s="162"/>
      <c r="AM2777" s="128"/>
      <c r="AN2777" s="128"/>
      <c r="AQ2777" s="128"/>
      <c r="AR2777" s="128"/>
      <c r="AS2777" s="128"/>
      <c r="AT2777" s="128"/>
      <c r="AU2777" s="128"/>
      <c r="AV2777" s="128"/>
    </row>
    <row r="2778" ht="16.5" customHeight="1">
      <c r="A2778" s="128"/>
      <c r="B2778" s="128"/>
      <c r="C2778" s="128"/>
      <c r="D2778" s="128"/>
      <c r="E2778" s="128"/>
      <c r="F2778" s="128"/>
      <c r="G2778" s="128"/>
      <c r="H2778" s="128"/>
      <c r="I2778" s="128"/>
      <c r="J2778" s="128"/>
      <c r="K2778" s="128"/>
      <c r="L2778" s="128"/>
      <c r="M2778" s="128"/>
      <c r="N2778" s="128"/>
      <c r="O2778" s="128"/>
      <c r="P2778" s="128"/>
      <c r="Q2778" s="128"/>
      <c r="R2778" s="128"/>
      <c r="S2778" s="128"/>
      <c r="T2778" s="128"/>
      <c r="U2778" s="128"/>
      <c r="Z2778" s="161"/>
      <c r="AE2778" s="128"/>
      <c r="AH2778" s="128"/>
      <c r="AI2778" s="162"/>
      <c r="AJ2778" s="162"/>
      <c r="AK2778" s="162"/>
      <c r="AL2778" s="162"/>
      <c r="AM2778" s="128"/>
      <c r="AN2778" s="128"/>
      <c r="AQ2778" s="128"/>
      <c r="AR2778" s="128"/>
      <c r="AS2778" s="128"/>
      <c r="AT2778" s="128"/>
      <c r="AU2778" s="128"/>
      <c r="AV2778" s="128"/>
    </row>
    <row r="2779" ht="16.5" customHeight="1">
      <c r="A2779" s="128"/>
      <c r="B2779" s="128"/>
      <c r="C2779" s="128"/>
      <c r="D2779" s="128"/>
      <c r="E2779" s="128"/>
      <c r="F2779" s="128"/>
      <c r="G2779" s="128"/>
      <c r="H2779" s="128"/>
      <c r="I2779" s="128"/>
      <c r="J2779" s="128"/>
      <c r="K2779" s="128"/>
      <c r="L2779" s="128"/>
      <c r="M2779" s="128"/>
      <c r="N2779" s="128"/>
      <c r="O2779" s="128"/>
      <c r="P2779" s="128"/>
      <c r="Q2779" s="128"/>
      <c r="R2779" s="128"/>
      <c r="S2779" s="128"/>
      <c r="T2779" s="128"/>
      <c r="U2779" s="128"/>
      <c r="Z2779" s="161"/>
      <c r="AE2779" s="128"/>
      <c r="AH2779" s="128"/>
      <c r="AI2779" s="162"/>
      <c r="AJ2779" s="162"/>
      <c r="AK2779" s="162"/>
      <c r="AL2779" s="162"/>
      <c r="AM2779" s="128"/>
      <c r="AN2779" s="128"/>
      <c r="AQ2779" s="128"/>
      <c r="AR2779" s="128"/>
      <c r="AS2779" s="128"/>
      <c r="AT2779" s="128"/>
      <c r="AU2779" s="128"/>
      <c r="AV2779" s="128"/>
    </row>
    <row r="2780" ht="16.5" customHeight="1">
      <c r="A2780" s="128"/>
      <c r="B2780" s="128"/>
      <c r="C2780" s="128"/>
      <c r="D2780" s="128"/>
      <c r="E2780" s="128"/>
      <c r="F2780" s="128"/>
      <c r="G2780" s="128"/>
      <c r="H2780" s="128"/>
      <c r="I2780" s="128"/>
      <c r="J2780" s="128"/>
      <c r="K2780" s="128"/>
      <c r="L2780" s="128"/>
      <c r="M2780" s="128"/>
      <c r="N2780" s="128"/>
      <c r="O2780" s="128"/>
      <c r="P2780" s="128"/>
      <c r="Q2780" s="128"/>
      <c r="R2780" s="128"/>
      <c r="S2780" s="128"/>
      <c r="T2780" s="128"/>
      <c r="U2780" s="128"/>
      <c r="Z2780" s="161"/>
      <c r="AE2780" s="128"/>
      <c r="AH2780" s="128"/>
      <c r="AI2780" s="162"/>
      <c r="AJ2780" s="162"/>
      <c r="AK2780" s="162"/>
      <c r="AL2780" s="162"/>
      <c r="AM2780" s="128"/>
      <c r="AN2780" s="128"/>
      <c r="AQ2780" s="128"/>
      <c r="AR2780" s="128"/>
      <c r="AS2780" s="128"/>
      <c r="AT2780" s="128"/>
      <c r="AU2780" s="128"/>
      <c r="AV2780" s="128"/>
    </row>
    <row r="2781" ht="16.5" customHeight="1">
      <c r="A2781" s="128"/>
      <c r="B2781" s="128"/>
      <c r="C2781" s="128"/>
      <c r="D2781" s="128"/>
      <c r="E2781" s="128"/>
      <c r="F2781" s="128"/>
      <c r="G2781" s="128"/>
      <c r="H2781" s="128"/>
      <c r="I2781" s="128"/>
      <c r="J2781" s="128"/>
      <c r="K2781" s="128"/>
      <c r="L2781" s="128"/>
      <c r="M2781" s="128"/>
      <c r="N2781" s="128"/>
      <c r="O2781" s="128"/>
      <c r="P2781" s="128"/>
      <c r="Q2781" s="128"/>
      <c r="R2781" s="128"/>
      <c r="S2781" s="128"/>
      <c r="T2781" s="128"/>
      <c r="U2781" s="128"/>
      <c r="Z2781" s="161"/>
      <c r="AE2781" s="128"/>
      <c r="AH2781" s="128"/>
      <c r="AI2781" s="162"/>
      <c r="AJ2781" s="162"/>
      <c r="AK2781" s="162"/>
      <c r="AL2781" s="162"/>
      <c r="AM2781" s="128"/>
      <c r="AN2781" s="128"/>
      <c r="AQ2781" s="128"/>
      <c r="AR2781" s="128"/>
      <c r="AS2781" s="128"/>
      <c r="AT2781" s="128"/>
      <c r="AU2781" s="128"/>
      <c r="AV2781" s="128"/>
    </row>
    <row r="2782" ht="16.5" customHeight="1">
      <c r="A2782" s="128"/>
      <c r="B2782" s="128"/>
      <c r="C2782" s="128"/>
      <c r="D2782" s="128"/>
      <c r="E2782" s="128"/>
      <c r="F2782" s="128"/>
      <c r="G2782" s="128"/>
      <c r="H2782" s="128"/>
      <c r="I2782" s="128"/>
      <c r="J2782" s="128"/>
      <c r="K2782" s="128"/>
      <c r="L2782" s="128"/>
      <c r="M2782" s="128"/>
      <c r="N2782" s="128"/>
      <c r="O2782" s="128"/>
      <c r="P2782" s="128"/>
      <c r="Q2782" s="128"/>
      <c r="R2782" s="128"/>
      <c r="S2782" s="128"/>
      <c r="T2782" s="128"/>
      <c r="U2782" s="128"/>
      <c r="Z2782" s="161"/>
      <c r="AE2782" s="128"/>
      <c r="AH2782" s="128"/>
      <c r="AI2782" s="162"/>
      <c r="AJ2782" s="162"/>
      <c r="AK2782" s="162"/>
      <c r="AL2782" s="162"/>
      <c r="AM2782" s="128"/>
      <c r="AN2782" s="128"/>
      <c r="AQ2782" s="128"/>
      <c r="AR2782" s="128"/>
      <c r="AS2782" s="128"/>
      <c r="AT2782" s="128"/>
      <c r="AU2782" s="128"/>
      <c r="AV2782" s="128"/>
    </row>
    <row r="2783" ht="16.5" customHeight="1">
      <c r="A2783" s="128"/>
      <c r="B2783" s="128"/>
      <c r="C2783" s="128"/>
      <c r="D2783" s="128"/>
      <c r="E2783" s="128"/>
      <c r="F2783" s="128"/>
      <c r="G2783" s="128"/>
      <c r="H2783" s="128"/>
      <c r="I2783" s="128"/>
      <c r="J2783" s="128"/>
      <c r="K2783" s="128"/>
      <c r="L2783" s="128"/>
      <c r="M2783" s="128"/>
      <c r="N2783" s="128"/>
      <c r="O2783" s="128"/>
      <c r="P2783" s="128"/>
      <c r="Q2783" s="128"/>
      <c r="R2783" s="128"/>
      <c r="S2783" s="128"/>
      <c r="T2783" s="128"/>
      <c r="U2783" s="128"/>
      <c r="Z2783" s="161"/>
      <c r="AE2783" s="128"/>
      <c r="AH2783" s="128"/>
      <c r="AI2783" s="162"/>
      <c r="AJ2783" s="162"/>
      <c r="AK2783" s="162"/>
      <c r="AL2783" s="162"/>
      <c r="AM2783" s="128"/>
      <c r="AN2783" s="128"/>
      <c r="AQ2783" s="128"/>
      <c r="AR2783" s="128"/>
      <c r="AS2783" s="128"/>
      <c r="AT2783" s="128"/>
      <c r="AU2783" s="128"/>
      <c r="AV2783" s="128"/>
    </row>
    <row r="2784" ht="16.5" customHeight="1">
      <c r="A2784" s="128"/>
      <c r="B2784" s="128"/>
      <c r="C2784" s="128"/>
      <c r="D2784" s="128"/>
      <c r="E2784" s="128"/>
      <c r="F2784" s="128"/>
      <c r="G2784" s="128"/>
      <c r="H2784" s="128"/>
      <c r="I2784" s="128"/>
      <c r="J2784" s="128"/>
      <c r="K2784" s="128"/>
      <c r="L2784" s="128"/>
      <c r="M2784" s="128"/>
      <c r="N2784" s="128"/>
      <c r="O2784" s="128"/>
      <c r="P2784" s="128"/>
      <c r="Q2784" s="128"/>
      <c r="R2784" s="128"/>
      <c r="S2784" s="128"/>
      <c r="T2784" s="128"/>
      <c r="U2784" s="128"/>
      <c r="Z2784" s="161"/>
      <c r="AE2784" s="128"/>
      <c r="AH2784" s="128"/>
      <c r="AI2784" s="162"/>
      <c r="AJ2784" s="162"/>
      <c r="AK2784" s="162"/>
      <c r="AL2784" s="162"/>
      <c r="AM2784" s="128"/>
      <c r="AN2784" s="128"/>
      <c r="AQ2784" s="128"/>
      <c r="AR2784" s="128"/>
      <c r="AS2784" s="128"/>
      <c r="AT2784" s="128"/>
      <c r="AU2784" s="128"/>
      <c r="AV2784" s="128"/>
    </row>
    <row r="2785" ht="16.5" customHeight="1">
      <c r="A2785" s="128"/>
      <c r="B2785" s="128"/>
      <c r="C2785" s="128"/>
      <c r="D2785" s="128"/>
      <c r="E2785" s="128"/>
      <c r="F2785" s="128"/>
      <c r="G2785" s="128"/>
      <c r="H2785" s="128"/>
      <c r="I2785" s="128"/>
      <c r="J2785" s="128"/>
      <c r="K2785" s="128"/>
      <c r="L2785" s="128"/>
      <c r="M2785" s="128"/>
      <c r="N2785" s="128"/>
      <c r="O2785" s="128"/>
      <c r="P2785" s="128"/>
      <c r="Q2785" s="128"/>
      <c r="R2785" s="128"/>
      <c r="S2785" s="128"/>
      <c r="T2785" s="128"/>
      <c r="U2785" s="128"/>
      <c r="Z2785" s="161"/>
      <c r="AE2785" s="128"/>
      <c r="AH2785" s="128"/>
      <c r="AI2785" s="162"/>
      <c r="AJ2785" s="162"/>
      <c r="AK2785" s="162"/>
      <c r="AL2785" s="162"/>
      <c r="AM2785" s="128"/>
      <c r="AN2785" s="128"/>
      <c r="AQ2785" s="128"/>
      <c r="AR2785" s="128"/>
      <c r="AS2785" s="128"/>
      <c r="AT2785" s="128"/>
      <c r="AU2785" s="128"/>
      <c r="AV2785" s="128"/>
    </row>
    <row r="2786" ht="16.5" customHeight="1">
      <c r="A2786" s="128"/>
      <c r="B2786" s="128"/>
      <c r="C2786" s="128"/>
      <c r="D2786" s="128"/>
      <c r="E2786" s="128"/>
      <c r="F2786" s="128"/>
      <c r="G2786" s="128"/>
      <c r="H2786" s="128"/>
      <c r="I2786" s="128"/>
      <c r="J2786" s="128"/>
      <c r="K2786" s="128"/>
      <c r="L2786" s="128"/>
      <c r="M2786" s="128"/>
      <c r="N2786" s="128"/>
      <c r="O2786" s="128"/>
      <c r="P2786" s="128"/>
      <c r="Q2786" s="128"/>
      <c r="R2786" s="128"/>
      <c r="S2786" s="128"/>
      <c r="T2786" s="128"/>
      <c r="U2786" s="128"/>
      <c r="Z2786" s="161"/>
      <c r="AE2786" s="128"/>
      <c r="AH2786" s="128"/>
      <c r="AI2786" s="162"/>
      <c r="AJ2786" s="162"/>
      <c r="AK2786" s="162"/>
      <c r="AL2786" s="162"/>
      <c r="AM2786" s="128"/>
      <c r="AN2786" s="128"/>
      <c r="AQ2786" s="128"/>
      <c r="AR2786" s="128"/>
      <c r="AS2786" s="128"/>
      <c r="AT2786" s="128"/>
      <c r="AU2786" s="128"/>
      <c r="AV2786" s="128"/>
    </row>
    <row r="2787" ht="16.5" customHeight="1">
      <c r="A2787" s="128"/>
      <c r="B2787" s="128"/>
      <c r="C2787" s="128"/>
      <c r="D2787" s="128"/>
      <c r="E2787" s="128"/>
      <c r="F2787" s="128"/>
      <c r="G2787" s="128"/>
      <c r="H2787" s="128"/>
      <c r="I2787" s="128"/>
      <c r="J2787" s="128"/>
      <c r="K2787" s="128"/>
      <c r="L2787" s="128"/>
      <c r="M2787" s="128"/>
      <c r="N2787" s="128"/>
      <c r="O2787" s="128"/>
      <c r="P2787" s="128"/>
      <c r="Q2787" s="128"/>
      <c r="R2787" s="128"/>
      <c r="S2787" s="128"/>
      <c r="T2787" s="128"/>
      <c r="U2787" s="128"/>
      <c r="Z2787" s="161"/>
      <c r="AE2787" s="128"/>
      <c r="AH2787" s="128"/>
      <c r="AI2787" s="162"/>
      <c r="AJ2787" s="162"/>
      <c r="AK2787" s="162"/>
      <c r="AL2787" s="162"/>
      <c r="AM2787" s="128"/>
      <c r="AN2787" s="128"/>
      <c r="AQ2787" s="128"/>
      <c r="AR2787" s="128"/>
      <c r="AS2787" s="128"/>
      <c r="AT2787" s="128"/>
      <c r="AU2787" s="128"/>
      <c r="AV2787" s="128"/>
    </row>
    <row r="2788" ht="16.5" customHeight="1">
      <c r="A2788" s="128"/>
      <c r="B2788" s="128"/>
      <c r="C2788" s="128"/>
      <c r="D2788" s="128"/>
      <c r="E2788" s="128"/>
      <c r="F2788" s="128"/>
      <c r="G2788" s="128"/>
      <c r="H2788" s="128"/>
      <c r="I2788" s="128"/>
      <c r="J2788" s="128"/>
      <c r="K2788" s="128"/>
      <c r="L2788" s="128"/>
      <c r="M2788" s="128"/>
      <c r="N2788" s="128"/>
      <c r="O2788" s="128"/>
      <c r="P2788" s="128"/>
      <c r="Q2788" s="128"/>
      <c r="R2788" s="128"/>
      <c r="S2788" s="128"/>
      <c r="T2788" s="128"/>
      <c r="U2788" s="128"/>
      <c r="Z2788" s="161"/>
      <c r="AE2788" s="128"/>
      <c r="AH2788" s="128"/>
      <c r="AI2788" s="162"/>
      <c r="AJ2788" s="162"/>
      <c r="AK2788" s="162"/>
      <c r="AL2788" s="162"/>
      <c r="AM2788" s="128"/>
      <c r="AN2788" s="128"/>
      <c r="AQ2788" s="128"/>
      <c r="AR2788" s="128"/>
      <c r="AS2788" s="128"/>
      <c r="AT2788" s="128"/>
      <c r="AU2788" s="128"/>
      <c r="AV2788" s="128"/>
    </row>
    <row r="2789" ht="16.5" customHeight="1">
      <c r="A2789" s="128"/>
      <c r="B2789" s="128"/>
      <c r="C2789" s="128"/>
      <c r="D2789" s="128"/>
      <c r="E2789" s="128"/>
      <c r="F2789" s="128"/>
      <c r="G2789" s="128"/>
      <c r="H2789" s="128"/>
      <c r="I2789" s="128"/>
      <c r="J2789" s="128"/>
      <c r="K2789" s="128"/>
      <c r="L2789" s="128"/>
      <c r="M2789" s="128"/>
      <c r="N2789" s="128"/>
      <c r="O2789" s="128"/>
      <c r="P2789" s="128"/>
      <c r="Q2789" s="128"/>
      <c r="R2789" s="128"/>
      <c r="S2789" s="128"/>
      <c r="T2789" s="128"/>
      <c r="U2789" s="128"/>
      <c r="Z2789" s="161"/>
      <c r="AE2789" s="128"/>
      <c r="AH2789" s="128"/>
      <c r="AI2789" s="162"/>
      <c r="AJ2789" s="162"/>
      <c r="AK2789" s="162"/>
      <c r="AL2789" s="162"/>
      <c r="AM2789" s="128"/>
      <c r="AN2789" s="128"/>
      <c r="AQ2789" s="128"/>
      <c r="AR2789" s="128"/>
      <c r="AS2789" s="128"/>
      <c r="AT2789" s="128"/>
      <c r="AU2789" s="128"/>
      <c r="AV2789" s="128"/>
    </row>
    <row r="2790" ht="16.5" customHeight="1">
      <c r="A2790" s="128"/>
      <c r="B2790" s="128"/>
      <c r="C2790" s="128"/>
      <c r="D2790" s="128"/>
      <c r="E2790" s="128"/>
      <c r="F2790" s="128"/>
      <c r="G2790" s="128"/>
      <c r="H2790" s="128"/>
      <c r="I2790" s="128"/>
      <c r="J2790" s="128"/>
      <c r="K2790" s="128"/>
      <c r="L2790" s="128"/>
      <c r="M2790" s="128"/>
      <c r="N2790" s="128"/>
      <c r="O2790" s="128"/>
      <c r="P2790" s="128"/>
      <c r="Q2790" s="128"/>
      <c r="R2790" s="128"/>
      <c r="S2790" s="128"/>
      <c r="T2790" s="128"/>
      <c r="U2790" s="128"/>
      <c r="Z2790" s="161"/>
      <c r="AE2790" s="128"/>
      <c r="AH2790" s="128"/>
      <c r="AI2790" s="162"/>
      <c r="AJ2790" s="162"/>
      <c r="AK2790" s="162"/>
      <c r="AL2790" s="162"/>
      <c r="AM2790" s="128"/>
      <c r="AN2790" s="128"/>
      <c r="AQ2790" s="128"/>
      <c r="AR2790" s="128"/>
      <c r="AS2790" s="128"/>
      <c r="AT2790" s="128"/>
      <c r="AU2790" s="128"/>
      <c r="AV2790" s="128"/>
    </row>
    <row r="2791" ht="16.5" customHeight="1">
      <c r="A2791" s="128"/>
      <c r="B2791" s="128"/>
      <c r="C2791" s="128"/>
      <c r="D2791" s="128"/>
      <c r="E2791" s="128"/>
      <c r="F2791" s="128"/>
      <c r="G2791" s="128"/>
      <c r="H2791" s="128"/>
      <c r="I2791" s="128"/>
      <c r="J2791" s="128"/>
      <c r="K2791" s="128"/>
      <c r="L2791" s="128"/>
      <c r="M2791" s="128"/>
      <c r="N2791" s="128"/>
      <c r="O2791" s="128"/>
      <c r="P2791" s="128"/>
      <c r="Q2791" s="128"/>
      <c r="R2791" s="128"/>
      <c r="S2791" s="128"/>
      <c r="T2791" s="128"/>
      <c r="U2791" s="128"/>
      <c r="Z2791" s="161"/>
      <c r="AE2791" s="128"/>
      <c r="AH2791" s="128"/>
      <c r="AI2791" s="162"/>
      <c r="AJ2791" s="162"/>
      <c r="AK2791" s="162"/>
      <c r="AL2791" s="162"/>
      <c r="AM2791" s="128"/>
      <c r="AN2791" s="128"/>
      <c r="AQ2791" s="128"/>
      <c r="AR2791" s="128"/>
      <c r="AS2791" s="128"/>
      <c r="AT2791" s="128"/>
      <c r="AU2791" s="128"/>
      <c r="AV2791" s="128"/>
    </row>
    <row r="2792" ht="16.5" customHeight="1">
      <c r="A2792" s="128"/>
      <c r="B2792" s="128"/>
      <c r="C2792" s="128"/>
      <c r="D2792" s="128"/>
      <c r="E2792" s="128"/>
      <c r="F2792" s="128"/>
      <c r="G2792" s="128"/>
      <c r="H2792" s="128"/>
      <c r="I2792" s="128"/>
      <c r="J2792" s="128"/>
      <c r="K2792" s="128"/>
      <c r="L2792" s="128"/>
      <c r="M2792" s="128"/>
      <c r="N2792" s="128"/>
      <c r="O2792" s="128"/>
      <c r="P2792" s="128"/>
      <c r="Q2792" s="128"/>
      <c r="R2792" s="128"/>
      <c r="S2792" s="128"/>
      <c r="T2792" s="128"/>
      <c r="U2792" s="128"/>
      <c r="Z2792" s="161"/>
      <c r="AE2792" s="128"/>
      <c r="AH2792" s="128"/>
      <c r="AI2792" s="162"/>
      <c r="AJ2792" s="162"/>
      <c r="AK2792" s="162"/>
      <c r="AL2792" s="162"/>
      <c r="AM2792" s="128"/>
      <c r="AN2792" s="128"/>
      <c r="AQ2792" s="128"/>
      <c r="AR2792" s="128"/>
      <c r="AS2792" s="128"/>
      <c r="AT2792" s="128"/>
      <c r="AU2792" s="128"/>
      <c r="AV2792" s="128"/>
    </row>
    <row r="2793" ht="16.5" customHeight="1">
      <c r="A2793" s="128"/>
      <c r="B2793" s="128"/>
      <c r="C2793" s="128"/>
      <c r="D2793" s="128"/>
      <c r="E2793" s="128"/>
      <c r="F2793" s="128"/>
      <c r="G2793" s="128"/>
      <c r="H2793" s="128"/>
      <c r="I2793" s="128"/>
      <c r="J2793" s="128"/>
      <c r="K2793" s="128"/>
      <c r="L2793" s="128"/>
      <c r="M2793" s="128"/>
      <c r="N2793" s="128"/>
      <c r="O2793" s="128"/>
      <c r="P2793" s="128"/>
      <c r="Q2793" s="128"/>
      <c r="R2793" s="128"/>
      <c r="S2793" s="128"/>
      <c r="T2793" s="128"/>
      <c r="U2793" s="128"/>
      <c r="Z2793" s="161"/>
      <c r="AE2793" s="128"/>
      <c r="AH2793" s="128"/>
      <c r="AI2793" s="162"/>
      <c r="AJ2793" s="162"/>
      <c r="AK2793" s="162"/>
      <c r="AL2793" s="162"/>
      <c r="AM2793" s="128"/>
      <c r="AN2793" s="128"/>
      <c r="AQ2793" s="128"/>
      <c r="AR2793" s="128"/>
      <c r="AS2793" s="128"/>
      <c r="AT2793" s="128"/>
      <c r="AU2793" s="128"/>
      <c r="AV2793" s="128"/>
    </row>
    <row r="2794" ht="16.5" customHeight="1">
      <c r="A2794" s="128"/>
      <c r="B2794" s="128"/>
      <c r="C2794" s="128"/>
      <c r="D2794" s="128"/>
      <c r="E2794" s="128"/>
      <c r="F2794" s="128"/>
      <c r="G2794" s="128"/>
      <c r="H2794" s="128"/>
      <c r="I2794" s="128"/>
      <c r="J2794" s="128"/>
      <c r="K2794" s="128"/>
      <c r="L2794" s="128"/>
      <c r="M2794" s="128"/>
      <c r="N2794" s="128"/>
      <c r="O2794" s="128"/>
      <c r="P2794" s="128"/>
      <c r="Q2794" s="128"/>
      <c r="R2794" s="128"/>
      <c r="S2794" s="128"/>
      <c r="T2794" s="128"/>
      <c r="U2794" s="128"/>
      <c r="Z2794" s="161"/>
      <c r="AE2794" s="128"/>
      <c r="AH2794" s="128"/>
      <c r="AI2794" s="162"/>
      <c r="AJ2794" s="162"/>
      <c r="AK2794" s="162"/>
      <c r="AL2794" s="162"/>
      <c r="AM2794" s="128"/>
      <c r="AN2794" s="128"/>
      <c r="AQ2794" s="128"/>
      <c r="AR2794" s="128"/>
      <c r="AS2794" s="128"/>
      <c r="AT2794" s="128"/>
      <c r="AU2794" s="128"/>
      <c r="AV2794" s="128"/>
    </row>
    <row r="2795" ht="16.5" customHeight="1">
      <c r="A2795" s="128"/>
      <c r="B2795" s="128"/>
      <c r="C2795" s="128"/>
      <c r="D2795" s="128"/>
      <c r="E2795" s="128"/>
      <c r="F2795" s="128"/>
      <c r="G2795" s="128"/>
      <c r="H2795" s="128"/>
      <c r="I2795" s="128"/>
      <c r="J2795" s="128"/>
      <c r="K2795" s="128"/>
      <c r="L2795" s="128"/>
      <c r="M2795" s="128"/>
      <c r="N2795" s="128"/>
      <c r="O2795" s="128"/>
      <c r="P2795" s="128"/>
      <c r="Q2795" s="128"/>
      <c r="R2795" s="128"/>
      <c r="S2795" s="128"/>
      <c r="T2795" s="128"/>
      <c r="U2795" s="128"/>
      <c r="Z2795" s="161"/>
      <c r="AE2795" s="128"/>
      <c r="AH2795" s="128"/>
      <c r="AI2795" s="162"/>
      <c r="AJ2795" s="162"/>
      <c r="AK2795" s="162"/>
      <c r="AL2795" s="162"/>
      <c r="AM2795" s="128"/>
      <c r="AN2795" s="128"/>
      <c r="AQ2795" s="128"/>
      <c r="AR2795" s="128"/>
      <c r="AS2795" s="128"/>
      <c r="AT2795" s="128"/>
      <c r="AU2795" s="128"/>
      <c r="AV2795" s="128"/>
    </row>
    <row r="2796" ht="16.5" customHeight="1">
      <c r="A2796" s="128"/>
      <c r="B2796" s="128"/>
      <c r="C2796" s="128"/>
      <c r="D2796" s="128"/>
      <c r="E2796" s="128"/>
      <c r="F2796" s="128"/>
      <c r="G2796" s="128"/>
      <c r="H2796" s="128"/>
      <c r="I2796" s="128"/>
      <c r="J2796" s="128"/>
      <c r="K2796" s="128"/>
      <c r="L2796" s="128"/>
      <c r="M2796" s="128"/>
      <c r="N2796" s="128"/>
      <c r="O2796" s="128"/>
      <c r="P2796" s="128"/>
      <c r="Q2796" s="128"/>
      <c r="R2796" s="128"/>
      <c r="S2796" s="128"/>
      <c r="T2796" s="128"/>
      <c r="U2796" s="128"/>
      <c r="Z2796" s="161"/>
      <c r="AE2796" s="128"/>
      <c r="AH2796" s="128"/>
      <c r="AI2796" s="162"/>
      <c r="AJ2796" s="162"/>
      <c r="AK2796" s="162"/>
      <c r="AL2796" s="162"/>
      <c r="AM2796" s="128"/>
      <c r="AN2796" s="128"/>
      <c r="AQ2796" s="128"/>
      <c r="AR2796" s="128"/>
      <c r="AS2796" s="128"/>
      <c r="AT2796" s="128"/>
      <c r="AU2796" s="128"/>
      <c r="AV2796" s="128"/>
    </row>
    <row r="2797" ht="16.5" customHeight="1">
      <c r="A2797" s="128"/>
      <c r="B2797" s="128"/>
      <c r="C2797" s="128"/>
      <c r="D2797" s="128"/>
      <c r="E2797" s="128"/>
      <c r="F2797" s="128"/>
      <c r="G2797" s="128"/>
      <c r="H2797" s="128"/>
      <c r="I2797" s="128"/>
      <c r="J2797" s="128"/>
      <c r="K2797" s="128"/>
      <c r="L2797" s="128"/>
      <c r="M2797" s="128"/>
      <c r="N2797" s="128"/>
      <c r="O2797" s="128"/>
      <c r="P2797" s="128"/>
      <c r="Q2797" s="128"/>
      <c r="R2797" s="128"/>
      <c r="S2797" s="128"/>
      <c r="T2797" s="128"/>
      <c r="U2797" s="128"/>
      <c r="Z2797" s="161"/>
      <c r="AE2797" s="128"/>
      <c r="AH2797" s="128"/>
      <c r="AI2797" s="162"/>
      <c r="AJ2797" s="162"/>
      <c r="AK2797" s="162"/>
      <c r="AL2797" s="162"/>
      <c r="AM2797" s="128"/>
      <c r="AN2797" s="128"/>
      <c r="AQ2797" s="128"/>
      <c r="AR2797" s="128"/>
      <c r="AS2797" s="128"/>
      <c r="AT2797" s="128"/>
      <c r="AU2797" s="128"/>
      <c r="AV2797" s="128"/>
    </row>
    <row r="2798" ht="16.5" customHeight="1">
      <c r="A2798" s="128"/>
      <c r="B2798" s="128"/>
      <c r="C2798" s="128"/>
      <c r="D2798" s="128"/>
      <c r="E2798" s="128"/>
      <c r="F2798" s="128"/>
      <c r="G2798" s="128"/>
      <c r="H2798" s="128"/>
      <c r="I2798" s="128"/>
      <c r="J2798" s="128"/>
      <c r="K2798" s="128"/>
      <c r="L2798" s="128"/>
      <c r="M2798" s="128"/>
      <c r="N2798" s="128"/>
      <c r="O2798" s="128"/>
      <c r="P2798" s="128"/>
      <c r="Q2798" s="128"/>
      <c r="R2798" s="128"/>
      <c r="S2798" s="128"/>
      <c r="T2798" s="128"/>
      <c r="U2798" s="128"/>
      <c r="Z2798" s="161"/>
      <c r="AE2798" s="128"/>
      <c r="AH2798" s="128"/>
      <c r="AI2798" s="162"/>
      <c r="AJ2798" s="162"/>
      <c r="AK2798" s="162"/>
      <c r="AL2798" s="162"/>
      <c r="AM2798" s="128"/>
      <c r="AN2798" s="128"/>
      <c r="AQ2798" s="128"/>
      <c r="AR2798" s="128"/>
      <c r="AS2798" s="128"/>
      <c r="AT2798" s="128"/>
      <c r="AU2798" s="128"/>
      <c r="AV2798" s="128"/>
    </row>
    <row r="2799" ht="16.5" customHeight="1">
      <c r="A2799" s="128"/>
      <c r="B2799" s="128"/>
      <c r="C2799" s="128"/>
      <c r="D2799" s="128"/>
      <c r="E2799" s="128"/>
      <c r="F2799" s="128"/>
      <c r="G2799" s="128"/>
      <c r="H2799" s="128"/>
      <c r="I2799" s="128"/>
      <c r="J2799" s="128"/>
      <c r="K2799" s="128"/>
      <c r="L2799" s="128"/>
      <c r="M2799" s="128"/>
      <c r="N2799" s="128"/>
      <c r="O2799" s="128"/>
      <c r="P2799" s="128"/>
      <c r="Q2799" s="128"/>
      <c r="R2799" s="128"/>
      <c r="S2799" s="128"/>
      <c r="T2799" s="128"/>
      <c r="U2799" s="128"/>
      <c r="Z2799" s="161"/>
      <c r="AE2799" s="128"/>
      <c r="AH2799" s="128"/>
      <c r="AI2799" s="162"/>
      <c r="AJ2799" s="162"/>
      <c r="AK2799" s="162"/>
      <c r="AL2799" s="162"/>
      <c r="AM2799" s="128"/>
      <c r="AN2799" s="128"/>
      <c r="AQ2799" s="128"/>
      <c r="AR2799" s="128"/>
      <c r="AS2799" s="128"/>
      <c r="AT2799" s="128"/>
      <c r="AU2799" s="128"/>
      <c r="AV2799" s="128"/>
    </row>
    <row r="2800" ht="16.5" customHeight="1">
      <c r="A2800" s="128"/>
      <c r="B2800" s="128"/>
      <c r="C2800" s="128"/>
      <c r="D2800" s="128"/>
      <c r="E2800" s="128"/>
      <c r="F2800" s="128"/>
      <c r="G2800" s="128"/>
      <c r="H2800" s="128"/>
      <c r="I2800" s="128"/>
      <c r="J2800" s="128"/>
      <c r="K2800" s="128"/>
      <c r="L2800" s="128"/>
      <c r="M2800" s="128"/>
      <c r="N2800" s="128"/>
      <c r="O2800" s="128"/>
      <c r="P2800" s="128"/>
      <c r="Q2800" s="128"/>
      <c r="R2800" s="128"/>
      <c r="S2800" s="128"/>
      <c r="T2800" s="128"/>
      <c r="U2800" s="128"/>
      <c r="Z2800" s="161"/>
      <c r="AE2800" s="128"/>
      <c r="AH2800" s="128"/>
      <c r="AI2800" s="162"/>
      <c r="AJ2800" s="162"/>
      <c r="AK2800" s="162"/>
      <c r="AL2800" s="162"/>
      <c r="AM2800" s="128"/>
      <c r="AN2800" s="128"/>
      <c r="AQ2800" s="128"/>
      <c r="AR2800" s="128"/>
      <c r="AS2800" s="128"/>
      <c r="AT2800" s="128"/>
      <c r="AU2800" s="128"/>
      <c r="AV2800" s="128"/>
    </row>
    <row r="2801" ht="16.5" customHeight="1">
      <c r="A2801" s="128"/>
      <c r="B2801" s="128"/>
      <c r="C2801" s="128"/>
      <c r="D2801" s="128"/>
      <c r="E2801" s="128"/>
      <c r="F2801" s="128"/>
      <c r="G2801" s="128"/>
      <c r="H2801" s="128"/>
      <c r="I2801" s="128"/>
      <c r="J2801" s="128"/>
      <c r="K2801" s="128"/>
      <c r="L2801" s="128"/>
      <c r="M2801" s="128"/>
      <c r="N2801" s="128"/>
      <c r="O2801" s="128"/>
      <c r="P2801" s="128"/>
      <c r="Q2801" s="128"/>
      <c r="R2801" s="128"/>
      <c r="S2801" s="128"/>
      <c r="T2801" s="128"/>
      <c r="U2801" s="128"/>
      <c r="Z2801" s="161"/>
      <c r="AE2801" s="128"/>
      <c r="AH2801" s="128"/>
      <c r="AI2801" s="162"/>
      <c r="AJ2801" s="162"/>
      <c r="AK2801" s="162"/>
      <c r="AL2801" s="162"/>
      <c r="AM2801" s="128"/>
      <c r="AN2801" s="128"/>
      <c r="AQ2801" s="128"/>
      <c r="AR2801" s="128"/>
      <c r="AS2801" s="128"/>
      <c r="AT2801" s="128"/>
      <c r="AU2801" s="128"/>
      <c r="AV2801" s="128"/>
    </row>
    <row r="2802" ht="16.5" customHeight="1">
      <c r="A2802" s="128"/>
      <c r="B2802" s="128"/>
      <c r="C2802" s="128"/>
      <c r="D2802" s="128"/>
      <c r="E2802" s="128"/>
      <c r="F2802" s="128"/>
      <c r="G2802" s="128"/>
      <c r="H2802" s="128"/>
      <c r="I2802" s="128"/>
      <c r="J2802" s="128"/>
      <c r="K2802" s="128"/>
      <c r="L2802" s="128"/>
      <c r="M2802" s="128"/>
      <c r="N2802" s="128"/>
      <c r="O2802" s="128"/>
      <c r="P2802" s="128"/>
      <c r="Q2802" s="128"/>
      <c r="R2802" s="128"/>
      <c r="S2802" s="128"/>
      <c r="T2802" s="128"/>
      <c r="U2802" s="128"/>
      <c r="Z2802" s="161"/>
      <c r="AE2802" s="128"/>
      <c r="AH2802" s="128"/>
      <c r="AI2802" s="162"/>
      <c r="AJ2802" s="162"/>
      <c r="AK2802" s="162"/>
      <c r="AL2802" s="162"/>
      <c r="AM2802" s="128"/>
      <c r="AN2802" s="128"/>
      <c r="AQ2802" s="128"/>
      <c r="AR2802" s="128"/>
      <c r="AS2802" s="128"/>
      <c r="AT2802" s="128"/>
      <c r="AU2802" s="128"/>
      <c r="AV2802" s="128"/>
    </row>
    <row r="2803" ht="16.5" customHeight="1">
      <c r="A2803" s="128"/>
      <c r="B2803" s="128"/>
      <c r="C2803" s="128"/>
      <c r="D2803" s="128"/>
      <c r="E2803" s="128"/>
      <c r="F2803" s="128"/>
      <c r="G2803" s="128"/>
      <c r="H2803" s="128"/>
      <c r="I2803" s="128"/>
      <c r="J2803" s="128"/>
      <c r="K2803" s="128"/>
      <c r="L2803" s="128"/>
      <c r="M2803" s="128"/>
      <c r="N2803" s="128"/>
      <c r="O2803" s="128"/>
      <c r="P2803" s="128"/>
      <c r="Q2803" s="128"/>
      <c r="R2803" s="128"/>
      <c r="S2803" s="128"/>
      <c r="T2803" s="128"/>
      <c r="U2803" s="128"/>
      <c r="Z2803" s="161"/>
      <c r="AE2803" s="128"/>
      <c r="AH2803" s="128"/>
      <c r="AI2803" s="162"/>
      <c r="AJ2803" s="162"/>
      <c r="AK2803" s="162"/>
      <c r="AL2803" s="162"/>
      <c r="AM2803" s="128"/>
      <c r="AN2803" s="128"/>
      <c r="AQ2803" s="128"/>
      <c r="AR2803" s="128"/>
      <c r="AS2803" s="128"/>
      <c r="AT2803" s="128"/>
      <c r="AU2803" s="128"/>
      <c r="AV2803" s="128"/>
    </row>
    <row r="2804" ht="16.5" customHeight="1">
      <c r="A2804" s="128"/>
      <c r="B2804" s="128"/>
      <c r="C2804" s="128"/>
      <c r="D2804" s="128"/>
      <c r="E2804" s="128"/>
      <c r="F2804" s="128"/>
      <c r="G2804" s="128"/>
      <c r="H2804" s="128"/>
      <c r="I2804" s="128"/>
      <c r="J2804" s="128"/>
      <c r="K2804" s="128"/>
      <c r="L2804" s="128"/>
      <c r="M2804" s="128"/>
      <c r="N2804" s="128"/>
      <c r="O2804" s="128"/>
      <c r="P2804" s="128"/>
      <c r="Q2804" s="128"/>
      <c r="R2804" s="128"/>
      <c r="S2804" s="128"/>
      <c r="T2804" s="128"/>
      <c r="U2804" s="128"/>
      <c r="Z2804" s="161"/>
      <c r="AE2804" s="128"/>
      <c r="AH2804" s="128"/>
      <c r="AI2804" s="162"/>
      <c r="AJ2804" s="162"/>
      <c r="AK2804" s="162"/>
      <c r="AL2804" s="162"/>
      <c r="AM2804" s="128"/>
      <c r="AN2804" s="128"/>
      <c r="AQ2804" s="128"/>
      <c r="AR2804" s="128"/>
      <c r="AS2804" s="128"/>
      <c r="AT2804" s="128"/>
      <c r="AU2804" s="128"/>
      <c r="AV2804" s="128"/>
    </row>
    <row r="2805" ht="16.5" customHeight="1">
      <c r="A2805" s="128"/>
      <c r="B2805" s="128"/>
      <c r="C2805" s="128"/>
      <c r="D2805" s="128"/>
      <c r="E2805" s="128"/>
      <c r="F2805" s="128"/>
      <c r="G2805" s="128"/>
      <c r="H2805" s="128"/>
      <c r="I2805" s="128"/>
      <c r="J2805" s="128"/>
      <c r="K2805" s="128"/>
      <c r="L2805" s="128"/>
      <c r="M2805" s="128"/>
      <c r="N2805" s="128"/>
      <c r="O2805" s="128"/>
      <c r="P2805" s="128"/>
      <c r="Q2805" s="128"/>
      <c r="R2805" s="128"/>
      <c r="S2805" s="128"/>
      <c r="T2805" s="128"/>
      <c r="U2805" s="128"/>
      <c r="Z2805" s="161"/>
      <c r="AE2805" s="128"/>
      <c r="AH2805" s="128"/>
      <c r="AI2805" s="162"/>
      <c r="AJ2805" s="162"/>
      <c r="AK2805" s="162"/>
      <c r="AL2805" s="162"/>
      <c r="AM2805" s="128"/>
      <c r="AN2805" s="128"/>
      <c r="AQ2805" s="128"/>
      <c r="AR2805" s="128"/>
      <c r="AS2805" s="128"/>
      <c r="AT2805" s="128"/>
      <c r="AU2805" s="128"/>
      <c r="AV2805" s="128"/>
    </row>
    <row r="2806" ht="16.5" customHeight="1">
      <c r="A2806" s="128"/>
      <c r="B2806" s="128"/>
      <c r="C2806" s="128"/>
      <c r="D2806" s="128"/>
      <c r="E2806" s="128"/>
      <c r="F2806" s="128"/>
      <c r="G2806" s="128"/>
      <c r="H2806" s="128"/>
      <c r="I2806" s="128"/>
      <c r="J2806" s="128"/>
      <c r="K2806" s="128"/>
      <c r="L2806" s="128"/>
      <c r="M2806" s="128"/>
      <c r="N2806" s="128"/>
      <c r="O2806" s="128"/>
      <c r="P2806" s="128"/>
      <c r="Q2806" s="128"/>
      <c r="R2806" s="128"/>
      <c r="S2806" s="128"/>
      <c r="T2806" s="128"/>
      <c r="U2806" s="128"/>
      <c r="Z2806" s="161"/>
      <c r="AE2806" s="128"/>
      <c r="AH2806" s="128"/>
      <c r="AI2806" s="162"/>
      <c r="AJ2806" s="162"/>
      <c r="AK2806" s="162"/>
      <c r="AL2806" s="162"/>
      <c r="AM2806" s="128"/>
      <c r="AN2806" s="128"/>
      <c r="AQ2806" s="128"/>
      <c r="AR2806" s="128"/>
      <c r="AS2806" s="128"/>
      <c r="AT2806" s="128"/>
      <c r="AU2806" s="128"/>
      <c r="AV2806" s="128"/>
    </row>
    <row r="2807" ht="16.5" customHeight="1">
      <c r="A2807" s="128"/>
      <c r="B2807" s="128"/>
      <c r="C2807" s="128"/>
      <c r="D2807" s="128"/>
      <c r="E2807" s="128"/>
      <c r="F2807" s="128"/>
      <c r="G2807" s="128"/>
      <c r="H2807" s="128"/>
      <c r="I2807" s="128"/>
      <c r="J2807" s="128"/>
      <c r="K2807" s="128"/>
      <c r="L2807" s="128"/>
      <c r="M2807" s="128"/>
      <c r="N2807" s="128"/>
      <c r="O2807" s="128"/>
      <c r="P2807" s="128"/>
      <c r="Q2807" s="128"/>
      <c r="R2807" s="128"/>
      <c r="S2807" s="128"/>
      <c r="T2807" s="128"/>
      <c r="U2807" s="128"/>
      <c r="Z2807" s="161"/>
      <c r="AE2807" s="128"/>
      <c r="AH2807" s="128"/>
      <c r="AI2807" s="162"/>
      <c r="AJ2807" s="162"/>
      <c r="AK2807" s="162"/>
      <c r="AL2807" s="162"/>
      <c r="AM2807" s="128"/>
      <c r="AN2807" s="128"/>
      <c r="AQ2807" s="128"/>
      <c r="AR2807" s="128"/>
      <c r="AS2807" s="128"/>
      <c r="AT2807" s="128"/>
      <c r="AU2807" s="128"/>
      <c r="AV2807" s="128"/>
    </row>
    <row r="2808" ht="16.5" customHeight="1">
      <c r="A2808" s="128"/>
      <c r="B2808" s="128"/>
      <c r="C2808" s="128"/>
      <c r="D2808" s="128"/>
      <c r="E2808" s="128"/>
      <c r="F2808" s="128"/>
      <c r="G2808" s="128"/>
      <c r="H2808" s="128"/>
      <c r="I2808" s="128"/>
      <c r="J2808" s="128"/>
      <c r="K2808" s="128"/>
      <c r="L2808" s="128"/>
      <c r="M2808" s="128"/>
      <c r="N2808" s="128"/>
      <c r="O2808" s="128"/>
      <c r="P2808" s="128"/>
      <c r="Q2808" s="128"/>
      <c r="R2808" s="128"/>
      <c r="S2808" s="128"/>
      <c r="T2808" s="128"/>
      <c r="U2808" s="128"/>
      <c r="Z2808" s="161"/>
      <c r="AE2808" s="128"/>
      <c r="AH2808" s="128"/>
      <c r="AI2808" s="162"/>
      <c r="AJ2808" s="162"/>
      <c r="AK2808" s="162"/>
      <c r="AL2808" s="162"/>
      <c r="AM2808" s="128"/>
      <c r="AN2808" s="128"/>
      <c r="AQ2808" s="128"/>
      <c r="AR2808" s="128"/>
      <c r="AS2808" s="128"/>
      <c r="AT2808" s="128"/>
      <c r="AU2808" s="128"/>
      <c r="AV2808" s="128"/>
    </row>
    <row r="2809" ht="16.5" customHeight="1">
      <c r="A2809" s="128"/>
      <c r="B2809" s="128"/>
      <c r="C2809" s="128"/>
      <c r="D2809" s="128"/>
      <c r="E2809" s="128"/>
      <c r="F2809" s="128"/>
      <c r="G2809" s="128"/>
      <c r="H2809" s="128"/>
      <c r="I2809" s="128"/>
      <c r="J2809" s="128"/>
      <c r="K2809" s="128"/>
      <c r="L2809" s="128"/>
      <c r="M2809" s="128"/>
      <c r="N2809" s="128"/>
      <c r="O2809" s="128"/>
      <c r="P2809" s="128"/>
      <c r="Q2809" s="128"/>
      <c r="R2809" s="128"/>
      <c r="S2809" s="128"/>
      <c r="T2809" s="128"/>
      <c r="U2809" s="128"/>
      <c r="Z2809" s="161"/>
      <c r="AE2809" s="128"/>
      <c r="AH2809" s="128"/>
      <c r="AI2809" s="162"/>
      <c r="AJ2809" s="162"/>
      <c r="AK2809" s="162"/>
      <c r="AL2809" s="162"/>
      <c r="AM2809" s="128"/>
      <c r="AN2809" s="128"/>
      <c r="AQ2809" s="128"/>
      <c r="AR2809" s="128"/>
      <c r="AS2809" s="128"/>
      <c r="AT2809" s="128"/>
      <c r="AU2809" s="128"/>
      <c r="AV2809" s="128"/>
    </row>
    <row r="2810" ht="16.5" customHeight="1">
      <c r="A2810" s="128"/>
      <c r="B2810" s="128"/>
      <c r="C2810" s="128"/>
      <c r="D2810" s="128"/>
      <c r="E2810" s="128"/>
      <c r="F2810" s="128"/>
      <c r="G2810" s="128"/>
      <c r="H2810" s="128"/>
      <c r="I2810" s="128"/>
      <c r="J2810" s="128"/>
      <c r="K2810" s="128"/>
      <c r="L2810" s="128"/>
      <c r="M2810" s="128"/>
      <c r="N2810" s="128"/>
      <c r="O2810" s="128"/>
      <c r="P2810" s="128"/>
      <c r="Q2810" s="128"/>
      <c r="R2810" s="128"/>
      <c r="S2810" s="128"/>
      <c r="T2810" s="128"/>
      <c r="U2810" s="128"/>
      <c r="Z2810" s="161"/>
      <c r="AE2810" s="128"/>
      <c r="AH2810" s="128"/>
      <c r="AI2810" s="162"/>
      <c r="AJ2810" s="162"/>
      <c r="AK2810" s="162"/>
      <c r="AL2810" s="162"/>
      <c r="AM2810" s="128"/>
      <c r="AN2810" s="128"/>
      <c r="AQ2810" s="128"/>
      <c r="AR2810" s="128"/>
      <c r="AS2810" s="128"/>
      <c r="AT2810" s="128"/>
      <c r="AU2810" s="128"/>
      <c r="AV2810" s="128"/>
    </row>
    <row r="2811" ht="16.5" customHeight="1">
      <c r="A2811" s="128"/>
      <c r="B2811" s="128"/>
      <c r="C2811" s="128"/>
      <c r="D2811" s="128"/>
      <c r="E2811" s="128"/>
      <c r="F2811" s="128"/>
      <c r="G2811" s="128"/>
      <c r="H2811" s="128"/>
      <c r="I2811" s="128"/>
      <c r="J2811" s="128"/>
      <c r="K2811" s="128"/>
      <c r="L2811" s="128"/>
      <c r="M2811" s="128"/>
      <c r="N2811" s="128"/>
      <c r="O2811" s="128"/>
      <c r="P2811" s="128"/>
      <c r="Q2811" s="128"/>
      <c r="R2811" s="128"/>
      <c r="S2811" s="128"/>
      <c r="T2811" s="128"/>
      <c r="U2811" s="128"/>
      <c r="Z2811" s="161"/>
      <c r="AE2811" s="128"/>
      <c r="AH2811" s="128"/>
      <c r="AI2811" s="162"/>
      <c r="AJ2811" s="162"/>
      <c r="AK2811" s="162"/>
      <c r="AL2811" s="162"/>
      <c r="AM2811" s="128"/>
      <c r="AN2811" s="128"/>
      <c r="AQ2811" s="128"/>
      <c r="AR2811" s="128"/>
      <c r="AS2811" s="128"/>
      <c r="AT2811" s="128"/>
      <c r="AU2811" s="128"/>
      <c r="AV2811" s="128"/>
    </row>
    <row r="2812" ht="16.5" customHeight="1">
      <c r="A2812" s="128"/>
      <c r="B2812" s="128"/>
      <c r="C2812" s="128"/>
      <c r="D2812" s="128"/>
      <c r="E2812" s="128"/>
      <c r="F2812" s="128"/>
      <c r="G2812" s="128"/>
      <c r="H2812" s="128"/>
      <c r="I2812" s="128"/>
      <c r="J2812" s="128"/>
      <c r="K2812" s="128"/>
      <c r="L2812" s="128"/>
      <c r="M2812" s="128"/>
      <c r="N2812" s="128"/>
      <c r="O2812" s="128"/>
      <c r="P2812" s="128"/>
      <c r="Q2812" s="128"/>
      <c r="R2812" s="128"/>
      <c r="S2812" s="128"/>
      <c r="T2812" s="128"/>
      <c r="U2812" s="128"/>
      <c r="Z2812" s="161"/>
      <c r="AE2812" s="128"/>
      <c r="AH2812" s="128"/>
      <c r="AI2812" s="162"/>
      <c r="AJ2812" s="162"/>
      <c r="AK2812" s="162"/>
      <c r="AL2812" s="162"/>
      <c r="AM2812" s="128"/>
      <c r="AN2812" s="128"/>
      <c r="AQ2812" s="128"/>
      <c r="AR2812" s="128"/>
      <c r="AS2812" s="128"/>
      <c r="AT2812" s="128"/>
      <c r="AU2812" s="128"/>
      <c r="AV2812" s="128"/>
    </row>
    <row r="2813" ht="16.5" customHeight="1">
      <c r="A2813" s="128"/>
      <c r="B2813" s="128"/>
      <c r="C2813" s="128"/>
      <c r="D2813" s="128"/>
      <c r="E2813" s="128"/>
      <c r="F2813" s="128"/>
      <c r="G2813" s="128"/>
      <c r="H2813" s="128"/>
      <c r="I2813" s="128"/>
      <c r="J2813" s="128"/>
      <c r="K2813" s="128"/>
      <c r="L2813" s="128"/>
      <c r="M2813" s="128"/>
      <c r="N2813" s="128"/>
      <c r="O2813" s="128"/>
      <c r="P2813" s="128"/>
      <c r="Q2813" s="128"/>
      <c r="R2813" s="128"/>
      <c r="S2813" s="128"/>
      <c r="T2813" s="128"/>
      <c r="U2813" s="128"/>
      <c r="Z2813" s="161"/>
      <c r="AH2813" s="128"/>
      <c r="AI2813" s="162"/>
      <c r="AJ2813" s="162"/>
      <c r="AK2813" s="162"/>
      <c r="AL2813" s="162"/>
      <c r="AM2813" s="128"/>
      <c r="AN2813" s="128"/>
      <c r="AQ2813" s="128"/>
      <c r="AR2813" s="128"/>
      <c r="AS2813" s="128"/>
      <c r="AT2813" s="128"/>
      <c r="AU2813" s="128"/>
      <c r="AV2813" s="128"/>
    </row>
    <row r="2814" ht="16.5" customHeight="1">
      <c r="A2814" s="128"/>
      <c r="B2814" s="128"/>
      <c r="C2814" s="128"/>
      <c r="D2814" s="128"/>
      <c r="E2814" s="128"/>
      <c r="F2814" s="128"/>
      <c r="G2814" s="128"/>
      <c r="H2814" s="128"/>
      <c r="I2814" s="128"/>
      <c r="J2814" s="128"/>
      <c r="K2814" s="128"/>
      <c r="L2814" s="128"/>
      <c r="M2814" s="128"/>
      <c r="N2814" s="128"/>
      <c r="O2814" s="128"/>
      <c r="P2814" s="128"/>
      <c r="Q2814" s="128"/>
      <c r="R2814" s="128"/>
      <c r="S2814" s="128"/>
      <c r="T2814" s="128"/>
      <c r="U2814" s="128"/>
      <c r="Z2814" s="161"/>
      <c r="AH2814" s="128"/>
      <c r="AI2814" s="162"/>
      <c r="AJ2814" s="162"/>
      <c r="AK2814" s="162"/>
      <c r="AL2814" s="162"/>
      <c r="AM2814" s="128"/>
      <c r="AN2814" s="128"/>
      <c r="AQ2814" s="128"/>
      <c r="AR2814" s="128"/>
      <c r="AS2814" s="128"/>
      <c r="AT2814" s="128"/>
      <c r="AU2814" s="128"/>
      <c r="AV2814" s="128"/>
    </row>
    <row r="2815" ht="16.5" customHeight="1">
      <c r="A2815" s="128"/>
      <c r="B2815" s="128"/>
      <c r="C2815" s="128"/>
      <c r="D2815" s="128"/>
      <c r="E2815" s="128"/>
      <c r="F2815" s="128"/>
      <c r="G2815" s="128"/>
      <c r="H2815" s="128"/>
      <c r="I2815" s="128"/>
      <c r="J2815" s="128"/>
      <c r="K2815" s="128"/>
      <c r="L2815" s="128"/>
      <c r="M2815" s="128"/>
      <c r="N2815" s="128"/>
      <c r="O2815" s="128"/>
      <c r="P2815" s="128"/>
      <c r="Q2815" s="128"/>
      <c r="R2815" s="128"/>
      <c r="S2815" s="128"/>
      <c r="T2815" s="128"/>
      <c r="U2815" s="128"/>
      <c r="Z2815" s="161"/>
      <c r="AH2815" s="128"/>
      <c r="AI2815" s="162"/>
      <c r="AJ2815" s="162"/>
      <c r="AK2815" s="162"/>
      <c r="AL2815" s="162"/>
      <c r="AM2815" s="128"/>
      <c r="AN2815" s="128"/>
      <c r="AQ2815" s="128"/>
      <c r="AR2815" s="128"/>
      <c r="AS2815" s="128"/>
      <c r="AT2815" s="128"/>
      <c r="AU2815" s="128"/>
      <c r="AV2815" s="128"/>
    </row>
    <row r="2816" ht="16.5" customHeight="1">
      <c r="A2816" s="128"/>
      <c r="B2816" s="128"/>
      <c r="C2816" s="128"/>
      <c r="D2816" s="128"/>
      <c r="E2816" s="128"/>
      <c r="F2816" s="128"/>
      <c r="G2816" s="128"/>
      <c r="H2816" s="128"/>
      <c r="I2816" s="128"/>
      <c r="J2816" s="128"/>
      <c r="K2816" s="128"/>
      <c r="L2816" s="128"/>
      <c r="M2816" s="128"/>
      <c r="N2816" s="128"/>
      <c r="O2816" s="128"/>
      <c r="P2816" s="128"/>
      <c r="Q2816" s="128"/>
      <c r="R2816" s="128"/>
      <c r="S2816" s="128"/>
      <c r="T2816" s="128"/>
      <c r="U2816" s="128"/>
      <c r="Z2816" s="161"/>
      <c r="AH2816" s="128"/>
      <c r="AI2816" s="162"/>
      <c r="AJ2816" s="162"/>
      <c r="AK2816" s="162"/>
      <c r="AL2816" s="162"/>
      <c r="AM2816" s="128"/>
      <c r="AN2816" s="128"/>
      <c r="AQ2816" s="128"/>
      <c r="AR2816" s="128"/>
      <c r="AS2816" s="128"/>
      <c r="AT2816" s="128"/>
      <c r="AU2816" s="128"/>
      <c r="AV2816" s="128"/>
    </row>
    <row r="2817" ht="16.5" customHeight="1">
      <c r="A2817" s="128"/>
      <c r="B2817" s="128"/>
      <c r="C2817" s="128"/>
      <c r="D2817" s="128"/>
      <c r="E2817" s="128"/>
      <c r="F2817" s="128"/>
      <c r="G2817" s="128"/>
      <c r="H2817" s="128"/>
      <c r="I2817" s="128"/>
      <c r="J2817" s="128"/>
      <c r="K2817" s="128"/>
      <c r="L2817" s="128"/>
      <c r="M2817" s="128"/>
      <c r="N2817" s="128"/>
      <c r="O2817" s="128"/>
      <c r="P2817" s="128"/>
      <c r="Q2817" s="128"/>
      <c r="R2817" s="128"/>
      <c r="S2817" s="128"/>
      <c r="T2817" s="128"/>
      <c r="U2817" s="128"/>
      <c r="Z2817" s="161"/>
      <c r="AH2817" s="128"/>
      <c r="AI2817" s="162"/>
      <c r="AJ2817" s="162"/>
      <c r="AK2817" s="162"/>
      <c r="AL2817" s="162"/>
      <c r="AM2817" s="128"/>
      <c r="AN2817" s="128"/>
      <c r="AQ2817" s="128"/>
      <c r="AR2817" s="128"/>
      <c r="AS2817" s="128"/>
      <c r="AT2817" s="128"/>
      <c r="AU2817" s="128"/>
      <c r="AV2817" s="128"/>
    </row>
    <row r="2818" ht="16.5" customHeight="1">
      <c r="A2818" s="128"/>
      <c r="B2818" s="128"/>
      <c r="C2818" s="128"/>
      <c r="D2818" s="128"/>
      <c r="E2818" s="128"/>
      <c r="F2818" s="128"/>
      <c r="G2818" s="128"/>
      <c r="H2818" s="128"/>
      <c r="I2818" s="128"/>
      <c r="J2818" s="128"/>
      <c r="K2818" s="128"/>
      <c r="L2818" s="128"/>
      <c r="M2818" s="128"/>
      <c r="N2818" s="128"/>
      <c r="O2818" s="128"/>
      <c r="P2818" s="128"/>
      <c r="Q2818" s="128"/>
      <c r="R2818" s="128"/>
      <c r="S2818" s="128"/>
      <c r="T2818" s="128"/>
      <c r="U2818" s="128"/>
      <c r="Z2818" s="161"/>
      <c r="AH2818" s="128"/>
      <c r="AI2818" s="162"/>
      <c r="AJ2818" s="162"/>
      <c r="AK2818" s="162"/>
      <c r="AL2818" s="162"/>
      <c r="AM2818" s="128"/>
      <c r="AN2818" s="128"/>
      <c r="AQ2818" s="128"/>
      <c r="AR2818" s="128"/>
      <c r="AS2818" s="128"/>
      <c r="AT2818" s="128"/>
      <c r="AU2818" s="128"/>
      <c r="AV2818" s="128"/>
    </row>
    <row r="2819" ht="16.5" customHeight="1">
      <c r="A2819" s="128"/>
      <c r="B2819" s="128"/>
      <c r="C2819" s="128"/>
      <c r="D2819" s="128"/>
      <c r="E2819" s="128"/>
      <c r="F2819" s="128"/>
      <c r="G2819" s="128"/>
      <c r="H2819" s="128"/>
      <c r="I2819" s="128"/>
      <c r="J2819" s="128"/>
      <c r="K2819" s="128"/>
      <c r="L2819" s="128"/>
      <c r="M2819" s="128"/>
      <c r="N2819" s="128"/>
      <c r="O2819" s="128"/>
      <c r="P2819" s="128"/>
      <c r="Q2819" s="128"/>
      <c r="R2819" s="128"/>
      <c r="S2819" s="128"/>
      <c r="T2819" s="128"/>
      <c r="U2819" s="128"/>
      <c r="Z2819" s="161"/>
      <c r="AH2819" s="128"/>
      <c r="AI2819" s="162"/>
      <c r="AJ2819" s="162"/>
      <c r="AK2819" s="162"/>
      <c r="AL2819" s="162"/>
      <c r="AM2819" s="128"/>
      <c r="AN2819" s="128"/>
      <c r="AQ2819" s="128"/>
      <c r="AR2819" s="128"/>
      <c r="AS2819" s="128"/>
      <c r="AT2819" s="128"/>
      <c r="AU2819" s="128"/>
      <c r="AV2819" s="128"/>
    </row>
    <row r="2820" ht="16.5" customHeight="1">
      <c r="A2820" s="128"/>
      <c r="B2820" s="128"/>
      <c r="C2820" s="128"/>
      <c r="D2820" s="128"/>
      <c r="E2820" s="128"/>
      <c r="F2820" s="128"/>
      <c r="G2820" s="128"/>
      <c r="H2820" s="128"/>
      <c r="I2820" s="128"/>
      <c r="J2820" s="128"/>
      <c r="K2820" s="128"/>
      <c r="L2820" s="128"/>
      <c r="M2820" s="128"/>
      <c r="N2820" s="128"/>
      <c r="O2820" s="128"/>
      <c r="P2820" s="128"/>
      <c r="Q2820" s="128"/>
      <c r="R2820" s="128"/>
      <c r="S2820" s="128"/>
      <c r="T2820" s="128"/>
      <c r="U2820" s="128"/>
      <c r="Z2820" s="161"/>
      <c r="AH2820" s="128"/>
      <c r="AI2820" s="162"/>
      <c r="AJ2820" s="162"/>
      <c r="AK2820" s="162"/>
      <c r="AL2820" s="162"/>
      <c r="AM2820" s="128"/>
      <c r="AN2820" s="128"/>
      <c r="AQ2820" s="128"/>
      <c r="AR2820" s="128"/>
      <c r="AS2820" s="128"/>
      <c r="AT2820" s="128"/>
      <c r="AU2820" s="128"/>
      <c r="AV2820" s="128"/>
    </row>
    <row r="2821" ht="16.5" customHeight="1">
      <c r="A2821" s="128"/>
      <c r="B2821" s="128"/>
      <c r="C2821" s="128"/>
      <c r="D2821" s="128"/>
      <c r="E2821" s="128"/>
      <c r="F2821" s="128"/>
      <c r="G2821" s="128"/>
      <c r="H2821" s="128"/>
      <c r="I2821" s="128"/>
      <c r="J2821" s="128"/>
      <c r="K2821" s="128"/>
      <c r="L2821" s="128"/>
      <c r="M2821" s="128"/>
      <c r="N2821" s="128"/>
      <c r="O2821" s="128"/>
      <c r="P2821" s="128"/>
      <c r="Q2821" s="128"/>
      <c r="R2821" s="128"/>
      <c r="S2821" s="128"/>
      <c r="T2821" s="128"/>
      <c r="U2821" s="128"/>
      <c r="Z2821" s="161"/>
      <c r="AH2821" s="128"/>
      <c r="AI2821" s="162"/>
      <c r="AJ2821" s="162"/>
      <c r="AK2821" s="162"/>
      <c r="AL2821" s="162"/>
      <c r="AM2821" s="128"/>
      <c r="AN2821" s="128"/>
      <c r="AQ2821" s="128"/>
      <c r="AR2821" s="128"/>
      <c r="AS2821" s="128"/>
      <c r="AT2821" s="128"/>
      <c r="AU2821" s="128"/>
      <c r="AV2821" s="128"/>
    </row>
    <row r="2822" ht="16.5" customHeight="1">
      <c r="A2822" s="128"/>
      <c r="B2822" s="128"/>
      <c r="C2822" s="128"/>
      <c r="D2822" s="128"/>
      <c r="E2822" s="128"/>
      <c r="F2822" s="128"/>
      <c r="G2822" s="128"/>
      <c r="H2822" s="128"/>
      <c r="I2822" s="128"/>
      <c r="J2822" s="128"/>
      <c r="K2822" s="128"/>
      <c r="L2822" s="128"/>
      <c r="M2822" s="128"/>
      <c r="N2822" s="128"/>
      <c r="O2822" s="128"/>
      <c r="P2822" s="128"/>
      <c r="Q2822" s="128"/>
      <c r="R2822" s="128"/>
      <c r="S2822" s="128"/>
      <c r="T2822" s="128"/>
      <c r="U2822" s="128"/>
      <c r="Z2822" s="161"/>
      <c r="AH2822" s="128"/>
      <c r="AI2822" s="162"/>
      <c r="AJ2822" s="162"/>
      <c r="AK2822" s="162"/>
      <c r="AL2822" s="162"/>
      <c r="AM2822" s="128"/>
      <c r="AN2822" s="128"/>
      <c r="AQ2822" s="128"/>
      <c r="AR2822" s="128"/>
      <c r="AS2822" s="128"/>
      <c r="AT2822" s="128"/>
      <c r="AU2822" s="128"/>
      <c r="AV2822" s="128"/>
    </row>
    <row r="2823" ht="16.5" customHeight="1">
      <c r="A2823" s="128"/>
      <c r="B2823" s="128"/>
      <c r="F2823" s="128"/>
      <c r="G2823" s="128"/>
      <c r="H2823" s="128"/>
      <c r="I2823" s="128"/>
      <c r="L2823" s="128"/>
      <c r="M2823" s="128"/>
      <c r="N2823" s="128"/>
      <c r="O2823" s="128"/>
      <c r="P2823" s="128"/>
      <c r="Q2823" s="128"/>
      <c r="R2823" s="128"/>
      <c r="S2823" s="128"/>
      <c r="T2823" s="128"/>
      <c r="U2823" s="128"/>
      <c r="Z2823" s="161"/>
      <c r="AH2823" s="128"/>
      <c r="AI2823" s="162"/>
      <c r="AJ2823" s="162"/>
      <c r="AK2823" s="162"/>
      <c r="AL2823" s="162"/>
      <c r="AM2823" s="128"/>
      <c r="AN2823" s="128"/>
      <c r="AQ2823" s="128"/>
      <c r="AR2823" s="128"/>
      <c r="AS2823" s="128"/>
      <c r="AT2823" s="128"/>
      <c r="AU2823" s="128"/>
      <c r="AV2823" s="128"/>
    </row>
    <row r="2824" ht="16.5" customHeight="1">
      <c r="A2824" s="128"/>
      <c r="B2824" s="128"/>
      <c r="C2824" s="128"/>
      <c r="D2824" s="128"/>
      <c r="E2824" s="128"/>
      <c r="F2824" s="128"/>
      <c r="G2824" s="128"/>
      <c r="H2824" s="128"/>
      <c r="I2824" s="128"/>
      <c r="J2824" s="128"/>
      <c r="K2824" s="128"/>
      <c r="L2824" s="128"/>
      <c r="M2824" s="128"/>
      <c r="N2824" s="128"/>
      <c r="O2824" s="128"/>
      <c r="P2824" s="128"/>
      <c r="Q2824" s="128"/>
      <c r="R2824" s="128"/>
      <c r="S2824" s="128"/>
      <c r="T2824" s="128"/>
      <c r="U2824" s="128"/>
      <c r="Z2824" s="161"/>
      <c r="AH2824" s="128"/>
      <c r="AI2824" s="162"/>
      <c r="AJ2824" s="162"/>
      <c r="AK2824" s="162"/>
      <c r="AL2824" s="162"/>
      <c r="AM2824" s="128"/>
      <c r="AN2824" s="128"/>
      <c r="AQ2824" s="128"/>
      <c r="AR2824" s="128"/>
      <c r="AS2824" s="128"/>
      <c r="AT2824" s="128"/>
      <c r="AU2824" s="128"/>
      <c r="AV2824" s="128"/>
    </row>
    <row r="2825" ht="16.5" customHeight="1">
      <c r="A2825" s="128"/>
      <c r="B2825" s="128"/>
      <c r="C2825" s="128"/>
      <c r="D2825" s="128"/>
      <c r="E2825" s="128"/>
      <c r="F2825" s="128"/>
      <c r="G2825" s="128"/>
      <c r="H2825" s="128"/>
      <c r="I2825" s="128"/>
      <c r="J2825" s="128"/>
      <c r="K2825" s="128"/>
      <c r="L2825" s="128"/>
      <c r="M2825" s="128"/>
      <c r="N2825" s="128"/>
      <c r="O2825" s="128"/>
      <c r="P2825" s="128"/>
      <c r="Q2825" s="128"/>
      <c r="R2825" s="128"/>
      <c r="S2825" s="128"/>
      <c r="T2825" s="128"/>
      <c r="U2825" s="128"/>
      <c r="Z2825" s="161"/>
      <c r="AH2825" s="128"/>
      <c r="AI2825" s="162"/>
      <c r="AJ2825" s="162"/>
      <c r="AK2825" s="162"/>
      <c r="AL2825" s="162"/>
      <c r="AM2825" s="128"/>
      <c r="AN2825" s="128"/>
      <c r="AQ2825" s="128"/>
      <c r="AR2825" s="128"/>
      <c r="AS2825" s="128"/>
      <c r="AT2825" s="128"/>
      <c r="AU2825" s="128"/>
      <c r="AV2825" s="128"/>
    </row>
    <row r="2826" ht="16.5" customHeight="1">
      <c r="A2826" s="128"/>
      <c r="B2826" s="128"/>
      <c r="C2826" s="128"/>
      <c r="D2826" s="128"/>
      <c r="E2826" s="128"/>
      <c r="F2826" s="128"/>
      <c r="G2826" s="128"/>
      <c r="H2826" s="128"/>
      <c r="I2826" s="128"/>
      <c r="J2826" s="128"/>
      <c r="K2826" s="128"/>
      <c r="L2826" s="128"/>
      <c r="M2826" s="128"/>
      <c r="N2826" s="128"/>
      <c r="O2826" s="128"/>
      <c r="P2826" s="128"/>
      <c r="Q2826" s="128"/>
      <c r="R2826" s="128"/>
      <c r="S2826" s="128"/>
      <c r="T2826" s="128"/>
      <c r="U2826" s="128"/>
      <c r="Z2826" s="161"/>
      <c r="AH2826" s="128"/>
      <c r="AI2826" s="162"/>
      <c r="AJ2826" s="162"/>
      <c r="AK2826" s="162"/>
      <c r="AL2826" s="162"/>
      <c r="AM2826" s="128"/>
      <c r="AN2826" s="128"/>
      <c r="AQ2826" s="128"/>
      <c r="AR2826" s="128"/>
      <c r="AS2826" s="128"/>
      <c r="AT2826" s="128"/>
      <c r="AU2826" s="128"/>
      <c r="AV2826" s="128"/>
    </row>
    <row r="2827" ht="16.5" customHeight="1">
      <c r="A2827" s="128"/>
      <c r="B2827" s="128"/>
      <c r="C2827" s="128"/>
      <c r="D2827" s="128"/>
      <c r="E2827" s="128"/>
      <c r="F2827" s="128"/>
      <c r="G2827" s="128"/>
      <c r="H2827" s="128"/>
      <c r="I2827" s="128"/>
      <c r="J2827" s="128"/>
      <c r="K2827" s="128"/>
      <c r="L2827" s="128"/>
      <c r="M2827" s="128"/>
      <c r="N2827" s="128"/>
      <c r="O2827" s="128"/>
      <c r="P2827" s="128"/>
      <c r="Q2827" s="128"/>
      <c r="R2827" s="128"/>
      <c r="S2827" s="128"/>
      <c r="T2827" s="128"/>
      <c r="U2827" s="128"/>
      <c r="Z2827" s="161"/>
      <c r="AH2827" s="128"/>
      <c r="AI2827" s="162"/>
      <c r="AJ2827" s="162"/>
      <c r="AK2827" s="162"/>
      <c r="AL2827" s="162"/>
      <c r="AM2827" s="128"/>
      <c r="AN2827" s="128"/>
      <c r="AQ2827" s="128"/>
      <c r="AR2827" s="128"/>
      <c r="AS2827" s="128"/>
      <c r="AT2827" s="128"/>
      <c r="AU2827" s="128"/>
      <c r="AV2827" s="128"/>
    </row>
    <row r="2828" ht="16.5" customHeight="1">
      <c r="A2828" s="128"/>
      <c r="B2828" s="128"/>
      <c r="F2828" s="128"/>
      <c r="G2828" s="128"/>
      <c r="H2828" s="128"/>
      <c r="I2828" s="128"/>
      <c r="L2828" s="128"/>
      <c r="M2828" s="128"/>
      <c r="N2828" s="128"/>
      <c r="O2828" s="128"/>
      <c r="P2828" s="128"/>
      <c r="Q2828" s="128"/>
      <c r="R2828" s="128"/>
      <c r="S2828" s="128"/>
      <c r="T2828" s="128"/>
      <c r="U2828" s="128"/>
      <c r="Z2828" s="161"/>
      <c r="AH2828" s="128"/>
      <c r="AI2828" s="162"/>
      <c r="AJ2828" s="162"/>
      <c r="AK2828" s="162"/>
      <c r="AL2828" s="162"/>
      <c r="AM2828" s="128"/>
      <c r="AN2828" s="128"/>
      <c r="AQ2828" s="128"/>
      <c r="AR2828" s="128"/>
      <c r="AS2828" s="128"/>
      <c r="AT2828" s="128"/>
      <c r="AU2828" s="128"/>
      <c r="AV2828" s="128"/>
    </row>
    <row r="2829" ht="16.5" customHeight="1">
      <c r="A2829" s="128"/>
      <c r="B2829" s="128"/>
      <c r="C2829" s="128"/>
      <c r="D2829" s="128"/>
      <c r="E2829" s="128"/>
      <c r="F2829" s="128"/>
      <c r="G2829" s="128"/>
      <c r="H2829" s="128"/>
      <c r="I2829" s="128"/>
      <c r="J2829" s="128"/>
      <c r="K2829" s="128"/>
      <c r="L2829" s="128"/>
      <c r="M2829" s="128"/>
      <c r="N2829" s="128"/>
      <c r="O2829" s="128"/>
      <c r="P2829" s="128"/>
      <c r="Q2829" s="128"/>
      <c r="R2829" s="128"/>
      <c r="S2829" s="128"/>
      <c r="T2829" s="128"/>
      <c r="U2829" s="128"/>
      <c r="Z2829" s="161"/>
      <c r="AH2829" s="128"/>
      <c r="AI2829" s="162"/>
      <c r="AJ2829" s="162"/>
      <c r="AK2829" s="162"/>
      <c r="AL2829" s="162"/>
      <c r="AM2829" s="128"/>
      <c r="AN2829" s="128"/>
      <c r="AQ2829" s="128"/>
      <c r="AR2829" s="128"/>
      <c r="AS2829" s="128"/>
      <c r="AT2829" s="128"/>
      <c r="AU2829" s="128"/>
      <c r="AV2829" s="128"/>
    </row>
    <row r="2830" ht="16.5" customHeight="1">
      <c r="A2830" s="128"/>
      <c r="B2830" s="128"/>
      <c r="C2830" s="128"/>
      <c r="D2830" s="128"/>
      <c r="E2830" s="128"/>
      <c r="F2830" s="128"/>
      <c r="G2830" s="128"/>
      <c r="H2830" s="128"/>
      <c r="I2830" s="128"/>
      <c r="J2830" s="128"/>
      <c r="K2830" s="128"/>
      <c r="L2830" s="128"/>
      <c r="M2830" s="128"/>
      <c r="N2830" s="128"/>
      <c r="O2830" s="128"/>
      <c r="P2830" s="128"/>
      <c r="Q2830" s="128"/>
      <c r="R2830" s="128"/>
      <c r="S2830" s="128"/>
      <c r="T2830" s="128"/>
      <c r="U2830" s="128"/>
      <c r="Z2830" s="161"/>
      <c r="AH2830" s="128"/>
      <c r="AI2830" s="162"/>
      <c r="AJ2830" s="162"/>
      <c r="AK2830" s="162"/>
      <c r="AL2830" s="162"/>
      <c r="AM2830" s="128"/>
      <c r="AN2830" s="128"/>
      <c r="AQ2830" s="128"/>
      <c r="AR2830" s="128"/>
      <c r="AS2830" s="128"/>
      <c r="AT2830" s="128"/>
      <c r="AU2830" s="128"/>
      <c r="AV2830" s="128"/>
    </row>
    <row r="2831" ht="16.5" customHeight="1">
      <c r="A2831" s="128"/>
      <c r="B2831" s="128"/>
      <c r="C2831" s="128"/>
      <c r="D2831" s="128"/>
      <c r="E2831" s="128"/>
      <c r="F2831" s="128"/>
      <c r="G2831" s="128"/>
      <c r="H2831" s="128"/>
      <c r="I2831" s="128"/>
      <c r="J2831" s="128"/>
      <c r="K2831" s="128"/>
      <c r="L2831" s="128"/>
      <c r="M2831" s="128"/>
      <c r="N2831" s="128"/>
      <c r="O2831" s="128"/>
      <c r="P2831" s="128"/>
      <c r="Q2831" s="128"/>
      <c r="R2831" s="128"/>
      <c r="S2831" s="128"/>
      <c r="T2831" s="128"/>
      <c r="U2831" s="128"/>
      <c r="Z2831" s="161"/>
      <c r="AH2831" s="128"/>
      <c r="AI2831" s="162"/>
      <c r="AJ2831" s="162"/>
      <c r="AK2831" s="162"/>
      <c r="AL2831" s="162"/>
      <c r="AM2831" s="128"/>
      <c r="AN2831" s="128"/>
      <c r="AQ2831" s="128"/>
      <c r="AR2831" s="128"/>
      <c r="AS2831" s="128"/>
      <c r="AT2831" s="128"/>
      <c r="AU2831" s="128"/>
      <c r="AV2831" s="128"/>
    </row>
    <row r="2832" ht="16.5" customHeight="1">
      <c r="A2832" s="128"/>
      <c r="B2832" s="128"/>
      <c r="C2832" s="128"/>
      <c r="D2832" s="128"/>
      <c r="E2832" s="128"/>
      <c r="F2832" s="128"/>
      <c r="G2832" s="128"/>
      <c r="H2832" s="128"/>
      <c r="I2832" s="128"/>
      <c r="J2832" s="128"/>
      <c r="K2832" s="128"/>
      <c r="L2832" s="128"/>
      <c r="M2832" s="128"/>
      <c r="N2832" s="128"/>
      <c r="O2832" s="128"/>
      <c r="P2832" s="128"/>
      <c r="Q2832" s="128"/>
      <c r="R2832" s="128"/>
      <c r="S2832" s="128"/>
      <c r="T2832" s="128"/>
      <c r="U2832" s="128"/>
      <c r="Z2832" s="161"/>
      <c r="AH2832" s="128"/>
      <c r="AI2832" s="162"/>
      <c r="AJ2832" s="162"/>
      <c r="AK2832" s="162"/>
      <c r="AL2832" s="162"/>
      <c r="AM2832" s="128"/>
      <c r="AN2832" s="128"/>
      <c r="AQ2832" s="128"/>
      <c r="AR2832" s="128"/>
      <c r="AS2832" s="128"/>
      <c r="AT2832" s="128"/>
      <c r="AU2832" s="128"/>
      <c r="AV2832" s="128"/>
    </row>
    <row r="2833" ht="16.5" customHeight="1">
      <c r="A2833" s="128"/>
      <c r="B2833" s="128"/>
      <c r="C2833" s="128"/>
      <c r="D2833" s="128"/>
      <c r="E2833" s="128"/>
      <c r="F2833" s="128"/>
      <c r="G2833" s="128"/>
      <c r="H2833" s="128"/>
      <c r="I2833" s="128"/>
      <c r="J2833" s="128"/>
      <c r="K2833" s="128"/>
      <c r="L2833" s="128"/>
      <c r="M2833" s="128"/>
      <c r="N2833" s="128"/>
      <c r="O2833" s="128"/>
      <c r="P2833" s="128"/>
      <c r="Q2833" s="128"/>
      <c r="R2833" s="128"/>
      <c r="S2833" s="128"/>
      <c r="T2833" s="128"/>
      <c r="U2833" s="128"/>
      <c r="Z2833" s="161"/>
      <c r="AH2833" s="128"/>
      <c r="AI2833" s="162"/>
      <c r="AJ2833" s="162"/>
      <c r="AK2833" s="162"/>
      <c r="AL2833" s="162"/>
      <c r="AM2833" s="128"/>
      <c r="AN2833" s="128"/>
      <c r="AQ2833" s="128"/>
      <c r="AR2833" s="128"/>
      <c r="AS2833" s="128"/>
      <c r="AT2833" s="128"/>
      <c r="AU2833" s="128"/>
      <c r="AV2833" s="128"/>
    </row>
    <row r="2834" ht="16.5" customHeight="1">
      <c r="A2834" s="128"/>
      <c r="B2834" s="128"/>
      <c r="C2834" s="128"/>
      <c r="D2834" s="128"/>
      <c r="E2834" s="128"/>
      <c r="F2834" s="128"/>
      <c r="G2834" s="128"/>
      <c r="H2834" s="128"/>
      <c r="I2834" s="128"/>
      <c r="J2834" s="128"/>
      <c r="K2834" s="128"/>
      <c r="L2834" s="128"/>
      <c r="M2834" s="128"/>
      <c r="N2834" s="128"/>
      <c r="O2834" s="128"/>
      <c r="P2834" s="128"/>
      <c r="Q2834" s="128"/>
      <c r="R2834" s="128"/>
      <c r="S2834" s="128"/>
      <c r="T2834" s="128"/>
      <c r="U2834" s="128"/>
      <c r="Z2834" s="161"/>
      <c r="AH2834" s="128"/>
      <c r="AI2834" s="162"/>
      <c r="AJ2834" s="162"/>
      <c r="AK2834" s="162"/>
      <c r="AL2834" s="162"/>
      <c r="AM2834" s="128"/>
      <c r="AN2834" s="128"/>
      <c r="AQ2834" s="128"/>
      <c r="AR2834" s="128"/>
      <c r="AS2834" s="128"/>
      <c r="AT2834" s="128"/>
      <c r="AU2834" s="128"/>
      <c r="AV2834" s="128"/>
    </row>
    <row r="2835" ht="16.5" customHeight="1">
      <c r="A2835" s="128"/>
      <c r="B2835" s="128"/>
      <c r="C2835" s="128"/>
      <c r="D2835" s="128"/>
      <c r="E2835" s="128"/>
      <c r="F2835" s="128"/>
      <c r="G2835" s="128"/>
      <c r="H2835" s="128"/>
      <c r="I2835" s="128"/>
      <c r="J2835" s="128"/>
      <c r="K2835" s="128"/>
      <c r="L2835" s="128"/>
      <c r="M2835" s="128"/>
      <c r="N2835" s="128"/>
      <c r="O2835" s="128"/>
      <c r="P2835" s="128"/>
      <c r="Q2835" s="128"/>
      <c r="R2835" s="128"/>
      <c r="S2835" s="128"/>
      <c r="T2835" s="128"/>
      <c r="U2835" s="128"/>
      <c r="Z2835" s="161"/>
      <c r="AH2835" s="128"/>
      <c r="AI2835" s="162"/>
      <c r="AJ2835" s="162"/>
      <c r="AK2835" s="162"/>
      <c r="AL2835" s="162"/>
      <c r="AM2835" s="128"/>
      <c r="AN2835" s="128"/>
      <c r="AQ2835" s="128"/>
      <c r="AR2835" s="128"/>
      <c r="AS2835" s="128"/>
      <c r="AT2835" s="128"/>
      <c r="AU2835" s="128"/>
      <c r="AV2835" s="128"/>
    </row>
    <row r="2836" ht="16.5" customHeight="1">
      <c r="A2836" s="128"/>
      <c r="B2836" s="128"/>
      <c r="C2836" s="128"/>
      <c r="D2836" s="128"/>
      <c r="E2836" s="128"/>
      <c r="F2836" s="128"/>
      <c r="G2836" s="128"/>
      <c r="H2836" s="128"/>
      <c r="I2836" s="128"/>
      <c r="J2836" s="128"/>
      <c r="K2836" s="128"/>
      <c r="L2836" s="128"/>
      <c r="M2836" s="128"/>
      <c r="N2836" s="128"/>
      <c r="O2836" s="128"/>
      <c r="P2836" s="128"/>
      <c r="Q2836" s="128"/>
      <c r="R2836" s="128"/>
      <c r="S2836" s="128"/>
      <c r="T2836" s="128"/>
      <c r="U2836" s="128"/>
      <c r="Z2836" s="161"/>
      <c r="AH2836" s="128"/>
      <c r="AI2836" s="162"/>
      <c r="AJ2836" s="162"/>
      <c r="AK2836" s="162"/>
      <c r="AL2836" s="162"/>
      <c r="AM2836" s="128"/>
      <c r="AN2836" s="128"/>
      <c r="AQ2836" s="128"/>
      <c r="AR2836" s="128"/>
      <c r="AS2836" s="128"/>
      <c r="AT2836" s="128"/>
      <c r="AU2836" s="128"/>
      <c r="AV2836" s="128"/>
    </row>
    <row r="2837" ht="16.5" customHeight="1">
      <c r="A2837" s="128"/>
      <c r="B2837" s="128"/>
      <c r="C2837" s="128"/>
      <c r="D2837" s="128"/>
      <c r="E2837" s="128"/>
      <c r="F2837" s="128"/>
      <c r="G2837" s="128"/>
      <c r="H2837" s="128"/>
      <c r="I2837" s="128"/>
      <c r="J2837" s="128"/>
      <c r="K2837" s="128"/>
      <c r="L2837" s="128"/>
      <c r="M2837" s="128"/>
      <c r="N2837" s="128"/>
      <c r="O2837" s="128"/>
      <c r="P2837" s="128"/>
      <c r="Q2837" s="128"/>
      <c r="R2837" s="128"/>
      <c r="S2837" s="128"/>
      <c r="T2837" s="128"/>
      <c r="U2837" s="128"/>
      <c r="Z2837" s="161"/>
      <c r="AH2837" s="128"/>
      <c r="AI2837" s="162"/>
      <c r="AJ2837" s="162"/>
      <c r="AK2837" s="162"/>
      <c r="AL2837" s="162"/>
      <c r="AM2837" s="128"/>
      <c r="AN2837" s="128"/>
      <c r="AQ2837" s="128"/>
      <c r="AR2837" s="128"/>
      <c r="AS2837" s="128"/>
      <c r="AT2837" s="128"/>
      <c r="AU2837" s="128"/>
      <c r="AV2837" s="128"/>
    </row>
    <row r="2838" ht="16.5" customHeight="1">
      <c r="A2838" s="128"/>
      <c r="B2838" s="128"/>
      <c r="C2838" s="128"/>
      <c r="D2838" s="128"/>
      <c r="E2838" s="128"/>
      <c r="F2838" s="128"/>
      <c r="G2838" s="128"/>
      <c r="H2838" s="128"/>
      <c r="I2838" s="128"/>
      <c r="J2838" s="128"/>
      <c r="K2838" s="128"/>
      <c r="L2838" s="128"/>
      <c r="M2838" s="128"/>
      <c r="N2838" s="128"/>
      <c r="O2838" s="128"/>
      <c r="P2838" s="128"/>
      <c r="Q2838" s="128"/>
      <c r="R2838" s="128"/>
      <c r="S2838" s="128"/>
      <c r="T2838" s="128"/>
      <c r="U2838" s="128"/>
      <c r="Z2838" s="161"/>
      <c r="AH2838" s="128"/>
      <c r="AI2838" s="162"/>
      <c r="AJ2838" s="162"/>
      <c r="AK2838" s="162"/>
      <c r="AL2838" s="162"/>
      <c r="AM2838" s="128"/>
      <c r="AN2838" s="128"/>
      <c r="AQ2838" s="128"/>
      <c r="AR2838" s="128"/>
      <c r="AS2838" s="128"/>
      <c r="AT2838" s="128"/>
      <c r="AU2838" s="128"/>
      <c r="AV2838" s="128"/>
    </row>
    <row r="2839" ht="16.5" customHeight="1">
      <c r="A2839" s="128"/>
      <c r="B2839" s="128"/>
      <c r="C2839" s="128"/>
      <c r="D2839" s="128"/>
      <c r="E2839" s="128"/>
      <c r="F2839" s="128"/>
      <c r="G2839" s="128"/>
      <c r="H2839" s="128"/>
      <c r="I2839" s="128"/>
      <c r="J2839" s="128"/>
      <c r="K2839" s="128"/>
      <c r="L2839" s="128"/>
      <c r="M2839" s="128"/>
      <c r="N2839" s="128"/>
      <c r="O2839" s="128"/>
      <c r="P2839" s="128"/>
      <c r="Q2839" s="128"/>
      <c r="R2839" s="128"/>
      <c r="S2839" s="128"/>
      <c r="T2839" s="128"/>
      <c r="U2839" s="128"/>
      <c r="Z2839" s="161"/>
      <c r="AH2839" s="128"/>
      <c r="AI2839" s="162"/>
      <c r="AJ2839" s="162"/>
      <c r="AK2839" s="162"/>
      <c r="AL2839" s="162"/>
      <c r="AM2839" s="128"/>
      <c r="AN2839" s="128"/>
      <c r="AQ2839" s="128"/>
      <c r="AR2839" s="128"/>
      <c r="AS2839" s="128"/>
      <c r="AT2839" s="128"/>
      <c r="AU2839" s="128"/>
      <c r="AV2839" s="128"/>
    </row>
    <row r="2840" ht="16.5" customHeight="1">
      <c r="A2840" s="128"/>
      <c r="B2840" s="128"/>
      <c r="C2840" s="128"/>
      <c r="D2840" s="128"/>
      <c r="E2840" s="128"/>
      <c r="F2840" s="128"/>
      <c r="G2840" s="128"/>
      <c r="H2840" s="128"/>
      <c r="I2840" s="128"/>
      <c r="J2840" s="128"/>
      <c r="K2840" s="128"/>
      <c r="L2840" s="128"/>
      <c r="M2840" s="128"/>
      <c r="N2840" s="128"/>
      <c r="O2840" s="128"/>
      <c r="P2840" s="128"/>
      <c r="Q2840" s="128"/>
      <c r="R2840" s="128"/>
      <c r="S2840" s="128"/>
      <c r="T2840" s="128"/>
      <c r="U2840" s="128"/>
      <c r="Z2840" s="161"/>
      <c r="AH2840" s="128"/>
      <c r="AI2840" s="162"/>
      <c r="AJ2840" s="162"/>
      <c r="AK2840" s="162"/>
      <c r="AL2840" s="162"/>
      <c r="AM2840" s="128"/>
      <c r="AN2840" s="128"/>
      <c r="AQ2840" s="128"/>
      <c r="AR2840" s="128"/>
      <c r="AS2840" s="128"/>
      <c r="AT2840" s="128"/>
      <c r="AU2840" s="128"/>
      <c r="AV2840" s="128"/>
    </row>
    <row r="2841" ht="16.5" customHeight="1">
      <c r="A2841" s="128"/>
      <c r="B2841" s="128"/>
      <c r="C2841" s="128"/>
      <c r="D2841" s="128"/>
      <c r="E2841" s="128"/>
      <c r="F2841" s="128"/>
      <c r="G2841" s="128"/>
      <c r="H2841" s="128"/>
      <c r="I2841" s="128"/>
      <c r="J2841" s="128"/>
      <c r="K2841" s="128"/>
      <c r="L2841" s="128"/>
      <c r="M2841" s="128"/>
      <c r="N2841" s="128"/>
      <c r="O2841" s="128"/>
      <c r="P2841" s="128"/>
      <c r="Q2841" s="128"/>
      <c r="R2841" s="128"/>
      <c r="S2841" s="128"/>
      <c r="T2841" s="128"/>
      <c r="U2841" s="128"/>
      <c r="Z2841" s="161"/>
      <c r="AH2841" s="128"/>
      <c r="AI2841" s="162"/>
      <c r="AJ2841" s="162"/>
      <c r="AK2841" s="162"/>
      <c r="AL2841" s="162"/>
      <c r="AM2841" s="128"/>
      <c r="AN2841" s="128"/>
      <c r="AQ2841" s="128"/>
      <c r="AR2841" s="128"/>
      <c r="AS2841" s="128"/>
      <c r="AT2841" s="128"/>
      <c r="AU2841" s="128"/>
      <c r="AV2841" s="128"/>
    </row>
    <row r="2842" ht="16.5" customHeight="1">
      <c r="A2842" s="128"/>
      <c r="B2842" s="128"/>
      <c r="C2842" s="128"/>
      <c r="D2842" s="128"/>
      <c r="E2842" s="128"/>
      <c r="F2842" s="128"/>
      <c r="G2842" s="128"/>
      <c r="H2842" s="128"/>
      <c r="I2842" s="128"/>
      <c r="J2842" s="128"/>
      <c r="K2842" s="128"/>
      <c r="L2842" s="128"/>
      <c r="M2842" s="128"/>
      <c r="N2842" s="128"/>
      <c r="O2842" s="128"/>
      <c r="P2842" s="128"/>
      <c r="Q2842" s="128"/>
      <c r="R2842" s="128"/>
      <c r="S2842" s="128"/>
      <c r="T2842" s="128"/>
      <c r="U2842" s="128"/>
      <c r="Z2842" s="161"/>
      <c r="AH2842" s="128"/>
      <c r="AI2842" s="162"/>
      <c r="AJ2842" s="162"/>
      <c r="AK2842" s="162"/>
      <c r="AL2842" s="162"/>
      <c r="AQ2842" s="128"/>
      <c r="AR2842" s="128"/>
      <c r="AS2842" s="128"/>
      <c r="AT2842" s="128"/>
      <c r="AU2842" s="128"/>
      <c r="AV2842" s="128"/>
    </row>
    <row r="2843" ht="16.5" customHeight="1">
      <c r="A2843" s="128"/>
      <c r="B2843" s="128"/>
      <c r="C2843" s="128"/>
      <c r="D2843" s="128"/>
      <c r="E2843" s="128"/>
      <c r="F2843" s="128"/>
      <c r="G2843" s="128"/>
      <c r="H2843" s="128"/>
      <c r="I2843" s="128"/>
      <c r="J2843" s="128"/>
      <c r="K2843" s="128"/>
      <c r="L2843" s="128"/>
      <c r="M2843" s="128"/>
      <c r="N2843" s="128"/>
      <c r="O2843" s="128"/>
      <c r="P2843" s="128"/>
      <c r="Q2843" s="128"/>
      <c r="R2843" s="128"/>
      <c r="S2843" s="128"/>
      <c r="T2843" s="128"/>
      <c r="U2843" s="128"/>
      <c r="Z2843" s="161"/>
      <c r="AH2843" s="128"/>
      <c r="AI2843" s="162"/>
      <c r="AJ2843" s="162"/>
      <c r="AK2843" s="162"/>
      <c r="AL2843" s="162"/>
      <c r="AQ2843" s="128"/>
      <c r="AR2843" s="128"/>
      <c r="AS2843" s="128"/>
      <c r="AT2843" s="128"/>
      <c r="AU2843" s="128"/>
      <c r="AV2843" s="128"/>
    </row>
    <row r="2844" ht="16.5" customHeight="1">
      <c r="A2844" s="128"/>
      <c r="B2844" s="128"/>
      <c r="C2844" s="128"/>
      <c r="D2844" s="128"/>
      <c r="E2844" s="128"/>
      <c r="F2844" s="128"/>
      <c r="G2844" s="128"/>
      <c r="H2844" s="128"/>
      <c r="I2844" s="128"/>
      <c r="J2844" s="128"/>
      <c r="K2844" s="128"/>
      <c r="L2844" s="128"/>
      <c r="M2844" s="128"/>
      <c r="N2844" s="128"/>
      <c r="O2844" s="128"/>
      <c r="P2844" s="128"/>
      <c r="Q2844" s="128"/>
      <c r="R2844" s="128"/>
      <c r="S2844" s="128"/>
      <c r="T2844" s="128"/>
      <c r="U2844" s="128"/>
      <c r="Z2844" s="161"/>
      <c r="AH2844" s="128"/>
      <c r="AI2844" s="162"/>
      <c r="AJ2844" s="162"/>
      <c r="AK2844" s="162"/>
      <c r="AL2844" s="162"/>
      <c r="AM2844" s="128"/>
      <c r="AN2844" s="128"/>
      <c r="AQ2844" s="128"/>
      <c r="AR2844" s="128"/>
      <c r="AS2844" s="128"/>
      <c r="AT2844" s="128"/>
      <c r="AU2844" s="128"/>
      <c r="AV2844" s="128"/>
    </row>
    <row r="2845" ht="16.5" customHeight="1">
      <c r="A2845" s="128"/>
      <c r="B2845" s="128"/>
      <c r="C2845" s="128"/>
      <c r="D2845" s="128"/>
      <c r="E2845" s="128"/>
      <c r="F2845" s="128"/>
      <c r="G2845" s="128"/>
      <c r="H2845" s="128"/>
      <c r="I2845" s="128"/>
      <c r="J2845" s="128"/>
      <c r="K2845" s="128"/>
      <c r="L2845" s="128"/>
      <c r="M2845" s="128"/>
      <c r="N2845" s="128"/>
      <c r="O2845" s="128"/>
      <c r="P2845" s="128"/>
      <c r="Q2845" s="128"/>
      <c r="R2845" s="128"/>
      <c r="S2845" s="128"/>
      <c r="T2845" s="128"/>
      <c r="U2845" s="128"/>
      <c r="Z2845" s="161"/>
      <c r="AH2845" s="128"/>
      <c r="AI2845" s="162"/>
      <c r="AJ2845" s="162"/>
      <c r="AK2845" s="162"/>
      <c r="AL2845" s="162"/>
      <c r="AM2845" s="128"/>
      <c r="AN2845" s="128"/>
      <c r="AQ2845" s="128"/>
      <c r="AR2845" s="128"/>
      <c r="AS2845" s="128"/>
      <c r="AT2845" s="128"/>
      <c r="AU2845" s="128"/>
      <c r="AV2845" s="128"/>
    </row>
    <row r="2846" ht="16.5" customHeight="1">
      <c r="A2846" s="128"/>
      <c r="B2846" s="128"/>
      <c r="C2846" s="128"/>
      <c r="D2846" s="128"/>
      <c r="E2846" s="128"/>
      <c r="F2846" s="128"/>
      <c r="G2846" s="128"/>
      <c r="H2846" s="128"/>
      <c r="I2846" s="128"/>
      <c r="J2846" s="128"/>
      <c r="K2846" s="128"/>
      <c r="L2846" s="128"/>
      <c r="M2846" s="128"/>
      <c r="N2846" s="128"/>
      <c r="O2846" s="128"/>
      <c r="P2846" s="128"/>
      <c r="Q2846" s="128"/>
      <c r="R2846" s="128"/>
      <c r="S2846" s="128"/>
      <c r="T2846" s="128"/>
      <c r="U2846" s="128"/>
      <c r="Z2846" s="161"/>
      <c r="AH2846" s="128"/>
      <c r="AI2846" s="162"/>
      <c r="AJ2846" s="162"/>
      <c r="AK2846" s="162"/>
      <c r="AL2846" s="162"/>
      <c r="AM2846" s="128"/>
      <c r="AN2846" s="128"/>
      <c r="AQ2846" s="128"/>
      <c r="AR2846" s="128"/>
      <c r="AS2846" s="128"/>
      <c r="AT2846" s="128"/>
      <c r="AU2846" s="128"/>
      <c r="AV2846" s="128"/>
    </row>
    <row r="2847" ht="16.5" customHeight="1">
      <c r="A2847" s="128"/>
      <c r="B2847" s="128"/>
      <c r="C2847" s="128"/>
      <c r="D2847" s="128"/>
      <c r="E2847" s="128"/>
      <c r="F2847" s="128"/>
      <c r="G2847" s="128"/>
      <c r="H2847" s="128"/>
      <c r="I2847" s="128"/>
      <c r="J2847" s="128"/>
      <c r="K2847" s="128"/>
      <c r="L2847" s="128"/>
      <c r="M2847" s="128"/>
      <c r="N2847" s="128"/>
      <c r="O2847" s="128"/>
      <c r="P2847" s="128"/>
      <c r="Q2847" s="128"/>
      <c r="R2847" s="128"/>
      <c r="S2847" s="128"/>
      <c r="T2847" s="128"/>
      <c r="U2847" s="128"/>
      <c r="Z2847" s="161"/>
      <c r="AH2847" s="128"/>
      <c r="AI2847" s="162"/>
      <c r="AJ2847" s="162"/>
      <c r="AK2847" s="162"/>
      <c r="AL2847" s="162"/>
      <c r="AQ2847" s="128"/>
      <c r="AR2847" s="128"/>
      <c r="AS2847" s="128"/>
      <c r="AT2847" s="128"/>
      <c r="AU2847" s="128"/>
      <c r="AV2847" s="128"/>
    </row>
    <row r="2848" ht="16.5" customHeight="1">
      <c r="A2848" s="128"/>
      <c r="B2848" s="128"/>
      <c r="C2848" s="128"/>
      <c r="D2848" s="128"/>
      <c r="E2848" s="128"/>
      <c r="F2848" s="128"/>
      <c r="G2848" s="128"/>
      <c r="H2848" s="128"/>
      <c r="I2848" s="128"/>
      <c r="J2848" s="128"/>
      <c r="K2848" s="128"/>
      <c r="L2848" s="128"/>
      <c r="M2848" s="128"/>
      <c r="N2848" s="128"/>
      <c r="O2848" s="128"/>
      <c r="P2848" s="128"/>
      <c r="Q2848" s="128"/>
      <c r="R2848" s="128"/>
      <c r="S2848" s="128"/>
      <c r="T2848" s="128"/>
      <c r="U2848" s="128"/>
      <c r="Z2848" s="161"/>
      <c r="AH2848" s="128"/>
      <c r="AI2848" s="162"/>
      <c r="AJ2848" s="162"/>
      <c r="AK2848" s="162"/>
      <c r="AL2848" s="162"/>
      <c r="AQ2848" s="128"/>
      <c r="AR2848" s="128"/>
      <c r="AS2848" s="128"/>
      <c r="AT2848" s="128"/>
      <c r="AU2848" s="128"/>
      <c r="AV2848" s="128"/>
    </row>
    <row r="2849" ht="16.5" customHeight="1">
      <c r="A2849" s="128"/>
      <c r="B2849" s="128"/>
      <c r="C2849" s="128"/>
      <c r="D2849" s="128"/>
      <c r="E2849" s="128"/>
      <c r="F2849" s="128"/>
      <c r="G2849" s="128"/>
      <c r="H2849" s="128"/>
      <c r="I2849" s="128"/>
      <c r="J2849" s="128"/>
      <c r="K2849" s="128"/>
      <c r="L2849" s="128"/>
      <c r="M2849" s="128"/>
      <c r="N2849" s="128"/>
      <c r="O2849" s="128"/>
      <c r="P2849" s="128"/>
      <c r="Q2849" s="128"/>
      <c r="R2849" s="128"/>
      <c r="S2849" s="128"/>
      <c r="T2849" s="128"/>
      <c r="U2849" s="128"/>
      <c r="Z2849" s="161"/>
      <c r="AH2849" s="128"/>
      <c r="AI2849" s="162"/>
      <c r="AJ2849" s="162"/>
      <c r="AK2849" s="162"/>
      <c r="AL2849" s="162"/>
      <c r="AQ2849" s="128"/>
      <c r="AR2849" s="128"/>
      <c r="AS2849" s="128"/>
      <c r="AT2849" s="128"/>
      <c r="AU2849" s="128"/>
      <c r="AV2849" s="128"/>
    </row>
    <row r="2850" ht="16.5" customHeight="1">
      <c r="A2850" s="128"/>
      <c r="B2850" s="128"/>
      <c r="C2850" s="128"/>
      <c r="D2850" s="128"/>
      <c r="E2850" s="128"/>
      <c r="F2850" s="128"/>
      <c r="G2850" s="128"/>
      <c r="H2850" s="128"/>
      <c r="I2850" s="128"/>
      <c r="J2850" s="128"/>
      <c r="K2850" s="128"/>
      <c r="L2850" s="128"/>
      <c r="M2850" s="128"/>
      <c r="N2850" s="128"/>
      <c r="O2850" s="128"/>
      <c r="P2850" s="128"/>
      <c r="Q2850" s="128"/>
      <c r="R2850" s="128"/>
      <c r="S2850" s="128"/>
      <c r="T2850" s="128"/>
      <c r="U2850" s="128"/>
      <c r="Z2850" s="161"/>
      <c r="AH2850" s="128"/>
      <c r="AI2850" s="162"/>
      <c r="AJ2850" s="162"/>
      <c r="AK2850" s="162"/>
      <c r="AL2850" s="162"/>
      <c r="AQ2850" s="128"/>
      <c r="AR2850" s="128"/>
      <c r="AS2850" s="128"/>
      <c r="AT2850" s="128"/>
      <c r="AU2850" s="128"/>
      <c r="AV2850" s="128"/>
    </row>
    <row r="2851" ht="16.5" customHeight="1">
      <c r="A2851" s="128"/>
      <c r="B2851" s="128"/>
      <c r="C2851" s="128"/>
      <c r="D2851" s="128"/>
      <c r="E2851" s="128"/>
      <c r="F2851" s="128"/>
      <c r="G2851" s="128"/>
      <c r="H2851" s="128"/>
      <c r="I2851" s="128"/>
      <c r="J2851" s="128"/>
      <c r="K2851" s="128"/>
      <c r="L2851" s="128"/>
      <c r="M2851" s="128"/>
      <c r="N2851" s="128"/>
      <c r="O2851" s="128"/>
      <c r="P2851" s="128"/>
      <c r="Q2851" s="128"/>
      <c r="R2851" s="128"/>
      <c r="S2851" s="128"/>
      <c r="T2851" s="128"/>
      <c r="U2851" s="128"/>
      <c r="Z2851" s="161"/>
      <c r="AH2851" s="128"/>
      <c r="AI2851" s="162"/>
      <c r="AJ2851" s="162"/>
      <c r="AK2851" s="162"/>
      <c r="AL2851" s="162"/>
      <c r="AQ2851" s="128"/>
      <c r="AR2851" s="128"/>
      <c r="AS2851" s="128"/>
      <c r="AT2851" s="128"/>
      <c r="AU2851" s="128"/>
      <c r="AV2851" s="128"/>
    </row>
    <row r="2852" ht="16.5" customHeight="1">
      <c r="A2852" s="128"/>
      <c r="B2852" s="128"/>
      <c r="C2852" s="128"/>
      <c r="D2852" s="128"/>
      <c r="E2852" s="128"/>
      <c r="F2852" s="128"/>
      <c r="G2852" s="128"/>
      <c r="H2852" s="128"/>
      <c r="I2852" s="128"/>
      <c r="J2852" s="128"/>
      <c r="K2852" s="128"/>
      <c r="L2852" s="128"/>
      <c r="M2852" s="128"/>
      <c r="N2852" s="128"/>
      <c r="O2852" s="128"/>
      <c r="P2852" s="128"/>
      <c r="Q2852" s="128"/>
      <c r="R2852" s="128"/>
      <c r="S2852" s="128"/>
      <c r="T2852" s="128"/>
      <c r="U2852" s="128"/>
      <c r="Z2852" s="161"/>
      <c r="AH2852" s="128"/>
      <c r="AI2852" s="162"/>
      <c r="AJ2852" s="162"/>
      <c r="AK2852" s="162"/>
      <c r="AL2852" s="162"/>
      <c r="AQ2852" s="128"/>
      <c r="AR2852" s="128"/>
      <c r="AS2852" s="128"/>
      <c r="AT2852" s="128"/>
      <c r="AU2852" s="128"/>
      <c r="AV2852" s="128"/>
    </row>
    <row r="2853" ht="16.5" customHeight="1">
      <c r="A2853" s="128"/>
      <c r="B2853" s="128"/>
      <c r="C2853" s="128"/>
      <c r="D2853" s="128"/>
      <c r="E2853" s="128"/>
      <c r="F2853" s="128"/>
      <c r="G2853" s="128"/>
      <c r="H2853" s="128"/>
      <c r="I2853" s="128"/>
      <c r="J2853" s="128"/>
      <c r="K2853" s="128"/>
      <c r="L2853" s="128"/>
      <c r="M2853" s="128"/>
      <c r="N2853" s="128"/>
      <c r="O2853" s="128"/>
      <c r="P2853" s="128"/>
      <c r="Q2853" s="128"/>
      <c r="R2853" s="128"/>
      <c r="S2853" s="128"/>
      <c r="T2853" s="128"/>
      <c r="U2853" s="128"/>
      <c r="Z2853" s="161"/>
      <c r="AH2853" s="128"/>
      <c r="AI2853" s="162"/>
      <c r="AJ2853" s="162"/>
      <c r="AK2853" s="162"/>
      <c r="AL2853" s="162"/>
      <c r="AQ2853" s="128"/>
      <c r="AR2853" s="128"/>
      <c r="AS2853" s="128"/>
      <c r="AT2853" s="128"/>
      <c r="AU2853" s="128"/>
      <c r="AV2853" s="128"/>
    </row>
    <row r="2854" ht="16.5" customHeight="1">
      <c r="A2854" s="128"/>
      <c r="B2854" s="128"/>
      <c r="C2854" s="128"/>
      <c r="D2854" s="128"/>
      <c r="E2854" s="128"/>
      <c r="F2854" s="128"/>
      <c r="G2854" s="128"/>
      <c r="H2854" s="128"/>
      <c r="I2854" s="128"/>
      <c r="J2854" s="128"/>
      <c r="K2854" s="128"/>
      <c r="L2854" s="128"/>
      <c r="M2854" s="128"/>
      <c r="N2854" s="128"/>
      <c r="O2854" s="128"/>
      <c r="P2854" s="128"/>
      <c r="Q2854" s="128"/>
      <c r="R2854" s="128"/>
      <c r="S2854" s="128"/>
      <c r="T2854" s="128"/>
      <c r="U2854" s="128"/>
      <c r="Z2854" s="161"/>
      <c r="AH2854" s="128"/>
      <c r="AI2854" s="162"/>
      <c r="AJ2854" s="162"/>
      <c r="AK2854" s="162"/>
      <c r="AL2854" s="162"/>
      <c r="AQ2854" s="128"/>
      <c r="AR2854" s="128"/>
      <c r="AS2854" s="128"/>
      <c r="AT2854" s="128"/>
      <c r="AU2854" s="128"/>
      <c r="AV2854" s="128"/>
    </row>
    <row r="2855" ht="16.5" customHeight="1">
      <c r="A2855" s="128"/>
      <c r="B2855" s="128"/>
      <c r="C2855" s="128"/>
      <c r="D2855" s="128"/>
      <c r="E2855" s="128"/>
      <c r="F2855" s="128"/>
      <c r="G2855" s="128"/>
      <c r="H2855" s="128"/>
      <c r="I2855" s="128"/>
      <c r="J2855" s="128"/>
      <c r="K2855" s="128"/>
      <c r="L2855" s="128"/>
      <c r="M2855" s="128"/>
      <c r="N2855" s="128"/>
      <c r="O2855" s="128"/>
      <c r="P2855" s="128"/>
      <c r="Q2855" s="128"/>
      <c r="R2855" s="128"/>
      <c r="S2855" s="128"/>
      <c r="T2855" s="128"/>
      <c r="U2855" s="128"/>
      <c r="Z2855" s="161"/>
      <c r="AH2855" s="128"/>
      <c r="AI2855" s="162"/>
      <c r="AJ2855" s="162"/>
      <c r="AK2855" s="162"/>
      <c r="AL2855" s="162"/>
      <c r="AQ2855" s="128"/>
      <c r="AR2855" s="128"/>
      <c r="AS2855" s="128"/>
      <c r="AT2855" s="128"/>
      <c r="AU2855" s="128"/>
      <c r="AV2855" s="128"/>
    </row>
    <row r="2856" ht="16.5" customHeight="1">
      <c r="A2856" s="128"/>
      <c r="B2856" s="128"/>
      <c r="C2856" s="128"/>
      <c r="D2856" s="128"/>
      <c r="E2856" s="128"/>
      <c r="F2856" s="128"/>
      <c r="G2856" s="128"/>
      <c r="H2856" s="128"/>
      <c r="I2856" s="128"/>
      <c r="J2856" s="128"/>
      <c r="K2856" s="128"/>
      <c r="L2856" s="128"/>
      <c r="M2856" s="128"/>
      <c r="N2856" s="128"/>
      <c r="O2856" s="128"/>
      <c r="P2856" s="128"/>
      <c r="Q2856" s="128"/>
      <c r="R2856" s="128"/>
      <c r="S2856" s="128"/>
      <c r="T2856" s="128"/>
      <c r="U2856" s="128"/>
      <c r="Z2856" s="161"/>
      <c r="AH2856" s="128"/>
      <c r="AI2856" s="162"/>
      <c r="AJ2856" s="162"/>
      <c r="AK2856" s="162"/>
      <c r="AL2856" s="162"/>
      <c r="AQ2856" s="128"/>
      <c r="AR2856" s="128"/>
      <c r="AS2856" s="128"/>
      <c r="AT2856" s="128"/>
      <c r="AU2856" s="128"/>
      <c r="AV2856" s="128"/>
    </row>
    <row r="2857" ht="16.5" customHeight="1">
      <c r="A2857" s="128"/>
      <c r="B2857" s="128"/>
      <c r="C2857" s="128"/>
      <c r="D2857" s="128"/>
      <c r="E2857" s="128"/>
      <c r="F2857" s="128"/>
      <c r="G2857" s="128"/>
      <c r="H2857" s="128"/>
      <c r="I2857" s="128"/>
      <c r="J2857" s="128"/>
      <c r="K2857" s="128"/>
      <c r="L2857" s="128"/>
      <c r="M2857" s="128"/>
      <c r="N2857" s="128"/>
      <c r="O2857" s="128"/>
      <c r="P2857" s="128"/>
      <c r="Q2857" s="128"/>
      <c r="R2857" s="128"/>
      <c r="S2857" s="128"/>
      <c r="T2857" s="128"/>
      <c r="U2857" s="128"/>
      <c r="Z2857" s="161"/>
      <c r="AH2857" s="128"/>
      <c r="AI2857" s="162"/>
      <c r="AJ2857" s="162"/>
      <c r="AK2857" s="162"/>
      <c r="AL2857" s="162"/>
      <c r="AQ2857" s="128"/>
      <c r="AR2857" s="128"/>
      <c r="AS2857" s="128"/>
      <c r="AT2857" s="128"/>
      <c r="AU2857" s="128"/>
      <c r="AV2857" s="128"/>
    </row>
    <row r="2858" ht="16.5" customHeight="1">
      <c r="A2858" s="128"/>
      <c r="B2858" s="128"/>
      <c r="C2858" s="128"/>
      <c r="D2858" s="128"/>
      <c r="E2858" s="128"/>
      <c r="F2858" s="128"/>
      <c r="G2858" s="128"/>
      <c r="H2858" s="128"/>
      <c r="I2858" s="128"/>
      <c r="J2858" s="128"/>
      <c r="K2858" s="128"/>
      <c r="L2858" s="128"/>
      <c r="M2858" s="128"/>
      <c r="N2858" s="128"/>
      <c r="O2858" s="128"/>
      <c r="P2858" s="128"/>
      <c r="Q2858" s="128"/>
      <c r="R2858" s="128"/>
      <c r="S2858" s="128"/>
      <c r="T2858" s="128"/>
      <c r="U2858" s="128"/>
      <c r="Z2858" s="161"/>
      <c r="AH2858" s="128"/>
      <c r="AI2858" s="162"/>
      <c r="AJ2858" s="162"/>
      <c r="AK2858" s="162"/>
      <c r="AL2858" s="162"/>
      <c r="AQ2858" s="128"/>
      <c r="AR2858" s="128"/>
      <c r="AS2858" s="128"/>
      <c r="AT2858" s="128"/>
      <c r="AU2858" s="128"/>
      <c r="AV2858" s="128"/>
    </row>
    <row r="2859" ht="16.5" customHeight="1">
      <c r="A2859" s="128"/>
      <c r="B2859" s="128"/>
      <c r="C2859" s="128"/>
      <c r="D2859" s="128"/>
      <c r="E2859" s="128"/>
      <c r="F2859" s="128"/>
      <c r="G2859" s="128"/>
      <c r="H2859" s="128"/>
      <c r="I2859" s="128"/>
      <c r="J2859" s="128"/>
      <c r="K2859" s="128"/>
      <c r="L2859" s="128"/>
      <c r="M2859" s="128"/>
      <c r="N2859" s="128"/>
      <c r="O2859" s="128"/>
      <c r="P2859" s="128"/>
      <c r="Q2859" s="128"/>
      <c r="R2859" s="128"/>
      <c r="S2859" s="128"/>
      <c r="T2859" s="128"/>
      <c r="U2859" s="128"/>
      <c r="V2859" s="128"/>
      <c r="Z2859" s="161"/>
      <c r="AH2859" s="128"/>
      <c r="AI2859" s="162"/>
      <c r="AJ2859" s="162"/>
      <c r="AK2859" s="162"/>
      <c r="AL2859" s="162"/>
      <c r="AM2859" s="128"/>
      <c r="AN2859" s="128"/>
      <c r="AQ2859" s="128"/>
      <c r="AR2859" s="128"/>
      <c r="AS2859" s="128"/>
      <c r="AT2859" s="128"/>
      <c r="AU2859" s="128"/>
      <c r="AV2859" s="128"/>
    </row>
    <row r="2860" ht="16.5" customHeight="1">
      <c r="A2860" s="128"/>
      <c r="B2860" s="128"/>
      <c r="C2860" s="128"/>
      <c r="D2860" s="128"/>
      <c r="E2860" s="128"/>
      <c r="F2860" s="128"/>
      <c r="G2860" s="128"/>
      <c r="H2860" s="128"/>
      <c r="I2860" s="128"/>
      <c r="J2860" s="128"/>
      <c r="K2860" s="128"/>
      <c r="L2860" s="128"/>
      <c r="M2860" s="128"/>
      <c r="N2860" s="128"/>
      <c r="O2860" s="128"/>
      <c r="P2860" s="128"/>
      <c r="Q2860" s="128"/>
      <c r="R2860" s="128"/>
      <c r="S2860" s="128"/>
      <c r="T2860" s="128"/>
      <c r="U2860" s="128"/>
      <c r="Z2860" s="161"/>
      <c r="AH2860" s="128"/>
      <c r="AI2860" s="162"/>
      <c r="AJ2860" s="162"/>
      <c r="AK2860" s="162"/>
      <c r="AL2860" s="162"/>
      <c r="AM2860" s="164"/>
      <c r="AN2860" s="164"/>
      <c r="AQ2860" s="128"/>
      <c r="AR2860" s="128"/>
      <c r="AS2860" s="128"/>
      <c r="AT2860" s="128"/>
      <c r="AU2860" s="128"/>
      <c r="AV2860" s="128"/>
    </row>
    <row r="2861" ht="16.5" customHeight="1">
      <c r="A2861" s="128"/>
      <c r="B2861" s="128"/>
      <c r="C2861" s="128"/>
      <c r="D2861" s="128"/>
      <c r="E2861" s="128"/>
      <c r="F2861" s="128"/>
      <c r="G2861" s="128"/>
      <c r="H2861" s="128"/>
      <c r="I2861" s="128"/>
      <c r="J2861" s="128"/>
      <c r="K2861" s="128"/>
      <c r="L2861" s="128"/>
      <c r="M2861" s="128"/>
      <c r="N2861" s="128"/>
      <c r="O2861" s="128"/>
      <c r="P2861" s="128"/>
      <c r="Q2861" s="128"/>
      <c r="R2861" s="128"/>
      <c r="S2861" s="128"/>
      <c r="T2861" s="128"/>
      <c r="U2861" s="128"/>
      <c r="Z2861" s="161"/>
      <c r="AH2861" s="128"/>
      <c r="AI2861" s="162"/>
      <c r="AJ2861" s="162"/>
      <c r="AK2861" s="162"/>
      <c r="AL2861" s="162"/>
      <c r="AQ2861" s="128"/>
      <c r="AR2861" s="128"/>
      <c r="AS2861" s="128"/>
      <c r="AT2861" s="128"/>
      <c r="AU2861" s="128"/>
      <c r="AV2861" s="128"/>
    </row>
    <row r="2862" ht="16.5" customHeight="1">
      <c r="A2862" s="128"/>
      <c r="B2862" s="128"/>
      <c r="C2862" s="128"/>
      <c r="D2862" s="128"/>
      <c r="E2862" s="128"/>
      <c r="F2862" s="128"/>
      <c r="G2862" s="128"/>
      <c r="H2862" s="128"/>
      <c r="I2862" s="128"/>
      <c r="J2862" s="128"/>
      <c r="K2862" s="128"/>
      <c r="L2862" s="128"/>
      <c r="M2862" s="128"/>
      <c r="N2862" s="128"/>
      <c r="O2862" s="128"/>
      <c r="P2862" s="128"/>
      <c r="Q2862" s="128"/>
      <c r="R2862" s="128"/>
      <c r="S2862" s="128"/>
      <c r="T2862" s="128"/>
      <c r="U2862" s="128"/>
      <c r="Z2862" s="161"/>
      <c r="AH2862" s="128"/>
      <c r="AI2862" s="162"/>
      <c r="AJ2862" s="162"/>
      <c r="AK2862" s="162"/>
      <c r="AL2862" s="162"/>
      <c r="AQ2862" s="128"/>
      <c r="AR2862" s="128"/>
      <c r="AS2862" s="128"/>
      <c r="AT2862" s="128"/>
      <c r="AU2862" s="128"/>
      <c r="AV2862" s="128"/>
    </row>
    <row r="2863" ht="16.5" customHeight="1">
      <c r="A2863" s="128"/>
      <c r="B2863" s="128"/>
      <c r="C2863" s="128"/>
      <c r="D2863" s="128"/>
      <c r="E2863" s="128"/>
      <c r="F2863" s="128"/>
      <c r="G2863" s="128"/>
      <c r="H2863" s="128"/>
      <c r="I2863" s="128"/>
      <c r="J2863" s="128"/>
      <c r="K2863" s="128"/>
      <c r="L2863" s="128"/>
      <c r="M2863" s="128"/>
      <c r="N2863" s="128"/>
      <c r="O2863" s="128"/>
      <c r="P2863" s="128"/>
      <c r="Q2863" s="128"/>
      <c r="R2863" s="128"/>
      <c r="S2863" s="128"/>
      <c r="T2863" s="128"/>
      <c r="U2863" s="128"/>
      <c r="Z2863" s="161"/>
      <c r="AH2863" s="128"/>
      <c r="AI2863" s="162"/>
      <c r="AJ2863" s="162"/>
      <c r="AK2863" s="162"/>
      <c r="AL2863" s="162"/>
      <c r="AQ2863" s="128"/>
      <c r="AR2863" s="128"/>
      <c r="AS2863" s="128"/>
      <c r="AT2863" s="128"/>
      <c r="AU2863" s="128"/>
      <c r="AV2863" s="128"/>
    </row>
    <row r="2864" ht="16.5" customHeight="1">
      <c r="A2864" s="128"/>
      <c r="B2864" s="128"/>
      <c r="C2864" s="128"/>
      <c r="D2864" s="128"/>
      <c r="E2864" s="128"/>
      <c r="F2864" s="128"/>
      <c r="G2864" s="128"/>
      <c r="H2864" s="128"/>
      <c r="I2864" s="128"/>
      <c r="J2864" s="128"/>
      <c r="K2864" s="128"/>
      <c r="L2864" s="128"/>
      <c r="M2864" s="128"/>
      <c r="N2864" s="128"/>
      <c r="O2864" s="128"/>
      <c r="P2864" s="128"/>
      <c r="Q2864" s="128"/>
      <c r="R2864" s="128"/>
      <c r="S2864" s="128"/>
      <c r="T2864" s="128"/>
      <c r="U2864" s="128"/>
      <c r="Z2864" s="161"/>
      <c r="AH2864" s="128"/>
      <c r="AI2864" s="162"/>
      <c r="AJ2864" s="162"/>
      <c r="AK2864" s="162"/>
      <c r="AL2864" s="162"/>
      <c r="AQ2864" s="128"/>
      <c r="AR2864" s="128"/>
      <c r="AS2864" s="128"/>
      <c r="AT2864" s="128"/>
      <c r="AU2864" s="128"/>
      <c r="AV2864" s="128"/>
    </row>
    <row r="2865" ht="16.5" customHeight="1">
      <c r="A2865" s="128"/>
      <c r="B2865" s="128"/>
      <c r="C2865" s="128"/>
      <c r="D2865" s="128"/>
      <c r="E2865" s="128"/>
      <c r="F2865" s="128"/>
      <c r="G2865" s="128"/>
      <c r="H2865" s="128"/>
      <c r="I2865" s="128"/>
      <c r="J2865" s="128"/>
      <c r="K2865" s="128"/>
      <c r="L2865" s="128"/>
      <c r="M2865" s="128"/>
      <c r="N2865" s="128"/>
      <c r="O2865" s="128"/>
      <c r="P2865" s="128"/>
      <c r="Q2865" s="128"/>
      <c r="R2865" s="128"/>
      <c r="S2865" s="128"/>
      <c r="T2865" s="128"/>
      <c r="U2865" s="128"/>
      <c r="Z2865" s="161"/>
      <c r="AH2865" s="128"/>
      <c r="AI2865" s="162"/>
      <c r="AJ2865" s="162"/>
      <c r="AK2865" s="162"/>
      <c r="AL2865" s="162"/>
      <c r="AQ2865" s="128"/>
      <c r="AR2865" s="128"/>
      <c r="AS2865" s="128"/>
      <c r="AT2865" s="128"/>
      <c r="AU2865" s="128"/>
      <c r="AV2865" s="128"/>
    </row>
    <row r="2866" ht="16.5" customHeight="1">
      <c r="A2866" s="128"/>
      <c r="B2866" s="128"/>
      <c r="C2866" s="128"/>
      <c r="D2866" s="128"/>
      <c r="E2866" s="128"/>
      <c r="F2866" s="128"/>
      <c r="G2866" s="128"/>
      <c r="H2866" s="128"/>
      <c r="I2866" s="128"/>
      <c r="J2866" s="128"/>
      <c r="K2866" s="128"/>
      <c r="L2866" s="128"/>
      <c r="M2866" s="128"/>
      <c r="N2866" s="128"/>
      <c r="O2866" s="128"/>
      <c r="P2866" s="128"/>
      <c r="Q2866" s="128"/>
      <c r="R2866" s="128"/>
      <c r="S2866" s="128"/>
      <c r="T2866" s="128"/>
      <c r="U2866" s="128"/>
      <c r="Z2866" s="161"/>
      <c r="AH2866" s="128"/>
      <c r="AI2866" s="162"/>
      <c r="AJ2866" s="162"/>
      <c r="AK2866" s="162"/>
      <c r="AL2866" s="162"/>
      <c r="AQ2866" s="128"/>
      <c r="AR2866" s="128"/>
      <c r="AS2866" s="128"/>
      <c r="AT2866" s="128"/>
      <c r="AU2866" s="128"/>
      <c r="AV2866" s="128"/>
    </row>
    <row r="2867" ht="16.5" customHeight="1">
      <c r="A2867" s="128"/>
      <c r="B2867" s="128"/>
      <c r="C2867" s="128"/>
      <c r="D2867" s="128"/>
      <c r="E2867" s="128"/>
      <c r="F2867" s="128"/>
      <c r="G2867" s="128"/>
      <c r="H2867" s="128"/>
      <c r="I2867" s="128"/>
      <c r="J2867" s="128"/>
      <c r="K2867" s="128"/>
      <c r="L2867" s="128"/>
      <c r="M2867" s="128"/>
      <c r="N2867" s="128"/>
      <c r="O2867" s="128"/>
      <c r="P2867" s="128"/>
      <c r="Q2867" s="128"/>
      <c r="R2867" s="128"/>
      <c r="S2867" s="128"/>
      <c r="T2867" s="128"/>
      <c r="U2867" s="128"/>
      <c r="Z2867" s="161"/>
      <c r="AH2867" s="128"/>
      <c r="AI2867" s="162"/>
      <c r="AJ2867" s="162"/>
      <c r="AK2867" s="162"/>
      <c r="AL2867" s="162"/>
      <c r="AQ2867" s="128"/>
      <c r="AR2867" s="128"/>
      <c r="AS2867" s="128"/>
      <c r="AT2867" s="128"/>
      <c r="AU2867" s="128"/>
      <c r="AV2867" s="128"/>
    </row>
    <row r="2868" ht="16.5" customHeight="1">
      <c r="A2868" s="128"/>
      <c r="B2868" s="128"/>
      <c r="C2868" s="128"/>
      <c r="D2868" s="128"/>
      <c r="E2868" s="128"/>
      <c r="F2868" s="128"/>
      <c r="G2868" s="128"/>
      <c r="H2868" s="128"/>
      <c r="I2868" s="128"/>
      <c r="J2868" s="128"/>
      <c r="K2868" s="128"/>
      <c r="L2868" s="128"/>
      <c r="M2868" s="128"/>
      <c r="N2868" s="128"/>
      <c r="O2868" s="128"/>
      <c r="P2868" s="128"/>
      <c r="Q2868" s="128"/>
      <c r="R2868" s="128"/>
      <c r="S2868" s="128"/>
      <c r="T2868" s="128"/>
      <c r="U2868" s="128"/>
      <c r="AH2868" s="128"/>
      <c r="AI2868" s="162"/>
      <c r="AJ2868" s="162"/>
      <c r="AK2868" s="162"/>
      <c r="AL2868" s="162"/>
      <c r="AQ2868" s="128"/>
      <c r="AR2868" s="128"/>
      <c r="AS2868" s="128"/>
      <c r="AT2868" s="128"/>
      <c r="AU2868" s="128"/>
      <c r="AV2868" s="128"/>
    </row>
    <row r="2869" ht="16.5" customHeight="1">
      <c r="A2869" s="128"/>
      <c r="C2869" s="128"/>
      <c r="D2869" s="128"/>
      <c r="E2869" s="128"/>
      <c r="F2869" s="128"/>
      <c r="G2869" s="128"/>
      <c r="H2869" s="128"/>
      <c r="I2869" s="128"/>
      <c r="J2869" s="128"/>
      <c r="K2869" s="128"/>
      <c r="L2869" s="128"/>
      <c r="M2869" s="128"/>
      <c r="N2869" s="128"/>
      <c r="O2869" s="128"/>
      <c r="P2869" s="128"/>
      <c r="Q2869" s="128"/>
      <c r="R2869" s="128"/>
      <c r="S2869" s="128"/>
      <c r="T2869" s="128"/>
      <c r="U2869" s="128"/>
      <c r="Z2869" s="161"/>
      <c r="AH2869" s="128"/>
      <c r="AI2869" s="162"/>
      <c r="AJ2869" s="128"/>
      <c r="AK2869" s="162"/>
      <c r="AL2869" s="162"/>
      <c r="AQ2869" s="128"/>
      <c r="AR2869" s="128"/>
      <c r="AS2869" s="128"/>
      <c r="AT2869" s="128"/>
      <c r="AU2869" s="128"/>
      <c r="AV2869" s="128"/>
    </row>
    <row r="2870" ht="16.5" customHeight="1">
      <c r="A2870" s="128"/>
      <c r="C2870" s="128"/>
      <c r="D2870" s="128"/>
      <c r="E2870" s="128"/>
      <c r="F2870" s="128"/>
      <c r="G2870" s="128"/>
      <c r="H2870" s="128"/>
      <c r="I2870" s="128"/>
      <c r="J2870" s="128"/>
      <c r="K2870" s="128"/>
      <c r="L2870" s="128"/>
      <c r="M2870" s="128"/>
      <c r="N2870" s="128"/>
      <c r="O2870" s="128"/>
      <c r="P2870" s="128"/>
      <c r="Q2870" s="128"/>
      <c r="R2870" s="128"/>
      <c r="S2870" s="128"/>
      <c r="T2870" s="128"/>
      <c r="U2870" s="128"/>
      <c r="Z2870" s="161"/>
      <c r="AH2870" s="128"/>
      <c r="AI2870" s="162"/>
      <c r="AJ2870" s="128"/>
      <c r="AK2870" s="162"/>
      <c r="AL2870" s="162"/>
      <c r="AQ2870" s="128"/>
      <c r="AR2870" s="128"/>
      <c r="AS2870" s="128"/>
      <c r="AT2870" s="128"/>
      <c r="AU2870" s="128"/>
      <c r="AV2870" s="128"/>
    </row>
    <row r="2871" ht="16.5" customHeight="1">
      <c r="A2871" s="128"/>
      <c r="B2871" s="128"/>
      <c r="C2871" s="128"/>
      <c r="D2871" s="128"/>
      <c r="E2871" s="128"/>
      <c r="F2871" s="128"/>
      <c r="G2871" s="128"/>
      <c r="H2871" s="128"/>
      <c r="I2871" s="128"/>
      <c r="J2871" s="128"/>
      <c r="K2871" s="128"/>
      <c r="L2871" s="128"/>
      <c r="M2871" s="128"/>
      <c r="N2871" s="128"/>
      <c r="O2871" s="128"/>
      <c r="P2871" s="128"/>
      <c r="Q2871" s="128"/>
      <c r="R2871" s="128"/>
      <c r="S2871" s="128"/>
      <c r="T2871" s="128"/>
      <c r="U2871" s="128"/>
      <c r="V2871" s="128"/>
      <c r="W2871" s="128"/>
      <c r="Z2871" s="161"/>
      <c r="AF2871" s="128"/>
      <c r="AH2871" s="128"/>
      <c r="AI2871" s="162"/>
      <c r="AJ2871" s="128"/>
      <c r="AK2871" s="162"/>
      <c r="AL2871" s="162"/>
      <c r="AQ2871" s="128"/>
      <c r="AR2871" s="128"/>
      <c r="AS2871" s="128"/>
      <c r="AT2871" s="128"/>
      <c r="AU2871" s="128"/>
      <c r="AV2871" s="128"/>
    </row>
    <row r="2872" ht="16.5" customHeight="1">
      <c r="A2872" s="128"/>
      <c r="C2872" s="128"/>
      <c r="D2872" s="128"/>
      <c r="E2872" s="128"/>
      <c r="F2872" s="128"/>
      <c r="G2872" s="128"/>
      <c r="H2872" s="128"/>
      <c r="I2872" s="128"/>
      <c r="J2872" s="128"/>
      <c r="K2872" s="128"/>
      <c r="L2872" s="128"/>
      <c r="M2872" s="128"/>
      <c r="N2872" s="128"/>
      <c r="O2872" s="128"/>
      <c r="P2872" s="128"/>
      <c r="Q2872" s="128"/>
      <c r="R2872" s="128"/>
      <c r="S2872" s="128"/>
      <c r="T2872" s="128"/>
      <c r="U2872" s="128"/>
      <c r="Y2872" s="128"/>
      <c r="Z2872" s="161"/>
      <c r="AA2872" s="128"/>
      <c r="AB2872" s="128"/>
      <c r="AC2872" s="128"/>
      <c r="AD2872" s="128"/>
      <c r="AE2872" s="128"/>
      <c r="AF2872" s="128"/>
      <c r="AH2872" s="128"/>
      <c r="AI2872" s="162"/>
      <c r="AJ2872" s="128"/>
      <c r="AK2872" s="162"/>
      <c r="AL2872" s="162"/>
      <c r="AQ2872" s="128"/>
      <c r="AR2872" s="128"/>
      <c r="AS2872" s="128"/>
      <c r="AT2872" s="128"/>
      <c r="AU2872" s="128"/>
      <c r="AV2872" s="128"/>
    </row>
    <row r="2873" ht="16.5" customHeight="1">
      <c r="A2873" s="128"/>
      <c r="C2873" s="128"/>
      <c r="D2873" s="128"/>
      <c r="E2873" s="128"/>
      <c r="F2873" s="128"/>
      <c r="G2873" s="128"/>
      <c r="H2873" s="128"/>
      <c r="I2873" s="128"/>
      <c r="J2873" s="128"/>
      <c r="K2873" s="128"/>
      <c r="L2873" s="128"/>
      <c r="M2873" s="128"/>
      <c r="N2873" s="128"/>
      <c r="O2873" s="128"/>
      <c r="P2873" s="128"/>
      <c r="Q2873" s="128"/>
      <c r="R2873" s="128"/>
      <c r="S2873" s="128"/>
      <c r="T2873" s="128"/>
      <c r="U2873" s="128"/>
      <c r="Y2873" s="128"/>
      <c r="Z2873" s="161"/>
      <c r="AA2873" s="128"/>
      <c r="AB2873" s="128"/>
      <c r="AC2873" s="128"/>
      <c r="AD2873" s="128"/>
      <c r="AE2873" s="128"/>
      <c r="AF2873" s="128"/>
      <c r="AH2873" s="128"/>
      <c r="AI2873" s="162"/>
      <c r="AJ2873" s="128"/>
      <c r="AK2873" s="162"/>
      <c r="AL2873" s="162"/>
      <c r="AQ2873" s="128"/>
      <c r="AR2873" s="128"/>
      <c r="AS2873" s="128"/>
      <c r="AT2873" s="128"/>
      <c r="AU2873" s="128"/>
      <c r="AV2873" s="128"/>
    </row>
    <row r="2874" ht="16.5" customHeight="1">
      <c r="A2874" s="128"/>
      <c r="C2874" s="128"/>
      <c r="D2874" s="128"/>
      <c r="E2874" s="128"/>
      <c r="F2874" s="128"/>
      <c r="G2874" s="128"/>
      <c r="H2874" s="128"/>
      <c r="I2874" s="128"/>
      <c r="J2874" s="128"/>
      <c r="K2874" s="128"/>
      <c r="L2874" s="128"/>
      <c r="M2874" s="128"/>
      <c r="N2874" s="128"/>
      <c r="O2874" s="128"/>
      <c r="P2874" s="128"/>
      <c r="Q2874" s="128"/>
      <c r="R2874" s="128"/>
      <c r="S2874" s="128"/>
      <c r="T2874" s="128"/>
      <c r="U2874" s="128"/>
      <c r="V2874" s="128"/>
      <c r="Y2874" s="128"/>
      <c r="Z2874" s="161"/>
      <c r="AA2874" s="128"/>
      <c r="AB2874" s="128"/>
      <c r="AC2874" s="128"/>
      <c r="AD2874" s="128"/>
      <c r="AE2874" s="128"/>
      <c r="AF2874" s="128"/>
      <c r="AH2874" s="128"/>
      <c r="AI2874" s="162"/>
      <c r="AJ2874" s="128"/>
      <c r="AK2874" s="162"/>
      <c r="AL2874" s="162"/>
      <c r="AQ2874" s="128"/>
      <c r="AR2874" s="128"/>
      <c r="AS2874" s="128"/>
      <c r="AT2874" s="128"/>
      <c r="AU2874" s="128"/>
      <c r="AV2874" s="128"/>
    </row>
    <row r="2875" ht="16.5" customHeight="1">
      <c r="A2875" s="128"/>
      <c r="C2875" s="128"/>
      <c r="D2875" s="128"/>
      <c r="E2875" s="128"/>
      <c r="F2875" s="128"/>
      <c r="G2875" s="128"/>
      <c r="H2875" s="128"/>
      <c r="I2875" s="128"/>
      <c r="J2875" s="128"/>
      <c r="K2875" s="128"/>
      <c r="L2875" s="128"/>
      <c r="M2875" s="128"/>
      <c r="N2875" s="128"/>
      <c r="O2875" s="128"/>
      <c r="P2875" s="128"/>
      <c r="Q2875" s="128"/>
      <c r="R2875" s="128"/>
      <c r="S2875" s="128"/>
      <c r="T2875" s="128"/>
      <c r="U2875" s="128"/>
      <c r="Y2875" s="128"/>
      <c r="Z2875" s="161"/>
      <c r="AA2875" s="128"/>
      <c r="AB2875" s="128"/>
      <c r="AC2875" s="128"/>
      <c r="AD2875" s="128"/>
      <c r="AE2875" s="128"/>
      <c r="AF2875" s="128"/>
      <c r="AH2875" s="128"/>
      <c r="AI2875" s="162"/>
      <c r="AJ2875" s="128"/>
      <c r="AK2875" s="162"/>
      <c r="AL2875" s="162"/>
      <c r="AQ2875" s="128"/>
      <c r="AR2875" s="128"/>
      <c r="AS2875" s="128"/>
      <c r="AT2875" s="128"/>
      <c r="AU2875" s="128"/>
      <c r="AV2875" s="128"/>
    </row>
    <row r="2876" ht="16.5" customHeight="1">
      <c r="A2876" s="128"/>
      <c r="C2876" s="128"/>
      <c r="D2876" s="128"/>
      <c r="E2876" s="128"/>
      <c r="F2876" s="128"/>
      <c r="G2876" s="128"/>
      <c r="H2876" s="128"/>
      <c r="I2876" s="128"/>
      <c r="J2876" s="128"/>
      <c r="K2876" s="128"/>
      <c r="L2876" s="128"/>
      <c r="M2876" s="128"/>
      <c r="N2876" s="128"/>
      <c r="O2876" s="128"/>
      <c r="P2876" s="128"/>
      <c r="Q2876" s="128"/>
      <c r="R2876" s="128"/>
      <c r="S2876" s="128"/>
      <c r="T2876" s="128"/>
      <c r="U2876" s="128"/>
      <c r="Y2876" s="128"/>
      <c r="Z2876" s="161"/>
      <c r="AA2876" s="128"/>
      <c r="AB2876" s="128"/>
      <c r="AC2876" s="128"/>
      <c r="AD2876" s="128"/>
      <c r="AE2876" s="128"/>
      <c r="AF2876" s="128"/>
      <c r="AH2876" s="128"/>
      <c r="AI2876" s="162"/>
      <c r="AJ2876" s="128"/>
      <c r="AK2876" s="162"/>
      <c r="AL2876" s="162"/>
      <c r="AQ2876" s="128"/>
      <c r="AR2876" s="128"/>
      <c r="AS2876" s="128"/>
      <c r="AT2876" s="128"/>
      <c r="AU2876" s="128"/>
      <c r="AV2876" s="128"/>
    </row>
    <row r="2877" ht="16.5" customHeight="1">
      <c r="A2877" s="128"/>
      <c r="C2877" s="128"/>
      <c r="D2877" s="128"/>
      <c r="E2877" s="128"/>
      <c r="F2877" s="128"/>
      <c r="G2877" s="128"/>
      <c r="H2877" s="128"/>
      <c r="I2877" s="128"/>
      <c r="J2877" s="128"/>
      <c r="K2877" s="128"/>
      <c r="L2877" s="128"/>
      <c r="M2877" s="128"/>
      <c r="N2877" s="128"/>
      <c r="O2877" s="128"/>
      <c r="P2877" s="128"/>
      <c r="Q2877" s="128"/>
      <c r="R2877" s="128"/>
      <c r="S2877" s="128"/>
      <c r="T2877" s="128"/>
      <c r="U2877" s="128"/>
      <c r="Y2877" s="128"/>
      <c r="Z2877" s="161"/>
      <c r="AA2877" s="128"/>
      <c r="AB2877" s="128"/>
      <c r="AC2877" s="128"/>
      <c r="AD2877" s="128"/>
      <c r="AE2877" s="128"/>
      <c r="AH2877" s="128"/>
      <c r="AI2877" s="162"/>
      <c r="AJ2877" s="128"/>
      <c r="AK2877" s="162"/>
      <c r="AL2877" s="162"/>
      <c r="AQ2877" s="128"/>
      <c r="AR2877" s="128"/>
      <c r="AS2877" s="128"/>
      <c r="AT2877" s="128"/>
      <c r="AU2877" s="128"/>
      <c r="AV2877" s="128"/>
    </row>
    <row r="2878" ht="16.5" customHeight="1">
      <c r="A2878" s="128"/>
      <c r="C2878" s="128"/>
      <c r="D2878" s="128"/>
      <c r="E2878" s="128"/>
      <c r="F2878" s="128"/>
      <c r="G2878" s="128"/>
      <c r="H2878" s="128"/>
      <c r="I2878" s="128"/>
      <c r="J2878" s="128"/>
      <c r="K2878" s="128"/>
      <c r="L2878" s="128"/>
      <c r="M2878" s="128"/>
      <c r="N2878" s="128"/>
      <c r="O2878" s="128"/>
      <c r="P2878" s="128"/>
      <c r="Q2878" s="128"/>
      <c r="R2878" s="128"/>
      <c r="S2878" s="128"/>
      <c r="T2878" s="128"/>
      <c r="U2878" s="128"/>
      <c r="Y2878" s="128"/>
      <c r="Z2878" s="161"/>
      <c r="AA2878" s="128"/>
      <c r="AB2878" s="128"/>
      <c r="AC2878" s="128"/>
      <c r="AD2878" s="128"/>
      <c r="AE2878" s="128"/>
      <c r="AH2878" s="128"/>
      <c r="AI2878" s="162"/>
      <c r="AJ2878" s="128"/>
      <c r="AK2878" s="162"/>
      <c r="AL2878" s="162"/>
      <c r="AQ2878" s="128"/>
      <c r="AR2878" s="128"/>
      <c r="AS2878" s="128"/>
      <c r="AT2878" s="128"/>
      <c r="AU2878" s="128"/>
      <c r="AV2878" s="128"/>
    </row>
    <row r="2879" ht="16.5" customHeight="1">
      <c r="A2879" s="128"/>
      <c r="C2879" s="128"/>
      <c r="D2879" s="128"/>
      <c r="E2879" s="128"/>
      <c r="F2879" s="128"/>
      <c r="G2879" s="128"/>
      <c r="H2879" s="128"/>
      <c r="I2879" s="128"/>
      <c r="J2879" s="128"/>
      <c r="K2879" s="128"/>
      <c r="L2879" s="128"/>
      <c r="M2879" s="128"/>
      <c r="N2879" s="128"/>
      <c r="O2879" s="128"/>
      <c r="P2879" s="128"/>
      <c r="Q2879" s="128"/>
      <c r="R2879" s="128"/>
      <c r="S2879" s="128"/>
      <c r="T2879" s="128"/>
      <c r="U2879" s="128"/>
      <c r="Y2879" s="128"/>
      <c r="Z2879" s="161"/>
      <c r="AA2879" s="128"/>
      <c r="AB2879" s="128"/>
      <c r="AC2879" s="128"/>
      <c r="AD2879" s="128"/>
      <c r="AE2879" s="128"/>
      <c r="AH2879" s="128"/>
      <c r="AI2879" s="162"/>
      <c r="AJ2879" s="128"/>
      <c r="AK2879" s="162"/>
      <c r="AL2879" s="162"/>
      <c r="AQ2879" s="128"/>
      <c r="AR2879" s="128"/>
      <c r="AS2879" s="128"/>
      <c r="AT2879" s="128"/>
      <c r="AU2879" s="128"/>
      <c r="AV2879" s="128"/>
    </row>
    <row r="2880" ht="16.5" customHeight="1">
      <c r="A2880" s="128"/>
      <c r="C2880" s="128"/>
      <c r="D2880" s="128"/>
      <c r="E2880" s="128"/>
      <c r="F2880" s="128"/>
      <c r="G2880" s="128"/>
      <c r="H2880" s="128"/>
      <c r="I2880" s="128"/>
      <c r="J2880" s="128"/>
      <c r="K2880" s="128"/>
      <c r="L2880" s="128"/>
      <c r="M2880" s="128"/>
      <c r="N2880" s="128"/>
      <c r="O2880" s="128"/>
      <c r="P2880" s="128"/>
      <c r="Q2880" s="128"/>
      <c r="R2880" s="128"/>
      <c r="S2880" s="128"/>
      <c r="T2880" s="128"/>
      <c r="U2880" s="128"/>
      <c r="Y2880" s="128"/>
      <c r="Z2880" s="161"/>
      <c r="AA2880" s="128"/>
      <c r="AB2880" s="128"/>
      <c r="AC2880" s="128"/>
      <c r="AD2880" s="128"/>
      <c r="AE2880" s="128"/>
      <c r="AH2880" s="128"/>
      <c r="AI2880" s="162"/>
      <c r="AJ2880" s="128"/>
      <c r="AK2880" s="162"/>
      <c r="AL2880" s="162"/>
      <c r="AQ2880" s="128"/>
      <c r="AR2880" s="128"/>
      <c r="AS2880" s="128"/>
      <c r="AT2880" s="128"/>
      <c r="AU2880" s="128"/>
      <c r="AV2880" s="128"/>
    </row>
    <row r="2881" ht="16.5" customHeight="1">
      <c r="A2881" s="128"/>
      <c r="C2881" s="128"/>
      <c r="D2881" s="128"/>
      <c r="E2881" s="128"/>
      <c r="F2881" s="128"/>
      <c r="G2881" s="128"/>
      <c r="H2881" s="128"/>
      <c r="I2881" s="128"/>
      <c r="J2881" s="128"/>
      <c r="K2881" s="128"/>
      <c r="L2881" s="128"/>
      <c r="M2881" s="128"/>
      <c r="N2881" s="128"/>
      <c r="O2881" s="128"/>
      <c r="P2881" s="128"/>
      <c r="Q2881" s="128"/>
      <c r="R2881" s="128"/>
      <c r="S2881" s="128"/>
      <c r="T2881" s="128"/>
      <c r="U2881" s="128"/>
      <c r="Y2881" s="128"/>
      <c r="Z2881" s="161"/>
      <c r="AA2881" s="128"/>
      <c r="AB2881" s="128"/>
      <c r="AC2881" s="128"/>
      <c r="AD2881" s="128"/>
      <c r="AE2881" s="128"/>
      <c r="AH2881" s="128"/>
      <c r="AI2881" s="162"/>
      <c r="AJ2881" s="128"/>
      <c r="AK2881" s="162"/>
      <c r="AL2881" s="162"/>
      <c r="AQ2881" s="128"/>
      <c r="AR2881" s="128"/>
      <c r="AS2881" s="128"/>
      <c r="AT2881" s="128"/>
      <c r="AU2881" s="128"/>
      <c r="AV2881" s="128"/>
    </row>
    <row r="2882" ht="16.5" customHeight="1">
      <c r="A2882" s="128"/>
      <c r="C2882" s="128"/>
      <c r="D2882" s="128"/>
      <c r="E2882" s="128"/>
      <c r="F2882" s="128"/>
      <c r="G2882" s="128"/>
      <c r="H2882" s="128"/>
      <c r="I2882" s="128"/>
      <c r="J2882" s="128"/>
      <c r="K2882" s="128"/>
      <c r="L2882" s="128"/>
      <c r="M2882" s="128"/>
      <c r="N2882" s="128"/>
      <c r="O2882" s="128"/>
      <c r="P2882" s="128"/>
      <c r="Q2882" s="128"/>
      <c r="R2882" s="128"/>
      <c r="S2882" s="128"/>
      <c r="T2882" s="128"/>
      <c r="U2882" s="128"/>
      <c r="Y2882" s="128"/>
      <c r="Z2882" s="161"/>
      <c r="AA2882" s="128"/>
      <c r="AB2882" s="128"/>
      <c r="AC2882" s="128"/>
      <c r="AD2882" s="128"/>
      <c r="AE2882" s="128"/>
      <c r="AH2882" s="128"/>
      <c r="AI2882" s="162"/>
      <c r="AJ2882" s="128"/>
      <c r="AK2882" s="162"/>
      <c r="AL2882" s="162"/>
      <c r="AQ2882" s="128"/>
      <c r="AR2882" s="128"/>
      <c r="AS2882" s="128"/>
      <c r="AT2882" s="128"/>
      <c r="AU2882" s="128"/>
      <c r="AV2882" s="128"/>
    </row>
    <row r="2883" ht="16.5" customHeight="1">
      <c r="A2883" s="128"/>
      <c r="C2883" s="128"/>
      <c r="D2883" s="128"/>
      <c r="E2883" s="128"/>
      <c r="F2883" s="128"/>
      <c r="G2883" s="128"/>
      <c r="H2883" s="128"/>
      <c r="I2883" s="128"/>
      <c r="J2883" s="128"/>
      <c r="K2883" s="128"/>
      <c r="L2883" s="128"/>
      <c r="M2883" s="128"/>
      <c r="N2883" s="128"/>
      <c r="O2883" s="128"/>
      <c r="P2883" s="128"/>
      <c r="Q2883" s="128"/>
      <c r="R2883" s="128"/>
      <c r="S2883" s="128"/>
      <c r="T2883" s="128"/>
      <c r="U2883" s="128"/>
      <c r="Y2883" s="128"/>
      <c r="Z2883" s="161"/>
      <c r="AA2883" s="128"/>
      <c r="AB2883" s="128"/>
      <c r="AC2883" s="128"/>
      <c r="AD2883" s="128"/>
      <c r="AE2883" s="128"/>
      <c r="AH2883" s="128"/>
      <c r="AI2883" s="162"/>
      <c r="AJ2883" s="128"/>
      <c r="AK2883" s="162"/>
      <c r="AL2883" s="162"/>
      <c r="AQ2883" s="128"/>
      <c r="AR2883" s="128"/>
      <c r="AS2883" s="128"/>
      <c r="AT2883" s="128"/>
      <c r="AU2883" s="128"/>
      <c r="AV2883" s="128"/>
    </row>
    <row r="2884" ht="16.5" customHeight="1">
      <c r="A2884" s="128"/>
      <c r="C2884" s="128"/>
      <c r="D2884" s="128"/>
      <c r="E2884" s="128"/>
      <c r="F2884" s="128"/>
      <c r="G2884" s="128"/>
      <c r="H2884" s="128"/>
      <c r="I2884" s="128"/>
      <c r="J2884" s="128"/>
      <c r="K2884" s="128"/>
      <c r="L2884" s="128"/>
      <c r="M2884" s="128"/>
      <c r="N2884" s="128"/>
      <c r="O2884" s="128"/>
      <c r="P2884" s="128"/>
      <c r="Q2884" s="128"/>
      <c r="R2884" s="128"/>
      <c r="S2884" s="128"/>
      <c r="T2884" s="128"/>
      <c r="U2884" s="128"/>
      <c r="V2884" s="128"/>
      <c r="Y2884" s="128"/>
      <c r="Z2884" s="161"/>
      <c r="AA2884" s="128"/>
      <c r="AB2884" s="128"/>
      <c r="AC2884" s="128"/>
      <c r="AD2884" s="128"/>
      <c r="AE2884" s="128"/>
      <c r="AH2884" s="128"/>
      <c r="AI2884" s="162"/>
      <c r="AJ2884" s="128"/>
      <c r="AK2884" s="162"/>
      <c r="AL2884" s="162"/>
      <c r="AQ2884" s="128"/>
      <c r="AR2884" s="128"/>
      <c r="AS2884" s="128"/>
      <c r="AT2884" s="128"/>
      <c r="AU2884" s="128"/>
      <c r="AV2884" s="128"/>
    </row>
    <row r="2885" ht="16.5" customHeight="1">
      <c r="A2885" s="128"/>
      <c r="C2885" s="128"/>
      <c r="D2885" s="128"/>
      <c r="E2885" s="128"/>
      <c r="F2885" s="128"/>
      <c r="G2885" s="128"/>
      <c r="H2885" s="128"/>
      <c r="I2885" s="128"/>
      <c r="J2885" s="128"/>
      <c r="K2885" s="128"/>
      <c r="L2885" s="128"/>
      <c r="M2885" s="128"/>
      <c r="N2885" s="128"/>
      <c r="O2885" s="128"/>
      <c r="P2885" s="128"/>
      <c r="Q2885" s="128"/>
      <c r="R2885" s="128"/>
      <c r="S2885" s="128"/>
      <c r="T2885" s="128"/>
      <c r="U2885" s="128"/>
      <c r="Y2885" s="128"/>
      <c r="Z2885" s="161"/>
      <c r="AA2885" s="128"/>
      <c r="AB2885" s="128"/>
      <c r="AC2885" s="128"/>
      <c r="AD2885" s="128"/>
      <c r="AE2885" s="128"/>
      <c r="AH2885" s="128"/>
      <c r="AI2885" s="162"/>
      <c r="AJ2885" s="128"/>
      <c r="AK2885" s="162"/>
      <c r="AL2885" s="162"/>
      <c r="AQ2885" s="128"/>
      <c r="AR2885" s="128"/>
      <c r="AS2885" s="128"/>
      <c r="AT2885" s="128"/>
      <c r="AU2885" s="128"/>
      <c r="AV2885" s="128"/>
    </row>
    <row r="2886" ht="16.5" customHeight="1">
      <c r="A2886" s="128"/>
      <c r="C2886" s="128"/>
      <c r="D2886" s="128"/>
      <c r="E2886" s="128"/>
      <c r="F2886" s="128"/>
      <c r="G2886" s="128"/>
      <c r="H2886" s="128"/>
      <c r="I2886" s="128"/>
      <c r="J2886" s="128"/>
      <c r="K2886" s="128"/>
      <c r="L2886" s="128"/>
      <c r="M2886" s="128"/>
      <c r="N2886" s="128"/>
      <c r="O2886" s="128"/>
      <c r="P2886" s="128"/>
      <c r="Q2886" s="128"/>
      <c r="R2886" s="128"/>
      <c r="S2886" s="128"/>
      <c r="T2886" s="128"/>
      <c r="U2886" s="128"/>
      <c r="Y2886" s="128"/>
      <c r="Z2886" s="161"/>
      <c r="AA2886" s="128"/>
      <c r="AB2886" s="128"/>
      <c r="AC2886" s="128"/>
      <c r="AD2886" s="128"/>
      <c r="AE2886" s="128"/>
      <c r="AH2886" s="128"/>
      <c r="AI2886" s="162"/>
      <c r="AJ2886" s="128"/>
      <c r="AK2886" s="162"/>
      <c r="AL2886" s="162"/>
      <c r="AQ2886" s="128"/>
      <c r="AR2886" s="128"/>
      <c r="AS2886" s="128"/>
      <c r="AT2886" s="128"/>
      <c r="AU2886" s="128"/>
      <c r="AV2886" s="128"/>
    </row>
    <row r="2887" ht="16.5" customHeight="1">
      <c r="A2887" s="128"/>
      <c r="C2887" s="128"/>
      <c r="D2887" s="128"/>
      <c r="E2887" s="128"/>
      <c r="F2887" s="128"/>
      <c r="G2887" s="128"/>
      <c r="H2887" s="128"/>
      <c r="I2887" s="128"/>
      <c r="J2887" s="128"/>
      <c r="K2887" s="128"/>
      <c r="L2887" s="128"/>
      <c r="M2887" s="128"/>
      <c r="N2887" s="128"/>
      <c r="O2887" s="128"/>
      <c r="P2887" s="128"/>
      <c r="Q2887" s="128"/>
      <c r="R2887" s="128"/>
      <c r="S2887" s="128"/>
      <c r="T2887" s="128"/>
      <c r="U2887" s="128"/>
      <c r="Y2887" s="128"/>
      <c r="Z2887" s="161"/>
      <c r="AA2887" s="128"/>
      <c r="AB2887" s="128"/>
      <c r="AC2887" s="128"/>
      <c r="AD2887" s="128"/>
      <c r="AE2887" s="128"/>
      <c r="AH2887" s="128"/>
      <c r="AI2887" s="162"/>
      <c r="AJ2887" s="128"/>
      <c r="AK2887" s="162"/>
      <c r="AL2887" s="162"/>
      <c r="AQ2887" s="128"/>
      <c r="AR2887" s="128"/>
      <c r="AS2887" s="128"/>
      <c r="AT2887" s="128"/>
      <c r="AU2887" s="128"/>
      <c r="AV2887" s="128"/>
    </row>
    <row r="2888" ht="16.5" customHeight="1">
      <c r="A2888" s="128"/>
      <c r="C2888" s="128"/>
      <c r="D2888" s="128"/>
      <c r="E2888" s="128"/>
      <c r="F2888" s="128"/>
      <c r="G2888" s="128"/>
      <c r="H2888" s="128"/>
      <c r="I2888" s="128"/>
      <c r="J2888" s="128"/>
      <c r="K2888" s="128"/>
      <c r="L2888" s="128"/>
      <c r="M2888" s="128"/>
      <c r="N2888" s="128"/>
      <c r="O2888" s="128"/>
      <c r="P2888" s="128"/>
      <c r="Q2888" s="128"/>
      <c r="R2888" s="128"/>
      <c r="S2888" s="128"/>
      <c r="T2888" s="128"/>
      <c r="U2888" s="128"/>
      <c r="Y2888" s="128"/>
      <c r="Z2888" s="161"/>
      <c r="AA2888" s="128"/>
      <c r="AB2888" s="128"/>
      <c r="AC2888" s="128"/>
      <c r="AD2888" s="128"/>
      <c r="AE2888" s="128"/>
      <c r="AH2888" s="128"/>
      <c r="AI2888" s="162"/>
      <c r="AJ2888" s="128"/>
      <c r="AK2888" s="162"/>
      <c r="AL2888" s="162"/>
      <c r="AQ2888" s="128"/>
      <c r="AR2888" s="128"/>
      <c r="AS2888" s="128"/>
      <c r="AT2888" s="128"/>
      <c r="AU2888" s="128"/>
      <c r="AV2888" s="128"/>
    </row>
    <row r="2889" ht="16.5" customHeight="1">
      <c r="A2889" s="128"/>
      <c r="C2889" s="128"/>
      <c r="D2889" s="128"/>
      <c r="E2889" s="128"/>
      <c r="F2889" s="128"/>
      <c r="G2889" s="128"/>
      <c r="H2889" s="128"/>
      <c r="I2889" s="128"/>
      <c r="J2889" s="128"/>
      <c r="K2889" s="128"/>
      <c r="L2889" s="128"/>
      <c r="M2889" s="128"/>
      <c r="N2889" s="128"/>
      <c r="O2889" s="128"/>
      <c r="P2889" s="128"/>
      <c r="Q2889" s="128"/>
      <c r="R2889" s="128"/>
      <c r="S2889" s="128"/>
      <c r="T2889" s="128"/>
      <c r="U2889" s="128"/>
      <c r="V2889" s="128"/>
      <c r="W2889" s="128"/>
      <c r="X2889" s="128"/>
      <c r="Y2889" s="128"/>
      <c r="Z2889" s="161"/>
      <c r="AA2889" s="128"/>
      <c r="AB2889" s="128"/>
      <c r="AC2889" s="128"/>
      <c r="AD2889" s="128"/>
      <c r="AE2889" s="128"/>
      <c r="AF2889" s="128"/>
      <c r="AH2889" s="128"/>
      <c r="AI2889" s="162"/>
      <c r="AJ2889" s="128"/>
      <c r="AK2889" s="162"/>
      <c r="AL2889" s="162"/>
      <c r="AQ2889" s="128"/>
      <c r="AR2889" s="128"/>
      <c r="AS2889" s="128"/>
      <c r="AT2889" s="128"/>
      <c r="AU2889" s="128"/>
      <c r="AV2889" s="128"/>
    </row>
    <row r="2890" ht="16.5" customHeight="1">
      <c r="A2890" s="128"/>
      <c r="C2890" s="128"/>
      <c r="D2890" s="128"/>
      <c r="E2890" s="128"/>
      <c r="F2890" s="128"/>
      <c r="G2890" s="128"/>
      <c r="H2890" s="128"/>
      <c r="I2890" s="128"/>
      <c r="J2890" s="128"/>
      <c r="K2890" s="128"/>
      <c r="L2890" s="128"/>
      <c r="M2890" s="128"/>
      <c r="N2890" s="128"/>
      <c r="O2890" s="128"/>
      <c r="P2890" s="128"/>
      <c r="Q2890" s="128"/>
      <c r="R2890" s="128"/>
      <c r="S2890" s="128"/>
      <c r="T2890" s="128"/>
      <c r="U2890" s="128"/>
      <c r="V2890" s="164"/>
      <c r="W2890" s="164"/>
      <c r="X2890" s="164"/>
      <c r="Y2890" s="128"/>
      <c r="Z2890" s="161"/>
      <c r="AA2890" s="128"/>
      <c r="AB2890" s="128"/>
      <c r="AC2890" s="128"/>
      <c r="AD2890" s="128"/>
      <c r="AE2890" s="128"/>
      <c r="AF2890" s="164"/>
      <c r="AH2890" s="128"/>
      <c r="AI2890" s="162"/>
      <c r="AJ2890" s="162"/>
      <c r="AK2890" s="162"/>
      <c r="AL2890" s="162"/>
      <c r="AQ2890" s="128"/>
      <c r="AR2890" s="128"/>
      <c r="AS2890" s="128"/>
      <c r="AT2890" s="128"/>
      <c r="AU2890" s="128"/>
      <c r="AV2890" s="128"/>
    </row>
    <row r="2891" ht="16.5" customHeight="1">
      <c r="A2891" s="128"/>
      <c r="C2891" s="128"/>
      <c r="D2891" s="128"/>
      <c r="E2891" s="128"/>
      <c r="F2891" s="128"/>
      <c r="G2891" s="128"/>
      <c r="H2891" s="128"/>
      <c r="I2891" s="128"/>
      <c r="J2891" s="128"/>
      <c r="K2891" s="128"/>
      <c r="L2891" s="128"/>
      <c r="M2891" s="128"/>
      <c r="N2891" s="128"/>
      <c r="O2891" s="128"/>
      <c r="P2891" s="128"/>
      <c r="Q2891" s="128"/>
      <c r="R2891" s="128"/>
      <c r="S2891" s="128"/>
      <c r="T2891" s="128"/>
      <c r="U2891" s="128"/>
      <c r="Y2891" s="128"/>
      <c r="Z2891" s="161"/>
      <c r="AA2891" s="128"/>
      <c r="AB2891" s="128"/>
      <c r="AC2891" s="128"/>
      <c r="AD2891" s="128"/>
      <c r="AE2891" s="128"/>
      <c r="AH2891" s="128"/>
      <c r="AI2891" s="162"/>
      <c r="AJ2891" s="162"/>
      <c r="AK2891" s="162"/>
      <c r="AL2891" s="162"/>
      <c r="AQ2891" s="128"/>
      <c r="AR2891" s="128"/>
      <c r="AS2891" s="128"/>
      <c r="AT2891" s="128"/>
      <c r="AU2891" s="128"/>
      <c r="AV2891" s="128"/>
    </row>
    <row r="2892" ht="16.5" customHeight="1">
      <c r="A2892" s="128"/>
      <c r="C2892" s="128"/>
      <c r="D2892" s="128"/>
      <c r="E2892" s="128"/>
      <c r="F2892" s="128"/>
      <c r="G2892" s="128"/>
      <c r="H2892" s="128"/>
      <c r="I2892" s="128"/>
      <c r="J2892" s="128"/>
      <c r="K2892" s="128"/>
      <c r="L2892" s="128"/>
      <c r="M2892" s="128"/>
      <c r="N2892" s="128"/>
      <c r="O2892" s="128"/>
      <c r="P2892" s="128"/>
      <c r="Q2892" s="128"/>
      <c r="R2892" s="128"/>
      <c r="S2892" s="128"/>
      <c r="T2892" s="128"/>
      <c r="U2892" s="128"/>
      <c r="Y2892" s="128"/>
      <c r="Z2892" s="161"/>
      <c r="AA2892" s="128"/>
      <c r="AB2892" s="128"/>
      <c r="AC2892" s="128"/>
      <c r="AD2892" s="128"/>
      <c r="AE2892" s="128"/>
      <c r="AH2892" s="128"/>
      <c r="AI2892" s="162"/>
      <c r="AJ2892" s="162"/>
      <c r="AK2892" s="162"/>
      <c r="AL2892" s="162"/>
      <c r="AQ2892" s="128"/>
      <c r="AR2892" s="128"/>
      <c r="AS2892" s="128"/>
      <c r="AT2892" s="128"/>
      <c r="AU2892" s="128"/>
      <c r="AV2892" s="128"/>
    </row>
    <row r="2893" ht="16.5" customHeight="1">
      <c r="C2893" s="128"/>
      <c r="D2893" s="128"/>
      <c r="E2893" s="128"/>
      <c r="F2893" s="128"/>
      <c r="G2893" s="128"/>
      <c r="H2893" s="128"/>
      <c r="I2893" s="128"/>
      <c r="J2893" s="128"/>
      <c r="K2893" s="128"/>
      <c r="L2893" s="128"/>
      <c r="M2893" s="128"/>
      <c r="N2893" s="128"/>
      <c r="O2893" s="128"/>
      <c r="P2893" s="128"/>
      <c r="Q2893" s="128"/>
      <c r="R2893" s="128"/>
      <c r="S2893" s="128"/>
      <c r="T2893" s="128"/>
      <c r="U2893" s="128"/>
      <c r="Z2893" s="161"/>
      <c r="AH2893" s="128"/>
      <c r="AI2893" s="162"/>
      <c r="AJ2893" s="162"/>
      <c r="AK2893" s="162"/>
      <c r="AL2893" s="162"/>
      <c r="AQ2893" s="128"/>
      <c r="AR2893" s="128"/>
      <c r="AS2893" s="128"/>
      <c r="AT2893" s="128"/>
      <c r="AU2893" s="128"/>
      <c r="AV2893" s="128"/>
    </row>
    <row r="2894" ht="16.5" customHeight="1">
      <c r="C2894" s="128"/>
      <c r="D2894" s="128"/>
      <c r="E2894" s="128"/>
      <c r="F2894" s="128"/>
      <c r="G2894" s="128"/>
      <c r="H2894" s="128"/>
      <c r="I2894" s="128"/>
      <c r="J2894" s="128"/>
      <c r="K2894" s="128"/>
      <c r="L2894" s="128"/>
      <c r="M2894" s="128"/>
      <c r="N2894" s="128"/>
      <c r="O2894" s="128"/>
      <c r="P2894" s="128"/>
      <c r="Q2894" s="128"/>
      <c r="R2894" s="128"/>
      <c r="S2894" s="128"/>
      <c r="T2894" s="128"/>
      <c r="U2894" s="128"/>
      <c r="Z2894" s="161"/>
      <c r="AH2894" s="128"/>
      <c r="AI2894" s="162"/>
      <c r="AJ2894" s="162"/>
      <c r="AK2894" s="162"/>
      <c r="AL2894" s="162"/>
      <c r="AQ2894" s="128"/>
      <c r="AR2894" s="128"/>
      <c r="AS2894" s="128"/>
      <c r="AT2894" s="128"/>
      <c r="AU2894" s="128"/>
      <c r="AV2894" s="128"/>
    </row>
    <row r="2895" ht="16.5" customHeight="1">
      <c r="C2895" s="128"/>
      <c r="D2895" s="128"/>
      <c r="E2895" s="128"/>
      <c r="F2895" s="128"/>
      <c r="G2895" s="128"/>
      <c r="H2895" s="128"/>
      <c r="I2895" s="128"/>
      <c r="J2895" s="128"/>
      <c r="K2895" s="128"/>
      <c r="L2895" s="128"/>
      <c r="M2895" s="128"/>
      <c r="N2895" s="128"/>
      <c r="O2895" s="128"/>
      <c r="P2895" s="128"/>
      <c r="Q2895" s="128"/>
      <c r="R2895" s="128"/>
      <c r="S2895" s="128"/>
      <c r="T2895" s="128"/>
      <c r="U2895" s="128"/>
      <c r="Z2895" s="161"/>
      <c r="AH2895" s="128"/>
      <c r="AI2895" s="162"/>
      <c r="AJ2895" s="162"/>
      <c r="AK2895" s="162"/>
      <c r="AL2895" s="162"/>
      <c r="AQ2895" s="128"/>
      <c r="AR2895" s="128"/>
      <c r="AS2895" s="128"/>
      <c r="AT2895" s="128"/>
      <c r="AU2895" s="128"/>
      <c r="AV2895" s="128"/>
    </row>
    <row r="2896" ht="16.5" customHeight="1">
      <c r="C2896" s="128"/>
      <c r="D2896" s="128"/>
      <c r="E2896" s="128"/>
      <c r="F2896" s="128"/>
      <c r="G2896" s="128"/>
      <c r="H2896" s="128"/>
      <c r="I2896" s="128"/>
      <c r="J2896" s="128"/>
      <c r="K2896" s="128"/>
      <c r="L2896" s="128"/>
      <c r="M2896" s="128"/>
      <c r="N2896" s="128"/>
      <c r="O2896" s="128"/>
      <c r="P2896" s="128"/>
      <c r="Q2896" s="128"/>
      <c r="R2896" s="128"/>
      <c r="S2896" s="128"/>
      <c r="T2896" s="128"/>
      <c r="U2896" s="128"/>
      <c r="Z2896" s="161"/>
      <c r="AH2896" s="128"/>
      <c r="AI2896" s="162"/>
      <c r="AJ2896" s="162"/>
      <c r="AK2896" s="162"/>
      <c r="AL2896" s="162"/>
      <c r="AQ2896" s="128"/>
      <c r="AR2896" s="128"/>
      <c r="AS2896" s="128"/>
      <c r="AT2896" s="128"/>
      <c r="AU2896" s="128"/>
      <c r="AV2896" s="128"/>
    </row>
    <row r="2897" ht="16.5" customHeight="1">
      <c r="C2897" s="128"/>
      <c r="D2897" s="128"/>
      <c r="E2897" s="128"/>
      <c r="F2897" s="128"/>
      <c r="G2897" s="128"/>
      <c r="H2897" s="128"/>
      <c r="I2897" s="128"/>
      <c r="J2897" s="128"/>
      <c r="K2897" s="128"/>
      <c r="L2897" s="128"/>
      <c r="M2897" s="128"/>
      <c r="N2897" s="128"/>
      <c r="O2897" s="128"/>
      <c r="P2897" s="128"/>
      <c r="Q2897" s="128"/>
      <c r="R2897" s="128"/>
      <c r="S2897" s="128"/>
      <c r="T2897" s="128"/>
      <c r="U2897" s="128"/>
      <c r="Z2897" s="161"/>
      <c r="AH2897" s="128"/>
      <c r="AI2897" s="162"/>
      <c r="AJ2897" s="162"/>
      <c r="AK2897" s="162"/>
      <c r="AL2897" s="162"/>
      <c r="AQ2897" s="128"/>
      <c r="AR2897" s="128"/>
      <c r="AS2897" s="128"/>
      <c r="AT2897" s="128"/>
      <c r="AU2897" s="128"/>
      <c r="AV2897" s="128"/>
    </row>
    <row r="2898" ht="16.5" customHeight="1">
      <c r="A2898" s="128"/>
      <c r="B2898" s="128"/>
      <c r="C2898" s="128"/>
      <c r="D2898" s="128"/>
      <c r="E2898" s="128"/>
      <c r="F2898" s="128"/>
      <c r="G2898" s="128"/>
      <c r="H2898" s="128"/>
      <c r="I2898" s="128"/>
      <c r="J2898" s="128"/>
      <c r="K2898" s="128"/>
      <c r="L2898" s="128"/>
      <c r="M2898" s="128"/>
      <c r="N2898" s="128"/>
      <c r="O2898" s="128"/>
      <c r="P2898" s="128"/>
      <c r="Q2898" s="128"/>
      <c r="R2898" s="128"/>
      <c r="S2898" s="128"/>
      <c r="T2898" s="128"/>
      <c r="U2898" s="128"/>
      <c r="V2898" s="128"/>
      <c r="W2898" s="128"/>
      <c r="Y2898" s="128"/>
      <c r="Z2898" s="161"/>
      <c r="AA2898" s="128"/>
      <c r="AB2898" s="128"/>
      <c r="AC2898" s="128"/>
      <c r="AE2898" s="128"/>
      <c r="AF2898" s="128"/>
      <c r="AG2898" s="128"/>
      <c r="AH2898" s="128"/>
      <c r="AI2898" s="162"/>
      <c r="AJ2898" s="162"/>
      <c r="AK2898" s="128"/>
      <c r="AL2898" s="128"/>
      <c r="AM2898" s="128"/>
      <c r="AN2898" s="128"/>
      <c r="AO2898" s="120"/>
      <c r="AQ2898" s="128"/>
      <c r="AR2898" s="128"/>
      <c r="AS2898" s="128"/>
      <c r="AT2898" s="128"/>
      <c r="AU2898" s="128"/>
      <c r="AV2898" s="128"/>
    </row>
    <row r="2899" ht="16.5" customHeight="1">
      <c r="A2899" s="128"/>
      <c r="B2899" s="128"/>
      <c r="C2899" s="128"/>
      <c r="D2899" s="128"/>
      <c r="E2899" s="128"/>
      <c r="F2899" s="128"/>
      <c r="G2899" s="128"/>
      <c r="H2899" s="128"/>
      <c r="I2899" s="128"/>
      <c r="J2899" s="128"/>
      <c r="K2899" s="128"/>
      <c r="L2899" s="128"/>
      <c r="M2899" s="128"/>
      <c r="N2899" s="128"/>
      <c r="O2899" s="128"/>
      <c r="P2899" s="128"/>
      <c r="Q2899" s="128"/>
      <c r="R2899" s="128"/>
      <c r="S2899" s="128"/>
      <c r="T2899" s="128"/>
      <c r="U2899" s="128"/>
      <c r="V2899" s="128"/>
      <c r="W2899" s="128"/>
      <c r="Y2899" s="128"/>
      <c r="Z2899" s="161"/>
      <c r="AA2899" s="128"/>
      <c r="AB2899" s="128"/>
      <c r="AC2899" s="128"/>
      <c r="AE2899" s="128"/>
      <c r="AF2899" s="128"/>
      <c r="AG2899" s="128"/>
      <c r="AH2899" s="128"/>
      <c r="AI2899" s="162"/>
      <c r="AJ2899" s="162"/>
      <c r="AK2899" s="128"/>
      <c r="AL2899" s="128"/>
      <c r="AM2899" s="128"/>
      <c r="AN2899" s="128"/>
      <c r="AO2899" s="120"/>
      <c r="AR2899" s="128"/>
      <c r="AS2899" s="128"/>
      <c r="AT2899" s="128"/>
      <c r="AU2899" s="128"/>
      <c r="AV2899" s="128"/>
    </row>
    <row r="2900" ht="16.5" customHeight="1">
      <c r="A2900" s="128"/>
      <c r="B2900" s="128"/>
      <c r="C2900" s="128"/>
      <c r="D2900" s="128"/>
      <c r="E2900" s="128"/>
      <c r="F2900" s="128"/>
      <c r="G2900" s="128"/>
      <c r="H2900" s="128"/>
      <c r="I2900" s="128"/>
      <c r="J2900" s="128"/>
      <c r="K2900" s="128"/>
      <c r="L2900" s="128"/>
      <c r="M2900" s="128"/>
      <c r="N2900" s="128"/>
      <c r="O2900" s="128"/>
      <c r="P2900" s="128"/>
      <c r="Q2900" s="128"/>
      <c r="R2900" s="128"/>
      <c r="S2900" s="128"/>
      <c r="T2900" s="128"/>
      <c r="U2900" s="128"/>
      <c r="V2900" s="128"/>
      <c r="W2900" s="128"/>
      <c r="Y2900" s="128"/>
      <c r="Z2900" s="161"/>
      <c r="AA2900" s="128"/>
      <c r="AB2900" s="128"/>
      <c r="AC2900" s="128"/>
      <c r="AE2900" s="128"/>
      <c r="AF2900" s="128"/>
      <c r="AG2900" s="128"/>
      <c r="AH2900" s="128"/>
      <c r="AI2900" s="162"/>
      <c r="AJ2900" s="162"/>
      <c r="AK2900" s="128"/>
      <c r="AL2900" s="128"/>
      <c r="AM2900" s="128"/>
      <c r="AN2900" s="128"/>
      <c r="AO2900" s="120"/>
      <c r="AQ2900" s="128"/>
      <c r="AR2900" s="128"/>
      <c r="AS2900" s="128"/>
      <c r="AT2900" s="128"/>
      <c r="AU2900" s="128"/>
      <c r="AV2900" s="128"/>
    </row>
    <row r="2901" ht="16.5" customHeight="1">
      <c r="A2901" s="128"/>
      <c r="B2901" s="128"/>
      <c r="C2901" s="128"/>
      <c r="D2901" s="128"/>
      <c r="E2901" s="128"/>
      <c r="F2901" s="128"/>
      <c r="G2901" s="128"/>
      <c r="H2901" s="128"/>
      <c r="I2901" s="128"/>
      <c r="J2901" s="128"/>
      <c r="K2901" s="128"/>
      <c r="L2901" s="128"/>
      <c r="M2901" s="128"/>
      <c r="N2901" s="128"/>
      <c r="O2901" s="128"/>
      <c r="P2901" s="128"/>
      <c r="Q2901" s="128"/>
      <c r="R2901" s="128"/>
      <c r="S2901" s="128"/>
      <c r="T2901" s="128"/>
      <c r="U2901" s="128"/>
      <c r="V2901" s="128"/>
      <c r="W2901" s="128"/>
      <c r="Y2901" s="128"/>
      <c r="Z2901" s="161"/>
      <c r="AA2901" s="128"/>
      <c r="AB2901" s="128"/>
      <c r="AC2901" s="128"/>
      <c r="AE2901" s="128"/>
      <c r="AF2901" s="128"/>
      <c r="AG2901" s="128"/>
      <c r="AH2901" s="128"/>
      <c r="AI2901" s="162"/>
      <c r="AJ2901" s="162"/>
      <c r="AK2901" s="128"/>
      <c r="AL2901" s="128"/>
      <c r="AM2901" s="128"/>
      <c r="AN2901" s="128"/>
      <c r="AO2901" s="120"/>
      <c r="AQ2901" s="128"/>
      <c r="AR2901" s="128"/>
      <c r="AS2901" s="128"/>
      <c r="AT2901" s="128"/>
      <c r="AU2901" s="128"/>
      <c r="AV2901" s="128"/>
    </row>
    <row r="2902" ht="16.5" customHeight="1">
      <c r="A2902" s="128"/>
      <c r="B2902" s="128"/>
      <c r="C2902" s="128"/>
      <c r="D2902" s="128"/>
      <c r="E2902" s="128"/>
      <c r="F2902" s="128"/>
      <c r="G2902" s="128"/>
      <c r="H2902" s="128"/>
      <c r="I2902" s="128"/>
      <c r="J2902" s="128"/>
      <c r="K2902" s="128"/>
      <c r="L2902" s="128"/>
      <c r="M2902" s="128"/>
      <c r="N2902" s="128"/>
      <c r="O2902" s="128"/>
      <c r="P2902" s="128"/>
      <c r="Q2902" s="128"/>
      <c r="R2902" s="128"/>
      <c r="S2902" s="128"/>
      <c r="T2902" s="128"/>
      <c r="U2902" s="128"/>
      <c r="V2902" s="128"/>
      <c r="W2902" s="128"/>
      <c r="Y2902" s="128"/>
      <c r="Z2902" s="161"/>
      <c r="AA2902" s="128"/>
      <c r="AB2902" s="128"/>
      <c r="AC2902" s="128"/>
      <c r="AE2902" s="128"/>
      <c r="AF2902" s="128"/>
      <c r="AG2902" s="128"/>
      <c r="AH2902" s="128"/>
      <c r="AI2902" s="162"/>
      <c r="AJ2902" s="162"/>
      <c r="AK2902" s="128"/>
      <c r="AL2902" s="128"/>
      <c r="AM2902" s="128"/>
      <c r="AN2902" s="128"/>
      <c r="AO2902" s="120"/>
      <c r="AQ2902" s="128"/>
      <c r="AR2902" s="128"/>
      <c r="AS2902" s="128"/>
      <c r="AT2902" s="128"/>
      <c r="AU2902" s="128"/>
      <c r="AV2902" s="128"/>
    </row>
    <row r="2903" ht="16.5" customHeight="1">
      <c r="A2903" s="128"/>
      <c r="B2903" s="128"/>
      <c r="C2903" s="128"/>
      <c r="D2903" s="128"/>
      <c r="E2903" s="128"/>
      <c r="F2903" s="128"/>
      <c r="G2903" s="128"/>
      <c r="H2903" s="128"/>
      <c r="I2903" s="128"/>
      <c r="J2903" s="128"/>
      <c r="K2903" s="128"/>
      <c r="L2903" s="128"/>
      <c r="M2903" s="128"/>
      <c r="N2903" s="128"/>
      <c r="O2903" s="128"/>
      <c r="P2903" s="128"/>
      <c r="Q2903" s="128"/>
      <c r="R2903" s="128"/>
      <c r="S2903" s="128"/>
      <c r="T2903" s="128"/>
      <c r="U2903" s="128"/>
      <c r="V2903" s="128"/>
      <c r="W2903" s="128"/>
      <c r="Y2903" s="128"/>
      <c r="Z2903" s="161"/>
      <c r="AA2903" s="128"/>
      <c r="AB2903" s="128"/>
      <c r="AC2903" s="128"/>
      <c r="AE2903" s="128"/>
      <c r="AF2903" s="128"/>
      <c r="AG2903" s="128"/>
      <c r="AH2903" s="128"/>
      <c r="AI2903" s="162"/>
      <c r="AJ2903" s="162"/>
      <c r="AK2903" s="128"/>
      <c r="AL2903" s="128"/>
      <c r="AM2903" s="128"/>
      <c r="AN2903" s="128"/>
      <c r="AO2903" s="120"/>
      <c r="AQ2903" s="128"/>
      <c r="AR2903" s="128"/>
      <c r="AS2903" s="128"/>
      <c r="AT2903" s="128"/>
      <c r="AU2903" s="128"/>
      <c r="AV2903" s="128"/>
    </row>
    <row r="2904" ht="16.5" customHeight="1">
      <c r="A2904" s="128"/>
      <c r="B2904" s="128"/>
      <c r="C2904" s="128"/>
      <c r="D2904" s="128"/>
      <c r="E2904" s="128"/>
      <c r="F2904" s="128"/>
      <c r="G2904" s="128"/>
      <c r="H2904" s="128"/>
      <c r="I2904" s="128"/>
      <c r="J2904" s="128"/>
      <c r="K2904" s="128"/>
      <c r="L2904" s="128"/>
      <c r="M2904" s="128"/>
      <c r="N2904" s="128"/>
      <c r="O2904" s="128"/>
      <c r="P2904" s="128"/>
      <c r="Q2904" s="128"/>
      <c r="R2904" s="128"/>
      <c r="S2904" s="128"/>
      <c r="T2904" s="128"/>
      <c r="U2904" s="128"/>
      <c r="V2904" s="128"/>
      <c r="W2904" s="128"/>
      <c r="Y2904" s="128"/>
      <c r="Z2904" s="161"/>
      <c r="AA2904" s="128"/>
      <c r="AB2904" s="128"/>
      <c r="AC2904" s="128"/>
      <c r="AE2904" s="128"/>
      <c r="AF2904" s="128"/>
      <c r="AG2904" s="128"/>
      <c r="AH2904" s="128"/>
      <c r="AI2904" s="162"/>
      <c r="AJ2904" s="162"/>
      <c r="AK2904" s="128"/>
      <c r="AL2904" s="128"/>
      <c r="AM2904" s="128"/>
      <c r="AN2904" s="128"/>
      <c r="AO2904" s="120"/>
      <c r="AQ2904" s="128"/>
      <c r="AR2904" s="128"/>
      <c r="AS2904" s="128"/>
      <c r="AT2904" s="128"/>
      <c r="AU2904" s="128"/>
      <c r="AV2904" s="128"/>
    </row>
    <row r="2905" ht="16.5" customHeight="1">
      <c r="A2905" s="128"/>
      <c r="B2905" s="128"/>
      <c r="C2905" s="128"/>
      <c r="D2905" s="128"/>
      <c r="E2905" s="128"/>
      <c r="F2905" s="128"/>
      <c r="G2905" s="128"/>
      <c r="H2905" s="128"/>
      <c r="I2905" s="128"/>
      <c r="J2905" s="128"/>
      <c r="K2905" s="128"/>
      <c r="L2905" s="128"/>
      <c r="M2905" s="128"/>
      <c r="N2905" s="128"/>
      <c r="O2905" s="128"/>
      <c r="P2905" s="128"/>
      <c r="Q2905" s="128"/>
      <c r="R2905" s="128"/>
      <c r="S2905" s="128"/>
      <c r="T2905" s="128"/>
      <c r="U2905" s="128"/>
      <c r="V2905" s="128"/>
      <c r="W2905" s="128"/>
      <c r="Y2905" s="128"/>
      <c r="Z2905" s="161"/>
      <c r="AA2905" s="128"/>
      <c r="AB2905" s="128"/>
      <c r="AC2905" s="128"/>
      <c r="AE2905" s="128"/>
      <c r="AF2905" s="128"/>
      <c r="AG2905" s="128"/>
      <c r="AH2905" s="128"/>
      <c r="AI2905" s="162"/>
      <c r="AJ2905" s="162"/>
      <c r="AK2905" s="128"/>
      <c r="AL2905" s="128"/>
      <c r="AM2905" s="128"/>
      <c r="AN2905" s="128"/>
      <c r="AO2905" s="120"/>
      <c r="AQ2905" s="128"/>
      <c r="AR2905" s="128"/>
      <c r="AS2905" s="128"/>
      <c r="AT2905" s="128"/>
      <c r="AU2905" s="128"/>
      <c r="AV2905" s="128"/>
    </row>
    <row r="2906" ht="16.5" customHeight="1">
      <c r="A2906" s="128"/>
      <c r="B2906" s="128"/>
      <c r="C2906" s="128"/>
      <c r="D2906" s="128"/>
      <c r="E2906" s="128"/>
      <c r="F2906" s="128"/>
      <c r="G2906" s="128"/>
      <c r="H2906" s="128"/>
      <c r="I2906" s="128"/>
      <c r="J2906" s="128"/>
      <c r="K2906" s="128"/>
      <c r="L2906" s="128"/>
      <c r="M2906" s="128"/>
      <c r="N2906" s="128"/>
      <c r="O2906" s="128"/>
      <c r="P2906" s="128"/>
      <c r="Q2906" s="128"/>
      <c r="R2906" s="128"/>
      <c r="S2906" s="128"/>
      <c r="T2906" s="128"/>
      <c r="U2906" s="128"/>
      <c r="V2906" s="128"/>
      <c r="W2906" s="128"/>
      <c r="Y2906" s="128"/>
      <c r="Z2906" s="161"/>
      <c r="AA2906" s="128"/>
      <c r="AB2906" s="128"/>
      <c r="AC2906" s="128"/>
      <c r="AE2906" s="128"/>
      <c r="AF2906" s="128"/>
      <c r="AG2906" s="128"/>
      <c r="AH2906" s="128"/>
      <c r="AI2906" s="162"/>
      <c r="AJ2906" s="162"/>
      <c r="AK2906" s="128"/>
      <c r="AL2906" s="128"/>
      <c r="AM2906" s="128"/>
      <c r="AN2906" s="128"/>
      <c r="AO2906" s="120"/>
      <c r="AQ2906" s="128"/>
      <c r="AR2906" s="128"/>
      <c r="AS2906" s="128"/>
      <c r="AT2906" s="128"/>
      <c r="AU2906" s="128"/>
      <c r="AV2906" s="128"/>
    </row>
    <row r="2907" ht="16.5" customHeight="1">
      <c r="A2907" s="128"/>
      <c r="B2907" s="128"/>
      <c r="C2907" s="128"/>
      <c r="D2907" s="128"/>
      <c r="E2907" s="128"/>
      <c r="F2907" s="128"/>
      <c r="G2907" s="128"/>
      <c r="H2907" s="128"/>
      <c r="I2907" s="128"/>
      <c r="J2907" s="128"/>
      <c r="K2907" s="128"/>
      <c r="L2907" s="128"/>
      <c r="M2907" s="128"/>
      <c r="N2907" s="128"/>
      <c r="O2907" s="128"/>
      <c r="P2907" s="128"/>
      <c r="Q2907" s="128"/>
      <c r="R2907" s="128"/>
      <c r="S2907" s="128"/>
      <c r="T2907" s="128"/>
      <c r="U2907" s="128"/>
      <c r="V2907" s="128"/>
      <c r="W2907" s="128"/>
      <c r="Y2907" s="128"/>
      <c r="Z2907" s="161"/>
      <c r="AA2907" s="128"/>
      <c r="AB2907" s="128"/>
      <c r="AC2907" s="128"/>
      <c r="AE2907" s="128"/>
      <c r="AF2907" s="128"/>
      <c r="AG2907" s="128"/>
      <c r="AH2907" s="128"/>
      <c r="AI2907" s="162"/>
      <c r="AJ2907" s="162"/>
      <c r="AK2907" s="128"/>
      <c r="AL2907" s="128"/>
      <c r="AM2907" s="128"/>
      <c r="AN2907" s="128"/>
      <c r="AO2907" s="120"/>
      <c r="AQ2907" s="128"/>
      <c r="AR2907" s="128"/>
      <c r="AS2907" s="128"/>
      <c r="AT2907" s="128"/>
      <c r="AU2907" s="128"/>
      <c r="AV2907" s="128"/>
    </row>
    <row r="2908" ht="16.5" customHeight="1">
      <c r="A2908" s="128"/>
      <c r="B2908" s="128"/>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Y2908" s="128"/>
      <c r="Z2908" s="161"/>
      <c r="AA2908" s="128"/>
      <c r="AB2908" s="128"/>
      <c r="AC2908" s="128"/>
      <c r="AE2908" s="128"/>
      <c r="AF2908" s="128"/>
      <c r="AG2908" s="128"/>
      <c r="AH2908" s="128"/>
      <c r="AI2908" s="162"/>
      <c r="AJ2908" s="162"/>
      <c r="AK2908" s="128"/>
      <c r="AL2908" s="128"/>
      <c r="AM2908" s="128"/>
      <c r="AN2908" s="128"/>
      <c r="AO2908" s="120"/>
      <c r="AQ2908" s="128"/>
      <c r="AR2908" s="128"/>
      <c r="AS2908" s="128"/>
      <c r="AT2908" s="128"/>
      <c r="AU2908" s="128"/>
      <c r="AV2908" s="128"/>
    </row>
    <row r="2909" ht="16.5" customHeight="1">
      <c r="A2909" s="128"/>
      <c r="B2909" s="128"/>
      <c r="C2909" s="128"/>
      <c r="D2909" s="128"/>
      <c r="E2909" s="128"/>
      <c r="F2909" s="128"/>
      <c r="G2909" s="128"/>
      <c r="H2909" s="128"/>
      <c r="I2909" s="128"/>
      <c r="J2909" s="128"/>
      <c r="K2909" s="128"/>
      <c r="L2909" s="128"/>
      <c r="M2909" s="128"/>
      <c r="N2909" s="128"/>
      <c r="O2909" s="128"/>
      <c r="P2909" s="128"/>
      <c r="Q2909" s="128"/>
      <c r="R2909" s="128"/>
      <c r="S2909" s="128"/>
      <c r="T2909" s="128"/>
      <c r="U2909" s="128"/>
      <c r="V2909" s="128"/>
      <c r="W2909" s="128"/>
      <c r="Y2909" s="128"/>
      <c r="Z2909" s="161"/>
      <c r="AA2909" s="128"/>
      <c r="AB2909" s="128"/>
      <c r="AC2909" s="128"/>
      <c r="AE2909" s="128"/>
      <c r="AF2909" s="128"/>
      <c r="AG2909" s="128"/>
      <c r="AH2909" s="128"/>
      <c r="AI2909" s="162"/>
      <c r="AJ2909" s="162"/>
      <c r="AK2909" s="128"/>
      <c r="AL2909" s="128"/>
      <c r="AM2909" s="128"/>
      <c r="AN2909" s="128"/>
      <c r="AO2909" s="120"/>
      <c r="AQ2909" s="128"/>
      <c r="AR2909" s="128"/>
      <c r="AS2909" s="128"/>
      <c r="AT2909" s="128"/>
      <c r="AU2909" s="128"/>
      <c r="AV2909" s="128"/>
    </row>
    <row r="2910" ht="16.5" customHeight="1">
      <c r="A2910" s="128"/>
      <c r="B2910" s="128"/>
      <c r="C2910" s="128"/>
      <c r="D2910" s="128"/>
      <c r="E2910" s="128"/>
      <c r="F2910" s="128"/>
      <c r="G2910" s="128"/>
      <c r="H2910" s="128"/>
      <c r="I2910" s="128"/>
      <c r="J2910" s="128"/>
      <c r="K2910" s="128"/>
      <c r="L2910" s="128"/>
      <c r="M2910" s="128"/>
      <c r="N2910" s="128"/>
      <c r="O2910" s="128"/>
      <c r="P2910" s="128"/>
      <c r="Q2910" s="128"/>
      <c r="R2910" s="128"/>
      <c r="S2910" s="128"/>
      <c r="T2910" s="128"/>
      <c r="U2910" s="128"/>
      <c r="V2910" s="128"/>
      <c r="W2910" s="128"/>
      <c r="Y2910" s="128"/>
      <c r="Z2910" s="161"/>
      <c r="AA2910" s="128"/>
      <c r="AB2910" s="128"/>
      <c r="AC2910" s="128"/>
      <c r="AE2910" s="128"/>
      <c r="AF2910" s="128"/>
      <c r="AG2910" s="128"/>
      <c r="AH2910" s="128"/>
      <c r="AI2910" s="162"/>
      <c r="AJ2910" s="162"/>
      <c r="AK2910" s="128"/>
      <c r="AL2910" s="128"/>
      <c r="AM2910" s="128"/>
      <c r="AN2910" s="128"/>
      <c r="AO2910" s="120"/>
      <c r="AQ2910" s="128"/>
      <c r="AR2910" s="128"/>
      <c r="AS2910" s="128"/>
      <c r="AT2910" s="128"/>
      <c r="AU2910" s="128"/>
      <c r="AV2910" s="128"/>
    </row>
    <row r="2911" ht="16.5" customHeight="1">
      <c r="A2911" s="128"/>
      <c r="B2911" s="128"/>
      <c r="C2911" s="128"/>
      <c r="D2911" s="128"/>
      <c r="E2911" s="128"/>
      <c r="F2911" s="128"/>
      <c r="G2911" s="128"/>
      <c r="H2911" s="128"/>
      <c r="I2911" s="128"/>
      <c r="J2911" s="128"/>
      <c r="K2911" s="128"/>
      <c r="L2911" s="128"/>
      <c r="M2911" s="128"/>
      <c r="N2911" s="128"/>
      <c r="O2911" s="128"/>
      <c r="P2911" s="128"/>
      <c r="Q2911" s="128"/>
      <c r="R2911" s="128"/>
      <c r="S2911" s="128"/>
      <c r="T2911" s="128"/>
      <c r="U2911" s="128"/>
      <c r="V2911" s="128"/>
      <c r="W2911" s="128"/>
      <c r="Y2911" s="128"/>
      <c r="Z2911" s="161"/>
      <c r="AA2911" s="128"/>
      <c r="AB2911" s="128"/>
      <c r="AC2911" s="128"/>
      <c r="AE2911" s="128"/>
      <c r="AF2911" s="128"/>
      <c r="AG2911" s="128"/>
      <c r="AH2911" s="128"/>
      <c r="AI2911" s="162"/>
      <c r="AJ2911" s="162"/>
      <c r="AK2911" s="128"/>
      <c r="AL2911" s="128"/>
      <c r="AM2911" s="128"/>
      <c r="AN2911" s="128"/>
      <c r="AO2911" s="120"/>
      <c r="AQ2911" s="128"/>
      <c r="AR2911" s="128"/>
      <c r="AS2911" s="128"/>
      <c r="AT2911" s="128"/>
      <c r="AU2911" s="128"/>
      <c r="AV2911" s="128"/>
    </row>
    <row r="2912" ht="16.5" customHeight="1">
      <c r="A2912" s="128"/>
      <c r="B2912" s="128"/>
      <c r="C2912" s="128"/>
      <c r="D2912" s="128"/>
      <c r="E2912" s="128"/>
      <c r="F2912" s="128"/>
      <c r="G2912" s="128"/>
      <c r="H2912" s="128"/>
      <c r="I2912" s="128"/>
      <c r="J2912" s="128"/>
      <c r="K2912" s="128"/>
      <c r="L2912" s="128"/>
      <c r="M2912" s="128"/>
      <c r="N2912" s="128"/>
      <c r="O2912" s="128"/>
      <c r="P2912" s="128"/>
      <c r="Q2912" s="128"/>
      <c r="R2912" s="128"/>
      <c r="S2912" s="128"/>
      <c r="T2912" s="128"/>
      <c r="U2912" s="128"/>
      <c r="V2912" s="128"/>
      <c r="W2912" s="128"/>
      <c r="Y2912" s="128"/>
      <c r="Z2912" s="161"/>
      <c r="AA2912" s="128"/>
      <c r="AB2912" s="128"/>
      <c r="AC2912" s="128"/>
      <c r="AE2912" s="128"/>
      <c r="AF2912" s="128"/>
      <c r="AG2912" s="128"/>
      <c r="AH2912" s="128"/>
      <c r="AI2912" s="162"/>
      <c r="AJ2912" s="162"/>
      <c r="AK2912" s="128"/>
      <c r="AL2912" s="128"/>
      <c r="AM2912" s="128"/>
      <c r="AN2912" s="128"/>
      <c r="AO2912" s="120"/>
      <c r="AQ2912" s="128"/>
      <c r="AR2912" s="128"/>
      <c r="AS2912" s="128"/>
      <c r="AT2912" s="128"/>
      <c r="AU2912" s="128"/>
      <c r="AV2912" s="128"/>
    </row>
    <row r="2913" ht="16.5" customHeight="1">
      <c r="A2913" s="128"/>
      <c r="B2913" s="128"/>
      <c r="C2913" s="128"/>
      <c r="D2913" s="128"/>
      <c r="E2913" s="128"/>
      <c r="F2913" s="128"/>
      <c r="G2913" s="128"/>
      <c r="H2913" s="128"/>
      <c r="I2913" s="128"/>
      <c r="J2913" s="128"/>
      <c r="K2913" s="128"/>
      <c r="L2913" s="128"/>
      <c r="M2913" s="128"/>
      <c r="N2913" s="128"/>
      <c r="O2913" s="128"/>
      <c r="P2913" s="128"/>
      <c r="Q2913" s="128"/>
      <c r="R2913" s="128"/>
      <c r="S2913" s="128"/>
      <c r="T2913" s="128"/>
      <c r="U2913" s="128"/>
      <c r="V2913" s="128"/>
      <c r="W2913" s="128"/>
      <c r="Y2913" s="128"/>
      <c r="Z2913" s="161"/>
      <c r="AA2913" s="128"/>
      <c r="AB2913" s="128"/>
      <c r="AC2913" s="128"/>
      <c r="AE2913" s="128"/>
      <c r="AF2913" s="128"/>
      <c r="AH2913" s="128"/>
      <c r="AI2913" s="162"/>
      <c r="AJ2913" s="162"/>
      <c r="AK2913" s="128"/>
      <c r="AL2913" s="128"/>
      <c r="AM2913" s="128"/>
      <c r="AN2913" s="128"/>
      <c r="AO2913" s="120"/>
      <c r="AQ2913" s="128"/>
      <c r="AR2913" s="128"/>
      <c r="AS2913" s="128"/>
      <c r="AT2913" s="128"/>
      <c r="AU2913" s="128"/>
      <c r="AV2913" s="128"/>
    </row>
    <row r="2914" ht="16.5" customHeight="1">
      <c r="A2914" s="128"/>
      <c r="B2914" s="128"/>
      <c r="C2914" s="128"/>
      <c r="D2914" s="128"/>
      <c r="E2914" s="128"/>
      <c r="F2914" s="128"/>
      <c r="G2914" s="128"/>
      <c r="H2914" s="128"/>
      <c r="I2914" s="128"/>
      <c r="J2914" s="128"/>
      <c r="K2914" s="128"/>
      <c r="L2914" s="128"/>
      <c r="M2914" s="128"/>
      <c r="N2914" s="128"/>
      <c r="O2914" s="128"/>
      <c r="P2914" s="128"/>
      <c r="Q2914" s="128"/>
      <c r="R2914" s="128"/>
      <c r="S2914" s="128"/>
      <c r="T2914" s="128"/>
      <c r="U2914" s="128"/>
      <c r="V2914" s="128"/>
      <c r="W2914" s="128"/>
      <c r="Y2914" s="128"/>
      <c r="Z2914" s="161"/>
      <c r="AA2914" s="128"/>
      <c r="AB2914" s="128"/>
      <c r="AC2914" s="128"/>
      <c r="AE2914" s="128"/>
      <c r="AF2914" s="128"/>
      <c r="AH2914" s="128"/>
      <c r="AI2914" s="162"/>
      <c r="AJ2914" s="163"/>
      <c r="AK2914" s="162"/>
      <c r="AL2914" s="162"/>
      <c r="AM2914" s="128"/>
      <c r="AN2914" s="128"/>
      <c r="AO2914" s="120"/>
      <c r="AQ2914" s="128"/>
      <c r="AR2914" s="128"/>
      <c r="AS2914" s="128"/>
      <c r="AT2914" s="128"/>
      <c r="AU2914" s="128"/>
      <c r="AV2914" s="128"/>
    </row>
    <row r="2915" ht="16.5" customHeight="1">
      <c r="A2915" s="128"/>
      <c r="B2915" s="128"/>
      <c r="C2915" s="128"/>
      <c r="D2915" s="128"/>
      <c r="E2915" s="128"/>
      <c r="F2915" s="128"/>
      <c r="G2915" s="128"/>
      <c r="H2915" s="128"/>
      <c r="I2915" s="128"/>
      <c r="J2915" s="128"/>
      <c r="K2915" s="128"/>
      <c r="L2915" s="128"/>
      <c r="M2915" s="128"/>
      <c r="N2915" s="128"/>
      <c r="O2915" s="128"/>
      <c r="P2915" s="128"/>
      <c r="Q2915" s="128"/>
      <c r="R2915" s="128"/>
      <c r="S2915" s="128"/>
      <c r="T2915" s="128"/>
      <c r="U2915" s="128"/>
      <c r="V2915" s="128"/>
      <c r="W2915" s="128"/>
      <c r="Y2915" s="128"/>
      <c r="Z2915" s="161"/>
      <c r="AA2915" s="128"/>
      <c r="AB2915" s="128"/>
      <c r="AC2915" s="128"/>
      <c r="AE2915" s="128"/>
      <c r="AF2915" s="128"/>
      <c r="AH2915" s="128"/>
      <c r="AI2915" s="162"/>
      <c r="AJ2915" s="163"/>
      <c r="AK2915" s="162"/>
      <c r="AL2915" s="162"/>
      <c r="AM2915" s="128"/>
      <c r="AN2915" s="128"/>
      <c r="AO2915" s="120"/>
      <c r="AQ2915" s="128"/>
      <c r="AR2915" s="128"/>
      <c r="AS2915" s="128"/>
      <c r="AT2915" s="128"/>
      <c r="AU2915" s="128"/>
      <c r="AV2915" s="128"/>
    </row>
    <row r="2916" ht="16.5" customHeight="1">
      <c r="A2916" s="128"/>
      <c r="B2916" s="128"/>
      <c r="C2916" s="128"/>
      <c r="D2916" s="128"/>
      <c r="E2916" s="128"/>
      <c r="F2916" s="128"/>
      <c r="G2916" s="128"/>
      <c r="H2916" s="128"/>
      <c r="I2916" s="128"/>
      <c r="J2916" s="128"/>
      <c r="K2916" s="128"/>
      <c r="L2916" s="128"/>
      <c r="M2916" s="128"/>
      <c r="N2916" s="128"/>
      <c r="O2916" s="128"/>
      <c r="P2916" s="128"/>
      <c r="Q2916" s="128"/>
      <c r="R2916" s="128"/>
      <c r="S2916" s="128"/>
      <c r="T2916" s="128"/>
      <c r="U2916" s="128"/>
      <c r="V2916" s="128"/>
      <c r="W2916" s="128"/>
      <c r="Y2916" s="128"/>
      <c r="Z2916" s="161"/>
      <c r="AA2916" s="128"/>
      <c r="AB2916" s="128"/>
      <c r="AC2916" s="128"/>
      <c r="AE2916" s="128"/>
      <c r="AF2916" s="128"/>
      <c r="AH2916" s="128"/>
      <c r="AI2916" s="162"/>
      <c r="AJ2916" s="163"/>
      <c r="AK2916" s="162"/>
      <c r="AL2916" s="162"/>
      <c r="AM2916" s="128"/>
      <c r="AN2916" s="128"/>
      <c r="AO2916" s="120"/>
      <c r="AQ2916" s="128"/>
      <c r="AR2916" s="128"/>
      <c r="AS2916" s="128"/>
      <c r="AT2916" s="128"/>
      <c r="AU2916" s="128"/>
      <c r="AV2916" s="128"/>
    </row>
    <row r="2917" ht="16.5" customHeight="1">
      <c r="A2917" s="128"/>
      <c r="B2917" s="128"/>
      <c r="C2917" s="128"/>
      <c r="D2917" s="128"/>
      <c r="E2917" s="128"/>
      <c r="F2917" s="128"/>
      <c r="G2917" s="128"/>
      <c r="H2917" s="128"/>
      <c r="I2917" s="128"/>
      <c r="J2917" s="128"/>
      <c r="K2917" s="128"/>
      <c r="L2917" s="128"/>
      <c r="M2917" s="128"/>
      <c r="N2917" s="128"/>
      <c r="O2917" s="128"/>
      <c r="P2917" s="128"/>
      <c r="Q2917" s="128"/>
      <c r="R2917" s="128"/>
      <c r="S2917" s="128"/>
      <c r="T2917" s="128"/>
      <c r="U2917" s="128"/>
      <c r="V2917" s="128"/>
      <c r="W2917" s="128"/>
      <c r="Y2917" s="128"/>
      <c r="Z2917" s="161"/>
      <c r="AA2917" s="128"/>
      <c r="AB2917" s="128"/>
      <c r="AC2917" s="128"/>
      <c r="AE2917" s="128"/>
      <c r="AF2917" s="128"/>
      <c r="AH2917" s="128"/>
      <c r="AI2917" s="162"/>
      <c r="AJ2917" s="163"/>
      <c r="AK2917" s="162"/>
      <c r="AL2917" s="162"/>
      <c r="AM2917" s="128"/>
      <c r="AN2917" s="128"/>
      <c r="AO2917" s="120"/>
      <c r="AQ2917" s="128"/>
      <c r="AR2917" s="128"/>
      <c r="AS2917" s="128"/>
      <c r="AT2917" s="128"/>
      <c r="AU2917" s="128"/>
      <c r="AV2917" s="128"/>
    </row>
    <row r="2918" ht="16.5" customHeight="1">
      <c r="A2918" s="128"/>
      <c r="B2918" s="128"/>
      <c r="C2918" s="128"/>
      <c r="D2918" s="128"/>
      <c r="E2918" s="128"/>
      <c r="F2918" s="128"/>
      <c r="G2918" s="128"/>
      <c r="H2918" s="128"/>
      <c r="I2918" s="128"/>
      <c r="J2918" s="128"/>
      <c r="K2918" s="128"/>
      <c r="L2918" s="128"/>
      <c r="M2918" s="128"/>
      <c r="N2918" s="128"/>
      <c r="O2918" s="128"/>
      <c r="P2918" s="128"/>
      <c r="Q2918" s="128"/>
      <c r="R2918" s="128"/>
      <c r="S2918" s="128"/>
      <c r="T2918" s="128"/>
      <c r="U2918" s="128"/>
      <c r="V2918" s="128"/>
      <c r="W2918" s="128"/>
      <c r="Y2918" s="128"/>
      <c r="Z2918" s="161"/>
      <c r="AA2918" s="128"/>
      <c r="AB2918" s="128"/>
      <c r="AC2918" s="128"/>
      <c r="AE2918" s="128"/>
      <c r="AF2918" s="128"/>
      <c r="AH2918" s="128"/>
      <c r="AI2918" s="162"/>
      <c r="AJ2918" s="163"/>
      <c r="AK2918" s="162"/>
      <c r="AL2918" s="162"/>
      <c r="AM2918" s="128"/>
      <c r="AN2918" s="128"/>
      <c r="AO2918" s="120"/>
      <c r="AQ2918" s="128"/>
      <c r="AR2918" s="128"/>
      <c r="AS2918" s="128"/>
      <c r="AT2918" s="128"/>
      <c r="AU2918" s="128"/>
      <c r="AV2918" s="128"/>
    </row>
    <row r="2919" ht="16.5" customHeight="1">
      <c r="A2919" s="128"/>
      <c r="B2919" s="128"/>
      <c r="C2919" s="128"/>
      <c r="D2919" s="128"/>
      <c r="E2919" s="128"/>
      <c r="F2919" s="128"/>
      <c r="G2919" s="128"/>
      <c r="H2919" s="128"/>
      <c r="I2919" s="128"/>
      <c r="J2919" s="128"/>
      <c r="K2919" s="128"/>
      <c r="L2919" s="128"/>
      <c r="M2919" s="128"/>
      <c r="N2919" s="128"/>
      <c r="O2919" s="128"/>
      <c r="P2919" s="128"/>
      <c r="Q2919" s="128"/>
      <c r="R2919" s="128"/>
      <c r="S2919" s="128"/>
      <c r="T2919" s="128"/>
      <c r="U2919" s="128"/>
      <c r="V2919" s="128"/>
      <c r="W2919" s="128"/>
      <c r="Y2919" s="128"/>
      <c r="Z2919" s="161"/>
      <c r="AA2919" s="128"/>
      <c r="AB2919" s="128"/>
      <c r="AC2919" s="128"/>
      <c r="AE2919" s="128"/>
      <c r="AF2919" s="128"/>
      <c r="AH2919" s="128"/>
      <c r="AI2919" s="162"/>
      <c r="AJ2919" s="163"/>
      <c r="AK2919" s="162"/>
      <c r="AL2919" s="162"/>
      <c r="AM2919" s="128"/>
      <c r="AN2919" s="128"/>
      <c r="AO2919" s="120"/>
      <c r="AQ2919" s="128"/>
      <c r="AR2919" s="128"/>
      <c r="AS2919" s="128"/>
      <c r="AT2919" s="128"/>
      <c r="AU2919" s="128"/>
      <c r="AV2919" s="128"/>
    </row>
    <row r="2920" ht="16.5" customHeight="1">
      <c r="A2920" s="128"/>
      <c r="B2920" s="128"/>
      <c r="C2920" s="128"/>
      <c r="D2920" s="128"/>
      <c r="E2920" s="128"/>
      <c r="F2920" s="128"/>
      <c r="G2920" s="128"/>
      <c r="H2920" s="128"/>
      <c r="I2920" s="128"/>
      <c r="J2920" s="128"/>
      <c r="K2920" s="128"/>
      <c r="L2920" s="128"/>
      <c r="M2920" s="128"/>
      <c r="N2920" s="128"/>
      <c r="O2920" s="128"/>
      <c r="P2920" s="128"/>
      <c r="Q2920" s="128"/>
      <c r="R2920" s="128"/>
      <c r="S2920" s="128"/>
      <c r="T2920" s="128"/>
      <c r="U2920" s="128"/>
      <c r="V2920" s="128"/>
      <c r="W2920" s="128"/>
      <c r="Y2920" s="128"/>
      <c r="Z2920" s="161"/>
      <c r="AA2920" s="128"/>
      <c r="AB2920" s="128"/>
      <c r="AC2920" s="128"/>
      <c r="AE2920" s="128"/>
      <c r="AF2920" s="128"/>
      <c r="AH2920" s="128"/>
      <c r="AI2920" s="162"/>
      <c r="AJ2920" s="163"/>
      <c r="AK2920" s="162"/>
      <c r="AL2920" s="162"/>
      <c r="AM2920" s="128"/>
      <c r="AN2920" s="128"/>
      <c r="AO2920" s="120"/>
      <c r="AQ2920" s="128"/>
      <c r="AR2920" s="128"/>
      <c r="AS2920" s="128"/>
      <c r="AT2920" s="128"/>
      <c r="AU2920" s="128"/>
      <c r="AV2920" s="128"/>
    </row>
    <row r="2921" ht="16.5" customHeight="1">
      <c r="A2921" s="128"/>
      <c r="B2921" s="128"/>
      <c r="C2921" s="128"/>
      <c r="D2921" s="128"/>
      <c r="E2921" s="128"/>
      <c r="F2921" s="128"/>
      <c r="G2921" s="128"/>
      <c r="H2921" s="128"/>
      <c r="I2921" s="128"/>
      <c r="J2921" s="128"/>
      <c r="K2921" s="128"/>
      <c r="L2921" s="128"/>
      <c r="M2921" s="128"/>
      <c r="N2921" s="128"/>
      <c r="O2921" s="128"/>
      <c r="P2921" s="128"/>
      <c r="Q2921" s="128"/>
      <c r="R2921" s="128"/>
      <c r="S2921" s="128"/>
      <c r="T2921" s="128"/>
      <c r="U2921" s="128"/>
      <c r="Z2921" s="161"/>
      <c r="AH2921" s="128"/>
      <c r="AI2921" s="162"/>
      <c r="AJ2921" s="162"/>
      <c r="AK2921" s="162"/>
      <c r="AL2921" s="162"/>
      <c r="AM2921" s="128"/>
      <c r="AN2921" s="128"/>
      <c r="AQ2921" s="128"/>
      <c r="AR2921" s="128"/>
      <c r="AS2921" s="128"/>
      <c r="AT2921" s="128"/>
      <c r="AU2921" s="128"/>
      <c r="AV2921" s="128"/>
    </row>
    <row r="2922" ht="16.5" customHeight="1">
      <c r="A2922" s="128"/>
      <c r="B2922" s="128"/>
      <c r="C2922" s="128"/>
      <c r="D2922" s="128"/>
      <c r="E2922" s="128"/>
      <c r="F2922" s="128"/>
      <c r="G2922" s="128"/>
      <c r="H2922" s="128"/>
      <c r="I2922" s="128"/>
      <c r="J2922" s="128"/>
      <c r="K2922" s="128"/>
      <c r="L2922" s="128"/>
      <c r="M2922" s="128"/>
      <c r="N2922" s="128"/>
      <c r="O2922" s="128"/>
      <c r="P2922" s="128"/>
      <c r="Q2922" s="128"/>
      <c r="R2922" s="128"/>
      <c r="S2922" s="128"/>
      <c r="T2922" s="128"/>
      <c r="U2922" s="128"/>
      <c r="Z2922" s="161"/>
      <c r="AH2922" s="128"/>
      <c r="AI2922" s="162"/>
      <c r="AJ2922" s="162"/>
      <c r="AK2922" s="162"/>
      <c r="AL2922" s="162"/>
      <c r="AM2922" s="128"/>
      <c r="AN2922" s="128"/>
      <c r="AQ2922" s="128"/>
      <c r="AR2922" s="128"/>
      <c r="AS2922" s="128"/>
      <c r="AT2922" s="128"/>
      <c r="AU2922" s="128"/>
      <c r="AV2922" s="128"/>
    </row>
    <row r="2923" ht="16.5" customHeight="1">
      <c r="A2923" s="128"/>
      <c r="B2923" s="128"/>
      <c r="C2923" s="128"/>
      <c r="D2923" s="128"/>
      <c r="E2923" s="128"/>
      <c r="F2923" s="128"/>
      <c r="G2923" s="128"/>
      <c r="H2923" s="128"/>
      <c r="I2923" s="128"/>
      <c r="J2923" s="128"/>
      <c r="K2923" s="128"/>
      <c r="L2923" s="128"/>
      <c r="M2923" s="128"/>
      <c r="N2923" s="128"/>
      <c r="O2923" s="128"/>
      <c r="P2923" s="128"/>
      <c r="Q2923" s="128"/>
      <c r="R2923" s="128"/>
      <c r="S2923" s="128"/>
      <c r="T2923" s="128"/>
      <c r="U2923" s="128"/>
      <c r="Z2923" s="161"/>
      <c r="AH2923" s="128"/>
      <c r="AI2923" s="162"/>
      <c r="AJ2923" s="162"/>
      <c r="AK2923" s="162"/>
      <c r="AL2923" s="162"/>
      <c r="AM2923" s="128"/>
      <c r="AN2923" s="128"/>
      <c r="AQ2923" s="128"/>
      <c r="AR2923" s="128"/>
      <c r="AS2923" s="128"/>
      <c r="AT2923" s="128"/>
      <c r="AU2923" s="128"/>
      <c r="AV2923" s="128"/>
    </row>
    <row r="2924" ht="16.5" customHeight="1">
      <c r="A2924" s="128"/>
      <c r="B2924" s="128"/>
      <c r="C2924" s="128"/>
      <c r="D2924" s="128"/>
      <c r="E2924" s="128"/>
      <c r="F2924" s="128"/>
      <c r="G2924" s="128"/>
      <c r="H2924" s="128"/>
      <c r="I2924" s="128"/>
      <c r="J2924" s="128"/>
      <c r="K2924" s="128"/>
      <c r="L2924" s="128"/>
      <c r="M2924" s="128"/>
      <c r="N2924" s="128"/>
      <c r="O2924" s="128"/>
      <c r="P2924" s="128"/>
      <c r="Q2924" s="128"/>
      <c r="R2924" s="128"/>
      <c r="S2924" s="128"/>
      <c r="T2924" s="128"/>
      <c r="U2924" s="128"/>
      <c r="Z2924" s="161"/>
      <c r="AH2924" s="128"/>
      <c r="AI2924" s="162"/>
      <c r="AJ2924" s="162"/>
      <c r="AK2924" s="162"/>
      <c r="AL2924" s="162"/>
      <c r="AM2924" s="128"/>
      <c r="AN2924" s="128"/>
      <c r="AQ2924" s="128"/>
      <c r="AR2924" s="128"/>
      <c r="AS2924" s="128"/>
      <c r="AT2924" s="128"/>
      <c r="AU2924" s="128"/>
      <c r="AV2924" s="128"/>
    </row>
    <row r="2925" ht="16.5" customHeight="1">
      <c r="A2925" s="128"/>
      <c r="B2925" s="128"/>
      <c r="C2925" s="128"/>
      <c r="D2925" s="128"/>
      <c r="E2925" s="128"/>
      <c r="F2925" s="128"/>
      <c r="G2925" s="128"/>
      <c r="H2925" s="128"/>
      <c r="I2925" s="128"/>
      <c r="J2925" s="128"/>
      <c r="K2925" s="128"/>
      <c r="L2925" s="128"/>
      <c r="M2925" s="128"/>
      <c r="N2925" s="128"/>
      <c r="O2925" s="128"/>
      <c r="P2925" s="128"/>
      <c r="Q2925" s="128"/>
      <c r="R2925" s="128"/>
      <c r="S2925" s="128"/>
      <c r="T2925" s="128"/>
      <c r="U2925" s="128"/>
      <c r="Z2925" s="161"/>
      <c r="AH2925" s="128"/>
      <c r="AI2925" s="162"/>
      <c r="AJ2925" s="162"/>
      <c r="AK2925" s="162"/>
      <c r="AL2925" s="162"/>
      <c r="AM2925" s="128"/>
      <c r="AN2925" s="128"/>
      <c r="AQ2925" s="128"/>
      <c r="AR2925" s="128"/>
      <c r="AS2925" s="128"/>
      <c r="AT2925" s="128"/>
      <c r="AU2925" s="128"/>
      <c r="AV2925" s="128"/>
    </row>
    <row r="2926" ht="16.5" customHeight="1">
      <c r="A2926" s="128"/>
      <c r="B2926" s="128"/>
      <c r="C2926" s="128"/>
      <c r="D2926" s="128"/>
      <c r="E2926" s="128"/>
      <c r="F2926" s="128"/>
      <c r="G2926" s="128"/>
      <c r="H2926" s="128"/>
      <c r="I2926" s="128"/>
      <c r="J2926" s="128"/>
      <c r="K2926" s="128"/>
      <c r="L2926" s="128"/>
      <c r="M2926" s="128"/>
      <c r="N2926" s="128"/>
      <c r="O2926" s="128"/>
      <c r="P2926" s="128"/>
      <c r="Q2926" s="128"/>
      <c r="R2926" s="128"/>
      <c r="S2926" s="128"/>
      <c r="T2926" s="128"/>
      <c r="U2926" s="128"/>
      <c r="Z2926" s="161"/>
      <c r="AH2926" s="128"/>
      <c r="AI2926" s="162"/>
      <c r="AJ2926" s="162"/>
      <c r="AK2926" s="162"/>
      <c r="AL2926" s="162"/>
      <c r="AM2926" s="128"/>
      <c r="AN2926" s="128"/>
      <c r="AQ2926" s="128"/>
      <c r="AR2926" s="128"/>
      <c r="AS2926" s="128"/>
      <c r="AT2926" s="128"/>
      <c r="AU2926" s="128"/>
      <c r="AV2926" s="128"/>
    </row>
    <row r="2927" ht="16.5" customHeight="1">
      <c r="A2927" s="128"/>
      <c r="B2927" s="128"/>
      <c r="C2927" s="128"/>
      <c r="D2927" s="128"/>
      <c r="E2927" s="128"/>
      <c r="F2927" s="128"/>
      <c r="G2927" s="128"/>
      <c r="H2927" s="128"/>
      <c r="I2927" s="128"/>
      <c r="J2927" s="128"/>
      <c r="K2927" s="128"/>
      <c r="L2927" s="128"/>
      <c r="M2927" s="128"/>
      <c r="N2927" s="128"/>
      <c r="O2927" s="128"/>
      <c r="P2927" s="128"/>
      <c r="Q2927" s="128"/>
      <c r="R2927" s="128"/>
      <c r="S2927" s="128"/>
      <c r="T2927" s="128"/>
      <c r="U2927" s="128"/>
      <c r="Z2927" s="161"/>
      <c r="AH2927" s="128"/>
      <c r="AI2927" s="162"/>
      <c r="AJ2927" s="162"/>
      <c r="AK2927" s="162"/>
      <c r="AL2927" s="162"/>
      <c r="AM2927" s="128"/>
      <c r="AN2927" s="128"/>
      <c r="AQ2927" s="128"/>
      <c r="AR2927" s="128"/>
      <c r="AS2927" s="128"/>
      <c r="AT2927" s="128"/>
      <c r="AU2927" s="128"/>
      <c r="AV2927" s="128"/>
    </row>
    <row r="2928" ht="16.5" customHeight="1">
      <c r="A2928" s="128"/>
      <c r="B2928" s="128"/>
      <c r="C2928" s="128"/>
      <c r="D2928" s="128"/>
      <c r="E2928" s="128"/>
      <c r="F2928" s="128"/>
      <c r="G2928" s="128"/>
      <c r="H2928" s="128"/>
      <c r="I2928" s="128"/>
      <c r="J2928" s="128"/>
      <c r="K2928" s="128"/>
      <c r="L2928" s="128"/>
      <c r="M2928" s="128"/>
      <c r="N2928" s="128"/>
      <c r="O2928" s="128"/>
      <c r="P2928" s="128"/>
      <c r="Q2928" s="128"/>
      <c r="R2928" s="128"/>
      <c r="S2928" s="128"/>
      <c r="T2928" s="128"/>
      <c r="U2928" s="128"/>
      <c r="Z2928" s="161"/>
      <c r="AH2928" s="128"/>
      <c r="AI2928" s="162"/>
      <c r="AJ2928" s="162"/>
      <c r="AK2928" s="162"/>
      <c r="AL2928" s="162"/>
      <c r="AM2928" s="128"/>
      <c r="AN2928" s="128"/>
      <c r="AQ2928" s="128"/>
      <c r="AR2928" s="128"/>
      <c r="AS2928" s="128"/>
      <c r="AT2928" s="128"/>
      <c r="AU2928" s="128"/>
      <c r="AV2928" s="128"/>
    </row>
    <row r="2929" ht="16.5" customHeight="1">
      <c r="A2929" s="128"/>
      <c r="B2929" s="128"/>
      <c r="C2929" s="128"/>
      <c r="D2929" s="128"/>
      <c r="E2929" s="128"/>
      <c r="F2929" s="128"/>
      <c r="G2929" s="128"/>
      <c r="H2929" s="128"/>
      <c r="I2929" s="128"/>
      <c r="J2929" s="128"/>
      <c r="K2929" s="128"/>
      <c r="L2929" s="128"/>
      <c r="M2929" s="128"/>
      <c r="N2929" s="128"/>
      <c r="O2929" s="128"/>
      <c r="P2929" s="128"/>
      <c r="Q2929" s="128"/>
      <c r="R2929" s="128"/>
      <c r="S2929" s="128"/>
      <c r="T2929" s="128"/>
      <c r="U2929" s="128"/>
      <c r="Z2929" s="161"/>
      <c r="AH2929" s="128"/>
      <c r="AI2929" s="162"/>
      <c r="AJ2929" s="162"/>
      <c r="AK2929" s="162"/>
      <c r="AL2929" s="162"/>
      <c r="AM2929" s="128"/>
      <c r="AN2929" s="128"/>
      <c r="AQ2929" s="128"/>
      <c r="AR2929" s="128"/>
      <c r="AS2929" s="128"/>
      <c r="AT2929" s="128"/>
      <c r="AU2929" s="128"/>
      <c r="AV2929" s="128"/>
    </row>
    <row r="2930" ht="16.5" customHeight="1">
      <c r="A2930" s="128"/>
      <c r="B2930" s="128"/>
      <c r="C2930" s="128"/>
      <c r="D2930" s="128"/>
      <c r="E2930" s="128"/>
      <c r="F2930" s="128"/>
      <c r="G2930" s="128"/>
      <c r="H2930" s="128"/>
      <c r="I2930" s="128"/>
      <c r="J2930" s="128"/>
      <c r="K2930" s="128"/>
      <c r="L2930" s="128"/>
      <c r="M2930" s="128"/>
      <c r="N2930" s="128"/>
      <c r="O2930" s="128"/>
      <c r="P2930" s="128"/>
      <c r="Q2930" s="128"/>
      <c r="R2930" s="128"/>
      <c r="S2930" s="128"/>
      <c r="T2930" s="128"/>
      <c r="U2930" s="128"/>
      <c r="Z2930" s="161"/>
      <c r="AH2930" s="128"/>
      <c r="AI2930" s="162"/>
      <c r="AJ2930" s="162"/>
      <c r="AK2930" s="162"/>
      <c r="AL2930" s="162"/>
      <c r="AM2930" s="128"/>
      <c r="AN2930" s="128"/>
      <c r="AQ2930" s="128"/>
      <c r="AR2930" s="128"/>
      <c r="AS2930" s="128"/>
      <c r="AT2930" s="128"/>
      <c r="AU2930" s="128"/>
      <c r="AV2930" s="128"/>
    </row>
    <row r="2931" ht="16.5" customHeight="1">
      <c r="A2931" s="128"/>
      <c r="B2931" s="128"/>
      <c r="C2931" s="128"/>
      <c r="D2931" s="128"/>
      <c r="E2931" s="128"/>
      <c r="F2931" s="128"/>
      <c r="G2931" s="128"/>
      <c r="H2931" s="128"/>
      <c r="I2931" s="128"/>
      <c r="J2931" s="128"/>
      <c r="K2931" s="128"/>
      <c r="L2931" s="128"/>
      <c r="M2931" s="128"/>
      <c r="N2931" s="128"/>
      <c r="O2931" s="128"/>
      <c r="P2931" s="128"/>
      <c r="Q2931" s="128"/>
      <c r="R2931" s="128"/>
      <c r="S2931" s="128"/>
      <c r="T2931" s="128"/>
      <c r="U2931" s="128"/>
      <c r="Z2931" s="161"/>
      <c r="AH2931" s="128"/>
      <c r="AI2931" s="162"/>
      <c r="AJ2931" s="162"/>
      <c r="AK2931" s="162"/>
      <c r="AL2931" s="162"/>
      <c r="AM2931" s="128"/>
      <c r="AN2931" s="128"/>
      <c r="AQ2931" s="128"/>
      <c r="AR2931" s="128"/>
      <c r="AS2931" s="128"/>
      <c r="AT2931" s="128"/>
      <c r="AU2931" s="128"/>
      <c r="AV2931" s="128"/>
    </row>
    <row r="2932" ht="16.5" customHeight="1">
      <c r="A2932" s="128"/>
      <c r="B2932" s="128"/>
      <c r="C2932" s="128"/>
      <c r="D2932" s="128"/>
      <c r="E2932" s="128"/>
      <c r="F2932" s="128"/>
      <c r="G2932" s="128"/>
      <c r="H2932" s="128"/>
      <c r="I2932" s="128"/>
      <c r="J2932" s="128"/>
      <c r="K2932" s="128"/>
      <c r="L2932" s="128"/>
      <c r="M2932" s="128"/>
      <c r="N2932" s="128"/>
      <c r="O2932" s="128"/>
      <c r="P2932" s="128"/>
      <c r="Q2932" s="128"/>
      <c r="R2932" s="128"/>
      <c r="S2932" s="128"/>
      <c r="T2932" s="128"/>
      <c r="U2932" s="128"/>
      <c r="Z2932" s="161"/>
      <c r="AH2932" s="128"/>
      <c r="AI2932" s="162"/>
      <c r="AJ2932" s="162"/>
      <c r="AK2932" s="162"/>
      <c r="AL2932" s="162"/>
      <c r="AM2932" s="128"/>
      <c r="AN2932" s="128"/>
      <c r="AQ2932" s="128"/>
      <c r="AR2932" s="128"/>
      <c r="AS2932" s="128"/>
      <c r="AT2932" s="128"/>
      <c r="AU2932" s="128"/>
      <c r="AV2932" s="128"/>
    </row>
    <row r="2933" ht="16.5" customHeight="1">
      <c r="A2933" s="128"/>
      <c r="B2933" s="128"/>
      <c r="C2933" s="128"/>
      <c r="D2933" s="128"/>
      <c r="E2933" s="128"/>
      <c r="F2933" s="128"/>
      <c r="G2933" s="128"/>
      <c r="H2933" s="128"/>
      <c r="I2933" s="128"/>
      <c r="J2933" s="128"/>
      <c r="K2933" s="128"/>
      <c r="L2933" s="128"/>
      <c r="M2933" s="128"/>
      <c r="N2933" s="128"/>
      <c r="O2933" s="128"/>
      <c r="P2933" s="128"/>
      <c r="Q2933" s="128"/>
      <c r="R2933" s="128"/>
      <c r="S2933" s="128"/>
      <c r="T2933" s="128"/>
      <c r="U2933" s="128"/>
      <c r="Z2933" s="161"/>
      <c r="AH2933" s="128"/>
      <c r="AI2933" s="162"/>
      <c r="AJ2933" s="162"/>
      <c r="AK2933" s="162"/>
      <c r="AL2933" s="162"/>
      <c r="AM2933" s="128"/>
      <c r="AN2933" s="128"/>
      <c r="AQ2933" s="128"/>
      <c r="AR2933" s="128"/>
      <c r="AS2933" s="128"/>
      <c r="AT2933" s="128"/>
      <c r="AU2933" s="128"/>
      <c r="AV2933" s="128"/>
    </row>
    <row r="2934" ht="16.5" customHeight="1">
      <c r="A2934" s="128"/>
      <c r="B2934" s="128"/>
      <c r="C2934" s="128"/>
      <c r="D2934" s="128"/>
      <c r="E2934" s="128"/>
      <c r="F2934" s="128"/>
      <c r="G2934" s="128"/>
      <c r="H2934" s="128"/>
      <c r="I2934" s="128"/>
      <c r="J2934" s="128"/>
      <c r="K2934" s="128"/>
      <c r="L2934" s="128"/>
      <c r="M2934" s="128"/>
      <c r="N2934" s="128"/>
      <c r="O2934" s="128"/>
      <c r="P2934" s="128"/>
      <c r="Q2934" s="128"/>
      <c r="R2934" s="128"/>
      <c r="S2934" s="128"/>
      <c r="T2934" s="128"/>
      <c r="U2934" s="128"/>
      <c r="Z2934" s="161"/>
      <c r="AH2934" s="128"/>
      <c r="AI2934" s="162"/>
      <c r="AJ2934" s="162"/>
      <c r="AK2934" s="162"/>
      <c r="AL2934" s="162"/>
      <c r="AM2934" s="128"/>
      <c r="AN2934" s="128"/>
      <c r="AQ2934" s="128"/>
      <c r="AR2934" s="128"/>
      <c r="AS2934" s="128"/>
      <c r="AT2934" s="128"/>
      <c r="AU2934" s="128"/>
      <c r="AV2934" s="128"/>
    </row>
    <row r="2935" ht="16.5" customHeight="1">
      <c r="A2935" s="128"/>
      <c r="B2935" s="128"/>
      <c r="C2935" s="128"/>
      <c r="D2935" s="128"/>
      <c r="E2935" s="128"/>
      <c r="F2935" s="128"/>
      <c r="G2935" s="128"/>
      <c r="H2935" s="128"/>
      <c r="I2935" s="128"/>
      <c r="J2935" s="128"/>
      <c r="K2935" s="128"/>
      <c r="L2935" s="128"/>
      <c r="M2935" s="128"/>
      <c r="N2935" s="128"/>
      <c r="O2935" s="128"/>
      <c r="P2935" s="128"/>
      <c r="Q2935" s="128"/>
      <c r="R2935" s="128"/>
      <c r="S2935" s="128"/>
      <c r="T2935" s="128"/>
      <c r="U2935" s="128"/>
      <c r="Z2935" s="161"/>
      <c r="AH2935" s="128"/>
      <c r="AI2935" s="162"/>
      <c r="AJ2935" s="162"/>
      <c r="AK2935" s="162"/>
      <c r="AL2935" s="162"/>
      <c r="AM2935" s="128"/>
      <c r="AN2935" s="128"/>
      <c r="AQ2935" s="128"/>
      <c r="AR2935" s="128"/>
      <c r="AS2935" s="128"/>
      <c r="AT2935" s="128"/>
      <c r="AU2935" s="128"/>
      <c r="AV2935" s="128"/>
    </row>
    <row r="2936" ht="16.5" customHeight="1">
      <c r="A2936" s="128"/>
      <c r="B2936" s="128"/>
      <c r="C2936" s="128"/>
      <c r="D2936" s="128"/>
      <c r="E2936" s="128"/>
      <c r="F2936" s="128"/>
      <c r="G2936" s="128"/>
      <c r="H2936" s="128"/>
      <c r="I2936" s="128"/>
      <c r="J2936" s="128"/>
      <c r="K2936" s="128"/>
      <c r="L2936" s="128"/>
      <c r="M2936" s="128"/>
      <c r="N2936" s="128"/>
      <c r="O2936" s="128"/>
      <c r="P2936" s="128"/>
      <c r="Q2936" s="128"/>
      <c r="R2936" s="128"/>
      <c r="S2936" s="128"/>
      <c r="T2936" s="128"/>
      <c r="U2936" s="128"/>
      <c r="Z2936" s="161"/>
      <c r="AH2936" s="128"/>
      <c r="AI2936" s="162"/>
      <c r="AJ2936" s="162"/>
      <c r="AK2936" s="162"/>
      <c r="AL2936" s="162"/>
      <c r="AM2936" s="128"/>
      <c r="AN2936" s="128"/>
      <c r="AQ2936" s="128"/>
      <c r="AR2936" s="128"/>
      <c r="AS2936" s="128"/>
      <c r="AT2936" s="128"/>
      <c r="AU2936" s="128"/>
      <c r="AV2936" s="128"/>
    </row>
    <row r="2937" ht="16.5" customHeight="1">
      <c r="A2937" s="128"/>
      <c r="B2937" s="128"/>
      <c r="C2937" s="128"/>
      <c r="D2937" s="128"/>
      <c r="E2937" s="128"/>
      <c r="F2937" s="128"/>
      <c r="G2937" s="128"/>
      <c r="H2937" s="128"/>
      <c r="I2937" s="128"/>
      <c r="J2937" s="128"/>
      <c r="K2937" s="128"/>
      <c r="L2937" s="128"/>
      <c r="M2937" s="128"/>
      <c r="N2937" s="128"/>
      <c r="O2937" s="128"/>
      <c r="P2937" s="128"/>
      <c r="Q2937" s="128"/>
      <c r="R2937" s="128"/>
      <c r="S2937" s="128"/>
      <c r="T2937" s="128"/>
      <c r="U2937" s="128"/>
      <c r="Z2937" s="161"/>
      <c r="AH2937" s="128"/>
      <c r="AI2937" s="162"/>
      <c r="AJ2937" s="162"/>
      <c r="AK2937" s="162"/>
      <c r="AL2937" s="162"/>
      <c r="AM2937" s="128"/>
      <c r="AN2937" s="128"/>
      <c r="AQ2937" s="128"/>
      <c r="AR2937" s="128"/>
      <c r="AS2937" s="128"/>
      <c r="AT2937" s="128"/>
      <c r="AU2937" s="128"/>
      <c r="AV2937" s="128"/>
    </row>
    <row r="2938" ht="16.5" customHeight="1">
      <c r="A2938" s="128"/>
      <c r="B2938" s="128"/>
      <c r="C2938" s="128"/>
      <c r="D2938" s="128"/>
      <c r="E2938" s="128"/>
      <c r="F2938" s="128"/>
      <c r="G2938" s="128"/>
      <c r="H2938" s="128"/>
      <c r="I2938" s="128"/>
      <c r="J2938" s="128"/>
      <c r="K2938" s="128"/>
      <c r="L2938" s="128"/>
      <c r="M2938" s="128"/>
      <c r="N2938" s="128"/>
      <c r="O2938" s="128"/>
      <c r="P2938" s="128"/>
      <c r="Q2938" s="128"/>
      <c r="R2938" s="128"/>
      <c r="S2938" s="128"/>
      <c r="T2938" s="128"/>
      <c r="U2938" s="128"/>
      <c r="Z2938" s="161"/>
      <c r="AH2938" s="128"/>
      <c r="AI2938" s="162"/>
      <c r="AJ2938" s="162"/>
      <c r="AK2938" s="162"/>
      <c r="AL2938" s="162"/>
      <c r="AM2938" s="128"/>
      <c r="AN2938" s="128"/>
      <c r="AQ2938" s="128"/>
      <c r="AR2938" s="128"/>
      <c r="AS2938" s="128"/>
      <c r="AT2938" s="128"/>
      <c r="AU2938" s="128"/>
      <c r="AV2938" s="128"/>
    </row>
    <row r="2939" ht="16.5" customHeight="1">
      <c r="A2939" s="128"/>
      <c r="B2939" s="128"/>
      <c r="C2939" s="128"/>
      <c r="D2939" s="128"/>
      <c r="E2939" s="128"/>
      <c r="F2939" s="128"/>
      <c r="G2939" s="128"/>
      <c r="H2939" s="128"/>
      <c r="I2939" s="128"/>
      <c r="J2939" s="128"/>
      <c r="K2939" s="128"/>
      <c r="L2939" s="128"/>
      <c r="M2939" s="128"/>
      <c r="N2939" s="128"/>
      <c r="O2939" s="128"/>
      <c r="P2939" s="128"/>
      <c r="Q2939" s="128"/>
      <c r="R2939" s="128"/>
      <c r="S2939" s="128"/>
      <c r="T2939" s="128"/>
      <c r="U2939" s="128"/>
      <c r="Z2939" s="161"/>
      <c r="AH2939" s="128"/>
      <c r="AI2939" s="162"/>
      <c r="AJ2939" s="162"/>
      <c r="AK2939" s="162"/>
      <c r="AL2939" s="162"/>
      <c r="AM2939" s="128"/>
      <c r="AN2939" s="128"/>
      <c r="AQ2939" s="128"/>
      <c r="AR2939" s="128"/>
      <c r="AS2939" s="128"/>
      <c r="AT2939" s="128"/>
      <c r="AU2939" s="128"/>
      <c r="AV2939" s="128"/>
    </row>
    <row r="2940" ht="16.5" customHeight="1">
      <c r="A2940" s="128"/>
      <c r="B2940" s="128"/>
      <c r="C2940" s="128"/>
      <c r="D2940" s="128"/>
      <c r="E2940" s="128"/>
      <c r="F2940" s="128"/>
      <c r="G2940" s="128"/>
      <c r="H2940" s="128"/>
      <c r="I2940" s="128"/>
      <c r="J2940" s="128"/>
      <c r="K2940" s="128"/>
      <c r="L2940" s="128"/>
      <c r="M2940" s="128"/>
      <c r="N2940" s="128"/>
      <c r="O2940" s="128"/>
      <c r="P2940" s="128"/>
      <c r="Q2940" s="128"/>
      <c r="R2940" s="128"/>
      <c r="S2940" s="128"/>
      <c r="T2940" s="128"/>
      <c r="U2940" s="128"/>
      <c r="Z2940" s="161"/>
      <c r="AH2940" s="128"/>
      <c r="AI2940" s="162"/>
      <c r="AJ2940" s="162"/>
      <c r="AK2940" s="162"/>
      <c r="AL2940" s="162"/>
      <c r="AM2940" s="128"/>
      <c r="AN2940" s="128"/>
      <c r="AQ2940" s="128"/>
      <c r="AR2940" s="128"/>
      <c r="AS2940" s="128"/>
      <c r="AT2940" s="128"/>
      <c r="AU2940" s="128"/>
      <c r="AV2940" s="128"/>
    </row>
    <row r="2941" ht="16.5" customHeight="1">
      <c r="A2941" s="128"/>
      <c r="B2941" s="128"/>
      <c r="C2941" s="128"/>
      <c r="D2941" s="128"/>
      <c r="E2941" s="128"/>
      <c r="F2941" s="128"/>
      <c r="G2941" s="128"/>
      <c r="H2941" s="128"/>
      <c r="I2941" s="128"/>
      <c r="J2941" s="128"/>
      <c r="K2941" s="128"/>
      <c r="L2941" s="128"/>
      <c r="M2941" s="128"/>
      <c r="N2941" s="128"/>
      <c r="O2941" s="128"/>
      <c r="P2941" s="128"/>
      <c r="Q2941" s="128"/>
      <c r="R2941" s="128"/>
      <c r="S2941" s="128"/>
      <c r="T2941" s="128"/>
      <c r="U2941" s="128"/>
      <c r="Z2941" s="161"/>
      <c r="AH2941" s="128"/>
      <c r="AI2941" s="162"/>
      <c r="AJ2941" s="162"/>
      <c r="AK2941" s="162"/>
      <c r="AL2941" s="162"/>
      <c r="AM2941" s="128"/>
      <c r="AN2941" s="128"/>
      <c r="AQ2941" s="128"/>
      <c r="AR2941" s="128"/>
      <c r="AS2941" s="128"/>
      <c r="AT2941" s="128"/>
      <c r="AU2941" s="128"/>
      <c r="AV2941" s="128"/>
    </row>
    <row r="2942" ht="16.5" customHeight="1">
      <c r="A2942" s="128"/>
      <c r="B2942" s="128"/>
      <c r="C2942" s="128"/>
      <c r="D2942" s="128"/>
      <c r="E2942" s="128"/>
      <c r="F2942" s="128"/>
      <c r="G2942" s="128"/>
      <c r="H2942" s="128"/>
      <c r="I2942" s="128"/>
      <c r="J2942" s="128"/>
      <c r="K2942" s="128"/>
      <c r="L2942" s="128"/>
      <c r="M2942" s="128"/>
      <c r="N2942" s="128"/>
      <c r="O2942" s="128"/>
      <c r="P2942" s="128"/>
      <c r="Q2942" s="128"/>
      <c r="R2942" s="128"/>
      <c r="S2942" s="128"/>
      <c r="T2942" s="128"/>
      <c r="U2942" s="128"/>
      <c r="Z2942" s="161"/>
      <c r="AH2942" s="128"/>
      <c r="AI2942" s="162"/>
      <c r="AJ2942" s="162"/>
      <c r="AK2942" s="162"/>
      <c r="AL2942" s="162"/>
      <c r="AM2942" s="128"/>
      <c r="AN2942" s="128"/>
      <c r="AQ2942" s="128"/>
      <c r="AR2942" s="128"/>
      <c r="AS2942" s="128"/>
      <c r="AT2942" s="128"/>
      <c r="AU2942" s="128"/>
      <c r="AV2942" s="128"/>
    </row>
    <row r="2943" ht="16.5" customHeight="1">
      <c r="A2943" s="128"/>
      <c r="B2943" s="128"/>
      <c r="C2943" s="128"/>
      <c r="D2943" s="128"/>
      <c r="E2943" s="128"/>
      <c r="F2943" s="128"/>
      <c r="G2943" s="128"/>
      <c r="H2943" s="128"/>
      <c r="I2943" s="128"/>
      <c r="J2943" s="128"/>
      <c r="K2943" s="128"/>
      <c r="L2943" s="128"/>
      <c r="M2943" s="128"/>
      <c r="N2943" s="128"/>
      <c r="O2943" s="128"/>
      <c r="P2943" s="128"/>
      <c r="Q2943" s="128"/>
      <c r="R2943" s="128"/>
      <c r="S2943" s="128"/>
      <c r="T2943" s="128"/>
      <c r="U2943" s="128"/>
      <c r="Z2943" s="161"/>
      <c r="AH2943" s="128"/>
      <c r="AI2943" s="162"/>
      <c r="AJ2943" s="162"/>
      <c r="AK2943" s="162"/>
      <c r="AL2943" s="162"/>
      <c r="AM2943" s="128"/>
      <c r="AN2943" s="128"/>
      <c r="AQ2943" s="128"/>
      <c r="AR2943" s="128"/>
      <c r="AS2943" s="128"/>
      <c r="AT2943" s="128"/>
      <c r="AU2943" s="128"/>
      <c r="AV2943" s="128"/>
    </row>
    <row r="2944" ht="16.5" customHeight="1">
      <c r="A2944" s="128"/>
      <c r="B2944" s="128"/>
      <c r="C2944" s="128"/>
      <c r="D2944" s="128"/>
      <c r="E2944" s="128"/>
      <c r="F2944" s="128"/>
      <c r="G2944" s="128"/>
      <c r="H2944" s="128"/>
      <c r="I2944" s="128"/>
      <c r="J2944" s="128"/>
      <c r="K2944" s="128"/>
      <c r="L2944" s="128"/>
      <c r="M2944" s="128"/>
      <c r="N2944" s="128"/>
      <c r="O2944" s="128"/>
      <c r="P2944" s="128"/>
      <c r="Q2944" s="128"/>
      <c r="R2944" s="128"/>
      <c r="S2944" s="128"/>
      <c r="T2944" s="128"/>
      <c r="U2944" s="128"/>
      <c r="Z2944" s="161"/>
      <c r="AH2944" s="128"/>
      <c r="AI2944" s="162"/>
      <c r="AJ2944" s="162"/>
      <c r="AK2944" s="162"/>
      <c r="AL2944" s="162"/>
      <c r="AM2944" s="128"/>
      <c r="AN2944" s="128"/>
      <c r="AQ2944" s="128"/>
      <c r="AR2944" s="128"/>
      <c r="AS2944" s="128"/>
      <c r="AT2944" s="128"/>
      <c r="AU2944" s="128"/>
      <c r="AV2944" s="128"/>
    </row>
    <row r="2945" ht="16.5" customHeight="1">
      <c r="A2945" s="128"/>
      <c r="B2945" s="128"/>
      <c r="C2945" s="128"/>
      <c r="D2945" s="128"/>
      <c r="E2945" s="128"/>
      <c r="F2945" s="128"/>
      <c r="G2945" s="128"/>
      <c r="H2945" s="128"/>
      <c r="I2945" s="128"/>
      <c r="J2945" s="128"/>
      <c r="K2945" s="128"/>
      <c r="L2945" s="128"/>
      <c r="M2945" s="128"/>
      <c r="N2945" s="128"/>
      <c r="O2945" s="128"/>
      <c r="P2945" s="128"/>
      <c r="Q2945" s="128"/>
      <c r="R2945" s="128"/>
      <c r="S2945" s="128"/>
      <c r="T2945" s="128"/>
      <c r="U2945" s="128"/>
      <c r="Z2945" s="161"/>
      <c r="AH2945" s="128"/>
      <c r="AI2945" s="162"/>
      <c r="AJ2945" s="162"/>
      <c r="AK2945" s="162"/>
      <c r="AL2945" s="162"/>
      <c r="AM2945" s="128"/>
      <c r="AN2945" s="128"/>
      <c r="AQ2945" s="128"/>
      <c r="AR2945" s="128"/>
      <c r="AS2945" s="128"/>
      <c r="AT2945" s="128"/>
      <c r="AU2945" s="128"/>
      <c r="AV2945" s="128"/>
    </row>
    <row r="2946" ht="16.5" customHeight="1">
      <c r="A2946" s="128"/>
      <c r="B2946" s="128"/>
      <c r="C2946" s="128"/>
      <c r="D2946" s="128"/>
      <c r="E2946" s="128"/>
      <c r="F2946" s="128"/>
      <c r="G2946" s="128"/>
      <c r="H2946" s="128"/>
      <c r="I2946" s="128"/>
      <c r="J2946" s="128"/>
      <c r="K2946" s="128"/>
      <c r="L2946" s="128"/>
      <c r="M2946" s="128"/>
      <c r="N2946" s="128"/>
      <c r="O2946" s="128"/>
      <c r="P2946" s="128"/>
      <c r="Q2946" s="128"/>
      <c r="R2946" s="128"/>
      <c r="S2946" s="128"/>
      <c r="T2946" s="128"/>
      <c r="U2946" s="128"/>
      <c r="Z2946" s="161"/>
      <c r="AH2946" s="128"/>
      <c r="AI2946" s="162"/>
      <c r="AJ2946" s="162"/>
      <c r="AK2946" s="162"/>
      <c r="AL2946" s="162"/>
      <c r="AM2946" s="128"/>
      <c r="AN2946" s="128"/>
      <c r="AQ2946" s="128"/>
      <c r="AR2946" s="128"/>
      <c r="AS2946" s="128"/>
      <c r="AT2946" s="128"/>
      <c r="AU2946" s="128"/>
      <c r="AV2946" s="128"/>
    </row>
    <row r="2947" ht="16.5" customHeight="1">
      <c r="A2947" s="128"/>
      <c r="B2947" s="128"/>
      <c r="C2947" s="128"/>
      <c r="D2947" s="128"/>
      <c r="E2947" s="128"/>
      <c r="F2947" s="128"/>
      <c r="G2947" s="128"/>
      <c r="H2947" s="128"/>
      <c r="I2947" s="128"/>
      <c r="J2947" s="128"/>
      <c r="K2947" s="128"/>
      <c r="L2947" s="128"/>
      <c r="M2947" s="128"/>
      <c r="N2947" s="128"/>
      <c r="O2947" s="128"/>
      <c r="P2947" s="128"/>
      <c r="Q2947" s="128"/>
      <c r="R2947" s="128"/>
      <c r="S2947" s="128"/>
      <c r="T2947" s="128"/>
      <c r="U2947" s="128"/>
      <c r="Z2947" s="161"/>
      <c r="AH2947" s="128"/>
      <c r="AI2947" s="162"/>
      <c r="AJ2947" s="162"/>
      <c r="AK2947" s="162"/>
      <c r="AL2947" s="162"/>
      <c r="AM2947" s="128"/>
      <c r="AN2947" s="128"/>
      <c r="AQ2947" s="128"/>
      <c r="AR2947" s="128"/>
      <c r="AS2947" s="128"/>
      <c r="AT2947" s="128"/>
      <c r="AU2947" s="128"/>
      <c r="AV2947" s="128"/>
    </row>
    <row r="2948" ht="16.5" customHeight="1">
      <c r="A2948" s="128"/>
      <c r="B2948" s="128"/>
      <c r="C2948" s="128"/>
      <c r="D2948" s="128"/>
      <c r="E2948" s="128"/>
      <c r="F2948" s="128"/>
      <c r="G2948" s="128"/>
      <c r="H2948" s="128"/>
      <c r="I2948" s="128"/>
      <c r="J2948" s="128"/>
      <c r="K2948" s="128"/>
      <c r="L2948" s="128"/>
      <c r="M2948" s="128"/>
      <c r="N2948" s="128"/>
      <c r="O2948" s="128"/>
      <c r="P2948" s="128"/>
      <c r="Q2948" s="128"/>
      <c r="R2948" s="128"/>
      <c r="S2948" s="128"/>
      <c r="T2948" s="128"/>
      <c r="U2948" s="128"/>
      <c r="Z2948" s="161"/>
      <c r="AH2948" s="128"/>
      <c r="AI2948" s="162"/>
      <c r="AJ2948" s="162"/>
      <c r="AK2948" s="162"/>
      <c r="AL2948" s="162"/>
      <c r="AM2948" s="128"/>
      <c r="AN2948" s="128"/>
      <c r="AQ2948" s="128"/>
      <c r="AR2948" s="128"/>
      <c r="AS2948" s="128"/>
      <c r="AT2948" s="128"/>
      <c r="AU2948" s="128"/>
      <c r="AV2948" s="128"/>
    </row>
    <row r="2949" ht="16.5" customHeight="1">
      <c r="A2949" s="128"/>
      <c r="B2949" s="128"/>
      <c r="C2949" s="128"/>
      <c r="D2949" s="128"/>
      <c r="E2949" s="128"/>
      <c r="F2949" s="128"/>
      <c r="G2949" s="128"/>
      <c r="H2949" s="128"/>
      <c r="I2949" s="128"/>
      <c r="J2949" s="128"/>
      <c r="K2949" s="128"/>
      <c r="L2949" s="128"/>
      <c r="M2949" s="128"/>
      <c r="N2949" s="128"/>
      <c r="O2949" s="128"/>
      <c r="P2949" s="128"/>
      <c r="Q2949" s="128"/>
      <c r="R2949" s="128"/>
      <c r="S2949" s="128"/>
      <c r="T2949" s="128"/>
      <c r="U2949" s="128"/>
      <c r="Z2949" s="161"/>
      <c r="AH2949" s="128"/>
      <c r="AI2949" s="162"/>
      <c r="AJ2949" s="162"/>
      <c r="AK2949" s="162"/>
      <c r="AL2949" s="162"/>
      <c r="AM2949" s="128"/>
      <c r="AN2949" s="128"/>
      <c r="AQ2949" s="128"/>
      <c r="AR2949" s="128"/>
      <c r="AS2949" s="128"/>
      <c r="AT2949" s="128"/>
      <c r="AU2949" s="128"/>
      <c r="AV2949" s="128"/>
    </row>
    <row r="2950" ht="16.5" customHeight="1">
      <c r="A2950" s="128"/>
      <c r="B2950" s="128"/>
      <c r="C2950" s="128"/>
      <c r="D2950" s="128"/>
      <c r="E2950" s="128"/>
      <c r="F2950" s="128"/>
      <c r="G2950" s="128"/>
      <c r="H2950" s="128"/>
      <c r="I2950" s="128"/>
      <c r="J2950" s="128"/>
      <c r="K2950" s="128"/>
      <c r="L2950" s="128"/>
      <c r="M2950" s="128"/>
      <c r="N2950" s="128"/>
      <c r="O2950" s="128"/>
      <c r="P2950" s="128"/>
      <c r="Q2950" s="128"/>
      <c r="R2950" s="128"/>
      <c r="S2950" s="128"/>
      <c r="T2950" s="128"/>
      <c r="U2950" s="128"/>
      <c r="Z2950" s="161"/>
      <c r="AH2950" s="128"/>
      <c r="AI2950" s="162"/>
      <c r="AJ2950" s="162"/>
      <c r="AK2950" s="162"/>
      <c r="AL2950" s="162"/>
      <c r="AM2950" s="128"/>
      <c r="AN2950" s="128"/>
      <c r="AQ2950" s="128"/>
      <c r="AR2950" s="128"/>
      <c r="AS2950" s="128"/>
      <c r="AT2950" s="128"/>
      <c r="AU2950" s="128"/>
      <c r="AV2950" s="128"/>
    </row>
    <row r="2951" ht="16.5" customHeight="1">
      <c r="A2951" s="128"/>
      <c r="B2951" s="128"/>
      <c r="C2951" s="128"/>
      <c r="D2951" s="128"/>
      <c r="E2951" s="128"/>
      <c r="F2951" s="128"/>
      <c r="G2951" s="128"/>
      <c r="H2951" s="128"/>
      <c r="I2951" s="128"/>
      <c r="J2951" s="128"/>
      <c r="K2951" s="128"/>
      <c r="L2951" s="128"/>
      <c r="M2951" s="128"/>
      <c r="N2951" s="128"/>
      <c r="O2951" s="128"/>
      <c r="P2951" s="128"/>
      <c r="Q2951" s="128"/>
      <c r="R2951" s="128"/>
      <c r="S2951" s="128"/>
      <c r="T2951" s="128"/>
      <c r="U2951" s="128"/>
      <c r="Z2951" s="161"/>
      <c r="AH2951" s="128"/>
      <c r="AI2951" s="162"/>
      <c r="AJ2951" s="162"/>
      <c r="AK2951" s="162"/>
      <c r="AL2951" s="162"/>
      <c r="AM2951" s="128"/>
      <c r="AN2951" s="128"/>
      <c r="AQ2951" s="128"/>
      <c r="AR2951" s="128"/>
      <c r="AS2951" s="128"/>
      <c r="AT2951" s="128"/>
      <c r="AU2951" s="128"/>
      <c r="AV2951" s="128"/>
    </row>
    <row r="2952" ht="16.5" customHeight="1">
      <c r="A2952" s="128"/>
      <c r="B2952" s="128"/>
      <c r="C2952" s="128"/>
      <c r="D2952" s="128"/>
      <c r="E2952" s="128"/>
      <c r="F2952" s="128"/>
      <c r="G2952" s="128"/>
      <c r="H2952" s="128"/>
      <c r="I2952" s="128"/>
      <c r="J2952" s="128"/>
      <c r="K2952" s="128"/>
      <c r="L2952" s="128"/>
      <c r="M2952" s="128"/>
      <c r="N2952" s="128"/>
      <c r="O2952" s="128"/>
      <c r="P2952" s="128"/>
      <c r="Q2952" s="128"/>
      <c r="R2952" s="128"/>
      <c r="S2952" s="128"/>
      <c r="T2952" s="128"/>
      <c r="U2952" s="128"/>
      <c r="Z2952" s="161"/>
      <c r="AH2952" s="128"/>
      <c r="AI2952" s="162"/>
      <c r="AJ2952" s="162"/>
      <c r="AK2952" s="162"/>
      <c r="AL2952" s="162"/>
      <c r="AM2952" s="128"/>
      <c r="AN2952" s="128"/>
      <c r="AQ2952" s="128"/>
      <c r="AR2952" s="128"/>
      <c r="AS2952" s="128"/>
      <c r="AT2952" s="128"/>
      <c r="AU2952" s="128"/>
      <c r="AV2952" s="128"/>
    </row>
    <row r="2953" ht="16.5" customHeight="1">
      <c r="A2953" s="128"/>
      <c r="B2953" s="128"/>
      <c r="C2953" s="128"/>
      <c r="D2953" s="128"/>
      <c r="E2953" s="128"/>
      <c r="F2953" s="128"/>
      <c r="G2953" s="128"/>
      <c r="H2953" s="128"/>
      <c r="I2953" s="128"/>
      <c r="J2953" s="128"/>
      <c r="K2953" s="128"/>
      <c r="L2953" s="128"/>
      <c r="M2953" s="128"/>
      <c r="N2953" s="128"/>
      <c r="O2953" s="128"/>
      <c r="P2953" s="128"/>
      <c r="Q2953" s="128"/>
      <c r="R2953" s="128"/>
      <c r="S2953" s="128"/>
      <c r="T2953" s="128"/>
      <c r="U2953" s="128"/>
      <c r="Z2953" s="161"/>
      <c r="AH2953" s="128"/>
      <c r="AI2953" s="162"/>
      <c r="AJ2953" s="162"/>
      <c r="AK2953" s="162"/>
      <c r="AL2953" s="162"/>
      <c r="AM2953" s="128"/>
      <c r="AN2953" s="128"/>
      <c r="AQ2953" s="128"/>
      <c r="AR2953" s="128"/>
      <c r="AS2953" s="128"/>
      <c r="AT2953" s="128"/>
      <c r="AU2953" s="128"/>
      <c r="AV2953" s="128"/>
    </row>
    <row r="2954" ht="16.5" customHeight="1">
      <c r="A2954" s="128"/>
      <c r="B2954" s="128"/>
      <c r="C2954" s="128"/>
      <c r="D2954" s="128"/>
      <c r="E2954" s="128"/>
      <c r="F2954" s="128"/>
      <c r="G2954" s="128"/>
      <c r="H2954" s="128"/>
      <c r="I2954" s="128"/>
      <c r="J2954" s="128"/>
      <c r="K2954" s="128"/>
      <c r="L2954" s="128"/>
      <c r="M2954" s="128"/>
      <c r="N2954" s="128"/>
      <c r="O2954" s="128"/>
      <c r="P2954" s="128"/>
      <c r="Q2954" s="128"/>
      <c r="R2954" s="128"/>
      <c r="S2954" s="128"/>
      <c r="T2954" s="128"/>
      <c r="U2954" s="128"/>
      <c r="Z2954" s="161"/>
      <c r="AH2954" s="128"/>
      <c r="AI2954" s="162"/>
      <c r="AJ2954" s="162"/>
      <c r="AK2954" s="162"/>
      <c r="AL2954" s="162"/>
      <c r="AM2954" s="128"/>
      <c r="AN2954" s="128"/>
      <c r="AQ2954" s="128"/>
      <c r="AR2954" s="128"/>
      <c r="AS2954" s="128"/>
      <c r="AT2954" s="128"/>
      <c r="AU2954" s="128"/>
      <c r="AV2954" s="128"/>
    </row>
    <row r="2955" ht="16.5" customHeight="1">
      <c r="A2955" s="128"/>
      <c r="B2955" s="128"/>
      <c r="C2955" s="128"/>
      <c r="D2955" s="128"/>
      <c r="E2955" s="128"/>
      <c r="F2955" s="128"/>
      <c r="G2955" s="128"/>
      <c r="H2955" s="128"/>
      <c r="I2955" s="128"/>
      <c r="J2955" s="128"/>
      <c r="K2955" s="128"/>
      <c r="L2955" s="128"/>
      <c r="M2955" s="128"/>
      <c r="N2955" s="128"/>
      <c r="O2955" s="128"/>
      <c r="P2955" s="128"/>
      <c r="Q2955" s="128"/>
      <c r="R2955" s="128"/>
      <c r="S2955" s="128"/>
      <c r="T2955" s="128"/>
      <c r="U2955" s="128"/>
      <c r="Z2955" s="161"/>
      <c r="AH2955" s="128"/>
      <c r="AI2955" s="162"/>
      <c r="AJ2955" s="162"/>
      <c r="AK2955" s="162"/>
      <c r="AL2955" s="162"/>
      <c r="AM2955" s="128"/>
      <c r="AN2955" s="128"/>
      <c r="AQ2955" s="128"/>
      <c r="AR2955" s="128"/>
      <c r="AS2955" s="128"/>
      <c r="AT2955" s="128"/>
      <c r="AU2955" s="128"/>
      <c r="AV2955" s="128"/>
    </row>
    <row r="2956" ht="16.5" customHeight="1">
      <c r="A2956" s="128"/>
      <c r="B2956" s="128"/>
      <c r="C2956" s="128"/>
      <c r="D2956" s="128"/>
      <c r="E2956" s="128"/>
      <c r="F2956" s="128"/>
      <c r="G2956" s="128"/>
      <c r="H2956" s="128"/>
      <c r="I2956" s="128"/>
      <c r="J2956" s="128"/>
      <c r="K2956" s="128"/>
      <c r="L2956" s="128"/>
      <c r="M2956" s="128"/>
      <c r="N2956" s="128"/>
      <c r="O2956" s="128"/>
      <c r="P2956" s="128"/>
      <c r="Q2956" s="128"/>
      <c r="R2956" s="128"/>
      <c r="S2956" s="128"/>
      <c r="T2956" s="128"/>
      <c r="U2956" s="128"/>
      <c r="Z2956" s="161"/>
      <c r="AH2956" s="128"/>
      <c r="AI2956" s="162"/>
      <c r="AJ2956" s="162"/>
      <c r="AK2956" s="162"/>
      <c r="AL2956" s="162"/>
      <c r="AM2956" s="128"/>
      <c r="AN2956" s="128"/>
      <c r="AQ2956" s="128"/>
      <c r="AR2956" s="128"/>
      <c r="AS2956" s="128"/>
      <c r="AT2956" s="128"/>
      <c r="AU2956" s="128"/>
      <c r="AV2956" s="128"/>
    </row>
    <row r="2957" ht="16.5" customHeight="1">
      <c r="A2957" s="128"/>
      <c r="B2957" s="128"/>
      <c r="C2957" s="128"/>
      <c r="D2957" s="128"/>
      <c r="E2957" s="128"/>
      <c r="F2957" s="128"/>
      <c r="G2957" s="128"/>
      <c r="H2957" s="128"/>
      <c r="I2957" s="128"/>
      <c r="J2957" s="128"/>
      <c r="K2957" s="128"/>
      <c r="L2957" s="128"/>
      <c r="M2957" s="128"/>
      <c r="N2957" s="128"/>
      <c r="O2957" s="128"/>
      <c r="P2957" s="128"/>
      <c r="Q2957" s="128"/>
      <c r="R2957" s="128"/>
      <c r="S2957" s="128"/>
      <c r="T2957" s="128"/>
      <c r="U2957" s="128"/>
      <c r="Z2957" s="161"/>
      <c r="AH2957" s="128"/>
      <c r="AI2957" s="162"/>
      <c r="AJ2957" s="162"/>
      <c r="AK2957" s="162"/>
      <c r="AL2957" s="162"/>
      <c r="AM2957" s="128"/>
      <c r="AN2957" s="128"/>
      <c r="AQ2957" s="128"/>
      <c r="AR2957" s="128"/>
      <c r="AS2957" s="128"/>
      <c r="AT2957" s="128"/>
      <c r="AU2957" s="128"/>
      <c r="AV2957" s="128"/>
    </row>
    <row r="2958" ht="16.5" customHeight="1">
      <c r="A2958" s="128"/>
      <c r="B2958" s="128"/>
      <c r="C2958" s="128"/>
      <c r="D2958" s="128"/>
      <c r="E2958" s="128"/>
      <c r="F2958" s="128"/>
      <c r="G2958" s="128"/>
      <c r="H2958" s="128"/>
      <c r="I2958" s="128"/>
      <c r="J2958" s="128"/>
      <c r="K2958" s="128"/>
      <c r="L2958" s="128"/>
      <c r="M2958" s="128"/>
      <c r="N2958" s="128"/>
      <c r="O2958" s="128"/>
      <c r="P2958" s="128"/>
      <c r="Q2958" s="128"/>
      <c r="R2958" s="128"/>
      <c r="S2958" s="128"/>
      <c r="T2958" s="128"/>
      <c r="U2958" s="128"/>
      <c r="Z2958" s="161"/>
      <c r="AH2958" s="128"/>
      <c r="AI2958" s="162"/>
      <c r="AJ2958" s="162"/>
      <c r="AK2958" s="162"/>
      <c r="AL2958" s="162"/>
      <c r="AM2958" s="128"/>
      <c r="AN2958" s="128"/>
      <c r="AQ2958" s="128"/>
      <c r="AR2958" s="128"/>
      <c r="AS2958" s="128"/>
      <c r="AT2958" s="128"/>
      <c r="AU2958" s="128"/>
      <c r="AV2958" s="128"/>
    </row>
    <row r="2959" ht="16.5" customHeight="1">
      <c r="A2959" s="128"/>
      <c r="B2959" s="128"/>
      <c r="C2959" s="128"/>
      <c r="D2959" s="128"/>
      <c r="E2959" s="128"/>
      <c r="F2959" s="128"/>
      <c r="G2959" s="128"/>
      <c r="H2959" s="128"/>
      <c r="I2959" s="128"/>
      <c r="J2959" s="128"/>
      <c r="K2959" s="128"/>
      <c r="L2959" s="128"/>
      <c r="M2959" s="128"/>
      <c r="N2959" s="128"/>
      <c r="O2959" s="128"/>
      <c r="P2959" s="128"/>
      <c r="Q2959" s="128"/>
      <c r="R2959" s="128"/>
      <c r="S2959" s="128"/>
      <c r="T2959" s="128"/>
      <c r="U2959" s="128"/>
      <c r="Z2959" s="161"/>
      <c r="AH2959" s="128"/>
      <c r="AI2959" s="162"/>
      <c r="AJ2959" s="162"/>
      <c r="AK2959" s="162"/>
      <c r="AL2959" s="162"/>
      <c r="AM2959" s="128"/>
      <c r="AN2959" s="128"/>
      <c r="AQ2959" s="128"/>
      <c r="AR2959" s="128"/>
      <c r="AS2959" s="128"/>
      <c r="AT2959" s="128"/>
      <c r="AU2959" s="128"/>
      <c r="AV2959" s="128"/>
    </row>
    <row r="2960" ht="16.5" customHeight="1">
      <c r="A2960" s="128"/>
      <c r="B2960" s="128"/>
      <c r="C2960" s="128"/>
      <c r="D2960" s="128"/>
      <c r="E2960" s="128"/>
      <c r="F2960" s="128"/>
      <c r="G2960" s="128"/>
      <c r="H2960" s="128"/>
      <c r="I2960" s="128"/>
      <c r="J2960" s="128"/>
      <c r="K2960" s="128"/>
      <c r="L2960" s="128"/>
      <c r="M2960" s="128"/>
      <c r="N2960" s="128"/>
      <c r="O2960" s="128"/>
      <c r="P2960" s="128"/>
      <c r="Q2960" s="128"/>
      <c r="R2960" s="128"/>
      <c r="S2960" s="128"/>
      <c r="T2960" s="128"/>
      <c r="U2960" s="128"/>
      <c r="Z2960" s="161"/>
      <c r="AH2960" s="128"/>
      <c r="AI2960" s="162"/>
      <c r="AJ2960" s="162"/>
      <c r="AK2960" s="162"/>
      <c r="AL2960" s="162"/>
      <c r="AM2960" s="128"/>
      <c r="AN2960" s="128"/>
      <c r="AQ2960" s="128"/>
      <c r="AR2960" s="128"/>
      <c r="AS2960" s="128"/>
      <c r="AT2960" s="128"/>
      <c r="AU2960" s="128"/>
      <c r="AV2960" s="128"/>
    </row>
    <row r="2961" ht="16.5" customHeight="1">
      <c r="A2961" s="128"/>
      <c r="B2961" s="128"/>
      <c r="C2961" s="128"/>
      <c r="D2961" s="128"/>
      <c r="E2961" s="128"/>
      <c r="F2961" s="128"/>
      <c r="G2961" s="128"/>
      <c r="H2961" s="128"/>
      <c r="I2961" s="128"/>
      <c r="J2961" s="128"/>
      <c r="K2961" s="128"/>
      <c r="L2961" s="128"/>
      <c r="M2961" s="128"/>
      <c r="N2961" s="128"/>
      <c r="O2961" s="128"/>
      <c r="P2961" s="128"/>
      <c r="Q2961" s="128"/>
      <c r="R2961" s="128"/>
      <c r="S2961" s="128"/>
      <c r="T2961" s="128"/>
      <c r="U2961" s="128"/>
      <c r="Z2961" s="161"/>
      <c r="AH2961" s="128"/>
      <c r="AI2961" s="162"/>
      <c r="AJ2961" s="162"/>
      <c r="AK2961" s="162"/>
      <c r="AL2961" s="162"/>
      <c r="AM2961" s="128"/>
      <c r="AN2961" s="128"/>
      <c r="AQ2961" s="161"/>
      <c r="AR2961" s="128"/>
      <c r="AS2961" s="128"/>
      <c r="AT2961" s="128"/>
      <c r="AU2961" s="128"/>
      <c r="AV2961" s="128"/>
    </row>
    <row r="2962" ht="16.5" customHeight="1">
      <c r="A2962" s="128"/>
      <c r="B2962" s="128"/>
      <c r="C2962" s="128"/>
      <c r="D2962" s="128"/>
      <c r="E2962" s="128"/>
      <c r="F2962" s="128"/>
      <c r="G2962" s="128"/>
      <c r="H2962" s="128"/>
      <c r="I2962" s="128"/>
      <c r="J2962" s="128"/>
      <c r="K2962" s="128"/>
      <c r="L2962" s="128"/>
      <c r="M2962" s="128"/>
      <c r="N2962" s="128"/>
      <c r="O2962" s="128"/>
      <c r="P2962" s="128"/>
      <c r="Q2962" s="128"/>
      <c r="R2962" s="128"/>
      <c r="S2962" s="128"/>
      <c r="T2962" s="128"/>
      <c r="U2962" s="128"/>
      <c r="Z2962" s="161"/>
      <c r="AH2962" s="128"/>
      <c r="AI2962" s="162"/>
      <c r="AJ2962" s="162"/>
      <c r="AK2962" s="162"/>
      <c r="AL2962" s="162"/>
      <c r="AM2962" s="128"/>
      <c r="AN2962" s="128"/>
      <c r="AQ2962" s="128"/>
      <c r="AR2962" s="128"/>
      <c r="AS2962" s="128"/>
      <c r="AT2962" s="128"/>
      <c r="AU2962" s="128"/>
      <c r="AV2962" s="128"/>
    </row>
    <row r="2963" ht="16.5" customHeight="1">
      <c r="A2963" s="128"/>
      <c r="B2963" s="128"/>
      <c r="C2963" s="128"/>
      <c r="D2963" s="128"/>
      <c r="E2963" s="128"/>
      <c r="F2963" s="128"/>
      <c r="G2963" s="128"/>
      <c r="H2963" s="128"/>
      <c r="I2963" s="128"/>
      <c r="J2963" s="128"/>
      <c r="K2963" s="128"/>
      <c r="L2963" s="128"/>
      <c r="M2963" s="128"/>
      <c r="N2963" s="128"/>
      <c r="O2963" s="128"/>
      <c r="P2963" s="128"/>
      <c r="Q2963" s="128"/>
      <c r="R2963" s="128"/>
      <c r="S2963" s="128"/>
      <c r="T2963" s="128"/>
      <c r="U2963" s="128"/>
      <c r="Z2963" s="161"/>
      <c r="AH2963" s="128"/>
      <c r="AI2963" s="162"/>
      <c r="AJ2963" s="162"/>
      <c r="AK2963" s="162"/>
      <c r="AL2963" s="162"/>
      <c r="AM2963" s="128"/>
      <c r="AN2963" s="128"/>
      <c r="AQ2963" s="128"/>
      <c r="AR2963" s="128"/>
      <c r="AS2963" s="128"/>
      <c r="AT2963" s="128"/>
      <c r="AU2963" s="128"/>
      <c r="AV2963" s="128"/>
    </row>
    <row r="2964" ht="16.5" customHeight="1">
      <c r="A2964" s="128"/>
      <c r="B2964" s="128"/>
      <c r="C2964" s="128"/>
      <c r="D2964" s="128"/>
      <c r="E2964" s="128"/>
      <c r="F2964" s="128"/>
      <c r="G2964" s="128"/>
      <c r="H2964" s="128"/>
      <c r="I2964" s="128"/>
      <c r="J2964" s="128"/>
      <c r="K2964" s="128"/>
      <c r="L2964" s="128"/>
      <c r="M2964" s="128"/>
      <c r="N2964" s="128"/>
      <c r="O2964" s="128"/>
      <c r="P2964" s="128"/>
      <c r="Q2964" s="128"/>
      <c r="R2964" s="128"/>
      <c r="S2964" s="128"/>
      <c r="T2964" s="128"/>
      <c r="U2964" s="128"/>
      <c r="Z2964" s="161"/>
      <c r="AH2964" s="128"/>
      <c r="AI2964" s="162"/>
      <c r="AJ2964" s="162"/>
      <c r="AK2964" s="162"/>
      <c r="AL2964" s="162"/>
      <c r="AM2964" s="128"/>
      <c r="AN2964" s="128"/>
      <c r="AQ2964" s="128"/>
      <c r="AR2964" s="128"/>
      <c r="AS2964" s="128"/>
      <c r="AT2964" s="128"/>
      <c r="AU2964" s="128"/>
      <c r="AV2964" s="128"/>
    </row>
    <row r="2965" ht="16.5" customHeight="1">
      <c r="A2965" s="128"/>
      <c r="B2965" s="128"/>
      <c r="C2965" s="128"/>
      <c r="D2965" s="128"/>
      <c r="E2965" s="128"/>
      <c r="F2965" s="128"/>
      <c r="G2965" s="128"/>
      <c r="H2965" s="128"/>
      <c r="I2965" s="128"/>
      <c r="J2965" s="128"/>
      <c r="K2965" s="128"/>
      <c r="L2965" s="128"/>
      <c r="M2965" s="128"/>
      <c r="N2965" s="128"/>
      <c r="O2965" s="128"/>
      <c r="P2965" s="128"/>
      <c r="Q2965" s="128"/>
      <c r="R2965" s="128"/>
      <c r="S2965" s="128"/>
      <c r="T2965" s="128"/>
      <c r="U2965" s="128"/>
      <c r="Z2965" s="161"/>
      <c r="AH2965" s="128"/>
      <c r="AI2965" s="162"/>
      <c r="AJ2965" s="162"/>
      <c r="AK2965" s="162"/>
      <c r="AL2965" s="162"/>
      <c r="AM2965" s="128"/>
      <c r="AN2965" s="128"/>
      <c r="AQ2965" s="128"/>
      <c r="AR2965" s="128"/>
      <c r="AS2965" s="128"/>
      <c r="AT2965" s="128"/>
      <c r="AU2965" s="128"/>
      <c r="AV2965" s="128"/>
    </row>
    <row r="2966" ht="16.5" customHeight="1">
      <c r="A2966" s="128"/>
      <c r="B2966" s="128"/>
      <c r="C2966" s="128"/>
      <c r="D2966" s="128"/>
      <c r="E2966" s="128"/>
      <c r="F2966" s="128"/>
      <c r="G2966" s="128"/>
      <c r="H2966" s="128"/>
      <c r="I2966" s="128"/>
      <c r="J2966" s="128"/>
      <c r="K2966" s="128"/>
      <c r="L2966" s="128"/>
      <c r="M2966" s="128"/>
      <c r="N2966" s="128"/>
      <c r="O2966" s="128"/>
      <c r="P2966" s="128"/>
      <c r="Q2966" s="128"/>
      <c r="R2966" s="128"/>
      <c r="S2966" s="128"/>
      <c r="T2966" s="128"/>
      <c r="U2966" s="128"/>
      <c r="Z2966" s="161"/>
      <c r="AH2966" s="128"/>
      <c r="AI2966" s="162"/>
      <c r="AJ2966" s="162"/>
      <c r="AK2966" s="162"/>
      <c r="AL2966" s="162"/>
      <c r="AM2966" s="128"/>
      <c r="AN2966" s="128"/>
      <c r="AQ2966" s="128"/>
      <c r="AR2966" s="128"/>
      <c r="AS2966" s="128"/>
      <c r="AT2966" s="128"/>
      <c r="AU2966" s="128"/>
      <c r="AV2966" s="128"/>
    </row>
    <row r="2967" ht="16.5" customHeight="1">
      <c r="A2967" s="128"/>
      <c r="B2967" s="128"/>
      <c r="C2967" s="128"/>
      <c r="D2967" s="128"/>
      <c r="E2967" s="128"/>
      <c r="F2967" s="128"/>
      <c r="G2967" s="128"/>
      <c r="H2967" s="128"/>
      <c r="I2967" s="128"/>
      <c r="J2967" s="128"/>
      <c r="K2967" s="128"/>
      <c r="L2967" s="128"/>
      <c r="M2967" s="128"/>
      <c r="N2967" s="128"/>
      <c r="O2967" s="128"/>
      <c r="P2967" s="128"/>
      <c r="Q2967" s="128"/>
      <c r="R2967" s="128"/>
      <c r="S2967" s="128"/>
      <c r="T2967" s="128"/>
      <c r="U2967" s="128"/>
      <c r="Z2967" s="161"/>
      <c r="AH2967" s="128"/>
      <c r="AI2967" s="162"/>
      <c r="AJ2967" s="162"/>
      <c r="AK2967" s="162"/>
      <c r="AL2967" s="162"/>
      <c r="AM2967" s="128"/>
      <c r="AN2967" s="128"/>
      <c r="AQ2967" s="128"/>
      <c r="AR2967" s="128"/>
      <c r="AS2967" s="128"/>
      <c r="AT2967" s="128"/>
      <c r="AU2967" s="128"/>
      <c r="AV2967" s="128"/>
    </row>
    <row r="2968" ht="16.5" customHeight="1">
      <c r="A2968" s="128"/>
      <c r="B2968" s="128"/>
      <c r="C2968" s="128"/>
      <c r="D2968" s="128"/>
      <c r="E2968" s="128"/>
      <c r="F2968" s="128"/>
      <c r="G2968" s="128"/>
      <c r="H2968" s="128"/>
      <c r="I2968" s="128"/>
      <c r="J2968" s="128"/>
      <c r="K2968" s="128"/>
      <c r="L2968" s="128"/>
      <c r="M2968" s="128"/>
      <c r="N2968" s="128"/>
      <c r="O2968" s="128"/>
      <c r="P2968" s="128"/>
      <c r="Q2968" s="128"/>
      <c r="R2968" s="128"/>
      <c r="S2968" s="128"/>
      <c r="T2968" s="128"/>
      <c r="U2968" s="128"/>
      <c r="Z2968" s="161"/>
      <c r="AH2968" s="128"/>
      <c r="AI2968" s="162"/>
      <c r="AJ2968" s="162"/>
      <c r="AK2968" s="162"/>
      <c r="AL2968" s="162"/>
      <c r="AM2968" s="128"/>
      <c r="AN2968" s="128"/>
      <c r="AQ2968" s="128"/>
      <c r="AR2968" s="128"/>
      <c r="AS2968" s="128"/>
      <c r="AT2968" s="128"/>
      <c r="AU2968" s="128"/>
      <c r="AV2968" s="128"/>
    </row>
    <row r="2969" ht="16.5" customHeight="1">
      <c r="A2969" s="128"/>
      <c r="B2969" s="128"/>
      <c r="C2969" s="128"/>
      <c r="D2969" s="128"/>
      <c r="E2969" s="128"/>
      <c r="F2969" s="128"/>
      <c r="G2969" s="128"/>
      <c r="H2969" s="128"/>
      <c r="I2969" s="128"/>
      <c r="J2969" s="128"/>
      <c r="K2969" s="128"/>
      <c r="L2969" s="128"/>
      <c r="M2969" s="128"/>
      <c r="N2969" s="128"/>
      <c r="O2969" s="128"/>
      <c r="P2969" s="128"/>
      <c r="Q2969" s="128"/>
      <c r="R2969" s="128"/>
      <c r="S2969" s="128"/>
      <c r="T2969" s="128"/>
      <c r="U2969" s="128"/>
      <c r="Z2969" s="161"/>
      <c r="AH2969" s="128"/>
      <c r="AI2969" s="162"/>
      <c r="AJ2969" s="162"/>
      <c r="AK2969" s="162"/>
      <c r="AL2969" s="162"/>
      <c r="AM2969" s="128"/>
      <c r="AN2969" s="128"/>
      <c r="AQ2969" s="128"/>
      <c r="AR2969" s="128"/>
      <c r="AS2969" s="128"/>
      <c r="AT2969" s="128"/>
      <c r="AU2969" s="128"/>
      <c r="AV2969" s="128"/>
    </row>
    <row r="2970" ht="16.5" customHeight="1">
      <c r="A2970" s="128"/>
      <c r="B2970" s="128"/>
      <c r="C2970" s="128"/>
      <c r="D2970" s="128"/>
      <c r="E2970" s="128"/>
      <c r="F2970" s="128"/>
      <c r="G2970" s="128"/>
      <c r="H2970" s="128"/>
      <c r="I2970" s="128"/>
      <c r="J2970" s="128"/>
      <c r="K2970" s="128"/>
      <c r="L2970" s="128"/>
      <c r="M2970" s="128"/>
      <c r="N2970" s="128"/>
      <c r="O2970" s="128"/>
      <c r="P2970" s="128"/>
      <c r="Q2970" s="128"/>
      <c r="R2970" s="128"/>
      <c r="S2970" s="128"/>
      <c r="T2970" s="128"/>
      <c r="U2970" s="128"/>
      <c r="Z2970" s="161"/>
      <c r="AH2970" s="128"/>
      <c r="AI2970" s="162"/>
      <c r="AJ2970" s="162"/>
      <c r="AK2970" s="162"/>
      <c r="AL2970" s="162"/>
      <c r="AM2970" s="128"/>
      <c r="AN2970" s="128"/>
      <c r="AQ2970" s="128"/>
      <c r="AR2970" s="128"/>
      <c r="AS2970" s="128"/>
      <c r="AT2970" s="128"/>
      <c r="AU2970" s="128"/>
      <c r="AV2970" s="128"/>
    </row>
    <row r="2971" ht="16.5" customHeight="1">
      <c r="A2971" s="128"/>
      <c r="B2971" s="128"/>
      <c r="C2971" s="128"/>
      <c r="D2971" s="128"/>
      <c r="E2971" s="128"/>
      <c r="F2971" s="128"/>
      <c r="G2971" s="128"/>
      <c r="H2971" s="128"/>
      <c r="I2971" s="128"/>
      <c r="J2971" s="128"/>
      <c r="K2971" s="128"/>
      <c r="L2971" s="128"/>
      <c r="M2971" s="128"/>
      <c r="N2971" s="128"/>
      <c r="O2971" s="128"/>
      <c r="P2971" s="128"/>
      <c r="Q2971" s="128"/>
      <c r="R2971" s="128"/>
      <c r="S2971" s="128"/>
      <c r="T2971" s="128"/>
      <c r="U2971" s="128"/>
      <c r="Z2971" s="161"/>
      <c r="AH2971" s="128"/>
      <c r="AI2971" s="162"/>
      <c r="AJ2971" s="162"/>
      <c r="AK2971" s="162"/>
      <c r="AL2971" s="162"/>
      <c r="AM2971" s="128"/>
      <c r="AN2971" s="128"/>
      <c r="AQ2971" s="128"/>
      <c r="AR2971" s="128"/>
      <c r="AS2971" s="128"/>
      <c r="AT2971" s="128"/>
      <c r="AU2971" s="128"/>
      <c r="AV2971" s="128"/>
    </row>
    <row r="2972" ht="16.5" customHeight="1">
      <c r="A2972" s="128"/>
      <c r="B2972" s="128"/>
      <c r="C2972" s="128"/>
      <c r="D2972" s="128"/>
      <c r="E2972" s="128"/>
      <c r="F2972" s="128"/>
      <c r="G2972" s="128"/>
      <c r="H2972" s="128"/>
      <c r="I2972" s="128"/>
      <c r="J2972" s="128"/>
      <c r="K2972" s="128"/>
      <c r="L2972" s="128"/>
      <c r="M2972" s="128"/>
      <c r="N2972" s="128"/>
      <c r="O2972" s="128"/>
      <c r="P2972" s="128"/>
      <c r="Q2972" s="128"/>
      <c r="R2972" s="128"/>
      <c r="S2972" s="128"/>
      <c r="T2972" s="128"/>
      <c r="U2972" s="128"/>
      <c r="Z2972" s="161"/>
      <c r="AH2972" s="128"/>
      <c r="AI2972" s="162"/>
      <c r="AJ2972" s="162"/>
      <c r="AK2972" s="162"/>
      <c r="AL2972" s="162"/>
      <c r="AM2972" s="128"/>
      <c r="AN2972" s="128"/>
      <c r="AQ2972" s="128"/>
      <c r="AR2972" s="128"/>
      <c r="AS2972" s="128"/>
      <c r="AT2972" s="128"/>
      <c r="AU2972" s="128"/>
      <c r="AV2972" s="128"/>
    </row>
    <row r="2973" ht="16.5" customHeight="1">
      <c r="A2973" s="128"/>
      <c r="B2973" s="128"/>
      <c r="C2973" s="128"/>
      <c r="D2973" s="128"/>
      <c r="E2973" s="128"/>
      <c r="F2973" s="128"/>
      <c r="G2973" s="128"/>
      <c r="H2973" s="128"/>
      <c r="I2973" s="128"/>
      <c r="J2973" s="128"/>
      <c r="K2973" s="128"/>
      <c r="L2973" s="128"/>
      <c r="M2973" s="128"/>
      <c r="N2973" s="128"/>
      <c r="O2973" s="128"/>
      <c r="P2973" s="128"/>
      <c r="Q2973" s="128"/>
      <c r="R2973" s="128"/>
      <c r="S2973" s="128"/>
      <c r="T2973" s="128"/>
      <c r="U2973" s="128"/>
      <c r="Z2973" s="161"/>
      <c r="AH2973" s="128"/>
      <c r="AI2973" s="162"/>
      <c r="AJ2973" s="162"/>
      <c r="AK2973" s="162"/>
      <c r="AL2973" s="162"/>
      <c r="AM2973" s="128"/>
      <c r="AN2973" s="128"/>
      <c r="AQ2973" s="128"/>
      <c r="AR2973" s="128"/>
      <c r="AS2973" s="128"/>
      <c r="AT2973" s="128"/>
      <c r="AU2973" s="128"/>
      <c r="AV2973" s="128"/>
    </row>
    <row r="2974" ht="16.5" customHeight="1">
      <c r="A2974" s="128"/>
      <c r="B2974" s="128"/>
      <c r="C2974" s="128"/>
      <c r="D2974" s="128"/>
      <c r="E2974" s="128"/>
      <c r="F2974" s="128"/>
      <c r="G2974" s="128"/>
      <c r="H2974" s="128"/>
      <c r="I2974" s="128"/>
      <c r="J2974" s="128"/>
      <c r="K2974" s="128"/>
      <c r="L2974" s="128"/>
      <c r="M2974" s="128"/>
      <c r="N2974" s="128"/>
      <c r="O2974" s="128"/>
      <c r="P2974" s="128"/>
      <c r="Q2974" s="128"/>
      <c r="R2974" s="128"/>
      <c r="S2974" s="128"/>
      <c r="T2974" s="128"/>
      <c r="U2974" s="128"/>
      <c r="Z2974" s="161"/>
      <c r="AH2974" s="128"/>
      <c r="AI2974" s="162"/>
      <c r="AJ2974" s="162"/>
      <c r="AK2974" s="162"/>
      <c r="AL2974" s="162"/>
      <c r="AM2974" s="128"/>
      <c r="AN2974" s="128"/>
      <c r="AQ2974" s="128"/>
      <c r="AR2974" s="128"/>
      <c r="AS2974" s="128"/>
      <c r="AT2974" s="128"/>
      <c r="AU2974" s="128"/>
      <c r="AV2974" s="128"/>
    </row>
    <row r="2975" ht="16.5" customHeight="1">
      <c r="A2975" s="128"/>
      <c r="B2975" s="128"/>
      <c r="C2975" s="128"/>
      <c r="D2975" s="128"/>
      <c r="E2975" s="128"/>
      <c r="F2975" s="128"/>
      <c r="G2975" s="128"/>
      <c r="H2975" s="128"/>
      <c r="I2975" s="128"/>
      <c r="J2975" s="128"/>
      <c r="K2975" s="128"/>
      <c r="L2975" s="128"/>
      <c r="M2975" s="128"/>
      <c r="N2975" s="128"/>
      <c r="O2975" s="128"/>
      <c r="P2975" s="128"/>
      <c r="Q2975" s="128"/>
      <c r="R2975" s="128"/>
      <c r="S2975" s="128"/>
      <c r="T2975" s="128"/>
      <c r="U2975" s="128"/>
      <c r="Z2975" s="161"/>
      <c r="AH2975" s="128"/>
      <c r="AI2975" s="162"/>
      <c r="AJ2975" s="162"/>
      <c r="AK2975" s="162"/>
      <c r="AL2975" s="162"/>
      <c r="AM2975" s="128"/>
      <c r="AN2975" s="128"/>
      <c r="AQ2975" s="128"/>
      <c r="AR2975" s="128"/>
      <c r="AS2975" s="128"/>
      <c r="AT2975" s="128"/>
      <c r="AU2975" s="128"/>
      <c r="AV2975" s="128"/>
    </row>
    <row r="2976" ht="16.5" customHeight="1">
      <c r="A2976" s="128"/>
      <c r="B2976" s="128"/>
      <c r="C2976" s="128"/>
      <c r="D2976" s="128"/>
      <c r="E2976" s="128"/>
      <c r="F2976" s="128"/>
      <c r="G2976" s="128"/>
      <c r="H2976" s="128"/>
      <c r="I2976" s="128"/>
      <c r="J2976" s="128"/>
      <c r="K2976" s="128"/>
      <c r="L2976" s="128"/>
      <c r="M2976" s="128"/>
      <c r="N2976" s="128"/>
      <c r="O2976" s="128"/>
      <c r="P2976" s="128"/>
      <c r="Q2976" s="128"/>
      <c r="R2976" s="128"/>
      <c r="S2976" s="128"/>
      <c r="T2976" s="128"/>
      <c r="U2976" s="128"/>
      <c r="Z2976" s="161"/>
      <c r="AH2976" s="128"/>
      <c r="AI2976" s="162"/>
      <c r="AJ2976" s="162"/>
      <c r="AK2976" s="162"/>
      <c r="AL2976" s="162"/>
      <c r="AM2976" s="128"/>
      <c r="AN2976" s="128"/>
      <c r="AQ2976" s="128"/>
      <c r="AR2976" s="128"/>
      <c r="AS2976" s="128"/>
      <c r="AT2976" s="128"/>
      <c r="AU2976" s="128"/>
      <c r="AV2976" s="128"/>
    </row>
    <row r="2977" ht="16.5" customHeight="1">
      <c r="A2977" s="128"/>
      <c r="B2977" s="128"/>
      <c r="C2977" s="128"/>
      <c r="D2977" s="128"/>
      <c r="E2977" s="128"/>
      <c r="F2977" s="128"/>
      <c r="G2977" s="128"/>
      <c r="H2977" s="128"/>
      <c r="I2977" s="128"/>
      <c r="J2977" s="128"/>
      <c r="K2977" s="128"/>
      <c r="L2977" s="128"/>
      <c r="M2977" s="128"/>
      <c r="N2977" s="128"/>
      <c r="O2977" s="128"/>
      <c r="P2977" s="128"/>
      <c r="Q2977" s="128"/>
      <c r="R2977" s="128"/>
      <c r="S2977" s="128"/>
      <c r="T2977" s="128"/>
      <c r="U2977" s="128"/>
      <c r="Z2977" s="161"/>
      <c r="AH2977" s="128"/>
      <c r="AI2977" s="162"/>
      <c r="AJ2977" s="162"/>
      <c r="AK2977" s="162"/>
      <c r="AL2977" s="162"/>
      <c r="AM2977" s="128"/>
      <c r="AN2977" s="128"/>
      <c r="AQ2977" s="128"/>
      <c r="AR2977" s="128"/>
      <c r="AS2977" s="128"/>
      <c r="AT2977" s="128"/>
      <c r="AU2977" s="128"/>
      <c r="AV2977" s="128"/>
    </row>
    <row r="2978" ht="16.5" customHeight="1">
      <c r="A2978" s="128"/>
      <c r="B2978" s="128"/>
      <c r="C2978" s="128"/>
      <c r="D2978" s="128"/>
      <c r="E2978" s="128"/>
      <c r="F2978" s="128"/>
      <c r="G2978" s="128"/>
      <c r="H2978" s="128"/>
      <c r="I2978" s="128"/>
      <c r="J2978" s="128"/>
      <c r="K2978" s="128"/>
      <c r="L2978" s="128"/>
      <c r="M2978" s="128"/>
      <c r="N2978" s="128"/>
      <c r="O2978" s="128"/>
      <c r="P2978" s="128"/>
      <c r="Q2978" s="128"/>
      <c r="R2978" s="128"/>
      <c r="S2978" s="128"/>
      <c r="T2978" s="128"/>
      <c r="U2978" s="128"/>
      <c r="Z2978" s="161"/>
      <c r="AH2978" s="128"/>
      <c r="AI2978" s="162"/>
      <c r="AJ2978" s="162"/>
      <c r="AK2978" s="162"/>
      <c r="AL2978" s="162"/>
      <c r="AM2978" s="128"/>
      <c r="AN2978" s="128"/>
      <c r="AQ2978" s="128"/>
      <c r="AR2978" s="128"/>
      <c r="AS2978" s="128"/>
      <c r="AT2978" s="128"/>
      <c r="AU2978" s="128"/>
      <c r="AV2978" s="128"/>
    </row>
    <row r="2979" ht="16.5" customHeight="1">
      <c r="A2979" s="128"/>
      <c r="B2979" s="128"/>
      <c r="C2979" s="128"/>
      <c r="D2979" s="128"/>
      <c r="E2979" s="128"/>
      <c r="F2979" s="128"/>
      <c r="G2979" s="128"/>
      <c r="H2979" s="128"/>
      <c r="I2979" s="128"/>
      <c r="J2979" s="128"/>
      <c r="K2979" s="128"/>
      <c r="L2979" s="128"/>
      <c r="M2979" s="128"/>
      <c r="N2979" s="128"/>
      <c r="O2979" s="128"/>
      <c r="P2979" s="128"/>
      <c r="Q2979" s="128"/>
      <c r="R2979" s="128"/>
      <c r="S2979" s="128"/>
      <c r="T2979" s="128"/>
      <c r="U2979" s="128"/>
      <c r="Z2979" s="161"/>
      <c r="AH2979" s="128"/>
      <c r="AI2979" s="162"/>
      <c r="AJ2979" s="162"/>
      <c r="AK2979" s="162"/>
      <c r="AL2979" s="162"/>
      <c r="AM2979" s="128"/>
      <c r="AN2979" s="128"/>
      <c r="AQ2979" s="128"/>
      <c r="AR2979" s="128"/>
      <c r="AS2979" s="128"/>
      <c r="AT2979" s="128"/>
      <c r="AU2979" s="128"/>
      <c r="AV2979" s="128"/>
    </row>
    <row r="2980" ht="16.5" customHeight="1">
      <c r="A2980" s="128"/>
      <c r="B2980" s="128"/>
      <c r="C2980" s="128"/>
      <c r="D2980" s="128"/>
      <c r="E2980" s="128"/>
      <c r="F2980" s="128"/>
      <c r="G2980" s="128"/>
      <c r="H2980" s="128"/>
      <c r="I2980" s="128"/>
      <c r="J2980" s="128"/>
      <c r="K2980" s="128"/>
      <c r="L2980" s="128"/>
      <c r="M2980" s="128"/>
      <c r="N2980" s="128"/>
      <c r="O2980" s="128"/>
      <c r="P2980" s="128"/>
      <c r="Q2980" s="128"/>
      <c r="R2980" s="128"/>
      <c r="S2980" s="128"/>
      <c r="T2980" s="128"/>
      <c r="U2980" s="128"/>
      <c r="Z2980" s="161"/>
      <c r="AH2980" s="128"/>
      <c r="AI2980" s="162"/>
      <c r="AJ2980" s="162"/>
      <c r="AK2980" s="162"/>
      <c r="AL2980" s="162"/>
      <c r="AM2980" s="128"/>
      <c r="AN2980" s="128"/>
      <c r="AQ2980" s="128"/>
      <c r="AR2980" s="128"/>
      <c r="AS2980" s="128"/>
      <c r="AT2980" s="128"/>
      <c r="AU2980" s="128"/>
      <c r="AV2980" s="128"/>
    </row>
    <row r="2981" ht="16.5" customHeight="1">
      <c r="A2981" s="128"/>
      <c r="B2981" s="128"/>
      <c r="C2981" s="128"/>
      <c r="D2981" s="128"/>
      <c r="E2981" s="128"/>
      <c r="F2981" s="128"/>
      <c r="G2981" s="128"/>
      <c r="H2981" s="128"/>
      <c r="I2981" s="128"/>
      <c r="J2981" s="128"/>
      <c r="K2981" s="128"/>
      <c r="L2981" s="128"/>
      <c r="M2981" s="128"/>
      <c r="N2981" s="128"/>
      <c r="O2981" s="128"/>
      <c r="P2981" s="128"/>
      <c r="Q2981" s="128"/>
      <c r="R2981" s="128"/>
      <c r="S2981" s="128"/>
      <c r="T2981" s="128"/>
      <c r="U2981" s="128"/>
      <c r="Z2981" s="161"/>
      <c r="AH2981" s="128"/>
      <c r="AI2981" s="162"/>
      <c r="AJ2981" s="162"/>
      <c r="AK2981" s="162"/>
      <c r="AL2981" s="162"/>
      <c r="AM2981" s="128"/>
      <c r="AN2981" s="128"/>
      <c r="AQ2981" s="128"/>
      <c r="AR2981" s="128"/>
      <c r="AS2981" s="128"/>
      <c r="AT2981" s="128"/>
      <c r="AU2981" s="128"/>
      <c r="AV2981" s="128"/>
    </row>
    <row r="2982" ht="16.5" customHeight="1">
      <c r="A2982" s="128"/>
      <c r="B2982" s="128"/>
      <c r="C2982" s="128"/>
      <c r="D2982" s="128"/>
      <c r="E2982" s="128"/>
      <c r="F2982" s="128"/>
      <c r="G2982" s="128"/>
      <c r="H2982" s="128"/>
      <c r="I2982" s="128"/>
      <c r="J2982" s="128"/>
      <c r="K2982" s="128"/>
      <c r="L2982" s="128"/>
      <c r="M2982" s="128"/>
      <c r="N2982" s="128"/>
      <c r="O2982" s="128"/>
      <c r="P2982" s="128"/>
      <c r="Q2982" s="128"/>
      <c r="R2982" s="128"/>
      <c r="S2982" s="128"/>
      <c r="T2982" s="128"/>
      <c r="U2982" s="128"/>
      <c r="Z2982" s="161"/>
      <c r="AH2982" s="128"/>
      <c r="AI2982" s="162"/>
      <c r="AJ2982" s="162"/>
      <c r="AK2982" s="162"/>
      <c r="AL2982" s="162"/>
      <c r="AM2982" s="128"/>
      <c r="AN2982" s="128"/>
      <c r="AQ2982" s="128"/>
      <c r="AR2982" s="128"/>
      <c r="AS2982" s="128"/>
      <c r="AT2982" s="128"/>
      <c r="AU2982" s="128"/>
      <c r="AV2982" s="128"/>
    </row>
    <row r="2983" ht="16.5" customHeight="1">
      <c r="A2983" s="128"/>
      <c r="B2983" s="128"/>
      <c r="C2983" s="128"/>
      <c r="D2983" s="128"/>
      <c r="E2983" s="128"/>
      <c r="F2983" s="128"/>
      <c r="G2983" s="128"/>
      <c r="H2983" s="128"/>
      <c r="I2983" s="128"/>
      <c r="J2983" s="128"/>
      <c r="K2983" s="128"/>
      <c r="L2983" s="128"/>
      <c r="M2983" s="128"/>
      <c r="N2983" s="128"/>
      <c r="O2983" s="128"/>
      <c r="P2983" s="128"/>
      <c r="Q2983" s="128"/>
      <c r="R2983" s="128"/>
      <c r="S2983" s="128"/>
      <c r="T2983" s="128"/>
      <c r="U2983" s="128"/>
      <c r="Z2983" s="161"/>
      <c r="AH2983" s="128"/>
      <c r="AI2983" s="162"/>
      <c r="AJ2983" s="162"/>
      <c r="AK2983" s="162"/>
      <c r="AL2983" s="162"/>
      <c r="AM2983" s="128"/>
      <c r="AN2983" s="128"/>
      <c r="AQ2983" s="128"/>
      <c r="AR2983" s="128"/>
      <c r="AS2983" s="128"/>
      <c r="AT2983" s="128"/>
      <c r="AU2983" s="128"/>
      <c r="AV2983" s="128"/>
    </row>
    <row r="2984" ht="16.5" customHeight="1">
      <c r="A2984" s="128"/>
      <c r="B2984" s="128"/>
      <c r="C2984" s="128"/>
      <c r="D2984" s="128"/>
      <c r="E2984" s="128"/>
      <c r="F2984" s="128"/>
      <c r="G2984" s="128"/>
      <c r="H2984" s="128"/>
      <c r="I2984" s="128"/>
      <c r="J2984" s="128"/>
      <c r="K2984" s="128"/>
      <c r="L2984" s="128"/>
      <c r="M2984" s="128"/>
      <c r="N2984" s="128"/>
      <c r="O2984" s="128"/>
      <c r="P2984" s="128"/>
      <c r="Q2984" s="128"/>
      <c r="R2984" s="128"/>
      <c r="S2984" s="128"/>
      <c r="T2984" s="128"/>
      <c r="U2984" s="128"/>
      <c r="Z2984" s="161"/>
      <c r="AH2984" s="128"/>
      <c r="AI2984" s="162"/>
      <c r="AJ2984" s="162"/>
      <c r="AK2984" s="162"/>
      <c r="AL2984" s="162"/>
      <c r="AM2984" s="128"/>
      <c r="AN2984" s="128"/>
      <c r="AQ2984" s="128"/>
      <c r="AR2984" s="128"/>
      <c r="AS2984" s="128"/>
      <c r="AT2984" s="128"/>
      <c r="AU2984" s="128"/>
      <c r="AV2984" s="128"/>
    </row>
    <row r="2985" ht="16.5" customHeight="1">
      <c r="A2985" s="128"/>
      <c r="B2985" s="128"/>
      <c r="C2985" s="128"/>
      <c r="D2985" s="128"/>
      <c r="E2985" s="128"/>
      <c r="F2985" s="128"/>
      <c r="G2985" s="128"/>
      <c r="H2985" s="128"/>
      <c r="I2985" s="128"/>
      <c r="J2985" s="128"/>
      <c r="K2985" s="128"/>
      <c r="L2985" s="128"/>
      <c r="M2985" s="128"/>
      <c r="N2985" s="128"/>
      <c r="O2985" s="128"/>
      <c r="P2985" s="128"/>
      <c r="Q2985" s="128"/>
      <c r="R2985" s="128"/>
      <c r="S2985" s="128"/>
      <c r="T2985" s="128"/>
      <c r="U2985" s="128"/>
      <c r="Z2985" s="161"/>
      <c r="AH2985" s="128"/>
      <c r="AI2985" s="162"/>
      <c r="AJ2985" s="162"/>
      <c r="AK2985" s="162"/>
      <c r="AL2985" s="162"/>
      <c r="AM2985" s="128"/>
      <c r="AN2985" s="128"/>
      <c r="AQ2985" s="128"/>
      <c r="AR2985" s="128"/>
      <c r="AS2985" s="128"/>
      <c r="AT2985" s="128"/>
      <c r="AU2985" s="128"/>
      <c r="AV2985" s="128"/>
    </row>
    <row r="2986" ht="16.5" customHeight="1">
      <c r="A2986" s="128"/>
      <c r="B2986" s="128"/>
      <c r="C2986" s="128"/>
      <c r="D2986" s="128"/>
      <c r="E2986" s="128"/>
      <c r="F2986" s="128"/>
      <c r="G2986" s="128"/>
      <c r="H2986" s="128"/>
      <c r="I2986" s="128"/>
      <c r="J2986" s="128"/>
      <c r="K2986" s="128"/>
      <c r="L2986" s="128"/>
      <c r="M2986" s="128"/>
      <c r="N2986" s="128"/>
      <c r="O2986" s="128"/>
      <c r="P2986" s="128"/>
      <c r="Q2986" s="128"/>
      <c r="R2986" s="128"/>
      <c r="S2986" s="128"/>
      <c r="T2986" s="128"/>
      <c r="U2986" s="128"/>
      <c r="Z2986" s="161"/>
      <c r="AH2986" s="128"/>
      <c r="AI2986" s="162"/>
      <c r="AJ2986" s="162"/>
      <c r="AK2986" s="162"/>
      <c r="AL2986" s="162"/>
      <c r="AM2986" s="128"/>
      <c r="AN2986" s="128"/>
      <c r="AQ2986" s="128"/>
      <c r="AR2986" s="128"/>
      <c r="AS2986" s="128"/>
      <c r="AT2986" s="128"/>
      <c r="AU2986" s="128"/>
      <c r="AV2986" s="128"/>
    </row>
    <row r="2987" ht="16.5" customHeight="1">
      <c r="A2987" s="128"/>
      <c r="B2987" s="128"/>
      <c r="C2987" s="128"/>
      <c r="D2987" s="128"/>
      <c r="E2987" s="128"/>
      <c r="F2987" s="128"/>
      <c r="G2987" s="128"/>
      <c r="H2987" s="128"/>
      <c r="I2987" s="128"/>
      <c r="J2987" s="128"/>
      <c r="K2987" s="128"/>
      <c r="L2987" s="128"/>
      <c r="M2987" s="128"/>
      <c r="N2987" s="128"/>
      <c r="O2987" s="128"/>
      <c r="P2987" s="128"/>
      <c r="Q2987" s="128"/>
      <c r="R2987" s="128"/>
      <c r="S2987" s="128"/>
      <c r="T2987" s="128"/>
      <c r="U2987" s="128"/>
      <c r="Z2987" s="161"/>
      <c r="AH2987" s="128"/>
      <c r="AI2987" s="162"/>
      <c r="AJ2987" s="162"/>
      <c r="AK2987" s="162"/>
      <c r="AL2987" s="162"/>
      <c r="AM2987" s="128"/>
      <c r="AN2987" s="128"/>
      <c r="AQ2987" s="128"/>
      <c r="AR2987" s="128"/>
      <c r="AS2987" s="128"/>
      <c r="AT2987" s="128"/>
      <c r="AU2987" s="128"/>
      <c r="AV2987" s="128"/>
    </row>
    <row r="2988" ht="16.5" customHeight="1">
      <c r="A2988" s="128"/>
      <c r="B2988" s="128"/>
      <c r="C2988" s="128"/>
      <c r="D2988" s="128"/>
      <c r="E2988" s="128"/>
      <c r="F2988" s="128"/>
      <c r="G2988" s="128"/>
      <c r="H2988" s="128"/>
      <c r="I2988" s="128"/>
      <c r="J2988" s="128"/>
      <c r="K2988" s="128"/>
      <c r="L2988" s="128"/>
      <c r="M2988" s="128"/>
      <c r="N2988" s="128"/>
      <c r="O2988" s="128"/>
      <c r="P2988" s="128"/>
      <c r="Q2988" s="128"/>
      <c r="R2988" s="128"/>
      <c r="S2988" s="128"/>
      <c r="T2988" s="128"/>
      <c r="U2988" s="128"/>
      <c r="Z2988" s="161"/>
      <c r="AH2988" s="128"/>
      <c r="AI2988" s="162"/>
      <c r="AJ2988" s="162"/>
      <c r="AK2988" s="162"/>
      <c r="AL2988" s="162"/>
      <c r="AM2988" s="128"/>
      <c r="AN2988" s="128"/>
      <c r="AQ2988" s="128"/>
      <c r="AR2988" s="128"/>
      <c r="AS2988" s="128"/>
      <c r="AT2988" s="128"/>
      <c r="AU2988" s="128"/>
      <c r="AV2988" s="128"/>
    </row>
    <row r="2989" ht="16.5" customHeight="1">
      <c r="A2989" s="128"/>
      <c r="B2989" s="128"/>
      <c r="C2989" s="128"/>
      <c r="D2989" s="128"/>
      <c r="E2989" s="128"/>
      <c r="F2989" s="128"/>
      <c r="G2989" s="128"/>
      <c r="H2989" s="128"/>
      <c r="I2989" s="128"/>
      <c r="J2989" s="128"/>
      <c r="K2989" s="128"/>
      <c r="L2989" s="128"/>
      <c r="M2989" s="128"/>
      <c r="N2989" s="128"/>
      <c r="O2989" s="128"/>
      <c r="P2989" s="128"/>
      <c r="Q2989" s="128"/>
      <c r="R2989" s="128"/>
      <c r="S2989" s="128"/>
      <c r="T2989" s="128"/>
      <c r="U2989" s="128"/>
      <c r="Z2989" s="161"/>
      <c r="AH2989" s="128"/>
      <c r="AI2989" s="162"/>
      <c r="AJ2989" s="162"/>
      <c r="AK2989" s="162"/>
      <c r="AL2989" s="162"/>
      <c r="AM2989" s="128"/>
      <c r="AN2989" s="128"/>
      <c r="AQ2989" s="128"/>
      <c r="AR2989" s="128"/>
      <c r="AS2989" s="128"/>
      <c r="AT2989" s="128"/>
      <c r="AU2989" s="128"/>
      <c r="AV2989" s="128"/>
    </row>
    <row r="2990" ht="16.5" customHeight="1">
      <c r="A2990" s="128"/>
      <c r="B2990" s="128"/>
      <c r="C2990" s="128"/>
      <c r="D2990" s="128"/>
      <c r="E2990" s="128"/>
      <c r="F2990" s="128"/>
      <c r="G2990" s="128"/>
      <c r="H2990" s="128"/>
      <c r="I2990" s="128"/>
      <c r="J2990" s="128"/>
      <c r="K2990" s="128"/>
      <c r="L2990" s="128"/>
      <c r="M2990" s="128"/>
      <c r="N2990" s="128"/>
      <c r="O2990" s="128"/>
      <c r="P2990" s="128"/>
      <c r="Q2990" s="128"/>
      <c r="R2990" s="128"/>
      <c r="S2990" s="128"/>
      <c r="T2990" s="128"/>
      <c r="U2990" s="128"/>
      <c r="Z2990" s="161"/>
      <c r="AH2990" s="128"/>
      <c r="AI2990" s="162"/>
      <c r="AJ2990" s="162"/>
      <c r="AK2990" s="162"/>
      <c r="AL2990" s="162"/>
      <c r="AM2990" s="128"/>
      <c r="AN2990" s="128"/>
      <c r="AQ2990" s="128"/>
      <c r="AR2990" s="128"/>
      <c r="AS2990" s="128"/>
      <c r="AT2990" s="128"/>
      <c r="AU2990" s="128"/>
      <c r="AV2990" s="128"/>
    </row>
    <row r="2991" ht="16.5" customHeight="1">
      <c r="A2991" s="128"/>
      <c r="B2991" s="128"/>
      <c r="C2991" s="128"/>
      <c r="D2991" s="128"/>
      <c r="E2991" s="128"/>
      <c r="F2991" s="128"/>
      <c r="G2991" s="128"/>
      <c r="H2991" s="128"/>
      <c r="I2991" s="128"/>
      <c r="J2991" s="128"/>
      <c r="K2991" s="128"/>
      <c r="L2991" s="128"/>
      <c r="M2991" s="128"/>
      <c r="N2991" s="128"/>
      <c r="O2991" s="128"/>
      <c r="P2991" s="128"/>
      <c r="Q2991" s="128"/>
      <c r="R2991" s="128"/>
      <c r="S2991" s="128"/>
      <c r="T2991" s="128"/>
      <c r="U2991" s="128"/>
      <c r="Z2991" s="161"/>
      <c r="AH2991" s="128"/>
      <c r="AI2991" s="162"/>
      <c r="AJ2991" s="162"/>
      <c r="AK2991" s="162"/>
      <c r="AL2991" s="162"/>
      <c r="AM2991" s="128"/>
      <c r="AN2991" s="128"/>
      <c r="AQ2991" s="128"/>
      <c r="AR2991" s="128"/>
      <c r="AS2991" s="128"/>
      <c r="AT2991" s="128"/>
      <c r="AU2991" s="128"/>
      <c r="AV2991" s="128"/>
    </row>
    <row r="2992" ht="16.5" customHeight="1">
      <c r="A2992" s="128"/>
      <c r="B2992" s="128"/>
      <c r="C2992" s="128"/>
      <c r="D2992" s="128"/>
      <c r="E2992" s="128"/>
      <c r="F2992" s="128"/>
      <c r="G2992" s="128"/>
      <c r="H2992" s="128"/>
      <c r="I2992" s="128"/>
      <c r="J2992" s="128"/>
      <c r="K2992" s="128"/>
      <c r="L2992" s="128"/>
      <c r="M2992" s="128"/>
      <c r="N2992" s="128"/>
      <c r="O2992" s="128"/>
      <c r="P2992" s="128"/>
      <c r="Q2992" s="128"/>
      <c r="R2992" s="128"/>
      <c r="S2992" s="128"/>
      <c r="T2992" s="128"/>
      <c r="U2992" s="128"/>
      <c r="Z2992" s="161"/>
      <c r="AH2992" s="128"/>
      <c r="AI2992" s="162"/>
      <c r="AJ2992" s="162"/>
      <c r="AK2992" s="162"/>
      <c r="AL2992" s="162"/>
      <c r="AM2992" s="128"/>
      <c r="AN2992" s="128"/>
      <c r="AQ2992" s="128"/>
      <c r="AR2992" s="128"/>
      <c r="AS2992" s="128"/>
      <c r="AT2992" s="128"/>
      <c r="AU2992" s="128"/>
      <c r="AV2992" s="128"/>
    </row>
    <row r="2993" ht="16.5" customHeight="1">
      <c r="A2993" s="128"/>
      <c r="B2993" s="128"/>
      <c r="C2993" s="128"/>
      <c r="D2993" s="128"/>
      <c r="E2993" s="128"/>
      <c r="F2993" s="128"/>
      <c r="G2993" s="128"/>
      <c r="H2993" s="128"/>
      <c r="I2993" s="128"/>
      <c r="J2993" s="128"/>
      <c r="K2993" s="128"/>
      <c r="L2993" s="128"/>
      <c r="M2993" s="128"/>
      <c r="N2993" s="128"/>
      <c r="O2993" s="128"/>
      <c r="P2993" s="128"/>
      <c r="Q2993" s="128"/>
      <c r="R2993" s="128"/>
      <c r="S2993" s="128"/>
      <c r="T2993" s="128"/>
      <c r="U2993" s="128"/>
      <c r="Z2993" s="161"/>
      <c r="AH2993" s="128"/>
      <c r="AI2993" s="162"/>
      <c r="AJ2993" s="162"/>
      <c r="AK2993" s="162"/>
      <c r="AL2993" s="162"/>
      <c r="AM2993" s="128"/>
      <c r="AN2993" s="128"/>
      <c r="AQ2993" s="128"/>
      <c r="AR2993" s="128"/>
      <c r="AS2993" s="128"/>
      <c r="AT2993" s="128"/>
      <c r="AU2993" s="128"/>
      <c r="AV2993" s="128"/>
    </row>
    <row r="2994" ht="16.5" customHeight="1">
      <c r="A2994" s="128"/>
      <c r="B2994" s="128"/>
      <c r="C2994" s="128"/>
      <c r="D2994" s="128"/>
      <c r="E2994" s="128"/>
      <c r="F2994" s="128"/>
      <c r="G2994" s="128"/>
      <c r="H2994" s="128"/>
      <c r="I2994" s="128"/>
      <c r="J2994" s="128"/>
      <c r="K2994" s="128"/>
      <c r="L2994" s="128"/>
      <c r="M2994" s="128"/>
      <c r="N2994" s="128"/>
      <c r="O2994" s="128"/>
      <c r="P2994" s="128"/>
      <c r="Q2994" s="128"/>
      <c r="R2994" s="128"/>
      <c r="S2994" s="128"/>
      <c r="T2994" s="128"/>
      <c r="U2994" s="128"/>
      <c r="Z2994" s="161"/>
      <c r="AH2994" s="128"/>
      <c r="AI2994" s="162"/>
      <c r="AJ2994" s="162"/>
      <c r="AK2994" s="162"/>
      <c r="AL2994" s="162"/>
      <c r="AM2994" s="128"/>
      <c r="AN2994" s="128"/>
      <c r="AQ2994" s="128"/>
      <c r="AR2994" s="128"/>
      <c r="AS2994" s="128"/>
      <c r="AT2994" s="128"/>
      <c r="AU2994" s="128"/>
      <c r="AV2994" s="128"/>
    </row>
    <row r="2995" ht="16.5" customHeight="1">
      <c r="A2995" s="128"/>
      <c r="B2995" s="128"/>
      <c r="C2995" s="128"/>
      <c r="D2995" s="128"/>
      <c r="E2995" s="128"/>
      <c r="F2995" s="128"/>
      <c r="G2995" s="128"/>
      <c r="H2995" s="128"/>
      <c r="I2995" s="128"/>
      <c r="J2995" s="128"/>
      <c r="K2995" s="128"/>
      <c r="L2995" s="128"/>
      <c r="M2995" s="128"/>
      <c r="N2995" s="128"/>
      <c r="O2995" s="128"/>
      <c r="P2995" s="128"/>
      <c r="Q2995" s="128"/>
      <c r="R2995" s="128"/>
      <c r="S2995" s="128"/>
      <c r="T2995" s="128"/>
      <c r="U2995" s="128"/>
      <c r="Z2995" s="161"/>
      <c r="AH2995" s="128"/>
      <c r="AI2995" s="162"/>
      <c r="AJ2995" s="162"/>
      <c r="AK2995" s="162"/>
      <c r="AL2995" s="162"/>
      <c r="AM2995" s="128"/>
      <c r="AN2995" s="128"/>
      <c r="AQ2995" s="128"/>
      <c r="AR2995" s="128"/>
      <c r="AS2995" s="128"/>
      <c r="AT2995" s="128"/>
      <c r="AU2995" s="128"/>
      <c r="AV2995" s="128"/>
    </row>
    <row r="2996" ht="16.5" customHeight="1">
      <c r="A2996" s="128"/>
      <c r="B2996" s="128"/>
      <c r="C2996" s="128"/>
      <c r="D2996" s="128"/>
      <c r="E2996" s="128"/>
      <c r="F2996" s="128"/>
      <c r="G2996" s="128"/>
      <c r="H2996" s="128"/>
      <c r="I2996" s="128"/>
      <c r="J2996" s="128"/>
      <c r="K2996" s="128"/>
      <c r="L2996" s="128"/>
      <c r="M2996" s="128"/>
      <c r="N2996" s="128"/>
      <c r="O2996" s="128"/>
      <c r="P2996" s="128"/>
      <c r="Q2996" s="128"/>
      <c r="R2996" s="128"/>
      <c r="S2996" s="128"/>
      <c r="T2996" s="128"/>
      <c r="U2996" s="128"/>
      <c r="Z2996" s="161"/>
      <c r="AH2996" s="128"/>
      <c r="AI2996" s="162"/>
      <c r="AJ2996" s="162"/>
      <c r="AK2996" s="162"/>
      <c r="AL2996" s="162"/>
      <c r="AM2996" s="128"/>
      <c r="AN2996" s="128"/>
      <c r="AQ2996" s="128"/>
      <c r="AR2996" s="128"/>
      <c r="AS2996" s="128"/>
      <c r="AT2996" s="128"/>
      <c r="AU2996" s="128"/>
      <c r="AV2996" s="128"/>
    </row>
    <row r="2997" ht="16.5" customHeight="1">
      <c r="A2997" s="128"/>
      <c r="B2997" s="128"/>
      <c r="C2997" s="128"/>
      <c r="D2997" s="128"/>
      <c r="E2997" s="128"/>
      <c r="F2997" s="128"/>
      <c r="G2997" s="128"/>
      <c r="H2997" s="128"/>
      <c r="I2997" s="128"/>
      <c r="J2997" s="128"/>
      <c r="K2997" s="128"/>
      <c r="L2997" s="128"/>
      <c r="M2997" s="128"/>
      <c r="N2997" s="128"/>
      <c r="O2997" s="128"/>
      <c r="P2997" s="128"/>
      <c r="Q2997" s="128"/>
      <c r="R2997" s="128"/>
      <c r="S2997" s="128"/>
      <c r="T2997" s="128"/>
      <c r="U2997" s="128"/>
      <c r="Z2997" s="161"/>
      <c r="AH2997" s="128"/>
      <c r="AI2997" s="162"/>
      <c r="AJ2997" s="162"/>
      <c r="AK2997" s="162"/>
      <c r="AL2997" s="162"/>
      <c r="AM2997" s="128"/>
      <c r="AN2997" s="128"/>
      <c r="AQ2997" s="128"/>
      <c r="AR2997" s="128"/>
      <c r="AS2997" s="128"/>
      <c r="AT2997" s="128"/>
      <c r="AU2997" s="128"/>
      <c r="AV2997" s="128"/>
    </row>
    <row r="2998" ht="16.5" customHeight="1">
      <c r="A2998" s="128"/>
      <c r="B2998" s="128"/>
      <c r="C2998" s="128"/>
      <c r="D2998" s="128"/>
      <c r="E2998" s="128"/>
      <c r="F2998" s="128"/>
      <c r="G2998" s="128"/>
      <c r="H2998" s="128"/>
      <c r="I2998" s="128"/>
      <c r="J2998" s="128"/>
      <c r="K2998" s="128"/>
      <c r="L2998" s="128"/>
      <c r="M2998" s="128"/>
      <c r="N2998" s="128"/>
      <c r="O2998" s="128"/>
      <c r="P2998" s="128"/>
      <c r="Q2998" s="128"/>
      <c r="R2998" s="128"/>
      <c r="S2998" s="128"/>
      <c r="T2998" s="128"/>
      <c r="U2998" s="128"/>
      <c r="Z2998" s="161"/>
      <c r="AH2998" s="128"/>
      <c r="AI2998" s="162"/>
      <c r="AJ2998" s="162"/>
      <c r="AK2998" s="162"/>
      <c r="AL2998" s="162"/>
      <c r="AM2998" s="128"/>
      <c r="AN2998" s="128"/>
      <c r="AQ2998" s="128"/>
      <c r="AR2998" s="128"/>
      <c r="AS2998" s="128"/>
      <c r="AT2998" s="128"/>
      <c r="AU2998" s="128"/>
      <c r="AV2998" s="128"/>
    </row>
    <row r="2999" ht="16.5" customHeight="1">
      <c r="A2999" s="128"/>
      <c r="B2999" s="128"/>
      <c r="C2999" s="128"/>
      <c r="D2999" s="128"/>
      <c r="E2999" s="128"/>
      <c r="F2999" s="128"/>
      <c r="G2999" s="128"/>
      <c r="H2999" s="128"/>
      <c r="I2999" s="128"/>
      <c r="J2999" s="128"/>
      <c r="K2999" s="128"/>
      <c r="L2999" s="128"/>
      <c r="M2999" s="128"/>
      <c r="N2999" s="128"/>
      <c r="O2999" s="128"/>
      <c r="P2999" s="128"/>
      <c r="Q2999" s="128"/>
      <c r="R2999" s="128"/>
      <c r="S2999" s="128"/>
      <c r="T2999" s="128"/>
      <c r="U2999" s="128"/>
      <c r="Z2999" s="161"/>
      <c r="AH2999" s="128"/>
      <c r="AI2999" s="162"/>
      <c r="AJ2999" s="162"/>
      <c r="AK2999" s="162"/>
      <c r="AL2999" s="162"/>
      <c r="AM2999" s="128"/>
      <c r="AN2999" s="128"/>
      <c r="AQ2999" s="128"/>
      <c r="AR2999" s="128"/>
      <c r="AS2999" s="128"/>
      <c r="AT2999" s="128"/>
      <c r="AU2999" s="128"/>
      <c r="AV2999" s="128"/>
    </row>
    <row r="3000" ht="16.5" customHeight="1">
      <c r="A3000" s="128"/>
      <c r="B3000" s="128"/>
      <c r="C3000" s="128"/>
      <c r="D3000" s="128"/>
      <c r="E3000" s="128"/>
      <c r="F3000" s="128"/>
      <c r="G3000" s="128"/>
      <c r="H3000" s="128"/>
      <c r="I3000" s="128"/>
      <c r="J3000" s="128"/>
      <c r="K3000" s="128"/>
      <c r="L3000" s="128"/>
      <c r="M3000" s="128"/>
      <c r="N3000" s="128"/>
      <c r="O3000" s="128"/>
      <c r="P3000" s="128"/>
      <c r="Q3000" s="128"/>
      <c r="R3000" s="128"/>
      <c r="S3000" s="128"/>
      <c r="T3000" s="128"/>
      <c r="U3000" s="128"/>
      <c r="Z3000" s="161"/>
      <c r="AH3000" s="128"/>
      <c r="AI3000" s="162"/>
      <c r="AJ3000" s="162"/>
      <c r="AK3000" s="162"/>
      <c r="AL3000" s="162"/>
      <c r="AM3000" s="128"/>
      <c r="AN3000" s="128"/>
      <c r="AQ3000" s="128"/>
      <c r="AR3000" s="128"/>
      <c r="AS3000" s="128"/>
      <c r="AT3000" s="128"/>
      <c r="AU3000" s="128"/>
      <c r="AV3000" s="128"/>
    </row>
    <row r="3001" ht="16.5" customHeight="1">
      <c r="A3001" s="128"/>
      <c r="B3001" s="128"/>
      <c r="F3001" s="128"/>
      <c r="G3001" s="128"/>
      <c r="H3001" s="128"/>
      <c r="I3001" s="128"/>
      <c r="L3001" s="128"/>
      <c r="M3001" s="128"/>
      <c r="N3001" s="128"/>
      <c r="O3001" s="128"/>
      <c r="P3001" s="128"/>
      <c r="Q3001" s="128"/>
      <c r="R3001" s="128"/>
      <c r="S3001" s="128"/>
      <c r="T3001" s="128"/>
      <c r="U3001" s="128"/>
      <c r="Z3001" s="161"/>
      <c r="AH3001" s="128"/>
      <c r="AI3001" s="162"/>
      <c r="AJ3001" s="162"/>
      <c r="AK3001" s="162"/>
      <c r="AL3001" s="162"/>
      <c r="AM3001" s="128"/>
      <c r="AN3001" s="128"/>
      <c r="AQ3001" s="128"/>
      <c r="AR3001" s="128"/>
      <c r="AS3001" s="128"/>
      <c r="AT3001" s="128"/>
      <c r="AU3001" s="128"/>
      <c r="AV3001" s="128"/>
    </row>
    <row r="3002" ht="16.5" customHeight="1">
      <c r="A3002" s="128"/>
      <c r="B3002" s="128"/>
      <c r="C3002" s="128"/>
      <c r="D3002" s="128"/>
      <c r="E3002" s="128"/>
      <c r="F3002" s="128"/>
      <c r="G3002" s="128"/>
      <c r="H3002" s="128"/>
      <c r="I3002" s="128"/>
      <c r="J3002" s="128"/>
      <c r="K3002" s="128"/>
      <c r="L3002" s="128"/>
      <c r="M3002" s="128"/>
      <c r="N3002" s="128"/>
      <c r="O3002" s="128"/>
      <c r="P3002" s="128"/>
      <c r="Q3002" s="128"/>
      <c r="R3002" s="128"/>
      <c r="S3002" s="128"/>
      <c r="T3002" s="128"/>
      <c r="U3002" s="128"/>
      <c r="Z3002" s="161"/>
      <c r="AH3002" s="128"/>
      <c r="AI3002" s="162"/>
      <c r="AJ3002" s="162"/>
      <c r="AK3002" s="162"/>
      <c r="AL3002" s="162"/>
      <c r="AM3002" s="128"/>
      <c r="AN3002" s="128"/>
      <c r="AQ3002" s="128"/>
      <c r="AR3002" s="128"/>
      <c r="AS3002" s="128"/>
      <c r="AT3002" s="128"/>
      <c r="AU3002" s="128"/>
      <c r="AV3002" s="128"/>
    </row>
    <row r="3003" ht="16.5" customHeight="1">
      <c r="A3003" s="128"/>
      <c r="B3003" s="128"/>
      <c r="C3003" s="128"/>
      <c r="D3003" s="128"/>
      <c r="E3003" s="128"/>
      <c r="F3003" s="128"/>
      <c r="G3003" s="128"/>
      <c r="H3003" s="128"/>
      <c r="I3003" s="128"/>
      <c r="J3003" s="128"/>
      <c r="K3003" s="128"/>
      <c r="L3003" s="128"/>
      <c r="M3003" s="128"/>
      <c r="N3003" s="128"/>
      <c r="O3003" s="128"/>
      <c r="P3003" s="128"/>
      <c r="Q3003" s="128"/>
      <c r="R3003" s="128"/>
      <c r="S3003" s="128"/>
      <c r="T3003" s="128"/>
      <c r="U3003" s="128"/>
      <c r="Z3003" s="161"/>
      <c r="AH3003" s="128"/>
      <c r="AI3003" s="162"/>
      <c r="AJ3003" s="162"/>
      <c r="AK3003" s="162"/>
      <c r="AL3003" s="162"/>
      <c r="AM3003" s="128"/>
      <c r="AN3003" s="128"/>
      <c r="AQ3003" s="128"/>
      <c r="AR3003" s="128"/>
      <c r="AS3003" s="128"/>
      <c r="AT3003" s="128"/>
      <c r="AU3003" s="128"/>
      <c r="AV3003" s="128"/>
    </row>
    <row r="3004" ht="16.5" customHeight="1">
      <c r="A3004" s="128"/>
      <c r="B3004" s="128"/>
      <c r="C3004" s="128"/>
      <c r="D3004" s="128"/>
      <c r="E3004" s="128"/>
      <c r="F3004" s="128"/>
      <c r="G3004" s="128"/>
      <c r="H3004" s="128"/>
      <c r="I3004" s="128"/>
      <c r="J3004" s="128"/>
      <c r="K3004" s="128"/>
      <c r="L3004" s="128"/>
      <c r="M3004" s="128"/>
      <c r="N3004" s="128"/>
      <c r="O3004" s="128"/>
      <c r="P3004" s="128"/>
      <c r="Q3004" s="128"/>
      <c r="R3004" s="128"/>
      <c r="S3004" s="128"/>
      <c r="T3004" s="128"/>
      <c r="U3004" s="128"/>
      <c r="Z3004" s="161"/>
      <c r="AH3004" s="128"/>
      <c r="AI3004" s="162"/>
      <c r="AJ3004" s="162"/>
      <c r="AK3004" s="162"/>
      <c r="AL3004" s="162"/>
      <c r="AM3004" s="128"/>
      <c r="AN3004" s="128"/>
      <c r="AQ3004" s="128"/>
      <c r="AR3004" s="128"/>
      <c r="AS3004" s="128"/>
      <c r="AT3004" s="128"/>
      <c r="AU3004" s="128"/>
      <c r="AV3004" s="128"/>
    </row>
    <row r="3005" ht="16.5" customHeight="1">
      <c r="A3005" s="128"/>
      <c r="B3005" s="128"/>
      <c r="C3005" s="128"/>
      <c r="D3005" s="128"/>
      <c r="E3005" s="128"/>
      <c r="F3005" s="128"/>
      <c r="G3005" s="128"/>
      <c r="H3005" s="128"/>
      <c r="I3005" s="128"/>
      <c r="J3005" s="128"/>
      <c r="K3005" s="128"/>
      <c r="L3005" s="128"/>
      <c r="M3005" s="128"/>
      <c r="N3005" s="128"/>
      <c r="O3005" s="128"/>
      <c r="P3005" s="128"/>
      <c r="Q3005" s="128"/>
      <c r="R3005" s="128"/>
      <c r="S3005" s="128"/>
      <c r="T3005" s="128"/>
      <c r="U3005" s="128"/>
      <c r="Z3005" s="161"/>
      <c r="AH3005" s="128"/>
      <c r="AI3005" s="162"/>
      <c r="AJ3005" s="162"/>
      <c r="AK3005" s="162"/>
      <c r="AL3005" s="162"/>
      <c r="AM3005" s="128"/>
      <c r="AN3005" s="128"/>
      <c r="AQ3005" s="128"/>
      <c r="AR3005" s="128"/>
      <c r="AS3005" s="128"/>
      <c r="AT3005" s="128"/>
      <c r="AU3005" s="128"/>
      <c r="AV3005" s="128"/>
    </row>
  </sheetData>
  <customSheetViews>
    <customSheetView guid="{C9449A36-D52B-426C-9BFC-512C2967BDC9}" filter="1" showAutoFilter="1">
      <autoFilter ref="$A$2:$AI$3005">
        <filterColumn colId="1">
          <filters blank="1"/>
        </filterColumn>
      </autoFilter>
    </customSheetView>
    <customSheetView guid="{B12E7237-58E2-49FA-B674-B7F03C3E8DAB}" filter="1" showAutoFilter="1">
      <autoFilter ref="$A$2:$AI$3005">
        <filterColumn colId="1">
          <filters/>
        </filterColumn>
      </autoFilter>
    </customSheetView>
    <customSheetView guid="{9EF8189B-1283-4D8E-B3E6-6EF5A7889799}" filter="1" showAutoFilter="1">
      <autoFilter ref="$A$2:$AI$3005">
        <filterColumn colId="1">
          <filters/>
        </filterColumn>
      </autoFilter>
    </customSheetView>
    <customSheetView guid="{42871E33-29B5-46D6-A113-40BC67EEA9D9}" filter="1" showAutoFilter="1">
      <autoFilter ref="$A$2:$AI$3005">
        <filterColumn colId="1">
          <filters/>
        </filterColumn>
      </autoFilter>
    </customSheetView>
    <customSheetView guid="{FAE07D84-D164-4F12-BBB8-5090A3DBE038}" filter="1" showAutoFilter="1">
      <autoFilter ref="$A$2:$AI$3005">
        <filterColumn colId="1">
          <filters/>
        </filterColumn>
      </autoFilter>
    </customSheetView>
    <customSheetView guid="{4B48B7DC-9176-43D5-84B2-2469CAA56C29}" filter="1" showAutoFilter="1">
      <autoFilter ref="$A$2:$AI$3005">
        <filterColumn colId="1">
          <filters/>
        </filterColumn>
      </autoFilter>
    </customSheetView>
    <customSheetView guid="{C7512D8E-F96C-48AF-AD9C-C00D8B93795A}" filter="1" showAutoFilter="1">
      <autoFilter ref="$A$2:$AI$3005">
        <sortState ref="A2:AI3005">
          <sortCondition descending="1" ref="B2:B3005"/>
        </sortState>
      </autoFilter>
    </customSheetView>
    <customSheetView guid="{F732C9A6-4E0E-437F-807F-0EFBC33D4325}" filter="1" showAutoFilter="1">
      <autoFilter ref="$A$2:$AI$3005">
        <filterColumn colId="1">
          <filters/>
        </filterColumn>
      </autoFilter>
    </customSheetView>
    <customSheetView guid="{B49B728C-6B16-457D-8B0D-E5D98CF479E1}" filter="1" showAutoFilter="1">
      <autoFilter ref="$A$2:$AI$3005">
        <filterColumn colId="1">
          <filters/>
        </filterColumn>
      </autoFilter>
    </customSheetView>
    <customSheetView guid="{F45BFCF8-2BA6-4206-B8C2-5B30097AC211}" filter="1" showAutoFilter="1">
      <autoFilter ref="$A$2:$AI$3005">
        <filterColumn colId="1">
          <filters/>
        </filterColumn>
      </autoFilter>
    </customSheetView>
    <customSheetView guid="{54069FE4-B1CD-4595-9B5E-978F4D9144FE}" filter="1" showAutoFilter="1">
      <autoFilter ref="$A$2:$AI$3005">
        <filterColumn colId="1">
          <filters blank="1"/>
        </filterColumn>
        <sortState ref="A2:AI3005">
          <sortCondition ref="B2:B3005"/>
        </sortState>
      </autoFilter>
    </customSheetView>
    <customSheetView guid="{212462E9-600A-450C-9D56-5C8B856CBB63}" filter="1" showAutoFilter="1">
      <autoFilter ref="$A$2:$AI$3005">
        <filterColumn colId="1">
          <filters/>
        </filterColumn>
      </autoFilter>
    </customSheetView>
    <customSheetView guid="{FC4E4BDA-F0AC-4949-920D-2F98DC5FE6DF}" filter="1" showAutoFilter="1">
      <autoFilter ref="$A$2:$AI$3005">
        <filterColumn colId="1">
          <filters blank="1"/>
        </filterColumn>
      </autoFilter>
    </customSheetView>
    <customSheetView guid="{BBCE62E3-6609-4D88-8D0B-E95F364275B7}" filter="1" showAutoFilter="1">
      <autoFilter ref="$A$2:$AI$3005">
        <filterColumn colId="1">
          <filters/>
        </filterColumn>
      </autoFilter>
    </customSheetView>
    <customSheetView guid="{908FFFE7-BCA0-465F-8DCF-DA2B2710A797}" filter="1" showAutoFilter="1">
      <autoFilter ref="$A$2:$AI$3005">
        <filterColumn colId="1">
          <filters/>
        </filterColumn>
      </autoFilter>
    </customSheetView>
    <customSheetView guid="{D1E02AE1-7553-44DD-9C98-D584503DF1BC}" filter="1" showAutoFilter="1">
      <autoFilter ref="$A$2:$AI$3005">
        <filterColumn colId="1">
          <filters blank="1"/>
        </filterColumn>
      </autoFilter>
    </customSheetView>
    <customSheetView guid="{0FDCF4C1-D019-4050-B95F-A23EF9B7CA8E}" filter="1" showAutoFilter="1">
      <autoFilter ref="$A$2:$AI$3005">
        <filterColumn colId="1">
          <filters/>
        </filterColumn>
      </autoFilter>
    </customSheetView>
    <customSheetView guid="{7DD6D82A-9CFD-44ED-93C1-7EA2C1EC7D5F}" filter="1" showAutoFilter="1">
      <autoFilter ref="$A$2:$AI$3005">
        <filterColumn colId="1">
          <filters/>
        </filterColumn>
      </autoFilter>
    </customSheetView>
    <customSheetView guid="{BF65FFB6-FA10-480D-964D-3E2474E9B69C}" filter="1" showAutoFilter="1">
      <autoFilter ref="$A$2:$AI$3005">
        <filterColumn colId="1">
          <filters/>
        </filterColumn>
      </autoFilter>
    </customSheetView>
    <customSheetView guid="{949C5FA4-C12C-4314-B4E0-20BE64BBD87B}" filter="1" showAutoFilter="1">
      <autoFilter ref="$A$2:$AI$3005">
        <filterColumn colId="1">
          <filters blank="1"/>
        </filterColumn>
      </autoFilter>
    </customSheetView>
    <customSheetView guid="{DB02D315-0E8D-47E8-9B7D-C1C46AFB5A3C}" filter="1" showAutoFilter="1">
      <autoFilter ref="$A$2:$AI$3005">
        <filterColumn colId="1">
          <filters/>
        </filterColumn>
      </autoFilter>
    </customSheetView>
    <customSheetView guid="{B9AF975B-74B2-4F98-A76E-184A7B7F06F5}" filter="1" showAutoFilter="1">
      <autoFilter ref="$A$2:$AI$3005"/>
    </customSheetView>
    <customSheetView guid="{1FD41450-B666-47D0-B7EF-D393F3848FC4}" filter="1" showAutoFilter="1">
      <autoFilter ref="$A$2:$AI$3005">
        <filterColumn colId="1">
          <filters/>
        </filterColumn>
      </autoFilter>
    </customSheetView>
    <customSheetView guid="{73351D42-567A-4230-842E-A2DCFD5F2EF4}" filter="1" showAutoFilter="1">
      <autoFilter ref="$A$2:$AI$3005">
        <filterColumn colId="1">
          <filters/>
        </filterColumn>
      </autoFilter>
    </customSheetView>
    <customSheetView guid="{2DE553F6-8CB1-4E87-91BB-BB42CCBEF6FD}" filter="1" showAutoFilter="1">
      <autoFilter ref="$A$2:$AI$3005">
        <filterColumn colId="1">
          <filters blank="1"/>
        </filterColumn>
      </autoFilter>
    </customSheetView>
    <customSheetView guid="{581A9FD2-79C1-48FE-B7C5-E3D744CE03D7}" filter="1" showAutoFilter="1">
      <autoFilter ref="$A$2:$AI$3005">
        <filterColumn colId="1">
          <filters/>
        </filterColumn>
      </autoFilter>
    </customSheetView>
    <customSheetView guid="{55F7CC25-DD01-4F73-BC7F-522CD973C03E}" filter="1" showAutoFilter="1">
      <autoFilter ref="$A$2:$AI$3005">
        <filterColumn colId="1">
          <filters/>
        </filterColumn>
      </autoFilter>
    </customSheetView>
    <customSheetView guid="{9009B891-1C77-4646-8FB6-46BAE253ED84}" filter="1" showAutoFilter="1">
      <autoFilter ref="$A$2:$AI$3005">
        <filterColumn colId="1">
          <filters/>
        </filterColumn>
      </autoFilter>
    </customSheetView>
    <customSheetView guid="{0458CB20-1BA2-4375-BC78-602F23288AC3}" filter="1" showAutoFilter="1">
      <autoFilter ref="$A$2:$AI$3005">
        <filterColumn colId="1">
          <filters/>
        </filterColumn>
      </autoFilter>
    </customSheetView>
    <customSheetView guid="{32847139-5B79-4A4C-99D3-8E22F1FEA398}" filter="1" showAutoFilter="1">
      <autoFilter ref="$A$2:$AI$3005">
        <filterColumn colId="1">
          <filters/>
        </filterColumn>
      </autoFilter>
    </customSheetView>
    <customSheetView guid="{4518B667-015C-41B9-8BF0-26CF064DBAA9}" filter="1" showAutoFilter="1">
      <autoFilter ref="$A$2:$AI$3005">
        <filterColumn colId="1">
          <filters/>
        </filterColumn>
      </autoFilter>
    </customSheetView>
    <customSheetView guid="{B74E7B09-0435-43F9-9901-137665F27658}" filter="1" showAutoFilter="1">
      <autoFilter ref="$A$2:$AI$3005">
        <filterColumn colId="1">
          <filters/>
        </filterColumn>
      </autoFilter>
    </customSheetView>
    <customSheetView guid="{C2885DAC-9DD4-42D0-986A-F217AA2D5F84}" filter="1" showAutoFilter="1">
      <autoFilter ref="$A$2:$AI$3005">
        <filterColumn colId="1">
          <filters/>
        </filterColumn>
      </autoFilter>
    </customSheetView>
    <customSheetView guid="{AA28043F-C25E-489F-AE19-7563B2F89666}" filter="1" showAutoFilter="1">
      <autoFilter ref="$A$2:$AI$3005">
        <filterColumn colId="1">
          <filters/>
        </filterColumn>
      </autoFilter>
    </customSheetView>
    <customSheetView guid="{6DA96D64-3506-4415-AF6D-08F0D44726C3}" filter="1" showAutoFilter="1">
      <autoFilter ref="$A$2:$AI$3005">
        <filterColumn colId="1">
          <filters/>
        </filterColumn>
      </autoFilter>
    </customSheetView>
    <customSheetView guid="{CE4207A2-02E5-4549-9AAB-9C58958D2E4C}" filter="1" showAutoFilter="1">
      <autoFilter ref="$A$2:$AI$3005">
        <filterColumn colId="1">
          <filters/>
        </filterColumn>
      </autoFilter>
    </customSheetView>
    <customSheetView guid="{B912A1F1-8D1F-422E-A339-66B715CC9BE0}" filter="1" showAutoFilter="1">
      <autoFilter ref="$A$2:$AI$3005">
        <filterColumn colId="1">
          <filters/>
        </filterColumn>
      </autoFilter>
    </customSheetView>
    <customSheetView guid="{EBBF2F73-C593-4F87-B396-D7AC16E2B8F8}" filter="1" showAutoFilter="1">
      <autoFilter ref="$A$2:$AI$3005">
        <filterColumn colId="1">
          <filters/>
        </filterColumn>
      </autoFilter>
    </customSheetView>
    <customSheetView guid="{D8D65ECA-A61B-4176-854E-67EF8C77CF78}" filter="1" showAutoFilter="1">
      <autoFilter ref="$A$2:$AI$3005">
        <filterColumn colId="1">
          <filters/>
        </filterColumn>
      </autoFilter>
    </customSheetView>
    <customSheetView guid="{10274D5B-768E-492C-A6B6-7EA56840C02F}" filter="1" showAutoFilter="1">
      <autoFilter ref="$A$2:$AI$3005">
        <filterColumn colId="1">
          <filters blank="1"/>
        </filterColumn>
      </autoFilter>
    </customSheetView>
    <customSheetView guid="{5D228D13-442D-42BF-978E-2769D862AD3D}" filter="1" showAutoFilter="1">
      <autoFilter ref="$A$2:$AI$3005">
        <filterColumn colId="1">
          <filters/>
        </filterColumn>
      </autoFilter>
    </customSheetView>
    <customSheetView guid="{FE7258E9-5BE1-484C-9495-192B5508675F}" filter="1" showAutoFilter="1">
      <autoFilter ref="$A$2:$AI$3005">
        <filterColumn colId="1">
          <filters>
            <filter val="VT"/>
          </filters>
        </filterColumn>
      </autoFilter>
    </customSheetView>
    <customSheetView guid="{B6E695D9-3C48-4354-91F3-4EB0278568ED}" filter="1" showAutoFilter="1">
      <autoFilter ref="$A$2:$AI$3005">
        <filterColumn colId="1">
          <filters blank="1"/>
        </filterColumn>
      </autoFilter>
    </customSheetView>
    <customSheetView guid="{B276A698-0CC2-4624-85D1-ECC33D9C112C}" filter="1" showAutoFilter="1">
      <autoFilter ref="$A$2:$AI$3005">
        <filterColumn colId="1">
          <filters/>
        </filterColumn>
      </autoFilter>
    </customSheetView>
    <customSheetView guid="{5C272F10-F7A7-4BB8-848E-02E777DB199B}" filter="1" showAutoFilter="1">
      <autoFilter ref="$A$2:$AI$3005">
        <filterColumn colId="1">
          <filters blank="1"/>
        </filterColumn>
      </autoFilter>
    </customSheetView>
    <customSheetView guid="{31D8F420-4FDF-496A-9B61-02CB348AD424}" filter="1" showAutoFilter="1">
      <autoFilter ref="$A$2:$AI$3005">
        <filterColumn colId="1">
          <filters/>
        </filterColumn>
      </autoFilter>
    </customSheetView>
    <customSheetView guid="{5DF6E500-CD4D-4B3F-B681-BB0625AE5E5C}" filter="1" showAutoFilter="1">
      <autoFilter ref="$A$2:$AI$3005">
        <filterColumn colId="1">
          <filters/>
        </filterColumn>
      </autoFilter>
    </customSheetView>
    <customSheetView guid="{44380DCE-CFD9-4D00-A484-B24C8D362E0A}" filter="1" showAutoFilter="1">
      <autoFilter ref="$A$2:$AI$3005">
        <filterColumn colId="1">
          <filters/>
        </filterColumn>
      </autoFilter>
    </customSheetView>
    <customSheetView guid="{BD044B7D-87D0-43FF-9DF0-5E28FE36049B}" filter="1" showAutoFilter="1">
      <autoFilter ref="$A$2:$AI$3005">
        <filterColumn colId="1">
          <filters/>
        </filterColumn>
      </autoFilter>
    </customSheetView>
    <customSheetView guid="{43640DBE-442B-4F52-BCA8-F3737B97E2E3}" filter="1" showAutoFilter="1">
      <autoFilter ref="$A$2:$AI$3005">
        <filterColumn colId="1">
          <filters/>
        </filterColumn>
      </autoFilter>
    </customSheetView>
    <customSheetView guid="{44380DCE-CFD9-4D00-A484-B24C8D362E0A}" filter="1" showAutoFilter="1">
      <autoFilter ref="$A$2:$AI$3005">
        <filterColumn colId="1">
          <filters blank="1"/>
        </filterColumn>
      </autoFilter>
    </customSheetView>
    <customSheetView guid="{B2DCB5B0-2C3E-4F6E-9458-2EEBB0A68844}" filter="1" showAutoFilter="1">
      <autoFilter ref="$A$2:$AI$3005">
        <filterColumn colId="1">
          <filters/>
        </filterColumn>
      </autoFilter>
    </customSheetView>
    <customSheetView guid="{3123FF87-EE94-483C-BF30-755FE848410F}" filter="1" showAutoFilter="1">
      <autoFilter ref="$A$2:$AI$3005">
        <sortState ref="A2:AI3005">
          <sortCondition ref="B2:B3005"/>
        </sortState>
      </autoFilter>
    </customSheetView>
    <customSheetView guid="{CD48B5BE-D84E-4FD5-B3E7-F978DCDB1393}" filter="1" showAutoFilter="1">
      <autoFilter ref="$A$2:$AI$3005">
        <sortState ref="A2:AI3005">
          <sortCondition ref="B2:B3005"/>
        </sortState>
      </autoFilter>
    </customSheetView>
    <customSheetView guid="{4539EE70-4A25-4B67-B97C-B06FD505CD1D}" filter="1" showAutoFilter="1">
      <autoFilter ref="$A$2:$AI$3005">
        <filterColumn colId="1">
          <filters blank="1"/>
        </filterColumn>
        <sortState ref="A2:AI3005">
          <sortCondition ref="B2:B3005"/>
        </sortState>
      </autoFilter>
    </customSheetView>
    <customSheetView guid="{5A0862A8-2D00-4347-A100-FC37E1A6AA46}" filter="1" showAutoFilter="1">
      <autoFilter ref="$A$2:$AI$3005">
        <filterColumn colId="1">
          <filters/>
        </filterColumn>
      </autoFilter>
    </customSheetView>
    <customSheetView guid="{5502CEFE-ACE6-4189-995D-D47ADCBBF855}" filter="1" showAutoFilter="1">
      <autoFilter ref="$A$2:$AI$3005">
        <filterColumn colId="1">
          <filters/>
        </filterColumn>
      </autoFilter>
    </customSheetView>
    <customSheetView guid="{BEE0402E-2C60-463D-A6A1-1C0B8420C165}" filter="1" showAutoFilter="1">
      <autoFilter ref="$A$2:$AI$3005">
        <filterColumn colId="1">
          <filters/>
        </filterColumn>
      </autoFilter>
    </customSheetView>
    <customSheetView guid="{1F3ED29E-C54C-4347-A08F-BC888F69B0BD}" filter="1" showAutoFilter="1">
      <autoFilter ref="$A$2:$AI$3005">
        <filterColumn colId="1">
          <filters/>
        </filterColumn>
      </autoFilter>
    </customSheetView>
    <customSheetView guid="{D19B32EE-5FDD-4025-A274-840883F8EA20}" filter="1" showAutoFilter="1">
      <autoFilter ref="$A$2:$AI$3005">
        <filterColumn colId="1">
          <filters/>
        </filterColumn>
      </autoFilter>
    </customSheetView>
    <customSheetView guid="{7DFAD3B3-FD41-4EA6-99CF-148E6AA049DF}" filter="1" showAutoFilter="1">
      <autoFilter ref="$A$2:$AI$3005">
        <filterColumn colId="1">
          <filters blank="1"/>
        </filterColumn>
      </autoFilter>
    </customSheetView>
    <customSheetView guid="{2780933B-6320-4848-B210-C6105A0ADE35}" filter="1" showAutoFilter="1">
      <autoFilter ref="$A$2:$AP$3005">
        <sortState ref="A2:AP3005">
          <sortCondition ref="B2:B3005"/>
        </sortState>
      </autoFilter>
    </customSheetView>
    <customSheetView guid="{BAC22187-FD57-43FC-A7E4-1913469069BC}" filter="1" showAutoFilter="1">
      <autoFilter ref="$A$2:$AP$3005">
        <filterColumn colId="1">
          <filters blank="1"/>
        </filterColumn>
      </autoFilter>
    </customSheetView>
  </customSheetView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10.86"/>
    <col customWidth="1" min="2" max="2" width="5.57"/>
    <col customWidth="1" min="3" max="18" width="8.43"/>
    <col customWidth="1" min="19" max="19" width="8.86"/>
    <col customWidth="1" min="20" max="34" width="8.43"/>
    <col customWidth="1" min="35" max="35" width="11.71"/>
    <col customWidth="1" min="36" max="36" width="12.43"/>
    <col customWidth="1" min="37" max="37" width="6.71"/>
    <col customWidth="1" min="38" max="38" width="6.43"/>
    <col customWidth="1" min="39" max="39" width="45.43"/>
    <col customWidth="1" min="40" max="40" width="6.0"/>
    <col customWidth="1" min="41" max="41" width="10.57"/>
    <col customWidth="1" min="42" max="48" width="8.43"/>
  </cols>
  <sheetData>
    <row r="1" ht="62.25" customHeight="1">
      <c r="A1" s="136" t="s">
        <v>235</v>
      </c>
      <c r="B1" s="136" t="s">
        <v>236</v>
      </c>
      <c r="C1" s="137" t="s">
        <v>237</v>
      </c>
      <c r="D1" s="136" t="s">
        <v>238</v>
      </c>
      <c r="E1" s="138" t="s">
        <v>239</v>
      </c>
      <c r="F1" s="136" t="s">
        <v>240</v>
      </c>
      <c r="G1" s="136" t="s">
        <v>241</v>
      </c>
      <c r="H1" s="138" t="s">
        <v>242</v>
      </c>
      <c r="I1" s="137" t="s">
        <v>243</v>
      </c>
      <c r="J1" s="137" t="s">
        <v>244</v>
      </c>
      <c r="K1" s="137" t="s">
        <v>245</v>
      </c>
      <c r="L1" s="136" t="s">
        <v>246</v>
      </c>
      <c r="M1" s="136" t="s">
        <v>247</v>
      </c>
      <c r="N1" s="136" t="s">
        <v>248</v>
      </c>
      <c r="O1" s="139" t="s">
        <v>249</v>
      </c>
      <c r="P1" s="140" t="s">
        <v>250</v>
      </c>
      <c r="Q1" s="139" t="s">
        <v>251</v>
      </c>
      <c r="R1" s="139" t="s">
        <v>252</v>
      </c>
      <c r="S1" s="139" t="s">
        <v>253</v>
      </c>
      <c r="T1" s="139" t="s">
        <v>254</v>
      </c>
      <c r="U1" s="136" t="s">
        <v>255</v>
      </c>
      <c r="V1" s="141" t="s">
        <v>256</v>
      </c>
      <c r="W1" s="141" t="s">
        <v>257</v>
      </c>
      <c r="X1" s="141" t="s">
        <v>258</v>
      </c>
      <c r="Y1" s="139" t="s">
        <v>259</v>
      </c>
      <c r="Z1" s="142" t="s">
        <v>260</v>
      </c>
      <c r="AA1" s="139" t="s">
        <v>261</v>
      </c>
      <c r="AB1" s="139" t="s">
        <v>262</v>
      </c>
      <c r="AC1" s="139" t="s">
        <v>263</v>
      </c>
      <c r="AD1" s="139" t="s">
        <v>264</v>
      </c>
      <c r="AE1" s="141" t="s">
        <v>265</v>
      </c>
      <c r="AF1" s="139" t="s">
        <v>266</v>
      </c>
      <c r="AG1" s="139" t="s">
        <v>267</v>
      </c>
      <c r="AH1" s="143" t="s">
        <v>268</v>
      </c>
      <c r="AI1" s="136" t="s">
        <v>269</v>
      </c>
      <c r="AJ1" s="144" t="s">
        <v>270</v>
      </c>
      <c r="AK1" s="144" t="s">
        <v>271</v>
      </c>
      <c r="AL1" s="144" t="s">
        <v>272</v>
      </c>
      <c r="AM1" s="139" t="s">
        <v>273</v>
      </c>
      <c r="AN1" s="136" t="s">
        <v>274</v>
      </c>
      <c r="AO1" s="145"/>
      <c r="AP1" s="146"/>
      <c r="AQ1" s="146"/>
      <c r="AR1" s="146"/>
      <c r="AS1" s="146"/>
      <c r="AT1" s="146"/>
      <c r="AU1" s="146"/>
      <c r="AV1" s="146"/>
    </row>
    <row r="2" ht="76.5" customHeight="1">
      <c r="A2" s="141" t="s">
        <v>275</v>
      </c>
      <c r="B2" s="136" t="s">
        <v>12</v>
      </c>
      <c r="C2" s="147" t="s">
        <v>276</v>
      </c>
      <c r="D2" s="148" t="s">
        <v>277</v>
      </c>
      <c r="E2" s="149" t="s">
        <v>278</v>
      </c>
      <c r="F2" s="148" t="s">
        <v>279</v>
      </c>
      <c r="G2" s="148" t="s">
        <v>280</v>
      </c>
      <c r="H2" s="149" t="s">
        <v>281</v>
      </c>
      <c r="I2" s="147" t="s">
        <v>282</v>
      </c>
      <c r="J2" s="148" t="s">
        <v>283</v>
      </c>
      <c r="K2" s="148" t="s">
        <v>284</v>
      </c>
      <c r="L2" s="148" t="s">
        <v>285</v>
      </c>
      <c r="M2" s="147" t="s">
        <v>286</v>
      </c>
      <c r="N2" s="147" t="s">
        <v>287</v>
      </c>
      <c r="O2" s="147" t="s">
        <v>288</v>
      </c>
      <c r="P2" s="147" t="s">
        <v>289</v>
      </c>
      <c r="Q2" s="148" t="s">
        <v>290</v>
      </c>
      <c r="R2" s="148" t="s">
        <v>291</v>
      </c>
      <c r="S2" s="148" t="s">
        <v>292</v>
      </c>
      <c r="T2" s="150" t="s">
        <v>293</v>
      </c>
      <c r="U2" s="148" t="s">
        <v>294</v>
      </c>
      <c r="V2" s="141" t="s">
        <v>29</v>
      </c>
      <c r="W2" s="141" t="s">
        <v>30</v>
      </c>
      <c r="X2" s="141" t="s">
        <v>31</v>
      </c>
      <c r="Y2" s="136" t="s">
        <v>295</v>
      </c>
      <c r="Z2" s="151" t="s">
        <v>296</v>
      </c>
      <c r="AA2" s="136" t="s">
        <v>297</v>
      </c>
      <c r="AB2" s="136" t="s">
        <v>298</v>
      </c>
      <c r="AC2" s="136" t="s">
        <v>299</v>
      </c>
      <c r="AD2" s="136" t="s">
        <v>300</v>
      </c>
      <c r="AE2" s="152" t="s">
        <v>34</v>
      </c>
      <c r="AF2" s="136" t="s">
        <v>35</v>
      </c>
      <c r="AG2" s="148" t="s">
        <v>301</v>
      </c>
      <c r="AH2" s="148" t="s">
        <v>302</v>
      </c>
      <c r="AI2" s="153" t="s">
        <v>303</v>
      </c>
      <c r="AJ2" s="154" t="s">
        <v>304</v>
      </c>
      <c r="AK2" s="155" t="s">
        <v>39</v>
      </c>
      <c r="AL2" s="156" t="s">
        <v>305</v>
      </c>
      <c r="AM2" s="157" t="s">
        <v>306</v>
      </c>
      <c r="AN2" s="158" t="s">
        <v>307</v>
      </c>
      <c r="AO2" s="145"/>
      <c r="AP2" s="159"/>
      <c r="AQ2" s="160"/>
      <c r="AR2" s="7"/>
      <c r="AS2" s="7"/>
      <c r="AT2" s="160"/>
      <c r="AU2" s="160"/>
      <c r="AV2" s="160"/>
    </row>
    <row r="3" ht="16.5" customHeight="1">
      <c r="A3" s="170">
        <v>44174.0</v>
      </c>
      <c r="B3" s="8" t="s">
        <v>215</v>
      </c>
      <c r="C3" s="128"/>
      <c r="D3" s="128"/>
      <c r="E3" s="128"/>
      <c r="F3" s="128"/>
      <c r="G3" s="128"/>
      <c r="H3" s="128"/>
      <c r="I3" s="128"/>
      <c r="J3" s="128"/>
      <c r="K3" s="128"/>
      <c r="L3" s="128"/>
      <c r="M3" s="128"/>
      <c r="N3" s="128"/>
      <c r="O3" s="128"/>
      <c r="P3" s="8">
        <v>2193822.0</v>
      </c>
      <c r="Q3" s="8">
        <v>125430.0</v>
      </c>
      <c r="R3" s="8">
        <v>2068392.0</v>
      </c>
      <c r="S3" s="8">
        <v>74629.0</v>
      </c>
      <c r="T3" s="8">
        <v>3531.0</v>
      </c>
      <c r="U3" s="128"/>
      <c r="V3" s="8">
        <v>88287.0</v>
      </c>
      <c r="W3" s="8">
        <v>2105535.0</v>
      </c>
      <c r="Y3" s="8">
        <v>608.0</v>
      </c>
      <c r="Z3" s="179">
        <v>5240.0</v>
      </c>
      <c r="AA3" s="174">
        <v>136.0</v>
      </c>
      <c r="AC3" s="8">
        <v>59.0</v>
      </c>
      <c r="AE3" s="8">
        <v>5870.0</v>
      </c>
      <c r="AF3" s="8">
        <v>1110.0</v>
      </c>
      <c r="AG3" s="128"/>
      <c r="AH3" s="128"/>
      <c r="AI3" s="175">
        <v>44174.12569444445</v>
      </c>
      <c r="AJ3" s="175">
        <v>44174.80416666667</v>
      </c>
      <c r="AK3" s="8" t="s">
        <v>316</v>
      </c>
      <c r="AL3" s="8" t="s">
        <v>320</v>
      </c>
      <c r="AM3" s="8" t="s">
        <v>407</v>
      </c>
      <c r="AN3" s="8" t="s">
        <v>408</v>
      </c>
      <c r="AO3" s="120"/>
      <c r="AQ3" s="128"/>
      <c r="AR3" s="128"/>
      <c r="AS3" s="128"/>
      <c r="AT3" s="128"/>
      <c r="AU3" s="128"/>
      <c r="AV3" s="128"/>
    </row>
    <row r="4" ht="16.5" customHeight="1">
      <c r="A4" s="170">
        <v>44173.0</v>
      </c>
      <c r="B4" s="8" t="s">
        <v>215</v>
      </c>
      <c r="C4" s="128"/>
      <c r="D4" s="128"/>
      <c r="E4" s="128"/>
      <c r="F4" s="128"/>
      <c r="G4" s="128"/>
      <c r="H4" s="128"/>
      <c r="I4" s="128"/>
      <c r="J4" s="128"/>
      <c r="K4" s="128"/>
      <c r="L4" s="128"/>
      <c r="M4" s="128"/>
      <c r="N4" s="128"/>
      <c r="O4" s="128"/>
      <c r="P4" s="8">
        <v>2175160.0</v>
      </c>
      <c r="Q4" s="8">
        <v>124122.0</v>
      </c>
      <c r="R4" s="8">
        <v>2051038.0</v>
      </c>
      <c r="S4" s="8">
        <v>74629.0</v>
      </c>
      <c r="T4" s="8">
        <v>3531.0</v>
      </c>
      <c r="U4" s="128"/>
      <c r="V4" s="8">
        <v>87082.0</v>
      </c>
      <c r="W4" s="8">
        <v>2088078.0</v>
      </c>
      <c r="Y4" s="8">
        <v>608.0</v>
      </c>
      <c r="Z4" s="179">
        <v>5064.0</v>
      </c>
      <c r="AA4" s="174">
        <v>136.0</v>
      </c>
      <c r="AC4" s="8">
        <v>59.0</v>
      </c>
      <c r="AE4" s="8">
        <v>5870.0</v>
      </c>
      <c r="AF4" s="8">
        <v>1080.0</v>
      </c>
      <c r="AG4" s="128"/>
      <c r="AH4" s="128"/>
      <c r="AI4" s="175">
        <v>44173.12569444445</v>
      </c>
      <c r="AJ4" s="175">
        <v>44173.788888888885</v>
      </c>
      <c r="AK4" s="8" t="s">
        <v>331</v>
      </c>
      <c r="AL4" s="8" t="s">
        <v>316</v>
      </c>
      <c r="AM4" s="8" t="s">
        <v>407</v>
      </c>
      <c r="AN4" s="8" t="s">
        <v>408</v>
      </c>
      <c r="AO4" s="120"/>
      <c r="AQ4" s="128"/>
      <c r="AR4" s="128"/>
      <c r="AS4" s="128"/>
      <c r="AT4" s="128"/>
      <c r="AU4" s="128"/>
      <c r="AV4" s="128"/>
    </row>
    <row r="5" ht="16.5" customHeight="1">
      <c r="A5" s="170">
        <v>44172.0</v>
      </c>
      <c r="B5" s="8" t="s">
        <v>215</v>
      </c>
      <c r="C5" s="128"/>
      <c r="D5" s="128"/>
      <c r="E5" s="128"/>
      <c r="F5" s="128"/>
      <c r="G5" s="128"/>
      <c r="H5" s="128"/>
      <c r="I5" s="128"/>
      <c r="J5" s="128"/>
      <c r="K5" s="128"/>
      <c r="L5" s="128"/>
      <c r="M5" s="128"/>
      <c r="N5" s="128"/>
      <c r="O5" s="128"/>
      <c r="P5" s="8">
        <v>2153661.0</v>
      </c>
      <c r="Q5" s="8">
        <v>122431.0</v>
      </c>
      <c r="R5" s="8">
        <v>2031230.0</v>
      </c>
      <c r="S5" s="8">
        <v>74629.0</v>
      </c>
      <c r="T5" s="8">
        <v>3531.0</v>
      </c>
      <c r="U5" s="128"/>
      <c r="V5" s="8">
        <v>85788.0</v>
      </c>
      <c r="W5" s="8">
        <v>2067873.0</v>
      </c>
      <c r="Y5" s="8">
        <v>622.0</v>
      </c>
      <c r="Z5" s="179">
        <v>5012.0</v>
      </c>
      <c r="AA5" s="174">
        <v>128.0</v>
      </c>
      <c r="AC5" s="8">
        <v>65.0</v>
      </c>
      <c r="AE5" s="8">
        <v>5870.0</v>
      </c>
      <c r="AF5" s="8">
        <v>1045.0</v>
      </c>
      <c r="AG5" s="128"/>
      <c r="AH5" s="128"/>
      <c r="AI5" s="175">
        <v>44172.12569444445</v>
      </c>
      <c r="AJ5" s="175">
        <v>44172.76944444445</v>
      </c>
      <c r="AK5" s="8" t="s">
        <v>316</v>
      </c>
      <c r="AL5" s="8" t="s">
        <v>339</v>
      </c>
      <c r="AM5" s="8" t="s">
        <v>407</v>
      </c>
      <c r="AN5" s="8" t="s">
        <v>408</v>
      </c>
      <c r="AO5" s="120"/>
      <c r="AQ5" s="128"/>
      <c r="AR5" s="128"/>
      <c r="AS5" s="128"/>
      <c r="AT5" s="128"/>
      <c r="AU5" s="128"/>
      <c r="AV5" s="128"/>
    </row>
    <row r="6" ht="16.5" customHeight="1">
      <c r="A6" s="170">
        <v>44171.0</v>
      </c>
      <c r="B6" s="8" t="s">
        <v>215</v>
      </c>
      <c r="C6" s="128"/>
      <c r="D6" s="128"/>
      <c r="E6" s="128"/>
      <c r="F6" s="128"/>
      <c r="G6" s="128"/>
      <c r="H6" s="128"/>
      <c r="I6" s="128"/>
      <c r="J6" s="128"/>
      <c r="K6" s="128"/>
      <c r="L6" s="128"/>
      <c r="M6" s="128"/>
      <c r="N6" s="128"/>
      <c r="O6" s="128"/>
      <c r="P6" s="8">
        <v>2138331.0</v>
      </c>
      <c r="Q6" s="8">
        <v>121227.0</v>
      </c>
      <c r="R6" s="8">
        <v>2017104.0</v>
      </c>
      <c r="S6" s="8">
        <v>74629.0</v>
      </c>
      <c r="T6" s="8">
        <v>3531.0</v>
      </c>
      <c r="U6" s="128"/>
      <c r="V6" s="8">
        <v>84496.0</v>
      </c>
      <c r="W6" s="8">
        <v>2005617.0</v>
      </c>
      <c r="Y6" s="8">
        <v>596.0</v>
      </c>
      <c r="Z6" s="179">
        <v>4859.0</v>
      </c>
      <c r="AA6" s="174">
        <v>127.0</v>
      </c>
      <c r="AC6" s="8">
        <v>59.0</v>
      </c>
      <c r="AE6" s="8">
        <v>5870.0</v>
      </c>
      <c r="AF6" s="8">
        <v>1033.0</v>
      </c>
      <c r="AG6" s="128"/>
      <c r="AH6" s="128"/>
      <c r="AI6" s="175">
        <v>44171.12569444445</v>
      </c>
      <c r="AJ6" s="175">
        <v>44171.71527777778</v>
      </c>
      <c r="AK6" s="8" t="s">
        <v>409</v>
      </c>
      <c r="AL6" s="8" t="s">
        <v>332</v>
      </c>
      <c r="AM6" s="8" t="s">
        <v>407</v>
      </c>
      <c r="AN6" s="8" t="s">
        <v>408</v>
      </c>
      <c r="AO6" s="120"/>
      <c r="AQ6" s="128"/>
      <c r="AR6" s="128"/>
      <c r="AS6" s="128"/>
      <c r="AT6" s="128"/>
      <c r="AU6" s="128"/>
      <c r="AV6" s="128"/>
    </row>
    <row r="7" ht="16.5" customHeight="1">
      <c r="A7" s="170">
        <v>44170.0</v>
      </c>
      <c r="B7" s="8" t="s">
        <v>215</v>
      </c>
      <c r="C7" s="128"/>
      <c r="D7" s="128"/>
      <c r="E7" s="128"/>
      <c r="F7" s="128"/>
      <c r="G7" s="128"/>
      <c r="H7" s="128"/>
      <c r="I7" s="128"/>
      <c r="J7" s="128"/>
      <c r="K7" s="128"/>
      <c r="L7" s="128"/>
      <c r="M7" s="128"/>
      <c r="N7" s="128"/>
      <c r="O7" s="128"/>
      <c r="P7" s="8">
        <v>2119510.0</v>
      </c>
      <c r="Q7" s="8">
        <v>119616.0</v>
      </c>
      <c r="R7" s="8">
        <v>1999894.0</v>
      </c>
      <c r="S7" s="8">
        <v>74629.0</v>
      </c>
      <c r="T7" s="8">
        <v>3531.0</v>
      </c>
      <c r="U7" s="128"/>
      <c r="V7" s="8">
        <v>83243.0</v>
      </c>
      <c r="W7" s="8">
        <v>2005617.0</v>
      </c>
      <c r="Y7" s="8">
        <v>596.0</v>
      </c>
      <c r="Z7" s="179">
        <v>4859.0</v>
      </c>
      <c r="AA7" s="174">
        <v>127.0</v>
      </c>
      <c r="AC7" s="8">
        <v>59.0</v>
      </c>
      <c r="AE7" s="8">
        <v>5870.0</v>
      </c>
      <c r="AF7" s="8">
        <v>1027.0</v>
      </c>
      <c r="AG7" s="128"/>
      <c r="AH7" s="128"/>
      <c r="AI7" s="175">
        <v>44170.12569444445</v>
      </c>
      <c r="AJ7" s="175">
        <v>44170.754166666666</v>
      </c>
      <c r="AK7" s="8" t="s">
        <v>409</v>
      </c>
      <c r="AL7" s="8" t="s">
        <v>361</v>
      </c>
      <c r="AM7" s="8" t="s">
        <v>407</v>
      </c>
      <c r="AN7" s="8" t="s">
        <v>408</v>
      </c>
      <c r="AO7" s="120"/>
      <c r="AQ7" s="128"/>
      <c r="AR7" s="128"/>
      <c r="AS7" s="128"/>
      <c r="AT7" s="128"/>
      <c r="AU7" s="128"/>
      <c r="AV7" s="128"/>
    </row>
    <row r="8" ht="16.5" customHeight="1">
      <c r="A8" s="170">
        <v>44169.0</v>
      </c>
      <c r="B8" s="8" t="s">
        <v>215</v>
      </c>
      <c r="C8" s="128"/>
      <c r="D8" s="128"/>
      <c r="E8" s="128"/>
      <c r="F8" s="128"/>
      <c r="G8" s="128"/>
      <c r="H8" s="128"/>
      <c r="I8" s="128"/>
      <c r="J8" s="128"/>
      <c r="K8" s="128"/>
      <c r="L8" s="128"/>
      <c r="M8" s="128"/>
      <c r="N8" s="128"/>
      <c r="O8" s="128"/>
      <c r="P8" s="8">
        <v>2087054.0</v>
      </c>
      <c r="Q8" s="8">
        <v>117021.0</v>
      </c>
      <c r="R8" s="8">
        <v>1970033.0</v>
      </c>
      <c r="S8" s="8">
        <v>74629.0</v>
      </c>
      <c r="T8" s="8">
        <v>3531.0</v>
      </c>
      <c r="U8" s="128"/>
      <c r="V8" s="8">
        <v>81437.0</v>
      </c>
      <c r="W8" s="8">
        <v>2005617.0</v>
      </c>
      <c r="Y8" s="8">
        <v>596.0</v>
      </c>
      <c r="Z8" s="179">
        <v>4859.0</v>
      </c>
      <c r="AA8" s="174">
        <v>127.0</v>
      </c>
      <c r="AC8" s="8">
        <v>59.0</v>
      </c>
      <c r="AE8" s="8">
        <v>5870.0</v>
      </c>
      <c r="AF8" s="8">
        <v>1003.0</v>
      </c>
      <c r="AG8" s="128"/>
      <c r="AH8" s="128"/>
      <c r="AI8" s="175">
        <v>44169.12569444445</v>
      </c>
      <c r="AJ8" s="162"/>
      <c r="AK8" s="128"/>
      <c r="AL8" s="128"/>
      <c r="AM8" s="8" t="s">
        <v>410</v>
      </c>
      <c r="AN8" s="8" t="s">
        <v>408</v>
      </c>
      <c r="AO8" s="120"/>
      <c r="AQ8" s="128"/>
      <c r="AR8" s="128"/>
      <c r="AS8" s="128"/>
      <c r="AT8" s="128"/>
      <c r="AU8" s="128"/>
      <c r="AV8" s="128"/>
    </row>
    <row r="9" ht="16.5" customHeight="1">
      <c r="A9" s="170">
        <v>44168.0</v>
      </c>
      <c r="B9" s="8" t="s">
        <v>215</v>
      </c>
      <c r="C9" s="128"/>
      <c r="D9" s="128"/>
      <c r="E9" s="128"/>
      <c r="F9" s="128"/>
      <c r="G9" s="128"/>
      <c r="H9" s="128"/>
      <c r="I9" s="128"/>
      <c r="J9" s="128"/>
      <c r="K9" s="128"/>
      <c r="L9" s="128"/>
      <c r="M9" s="128"/>
      <c r="N9" s="128"/>
      <c r="O9" s="128"/>
      <c r="P9" s="8">
        <v>2043047.0</v>
      </c>
      <c r="Q9" s="8">
        <v>113929.0</v>
      </c>
      <c r="R9" s="8">
        <v>1929118.0</v>
      </c>
      <c r="S9" s="8">
        <v>74629.0</v>
      </c>
      <c r="T9" s="8">
        <v>3531.0</v>
      </c>
      <c r="U9" s="128"/>
      <c r="V9" s="8">
        <v>79263.0</v>
      </c>
      <c r="W9" s="8">
        <v>1964061.0</v>
      </c>
      <c r="Y9" s="8">
        <v>629.0</v>
      </c>
      <c r="Z9" s="179">
        <v>4803.0</v>
      </c>
      <c r="AA9" s="174">
        <v>122.0</v>
      </c>
      <c r="AC9" s="8">
        <v>52.0</v>
      </c>
      <c r="AE9" s="8">
        <v>5870.0</v>
      </c>
      <c r="AF9" s="8">
        <v>973.0</v>
      </c>
      <c r="AG9" s="128"/>
      <c r="AH9" s="128"/>
      <c r="AI9" s="175">
        <v>44168.12569444445</v>
      </c>
      <c r="AJ9" s="175">
        <v>44168.77916666667</v>
      </c>
      <c r="AK9" s="8" t="s">
        <v>411</v>
      </c>
      <c r="AL9" s="8" t="s">
        <v>412</v>
      </c>
      <c r="AM9" s="8" t="s">
        <v>410</v>
      </c>
      <c r="AN9" s="8" t="s">
        <v>408</v>
      </c>
      <c r="AO9" s="120"/>
      <c r="AQ9" s="128"/>
      <c r="AR9" s="128"/>
      <c r="AS9" s="128"/>
      <c r="AT9" s="128"/>
      <c r="AU9" s="128"/>
      <c r="AV9" s="128"/>
    </row>
    <row r="10" ht="16.5" customHeight="1">
      <c r="A10" s="170">
        <v>44167.0</v>
      </c>
      <c r="B10" s="8" t="s">
        <v>215</v>
      </c>
      <c r="C10" s="128"/>
      <c r="D10" s="128"/>
      <c r="E10" s="128"/>
      <c r="F10" s="128"/>
      <c r="G10" s="128"/>
      <c r="H10" s="128"/>
      <c r="I10" s="128"/>
      <c r="J10" s="128"/>
      <c r="K10" s="128"/>
      <c r="L10" s="128"/>
      <c r="M10" s="128"/>
      <c r="N10" s="128"/>
      <c r="O10" s="128"/>
      <c r="P10" s="8">
        <v>2021665.0</v>
      </c>
      <c r="Q10" s="8">
        <v>112130.0</v>
      </c>
      <c r="R10" s="8">
        <v>1909535.0</v>
      </c>
      <c r="S10" s="8">
        <v>74629.0</v>
      </c>
      <c r="T10" s="8">
        <v>3531.0</v>
      </c>
      <c r="U10" s="8">
        <v>1043744.0</v>
      </c>
      <c r="V10" s="8">
        <v>78160.0</v>
      </c>
      <c r="W10" s="8">
        <v>1943782.0</v>
      </c>
      <c r="Y10" s="8">
        <v>620.0</v>
      </c>
      <c r="Z10" s="179">
        <v>4745.0</v>
      </c>
      <c r="AA10" s="174">
        <v>113.0</v>
      </c>
      <c r="AC10" s="8">
        <v>56.0</v>
      </c>
      <c r="AE10" s="8">
        <v>5870.0</v>
      </c>
      <c r="AF10" s="8">
        <v>953.0</v>
      </c>
      <c r="AG10" s="128"/>
      <c r="AH10" s="128"/>
      <c r="AI10" s="175">
        <v>44167.12569444445</v>
      </c>
      <c r="AJ10" s="175">
        <v>44167.773611111115</v>
      </c>
      <c r="AK10" s="8" t="s">
        <v>320</v>
      </c>
      <c r="AL10" s="8" t="s">
        <v>411</v>
      </c>
      <c r="AM10" s="8" t="s">
        <v>410</v>
      </c>
      <c r="AN10" s="8" t="s">
        <v>408</v>
      </c>
      <c r="AO10" s="120"/>
      <c r="AQ10" s="128"/>
      <c r="AR10" s="128"/>
      <c r="AS10" s="128"/>
      <c r="AT10" s="128"/>
      <c r="AU10" s="128"/>
      <c r="AV10" s="128"/>
    </row>
    <row r="11" ht="16.5" customHeight="1">
      <c r="A11" s="170">
        <v>44166.0</v>
      </c>
      <c r="B11" s="8" t="s">
        <v>215</v>
      </c>
      <c r="C11" s="128"/>
      <c r="D11" s="128"/>
      <c r="E11" s="128"/>
      <c r="F11" s="128"/>
      <c r="G11" s="128"/>
      <c r="H11" s="128"/>
      <c r="I11" s="128"/>
      <c r="J11" s="128"/>
      <c r="K11" s="128"/>
      <c r="L11" s="128"/>
      <c r="M11" s="128"/>
      <c r="N11" s="128"/>
      <c r="O11" s="128"/>
      <c r="P11" s="8">
        <v>2002315.0</v>
      </c>
      <c r="Q11" s="8">
        <v>110296.0</v>
      </c>
      <c r="R11" s="8">
        <v>1892019.0</v>
      </c>
      <c r="S11" s="8">
        <v>73168.0</v>
      </c>
      <c r="T11" s="8">
        <v>3486.0</v>
      </c>
      <c r="U11" s="8">
        <v>1038596.0</v>
      </c>
      <c r="V11" s="8">
        <v>76654.0</v>
      </c>
      <c r="W11" s="8">
        <v>1925676.0</v>
      </c>
      <c r="Y11" s="8">
        <v>625.0</v>
      </c>
      <c r="Z11" s="179">
        <v>4649.0</v>
      </c>
      <c r="AA11" s="174">
        <v>120.0</v>
      </c>
      <c r="AC11" s="8">
        <v>56.0</v>
      </c>
      <c r="AE11" s="8">
        <v>5870.0</v>
      </c>
      <c r="AF11" s="8">
        <v>936.0</v>
      </c>
      <c r="AG11" s="128"/>
      <c r="AH11" s="128"/>
      <c r="AI11" s="175">
        <v>44166.12569444445</v>
      </c>
      <c r="AJ11" s="175">
        <v>44166.73402777778</v>
      </c>
      <c r="AK11" s="8" t="s">
        <v>339</v>
      </c>
      <c r="AL11" s="8" t="s">
        <v>373</v>
      </c>
      <c r="AM11" s="8" t="s">
        <v>410</v>
      </c>
      <c r="AN11" s="8" t="s">
        <v>408</v>
      </c>
      <c r="AO11" s="120"/>
      <c r="AQ11" s="128"/>
      <c r="AR11" s="128"/>
      <c r="AS11" s="128"/>
      <c r="AT11" s="128"/>
      <c r="AU11" s="128"/>
      <c r="AV11" s="128"/>
    </row>
    <row r="12" ht="16.5" customHeight="1">
      <c r="A12" s="170">
        <v>44165.0</v>
      </c>
      <c r="B12" s="8" t="s">
        <v>215</v>
      </c>
      <c r="C12" s="128"/>
      <c r="D12" s="128"/>
      <c r="E12" s="128"/>
      <c r="F12" s="128"/>
      <c r="G12" s="128"/>
      <c r="H12" s="128"/>
      <c r="I12" s="128"/>
      <c r="J12" s="128"/>
      <c r="K12" s="128"/>
      <c r="L12" s="128"/>
      <c r="M12" s="128"/>
      <c r="N12" s="128"/>
      <c r="O12" s="128"/>
      <c r="P12" s="8">
        <v>1979780.0</v>
      </c>
      <c r="Q12" s="8">
        <v>108570.0</v>
      </c>
      <c r="R12" s="8">
        <v>1871210.0</v>
      </c>
      <c r="S12" s="8">
        <v>67515.0</v>
      </c>
      <c r="T12" s="8">
        <v>3317.0</v>
      </c>
      <c r="U12" s="8">
        <v>1028119.0</v>
      </c>
      <c r="V12" s="8">
        <v>75431.0</v>
      </c>
      <c r="W12" s="8">
        <v>968686.0</v>
      </c>
      <c r="Y12" s="8">
        <v>584.0</v>
      </c>
      <c r="Z12" s="179">
        <v>4343.0</v>
      </c>
      <c r="AA12" s="174">
        <v>117.0</v>
      </c>
      <c r="AC12" s="8">
        <v>50.0</v>
      </c>
      <c r="AE12" s="8">
        <v>5870.0</v>
      </c>
      <c r="AF12" s="8">
        <v>912.0</v>
      </c>
      <c r="AG12" s="128"/>
      <c r="AH12" s="128"/>
      <c r="AI12" s="175">
        <v>44164.12569444445</v>
      </c>
      <c r="AJ12" s="175">
        <v>44165.794444444444</v>
      </c>
      <c r="AK12" s="8" t="s">
        <v>334</v>
      </c>
      <c r="AL12" s="8" t="s">
        <v>326</v>
      </c>
      <c r="AM12" s="8" t="s">
        <v>410</v>
      </c>
      <c r="AN12" s="8" t="s">
        <v>408</v>
      </c>
      <c r="AO12" s="120"/>
      <c r="AQ12" s="128"/>
      <c r="AR12" s="128"/>
      <c r="AS12" s="128"/>
      <c r="AT12" s="128"/>
      <c r="AU12" s="128"/>
      <c r="AV12" s="128"/>
    </row>
    <row r="13" ht="16.5" customHeight="1">
      <c r="A13" s="170">
        <v>44164.0</v>
      </c>
      <c r="B13" s="8" t="s">
        <v>215</v>
      </c>
      <c r="C13" s="128"/>
      <c r="D13" s="128"/>
      <c r="E13" s="128"/>
      <c r="F13" s="128"/>
      <c r="G13" s="128"/>
      <c r="H13" s="128"/>
      <c r="I13" s="128"/>
      <c r="J13" s="128"/>
      <c r="K13" s="128"/>
      <c r="L13" s="128"/>
      <c r="M13" s="128"/>
      <c r="N13" s="128"/>
      <c r="O13" s="128"/>
      <c r="P13" s="8">
        <v>1967397.0</v>
      </c>
      <c r="Q13" s="8">
        <v>107341.0</v>
      </c>
      <c r="R13" s="8">
        <v>1860056.0</v>
      </c>
      <c r="S13" s="8">
        <v>67515.0</v>
      </c>
      <c r="T13" s="8">
        <v>3317.0</v>
      </c>
      <c r="U13" s="8">
        <v>1028119.0</v>
      </c>
      <c r="V13" s="8">
        <v>74120.0</v>
      </c>
      <c r="W13" s="8">
        <v>968686.0</v>
      </c>
      <c r="Y13" s="8">
        <v>569.0</v>
      </c>
      <c r="Z13" s="179">
        <v>4343.0</v>
      </c>
      <c r="AA13" s="174">
        <v>123.0</v>
      </c>
      <c r="AC13" s="8">
        <v>50.0</v>
      </c>
      <c r="AE13" s="8">
        <v>5870.0</v>
      </c>
      <c r="AF13" s="8">
        <v>905.0</v>
      </c>
      <c r="AG13" s="128"/>
      <c r="AH13" s="128"/>
      <c r="AI13" s="175">
        <v>44164.12569444445</v>
      </c>
      <c r="AJ13" s="175">
        <v>44164.70138888889</v>
      </c>
      <c r="AK13" s="8" t="s">
        <v>413</v>
      </c>
      <c r="AL13" s="8" t="s">
        <v>339</v>
      </c>
      <c r="AM13" s="8" t="s">
        <v>410</v>
      </c>
      <c r="AN13" s="8" t="s">
        <v>408</v>
      </c>
      <c r="AO13" s="120"/>
      <c r="AQ13" s="128"/>
      <c r="AR13" s="128"/>
      <c r="AS13" s="128"/>
      <c r="AT13" s="128"/>
      <c r="AU13" s="128"/>
      <c r="AV13" s="128"/>
    </row>
    <row r="14" ht="16.5" customHeight="1">
      <c r="A14" s="170">
        <v>44163.0</v>
      </c>
      <c r="B14" s="8" t="s">
        <v>215</v>
      </c>
      <c r="C14" s="128"/>
      <c r="D14" s="128"/>
      <c r="E14" s="128"/>
      <c r="F14" s="128"/>
      <c r="G14" s="128"/>
      <c r="H14" s="128"/>
      <c r="I14" s="128"/>
      <c r="J14" s="128"/>
      <c r="K14" s="128"/>
      <c r="L14" s="128"/>
      <c r="M14" s="128"/>
      <c r="N14" s="128"/>
      <c r="O14" s="128"/>
      <c r="P14" s="8">
        <v>1954429.0</v>
      </c>
      <c r="Q14" s="8">
        <v>106079.0</v>
      </c>
      <c r="R14" s="8">
        <v>1848350.0</v>
      </c>
      <c r="S14" s="8">
        <v>67515.0</v>
      </c>
      <c r="T14" s="8">
        <v>3317.0</v>
      </c>
      <c r="U14" s="8">
        <v>1028119.0</v>
      </c>
      <c r="V14" s="8">
        <v>72506.0</v>
      </c>
      <c r="W14" s="8">
        <v>960644.0</v>
      </c>
      <c r="Y14" s="8">
        <v>569.0</v>
      </c>
      <c r="Z14" s="179">
        <v>4343.0</v>
      </c>
      <c r="AA14" s="174">
        <v>123.0</v>
      </c>
      <c r="AC14" s="8">
        <v>50.0</v>
      </c>
      <c r="AE14" s="8">
        <v>5870.0</v>
      </c>
      <c r="AF14" s="8">
        <v>896.0</v>
      </c>
      <c r="AG14" s="128"/>
      <c r="AH14" s="128"/>
      <c r="AI14" s="175">
        <v>44163.12569444445</v>
      </c>
      <c r="AJ14" s="175">
        <v>44163.697222222225</v>
      </c>
      <c r="AK14" s="8" t="s">
        <v>414</v>
      </c>
      <c r="AL14" s="8" t="s">
        <v>341</v>
      </c>
      <c r="AM14" s="8" t="s">
        <v>410</v>
      </c>
      <c r="AN14" s="8" t="s">
        <v>408</v>
      </c>
      <c r="AO14" s="120"/>
      <c r="AQ14" s="128"/>
      <c r="AR14" s="128"/>
      <c r="AS14" s="128"/>
      <c r="AT14" s="128"/>
      <c r="AU14" s="128"/>
      <c r="AV14" s="128"/>
    </row>
    <row r="15" ht="16.5" customHeight="1">
      <c r="A15" s="170">
        <v>44162.0</v>
      </c>
      <c r="B15" s="8" t="s">
        <v>215</v>
      </c>
      <c r="C15" s="128"/>
      <c r="D15" s="128"/>
      <c r="E15" s="128"/>
      <c r="F15" s="128"/>
      <c r="G15" s="128"/>
      <c r="H15" s="128"/>
      <c r="I15" s="128"/>
      <c r="J15" s="128"/>
      <c r="K15" s="128"/>
      <c r="L15" s="128"/>
      <c r="M15" s="128"/>
      <c r="N15" s="128"/>
      <c r="O15" s="128"/>
      <c r="P15" s="8">
        <v>1935773.0</v>
      </c>
      <c r="Q15" s="8">
        <v>104439.0</v>
      </c>
      <c r="R15" s="8">
        <v>1831334.0</v>
      </c>
      <c r="S15" s="8">
        <v>67515.0</v>
      </c>
      <c r="T15" s="8">
        <v>3317.0</v>
      </c>
      <c r="U15" s="8">
        <v>1028119.0</v>
      </c>
      <c r="V15" s="8">
        <v>70832.0</v>
      </c>
      <c r="W15" s="8">
        <v>960604.0</v>
      </c>
      <c r="Y15" s="8">
        <v>569.0</v>
      </c>
      <c r="Z15" s="179">
        <v>4343.0</v>
      </c>
      <c r="AA15" s="174">
        <v>123.0</v>
      </c>
      <c r="AC15" s="8">
        <v>50.0</v>
      </c>
      <c r="AE15" s="8">
        <v>5870.0</v>
      </c>
      <c r="AF15" s="8">
        <v>885.0</v>
      </c>
      <c r="AG15" s="128"/>
      <c r="AH15" s="128"/>
      <c r="AI15" s="175">
        <v>44162.12569444445</v>
      </c>
      <c r="AJ15" s="175">
        <v>44162.70763888889</v>
      </c>
      <c r="AK15" s="8" t="s">
        <v>338</v>
      </c>
      <c r="AL15" s="8" t="s">
        <v>327</v>
      </c>
      <c r="AM15" s="8" t="s">
        <v>410</v>
      </c>
      <c r="AN15" s="8" t="s">
        <v>408</v>
      </c>
      <c r="AO15" s="120"/>
      <c r="AQ15" s="128"/>
      <c r="AR15" s="128"/>
      <c r="AS15" s="128"/>
      <c r="AT15" s="128"/>
      <c r="AU15" s="128"/>
      <c r="AV15" s="128"/>
    </row>
    <row r="16" ht="16.5" customHeight="1">
      <c r="A16" s="170">
        <v>44161.0</v>
      </c>
      <c r="B16" s="8" t="s">
        <v>215</v>
      </c>
      <c r="C16" s="128"/>
      <c r="D16" s="128"/>
      <c r="E16" s="128"/>
      <c r="F16" s="128"/>
      <c r="G16" s="128"/>
      <c r="H16" s="128"/>
      <c r="I16" s="128"/>
      <c r="J16" s="128"/>
      <c r="K16" s="128"/>
      <c r="L16" s="128"/>
      <c r="M16" s="128"/>
      <c r="N16" s="128"/>
      <c r="O16" s="128"/>
      <c r="P16" s="8">
        <v>1915466.0</v>
      </c>
      <c r="Q16" s="8">
        <v>102598.0</v>
      </c>
      <c r="R16" s="8">
        <v>1812868.0</v>
      </c>
      <c r="S16" s="8">
        <v>65252.0</v>
      </c>
      <c r="T16" s="8">
        <v>3251.0</v>
      </c>
      <c r="U16" s="8">
        <v>1025721.0</v>
      </c>
      <c r="V16" s="8">
        <v>70006.0</v>
      </c>
      <c r="W16" s="8">
        <v>960657.0</v>
      </c>
      <c r="Y16" s="8">
        <v>532.0</v>
      </c>
      <c r="Z16" s="179">
        <v>4262.0</v>
      </c>
      <c r="AA16" s="174">
        <v>118.0</v>
      </c>
      <c r="AC16" s="8">
        <v>48.0</v>
      </c>
      <c r="AE16" s="8">
        <v>5870.0</v>
      </c>
      <c r="AF16" s="8">
        <v>882.0</v>
      </c>
      <c r="AG16" s="128"/>
      <c r="AH16" s="128"/>
      <c r="AI16" s="175">
        <v>44161.12569444445</v>
      </c>
      <c r="AJ16" s="175">
        <v>44161.70694444445</v>
      </c>
      <c r="AK16" s="8" t="s">
        <v>415</v>
      </c>
      <c r="AL16" s="8" t="s">
        <v>323</v>
      </c>
      <c r="AM16" s="8" t="s">
        <v>410</v>
      </c>
      <c r="AN16" s="8" t="s">
        <v>408</v>
      </c>
      <c r="AO16" s="120"/>
      <c r="AQ16" s="128"/>
      <c r="AR16" s="128"/>
      <c r="AS16" s="128"/>
      <c r="AT16" s="128"/>
      <c r="AU16" s="128"/>
      <c r="AV16" s="128"/>
    </row>
    <row r="17" ht="16.5" customHeight="1">
      <c r="A17" s="170">
        <v>44160.0</v>
      </c>
      <c r="B17" s="8" t="s">
        <v>215</v>
      </c>
      <c r="C17" s="128"/>
      <c r="D17" s="128"/>
      <c r="E17" s="128"/>
      <c r="F17" s="128"/>
      <c r="G17" s="128"/>
      <c r="H17" s="128"/>
      <c r="I17" s="128"/>
      <c r="J17" s="128"/>
      <c r="K17" s="128"/>
      <c r="L17" s="128"/>
      <c r="M17" s="128"/>
      <c r="N17" s="128"/>
      <c r="O17" s="128"/>
      <c r="P17" s="8">
        <v>1891785.0</v>
      </c>
      <c r="Q17" s="8">
        <v>100403.0</v>
      </c>
      <c r="R17" s="8">
        <v>1791382.0</v>
      </c>
      <c r="S17" s="8">
        <v>65252.0</v>
      </c>
      <c r="T17" s="8">
        <v>3251.0</v>
      </c>
      <c r="U17" s="8">
        <v>1025721.0</v>
      </c>
      <c r="V17" s="8">
        <v>68503.0</v>
      </c>
      <c r="W17" s="8">
        <v>960469.0</v>
      </c>
      <c r="Y17" s="8">
        <v>532.0</v>
      </c>
      <c r="Z17" s="179">
        <v>4262.0</v>
      </c>
      <c r="AA17" s="174">
        <v>118.0</v>
      </c>
      <c r="AC17" s="8">
        <v>48.0</v>
      </c>
      <c r="AE17" s="8">
        <v>5870.0</v>
      </c>
      <c r="AF17" s="8">
        <v>867.0</v>
      </c>
      <c r="AG17" s="128"/>
      <c r="AH17" s="128"/>
      <c r="AI17" s="175">
        <v>44160.12569444445</v>
      </c>
      <c r="AJ17" s="175">
        <v>44160.71527777778</v>
      </c>
      <c r="AK17" s="8" t="s">
        <v>308</v>
      </c>
      <c r="AL17" s="8" t="s">
        <v>344</v>
      </c>
      <c r="AM17" s="8" t="s">
        <v>410</v>
      </c>
      <c r="AN17" s="8" t="s">
        <v>408</v>
      </c>
      <c r="AO17" s="120"/>
      <c r="AQ17" s="128"/>
      <c r="AR17" s="128"/>
      <c r="AS17" s="128"/>
      <c r="AT17" s="128"/>
      <c r="AU17" s="128"/>
      <c r="AV17" s="128"/>
    </row>
    <row r="18" ht="16.5" customHeight="1">
      <c r="A18" s="170">
        <v>44159.0</v>
      </c>
      <c r="B18" s="8" t="s">
        <v>215</v>
      </c>
      <c r="C18" s="128"/>
      <c r="D18" s="128"/>
      <c r="E18" s="128"/>
      <c r="F18" s="128"/>
      <c r="G18" s="128"/>
      <c r="H18" s="128"/>
      <c r="I18" s="128"/>
      <c r="J18" s="128"/>
      <c r="K18" s="128"/>
      <c r="L18" s="128"/>
      <c r="M18" s="128"/>
      <c r="N18" s="128"/>
      <c r="O18" s="128"/>
      <c r="P18" s="8">
        <v>1869208.0</v>
      </c>
      <c r="Q18" s="8">
        <v>98637.0</v>
      </c>
      <c r="R18" s="8">
        <v>1770571.0</v>
      </c>
      <c r="S18" s="8">
        <v>64124.0</v>
      </c>
      <c r="T18" s="8">
        <v>3209.0</v>
      </c>
      <c r="U18" s="8">
        <v>1021373.0</v>
      </c>
      <c r="V18" s="8">
        <v>67333.0</v>
      </c>
      <c r="W18" s="8">
        <v>957249.0</v>
      </c>
      <c r="Y18" s="8">
        <v>534.0</v>
      </c>
      <c r="Z18" s="179">
        <v>4176.0</v>
      </c>
      <c r="AA18" s="174">
        <v>116.0</v>
      </c>
      <c r="AC18" s="8">
        <v>45.0</v>
      </c>
      <c r="AE18" s="8">
        <v>5870.0</v>
      </c>
      <c r="AF18" s="8">
        <v>847.0</v>
      </c>
      <c r="AH18" s="128"/>
      <c r="AI18" s="175">
        <v>44159.12569444445</v>
      </c>
      <c r="AJ18" s="175">
        <v>44159.72083333333</v>
      </c>
      <c r="AK18" s="8" t="s">
        <v>416</v>
      </c>
      <c r="AL18" s="8" t="s">
        <v>326</v>
      </c>
      <c r="AM18" s="8" t="s">
        <v>410</v>
      </c>
      <c r="AN18" s="8" t="s">
        <v>408</v>
      </c>
      <c r="AO18" s="120"/>
      <c r="AQ18" s="128"/>
      <c r="AR18" s="128"/>
      <c r="AS18" s="128"/>
      <c r="AT18" s="128"/>
      <c r="AU18" s="128"/>
      <c r="AV18" s="128"/>
    </row>
    <row r="19" ht="16.5" customHeight="1">
      <c r="A19" s="170">
        <v>44158.0</v>
      </c>
      <c r="B19" s="8" t="s">
        <v>215</v>
      </c>
      <c r="C19" s="128"/>
      <c r="D19" s="128"/>
      <c r="E19" s="128"/>
      <c r="F19" s="128"/>
      <c r="G19" s="128"/>
      <c r="H19" s="128"/>
      <c r="I19" s="128"/>
      <c r="J19" s="128"/>
      <c r="K19" s="128"/>
      <c r="L19" s="128"/>
      <c r="M19" s="128"/>
      <c r="N19" s="128"/>
      <c r="O19" s="128"/>
      <c r="P19" s="8">
        <v>1842179.0</v>
      </c>
      <c r="Q19" s="8">
        <v>96518.0</v>
      </c>
      <c r="R19" s="8">
        <v>1745661.0</v>
      </c>
      <c r="S19" s="8">
        <v>63172.0</v>
      </c>
      <c r="T19" s="8">
        <v>3161.0</v>
      </c>
      <c r="U19" s="8">
        <v>1013121.0</v>
      </c>
      <c r="V19" s="8">
        <v>66333.0</v>
      </c>
      <c r="W19" s="8">
        <v>949949.0</v>
      </c>
      <c r="Y19" s="8">
        <v>492.0</v>
      </c>
      <c r="Z19" s="179">
        <v>4120.0</v>
      </c>
      <c r="AA19" s="174">
        <v>119.0</v>
      </c>
      <c r="AC19" s="8">
        <v>41.0</v>
      </c>
      <c r="AE19" s="8">
        <v>5870.0</v>
      </c>
      <c r="AF19" s="8">
        <v>826.0</v>
      </c>
      <c r="AH19" s="128"/>
      <c r="AI19" s="175">
        <v>44158.12569444445</v>
      </c>
      <c r="AJ19" s="176">
        <v>44158.705555555556</v>
      </c>
      <c r="AK19" s="8" t="s">
        <v>362</v>
      </c>
      <c r="AL19" s="8" t="s">
        <v>363</v>
      </c>
      <c r="AM19" s="8" t="s">
        <v>410</v>
      </c>
      <c r="AN19" s="8" t="s">
        <v>408</v>
      </c>
      <c r="AO19" s="120"/>
      <c r="AQ19" s="128"/>
      <c r="AR19" s="128"/>
      <c r="AS19" s="128"/>
      <c r="AT19" s="128"/>
      <c r="AU19" s="128"/>
      <c r="AV19" s="128"/>
    </row>
    <row r="20" ht="16.5" customHeight="1">
      <c r="A20" s="170">
        <v>44157.0</v>
      </c>
      <c r="B20" s="8" t="s">
        <v>215</v>
      </c>
      <c r="C20" s="128"/>
      <c r="D20" s="128"/>
      <c r="E20" s="128"/>
      <c r="F20" s="128"/>
      <c r="G20" s="128"/>
      <c r="H20" s="128"/>
      <c r="I20" s="128"/>
      <c r="J20" s="128"/>
      <c r="K20" s="128"/>
      <c r="L20" s="128"/>
      <c r="M20" s="128"/>
      <c r="N20" s="128"/>
      <c r="O20" s="128"/>
      <c r="P20" s="8">
        <v>1826052.0</v>
      </c>
      <c r="Q20" s="8">
        <v>95240.0</v>
      </c>
      <c r="R20" s="8">
        <v>1730812.0</v>
      </c>
      <c r="S20" s="8">
        <v>59166.0</v>
      </c>
      <c r="T20" s="8">
        <v>3009.0</v>
      </c>
      <c r="U20" s="8">
        <v>990744.0</v>
      </c>
      <c r="V20" s="8">
        <v>65170.0</v>
      </c>
      <c r="W20" s="8">
        <v>944444.0</v>
      </c>
      <c r="Y20" s="8">
        <v>458.0</v>
      </c>
      <c r="Z20" s="179">
        <v>3970.0</v>
      </c>
      <c r="AA20" s="174">
        <v>99.0</v>
      </c>
      <c r="AC20" s="8">
        <v>38.0</v>
      </c>
      <c r="AE20" s="8">
        <v>5870.0</v>
      </c>
      <c r="AF20" s="8">
        <v>820.0</v>
      </c>
      <c r="AH20" s="128"/>
      <c r="AI20" s="175">
        <v>44157.12569444445</v>
      </c>
      <c r="AJ20" s="176">
        <v>44157.70625</v>
      </c>
      <c r="AK20" s="8" t="s">
        <v>338</v>
      </c>
      <c r="AL20" s="8" t="s">
        <v>330</v>
      </c>
      <c r="AM20" s="8" t="s">
        <v>410</v>
      </c>
      <c r="AN20" s="8" t="s">
        <v>408</v>
      </c>
      <c r="AO20" s="120"/>
      <c r="AQ20" s="128"/>
      <c r="AR20" s="128"/>
      <c r="AS20" s="128"/>
      <c r="AT20" s="128"/>
      <c r="AU20" s="128"/>
      <c r="AV20" s="128"/>
    </row>
    <row r="21" ht="16.5" customHeight="1">
      <c r="A21" s="170">
        <v>44156.0</v>
      </c>
      <c r="B21" s="8" t="s">
        <v>215</v>
      </c>
      <c r="C21" s="128"/>
      <c r="D21" s="128"/>
      <c r="E21" s="128"/>
      <c r="F21" s="128"/>
      <c r="G21" s="128"/>
      <c r="H21" s="128"/>
      <c r="I21" s="128"/>
      <c r="J21" s="128"/>
      <c r="K21" s="128"/>
      <c r="L21" s="128"/>
      <c r="M21" s="128"/>
      <c r="N21" s="128"/>
      <c r="O21" s="128"/>
      <c r="P21" s="8">
        <v>1812656.0</v>
      </c>
      <c r="Q21" s="8">
        <v>94160.0</v>
      </c>
      <c r="R21" s="8">
        <v>1718496.0</v>
      </c>
      <c r="S21" s="8">
        <v>59166.0</v>
      </c>
      <c r="T21" s="8">
        <v>3009.0</v>
      </c>
      <c r="U21" s="8">
        <v>990744.0</v>
      </c>
      <c r="V21" s="8">
        <v>63668.0</v>
      </c>
      <c r="W21" s="8">
        <v>937579.0</v>
      </c>
      <c r="Y21" s="8">
        <v>458.0</v>
      </c>
      <c r="Z21" s="179">
        <v>3970.0</v>
      </c>
      <c r="AA21" s="174">
        <v>99.0</v>
      </c>
      <c r="AC21" s="8">
        <v>38.0</v>
      </c>
      <c r="AE21" s="8">
        <v>5870.0</v>
      </c>
      <c r="AF21" s="8">
        <v>819.0</v>
      </c>
      <c r="AH21" s="128"/>
      <c r="AI21" s="175">
        <v>44156.12569444445</v>
      </c>
      <c r="AJ21" s="176">
        <v>44156.70277777778</v>
      </c>
      <c r="AK21" s="8" t="s">
        <v>316</v>
      </c>
      <c r="AL21" s="8" t="s">
        <v>341</v>
      </c>
      <c r="AM21" s="8" t="s">
        <v>410</v>
      </c>
      <c r="AN21" s="8" t="s">
        <v>408</v>
      </c>
      <c r="AO21" s="120"/>
      <c r="AQ21" s="128"/>
      <c r="AR21" s="128"/>
      <c r="AS21" s="128"/>
      <c r="AT21" s="128"/>
      <c r="AU21" s="128"/>
      <c r="AV21" s="128"/>
    </row>
    <row r="22" ht="16.5" customHeight="1">
      <c r="A22" s="170">
        <v>44155.0</v>
      </c>
      <c r="B22" s="8" t="s">
        <v>215</v>
      </c>
      <c r="C22" s="128"/>
      <c r="D22" s="128"/>
      <c r="E22" s="128"/>
      <c r="F22" s="128"/>
      <c r="G22" s="128"/>
      <c r="H22" s="128"/>
      <c r="I22" s="128"/>
      <c r="J22" s="128"/>
      <c r="K22" s="128"/>
      <c r="L22" s="128"/>
      <c r="M22" s="128"/>
      <c r="N22" s="128"/>
      <c r="O22" s="128"/>
      <c r="P22" s="8">
        <v>1788488.0</v>
      </c>
      <c r="Q22" s="8">
        <v>92147.0</v>
      </c>
      <c r="R22" s="8">
        <v>1696341.0</v>
      </c>
      <c r="S22" s="8">
        <v>59166.0</v>
      </c>
      <c r="T22" s="8">
        <v>3009.0</v>
      </c>
      <c r="U22" s="8">
        <v>990744.0</v>
      </c>
      <c r="V22" s="8">
        <v>62175.0</v>
      </c>
      <c r="W22" s="8">
        <v>931578.0</v>
      </c>
      <c r="Y22" s="8">
        <v>458.0</v>
      </c>
      <c r="Z22" s="179">
        <v>3970.0</v>
      </c>
      <c r="AA22" s="174">
        <v>99.0</v>
      </c>
      <c r="AC22" s="8">
        <v>38.0</v>
      </c>
      <c r="AE22" s="8">
        <v>5870.0</v>
      </c>
      <c r="AF22" s="8">
        <v>812.0</v>
      </c>
      <c r="AH22" s="128"/>
      <c r="AI22" s="175">
        <v>44155.12569444445</v>
      </c>
      <c r="AJ22" s="176">
        <v>44155.70972222222</v>
      </c>
      <c r="AK22" s="8" t="s">
        <v>337</v>
      </c>
      <c r="AL22" s="8" t="s">
        <v>320</v>
      </c>
      <c r="AM22" s="8" t="s">
        <v>410</v>
      </c>
      <c r="AN22" s="8" t="s">
        <v>408</v>
      </c>
      <c r="AO22" s="120"/>
      <c r="AQ22" s="128"/>
      <c r="AR22" s="128"/>
      <c r="AS22" s="128"/>
      <c r="AT22" s="128"/>
      <c r="AU22" s="128"/>
      <c r="AV22" s="128"/>
    </row>
    <row r="23" ht="16.5" customHeight="1">
      <c r="A23" s="170">
        <v>44154.0</v>
      </c>
      <c r="B23" s="8" t="s">
        <v>215</v>
      </c>
      <c r="C23" s="128"/>
      <c r="D23" s="128"/>
      <c r="E23" s="128"/>
      <c r="F23" s="128"/>
      <c r="G23" s="128"/>
      <c r="H23" s="128"/>
      <c r="I23" s="128"/>
      <c r="J23" s="128"/>
      <c r="K23" s="128"/>
      <c r="L23" s="128"/>
      <c r="M23" s="128"/>
      <c r="N23" s="128"/>
      <c r="O23" s="128"/>
      <c r="P23" s="8">
        <v>1764476.0</v>
      </c>
      <c r="Q23" s="8">
        <v>90509.0</v>
      </c>
      <c r="R23" s="8">
        <v>1673967.0</v>
      </c>
      <c r="S23" s="8">
        <v>57915.0</v>
      </c>
      <c r="T23" s="8">
        <v>2958.0</v>
      </c>
      <c r="U23" s="8">
        <v>982334.0</v>
      </c>
      <c r="V23" s="8">
        <v>60873.0</v>
      </c>
      <c r="W23" s="8">
        <v>924419.0</v>
      </c>
      <c r="Y23" s="8">
        <v>497.0</v>
      </c>
      <c r="Z23" s="179">
        <v>3935.0</v>
      </c>
      <c r="AA23" s="174">
        <v>107.0</v>
      </c>
      <c r="AC23" s="8">
        <v>41.0</v>
      </c>
      <c r="AE23" s="8">
        <v>5870.0</v>
      </c>
      <c r="AF23" s="8">
        <v>808.0</v>
      </c>
      <c r="AH23" s="128"/>
      <c r="AI23" s="175">
        <v>44154.12569444445</v>
      </c>
      <c r="AJ23" s="176">
        <v>44154.745833333334</v>
      </c>
      <c r="AK23" s="8" t="s">
        <v>332</v>
      </c>
      <c r="AL23" s="8" t="s">
        <v>315</v>
      </c>
      <c r="AM23" s="8" t="s">
        <v>410</v>
      </c>
      <c r="AN23" s="8" t="s">
        <v>408</v>
      </c>
      <c r="AO23" s="120"/>
      <c r="AQ23" s="128"/>
      <c r="AR23" s="128"/>
      <c r="AS23" s="128"/>
      <c r="AT23" s="128"/>
      <c r="AU23" s="128"/>
      <c r="AV23" s="128"/>
    </row>
    <row r="24" ht="16.5" customHeight="1">
      <c r="A24" s="170">
        <v>44153.0</v>
      </c>
      <c r="B24" s="8" t="s">
        <v>215</v>
      </c>
      <c r="C24" s="128"/>
      <c r="D24" s="128"/>
      <c r="E24" s="128"/>
      <c r="F24" s="128"/>
      <c r="G24" s="128"/>
      <c r="H24" s="128"/>
      <c r="I24" s="128"/>
      <c r="J24" s="128"/>
      <c r="K24" s="128"/>
      <c r="L24" s="128"/>
      <c r="M24" s="128"/>
      <c r="N24" s="128"/>
      <c r="O24" s="128"/>
      <c r="P24" s="8">
        <v>1743437.0</v>
      </c>
      <c r="Q24" s="8">
        <v>89263.0</v>
      </c>
      <c r="R24" s="8">
        <v>1654174.0</v>
      </c>
      <c r="S24" s="8">
        <v>56743.0</v>
      </c>
      <c r="T24" s="8">
        <v>2926.0</v>
      </c>
      <c r="U24" s="8">
        <v>973924.0</v>
      </c>
      <c r="V24" s="8">
        <v>59669.0</v>
      </c>
      <c r="W24" s="8">
        <v>917181.0</v>
      </c>
      <c r="Y24" s="8">
        <v>484.0</v>
      </c>
      <c r="Z24" s="179">
        <v>3888.0</v>
      </c>
      <c r="AA24" s="174">
        <v>103.0</v>
      </c>
      <c r="AC24" s="8">
        <v>42.0</v>
      </c>
      <c r="AE24" s="8">
        <v>5870.0</v>
      </c>
      <c r="AF24" s="8">
        <v>788.0</v>
      </c>
      <c r="AH24" s="128"/>
      <c r="AI24" s="175">
        <v>44153.12569444445</v>
      </c>
      <c r="AJ24" s="176">
        <v>44153.76111111111</v>
      </c>
      <c r="AK24" s="8" t="s">
        <v>417</v>
      </c>
      <c r="AL24" s="8" t="s">
        <v>360</v>
      </c>
      <c r="AM24" s="8" t="s">
        <v>410</v>
      </c>
      <c r="AN24" s="8" t="s">
        <v>408</v>
      </c>
      <c r="AO24" s="120"/>
      <c r="AQ24" s="128"/>
      <c r="AR24" s="128"/>
      <c r="AS24" s="128"/>
      <c r="AT24" s="128"/>
      <c r="AU24" s="128"/>
      <c r="AV24" s="128"/>
    </row>
    <row r="25" ht="16.5" customHeight="1">
      <c r="A25" s="170">
        <v>44152.0</v>
      </c>
      <c r="B25" s="8" t="s">
        <v>215</v>
      </c>
      <c r="C25" s="128"/>
      <c r="D25" s="128"/>
      <c r="E25" s="128"/>
      <c r="F25" s="128"/>
      <c r="G25" s="128"/>
      <c r="H25" s="128"/>
      <c r="I25" s="128"/>
      <c r="J25" s="128"/>
      <c r="K25" s="128"/>
      <c r="L25" s="128"/>
      <c r="M25" s="128"/>
      <c r="N25" s="128"/>
      <c r="O25" s="128"/>
      <c r="P25" s="8">
        <v>1724634.0</v>
      </c>
      <c r="Q25" s="8">
        <v>87912.0</v>
      </c>
      <c r="R25" s="8">
        <v>1636722.0</v>
      </c>
      <c r="S25" s="8">
        <v>55686.0</v>
      </c>
      <c r="T25" s="8">
        <v>2884.0</v>
      </c>
      <c r="U25" s="8">
        <v>966938.0</v>
      </c>
      <c r="V25" s="8">
        <v>58570.0</v>
      </c>
      <c r="W25" s="8">
        <v>911252.0</v>
      </c>
      <c r="Y25" s="8">
        <v>445.0</v>
      </c>
      <c r="Z25" s="179">
        <v>3805.0</v>
      </c>
      <c r="AA25" s="174">
        <v>102.0</v>
      </c>
      <c r="AC25" s="8">
        <v>40.0</v>
      </c>
      <c r="AE25" s="8">
        <v>5870.0</v>
      </c>
      <c r="AF25" s="8">
        <v>778.0</v>
      </c>
      <c r="AH25" s="128"/>
      <c r="AI25" s="175">
        <v>44152.12569444445</v>
      </c>
      <c r="AJ25" s="176">
        <v>44152.697222222225</v>
      </c>
      <c r="AK25" s="8" t="s">
        <v>332</v>
      </c>
      <c r="AL25" s="8" t="s">
        <v>320</v>
      </c>
      <c r="AM25" s="8" t="s">
        <v>410</v>
      </c>
      <c r="AN25" s="8" t="s">
        <v>408</v>
      </c>
      <c r="AO25" s="120"/>
      <c r="AQ25" s="128"/>
      <c r="AR25" s="128"/>
      <c r="AS25" s="128"/>
      <c r="AT25" s="128"/>
      <c r="AU25" s="128"/>
      <c r="AV25" s="128"/>
    </row>
    <row r="26" ht="16.5" customHeight="1">
      <c r="A26" s="170">
        <v>44151.0</v>
      </c>
      <c r="B26" s="8" t="s">
        <v>215</v>
      </c>
      <c r="C26" s="128"/>
      <c r="D26" s="128"/>
      <c r="E26" s="128"/>
      <c r="F26" s="128"/>
      <c r="G26" s="128"/>
      <c r="H26" s="128"/>
      <c r="I26" s="128"/>
      <c r="J26" s="128"/>
      <c r="K26" s="128"/>
      <c r="L26" s="128"/>
      <c r="M26" s="128"/>
      <c r="N26" s="128"/>
      <c r="O26" s="128"/>
      <c r="P26" s="8">
        <v>1709357.0</v>
      </c>
      <c r="Q26" s="8">
        <v>86789.0</v>
      </c>
      <c r="R26" s="8">
        <v>1622568.0</v>
      </c>
      <c r="S26" s="8">
        <v>54795.0</v>
      </c>
      <c r="T26" s="8">
        <v>2851.0</v>
      </c>
      <c r="U26" s="8">
        <v>960131.0</v>
      </c>
      <c r="V26" s="174">
        <v>57646.0</v>
      </c>
      <c r="W26" s="174">
        <v>905336.0</v>
      </c>
      <c r="Y26" s="174">
        <v>413.0</v>
      </c>
      <c r="Z26" s="179">
        <v>3754.0</v>
      </c>
      <c r="AA26" s="174">
        <v>93.0</v>
      </c>
      <c r="AC26" s="174">
        <v>40.0</v>
      </c>
      <c r="AE26" s="174">
        <v>5870.0</v>
      </c>
      <c r="AF26" s="174">
        <v>765.0</v>
      </c>
      <c r="AH26" s="128"/>
      <c r="AI26" s="175">
        <v>44151.12569444445</v>
      </c>
      <c r="AJ26" s="175">
        <v>44151.71527777778</v>
      </c>
      <c r="AK26" s="8" t="s">
        <v>332</v>
      </c>
      <c r="AL26" s="8" t="s">
        <v>411</v>
      </c>
      <c r="AM26" s="8" t="s">
        <v>410</v>
      </c>
      <c r="AN26" s="8" t="s">
        <v>408</v>
      </c>
      <c r="AQ26" s="128"/>
      <c r="AR26" s="128"/>
      <c r="AS26" s="128"/>
      <c r="AT26" s="128"/>
      <c r="AU26" s="128"/>
      <c r="AV26" s="128"/>
    </row>
    <row r="27" ht="16.5" customHeight="1">
      <c r="A27" s="170">
        <v>44150.0</v>
      </c>
      <c r="B27" s="8" t="s">
        <v>215</v>
      </c>
      <c r="C27" s="128"/>
      <c r="D27" s="128"/>
      <c r="E27" s="128"/>
      <c r="F27" s="128"/>
      <c r="G27" s="128"/>
      <c r="H27" s="128"/>
      <c r="I27" s="128"/>
      <c r="J27" s="128"/>
      <c r="K27" s="128"/>
      <c r="L27" s="128"/>
      <c r="M27" s="128"/>
      <c r="N27" s="128"/>
      <c r="O27" s="128"/>
      <c r="P27" s="8">
        <v>1696488.0</v>
      </c>
      <c r="Q27" s="8">
        <v>85850.0</v>
      </c>
      <c r="R27" s="8">
        <v>1610638.0</v>
      </c>
      <c r="S27" s="8">
        <v>52193.0</v>
      </c>
      <c r="T27" s="8">
        <v>2744.0</v>
      </c>
      <c r="U27" s="8">
        <v>940403.0</v>
      </c>
      <c r="V27" s="174">
        <v>56880.0</v>
      </c>
      <c r="W27" s="174">
        <v>901099.0</v>
      </c>
      <c r="Y27" s="174">
        <v>356.0</v>
      </c>
      <c r="Z27" s="179">
        <v>3628.0</v>
      </c>
      <c r="AA27" s="174">
        <v>70.0</v>
      </c>
      <c r="AC27" s="174">
        <v>30.0</v>
      </c>
      <c r="AE27" s="174">
        <v>5870.0</v>
      </c>
      <c r="AF27" s="174">
        <v>761.0</v>
      </c>
      <c r="AH27" s="128"/>
      <c r="AI27" s="175">
        <v>44150.12569444445</v>
      </c>
      <c r="AJ27" s="175">
        <v>44150.700694444444</v>
      </c>
      <c r="AK27" s="8" t="s">
        <v>330</v>
      </c>
      <c r="AL27" s="8" t="s">
        <v>374</v>
      </c>
      <c r="AM27" s="8" t="s">
        <v>410</v>
      </c>
      <c r="AN27" s="8" t="s">
        <v>408</v>
      </c>
      <c r="AQ27" s="128"/>
      <c r="AR27" s="128"/>
      <c r="AS27" s="128"/>
      <c r="AT27" s="128"/>
      <c r="AU27" s="128"/>
      <c r="AV27" s="128"/>
    </row>
    <row r="28" ht="16.5" customHeight="1">
      <c r="A28" s="170">
        <v>44149.0</v>
      </c>
      <c r="B28" s="8" t="s">
        <v>215</v>
      </c>
      <c r="C28" s="128"/>
      <c r="D28" s="128"/>
      <c r="E28" s="128"/>
      <c r="F28" s="128"/>
      <c r="G28" s="128"/>
      <c r="H28" s="128"/>
      <c r="I28" s="128"/>
      <c r="J28" s="128"/>
      <c r="K28" s="128"/>
      <c r="L28" s="128"/>
      <c r="M28" s="128"/>
      <c r="N28" s="128"/>
      <c r="O28" s="128"/>
      <c r="P28" s="8">
        <v>1682612.0</v>
      </c>
      <c r="Q28" s="8">
        <v>84908.0</v>
      </c>
      <c r="R28" s="8">
        <v>1597704.0</v>
      </c>
      <c r="S28" s="8">
        <v>52193.0</v>
      </c>
      <c r="T28" s="8">
        <v>2744.0</v>
      </c>
      <c r="U28" s="8">
        <v>940403.0</v>
      </c>
      <c r="V28" s="174">
        <v>56018.0</v>
      </c>
      <c r="W28" s="174">
        <v>895547.0</v>
      </c>
      <c r="Y28" s="174">
        <v>356.0</v>
      </c>
      <c r="Z28" s="179">
        <v>3628.0</v>
      </c>
      <c r="AA28" s="174">
        <v>70.0</v>
      </c>
      <c r="AC28" s="174">
        <v>30.0</v>
      </c>
      <c r="AE28" s="174">
        <v>5870.0</v>
      </c>
      <c r="AF28" s="174">
        <v>759.0</v>
      </c>
      <c r="AH28" s="128"/>
      <c r="AI28" s="175">
        <v>44149.12569444445</v>
      </c>
      <c r="AJ28" s="175">
        <v>44149.697222222225</v>
      </c>
      <c r="AK28" s="8" t="s">
        <v>414</v>
      </c>
      <c r="AL28" s="8" t="s">
        <v>361</v>
      </c>
      <c r="AM28" s="8" t="s">
        <v>410</v>
      </c>
      <c r="AN28" s="8" t="s">
        <v>408</v>
      </c>
      <c r="AQ28" s="128"/>
      <c r="AR28" s="128"/>
      <c r="AS28" s="128"/>
      <c r="AT28" s="128"/>
      <c r="AU28" s="128"/>
      <c r="AV28" s="128"/>
    </row>
    <row r="29" ht="16.5" customHeight="1">
      <c r="A29" s="170">
        <v>44148.0</v>
      </c>
      <c r="B29" s="8" t="s">
        <v>215</v>
      </c>
      <c r="C29" s="128"/>
      <c r="D29" s="128"/>
      <c r="E29" s="128"/>
      <c r="F29" s="128"/>
      <c r="G29" s="128"/>
      <c r="H29" s="128"/>
      <c r="I29" s="128"/>
      <c r="J29" s="128"/>
      <c r="K29" s="128"/>
      <c r="L29" s="128"/>
      <c r="M29" s="128"/>
      <c r="N29" s="128"/>
      <c r="O29" s="128"/>
      <c r="P29" s="8">
        <v>1662462.0</v>
      </c>
      <c r="Q29" s="8">
        <v>83443.0</v>
      </c>
      <c r="R29" s="8">
        <v>1579019.0</v>
      </c>
      <c r="S29" s="8">
        <v>52193.0</v>
      </c>
      <c r="T29" s="8">
        <v>2744.0</v>
      </c>
      <c r="U29" s="8">
        <v>940403.0</v>
      </c>
      <c r="V29" s="174">
        <v>54937.0</v>
      </c>
      <c r="W29" s="174">
        <v>888210.0</v>
      </c>
      <c r="Y29" s="174">
        <v>356.0</v>
      </c>
      <c r="Z29" s="179">
        <v>3628.0</v>
      </c>
      <c r="AA29" s="174">
        <v>70.0</v>
      </c>
      <c r="AC29" s="174">
        <v>30.0</v>
      </c>
      <c r="AE29" s="174">
        <v>5870.0</v>
      </c>
      <c r="AF29" s="174">
        <v>753.0</v>
      </c>
      <c r="AH29" s="128"/>
      <c r="AI29" s="175">
        <v>44148.12569444445</v>
      </c>
      <c r="AJ29" s="175">
        <v>44148.69652777778</v>
      </c>
      <c r="AK29" s="8" t="s">
        <v>355</v>
      </c>
      <c r="AL29" s="8" t="s">
        <v>353</v>
      </c>
      <c r="AM29" s="8" t="s">
        <v>410</v>
      </c>
      <c r="AN29" s="8" t="s">
        <v>408</v>
      </c>
      <c r="AQ29" s="128"/>
      <c r="AR29" s="128"/>
      <c r="AS29" s="128"/>
      <c r="AT29" s="128"/>
      <c r="AU29" s="128"/>
      <c r="AV29" s="128"/>
    </row>
    <row r="30" ht="16.5" customHeight="1">
      <c r="A30" s="170">
        <v>44147.0</v>
      </c>
      <c r="B30" s="8" t="s">
        <v>215</v>
      </c>
      <c r="C30" s="128"/>
      <c r="D30" s="128"/>
      <c r="E30" s="128"/>
      <c r="F30" s="128"/>
      <c r="G30" s="128"/>
      <c r="H30" s="128"/>
      <c r="I30" s="128"/>
      <c r="J30" s="128"/>
      <c r="K30" s="128"/>
      <c r="L30" s="128"/>
      <c r="M30" s="128"/>
      <c r="N30" s="128"/>
      <c r="O30" s="128"/>
      <c r="P30" s="8">
        <v>1641992.0</v>
      </c>
      <c r="Q30" s="8">
        <v>82113.0</v>
      </c>
      <c r="R30" s="8">
        <v>1559879.0</v>
      </c>
      <c r="S30" s="8">
        <v>51176.0</v>
      </c>
      <c r="T30" s="8">
        <v>2703.0</v>
      </c>
      <c r="U30" s="8">
        <v>933174.0</v>
      </c>
      <c r="V30" s="174">
        <v>53879.0</v>
      </c>
      <c r="W30" s="174">
        <v>881998.0</v>
      </c>
      <c r="Y30" s="174">
        <v>342.0</v>
      </c>
      <c r="Z30" s="179">
        <v>3584.0</v>
      </c>
      <c r="AA30" s="174">
        <v>71.0</v>
      </c>
      <c r="AC30" s="174">
        <v>27.0</v>
      </c>
      <c r="AE30" s="174">
        <v>5870.0</v>
      </c>
      <c r="AF30" s="174">
        <v>746.0</v>
      </c>
      <c r="AH30" s="128"/>
      <c r="AI30" s="175">
        <v>44147.12569444445</v>
      </c>
      <c r="AJ30" s="175">
        <v>44147.70625</v>
      </c>
      <c r="AK30" s="8" t="s">
        <v>330</v>
      </c>
      <c r="AL30" s="8" t="s">
        <v>361</v>
      </c>
      <c r="AM30" s="8" t="s">
        <v>410</v>
      </c>
      <c r="AN30" s="8" t="s">
        <v>408</v>
      </c>
      <c r="AQ30" s="128"/>
      <c r="AR30" s="128"/>
      <c r="AS30" s="128"/>
      <c r="AT30" s="128"/>
      <c r="AU30" s="128"/>
      <c r="AV30" s="128"/>
    </row>
    <row r="31" ht="16.5" customHeight="1">
      <c r="A31" s="170">
        <v>44146.0</v>
      </c>
      <c r="B31" s="8" t="s">
        <v>215</v>
      </c>
      <c r="C31" s="128"/>
      <c r="D31" s="128"/>
      <c r="E31" s="128"/>
      <c r="F31" s="128"/>
      <c r="G31" s="128"/>
      <c r="H31" s="128"/>
      <c r="I31" s="128"/>
      <c r="J31" s="128"/>
      <c r="K31" s="128"/>
      <c r="L31" s="128"/>
      <c r="M31" s="128"/>
      <c r="N31" s="128"/>
      <c r="O31" s="128"/>
      <c r="P31" s="8">
        <v>1625667.0</v>
      </c>
      <c r="Q31" s="8">
        <v>80836.0</v>
      </c>
      <c r="R31" s="8">
        <v>1544831.0</v>
      </c>
      <c r="S31" s="8">
        <v>50125.0</v>
      </c>
      <c r="T31" s="8">
        <v>2645.0</v>
      </c>
      <c r="U31" s="8">
        <v>925698.0</v>
      </c>
      <c r="V31" s="174">
        <v>52770.0</v>
      </c>
      <c r="W31" s="174">
        <v>875573.0</v>
      </c>
      <c r="Y31" s="174">
        <v>345.0</v>
      </c>
      <c r="Z31" s="179">
        <v>3553.0</v>
      </c>
      <c r="AA31" s="174">
        <v>77.0</v>
      </c>
      <c r="AC31" s="174">
        <v>27.0</v>
      </c>
      <c r="AE31" s="174">
        <v>5870.0</v>
      </c>
      <c r="AF31" s="174">
        <v>742.0</v>
      </c>
      <c r="AH31" s="128"/>
      <c r="AI31" s="175">
        <v>44146.12569444445</v>
      </c>
      <c r="AJ31" s="175">
        <v>44146.68194444444</v>
      </c>
      <c r="AK31" s="8" t="s">
        <v>418</v>
      </c>
      <c r="AL31" s="8" t="s">
        <v>325</v>
      </c>
      <c r="AM31" s="8" t="s">
        <v>410</v>
      </c>
      <c r="AN31" s="8" t="s">
        <v>408</v>
      </c>
      <c r="AQ31" s="128"/>
      <c r="AR31" s="128"/>
      <c r="AS31" s="128"/>
      <c r="AT31" s="128"/>
      <c r="AU31" s="128"/>
      <c r="AV31" s="128"/>
    </row>
    <row r="32" ht="16.5" customHeight="1">
      <c r="A32" s="170">
        <v>44145.0</v>
      </c>
      <c r="B32" s="8" t="s">
        <v>215</v>
      </c>
      <c r="C32" s="128"/>
      <c r="D32" s="128"/>
      <c r="E32" s="128"/>
      <c r="F32" s="128"/>
      <c r="G32" s="128"/>
      <c r="H32" s="128"/>
      <c r="I32" s="128"/>
      <c r="J32" s="128"/>
      <c r="K32" s="128"/>
      <c r="L32" s="128"/>
      <c r="M32" s="128"/>
      <c r="N32" s="128"/>
      <c r="O32" s="128"/>
      <c r="P32" s="8">
        <v>1608006.0</v>
      </c>
      <c r="Q32" s="8">
        <v>79855.0</v>
      </c>
      <c r="R32" s="8">
        <v>1528151.0</v>
      </c>
      <c r="S32" s="8">
        <v>49294.0</v>
      </c>
      <c r="T32" s="8">
        <v>2615.0</v>
      </c>
      <c r="U32" s="8">
        <v>918601.0</v>
      </c>
      <c r="V32" s="174">
        <v>51909.0</v>
      </c>
      <c r="W32" s="174">
        <v>869307.0</v>
      </c>
      <c r="Y32" s="174">
        <v>337.0</v>
      </c>
      <c r="Z32" s="179">
        <v>3511.0</v>
      </c>
      <c r="AA32" s="174">
        <v>78.0</v>
      </c>
      <c r="AC32" s="174">
        <v>25.0</v>
      </c>
      <c r="AE32" s="174">
        <v>5870.0</v>
      </c>
      <c r="AF32" s="174">
        <v>737.0</v>
      </c>
      <c r="AH32" s="128"/>
      <c r="AI32" s="175">
        <v>44145.12569444445</v>
      </c>
      <c r="AJ32" s="175">
        <v>44145.7125</v>
      </c>
      <c r="AK32" s="8" t="s">
        <v>349</v>
      </c>
      <c r="AL32" s="8" t="s">
        <v>363</v>
      </c>
      <c r="AM32" s="8" t="s">
        <v>410</v>
      </c>
      <c r="AN32" s="8" t="s">
        <v>408</v>
      </c>
      <c r="AQ32" s="128"/>
      <c r="AR32" s="128"/>
      <c r="AS32" s="128"/>
      <c r="AT32" s="128"/>
      <c r="AU32" s="128"/>
      <c r="AV32" s="128"/>
    </row>
    <row r="33" ht="16.5" customHeight="1">
      <c r="A33" s="170">
        <v>44144.0</v>
      </c>
      <c r="B33" s="8" t="s">
        <v>215</v>
      </c>
      <c r="C33" s="128"/>
      <c r="D33" s="128"/>
      <c r="E33" s="128"/>
      <c r="F33" s="128"/>
      <c r="G33" s="128"/>
      <c r="H33" s="128"/>
      <c r="I33" s="128"/>
      <c r="J33" s="128"/>
      <c r="K33" s="128"/>
      <c r="L33" s="128"/>
      <c r="M33" s="128"/>
      <c r="N33" s="128"/>
      <c r="O33" s="128"/>
      <c r="P33" s="8">
        <v>1594543.0</v>
      </c>
      <c r="Q33" s="8">
        <v>79061.0</v>
      </c>
      <c r="R33" s="8">
        <v>1515482.0</v>
      </c>
      <c r="S33" s="8">
        <v>48564.0</v>
      </c>
      <c r="T33" s="8">
        <v>2591.0</v>
      </c>
      <c r="U33" s="8">
        <v>912086.0</v>
      </c>
      <c r="V33" s="174">
        <v>51155.0</v>
      </c>
      <c r="W33" s="174">
        <v>863522.0</v>
      </c>
      <c r="Y33" s="174">
        <v>318.0</v>
      </c>
      <c r="Z33" s="179">
        <v>3463.0</v>
      </c>
      <c r="AA33" s="174">
        <v>64.0</v>
      </c>
      <c r="AC33" s="174">
        <v>26.0</v>
      </c>
      <c r="AE33" s="174">
        <v>5870.0</v>
      </c>
      <c r="AF33" s="174">
        <v>734.0</v>
      </c>
      <c r="AH33" s="128"/>
      <c r="AI33" s="175">
        <v>44144.12569444445</v>
      </c>
      <c r="AJ33" s="175">
        <v>44144.69027777778</v>
      </c>
      <c r="AK33" s="8" t="s">
        <v>332</v>
      </c>
      <c r="AL33" s="8" t="s">
        <v>353</v>
      </c>
      <c r="AM33" s="8" t="s">
        <v>410</v>
      </c>
      <c r="AN33" s="8" t="s">
        <v>408</v>
      </c>
      <c r="AQ33" s="128"/>
      <c r="AR33" s="128"/>
      <c r="AS33" s="128"/>
      <c r="AT33" s="128"/>
      <c r="AU33" s="128"/>
      <c r="AV33" s="128"/>
    </row>
    <row r="34" ht="16.5" customHeight="1">
      <c r="A34" s="170">
        <v>44143.0</v>
      </c>
      <c r="B34" s="8" t="s">
        <v>215</v>
      </c>
      <c r="C34" s="128"/>
      <c r="D34" s="128"/>
      <c r="E34" s="128"/>
      <c r="F34" s="128"/>
      <c r="G34" s="128"/>
      <c r="H34" s="128"/>
      <c r="I34" s="128"/>
      <c r="J34" s="128"/>
      <c r="K34" s="128"/>
      <c r="L34" s="128"/>
      <c r="M34" s="128"/>
      <c r="N34" s="128"/>
      <c r="O34" s="128"/>
      <c r="P34" s="8">
        <v>1583228.0</v>
      </c>
      <c r="Q34" s="8">
        <v>78285.0</v>
      </c>
      <c r="R34" s="8">
        <v>1504943.0</v>
      </c>
      <c r="S34" s="8">
        <v>46120.0</v>
      </c>
      <c r="T34" s="8">
        <v>2488.0</v>
      </c>
      <c r="U34" s="8">
        <v>895114.0</v>
      </c>
      <c r="V34" s="174">
        <v>50448.0</v>
      </c>
      <c r="W34" s="174">
        <v>858853.0</v>
      </c>
      <c r="Y34" s="174">
        <v>266.0</v>
      </c>
      <c r="Z34" s="179">
        <v>3378.0</v>
      </c>
      <c r="AA34" s="174">
        <v>62.0</v>
      </c>
      <c r="AC34" s="174">
        <v>27.0</v>
      </c>
      <c r="AE34" s="174">
        <v>5870.0</v>
      </c>
      <c r="AF34" s="174">
        <v>730.0</v>
      </c>
      <c r="AH34" s="128"/>
      <c r="AI34" s="175">
        <v>44143.12569444445</v>
      </c>
      <c r="AJ34" s="175">
        <v>44143.70208333334</v>
      </c>
      <c r="AK34" s="8" t="s">
        <v>330</v>
      </c>
      <c r="AL34" s="8" t="s">
        <v>349</v>
      </c>
      <c r="AM34" s="8" t="s">
        <v>410</v>
      </c>
      <c r="AN34" s="8" t="s">
        <v>408</v>
      </c>
      <c r="AQ34" s="128"/>
      <c r="AR34" s="128"/>
      <c r="AS34" s="128"/>
      <c r="AT34" s="128"/>
      <c r="AU34" s="128"/>
      <c r="AV34" s="128"/>
    </row>
    <row r="35" ht="16.5" customHeight="1">
      <c r="A35" s="170">
        <v>44142.0</v>
      </c>
      <c r="B35" s="8" t="s">
        <v>215</v>
      </c>
      <c r="C35" s="128"/>
      <c r="D35" s="128"/>
      <c r="E35" s="128"/>
      <c r="F35" s="128"/>
      <c r="G35" s="128"/>
      <c r="H35" s="128"/>
      <c r="I35" s="128"/>
      <c r="J35" s="128"/>
      <c r="K35" s="128"/>
      <c r="L35" s="128"/>
      <c r="M35" s="128"/>
      <c r="N35" s="128"/>
      <c r="O35" s="128"/>
      <c r="P35" s="8">
        <v>1567802.0</v>
      </c>
      <c r="Q35" s="8">
        <v>77193.0</v>
      </c>
      <c r="R35" s="8">
        <v>1490609.0</v>
      </c>
      <c r="S35" s="8">
        <v>46120.0</v>
      </c>
      <c r="T35" s="8">
        <v>2488.0</v>
      </c>
      <c r="U35" s="8">
        <v>895114.0</v>
      </c>
      <c r="V35" s="174">
        <v>49587.0</v>
      </c>
      <c r="W35" s="174">
        <v>853512.0</v>
      </c>
      <c r="Y35" s="174">
        <v>266.0</v>
      </c>
      <c r="Z35" s="179">
        <v>3378.0</v>
      </c>
      <c r="AA35" s="174">
        <v>62.0</v>
      </c>
      <c r="AC35" s="174">
        <v>27.0</v>
      </c>
      <c r="AE35" s="174">
        <v>5870.0</v>
      </c>
      <c r="AF35" s="174">
        <v>729.0</v>
      </c>
      <c r="AH35" s="128"/>
      <c r="AI35" s="175">
        <v>44142.12569444445</v>
      </c>
      <c r="AJ35" s="175">
        <v>44142.695138888885</v>
      </c>
      <c r="AK35" s="8" t="s">
        <v>369</v>
      </c>
      <c r="AL35" s="8" t="s">
        <v>341</v>
      </c>
      <c r="AM35" s="8" t="s">
        <v>410</v>
      </c>
      <c r="AN35" s="8" t="s">
        <v>408</v>
      </c>
      <c r="AQ35" s="128"/>
      <c r="AR35" s="128"/>
      <c r="AS35" s="128"/>
      <c r="AT35" s="128"/>
      <c r="AU35" s="128"/>
      <c r="AV35" s="128"/>
    </row>
    <row r="36" ht="16.5" customHeight="1">
      <c r="A36" s="170">
        <v>44141.0</v>
      </c>
      <c r="B36" s="8" t="s">
        <v>215</v>
      </c>
      <c r="C36" s="128"/>
      <c r="D36" s="128"/>
      <c r="E36" s="128"/>
      <c r="F36" s="128"/>
      <c r="G36" s="128"/>
      <c r="H36" s="128"/>
      <c r="I36" s="128"/>
      <c r="J36" s="128"/>
      <c r="K36" s="128"/>
      <c r="L36" s="128"/>
      <c r="M36" s="128"/>
      <c r="N36" s="128"/>
      <c r="O36" s="128"/>
      <c r="P36" s="8">
        <v>1552390.0</v>
      </c>
      <c r="Q36" s="8">
        <v>76205.0</v>
      </c>
      <c r="R36" s="8">
        <v>1476185.0</v>
      </c>
      <c r="S36" s="8">
        <v>46120.0</v>
      </c>
      <c r="T36" s="8">
        <v>2488.0</v>
      </c>
      <c r="U36" s="8">
        <v>895114.0</v>
      </c>
      <c r="V36" s="174">
        <v>48608.0</v>
      </c>
      <c r="W36" s="174">
        <v>848994.0</v>
      </c>
      <c r="Y36" s="174">
        <v>266.0</v>
      </c>
      <c r="Z36" s="179">
        <v>3378.0</v>
      </c>
      <c r="AA36" s="174">
        <v>62.0</v>
      </c>
      <c r="AC36" s="174">
        <v>27.0</v>
      </c>
      <c r="AE36" s="174">
        <v>5870.0</v>
      </c>
      <c r="AF36" s="174">
        <v>716.0</v>
      </c>
      <c r="AH36" s="128"/>
      <c r="AI36" s="175">
        <v>44141.12569444445</v>
      </c>
      <c r="AJ36" s="175">
        <v>44141.74166666667</v>
      </c>
      <c r="AK36" s="8" t="s">
        <v>353</v>
      </c>
      <c r="AL36" s="8" t="s">
        <v>331</v>
      </c>
      <c r="AM36" s="8" t="s">
        <v>410</v>
      </c>
      <c r="AN36" s="8" t="s">
        <v>408</v>
      </c>
      <c r="AQ36" s="128"/>
      <c r="AR36" s="128"/>
      <c r="AS36" s="128"/>
      <c r="AT36" s="128"/>
      <c r="AU36" s="128"/>
      <c r="AV36" s="128"/>
    </row>
    <row r="37" ht="16.5" customHeight="1">
      <c r="A37" s="170">
        <v>44140.0</v>
      </c>
      <c r="B37" s="8" t="s">
        <v>215</v>
      </c>
      <c r="C37" s="128"/>
      <c r="D37" s="128"/>
      <c r="E37" s="128"/>
      <c r="F37" s="128"/>
      <c r="G37" s="128"/>
      <c r="H37" s="128"/>
      <c r="I37" s="128"/>
      <c r="J37" s="128"/>
      <c r="K37" s="128"/>
      <c r="L37" s="128"/>
      <c r="M37" s="128"/>
      <c r="N37" s="128"/>
      <c r="O37" s="128"/>
      <c r="P37" s="8">
        <v>1533487.0</v>
      </c>
      <c r="Q37" s="8">
        <v>75030.0</v>
      </c>
      <c r="R37" s="8">
        <v>1458457.0</v>
      </c>
      <c r="S37" s="8">
        <v>45380.0</v>
      </c>
      <c r="T37" s="8">
        <v>2459.0</v>
      </c>
      <c r="U37" s="8">
        <v>886568.0</v>
      </c>
      <c r="V37" s="174">
        <v>47839.0</v>
      </c>
      <c r="W37" s="174">
        <v>841188.0</v>
      </c>
      <c r="Y37" s="174">
        <v>322.0</v>
      </c>
      <c r="Z37" s="179">
        <v>3334.0</v>
      </c>
      <c r="AA37" s="174">
        <v>62.0</v>
      </c>
      <c r="AC37" s="174">
        <v>27.0</v>
      </c>
      <c r="AE37" s="174">
        <v>5870.0</v>
      </c>
      <c r="AF37" s="174">
        <v>710.0</v>
      </c>
      <c r="AH37" s="128"/>
      <c r="AI37" s="175">
        <v>44140.12569444445</v>
      </c>
      <c r="AJ37" s="175">
        <v>44140.76180555555</v>
      </c>
      <c r="AK37" s="8" t="s">
        <v>360</v>
      </c>
      <c r="AL37" s="8" t="s">
        <v>320</v>
      </c>
      <c r="AM37" s="8" t="s">
        <v>410</v>
      </c>
      <c r="AN37" s="8" t="s">
        <v>408</v>
      </c>
      <c r="AQ37" s="128"/>
      <c r="AR37" s="128"/>
      <c r="AS37" s="128"/>
      <c r="AT37" s="128"/>
      <c r="AU37" s="128"/>
      <c r="AV37" s="128"/>
    </row>
    <row r="38" ht="16.5" customHeight="1">
      <c r="A38" s="170">
        <v>44139.0</v>
      </c>
      <c r="B38" s="8" t="s">
        <v>215</v>
      </c>
      <c r="C38" s="128"/>
      <c r="D38" s="128"/>
      <c r="E38" s="128"/>
      <c r="F38" s="128"/>
      <c r="G38" s="128"/>
      <c r="H38" s="128"/>
      <c r="I38" s="128"/>
      <c r="J38" s="128"/>
      <c r="K38" s="128"/>
      <c r="L38" s="128"/>
      <c r="M38" s="128"/>
      <c r="N38" s="128"/>
      <c r="O38" s="128"/>
      <c r="P38" s="8">
        <v>1518927.0</v>
      </c>
      <c r="Q38" s="8">
        <v>74085.0</v>
      </c>
      <c r="R38" s="8">
        <v>1444842.0</v>
      </c>
      <c r="S38" s="8">
        <v>44626.0</v>
      </c>
      <c r="T38" s="8">
        <v>2423.0</v>
      </c>
      <c r="U38" s="8">
        <v>880531.0</v>
      </c>
      <c r="V38" s="174">
        <v>47049.0</v>
      </c>
      <c r="W38" s="174">
        <v>835905.0</v>
      </c>
      <c r="Y38" s="174">
        <v>237.0</v>
      </c>
      <c r="Z38" s="179">
        <v>3312.0</v>
      </c>
      <c r="AA38" s="174">
        <v>66.0</v>
      </c>
      <c r="AC38" s="174">
        <v>26.0</v>
      </c>
      <c r="AE38" s="174">
        <v>5870.0</v>
      </c>
      <c r="AF38" s="174">
        <v>705.0</v>
      </c>
      <c r="AH38" s="128"/>
      <c r="AI38" s="175">
        <v>44139.12569444445</v>
      </c>
      <c r="AJ38" s="175">
        <v>44139.70972222222</v>
      </c>
      <c r="AK38" s="8" t="s">
        <v>337</v>
      </c>
      <c r="AL38" s="8" t="s">
        <v>326</v>
      </c>
      <c r="AM38" s="8" t="s">
        <v>410</v>
      </c>
      <c r="AN38" s="8" t="s">
        <v>408</v>
      </c>
      <c r="AQ38" s="128"/>
      <c r="AR38" s="128"/>
      <c r="AS38" s="128"/>
      <c r="AT38" s="128"/>
      <c r="AU38" s="128"/>
      <c r="AV38" s="128"/>
    </row>
    <row r="39" ht="16.5" customHeight="1">
      <c r="A39" s="170">
        <v>44138.0</v>
      </c>
      <c r="B39" s="8" t="s">
        <v>215</v>
      </c>
      <c r="C39" s="128"/>
      <c r="D39" s="128"/>
      <c r="E39" s="128"/>
      <c r="F39" s="128"/>
      <c r="G39" s="128"/>
      <c r="H39" s="128"/>
      <c r="I39" s="128"/>
      <c r="J39" s="128"/>
      <c r="K39" s="128"/>
      <c r="L39" s="128"/>
      <c r="M39" s="128"/>
      <c r="N39" s="128"/>
      <c r="O39" s="128"/>
      <c r="P39" s="8">
        <v>1504407.0</v>
      </c>
      <c r="Q39" s="8">
        <v>73175.0</v>
      </c>
      <c r="R39" s="8">
        <v>1431232.0</v>
      </c>
      <c r="S39" s="8">
        <v>44077.0</v>
      </c>
      <c r="T39" s="8">
        <v>2383.0</v>
      </c>
      <c r="U39" s="8">
        <v>875021.0</v>
      </c>
      <c r="V39" s="174">
        <v>46460.0</v>
      </c>
      <c r="W39" s="174">
        <v>830944.0</v>
      </c>
      <c r="Y39" s="174">
        <v>237.0</v>
      </c>
      <c r="Z39" s="179">
        <v>3278.0</v>
      </c>
      <c r="AA39" s="174">
        <v>66.0</v>
      </c>
      <c r="AC39" s="174">
        <v>26.0</v>
      </c>
      <c r="AE39" s="174">
        <v>5870.0</v>
      </c>
      <c r="AF39" s="174">
        <v>701.0</v>
      </c>
      <c r="AH39" s="128"/>
      <c r="AI39" s="175">
        <v>44138.12569444445</v>
      </c>
      <c r="AJ39" s="175">
        <v>44138.705555555556</v>
      </c>
      <c r="AK39" s="8" t="s">
        <v>419</v>
      </c>
      <c r="AL39" s="8" t="s">
        <v>353</v>
      </c>
      <c r="AM39" s="8" t="s">
        <v>410</v>
      </c>
      <c r="AN39" s="8" t="s">
        <v>408</v>
      </c>
      <c r="AQ39" s="128"/>
      <c r="AR39" s="128"/>
      <c r="AS39" s="128"/>
      <c r="AT39" s="128"/>
      <c r="AU39" s="128"/>
      <c r="AV39" s="128"/>
    </row>
    <row r="40" ht="16.5" customHeight="1">
      <c r="A40" s="170">
        <v>44137.0</v>
      </c>
      <c r="B40" s="8" t="s">
        <v>215</v>
      </c>
      <c r="C40" s="128"/>
      <c r="D40" s="128"/>
      <c r="E40" s="128"/>
      <c r="F40" s="128"/>
      <c r="G40" s="128"/>
      <c r="H40" s="128"/>
      <c r="I40" s="128"/>
      <c r="J40" s="128"/>
      <c r="K40" s="128"/>
      <c r="L40" s="128"/>
      <c r="M40" s="128"/>
      <c r="N40" s="128"/>
      <c r="O40" s="128"/>
      <c r="P40" s="8">
        <v>1491094.0</v>
      </c>
      <c r="Q40" s="8">
        <v>72523.0</v>
      </c>
      <c r="R40" s="8">
        <v>1418571.0</v>
      </c>
      <c r="S40" s="8">
        <v>43633.0</v>
      </c>
      <c r="T40" s="8">
        <v>2345.0</v>
      </c>
      <c r="U40" s="8">
        <v>869555.0</v>
      </c>
      <c r="V40" s="174">
        <v>45978.0</v>
      </c>
      <c r="W40" s="174">
        <v>825922.0</v>
      </c>
      <c r="Y40" s="174">
        <v>234.0</v>
      </c>
      <c r="Z40" s="179">
        <v>3251.0</v>
      </c>
      <c r="AA40" s="174">
        <v>74.0</v>
      </c>
      <c r="AC40" s="174">
        <v>27.0</v>
      </c>
      <c r="AE40" s="174">
        <v>5870.0</v>
      </c>
      <c r="AF40" s="174">
        <v>692.0</v>
      </c>
      <c r="AH40" s="128"/>
      <c r="AI40" s="175">
        <v>44137.12569444445</v>
      </c>
      <c r="AJ40" s="175">
        <v>44137.69583333333</v>
      </c>
      <c r="AK40" s="8" t="s">
        <v>420</v>
      </c>
      <c r="AL40" s="8" t="s">
        <v>349</v>
      </c>
      <c r="AM40" s="8" t="s">
        <v>410</v>
      </c>
      <c r="AN40" s="8" t="s">
        <v>408</v>
      </c>
      <c r="AQ40" s="128"/>
      <c r="AR40" s="128"/>
      <c r="AS40" s="128"/>
      <c r="AT40" s="128"/>
      <c r="AU40" s="128"/>
      <c r="AV40" s="128"/>
    </row>
    <row r="41" ht="16.5" customHeight="1">
      <c r="A41" s="170">
        <v>44136.0</v>
      </c>
      <c r="B41" s="8" t="s">
        <v>215</v>
      </c>
      <c r="C41" s="128"/>
      <c r="D41" s="128"/>
      <c r="E41" s="128"/>
      <c r="F41" s="128"/>
      <c r="G41" s="128"/>
      <c r="H41" s="128"/>
      <c r="I41" s="128"/>
      <c r="J41" s="128"/>
      <c r="K41" s="128"/>
      <c r="L41" s="128"/>
      <c r="M41" s="128"/>
      <c r="N41" s="128"/>
      <c r="O41" s="128"/>
      <c r="P41" s="8">
        <v>1482245.0</v>
      </c>
      <c r="Q41" s="8">
        <v>72091.0</v>
      </c>
      <c r="R41" s="8">
        <v>1410154.0</v>
      </c>
      <c r="S41" s="8">
        <v>42136.0</v>
      </c>
      <c r="T41" s="8">
        <v>2253.0</v>
      </c>
      <c r="U41" s="8">
        <v>852685.0</v>
      </c>
      <c r="V41" s="174">
        <v>45429.0</v>
      </c>
      <c r="W41" s="174">
        <v>822363.0</v>
      </c>
      <c r="Y41" s="174">
        <v>211.0</v>
      </c>
      <c r="Z41" s="179">
        <v>3204.0</v>
      </c>
      <c r="AA41" s="174">
        <v>61.0</v>
      </c>
      <c r="AC41" s="174">
        <v>23.0</v>
      </c>
      <c r="AE41" s="174">
        <v>5870.0</v>
      </c>
      <c r="AF41" s="174">
        <v>691.0</v>
      </c>
      <c r="AH41" s="128"/>
      <c r="AI41" s="175">
        <v>44136.12569444445</v>
      </c>
      <c r="AJ41" s="175">
        <v>44136.757638888885</v>
      </c>
      <c r="AK41" s="8" t="s">
        <v>421</v>
      </c>
      <c r="AL41" s="8" t="s">
        <v>359</v>
      </c>
      <c r="AM41" s="8" t="s">
        <v>410</v>
      </c>
      <c r="AN41" s="8" t="s">
        <v>408</v>
      </c>
      <c r="AQ41" s="128"/>
      <c r="AR41" s="128"/>
      <c r="AS41" s="128"/>
      <c r="AT41" s="128"/>
      <c r="AU41" s="128"/>
      <c r="AV41" s="128"/>
    </row>
    <row r="42" ht="16.5" customHeight="1">
      <c r="A42" s="170">
        <v>44135.0</v>
      </c>
      <c r="B42" s="8" t="s">
        <v>215</v>
      </c>
      <c r="C42" s="128"/>
      <c r="D42" s="128"/>
      <c r="E42" s="128"/>
      <c r="F42" s="128"/>
      <c r="G42" s="128"/>
      <c r="H42" s="128"/>
      <c r="I42" s="128"/>
      <c r="J42" s="128"/>
      <c r="K42" s="128"/>
      <c r="L42" s="128"/>
      <c r="M42" s="128"/>
      <c r="N42" s="128"/>
      <c r="O42" s="128"/>
      <c r="P42" s="8">
        <v>1467857.0</v>
      </c>
      <c r="Q42" s="8">
        <v>71352.0</v>
      </c>
      <c r="R42" s="8">
        <v>1396505.0</v>
      </c>
      <c r="S42" s="8">
        <v>42136.0</v>
      </c>
      <c r="T42" s="8">
        <v>2253.0</v>
      </c>
      <c r="U42" s="8">
        <v>852685.0</v>
      </c>
      <c r="V42" s="174">
        <v>44921.0</v>
      </c>
      <c r="W42" s="174">
        <v>817028.0</v>
      </c>
      <c r="Y42" s="174">
        <v>211.0</v>
      </c>
      <c r="Z42" s="179">
        <v>3204.0</v>
      </c>
      <c r="AA42" s="174">
        <v>61.0</v>
      </c>
      <c r="AC42" s="174">
        <v>23.0</v>
      </c>
      <c r="AE42" s="174">
        <v>5870.0</v>
      </c>
      <c r="AF42" s="174">
        <v>689.0</v>
      </c>
      <c r="AH42" s="128"/>
      <c r="AI42" s="175">
        <v>44135.12569444445</v>
      </c>
      <c r="AJ42" s="175">
        <v>44135.70138888889</v>
      </c>
      <c r="AK42" s="8" t="s">
        <v>330</v>
      </c>
      <c r="AL42" s="8" t="s">
        <v>320</v>
      </c>
      <c r="AM42" s="8" t="s">
        <v>410</v>
      </c>
      <c r="AN42" s="8" t="s">
        <v>408</v>
      </c>
      <c r="AQ42" s="128"/>
      <c r="AR42" s="128"/>
      <c r="AS42" s="128"/>
      <c r="AT42" s="128"/>
      <c r="AU42" s="128"/>
      <c r="AV42" s="128"/>
    </row>
    <row r="43" ht="16.5" customHeight="1">
      <c r="A43" s="170">
        <v>44134.0</v>
      </c>
      <c r="B43" s="8" t="s">
        <v>215</v>
      </c>
      <c r="C43" s="128"/>
      <c r="D43" s="128"/>
      <c r="E43" s="128"/>
      <c r="F43" s="128"/>
      <c r="G43" s="128"/>
      <c r="H43" s="128"/>
      <c r="I43" s="128"/>
      <c r="J43" s="128"/>
      <c r="K43" s="128"/>
      <c r="L43" s="128"/>
      <c r="M43" s="128"/>
      <c r="N43" s="128"/>
      <c r="O43" s="128"/>
      <c r="P43" s="8">
        <v>1441159.0</v>
      </c>
      <c r="Q43" s="8">
        <v>70560.0</v>
      </c>
      <c r="R43" s="8">
        <v>1370599.0</v>
      </c>
      <c r="S43" s="8">
        <v>42136.0</v>
      </c>
      <c r="T43" s="8">
        <v>2253.0</v>
      </c>
      <c r="U43" s="8">
        <v>852685.0</v>
      </c>
      <c r="V43" s="174">
        <v>44389.0</v>
      </c>
      <c r="W43" s="174">
        <v>810549.0</v>
      </c>
      <c r="Y43" s="174">
        <v>211.0</v>
      </c>
      <c r="Z43" s="179">
        <v>3204.0</v>
      </c>
      <c r="AA43" s="174">
        <v>61.0</v>
      </c>
      <c r="AC43" s="174">
        <v>23.0</v>
      </c>
      <c r="AE43" s="174">
        <v>5870.0</v>
      </c>
      <c r="AF43" s="174">
        <v>675.0</v>
      </c>
      <c r="AH43" s="128"/>
      <c r="AI43" s="175">
        <v>44134.12569444445</v>
      </c>
      <c r="AJ43" s="175">
        <v>44134.711111111115</v>
      </c>
      <c r="AK43" s="8" t="s">
        <v>327</v>
      </c>
      <c r="AL43" s="8" t="s">
        <v>320</v>
      </c>
      <c r="AM43" s="8" t="s">
        <v>410</v>
      </c>
      <c r="AN43" s="8" t="s">
        <v>408</v>
      </c>
      <c r="AQ43" s="128"/>
      <c r="AR43" s="128"/>
      <c r="AS43" s="128"/>
      <c r="AT43" s="128"/>
      <c r="AU43" s="128"/>
      <c r="AV43" s="128"/>
    </row>
    <row r="44" ht="16.5" customHeight="1">
      <c r="A44" s="170">
        <v>44133.0</v>
      </c>
      <c r="B44" s="8" t="s">
        <v>215</v>
      </c>
      <c r="C44" s="128"/>
      <c r="D44" s="128"/>
      <c r="E44" s="128"/>
      <c r="F44" s="128"/>
      <c r="G44" s="128"/>
      <c r="H44" s="128"/>
      <c r="I44" s="128"/>
      <c r="J44" s="128"/>
      <c r="K44" s="128"/>
      <c r="L44" s="128"/>
      <c r="M44" s="128"/>
      <c r="N44" s="128"/>
      <c r="O44" s="128"/>
      <c r="P44" s="8">
        <v>1425532.0</v>
      </c>
      <c r="Q44" s="8">
        <v>69704.0</v>
      </c>
      <c r="R44" s="8">
        <v>1355828.0</v>
      </c>
      <c r="S44" s="8">
        <v>41565.0</v>
      </c>
      <c r="T44" s="8">
        <v>2228.0</v>
      </c>
      <c r="U44" s="8">
        <v>846567.0</v>
      </c>
      <c r="V44" s="174">
        <v>43793.0</v>
      </c>
      <c r="W44" s="174">
        <v>805002.0</v>
      </c>
      <c r="Y44" s="174">
        <v>235.0</v>
      </c>
      <c r="Z44" s="179">
        <v>3170.0</v>
      </c>
      <c r="AA44" s="174">
        <v>62.0</v>
      </c>
      <c r="AC44" s="174">
        <v>23.0</v>
      </c>
      <c r="AE44" s="174">
        <v>5870.0</v>
      </c>
      <c r="AF44" s="174">
        <v>673.0</v>
      </c>
      <c r="AH44" s="128"/>
      <c r="AI44" s="175">
        <v>44133.12569444445</v>
      </c>
      <c r="AJ44" s="175">
        <v>44133.75208333333</v>
      </c>
      <c r="AK44" s="8" t="s">
        <v>344</v>
      </c>
      <c r="AL44" s="8" t="s">
        <v>315</v>
      </c>
      <c r="AM44" s="8" t="s">
        <v>410</v>
      </c>
      <c r="AN44" s="8" t="s">
        <v>408</v>
      </c>
      <c r="AQ44" s="128"/>
      <c r="AR44" s="128"/>
      <c r="AS44" s="128"/>
      <c r="AT44" s="128"/>
      <c r="AU44" s="128"/>
      <c r="AV44" s="128"/>
    </row>
    <row r="45" ht="16.5" customHeight="1">
      <c r="A45" s="170">
        <v>44132.0</v>
      </c>
      <c r="B45" s="8" t="s">
        <v>215</v>
      </c>
      <c r="C45" s="128"/>
      <c r="D45" s="128"/>
      <c r="E45" s="128"/>
      <c r="F45" s="128"/>
      <c r="G45" s="128"/>
      <c r="H45" s="128"/>
      <c r="I45" s="128"/>
      <c r="J45" s="128"/>
      <c r="K45" s="128"/>
      <c r="L45" s="128"/>
      <c r="M45" s="128"/>
      <c r="N45" s="128"/>
      <c r="O45" s="128"/>
      <c r="P45" s="8">
        <v>1410226.0</v>
      </c>
      <c r="Q45" s="8">
        <v>69037.0</v>
      </c>
      <c r="R45" s="8">
        <v>1341189.0</v>
      </c>
      <c r="S45" s="8">
        <v>41033.0</v>
      </c>
      <c r="T45" s="8">
        <v>2195.0</v>
      </c>
      <c r="U45" s="8">
        <v>838854.0</v>
      </c>
      <c r="V45" s="174">
        <v>43228.0</v>
      </c>
      <c r="W45" s="174">
        <v>797821.0</v>
      </c>
      <c r="Y45" s="174">
        <v>206.0</v>
      </c>
      <c r="Z45" s="179">
        <v>3134.0</v>
      </c>
      <c r="AA45" s="174">
        <v>62.0</v>
      </c>
      <c r="AC45" s="174">
        <v>19.0</v>
      </c>
      <c r="AE45" s="174">
        <v>5870.0</v>
      </c>
      <c r="AF45" s="174">
        <v>671.0</v>
      </c>
      <c r="AH45" s="128"/>
      <c r="AI45" s="175">
        <v>44132.12569444445</v>
      </c>
      <c r="AJ45" s="175">
        <v>44132.72013888889</v>
      </c>
      <c r="AK45" s="8" t="s">
        <v>327</v>
      </c>
      <c r="AL45" s="8" t="s">
        <v>326</v>
      </c>
      <c r="AM45" s="8" t="s">
        <v>410</v>
      </c>
      <c r="AN45" s="8" t="s">
        <v>408</v>
      </c>
      <c r="AQ45" s="128"/>
      <c r="AR45" s="128"/>
      <c r="AS45" s="128"/>
      <c r="AT45" s="128"/>
      <c r="AU45" s="128"/>
      <c r="AV45" s="128"/>
    </row>
    <row r="46" ht="16.5" customHeight="1">
      <c r="A46" s="170">
        <v>44131.0</v>
      </c>
      <c r="B46" s="8" t="s">
        <v>215</v>
      </c>
      <c r="C46" s="128"/>
      <c r="D46" s="128"/>
      <c r="E46" s="128"/>
      <c r="F46" s="128"/>
      <c r="G46" s="128"/>
      <c r="H46" s="128"/>
      <c r="I46" s="128"/>
      <c r="J46" s="128"/>
      <c r="K46" s="128"/>
      <c r="L46" s="128"/>
      <c r="M46" s="128"/>
      <c r="N46" s="128"/>
      <c r="O46" s="128"/>
      <c r="P46" s="8">
        <v>1395967.0</v>
      </c>
      <c r="Q46" s="8">
        <v>68469.0</v>
      </c>
      <c r="R46" s="8">
        <v>1327498.0</v>
      </c>
      <c r="S46" s="8">
        <v>40638.0</v>
      </c>
      <c r="T46" s="8">
        <v>2170.0</v>
      </c>
      <c r="U46" s="8">
        <v>834825.0</v>
      </c>
      <c r="V46" s="174">
        <v>42808.0</v>
      </c>
      <c r="W46" s="174">
        <v>794187.0</v>
      </c>
      <c r="Y46" s="174">
        <v>215.0</v>
      </c>
      <c r="Z46" s="179">
        <v>3111.0</v>
      </c>
      <c r="AA46" s="174">
        <v>61.0</v>
      </c>
      <c r="AC46" s="174">
        <v>26.0</v>
      </c>
      <c r="AE46" s="174">
        <v>5870.0</v>
      </c>
      <c r="AF46" s="174">
        <v>664.0</v>
      </c>
      <c r="AH46" s="128"/>
      <c r="AI46" s="175">
        <v>44131.12569444445</v>
      </c>
      <c r="AJ46" s="175">
        <v>44131.69583333333</v>
      </c>
      <c r="AK46" s="8" t="s">
        <v>382</v>
      </c>
      <c r="AL46" s="8" t="s">
        <v>344</v>
      </c>
      <c r="AM46" s="8" t="s">
        <v>410</v>
      </c>
      <c r="AN46" s="8" t="s">
        <v>408</v>
      </c>
      <c r="AQ46" s="128"/>
      <c r="AR46" s="128"/>
      <c r="AS46" s="128"/>
      <c r="AT46" s="128"/>
      <c r="AU46" s="128"/>
      <c r="AV46" s="128"/>
    </row>
    <row r="47" ht="16.5" customHeight="1">
      <c r="A47" s="170">
        <v>44130.0</v>
      </c>
      <c r="B47" s="8" t="s">
        <v>215</v>
      </c>
      <c r="C47" s="128"/>
      <c r="D47" s="128"/>
      <c r="E47" s="128"/>
      <c r="F47" s="128"/>
      <c r="G47" s="128"/>
      <c r="H47" s="128"/>
      <c r="I47" s="128"/>
      <c r="J47" s="128"/>
      <c r="K47" s="128"/>
      <c r="L47" s="128"/>
      <c r="M47" s="128"/>
      <c r="N47" s="128"/>
      <c r="O47" s="128"/>
      <c r="P47" s="8">
        <v>1381168.0</v>
      </c>
      <c r="Q47" s="8">
        <v>67949.0</v>
      </c>
      <c r="R47" s="8">
        <v>1313219.0</v>
      </c>
      <c r="S47" s="8">
        <v>40280.0</v>
      </c>
      <c r="T47" s="8">
        <v>2156.0</v>
      </c>
      <c r="U47" s="8">
        <v>828128.0</v>
      </c>
      <c r="V47" s="174">
        <v>42436.0</v>
      </c>
      <c r="W47" s="174">
        <v>787848.0</v>
      </c>
      <c r="Y47" s="174">
        <v>214.0</v>
      </c>
      <c r="Z47" s="179">
        <v>3091.0</v>
      </c>
      <c r="AA47" s="174">
        <v>49.0</v>
      </c>
      <c r="AC47" s="174">
        <v>22.0</v>
      </c>
      <c r="AE47" s="174">
        <v>5870.0</v>
      </c>
      <c r="AF47" s="174">
        <v>655.0</v>
      </c>
      <c r="AH47" s="128"/>
      <c r="AI47" s="175">
        <v>44130.12569444445</v>
      </c>
      <c r="AJ47" s="175">
        <v>44130.69097222222</v>
      </c>
      <c r="AK47" s="8" t="s">
        <v>327</v>
      </c>
      <c r="AL47" s="8" t="s">
        <v>339</v>
      </c>
      <c r="AM47" s="8" t="s">
        <v>410</v>
      </c>
      <c r="AN47" s="8" t="s">
        <v>408</v>
      </c>
      <c r="AQ47" s="128"/>
      <c r="AR47" s="128"/>
      <c r="AS47" s="128"/>
      <c r="AT47" s="128"/>
      <c r="AU47" s="128"/>
      <c r="AV47" s="128"/>
    </row>
    <row r="48" ht="16.5" customHeight="1">
      <c r="A48" s="170">
        <v>44129.0</v>
      </c>
      <c r="B48" s="8" t="s">
        <v>215</v>
      </c>
      <c r="C48" s="128"/>
      <c r="D48" s="128"/>
      <c r="E48" s="128"/>
      <c r="F48" s="128"/>
      <c r="G48" s="128"/>
      <c r="H48" s="128"/>
      <c r="I48" s="128"/>
      <c r="J48" s="128"/>
      <c r="K48" s="128"/>
      <c r="L48" s="128"/>
      <c r="M48" s="128"/>
      <c r="N48" s="128"/>
      <c r="O48" s="128"/>
      <c r="P48" s="8">
        <v>1372760.0</v>
      </c>
      <c r="Q48" s="8">
        <v>67615.0</v>
      </c>
      <c r="R48" s="8">
        <v>1305145.0</v>
      </c>
      <c r="S48" s="8">
        <v>39261.0</v>
      </c>
      <c r="T48" s="8">
        <v>2087.0</v>
      </c>
      <c r="U48" s="8">
        <v>813114.0</v>
      </c>
      <c r="V48" s="174">
        <v>42101.0</v>
      </c>
      <c r="W48" s="174">
        <v>783149.0</v>
      </c>
      <c r="Y48" s="174">
        <v>197.0</v>
      </c>
      <c r="Z48" s="179">
        <v>3034.0</v>
      </c>
      <c r="AA48" s="174">
        <v>53.0</v>
      </c>
      <c r="AC48" s="174">
        <v>21.0</v>
      </c>
      <c r="AE48" s="174">
        <v>5870.0</v>
      </c>
      <c r="AF48" s="174">
        <v>653.0</v>
      </c>
      <c r="AH48" s="128"/>
      <c r="AI48" s="175">
        <v>44129.12569444445</v>
      </c>
      <c r="AJ48" s="175">
        <v>44129.731944444444</v>
      </c>
      <c r="AK48" s="8" t="s">
        <v>422</v>
      </c>
      <c r="AL48" s="8" t="s">
        <v>359</v>
      </c>
      <c r="AM48" s="8" t="s">
        <v>410</v>
      </c>
      <c r="AN48" s="8" t="s">
        <v>408</v>
      </c>
      <c r="AQ48" s="128"/>
      <c r="AR48" s="128"/>
      <c r="AS48" s="128"/>
      <c r="AT48" s="128"/>
      <c r="AU48" s="128"/>
      <c r="AV48" s="128"/>
    </row>
    <row r="49" ht="16.5" customHeight="1">
      <c r="A49" s="170">
        <v>44128.0</v>
      </c>
      <c r="B49" s="8" t="s">
        <v>215</v>
      </c>
      <c r="C49" s="128"/>
      <c r="D49" s="128"/>
      <c r="E49" s="128"/>
      <c r="F49" s="128"/>
      <c r="G49" s="128"/>
      <c r="H49" s="128"/>
      <c r="I49" s="128"/>
      <c r="J49" s="128"/>
      <c r="K49" s="128"/>
      <c r="L49" s="128"/>
      <c r="M49" s="128"/>
      <c r="N49" s="128"/>
      <c r="O49" s="128"/>
      <c r="P49" s="8">
        <v>1360636.0</v>
      </c>
      <c r="Q49" s="8">
        <v>67112.0</v>
      </c>
      <c r="R49" s="8">
        <v>1293524.0</v>
      </c>
      <c r="S49" s="8">
        <v>39261.0</v>
      </c>
      <c r="T49" s="8">
        <v>2087.0</v>
      </c>
      <c r="U49" s="8">
        <v>813114.0</v>
      </c>
      <c r="V49" s="174">
        <v>41739.0</v>
      </c>
      <c r="W49" s="174">
        <v>779403.0</v>
      </c>
      <c r="Y49" s="174">
        <v>197.0</v>
      </c>
      <c r="Z49" s="179">
        <v>3034.0</v>
      </c>
      <c r="AA49" s="174">
        <v>53.0</v>
      </c>
      <c r="AC49" s="174">
        <v>21.0</v>
      </c>
      <c r="AE49" s="174">
        <v>5870.0</v>
      </c>
      <c r="AF49" s="174">
        <v>653.0</v>
      </c>
      <c r="AH49" s="128"/>
      <c r="AI49" s="175">
        <v>44128.12569444445</v>
      </c>
      <c r="AJ49" s="175">
        <v>44128.691666666666</v>
      </c>
      <c r="AK49" s="8" t="s">
        <v>423</v>
      </c>
      <c r="AL49" s="8" t="s">
        <v>339</v>
      </c>
      <c r="AM49" s="8" t="s">
        <v>410</v>
      </c>
      <c r="AN49" s="8" t="s">
        <v>408</v>
      </c>
      <c r="AQ49" s="128"/>
      <c r="AR49" s="128"/>
      <c r="AS49" s="128"/>
      <c r="AT49" s="128"/>
      <c r="AU49" s="128"/>
      <c r="AV49" s="128"/>
    </row>
    <row r="50" ht="16.5" customHeight="1">
      <c r="A50" s="170">
        <v>44127.0</v>
      </c>
      <c r="B50" s="8" t="s">
        <v>215</v>
      </c>
      <c r="C50" s="128"/>
      <c r="D50" s="128"/>
      <c r="E50" s="128"/>
      <c r="F50" s="128"/>
      <c r="G50" s="128"/>
      <c r="H50" s="128"/>
      <c r="I50" s="128"/>
      <c r="J50" s="128"/>
      <c r="K50" s="128"/>
      <c r="L50" s="128"/>
      <c r="M50" s="128"/>
      <c r="N50" s="128"/>
      <c r="O50" s="128"/>
      <c r="P50" s="8">
        <v>1347047.0</v>
      </c>
      <c r="Q50" s="8">
        <v>66619.0</v>
      </c>
      <c r="R50" s="8">
        <v>1280428.0</v>
      </c>
      <c r="S50" s="8">
        <v>39261.0</v>
      </c>
      <c r="T50" s="8">
        <v>2087.0</v>
      </c>
      <c r="U50" s="8">
        <v>813114.0</v>
      </c>
      <c r="V50" s="174">
        <v>41348.0</v>
      </c>
      <c r="W50" s="174">
        <v>773853.0</v>
      </c>
      <c r="Y50" s="174">
        <v>197.0</v>
      </c>
      <c r="Z50" s="179">
        <v>3034.0</v>
      </c>
      <c r="AA50" s="174">
        <v>53.0</v>
      </c>
      <c r="AC50" s="174">
        <v>21.0</v>
      </c>
      <c r="AE50" s="174">
        <v>5870.0</v>
      </c>
      <c r="AF50" s="174">
        <v>649.0</v>
      </c>
      <c r="AH50" s="128"/>
      <c r="AI50" s="175">
        <v>44127.12569444445</v>
      </c>
      <c r="AJ50" s="175">
        <v>44127.74861111111</v>
      </c>
      <c r="AK50" s="8" t="s">
        <v>320</v>
      </c>
      <c r="AL50" s="8" t="s">
        <v>315</v>
      </c>
      <c r="AM50" s="8" t="s">
        <v>424</v>
      </c>
      <c r="AN50" s="8" t="s">
        <v>408</v>
      </c>
      <c r="AQ50" s="128"/>
      <c r="AR50" s="128"/>
      <c r="AS50" s="128"/>
      <c r="AT50" s="128"/>
      <c r="AU50" s="128"/>
      <c r="AV50" s="128"/>
    </row>
    <row r="51" ht="16.5" customHeight="1">
      <c r="A51" s="170">
        <v>44126.0</v>
      </c>
      <c r="B51" s="8" t="s">
        <v>215</v>
      </c>
      <c r="C51" s="128"/>
      <c r="D51" s="128"/>
      <c r="E51" s="128"/>
      <c r="F51" s="128"/>
      <c r="G51" s="128"/>
      <c r="H51" s="128"/>
      <c r="I51" s="128"/>
      <c r="J51" s="128"/>
      <c r="K51" s="128"/>
      <c r="L51" s="128"/>
      <c r="M51" s="128"/>
      <c r="N51" s="128"/>
      <c r="O51" s="128"/>
      <c r="P51" s="8">
        <v>1328282.0</v>
      </c>
      <c r="Q51" s="8">
        <v>66046.0</v>
      </c>
      <c r="R51" s="8">
        <v>1262236.0</v>
      </c>
      <c r="S51" s="8">
        <v>38741.0</v>
      </c>
      <c r="T51" s="8">
        <v>2069.0</v>
      </c>
      <c r="U51" s="8">
        <v>803932.0</v>
      </c>
      <c r="V51" s="174">
        <v>40810.0</v>
      </c>
      <c r="W51" s="174">
        <v>765191.0</v>
      </c>
      <c r="Y51" s="174">
        <v>194.0</v>
      </c>
      <c r="Z51" s="179">
        <v>3005.0</v>
      </c>
      <c r="AA51" s="174">
        <v>55.0</v>
      </c>
      <c r="AC51" s="174">
        <v>21.0</v>
      </c>
      <c r="AE51" s="174">
        <v>5870.0</v>
      </c>
      <c r="AF51" s="174">
        <v>646.0</v>
      </c>
      <c r="AH51" s="128"/>
      <c r="AI51" s="175">
        <v>44126.12569444445</v>
      </c>
      <c r="AJ51" s="175">
        <v>44126.694444444445</v>
      </c>
      <c r="AK51" s="8" t="s">
        <v>423</v>
      </c>
      <c r="AL51" s="8" t="s">
        <v>344</v>
      </c>
      <c r="AM51" s="8" t="s">
        <v>424</v>
      </c>
      <c r="AN51" s="8" t="s">
        <v>408</v>
      </c>
      <c r="AQ51" s="128"/>
      <c r="AR51" s="128"/>
      <c r="AS51" s="128"/>
      <c r="AT51" s="128"/>
      <c r="AU51" s="128"/>
      <c r="AV51" s="128"/>
    </row>
    <row r="52" ht="16.5" customHeight="1">
      <c r="A52" s="170">
        <v>44125.0</v>
      </c>
      <c r="B52" s="8" t="s">
        <v>215</v>
      </c>
      <c r="C52" s="128"/>
      <c r="D52" s="128"/>
      <c r="E52" s="128"/>
      <c r="F52" s="128"/>
      <c r="G52" s="128"/>
      <c r="H52" s="128"/>
      <c r="I52" s="128"/>
      <c r="J52" s="128"/>
      <c r="K52" s="128"/>
      <c r="L52" s="128"/>
      <c r="M52" s="128"/>
      <c r="N52" s="128"/>
      <c r="O52" s="128"/>
      <c r="P52" s="8">
        <v>1314825.0</v>
      </c>
      <c r="Q52" s="8">
        <v>65565.0</v>
      </c>
      <c r="R52" s="8">
        <v>1249260.0</v>
      </c>
      <c r="S52" s="8">
        <v>38406.0</v>
      </c>
      <c r="T52" s="8">
        <v>2037.0</v>
      </c>
      <c r="U52" s="8">
        <v>797898.0</v>
      </c>
      <c r="V52" s="8">
        <v>40443.0</v>
      </c>
      <c r="W52" s="8">
        <v>759492.0</v>
      </c>
      <c r="Y52" s="8">
        <v>183.0</v>
      </c>
      <c r="Z52" s="179">
        <v>2989.0</v>
      </c>
      <c r="AA52" s="174">
        <v>57.0</v>
      </c>
      <c r="AC52" s="174">
        <v>21.0</v>
      </c>
      <c r="AE52" s="8">
        <v>5870.0</v>
      </c>
      <c r="AF52" s="174">
        <v>635.0</v>
      </c>
      <c r="AH52" s="128"/>
      <c r="AI52" s="175">
        <v>44125.12569444445</v>
      </c>
      <c r="AJ52" s="175">
        <v>44125.76388888889</v>
      </c>
      <c r="AK52" s="8" t="s">
        <v>315</v>
      </c>
      <c r="AL52" s="8" t="s">
        <v>344</v>
      </c>
      <c r="AM52" s="8" t="s">
        <v>424</v>
      </c>
      <c r="AN52" s="8" t="s">
        <v>408</v>
      </c>
      <c r="AQ52" s="128"/>
      <c r="AR52" s="128"/>
      <c r="AS52" s="128"/>
      <c r="AT52" s="128"/>
      <c r="AU52" s="128"/>
      <c r="AV52" s="128"/>
    </row>
    <row r="53" ht="16.5" customHeight="1">
      <c r="A53" s="170">
        <v>44124.0</v>
      </c>
      <c r="B53" s="8" t="s">
        <v>215</v>
      </c>
      <c r="C53" s="128"/>
      <c r="D53" s="128"/>
      <c r="E53" s="128"/>
      <c r="F53" s="128"/>
      <c r="G53" s="128"/>
      <c r="H53" s="128"/>
      <c r="I53" s="128"/>
      <c r="J53" s="128"/>
      <c r="K53" s="128"/>
      <c r="L53" s="128"/>
      <c r="M53" s="128"/>
      <c r="N53" s="128"/>
      <c r="O53" s="128"/>
      <c r="P53" s="8">
        <v>1303311.0</v>
      </c>
      <c r="Q53" s="8">
        <v>65219.0</v>
      </c>
      <c r="R53" s="8">
        <v>1238092.0</v>
      </c>
      <c r="S53" s="8">
        <v>38118.0</v>
      </c>
      <c r="T53" s="8">
        <v>2018.0</v>
      </c>
      <c r="U53" s="8">
        <v>793299.0</v>
      </c>
      <c r="V53" s="174">
        <v>40136.0</v>
      </c>
      <c r="W53" s="174">
        <v>755181.0</v>
      </c>
      <c r="Y53" s="174">
        <v>183.0</v>
      </c>
      <c r="Z53" s="179">
        <v>2964.0</v>
      </c>
      <c r="AA53" s="174">
        <v>57.0</v>
      </c>
      <c r="AC53" s="174">
        <v>14.0</v>
      </c>
      <c r="AE53" s="174">
        <v>5870.0</v>
      </c>
      <c r="AF53" s="174">
        <v>633.0</v>
      </c>
      <c r="AH53" s="128"/>
      <c r="AI53" s="175">
        <v>44124.12569444445</v>
      </c>
      <c r="AJ53" s="175">
        <v>44124.759722222225</v>
      </c>
      <c r="AK53" s="8" t="s">
        <v>320</v>
      </c>
      <c r="AL53" s="8" t="s">
        <v>326</v>
      </c>
      <c r="AM53" s="8" t="s">
        <v>424</v>
      </c>
      <c r="AN53" s="8" t="s">
        <v>408</v>
      </c>
      <c r="AQ53" s="128"/>
      <c r="AR53" s="128"/>
      <c r="AS53" s="128"/>
      <c r="AT53" s="128"/>
      <c r="AU53" s="128"/>
      <c r="AV53" s="128"/>
    </row>
    <row r="54" ht="16.5" customHeight="1">
      <c r="A54" s="170">
        <v>44123.0</v>
      </c>
      <c r="B54" s="8" t="s">
        <v>215</v>
      </c>
      <c r="C54" s="128"/>
      <c r="D54" s="128"/>
      <c r="E54" s="128"/>
      <c r="F54" s="128"/>
      <c r="G54" s="128"/>
      <c r="H54" s="128"/>
      <c r="I54" s="128"/>
      <c r="J54" s="128"/>
      <c r="K54" s="128"/>
      <c r="L54" s="128"/>
      <c r="M54" s="128"/>
      <c r="N54" s="128"/>
      <c r="O54" s="128"/>
      <c r="P54" s="8">
        <v>1290107.0</v>
      </c>
      <c r="Q54" s="8">
        <v>64828.0</v>
      </c>
      <c r="R54" s="8">
        <v>1225279.0</v>
      </c>
      <c r="S54" s="8">
        <v>37781.0</v>
      </c>
      <c r="T54" s="8">
        <v>2013.0</v>
      </c>
      <c r="U54" s="8">
        <v>786496.0</v>
      </c>
      <c r="V54" s="174">
        <v>39794.0</v>
      </c>
      <c r="W54" s="174">
        <v>748715.0</v>
      </c>
      <c r="Y54" s="174">
        <v>168.0</v>
      </c>
      <c r="Z54" s="179">
        <v>2947.0</v>
      </c>
      <c r="AA54" s="174">
        <v>50.0</v>
      </c>
      <c r="AC54" s="174">
        <v>11.0</v>
      </c>
      <c r="AE54" s="174">
        <v>5870.0</v>
      </c>
      <c r="AF54" s="174">
        <v>628.0</v>
      </c>
      <c r="AH54" s="128"/>
      <c r="AI54" s="175">
        <v>44123.12569444445</v>
      </c>
      <c r="AJ54" s="175">
        <v>44123.74722222222</v>
      </c>
      <c r="AK54" s="8" t="s">
        <v>353</v>
      </c>
      <c r="AL54" s="8" t="s">
        <v>326</v>
      </c>
      <c r="AM54" s="8" t="s">
        <v>424</v>
      </c>
      <c r="AN54" s="8" t="s">
        <v>408</v>
      </c>
      <c r="AQ54" s="128"/>
      <c r="AR54" s="128"/>
      <c r="AS54" s="128"/>
      <c r="AT54" s="128"/>
      <c r="AU54" s="128"/>
      <c r="AV54" s="128"/>
    </row>
    <row r="55" ht="16.5" customHeight="1">
      <c r="A55" s="170">
        <v>44122.0</v>
      </c>
      <c r="B55" s="8" t="s">
        <v>215</v>
      </c>
      <c r="C55" s="128"/>
      <c r="D55" s="128"/>
      <c r="E55" s="128"/>
      <c r="F55" s="128"/>
      <c r="G55" s="128"/>
      <c r="H55" s="128"/>
      <c r="I55" s="128"/>
      <c r="J55" s="128"/>
      <c r="K55" s="128"/>
      <c r="L55" s="128"/>
      <c r="M55" s="128"/>
      <c r="N55" s="128"/>
      <c r="O55" s="128"/>
      <c r="P55" s="8">
        <v>1280774.0</v>
      </c>
      <c r="Q55" s="8">
        <v>64476.0</v>
      </c>
      <c r="R55" s="8">
        <v>1216298.0</v>
      </c>
      <c r="S55" s="8">
        <v>36971.0</v>
      </c>
      <c r="T55" s="8">
        <v>1964.0</v>
      </c>
      <c r="U55" s="8">
        <v>773225.0</v>
      </c>
      <c r="V55" s="174">
        <v>39532.0</v>
      </c>
      <c r="W55" s="174">
        <v>745572.0</v>
      </c>
      <c r="Y55" s="174">
        <v>190.0</v>
      </c>
      <c r="Z55" s="179">
        <v>2886.0</v>
      </c>
      <c r="AA55" s="174">
        <v>44.0</v>
      </c>
      <c r="AC55" s="174">
        <v>15.0</v>
      </c>
      <c r="AE55" s="174">
        <v>5870.0</v>
      </c>
      <c r="AF55" s="174">
        <v>620.0</v>
      </c>
      <c r="AH55" s="128"/>
      <c r="AI55" s="175">
        <v>44122.12569444445</v>
      </c>
      <c r="AJ55" s="175">
        <v>44122.72777777778</v>
      </c>
      <c r="AK55" s="8" t="s">
        <v>425</v>
      </c>
      <c r="AL55" s="8" t="s">
        <v>363</v>
      </c>
      <c r="AM55" s="8" t="s">
        <v>424</v>
      </c>
      <c r="AN55" s="8" t="s">
        <v>408</v>
      </c>
      <c r="AQ55" s="128"/>
      <c r="AR55" s="128"/>
      <c r="AS55" s="128"/>
      <c r="AT55" s="128"/>
      <c r="AU55" s="128"/>
      <c r="AV55" s="128"/>
    </row>
    <row r="56" ht="16.5" customHeight="1">
      <c r="A56" s="170">
        <v>44121.0</v>
      </c>
      <c r="B56" s="8" t="s">
        <v>215</v>
      </c>
      <c r="C56" s="128"/>
      <c r="D56" s="128"/>
      <c r="E56" s="128"/>
      <c r="F56" s="128"/>
      <c r="G56" s="128"/>
      <c r="H56" s="128"/>
      <c r="I56" s="128"/>
      <c r="J56" s="128"/>
      <c r="K56" s="128"/>
      <c r="L56" s="128"/>
      <c r="M56" s="128"/>
      <c r="N56" s="128"/>
      <c r="O56" s="128"/>
      <c r="P56" s="8">
        <v>1272320.0</v>
      </c>
      <c r="Q56" s="8">
        <v>64190.0</v>
      </c>
      <c r="R56" s="8">
        <v>1208130.0</v>
      </c>
      <c r="S56" s="8">
        <v>36971.0</v>
      </c>
      <c r="T56" s="8">
        <v>1964.0</v>
      </c>
      <c r="U56" s="8">
        <v>773225.0</v>
      </c>
      <c r="V56" s="174">
        <v>39316.0</v>
      </c>
      <c r="W56" s="174">
        <v>742327.0</v>
      </c>
      <c r="Y56" s="174">
        <v>190.0</v>
      </c>
      <c r="Z56" s="179">
        <v>2886.0</v>
      </c>
      <c r="AA56" s="174">
        <v>44.0</v>
      </c>
      <c r="AC56" s="174">
        <v>15.0</v>
      </c>
      <c r="AE56" s="174">
        <v>5870.0</v>
      </c>
      <c r="AF56" s="174">
        <v>620.0</v>
      </c>
      <c r="AH56" s="128"/>
      <c r="AI56" s="175">
        <v>44121.12569444445</v>
      </c>
      <c r="AJ56" s="175">
        <v>44121.69930555555</v>
      </c>
      <c r="AK56" s="8" t="s">
        <v>339</v>
      </c>
      <c r="AL56" s="8" t="s">
        <v>363</v>
      </c>
      <c r="AM56" s="8" t="s">
        <v>424</v>
      </c>
      <c r="AN56" s="8" t="s">
        <v>408</v>
      </c>
      <c r="AQ56" s="128"/>
      <c r="AR56" s="128"/>
      <c r="AS56" s="128"/>
      <c r="AT56" s="128"/>
      <c r="AU56" s="128"/>
      <c r="AV56" s="128"/>
    </row>
    <row r="57" ht="16.5" customHeight="1">
      <c r="A57" s="170">
        <v>44120.0</v>
      </c>
      <c r="B57" s="8" t="s">
        <v>215</v>
      </c>
      <c r="C57" s="128"/>
      <c r="D57" s="128"/>
      <c r="E57" s="128"/>
      <c r="F57" s="128"/>
      <c r="G57" s="128"/>
      <c r="H57" s="128"/>
      <c r="I57" s="128"/>
      <c r="J57" s="128"/>
      <c r="K57" s="128"/>
      <c r="L57" s="128"/>
      <c r="M57" s="128"/>
      <c r="N57" s="128"/>
      <c r="O57" s="128"/>
      <c r="P57" s="8">
        <v>1260818.0</v>
      </c>
      <c r="Q57" s="8">
        <v>63857.0</v>
      </c>
      <c r="R57" s="8">
        <v>1196961.0</v>
      </c>
      <c r="S57" s="8">
        <v>36971.0</v>
      </c>
      <c r="T57" s="8">
        <v>1964.0</v>
      </c>
      <c r="U57" s="8">
        <v>773225.0</v>
      </c>
      <c r="V57" s="174">
        <v>38935.0</v>
      </c>
      <c r="W57" s="174">
        <v>736254.0</v>
      </c>
      <c r="Y57" s="174">
        <v>190.0</v>
      </c>
      <c r="Z57" s="179">
        <v>2886.0</v>
      </c>
      <c r="AA57" s="174">
        <v>44.0</v>
      </c>
      <c r="AC57" s="174">
        <v>15.0</v>
      </c>
      <c r="AE57" s="174">
        <v>5870.0</v>
      </c>
      <c r="AF57" s="174">
        <v>617.0</v>
      </c>
      <c r="AH57" s="128"/>
      <c r="AI57" s="175">
        <v>44120.12569444445</v>
      </c>
      <c r="AJ57" s="175">
        <v>44120.68819444445</v>
      </c>
      <c r="AK57" s="8" t="s">
        <v>423</v>
      </c>
      <c r="AL57" s="8" t="s">
        <v>349</v>
      </c>
      <c r="AM57" s="8" t="s">
        <v>424</v>
      </c>
      <c r="AN57" s="8" t="s">
        <v>408</v>
      </c>
      <c r="AQ57" s="128"/>
      <c r="AR57" s="128"/>
      <c r="AS57" s="128"/>
      <c r="AT57" s="128"/>
      <c r="AU57" s="128"/>
      <c r="AV57" s="128"/>
    </row>
    <row r="58" ht="16.5" customHeight="1">
      <c r="A58" s="170">
        <v>44119.0</v>
      </c>
      <c r="B58" s="8" t="s">
        <v>215</v>
      </c>
      <c r="C58" s="128"/>
      <c r="D58" s="128"/>
      <c r="E58" s="128"/>
      <c r="F58" s="128"/>
      <c r="G58" s="128"/>
      <c r="H58" s="128"/>
      <c r="I58" s="128"/>
      <c r="J58" s="128"/>
      <c r="K58" s="128"/>
      <c r="L58" s="128"/>
      <c r="M58" s="128"/>
      <c r="N58" s="128"/>
      <c r="O58" s="128"/>
      <c r="P58" s="8">
        <v>1246662.0</v>
      </c>
      <c r="Q58" s="8">
        <v>63422.0</v>
      </c>
      <c r="R58" s="8">
        <v>1183240.0</v>
      </c>
      <c r="S58" s="8">
        <v>36585.0</v>
      </c>
      <c r="T58" s="8">
        <v>1940.0</v>
      </c>
      <c r="U58" s="8">
        <v>767336.0</v>
      </c>
      <c r="V58" s="174">
        <v>38525.0</v>
      </c>
      <c r="W58" s="174">
        <v>730751.0</v>
      </c>
      <c r="Y58" s="174">
        <v>199.0</v>
      </c>
      <c r="Z58" s="179">
        <v>2868.0</v>
      </c>
      <c r="AA58" s="174">
        <v>49.0</v>
      </c>
      <c r="AC58" s="174">
        <v>16.0</v>
      </c>
      <c r="AE58" s="174">
        <v>5870.0</v>
      </c>
      <c r="AF58" s="174">
        <v>611.0</v>
      </c>
      <c r="AH58" s="128"/>
      <c r="AI58" s="175">
        <v>44119.12569444445</v>
      </c>
      <c r="AJ58" s="175">
        <v>44119.714583333334</v>
      </c>
      <c r="AK58" s="8" t="s">
        <v>411</v>
      </c>
      <c r="AL58" s="8" t="s">
        <v>344</v>
      </c>
      <c r="AM58" s="8" t="s">
        <v>424</v>
      </c>
      <c r="AN58" s="8" t="s">
        <v>408</v>
      </c>
      <c r="AQ58" s="128"/>
      <c r="AR58" s="128"/>
      <c r="AS58" s="128"/>
      <c r="AT58" s="128"/>
      <c r="AU58" s="128"/>
      <c r="AV58" s="128"/>
    </row>
    <row r="59" ht="16.5" customHeight="1">
      <c r="A59" s="170">
        <v>44118.0</v>
      </c>
      <c r="B59" s="8" t="s">
        <v>215</v>
      </c>
      <c r="C59" s="128"/>
      <c r="D59" s="128"/>
      <c r="E59" s="128"/>
      <c r="F59" s="128"/>
      <c r="G59" s="128"/>
      <c r="H59" s="128"/>
      <c r="I59" s="128"/>
      <c r="J59" s="128"/>
      <c r="K59" s="128"/>
      <c r="L59" s="128"/>
      <c r="M59" s="128"/>
      <c r="N59" s="128"/>
      <c r="O59" s="128"/>
      <c r="P59" s="8">
        <v>1229877.0</v>
      </c>
      <c r="Q59" s="8">
        <v>62869.0</v>
      </c>
      <c r="R59" s="8">
        <v>1167008.0</v>
      </c>
      <c r="S59" s="8">
        <v>36242.0</v>
      </c>
      <c r="T59" s="8">
        <v>1918.0</v>
      </c>
      <c r="U59" s="8">
        <v>759634.0</v>
      </c>
      <c r="V59" s="174">
        <v>38160.0</v>
      </c>
      <c r="W59" s="174">
        <v>723392.0</v>
      </c>
      <c r="Y59" s="174">
        <v>202.0</v>
      </c>
      <c r="Z59" s="179">
        <v>2848.0</v>
      </c>
      <c r="AA59" s="174">
        <v>50.0</v>
      </c>
      <c r="AC59" s="174">
        <v>20.0</v>
      </c>
      <c r="AE59" s="174">
        <v>5870.0</v>
      </c>
      <c r="AF59" s="174">
        <v>608.0</v>
      </c>
      <c r="AH59" s="128"/>
      <c r="AI59" s="175">
        <v>44118.12569444445</v>
      </c>
      <c r="AJ59" s="175">
        <v>44118.711805555555</v>
      </c>
      <c r="AK59" s="8" t="s">
        <v>426</v>
      </c>
      <c r="AL59" s="8" t="s">
        <v>344</v>
      </c>
      <c r="AM59" s="8" t="s">
        <v>424</v>
      </c>
      <c r="AN59" s="8" t="s">
        <v>408</v>
      </c>
      <c r="AQ59" s="128"/>
      <c r="AR59" s="128"/>
      <c r="AS59" s="128"/>
      <c r="AT59" s="128"/>
      <c r="AU59" s="128"/>
      <c r="AV59" s="128"/>
    </row>
    <row r="60" ht="16.5" customHeight="1">
      <c r="A60" s="170">
        <v>44117.0</v>
      </c>
      <c r="B60" s="8" t="s">
        <v>215</v>
      </c>
      <c r="C60" s="128"/>
      <c r="D60" s="128"/>
      <c r="E60" s="128"/>
      <c r="F60" s="128"/>
      <c r="G60" s="128"/>
      <c r="H60" s="128"/>
      <c r="I60" s="128"/>
      <c r="J60" s="128"/>
      <c r="K60" s="128"/>
      <c r="L60" s="128"/>
      <c r="M60" s="128"/>
      <c r="N60" s="128"/>
      <c r="O60" s="128"/>
      <c r="P60" s="8">
        <v>1218594.0</v>
      </c>
      <c r="Q60" s="8">
        <v>62465.0</v>
      </c>
      <c r="R60" s="8">
        <v>1156129.0</v>
      </c>
      <c r="S60" s="8">
        <v>35878.0</v>
      </c>
      <c r="T60" s="8">
        <v>1902.0</v>
      </c>
      <c r="U60" s="8">
        <v>749375.0</v>
      </c>
      <c r="V60" s="174">
        <v>37780.0</v>
      </c>
      <c r="W60" s="174">
        <v>713497.0</v>
      </c>
      <c r="Y60" s="174">
        <v>210.0</v>
      </c>
      <c r="Z60" s="179">
        <v>2817.0</v>
      </c>
      <c r="AA60" s="174">
        <v>47.0</v>
      </c>
      <c r="AC60" s="174">
        <v>19.0</v>
      </c>
      <c r="AE60" s="174">
        <v>5870.0</v>
      </c>
      <c r="AF60" s="174">
        <v>605.0</v>
      </c>
      <c r="AH60" s="128"/>
      <c r="AI60" s="175">
        <v>44117.12569444445</v>
      </c>
      <c r="AJ60" s="175">
        <v>44117.70763888889</v>
      </c>
      <c r="AK60" s="8" t="s">
        <v>369</v>
      </c>
      <c r="AL60" s="8" t="s">
        <v>315</v>
      </c>
      <c r="AM60" s="8" t="s">
        <v>424</v>
      </c>
      <c r="AN60" s="8" t="s">
        <v>408</v>
      </c>
      <c r="AQ60" s="128"/>
      <c r="AR60" s="128"/>
      <c r="AS60" s="128"/>
      <c r="AT60" s="128"/>
      <c r="AU60" s="128"/>
      <c r="AV60" s="128"/>
    </row>
    <row r="61" ht="16.5" customHeight="1">
      <c r="A61" s="170">
        <v>44116.0</v>
      </c>
      <c r="B61" s="8" t="s">
        <v>215</v>
      </c>
      <c r="C61" s="128"/>
      <c r="D61" s="128"/>
      <c r="E61" s="128"/>
      <c r="F61" s="128"/>
      <c r="G61" s="128"/>
      <c r="H61" s="128"/>
      <c r="I61" s="128"/>
      <c r="J61" s="128"/>
      <c r="K61" s="128"/>
      <c r="L61" s="128"/>
      <c r="M61" s="128"/>
      <c r="N61" s="128"/>
      <c r="O61" s="128"/>
      <c r="P61" s="8">
        <v>1204781.0</v>
      </c>
      <c r="Q61" s="8">
        <v>62005.0</v>
      </c>
      <c r="R61" s="8">
        <v>1142776.0</v>
      </c>
      <c r="S61" s="8">
        <v>35581.0</v>
      </c>
      <c r="T61" s="8">
        <v>1886.0</v>
      </c>
      <c r="U61" s="8">
        <v>743369.0</v>
      </c>
      <c r="V61" s="174">
        <v>37467.0</v>
      </c>
      <c r="W61" s="174">
        <v>707788.0</v>
      </c>
      <c r="Y61" s="174">
        <v>220.0</v>
      </c>
      <c r="Z61" s="179">
        <v>2804.0</v>
      </c>
      <c r="AA61" s="174">
        <v>55.0</v>
      </c>
      <c r="AC61" s="174">
        <v>21.0</v>
      </c>
      <c r="AE61" s="174">
        <v>5870.0</v>
      </c>
      <c r="AF61" s="174">
        <v>599.0</v>
      </c>
      <c r="AH61" s="128"/>
      <c r="AI61" s="175">
        <v>44116.12569444445</v>
      </c>
      <c r="AJ61" s="175">
        <v>44116.69236111111</v>
      </c>
      <c r="AK61" s="8" t="s">
        <v>357</v>
      </c>
      <c r="AL61" s="8" t="s">
        <v>325</v>
      </c>
      <c r="AM61" s="8" t="s">
        <v>424</v>
      </c>
      <c r="AN61" s="8" t="s">
        <v>408</v>
      </c>
      <c r="AQ61" s="128"/>
      <c r="AR61" s="128"/>
      <c r="AS61" s="128"/>
      <c r="AT61" s="128"/>
      <c r="AU61" s="128"/>
      <c r="AV61" s="128"/>
    </row>
    <row r="62" ht="16.5" customHeight="1">
      <c r="A62" s="170">
        <v>44115.0</v>
      </c>
      <c r="B62" s="8" t="s">
        <v>215</v>
      </c>
      <c r="C62" s="128"/>
      <c r="D62" s="128"/>
      <c r="E62" s="128"/>
      <c r="F62" s="128"/>
      <c r="G62" s="128"/>
      <c r="H62" s="128"/>
      <c r="I62" s="128"/>
      <c r="J62" s="128"/>
      <c r="K62" s="128"/>
      <c r="L62" s="128"/>
      <c r="M62" s="128"/>
      <c r="N62" s="128"/>
      <c r="O62" s="128"/>
      <c r="P62" s="8">
        <v>1197997.0</v>
      </c>
      <c r="Q62" s="8">
        <v>61757.0</v>
      </c>
      <c r="R62" s="8">
        <v>1136240.0</v>
      </c>
      <c r="S62" s="8">
        <v>34685.0</v>
      </c>
      <c r="T62" s="8">
        <v>1841.0</v>
      </c>
      <c r="U62" s="8">
        <v>728830.0</v>
      </c>
      <c r="V62" s="174">
        <v>37262.0</v>
      </c>
      <c r="W62" s="174">
        <v>703971.0</v>
      </c>
      <c r="Y62" s="174">
        <v>212.0</v>
      </c>
      <c r="Z62" s="179">
        <v>2741.0</v>
      </c>
      <c r="AA62" s="174">
        <v>49.0</v>
      </c>
      <c r="AC62" s="174">
        <v>18.0</v>
      </c>
      <c r="AE62" s="174">
        <v>5870.0</v>
      </c>
      <c r="AF62" s="174">
        <v>599.0</v>
      </c>
      <c r="AH62" s="128"/>
      <c r="AI62" s="175">
        <v>44115.12569444445</v>
      </c>
      <c r="AJ62" s="175">
        <v>44115.74375</v>
      </c>
      <c r="AK62" s="8" t="s">
        <v>359</v>
      </c>
      <c r="AL62" s="8" t="s">
        <v>353</v>
      </c>
      <c r="AM62" s="8" t="s">
        <v>424</v>
      </c>
      <c r="AN62" s="8" t="s">
        <v>408</v>
      </c>
      <c r="AQ62" s="128"/>
      <c r="AR62" s="128"/>
      <c r="AS62" s="128"/>
      <c r="AT62" s="128"/>
      <c r="AU62" s="128"/>
      <c r="AV62" s="128"/>
    </row>
    <row r="63" ht="16.5" customHeight="1">
      <c r="A63" s="170">
        <v>44114.0</v>
      </c>
      <c r="B63" s="8" t="s">
        <v>215</v>
      </c>
      <c r="C63" s="128"/>
      <c r="D63" s="128"/>
      <c r="E63" s="128"/>
      <c r="F63" s="128"/>
      <c r="G63" s="128"/>
      <c r="H63" s="128"/>
      <c r="I63" s="128"/>
      <c r="J63" s="128"/>
      <c r="K63" s="128"/>
      <c r="L63" s="128"/>
      <c r="M63" s="128"/>
      <c r="N63" s="128"/>
      <c r="O63" s="128"/>
      <c r="P63" s="8">
        <v>1189305.0</v>
      </c>
      <c r="Q63" s="8">
        <v>61409.0</v>
      </c>
      <c r="R63" s="8">
        <v>1127896.0</v>
      </c>
      <c r="S63" s="8">
        <v>34685.0</v>
      </c>
      <c r="T63" s="8">
        <v>1841.0</v>
      </c>
      <c r="U63" s="8">
        <v>728830.0</v>
      </c>
      <c r="V63" s="174">
        <v>36935.0</v>
      </c>
      <c r="W63" s="174">
        <v>699663.0</v>
      </c>
      <c r="Y63" s="174">
        <v>212.0</v>
      </c>
      <c r="Z63" s="179">
        <v>2741.0</v>
      </c>
      <c r="AA63" s="174">
        <v>49.0</v>
      </c>
      <c r="AC63" s="174">
        <v>18.0</v>
      </c>
      <c r="AE63" s="174">
        <v>5870.0</v>
      </c>
      <c r="AF63" s="174">
        <v>599.0</v>
      </c>
      <c r="AH63" s="128"/>
      <c r="AI63" s="175">
        <v>44114.0</v>
      </c>
      <c r="AJ63" s="175">
        <v>44114.73333333334</v>
      </c>
      <c r="AK63" s="8" t="s">
        <v>339</v>
      </c>
      <c r="AL63" s="8" t="s">
        <v>349</v>
      </c>
      <c r="AM63" s="8" t="s">
        <v>427</v>
      </c>
      <c r="AN63" s="8" t="s">
        <v>408</v>
      </c>
      <c r="AQ63" s="128"/>
      <c r="AR63" s="128"/>
      <c r="AS63" s="128"/>
      <c r="AT63" s="128"/>
      <c r="AU63" s="128"/>
      <c r="AV63" s="128"/>
    </row>
    <row r="64" ht="16.5" customHeight="1">
      <c r="A64" s="170">
        <v>44113.0</v>
      </c>
      <c r="B64" s="8" t="s">
        <v>215</v>
      </c>
      <c r="C64" s="128"/>
      <c r="D64" s="128"/>
      <c r="E64" s="128"/>
      <c r="F64" s="128"/>
      <c r="G64" s="128"/>
      <c r="H64" s="128"/>
      <c r="I64" s="128"/>
      <c r="J64" s="128"/>
      <c r="K64" s="128"/>
      <c r="L64" s="128"/>
      <c r="M64" s="128"/>
      <c r="N64" s="128"/>
      <c r="O64" s="128"/>
      <c r="P64" s="8">
        <v>1176669.0</v>
      </c>
      <c r="Q64" s="8">
        <v>60964.0</v>
      </c>
      <c r="R64" s="8">
        <v>1115705.0</v>
      </c>
      <c r="S64" s="8">
        <v>34685.0</v>
      </c>
      <c r="T64" s="8">
        <v>1841.0</v>
      </c>
      <c r="U64" s="8">
        <v>728830.0</v>
      </c>
      <c r="V64" s="174">
        <v>36526.0</v>
      </c>
      <c r="W64" s="174">
        <v>694145.0</v>
      </c>
      <c r="Y64" s="174">
        <v>212.0</v>
      </c>
      <c r="Z64" s="179">
        <v>2741.0</v>
      </c>
      <c r="AA64" s="174">
        <v>49.0</v>
      </c>
      <c r="AC64" s="174">
        <v>18.0</v>
      </c>
      <c r="AE64" s="174">
        <v>5870.0</v>
      </c>
      <c r="AF64" s="174">
        <v>597.0</v>
      </c>
      <c r="AH64" s="128"/>
      <c r="AI64" s="175">
        <v>44113.12569444445</v>
      </c>
      <c r="AJ64" s="175">
        <v>44113.675</v>
      </c>
      <c r="AK64" s="8" t="s">
        <v>320</v>
      </c>
      <c r="AL64" s="8" t="s">
        <v>349</v>
      </c>
      <c r="AM64" s="8" t="s">
        <v>428</v>
      </c>
      <c r="AN64" s="8" t="s">
        <v>408</v>
      </c>
      <c r="AQ64" s="128"/>
      <c r="AR64" s="128"/>
      <c r="AS64" s="128"/>
      <c r="AT64" s="128"/>
      <c r="AU64" s="128"/>
      <c r="AV64" s="128"/>
    </row>
    <row r="65" ht="16.5" customHeight="1">
      <c r="A65" s="170">
        <v>44112.0</v>
      </c>
      <c r="B65" s="8" t="s">
        <v>215</v>
      </c>
      <c r="C65" s="128"/>
      <c r="D65" s="128"/>
      <c r="E65" s="128"/>
      <c r="F65" s="128"/>
      <c r="G65" s="128"/>
      <c r="H65" s="128"/>
      <c r="I65" s="128"/>
      <c r="J65" s="128"/>
      <c r="K65" s="128"/>
      <c r="L65" s="128"/>
      <c r="M65" s="128"/>
      <c r="N65" s="128"/>
      <c r="O65" s="128"/>
      <c r="P65" s="8">
        <v>1163149.0</v>
      </c>
      <c r="Q65" s="8">
        <v>60481.0</v>
      </c>
      <c r="R65" s="8">
        <v>1102668.0</v>
      </c>
      <c r="S65" s="8">
        <v>34300.0</v>
      </c>
      <c r="T65" s="8">
        <v>1816.0</v>
      </c>
      <c r="U65" s="8">
        <v>722562.0</v>
      </c>
      <c r="V65" s="174">
        <v>36116.0</v>
      </c>
      <c r="W65" s="174">
        <v>688262.0</v>
      </c>
      <c r="Y65" s="174">
        <v>197.0</v>
      </c>
      <c r="Z65" s="179">
        <v>2727.0</v>
      </c>
      <c r="AA65" s="174">
        <v>39.0</v>
      </c>
      <c r="AC65" s="174">
        <v>14.0</v>
      </c>
      <c r="AE65" s="174">
        <v>5870.0</v>
      </c>
      <c r="AF65" s="174">
        <v>594.0</v>
      </c>
      <c r="AH65" s="128"/>
      <c r="AI65" s="175">
        <v>44112.12569444445</v>
      </c>
      <c r="AJ65" s="175">
        <v>44113.02024305555</v>
      </c>
      <c r="AK65" s="8" t="s">
        <v>360</v>
      </c>
      <c r="AL65" s="8" t="s">
        <v>326</v>
      </c>
      <c r="AM65" s="8" t="s">
        <v>429</v>
      </c>
      <c r="AN65" s="8" t="s">
        <v>408</v>
      </c>
      <c r="AQ65" s="128"/>
      <c r="AR65" s="128"/>
      <c r="AS65" s="128"/>
      <c r="AT65" s="128"/>
      <c r="AU65" s="128"/>
      <c r="AV65" s="128"/>
    </row>
    <row r="66" ht="16.5" customHeight="1">
      <c r="A66" s="170">
        <v>44111.0</v>
      </c>
      <c r="B66" s="8" t="s">
        <v>215</v>
      </c>
      <c r="C66" s="128"/>
      <c r="D66" s="128"/>
      <c r="E66" s="128"/>
      <c r="F66" s="128"/>
      <c r="G66" s="128"/>
      <c r="H66" s="128"/>
      <c r="I66" s="128"/>
      <c r="J66" s="128"/>
      <c r="K66" s="128"/>
      <c r="L66" s="128"/>
      <c r="M66" s="128"/>
      <c r="N66" s="128"/>
      <c r="O66" s="128"/>
      <c r="P66" s="8">
        <v>1151507.0</v>
      </c>
      <c r="Q66" s="8">
        <v>60126.0</v>
      </c>
      <c r="R66" s="8">
        <v>1091381.0</v>
      </c>
      <c r="S66" s="8">
        <v>33843.0</v>
      </c>
      <c r="T66" s="8">
        <v>1791.0</v>
      </c>
      <c r="U66" s="8">
        <v>716777.0</v>
      </c>
      <c r="V66" s="174">
        <v>35634.0</v>
      </c>
      <c r="W66" s="174">
        <v>682934.0</v>
      </c>
      <c r="Y66" s="174">
        <v>197.0</v>
      </c>
      <c r="Z66" s="179">
        <v>2705.0</v>
      </c>
      <c r="AA66" s="174">
        <v>39.0</v>
      </c>
      <c r="AC66" s="174">
        <v>14.0</v>
      </c>
      <c r="AE66" s="174">
        <v>5870.0</v>
      </c>
      <c r="AF66" s="174">
        <v>583.0</v>
      </c>
      <c r="AH66" s="128"/>
      <c r="AI66" s="175">
        <v>44111.12569444445</v>
      </c>
      <c r="AJ66" s="175">
        <v>44111.73541666666</v>
      </c>
      <c r="AK66" s="8" t="s">
        <v>320</v>
      </c>
      <c r="AL66" s="8" t="s">
        <v>353</v>
      </c>
      <c r="AM66" s="8" t="s">
        <v>429</v>
      </c>
      <c r="AN66" s="8" t="s">
        <v>408</v>
      </c>
      <c r="AQ66" s="128"/>
      <c r="AR66" s="128"/>
      <c r="AS66" s="128"/>
      <c r="AT66" s="128"/>
      <c r="AU66" s="128"/>
      <c r="AV66" s="128"/>
    </row>
    <row r="67" ht="16.5" customHeight="1">
      <c r="A67" s="170">
        <v>44110.0</v>
      </c>
      <c r="B67" s="8" t="s">
        <v>215</v>
      </c>
      <c r="C67" s="128"/>
      <c r="D67" s="128"/>
      <c r="E67" s="128"/>
      <c r="F67" s="128"/>
      <c r="G67" s="128"/>
      <c r="H67" s="128"/>
      <c r="I67" s="128"/>
      <c r="J67" s="128"/>
      <c r="K67" s="128"/>
      <c r="L67" s="128"/>
      <c r="M67" s="128"/>
      <c r="N67" s="128"/>
      <c r="O67" s="128"/>
      <c r="P67" s="8">
        <v>1141677.0</v>
      </c>
      <c r="Q67" s="8">
        <v>59844.0</v>
      </c>
      <c r="R67" s="8">
        <v>1081833.0</v>
      </c>
      <c r="S67" s="8">
        <v>33575.0</v>
      </c>
      <c r="T67" s="8">
        <v>1765.0</v>
      </c>
      <c r="U67" s="8">
        <v>711633.0</v>
      </c>
      <c r="V67" s="174">
        <v>35340.0</v>
      </c>
      <c r="W67" s="174">
        <v>678058.0</v>
      </c>
      <c r="Y67" s="174">
        <v>178.0</v>
      </c>
      <c r="Z67" s="179">
        <v>2680.0</v>
      </c>
      <c r="AA67" s="174">
        <v>55.0</v>
      </c>
      <c r="AC67" s="174">
        <v>18.0</v>
      </c>
      <c r="AE67" s="174">
        <v>5870.0</v>
      </c>
      <c r="AF67" s="174">
        <v>581.0</v>
      </c>
      <c r="AH67" s="128"/>
      <c r="AI67" s="175">
        <v>44110.12569444445</v>
      </c>
      <c r="AJ67" s="175">
        <v>44110.69305555556</v>
      </c>
      <c r="AK67" s="8" t="s">
        <v>309</v>
      </c>
      <c r="AL67" s="8" t="s">
        <v>349</v>
      </c>
      <c r="AM67" s="8" t="s">
        <v>429</v>
      </c>
      <c r="AN67" s="8" t="s">
        <v>408</v>
      </c>
      <c r="AQ67" s="128"/>
      <c r="AR67" s="128"/>
      <c r="AS67" s="128"/>
      <c r="AT67" s="128"/>
      <c r="AU67" s="128"/>
      <c r="AV67" s="128"/>
    </row>
    <row r="68" ht="16.5" customHeight="1">
      <c r="A68" s="170">
        <v>44109.0</v>
      </c>
      <c r="B68" s="8" t="s">
        <v>215</v>
      </c>
      <c r="C68" s="128"/>
      <c r="D68" s="128"/>
      <c r="E68" s="128"/>
      <c r="F68" s="128"/>
      <c r="G68" s="128"/>
      <c r="H68" s="128"/>
      <c r="I68" s="128"/>
      <c r="J68" s="128"/>
      <c r="K68" s="128"/>
      <c r="L68" s="128"/>
      <c r="M68" s="128"/>
      <c r="N68" s="128"/>
      <c r="O68" s="128"/>
      <c r="P68" s="8">
        <v>1133099.0</v>
      </c>
      <c r="Q68" s="8">
        <v>59558.0</v>
      </c>
      <c r="R68" s="8">
        <v>1073541.0</v>
      </c>
      <c r="S68" s="8">
        <v>33329.0</v>
      </c>
      <c r="T68" s="8">
        <v>1720.0</v>
      </c>
      <c r="U68" s="8">
        <v>707292.0</v>
      </c>
      <c r="V68" s="174">
        <v>35049.0</v>
      </c>
      <c r="W68" s="174">
        <v>673963.0</v>
      </c>
      <c r="Y68" s="174">
        <v>184.0</v>
      </c>
      <c r="Z68" s="179">
        <v>2657.0</v>
      </c>
      <c r="AA68" s="174">
        <v>43.0</v>
      </c>
      <c r="AC68" s="174">
        <v>18.0</v>
      </c>
      <c r="AE68" s="174">
        <v>5826.0</v>
      </c>
      <c r="AF68" s="174">
        <v>572.0</v>
      </c>
      <c r="AH68" s="128"/>
      <c r="AI68" s="175">
        <v>44109.12569444445</v>
      </c>
      <c r="AJ68" s="175">
        <v>44109.72430555556</v>
      </c>
      <c r="AK68" s="8" t="s">
        <v>320</v>
      </c>
      <c r="AL68" s="8" t="s">
        <v>326</v>
      </c>
      <c r="AM68" s="8" t="s">
        <v>430</v>
      </c>
      <c r="AN68" s="8" t="s">
        <v>408</v>
      </c>
      <c r="AQ68" s="128"/>
      <c r="AR68" s="128"/>
      <c r="AS68" s="128"/>
      <c r="AT68" s="128"/>
      <c r="AU68" s="128"/>
      <c r="AV68" s="128"/>
    </row>
    <row r="69" ht="16.5" customHeight="1">
      <c r="A69" s="170">
        <v>44108.0</v>
      </c>
      <c r="B69" s="8" t="s">
        <v>215</v>
      </c>
      <c r="C69" s="128"/>
      <c r="D69" s="128"/>
      <c r="E69" s="128"/>
      <c r="F69" s="128"/>
      <c r="G69" s="128"/>
      <c r="H69" s="128"/>
      <c r="I69" s="128"/>
      <c r="J69" s="128"/>
      <c r="K69" s="128"/>
      <c r="L69" s="128"/>
      <c r="M69" s="128"/>
      <c r="N69" s="128"/>
      <c r="O69" s="128"/>
      <c r="P69" s="8">
        <v>1127409.0</v>
      </c>
      <c r="Q69" s="8">
        <v>59320.0</v>
      </c>
      <c r="R69" s="8">
        <v>1068089.0</v>
      </c>
      <c r="S69" s="8">
        <v>32486.0</v>
      </c>
      <c r="T69" s="8">
        <v>1677.0</v>
      </c>
      <c r="U69" s="8">
        <v>695616.0</v>
      </c>
      <c r="V69" s="174">
        <v>34770.0</v>
      </c>
      <c r="W69" s="174">
        <v>670666.0</v>
      </c>
      <c r="Y69" s="174">
        <v>176.0</v>
      </c>
      <c r="Z69" s="179">
        <v>2618.0</v>
      </c>
      <c r="AA69" s="174">
        <v>48.0</v>
      </c>
      <c r="AC69" s="174">
        <v>17.0</v>
      </c>
      <c r="AE69" s="174">
        <v>5752.0</v>
      </c>
      <c r="AF69" s="174">
        <v>572.0</v>
      </c>
      <c r="AH69" s="128"/>
      <c r="AI69" s="175">
        <v>44108.12569444445</v>
      </c>
      <c r="AJ69" s="175">
        <v>44108.7125</v>
      </c>
      <c r="AK69" s="8" t="s">
        <v>309</v>
      </c>
      <c r="AL69" s="8" t="s">
        <v>359</v>
      </c>
      <c r="AM69" s="8" t="s">
        <v>430</v>
      </c>
      <c r="AN69" s="8" t="s">
        <v>408</v>
      </c>
      <c r="AQ69" s="128"/>
      <c r="AR69" s="128"/>
      <c r="AS69" s="128"/>
      <c r="AT69" s="128"/>
      <c r="AU69" s="128"/>
      <c r="AV69" s="128"/>
    </row>
    <row r="70" ht="16.5" customHeight="1">
      <c r="A70" s="170">
        <v>44107.0</v>
      </c>
      <c r="B70" s="8" t="s">
        <v>215</v>
      </c>
      <c r="C70" s="128"/>
      <c r="D70" s="128"/>
      <c r="E70" s="128"/>
      <c r="F70" s="128"/>
      <c r="G70" s="128"/>
      <c r="H70" s="128"/>
      <c r="I70" s="128"/>
      <c r="J70" s="128"/>
      <c r="K70" s="128"/>
      <c r="L70" s="128"/>
      <c r="M70" s="128"/>
      <c r="N70" s="128"/>
      <c r="O70" s="128"/>
      <c r="P70" s="8">
        <v>1120616.0</v>
      </c>
      <c r="Q70" s="8">
        <v>59056.0</v>
      </c>
      <c r="R70" s="8">
        <v>1061560.0</v>
      </c>
      <c r="S70" s="8">
        <v>32486.0</v>
      </c>
      <c r="T70" s="8">
        <v>1677.0</v>
      </c>
      <c r="U70" s="8">
        <v>695616.0</v>
      </c>
      <c r="V70" s="174">
        <v>34511.0</v>
      </c>
      <c r="W70" s="174">
        <v>667392.0</v>
      </c>
      <c r="Y70" s="174">
        <v>176.0</v>
      </c>
      <c r="Z70" s="179">
        <v>2618.0</v>
      </c>
      <c r="AA70" s="174">
        <v>48.0</v>
      </c>
      <c r="AC70" s="174">
        <v>17.0</v>
      </c>
      <c r="AE70" s="174">
        <v>5752.0</v>
      </c>
      <c r="AF70" s="174">
        <v>571.0</v>
      </c>
      <c r="AH70" s="128"/>
      <c r="AI70" s="175">
        <v>44107.12569444445</v>
      </c>
      <c r="AJ70" s="175">
        <v>44107.697222222225</v>
      </c>
      <c r="AK70" s="8" t="s">
        <v>352</v>
      </c>
      <c r="AL70" s="8" t="s">
        <v>339</v>
      </c>
      <c r="AM70" s="8" t="s">
        <v>430</v>
      </c>
      <c r="AN70" s="8" t="s">
        <v>408</v>
      </c>
      <c r="AQ70" s="128"/>
      <c r="AR70" s="128"/>
      <c r="AS70" s="128"/>
      <c r="AT70" s="128"/>
      <c r="AU70" s="128"/>
      <c r="AV70" s="128"/>
    </row>
    <row r="71" ht="16.5" customHeight="1">
      <c r="A71" s="170">
        <v>44106.0</v>
      </c>
      <c r="B71" s="8" t="s">
        <v>215</v>
      </c>
      <c r="C71" s="128"/>
      <c r="D71" s="128"/>
      <c r="E71" s="128"/>
      <c r="F71" s="128"/>
      <c r="G71" s="128"/>
      <c r="H71" s="128"/>
      <c r="I71" s="128"/>
      <c r="J71" s="128"/>
      <c r="K71" s="128"/>
      <c r="L71" s="128"/>
      <c r="M71" s="128"/>
      <c r="N71" s="128"/>
      <c r="O71" s="128"/>
      <c r="P71" s="8">
        <v>1110713.0</v>
      </c>
      <c r="Q71" s="8">
        <v>58658.0</v>
      </c>
      <c r="R71" s="8">
        <v>1052055.0</v>
      </c>
      <c r="S71" s="8">
        <v>32486.0</v>
      </c>
      <c r="T71" s="8">
        <v>1677.0</v>
      </c>
      <c r="U71" s="8">
        <v>695616.0</v>
      </c>
      <c r="V71" s="174">
        <v>34163.0</v>
      </c>
      <c r="W71" s="174">
        <v>663130.0</v>
      </c>
      <c r="Y71" s="174">
        <v>176.0</v>
      </c>
      <c r="Z71" s="179">
        <v>2618.0</v>
      </c>
      <c r="AA71" s="174">
        <v>48.0</v>
      </c>
      <c r="AC71" s="174">
        <v>17.0</v>
      </c>
      <c r="AE71" s="174">
        <v>5738.0</v>
      </c>
      <c r="AF71" s="174">
        <v>563.0</v>
      </c>
      <c r="AH71" s="128"/>
      <c r="AI71" s="175">
        <v>44106.12569444445</v>
      </c>
      <c r="AJ71" s="175">
        <v>44106.69930555555</v>
      </c>
      <c r="AK71" s="8" t="s">
        <v>346</v>
      </c>
      <c r="AL71" s="8" t="s">
        <v>331</v>
      </c>
      <c r="AM71" s="8" t="s">
        <v>430</v>
      </c>
      <c r="AN71" s="8" t="s">
        <v>408</v>
      </c>
      <c r="AQ71" s="128"/>
      <c r="AR71" s="128"/>
      <c r="AS71" s="128"/>
      <c r="AT71" s="128"/>
      <c r="AU71" s="128"/>
      <c r="AV71" s="128"/>
    </row>
    <row r="72" ht="16.5" customHeight="1">
      <c r="A72" s="170">
        <v>44105.0</v>
      </c>
      <c r="B72" s="8" t="s">
        <v>215</v>
      </c>
      <c r="C72" s="128"/>
      <c r="D72" s="128"/>
      <c r="E72" s="128"/>
      <c r="F72" s="128"/>
      <c r="G72" s="128"/>
      <c r="H72" s="128"/>
      <c r="I72" s="128"/>
      <c r="J72" s="128"/>
      <c r="K72" s="128"/>
      <c r="L72" s="128"/>
      <c r="M72" s="128"/>
      <c r="N72" s="128"/>
      <c r="O72" s="128"/>
      <c r="P72" s="8">
        <v>1098803.0</v>
      </c>
      <c r="Q72" s="8">
        <v>58280.0</v>
      </c>
      <c r="R72" s="8">
        <v>1040523.0</v>
      </c>
      <c r="S72" s="8">
        <v>32201.0</v>
      </c>
      <c r="T72" s="8">
        <v>1661.0</v>
      </c>
      <c r="U72" s="8">
        <v>690284.0</v>
      </c>
      <c r="V72" s="174">
        <v>33862.0</v>
      </c>
      <c r="W72" s="174">
        <v>658083.0</v>
      </c>
      <c r="Y72" s="174">
        <v>179.0</v>
      </c>
      <c r="Z72" s="179">
        <v>2613.0</v>
      </c>
      <c r="AA72" s="174">
        <v>49.0</v>
      </c>
      <c r="AC72" s="174">
        <v>18.0</v>
      </c>
      <c r="AE72" s="174">
        <v>5738.0</v>
      </c>
      <c r="AF72" s="174">
        <v>560.0</v>
      </c>
      <c r="AH72" s="128"/>
      <c r="AI72" s="175">
        <v>44105.12569444445</v>
      </c>
      <c r="AJ72" s="175">
        <v>44105.711805555555</v>
      </c>
      <c r="AK72" s="8" t="s">
        <v>320</v>
      </c>
      <c r="AL72" s="8" t="s">
        <v>344</v>
      </c>
      <c r="AM72" s="8" t="s">
        <v>430</v>
      </c>
      <c r="AN72" s="8" t="s">
        <v>408</v>
      </c>
      <c r="AQ72" s="128"/>
      <c r="AR72" s="128"/>
      <c r="AS72" s="128"/>
      <c r="AT72" s="128"/>
      <c r="AU72" s="128"/>
      <c r="AV72" s="128"/>
    </row>
    <row r="73" ht="16.5" customHeight="1">
      <c r="A73" s="170">
        <v>44104.0</v>
      </c>
      <c r="B73" s="8" t="s">
        <v>215</v>
      </c>
      <c r="C73" s="128"/>
      <c r="D73" s="128"/>
      <c r="E73" s="128"/>
      <c r="F73" s="128"/>
      <c r="G73" s="128"/>
      <c r="H73" s="128"/>
      <c r="I73" s="128"/>
      <c r="J73" s="128"/>
      <c r="K73" s="128"/>
      <c r="L73" s="128"/>
      <c r="M73" s="128"/>
      <c r="N73" s="128"/>
      <c r="O73" s="128"/>
      <c r="P73" s="8">
        <v>1086859.0</v>
      </c>
      <c r="Q73" s="8">
        <v>57928.0</v>
      </c>
      <c r="R73" s="8">
        <v>1028931.0</v>
      </c>
      <c r="S73" s="8">
        <v>31871.0</v>
      </c>
      <c r="T73" s="8">
        <v>1638.0</v>
      </c>
      <c r="U73" s="8">
        <v>684235.0</v>
      </c>
      <c r="V73" s="174">
        <v>33509.0</v>
      </c>
      <c r="W73" s="174">
        <v>652364.0</v>
      </c>
      <c r="Y73" s="174">
        <v>170.0</v>
      </c>
      <c r="Z73" s="179">
        <v>2598.0</v>
      </c>
      <c r="AA73" s="174">
        <v>48.0</v>
      </c>
      <c r="AC73" s="174">
        <v>14.0</v>
      </c>
      <c r="AE73" s="174">
        <v>5720.0</v>
      </c>
      <c r="AF73" s="174">
        <v>559.0</v>
      </c>
      <c r="AH73" s="128"/>
      <c r="AI73" s="175">
        <v>44104.16666666667</v>
      </c>
      <c r="AJ73" s="175">
        <v>44104.759722222225</v>
      </c>
      <c r="AK73" s="8" t="s">
        <v>369</v>
      </c>
      <c r="AL73" s="8" t="s">
        <v>344</v>
      </c>
      <c r="AM73" s="8" t="s">
        <v>430</v>
      </c>
      <c r="AN73" s="8" t="s">
        <v>408</v>
      </c>
      <c r="AQ73" s="128"/>
      <c r="AR73" s="128"/>
      <c r="AS73" s="128"/>
      <c r="AT73" s="128"/>
      <c r="AU73" s="128"/>
      <c r="AV73" s="128"/>
    </row>
    <row r="74" ht="16.5" customHeight="1">
      <c r="A74" s="170">
        <v>44103.0</v>
      </c>
      <c r="B74" s="8" t="s">
        <v>215</v>
      </c>
      <c r="C74" s="128"/>
      <c r="D74" s="128"/>
      <c r="E74" s="128"/>
      <c r="F74" s="128"/>
      <c r="G74" s="128"/>
      <c r="H74" s="128"/>
      <c r="I74" s="128"/>
      <c r="J74" s="128"/>
      <c r="K74" s="128"/>
      <c r="L74" s="128"/>
      <c r="M74" s="128"/>
      <c r="N74" s="128"/>
      <c r="O74" s="128"/>
      <c r="P74" s="8">
        <v>1072515.0</v>
      </c>
      <c r="Q74" s="8">
        <v>57551.0</v>
      </c>
      <c r="R74" s="8">
        <v>1014964.0</v>
      </c>
      <c r="S74" s="8">
        <v>31678.0</v>
      </c>
      <c r="T74" s="8">
        <v>1613.0</v>
      </c>
      <c r="U74" s="8">
        <v>677770.0</v>
      </c>
      <c r="V74" s="174">
        <v>33291.0</v>
      </c>
      <c r="W74" s="174">
        <v>646092.0</v>
      </c>
      <c r="Y74" s="174">
        <v>173.0</v>
      </c>
      <c r="Z74" s="179">
        <v>2558.0</v>
      </c>
      <c r="AA74" s="174">
        <v>53.0</v>
      </c>
      <c r="AC74" s="174">
        <v>17.0</v>
      </c>
      <c r="AE74" s="174">
        <v>5538.0</v>
      </c>
      <c r="AF74" s="174">
        <v>555.0</v>
      </c>
      <c r="AH74" s="128"/>
      <c r="AI74" s="175">
        <v>44103.12569444445</v>
      </c>
      <c r="AJ74" s="175">
        <v>44103.70277777778</v>
      </c>
      <c r="AK74" s="8" t="s">
        <v>309</v>
      </c>
      <c r="AL74" s="8" t="s">
        <v>331</v>
      </c>
      <c r="AM74" s="8" t="s">
        <v>430</v>
      </c>
      <c r="AN74" s="8" t="s">
        <v>408</v>
      </c>
      <c r="AQ74" s="128"/>
      <c r="AR74" s="128"/>
      <c r="AS74" s="128"/>
      <c r="AT74" s="128"/>
      <c r="AU74" s="128"/>
      <c r="AV74" s="128"/>
    </row>
    <row r="75" ht="16.5" customHeight="1">
      <c r="A75" s="170">
        <v>44102.0</v>
      </c>
      <c r="B75" s="8" t="s">
        <v>215</v>
      </c>
      <c r="C75" s="128"/>
      <c r="D75" s="128"/>
      <c r="E75" s="128"/>
      <c r="F75" s="128"/>
      <c r="G75" s="128"/>
      <c r="H75" s="128"/>
      <c r="I75" s="128"/>
      <c r="J75" s="128"/>
      <c r="K75" s="128"/>
      <c r="L75" s="128"/>
      <c r="M75" s="128"/>
      <c r="N75" s="128"/>
      <c r="O75" s="128"/>
      <c r="P75" s="8">
        <v>1063982.0</v>
      </c>
      <c r="Q75" s="8">
        <v>57218.0</v>
      </c>
      <c r="R75" s="8">
        <v>1006764.0</v>
      </c>
      <c r="S75" s="8">
        <v>31390.0</v>
      </c>
      <c r="T75" s="8">
        <v>1604.0</v>
      </c>
      <c r="U75" s="8">
        <v>673425.0</v>
      </c>
      <c r="V75" s="174">
        <v>32994.0</v>
      </c>
      <c r="W75" s="174">
        <v>642035.0</v>
      </c>
      <c r="Y75" s="174">
        <v>191.0</v>
      </c>
      <c r="Z75" s="179">
        <v>2538.0</v>
      </c>
      <c r="AA75" s="174">
        <v>44.0</v>
      </c>
      <c r="AC75" s="174">
        <v>19.0</v>
      </c>
      <c r="AE75" s="174">
        <v>5490.0</v>
      </c>
      <c r="AF75" s="174">
        <v>547.0</v>
      </c>
      <c r="AH75" s="128"/>
      <c r="AI75" s="175">
        <v>44102.12569444445</v>
      </c>
      <c r="AJ75" s="175">
        <v>44102.70277777778</v>
      </c>
      <c r="AK75" s="8" t="s">
        <v>356</v>
      </c>
      <c r="AL75" s="8" t="s">
        <v>339</v>
      </c>
      <c r="AM75" s="8" t="s">
        <v>430</v>
      </c>
      <c r="AN75" s="8" t="s">
        <v>408</v>
      </c>
      <c r="AQ75" s="128"/>
      <c r="AR75" s="128"/>
      <c r="AS75" s="128"/>
      <c r="AT75" s="128"/>
      <c r="AU75" s="128"/>
      <c r="AV75" s="128"/>
    </row>
    <row r="76" ht="16.5" customHeight="1">
      <c r="A76" s="170">
        <v>44101.0</v>
      </c>
      <c r="B76" s="8" t="s">
        <v>215</v>
      </c>
      <c r="C76" s="128"/>
      <c r="D76" s="128"/>
      <c r="E76" s="128"/>
      <c r="F76" s="128"/>
      <c r="G76" s="128"/>
      <c r="H76" s="128"/>
      <c r="I76" s="128"/>
      <c r="J76" s="128"/>
      <c r="K76" s="128"/>
      <c r="L76" s="128"/>
      <c r="M76" s="128"/>
      <c r="N76" s="128"/>
      <c r="O76" s="128"/>
      <c r="P76" s="8">
        <v>1058679.0</v>
      </c>
      <c r="Q76" s="8">
        <v>57054.0</v>
      </c>
      <c r="R76" s="8">
        <v>1001625.0</v>
      </c>
      <c r="S76" s="8">
        <v>30742.0</v>
      </c>
      <c r="T76" s="8">
        <v>1572.0</v>
      </c>
      <c r="U76" s="8">
        <v>661334.0</v>
      </c>
      <c r="V76" s="174">
        <v>32820.0</v>
      </c>
      <c r="W76" s="174">
        <v>638670.0</v>
      </c>
      <c r="Y76" s="174">
        <v>199.0</v>
      </c>
      <c r="Z76" s="179">
        <v>2496.0</v>
      </c>
      <c r="AA76" s="174">
        <v>40.0</v>
      </c>
      <c r="AC76" s="174">
        <v>14.0</v>
      </c>
      <c r="AE76" s="174">
        <v>5490.0</v>
      </c>
      <c r="AF76" s="174">
        <v>547.0</v>
      </c>
      <c r="AH76" s="128"/>
      <c r="AI76" s="175">
        <v>44101.12569444445</v>
      </c>
      <c r="AJ76" s="175">
        <v>44101.73472222222</v>
      </c>
      <c r="AK76" s="8" t="s">
        <v>350</v>
      </c>
      <c r="AL76" s="8" t="s">
        <v>403</v>
      </c>
      <c r="AM76" s="8" t="s">
        <v>431</v>
      </c>
      <c r="AN76" s="8" t="s">
        <v>408</v>
      </c>
      <c r="AQ76" s="128"/>
      <c r="AR76" s="128"/>
      <c r="AS76" s="128"/>
      <c r="AT76" s="128"/>
      <c r="AU76" s="128"/>
      <c r="AV76" s="128"/>
    </row>
    <row r="77" ht="16.5" customHeight="1">
      <c r="A77" s="170">
        <v>44100.0</v>
      </c>
      <c r="B77" s="8" t="s">
        <v>215</v>
      </c>
      <c r="C77" s="128"/>
      <c r="D77" s="128"/>
      <c r="E77" s="128"/>
      <c r="F77" s="128"/>
      <c r="G77" s="128"/>
      <c r="H77" s="128"/>
      <c r="I77" s="128"/>
      <c r="J77" s="128"/>
      <c r="K77" s="128"/>
      <c r="L77" s="128"/>
      <c r="M77" s="128"/>
      <c r="N77" s="128"/>
      <c r="O77" s="128"/>
      <c r="P77" s="8">
        <v>1053367.0</v>
      </c>
      <c r="Q77" s="8">
        <v>56812.0</v>
      </c>
      <c r="R77" s="8">
        <v>996555.0</v>
      </c>
      <c r="S77" s="8">
        <v>30742.0</v>
      </c>
      <c r="T77" s="8">
        <v>1572.0</v>
      </c>
      <c r="U77" s="8">
        <v>661334.0</v>
      </c>
      <c r="V77" s="174">
        <v>32581.0</v>
      </c>
      <c r="W77" s="174">
        <v>636090.0</v>
      </c>
      <c r="Y77" s="174">
        <v>199.0</v>
      </c>
      <c r="Z77" s="179">
        <v>2496.0</v>
      </c>
      <c r="AA77" s="174">
        <v>40.0</v>
      </c>
      <c r="AC77" s="174">
        <v>14.0</v>
      </c>
      <c r="AE77" s="174">
        <v>5490.0</v>
      </c>
      <c r="AF77" s="174">
        <v>546.0</v>
      </c>
      <c r="AH77" s="128"/>
      <c r="AI77" s="175">
        <v>44100.12569444445</v>
      </c>
      <c r="AJ77" s="175">
        <v>44100.71944444445</v>
      </c>
      <c r="AK77" s="8" t="s">
        <v>320</v>
      </c>
      <c r="AL77" s="8" t="s">
        <v>353</v>
      </c>
      <c r="AM77" s="8" t="s">
        <v>431</v>
      </c>
      <c r="AN77" s="8" t="s">
        <v>408</v>
      </c>
      <c r="AQ77" s="128"/>
      <c r="AR77" s="128"/>
      <c r="AS77" s="128"/>
      <c r="AT77" s="128"/>
      <c r="AU77" s="128"/>
      <c r="AV77" s="128"/>
    </row>
    <row r="78" ht="16.5" customHeight="1">
      <c r="A78" s="170">
        <v>44099.0</v>
      </c>
      <c r="B78" s="8" t="s">
        <v>215</v>
      </c>
      <c r="C78" s="128"/>
      <c r="D78" s="128"/>
      <c r="E78" s="128"/>
      <c r="F78" s="128"/>
      <c r="G78" s="128"/>
      <c r="H78" s="128"/>
      <c r="I78" s="128"/>
      <c r="J78" s="128"/>
      <c r="K78" s="128"/>
      <c r="L78" s="128"/>
      <c r="M78" s="128"/>
      <c r="N78" s="128"/>
      <c r="O78" s="128"/>
      <c r="P78" s="8">
        <v>1043295.0</v>
      </c>
      <c r="Q78" s="8">
        <v>56493.0</v>
      </c>
      <c r="R78" s="8">
        <v>986802.0</v>
      </c>
      <c r="S78" s="8">
        <v>30742.0</v>
      </c>
      <c r="T78" s="8">
        <v>1572.0</v>
      </c>
      <c r="U78" s="8">
        <v>661334.0</v>
      </c>
      <c r="V78" s="174">
        <v>32314.0</v>
      </c>
      <c r="W78" s="174">
        <v>630592.0</v>
      </c>
      <c r="Y78" s="174">
        <v>199.0</v>
      </c>
      <c r="Z78" s="179">
        <v>2496.0</v>
      </c>
      <c r="AA78" s="174">
        <v>40.0</v>
      </c>
      <c r="AC78" s="174">
        <v>14.0</v>
      </c>
      <c r="AE78" s="174">
        <v>5490.0</v>
      </c>
      <c r="AF78" s="174">
        <v>542.0</v>
      </c>
      <c r="AH78" s="128"/>
      <c r="AI78" s="175">
        <v>44099.12569444445</v>
      </c>
      <c r="AJ78" s="175">
        <v>44099.74097222222</v>
      </c>
      <c r="AK78" s="8" t="s">
        <v>432</v>
      </c>
      <c r="AL78" s="8" t="s">
        <v>344</v>
      </c>
      <c r="AM78" s="8" t="s">
        <v>431</v>
      </c>
      <c r="AN78" s="8" t="s">
        <v>408</v>
      </c>
      <c r="AQ78" s="128"/>
      <c r="AR78" s="128"/>
      <c r="AS78" s="128"/>
      <c r="AT78" s="128"/>
      <c r="AU78" s="128"/>
      <c r="AV78" s="128"/>
    </row>
    <row r="79" ht="16.5" customHeight="1">
      <c r="A79" s="170">
        <v>44098.0</v>
      </c>
      <c r="B79" s="8" t="s">
        <v>215</v>
      </c>
      <c r="C79" s="128"/>
      <c r="D79" s="128"/>
      <c r="E79" s="128"/>
      <c r="F79" s="128"/>
      <c r="G79" s="128"/>
      <c r="H79" s="128"/>
      <c r="I79" s="128"/>
      <c r="J79" s="128"/>
      <c r="K79" s="128"/>
      <c r="L79" s="128"/>
      <c r="M79" s="128"/>
      <c r="N79" s="128"/>
      <c r="O79" s="128"/>
      <c r="P79" s="8">
        <v>1032996.0</v>
      </c>
      <c r="Q79" s="8">
        <v>56038.0</v>
      </c>
      <c r="R79" s="8">
        <v>976958.0</v>
      </c>
      <c r="S79" s="8">
        <v>30316.0</v>
      </c>
      <c r="T79" s="8">
        <v>1549.0</v>
      </c>
      <c r="U79" s="8">
        <v>648949.0</v>
      </c>
      <c r="V79" s="174">
        <v>31865.0</v>
      </c>
      <c r="W79" s="174">
        <v>618633.0</v>
      </c>
      <c r="Y79" s="174">
        <v>187.0</v>
      </c>
      <c r="Z79" s="179">
        <v>2468.0</v>
      </c>
      <c r="AA79" s="174">
        <v>40.0</v>
      </c>
      <c r="AC79" s="174">
        <v>16.0</v>
      </c>
      <c r="AE79" s="174">
        <v>5484.0</v>
      </c>
      <c r="AF79" s="174">
        <v>539.0</v>
      </c>
      <c r="AH79" s="128"/>
      <c r="AI79" s="175">
        <v>44098.12569444445</v>
      </c>
      <c r="AJ79" s="175">
        <v>44098.71527777778</v>
      </c>
      <c r="AK79" s="8" t="s">
        <v>364</v>
      </c>
      <c r="AL79" s="8" t="s">
        <v>326</v>
      </c>
      <c r="AM79" s="8" t="s">
        <v>431</v>
      </c>
      <c r="AN79" s="8" t="s">
        <v>408</v>
      </c>
      <c r="AQ79" s="128"/>
      <c r="AR79" s="128"/>
      <c r="AS79" s="128"/>
      <c r="AT79" s="128"/>
      <c r="AU79" s="128"/>
      <c r="AV79" s="128"/>
    </row>
    <row r="80" ht="16.5" customHeight="1">
      <c r="A80" s="170">
        <v>44097.0</v>
      </c>
      <c r="B80" s="8" t="s">
        <v>215</v>
      </c>
      <c r="C80" s="128"/>
      <c r="D80" s="128"/>
      <c r="E80" s="128"/>
      <c r="F80" s="128"/>
      <c r="G80" s="128"/>
      <c r="H80" s="128"/>
      <c r="I80" s="128"/>
      <c r="J80" s="128"/>
      <c r="K80" s="128"/>
      <c r="L80" s="128"/>
      <c r="M80" s="128"/>
      <c r="N80" s="128"/>
      <c r="O80" s="128"/>
      <c r="P80" s="8">
        <v>1025605.0</v>
      </c>
      <c r="Q80" s="8">
        <v>55750.0</v>
      </c>
      <c r="R80" s="8">
        <v>969855.0</v>
      </c>
      <c r="S80" s="8">
        <v>29948.0</v>
      </c>
      <c r="T80" s="8">
        <v>1555.0</v>
      </c>
      <c r="U80" s="8">
        <v>644570.0</v>
      </c>
      <c r="V80" s="174">
        <v>31503.0</v>
      </c>
      <c r="W80" s="174">
        <v>614622.0</v>
      </c>
      <c r="Y80" s="174">
        <v>188.0</v>
      </c>
      <c r="Z80" s="179">
        <v>2438.0</v>
      </c>
      <c r="AA80" s="174">
        <v>45.0</v>
      </c>
      <c r="AC80" s="174">
        <v>16.0</v>
      </c>
      <c r="AE80" s="174">
        <v>5475.0</v>
      </c>
      <c r="AF80" s="174">
        <v>538.0</v>
      </c>
      <c r="AH80" s="128"/>
      <c r="AI80" s="175">
        <v>44097.12569444445</v>
      </c>
      <c r="AJ80" s="175">
        <v>44097.78402777778</v>
      </c>
      <c r="AK80" s="8" t="s">
        <v>344</v>
      </c>
      <c r="AL80" s="8" t="s">
        <v>359</v>
      </c>
      <c r="AM80" s="8" t="s">
        <v>431</v>
      </c>
      <c r="AN80" s="8" t="s">
        <v>408</v>
      </c>
      <c r="AR80" s="128"/>
      <c r="AS80" s="128"/>
      <c r="AT80" s="128"/>
      <c r="AU80" s="128"/>
      <c r="AV80" s="128"/>
    </row>
    <row r="81" ht="16.5" customHeight="1">
      <c r="A81" s="170">
        <v>44096.0</v>
      </c>
      <c r="B81" s="8" t="s">
        <v>215</v>
      </c>
      <c r="C81" s="128"/>
      <c r="D81" s="128"/>
      <c r="E81" s="128"/>
      <c r="F81" s="128"/>
      <c r="G81" s="128"/>
      <c r="H81" s="128"/>
      <c r="I81" s="128"/>
      <c r="J81" s="128"/>
      <c r="K81" s="128"/>
      <c r="L81" s="128"/>
      <c r="M81" s="128"/>
      <c r="N81" s="128"/>
      <c r="O81" s="128"/>
      <c r="P81" s="8">
        <v>1017383.0</v>
      </c>
      <c r="Q81" s="8">
        <v>55411.0</v>
      </c>
      <c r="R81" s="8">
        <v>961972.0</v>
      </c>
      <c r="S81" s="8">
        <v>29780.0</v>
      </c>
      <c r="T81" s="8">
        <v>1533.0</v>
      </c>
      <c r="U81" s="8">
        <v>641048.0</v>
      </c>
      <c r="V81" s="174">
        <v>31313.0</v>
      </c>
      <c r="W81" s="174">
        <v>611268.0</v>
      </c>
      <c r="Y81" s="174">
        <v>182.0</v>
      </c>
      <c r="Z81" s="179">
        <v>2419.0</v>
      </c>
      <c r="AA81" s="174">
        <v>42.0</v>
      </c>
      <c r="AC81" s="174">
        <v>17.0</v>
      </c>
      <c r="AE81" s="174">
        <v>5431.0</v>
      </c>
      <c r="AF81" s="174">
        <v>532.0</v>
      </c>
      <c r="AH81" s="128"/>
      <c r="AI81" s="175">
        <v>44096.12569444445</v>
      </c>
      <c r="AJ81" s="175">
        <v>44096.71736111111</v>
      </c>
      <c r="AK81" s="8" t="s">
        <v>320</v>
      </c>
      <c r="AL81" s="8" t="s">
        <v>315</v>
      </c>
      <c r="AM81" s="8" t="s">
        <v>431</v>
      </c>
      <c r="AN81" s="8" t="s">
        <v>408</v>
      </c>
      <c r="AR81" s="128"/>
      <c r="AS81" s="128"/>
      <c r="AT81" s="128"/>
      <c r="AU81" s="128"/>
      <c r="AV81" s="128"/>
    </row>
    <row r="82" ht="16.5" customHeight="1">
      <c r="A82" s="170">
        <v>44095.0</v>
      </c>
      <c r="B82" s="8" t="s">
        <v>215</v>
      </c>
      <c r="C82" s="128"/>
      <c r="D82" s="128"/>
      <c r="E82" s="128"/>
      <c r="F82" s="128"/>
      <c r="G82" s="128"/>
      <c r="H82" s="128"/>
      <c r="I82" s="128"/>
      <c r="J82" s="128"/>
      <c r="K82" s="128"/>
      <c r="L82" s="128"/>
      <c r="M82" s="128"/>
      <c r="N82" s="128"/>
      <c r="O82" s="128"/>
      <c r="P82" s="8">
        <v>1007681.0</v>
      </c>
      <c r="Q82" s="8">
        <v>55043.0</v>
      </c>
      <c r="R82" s="8">
        <v>952638.0</v>
      </c>
      <c r="S82" s="8">
        <v>29481.0</v>
      </c>
      <c r="T82" s="8">
        <v>1514.0</v>
      </c>
      <c r="U82" s="8">
        <v>637284.0</v>
      </c>
      <c r="V82" s="174">
        <v>30995.0</v>
      </c>
      <c r="W82" s="174">
        <v>607803.0</v>
      </c>
      <c r="Y82" s="174">
        <v>169.0</v>
      </c>
      <c r="Z82" s="179">
        <v>2395.0</v>
      </c>
      <c r="AA82" s="174">
        <v>34.0</v>
      </c>
      <c r="AC82" s="174">
        <v>13.0</v>
      </c>
      <c r="AE82" s="174">
        <v>5431.0</v>
      </c>
      <c r="AF82" s="174">
        <v>529.0</v>
      </c>
      <c r="AH82" s="128"/>
      <c r="AI82" s="175">
        <v>44095.12569444445</v>
      </c>
      <c r="AJ82" s="175">
        <v>44095.705555555556</v>
      </c>
      <c r="AK82" s="8" t="s">
        <v>366</v>
      </c>
      <c r="AL82" s="8" t="s">
        <v>353</v>
      </c>
      <c r="AM82" s="8" t="s">
        <v>431</v>
      </c>
      <c r="AN82" s="8" t="s">
        <v>408</v>
      </c>
      <c r="AQ82" s="128"/>
      <c r="AR82" s="128"/>
      <c r="AS82" s="128"/>
      <c r="AT82" s="128"/>
      <c r="AU82" s="128"/>
      <c r="AV82" s="128"/>
    </row>
    <row r="83" ht="16.5" customHeight="1">
      <c r="A83" s="170">
        <v>44094.0</v>
      </c>
      <c r="B83" s="8" t="s">
        <v>215</v>
      </c>
      <c r="C83" s="128"/>
      <c r="D83" s="128"/>
      <c r="E83" s="128"/>
      <c r="F83" s="128"/>
      <c r="G83" s="128"/>
      <c r="H83" s="128"/>
      <c r="I83" s="128"/>
      <c r="J83" s="128"/>
      <c r="K83" s="128"/>
      <c r="L83" s="128"/>
      <c r="M83" s="128"/>
      <c r="N83" s="128"/>
      <c r="O83" s="128"/>
      <c r="P83" s="8">
        <v>1003199.0</v>
      </c>
      <c r="Q83" s="8">
        <v>54832.0</v>
      </c>
      <c r="R83" s="8">
        <v>948367.0</v>
      </c>
      <c r="S83" s="8">
        <v>28871.0</v>
      </c>
      <c r="T83" s="8">
        <v>1471.0</v>
      </c>
      <c r="U83" s="8">
        <v>627951.0</v>
      </c>
      <c r="V83" s="174">
        <v>30801.0</v>
      </c>
      <c r="W83" s="174">
        <v>605268.0</v>
      </c>
      <c r="Y83" s="174">
        <v>145.0</v>
      </c>
      <c r="Z83" s="179">
        <v>2356.0</v>
      </c>
      <c r="AA83" s="174">
        <v>32.0</v>
      </c>
      <c r="AC83" s="174">
        <v>11.0</v>
      </c>
      <c r="AE83" s="174">
        <v>5391.0</v>
      </c>
      <c r="AF83" s="174">
        <v>526.0</v>
      </c>
      <c r="AH83" s="128"/>
      <c r="AI83" s="175">
        <v>44094.12569444445</v>
      </c>
      <c r="AJ83" s="175">
        <v>44094.70694444445</v>
      </c>
      <c r="AK83" s="8" t="s">
        <v>309</v>
      </c>
      <c r="AL83" s="8" t="s">
        <v>374</v>
      </c>
      <c r="AM83" s="8" t="s">
        <v>431</v>
      </c>
      <c r="AN83" s="8" t="s">
        <v>408</v>
      </c>
      <c r="AQ83" s="128"/>
      <c r="AR83" s="128"/>
      <c r="AS83" s="128"/>
      <c r="AT83" s="128"/>
      <c r="AU83" s="128"/>
      <c r="AV83" s="128"/>
    </row>
    <row r="84" ht="16.5" customHeight="1">
      <c r="A84" s="170">
        <v>44093.0</v>
      </c>
      <c r="B84" s="8" t="s">
        <v>215</v>
      </c>
      <c r="C84" s="128"/>
      <c r="D84" s="128"/>
      <c r="E84" s="128"/>
      <c r="F84" s="128"/>
      <c r="G84" s="128"/>
      <c r="H84" s="128"/>
      <c r="I84" s="128"/>
      <c r="J84" s="128"/>
      <c r="K84" s="128"/>
      <c r="L84" s="128"/>
      <c r="M84" s="128"/>
      <c r="N84" s="128"/>
      <c r="O84" s="128"/>
      <c r="P84" s="8">
        <v>998655.0</v>
      </c>
      <c r="Q84" s="8">
        <v>54660.0</v>
      </c>
      <c r="R84" s="8">
        <v>943995.0</v>
      </c>
      <c r="S84" s="8">
        <v>28871.0</v>
      </c>
      <c r="T84" s="8">
        <v>1471.0</v>
      </c>
      <c r="U84" s="8">
        <v>627951.0</v>
      </c>
      <c r="V84" s="174">
        <v>30599.0</v>
      </c>
      <c r="W84" s="174">
        <v>603311.0</v>
      </c>
      <c r="Y84" s="174">
        <v>145.0</v>
      </c>
      <c r="Z84" s="179">
        <v>2356.0</v>
      </c>
      <c r="AA84" s="174">
        <v>32.0</v>
      </c>
      <c r="AC84" s="174">
        <v>11.0</v>
      </c>
      <c r="AE84" s="174">
        <v>5391.0</v>
      </c>
      <c r="AF84" s="174">
        <v>525.0</v>
      </c>
      <c r="AH84" s="128"/>
      <c r="AI84" s="175">
        <v>44093.12569444445</v>
      </c>
      <c r="AJ84" s="175">
        <v>44093.69930555555</v>
      </c>
      <c r="AK84" s="8" t="s">
        <v>433</v>
      </c>
      <c r="AL84" s="8" t="s">
        <v>341</v>
      </c>
      <c r="AM84" s="8" t="s">
        <v>431</v>
      </c>
      <c r="AN84" s="8" t="s">
        <v>408</v>
      </c>
      <c r="AQ84" s="128"/>
      <c r="AR84" s="128"/>
      <c r="AS84" s="128"/>
      <c r="AT84" s="128"/>
      <c r="AU84" s="128"/>
      <c r="AV84" s="128"/>
    </row>
    <row r="85" ht="16.5" customHeight="1">
      <c r="A85" s="170">
        <v>44092.0</v>
      </c>
      <c r="B85" s="8" t="s">
        <v>215</v>
      </c>
      <c r="C85" s="128"/>
      <c r="D85" s="128"/>
      <c r="E85" s="128"/>
      <c r="F85" s="128"/>
      <c r="G85" s="128"/>
      <c r="H85" s="128"/>
      <c r="I85" s="128"/>
      <c r="J85" s="128"/>
      <c r="K85" s="128"/>
      <c r="L85" s="128"/>
      <c r="M85" s="128"/>
      <c r="N85" s="128"/>
      <c r="O85" s="128"/>
      <c r="P85" s="8">
        <v>990586.0</v>
      </c>
      <c r="Q85" s="8">
        <v>54359.0</v>
      </c>
      <c r="R85" s="8">
        <v>936227.0</v>
      </c>
      <c r="S85" s="8">
        <v>28871.0</v>
      </c>
      <c r="T85" s="8">
        <v>1471.0</v>
      </c>
      <c r="U85" s="8">
        <v>627951.0</v>
      </c>
      <c r="V85" s="174">
        <v>30342.0</v>
      </c>
      <c r="W85" s="174">
        <v>599080.0</v>
      </c>
      <c r="Y85" s="174">
        <v>145.0</v>
      </c>
      <c r="Z85" s="179">
        <v>2356.0</v>
      </c>
      <c r="AA85" s="174">
        <v>32.0</v>
      </c>
      <c r="AC85" s="174">
        <v>11.0</v>
      </c>
      <c r="AE85" s="174">
        <v>5376.0</v>
      </c>
      <c r="AF85" s="174">
        <v>521.0</v>
      </c>
      <c r="AH85" s="128"/>
      <c r="AI85" s="175">
        <v>44092.12569444445</v>
      </c>
      <c r="AJ85" s="175">
        <v>44092.71875</v>
      </c>
      <c r="AK85" s="8" t="s">
        <v>411</v>
      </c>
      <c r="AL85" s="8" t="s">
        <v>360</v>
      </c>
      <c r="AM85" s="8" t="s">
        <v>431</v>
      </c>
      <c r="AN85" s="8" t="s">
        <v>408</v>
      </c>
      <c r="AR85" s="128"/>
      <c r="AS85" s="128"/>
      <c r="AT85" s="128"/>
      <c r="AU85" s="128"/>
      <c r="AV85" s="128"/>
    </row>
    <row r="86" ht="16.5" customHeight="1">
      <c r="A86" s="170">
        <v>44091.0</v>
      </c>
      <c r="B86" s="8" t="s">
        <v>215</v>
      </c>
      <c r="C86" s="128"/>
      <c r="D86" s="128"/>
      <c r="E86" s="128"/>
      <c r="F86" s="128"/>
      <c r="G86" s="128"/>
      <c r="H86" s="128"/>
      <c r="I86" s="128"/>
      <c r="J86" s="128"/>
      <c r="K86" s="128"/>
      <c r="L86" s="128"/>
      <c r="M86" s="128"/>
      <c r="N86" s="128"/>
      <c r="O86" s="128"/>
      <c r="P86" s="8">
        <v>982286.0</v>
      </c>
      <c r="Q86" s="8">
        <v>54037.0</v>
      </c>
      <c r="R86" s="8">
        <v>928249.0</v>
      </c>
      <c r="S86" s="8">
        <v>28590.0</v>
      </c>
      <c r="T86" s="8">
        <v>1260.0</v>
      </c>
      <c r="U86" s="8">
        <v>624164.0</v>
      </c>
      <c r="V86" s="174">
        <v>29850.0</v>
      </c>
      <c r="W86" s="174">
        <v>595574.0</v>
      </c>
      <c r="Y86" s="174">
        <v>144.0</v>
      </c>
      <c r="Z86" s="179">
        <v>2341.0</v>
      </c>
      <c r="AA86" s="174">
        <v>32.0</v>
      </c>
      <c r="AC86" s="174">
        <v>11.0</v>
      </c>
      <c r="AE86" s="174">
        <v>5376.0</v>
      </c>
      <c r="AF86" s="174">
        <v>521.0</v>
      </c>
      <c r="AH86" s="128"/>
      <c r="AI86" s="175">
        <v>44091.62569444445</v>
      </c>
      <c r="AJ86" s="175">
        <v>44091.76041666667</v>
      </c>
      <c r="AK86" s="8" t="s">
        <v>434</v>
      </c>
      <c r="AL86" s="8" t="s">
        <v>315</v>
      </c>
      <c r="AM86" s="8" t="s">
        <v>431</v>
      </c>
      <c r="AN86" s="8" t="s">
        <v>408</v>
      </c>
      <c r="AQ86" s="128"/>
      <c r="AR86" s="128"/>
      <c r="AS86" s="128"/>
      <c r="AT86" s="128"/>
      <c r="AU86" s="128"/>
      <c r="AV86" s="128"/>
    </row>
    <row r="87" ht="16.5" customHeight="1">
      <c r="A87" s="170">
        <v>44090.0</v>
      </c>
      <c r="B87" s="8" t="s">
        <v>215</v>
      </c>
      <c r="C87" s="128"/>
      <c r="D87" s="128"/>
      <c r="E87" s="128"/>
      <c r="F87" s="128"/>
      <c r="G87" s="128"/>
      <c r="H87" s="128"/>
      <c r="I87" s="128"/>
      <c r="J87" s="128"/>
      <c r="K87" s="128"/>
      <c r="L87" s="128"/>
      <c r="M87" s="128"/>
      <c r="N87" s="128"/>
      <c r="O87" s="128"/>
      <c r="P87" s="8">
        <v>973633.0</v>
      </c>
      <c r="Q87" s="8">
        <v>53775.0</v>
      </c>
      <c r="R87" s="8">
        <v>919858.0</v>
      </c>
      <c r="S87" s="8">
        <v>28399.0</v>
      </c>
      <c r="T87" s="8">
        <v>1451.0</v>
      </c>
      <c r="U87" s="8">
        <v>619822.0</v>
      </c>
      <c r="V87" s="174">
        <v>29850.0</v>
      </c>
      <c r="W87" s="174">
        <v>591423.0</v>
      </c>
      <c r="Y87" s="174">
        <v>172.0</v>
      </c>
      <c r="Z87" s="179">
        <v>2319.0</v>
      </c>
      <c r="AA87" s="174">
        <v>39.0</v>
      </c>
      <c r="AC87" s="174">
        <v>15.0</v>
      </c>
      <c r="AE87" s="174">
        <v>5365.0</v>
      </c>
      <c r="AF87" s="174">
        <v>521.0</v>
      </c>
      <c r="AH87" s="128"/>
      <c r="AI87" s="175">
        <v>44090.12569444445</v>
      </c>
      <c r="AJ87" s="175">
        <v>44090.71319444444</v>
      </c>
      <c r="AK87" s="8" t="s">
        <v>435</v>
      </c>
      <c r="AL87" s="8" t="s">
        <v>359</v>
      </c>
      <c r="AM87" s="8" t="s">
        <v>431</v>
      </c>
      <c r="AN87" s="8" t="s">
        <v>408</v>
      </c>
      <c r="AQ87" s="128"/>
      <c r="AR87" s="128"/>
      <c r="AS87" s="128"/>
      <c r="AT87" s="128"/>
      <c r="AU87" s="128"/>
      <c r="AV87" s="128"/>
    </row>
    <row r="88" ht="16.5" customHeight="1">
      <c r="A88" s="170">
        <v>44089.0</v>
      </c>
      <c r="B88" s="8" t="s">
        <v>215</v>
      </c>
      <c r="C88" s="128"/>
      <c r="D88" s="128"/>
      <c r="E88" s="128"/>
      <c r="F88" s="128"/>
      <c r="G88" s="128"/>
      <c r="H88" s="128"/>
      <c r="I88" s="128"/>
      <c r="J88" s="128"/>
      <c r="K88" s="128"/>
      <c r="L88" s="128"/>
      <c r="M88" s="128"/>
      <c r="N88" s="128"/>
      <c r="O88" s="128"/>
      <c r="P88" s="8">
        <v>966979.0</v>
      </c>
      <c r="Q88" s="8">
        <v>53552.0</v>
      </c>
      <c r="R88" s="8">
        <v>913427.0</v>
      </c>
      <c r="S88" s="8">
        <v>28223.0</v>
      </c>
      <c r="T88" s="8">
        <v>1439.0</v>
      </c>
      <c r="U88" s="8">
        <v>616625.0</v>
      </c>
      <c r="V88" s="174">
        <v>29662.0</v>
      </c>
      <c r="W88" s="174">
        <v>588402.0</v>
      </c>
      <c r="Y88" s="174">
        <v>155.0</v>
      </c>
      <c r="Z88" s="179">
        <v>2292.0</v>
      </c>
      <c r="AA88" s="174">
        <v>34.0</v>
      </c>
      <c r="AC88" s="174">
        <v>11.0</v>
      </c>
      <c r="AE88" s="174">
        <v>5353.0</v>
      </c>
      <c r="AF88" s="174">
        <v>519.0</v>
      </c>
      <c r="AH88" s="128"/>
      <c r="AI88" s="175">
        <v>44089.12569444445</v>
      </c>
      <c r="AJ88" s="175">
        <v>44089.711111111115</v>
      </c>
      <c r="AK88" s="8" t="s">
        <v>436</v>
      </c>
      <c r="AL88" s="8" t="s">
        <v>331</v>
      </c>
      <c r="AM88" s="8" t="s">
        <v>437</v>
      </c>
      <c r="AN88" s="8" t="s">
        <v>408</v>
      </c>
      <c r="AQ88" s="128"/>
      <c r="AR88" s="128"/>
      <c r="AS88" s="128"/>
      <c r="AT88" s="128"/>
      <c r="AU88" s="128"/>
      <c r="AV88" s="128"/>
    </row>
    <row r="89" ht="16.5" customHeight="1">
      <c r="A89" s="170">
        <v>44088.0</v>
      </c>
      <c r="B89" s="8" t="s">
        <v>215</v>
      </c>
      <c r="C89" s="128"/>
      <c r="D89" s="128"/>
      <c r="E89" s="128"/>
      <c r="F89" s="128"/>
      <c r="G89" s="128"/>
      <c r="H89" s="128"/>
      <c r="I89" s="128"/>
      <c r="J89" s="128"/>
      <c r="K89" s="128"/>
      <c r="L89" s="128"/>
      <c r="M89" s="128"/>
      <c r="N89" s="128"/>
      <c r="O89" s="128"/>
      <c r="P89" s="8">
        <v>961028.0</v>
      </c>
      <c r="Q89" s="8">
        <v>53340.0</v>
      </c>
      <c r="R89" s="8">
        <v>907688.0</v>
      </c>
      <c r="S89" s="8">
        <v>28051.0</v>
      </c>
      <c r="T89" s="8">
        <v>1433.0</v>
      </c>
      <c r="U89" s="8">
        <v>613371.0</v>
      </c>
      <c r="V89" s="174">
        <v>29484.0</v>
      </c>
      <c r="W89" s="174">
        <v>585320.0</v>
      </c>
      <c r="Y89" s="174">
        <v>135.0</v>
      </c>
      <c r="Z89" s="179">
        <v>2279.0</v>
      </c>
      <c r="AA89" s="174">
        <v>32.0</v>
      </c>
      <c r="AC89" s="174">
        <v>13.0</v>
      </c>
      <c r="AE89" s="174">
        <v>5310.0</v>
      </c>
      <c r="AF89" s="174">
        <v>511.0</v>
      </c>
      <c r="AH89" s="128"/>
      <c r="AI89" s="175">
        <v>44088.12569444445</v>
      </c>
      <c r="AJ89" s="175">
        <v>44088.68611111111</v>
      </c>
      <c r="AK89" s="8" t="s">
        <v>356</v>
      </c>
      <c r="AL89" s="8" t="s">
        <v>353</v>
      </c>
      <c r="AM89" s="8" t="s">
        <v>437</v>
      </c>
      <c r="AN89" s="8" t="s">
        <v>408</v>
      </c>
      <c r="AQ89" s="128"/>
      <c r="AR89" s="128"/>
      <c r="AS89" s="128"/>
      <c r="AT89" s="128"/>
      <c r="AU89" s="128"/>
      <c r="AV89" s="128"/>
    </row>
    <row r="90" ht="16.5" customHeight="1">
      <c r="A90" s="170">
        <v>44087.0</v>
      </c>
      <c r="B90" s="8" t="s">
        <v>215</v>
      </c>
      <c r="C90" s="128"/>
      <c r="D90" s="128"/>
      <c r="E90" s="128"/>
      <c r="F90" s="128"/>
      <c r="G90" s="128"/>
      <c r="H90" s="128"/>
      <c r="I90" s="128"/>
      <c r="J90" s="128"/>
      <c r="K90" s="128"/>
      <c r="L90" s="128"/>
      <c r="M90" s="128"/>
      <c r="N90" s="128"/>
      <c r="O90" s="128"/>
      <c r="P90" s="8">
        <v>957294.0</v>
      </c>
      <c r="Q90" s="8">
        <v>53211.0</v>
      </c>
      <c r="R90" s="8">
        <v>904083.0</v>
      </c>
      <c r="S90" s="8">
        <v>27460.0</v>
      </c>
      <c r="T90" s="8">
        <v>1405.0</v>
      </c>
      <c r="U90" s="8">
        <v>604334.0</v>
      </c>
      <c r="V90" s="174">
        <v>29337.0</v>
      </c>
      <c r="W90" s="174">
        <v>583283.0</v>
      </c>
      <c r="Y90" s="174">
        <v>161.0</v>
      </c>
      <c r="Z90" s="179">
        <v>2235.0</v>
      </c>
      <c r="AA90" s="174">
        <v>43.0</v>
      </c>
      <c r="AC90" s="174">
        <v>19.0</v>
      </c>
      <c r="AE90" s="174">
        <v>5310.0</v>
      </c>
      <c r="AF90" s="174">
        <v>509.0</v>
      </c>
      <c r="AH90" s="128"/>
      <c r="AI90" s="175">
        <v>44087.12569444445</v>
      </c>
      <c r="AJ90" s="175">
        <v>44087.71666666667</v>
      </c>
      <c r="AK90" s="8" t="s">
        <v>309</v>
      </c>
      <c r="AL90" s="8" t="s">
        <v>353</v>
      </c>
      <c r="AM90" s="8" t="s">
        <v>437</v>
      </c>
      <c r="AN90" s="8" t="s">
        <v>408</v>
      </c>
      <c r="AQ90" s="128"/>
      <c r="AR90" s="128"/>
      <c r="AS90" s="128"/>
      <c r="AT90" s="128"/>
      <c r="AU90" s="128"/>
      <c r="AV90" s="128"/>
    </row>
    <row r="91" ht="16.5" customHeight="1">
      <c r="A91" s="170">
        <v>44086.0</v>
      </c>
      <c r="B91" s="8" t="s">
        <v>215</v>
      </c>
      <c r="C91" s="128"/>
      <c r="D91" s="128"/>
      <c r="E91" s="128"/>
      <c r="F91" s="128"/>
      <c r="G91" s="128"/>
      <c r="H91" s="128"/>
      <c r="I91" s="128"/>
      <c r="J91" s="128"/>
      <c r="K91" s="128"/>
      <c r="L91" s="128"/>
      <c r="M91" s="128"/>
      <c r="N91" s="128"/>
      <c r="O91" s="128"/>
      <c r="P91" s="8">
        <v>948898.0</v>
      </c>
      <c r="Q91" s="8">
        <v>52736.0</v>
      </c>
      <c r="R91" s="8">
        <v>896162.0</v>
      </c>
      <c r="S91" s="8">
        <v>27460.0</v>
      </c>
      <c r="T91" s="8">
        <v>1405.0</v>
      </c>
      <c r="U91" s="8">
        <v>604334.0</v>
      </c>
      <c r="V91" s="174">
        <v>29156.0</v>
      </c>
      <c r="W91" s="174">
        <v>580948.0</v>
      </c>
      <c r="Y91" s="174">
        <v>161.0</v>
      </c>
      <c r="Z91" s="179">
        <v>2235.0</v>
      </c>
      <c r="AA91" s="174">
        <v>43.0</v>
      </c>
      <c r="AC91" s="174">
        <v>19.0</v>
      </c>
      <c r="AE91" s="174">
        <v>5310.0</v>
      </c>
      <c r="AF91" s="174">
        <v>505.0</v>
      </c>
      <c r="AH91" s="128"/>
      <c r="AI91" s="175">
        <v>44086.12569444445</v>
      </c>
      <c r="AJ91" s="175">
        <v>44086.68611111111</v>
      </c>
      <c r="AK91" s="8" t="s">
        <v>363</v>
      </c>
      <c r="AL91" s="8" t="s">
        <v>341</v>
      </c>
      <c r="AM91" s="8" t="s">
        <v>437</v>
      </c>
      <c r="AN91" s="8" t="s">
        <v>408</v>
      </c>
      <c r="AQ91" s="128"/>
      <c r="AR91" s="128"/>
      <c r="AS91" s="128"/>
      <c r="AT91" s="128"/>
      <c r="AU91" s="128"/>
      <c r="AV91" s="128"/>
    </row>
    <row r="92" ht="16.5" customHeight="1">
      <c r="A92" s="170">
        <v>44085.0</v>
      </c>
      <c r="B92" s="8" t="s">
        <v>215</v>
      </c>
      <c r="C92" s="128"/>
      <c r="D92" s="128"/>
      <c r="E92" s="128"/>
      <c r="F92" s="128"/>
      <c r="G92" s="128"/>
      <c r="H92" s="128"/>
      <c r="I92" s="128"/>
      <c r="J92" s="128"/>
      <c r="K92" s="128"/>
      <c r="L92" s="128"/>
      <c r="M92" s="128"/>
      <c r="N92" s="128"/>
      <c r="O92" s="128"/>
      <c r="P92" s="8">
        <v>940341.0</v>
      </c>
      <c r="Q92" s="8">
        <v>52442.0</v>
      </c>
      <c r="R92" s="8">
        <v>887899.0</v>
      </c>
      <c r="S92" s="8">
        <v>27460.0</v>
      </c>
      <c r="T92" s="8">
        <v>1405.0</v>
      </c>
      <c r="U92" s="8">
        <v>604334.0</v>
      </c>
      <c r="V92" s="174">
        <v>28865.0</v>
      </c>
      <c r="W92" s="174">
        <v>576874.0</v>
      </c>
      <c r="Y92" s="174">
        <v>161.0</v>
      </c>
      <c r="Z92" s="179">
        <v>2235.0</v>
      </c>
      <c r="AA92" s="174">
        <v>43.0</v>
      </c>
      <c r="AC92" s="174">
        <v>19.0</v>
      </c>
      <c r="AE92" s="174">
        <v>5310.0</v>
      </c>
      <c r="AF92" s="174">
        <v>499.0</v>
      </c>
      <c r="AH92" s="128"/>
      <c r="AI92" s="175">
        <v>44085.12569444445</v>
      </c>
      <c r="AJ92" s="175">
        <v>44085.68541666667</v>
      </c>
      <c r="AK92" s="8" t="s">
        <v>320</v>
      </c>
      <c r="AL92" s="8" t="s">
        <v>331</v>
      </c>
      <c r="AM92" s="8" t="s">
        <v>437</v>
      </c>
      <c r="AN92" s="8" t="s">
        <v>408</v>
      </c>
      <c r="AQ92" s="128"/>
      <c r="AR92" s="128"/>
      <c r="AS92" s="128"/>
      <c r="AT92" s="128"/>
      <c r="AU92" s="128"/>
      <c r="AV92" s="128"/>
    </row>
    <row r="93" ht="16.5" customHeight="1">
      <c r="A93" s="170">
        <v>44084.0</v>
      </c>
      <c r="B93" s="8" t="s">
        <v>215</v>
      </c>
      <c r="C93" s="128"/>
      <c r="D93" s="128"/>
      <c r="E93" s="128"/>
      <c r="F93" s="128"/>
      <c r="G93" s="128"/>
      <c r="H93" s="128"/>
      <c r="I93" s="128"/>
      <c r="J93" s="128"/>
      <c r="K93" s="128"/>
      <c r="L93" s="128"/>
      <c r="M93" s="128"/>
      <c r="N93" s="128"/>
      <c r="O93" s="128"/>
      <c r="P93" s="8">
        <v>929893.0</v>
      </c>
      <c r="Q93" s="8">
        <v>52124.0</v>
      </c>
      <c r="R93" s="8">
        <v>877769.0</v>
      </c>
      <c r="S93" s="8">
        <v>27257.0</v>
      </c>
      <c r="T93" s="8">
        <v>1397.0</v>
      </c>
      <c r="U93" s="8">
        <v>595591.0</v>
      </c>
      <c r="V93" s="174">
        <v>28654.0</v>
      </c>
      <c r="W93" s="174">
        <v>568334.0</v>
      </c>
      <c r="Y93" s="174">
        <v>162.0</v>
      </c>
      <c r="Z93" s="179">
        <v>2222.0</v>
      </c>
      <c r="AA93" s="174">
        <v>40.0</v>
      </c>
      <c r="AC93" s="174">
        <v>20.0</v>
      </c>
      <c r="AE93" s="174">
        <v>5291.0</v>
      </c>
      <c r="AF93" s="174">
        <v>497.0</v>
      </c>
      <c r="AH93" s="128"/>
      <c r="AI93" s="175">
        <v>44084.12569444445</v>
      </c>
      <c r="AJ93" s="175">
        <v>44084.72152777778</v>
      </c>
      <c r="AK93" s="8" t="s">
        <v>309</v>
      </c>
      <c r="AL93" s="8" t="s">
        <v>353</v>
      </c>
      <c r="AM93" s="8" t="s">
        <v>438</v>
      </c>
      <c r="AN93" s="8" t="s">
        <v>408</v>
      </c>
      <c r="AQ93" s="128"/>
      <c r="AR93" s="128"/>
      <c r="AS93" s="128"/>
      <c r="AT93" s="128"/>
      <c r="AU93" s="128"/>
      <c r="AV93" s="128"/>
    </row>
    <row r="94" ht="16.5" customHeight="1">
      <c r="A94" s="170">
        <v>44083.0</v>
      </c>
      <c r="B94" s="8" t="s">
        <v>215</v>
      </c>
      <c r="C94" s="128"/>
      <c r="D94" s="128"/>
      <c r="E94" s="128"/>
      <c r="F94" s="128"/>
      <c r="G94" s="128"/>
      <c r="H94" s="128"/>
      <c r="I94" s="128"/>
      <c r="J94" s="128"/>
      <c r="K94" s="128"/>
      <c r="L94" s="128"/>
      <c r="M94" s="128"/>
      <c r="N94" s="128"/>
      <c r="O94" s="128"/>
      <c r="P94" s="8">
        <v>924633.0</v>
      </c>
      <c r="Q94" s="8">
        <v>51929.0</v>
      </c>
      <c r="R94" s="8">
        <v>872704.0</v>
      </c>
      <c r="S94" s="8">
        <v>27094.0</v>
      </c>
      <c r="T94" s="8">
        <v>1377.0</v>
      </c>
      <c r="U94" s="8">
        <v>592700.0</v>
      </c>
      <c r="V94" s="174">
        <v>28471.0</v>
      </c>
      <c r="W94" s="174">
        <v>565606.0</v>
      </c>
      <c r="Y94" s="174">
        <v>147.0</v>
      </c>
      <c r="Z94" s="179">
        <v>2215.0</v>
      </c>
      <c r="AA94" s="174">
        <v>31.0</v>
      </c>
      <c r="AC94" s="174">
        <v>18.0</v>
      </c>
      <c r="AE94" s="174">
        <v>5277.0</v>
      </c>
      <c r="AF94" s="174">
        <v>494.0</v>
      </c>
      <c r="AH94" s="128"/>
      <c r="AI94" s="175">
        <v>44083.12569444445</v>
      </c>
      <c r="AJ94" s="175">
        <v>44083.71736111111</v>
      </c>
      <c r="AK94" s="8" t="s">
        <v>425</v>
      </c>
      <c r="AL94" s="8" t="s">
        <v>359</v>
      </c>
      <c r="AM94" s="8" t="s">
        <v>438</v>
      </c>
      <c r="AN94" s="8" t="s">
        <v>408</v>
      </c>
      <c r="AQ94" s="128"/>
      <c r="AR94" s="128"/>
      <c r="AS94" s="128"/>
      <c r="AT94" s="128"/>
      <c r="AU94" s="128"/>
      <c r="AV94" s="128"/>
    </row>
    <row r="95" ht="16.5" customHeight="1">
      <c r="A95" s="170">
        <v>44082.0</v>
      </c>
      <c r="B95" s="8" t="s">
        <v>215</v>
      </c>
      <c r="C95" s="128"/>
      <c r="D95" s="128"/>
      <c r="E95" s="128"/>
      <c r="F95" s="128"/>
      <c r="G95" s="128"/>
      <c r="H95" s="128"/>
      <c r="I95" s="128"/>
      <c r="J95" s="128"/>
      <c r="K95" s="128"/>
      <c r="L95" s="128"/>
      <c r="M95" s="128"/>
      <c r="N95" s="128"/>
      <c r="O95" s="128"/>
      <c r="P95" s="8">
        <v>919413.0</v>
      </c>
      <c r="Q95" s="8">
        <v>51767.0</v>
      </c>
      <c r="R95" s="8">
        <v>867646.0</v>
      </c>
      <c r="S95" s="8">
        <v>26988.0</v>
      </c>
      <c r="T95" s="8">
        <v>1367.0</v>
      </c>
      <c r="U95" s="8">
        <v>590132.0</v>
      </c>
      <c r="V95" s="174">
        <v>28355.0</v>
      </c>
      <c r="W95" s="174">
        <v>563144.0</v>
      </c>
      <c r="Y95" s="174">
        <v>153.0</v>
      </c>
      <c r="Z95" s="179">
        <v>2206.0</v>
      </c>
      <c r="AA95" s="174">
        <v>44.0</v>
      </c>
      <c r="AC95" s="174">
        <v>21.0</v>
      </c>
      <c r="AE95" s="174">
        <v>5252.0</v>
      </c>
      <c r="AF95" s="174">
        <v>486.0</v>
      </c>
      <c r="AH95" s="128"/>
      <c r="AI95" s="175">
        <v>44082.12569444445</v>
      </c>
      <c r="AJ95" s="175">
        <v>44082.691666666666</v>
      </c>
      <c r="AK95" s="8" t="s">
        <v>366</v>
      </c>
      <c r="AL95" s="8" t="s">
        <v>315</v>
      </c>
      <c r="AM95" s="8" t="s">
        <v>438</v>
      </c>
      <c r="AN95" s="8" t="s">
        <v>408</v>
      </c>
      <c r="AQ95" s="128"/>
      <c r="AR95" s="128"/>
      <c r="AS95" s="128"/>
      <c r="AT95" s="128"/>
      <c r="AU95" s="128"/>
      <c r="AV95" s="128"/>
    </row>
    <row r="96" ht="16.5" customHeight="1">
      <c r="A96" s="170">
        <v>44081.0</v>
      </c>
      <c r="B96" s="8" t="s">
        <v>215</v>
      </c>
      <c r="C96" s="128"/>
      <c r="D96" s="128"/>
      <c r="E96" s="128"/>
      <c r="F96" s="128"/>
      <c r="G96" s="128"/>
      <c r="H96" s="128"/>
      <c r="I96" s="128"/>
      <c r="J96" s="128"/>
      <c r="K96" s="128"/>
      <c r="L96" s="128"/>
      <c r="M96" s="128"/>
      <c r="N96" s="128"/>
      <c r="O96" s="128"/>
      <c r="P96" s="8">
        <v>914065.0</v>
      </c>
      <c r="Q96" s="8">
        <v>51611.0</v>
      </c>
      <c r="R96" s="8">
        <v>862454.0</v>
      </c>
      <c r="S96" s="8">
        <v>26268.0</v>
      </c>
      <c r="T96" s="8">
        <v>1333.0</v>
      </c>
      <c r="U96" s="8">
        <v>575596.0</v>
      </c>
      <c r="V96" s="174">
        <v>28190.0</v>
      </c>
      <c r="W96" s="174">
        <v>559976.0</v>
      </c>
      <c r="Y96" s="174">
        <v>147.0</v>
      </c>
      <c r="Z96" s="179">
        <v>2161.0</v>
      </c>
      <c r="AA96" s="174">
        <v>45.0</v>
      </c>
      <c r="AC96" s="174">
        <v>23.0</v>
      </c>
      <c r="AE96" s="174">
        <v>5198.0</v>
      </c>
      <c r="AF96" s="174">
        <v>482.0</v>
      </c>
      <c r="AH96" s="128"/>
      <c r="AI96" s="175">
        <v>44081.12569444445</v>
      </c>
      <c r="AJ96" s="175">
        <v>44081.745833333334</v>
      </c>
      <c r="AK96" s="8" t="s">
        <v>369</v>
      </c>
      <c r="AL96" s="8" t="s">
        <v>315</v>
      </c>
      <c r="AM96" s="8" t="s">
        <v>439</v>
      </c>
      <c r="AN96" s="8" t="s">
        <v>408</v>
      </c>
      <c r="AQ96" s="128"/>
      <c r="AR96" s="128"/>
      <c r="AS96" s="128"/>
      <c r="AT96" s="128"/>
      <c r="AU96" s="128"/>
      <c r="AV96" s="128"/>
    </row>
    <row r="97" ht="16.5" customHeight="1">
      <c r="A97" s="170">
        <v>44080.0</v>
      </c>
      <c r="B97" s="8" t="s">
        <v>215</v>
      </c>
      <c r="C97" s="128"/>
      <c r="D97" s="128"/>
      <c r="E97" s="128"/>
      <c r="F97" s="128"/>
      <c r="G97" s="128"/>
      <c r="H97" s="128"/>
      <c r="I97" s="128"/>
      <c r="J97" s="128"/>
      <c r="K97" s="128"/>
      <c r="L97" s="128"/>
      <c r="M97" s="128"/>
      <c r="N97" s="128"/>
      <c r="O97" s="128"/>
      <c r="P97" s="8">
        <v>909152.0</v>
      </c>
      <c r="Q97" s="8">
        <v>51349.0</v>
      </c>
      <c r="R97" s="8">
        <v>857803.0</v>
      </c>
      <c r="S97" s="8">
        <v>26268.0</v>
      </c>
      <c r="T97" s="8">
        <v>1333.0</v>
      </c>
      <c r="U97" s="8">
        <v>575596.0</v>
      </c>
      <c r="V97" s="174">
        <v>28044.0</v>
      </c>
      <c r="W97" s="174">
        <v>557381.0</v>
      </c>
      <c r="Y97" s="174">
        <v>147.0</v>
      </c>
      <c r="Z97" s="179">
        <v>2161.0</v>
      </c>
      <c r="AA97" s="174">
        <v>45.0</v>
      </c>
      <c r="AC97" s="174">
        <v>23.0</v>
      </c>
      <c r="AE97" s="174">
        <v>5198.0</v>
      </c>
      <c r="AF97" s="174">
        <v>481.0</v>
      </c>
      <c r="AH97" s="128"/>
      <c r="AI97" s="175">
        <v>44080.62569444445</v>
      </c>
      <c r="AJ97" s="175">
        <v>44080.691666666666</v>
      </c>
      <c r="AK97" s="8" t="s">
        <v>339</v>
      </c>
      <c r="AL97" s="8" t="s">
        <v>315</v>
      </c>
      <c r="AM97" s="8" t="s">
        <v>439</v>
      </c>
      <c r="AN97" s="8" t="s">
        <v>408</v>
      </c>
      <c r="AQ97" s="128"/>
      <c r="AR97" s="128"/>
      <c r="AS97" s="128"/>
      <c r="AT97" s="128"/>
      <c r="AU97" s="128"/>
      <c r="AV97" s="128"/>
    </row>
    <row r="98" ht="16.5" customHeight="1">
      <c r="A98" s="170">
        <v>44079.0</v>
      </c>
      <c r="B98" s="8" t="s">
        <v>215</v>
      </c>
      <c r="C98" s="128"/>
      <c r="D98" s="128"/>
      <c r="E98" s="128"/>
      <c r="F98" s="128"/>
      <c r="G98" s="128"/>
      <c r="H98" s="128"/>
      <c r="I98" s="128"/>
      <c r="J98" s="128"/>
      <c r="K98" s="128"/>
      <c r="L98" s="128"/>
      <c r="M98" s="128"/>
      <c r="N98" s="128"/>
      <c r="O98" s="128"/>
      <c r="P98" s="8">
        <v>901095.0</v>
      </c>
      <c r="Q98" s="8">
        <v>50926.0</v>
      </c>
      <c r="R98" s="8">
        <v>850169.0</v>
      </c>
      <c r="S98" s="8">
        <v>26268.0</v>
      </c>
      <c r="T98" s="8">
        <v>1333.0</v>
      </c>
      <c r="U98" s="8">
        <v>575596.0</v>
      </c>
      <c r="V98" s="174">
        <v>27856.0</v>
      </c>
      <c r="W98" s="174">
        <v>552251.0</v>
      </c>
      <c r="Y98" s="174">
        <v>147.0</v>
      </c>
      <c r="Z98" s="179">
        <v>2161.0</v>
      </c>
      <c r="AA98" s="174">
        <v>45.0</v>
      </c>
      <c r="AC98" s="174">
        <v>23.0</v>
      </c>
      <c r="AE98" s="174">
        <v>5198.0</v>
      </c>
      <c r="AF98" s="174">
        <v>480.0</v>
      </c>
      <c r="AH98" s="128"/>
      <c r="AI98" s="175">
        <v>44079.12569444445</v>
      </c>
      <c r="AJ98" s="175">
        <v>44079.71597222222</v>
      </c>
      <c r="AK98" s="8" t="s">
        <v>440</v>
      </c>
      <c r="AL98" s="8" t="s">
        <v>315</v>
      </c>
      <c r="AM98" s="8" t="s">
        <v>439</v>
      </c>
      <c r="AN98" s="8" t="s">
        <v>408</v>
      </c>
      <c r="AQ98" s="128"/>
      <c r="AR98" s="128"/>
      <c r="AS98" s="128"/>
      <c r="AT98" s="128"/>
      <c r="AU98" s="128"/>
      <c r="AV98" s="128"/>
    </row>
    <row r="99" ht="16.5" customHeight="1">
      <c r="A99" s="170">
        <v>44078.0</v>
      </c>
      <c r="B99" s="8" t="s">
        <v>215</v>
      </c>
      <c r="C99" s="128"/>
      <c r="D99" s="128"/>
      <c r="E99" s="128"/>
      <c r="F99" s="128"/>
      <c r="G99" s="128"/>
      <c r="H99" s="128"/>
      <c r="I99" s="128"/>
      <c r="J99" s="128"/>
      <c r="K99" s="128"/>
      <c r="L99" s="128"/>
      <c r="M99" s="128"/>
      <c r="N99" s="128"/>
      <c r="O99" s="128"/>
      <c r="P99" s="8">
        <v>895942.0</v>
      </c>
      <c r="Q99" s="8">
        <v>50711.0</v>
      </c>
      <c r="R99" s="8">
        <v>845231.0</v>
      </c>
      <c r="S99" s="8">
        <v>26268.0</v>
      </c>
      <c r="T99" s="8">
        <v>1333.0</v>
      </c>
      <c r="U99" s="8">
        <v>575596.0</v>
      </c>
      <c r="V99" s="174">
        <v>27601.0</v>
      </c>
      <c r="W99" s="174">
        <v>549328.0</v>
      </c>
      <c r="Y99" s="174">
        <v>147.0</v>
      </c>
      <c r="Z99" s="179">
        <v>2161.0</v>
      </c>
      <c r="AA99" s="174">
        <v>45.0</v>
      </c>
      <c r="AC99" s="174">
        <v>23.0</v>
      </c>
      <c r="AE99" s="174">
        <v>5198.0</v>
      </c>
      <c r="AF99" s="174">
        <v>475.0</v>
      </c>
      <c r="AH99" s="128"/>
      <c r="AI99" s="175">
        <v>44078.12569444445</v>
      </c>
      <c r="AJ99" s="175">
        <v>44078.714583333334</v>
      </c>
      <c r="AK99" s="8" t="s">
        <v>344</v>
      </c>
      <c r="AL99" s="8" t="s">
        <v>331</v>
      </c>
      <c r="AM99" s="8" t="s">
        <v>439</v>
      </c>
      <c r="AN99" s="8" t="s">
        <v>408</v>
      </c>
      <c r="AQ99" s="128"/>
      <c r="AR99" s="128"/>
      <c r="AS99" s="128"/>
      <c r="AT99" s="128"/>
      <c r="AU99" s="128"/>
      <c r="AV99" s="128"/>
    </row>
    <row r="100" ht="16.5" customHeight="1">
      <c r="A100" s="170">
        <v>44077.0</v>
      </c>
      <c r="B100" s="8" t="s">
        <v>215</v>
      </c>
      <c r="C100" s="128"/>
      <c r="D100" s="128"/>
      <c r="E100" s="128"/>
      <c r="F100" s="128"/>
      <c r="G100" s="128"/>
      <c r="H100" s="128"/>
      <c r="I100" s="128"/>
      <c r="J100" s="128"/>
      <c r="K100" s="128"/>
      <c r="L100" s="128"/>
      <c r="M100" s="128"/>
      <c r="N100" s="128"/>
      <c r="O100" s="128"/>
      <c r="P100" s="8">
        <v>885021.0</v>
      </c>
      <c r="Q100" s="8">
        <v>50254.0</v>
      </c>
      <c r="R100" s="8">
        <v>834767.0</v>
      </c>
      <c r="S100" s="8">
        <v>26015.0</v>
      </c>
      <c r="T100" s="8">
        <v>1321.0</v>
      </c>
      <c r="U100" s="8">
        <v>569804.0</v>
      </c>
      <c r="V100" s="174">
        <v>27336.0</v>
      </c>
      <c r="W100" s="174">
        <v>543789.0</v>
      </c>
      <c r="Y100" s="174">
        <v>133.0</v>
      </c>
      <c r="Z100" s="179">
        <v>2175.0</v>
      </c>
      <c r="AA100" s="174">
        <v>43.0</v>
      </c>
      <c r="AC100" s="174">
        <v>26.0</v>
      </c>
      <c r="AE100" s="174">
        <v>5144.0</v>
      </c>
      <c r="AF100" s="174">
        <v>470.0</v>
      </c>
      <c r="AH100" s="128"/>
      <c r="AI100" s="175">
        <v>44077.12569444445</v>
      </c>
      <c r="AJ100" s="175">
        <v>44077.68819444445</v>
      </c>
      <c r="AK100" s="8" t="s">
        <v>403</v>
      </c>
      <c r="AL100" s="8" t="s">
        <v>331</v>
      </c>
      <c r="AM100" s="8" t="s">
        <v>439</v>
      </c>
      <c r="AN100" s="8" t="s">
        <v>408</v>
      </c>
      <c r="AQ100" s="128"/>
      <c r="AR100" s="128"/>
      <c r="AS100" s="128"/>
      <c r="AT100" s="128"/>
      <c r="AU100" s="128"/>
      <c r="AV100" s="128"/>
    </row>
    <row r="101" ht="16.5" customHeight="1">
      <c r="A101" s="170">
        <v>44076.0</v>
      </c>
      <c r="B101" s="8" t="s">
        <v>215</v>
      </c>
      <c r="F101" s="128"/>
      <c r="G101" s="128"/>
      <c r="H101" s="128"/>
      <c r="I101" s="128"/>
      <c r="L101" s="128"/>
      <c r="M101" s="128"/>
      <c r="N101" s="128"/>
      <c r="O101" s="128"/>
      <c r="P101" s="8">
        <v>877405.0</v>
      </c>
      <c r="Q101" s="8">
        <v>49893.0</v>
      </c>
      <c r="R101" s="8">
        <v>827512.0</v>
      </c>
      <c r="S101" s="8">
        <v>25765.0</v>
      </c>
      <c r="T101" s="8">
        <v>1310.0</v>
      </c>
      <c r="U101" s="8">
        <v>565072.0</v>
      </c>
      <c r="V101" s="174">
        <v>27075.0</v>
      </c>
      <c r="W101" s="174">
        <v>539307.0</v>
      </c>
      <c r="Y101" s="174">
        <v>139.0</v>
      </c>
      <c r="Z101" s="179">
        <v>2167.0</v>
      </c>
      <c r="AA101" s="174">
        <v>45.0</v>
      </c>
      <c r="AC101" s="174">
        <v>22.0</v>
      </c>
      <c r="AE101" s="174">
        <v>5144.0</v>
      </c>
      <c r="AF101" s="174">
        <v>468.0</v>
      </c>
      <c r="AH101" s="128"/>
      <c r="AI101" s="175">
        <v>44076.12569444445</v>
      </c>
      <c r="AJ101" s="175">
        <v>44076.722916666666</v>
      </c>
      <c r="AK101" s="8" t="s">
        <v>320</v>
      </c>
      <c r="AL101" s="8" t="s">
        <v>353</v>
      </c>
      <c r="AM101" s="8" t="s">
        <v>439</v>
      </c>
      <c r="AN101" s="8" t="s">
        <v>408</v>
      </c>
      <c r="AQ101" s="128"/>
      <c r="AR101" s="128"/>
      <c r="AS101" s="128"/>
      <c r="AT101" s="128"/>
      <c r="AU101" s="128"/>
      <c r="AV101" s="128"/>
    </row>
    <row r="102" ht="16.5" customHeight="1">
      <c r="A102" s="170">
        <v>44075.0</v>
      </c>
      <c r="B102" s="8" t="s">
        <v>215</v>
      </c>
      <c r="F102" s="128"/>
      <c r="G102" s="128"/>
      <c r="H102" s="128"/>
      <c r="I102" s="128"/>
      <c r="L102" s="128"/>
      <c r="M102" s="128"/>
      <c r="N102" s="128"/>
      <c r="O102" s="128"/>
      <c r="P102" s="8">
        <v>870549.0</v>
      </c>
      <c r="Q102" s="8">
        <v>49430.0</v>
      </c>
      <c r="R102" s="8">
        <v>821119.0</v>
      </c>
      <c r="S102" s="8">
        <v>25639.0</v>
      </c>
      <c r="T102" s="8">
        <v>1307.0</v>
      </c>
      <c r="U102" s="8">
        <v>560493.0</v>
      </c>
      <c r="V102" s="174">
        <v>26946.0</v>
      </c>
      <c r="W102" s="174">
        <v>534854.0</v>
      </c>
      <c r="Y102" s="174">
        <v>132.0</v>
      </c>
      <c r="Z102" s="179">
        <v>2162.0</v>
      </c>
      <c r="AA102" s="174">
        <v>49.0</v>
      </c>
      <c r="AC102" s="174">
        <v>25.0</v>
      </c>
      <c r="AE102" s="174">
        <v>4938.0</v>
      </c>
      <c r="AF102" s="174">
        <v>465.0</v>
      </c>
      <c r="AH102" s="128"/>
      <c r="AI102" s="175">
        <v>44075.12569444445</v>
      </c>
      <c r="AJ102" s="175">
        <v>44075.70138888889</v>
      </c>
      <c r="AK102" s="8" t="s">
        <v>441</v>
      </c>
      <c r="AL102" s="8" t="s">
        <v>374</v>
      </c>
      <c r="AM102" s="8" t="s">
        <v>439</v>
      </c>
      <c r="AN102" s="8" t="s">
        <v>408</v>
      </c>
      <c r="AQ102" s="128"/>
      <c r="AR102" s="128"/>
      <c r="AS102" s="128"/>
      <c r="AT102" s="128"/>
      <c r="AU102" s="128"/>
      <c r="AV102" s="128"/>
    </row>
    <row r="103" ht="16.5" customHeight="1">
      <c r="A103" s="170">
        <v>44074.0</v>
      </c>
      <c r="B103" s="8" t="s">
        <v>215</v>
      </c>
      <c r="C103" s="128"/>
      <c r="D103" s="128"/>
      <c r="E103" s="128"/>
      <c r="F103" s="128"/>
      <c r="G103" s="128"/>
      <c r="H103" s="128"/>
      <c r="I103" s="128"/>
      <c r="J103" s="128"/>
      <c r="K103" s="128"/>
      <c r="L103" s="128"/>
      <c r="M103" s="128"/>
      <c r="N103" s="128"/>
      <c r="O103" s="128"/>
      <c r="P103" s="8">
        <v>860486.0</v>
      </c>
      <c r="Q103" s="8">
        <v>48546.0</v>
      </c>
      <c r="R103" s="8">
        <v>811940.0</v>
      </c>
      <c r="S103" s="8">
        <v>25403.0</v>
      </c>
      <c r="T103" s="8">
        <v>1310.0</v>
      </c>
      <c r="U103" s="8">
        <v>555918.0</v>
      </c>
      <c r="V103" s="174">
        <v>26713.0</v>
      </c>
      <c r="W103" s="174">
        <v>530515.0</v>
      </c>
      <c r="Y103" s="174">
        <v>136.0</v>
      </c>
      <c r="Z103" s="179">
        <v>2149.0</v>
      </c>
      <c r="AA103" s="174">
        <v>43.0</v>
      </c>
      <c r="AC103" s="174">
        <v>24.0</v>
      </c>
      <c r="AE103" s="174">
        <v>4884.0</v>
      </c>
      <c r="AF103" s="174">
        <v>459.0</v>
      </c>
      <c r="AH103" s="128"/>
      <c r="AI103" s="175">
        <v>44074.12569444445</v>
      </c>
      <c r="AJ103" s="175">
        <v>44074.70486111111</v>
      </c>
      <c r="AK103" s="8" t="s">
        <v>309</v>
      </c>
      <c r="AL103" s="8" t="s">
        <v>353</v>
      </c>
      <c r="AM103" s="8" t="s">
        <v>439</v>
      </c>
      <c r="AN103" s="8" t="s">
        <v>408</v>
      </c>
      <c r="AQ103" s="128"/>
      <c r="AR103" s="128"/>
      <c r="AS103" s="128"/>
      <c r="AT103" s="128"/>
      <c r="AU103" s="128"/>
      <c r="AV103" s="128"/>
    </row>
    <row r="104" ht="16.5" customHeight="1">
      <c r="A104" s="170">
        <v>44073.0</v>
      </c>
      <c r="B104" s="8" t="s">
        <v>215</v>
      </c>
      <c r="C104" s="128"/>
      <c r="D104" s="128"/>
      <c r="E104" s="128"/>
      <c r="F104" s="128"/>
      <c r="G104" s="128"/>
      <c r="H104" s="128"/>
      <c r="I104" s="128"/>
      <c r="J104" s="128"/>
      <c r="K104" s="128"/>
      <c r="L104" s="128"/>
      <c r="M104" s="128"/>
      <c r="N104" s="128"/>
      <c r="O104" s="128"/>
      <c r="P104" s="8">
        <v>854391.0</v>
      </c>
      <c r="Q104" s="8">
        <v>48204.0</v>
      </c>
      <c r="R104" s="8">
        <v>806187.0</v>
      </c>
      <c r="S104" s="8">
        <v>24776.0</v>
      </c>
      <c r="T104" s="8">
        <v>1278.0</v>
      </c>
      <c r="U104" s="8">
        <v>542589.0</v>
      </c>
      <c r="V104" s="174">
        <v>26554.0</v>
      </c>
      <c r="W104" s="174">
        <v>526791.0</v>
      </c>
      <c r="Y104" s="174">
        <v>166.0</v>
      </c>
      <c r="Z104" s="179">
        <v>2108.0</v>
      </c>
      <c r="AA104" s="174">
        <v>47.0</v>
      </c>
      <c r="AC104" s="174">
        <v>22.0</v>
      </c>
      <c r="AE104" s="174">
        <v>4884.0</v>
      </c>
      <c r="AF104" s="174">
        <v>458.0</v>
      </c>
      <c r="AH104" s="128"/>
      <c r="AI104" s="175">
        <v>44073.12569444445</v>
      </c>
      <c r="AJ104" s="175">
        <v>44073.72916666667</v>
      </c>
      <c r="AK104" s="8" t="s">
        <v>403</v>
      </c>
      <c r="AL104" s="8" t="s">
        <v>334</v>
      </c>
      <c r="AM104" s="8" t="s">
        <v>442</v>
      </c>
      <c r="AN104" s="8" t="s">
        <v>408</v>
      </c>
      <c r="AQ104" s="128"/>
      <c r="AR104" s="128"/>
      <c r="AS104" s="128"/>
      <c r="AT104" s="128"/>
      <c r="AU104" s="128"/>
      <c r="AV104" s="128"/>
    </row>
    <row r="105" ht="16.5" customHeight="1">
      <c r="A105" s="170">
        <v>44072.0</v>
      </c>
      <c r="B105" s="8" t="s">
        <v>215</v>
      </c>
      <c r="C105" s="128"/>
      <c r="D105" s="128"/>
      <c r="E105" s="128"/>
      <c r="F105" s="128"/>
      <c r="G105" s="128"/>
      <c r="H105" s="128"/>
      <c r="I105" s="128"/>
      <c r="J105" s="128"/>
      <c r="K105" s="128"/>
      <c r="L105" s="128"/>
      <c r="M105" s="128"/>
      <c r="N105" s="128"/>
      <c r="O105" s="128"/>
      <c r="P105" s="8">
        <v>847634.0</v>
      </c>
      <c r="Q105" s="8">
        <v>47805.0</v>
      </c>
      <c r="R105" s="8">
        <v>799829.0</v>
      </c>
      <c r="S105" s="8">
        <v>24776.0</v>
      </c>
      <c r="T105" s="8">
        <v>1278.0</v>
      </c>
      <c r="U105" s="8">
        <v>542589.0</v>
      </c>
      <c r="V105" s="174">
        <v>26293.0</v>
      </c>
      <c r="W105" s="174">
        <v>522557.0</v>
      </c>
      <c r="Y105" s="174">
        <v>166.0</v>
      </c>
      <c r="Z105" s="179">
        <v>2108.0</v>
      </c>
      <c r="AA105" s="174">
        <v>47.0</v>
      </c>
      <c r="AC105" s="174">
        <v>22.0</v>
      </c>
      <c r="AE105" s="174">
        <v>4884.0</v>
      </c>
      <c r="AF105" s="174">
        <v>454.0</v>
      </c>
      <c r="AH105" s="128"/>
      <c r="AI105" s="175">
        <v>44072.12569444445</v>
      </c>
      <c r="AJ105" s="176">
        <v>44072.711805555555</v>
      </c>
      <c r="AK105" s="8" t="s">
        <v>363</v>
      </c>
      <c r="AL105" s="8" t="s">
        <v>339</v>
      </c>
      <c r="AM105" s="8" t="s">
        <v>442</v>
      </c>
      <c r="AN105" s="8" t="s">
        <v>408</v>
      </c>
      <c r="AQ105" s="128"/>
      <c r="AR105" s="128"/>
      <c r="AS105" s="128"/>
      <c r="AT105" s="128"/>
      <c r="AU105" s="128"/>
      <c r="AV105" s="128"/>
    </row>
    <row r="106" ht="16.5" customHeight="1">
      <c r="A106" s="170">
        <v>44071.0</v>
      </c>
      <c r="B106" s="8" t="s">
        <v>215</v>
      </c>
      <c r="F106" s="128"/>
      <c r="G106" s="128"/>
      <c r="H106" s="128"/>
      <c r="I106" s="128"/>
      <c r="L106" s="128"/>
      <c r="M106" s="128"/>
      <c r="N106" s="128"/>
      <c r="O106" s="128"/>
      <c r="P106" s="8">
        <v>838790.0</v>
      </c>
      <c r="Q106" s="8">
        <v>47033.0</v>
      </c>
      <c r="R106" s="8">
        <v>791757.0</v>
      </c>
      <c r="S106" s="8">
        <v>24776.0</v>
      </c>
      <c r="T106" s="8">
        <v>1278.0</v>
      </c>
      <c r="U106" s="8">
        <v>542589.0</v>
      </c>
      <c r="V106" s="174">
        <v>26054.0</v>
      </c>
      <c r="W106" s="174">
        <v>517813.0</v>
      </c>
      <c r="Y106" s="174">
        <v>166.0</v>
      </c>
      <c r="Z106" s="179">
        <v>2108.0</v>
      </c>
      <c r="AA106" s="174">
        <v>47.0</v>
      </c>
      <c r="AC106" s="174">
        <v>22.0</v>
      </c>
      <c r="AE106" s="174">
        <v>4859.0</v>
      </c>
      <c r="AF106" s="174">
        <v>447.0</v>
      </c>
      <c r="AH106" s="128"/>
      <c r="AI106" s="175">
        <v>44071.12569444445</v>
      </c>
      <c r="AJ106" s="175">
        <v>44071.70486111111</v>
      </c>
      <c r="AK106" s="8" t="s">
        <v>352</v>
      </c>
      <c r="AL106" s="8" t="s">
        <v>334</v>
      </c>
      <c r="AM106" s="8" t="s">
        <v>443</v>
      </c>
      <c r="AN106" s="8" t="s">
        <v>408</v>
      </c>
      <c r="AQ106" s="128"/>
      <c r="AR106" s="128"/>
      <c r="AS106" s="128"/>
      <c r="AT106" s="128"/>
      <c r="AU106" s="128"/>
      <c r="AV106" s="128"/>
    </row>
    <row r="107" ht="16.5" customHeight="1">
      <c r="A107" s="170">
        <v>44070.0</v>
      </c>
      <c r="B107" s="8" t="s">
        <v>215</v>
      </c>
      <c r="C107" s="128"/>
      <c r="D107" s="128"/>
      <c r="E107" s="128"/>
      <c r="F107" s="128"/>
      <c r="G107" s="128"/>
      <c r="H107" s="128"/>
      <c r="I107" s="128"/>
      <c r="J107" s="128"/>
      <c r="K107" s="128"/>
      <c r="L107" s="128"/>
      <c r="M107" s="128"/>
      <c r="N107" s="128"/>
      <c r="O107" s="128"/>
      <c r="P107" s="8">
        <v>830475.0</v>
      </c>
      <c r="Q107" s="8">
        <v>46488.0</v>
      </c>
      <c r="R107" s="8">
        <v>783987.0</v>
      </c>
      <c r="S107" s="8">
        <v>24482.0</v>
      </c>
      <c r="T107" s="8">
        <v>1279.0</v>
      </c>
      <c r="U107" s="8">
        <v>537437.0</v>
      </c>
      <c r="V107" s="174">
        <v>25761.0</v>
      </c>
      <c r="W107" s="174">
        <v>512955.0</v>
      </c>
      <c r="Y107" s="174">
        <v>171.0</v>
      </c>
      <c r="Z107" s="179">
        <v>2093.0</v>
      </c>
      <c r="AA107" s="174">
        <v>53.0</v>
      </c>
      <c r="AC107" s="174">
        <v>23.0</v>
      </c>
      <c r="AE107" s="174">
        <v>4789.0</v>
      </c>
      <c r="AF107" s="174">
        <v>438.0</v>
      </c>
      <c r="AH107" s="128"/>
      <c r="AI107" s="175">
        <v>44070.12569444445</v>
      </c>
      <c r="AJ107" s="175">
        <v>44070.71805555555</v>
      </c>
      <c r="AK107" s="8" t="s">
        <v>363</v>
      </c>
      <c r="AL107" s="8" t="s">
        <v>326</v>
      </c>
      <c r="AM107" s="8" t="s">
        <v>443</v>
      </c>
      <c r="AN107" s="8" t="s">
        <v>408</v>
      </c>
      <c r="AQ107" s="128"/>
      <c r="AR107" s="128"/>
      <c r="AS107" s="128"/>
      <c r="AT107" s="128"/>
      <c r="AU107" s="128"/>
      <c r="AV107" s="128"/>
    </row>
    <row r="108" ht="16.5" customHeight="1">
      <c r="A108" s="170">
        <v>44069.0</v>
      </c>
      <c r="B108" s="8" t="s">
        <v>215</v>
      </c>
      <c r="C108" s="128"/>
      <c r="D108" s="128"/>
      <c r="E108" s="128"/>
      <c r="F108" s="128"/>
      <c r="G108" s="128"/>
      <c r="H108" s="128"/>
      <c r="I108" s="128"/>
      <c r="J108" s="128"/>
      <c r="K108" s="128"/>
      <c r="L108" s="128"/>
      <c r="M108" s="128"/>
      <c r="N108" s="128"/>
      <c r="O108" s="128"/>
      <c r="P108" s="8">
        <v>818032.0</v>
      </c>
      <c r="Q108" s="8">
        <v>45867.0</v>
      </c>
      <c r="R108" s="8">
        <v>772165.0</v>
      </c>
      <c r="S108" s="8">
        <v>24289.0</v>
      </c>
      <c r="T108" s="8">
        <v>1282.0</v>
      </c>
      <c r="U108" s="8">
        <v>531456.0</v>
      </c>
      <c r="V108" s="174">
        <v>25571.0</v>
      </c>
      <c r="W108" s="174">
        <v>507167.0</v>
      </c>
      <c r="Y108" s="174">
        <v>140.0</v>
      </c>
      <c r="Z108" s="179">
        <v>2063.0</v>
      </c>
      <c r="AA108" s="174">
        <v>48.0</v>
      </c>
      <c r="AC108" s="174">
        <v>26.0</v>
      </c>
      <c r="AE108" s="174">
        <v>4747.0</v>
      </c>
      <c r="AF108" s="174">
        <v>433.0</v>
      </c>
      <c r="AH108" s="128"/>
      <c r="AI108" s="175">
        <v>44069.12569444445</v>
      </c>
      <c r="AJ108" s="175">
        <v>44069.731944444444</v>
      </c>
      <c r="AK108" s="8" t="s">
        <v>353</v>
      </c>
      <c r="AL108" s="8" t="s">
        <v>315</v>
      </c>
      <c r="AM108" s="8" t="s">
        <v>443</v>
      </c>
      <c r="AN108" s="8" t="s">
        <v>408</v>
      </c>
      <c r="AQ108" s="128"/>
      <c r="AR108" s="128"/>
      <c r="AS108" s="128"/>
      <c r="AT108" s="128"/>
      <c r="AU108" s="128"/>
      <c r="AV108" s="128"/>
    </row>
    <row r="109" ht="16.5" customHeight="1">
      <c r="A109" s="170">
        <v>44068.0</v>
      </c>
      <c r="B109" s="8" t="s">
        <v>215</v>
      </c>
      <c r="C109" s="128"/>
      <c r="D109" s="128"/>
      <c r="E109" s="128"/>
      <c r="F109" s="128"/>
      <c r="G109" s="128"/>
      <c r="H109" s="128"/>
      <c r="I109" s="128"/>
      <c r="J109" s="128"/>
      <c r="K109" s="128"/>
      <c r="L109" s="128"/>
      <c r="M109" s="128"/>
      <c r="N109" s="128"/>
      <c r="O109" s="128"/>
      <c r="P109" s="8">
        <v>810114.0</v>
      </c>
      <c r="Q109" s="8">
        <v>45132.0</v>
      </c>
      <c r="R109" s="8">
        <v>764982.0</v>
      </c>
      <c r="S109" s="8">
        <v>24085.0</v>
      </c>
      <c r="T109" s="8">
        <v>1306.0</v>
      </c>
      <c r="U109" s="8">
        <v>526703.0</v>
      </c>
      <c r="V109" s="174">
        <v>25391.0</v>
      </c>
      <c r="W109" s="174">
        <v>502618.0</v>
      </c>
      <c r="Y109" s="174">
        <v>154.0</v>
      </c>
      <c r="Z109" s="179">
        <v>2038.0</v>
      </c>
      <c r="AA109" s="174">
        <v>53.0</v>
      </c>
      <c r="AC109" s="174">
        <v>27.0</v>
      </c>
      <c r="AE109" s="174">
        <v>4747.0</v>
      </c>
      <c r="AF109" s="174">
        <v>428.0</v>
      </c>
      <c r="AH109" s="128"/>
      <c r="AI109" s="175">
        <v>44068.12569444445</v>
      </c>
      <c r="AJ109" s="175">
        <v>44068.680555555555</v>
      </c>
      <c r="AK109" s="8" t="s">
        <v>378</v>
      </c>
      <c r="AL109" s="8" t="s">
        <v>315</v>
      </c>
      <c r="AM109" s="8" t="s">
        <v>444</v>
      </c>
      <c r="AN109" s="8" t="s">
        <v>408</v>
      </c>
      <c r="AQ109" s="128"/>
      <c r="AR109" s="128"/>
      <c r="AS109" s="128"/>
      <c r="AT109" s="128"/>
      <c r="AU109" s="128"/>
      <c r="AV109" s="128"/>
    </row>
    <row r="110" ht="16.5" customHeight="1">
      <c r="A110" s="170">
        <v>44067.0</v>
      </c>
      <c r="B110" s="8" t="s">
        <v>215</v>
      </c>
      <c r="C110" s="128"/>
      <c r="D110" s="128"/>
      <c r="E110" s="128"/>
      <c r="F110" s="128"/>
      <c r="G110" s="128"/>
      <c r="H110" s="128"/>
      <c r="I110" s="128"/>
      <c r="J110" s="128"/>
      <c r="K110" s="128"/>
      <c r="L110" s="128"/>
      <c r="M110" s="128"/>
      <c r="N110" s="128"/>
      <c r="O110" s="128"/>
      <c r="P110" s="8">
        <v>802440.0</v>
      </c>
      <c r="Q110" s="8">
        <v>44803.0</v>
      </c>
      <c r="R110" s="8">
        <v>757637.0</v>
      </c>
      <c r="S110" s="8">
        <v>23859.0</v>
      </c>
      <c r="T110" s="8">
        <v>1296.0</v>
      </c>
      <c r="U110" s="8">
        <v>522041.0</v>
      </c>
      <c r="V110" s="174">
        <v>25155.0</v>
      </c>
      <c r="W110" s="174">
        <v>498182.0</v>
      </c>
      <c r="Y110" s="174">
        <v>143.0</v>
      </c>
      <c r="Z110" s="179">
        <v>2028.0</v>
      </c>
      <c r="AA110" s="174">
        <v>44.0</v>
      </c>
      <c r="AC110" s="174">
        <v>25.0</v>
      </c>
      <c r="AE110" s="174">
        <v>4634.0</v>
      </c>
      <c r="AF110" s="174">
        <v>420.0</v>
      </c>
      <c r="AH110" s="128"/>
      <c r="AI110" s="175">
        <v>44067.12569444445</v>
      </c>
      <c r="AJ110" s="175">
        <v>44067.70138888889</v>
      </c>
      <c r="AK110" s="8" t="s">
        <v>363</v>
      </c>
      <c r="AL110" s="8" t="s">
        <v>325</v>
      </c>
      <c r="AM110" s="8" t="s">
        <v>444</v>
      </c>
      <c r="AN110" s="8" t="s">
        <v>408</v>
      </c>
      <c r="AQ110" s="128"/>
      <c r="AR110" s="128"/>
      <c r="AS110" s="128"/>
      <c r="AT110" s="128"/>
      <c r="AU110" s="128"/>
      <c r="AV110" s="128"/>
    </row>
    <row r="111" ht="16.5" customHeight="1">
      <c r="A111" s="170">
        <v>44066.0</v>
      </c>
      <c r="B111" s="8" t="s">
        <v>215</v>
      </c>
      <c r="C111" s="128"/>
      <c r="D111" s="128"/>
      <c r="E111" s="128"/>
      <c r="F111" s="128"/>
      <c r="G111" s="128"/>
      <c r="H111" s="128"/>
      <c r="I111" s="128"/>
      <c r="J111" s="128"/>
      <c r="K111" s="128"/>
      <c r="L111" s="128"/>
      <c r="M111" s="128"/>
      <c r="N111" s="128"/>
      <c r="O111" s="128"/>
      <c r="P111" s="8">
        <v>796886.0</v>
      </c>
      <c r="Q111" s="8">
        <v>44508.0</v>
      </c>
      <c r="R111" s="8">
        <v>752378.0</v>
      </c>
      <c r="S111" s="8">
        <v>23156.0</v>
      </c>
      <c r="T111" s="8">
        <v>1265.0</v>
      </c>
      <c r="U111" s="8">
        <v>510056.0</v>
      </c>
      <c r="V111" s="174">
        <v>24937.0</v>
      </c>
      <c r="W111" s="174">
        <v>494883.0</v>
      </c>
      <c r="Y111" s="174">
        <v>173.0</v>
      </c>
      <c r="Z111" s="179">
        <v>1984.0</v>
      </c>
      <c r="AA111" s="174">
        <v>47.0</v>
      </c>
      <c r="AC111" s="174">
        <v>19.0</v>
      </c>
      <c r="AE111" s="174">
        <v>4589.0</v>
      </c>
      <c r="AF111" s="174">
        <v>417.0</v>
      </c>
      <c r="AH111" s="128"/>
      <c r="AI111" s="175">
        <v>44066.12569444445</v>
      </c>
      <c r="AJ111" s="175">
        <v>44066.72152777778</v>
      </c>
      <c r="AK111" s="8" t="s">
        <v>441</v>
      </c>
      <c r="AL111" s="8" t="s">
        <v>323</v>
      </c>
      <c r="AM111" s="8" t="s">
        <v>444</v>
      </c>
      <c r="AN111" s="8" t="s">
        <v>408</v>
      </c>
      <c r="AQ111" s="128"/>
      <c r="AR111" s="128"/>
      <c r="AS111" s="128"/>
      <c r="AT111" s="128"/>
      <c r="AU111" s="128"/>
      <c r="AV111" s="128"/>
    </row>
    <row r="112" ht="16.5" customHeight="1">
      <c r="A112" s="170">
        <v>44065.0</v>
      </c>
      <c r="B112" s="8" t="s">
        <v>215</v>
      </c>
      <c r="C112" s="128"/>
      <c r="D112" s="128"/>
      <c r="E112" s="128"/>
      <c r="F112" s="128"/>
      <c r="G112" s="128"/>
      <c r="H112" s="128"/>
      <c r="I112" s="128"/>
      <c r="J112" s="128"/>
      <c r="K112" s="128"/>
      <c r="L112" s="128"/>
      <c r="M112" s="128"/>
      <c r="N112" s="128"/>
      <c r="O112" s="128"/>
      <c r="P112" s="8">
        <v>791645.0</v>
      </c>
      <c r="Q112" s="8">
        <v>44192.0</v>
      </c>
      <c r="R112" s="8">
        <v>747453.0</v>
      </c>
      <c r="S112" s="8">
        <v>23156.0</v>
      </c>
      <c r="T112" s="8">
        <v>1265.0</v>
      </c>
      <c r="U112" s="8">
        <v>510056.0</v>
      </c>
      <c r="V112" s="174">
        <v>24710.0</v>
      </c>
      <c r="W112" s="174">
        <v>491754.0</v>
      </c>
      <c r="Y112" s="174">
        <v>173.0</v>
      </c>
      <c r="Z112" s="179">
        <v>1984.0</v>
      </c>
      <c r="AA112" s="174">
        <v>47.0</v>
      </c>
      <c r="AC112" s="174">
        <v>19.0</v>
      </c>
      <c r="AE112" s="174">
        <v>4589.0</v>
      </c>
      <c r="AF112" s="174">
        <v>417.0</v>
      </c>
      <c r="AH112" s="128"/>
      <c r="AI112" s="175">
        <v>44065.0</v>
      </c>
      <c r="AJ112" s="175">
        <v>44065.711805555555</v>
      </c>
      <c r="AK112" s="8" t="s">
        <v>371</v>
      </c>
      <c r="AL112" s="8" t="s">
        <v>341</v>
      </c>
      <c r="AM112" s="8" t="s">
        <v>444</v>
      </c>
      <c r="AN112" s="8" t="s">
        <v>408</v>
      </c>
      <c r="AQ112" s="128"/>
      <c r="AR112" s="128"/>
      <c r="AS112" s="128"/>
      <c r="AT112" s="128"/>
      <c r="AU112" s="128"/>
      <c r="AV112" s="128"/>
    </row>
    <row r="113" ht="16.5" customHeight="1">
      <c r="A113" s="170">
        <v>44064.0</v>
      </c>
      <c r="B113" s="8" t="s">
        <v>215</v>
      </c>
      <c r="C113" s="128"/>
      <c r="D113" s="128"/>
      <c r="E113" s="128"/>
      <c r="F113" s="128"/>
      <c r="G113" s="128"/>
      <c r="H113" s="128"/>
      <c r="I113" s="128"/>
      <c r="J113" s="128"/>
      <c r="K113" s="128"/>
      <c r="L113" s="128"/>
      <c r="M113" s="128"/>
      <c r="N113" s="128"/>
      <c r="O113" s="128"/>
      <c r="P113" s="8">
        <v>782690.0</v>
      </c>
      <c r="Q113" s="8">
        <v>43716.0</v>
      </c>
      <c r="R113" s="8">
        <v>738974.0</v>
      </c>
      <c r="S113" s="8">
        <v>23156.0</v>
      </c>
      <c r="T113" s="8">
        <v>1265.0</v>
      </c>
      <c r="U113" s="8">
        <v>510056.0</v>
      </c>
      <c r="V113" s="174">
        <v>24421.0</v>
      </c>
      <c r="W113" s="174">
        <v>486900.0</v>
      </c>
      <c r="Y113" s="174">
        <v>173.0</v>
      </c>
      <c r="Z113" s="179">
        <v>1984.0</v>
      </c>
      <c r="AA113" s="174">
        <v>47.0</v>
      </c>
      <c r="AC113" s="174">
        <v>19.0</v>
      </c>
      <c r="AE113" s="174">
        <v>4566.0</v>
      </c>
      <c r="AF113" s="174">
        <v>414.0</v>
      </c>
      <c r="AH113" s="128"/>
      <c r="AI113" s="175">
        <v>44064.12569444445</v>
      </c>
      <c r="AJ113" s="175">
        <v>44064.694444444445</v>
      </c>
      <c r="AK113" s="8" t="s">
        <v>353</v>
      </c>
      <c r="AL113" s="8" t="s">
        <v>315</v>
      </c>
      <c r="AM113" s="8" t="s">
        <v>444</v>
      </c>
      <c r="AN113" s="8" t="s">
        <v>408</v>
      </c>
      <c r="AQ113" s="128"/>
      <c r="AR113" s="128"/>
      <c r="AS113" s="128"/>
      <c r="AT113" s="128"/>
      <c r="AU113" s="128"/>
      <c r="AV113" s="128"/>
    </row>
    <row r="114" ht="16.5" customHeight="1">
      <c r="A114" s="170">
        <v>44063.0</v>
      </c>
      <c r="B114" s="8" t="s">
        <v>215</v>
      </c>
      <c r="C114" s="128"/>
      <c r="D114" s="128"/>
      <c r="E114" s="128"/>
      <c r="F114" s="128"/>
      <c r="G114" s="128"/>
      <c r="H114" s="128"/>
      <c r="I114" s="128"/>
      <c r="J114" s="128"/>
      <c r="K114" s="128"/>
      <c r="L114" s="128"/>
      <c r="M114" s="128"/>
      <c r="N114" s="128"/>
      <c r="O114" s="128"/>
      <c r="P114" s="8">
        <v>772344.0</v>
      </c>
      <c r="Q114" s="8">
        <v>43000.0</v>
      </c>
      <c r="R114" s="8">
        <v>729344.0</v>
      </c>
      <c r="S114" s="8">
        <v>22917.0</v>
      </c>
      <c r="T114" s="8">
        <v>1248.0</v>
      </c>
      <c r="U114" s="8">
        <v>505119.0</v>
      </c>
      <c r="V114" s="174">
        <v>24165.0</v>
      </c>
      <c r="W114" s="174">
        <v>482202.0</v>
      </c>
      <c r="Y114" s="174">
        <v>175.0</v>
      </c>
      <c r="Z114" s="179">
        <v>1979.0</v>
      </c>
      <c r="AA114" s="174">
        <v>48.0</v>
      </c>
      <c r="AC114" s="174">
        <v>21.0</v>
      </c>
      <c r="AE114" s="174">
        <v>4566.0</v>
      </c>
      <c r="AF114" s="174">
        <v>412.0</v>
      </c>
      <c r="AH114" s="128"/>
      <c r="AI114" s="175">
        <v>44063.12569444445</v>
      </c>
      <c r="AJ114" s="175">
        <v>44063.72916666667</v>
      </c>
      <c r="AK114" s="8" t="s">
        <v>345</v>
      </c>
      <c r="AL114" s="8" t="s">
        <v>334</v>
      </c>
      <c r="AM114" s="8" t="s">
        <v>444</v>
      </c>
      <c r="AN114" s="8" t="s">
        <v>408</v>
      </c>
      <c r="AQ114" s="128"/>
      <c r="AR114" s="128"/>
      <c r="AS114" s="128"/>
      <c r="AT114" s="128"/>
      <c r="AU114" s="128"/>
      <c r="AV114" s="128"/>
    </row>
    <row r="115" ht="16.5" customHeight="1">
      <c r="A115" s="170">
        <v>44062.0</v>
      </c>
      <c r="B115" s="8" t="s">
        <v>215</v>
      </c>
      <c r="C115" s="128"/>
      <c r="D115" s="128"/>
      <c r="E115" s="128"/>
      <c r="F115" s="128"/>
      <c r="G115" s="128"/>
      <c r="H115" s="128"/>
      <c r="I115" s="128"/>
      <c r="J115" s="128"/>
      <c r="K115" s="128"/>
      <c r="L115" s="128"/>
      <c r="M115" s="128"/>
      <c r="N115" s="128"/>
      <c r="O115" s="128"/>
      <c r="P115" s="8">
        <v>763954.0</v>
      </c>
      <c r="Q115" s="8">
        <v>42637.0</v>
      </c>
      <c r="R115" s="8">
        <v>721317.0</v>
      </c>
      <c r="S115" s="8">
        <v>22629.0</v>
      </c>
      <c r="T115" s="8">
        <v>1241.0</v>
      </c>
      <c r="U115" s="8">
        <v>499915.0</v>
      </c>
      <c r="V115" s="174">
        <v>23870.0</v>
      </c>
      <c r="W115" s="174">
        <v>477286.0</v>
      </c>
      <c r="Y115" s="174">
        <v>203.0</v>
      </c>
      <c r="Z115" s="179">
        <v>1958.0</v>
      </c>
      <c r="AA115" s="174">
        <v>51.0</v>
      </c>
      <c r="AC115" s="174">
        <v>16.0</v>
      </c>
      <c r="AE115" s="174">
        <v>4468.0</v>
      </c>
      <c r="AF115" s="174">
        <v>408.0</v>
      </c>
      <c r="AH115" s="128"/>
      <c r="AI115" s="175">
        <v>44062.12569444445</v>
      </c>
      <c r="AJ115" s="176">
        <v>44062.72222222222</v>
      </c>
      <c r="AK115" s="8" t="s">
        <v>345</v>
      </c>
      <c r="AL115" s="8" t="s">
        <v>353</v>
      </c>
      <c r="AM115" s="8" t="s">
        <v>444</v>
      </c>
      <c r="AN115" s="8" t="s">
        <v>408</v>
      </c>
      <c r="AQ115" s="128"/>
      <c r="AR115" s="128"/>
      <c r="AS115" s="128"/>
      <c r="AT115" s="128"/>
      <c r="AU115" s="128"/>
      <c r="AV115" s="128"/>
    </row>
    <row r="116" ht="16.5" customHeight="1">
      <c r="A116" s="170">
        <v>44061.0</v>
      </c>
      <c r="B116" s="8" t="s">
        <v>215</v>
      </c>
      <c r="C116" s="128"/>
      <c r="D116" s="128"/>
      <c r="E116" s="128"/>
      <c r="F116" s="128"/>
      <c r="G116" s="128"/>
      <c r="H116" s="128"/>
      <c r="I116" s="128"/>
      <c r="J116" s="128"/>
      <c r="K116" s="128"/>
      <c r="L116" s="128"/>
      <c r="M116" s="128"/>
      <c r="N116" s="128"/>
      <c r="O116" s="128"/>
      <c r="P116" s="8">
        <v>755187.0</v>
      </c>
      <c r="Q116" s="8">
        <v>42230.0</v>
      </c>
      <c r="R116" s="8">
        <v>712957.0</v>
      </c>
      <c r="S116" s="8">
        <v>22452.0</v>
      </c>
      <c r="T116" s="8">
        <v>1224.0</v>
      </c>
      <c r="U116" s="8">
        <v>495114.0</v>
      </c>
      <c r="V116" s="174">
        <v>23676.0</v>
      </c>
      <c r="W116" s="174">
        <v>472662.0</v>
      </c>
      <c r="Y116" s="174">
        <v>214.0</v>
      </c>
      <c r="Z116" s="179">
        <v>1929.0</v>
      </c>
      <c r="AA116" s="174">
        <v>54.0</v>
      </c>
      <c r="AC116" s="174">
        <v>20.0</v>
      </c>
      <c r="AE116" s="174">
        <v>4468.0</v>
      </c>
      <c r="AF116" s="174">
        <v>397.0</v>
      </c>
      <c r="AH116" s="128"/>
      <c r="AI116" s="175">
        <v>44061.12569444445</v>
      </c>
      <c r="AJ116" s="176">
        <v>44061.70486111111</v>
      </c>
      <c r="AK116" s="8" t="s">
        <v>445</v>
      </c>
      <c r="AL116" s="8" t="s">
        <v>334</v>
      </c>
      <c r="AM116" s="8" t="s">
        <v>444</v>
      </c>
      <c r="AN116" s="8" t="s">
        <v>408</v>
      </c>
      <c r="AQ116" s="128"/>
      <c r="AR116" s="128"/>
      <c r="AS116" s="128"/>
      <c r="AT116" s="128"/>
      <c r="AU116" s="128"/>
      <c r="AV116" s="128"/>
    </row>
    <row r="117" ht="16.5" customHeight="1">
      <c r="A117" s="170">
        <v>44060.0</v>
      </c>
      <c r="B117" s="8" t="s">
        <v>215</v>
      </c>
      <c r="C117" s="128"/>
      <c r="D117" s="128"/>
      <c r="E117" s="128"/>
      <c r="F117" s="128"/>
      <c r="G117" s="128"/>
      <c r="H117" s="128"/>
      <c r="I117" s="128"/>
      <c r="J117" s="128"/>
      <c r="K117" s="128"/>
      <c r="L117" s="128"/>
      <c r="M117" s="128"/>
      <c r="N117" s="128"/>
      <c r="O117" s="128"/>
      <c r="P117" s="8">
        <v>746940.0</v>
      </c>
      <c r="Q117" s="8">
        <v>41835.0</v>
      </c>
      <c r="R117" s="8">
        <v>705105.0</v>
      </c>
      <c r="S117" s="8">
        <v>22234.0</v>
      </c>
      <c r="T117" s="8">
        <v>1217.0</v>
      </c>
      <c r="U117" s="8">
        <v>490000.0</v>
      </c>
      <c r="V117" s="174">
        <v>23451.0</v>
      </c>
      <c r="W117" s="174">
        <v>467766.0</v>
      </c>
      <c r="Y117" s="174">
        <v>206.0</v>
      </c>
      <c r="Z117" s="179">
        <v>1913.0</v>
      </c>
      <c r="AA117" s="174">
        <v>47.0</v>
      </c>
      <c r="AC117" s="174">
        <v>19.0</v>
      </c>
      <c r="AE117" s="174">
        <v>4419.0</v>
      </c>
      <c r="AF117" s="174">
        <v>388.0</v>
      </c>
      <c r="AH117" s="128"/>
      <c r="AI117" s="175">
        <v>44060.12569444445</v>
      </c>
      <c r="AJ117" s="175">
        <v>44060.7125</v>
      </c>
      <c r="AK117" s="8" t="s">
        <v>368</v>
      </c>
      <c r="AL117" s="8" t="s">
        <v>339</v>
      </c>
      <c r="AM117" s="8" t="s">
        <v>444</v>
      </c>
      <c r="AN117" s="8" t="s">
        <v>408</v>
      </c>
      <c r="AQ117" s="128"/>
      <c r="AR117" s="128"/>
      <c r="AS117" s="128"/>
      <c r="AT117" s="128"/>
      <c r="AU117" s="128"/>
      <c r="AV117" s="128"/>
    </row>
    <row r="118" ht="16.5" customHeight="1">
      <c r="A118" s="170">
        <v>44059.0</v>
      </c>
      <c r="B118" s="8" t="s">
        <v>215</v>
      </c>
      <c r="C118" s="128"/>
      <c r="D118" s="128"/>
      <c r="E118" s="128"/>
      <c r="F118" s="128"/>
      <c r="G118" s="128"/>
      <c r="H118" s="128"/>
      <c r="I118" s="128"/>
      <c r="J118" s="128"/>
      <c r="K118" s="128"/>
      <c r="L118" s="128"/>
      <c r="M118" s="128"/>
      <c r="N118" s="128"/>
      <c r="O118" s="128"/>
      <c r="P118" s="8">
        <v>743260.0</v>
      </c>
      <c r="Q118" s="8">
        <v>41643.0</v>
      </c>
      <c r="R118" s="8">
        <v>701617.0</v>
      </c>
      <c r="S118" s="8">
        <v>21441.0</v>
      </c>
      <c r="T118" s="8">
        <v>1172.0</v>
      </c>
      <c r="U118" s="8">
        <v>471935.0</v>
      </c>
      <c r="V118" s="174">
        <v>23262.0</v>
      </c>
      <c r="W118" s="174">
        <v>465535.0</v>
      </c>
      <c r="Y118" s="174">
        <v>224.0</v>
      </c>
      <c r="Z118" s="179">
        <v>1863.0</v>
      </c>
      <c r="AA118" s="174">
        <v>57.0</v>
      </c>
      <c r="AC118" s="174">
        <v>16.0</v>
      </c>
      <c r="AE118" s="174">
        <v>4355.0</v>
      </c>
      <c r="AF118" s="174">
        <v>388.0</v>
      </c>
      <c r="AH118" s="128"/>
      <c r="AI118" s="175">
        <v>44059.0</v>
      </c>
      <c r="AJ118" s="176">
        <v>44059.69930555555</v>
      </c>
      <c r="AK118" s="8" t="s">
        <v>445</v>
      </c>
      <c r="AL118" s="8" t="s">
        <v>334</v>
      </c>
      <c r="AM118" s="8" t="s">
        <v>444</v>
      </c>
      <c r="AN118" s="8" t="s">
        <v>408</v>
      </c>
      <c r="AQ118" s="128"/>
      <c r="AR118" s="128"/>
      <c r="AS118" s="128"/>
      <c r="AT118" s="128"/>
      <c r="AU118" s="128"/>
      <c r="AV118" s="128"/>
    </row>
    <row r="119" ht="16.5" customHeight="1">
      <c r="A119" s="170">
        <v>44058.0</v>
      </c>
      <c r="B119" s="8" t="s">
        <v>215</v>
      </c>
      <c r="C119" s="128"/>
      <c r="D119" s="128"/>
      <c r="E119" s="128"/>
      <c r="F119" s="128"/>
      <c r="G119" s="128"/>
      <c r="H119" s="128"/>
      <c r="I119" s="128"/>
      <c r="J119" s="128"/>
      <c r="K119" s="128"/>
      <c r="L119" s="128"/>
      <c r="M119" s="128"/>
      <c r="N119" s="128"/>
      <c r="O119" s="128"/>
      <c r="P119" s="8">
        <v>737467.0</v>
      </c>
      <c r="Q119" s="8">
        <v>41302.0</v>
      </c>
      <c r="R119" s="8">
        <v>696165.0</v>
      </c>
      <c r="S119" s="8">
        <v>21441.0</v>
      </c>
      <c r="T119" s="8">
        <v>1172.0</v>
      </c>
      <c r="U119" s="8">
        <v>471935.0</v>
      </c>
      <c r="V119" s="174">
        <v>23018.0</v>
      </c>
      <c r="W119" s="174">
        <v>461861.0</v>
      </c>
      <c r="Y119" s="174">
        <v>224.0</v>
      </c>
      <c r="Z119" s="179">
        <v>1863.0</v>
      </c>
      <c r="AA119" s="174">
        <v>57.0</v>
      </c>
      <c r="AC119" s="174">
        <v>16.0</v>
      </c>
      <c r="AE119" s="174">
        <v>4355.0</v>
      </c>
      <c r="AF119" s="174">
        <v>386.0</v>
      </c>
      <c r="AH119" s="128"/>
      <c r="AI119" s="175">
        <v>44058.12569444445</v>
      </c>
      <c r="AJ119" s="176">
        <v>44058.69791666667</v>
      </c>
      <c r="AK119" s="8" t="s">
        <v>309</v>
      </c>
      <c r="AL119" s="8" t="s">
        <v>323</v>
      </c>
      <c r="AM119" s="8" t="s">
        <v>444</v>
      </c>
      <c r="AN119" s="8" t="s">
        <v>408</v>
      </c>
      <c r="AQ119" s="128"/>
      <c r="AR119" s="128"/>
      <c r="AS119" s="128"/>
      <c r="AT119" s="128"/>
      <c r="AU119" s="128"/>
      <c r="AV119" s="128"/>
    </row>
    <row r="120" ht="16.5" customHeight="1">
      <c r="A120" s="170">
        <v>44057.0</v>
      </c>
      <c r="B120" s="8" t="s">
        <v>215</v>
      </c>
      <c r="C120" s="128"/>
      <c r="D120" s="128"/>
      <c r="E120" s="128"/>
      <c r="F120" s="128"/>
      <c r="G120" s="128"/>
      <c r="H120" s="128"/>
      <c r="I120" s="128"/>
      <c r="J120" s="128"/>
      <c r="K120" s="128"/>
      <c r="L120" s="128"/>
      <c r="M120" s="128"/>
      <c r="N120" s="128"/>
      <c r="O120" s="128"/>
      <c r="P120" s="8">
        <v>719505.0</v>
      </c>
      <c r="Q120" s="8">
        <v>40629.0</v>
      </c>
      <c r="R120" s="8">
        <v>678876.0</v>
      </c>
      <c r="S120" s="8">
        <v>21441.0</v>
      </c>
      <c r="T120" s="8">
        <v>1172.0</v>
      </c>
      <c r="U120" s="8">
        <v>471935.0</v>
      </c>
      <c r="V120" s="174">
        <v>22613.0</v>
      </c>
      <c r="W120" s="174">
        <v>450494.0</v>
      </c>
      <c r="Y120" s="174">
        <v>224.0</v>
      </c>
      <c r="Z120" s="179">
        <v>1863.0</v>
      </c>
      <c r="AA120" s="174">
        <v>57.0</v>
      </c>
      <c r="AC120" s="174">
        <v>16.0</v>
      </c>
      <c r="AE120" s="174">
        <v>4355.0</v>
      </c>
      <c r="AF120" s="174">
        <v>385.0</v>
      </c>
      <c r="AH120" s="128"/>
      <c r="AI120" s="175">
        <v>44057.12569444445</v>
      </c>
      <c r="AJ120" s="176">
        <v>44057.70763888889</v>
      </c>
      <c r="AK120" s="8" t="s">
        <v>371</v>
      </c>
      <c r="AL120" s="8" t="s">
        <v>360</v>
      </c>
      <c r="AM120" s="8" t="s">
        <v>444</v>
      </c>
      <c r="AN120" s="8" t="s">
        <v>408</v>
      </c>
      <c r="AQ120" s="128"/>
      <c r="AR120" s="128"/>
      <c r="AS120" s="128"/>
      <c r="AT120" s="128"/>
      <c r="AU120" s="128"/>
      <c r="AV120" s="128"/>
    </row>
    <row r="121" ht="16.5" customHeight="1">
      <c r="A121" s="170">
        <v>44056.0</v>
      </c>
      <c r="B121" s="8" t="s">
        <v>215</v>
      </c>
      <c r="C121" s="128"/>
      <c r="D121" s="128"/>
      <c r="E121" s="128"/>
      <c r="F121" s="128"/>
      <c r="G121" s="128"/>
      <c r="H121" s="128"/>
      <c r="I121" s="128"/>
      <c r="J121" s="128"/>
      <c r="K121" s="128"/>
      <c r="L121" s="128"/>
      <c r="M121" s="128"/>
      <c r="N121" s="128"/>
      <c r="O121" s="128"/>
      <c r="P121" s="8">
        <v>712800.0</v>
      </c>
      <c r="Q121" s="8">
        <v>40293.0</v>
      </c>
      <c r="R121" s="8">
        <v>672507.0</v>
      </c>
      <c r="S121" s="8">
        <v>21141.0</v>
      </c>
      <c r="T121" s="8">
        <v>1159.0</v>
      </c>
      <c r="U121" s="8">
        <v>466104.0</v>
      </c>
      <c r="V121" s="174">
        <v>22300.0</v>
      </c>
      <c r="W121" s="174">
        <v>444963.0</v>
      </c>
      <c r="Y121" s="174">
        <v>232.0</v>
      </c>
      <c r="Z121" s="179">
        <v>1853.0</v>
      </c>
      <c r="AA121" s="174">
        <v>57.0</v>
      </c>
      <c r="AC121" s="174">
        <v>22.0</v>
      </c>
      <c r="AE121" s="174">
        <v>4282.0</v>
      </c>
      <c r="AF121" s="174">
        <v>383.0</v>
      </c>
      <c r="AH121" s="128"/>
      <c r="AI121" s="175">
        <v>44056.12569444445</v>
      </c>
      <c r="AJ121" s="176">
        <v>44056.725694444445</v>
      </c>
      <c r="AK121" s="8" t="s">
        <v>309</v>
      </c>
      <c r="AL121" s="8" t="s">
        <v>398</v>
      </c>
      <c r="AM121" s="8" t="s">
        <v>444</v>
      </c>
      <c r="AN121" s="8" t="s">
        <v>408</v>
      </c>
      <c r="AQ121" s="128"/>
      <c r="AR121" s="128"/>
      <c r="AS121" s="128"/>
      <c r="AT121" s="128"/>
      <c r="AU121" s="128"/>
      <c r="AV121" s="128"/>
    </row>
    <row r="122" ht="16.5" customHeight="1">
      <c r="A122" s="170">
        <v>44055.0</v>
      </c>
      <c r="B122" s="8" t="s">
        <v>215</v>
      </c>
      <c r="C122" s="128"/>
      <c r="D122" s="128"/>
      <c r="E122" s="128"/>
      <c r="F122" s="128"/>
      <c r="G122" s="128"/>
      <c r="H122" s="128"/>
      <c r="I122" s="128"/>
      <c r="J122" s="128"/>
      <c r="K122" s="128"/>
      <c r="L122" s="128"/>
      <c r="M122" s="128"/>
      <c r="N122" s="128"/>
      <c r="O122" s="128"/>
      <c r="P122" s="8">
        <v>704277.0</v>
      </c>
      <c r="Q122" s="8">
        <v>39984.0</v>
      </c>
      <c r="R122" s="8">
        <v>664293.0</v>
      </c>
      <c r="S122" s="8">
        <v>20875.0</v>
      </c>
      <c r="T122" s="8">
        <v>1147.0</v>
      </c>
      <c r="U122" s="8">
        <v>461395.0</v>
      </c>
      <c r="V122" s="174">
        <v>22022.0</v>
      </c>
      <c r="W122" s="174">
        <v>440520.0</v>
      </c>
      <c r="Y122" s="174">
        <v>213.0</v>
      </c>
      <c r="Z122" s="179">
        <v>1845.0</v>
      </c>
      <c r="AA122" s="174">
        <v>50.0</v>
      </c>
      <c r="AC122" s="174">
        <v>17.0</v>
      </c>
      <c r="AE122" s="174">
        <v>4282.0</v>
      </c>
      <c r="AF122" s="174">
        <v>375.0</v>
      </c>
      <c r="AH122" s="128"/>
      <c r="AI122" s="175">
        <v>44055.12569444445</v>
      </c>
      <c r="AJ122" s="176">
        <v>44055.70625</v>
      </c>
      <c r="AK122" s="8" t="s">
        <v>368</v>
      </c>
      <c r="AL122" s="8" t="s">
        <v>317</v>
      </c>
      <c r="AM122" s="8" t="s">
        <v>446</v>
      </c>
      <c r="AN122" s="8" t="s">
        <v>408</v>
      </c>
      <c r="AQ122" s="128"/>
      <c r="AR122" s="128"/>
      <c r="AS122" s="128"/>
      <c r="AT122" s="128"/>
      <c r="AU122" s="128"/>
      <c r="AV122" s="128"/>
    </row>
    <row r="123" ht="16.5" customHeight="1">
      <c r="A123" s="170">
        <v>44054.0</v>
      </c>
      <c r="B123" s="8" t="s">
        <v>215</v>
      </c>
      <c r="C123" s="128"/>
      <c r="D123" s="128"/>
      <c r="E123" s="128"/>
      <c r="F123" s="128"/>
      <c r="G123" s="128"/>
      <c r="H123" s="128"/>
      <c r="I123" s="128"/>
      <c r="J123" s="128"/>
      <c r="K123" s="128"/>
      <c r="L123" s="128"/>
      <c r="M123" s="128"/>
      <c r="N123" s="128"/>
      <c r="O123" s="128"/>
      <c r="P123" s="8">
        <v>700623.0</v>
      </c>
      <c r="Q123" s="8">
        <v>39690.0</v>
      </c>
      <c r="R123" s="8">
        <v>660933.0</v>
      </c>
      <c r="S123" s="8">
        <v>20643.0</v>
      </c>
      <c r="T123" s="8">
        <v>1131.0</v>
      </c>
      <c r="U123" s="8">
        <v>455957.0</v>
      </c>
      <c r="V123" s="174">
        <v>21774.0</v>
      </c>
      <c r="W123" s="174">
        <v>435314.0</v>
      </c>
      <c r="Y123" s="174">
        <v>234.0</v>
      </c>
      <c r="Z123" s="179">
        <v>1813.0</v>
      </c>
      <c r="AA123" s="174">
        <v>59.0</v>
      </c>
      <c r="AC123" s="174">
        <v>15.0</v>
      </c>
      <c r="AE123" s="174">
        <v>4226.0</v>
      </c>
      <c r="AF123" s="174">
        <v>368.0</v>
      </c>
      <c r="AH123" s="128"/>
      <c r="AI123" s="175">
        <v>44054.12569444445</v>
      </c>
      <c r="AJ123" s="175">
        <v>44054.7375</v>
      </c>
      <c r="AK123" s="8" t="s">
        <v>361</v>
      </c>
      <c r="AL123" s="8" t="s">
        <v>353</v>
      </c>
      <c r="AM123" s="8" t="s">
        <v>447</v>
      </c>
      <c r="AN123" s="8" t="s">
        <v>408</v>
      </c>
      <c r="AQ123" s="128"/>
      <c r="AR123" s="128"/>
      <c r="AS123" s="128"/>
      <c r="AT123" s="128"/>
      <c r="AU123" s="128"/>
      <c r="AV123" s="128"/>
    </row>
    <row r="124" ht="16.5" customHeight="1">
      <c r="A124" s="170">
        <v>44053.0</v>
      </c>
      <c r="B124" s="8" t="s">
        <v>215</v>
      </c>
      <c r="C124" s="128"/>
      <c r="D124" s="128"/>
      <c r="E124" s="128"/>
      <c r="F124" s="128"/>
      <c r="G124" s="128"/>
      <c r="H124" s="128"/>
      <c r="I124" s="128"/>
      <c r="J124" s="128"/>
      <c r="K124" s="128"/>
      <c r="L124" s="128"/>
      <c r="M124" s="128"/>
      <c r="N124" s="128"/>
      <c r="O124" s="128"/>
      <c r="P124" s="8">
        <v>695829.0</v>
      </c>
      <c r="Q124" s="8">
        <v>39344.0</v>
      </c>
      <c r="R124" s="8">
        <v>656485.0</v>
      </c>
      <c r="S124" s="8">
        <v>20385.0</v>
      </c>
      <c r="T124" s="8">
        <v>1103.0</v>
      </c>
      <c r="U124" s="8">
        <v>449629.0</v>
      </c>
      <c r="V124" s="174">
        <v>21488.0</v>
      </c>
      <c r="W124" s="174">
        <v>429244.0</v>
      </c>
      <c r="Y124" s="174">
        <v>214.0</v>
      </c>
      <c r="Z124" s="179">
        <v>1798.0</v>
      </c>
      <c r="AA124" s="174">
        <v>58.0</v>
      </c>
      <c r="AC124" s="174">
        <v>22.0</v>
      </c>
      <c r="AE124" s="174">
        <v>4226.0</v>
      </c>
      <c r="AF124" s="174">
        <v>357.0</v>
      </c>
      <c r="AH124" s="128"/>
      <c r="AI124" s="175">
        <v>44053.12569444445</v>
      </c>
      <c r="AJ124" s="176">
        <v>44053.68194444444</v>
      </c>
      <c r="AK124" s="8" t="s">
        <v>371</v>
      </c>
      <c r="AL124" s="8" t="s">
        <v>326</v>
      </c>
      <c r="AM124" s="8" t="s">
        <v>448</v>
      </c>
      <c r="AN124" s="8" t="s">
        <v>408</v>
      </c>
      <c r="AQ124" s="128"/>
      <c r="AR124" s="128"/>
      <c r="AS124" s="128"/>
      <c r="AT124" s="128"/>
      <c r="AU124" s="128"/>
      <c r="AV124" s="128"/>
    </row>
    <row r="125" ht="16.5" customHeight="1">
      <c r="A125" s="170">
        <v>44052.0</v>
      </c>
      <c r="B125" s="8" t="s">
        <v>215</v>
      </c>
      <c r="C125" s="128"/>
      <c r="D125" s="128"/>
      <c r="E125" s="128"/>
      <c r="F125" s="128"/>
      <c r="G125" s="128"/>
      <c r="H125" s="128"/>
      <c r="I125" s="128"/>
      <c r="J125" s="128"/>
      <c r="K125" s="128"/>
      <c r="L125" s="128"/>
      <c r="M125" s="128"/>
      <c r="N125" s="128"/>
      <c r="O125" s="128"/>
      <c r="P125" s="8">
        <v>693356.0</v>
      </c>
      <c r="Q125" s="8">
        <v>39120.0</v>
      </c>
      <c r="R125" s="8">
        <v>654236.0</v>
      </c>
      <c r="S125" s="8">
        <v>19562.0</v>
      </c>
      <c r="T125" s="8">
        <v>1074.0</v>
      </c>
      <c r="U125" s="8">
        <v>436619.0</v>
      </c>
      <c r="V125" s="174">
        <v>21272.0</v>
      </c>
      <c r="W125" s="174">
        <v>425765.0</v>
      </c>
      <c r="Y125" s="174">
        <v>204.0</v>
      </c>
      <c r="Z125" s="179">
        <v>1758.0</v>
      </c>
      <c r="AA125" s="174">
        <v>51.0</v>
      </c>
      <c r="AC125" s="174">
        <v>18.0</v>
      </c>
      <c r="AE125" s="174">
        <v>4111.0</v>
      </c>
      <c r="AF125" s="174">
        <v>356.0</v>
      </c>
      <c r="AH125" s="128"/>
      <c r="AI125" s="175">
        <v>44052.12569444445</v>
      </c>
      <c r="AJ125" s="176">
        <v>44052.70347222222</v>
      </c>
      <c r="AK125" s="8" t="s">
        <v>449</v>
      </c>
      <c r="AL125" s="8" t="s">
        <v>315</v>
      </c>
      <c r="AM125" s="8" t="s">
        <v>450</v>
      </c>
      <c r="AN125" s="8" t="s">
        <v>408</v>
      </c>
      <c r="AQ125" s="128"/>
      <c r="AR125" s="128"/>
      <c r="AS125" s="128"/>
      <c r="AT125" s="128"/>
      <c r="AU125" s="128"/>
      <c r="AV125" s="128"/>
    </row>
    <row r="126" ht="16.5" customHeight="1">
      <c r="A126" s="170">
        <v>44051.0</v>
      </c>
      <c r="B126" s="8" t="s">
        <v>215</v>
      </c>
      <c r="C126" s="128"/>
      <c r="D126" s="128"/>
      <c r="E126" s="128"/>
      <c r="F126" s="128"/>
      <c r="G126" s="128"/>
      <c r="H126" s="128"/>
      <c r="I126" s="128"/>
      <c r="J126" s="128"/>
      <c r="K126" s="128"/>
      <c r="L126" s="128"/>
      <c r="M126" s="128"/>
      <c r="N126" s="128"/>
      <c r="O126" s="128"/>
      <c r="P126" s="8">
        <v>691038.0</v>
      </c>
      <c r="Q126" s="8">
        <v>38686.0</v>
      </c>
      <c r="R126" s="8">
        <v>652352.0</v>
      </c>
      <c r="S126" s="8">
        <v>19562.0</v>
      </c>
      <c r="T126" s="8">
        <v>1074.0</v>
      </c>
      <c r="U126" s="8">
        <v>436619.0</v>
      </c>
      <c r="V126" s="174">
        <v>21010.0</v>
      </c>
      <c r="W126" s="174">
        <v>417057.0</v>
      </c>
      <c r="Y126" s="174">
        <v>204.0</v>
      </c>
      <c r="Z126" s="179">
        <v>1758.0</v>
      </c>
      <c r="AA126" s="174">
        <v>51.0</v>
      </c>
      <c r="AC126" s="174">
        <v>18.0</v>
      </c>
      <c r="AE126" s="174">
        <v>4111.0</v>
      </c>
      <c r="AF126" s="174">
        <v>355.0</v>
      </c>
      <c r="AH126" s="128"/>
      <c r="AI126" s="175">
        <v>44051.0</v>
      </c>
      <c r="AJ126" s="176">
        <v>44051.68680555555</v>
      </c>
      <c r="AK126" s="8" t="s">
        <v>451</v>
      </c>
      <c r="AL126" s="8" t="s">
        <v>325</v>
      </c>
      <c r="AM126" s="8" t="s">
        <v>450</v>
      </c>
      <c r="AN126" s="8" t="s">
        <v>408</v>
      </c>
      <c r="AQ126" s="128"/>
      <c r="AR126" s="128"/>
      <c r="AS126" s="128"/>
      <c r="AT126" s="128"/>
      <c r="AU126" s="128"/>
      <c r="AV126" s="128"/>
    </row>
    <row r="127" ht="16.5" customHeight="1">
      <c r="A127" s="170">
        <v>44050.0</v>
      </c>
      <c r="B127" s="8" t="s">
        <v>215</v>
      </c>
      <c r="C127" s="128"/>
      <c r="D127" s="128"/>
      <c r="E127" s="128"/>
      <c r="F127" s="128"/>
      <c r="G127" s="128"/>
      <c r="H127" s="128"/>
      <c r="I127" s="128"/>
      <c r="J127" s="128"/>
      <c r="K127" s="128"/>
      <c r="L127" s="128"/>
      <c r="M127" s="128"/>
      <c r="N127" s="128"/>
      <c r="O127" s="128"/>
      <c r="P127" s="8">
        <v>688480.0</v>
      </c>
      <c r="Q127" s="8">
        <v>38231.0</v>
      </c>
      <c r="R127" s="8">
        <v>650249.0</v>
      </c>
      <c r="S127" s="8">
        <v>19562.0</v>
      </c>
      <c r="T127" s="8">
        <v>1074.0</v>
      </c>
      <c r="U127" s="8">
        <v>436619.0</v>
      </c>
      <c r="V127" s="174">
        <v>20636.0</v>
      </c>
      <c r="W127" s="174">
        <v>417057.0</v>
      </c>
      <c r="Y127" s="174">
        <v>204.0</v>
      </c>
      <c r="Z127" s="179">
        <v>1758.0</v>
      </c>
      <c r="AA127" s="174">
        <v>51.0</v>
      </c>
      <c r="AC127" s="174">
        <v>18.0</v>
      </c>
      <c r="AE127" s="174">
        <v>4111.0</v>
      </c>
      <c r="AF127" s="174">
        <v>348.0</v>
      </c>
      <c r="AH127" s="128"/>
      <c r="AI127" s="175">
        <v>44050.12569444445</v>
      </c>
      <c r="AJ127" s="176">
        <v>44050.711111111115</v>
      </c>
      <c r="AK127" s="8" t="s">
        <v>352</v>
      </c>
      <c r="AL127" s="8" t="s">
        <v>341</v>
      </c>
      <c r="AM127" s="8" t="s">
        <v>450</v>
      </c>
      <c r="AN127" s="8" t="s">
        <v>408</v>
      </c>
      <c r="AQ127" s="128"/>
      <c r="AR127" s="128"/>
      <c r="AS127" s="128"/>
      <c r="AT127" s="128"/>
      <c r="AU127" s="128"/>
      <c r="AV127" s="128"/>
    </row>
    <row r="128" ht="16.5" customHeight="1">
      <c r="A128" s="170">
        <v>44049.0</v>
      </c>
      <c r="B128" s="8" t="s">
        <v>215</v>
      </c>
      <c r="C128" s="128"/>
      <c r="D128" s="128"/>
      <c r="E128" s="128"/>
      <c r="F128" s="128"/>
      <c r="G128" s="128"/>
      <c r="H128" s="128"/>
      <c r="I128" s="128"/>
      <c r="J128" s="128"/>
      <c r="K128" s="128"/>
      <c r="L128" s="128"/>
      <c r="M128" s="128"/>
      <c r="N128" s="128"/>
      <c r="O128" s="128"/>
      <c r="P128" s="8">
        <v>681991.0</v>
      </c>
      <c r="Q128" s="8">
        <v>37640.0</v>
      </c>
      <c r="R128" s="8">
        <v>644351.0</v>
      </c>
      <c r="S128" s="8">
        <v>19162.0</v>
      </c>
      <c r="T128" s="8">
        <v>1063.0</v>
      </c>
      <c r="U128" s="8">
        <v>431199.0</v>
      </c>
      <c r="V128" s="174">
        <v>20225.0</v>
      </c>
      <c r="W128" s="174">
        <v>412037.0</v>
      </c>
      <c r="Y128" s="174">
        <v>230.0</v>
      </c>
      <c r="Z128" s="179">
        <v>1743.0</v>
      </c>
      <c r="AA128" s="174">
        <v>58.0</v>
      </c>
      <c r="AC128" s="174">
        <v>29.0</v>
      </c>
      <c r="AE128" s="174">
        <v>4065.0</v>
      </c>
      <c r="AF128" s="174">
        <v>339.0</v>
      </c>
      <c r="AH128" s="128"/>
      <c r="AI128" s="175">
        <v>44049.12569444445</v>
      </c>
      <c r="AJ128" s="176">
        <v>44049.68194444444</v>
      </c>
      <c r="AK128" s="8" t="s">
        <v>452</v>
      </c>
      <c r="AL128" s="8" t="s">
        <v>315</v>
      </c>
      <c r="AM128" s="8" t="s">
        <v>450</v>
      </c>
      <c r="AN128" s="8" t="s">
        <v>408</v>
      </c>
      <c r="AQ128" s="128"/>
      <c r="AR128" s="128"/>
      <c r="AS128" s="128"/>
      <c r="AT128" s="128"/>
      <c r="AU128" s="128"/>
      <c r="AV128" s="128"/>
    </row>
    <row r="129" ht="16.5" customHeight="1">
      <c r="A129" s="170">
        <v>44048.0</v>
      </c>
      <c r="B129" s="8" t="s">
        <v>215</v>
      </c>
      <c r="C129" s="128"/>
      <c r="D129" s="128"/>
      <c r="E129" s="128"/>
      <c r="F129" s="128"/>
      <c r="G129" s="128"/>
      <c r="H129" s="128"/>
      <c r="I129" s="128"/>
      <c r="J129" s="128"/>
      <c r="K129" s="128"/>
      <c r="L129" s="128"/>
      <c r="M129" s="128"/>
      <c r="N129" s="128"/>
      <c r="O129" s="128"/>
      <c r="P129" s="8">
        <v>671955.0</v>
      </c>
      <c r="Q129" s="8">
        <v>34987.0</v>
      </c>
      <c r="R129" s="8">
        <v>636968.0</v>
      </c>
      <c r="S129" s="8">
        <v>18936.0</v>
      </c>
      <c r="T129" s="8">
        <v>1043.0</v>
      </c>
      <c r="U129" s="8">
        <v>425759.0</v>
      </c>
      <c r="V129" s="174">
        <v>19979.0</v>
      </c>
      <c r="W129" s="174">
        <v>406823.0</v>
      </c>
      <c r="Y129" s="174">
        <v>228.0</v>
      </c>
      <c r="Z129" s="179">
        <v>1726.0</v>
      </c>
      <c r="AA129" s="174">
        <v>60.0</v>
      </c>
      <c r="AC129" s="174">
        <v>25.0</v>
      </c>
      <c r="AE129" s="174">
        <v>4037.0</v>
      </c>
      <c r="AF129" s="174">
        <v>338.0</v>
      </c>
      <c r="AH129" s="128"/>
      <c r="AI129" s="175">
        <v>44048.12569444445</v>
      </c>
      <c r="AJ129" s="176">
        <v>44048.71597222222</v>
      </c>
      <c r="AK129" s="8" t="s">
        <v>350</v>
      </c>
      <c r="AL129" s="8" t="s">
        <v>353</v>
      </c>
      <c r="AM129" s="8" t="s">
        <v>450</v>
      </c>
      <c r="AN129" s="8" t="s">
        <v>408</v>
      </c>
      <c r="AQ129" s="128"/>
      <c r="AR129" s="128"/>
      <c r="AS129" s="128"/>
      <c r="AT129" s="128"/>
      <c r="AU129" s="128"/>
      <c r="AV129" s="128"/>
    </row>
    <row r="130" ht="16.5" customHeight="1">
      <c r="A130" s="170">
        <v>44047.0</v>
      </c>
      <c r="B130" s="8" t="s">
        <v>215</v>
      </c>
      <c r="C130" s="128"/>
      <c r="D130" s="128"/>
      <c r="E130" s="128"/>
      <c r="F130" s="128"/>
      <c r="G130" s="128"/>
      <c r="H130" s="128"/>
      <c r="I130" s="128"/>
      <c r="J130" s="128"/>
      <c r="K130" s="128"/>
      <c r="L130" s="128"/>
      <c r="M130" s="128"/>
      <c r="N130" s="128"/>
      <c r="O130" s="128"/>
      <c r="P130" s="8">
        <v>663095.0</v>
      </c>
      <c r="Q130" s="8">
        <v>34141.0</v>
      </c>
      <c r="R130" s="8">
        <v>628954.0</v>
      </c>
      <c r="S130" s="8">
        <v>18654.0</v>
      </c>
      <c r="T130" s="8">
        <v>1045.0</v>
      </c>
      <c r="U130" s="8">
        <v>418869.0</v>
      </c>
      <c r="V130" s="174">
        <v>19699.0</v>
      </c>
      <c r="W130" s="174">
        <v>400215.0</v>
      </c>
      <c r="Y130" s="174">
        <v>219.0</v>
      </c>
      <c r="Z130" s="179">
        <v>1688.0</v>
      </c>
      <c r="AA130" s="174">
        <v>62.0</v>
      </c>
      <c r="AC130" s="174">
        <v>27.0</v>
      </c>
      <c r="AE130" s="174">
        <v>3960.0</v>
      </c>
      <c r="AF130" s="174">
        <v>333.0</v>
      </c>
      <c r="AH130" s="128"/>
      <c r="AI130" s="175">
        <v>44047.12569444445</v>
      </c>
      <c r="AJ130" s="176">
        <v>44047.70486111111</v>
      </c>
      <c r="AK130" s="8" t="s">
        <v>441</v>
      </c>
      <c r="AL130" s="8" t="s">
        <v>315</v>
      </c>
      <c r="AM130" s="8" t="s">
        <v>450</v>
      </c>
      <c r="AN130" s="8" t="s">
        <v>408</v>
      </c>
      <c r="AQ130" s="128"/>
      <c r="AR130" s="128"/>
      <c r="AS130" s="128"/>
      <c r="AT130" s="128"/>
      <c r="AU130" s="128"/>
      <c r="AV130" s="128"/>
    </row>
    <row r="131" ht="16.5" customHeight="1">
      <c r="A131" s="170">
        <v>44046.0</v>
      </c>
      <c r="B131" s="8" t="s">
        <v>215</v>
      </c>
      <c r="C131" s="128"/>
      <c r="D131" s="128"/>
      <c r="E131" s="128"/>
      <c r="F131" s="128"/>
      <c r="G131" s="128"/>
      <c r="H131" s="128"/>
      <c r="I131" s="128"/>
      <c r="J131" s="128"/>
      <c r="K131" s="128"/>
      <c r="L131" s="128"/>
      <c r="M131" s="128"/>
      <c r="N131" s="128"/>
      <c r="O131" s="128"/>
      <c r="P131" s="8">
        <v>657046.0</v>
      </c>
      <c r="Q131" s="8">
        <v>33806.0</v>
      </c>
      <c r="R131" s="8">
        <v>623240.0</v>
      </c>
      <c r="S131" s="8">
        <v>18355.0</v>
      </c>
      <c r="T131" s="8">
        <v>1011.0</v>
      </c>
      <c r="U131" s="8">
        <v>416120.0</v>
      </c>
      <c r="V131" s="174">
        <v>19366.0</v>
      </c>
      <c r="W131" s="174">
        <v>397765.0</v>
      </c>
      <c r="Y131" s="174">
        <v>215.0</v>
      </c>
      <c r="Z131" s="179">
        <v>1655.0</v>
      </c>
      <c r="AA131" s="174">
        <v>62.0</v>
      </c>
      <c r="AC131" s="174">
        <v>27.0</v>
      </c>
      <c r="AE131" s="174">
        <v>3960.0</v>
      </c>
      <c r="AF131" s="174">
        <v>328.0</v>
      </c>
      <c r="AH131" s="128"/>
      <c r="AI131" s="175">
        <v>44046.12569444445</v>
      </c>
      <c r="AJ131" s="176">
        <v>44046.69861111111</v>
      </c>
      <c r="AK131" s="8" t="s">
        <v>350</v>
      </c>
      <c r="AL131" s="8" t="s">
        <v>323</v>
      </c>
      <c r="AM131" s="8" t="s">
        <v>450</v>
      </c>
      <c r="AN131" s="8" t="s">
        <v>408</v>
      </c>
      <c r="AQ131" s="128"/>
      <c r="AR131" s="128"/>
      <c r="AS131" s="128"/>
      <c r="AT131" s="128"/>
      <c r="AU131" s="128"/>
      <c r="AV131" s="128"/>
    </row>
    <row r="132" ht="16.5" customHeight="1">
      <c r="A132" s="170">
        <v>44045.0</v>
      </c>
      <c r="B132" s="8" t="s">
        <v>215</v>
      </c>
      <c r="C132" s="128"/>
      <c r="D132" s="128"/>
      <c r="E132" s="128"/>
      <c r="F132" s="128"/>
      <c r="G132" s="128"/>
      <c r="H132" s="128"/>
      <c r="I132" s="128"/>
      <c r="J132" s="128"/>
      <c r="K132" s="128"/>
      <c r="L132" s="128"/>
      <c r="M132" s="128"/>
      <c r="N132" s="128"/>
      <c r="O132" s="128"/>
      <c r="P132" s="8">
        <v>651235.0</v>
      </c>
      <c r="Q132" s="8">
        <v>33426.0</v>
      </c>
      <c r="R132" s="8">
        <v>617809.0</v>
      </c>
      <c r="S132" s="8">
        <v>17540.0</v>
      </c>
      <c r="T132" s="8">
        <v>952.0</v>
      </c>
      <c r="U132" s="8">
        <v>403241.0</v>
      </c>
      <c r="V132" s="174">
        <v>19097.0</v>
      </c>
      <c r="W132" s="174">
        <v>394560.0</v>
      </c>
      <c r="Y132" s="174">
        <v>208.0</v>
      </c>
      <c r="Z132" s="179">
        <v>1607.0</v>
      </c>
      <c r="AA132" s="174">
        <v>65.0</v>
      </c>
      <c r="AC132" s="174">
        <v>32.0</v>
      </c>
      <c r="AE132" s="174">
        <v>3872.0</v>
      </c>
      <c r="AF132" s="174">
        <v>326.0</v>
      </c>
      <c r="AH132" s="128"/>
      <c r="AI132" s="175">
        <v>44045.12569444445</v>
      </c>
      <c r="AJ132" s="176">
        <v>44045.69305555556</v>
      </c>
      <c r="AK132" s="8" t="s">
        <v>441</v>
      </c>
      <c r="AL132" s="8" t="s">
        <v>341</v>
      </c>
      <c r="AM132" s="8" t="s">
        <v>450</v>
      </c>
      <c r="AN132" s="8" t="s">
        <v>408</v>
      </c>
      <c r="AQ132" s="128"/>
      <c r="AR132" s="128"/>
      <c r="AS132" s="128"/>
      <c r="AT132" s="128"/>
      <c r="AU132" s="128"/>
      <c r="AV132" s="128"/>
    </row>
    <row r="133" ht="16.5" customHeight="1">
      <c r="A133" s="170">
        <v>44044.0</v>
      </c>
      <c r="B133" s="8" t="s">
        <v>215</v>
      </c>
      <c r="C133" s="128"/>
      <c r="D133" s="128"/>
      <c r="E133" s="128"/>
      <c r="F133" s="128"/>
      <c r="G133" s="128"/>
      <c r="H133" s="128"/>
      <c r="I133" s="128"/>
      <c r="J133" s="128"/>
      <c r="K133" s="128"/>
      <c r="L133" s="128"/>
      <c r="M133" s="128"/>
      <c r="N133" s="128"/>
      <c r="O133" s="128"/>
      <c r="P133" s="8">
        <v>644785.0</v>
      </c>
      <c r="Q133" s="8">
        <v>33085.0</v>
      </c>
      <c r="R133" s="8">
        <v>611700.0</v>
      </c>
      <c r="S133" s="8">
        <v>17540.0</v>
      </c>
      <c r="T133" s="8">
        <v>952.0</v>
      </c>
      <c r="U133" s="8">
        <v>403241.0</v>
      </c>
      <c r="V133" s="174">
        <v>18817.0</v>
      </c>
      <c r="W133" s="174">
        <v>390799.0</v>
      </c>
      <c r="Y133" s="174">
        <v>208.0</v>
      </c>
      <c r="Z133" s="179">
        <v>1607.0</v>
      </c>
      <c r="AA133" s="174">
        <v>65.0</v>
      </c>
      <c r="AC133" s="174">
        <v>32.0</v>
      </c>
      <c r="AE133" s="174">
        <v>3872.0</v>
      </c>
      <c r="AF133" s="174">
        <v>325.0</v>
      </c>
      <c r="AH133" s="128"/>
      <c r="AI133" s="175">
        <v>44044.12569444445</v>
      </c>
      <c r="AJ133" s="176">
        <v>44044.722916666666</v>
      </c>
      <c r="AK133" s="8" t="s">
        <v>323</v>
      </c>
      <c r="AL133" s="8" t="s">
        <v>353</v>
      </c>
      <c r="AM133" s="8" t="s">
        <v>450</v>
      </c>
      <c r="AN133" s="8" t="s">
        <v>408</v>
      </c>
      <c r="AQ133" s="128"/>
      <c r="AR133" s="128"/>
      <c r="AS133" s="128"/>
      <c r="AT133" s="128"/>
      <c r="AU133" s="128"/>
      <c r="AV133" s="128"/>
    </row>
    <row r="134" ht="16.5" customHeight="1">
      <c r="A134" s="170">
        <v>44043.0</v>
      </c>
      <c r="B134" s="8" t="s">
        <v>215</v>
      </c>
      <c r="C134" s="128"/>
      <c r="D134" s="128"/>
      <c r="E134" s="128"/>
      <c r="F134" s="128"/>
      <c r="G134" s="128"/>
      <c r="H134" s="128"/>
      <c r="I134" s="128"/>
      <c r="J134" s="128"/>
      <c r="K134" s="128"/>
      <c r="L134" s="128"/>
      <c r="M134" s="128"/>
      <c r="N134" s="128"/>
      <c r="O134" s="128"/>
      <c r="P134" s="8">
        <v>635419.0</v>
      </c>
      <c r="Q134" s="8">
        <v>32621.0</v>
      </c>
      <c r="R134" s="8">
        <v>602798.0</v>
      </c>
      <c r="S134" s="8">
        <v>17540.0</v>
      </c>
      <c r="T134" s="8">
        <v>952.0</v>
      </c>
      <c r="U134" s="8">
        <v>403241.0</v>
      </c>
      <c r="V134" s="174">
        <v>18492.0</v>
      </c>
      <c r="W134" s="174">
        <v>385701.0</v>
      </c>
      <c r="Y134" s="174">
        <v>208.0</v>
      </c>
      <c r="Z134" s="179">
        <v>1607.0</v>
      </c>
      <c r="AA134" s="174">
        <v>65.0</v>
      </c>
      <c r="AC134" s="174">
        <v>32.0</v>
      </c>
      <c r="AE134" s="174">
        <v>3872.0</v>
      </c>
      <c r="AF134" s="174">
        <v>322.0</v>
      </c>
      <c r="AH134" s="128"/>
      <c r="AI134" s="175">
        <v>44043.12569444445</v>
      </c>
      <c r="AJ134" s="176">
        <v>44043.694444444445</v>
      </c>
      <c r="AK134" s="8" t="s">
        <v>350</v>
      </c>
      <c r="AL134" s="8" t="s">
        <v>353</v>
      </c>
      <c r="AM134" s="8" t="s">
        <v>453</v>
      </c>
      <c r="AN134" s="8" t="s">
        <v>408</v>
      </c>
      <c r="AQ134" s="128"/>
      <c r="AR134" s="128"/>
      <c r="AS134" s="128"/>
      <c r="AT134" s="128"/>
      <c r="AU134" s="128"/>
      <c r="AV134" s="128"/>
    </row>
    <row r="135" ht="16.5" customHeight="1">
      <c r="A135" s="170">
        <v>44042.0</v>
      </c>
      <c r="B135" s="8" t="s">
        <v>215</v>
      </c>
      <c r="C135" s="128"/>
      <c r="D135" s="128"/>
      <c r="E135" s="128"/>
      <c r="F135" s="128"/>
      <c r="G135" s="128"/>
      <c r="H135" s="128"/>
      <c r="I135" s="128"/>
      <c r="J135" s="128"/>
      <c r="K135" s="128"/>
      <c r="L135" s="128"/>
      <c r="M135" s="128"/>
      <c r="N135" s="128"/>
      <c r="O135" s="128"/>
      <c r="P135" s="8">
        <v>626768.0</v>
      </c>
      <c r="Q135" s="8">
        <v>32138.0</v>
      </c>
      <c r="R135" s="8">
        <v>594630.0</v>
      </c>
      <c r="S135" s="8">
        <v>17197.0</v>
      </c>
      <c r="T135" s="8">
        <v>934.0</v>
      </c>
      <c r="U135" s="8">
        <v>397705.0</v>
      </c>
      <c r="V135" s="174">
        <v>18131.0</v>
      </c>
      <c r="W135" s="174">
        <v>380508.0</v>
      </c>
      <c r="Y135" s="174">
        <v>229.0</v>
      </c>
      <c r="Z135" s="179">
        <v>1587.0</v>
      </c>
      <c r="AA135" s="174">
        <v>66.0</v>
      </c>
      <c r="AC135" s="174">
        <v>30.0</v>
      </c>
      <c r="AE135" s="174">
        <v>3835.0</v>
      </c>
      <c r="AF135" s="174">
        <v>316.0</v>
      </c>
      <c r="AH135" s="128"/>
      <c r="AI135" s="175">
        <v>44042.12569444445</v>
      </c>
      <c r="AJ135" s="176">
        <v>44042.700694444444</v>
      </c>
      <c r="AK135" s="8" t="s">
        <v>373</v>
      </c>
      <c r="AL135" s="8" t="s">
        <v>315</v>
      </c>
      <c r="AM135" s="8" t="s">
        <v>453</v>
      </c>
      <c r="AN135" s="8" t="s">
        <v>408</v>
      </c>
      <c r="AQ135" s="128"/>
      <c r="AR135" s="128"/>
      <c r="AS135" s="128"/>
      <c r="AT135" s="128"/>
      <c r="AU135" s="128"/>
      <c r="AV135" s="128"/>
    </row>
    <row r="136" ht="16.5" customHeight="1">
      <c r="A136" s="170">
        <v>44041.0</v>
      </c>
      <c r="B136" s="8" t="s">
        <v>215</v>
      </c>
      <c r="C136" s="128"/>
      <c r="D136" s="128"/>
      <c r="E136" s="128"/>
      <c r="F136" s="128"/>
      <c r="G136" s="128"/>
      <c r="H136" s="128"/>
      <c r="I136" s="128"/>
      <c r="J136" s="128"/>
      <c r="K136" s="128"/>
      <c r="L136" s="128"/>
      <c r="M136" s="128"/>
      <c r="N136" s="128"/>
      <c r="O136" s="128"/>
      <c r="P136" s="8">
        <v>619606.0</v>
      </c>
      <c r="Q136" s="8">
        <v>31770.0</v>
      </c>
      <c r="R136" s="8">
        <v>587836.0</v>
      </c>
      <c r="S136" s="8">
        <v>16815.0</v>
      </c>
      <c r="T136" s="8">
        <v>906.0</v>
      </c>
      <c r="U136" s="8">
        <v>393249.0</v>
      </c>
      <c r="V136" s="174">
        <v>17721.0</v>
      </c>
      <c r="W136" s="174">
        <v>376434.0</v>
      </c>
      <c r="Y136" s="174">
        <v>235.0</v>
      </c>
      <c r="Z136" s="179">
        <v>1568.0</v>
      </c>
      <c r="AA136" s="174">
        <v>62.0</v>
      </c>
      <c r="AC136" s="174">
        <v>32.0</v>
      </c>
      <c r="AE136" s="174">
        <v>3736.0</v>
      </c>
      <c r="AF136" s="174">
        <v>311.0</v>
      </c>
      <c r="AH136" s="128"/>
      <c r="AI136" s="175">
        <v>44041.12569444445</v>
      </c>
      <c r="AJ136" s="176">
        <v>44041.67916666667</v>
      </c>
      <c r="AK136" s="8" t="s">
        <v>350</v>
      </c>
      <c r="AL136" s="8" t="s">
        <v>315</v>
      </c>
      <c r="AM136" s="8" t="s">
        <v>454</v>
      </c>
      <c r="AN136" s="8" t="s">
        <v>408</v>
      </c>
      <c r="AQ136" s="128"/>
      <c r="AR136" s="128"/>
      <c r="AS136" s="128"/>
      <c r="AT136" s="128"/>
      <c r="AU136" s="128"/>
      <c r="AV136" s="128"/>
    </row>
    <row r="137" ht="16.5" customHeight="1">
      <c r="A137" s="170">
        <v>44040.0</v>
      </c>
      <c r="B137" s="8" t="s">
        <v>215</v>
      </c>
      <c r="C137" s="128"/>
      <c r="D137" s="128"/>
      <c r="E137" s="128"/>
      <c r="F137" s="128"/>
      <c r="G137" s="128"/>
      <c r="H137" s="128"/>
      <c r="I137" s="128"/>
      <c r="J137" s="128"/>
      <c r="K137" s="128"/>
      <c r="L137" s="128"/>
      <c r="M137" s="128"/>
      <c r="N137" s="128"/>
      <c r="O137" s="128"/>
      <c r="P137" s="8">
        <v>611044.0</v>
      </c>
      <c r="Q137" s="8">
        <v>31279.0</v>
      </c>
      <c r="R137" s="8">
        <v>579765.0</v>
      </c>
      <c r="S137" s="8">
        <v>16546.0</v>
      </c>
      <c r="T137" s="8">
        <v>870.0</v>
      </c>
      <c r="U137" s="8">
        <v>386786.0</v>
      </c>
      <c r="V137" s="174">
        <v>17416.0</v>
      </c>
      <c r="W137" s="174">
        <v>370240.0</v>
      </c>
      <c r="Y137" s="174">
        <v>230.0</v>
      </c>
      <c r="Z137" s="179">
        <v>1537.0</v>
      </c>
      <c r="AA137" s="174">
        <v>58.0</v>
      </c>
      <c r="AC137" s="174">
        <v>31.0</v>
      </c>
      <c r="AE137" s="174">
        <v>3736.0</v>
      </c>
      <c r="AF137" s="174">
        <v>303.0</v>
      </c>
      <c r="AH137" s="128"/>
      <c r="AI137" s="175">
        <v>44040.12569444445</v>
      </c>
      <c r="AJ137" s="176">
        <v>44040.74375</v>
      </c>
      <c r="AK137" s="8" t="s">
        <v>455</v>
      </c>
      <c r="AL137" s="8" t="s">
        <v>315</v>
      </c>
      <c r="AM137" s="8" t="s">
        <v>454</v>
      </c>
      <c r="AN137" s="8" t="s">
        <v>408</v>
      </c>
      <c r="AQ137" s="128"/>
      <c r="AR137" s="128"/>
      <c r="AS137" s="128"/>
      <c r="AT137" s="128"/>
      <c r="AU137" s="128"/>
      <c r="AV137" s="128"/>
    </row>
    <row r="138" ht="16.5" customHeight="1">
      <c r="A138" s="170">
        <v>44039.0</v>
      </c>
      <c r="B138" s="8" t="s">
        <v>215</v>
      </c>
      <c r="C138" s="128"/>
      <c r="D138" s="128"/>
      <c r="E138" s="128"/>
      <c r="F138" s="128"/>
      <c r="G138" s="128"/>
      <c r="H138" s="128"/>
      <c r="I138" s="128"/>
      <c r="J138" s="128"/>
      <c r="K138" s="128"/>
      <c r="L138" s="128"/>
      <c r="M138" s="128"/>
      <c r="N138" s="128"/>
      <c r="O138" s="128"/>
      <c r="P138" s="8">
        <v>602910.0</v>
      </c>
      <c r="Q138" s="8">
        <v>30814.0</v>
      </c>
      <c r="R138" s="8">
        <v>572096.0</v>
      </c>
      <c r="S138" s="8">
        <v>16240.0</v>
      </c>
      <c r="T138" s="8">
        <v>848.0</v>
      </c>
      <c r="U138" s="8">
        <v>381718.0</v>
      </c>
      <c r="V138" s="174">
        <v>17088.0</v>
      </c>
      <c r="W138" s="174">
        <v>365478.0</v>
      </c>
      <c r="Y138" s="174">
        <v>237.0</v>
      </c>
      <c r="Z138" s="179">
        <v>1514.0</v>
      </c>
      <c r="AA138" s="174">
        <v>58.0</v>
      </c>
      <c r="AC138" s="174">
        <v>27.0</v>
      </c>
      <c r="AE138" s="174">
        <v>3684.0</v>
      </c>
      <c r="AF138" s="174">
        <v>289.0</v>
      </c>
      <c r="AH138" s="128"/>
      <c r="AI138" s="175">
        <v>44039.12569444445</v>
      </c>
      <c r="AJ138" s="176">
        <v>44039.70138888889</v>
      </c>
      <c r="AK138" s="8" t="s">
        <v>375</v>
      </c>
      <c r="AL138" s="8" t="s">
        <v>339</v>
      </c>
      <c r="AM138" s="178" t="s">
        <v>454</v>
      </c>
      <c r="AN138" s="178" t="s">
        <v>408</v>
      </c>
      <c r="AQ138" s="128"/>
      <c r="AR138" s="128"/>
      <c r="AS138" s="128"/>
      <c r="AT138" s="128"/>
      <c r="AU138" s="128"/>
      <c r="AV138" s="128"/>
    </row>
    <row r="139" ht="16.5" customHeight="1">
      <c r="A139" s="170">
        <v>44038.0</v>
      </c>
      <c r="B139" s="8" t="s">
        <v>215</v>
      </c>
      <c r="C139" s="128"/>
      <c r="D139" s="128"/>
      <c r="E139" s="128"/>
      <c r="F139" s="128"/>
      <c r="G139" s="128"/>
      <c r="H139" s="128"/>
      <c r="I139" s="128"/>
      <c r="J139" s="128"/>
      <c r="K139" s="128"/>
      <c r="L139" s="128"/>
      <c r="M139" s="128"/>
      <c r="N139" s="128"/>
      <c r="O139" s="128"/>
      <c r="P139" s="8">
        <v>596598.0</v>
      </c>
      <c r="Q139" s="8">
        <v>30457.0</v>
      </c>
      <c r="R139" s="8">
        <v>566141.0</v>
      </c>
      <c r="S139" s="8">
        <v>15273.0</v>
      </c>
      <c r="T139" s="8">
        <v>831.0</v>
      </c>
      <c r="U139" s="8">
        <v>365736.0</v>
      </c>
      <c r="V139" s="8">
        <v>16758.0</v>
      </c>
      <c r="W139" s="174">
        <v>361717.0</v>
      </c>
      <c r="Y139" s="174">
        <v>233.0</v>
      </c>
      <c r="Z139" s="179">
        <v>1474.0</v>
      </c>
      <c r="AA139" s="174">
        <v>58.0</v>
      </c>
      <c r="AC139" s="174">
        <v>30.0</v>
      </c>
      <c r="AE139" s="174">
        <v>3541.0</v>
      </c>
      <c r="AF139" s="174">
        <v>289.0</v>
      </c>
      <c r="AH139" s="128"/>
      <c r="AI139" s="175">
        <v>44038.12569444445</v>
      </c>
      <c r="AJ139" s="176">
        <v>44038.70763888889</v>
      </c>
      <c r="AK139" s="8" t="s">
        <v>323</v>
      </c>
      <c r="AL139" s="8" t="s">
        <v>315</v>
      </c>
      <c r="AM139" s="8" t="s">
        <v>454</v>
      </c>
      <c r="AN139" s="8" t="s">
        <v>408</v>
      </c>
      <c r="AQ139" s="128"/>
      <c r="AR139" s="128"/>
      <c r="AS139" s="128"/>
      <c r="AT139" s="128"/>
      <c r="AU139" s="128"/>
      <c r="AV139" s="128"/>
    </row>
    <row r="140" ht="16.5" customHeight="1">
      <c r="A140" s="170">
        <v>44037.0</v>
      </c>
      <c r="B140" s="8" t="s">
        <v>215</v>
      </c>
      <c r="C140" s="128"/>
      <c r="D140" s="128"/>
      <c r="E140" s="128"/>
      <c r="F140" s="128"/>
      <c r="G140" s="128"/>
      <c r="H140" s="128"/>
      <c r="I140" s="128"/>
      <c r="J140" s="128"/>
      <c r="K140" s="128"/>
      <c r="L140" s="128"/>
      <c r="M140" s="128"/>
      <c r="N140" s="128"/>
      <c r="O140" s="128"/>
      <c r="P140" s="8">
        <v>589371.0</v>
      </c>
      <c r="Q140" s="8">
        <v>30015.0</v>
      </c>
      <c r="R140" s="8">
        <v>559356.0</v>
      </c>
      <c r="S140" s="8">
        <v>15273.0</v>
      </c>
      <c r="T140" s="8">
        <v>831.0</v>
      </c>
      <c r="U140" s="8">
        <v>365736.0</v>
      </c>
      <c r="V140" s="174">
        <v>16492.0</v>
      </c>
      <c r="W140" s="174">
        <v>357518.0</v>
      </c>
      <c r="Y140" s="174">
        <v>233.0</v>
      </c>
      <c r="Z140" s="179">
        <v>1474.0</v>
      </c>
      <c r="AA140" s="174">
        <v>58.0</v>
      </c>
      <c r="AC140" s="174">
        <v>30.0</v>
      </c>
      <c r="AE140" s="174">
        <v>3541.0</v>
      </c>
      <c r="AF140" s="174">
        <v>286.0</v>
      </c>
      <c r="AH140" s="128"/>
      <c r="AI140" s="175">
        <v>44037.12569444445</v>
      </c>
      <c r="AJ140" s="176">
        <v>44037.74375</v>
      </c>
      <c r="AK140" s="8" t="s">
        <v>323</v>
      </c>
      <c r="AL140" s="8" t="s">
        <v>353</v>
      </c>
      <c r="AM140" s="8" t="s">
        <v>454</v>
      </c>
      <c r="AN140" s="8" t="s">
        <v>408</v>
      </c>
      <c r="AQ140" s="128"/>
      <c r="AR140" s="128"/>
      <c r="AS140" s="128"/>
      <c r="AT140" s="128"/>
      <c r="AU140" s="128"/>
      <c r="AV140" s="128"/>
    </row>
    <row r="141" ht="16.5" customHeight="1">
      <c r="A141" s="170">
        <v>44036.0</v>
      </c>
      <c r="B141" s="8" t="s">
        <v>215</v>
      </c>
      <c r="C141" s="128"/>
      <c r="D141" s="128"/>
      <c r="E141" s="128"/>
      <c r="F141" s="128"/>
      <c r="G141" s="128"/>
      <c r="H141" s="128"/>
      <c r="I141" s="128"/>
      <c r="J141" s="128"/>
      <c r="K141" s="128"/>
      <c r="L141" s="128"/>
      <c r="M141" s="128"/>
      <c r="N141" s="128"/>
      <c r="O141" s="128"/>
      <c r="P141" s="8">
        <v>577308.0</v>
      </c>
      <c r="Q141" s="8">
        <v>29275.0</v>
      </c>
      <c r="R141" s="8">
        <v>548033.0</v>
      </c>
      <c r="S141" s="8">
        <v>15273.0</v>
      </c>
      <c r="T141" s="8">
        <v>831.0</v>
      </c>
      <c r="U141" s="8">
        <v>365736.0</v>
      </c>
      <c r="V141" s="174">
        <v>16104.0</v>
      </c>
      <c r="W141" s="174">
        <v>350463.0</v>
      </c>
      <c r="Y141" s="174">
        <v>233.0</v>
      </c>
      <c r="Z141" s="179">
        <v>1474.0</v>
      </c>
      <c r="AA141" s="174">
        <v>58.0</v>
      </c>
      <c r="AC141" s="174">
        <v>30.0</v>
      </c>
      <c r="AE141" s="174">
        <v>3541.0</v>
      </c>
      <c r="AF141" s="174">
        <v>282.0</v>
      </c>
      <c r="AH141" s="128"/>
      <c r="AI141" s="175">
        <v>44036.62569444445</v>
      </c>
      <c r="AJ141" s="176">
        <v>44036.67638888889</v>
      </c>
      <c r="AK141" s="8" t="s">
        <v>455</v>
      </c>
      <c r="AL141" s="8" t="s">
        <v>353</v>
      </c>
      <c r="AM141" s="8" t="s">
        <v>456</v>
      </c>
      <c r="AN141" s="8" t="s">
        <v>408</v>
      </c>
      <c r="AQ141" s="128"/>
      <c r="AR141" s="128"/>
      <c r="AS141" s="128"/>
      <c r="AT141" s="128"/>
      <c r="AU141" s="128"/>
      <c r="AV141" s="128"/>
    </row>
    <row r="142" ht="16.5" customHeight="1">
      <c r="A142" s="170">
        <v>44035.0</v>
      </c>
      <c r="B142" s="8" t="s">
        <v>215</v>
      </c>
      <c r="C142" s="128"/>
      <c r="D142" s="128"/>
      <c r="E142" s="128"/>
      <c r="F142" s="128"/>
      <c r="G142" s="128"/>
      <c r="H142" s="128"/>
      <c r="I142" s="128"/>
      <c r="J142" s="128"/>
      <c r="K142" s="128"/>
      <c r="L142" s="128"/>
      <c r="M142" s="128"/>
      <c r="N142" s="128"/>
      <c r="O142" s="128"/>
      <c r="P142" s="8">
        <v>566847.0</v>
      </c>
      <c r="Q142" s="8">
        <v>28702.0</v>
      </c>
      <c r="R142" s="8">
        <v>538145.0</v>
      </c>
      <c r="S142" s="8">
        <v>14900.0</v>
      </c>
      <c r="T142" s="8">
        <v>813.0</v>
      </c>
      <c r="U142" s="8">
        <v>357678.0</v>
      </c>
      <c r="V142" s="174">
        <v>15713.0</v>
      </c>
      <c r="W142" s="174">
        <v>342778.0</v>
      </c>
      <c r="Y142" s="174">
        <v>225.0</v>
      </c>
      <c r="Z142" s="179">
        <v>1465.0</v>
      </c>
      <c r="AA142" s="174">
        <v>52.0</v>
      </c>
      <c r="AC142" s="174">
        <v>28.0</v>
      </c>
      <c r="AE142" s="174">
        <v>3509.0</v>
      </c>
      <c r="AF142" s="174">
        <v>273.0</v>
      </c>
      <c r="AH142" s="128"/>
      <c r="AI142" s="175">
        <v>44035.62569444445</v>
      </c>
      <c r="AJ142" s="176">
        <v>44035.67569444445</v>
      </c>
      <c r="AK142" s="8" t="s">
        <v>388</v>
      </c>
      <c r="AL142" s="8" t="s">
        <v>353</v>
      </c>
      <c r="AM142" s="8" t="s">
        <v>456</v>
      </c>
      <c r="AN142" s="8" t="s">
        <v>408</v>
      </c>
      <c r="AQ142" s="128"/>
      <c r="AR142" s="128"/>
      <c r="AS142" s="128"/>
      <c r="AT142" s="128"/>
      <c r="AU142" s="128"/>
      <c r="AV142" s="128"/>
    </row>
    <row r="143" ht="16.5" customHeight="1">
      <c r="A143" s="170">
        <v>44034.0</v>
      </c>
      <c r="B143" s="8" t="s">
        <v>215</v>
      </c>
      <c r="C143" s="128"/>
      <c r="D143" s="128"/>
      <c r="E143" s="128"/>
      <c r="F143" s="128"/>
      <c r="G143" s="128"/>
      <c r="H143" s="128"/>
      <c r="I143" s="128"/>
      <c r="J143" s="128"/>
      <c r="K143" s="128"/>
      <c r="L143" s="128"/>
      <c r="M143" s="128"/>
      <c r="N143" s="128"/>
      <c r="O143" s="128"/>
      <c r="P143" s="8">
        <v>557614.0</v>
      </c>
      <c r="Q143" s="8">
        <v>28294.0</v>
      </c>
      <c r="R143" s="8">
        <v>529320.0</v>
      </c>
      <c r="S143" s="8">
        <v>14586.0</v>
      </c>
      <c r="T143" s="8">
        <v>807.0</v>
      </c>
      <c r="U143" s="8">
        <v>351987.0</v>
      </c>
      <c r="V143" s="174">
        <v>15393.0</v>
      </c>
      <c r="W143" s="174">
        <v>337401.0</v>
      </c>
      <c r="Y143" s="174">
        <v>231.0</v>
      </c>
      <c r="Z143" s="179">
        <v>1433.0</v>
      </c>
      <c r="AA143" s="174">
        <v>61.0</v>
      </c>
      <c r="AC143" s="174">
        <v>30.0</v>
      </c>
      <c r="AE143" s="174">
        <v>3381.0</v>
      </c>
      <c r="AF143" s="174">
        <v>269.0</v>
      </c>
      <c r="AH143" s="128"/>
      <c r="AI143" s="175">
        <v>44034.62569444445</v>
      </c>
      <c r="AJ143" s="176">
        <v>44034.680555555555</v>
      </c>
      <c r="AK143" s="8" t="s">
        <v>455</v>
      </c>
      <c r="AL143" s="8" t="s">
        <v>353</v>
      </c>
      <c r="AM143" s="8" t="s">
        <v>456</v>
      </c>
      <c r="AN143" s="8" t="s">
        <v>408</v>
      </c>
      <c r="AQ143" s="128"/>
      <c r="AR143" s="128"/>
      <c r="AS143" s="128"/>
      <c r="AT143" s="128"/>
      <c r="AU143" s="128"/>
      <c r="AV143" s="128"/>
    </row>
    <row r="144" ht="16.5" customHeight="1">
      <c r="A144" s="170">
        <v>44033.0</v>
      </c>
      <c r="B144" s="8" t="s">
        <v>215</v>
      </c>
      <c r="C144" s="128"/>
      <c r="D144" s="128"/>
      <c r="E144" s="128"/>
      <c r="F144" s="128"/>
      <c r="G144" s="128"/>
      <c r="H144" s="128"/>
      <c r="I144" s="128"/>
      <c r="J144" s="128"/>
      <c r="K144" s="128"/>
      <c r="L144" s="128"/>
      <c r="M144" s="128"/>
      <c r="N144" s="128"/>
      <c r="O144" s="128"/>
      <c r="P144" s="8">
        <v>539636.0</v>
      </c>
      <c r="Q144" s="8">
        <v>27731.0</v>
      </c>
      <c r="R144" s="8">
        <v>511905.0</v>
      </c>
      <c r="S144" s="8">
        <v>14355.0</v>
      </c>
      <c r="T144" s="8">
        <v>784.0</v>
      </c>
      <c r="U144" s="8">
        <v>344479.0</v>
      </c>
      <c r="V144" s="174">
        <v>15139.0</v>
      </c>
      <c r="W144" s="174">
        <v>330124.0</v>
      </c>
      <c r="Y144" s="174">
        <v>237.0</v>
      </c>
      <c r="Z144" s="179">
        <v>1406.0</v>
      </c>
      <c r="AA144" s="174">
        <v>64.0</v>
      </c>
      <c r="AC144" s="174">
        <v>34.0</v>
      </c>
      <c r="AE144" s="174">
        <v>3381.0</v>
      </c>
      <c r="AF144" s="174">
        <v>269.0</v>
      </c>
      <c r="AH144" s="128"/>
      <c r="AI144" s="175">
        <v>44033.62569444445</v>
      </c>
      <c r="AJ144" s="176">
        <v>44033.68472222222</v>
      </c>
      <c r="AK144" s="8" t="s">
        <v>357</v>
      </c>
      <c r="AL144" s="8" t="s">
        <v>317</v>
      </c>
      <c r="AM144" s="8" t="s">
        <v>456</v>
      </c>
      <c r="AN144" s="8" t="s">
        <v>408</v>
      </c>
      <c r="AQ144" s="128"/>
      <c r="AR144" s="128"/>
      <c r="AS144" s="128"/>
      <c r="AT144" s="128"/>
      <c r="AU144" s="128"/>
      <c r="AV144" s="128"/>
    </row>
    <row r="145" ht="16.5" customHeight="1">
      <c r="A145" s="170">
        <v>44032.0</v>
      </c>
      <c r="B145" s="8" t="s">
        <v>215</v>
      </c>
      <c r="C145" s="128"/>
      <c r="D145" s="128"/>
      <c r="E145" s="128"/>
      <c r="F145" s="128"/>
      <c r="G145" s="128"/>
      <c r="H145" s="128"/>
      <c r="I145" s="128"/>
      <c r="J145" s="128"/>
      <c r="K145" s="128"/>
      <c r="L145" s="128"/>
      <c r="M145" s="128"/>
      <c r="N145" s="128"/>
      <c r="O145" s="128"/>
      <c r="P145" s="8">
        <v>531681.0</v>
      </c>
      <c r="Q145" s="8">
        <v>27334.0</v>
      </c>
      <c r="R145" s="8">
        <v>504347.0</v>
      </c>
      <c r="S145" s="8">
        <v>14085.0</v>
      </c>
      <c r="T145" s="8">
        <v>762.0</v>
      </c>
      <c r="U145" s="8">
        <v>339282.0</v>
      </c>
      <c r="V145" s="174">
        <v>14847.0</v>
      </c>
      <c r="W145" s="174">
        <v>325197.0</v>
      </c>
      <c r="Y145" s="174">
        <v>233.0</v>
      </c>
      <c r="Z145" s="179">
        <v>1387.0</v>
      </c>
      <c r="AA145" s="174">
        <v>70.0</v>
      </c>
      <c r="AC145" s="174">
        <v>34.0</v>
      </c>
      <c r="AE145" s="174">
        <v>3338.0</v>
      </c>
      <c r="AF145" s="174">
        <v>262.0</v>
      </c>
      <c r="AH145" s="128"/>
      <c r="AI145" s="175">
        <v>44032.0</v>
      </c>
      <c r="AJ145" s="176">
        <v>44032.679861111115</v>
      </c>
      <c r="AK145" s="8" t="s">
        <v>455</v>
      </c>
      <c r="AL145" s="8" t="s">
        <v>317</v>
      </c>
      <c r="AM145" s="8" t="s">
        <v>456</v>
      </c>
      <c r="AN145" s="8" t="s">
        <v>408</v>
      </c>
      <c r="AQ145" s="128"/>
      <c r="AR145" s="128"/>
      <c r="AS145" s="128"/>
      <c r="AT145" s="128"/>
      <c r="AU145" s="128"/>
      <c r="AV145" s="128"/>
    </row>
    <row r="146" ht="16.5" customHeight="1">
      <c r="A146" s="170">
        <v>44031.0</v>
      </c>
      <c r="B146" s="8" t="s">
        <v>215</v>
      </c>
      <c r="C146" s="128"/>
      <c r="D146" s="128"/>
      <c r="E146" s="128"/>
      <c r="F146" s="128"/>
      <c r="G146" s="128"/>
      <c r="H146" s="128"/>
      <c r="I146" s="128"/>
      <c r="J146" s="128"/>
      <c r="K146" s="128"/>
      <c r="L146" s="128"/>
      <c r="M146" s="128"/>
      <c r="N146" s="128"/>
      <c r="O146" s="128"/>
      <c r="P146" s="8">
        <v>524095.0</v>
      </c>
      <c r="Q146" s="8">
        <v>26886.0</v>
      </c>
      <c r="R146" s="8">
        <v>497209.0</v>
      </c>
      <c r="S146" s="8">
        <v>13085.0</v>
      </c>
      <c r="T146" s="8">
        <v>717.0</v>
      </c>
      <c r="U146" s="8">
        <v>323478.0</v>
      </c>
      <c r="V146" s="174">
        <v>14579.0</v>
      </c>
      <c r="W146" s="174">
        <v>321011.0</v>
      </c>
      <c r="Y146" s="174">
        <v>242.0</v>
      </c>
      <c r="Z146" s="174">
        <v>1327.0</v>
      </c>
      <c r="AA146" s="174">
        <v>64.0</v>
      </c>
      <c r="AC146" s="174">
        <v>34.0</v>
      </c>
      <c r="AE146" s="174">
        <v>3225.0</v>
      </c>
      <c r="AF146" s="174">
        <v>260.0</v>
      </c>
      <c r="AH146" s="128"/>
      <c r="AI146" s="175">
        <v>44031.0</v>
      </c>
      <c r="AJ146" s="175">
        <v>44031.700694444444</v>
      </c>
      <c r="AK146" s="8" t="s">
        <v>341</v>
      </c>
      <c r="AL146" s="8" t="s">
        <v>317</v>
      </c>
      <c r="AM146" s="8" t="s">
        <v>456</v>
      </c>
      <c r="AN146" s="8" t="s">
        <v>408</v>
      </c>
      <c r="AQ146" s="128"/>
      <c r="AR146" s="128"/>
      <c r="AS146" s="128"/>
      <c r="AT146" s="128"/>
      <c r="AU146" s="128"/>
      <c r="AV146" s="128"/>
    </row>
    <row r="147" ht="16.5" customHeight="1">
      <c r="A147" s="170">
        <v>44030.0</v>
      </c>
      <c r="B147" s="8" t="s">
        <v>215</v>
      </c>
      <c r="C147" s="128"/>
      <c r="D147" s="128"/>
      <c r="E147" s="128"/>
      <c r="F147" s="128"/>
      <c r="G147" s="128"/>
      <c r="H147" s="128"/>
      <c r="I147" s="128"/>
      <c r="J147" s="128"/>
      <c r="K147" s="128"/>
      <c r="L147" s="128"/>
      <c r="M147" s="128"/>
      <c r="N147" s="128"/>
      <c r="O147" s="128"/>
      <c r="P147" s="8">
        <v>516504.0</v>
      </c>
      <c r="Q147" s="8">
        <v>26453.0</v>
      </c>
      <c r="R147" s="8">
        <v>490051.0</v>
      </c>
      <c r="S147" s="8">
        <v>13085.0</v>
      </c>
      <c r="T147" s="8">
        <v>717.0</v>
      </c>
      <c r="U147" s="8">
        <v>323478.0</v>
      </c>
      <c r="V147" s="174">
        <v>14149.0</v>
      </c>
      <c r="W147" s="174">
        <v>316644.0</v>
      </c>
      <c r="Y147" s="174">
        <v>242.0</v>
      </c>
      <c r="Z147" s="179">
        <v>1327.0</v>
      </c>
      <c r="AA147" s="174">
        <v>64.0</v>
      </c>
      <c r="AC147" s="174">
        <v>34.0</v>
      </c>
      <c r="AE147" s="174">
        <v>3225.0</v>
      </c>
      <c r="AF147" s="174">
        <v>257.0</v>
      </c>
      <c r="AH147" s="128"/>
      <c r="AI147" s="175">
        <v>44030.0</v>
      </c>
      <c r="AJ147" s="175">
        <v>44030.680555555555</v>
      </c>
      <c r="AK147" s="8" t="s">
        <v>376</v>
      </c>
      <c r="AL147" s="8" t="s">
        <v>317</v>
      </c>
      <c r="AM147" s="8" t="s">
        <v>456</v>
      </c>
      <c r="AN147" s="8" t="s">
        <v>408</v>
      </c>
      <c r="AO147" s="120"/>
      <c r="AQ147" s="128"/>
      <c r="AR147" s="128"/>
      <c r="AS147" s="128"/>
      <c r="AT147" s="128"/>
      <c r="AU147" s="128"/>
      <c r="AV147" s="128"/>
    </row>
    <row r="148" ht="16.5" customHeight="1">
      <c r="A148" s="170">
        <v>44029.0</v>
      </c>
      <c r="B148" s="8" t="s">
        <v>215</v>
      </c>
      <c r="C148" s="128"/>
      <c r="D148" s="128"/>
      <c r="E148" s="128"/>
      <c r="F148" s="128"/>
      <c r="G148" s="128"/>
      <c r="H148" s="128"/>
      <c r="I148" s="128"/>
      <c r="J148" s="128"/>
      <c r="K148" s="128"/>
      <c r="L148" s="128"/>
      <c r="M148" s="128"/>
      <c r="N148" s="128"/>
      <c r="O148" s="128"/>
      <c r="P148" s="8">
        <v>505871.0</v>
      </c>
      <c r="Q148" s="8">
        <v>25848.0</v>
      </c>
      <c r="R148" s="8">
        <v>480023.0</v>
      </c>
      <c r="S148" s="8">
        <v>13085.0</v>
      </c>
      <c r="T148" s="8">
        <v>717.0</v>
      </c>
      <c r="U148" s="8">
        <v>323478.0</v>
      </c>
      <c r="V148" s="174">
        <v>13802.0</v>
      </c>
      <c r="W148" s="174">
        <v>310393.0</v>
      </c>
      <c r="Y148" s="174">
        <v>242.0</v>
      </c>
      <c r="Z148" s="179">
        <v>1327.0</v>
      </c>
      <c r="AA148" s="174">
        <v>64.0</v>
      </c>
      <c r="AC148" s="174">
        <v>34.0</v>
      </c>
      <c r="AE148" s="174">
        <v>3199.0</v>
      </c>
      <c r="AF148" s="174">
        <v>254.0</v>
      </c>
      <c r="AH148" s="128"/>
      <c r="AI148" s="175">
        <v>44028.12569444445</v>
      </c>
      <c r="AJ148" s="175">
        <v>44029.67361111111</v>
      </c>
      <c r="AK148" s="8" t="s">
        <v>388</v>
      </c>
      <c r="AL148" s="8" t="s">
        <v>315</v>
      </c>
      <c r="AM148" s="8" t="s">
        <v>456</v>
      </c>
      <c r="AN148" s="8" t="s">
        <v>408</v>
      </c>
      <c r="AO148" s="120"/>
      <c r="AQ148" s="128"/>
      <c r="AR148" s="128"/>
      <c r="AS148" s="128"/>
      <c r="AT148" s="128"/>
      <c r="AU148" s="128"/>
      <c r="AV148" s="128"/>
    </row>
    <row r="149" ht="16.5" customHeight="1">
      <c r="A149" s="170">
        <v>44028.0</v>
      </c>
      <c r="B149" s="8" t="s">
        <v>215</v>
      </c>
      <c r="C149" s="128"/>
      <c r="D149" s="128"/>
      <c r="E149" s="128"/>
      <c r="F149" s="128"/>
      <c r="G149" s="128"/>
      <c r="H149" s="128"/>
      <c r="I149" s="128"/>
      <c r="J149" s="128"/>
      <c r="K149" s="128"/>
      <c r="L149" s="128"/>
      <c r="M149" s="128"/>
      <c r="N149" s="128"/>
      <c r="O149" s="128"/>
      <c r="P149" s="8">
        <v>497184.0</v>
      </c>
      <c r="Q149" s="8">
        <v>25400.0</v>
      </c>
      <c r="R149" s="8">
        <v>471784.0</v>
      </c>
      <c r="S149" s="8">
        <v>12807.0</v>
      </c>
      <c r="T149" s="8">
        <v>702.0</v>
      </c>
      <c r="U149" s="8">
        <v>318244.0</v>
      </c>
      <c r="V149" s="8">
        <v>13509.0</v>
      </c>
      <c r="W149" s="8">
        <v>305437.0</v>
      </c>
      <c r="Y149" s="174">
        <v>219.0</v>
      </c>
      <c r="Z149" s="179">
        <v>1311.0</v>
      </c>
      <c r="AA149" s="174">
        <v>63.0</v>
      </c>
      <c r="AC149" s="174">
        <v>33.0</v>
      </c>
      <c r="AE149" s="174">
        <v>3199.0</v>
      </c>
      <c r="AF149" s="8">
        <v>249.0</v>
      </c>
      <c r="AH149" s="128"/>
      <c r="AI149" s="175">
        <v>44028.12569444445</v>
      </c>
      <c r="AJ149" s="175">
        <v>44029.67361111111</v>
      </c>
      <c r="AK149" s="8" t="s">
        <v>388</v>
      </c>
      <c r="AL149" s="8" t="s">
        <v>315</v>
      </c>
      <c r="AM149" s="8" t="s">
        <v>456</v>
      </c>
      <c r="AN149" s="8" t="s">
        <v>408</v>
      </c>
      <c r="AO149" s="120"/>
      <c r="AQ149" s="128"/>
      <c r="AR149" s="128"/>
      <c r="AS149" s="128"/>
      <c r="AT149" s="128"/>
      <c r="AU149" s="128"/>
      <c r="AV149" s="128"/>
    </row>
    <row r="150" ht="16.5" customHeight="1">
      <c r="A150" s="170">
        <v>44027.0</v>
      </c>
      <c r="B150" s="8" t="s">
        <v>215</v>
      </c>
      <c r="C150" s="128"/>
      <c r="D150" s="128"/>
      <c r="E150" s="128"/>
      <c r="F150" s="128"/>
      <c r="G150" s="128"/>
      <c r="H150" s="128"/>
      <c r="I150" s="128"/>
      <c r="J150" s="128"/>
      <c r="K150" s="128"/>
      <c r="L150" s="128"/>
      <c r="M150" s="128"/>
      <c r="N150" s="128"/>
      <c r="O150" s="128"/>
      <c r="P150" s="8">
        <v>486780.0</v>
      </c>
      <c r="Q150" s="8">
        <v>24889.0</v>
      </c>
      <c r="R150" s="8">
        <v>461891.0</v>
      </c>
      <c r="S150" s="8">
        <v>12406.0</v>
      </c>
      <c r="T150" s="8">
        <v>675.0</v>
      </c>
      <c r="U150" s="8">
        <v>311111.0</v>
      </c>
      <c r="V150" s="174">
        <v>13081.0</v>
      </c>
      <c r="W150" s="174">
        <v>298705.0</v>
      </c>
      <c r="Y150" s="8">
        <v>207.0</v>
      </c>
      <c r="Z150" s="179">
        <v>1290.0</v>
      </c>
      <c r="AA150" s="8">
        <v>53.0</v>
      </c>
      <c r="AB150" s="128"/>
      <c r="AC150" s="8">
        <v>30.0</v>
      </c>
      <c r="AD150" s="128"/>
      <c r="AE150" s="8">
        <v>3129.0</v>
      </c>
      <c r="AF150" s="8">
        <v>247.0</v>
      </c>
      <c r="AH150" s="128"/>
      <c r="AI150" s="175">
        <v>44026.12569444445</v>
      </c>
      <c r="AJ150" s="175">
        <v>44027.71875</v>
      </c>
      <c r="AK150" s="8" t="s">
        <v>325</v>
      </c>
      <c r="AL150" s="8" t="s">
        <v>317</v>
      </c>
      <c r="AM150" s="8" t="s">
        <v>456</v>
      </c>
      <c r="AN150" s="8" t="s">
        <v>408</v>
      </c>
      <c r="AO150" s="120"/>
      <c r="AQ150" s="161"/>
      <c r="AR150" s="128"/>
      <c r="AS150" s="128"/>
      <c r="AT150" s="128"/>
      <c r="AU150" s="128"/>
      <c r="AV150" s="128"/>
    </row>
    <row r="151" ht="16.5" customHeight="1">
      <c r="A151" s="170">
        <v>44026.0</v>
      </c>
      <c r="B151" s="8" t="s">
        <v>215</v>
      </c>
      <c r="C151" s="128"/>
      <c r="D151" s="128"/>
      <c r="E151" s="128"/>
      <c r="F151" s="128"/>
      <c r="G151" s="128"/>
      <c r="H151" s="128"/>
      <c r="I151" s="128"/>
      <c r="J151" s="128"/>
      <c r="K151" s="128"/>
      <c r="L151" s="128"/>
      <c r="M151" s="128"/>
      <c r="N151" s="128"/>
      <c r="O151" s="128"/>
      <c r="P151" s="8">
        <v>476654.0</v>
      </c>
      <c r="Q151" s="8">
        <v>24443.0</v>
      </c>
      <c r="R151" s="8">
        <v>452211.0</v>
      </c>
      <c r="S151" s="8">
        <v>12151.0</v>
      </c>
      <c r="T151" s="8">
        <v>654.0</v>
      </c>
      <c r="U151" s="8">
        <v>304802.0</v>
      </c>
      <c r="V151" s="174">
        <v>12805.0</v>
      </c>
      <c r="W151" s="174">
        <v>292651.0</v>
      </c>
      <c r="Y151" s="8">
        <v>235.0</v>
      </c>
      <c r="Z151" s="179">
        <v>1254.0</v>
      </c>
      <c r="AA151" s="8">
        <v>64.0</v>
      </c>
      <c r="AB151" s="128"/>
      <c r="AC151" s="8">
        <v>35.0</v>
      </c>
      <c r="AD151" s="128"/>
      <c r="AE151" s="8">
        <v>3129.0</v>
      </c>
      <c r="AF151" s="8">
        <v>244.0</v>
      </c>
      <c r="AH151" s="128"/>
      <c r="AI151" s="175">
        <v>44026.12569444445</v>
      </c>
      <c r="AJ151" s="175">
        <v>44027.71875</v>
      </c>
      <c r="AK151" s="8" t="s">
        <v>325</v>
      </c>
      <c r="AL151" s="8" t="s">
        <v>317</v>
      </c>
      <c r="AM151" s="8" t="s">
        <v>456</v>
      </c>
      <c r="AN151" s="8" t="s">
        <v>408</v>
      </c>
      <c r="AO151" s="120"/>
      <c r="AQ151" s="128"/>
      <c r="AR151" s="128"/>
      <c r="AS151" s="128"/>
      <c r="AT151" s="128"/>
      <c r="AU151" s="128"/>
      <c r="AV151" s="128"/>
    </row>
    <row r="152" ht="16.5" customHeight="1">
      <c r="A152" s="170">
        <v>44025.0</v>
      </c>
      <c r="B152" s="8" t="s">
        <v>215</v>
      </c>
      <c r="C152" s="128"/>
      <c r="D152" s="128"/>
      <c r="E152" s="128"/>
      <c r="F152" s="128"/>
      <c r="G152" s="128"/>
      <c r="H152" s="128"/>
      <c r="I152" s="128"/>
      <c r="J152" s="128"/>
      <c r="K152" s="128"/>
      <c r="L152" s="128"/>
      <c r="M152" s="128"/>
      <c r="N152" s="128"/>
      <c r="O152" s="128"/>
      <c r="P152" s="8">
        <v>469558.0</v>
      </c>
      <c r="Q152" s="8">
        <v>24056.0</v>
      </c>
      <c r="R152" s="8">
        <v>445502.0</v>
      </c>
      <c r="S152" s="8">
        <v>11795.0</v>
      </c>
      <c r="T152" s="8">
        <v>643.0</v>
      </c>
      <c r="U152" s="8">
        <v>300069.0</v>
      </c>
      <c r="V152" s="174">
        <v>12438.0</v>
      </c>
      <c r="W152" s="174">
        <v>288274.0</v>
      </c>
      <c r="Y152" s="8">
        <v>246.0</v>
      </c>
      <c r="Z152" s="179">
        <v>1234.0</v>
      </c>
      <c r="AA152" s="8">
        <v>67.0</v>
      </c>
      <c r="AB152" s="128"/>
      <c r="AC152" s="8">
        <v>35.0</v>
      </c>
      <c r="AD152" s="128"/>
      <c r="AE152" s="8">
        <v>3094.0</v>
      </c>
      <c r="AF152" s="8">
        <v>237.0</v>
      </c>
      <c r="AH152" s="128"/>
      <c r="AI152" s="175">
        <v>44025.12569444445</v>
      </c>
      <c r="AJ152" s="175">
        <v>44025.68125</v>
      </c>
      <c r="AK152" s="8" t="s">
        <v>455</v>
      </c>
      <c r="AL152" s="8" t="s">
        <v>323</v>
      </c>
      <c r="AM152" s="8" t="s">
        <v>456</v>
      </c>
      <c r="AN152" s="8" t="s">
        <v>408</v>
      </c>
      <c r="AO152" s="120"/>
      <c r="AQ152" s="128"/>
      <c r="AR152" s="128"/>
      <c r="AS152" s="128"/>
      <c r="AT152" s="128"/>
      <c r="AU152" s="128"/>
      <c r="AV152" s="128"/>
    </row>
    <row r="153" ht="16.5" customHeight="1">
      <c r="A153" s="170">
        <v>44024.0</v>
      </c>
      <c r="B153" s="8" t="s">
        <v>215</v>
      </c>
      <c r="C153" s="128"/>
      <c r="D153" s="128"/>
      <c r="E153" s="128"/>
      <c r="F153" s="128"/>
      <c r="G153" s="128"/>
      <c r="H153" s="128"/>
      <c r="I153" s="128"/>
      <c r="J153" s="128"/>
      <c r="K153" s="128"/>
      <c r="L153" s="128"/>
      <c r="M153" s="128"/>
      <c r="N153" s="128"/>
      <c r="O153" s="128"/>
      <c r="P153" s="8">
        <v>463147.0</v>
      </c>
      <c r="Q153" s="8">
        <v>23662.0</v>
      </c>
      <c r="R153" s="8">
        <v>439485.0</v>
      </c>
      <c r="S153" s="8">
        <v>10881.0</v>
      </c>
      <c r="T153" s="8">
        <v>573.0</v>
      </c>
      <c r="U153" s="8">
        <v>286197.0</v>
      </c>
      <c r="V153" s="174">
        <v>12170.0</v>
      </c>
      <c r="W153" s="174">
        <v>284002.0</v>
      </c>
      <c r="Y153" s="8">
        <v>208.0</v>
      </c>
      <c r="Z153" s="179">
        <v>1180.0</v>
      </c>
      <c r="AA153" s="8">
        <v>56.0</v>
      </c>
      <c r="AB153" s="128"/>
      <c r="AC153" s="8">
        <v>30.0</v>
      </c>
      <c r="AD153" s="128"/>
      <c r="AE153" s="8">
        <v>3009.0</v>
      </c>
      <c r="AF153" s="8">
        <v>234.0</v>
      </c>
      <c r="AH153" s="128"/>
      <c r="AI153" s="175">
        <v>44024.12569444445</v>
      </c>
      <c r="AJ153" s="175">
        <v>44024.68125</v>
      </c>
      <c r="AK153" s="8" t="s">
        <v>334</v>
      </c>
      <c r="AL153" s="8" t="s">
        <v>339</v>
      </c>
      <c r="AM153" s="8" t="s">
        <v>456</v>
      </c>
      <c r="AN153" s="8" t="s">
        <v>408</v>
      </c>
      <c r="AO153" s="120"/>
      <c r="AQ153" s="128"/>
      <c r="AR153" s="128"/>
      <c r="AS153" s="128"/>
      <c r="AT153" s="128"/>
      <c r="AU153" s="128"/>
      <c r="AV153" s="128"/>
    </row>
    <row r="154" ht="16.5" customHeight="1">
      <c r="A154" s="170">
        <v>44023.0</v>
      </c>
      <c r="B154" s="8" t="s">
        <v>215</v>
      </c>
      <c r="C154" s="128"/>
      <c r="D154" s="128"/>
      <c r="E154" s="128"/>
      <c r="F154" s="128"/>
      <c r="G154" s="128"/>
      <c r="H154" s="128"/>
      <c r="I154" s="128"/>
      <c r="J154" s="128"/>
      <c r="K154" s="128"/>
      <c r="L154" s="128"/>
      <c r="M154" s="128"/>
      <c r="N154" s="128"/>
      <c r="O154" s="128"/>
      <c r="P154" s="8">
        <v>456079.0</v>
      </c>
      <c r="Q154" s="8">
        <v>23229.0</v>
      </c>
      <c r="R154" s="8">
        <v>432850.0</v>
      </c>
      <c r="S154" s="8">
        <v>10881.0</v>
      </c>
      <c r="T154" s="8">
        <v>573.0</v>
      </c>
      <c r="U154" s="8">
        <v>286197.0</v>
      </c>
      <c r="V154" s="174">
        <v>11851.0</v>
      </c>
      <c r="W154" s="174">
        <v>280332.0</v>
      </c>
      <c r="Y154" s="8">
        <v>208.0</v>
      </c>
      <c r="Z154" s="179">
        <v>1180.0</v>
      </c>
      <c r="AA154" s="8">
        <v>56.0</v>
      </c>
      <c r="AB154" s="128"/>
      <c r="AC154" s="8">
        <v>30.0</v>
      </c>
      <c r="AD154" s="128"/>
      <c r="AE154" s="8">
        <v>3009.0</v>
      </c>
      <c r="AF154" s="8">
        <v>232.0</v>
      </c>
      <c r="AH154" s="128"/>
      <c r="AI154" s="175">
        <v>44023.12569444445</v>
      </c>
      <c r="AJ154" s="175">
        <v>44023.68402777778</v>
      </c>
      <c r="AK154" s="8" t="s">
        <v>350</v>
      </c>
      <c r="AL154" s="8" t="s">
        <v>360</v>
      </c>
      <c r="AM154" s="8" t="s">
        <v>456</v>
      </c>
      <c r="AN154" s="8" t="s">
        <v>408</v>
      </c>
      <c r="AO154" s="120"/>
      <c r="AQ154" s="128"/>
      <c r="AR154" s="128"/>
      <c r="AS154" s="128"/>
      <c r="AT154" s="128"/>
      <c r="AU154" s="128"/>
      <c r="AV154" s="128"/>
    </row>
    <row r="155" ht="16.5" customHeight="1">
      <c r="A155" s="170">
        <v>44022.0</v>
      </c>
      <c r="B155" s="8" t="s">
        <v>215</v>
      </c>
      <c r="C155" s="128"/>
      <c r="D155" s="128"/>
      <c r="E155" s="128"/>
      <c r="F155" s="128"/>
      <c r="G155" s="128"/>
      <c r="H155" s="128"/>
      <c r="I155" s="128"/>
      <c r="J155" s="128"/>
      <c r="K155" s="128"/>
      <c r="L155" s="128"/>
      <c r="M155" s="128"/>
      <c r="N155" s="128"/>
      <c r="O155" s="128"/>
      <c r="P155" s="8">
        <v>447412.0</v>
      </c>
      <c r="Q155" s="8">
        <v>22707.0</v>
      </c>
      <c r="R155" s="8">
        <v>424705.0</v>
      </c>
      <c r="S155" s="8">
        <v>10881.0</v>
      </c>
      <c r="T155" s="8">
        <v>573.0</v>
      </c>
      <c r="U155" s="8">
        <v>286197.0</v>
      </c>
      <c r="V155" s="174">
        <v>11454.0</v>
      </c>
      <c r="W155" s="174">
        <v>275316.0</v>
      </c>
      <c r="Y155" s="8">
        <v>208.0</v>
      </c>
      <c r="Z155" s="179">
        <v>1180.0</v>
      </c>
      <c r="AA155" s="8">
        <v>56.0</v>
      </c>
      <c r="AB155" s="128"/>
      <c r="AC155" s="8">
        <v>30.0</v>
      </c>
      <c r="AD155" s="128"/>
      <c r="AE155" s="8">
        <v>3009.0</v>
      </c>
      <c r="AF155" s="8">
        <v>232.0</v>
      </c>
      <c r="AH155" s="128"/>
      <c r="AI155" s="175">
        <v>44022.12569444445</v>
      </c>
      <c r="AJ155" s="175">
        <v>44022.68958333333</v>
      </c>
      <c r="AK155" s="8" t="s">
        <v>352</v>
      </c>
      <c r="AL155" s="8" t="s">
        <v>334</v>
      </c>
      <c r="AM155" s="8" t="s">
        <v>456</v>
      </c>
      <c r="AN155" s="8" t="s">
        <v>408</v>
      </c>
      <c r="AO155" s="120"/>
      <c r="AQ155" s="128"/>
      <c r="AR155" s="128"/>
      <c r="AS155" s="128"/>
      <c r="AT155" s="128"/>
      <c r="AU155" s="128"/>
      <c r="AV155" s="128"/>
    </row>
    <row r="156" ht="16.5" customHeight="1">
      <c r="A156" s="170">
        <v>44021.0</v>
      </c>
      <c r="B156" s="8" t="s">
        <v>215</v>
      </c>
      <c r="C156" s="128"/>
      <c r="D156" s="128"/>
      <c r="E156" s="128"/>
      <c r="F156" s="128"/>
      <c r="G156" s="128"/>
      <c r="H156" s="128"/>
      <c r="I156" s="128"/>
      <c r="J156" s="128"/>
      <c r="K156" s="128"/>
      <c r="L156" s="128"/>
      <c r="M156" s="128"/>
      <c r="N156" s="128"/>
      <c r="O156" s="128"/>
      <c r="P156" s="8">
        <v>437771.0</v>
      </c>
      <c r="Q156" s="8">
        <v>22247.0</v>
      </c>
      <c r="R156" s="8">
        <v>415524.0</v>
      </c>
      <c r="S156" s="8">
        <v>10632.0</v>
      </c>
      <c r="T156" s="8">
        <v>556.0</v>
      </c>
      <c r="U156" s="8">
        <v>281519.0</v>
      </c>
      <c r="V156" s="174">
        <v>11188.0</v>
      </c>
      <c r="W156" s="174">
        <v>270887.0</v>
      </c>
      <c r="Y156" s="8">
        <v>192.0</v>
      </c>
      <c r="Z156" s="179">
        <v>1162.0</v>
      </c>
      <c r="AA156" s="8">
        <v>59.0</v>
      </c>
      <c r="AB156" s="128"/>
      <c r="AC156" s="8">
        <v>25.0</v>
      </c>
      <c r="AD156" s="128"/>
      <c r="AE156" s="8">
        <v>2977.0</v>
      </c>
      <c r="AF156" s="8">
        <v>230.0</v>
      </c>
      <c r="AH156" s="128"/>
      <c r="AI156" s="175">
        <v>44021.12569444445</v>
      </c>
      <c r="AJ156" s="175">
        <v>44021.683333333334</v>
      </c>
      <c r="AK156" s="8" t="s">
        <v>360</v>
      </c>
      <c r="AL156" s="8" t="s">
        <v>317</v>
      </c>
      <c r="AM156" s="8" t="s">
        <v>456</v>
      </c>
      <c r="AN156" s="8" t="s">
        <v>408</v>
      </c>
      <c r="AO156" s="120"/>
      <c r="AQ156" s="128"/>
      <c r="AR156" s="128"/>
      <c r="AS156" s="128"/>
      <c r="AT156" s="128"/>
      <c r="AU156" s="128"/>
      <c r="AV156" s="128"/>
    </row>
    <row r="157" ht="16.5" customHeight="1">
      <c r="A157" s="170">
        <v>44020.0</v>
      </c>
      <c r="B157" s="8" t="s">
        <v>215</v>
      </c>
      <c r="C157" s="128"/>
      <c r="D157" s="128"/>
      <c r="E157" s="128"/>
      <c r="F157" s="128"/>
      <c r="G157" s="128"/>
      <c r="H157" s="128"/>
      <c r="I157" s="128"/>
      <c r="J157" s="128"/>
      <c r="K157" s="128"/>
      <c r="L157" s="128"/>
      <c r="M157" s="128"/>
      <c r="N157" s="128"/>
      <c r="O157" s="128"/>
      <c r="P157" s="8">
        <v>427834.0</v>
      </c>
      <c r="Q157" s="8">
        <v>21740.0</v>
      </c>
      <c r="R157" s="8">
        <v>406094.0</v>
      </c>
      <c r="S157" s="8">
        <v>10277.0</v>
      </c>
      <c r="T157" s="8">
        <v>540.0</v>
      </c>
      <c r="U157" s="8">
        <v>275727.0</v>
      </c>
      <c r="V157" s="174">
        <v>10817.0</v>
      </c>
      <c r="W157" s="174">
        <v>265450.0</v>
      </c>
      <c r="Y157" s="8">
        <v>188.0</v>
      </c>
      <c r="Z157" s="179">
        <v>1155.0</v>
      </c>
      <c r="AA157" s="8">
        <v>57.0</v>
      </c>
      <c r="AB157" s="128"/>
      <c r="AC157" s="8">
        <v>27.0</v>
      </c>
      <c r="AD157" s="128"/>
      <c r="AE157" s="8">
        <v>2877.0</v>
      </c>
      <c r="AF157" s="8">
        <v>224.0</v>
      </c>
      <c r="AH157" s="128"/>
      <c r="AI157" s="175">
        <v>44020.12569444445</v>
      </c>
      <c r="AJ157" s="175">
        <v>44020.70277777778</v>
      </c>
      <c r="AK157" s="8" t="s">
        <v>457</v>
      </c>
      <c r="AL157" s="8" t="s">
        <v>385</v>
      </c>
      <c r="AM157" s="8" t="s">
        <v>456</v>
      </c>
      <c r="AN157" s="8" t="s">
        <v>408</v>
      </c>
      <c r="AO157" s="120"/>
      <c r="AQ157" s="128"/>
      <c r="AR157" s="128"/>
      <c r="AS157" s="128"/>
      <c r="AT157" s="128"/>
      <c r="AU157" s="128"/>
      <c r="AV157" s="128"/>
    </row>
    <row r="158" ht="16.5" customHeight="1">
      <c r="A158" s="170">
        <v>44019.0</v>
      </c>
      <c r="B158" s="8" t="s">
        <v>215</v>
      </c>
      <c r="C158" s="128"/>
      <c r="D158" s="128"/>
      <c r="E158" s="128"/>
      <c r="F158" s="128"/>
      <c r="G158" s="128"/>
      <c r="H158" s="128"/>
      <c r="I158" s="128"/>
      <c r="J158" s="128"/>
      <c r="K158" s="128"/>
      <c r="L158" s="128"/>
      <c r="M158" s="128"/>
      <c r="N158" s="128"/>
      <c r="O158" s="128"/>
      <c r="P158" s="8">
        <v>420047.0</v>
      </c>
      <c r="Q158" s="8">
        <v>21353.0</v>
      </c>
      <c r="R158" s="8">
        <v>398694.0</v>
      </c>
      <c r="S158" s="8">
        <v>10086.0</v>
      </c>
      <c r="T158" s="8">
        <v>519.0</v>
      </c>
      <c r="U158" s="8">
        <v>271387.0</v>
      </c>
      <c r="V158" s="174">
        <v>10605.0</v>
      </c>
      <c r="W158" s="174">
        <v>261301.0</v>
      </c>
      <c r="Y158" s="8">
        <v>191.0</v>
      </c>
      <c r="Z158" s="179">
        <v>1141.0</v>
      </c>
      <c r="AA158" s="8">
        <v>55.0</v>
      </c>
      <c r="AB158" s="128"/>
      <c r="AC158" s="8">
        <v>22.0</v>
      </c>
      <c r="AD158" s="128"/>
      <c r="AE158" s="8">
        <v>2877.0</v>
      </c>
      <c r="AF158" s="8">
        <v>220.0</v>
      </c>
      <c r="AH158" s="128"/>
      <c r="AI158" s="175">
        <v>44019.12569444445</v>
      </c>
      <c r="AJ158" s="175">
        <v>44019.67152777778</v>
      </c>
      <c r="AK158" s="8" t="s">
        <v>326</v>
      </c>
      <c r="AL158" s="8" t="s">
        <v>325</v>
      </c>
      <c r="AM158" s="8" t="s">
        <v>458</v>
      </c>
      <c r="AN158" s="8" t="s">
        <v>408</v>
      </c>
      <c r="AO158" s="120"/>
      <c r="AQ158" s="128"/>
      <c r="AR158" s="128"/>
      <c r="AS158" s="128"/>
      <c r="AT158" s="128"/>
      <c r="AU158" s="128"/>
      <c r="AV158" s="128"/>
    </row>
    <row r="159" ht="16.5" customHeight="1">
      <c r="A159" s="170">
        <v>44018.0</v>
      </c>
      <c r="B159" s="8" t="s">
        <v>215</v>
      </c>
      <c r="C159" s="128"/>
      <c r="D159" s="128"/>
      <c r="E159" s="128"/>
      <c r="F159" s="128"/>
      <c r="G159" s="128"/>
      <c r="H159" s="128"/>
      <c r="I159" s="128"/>
      <c r="J159" s="128"/>
      <c r="K159" s="128"/>
      <c r="L159" s="128"/>
      <c r="M159" s="128"/>
      <c r="N159" s="128"/>
      <c r="O159" s="128"/>
      <c r="P159" s="8">
        <v>413189.0</v>
      </c>
      <c r="Q159" s="8">
        <v>21015.0</v>
      </c>
      <c r="R159" s="8">
        <v>392174.0</v>
      </c>
      <c r="S159" s="8">
        <v>9902.0</v>
      </c>
      <c r="T159" s="8">
        <v>493.0</v>
      </c>
      <c r="U159" s="8">
        <v>267228.0</v>
      </c>
      <c r="V159" s="174">
        <v>10395.0</v>
      </c>
      <c r="W159" s="174">
        <v>257326.0</v>
      </c>
      <c r="Y159" s="8">
        <v>183.0</v>
      </c>
      <c r="Z159" s="179">
        <v>1125.0</v>
      </c>
      <c r="AA159" s="8">
        <v>61.0</v>
      </c>
      <c r="AB159" s="128"/>
      <c r="AC159" s="8">
        <v>26.0</v>
      </c>
      <c r="AD159" s="128"/>
      <c r="AE159" s="8">
        <v>2846.0</v>
      </c>
      <c r="AF159" s="8">
        <v>215.0</v>
      </c>
      <c r="AH159" s="128"/>
      <c r="AI159" s="175">
        <v>44017.12569444445</v>
      </c>
      <c r="AJ159" s="175">
        <v>44018.69305555556</v>
      </c>
      <c r="AK159" s="8" t="s">
        <v>350</v>
      </c>
      <c r="AL159" s="8" t="s">
        <v>339</v>
      </c>
      <c r="AM159" s="8" t="s">
        <v>458</v>
      </c>
      <c r="AN159" s="8" t="s">
        <v>408</v>
      </c>
      <c r="AO159" s="120"/>
      <c r="AQ159" s="128"/>
      <c r="AR159" s="128"/>
      <c r="AS159" s="128"/>
      <c r="AT159" s="128"/>
      <c r="AU159" s="128"/>
      <c r="AV159" s="128"/>
    </row>
    <row r="160" ht="16.5" customHeight="1">
      <c r="A160" s="170">
        <v>44017.0</v>
      </c>
      <c r="B160" s="8" t="s">
        <v>215</v>
      </c>
      <c r="C160" s="128"/>
      <c r="D160" s="128"/>
      <c r="E160" s="128"/>
      <c r="F160" s="128"/>
      <c r="G160" s="128"/>
      <c r="H160" s="128"/>
      <c r="I160" s="128"/>
      <c r="J160" s="128"/>
      <c r="K160" s="128"/>
      <c r="L160" s="128"/>
      <c r="M160" s="128"/>
      <c r="N160" s="128"/>
      <c r="O160" s="128"/>
      <c r="P160" s="8">
        <v>408109.0</v>
      </c>
      <c r="Q160" s="8">
        <v>20750.0</v>
      </c>
      <c r="R160" s="8">
        <v>387359.0</v>
      </c>
      <c r="S160" s="8">
        <v>8877.0</v>
      </c>
      <c r="T160" s="8">
        <v>417.0</v>
      </c>
      <c r="U160" s="8">
        <v>250637.0</v>
      </c>
      <c r="V160" s="174">
        <v>10230.0</v>
      </c>
      <c r="W160" s="8">
        <v>253971.0</v>
      </c>
      <c r="Y160" s="8">
        <v>173.0</v>
      </c>
      <c r="Z160" s="179">
        <v>1069.0</v>
      </c>
      <c r="AA160" s="8">
        <v>52.0</v>
      </c>
      <c r="AB160" s="128"/>
      <c r="AC160" s="8">
        <v>25.0</v>
      </c>
      <c r="AD160" s="128"/>
      <c r="AE160" s="8">
        <v>2759.0</v>
      </c>
      <c r="AF160" s="8">
        <v>215.0</v>
      </c>
      <c r="AH160" s="128"/>
      <c r="AI160" s="175">
        <v>44017.12569444445</v>
      </c>
      <c r="AJ160" s="175">
        <v>44018.69305555556</v>
      </c>
      <c r="AK160" s="8" t="s">
        <v>350</v>
      </c>
      <c r="AL160" s="8" t="s">
        <v>339</v>
      </c>
      <c r="AM160" s="8" t="s">
        <v>458</v>
      </c>
      <c r="AN160" s="8" t="s">
        <v>408</v>
      </c>
      <c r="AO160" s="120"/>
      <c r="AQ160" s="128"/>
      <c r="AR160" s="128"/>
      <c r="AS160" s="128"/>
      <c r="AT160" s="128"/>
      <c r="AU160" s="128"/>
      <c r="AV160" s="128"/>
    </row>
    <row r="161" ht="16.5" customHeight="1">
      <c r="A161" s="170">
        <v>44016.0</v>
      </c>
      <c r="B161" s="8" t="s">
        <v>215</v>
      </c>
      <c r="C161" s="128"/>
      <c r="D161" s="128"/>
      <c r="E161" s="128"/>
      <c r="F161" s="128"/>
      <c r="G161" s="128"/>
      <c r="H161" s="128"/>
      <c r="I161" s="128"/>
      <c r="J161" s="128"/>
      <c r="K161" s="128"/>
      <c r="L161" s="128"/>
      <c r="M161" s="128"/>
      <c r="N161" s="128"/>
      <c r="O161" s="128"/>
      <c r="P161" s="8">
        <v>401069.0</v>
      </c>
      <c r="Q161" s="8">
        <v>20318.0</v>
      </c>
      <c r="R161" s="8">
        <v>380751.0</v>
      </c>
      <c r="S161" s="8">
        <v>8877.0</v>
      </c>
      <c r="T161" s="8">
        <v>417.0</v>
      </c>
      <c r="U161" s="8">
        <v>250637.0</v>
      </c>
      <c r="V161" s="174">
        <v>9930.0</v>
      </c>
      <c r="W161" s="174">
        <v>245096.0</v>
      </c>
      <c r="Y161" s="8">
        <v>173.0</v>
      </c>
      <c r="Z161" s="179">
        <v>1069.0</v>
      </c>
      <c r="AA161" s="8">
        <v>52.0</v>
      </c>
      <c r="AB161" s="128"/>
      <c r="AC161" s="8">
        <v>25.0</v>
      </c>
      <c r="AD161" s="128"/>
      <c r="AE161" s="8">
        <v>2759.0</v>
      </c>
      <c r="AF161" s="8">
        <v>213.0</v>
      </c>
      <c r="AH161" s="128"/>
      <c r="AI161" s="175">
        <v>44016.0</v>
      </c>
      <c r="AJ161" s="175">
        <v>44016.71527777778</v>
      </c>
      <c r="AK161" s="8" t="s">
        <v>420</v>
      </c>
      <c r="AL161" s="8" t="s">
        <v>323</v>
      </c>
      <c r="AM161" s="8" t="s">
        <v>459</v>
      </c>
      <c r="AN161" s="8" t="s">
        <v>408</v>
      </c>
      <c r="AO161" s="120"/>
      <c r="AQ161" s="128"/>
      <c r="AR161" s="128"/>
      <c r="AS161" s="128"/>
      <c r="AT161" s="128"/>
      <c r="AU161" s="128"/>
      <c r="AV161" s="128"/>
    </row>
    <row r="162" ht="16.5" customHeight="1">
      <c r="A162" s="170">
        <v>44015.0</v>
      </c>
      <c r="B162" s="8" t="s">
        <v>215</v>
      </c>
      <c r="C162" s="128"/>
      <c r="D162" s="128"/>
      <c r="E162" s="128"/>
      <c r="F162" s="128"/>
      <c r="G162" s="128"/>
      <c r="H162" s="128"/>
      <c r="I162" s="128"/>
      <c r="J162" s="128"/>
      <c r="K162" s="128"/>
      <c r="L162" s="128"/>
      <c r="M162" s="128"/>
      <c r="N162" s="128"/>
      <c r="O162" s="128"/>
      <c r="P162" s="8">
        <v>392939.0</v>
      </c>
      <c r="Q162" s="8">
        <v>19847.0</v>
      </c>
      <c r="R162" s="8">
        <v>373092.0</v>
      </c>
      <c r="S162" s="8">
        <v>8877.0</v>
      </c>
      <c r="T162" s="8">
        <v>417.0</v>
      </c>
      <c r="U162" s="8">
        <v>250637.0</v>
      </c>
      <c r="V162" s="174">
        <v>9636.0</v>
      </c>
      <c r="W162" s="174">
        <v>245096.0</v>
      </c>
      <c r="Y162" s="8">
        <v>173.0</v>
      </c>
      <c r="Z162" s="179">
        <v>1069.0</v>
      </c>
      <c r="AA162" s="8">
        <v>52.0</v>
      </c>
      <c r="AB162" s="128"/>
      <c r="AC162" s="8">
        <v>25.0</v>
      </c>
      <c r="AD162" s="128"/>
      <c r="AE162" s="8">
        <v>2759.0</v>
      </c>
      <c r="AF162" s="8">
        <v>209.0</v>
      </c>
      <c r="AH162" s="128"/>
      <c r="AI162" s="175">
        <v>44014.0</v>
      </c>
      <c r="AJ162" s="175">
        <v>44015.70694444445</v>
      </c>
      <c r="AK162" s="8" t="s">
        <v>331</v>
      </c>
      <c r="AL162" s="8" t="s">
        <v>334</v>
      </c>
      <c r="AM162" s="8" t="s">
        <v>460</v>
      </c>
      <c r="AN162" s="8" t="s">
        <v>408</v>
      </c>
      <c r="AO162" s="120"/>
      <c r="AQ162" s="128"/>
      <c r="AR162" s="128"/>
      <c r="AS162" s="128"/>
      <c r="AT162" s="128"/>
      <c r="AU162" s="128"/>
      <c r="AV162" s="128"/>
    </row>
    <row r="163" ht="16.5" customHeight="1">
      <c r="A163" s="170">
        <v>44014.0</v>
      </c>
      <c r="B163" s="8" t="s">
        <v>215</v>
      </c>
      <c r="C163" s="128"/>
      <c r="D163" s="128"/>
      <c r="E163" s="128"/>
      <c r="F163" s="128"/>
      <c r="G163" s="128"/>
      <c r="H163" s="128"/>
      <c r="I163" s="128"/>
      <c r="J163" s="128"/>
      <c r="K163" s="128"/>
      <c r="L163" s="128"/>
      <c r="M163" s="128"/>
      <c r="N163" s="128"/>
      <c r="O163" s="128"/>
      <c r="P163" s="8">
        <v>385411.0</v>
      </c>
      <c r="Q163" s="8">
        <v>19420.0</v>
      </c>
      <c r="R163" s="8">
        <v>365991.0</v>
      </c>
      <c r="S163" s="8">
        <v>8877.0</v>
      </c>
      <c r="T163" s="8">
        <v>417.0</v>
      </c>
      <c r="U163" s="8">
        <v>250637.0</v>
      </c>
      <c r="V163" s="174">
        <v>9294.0</v>
      </c>
      <c r="W163" s="174">
        <v>241760.0</v>
      </c>
      <c r="Y163" s="8">
        <v>173.0</v>
      </c>
      <c r="Z163" s="179">
        <v>1069.0</v>
      </c>
      <c r="AA163" s="8">
        <v>52.0</v>
      </c>
      <c r="AB163" s="128"/>
      <c r="AC163" s="8">
        <v>25.0</v>
      </c>
      <c r="AD163" s="128"/>
      <c r="AE163" s="8">
        <v>2759.0</v>
      </c>
      <c r="AF163" s="8">
        <v>209.0</v>
      </c>
      <c r="AH163" s="128"/>
      <c r="AI163" s="175">
        <v>44014.12569444445</v>
      </c>
      <c r="AJ163" s="175">
        <v>44014.71736111111</v>
      </c>
      <c r="AK163" s="8" t="s">
        <v>345</v>
      </c>
      <c r="AL163" s="8" t="s">
        <v>360</v>
      </c>
      <c r="AM163" s="8" t="s">
        <v>460</v>
      </c>
      <c r="AN163" s="8" t="s">
        <v>408</v>
      </c>
      <c r="AO163" s="120"/>
      <c r="AQ163" s="128"/>
      <c r="AR163" s="128"/>
      <c r="AS163" s="128"/>
      <c r="AT163" s="128"/>
      <c r="AU163" s="128"/>
      <c r="AV163" s="128"/>
    </row>
    <row r="164" ht="16.5" customHeight="1">
      <c r="A164" s="170">
        <v>44013.0</v>
      </c>
      <c r="B164" s="8" t="s">
        <v>215</v>
      </c>
      <c r="C164" s="128"/>
      <c r="D164" s="128"/>
      <c r="E164" s="128"/>
      <c r="F164" s="128"/>
      <c r="G164" s="128"/>
      <c r="H164" s="128"/>
      <c r="I164" s="128"/>
      <c r="J164" s="128"/>
      <c r="K164" s="128"/>
      <c r="L164" s="128"/>
      <c r="M164" s="128"/>
      <c r="N164" s="128"/>
      <c r="O164" s="128"/>
      <c r="P164" s="8">
        <v>373326.0</v>
      </c>
      <c r="Q164" s="8">
        <v>18779.0</v>
      </c>
      <c r="R164" s="8">
        <v>354547.0</v>
      </c>
      <c r="S164" s="8">
        <v>8525.0</v>
      </c>
      <c r="T164" s="8">
        <v>406.0</v>
      </c>
      <c r="U164" s="8">
        <v>242954.0</v>
      </c>
      <c r="V164" s="174">
        <v>8931.0</v>
      </c>
      <c r="W164" s="174">
        <v>234429.0</v>
      </c>
      <c r="Y164" s="8">
        <v>192.0</v>
      </c>
      <c r="Z164" s="179">
        <v>1055.0</v>
      </c>
      <c r="AA164" s="8">
        <v>62.0</v>
      </c>
      <c r="AB164" s="128"/>
      <c r="AC164" s="8">
        <v>24.0</v>
      </c>
      <c r="AD164" s="128"/>
      <c r="AE164" s="8">
        <v>2722.0</v>
      </c>
      <c r="AF164" s="174">
        <v>208.0</v>
      </c>
      <c r="AH164" s="128"/>
      <c r="AI164" s="175">
        <v>44013.12569444445</v>
      </c>
      <c r="AJ164" s="175">
        <v>44013.691666666666</v>
      </c>
      <c r="AK164" s="8" t="s">
        <v>457</v>
      </c>
      <c r="AL164" s="8" t="s">
        <v>334</v>
      </c>
      <c r="AM164" s="8" t="s">
        <v>460</v>
      </c>
      <c r="AN164" s="8" t="s">
        <v>408</v>
      </c>
      <c r="AO164" s="120"/>
      <c r="AQ164" s="128"/>
      <c r="AR164" s="128"/>
      <c r="AS164" s="128"/>
      <c r="AT164" s="128"/>
      <c r="AU164" s="128"/>
      <c r="AV164" s="128"/>
    </row>
    <row r="165" ht="16.5" customHeight="1">
      <c r="A165" s="170">
        <v>44012.0</v>
      </c>
      <c r="B165" s="8" t="s">
        <v>215</v>
      </c>
      <c r="C165" s="128"/>
      <c r="D165" s="128"/>
      <c r="E165" s="128"/>
      <c r="F165" s="128"/>
      <c r="G165" s="128"/>
      <c r="H165" s="128"/>
      <c r="I165" s="128"/>
      <c r="J165" s="128"/>
      <c r="K165" s="128"/>
      <c r="L165" s="128"/>
      <c r="M165" s="128"/>
      <c r="N165" s="128"/>
      <c r="O165" s="128"/>
      <c r="P165" s="8">
        <v>363702.0</v>
      </c>
      <c r="Q165" s="8">
        <v>18385.0</v>
      </c>
      <c r="R165" s="8">
        <v>345317.0</v>
      </c>
      <c r="S165" s="8">
        <v>8265.0</v>
      </c>
      <c r="T165" s="8">
        <v>391.0</v>
      </c>
      <c r="U165" s="8">
        <v>237243.0</v>
      </c>
      <c r="V165" s="174">
        <v>8656.0</v>
      </c>
      <c r="W165" s="174">
        <v>228978.0</v>
      </c>
      <c r="Y165" s="8">
        <v>149.0</v>
      </c>
      <c r="Z165" s="179">
        <v>1038.0</v>
      </c>
      <c r="AA165" s="8">
        <v>42.0</v>
      </c>
      <c r="AB165" s="128"/>
      <c r="AC165" s="8">
        <v>25.0</v>
      </c>
      <c r="AD165" s="128"/>
      <c r="AE165" s="8">
        <v>2722.0</v>
      </c>
      <c r="AF165" s="174">
        <v>207.0</v>
      </c>
      <c r="AH165" s="128"/>
      <c r="AI165" s="175">
        <v>44012.12569444445</v>
      </c>
      <c r="AJ165" s="175">
        <v>44012.70277777778</v>
      </c>
      <c r="AK165" s="8" t="s">
        <v>334</v>
      </c>
      <c r="AL165" s="8" t="s">
        <v>346</v>
      </c>
      <c r="AM165" s="8" t="s">
        <v>460</v>
      </c>
      <c r="AN165" s="8" t="s">
        <v>408</v>
      </c>
      <c r="AO165" s="120"/>
      <c r="AQ165" s="128"/>
      <c r="AR165" s="128"/>
      <c r="AS165" s="128"/>
      <c r="AT165" s="128"/>
      <c r="AU165" s="128"/>
      <c r="AV165" s="128"/>
    </row>
    <row r="166" ht="16.5" customHeight="1">
      <c r="A166" s="170">
        <v>44011.0</v>
      </c>
      <c r="B166" s="8" t="s">
        <v>215</v>
      </c>
      <c r="C166" s="128"/>
      <c r="D166" s="128"/>
      <c r="E166" s="128"/>
      <c r="F166" s="128"/>
      <c r="G166" s="128"/>
      <c r="H166" s="128"/>
      <c r="I166" s="128"/>
      <c r="J166" s="128"/>
      <c r="K166" s="128"/>
      <c r="L166" s="128"/>
      <c r="M166" s="128"/>
      <c r="N166" s="128"/>
      <c r="O166" s="128"/>
      <c r="P166" s="8">
        <v>359663.0</v>
      </c>
      <c r="Q166" s="8">
        <v>18222.0</v>
      </c>
      <c r="R166" s="8">
        <v>341441.0</v>
      </c>
      <c r="S166" s="8">
        <v>8121.0</v>
      </c>
      <c r="T166" s="8">
        <v>364.0</v>
      </c>
      <c r="U166" s="8">
        <v>234769.0</v>
      </c>
      <c r="V166" s="174">
        <v>8485.0</v>
      </c>
      <c r="W166" s="174">
        <v>226648.0</v>
      </c>
      <c r="Y166" s="8">
        <v>151.0</v>
      </c>
      <c r="Z166" s="179">
        <v>1025.0</v>
      </c>
      <c r="AA166" s="8">
        <v>44.0</v>
      </c>
      <c r="AB166" s="128"/>
      <c r="AC166" s="8">
        <v>25.0</v>
      </c>
      <c r="AD166" s="128"/>
      <c r="AE166" s="8">
        <v>2700.0</v>
      </c>
      <c r="AF166" s="8">
        <v>204.0</v>
      </c>
      <c r="AH166" s="128"/>
      <c r="AI166" s="175">
        <v>44011.12569444445</v>
      </c>
      <c r="AJ166" s="175">
        <v>44011.68263888889</v>
      </c>
      <c r="AK166" s="8" t="s">
        <v>375</v>
      </c>
      <c r="AL166" s="8" t="s">
        <v>325</v>
      </c>
      <c r="AM166" s="8" t="s">
        <v>460</v>
      </c>
      <c r="AN166" s="8" t="s">
        <v>408</v>
      </c>
      <c r="AO166" s="120"/>
      <c r="AQ166" s="128"/>
      <c r="AR166" s="128"/>
      <c r="AS166" s="128"/>
      <c r="AT166" s="128"/>
      <c r="AU166" s="128"/>
      <c r="AV166" s="128"/>
    </row>
    <row r="167" ht="16.5" customHeight="1">
      <c r="A167" s="170">
        <v>44010.0</v>
      </c>
      <c r="B167" s="8" t="s">
        <v>215</v>
      </c>
      <c r="C167" s="128"/>
      <c r="D167" s="128"/>
      <c r="E167" s="128"/>
      <c r="F167" s="128"/>
      <c r="G167" s="128"/>
      <c r="H167" s="128"/>
      <c r="I167" s="128"/>
      <c r="J167" s="128"/>
      <c r="K167" s="128"/>
      <c r="L167" s="128"/>
      <c r="M167" s="128"/>
      <c r="N167" s="128"/>
      <c r="O167" s="128"/>
      <c r="P167" s="8">
        <v>353919.0</v>
      </c>
      <c r="Q167" s="8">
        <v>17967.0</v>
      </c>
      <c r="R167" s="8">
        <v>335952.0</v>
      </c>
      <c r="S167" s="8">
        <v>7521.0</v>
      </c>
      <c r="T167" s="8">
        <v>297.0</v>
      </c>
      <c r="U167" s="8">
        <v>216344.0</v>
      </c>
      <c r="V167" s="8">
        <v>8341.0</v>
      </c>
      <c r="W167" s="8">
        <v>219529.0</v>
      </c>
      <c r="X167" s="128"/>
      <c r="Y167" s="8">
        <v>149.0</v>
      </c>
      <c r="Z167" s="179">
        <v>1022.0</v>
      </c>
      <c r="AA167" s="8">
        <v>53.0</v>
      </c>
      <c r="AB167" s="128"/>
      <c r="AC167" s="8">
        <v>35.0</v>
      </c>
      <c r="AD167" s="128"/>
      <c r="AE167" s="8">
        <v>2649.0</v>
      </c>
      <c r="AF167" s="8">
        <v>202.0</v>
      </c>
      <c r="AH167" s="128"/>
      <c r="AI167" s="175">
        <v>44010.12569444445</v>
      </c>
      <c r="AJ167" s="175">
        <v>44010.69027777778</v>
      </c>
      <c r="AK167" s="8" t="s">
        <v>420</v>
      </c>
      <c r="AL167" s="8" t="s">
        <v>373</v>
      </c>
      <c r="AM167" s="8" t="s">
        <v>460</v>
      </c>
      <c r="AN167" s="8" t="s">
        <v>408</v>
      </c>
      <c r="AO167" s="120"/>
      <c r="AQ167" s="128"/>
      <c r="AR167" s="128"/>
      <c r="AS167" s="128"/>
      <c r="AT167" s="128"/>
      <c r="AU167" s="128"/>
      <c r="AV167" s="128"/>
    </row>
    <row r="168" ht="16.5" customHeight="1">
      <c r="A168" s="170">
        <v>44009.0</v>
      </c>
      <c r="B168" s="8" t="s">
        <v>215</v>
      </c>
      <c r="C168" s="128"/>
      <c r="D168" s="128"/>
      <c r="E168" s="128"/>
      <c r="F168" s="128"/>
      <c r="G168" s="128"/>
      <c r="H168" s="128"/>
      <c r="I168" s="128"/>
      <c r="J168" s="128"/>
      <c r="K168" s="128"/>
      <c r="L168" s="128"/>
      <c r="M168" s="128"/>
      <c r="N168" s="128"/>
      <c r="O168" s="128"/>
      <c r="P168" s="8">
        <v>346836.0</v>
      </c>
      <c r="Q168" s="8">
        <v>17647.0</v>
      </c>
      <c r="R168" s="8">
        <v>329189.0</v>
      </c>
      <c r="S168" s="8">
        <v>7521.0</v>
      </c>
      <c r="T168" s="8">
        <v>297.0</v>
      </c>
      <c r="U168" s="8">
        <v>216344.0</v>
      </c>
      <c r="V168" s="174">
        <v>8094.0</v>
      </c>
      <c r="W168" s="174">
        <v>219529.0</v>
      </c>
      <c r="Y168" s="8">
        <v>149.0</v>
      </c>
      <c r="Z168" s="179">
        <v>1022.0</v>
      </c>
      <c r="AA168" s="8">
        <v>53.0</v>
      </c>
      <c r="AB168" s="128"/>
      <c r="AC168" s="8">
        <v>35.0</v>
      </c>
      <c r="AD168" s="128"/>
      <c r="AE168" s="8">
        <v>2649.0</v>
      </c>
      <c r="AF168" s="8">
        <v>202.0</v>
      </c>
      <c r="AH168" s="128"/>
      <c r="AI168" s="175">
        <v>44007.12569444445</v>
      </c>
      <c r="AJ168" s="175">
        <v>44009.67361111111</v>
      </c>
      <c r="AK168" s="8" t="s">
        <v>376</v>
      </c>
      <c r="AL168" s="8" t="s">
        <v>374</v>
      </c>
      <c r="AM168" s="8" t="s">
        <v>461</v>
      </c>
      <c r="AN168" s="8" t="s">
        <v>408</v>
      </c>
      <c r="AQ168" s="128"/>
      <c r="AR168" s="128"/>
      <c r="AS168" s="128"/>
      <c r="AT168" s="128"/>
      <c r="AU168" s="128"/>
      <c r="AV168" s="128"/>
    </row>
    <row r="169" ht="16.5" customHeight="1">
      <c r="A169" s="170">
        <v>44008.0</v>
      </c>
      <c r="B169" s="8" t="s">
        <v>215</v>
      </c>
      <c r="C169" s="128"/>
      <c r="D169" s="128"/>
      <c r="E169" s="128"/>
      <c r="F169" s="128"/>
      <c r="G169" s="128"/>
      <c r="H169" s="128"/>
      <c r="I169" s="128"/>
      <c r="J169" s="128"/>
      <c r="K169" s="128"/>
      <c r="L169" s="128"/>
      <c r="M169" s="128"/>
      <c r="N169" s="128"/>
      <c r="O169" s="128"/>
      <c r="P169" s="8">
        <v>338813.0</v>
      </c>
      <c r="Q169" s="8">
        <v>17201.0</v>
      </c>
      <c r="R169" s="8">
        <v>321612.0</v>
      </c>
      <c r="S169" s="8">
        <v>7521.0</v>
      </c>
      <c r="T169" s="8">
        <v>297.0</v>
      </c>
      <c r="U169" s="8">
        <v>216344.0</v>
      </c>
      <c r="V169" s="174">
        <v>7818.0</v>
      </c>
      <c r="W169" s="174">
        <v>209050.0</v>
      </c>
      <c r="Y169" s="8">
        <v>149.0</v>
      </c>
      <c r="Z169" s="179">
        <v>1022.0</v>
      </c>
      <c r="AA169" s="8">
        <v>53.0</v>
      </c>
      <c r="AB169" s="128"/>
      <c r="AC169" s="8">
        <v>35.0</v>
      </c>
      <c r="AD169" s="128"/>
      <c r="AE169" s="8">
        <v>2649.0</v>
      </c>
      <c r="AF169" s="8">
        <v>202.0</v>
      </c>
      <c r="AH169" s="128"/>
      <c r="AI169" s="175">
        <v>44007.12569444445</v>
      </c>
      <c r="AJ169" s="175">
        <v>44009.67361111111</v>
      </c>
      <c r="AK169" s="8" t="s">
        <v>376</v>
      </c>
      <c r="AL169" s="8" t="s">
        <v>374</v>
      </c>
      <c r="AM169" s="8" t="s">
        <v>461</v>
      </c>
      <c r="AN169" s="8" t="s">
        <v>408</v>
      </c>
      <c r="AQ169" s="128"/>
      <c r="AR169" s="128"/>
      <c r="AS169" s="128"/>
      <c r="AT169" s="128"/>
      <c r="AU169" s="128"/>
      <c r="AV169" s="128"/>
    </row>
    <row r="170" ht="16.5" customHeight="1">
      <c r="A170" s="170">
        <v>44007.0</v>
      </c>
      <c r="B170" s="8" t="s">
        <v>215</v>
      </c>
      <c r="C170" s="128"/>
      <c r="D170" s="128"/>
      <c r="E170" s="128"/>
      <c r="F170" s="128"/>
      <c r="G170" s="128"/>
      <c r="H170" s="128"/>
      <c r="I170" s="128"/>
      <c r="J170" s="128"/>
      <c r="K170" s="128"/>
      <c r="L170" s="128"/>
      <c r="M170" s="128"/>
      <c r="N170" s="128"/>
      <c r="O170" s="128"/>
      <c r="P170" s="8">
        <v>326237.0</v>
      </c>
      <c r="Q170" s="8">
        <v>16689.0</v>
      </c>
      <c r="R170" s="8">
        <v>309548.0</v>
      </c>
      <c r="S170" s="8">
        <v>7294.0</v>
      </c>
      <c r="T170" s="8">
        <v>274.0</v>
      </c>
      <c r="U170" s="8">
        <v>216344.0</v>
      </c>
      <c r="V170" s="174">
        <v>7568.0</v>
      </c>
      <c r="W170" s="8">
        <v>209050.0</v>
      </c>
      <c r="X170" s="128"/>
      <c r="Y170" s="8">
        <v>189.0</v>
      </c>
      <c r="Z170" s="179">
        <v>1012.0</v>
      </c>
      <c r="AA170" s="8">
        <v>60.0</v>
      </c>
      <c r="AB170" s="128"/>
      <c r="AC170" s="8">
        <v>29.0</v>
      </c>
      <c r="AD170" s="128"/>
      <c r="AE170" s="8">
        <v>2649.0</v>
      </c>
      <c r="AF170" s="8">
        <v>197.0</v>
      </c>
      <c r="AH170" s="128"/>
      <c r="AI170" s="175">
        <v>44007.12569444445</v>
      </c>
      <c r="AJ170" s="175">
        <v>44009.67361111111</v>
      </c>
      <c r="AK170" s="8" t="s">
        <v>376</v>
      </c>
      <c r="AL170" s="8" t="s">
        <v>374</v>
      </c>
      <c r="AM170" s="8" t="s">
        <v>461</v>
      </c>
      <c r="AN170" s="8" t="s">
        <v>408</v>
      </c>
      <c r="AQ170" s="128"/>
      <c r="AR170" s="128"/>
      <c r="AS170" s="128"/>
      <c r="AT170" s="128"/>
      <c r="AU170" s="128"/>
      <c r="AV170" s="128"/>
    </row>
    <row r="171" ht="16.5" customHeight="1">
      <c r="A171" s="170">
        <v>44006.0</v>
      </c>
      <c r="B171" s="8" t="s">
        <v>215</v>
      </c>
      <c r="C171" s="128"/>
      <c r="D171" s="128"/>
      <c r="E171" s="128"/>
      <c r="F171" s="128"/>
      <c r="G171" s="128"/>
      <c r="H171" s="128"/>
      <c r="I171" s="128"/>
      <c r="J171" s="128"/>
      <c r="K171" s="128"/>
      <c r="L171" s="128"/>
      <c r="M171" s="128"/>
      <c r="N171" s="128"/>
      <c r="O171" s="128"/>
      <c r="P171" s="8">
        <v>323653.0</v>
      </c>
      <c r="Q171" s="8">
        <v>16572.0</v>
      </c>
      <c r="R171" s="8">
        <v>307081.0</v>
      </c>
      <c r="S171" s="8">
        <v>7185.0</v>
      </c>
      <c r="T171" s="8">
        <v>259.0</v>
      </c>
      <c r="U171" s="8">
        <v>213749.0</v>
      </c>
      <c r="V171" s="174">
        <v>7444.0</v>
      </c>
      <c r="W171" s="174">
        <v>206564.0</v>
      </c>
      <c r="Y171" s="174">
        <v>185.0</v>
      </c>
      <c r="Z171" s="179">
        <v>1006.0</v>
      </c>
      <c r="AA171" s="174">
        <v>59.0</v>
      </c>
      <c r="AC171" s="174">
        <v>29.0</v>
      </c>
      <c r="AE171" s="174">
        <v>2604.0</v>
      </c>
      <c r="AF171" s="8">
        <v>195.0</v>
      </c>
      <c r="AH171" s="128"/>
      <c r="AI171" s="175">
        <v>44006.12569444445</v>
      </c>
      <c r="AJ171" s="175">
        <v>44006.71944444445</v>
      </c>
      <c r="AK171" s="8" t="s">
        <v>462</v>
      </c>
      <c r="AL171" s="8" t="s">
        <v>317</v>
      </c>
      <c r="AM171" s="8" t="s">
        <v>463</v>
      </c>
      <c r="AN171" s="8" t="s">
        <v>408</v>
      </c>
      <c r="AQ171" s="128"/>
      <c r="AR171" s="128"/>
      <c r="AS171" s="128"/>
      <c r="AT171" s="128"/>
      <c r="AU171" s="128"/>
      <c r="AV171" s="128"/>
    </row>
    <row r="172" ht="16.5" customHeight="1">
      <c r="A172" s="170">
        <v>44005.0</v>
      </c>
      <c r="B172" s="8" t="s">
        <v>215</v>
      </c>
      <c r="C172" s="128"/>
      <c r="D172" s="128"/>
      <c r="E172" s="128"/>
      <c r="F172" s="128"/>
      <c r="G172" s="128"/>
      <c r="H172" s="128"/>
      <c r="I172" s="128"/>
      <c r="J172" s="128"/>
      <c r="K172" s="128"/>
      <c r="L172" s="128"/>
      <c r="M172" s="128"/>
      <c r="N172" s="128"/>
      <c r="O172" s="128"/>
      <c r="P172" s="8">
        <v>316822.0</v>
      </c>
      <c r="Q172" s="8">
        <v>16306.0</v>
      </c>
      <c r="R172" s="8">
        <v>300516.0</v>
      </c>
      <c r="S172" s="8">
        <v>7018.0</v>
      </c>
      <c r="T172" s="8">
        <v>256.0</v>
      </c>
      <c r="U172" s="8">
        <v>210456.0</v>
      </c>
      <c r="V172" s="174">
        <v>7274.0</v>
      </c>
      <c r="W172" s="174">
        <v>203438.0</v>
      </c>
      <c r="Y172" s="174">
        <v>184.0</v>
      </c>
      <c r="Z172" s="179">
        <v>983.0</v>
      </c>
      <c r="AA172" s="174">
        <v>58.0</v>
      </c>
      <c r="AC172" s="174">
        <v>28.0</v>
      </c>
      <c r="AE172" s="174">
        <v>2604.0</v>
      </c>
      <c r="AF172" s="8">
        <v>192.0</v>
      </c>
      <c r="AH172" s="128"/>
      <c r="AI172" s="175">
        <v>44005.12569444445</v>
      </c>
      <c r="AJ172" s="175">
        <v>44005.68402777778</v>
      </c>
      <c r="AK172" s="8" t="s">
        <v>378</v>
      </c>
      <c r="AL172" s="8" t="s">
        <v>346</v>
      </c>
      <c r="AM172" s="8" t="s">
        <v>464</v>
      </c>
      <c r="AN172" s="8" t="s">
        <v>408</v>
      </c>
      <c r="AQ172" s="128"/>
      <c r="AR172" s="128"/>
      <c r="AS172" s="128"/>
      <c r="AT172" s="128"/>
      <c r="AU172" s="128"/>
      <c r="AV172" s="128"/>
    </row>
    <row r="173" ht="16.5" customHeight="1">
      <c r="A173" s="170">
        <v>44004.0</v>
      </c>
      <c r="B173" s="8" t="s">
        <v>215</v>
      </c>
      <c r="C173" s="128"/>
      <c r="D173" s="128"/>
      <c r="E173" s="128"/>
      <c r="F173" s="128"/>
      <c r="G173" s="128"/>
      <c r="H173" s="128"/>
      <c r="I173" s="128"/>
      <c r="J173" s="128"/>
      <c r="K173" s="128"/>
      <c r="L173" s="128"/>
      <c r="M173" s="128"/>
      <c r="N173" s="128"/>
      <c r="O173" s="128"/>
      <c r="P173" s="8">
        <v>310542.0</v>
      </c>
      <c r="Q173" s="8">
        <v>16060.0</v>
      </c>
      <c r="R173" s="8">
        <v>294482.0</v>
      </c>
      <c r="S173" s="8">
        <v>6836.0</v>
      </c>
      <c r="T173" s="8">
        <v>247.0</v>
      </c>
      <c r="U173" s="8">
        <v>206381.0</v>
      </c>
      <c r="V173" s="174">
        <v>7083.0</v>
      </c>
      <c r="W173" s="174">
        <v>199545.0</v>
      </c>
      <c r="Y173" s="174">
        <v>145.0</v>
      </c>
      <c r="Z173" s="179">
        <v>969.0</v>
      </c>
      <c r="AA173" s="174">
        <v>48.0</v>
      </c>
      <c r="AC173" s="174">
        <v>27.0</v>
      </c>
      <c r="AE173" s="174">
        <v>2588.0</v>
      </c>
      <c r="AF173" s="8">
        <v>192.0</v>
      </c>
      <c r="AH173" s="128"/>
      <c r="AI173" s="175">
        <v>44004.12569444445</v>
      </c>
      <c r="AJ173" s="175">
        <v>44004.67569444445</v>
      </c>
      <c r="AK173" s="8" t="s">
        <v>334</v>
      </c>
      <c r="AL173" s="8" t="s">
        <v>317</v>
      </c>
      <c r="AM173" s="8" t="s">
        <v>464</v>
      </c>
      <c r="AN173" s="8" t="s">
        <v>408</v>
      </c>
      <c r="AQ173" s="128"/>
      <c r="AR173" s="128"/>
      <c r="AS173" s="128"/>
      <c r="AT173" s="128"/>
      <c r="AU173" s="128"/>
      <c r="AV173" s="128"/>
    </row>
    <row r="174" ht="16.5" customHeight="1">
      <c r="A174" s="170">
        <v>44003.0</v>
      </c>
      <c r="B174" s="8" t="s">
        <v>215</v>
      </c>
      <c r="C174" s="128"/>
      <c r="D174" s="128"/>
      <c r="E174" s="128"/>
      <c r="F174" s="128"/>
      <c r="G174" s="128"/>
      <c r="H174" s="128"/>
      <c r="I174" s="128"/>
      <c r="J174" s="128"/>
      <c r="K174" s="128"/>
      <c r="L174" s="128"/>
      <c r="M174" s="128"/>
      <c r="N174" s="128"/>
      <c r="O174" s="128"/>
      <c r="P174" s="8">
        <v>304771.0</v>
      </c>
      <c r="Q174" s="8">
        <v>15828.0</v>
      </c>
      <c r="R174" s="8">
        <v>288943.0</v>
      </c>
      <c r="S174" s="8">
        <v>6344.0</v>
      </c>
      <c r="T174" s="8">
        <v>228.0</v>
      </c>
      <c r="U174" s="8">
        <v>202611.0</v>
      </c>
      <c r="V174" s="8">
        <v>6937.0</v>
      </c>
      <c r="W174" s="8">
        <v>195674.0</v>
      </c>
      <c r="Y174" s="8">
        <v>154.0</v>
      </c>
      <c r="Z174" s="179">
        <v>946.0</v>
      </c>
      <c r="AA174" s="174">
        <v>50.0</v>
      </c>
      <c r="AB174" s="128"/>
      <c r="AC174" s="174">
        <v>29.0</v>
      </c>
      <c r="AD174" s="128"/>
      <c r="AE174" s="8">
        <v>2533.0</v>
      </c>
      <c r="AF174" s="8">
        <v>190.0</v>
      </c>
      <c r="AG174" s="128"/>
      <c r="AH174" s="128"/>
      <c r="AI174" s="175">
        <v>44003.12569444445</v>
      </c>
      <c r="AJ174" s="175">
        <v>44003.6625</v>
      </c>
      <c r="AK174" s="8" t="s">
        <v>465</v>
      </c>
      <c r="AL174" s="8" t="s">
        <v>334</v>
      </c>
      <c r="AM174" s="8" t="s">
        <v>464</v>
      </c>
      <c r="AN174" s="8" t="s">
        <v>408</v>
      </c>
      <c r="AO174" s="120"/>
      <c r="AQ174" s="128"/>
      <c r="AR174" s="128"/>
      <c r="AS174" s="128"/>
      <c r="AT174" s="128"/>
      <c r="AU174" s="128"/>
      <c r="AV174" s="128"/>
    </row>
    <row r="175" ht="16.5" customHeight="1">
      <c r="A175" s="170">
        <v>44002.0</v>
      </c>
      <c r="B175" s="8" t="s">
        <v>215</v>
      </c>
      <c r="C175" s="128"/>
      <c r="D175" s="128"/>
      <c r="E175" s="128"/>
      <c r="F175" s="128"/>
      <c r="G175" s="128"/>
      <c r="H175" s="128"/>
      <c r="I175" s="128"/>
      <c r="J175" s="128"/>
      <c r="K175" s="128"/>
      <c r="L175" s="128"/>
      <c r="M175" s="128"/>
      <c r="N175" s="128"/>
      <c r="O175" s="128"/>
      <c r="P175" s="8">
        <v>298281.0</v>
      </c>
      <c r="Q175" s="8">
        <v>15620.0</v>
      </c>
      <c r="R175" s="8">
        <v>282661.0</v>
      </c>
      <c r="S175" s="8">
        <v>6344.0</v>
      </c>
      <c r="T175" s="8">
        <v>228.0</v>
      </c>
      <c r="U175" s="8">
        <v>193689.0</v>
      </c>
      <c r="V175" s="8">
        <v>6750.0</v>
      </c>
      <c r="W175" s="8">
        <v>187345.0</v>
      </c>
      <c r="Y175" s="8">
        <v>154.0</v>
      </c>
      <c r="Z175" s="179">
        <v>946.0</v>
      </c>
      <c r="AA175" s="174">
        <v>50.0</v>
      </c>
      <c r="AB175" s="128"/>
      <c r="AC175" s="174">
        <v>29.0</v>
      </c>
      <c r="AD175" s="128"/>
      <c r="AE175" s="8">
        <v>2533.0</v>
      </c>
      <c r="AF175" s="8">
        <v>189.0</v>
      </c>
      <c r="AG175" s="128"/>
      <c r="AH175" s="128"/>
      <c r="AI175" s="175">
        <v>44001.12569444445</v>
      </c>
      <c r="AJ175" s="175">
        <v>44002.67708333333</v>
      </c>
      <c r="AK175" s="8" t="s">
        <v>309</v>
      </c>
      <c r="AL175" s="8" t="s">
        <v>317</v>
      </c>
      <c r="AM175" s="8" t="s">
        <v>464</v>
      </c>
      <c r="AN175" s="8" t="s">
        <v>408</v>
      </c>
      <c r="AO175" s="120"/>
      <c r="AQ175" s="128"/>
      <c r="AR175" s="128"/>
      <c r="AS175" s="128"/>
      <c r="AT175" s="128"/>
      <c r="AU175" s="128"/>
      <c r="AV175" s="128"/>
    </row>
    <row r="176" ht="16.5" customHeight="1">
      <c r="A176" s="170">
        <v>44001.0</v>
      </c>
      <c r="B176" s="8" t="s">
        <v>215</v>
      </c>
      <c r="C176" s="128"/>
      <c r="D176" s="128"/>
      <c r="E176" s="128"/>
      <c r="F176" s="128"/>
      <c r="G176" s="128"/>
      <c r="H176" s="128"/>
      <c r="I176" s="128"/>
      <c r="J176" s="128"/>
      <c r="K176" s="128"/>
      <c r="L176" s="128"/>
      <c r="M176" s="128"/>
      <c r="N176" s="128"/>
      <c r="O176" s="128"/>
      <c r="P176" s="8">
        <v>290171.0</v>
      </c>
      <c r="Q176" s="8">
        <v>15323.0</v>
      </c>
      <c r="R176" s="8">
        <v>274848.0</v>
      </c>
      <c r="S176" s="8">
        <v>6344.0</v>
      </c>
      <c r="T176" s="8">
        <v>228.0</v>
      </c>
      <c r="U176" s="8">
        <v>193689.0</v>
      </c>
      <c r="V176" s="8">
        <v>6572.0</v>
      </c>
      <c r="W176" s="8">
        <v>187345.0</v>
      </c>
      <c r="Y176" s="8">
        <v>154.0</v>
      </c>
      <c r="Z176" s="179">
        <v>946.0</v>
      </c>
      <c r="AA176" s="174">
        <v>50.0</v>
      </c>
      <c r="AB176" s="128"/>
      <c r="AC176" s="174">
        <v>29.0</v>
      </c>
      <c r="AD176" s="128"/>
      <c r="AE176" s="8">
        <v>2533.0</v>
      </c>
      <c r="AF176" s="8">
        <v>188.0</v>
      </c>
      <c r="AG176" s="128"/>
      <c r="AH176" s="128"/>
      <c r="AI176" s="175">
        <v>44001.12569444445</v>
      </c>
      <c r="AJ176" s="175">
        <v>44002.67708333333</v>
      </c>
      <c r="AK176" s="8" t="s">
        <v>309</v>
      </c>
      <c r="AL176" s="8" t="s">
        <v>317</v>
      </c>
      <c r="AM176" s="8" t="s">
        <v>464</v>
      </c>
      <c r="AN176" s="8" t="s">
        <v>408</v>
      </c>
      <c r="AO176" s="120"/>
      <c r="AQ176" s="128"/>
      <c r="AR176" s="128"/>
      <c r="AS176" s="128"/>
      <c r="AT176" s="128"/>
      <c r="AU176" s="128"/>
      <c r="AV176" s="128"/>
    </row>
    <row r="177" ht="16.5" customHeight="1">
      <c r="A177" s="170">
        <v>44000.0</v>
      </c>
      <c r="B177" s="8" t="s">
        <v>215</v>
      </c>
      <c r="C177" s="128"/>
      <c r="D177" s="128"/>
      <c r="E177" s="128"/>
      <c r="F177" s="128"/>
      <c r="G177" s="128"/>
      <c r="H177" s="128"/>
      <c r="I177" s="128"/>
      <c r="J177" s="128"/>
      <c r="K177" s="128"/>
      <c r="L177" s="128"/>
      <c r="M177" s="128"/>
      <c r="N177" s="128"/>
      <c r="O177" s="128"/>
      <c r="P177" s="8">
        <v>282216.0</v>
      </c>
      <c r="Q177" s="8">
        <v>15022.0</v>
      </c>
      <c r="R177" s="8">
        <v>267194.0</v>
      </c>
      <c r="S177" s="8">
        <v>6140.0</v>
      </c>
      <c r="T177" s="8">
        <v>226.0</v>
      </c>
      <c r="U177" s="8">
        <v>188910.0</v>
      </c>
      <c r="V177" s="8">
        <v>6366.0</v>
      </c>
      <c r="W177" s="8">
        <v>182770.0</v>
      </c>
      <c r="Y177" s="8">
        <v>141.0</v>
      </c>
      <c r="Z177" s="179">
        <v>933.0</v>
      </c>
      <c r="AA177" s="174">
        <v>46.0</v>
      </c>
      <c r="AB177" s="128"/>
      <c r="AC177" s="174">
        <v>28.0</v>
      </c>
      <c r="AD177" s="128"/>
      <c r="AE177" s="8">
        <v>2502.0</v>
      </c>
      <c r="AF177" s="8">
        <v>187.0</v>
      </c>
      <c r="AG177" s="128"/>
      <c r="AH177" s="128"/>
      <c r="AI177" s="175">
        <v>44000.12569444445</v>
      </c>
      <c r="AJ177" s="175">
        <v>44000.67916666667</v>
      </c>
      <c r="AK177" s="8" t="s">
        <v>317</v>
      </c>
      <c r="AL177" s="8" t="s">
        <v>325</v>
      </c>
      <c r="AM177" s="8" t="s">
        <v>464</v>
      </c>
      <c r="AN177" s="8" t="s">
        <v>408</v>
      </c>
      <c r="AO177" s="120"/>
      <c r="AQ177" s="128"/>
      <c r="AR177" s="128"/>
      <c r="AS177" s="128"/>
      <c r="AT177" s="128"/>
      <c r="AU177" s="128"/>
      <c r="AV177" s="128"/>
    </row>
    <row r="178" ht="16.5" customHeight="1">
      <c r="A178" s="170">
        <v>43999.0</v>
      </c>
      <c r="B178" s="8" t="s">
        <v>215</v>
      </c>
      <c r="C178" s="128"/>
      <c r="D178" s="128"/>
      <c r="E178" s="128"/>
      <c r="F178" s="128"/>
      <c r="G178" s="128"/>
      <c r="H178" s="128"/>
      <c r="I178" s="128"/>
      <c r="J178" s="128"/>
      <c r="K178" s="128"/>
      <c r="L178" s="128"/>
      <c r="M178" s="128"/>
      <c r="N178" s="128"/>
      <c r="O178" s="128"/>
      <c r="P178" s="8">
        <v>274510.0</v>
      </c>
      <c r="Q178" s="8">
        <v>14807.0</v>
      </c>
      <c r="R178" s="8">
        <v>259703.0</v>
      </c>
      <c r="S178" s="8">
        <v>6007.0</v>
      </c>
      <c r="T178" s="8">
        <v>211.0</v>
      </c>
      <c r="U178" s="8">
        <v>184139.0</v>
      </c>
      <c r="V178" s="8">
        <v>6218.0</v>
      </c>
      <c r="W178" s="8">
        <v>178132.0</v>
      </c>
      <c r="Y178" s="8">
        <v>158.0</v>
      </c>
      <c r="Z178" s="179">
        <v>929.0</v>
      </c>
      <c r="AA178" s="174">
        <v>54.0</v>
      </c>
      <c r="AB178" s="128"/>
      <c r="AC178" s="174">
        <v>26.0</v>
      </c>
      <c r="AD178" s="128"/>
      <c r="AE178" s="8">
        <v>2457.0</v>
      </c>
      <c r="AF178" s="8">
        <v>183.0</v>
      </c>
      <c r="AG178" s="128"/>
      <c r="AH178" s="128"/>
      <c r="AI178" s="175">
        <v>43999.12569444445</v>
      </c>
      <c r="AJ178" s="175">
        <v>43999.697222222225</v>
      </c>
      <c r="AK178" s="8" t="s">
        <v>420</v>
      </c>
      <c r="AL178" s="8" t="s">
        <v>317</v>
      </c>
      <c r="AM178" s="8" t="s">
        <v>466</v>
      </c>
      <c r="AN178" s="8" t="s">
        <v>408</v>
      </c>
      <c r="AO178" s="120"/>
      <c r="AQ178" s="128"/>
      <c r="AR178" s="128"/>
      <c r="AS178" s="128"/>
      <c r="AT178" s="128"/>
      <c r="AU178" s="128"/>
      <c r="AV178" s="128"/>
    </row>
    <row r="179" ht="16.5" customHeight="1">
      <c r="A179" s="170">
        <v>43998.0</v>
      </c>
      <c r="B179" s="8" t="s">
        <v>215</v>
      </c>
      <c r="C179" s="128"/>
      <c r="D179" s="128"/>
      <c r="E179" s="128"/>
      <c r="F179" s="128"/>
      <c r="G179" s="128"/>
      <c r="H179" s="128"/>
      <c r="I179" s="128"/>
      <c r="J179" s="128"/>
      <c r="K179" s="128"/>
      <c r="L179" s="128"/>
      <c r="M179" s="128"/>
      <c r="N179" s="128"/>
      <c r="O179" s="128"/>
      <c r="P179" s="8">
        <v>267055.0</v>
      </c>
      <c r="Q179" s="8">
        <v>14642.0</v>
      </c>
      <c r="R179" s="8">
        <v>252413.0</v>
      </c>
      <c r="S179" s="8">
        <v>5897.0</v>
      </c>
      <c r="T179" s="8">
        <v>201.0</v>
      </c>
      <c r="U179" s="8">
        <v>179337.0</v>
      </c>
      <c r="V179" s="8">
        <v>6098.0</v>
      </c>
      <c r="W179" s="8">
        <v>173440.0</v>
      </c>
      <c r="Y179" s="8">
        <v>141.0</v>
      </c>
      <c r="Z179" s="179">
        <v>912.0</v>
      </c>
      <c r="AA179" s="174">
        <v>50.0</v>
      </c>
      <c r="AB179" s="128"/>
      <c r="AC179" s="174">
        <v>22.0</v>
      </c>
      <c r="AD179" s="128"/>
      <c r="AE179" s="8">
        <v>2431.0</v>
      </c>
      <c r="AF179" s="8">
        <v>182.0</v>
      </c>
      <c r="AG179" s="128"/>
      <c r="AH179" s="128"/>
      <c r="AI179" s="175">
        <v>43998.12569444445</v>
      </c>
      <c r="AJ179" s="175">
        <v>43998.649305555555</v>
      </c>
      <c r="AK179" s="8" t="s">
        <v>317</v>
      </c>
      <c r="AL179" s="8" t="s">
        <v>325</v>
      </c>
      <c r="AM179" s="8" t="s">
        <v>466</v>
      </c>
      <c r="AN179" s="8" t="s">
        <v>408</v>
      </c>
      <c r="AO179" s="120"/>
      <c r="AQ179" s="128"/>
      <c r="AR179" s="128"/>
      <c r="AS179" s="128"/>
      <c r="AT179" s="128"/>
      <c r="AU179" s="128"/>
      <c r="AV179" s="128"/>
    </row>
    <row r="180" ht="16.5" customHeight="1">
      <c r="A180" s="170">
        <v>43997.0</v>
      </c>
      <c r="B180" s="8" t="s">
        <v>215</v>
      </c>
      <c r="C180" s="128"/>
      <c r="D180" s="128"/>
      <c r="E180" s="128"/>
      <c r="F180" s="128"/>
      <c r="G180" s="128"/>
      <c r="H180" s="128"/>
      <c r="I180" s="128"/>
      <c r="J180" s="128"/>
      <c r="K180" s="128"/>
      <c r="L180" s="128"/>
      <c r="M180" s="128"/>
      <c r="N180" s="128"/>
      <c r="O180" s="128"/>
      <c r="P180" s="8">
        <v>261171.0</v>
      </c>
      <c r="Q180" s="8">
        <v>14292.0</v>
      </c>
      <c r="R180" s="8">
        <v>246879.0</v>
      </c>
      <c r="S180" s="8">
        <v>5625.0</v>
      </c>
      <c r="T180" s="8">
        <v>195.0</v>
      </c>
      <c r="U180" s="8">
        <v>175941.0</v>
      </c>
      <c r="V180" s="8">
        <v>5820.0</v>
      </c>
      <c r="W180" s="8">
        <v>170316.0</v>
      </c>
      <c r="Y180" s="8">
        <v>125.0</v>
      </c>
      <c r="Z180" s="179">
        <v>899.0</v>
      </c>
      <c r="AA180" s="174">
        <v>50.0</v>
      </c>
      <c r="AB180" s="128"/>
      <c r="AC180" s="174">
        <v>19.0</v>
      </c>
      <c r="AD180" s="128"/>
      <c r="AE180" s="8">
        <v>2396.0</v>
      </c>
      <c r="AF180" s="8">
        <v>180.0</v>
      </c>
      <c r="AG180" s="128"/>
      <c r="AH180" s="128"/>
      <c r="AI180" s="175">
        <v>43996.0</v>
      </c>
      <c r="AJ180" s="175">
        <v>43997.675</v>
      </c>
      <c r="AK180" s="8" t="s">
        <v>467</v>
      </c>
      <c r="AL180" s="8" t="s">
        <v>346</v>
      </c>
      <c r="AM180" s="8" t="s">
        <v>466</v>
      </c>
      <c r="AN180" s="8" t="s">
        <v>408</v>
      </c>
      <c r="AO180" s="120"/>
      <c r="AQ180" s="128"/>
      <c r="AR180" s="128"/>
      <c r="AS180" s="128"/>
      <c r="AT180" s="128"/>
      <c r="AU180" s="128"/>
      <c r="AV180" s="128"/>
    </row>
    <row r="181" ht="16.5" customHeight="1">
      <c r="A181" s="170">
        <v>43996.0</v>
      </c>
      <c r="B181" s="8" t="s">
        <v>215</v>
      </c>
      <c r="C181" s="128"/>
      <c r="D181" s="128"/>
      <c r="E181" s="128"/>
      <c r="F181" s="128"/>
      <c r="G181" s="128"/>
      <c r="H181" s="128"/>
      <c r="I181" s="128"/>
      <c r="J181" s="128"/>
      <c r="K181" s="128"/>
      <c r="L181" s="128"/>
      <c r="M181" s="128"/>
      <c r="N181" s="128"/>
      <c r="O181" s="128"/>
      <c r="P181" s="8">
        <v>256784.0</v>
      </c>
      <c r="Q181" s="8">
        <v>14030.0</v>
      </c>
      <c r="R181" s="8">
        <v>242754.0</v>
      </c>
      <c r="S181" s="8">
        <v>5207.0</v>
      </c>
      <c r="T181" s="8">
        <v>170.0</v>
      </c>
      <c r="U181" s="8">
        <v>166019.0</v>
      </c>
      <c r="V181" s="8">
        <v>5636.0</v>
      </c>
      <c r="W181" s="8">
        <v>168246.0</v>
      </c>
      <c r="Y181" s="8">
        <v>133.0</v>
      </c>
      <c r="Z181" s="179">
        <v>875.0</v>
      </c>
      <c r="AA181" s="174">
        <v>47.0</v>
      </c>
      <c r="AB181" s="128"/>
      <c r="AC181" s="174">
        <v>15.0</v>
      </c>
      <c r="AD181" s="128"/>
      <c r="AE181" s="8">
        <v>2396.0</v>
      </c>
      <c r="AF181" s="8">
        <v>176.0</v>
      </c>
      <c r="AG181" s="128"/>
      <c r="AH181" s="128"/>
      <c r="AI181" s="175">
        <v>43994.12569444445</v>
      </c>
      <c r="AJ181" s="175">
        <v>43996.71041666667</v>
      </c>
      <c r="AK181" s="8" t="s">
        <v>317</v>
      </c>
      <c r="AL181" s="8" t="s">
        <v>323</v>
      </c>
      <c r="AM181" s="8" t="s">
        <v>468</v>
      </c>
      <c r="AN181" s="8" t="s">
        <v>408</v>
      </c>
      <c r="AO181" s="120"/>
      <c r="AQ181" s="128"/>
      <c r="AR181" s="128"/>
      <c r="AS181" s="128"/>
      <c r="AT181" s="128"/>
      <c r="AU181" s="128"/>
      <c r="AV181" s="128"/>
    </row>
    <row r="182" ht="16.5" customHeight="1">
      <c r="A182" s="170">
        <v>43995.0</v>
      </c>
      <c r="B182" s="8" t="s">
        <v>215</v>
      </c>
      <c r="C182" s="128"/>
      <c r="D182" s="128"/>
      <c r="E182" s="128"/>
      <c r="F182" s="128"/>
      <c r="G182" s="128"/>
      <c r="H182" s="128"/>
      <c r="I182" s="128"/>
      <c r="J182" s="128"/>
      <c r="K182" s="128"/>
      <c r="L182" s="128"/>
      <c r="M182" s="128"/>
      <c r="N182" s="128"/>
      <c r="O182" s="128"/>
      <c r="P182" s="8">
        <v>250541.0</v>
      </c>
      <c r="Q182" s="8">
        <v>13842.0</v>
      </c>
      <c r="R182" s="8">
        <v>236699.0</v>
      </c>
      <c r="S182" s="8">
        <v>5207.0</v>
      </c>
      <c r="T182" s="8">
        <v>170.0</v>
      </c>
      <c r="U182" s="8">
        <v>166019.0</v>
      </c>
      <c r="V182" s="8">
        <v>5535.0</v>
      </c>
      <c r="W182" s="8">
        <v>164944.0</v>
      </c>
      <c r="Y182" s="8">
        <v>133.0</v>
      </c>
      <c r="Z182" s="179">
        <v>875.0</v>
      </c>
      <c r="AA182" s="174">
        <v>47.0</v>
      </c>
      <c r="AB182" s="128"/>
      <c r="AC182" s="174">
        <v>15.0</v>
      </c>
      <c r="AD182" s="128"/>
      <c r="AE182" s="8">
        <v>2396.0</v>
      </c>
      <c r="AF182" s="8">
        <v>174.0</v>
      </c>
      <c r="AG182" s="128"/>
      <c r="AH182" s="128"/>
      <c r="AI182" s="175">
        <v>43994.12569444445</v>
      </c>
      <c r="AJ182" s="175">
        <v>43996.71041666667</v>
      </c>
      <c r="AK182" s="8" t="s">
        <v>317</v>
      </c>
      <c r="AL182" s="8" t="s">
        <v>323</v>
      </c>
      <c r="AM182" s="8" t="s">
        <v>468</v>
      </c>
      <c r="AN182" s="8" t="s">
        <v>408</v>
      </c>
      <c r="AO182" s="120"/>
      <c r="AQ182" s="128"/>
      <c r="AR182" s="128"/>
      <c r="AS182" s="128"/>
      <c r="AT182" s="128"/>
      <c r="AU182" s="128"/>
      <c r="AV182" s="128"/>
    </row>
    <row r="183" ht="16.5" customHeight="1">
      <c r="A183" s="170">
        <v>43994.0</v>
      </c>
      <c r="B183" s="8" t="s">
        <v>215</v>
      </c>
      <c r="C183" s="128"/>
      <c r="D183" s="128"/>
      <c r="E183" s="128"/>
      <c r="F183" s="128"/>
      <c r="G183" s="128"/>
      <c r="H183" s="128"/>
      <c r="I183" s="128"/>
      <c r="J183" s="128"/>
      <c r="K183" s="128"/>
      <c r="L183" s="128"/>
      <c r="M183" s="128"/>
      <c r="N183" s="128"/>
      <c r="O183" s="128"/>
      <c r="P183" s="8">
        <v>244239.0</v>
      </c>
      <c r="Q183" s="8">
        <v>13569.0</v>
      </c>
      <c r="R183" s="8">
        <v>230670.0</v>
      </c>
      <c r="S183" s="8">
        <v>5207.0</v>
      </c>
      <c r="T183" s="8">
        <v>170.0</v>
      </c>
      <c r="U183" s="8">
        <v>166019.0</v>
      </c>
      <c r="V183" s="8">
        <v>5377.0</v>
      </c>
      <c r="W183" s="8">
        <v>160812.0</v>
      </c>
      <c r="Y183" s="8">
        <v>133.0</v>
      </c>
      <c r="Z183" s="179">
        <v>875.0</v>
      </c>
      <c r="AA183" s="174">
        <v>47.0</v>
      </c>
      <c r="AB183" s="128"/>
      <c r="AC183" s="174">
        <v>15.0</v>
      </c>
      <c r="AD183" s="128"/>
      <c r="AE183" s="8">
        <v>2370.0</v>
      </c>
      <c r="AF183" s="8">
        <v>173.0</v>
      </c>
      <c r="AG183" s="128"/>
      <c r="AH183" s="128"/>
      <c r="AI183" s="175">
        <v>43993.12569444445</v>
      </c>
      <c r="AJ183" s="175">
        <v>43994.680555555555</v>
      </c>
      <c r="AK183" s="8" t="s">
        <v>371</v>
      </c>
      <c r="AL183" s="8" t="s">
        <v>317</v>
      </c>
      <c r="AM183" s="8" t="s">
        <v>468</v>
      </c>
      <c r="AN183" s="8" t="s">
        <v>408</v>
      </c>
      <c r="AO183" s="120"/>
      <c r="AQ183" s="128"/>
      <c r="AR183" s="128"/>
      <c r="AS183" s="128"/>
      <c r="AT183" s="128"/>
      <c r="AU183" s="128"/>
      <c r="AV183" s="128"/>
    </row>
    <row r="184" ht="16.5" customHeight="1">
      <c r="A184" s="170">
        <v>43993.0</v>
      </c>
      <c r="B184" s="8" t="s">
        <v>215</v>
      </c>
      <c r="C184" s="128"/>
      <c r="D184" s="128"/>
      <c r="E184" s="128"/>
      <c r="F184" s="128"/>
      <c r="G184" s="128"/>
      <c r="H184" s="128"/>
      <c r="I184" s="128"/>
      <c r="J184" s="128"/>
      <c r="K184" s="128"/>
      <c r="L184" s="128"/>
      <c r="M184" s="128"/>
      <c r="N184" s="128"/>
      <c r="O184" s="128"/>
      <c r="P184" s="8">
        <v>237359.0</v>
      </c>
      <c r="Q184" s="8">
        <v>13354.0</v>
      </c>
      <c r="R184" s="8">
        <v>224005.0</v>
      </c>
      <c r="S184" s="8">
        <v>5076.0</v>
      </c>
      <c r="T184" s="8">
        <v>161.0</v>
      </c>
      <c r="U184" s="8">
        <v>161643.0</v>
      </c>
      <c r="V184" s="8">
        <v>5237.0</v>
      </c>
      <c r="W184" s="8">
        <v>156567.0</v>
      </c>
      <c r="Y184" s="8">
        <v>130.0</v>
      </c>
      <c r="Z184" s="179">
        <v>864.0</v>
      </c>
      <c r="AA184" s="174">
        <v>39.0</v>
      </c>
      <c r="AB184" s="128"/>
      <c r="AC184" s="174">
        <v>19.0</v>
      </c>
      <c r="AD184" s="128"/>
      <c r="AE184" s="8">
        <v>2350.0</v>
      </c>
      <c r="AF184" s="8">
        <v>171.0</v>
      </c>
      <c r="AG184" s="128"/>
      <c r="AH184" s="128"/>
      <c r="AI184" s="175">
        <v>43993.12569444445</v>
      </c>
      <c r="AJ184" s="175">
        <v>43994.680555555555</v>
      </c>
      <c r="AK184" s="8" t="s">
        <v>371</v>
      </c>
      <c r="AL184" s="8" t="s">
        <v>317</v>
      </c>
      <c r="AM184" s="8" t="s">
        <v>468</v>
      </c>
      <c r="AN184" s="8" t="s">
        <v>408</v>
      </c>
      <c r="AO184" s="120"/>
      <c r="AQ184" s="128"/>
      <c r="AR184" s="128"/>
      <c r="AS184" s="128"/>
      <c r="AT184" s="128"/>
      <c r="AU184" s="128"/>
      <c r="AV184" s="128"/>
    </row>
    <row r="185" ht="16.5" customHeight="1">
      <c r="A185" s="170">
        <v>43992.0</v>
      </c>
      <c r="B185" s="8" t="s">
        <v>215</v>
      </c>
      <c r="C185" s="128"/>
      <c r="D185" s="128"/>
      <c r="E185" s="128"/>
      <c r="F185" s="128"/>
      <c r="G185" s="128"/>
      <c r="H185" s="128"/>
      <c r="I185" s="128"/>
      <c r="J185" s="128"/>
      <c r="K185" s="128"/>
      <c r="L185" s="128"/>
      <c r="M185" s="128"/>
      <c r="N185" s="128"/>
      <c r="O185" s="128"/>
      <c r="P185" s="8">
        <v>231295.0</v>
      </c>
      <c r="Q185" s="8">
        <v>13165.0</v>
      </c>
      <c r="R185" s="8">
        <v>218130.0</v>
      </c>
      <c r="S185" s="8">
        <v>4907.0</v>
      </c>
      <c r="T185" s="8">
        <v>153.0</v>
      </c>
      <c r="U185" s="8">
        <v>156605.0</v>
      </c>
      <c r="V185" s="8">
        <v>5060.0</v>
      </c>
      <c r="W185" s="8">
        <v>151698.0</v>
      </c>
      <c r="Y185" s="8">
        <v>136.0</v>
      </c>
      <c r="Z185" s="179">
        <v>857.0</v>
      </c>
      <c r="AA185" s="174">
        <v>40.0</v>
      </c>
      <c r="AB185" s="128"/>
      <c r="AC185" s="174">
        <v>18.0</v>
      </c>
      <c r="AD185" s="128"/>
      <c r="AE185" s="8">
        <v>2332.0</v>
      </c>
      <c r="AF185" s="8">
        <v>169.0</v>
      </c>
      <c r="AG185" s="128"/>
      <c r="AH185" s="128"/>
      <c r="AI185" s="175">
        <v>43991.12569444445</v>
      </c>
      <c r="AJ185" s="175">
        <v>43992.674305555556</v>
      </c>
      <c r="AK185" s="8" t="s">
        <v>357</v>
      </c>
      <c r="AL185" s="8" t="s">
        <v>339</v>
      </c>
      <c r="AM185" s="8" t="s">
        <v>468</v>
      </c>
      <c r="AN185" s="8" t="s">
        <v>408</v>
      </c>
      <c r="AO185" s="120"/>
      <c r="AQ185" s="128"/>
      <c r="AR185" s="128"/>
      <c r="AS185" s="128"/>
      <c r="AT185" s="128"/>
      <c r="AU185" s="128"/>
      <c r="AV185" s="128"/>
    </row>
    <row r="186" ht="16.5" customHeight="1">
      <c r="A186" s="170">
        <v>43991.0</v>
      </c>
      <c r="B186" s="8" t="s">
        <v>215</v>
      </c>
      <c r="C186" s="128"/>
      <c r="D186" s="128"/>
      <c r="E186" s="128"/>
      <c r="F186" s="128"/>
      <c r="G186" s="128"/>
      <c r="H186" s="128"/>
      <c r="I186" s="128"/>
      <c r="J186" s="128"/>
      <c r="K186" s="128"/>
      <c r="L186" s="128"/>
      <c r="M186" s="128"/>
      <c r="N186" s="128"/>
      <c r="O186" s="128"/>
      <c r="P186" s="8">
        <v>225981.0</v>
      </c>
      <c r="Q186" s="8">
        <v>13046.0</v>
      </c>
      <c r="R186" s="8">
        <v>212935.0</v>
      </c>
      <c r="S186" s="8">
        <v>4841.0</v>
      </c>
      <c r="T186" s="8">
        <v>147.0</v>
      </c>
      <c r="U186" s="8">
        <v>153470.0</v>
      </c>
      <c r="V186" s="8">
        <v>4988.0</v>
      </c>
      <c r="W186" s="8">
        <v>148629.0</v>
      </c>
      <c r="Y186" s="8">
        <v>145.0</v>
      </c>
      <c r="Z186" s="179">
        <v>851.0</v>
      </c>
      <c r="AA186" s="174">
        <v>47.0</v>
      </c>
      <c r="AB186" s="128"/>
      <c r="AC186" s="174">
        <v>20.0</v>
      </c>
      <c r="AD186" s="128"/>
      <c r="AE186" s="8">
        <v>2313.0</v>
      </c>
      <c r="AF186" s="8">
        <v>169.0</v>
      </c>
      <c r="AG186" s="128"/>
      <c r="AH186" s="128"/>
      <c r="AI186" s="175">
        <v>43991.12569444445</v>
      </c>
      <c r="AJ186" s="175">
        <v>43992.674305555556</v>
      </c>
      <c r="AK186" s="8" t="s">
        <v>357</v>
      </c>
      <c r="AL186" s="8" t="s">
        <v>339</v>
      </c>
      <c r="AM186" s="8" t="s">
        <v>468</v>
      </c>
      <c r="AN186" s="8" t="s">
        <v>408</v>
      </c>
      <c r="AO186" s="120"/>
      <c r="AQ186" s="128"/>
      <c r="AR186" s="128"/>
      <c r="AS186" s="128"/>
      <c r="AT186" s="128"/>
      <c r="AU186" s="128"/>
      <c r="AV186" s="128"/>
    </row>
    <row r="187" ht="16.5" customHeight="1">
      <c r="A187" s="170">
        <v>43990.0</v>
      </c>
      <c r="B187" s="8" t="s">
        <v>215</v>
      </c>
      <c r="C187" s="128"/>
      <c r="D187" s="128"/>
      <c r="E187" s="128"/>
      <c r="F187" s="128"/>
      <c r="G187" s="128"/>
      <c r="H187" s="128"/>
      <c r="I187" s="128"/>
      <c r="J187" s="128"/>
      <c r="K187" s="128"/>
      <c r="L187" s="128"/>
      <c r="M187" s="128"/>
      <c r="N187" s="128"/>
      <c r="O187" s="128"/>
      <c r="P187" s="8">
        <v>220427.0</v>
      </c>
      <c r="Q187" s="8">
        <v>12914.0</v>
      </c>
      <c r="R187" s="8">
        <v>207513.0</v>
      </c>
      <c r="S187" s="8">
        <v>4775.0</v>
      </c>
      <c r="T187" s="8">
        <v>147.0</v>
      </c>
      <c r="U187" s="8">
        <v>149732.0</v>
      </c>
      <c r="V187" s="8">
        <v>4922.0</v>
      </c>
      <c r="W187" s="8">
        <v>144957.0</v>
      </c>
      <c r="Y187" s="8">
        <v>137.0</v>
      </c>
      <c r="Z187" s="179">
        <v>843.0</v>
      </c>
      <c r="AA187" s="174">
        <v>43.0</v>
      </c>
      <c r="AB187" s="128"/>
      <c r="AC187" s="174">
        <v>18.0</v>
      </c>
      <c r="AD187" s="128"/>
      <c r="AE187" s="8">
        <v>2237.0</v>
      </c>
      <c r="AF187" s="8">
        <v>164.0</v>
      </c>
      <c r="AG187" s="128"/>
      <c r="AH187" s="128"/>
      <c r="AI187" s="175">
        <v>43990.12569444445</v>
      </c>
      <c r="AJ187" s="175">
        <v>43990.67013888889</v>
      </c>
      <c r="AK187" s="8" t="s">
        <v>323</v>
      </c>
      <c r="AL187" s="8" t="s">
        <v>373</v>
      </c>
      <c r="AM187" s="8" t="s">
        <v>469</v>
      </c>
      <c r="AN187" s="8" t="s">
        <v>408</v>
      </c>
      <c r="AO187" s="120"/>
      <c r="AQ187" s="128"/>
      <c r="AR187" s="128"/>
      <c r="AS187" s="128"/>
      <c r="AT187" s="128"/>
      <c r="AU187" s="128"/>
      <c r="AV187" s="128"/>
    </row>
    <row r="188" ht="16.5" customHeight="1">
      <c r="A188" s="170">
        <v>43989.0</v>
      </c>
      <c r="B188" s="8" t="s">
        <v>215</v>
      </c>
      <c r="C188" s="128"/>
      <c r="D188" s="128"/>
      <c r="E188" s="128"/>
      <c r="F188" s="128"/>
      <c r="G188" s="128"/>
      <c r="H188" s="128"/>
      <c r="I188" s="128"/>
      <c r="J188" s="128"/>
      <c r="K188" s="128"/>
      <c r="L188" s="128"/>
      <c r="M188" s="128"/>
      <c r="N188" s="128"/>
      <c r="O188" s="128"/>
      <c r="P188" s="8">
        <v>215732.0</v>
      </c>
      <c r="Q188" s="8">
        <v>12780.0</v>
      </c>
      <c r="R188" s="8">
        <v>202952.0</v>
      </c>
      <c r="S188" s="8">
        <v>4442.0</v>
      </c>
      <c r="T188" s="8">
        <v>128.0</v>
      </c>
      <c r="U188" s="8">
        <v>148400.0</v>
      </c>
      <c r="V188" s="8">
        <v>4808.0</v>
      </c>
      <c r="W188" s="8">
        <v>143592.0</v>
      </c>
      <c r="Y188" s="8">
        <v>121.0</v>
      </c>
      <c r="Z188" s="179">
        <v>819.0</v>
      </c>
      <c r="AA188" s="174">
        <v>39.0</v>
      </c>
      <c r="AB188" s="128"/>
      <c r="AC188" s="174">
        <v>16.0</v>
      </c>
      <c r="AD188" s="128"/>
      <c r="AE188" s="8">
        <v>2237.0</v>
      </c>
      <c r="AF188" s="8">
        <v>164.0</v>
      </c>
      <c r="AG188" s="128"/>
      <c r="AH188" s="128"/>
      <c r="AI188" s="175">
        <v>43989.12569444445</v>
      </c>
      <c r="AJ188" s="175">
        <v>43989.725</v>
      </c>
      <c r="AK188" s="8" t="s">
        <v>465</v>
      </c>
      <c r="AL188" s="8" t="s">
        <v>339</v>
      </c>
      <c r="AM188" s="8" t="s">
        <v>469</v>
      </c>
      <c r="AN188" s="8" t="s">
        <v>408</v>
      </c>
      <c r="AO188" s="120"/>
      <c r="AQ188" s="128"/>
      <c r="AR188" s="128"/>
      <c r="AS188" s="128"/>
      <c r="AT188" s="128"/>
      <c r="AU188" s="128"/>
      <c r="AV188" s="128"/>
    </row>
    <row r="189" ht="16.5" customHeight="1">
      <c r="A189" s="170">
        <v>43988.0</v>
      </c>
      <c r="B189" s="8" t="s">
        <v>215</v>
      </c>
      <c r="C189" s="128"/>
      <c r="D189" s="128"/>
      <c r="E189" s="128"/>
      <c r="F189" s="128"/>
      <c r="G189" s="128"/>
      <c r="H189" s="128"/>
      <c r="I189" s="128"/>
      <c r="J189" s="128"/>
      <c r="K189" s="128"/>
      <c r="L189" s="128"/>
      <c r="M189" s="128"/>
      <c r="N189" s="128"/>
      <c r="O189" s="128"/>
      <c r="P189" s="8">
        <v>211790.0</v>
      </c>
      <c r="Q189" s="8">
        <v>12516.0</v>
      </c>
      <c r="R189" s="8">
        <v>199274.0</v>
      </c>
      <c r="S189" s="8">
        <v>4442.0</v>
      </c>
      <c r="T189" s="8">
        <v>128.0</v>
      </c>
      <c r="U189" s="8">
        <v>143118.0</v>
      </c>
      <c r="V189" s="8">
        <v>4662.0</v>
      </c>
      <c r="W189" s="8">
        <v>141497.0</v>
      </c>
      <c r="Y189" s="8">
        <v>121.0</v>
      </c>
      <c r="Z189" s="179">
        <v>819.0</v>
      </c>
      <c r="AA189" s="174">
        <v>39.0</v>
      </c>
      <c r="AB189" s="128"/>
      <c r="AC189" s="174">
        <v>16.0</v>
      </c>
      <c r="AD189" s="128"/>
      <c r="AE189" s="8">
        <v>2237.0</v>
      </c>
      <c r="AF189" s="8">
        <v>163.0</v>
      </c>
      <c r="AH189" s="128"/>
      <c r="AI189" s="175">
        <v>43988.12569444445</v>
      </c>
      <c r="AJ189" s="175">
        <v>43988.70208333334</v>
      </c>
      <c r="AK189" s="8" t="s">
        <v>317</v>
      </c>
      <c r="AL189" s="8" t="s">
        <v>341</v>
      </c>
      <c r="AM189" s="8" t="s">
        <v>470</v>
      </c>
      <c r="AN189" s="8" t="s">
        <v>408</v>
      </c>
      <c r="AO189" s="120"/>
      <c r="AQ189" s="128"/>
      <c r="AR189" s="128"/>
      <c r="AS189" s="128"/>
      <c r="AT189" s="128"/>
      <c r="AU189" s="128"/>
      <c r="AV189" s="128"/>
    </row>
    <row r="190" ht="16.5" customHeight="1">
      <c r="A190" s="170">
        <v>43987.0</v>
      </c>
      <c r="B190" s="8" t="s">
        <v>215</v>
      </c>
      <c r="C190" s="128"/>
      <c r="D190" s="128"/>
      <c r="E190" s="128"/>
      <c r="F190" s="128"/>
      <c r="G190" s="128"/>
      <c r="H190" s="128"/>
      <c r="I190" s="128"/>
      <c r="J190" s="128"/>
      <c r="K190" s="128"/>
      <c r="L190" s="128"/>
      <c r="M190" s="128"/>
      <c r="N190" s="128"/>
      <c r="O190" s="128"/>
      <c r="P190" s="8">
        <v>207165.0</v>
      </c>
      <c r="Q190" s="8">
        <v>12328.0</v>
      </c>
      <c r="R190" s="8">
        <v>194837.0</v>
      </c>
      <c r="S190" s="8">
        <v>4442.0</v>
      </c>
      <c r="T190" s="8">
        <v>128.0</v>
      </c>
      <c r="U190" s="8">
        <v>143118.0</v>
      </c>
      <c r="V190" s="8">
        <v>4570.0</v>
      </c>
      <c r="W190" s="8">
        <v>138676.0</v>
      </c>
      <c r="Y190" s="8">
        <v>121.0</v>
      </c>
      <c r="Z190" s="179">
        <v>819.0</v>
      </c>
      <c r="AA190" s="174">
        <v>39.0</v>
      </c>
      <c r="AB190" s="128"/>
      <c r="AC190" s="174">
        <v>16.0</v>
      </c>
      <c r="AD190" s="128"/>
      <c r="AE190" s="8">
        <v>2214.0</v>
      </c>
      <c r="AF190" s="8">
        <v>161.0</v>
      </c>
      <c r="AH190" s="128"/>
      <c r="AI190" s="175">
        <v>43987.12569444445</v>
      </c>
      <c r="AJ190" s="176">
        <v>43987.69027777778</v>
      </c>
      <c r="AK190" s="8" t="s">
        <v>317</v>
      </c>
      <c r="AL190" s="8" t="s">
        <v>339</v>
      </c>
      <c r="AM190" s="8" t="s">
        <v>471</v>
      </c>
      <c r="AN190" s="8" t="s">
        <v>408</v>
      </c>
      <c r="AO190" s="120"/>
      <c r="AQ190" s="128"/>
      <c r="AR190" s="128"/>
      <c r="AS190" s="128"/>
      <c r="AT190" s="128"/>
      <c r="AU190" s="128"/>
      <c r="AV190" s="128"/>
    </row>
    <row r="191" ht="16.5" customHeight="1">
      <c r="A191" s="170">
        <v>43986.0</v>
      </c>
      <c r="B191" s="8" t="s">
        <v>215</v>
      </c>
      <c r="C191" s="128"/>
      <c r="D191" s="128"/>
      <c r="E191" s="128"/>
      <c r="F191" s="128"/>
      <c r="G191" s="128"/>
      <c r="H191" s="128"/>
      <c r="I191" s="128"/>
      <c r="J191" s="128"/>
      <c r="K191" s="128"/>
      <c r="L191" s="128"/>
      <c r="M191" s="128"/>
      <c r="N191" s="128"/>
      <c r="O191" s="128"/>
      <c r="P191" s="8">
        <v>201206.0</v>
      </c>
      <c r="Q191" s="8">
        <v>12165.0</v>
      </c>
      <c r="R191" s="8">
        <v>189041.0</v>
      </c>
      <c r="S191" s="8">
        <v>4350.0</v>
      </c>
      <c r="T191" s="8">
        <v>124.0</v>
      </c>
      <c r="U191" s="8">
        <v>139188.0</v>
      </c>
      <c r="V191" s="8">
        <v>4474.0</v>
      </c>
      <c r="W191" s="8">
        <v>134838.0</v>
      </c>
      <c r="Y191" s="8">
        <v>124.0</v>
      </c>
      <c r="Z191" s="179">
        <v>812.0</v>
      </c>
      <c r="AA191" s="174">
        <v>40.0</v>
      </c>
      <c r="AB191" s="128"/>
      <c r="AC191" s="174">
        <v>13.0</v>
      </c>
      <c r="AD191" s="128"/>
      <c r="AE191" s="8">
        <v>2199.0</v>
      </c>
      <c r="AF191" s="8">
        <v>159.0</v>
      </c>
      <c r="AH191" s="128"/>
      <c r="AI191" s="175">
        <v>43986.12569444445</v>
      </c>
      <c r="AJ191" s="176">
        <v>43986.69305555556</v>
      </c>
      <c r="AK191" s="8" t="s">
        <v>317</v>
      </c>
      <c r="AL191" s="8" t="s">
        <v>360</v>
      </c>
      <c r="AM191" s="8" t="s">
        <v>471</v>
      </c>
      <c r="AN191" s="8" t="s">
        <v>408</v>
      </c>
      <c r="AO191" s="120"/>
      <c r="AQ191" s="128"/>
      <c r="AR191" s="128"/>
      <c r="AS191" s="128"/>
      <c r="AT191" s="128"/>
      <c r="AU191" s="128"/>
      <c r="AV191" s="128"/>
    </row>
    <row r="192" ht="16.5" customHeight="1">
      <c r="A192" s="170">
        <v>43985.0</v>
      </c>
      <c r="B192" s="8" t="s">
        <v>215</v>
      </c>
      <c r="C192" s="128"/>
      <c r="D192" s="128"/>
      <c r="E192" s="128"/>
      <c r="F192" s="128"/>
      <c r="G192" s="128"/>
      <c r="H192" s="128"/>
      <c r="I192" s="128"/>
      <c r="J192" s="128"/>
      <c r="K192" s="128"/>
      <c r="L192" s="128"/>
      <c r="M192" s="128"/>
      <c r="N192" s="128"/>
      <c r="O192" s="128"/>
      <c r="P192" s="8">
        <v>196864.0</v>
      </c>
      <c r="Q192" s="8">
        <v>12051.0</v>
      </c>
      <c r="R192" s="8">
        <v>184813.0</v>
      </c>
      <c r="S192" s="8">
        <v>4280.0</v>
      </c>
      <c r="T192" s="8">
        <v>119.0</v>
      </c>
      <c r="U192" s="8">
        <v>136549.0</v>
      </c>
      <c r="V192" s="8">
        <v>4399.0</v>
      </c>
      <c r="W192" s="8">
        <v>132269.0</v>
      </c>
      <c r="Y192" s="8">
        <v>112.0</v>
      </c>
      <c r="Z192" s="179">
        <v>800.0</v>
      </c>
      <c r="AA192" s="174">
        <v>27.0</v>
      </c>
      <c r="AB192" s="128"/>
      <c r="AC192" s="174">
        <v>10.0</v>
      </c>
      <c r="AD192" s="128"/>
      <c r="AE192" s="8">
        <v>2199.0</v>
      </c>
      <c r="AF192" s="8">
        <v>159.0</v>
      </c>
      <c r="AH192" s="128"/>
      <c r="AI192" s="175">
        <v>43985.12569444445</v>
      </c>
      <c r="AJ192" s="176">
        <v>43985.64791666667</v>
      </c>
      <c r="AK192" s="8" t="s">
        <v>317</v>
      </c>
      <c r="AL192" s="8" t="s">
        <v>388</v>
      </c>
      <c r="AM192" s="8" t="s">
        <v>472</v>
      </c>
      <c r="AN192" s="8" t="s">
        <v>408</v>
      </c>
      <c r="AO192" s="120"/>
      <c r="AQ192" s="128"/>
      <c r="AR192" s="128"/>
      <c r="AS192" s="128"/>
      <c r="AT192" s="128"/>
      <c r="AU192" s="128"/>
      <c r="AV192" s="128"/>
    </row>
    <row r="193" ht="16.5" customHeight="1">
      <c r="A193" s="170">
        <v>43984.0</v>
      </c>
      <c r="B193" s="8" t="s">
        <v>215</v>
      </c>
      <c r="C193" s="128"/>
      <c r="D193" s="128"/>
      <c r="E193" s="128"/>
      <c r="F193" s="128"/>
      <c r="G193" s="128"/>
      <c r="H193" s="128"/>
      <c r="I193" s="128"/>
      <c r="J193" s="128"/>
      <c r="K193" s="128"/>
      <c r="L193" s="128"/>
      <c r="M193" s="128"/>
      <c r="N193" s="128"/>
      <c r="O193" s="128"/>
      <c r="P193" s="8">
        <v>192939.0</v>
      </c>
      <c r="Q193" s="8">
        <v>11928.0</v>
      </c>
      <c r="R193" s="8">
        <v>181011.0</v>
      </c>
      <c r="S193" s="8">
        <v>4220.0</v>
      </c>
      <c r="T193" s="8">
        <v>115.0</v>
      </c>
      <c r="U193" s="8">
        <v>134094.0</v>
      </c>
      <c r="V193" s="8">
        <v>4335.0</v>
      </c>
      <c r="W193" s="8">
        <v>129874.0</v>
      </c>
      <c r="Y193" s="8">
        <v>102.0</v>
      </c>
      <c r="Z193" s="179">
        <v>795.0</v>
      </c>
      <c r="AA193" s="174">
        <v>29.0</v>
      </c>
      <c r="AB193" s="128"/>
      <c r="AC193" s="174">
        <v>15.0</v>
      </c>
      <c r="AD193" s="128"/>
      <c r="AE193" s="8">
        <v>2164.0</v>
      </c>
      <c r="AF193" s="8">
        <v>157.0</v>
      </c>
      <c r="AH193" s="128"/>
      <c r="AI193" s="175">
        <v>43984.12569444445</v>
      </c>
      <c r="AJ193" s="176">
        <v>43984.68541666667</v>
      </c>
      <c r="AK193" s="8" t="s">
        <v>473</v>
      </c>
      <c r="AL193" s="8" t="s">
        <v>360</v>
      </c>
      <c r="AM193" s="8" t="s">
        <v>472</v>
      </c>
      <c r="AN193" s="8" t="s">
        <v>408</v>
      </c>
      <c r="AO193" s="120"/>
      <c r="AQ193" s="128"/>
      <c r="AR193" s="128"/>
      <c r="AS193" s="128"/>
      <c r="AT193" s="128"/>
      <c r="AU193" s="128"/>
      <c r="AV193" s="128"/>
    </row>
    <row r="194" ht="16.5" customHeight="1">
      <c r="A194" s="170">
        <v>43983.0</v>
      </c>
      <c r="B194" s="8" t="s">
        <v>215</v>
      </c>
      <c r="C194" s="128"/>
      <c r="D194" s="128"/>
      <c r="E194" s="128"/>
      <c r="F194" s="128"/>
      <c r="G194" s="128"/>
      <c r="H194" s="128"/>
      <c r="I194" s="128"/>
      <c r="J194" s="128"/>
      <c r="K194" s="128"/>
      <c r="L194" s="128"/>
      <c r="M194" s="128"/>
      <c r="N194" s="128"/>
      <c r="O194" s="128"/>
      <c r="P194" s="8">
        <v>188801.0</v>
      </c>
      <c r="Q194" s="8">
        <v>11841.0</v>
      </c>
      <c r="R194" s="8">
        <v>176960.0</v>
      </c>
      <c r="S194" s="8">
        <v>4192.0</v>
      </c>
      <c r="T194" s="8">
        <v>110.0</v>
      </c>
      <c r="U194" s="8">
        <v>131508.0</v>
      </c>
      <c r="V194" s="8">
        <v>4302.0</v>
      </c>
      <c r="W194" s="8">
        <v>127316.0</v>
      </c>
      <c r="Y194" s="8">
        <v>108.0</v>
      </c>
      <c r="Z194" s="179">
        <v>790.0</v>
      </c>
      <c r="AA194" s="174">
        <v>32.0</v>
      </c>
      <c r="AB194" s="128"/>
      <c r="AC194" s="174">
        <v>17.0</v>
      </c>
      <c r="AD194" s="128"/>
      <c r="AE194" s="8">
        <v>2164.0</v>
      </c>
      <c r="AF194" s="8">
        <v>154.0</v>
      </c>
      <c r="AH194" s="128"/>
      <c r="AI194" s="175">
        <v>43983.12569444445</v>
      </c>
      <c r="AJ194" s="176">
        <v>43983.723750000005</v>
      </c>
      <c r="AK194" s="8" t="s">
        <v>360</v>
      </c>
      <c r="AL194" s="8" t="s">
        <v>385</v>
      </c>
      <c r="AM194" s="8" t="s">
        <v>472</v>
      </c>
      <c r="AN194" s="8" t="s">
        <v>408</v>
      </c>
      <c r="AO194" s="120"/>
      <c r="AQ194" s="128"/>
      <c r="AR194" s="128"/>
      <c r="AS194" s="128"/>
      <c r="AT194" s="128"/>
      <c r="AU194" s="128"/>
      <c r="AV194" s="128"/>
    </row>
    <row r="195" ht="16.5" customHeight="1">
      <c r="A195" s="170">
        <v>43982.0</v>
      </c>
      <c r="B195" s="8" t="s">
        <v>215</v>
      </c>
      <c r="C195" s="128"/>
      <c r="D195" s="128"/>
      <c r="E195" s="128"/>
      <c r="F195" s="128"/>
      <c r="G195" s="128"/>
      <c r="H195" s="128"/>
      <c r="I195" s="128"/>
      <c r="J195" s="128"/>
      <c r="K195" s="128"/>
      <c r="L195" s="128"/>
      <c r="M195" s="128"/>
      <c r="N195" s="128"/>
      <c r="O195" s="128"/>
      <c r="P195" s="8">
        <v>185200.0</v>
      </c>
      <c r="Q195" s="8">
        <v>11743.0</v>
      </c>
      <c r="R195" s="8">
        <v>173457.0</v>
      </c>
      <c r="S195" s="8">
        <v>4135.0</v>
      </c>
      <c r="T195" s="8">
        <v>108.0</v>
      </c>
      <c r="U195" s="8">
        <v>129093.0</v>
      </c>
      <c r="V195" s="8">
        <v>4243.0</v>
      </c>
      <c r="W195" s="8">
        <v>124958.0</v>
      </c>
      <c r="Y195" s="8">
        <v>117.0</v>
      </c>
      <c r="Z195" s="179">
        <v>786.0</v>
      </c>
      <c r="AA195" s="174">
        <v>33.0</v>
      </c>
      <c r="AB195" s="128"/>
      <c r="AC195" s="174">
        <v>17.0</v>
      </c>
      <c r="AD195" s="128"/>
      <c r="AE195" s="8">
        <v>2152.0</v>
      </c>
      <c r="AF195" s="8">
        <v>153.0</v>
      </c>
      <c r="AH195" s="128"/>
      <c r="AI195" s="175">
        <v>43982.12569444445</v>
      </c>
      <c r="AJ195" s="176">
        <v>43982.68125</v>
      </c>
      <c r="AK195" s="8" t="s">
        <v>452</v>
      </c>
      <c r="AL195" s="8" t="s">
        <v>339</v>
      </c>
      <c r="AM195" s="8" t="s">
        <v>472</v>
      </c>
      <c r="AN195" s="8" t="s">
        <v>408</v>
      </c>
      <c r="AO195" s="120"/>
      <c r="AQ195" s="128"/>
      <c r="AR195" s="128"/>
      <c r="AS195" s="128"/>
      <c r="AT195" s="128"/>
      <c r="AU195" s="128"/>
      <c r="AV195" s="128"/>
    </row>
    <row r="196" ht="16.5" customHeight="1">
      <c r="A196" s="170">
        <v>43981.0</v>
      </c>
      <c r="B196" s="8" t="s">
        <v>215</v>
      </c>
      <c r="C196" s="128"/>
      <c r="D196" s="128"/>
      <c r="E196" s="128"/>
      <c r="F196" s="128"/>
      <c r="G196" s="128"/>
      <c r="H196" s="128"/>
      <c r="I196" s="128"/>
      <c r="J196" s="128"/>
      <c r="K196" s="128"/>
      <c r="L196" s="128"/>
      <c r="M196" s="128"/>
      <c r="N196" s="128"/>
      <c r="O196" s="128"/>
      <c r="P196" s="8">
        <v>181506.0</v>
      </c>
      <c r="Q196" s="8">
        <v>11639.0</v>
      </c>
      <c r="R196" s="8">
        <v>169867.0</v>
      </c>
      <c r="S196" s="8">
        <v>4083.0</v>
      </c>
      <c r="T196" s="8">
        <v>102.0</v>
      </c>
      <c r="U196" s="8">
        <v>126693.0</v>
      </c>
      <c r="V196" s="8">
        <v>4185.0</v>
      </c>
      <c r="W196" s="8">
        <v>122610.0</v>
      </c>
      <c r="Y196" s="8">
        <v>131.0</v>
      </c>
      <c r="Z196" s="179">
        <v>778.0</v>
      </c>
      <c r="AA196" s="174">
        <v>32.0</v>
      </c>
      <c r="AB196" s="128"/>
      <c r="AC196" s="174">
        <v>17.0</v>
      </c>
      <c r="AD196" s="128"/>
      <c r="AE196" s="8">
        <v>2137.0</v>
      </c>
      <c r="AF196" s="8">
        <v>153.0</v>
      </c>
      <c r="AH196" s="128"/>
      <c r="AI196" s="175">
        <v>43981.12569444445</v>
      </c>
      <c r="AJ196" s="176">
        <v>43981.71805555555</v>
      </c>
      <c r="AK196" s="8" t="s">
        <v>403</v>
      </c>
      <c r="AL196" s="8" t="s">
        <v>360</v>
      </c>
      <c r="AM196" s="8" t="s">
        <v>472</v>
      </c>
      <c r="AN196" s="8" t="s">
        <v>408</v>
      </c>
      <c r="AO196" s="120"/>
      <c r="AQ196" s="128"/>
      <c r="AR196" s="128"/>
      <c r="AS196" s="128"/>
      <c r="AT196" s="128"/>
      <c r="AU196" s="128"/>
      <c r="AV196" s="128"/>
    </row>
    <row r="197" ht="16.5" customHeight="1">
      <c r="A197" s="170">
        <v>43980.0</v>
      </c>
      <c r="B197" s="8" t="s">
        <v>215</v>
      </c>
      <c r="C197" s="128"/>
      <c r="D197" s="128"/>
      <c r="E197" s="128"/>
      <c r="F197" s="128"/>
      <c r="G197" s="128"/>
      <c r="H197" s="128"/>
      <c r="I197" s="128"/>
      <c r="J197" s="128"/>
      <c r="K197" s="128"/>
      <c r="L197" s="128"/>
      <c r="M197" s="128"/>
      <c r="N197" s="128"/>
      <c r="O197" s="128"/>
      <c r="P197" s="8">
        <v>176343.0</v>
      </c>
      <c r="Q197" s="8">
        <v>11515.0</v>
      </c>
      <c r="R197" s="8">
        <v>164828.0</v>
      </c>
      <c r="S197" s="8">
        <v>4029.0</v>
      </c>
      <c r="T197" s="8">
        <v>102.0</v>
      </c>
      <c r="U197" s="8">
        <v>122579.0</v>
      </c>
      <c r="V197" s="174">
        <v>4131.0</v>
      </c>
      <c r="W197" s="174">
        <v>118550.0</v>
      </c>
      <c r="Y197" s="174">
        <v>155.0</v>
      </c>
      <c r="Z197" s="179">
        <v>771.0</v>
      </c>
      <c r="AA197" s="174">
        <v>36.0</v>
      </c>
      <c r="AC197" s="174">
        <v>21.0</v>
      </c>
      <c r="AE197" s="174">
        <v>1981.0</v>
      </c>
      <c r="AF197" s="174">
        <v>151.0</v>
      </c>
      <c r="AH197" s="128"/>
      <c r="AI197" s="175">
        <v>43980.12569444445</v>
      </c>
      <c r="AJ197" s="175">
        <v>43980.68541666667</v>
      </c>
      <c r="AK197" s="8" t="s">
        <v>473</v>
      </c>
      <c r="AL197" s="8" t="s">
        <v>360</v>
      </c>
      <c r="AM197" s="8" t="s">
        <v>474</v>
      </c>
      <c r="AN197" s="8" t="s">
        <v>408</v>
      </c>
      <c r="AQ197" s="128"/>
      <c r="AR197" s="128"/>
      <c r="AS197" s="128"/>
      <c r="AT197" s="128"/>
      <c r="AU197" s="128"/>
      <c r="AV197" s="128"/>
    </row>
    <row r="198" ht="16.5" customHeight="1">
      <c r="A198" s="170">
        <v>43979.0</v>
      </c>
      <c r="B198" s="8" t="s">
        <v>215</v>
      </c>
      <c r="C198" s="128"/>
      <c r="D198" s="128"/>
      <c r="E198" s="128"/>
      <c r="F198" s="128"/>
      <c r="G198" s="128"/>
      <c r="H198" s="128"/>
      <c r="I198" s="128"/>
      <c r="J198" s="128"/>
      <c r="K198" s="128"/>
      <c r="L198" s="128"/>
      <c r="M198" s="128"/>
      <c r="N198" s="128"/>
      <c r="O198" s="128"/>
      <c r="P198" s="8">
        <v>171942.0</v>
      </c>
      <c r="Q198" s="8">
        <v>11423.0</v>
      </c>
      <c r="R198" s="8">
        <v>160519.0</v>
      </c>
      <c r="S198" s="8">
        <v>3994.0</v>
      </c>
      <c r="T198" s="8">
        <v>92.0</v>
      </c>
      <c r="U198" s="8">
        <v>119555.0</v>
      </c>
      <c r="V198" s="174">
        <v>4086.0</v>
      </c>
      <c r="W198" s="174">
        <v>115561.0</v>
      </c>
      <c r="Y198" s="174">
        <v>149.0</v>
      </c>
      <c r="Z198" s="179">
        <v>768.0</v>
      </c>
      <c r="AA198" s="174">
        <v>32.0</v>
      </c>
      <c r="AC198" s="174">
        <v>17.0</v>
      </c>
      <c r="AE198" s="174">
        <v>1981.0</v>
      </c>
      <c r="AF198" s="174">
        <v>151.0</v>
      </c>
      <c r="AH198" s="128"/>
      <c r="AI198" s="175">
        <v>43979.12569444445</v>
      </c>
      <c r="AJ198" s="175">
        <v>43979.68472222222</v>
      </c>
      <c r="AK198" s="8" t="s">
        <v>377</v>
      </c>
      <c r="AL198" s="8" t="s">
        <v>374</v>
      </c>
      <c r="AM198" s="8" t="s">
        <v>474</v>
      </c>
      <c r="AN198" s="8" t="s">
        <v>408</v>
      </c>
      <c r="AQ198" s="128"/>
      <c r="AR198" s="128"/>
      <c r="AS198" s="128"/>
      <c r="AT198" s="128"/>
      <c r="AU198" s="128"/>
      <c r="AV198" s="128"/>
    </row>
    <row r="199" ht="16.5" customHeight="1">
      <c r="A199" s="170">
        <v>43978.0</v>
      </c>
      <c r="B199" s="8" t="s">
        <v>215</v>
      </c>
      <c r="C199" s="128"/>
      <c r="D199" s="128"/>
      <c r="E199" s="128"/>
      <c r="F199" s="128"/>
      <c r="G199" s="128"/>
      <c r="H199" s="128"/>
      <c r="I199" s="128"/>
      <c r="J199" s="128"/>
      <c r="K199" s="128"/>
      <c r="L199" s="128"/>
      <c r="M199" s="128"/>
      <c r="N199" s="128"/>
      <c r="O199" s="128"/>
      <c r="P199" s="8">
        <v>167288.0</v>
      </c>
      <c r="Q199" s="8">
        <v>10661.0</v>
      </c>
      <c r="R199" s="8">
        <v>156627.0</v>
      </c>
      <c r="S199" s="8">
        <v>3947.0</v>
      </c>
      <c r="T199" s="8">
        <v>91.0</v>
      </c>
      <c r="U199" s="8">
        <v>116901.0</v>
      </c>
      <c r="V199" s="174">
        <v>4038.0</v>
      </c>
      <c r="W199" s="174">
        <v>112954.0</v>
      </c>
      <c r="Y199" s="174">
        <v>146.0</v>
      </c>
      <c r="Z199" s="179">
        <v>759.0</v>
      </c>
      <c r="AA199" s="174">
        <v>35.0</v>
      </c>
      <c r="AC199" s="174">
        <v>16.0</v>
      </c>
      <c r="AE199" s="174">
        <v>1795.0</v>
      </c>
      <c r="AF199" s="174">
        <v>148.0</v>
      </c>
      <c r="AH199" s="128"/>
      <c r="AI199" s="175">
        <v>43978.12569444445</v>
      </c>
      <c r="AJ199" s="175">
        <v>43978.711805555555</v>
      </c>
      <c r="AK199" s="8" t="s">
        <v>473</v>
      </c>
      <c r="AL199" s="8" t="s">
        <v>360</v>
      </c>
      <c r="AM199" s="8" t="s">
        <v>475</v>
      </c>
      <c r="AN199" s="8" t="s">
        <v>408</v>
      </c>
      <c r="AQ199" s="128"/>
      <c r="AR199" s="128"/>
      <c r="AS199" s="128"/>
      <c r="AT199" s="128"/>
      <c r="AU199" s="128"/>
      <c r="AV199" s="128"/>
    </row>
    <row r="200" ht="16.5" customHeight="1">
      <c r="A200" s="170">
        <v>43977.0</v>
      </c>
      <c r="B200" s="8" t="s">
        <v>215</v>
      </c>
      <c r="C200" s="128"/>
      <c r="D200" s="128"/>
      <c r="E200" s="128"/>
      <c r="F200" s="128"/>
      <c r="G200" s="128"/>
      <c r="H200" s="128"/>
      <c r="I200" s="128"/>
      <c r="J200" s="128"/>
      <c r="K200" s="128"/>
      <c r="L200" s="128"/>
      <c r="M200" s="128"/>
      <c r="N200" s="128"/>
      <c r="O200" s="128"/>
      <c r="P200" s="8">
        <v>163641.0</v>
      </c>
      <c r="Q200" s="8">
        <v>10541.0</v>
      </c>
      <c r="R200" s="8">
        <v>153100.0</v>
      </c>
      <c r="S200" s="8">
        <v>3879.0</v>
      </c>
      <c r="T200" s="8">
        <v>88.0</v>
      </c>
      <c r="U200" s="8">
        <v>115450.0</v>
      </c>
      <c r="V200" s="174">
        <v>3967.0</v>
      </c>
      <c r="W200" s="174">
        <v>111571.0</v>
      </c>
      <c r="Y200" s="174">
        <v>149.0</v>
      </c>
      <c r="Z200" s="179">
        <v>752.0</v>
      </c>
      <c r="AA200" s="174">
        <v>40.0</v>
      </c>
      <c r="AC200" s="174">
        <v>17.0</v>
      </c>
      <c r="AE200" s="174">
        <v>1795.0</v>
      </c>
      <c r="AF200" s="174">
        <v>148.0</v>
      </c>
      <c r="AH200" s="128"/>
      <c r="AI200" s="175">
        <v>43977.12569444445</v>
      </c>
      <c r="AJ200" s="175">
        <v>43977.72708333333</v>
      </c>
      <c r="AK200" s="8" t="s">
        <v>473</v>
      </c>
      <c r="AL200" s="8" t="s">
        <v>373</v>
      </c>
      <c r="AM200" s="8" t="s">
        <v>475</v>
      </c>
      <c r="AN200" s="8" t="s">
        <v>408</v>
      </c>
      <c r="AQ200" s="128"/>
      <c r="AR200" s="128"/>
      <c r="AS200" s="128"/>
      <c r="AT200" s="128"/>
      <c r="AU200" s="128"/>
      <c r="AV200" s="128"/>
    </row>
    <row r="201" ht="16.5" customHeight="1">
      <c r="A201" s="170">
        <v>43976.0</v>
      </c>
      <c r="B201" s="8" t="s">
        <v>215</v>
      </c>
      <c r="C201" s="128"/>
      <c r="D201" s="128"/>
      <c r="E201" s="128"/>
      <c r="F201" s="128"/>
      <c r="G201" s="128"/>
      <c r="H201" s="128"/>
      <c r="I201" s="128"/>
      <c r="J201" s="128"/>
      <c r="K201" s="128"/>
      <c r="L201" s="128"/>
      <c r="M201" s="128"/>
      <c r="N201" s="128"/>
      <c r="O201" s="128"/>
      <c r="P201" s="8">
        <v>160709.0</v>
      </c>
      <c r="Q201" s="8">
        <v>10503.0</v>
      </c>
      <c r="R201" s="8">
        <v>150206.0</v>
      </c>
      <c r="S201" s="8">
        <v>3861.0</v>
      </c>
      <c r="T201" s="8">
        <v>88.0</v>
      </c>
      <c r="U201" s="8">
        <v>113770.0</v>
      </c>
      <c r="V201" s="174">
        <v>3949.0</v>
      </c>
      <c r="W201" s="174">
        <v>109909.0</v>
      </c>
      <c r="Y201" s="174">
        <v>125.0</v>
      </c>
      <c r="Z201" s="179">
        <v>747.0</v>
      </c>
      <c r="AA201" s="174">
        <v>35.0</v>
      </c>
      <c r="AC201" s="174">
        <v>23.0</v>
      </c>
      <c r="AE201" s="174">
        <v>1376.0</v>
      </c>
      <c r="AF201" s="174">
        <v>148.0</v>
      </c>
      <c r="AH201" s="128"/>
      <c r="AI201" s="175">
        <v>43976.12569444445</v>
      </c>
      <c r="AJ201" s="175">
        <v>43976.68888888889</v>
      </c>
      <c r="AK201" s="8" t="s">
        <v>403</v>
      </c>
      <c r="AL201" s="8" t="s">
        <v>230</v>
      </c>
      <c r="AM201" s="8" t="s">
        <v>476</v>
      </c>
      <c r="AN201" s="8" t="s">
        <v>408</v>
      </c>
      <c r="AQ201" s="128"/>
      <c r="AR201" s="128"/>
      <c r="AS201" s="128"/>
      <c r="AT201" s="128"/>
      <c r="AU201" s="128"/>
      <c r="AV201" s="128"/>
    </row>
    <row r="202" ht="16.5" customHeight="1">
      <c r="A202" s="170">
        <v>43975.0</v>
      </c>
      <c r="B202" s="8" t="s">
        <v>215</v>
      </c>
      <c r="C202" s="128"/>
      <c r="D202" s="128"/>
      <c r="E202" s="128"/>
      <c r="F202" s="128"/>
      <c r="G202" s="128"/>
      <c r="H202" s="128"/>
      <c r="I202" s="128"/>
      <c r="J202" s="128"/>
      <c r="K202" s="128"/>
      <c r="L202" s="128"/>
      <c r="M202" s="128"/>
      <c r="N202" s="128"/>
      <c r="O202" s="128"/>
      <c r="P202" s="8">
        <v>158025.0</v>
      </c>
      <c r="Q202" s="8">
        <v>10456.0</v>
      </c>
      <c r="R202" s="8">
        <v>147569.0</v>
      </c>
      <c r="S202" s="8">
        <v>3842.0</v>
      </c>
      <c r="T202" s="8">
        <v>85.0</v>
      </c>
      <c r="U202" s="8">
        <v>112110.0</v>
      </c>
      <c r="V202" s="174">
        <v>3927.0</v>
      </c>
      <c r="W202" s="174">
        <v>108268.0</v>
      </c>
      <c r="Y202" s="174">
        <v>117.0</v>
      </c>
      <c r="Z202" s="179">
        <v>742.0</v>
      </c>
      <c r="AA202" s="174">
        <v>35.0</v>
      </c>
      <c r="AC202" s="174">
        <v>18.0</v>
      </c>
      <c r="AE202" s="174">
        <v>1376.0</v>
      </c>
      <c r="AF202" s="174">
        <v>148.0</v>
      </c>
      <c r="AH202" s="128"/>
      <c r="AI202" s="175">
        <v>43975.12569444445</v>
      </c>
      <c r="AJ202" s="175">
        <v>43975.64097222222</v>
      </c>
      <c r="AK202" s="8" t="s">
        <v>325</v>
      </c>
      <c r="AL202" s="8" t="s">
        <v>359</v>
      </c>
      <c r="AM202" s="8" t="s">
        <v>476</v>
      </c>
      <c r="AN202" s="8" t="s">
        <v>408</v>
      </c>
      <c r="AQ202" s="128"/>
      <c r="AR202" s="128"/>
      <c r="AS202" s="128"/>
      <c r="AT202" s="128"/>
      <c r="AU202" s="128"/>
      <c r="AV202" s="128"/>
    </row>
    <row r="203" ht="16.5" customHeight="1">
      <c r="A203" s="170">
        <v>43974.0</v>
      </c>
      <c r="B203" s="8" t="s">
        <v>215</v>
      </c>
      <c r="C203" s="128"/>
      <c r="D203" s="128"/>
      <c r="E203" s="128"/>
      <c r="F203" s="128"/>
      <c r="G203" s="128"/>
      <c r="H203" s="128"/>
      <c r="I203" s="128"/>
      <c r="J203" s="128"/>
      <c r="K203" s="128"/>
      <c r="L203" s="128"/>
      <c r="M203" s="128"/>
      <c r="N203" s="128"/>
      <c r="O203" s="128"/>
      <c r="P203" s="8">
        <v>154802.0</v>
      </c>
      <c r="Q203" s="8">
        <v>10343.0</v>
      </c>
      <c r="R203" s="8">
        <v>144459.0</v>
      </c>
      <c r="S203" s="8">
        <v>3779.0</v>
      </c>
      <c r="T203" s="8">
        <v>109.0</v>
      </c>
      <c r="U203" s="8">
        <v>110118.0</v>
      </c>
      <c r="V203" s="174">
        <v>3888.0</v>
      </c>
      <c r="W203" s="174">
        <v>106319.0</v>
      </c>
      <c r="Y203" s="174">
        <v>102.0</v>
      </c>
      <c r="Z203" s="179">
        <v>740.0</v>
      </c>
      <c r="AA203" s="174">
        <v>41.0</v>
      </c>
      <c r="AC203" s="174">
        <v>15.0</v>
      </c>
      <c r="AE203" s="174">
        <v>1376.0</v>
      </c>
      <c r="AF203" s="174">
        <v>147.0</v>
      </c>
      <c r="AH203" s="128"/>
      <c r="AI203" s="175">
        <v>43974.12569444445</v>
      </c>
      <c r="AJ203" s="175">
        <v>43974.71597222222</v>
      </c>
      <c r="AK203" s="8" t="s">
        <v>352</v>
      </c>
      <c r="AL203" s="8" t="s">
        <v>403</v>
      </c>
      <c r="AM203" s="8" t="s">
        <v>477</v>
      </c>
      <c r="AN203" s="8" t="s">
        <v>408</v>
      </c>
      <c r="AQ203" s="128"/>
      <c r="AR203" s="128"/>
      <c r="AS203" s="128"/>
      <c r="AT203" s="128"/>
      <c r="AU203" s="128"/>
      <c r="AV203" s="128"/>
    </row>
    <row r="204" ht="16.5" customHeight="1">
      <c r="A204" s="170">
        <v>43973.0</v>
      </c>
      <c r="B204" s="8" t="s">
        <v>215</v>
      </c>
      <c r="C204" s="128"/>
      <c r="D204" s="128"/>
      <c r="E204" s="128"/>
      <c r="F204" s="128"/>
      <c r="G204" s="128"/>
      <c r="H204" s="128"/>
      <c r="I204" s="128"/>
      <c r="J204" s="128"/>
      <c r="K204" s="128"/>
      <c r="L204" s="128"/>
      <c r="M204" s="128"/>
      <c r="N204" s="128"/>
      <c r="O204" s="128"/>
      <c r="P204" s="8">
        <v>150495.0</v>
      </c>
      <c r="Q204" s="8">
        <v>10226.0</v>
      </c>
      <c r="R204" s="8">
        <v>140269.0</v>
      </c>
      <c r="S204" s="8">
        <v>3770.0</v>
      </c>
      <c r="T204" s="8">
        <v>94.0</v>
      </c>
      <c r="U204" s="8">
        <v>107745.0</v>
      </c>
      <c r="V204" s="174">
        <v>3864.0</v>
      </c>
      <c r="W204" s="174">
        <v>103975.0</v>
      </c>
      <c r="Y204" s="174">
        <v>146.0</v>
      </c>
      <c r="Z204" s="179">
        <v>737.0</v>
      </c>
      <c r="AA204" s="174">
        <v>47.0</v>
      </c>
      <c r="AC204" s="174">
        <v>16.0</v>
      </c>
      <c r="AE204" s="174">
        <v>1376.0</v>
      </c>
      <c r="AF204" s="174">
        <v>147.0</v>
      </c>
      <c r="AH204" s="128"/>
      <c r="AI204" s="175">
        <v>43973.45833333333</v>
      </c>
      <c r="AJ204" s="175">
        <v>43973.695138888885</v>
      </c>
      <c r="AK204" s="8" t="s">
        <v>377</v>
      </c>
      <c r="AL204" s="8" t="s">
        <v>325</v>
      </c>
      <c r="AM204" s="8" t="s">
        <v>478</v>
      </c>
      <c r="AN204" s="8" t="s">
        <v>408</v>
      </c>
      <c r="AQ204" s="128"/>
      <c r="AR204" s="128"/>
      <c r="AS204" s="128"/>
      <c r="AT204" s="128"/>
      <c r="AU204" s="128"/>
      <c r="AV204" s="128"/>
    </row>
    <row r="205" ht="16.5" customHeight="1">
      <c r="A205" s="170">
        <v>43972.0</v>
      </c>
      <c r="B205" s="8" t="s">
        <v>215</v>
      </c>
      <c r="C205" s="128"/>
      <c r="D205" s="128"/>
      <c r="E205" s="128"/>
      <c r="F205" s="128"/>
      <c r="G205" s="128"/>
      <c r="H205" s="128"/>
      <c r="I205" s="128"/>
      <c r="J205" s="128"/>
      <c r="K205" s="128"/>
      <c r="L205" s="128"/>
      <c r="M205" s="128"/>
      <c r="N205" s="128"/>
      <c r="O205" s="128"/>
      <c r="P205" s="8">
        <v>146576.0</v>
      </c>
      <c r="Q205" s="8">
        <v>10166.0</v>
      </c>
      <c r="R205" s="8">
        <v>136410.0</v>
      </c>
      <c r="S205" s="8">
        <v>3725.0</v>
      </c>
      <c r="T205" s="8">
        <v>92.0</v>
      </c>
      <c r="U205" s="8">
        <v>105132.0</v>
      </c>
      <c r="V205" s="174">
        <v>3817.0</v>
      </c>
      <c r="W205" s="174">
        <v>101407.0</v>
      </c>
      <c r="Y205" s="174">
        <v>140.0</v>
      </c>
      <c r="Z205" s="179">
        <v>732.0</v>
      </c>
      <c r="AA205" s="174">
        <v>40.0</v>
      </c>
      <c r="AC205" s="174">
        <v>14.0</v>
      </c>
      <c r="AE205" s="174">
        <v>1406.0</v>
      </c>
      <c r="AF205" s="174">
        <v>145.0</v>
      </c>
      <c r="AH205" s="128"/>
      <c r="AI205" s="175">
        <v>43972.45833333333</v>
      </c>
      <c r="AJ205" s="175">
        <v>43972.694444444445</v>
      </c>
      <c r="AK205" s="8" t="s">
        <v>325</v>
      </c>
      <c r="AL205" s="8" t="s">
        <v>230</v>
      </c>
      <c r="AM205" s="8" t="s">
        <v>479</v>
      </c>
      <c r="AN205" s="8" t="s">
        <v>408</v>
      </c>
      <c r="AQ205" s="128"/>
      <c r="AR205" s="128"/>
      <c r="AS205" s="128"/>
      <c r="AT205" s="128"/>
      <c r="AU205" s="128"/>
      <c r="AV205" s="128"/>
    </row>
    <row r="206" ht="16.5" customHeight="1">
      <c r="A206" s="170">
        <v>43971.0</v>
      </c>
      <c r="B206" s="8" t="s">
        <v>215</v>
      </c>
      <c r="C206" s="128"/>
      <c r="D206" s="128"/>
      <c r="E206" s="128"/>
      <c r="F206" s="128"/>
      <c r="G206" s="128"/>
      <c r="H206" s="128"/>
      <c r="I206" s="128"/>
      <c r="J206" s="128"/>
      <c r="K206" s="128"/>
      <c r="L206" s="128"/>
      <c r="M206" s="128"/>
      <c r="N206" s="128"/>
      <c r="O206" s="128"/>
      <c r="P206" s="8">
        <v>142154.0</v>
      </c>
      <c r="Q206" s="8">
        <v>10072.0</v>
      </c>
      <c r="R206" s="8">
        <v>132082.0</v>
      </c>
      <c r="S206" s="8">
        <v>3701.0</v>
      </c>
      <c r="T206" s="8">
        <v>100.0</v>
      </c>
      <c r="U206" s="8">
        <v>102049.0</v>
      </c>
      <c r="V206" s="174">
        <v>3801.0</v>
      </c>
      <c r="W206" s="174">
        <v>98348.0</v>
      </c>
      <c r="Y206" s="174">
        <v>152.0</v>
      </c>
      <c r="Z206" s="179">
        <v>723.0</v>
      </c>
      <c r="AA206" s="174">
        <v>42.0</v>
      </c>
      <c r="AC206" s="174">
        <v>17.0</v>
      </c>
      <c r="AE206" s="174">
        <v>1406.0</v>
      </c>
      <c r="AF206" s="174">
        <v>144.0</v>
      </c>
      <c r="AH206" s="128"/>
      <c r="AI206" s="175">
        <v>43971.45833333333</v>
      </c>
      <c r="AJ206" s="175">
        <v>43971.69930555555</v>
      </c>
      <c r="AK206" s="8" t="s">
        <v>480</v>
      </c>
      <c r="AL206" s="8" t="s">
        <v>230</v>
      </c>
      <c r="AM206" s="8" t="s">
        <v>481</v>
      </c>
      <c r="AN206" s="8" t="s">
        <v>408</v>
      </c>
      <c r="AQ206" s="128"/>
      <c r="AR206" s="128"/>
      <c r="AS206" s="128"/>
      <c r="AT206" s="128"/>
      <c r="AU206" s="128"/>
      <c r="AV206" s="128"/>
    </row>
    <row r="207" ht="16.5" customHeight="1">
      <c r="A207" s="170">
        <v>43970.0</v>
      </c>
      <c r="B207" s="8" t="s">
        <v>215</v>
      </c>
      <c r="C207" s="128"/>
      <c r="D207" s="128"/>
      <c r="E207" s="128"/>
      <c r="F207" s="128"/>
      <c r="G207" s="128"/>
      <c r="H207" s="128"/>
      <c r="I207" s="128"/>
      <c r="J207" s="128"/>
      <c r="K207" s="128"/>
      <c r="L207" s="128"/>
      <c r="M207" s="128"/>
      <c r="N207" s="128"/>
      <c r="O207" s="128"/>
      <c r="P207" s="8">
        <v>138367.0</v>
      </c>
      <c r="Q207" s="8">
        <v>9997.0</v>
      </c>
      <c r="R207" s="8">
        <v>128370.0</v>
      </c>
      <c r="S207" s="8">
        <v>3636.0</v>
      </c>
      <c r="T207" s="8">
        <v>90.0</v>
      </c>
      <c r="U207" s="8">
        <v>99630.0</v>
      </c>
      <c r="V207" s="174">
        <v>3726.0</v>
      </c>
      <c r="W207" s="174">
        <v>95994.0</v>
      </c>
      <c r="Y207" s="174">
        <v>137.0</v>
      </c>
      <c r="Z207" s="179">
        <v>714.0</v>
      </c>
      <c r="AA207" s="174">
        <v>43.0</v>
      </c>
      <c r="AC207" s="174">
        <v>13.0</v>
      </c>
      <c r="AE207" s="174">
        <v>1406.0</v>
      </c>
      <c r="AF207" s="174">
        <v>140.0</v>
      </c>
      <c r="AH207" s="128"/>
      <c r="AI207" s="175">
        <v>43970.45833333333</v>
      </c>
      <c r="AJ207" s="175">
        <v>43970.725694444445</v>
      </c>
      <c r="AK207" s="8" t="s">
        <v>373</v>
      </c>
      <c r="AL207" s="8" t="s">
        <v>374</v>
      </c>
      <c r="AM207" s="8" t="s">
        <v>482</v>
      </c>
      <c r="AN207" s="8" t="s">
        <v>408</v>
      </c>
      <c r="AQ207" s="128"/>
      <c r="AR207" s="128"/>
      <c r="AS207" s="128"/>
      <c r="AT207" s="128"/>
      <c r="AU207" s="128"/>
      <c r="AV207" s="128"/>
    </row>
    <row r="208" ht="16.5" customHeight="1">
      <c r="A208" s="170">
        <v>43969.0</v>
      </c>
      <c r="B208" s="8" t="s">
        <v>215</v>
      </c>
      <c r="C208" s="128"/>
      <c r="D208" s="128"/>
      <c r="E208" s="128"/>
      <c r="F208" s="128"/>
      <c r="G208" s="128"/>
      <c r="H208" s="128"/>
      <c r="I208" s="128"/>
      <c r="J208" s="128"/>
      <c r="K208" s="128"/>
      <c r="L208" s="128"/>
      <c r="M208" s="128"/>
      <c r="N208" s="128"/>
      <c r="O208" s="128"/>
      <c r="P208" s="8">
        <v>134343.0</v>
      </c>
      <c r="Q208" s="8">
        <v>9905.0</v>
      </c>
      <c r="R208" s="8">
        <v>124438.0</v>
      </c>
      <c r="S208" s="8">
        <v>3604.0</v>
      </c>
      <c r="T208" s="8">
        <v>83.0</v>
      </c>
      <c r="U208" s="8">
        <v>97232.0</v>
      </c>
      <c r="V208" s="174">
        <v>3687.0</v>
      </c>
      <c r="W208" s="174">
        <v>93628.0</v>
      </c>
      <c r="Y208" s="174">
        <v>137.0</v>
      </c>
      <c r="Z208" s="179">
        <v>708.0</v>
      </c>
      <c r="AA208" s="174">
        <v>43.0</v>
      </c>
      <c r="AC208" s="174">
        <v>13.0</v>
      </c>
      <c r="AE208" s="174">
        <v>1406.0</v>
      </c>
      <c r="AF208" s="174">
        <v>138.0</v>
      </c>
      <c r="AH208" s="128"/>
      <c r="AI208" s="175">
        <v>43969.45833333333</v>
      </c>
      <c r="AJ208" s="175">
        <v>43969.70277777778</v>
      </c>
      <c r="AK208" s="8" t="s">
        <v>230</v>
      </c>
      <c r="AL208" s="8" t="s">
        <v>385</v>
      </c>
      <c r="AM208" s="8" t="s">
        <v>483</v>
      </c>
      <c r="AN208" s="8" t="s">
        <v>408</v>
      </c>
      <c r="AQ208" s="128"/>
      <c r="AR208" s="128"/>
      <c r="AS208" s="128"/>
      <c r="AT208" s="128"/>
      <c r="AU208" s="128"/>
      <c r="AV208" s="128"/>
    </row>
    <row r="209" ht="16.5" customHeight="1">
      <c r="A209" s="170">
        <v>43968.0</v>
      </c>
      <c r="B209" s="8" t="s">
        <v>215</v>
      </c>
      <c r="C209" s="128"/>
      <c r="D209" s="128"/>
      <c r="E209" s="128"/>
      <c r="F209" s="128"/>
      <c r="G209" s="128"/>
      <c r="H209" s="128"/>
      <c r="I209" s="128"/>
      <c r="J209" s="128"/>
      <c r="K209" s="128"/>
      <c r="L209" s="128"/>
      <c r="M209" s="128"/>
      <c r="N209" s="128"/>
      <c r="O209" s="128"/>
      <c r="P209" s="8">
        <v>131630.0</v>
      </c>
      <c r="Q209" s="8">
        <v>9829.0</v>
      </c>
      <c r="R209" s="8">
        <v>121801.0</v>
      </c>
      <c r="S209" s="8">
        <v>3542.0</v>
      </c>
      <c r="T209" s="8">
        <v>81.0</v>
      </c>
      <c r="U209" s="8">
        <v>94275.0</v>
      </c>
      <c r="V209" s="174">
        <v>3623.0</v>
      </c>
      <c r="W209" s="174">
        <v>90733.0</v>
      </c>
      <c r="Y209" s="8">
        <v>156.0</v>
      </c>
      <c r="Z209" s="179">
        <v>703.0</v>
      </c>
      <c r="AA209" s="174">
        <v>37.0</v>
      </c>
      <c r="AC209" s="174">
        <v>16.0</v>
      </c>
      <c r="AE209" s="174">
        <v>1406.0</v>
      </c>
      <c r="AF209" s="174">
        <v>137.0</v>
      </c>
      <c r="AH209" s="128"/>
      <c r="AI209" s="175">
        <v>43968.45833333333</v>
      </c>
      <c r="AJ209" s="175">
        <v>43968.70763888889</v>
      </c>
      <c r="AK209" s="8" t="s">
        <v>339</v>
      </c>
      <c r="AL209" s="8" t="s">
        <v>325</v>
      </c>
      <c r="AM209" s="8" t="s">
        <v>484</v>
      </c>
      <c r="AN209" s="8" t="s">
        <v>408</v>
      </c>
      <c r="AQ209" s="128"/>
      <c r="AR209" s="128"/>
      <c r="AS209" s="128"/>
      <c r="AT209" s="128"/>
      <c r="AU209" s="128"/>
      <c r="AV209" s="128"/>
    </row>
    <row r="210" ht="16.5" customHeight="1">
      <c r="A210" s="170">
        <v>43967.0</v>
      </c>
      <c r="B210" s="8" t="s">
        <v>215</v>
      </c>
      <c r="C210" s="128"/>
      <c r="D210" s="128"/>
      <c r="E210" s="128"/>
      <c r="F210" s="128"/>
      <c r="G210" s="128"/>
      <c r="H210" s="128"/>
      <c r="I210" s="128"/>
      <c r="J210" s="128"/>
      <c r="K210" s="128"/>
      <c r="L210" s="128"/>
      <c r="M210" s="128"/>
      <c r="N210" s="128"/>
      <c r="O210" s="128"/>
      <c r="P210" s="8">
        <v>127653.0</v>
      </c>
      <c r="Q210" s="8">
        <v>9744.0</v>
      </c>
      <c r="R210" s="8">
        <v>117909.0</v>
      </c>
      <c r="S210" s="8">
        <v>3534.0</v>
      </c>
      <c r="T210" s="8">
        <v>78.0</v>
      </c>
      <c r="U210" s="8">
        <v>92121.0</v>
      </c>
      <c r="V210" s="174">
        <v>3612.0</v>
      </c>
      <c r="W210" s="174">
        <v>88587.0</v>
      </c>
      <c r="Y210" s="174">
        <v>153.0</v>
      </c>
      <c r="Z210" s="179">
        <v>699.0</v>
      </c>
      <c r="AA210" s="174">
        <v>48.0</v>
      </c>
      <c r="AC210" s="174">
        <v>16.0</v>
      </c>
      <c r="AE210" s="174">
        <v>1406.0</v>
      </c>
      <c r="AF210" s="174">
        <v>137.0</v>
      </c>
      <c r="AH210" s="128"/>
      <c r="AI210" s="175">
        <v>43967.45833333333</v>
      </c>
      <c r="AJ210" s="175">
        <v>43967.66111111111</v>
      </c>
      <c r="AK210" s="8" t="s">
        <v>385</v>
      </c>
      <c r="AL210" s="8" t="s">
        <v>393</v>
      </c>
      <c r="AM210" s="8" t="s">
        <v>484</v>
      </c>
      <c r="AN210" s="8" t="s">
        <v>408</v>
      </c>
      <c r="AQ210" s="128"/>
      <c r="AR210" s="128"/>
      <c r="AS210" s="128"/>
      <c r="AT210" s="128"/>
      <c r="AU210" s="128"/>
      <c r="AV210" s="128"/>
    </row>
    <row r="211" ht="16.5" customHeight="1">
      <c r="A211" s="170">
        <v>43966.0</v>
      </c>
      <c r="B211" s="8" t="s">
        <v>215</v>
      </c>
      <c r="C211" s="128"/>
      <c r="D211" s="128"/>
      <c r="E211" s="128"/>
      <c r="F211" s="128"/>
      <c r="G211" s="128"/>
      <c r="H211" s="128"/>
      <c r="I211" s="128"/>
      <c r="J211" s="128"/>
      <c r="K211" s="128"/>
      <c r="L211" s="128"/>
      <c r="M211" s="128"/>
      <c r="N211" s="128"/>
      <c r="O211" s="128"/>
      <c r="P211" s="8">
        <v>122177.0</v>
      </c>
      <c r="Q211" s="8">
        <v>9473.0</v>
      </c>
      <c r="R211" s="8">
        <v>112704.0</v>
      </c>
      <c r="S211" s="8">
        <v>3470.0</v>
      </c>
      <c r="T211" s="8">
        <v>71.0</v>
      </c>
      <c r="U211" s="8">
        <v>89444.0</v>
      </c>
      <c r="V211" s="174">
        <v>3541.0</v>
      </c>
      <c r="W211" s="174">
        <v>85965.0</v>
      </c>
      <c r="Y211" s="174">
        <v>161.0</v>
      </c>
      <c r="Z211" s="179">
        <v>691.0</v>
      </c>
      <c r="AA211" s="174">
        <v>46.0</v>
      </c>
      <c r="AC211" s="174">
        <v>19.0</v>
      </c>
      <c r="AE211" s="174">
        <v>1406.0</v>
      </c>
      <c r="AF211" s="174">
        <v>137.0</v>
      </c>
      <c r="AH211" s="128"/>
      <c r="AI211" s="175">
        <v>43966.45833333333</v>
      </c>
      <c r="AJ211" s="175">
        <v>43966.70416666666</v>
      </c>
      <c r="AK211" s="8" t="s">
        <v>485</v>
      </c>
      <c r="AL211" s="8" t="s">
        <v>388</v>
      </c>
      <c r="AM211" s="8" t="s">
        <v>484</v>
      </c>
      <c r="AN211" s="8" t="s">
        <v>408</v>
      </c>
      <c r="AQ211" s="128"/>
      <c r="AR211" s="128"/>
      <c r="AS211" s="128"/>
      <c r="AT211" s="128"/>
      <c r="AU211" s="128"/>
      <c r="AV211" s="128"/>
    </row>
    <row r="212" ht="16.5" customHeight="1">
      <c r="A212" s="170">
        <v>43965.0</v>
      </c>
      <c r="B212" s="8" t="s">
        <v>215</v>
      </c>
      <c r="C212" s="128"/>
      <c r="D212" s="128"/>
      <c r="E212" s="128"/>
      <c r="F212" s="128"/>
      <c r="G212" s="128"/>
      <c r="H212" s="128"/>
      <c r="I212" s="128"/>
      <c r="J212" s="128"/>
      <c r="K212" s="128"/>
      <c r="L212" s="128"/>
      <c r="M212" s="128"/>
      <c r="N212" s="128"/>
      <c r="O212" s="128"/>
      <c r="P212" s="8">
        <v>118247.0</v>
      </c>
      <c r="Q212" s="8">
        <v>9287.0</v>
      </c>
      <c r="R212" s="8">
        <v>108960.0</v>
      </c>
      <c r="S212" s="8">
        <v>3407.0</v>
      </c>
      <c r="T212" s="8">
        <v>72.0</v>
      </c>
      <c r="U212" s="8">
        <v>83909.0</v>
      </c>
      <c r="V212" s="174">
        <v>3479.0</v>
      </c>
      <c r="W212" s="174">
        <v>80571.0</v>
      </c>
      <c r="Y212" s="174">
        <v>163.0</v>
      </c>
      <c r="Z212" s="179">
        <v>685.0</v>
      </c>
      <c r="AA212" s="174">
        <v>38.0</v>
      </c>
      <c r="AC212" s="174">
        <v>17.0</v>
      </c>
      <c r="AE212" s="174">
        <v>1406.0</v>
      </c>
      <c r="AF212" s="174">
        <v>137.0</v>
      </c>
      <c r="AH212" s="128"/>
      <c r="AI212" s="175">
        <v>43965.45833333333</v>
      </c>
      <c r="AJ212" s="175">
        <v>43965.67152777778</v>
      </c>
      <c r="AK212" s="8" t="s">
        <v>389</v>
      </c>
      <c r="AL212" s="8" t="s">
        <v>360</v>
      </c>
      <c r="AM212" s="8" t="s">
        <v>486</v>
      </c>
      <c r="AN212" s="8" t="s">
        <v>408</v>
      </c>
      <c r="AQ212" s="128"/>
      <c r="AR212" s="128"/>
      <c r="AS212" s="128"/>
      <c r="AT212" s="128"/>
      <c r="AU212" s="128"/>
      <c r="AV212" s="128"/>
    </row>
    <row r="213" ht="16.5" customHeight="1">
      <c r="A213" s="170">
        <v>43964.0</v>
      </c>
      <c r="B213" s="8" t="s">
        <v>215</v>
      </c>
      <c r="C213" s="128"/>
      <c r="D213" s="128"/>
      <c r="E213" s="128"/>
      <c r="F213" s="128"/>
      <c r="G213" s="128"/>
      <c r="H213" s="128"/>
      <c r="I213" s="128"/>
      <c r="J213" s="128"/>
      <c r="K213" s="128"/>
      <c r="L213" s="128"/>
      <c r="M213" s="128"/>
      <c r="N213" s="128"/>
      <c r="O213" s="128"/>
      <c r="P213" s="8">
        <v>114574.0</v>
      </c>
      <c r="Q213" s="8">
        <v>9160.0</v>
      </c>
      <c r="R213" s="8">
        <v>105414.0</v>
      </c>
      <c r="S213" s="8">
        <v>3338.0</v>
      </c>
      <c r="T213" s="8">
        <v>78.0</v>
      </c>
      <c r="U213" s="8">
        <v>77542.0</v>
      </c>
      <c r="V213" s="174">
        <v>3416.0</v>
      </c>
      <c r="W213" s="174">
        <v>80571.0</v>
      </c>
      <c r="Y213" s="174">
        <v>162.0</v>
      </c>
      <c r="Z213" s="179">
        <v>678.0</v>
      </c>
      <c r="AA213" s="174">
        <v>38.0</v>
      </c>
      <c r="AC213" s="174">
        <v>17.0</v>
      </c>
      <c r="AE213" s="174">
        <v>1406.0</v>
      </c>
      <c r="AF213" s="174">
        <v>134.0</v>
      </c>
      <c r="AH213" s="128"/>
      <c r="AI213" s="175">
        <v>43964.45833333333</v>
      </c>
      <c r="AJ213" s="162"/>
      <c r="AK213" s="162"/>
      <c r="AL213" s="162"/>
      <c r="AM213" s="8" t="s">
        <v>487</v>
      </c>
      <c r="AN213" s="8" t="s">
        <v>408</v>
      </c>
      <c r="AQ213" s="128"/>
      <c r="AR213" s="128"/>
      <c r="AS213" s="128"/>
      <c r="AT213" s="128"/>
      <c r="AU213" s="128"/>
      <c r="AV213" s="128"/>
    </row>
    <row r="214" ht="16.5" customHeight="1">
      <c r="A214" s="170">
        <v>43963.0</v>
      </c>
      <c r="B214" s="8" t="s">
        <v>215</v>
      </c>
      <c r="C214" s="128"/>
      <c r="D214" s="128"/>
      <c r="E214" s="128"/>
      <c r="F214" s="128"/>
      <c r="G214" s="128"/>
      <c r="H214" s="128"/>
      <c r="I214" s="128"/>
      <c r="J214" s="128"/>
      <c r="K214" s="128"/>
      <c r="L214" s="128"/>
      <c r="M214" s="128"/>
      <c r="N214" s="128"/>
      <c r="O214" s="128"/>
      <c r="P214" s="8">
        <v>110253.0</v>
      </c>
      <c r="Q214" s="8">
        <v>9019.0</v>
      </c>
      <c r="R214" s="8">
        <v>101234.0</v>
      </c>
      <c r="S214" s="8">
        <v>3222.0</v>
      </c>
      <c r="T214" s="8">
        <v>64.0</v>
      </c>
      <c r="U214" s="128"/>
      <c r="V214" s="174">
        <v>3286.0</v>
      </c>
      <c r="W214" s="174">
        <v>74320.0</v>
      </c>
      <c r="Y214" s="174">
        <v>165.0</v>
      </c>
      <c r="Z214" s="179">
        <v>673.0</v>
      </c>
      <c r="AA214" s="174">
        <v>39.0</v>
      </c>
      <c r="AC214" s="174">
        <v>25.0</v>
      </c>
      <c r="AE214" s="174">
        <v>1125.0</v>
      </c>
      <c r="AF214" s="174">
        <v>130.0</v>
      </c>
      <c r="AH214" s="128"/>
      <c r="AI214" s="175">
        <v>43963.49444444444</v>
      </c>
      <c r="AJ214" s="175">
        <v>43963.71875</v>
      </c>
      <c r="AK214" s="8" t="s">
        <v>374</v>
      </c>
      <c r="AL214" s="8" t="s">
        <v>360</v>
      </c>
      <c r="AM214" s="8" t="s">
        <v>487</v>
      </c>
      <c r="AN214" s="8" t="s">
        <v>408</v>
      </c>
      <c r="AQ214" s="128"/>
      <c r="AR214" s="128"/>
      <c r="AS214" s="128"/>
      <c r="AT214" s="128"/>
      <c r="AU214" s="128"/>
      <c r="AV214" s="128"/>
    </row>
    <row r="215" ht="16.5" customHeight="1">
      <c r="A215" s="170">
        <v>43962.0</v>
      </c>
      <c r="B215" s="8" t="s">
        <v>215</v>
      </c>
      <c r="C215" s="128"/>
      <c r="D215" s="128"/>
      <c r="E215" s="128"/>
      <c r="F215" s="128"/>
      <c r="G215" s="128"/>
      <c r="H215" s="128"/>
      <c r="I215" s="128"/>
      <c r="J215" s="128"/>
      <c r="K215" s="128"/>
      <c r="L215" s="128"/>
      <c r="M215" s="128"/>
      <c r="N215" s="128"/>
      <c r="O215" s="128"/>
      <c r="P215" s="8">
        <v>107202.0</v>
      </c>
      <c r="Q215" s="8">
        <v>8931.0</v>
      </c>
      <c r="R215" s="8">
        <v>98271.0</v>
      </c>
      <c r="S215" s="8">
        <v>3222.0</v>
      </c>
      <c r="T215" s="8">
        <v>64.0</v>
      </c>
      <c r="U215" s="128"/>
      <c r="V215" s="174">
        <v>3286.0</v>
      </c>
      <c r="W215" s="174">
        <v>74320.0</v>
      </c>
      <c r="Y215" s="174">
        <v>164.0</v>
      </c>
      <c r="Z215" s="179">
        <v>673.0</v>
      </c>
      <c r="AA215" s="174">
        <v>40.0</v>
      </c>
      <c r="AC215" s="174">
        <v>23.0</v>
      </c>
      <c r="AE215" s="174">
        <v>1125.0</v>
      </c>
      <c r="AF215" s="174">
        <v>130.0</v>
      </c>
      <c r="AH215" s="128"/>
      <c r="AI215" s="175">
        <v>43962.45833333333</v>
      </c>
      <c r="AJ215" s="175">
        <v>43962.69791666667</v>
      </c>
      <c r="AK215" s="8" t="s">
        <v>388</v>
      </c>
      <c r="AL215" s="8" t="s">
        <v>385</v>
      </c>
      <c r="AM215" s="8" t="s">
        <v>487</v>
      </c>
      <c r="AN215" s="8" t="s">
        <v>408</v>
      </c>
      <c r="AQ215" s="128"/>
      <c r="AR215" s="128"/>
      <c r="AS215" s="128"/>
      <c r="AT215" s="128"/>
      <c r="AU215" s="128"/>
      <c r="AV215" s="128"/>
    </row>
    <row r="216" ht="16.5" customHeight="1">
      <c r="A216" s="170">
        <v>43961.0</v>
      </c>
      <c r="B216" s="8" t="s">
        <v>215</v>
      </c>
      <c r="C216" s="128"/>
      <c r="D216" s="128"/>
      <c r="E216" s="128"/>
      <c r="F216" s="128"/>
      <c r="G216" s="128"/>
      <c r="H216" s="128"/>
      <c r="I216" s="128"/>
      <c r="J216" s="128"/>
      <c r="K216" s="128"/>
      <c r="L216" s="128"/>
      <c r="M216" s="128"/>
      <c r="N216" s="128"/>
      <c r="O216" s="128"/>
      <c r="P216" s="8">
        <v>103775.0</v>
      </c>
      <c r="Q216" s="8">
        <v>8663.0</v>
      </c>
      <c r="R216" s="8">
        <v>95112.0</v>
      </c>
      <c r="S216" s="8">
        <v>3171.0</v>
      </c>
      <c r="T216" s="8">
        <v>57.0</v>
      </c>
      <c r="U216" s="128"/>
      <c r="V216" s="174">
        <v>3228.0</v>
      </c>
      <c r="W216" s="174">
        <v>72279.0</v>
      </c>
      <c r="Y216" s="174">
        <v>164.0</v>
      </c>
      <c r="Z216" s="179">
        <v>670.0</v>
      </c>
      <c r="AA216" s="174">
        <v>45.0</v>
      </c>
      <c r="AC216" s="174">
        <v>22.0</v>
      </c>
      <c r="AE216" s="174">
        <v>1125.0</v>
      </c>
      <c r="AF216" s="174">
        <v>127.0</v>
      </c>
      <c r="AH216" s="128"/>
      <c r="AI216" s="175">
        <v>43961.45833333333</v>
      </c>
      <c r="AJ216" s="175">
        <v>43961.69236111111</v>
      </c>
      <c r="AK216" s="8" t="s">
        <v>398</v>
      </c>
      <c r="AL216" s="8" t="s">
        <v>385</v>
      </c>
      <c r="AM216" s="8" t="s">
        <v>487</v>
      </c>
      <c r="AN216" s="8" t="s">
        <v>408</v>
      </c>
      <c r="AQ216" s="128"/>
      <c r="AR216" s="128"/>
      <c r="AS216" s="128"/>
      <c r="AT216" s="128"/>
      <c r="AU216" s="128"/>
      <c r="AV216" s="128"/>
    </row>
    <row r="217" ht="16.5" customHeight="1">
      <c r="A217" s="170">
        <v>43960.0</v>
      </c>
      <c r="B217" s="8" t="s">
        <v>215</v>
      </c>
      <c r="C217" s="128"/>
      <c r="D217" s="128"/>
      <c r="E217" s="128"/>
      <c r="F217" s="128"/>
      <c r="G217" s="128"/>
      <c r="H217" s="128"/>
      <c r="I217" s="128"/>
      <c r="J217" s="128"/>
      <c r="K217" s="128"/>
      <c r="L217" s="128"/>
      <c r="M217" s="128"/>
      <c r="N217" s="128"/>
      <c r="O217" s="128"/>
      <c r="P217" s="8">
        <v>100588.0</v>
      </c>
      <c r="Q217" s="8">
        <v>8556.0</v>
      </c>
      <c r="R217" s="8">
        <v>92032.0</v>
      </c>
      <c r="S217" s="8">
        <v>3111.0</v>
      </c>
      <c r="T217" s="8">
        <v>49.0</v>
      </c>
      <c r="U217" s="128"/>
      <c r="V217" s="174">
        <v>3160.0</v>
      </c>
      <c r="W217" s="174">
        <v>71460.0</v>
      </c>
      <c r="Y217" s="174">
        <v>139.0</v>
      </c>
      <c r="Z217" s="179">
        <v>662.0</v>
      </c>
      <c r="AA217" s="174">
        <v>34.0</v>
      </c>
      <c r="AC217" s="174">
        <v>19.0</v>
      </c>
      <c r="AE217" s="174">
        <v>1125.0</v>
      </c>
      <c r="AF217" s="174">
        <v>127.0</v>
      </c>
      <c r="AH217" s="128"/>
      <c r="AI217" s="175">
        <v>43960.45833333333</v>
      </c>
      <c r="AJ217" s="175">
        <v>43960.652083333334</v>
      </c>
      <c r="AK217" s="8" t="s">
        <v>385</v>
      </c>
      <c r="AL217" s="8" t="s">
        <v>360</v>
      </c>
      <c r="AM217" s="8" t="s">
        <v>487</v>
      </c>
      <c r="AN217" s="8" t="s">
        <v>408</v>
      </c>
      <c r="AQ217" s="128"/>
      <c r="AR217" s="128"/>
      <c r="AS217" s="128"/>
      <c r="AT217" s="128"/>
      <c r="AU217" s="128"/>
      <c r="AV217" s="128"/>
    </row>
    <row r="218" ht="16.5" customHeight="1">
      <c r="A218" s="170">
        <v>43959.0</v>
      </c>
      <c r="B218" s="8" t="s">
        <v>215</v>
      </c>
      <c r="C218" s="128"/>
      <c r="D218" s="128"/>
      <c r="E218" s="128"/>
      <c r="F218" s="128"/>
      <c r="G218" s="128"/>
      <c r="H218" s="128"/>
      <c r="I218" s="128"/>
      <c r="J218" s="128"/>
      <c r="K218" s="128"/>
      <c r="L218" s="128"/>
      <c r="M218" s="128"/>
      <c r="N218" s="128"/>
      <c r="O218" s="128"/>
      <c r="P218" s="8">
        <v>96598.0</v>
      </c>
      <c r="Q218" s="8">
        <v>8372.0</v>
      </c>
      <c r="R218" s="8">
        <v>88226.0</v>
      </c>
      <c r="S218" s="8">
        <v>3032.0</v>
      </c>
      <c r="T218" s="8">
        <v>36.0</v>
      </c>
      <c r="U218" s="128"/>
      <c r="V218" s="174">
        <v>3068.0</v>
      </c>
      <c r="W218" s="174">
        <v>69625.0</v>
      </c>
      <c r="Y218" s="174">
        <v>159.0</v>
      </c>
      <c r="Z218" s="179">
        <v>659.0</v>
      </c>
      <c r="AA218" s="174">
        <v>42.0</v>
      </c>
      <c r="AC218" s="174">
        <v>18.0</v>
      </c>
      <c r="AE218" s="174">
        <v>1125.0</v>
      </c>
      <c r="AF218" s="174">
        <v>124.0</v>
      </c>
      <c r="AH218" s="128"/>
      <c r="AI218" s="175">
        <v>43959.45833333333</v>
      </c>
      <c r="AJ218" s="175">
        <v>43959.68888888889</v>
      </c>
      <c r="AK218" s="8" t="s">
        <v>488</v>
      </c>
      <c r="AL218" s="8" t="s">
        <v>373</v>
      </c>
      <c r="AM218" s="8" t="s">
        <v>487</v>
      </c>
      <c r="AN218" s="8" t="s">
        <v>408</v>
      </c>
      <c r="AQ218" s="128"/>
      <c r="AR218" s="128"/>
      <c r="AS218" s="128"/>
      <c r="AT218" s="128"/>
      <c r="AU218" s="128"/>
      <c r="AV218" s="128"/>
    </row>
    <row r="219" ht="16.5" customHeight="1">
      <c r="A219" s="170">
        <v>43958.0</v>
      </c>
      <c r="B219" s="8" t="s">
        <v>215</v>
      </c>
      <c r="C219" s="128"/>
      <c r="D219" s="128"/>
      <c r="E219" s="128"/>
      <c r="F219" s="128"/>
      <c r="G219" s="128"/>
      <c r="H219" s="128"/>
      <c r="I219" s="128"/>
      <c r="J219" s="128"/>
      <c r="K219" s="128"/>
      <c r="L219" s="128"/>
      <c r="M219" s="128"/>
      <c r="N219" s="128"/>
      <c r="O219" s="128"/>
      <c r="P219" s="8">
        <v>93518.0</v>
      </c>
      <c r="Q219" s="8">
        <v>8214.0</v>
      </c>
      <c r="R219" s="8">
        <v>85304.0</v>
      </c>
      <c r="S219" s="8">
        <v>2957.0</v>
      </c>
      <c r="T219" s="8">
        <v>32.0</v>
      </c>
      <c r="U219" s="128"/>
      <c r="V219" s="174">
        <v>2989.0</v>
      </c>
      <c r="W219" s="174">
        <v>67469.0</v>
      </c>
      <c r="Y219" s="174">
        <v>171.0</v>
      </c>
      <c r="Z219" s="179">
        <v>645.0</v>
      </c>
      <c r="AA219" s="174">
        <v>48.0</v>
      </c>
      <c r="AC219" s="174">
        <v>23.0</v>
      </c>
      <c r="AE219" s="174">
        <v>1125.0</v>
      </c>
      <c r="AF219" s="174">
        <v>121.0</v>
      </c>
      <c r="AH219" s="128"/>
      <c r="AI219" s="175">
        <v>43958.45833333333</v>
      </c>
      <c r="AJ219" s="175">
        <v>43958.67569444445</v>
      </c>
      <c r="AK219" s="8" t="s">
        <v>385</v>
      </c>
      <c r="AL219" s="8" t="s">
        <v>230</v>
      </c>
      <c r="AM219" s="8" t="s">
        <v>487</v>
      </c>
      <c r="AN219" s="8" t="s">
        <v>408</v>
      </c>
      <c r="AQ219" s="128"/>
      <c r="AR219" s="128"/>
      <c r="AS219" s="128"/>
      <c r="AT219" s="128"/>
      <c r="AU219" s="128"/>
      <c r="AV219" s="128"/>
    </row>
    <row r="220" ht="16.5" customHeight="1">
      <c r="A220" s="170">
        <v>43957.0</v>
      </c>
      <c r="B220" s="8" t="s">
        <v>215</v>
      </c>
      <c r="C220" s="128"/>
      <c r="D220" s="128"/>
      <c r="E220" s="128"/>
      <c r="F220" s="128"/>
      <c r="G220" s="128"/>
      <c r="H220" s="128"/>
      <c r="I220" s="128"/>
      <c r="J220" s="128"/>
      <c r="K220" s="128"/>
      <c r="L220" s="128"/>
      <c r="M220" s="128"/>
      <c r="N220" s="128"/>
      <c r="O220" s="128"/>
      <c r="P220" s="8">
        <v>89702.0</v>
      </c>
      <c r="Q220" s="8">
        <v>8057.0</v>
      </c>
      <c r="R220" s="8">
        <v>81645.0</v>
      </c>
      <c r="S220" s="8">
        <v>2887.0</v>
      </c>
      <c r="T220" s="8">
        <v>29.0</v>
      </c>
      <c r="U220" s="128"/>
      <c r="V220" s="174">
        <v>2916.0</v>
      </c>
      <c r="W220" s="174">
        <v>65060.0</v>
      </c>
      <c r="Y220" s="174">
        <v>191.0</v>
      </c>
      <c r="Z220" s="179">
        <v>641.0</v>
      </c>
      <c r="AA220" s="174">
        <v>47.0</v>
      </c>
      <c r="AC220" s="174">
        <v>20.0</v>
      </c>
      <c r="AE220" s="174">
        <v>1125.0</v>
      </c>
      <c r="AF220" s="174">
        <v>115.0</v>
      </c>
      <c r="AH220" s="128"/>
      <c r="AI220" s="175">
        <v>43957.45833333333</v>
      </c>
      <c r="AJ220" s="175">
        <v>43957.65277777778</v>
      </c>
      <c r="AK220" s="8" t="s">
        <v>398</v>
      </c>
      <c r="AL220" s="8" t="s">
        <v>325</v>
      </c>
      <c r="AM220" s="8" t="s">
        <v>487</v>
      </c>
      <c r="AN220" s="8" t="s">
        <v>408</v>
      </c>
      <c r="AQ220" s="128"/>
      <c r="AR220" s="128"/>
      <c r="AS220" s="128"/>
      <c r="AT220" s="128"/>
      <c r="AU220" s="128"/>
      <c r="AV220" s="128"/>
    </row>
    <row r="221" ht="16.5" customHeight="1">
      <c r="A221" s="170">
        <v>43956.0</v>
      </c>
      <c r="B221" s="8" t="s">
        <v>215</v>
      </c>
      <c r="C221" s="128"/>
      <c r="D221" s="128"/>
      <c r="E221" s="128"/>
      <c r="F221" s="128"/>
      <c r="G221" s="128"/>
      <c r="H221" s="128"/>
      <c r="I221" s="128"/>
      <c r="J221" s="128"/>
      <c r="K221" s="128"/>
      <c r="L221" s="128"/>
      <c r="M221" s="128"/>
      <c r="N221" s="128"/>
      <c r="O221" s="128"/>
      <c r="P221" s="8">
        <v>86610.0</v>
      </c>
      <c r="Q221" s="8">
        <v>7940.0</v>
      </c>
      <c r="R221" s="8">
        <v>78670.0</v>
      </c>
      <c r="S221" s="8">
        <v>2817.0</v>
      </c>
      <c r="T221" s="8">
        <v>22.0</v>
      </c>
      <c r="U221" s="128"/>
      <c r="V221" s="174">
        <v>2839.0</v>
      </c>
      <c r="W221" s="174">
        <v>62585.0</v>
      </c>
      <c r="Y221" s="174">
        <v>219.0</v>
      </c>
      <c r="Z221" s="179">
        <v>622.0</v>
      </c>
      <c r="AA221" s="174">
        <v>49.0</v>
      </c>
      <c r="AC221" s="174">
        <v>25.0</v>
      </c>
      <c r="AE221" s="174">
        <v>860.0</v>
      </c>
      <c r="AF221" s="174">
        <v>113.0</v>
      </c>
      <c r="AH221" s="128"/>
      <c r="AI221" s="175">
        <v>43956.45833333333</v>
      </c>
      <c r="AJ221" s="175">
        <v>43956.68611111111</v>
      </c>
      <c r="AK221" s="8" t="s">
        <v>393</v>
      </c>
      <c r="AL221" s="8" t="s">
        <v>385</v>
      </c>
      <c r="AM221" s="8" t="s">
        <v>487</v>
      </c>
      <c r="AN221" s="8" t="s">
        <v>408</v>
      </c>
      <c r="AQ221" s="128"/>
      <c r="AR221" s="128"/>
      <c r="AS221" s="128"/>
      <c r="AT221" s="128"/>
      <c r="AU221" s="128"/>
      <c r="AV221" s="128"/>
    </row>
    <row r="222" ht="16.5" customHeight="1">
      <c r="A222" s="170">
        <v>43955.0</v>
      </c>
      <c r="B222" s="8" t="s">
        <v>215</v>
      </c>
      <c r="C222" s="128"/>
      <c r="D222" s="128"/>
      <c r="E222" s="128"/>
      <c r="F222" s="128"/>
      <c r="G222" s="128"/>
      <c r="H222" s="128"/>
      <c r="I222" s="128"/>
      <c r="J222" s="128"/>
      <c r="K222" s="128"/>
      <c r="L222" s="128"/>
      <c r="M222" s="128"/>
      <c r="N222" s="128"/>
      <c r="O222" s="128"/>
      <c r="P222" s="8">
        <v>83706.0</v>
      </c>
      <c r="Q222" s="8">
        <v>7855.0</v>
      </c>
      <c r="R222" s="8">
        <v>75851.0</v>
      </c>
      <c r="S222" s="8">
        <v>2745.0</v>
      </c>
      <c r="T222" s="8">
        <v>14.0</v>
      </c>
      <c r="U222" s="128"/>
      <c r="V222" s="174">
        <v>2759.0</v>
      </c>
      <c r="W222" s="174">
        <v>60698.0</v>
      </c>
      <c r="Y222" s="174">
        <v>207.0</v>
      </c>
      <c r="Z222" s="179">
        <v>608.0</v>
      </c>
      <c r="AA222" s="174">
        <v>41.0</v>
      </c>
      <c r="AC222" s="174">
        <v>17.0</v>
      </c>
      <c r="AE222" s="174">
        <v>860.0</v>
      </c>
      <c r="AF222" s="174">
        <v>109.0</v>
      </c>
      <c r="AH222" s="128"/>
      <c r="AI222" s="175">
        <v>43955.45833333333</v>
      </c>
      <c r="AJ222" s="175">
        <v>43955.69097222222</v>
      </c>
      <c r="AK222" s="8" t="s">
        <v>385</v>
      </c>
      <c r="AL222" s="8" t="s">
        <v>325</v>
      </c>
      <c r="AM222" s="8" t="s">
        <v>487</v>
      </c>
      <c r="AN222" s="8" t="s">
        <v>408</v>
      </c>
      <c r="AQ222" s="128"/>
      <c r="AR222" s="128"/>
      <c r="AS222" s="128"/>
      <c r="AT222" s="128"/>
      <c r="AU222" s="128"/>
      <c r="AV222" s="128"/>
    </row>
    <row r="223" ht="16.5" customHeight="1">
      <c r="A223" s="170">
        <v>43954.0</v>
      </c>
      <c r="B223" s="8" t="s">
        <v>215</v>
      </c>
      <c r="C223" s="128"/>
      <c r="D223" s="128"/>
      <c r="E223" s="128"/>
      <c r="F223" s="128"/>
      <c r="G223" s="128"/>
      <c r="H223" s="128"/>
      <c r="I223" s="128"/>
      <c r="J223" s="128"/>
      <c r="K223" s="128"/>
      <c r="L223" s="128"/>
      <c r="M223" s="128"/>
      <c r="N223" s="128"/>
      <c r="O223" s="128"/>
      <c r="P223" s="8">
        <v>81009.0</v>
      </c>
      <c r="Q223" s="8">
        <v>7723.0</v>
      </c>
      <c r="R223" s="8">
        <v>73286.0</v>
      </c>
      <c r="S223" s="128"/>
      <c r="T223" s="128"/>
      <c r="U223" s="128"/>
      <c r="V223" s="174">
        <v>2680.0</v>
      </c>
      <c r="W223" s="174">
        <v>59374.0</v>
      </c>
      <c r="Y223" s="174">
        <v>205.0</v>
      </c>
      <c r="Z223" s="179">
        <v>598.0</v>
      </c>
      <c r="AA223" s="174">
        <v>46.0</v>
      </c>
      <c r="AC223" s="174">
        <v>21.0</v>
      </c>
      <c r="AE223" s="174">
        <v>860.0</v>
      </c>
      <c r="AF223" s="174">
        <v>109.0</v>
      </c>
      <c r="AH223" s="128"/>
      <c r="AI223" s="175">
        <v>43954.45833333333</v>
      </c>
      <c r="AJ223" s="162"/>
      <c r="AK223" s="162"/>
      <c r="AL223" s="162"/>
      <c r="AM223" s="8" t="s">
        <v>487</v>
      </c>
      <c r="AN223" s="8" t="s">
        <v>408</v>
      </c>
      <c r="AQ223" s="128"/>
      <c r="AR223" s="128"/>
      <c r="AS223" s="128"/>
      <c r="AT223" s="128"/>
      <c r="AU223" s="128"/>
      <c r="AV223" s="128"/>
    </row>
    <row r="224" ht="16.5" customHeight="1">
      <c r="A224" s="170">
        <v>43953.0</v>
      </c>
      <c r="B224" s="8" t="s">
        <v>215</v>
      </c>
      <c r="C224" s="128"/>
      <c r="D224" s="128"/>
      <c r="E224" s="128"/>
      <c r="F224" s="128"/>
      <c r="G224" s="128"/>
      <c r="H224" s="128"/>
      <c r="I224" s="128"/>
      <c r="J224" s="128"/>
      <c r="K224" s="128"/>
      <c r="L224" s="128"/>
      <c r="M224" s="128"/>
      <c r="N224" s="128"/>
      <c r="O224" s="128"/>
      <c r="P224" s="8">
        <v>77517.0</v>
      </c>
      <c r="Q224" s="8">
        <v>7422.0</v>
      </c>
      <c r="R224" s="8">
        <v>70095.0</v>
      </c>
      <c r="S224" s="128"/>
      <c r="T224" s="128"/>
      <c r="U224" s="128"/>
      <c r="V224" s="174">
        <v>2635.0</v>
      </c>
      <c r="W224" s="174">
        <v>57501.0</v>
      </c>
      <c r="Y224" s="174">
        <v>209.0</v>
      </c>
      <c r="Z224" s="179">
        <v>595.0</v>
      </c>
      <c r="AA224" s="174">
        <v>50.0</v>
      </c>
      <c r="AC224" s="174">
        <v>22.0</v>
      </c>
      <c r="AF224" s="174">
        <v>109.0</v>
      </c>
      <c r="AH224" s="128"/>
      <c r="AI224" s="175">
        <v>43953.45833333333</v>
      </c>
      <c r="AJ224" s="162"/>
      <c r="AK224" s="162"/>
      <c r="AL224" s="162"/>
      <c r="AM224" s="8" t="s">
        <v>489</v>
      </c>
      <c r="AN224" s="8" t="s">
        <v>402</v>
      </c>
      <c r="AQ224" s="128"/>
      <c r="AR224" s="128"/>
      <c r="AS224" s="128"/>
      <c r="AT224" s="128"/>
      <c r="AU224" s="128"/>
      <c r="AV224" s="128"/>
    </row>
    <row r="225" ht="16.5" customHeight="1">
      <c r="A225" s="170">
        <v>43952.0</v>
      </c>
      <c r="B225" s="8" t="s">
        <v>215</v>
      </c>
      <c r="C225" s="128"/>
      <c r="D225" s="128"/>
      <c r="E225" s="128"/>
      <c r="F225" s="128"/>
      <c r="G225" s="128"/>
      <c r="H225" s="128"/>
      <c r="I225" s="128"/>
      <c r="J225" s="128"/>
      <c r="K225" s="128"/>
      <c r="L225" s="128"/>
      <c r="M225" s="128"/>
      <c r="N225" s="128"/>
      <c r="O225" s="128"/>
      <c r="P225" s="8">
        <v>74149.0</v>
      </c>
      <c r="Q225" s="8">
        <v>7226.0</v>
      </c>
      <c r="R225" s="8">
        <v>66923.0</v>
      </c>
      <c r="S225" s="128"/>
      <c r="T225" s="128"/>
      <c r="U225" s="128"/>
      <c r="V225" s="174">
        <v>2579.0</v>
      </c>
      <c r="W225" s="174">
        <v>55597.0</v>
      </c>
      <c r="Y225" s="174">
        <v>208.0</v>
      </c>
      <c r="Z225" s="179">
        <v>591.0</v>
      </c>
      <c r="AA225" s="174">
        <v>49.0</v>
      </c>
      <c r="AC225" s="174">
        <v>23.0</v>
      </c>
      <c r="AF225" s="174">
        <v>104.0</v>
      </c>
      <c r="AH225" s="128"/>
      <c r="AI225" s="175">
        <v>43952.45833333333</v>
      </c>
      <c r="AJ225" s="175">
        <v>43952.69652777778</v>
      </c>
      <c r="AK225" s="8" t="s">
        <v>490</v>
      </c>
      <c r="AL225" s="8" t="s">
        <v>346</v>
      </c>
      <c r="AM225" s="8" t="s">
        <v>489</v>
      </c>
      <c r="AN225" s="8" t="s">
        <v>402</v>
      </c>
      <c r="AQ225" s="128"/>
      <c r="AR225" s="128"/>
      <c r="AS225" s="128"/>
      <c r="AT225" s="128"/>
      <c r="AU225" s="128"/>
      <c r="AV225" s="128"/>
    </row>
    <row r="226" ht="16.5" customHeight="1">
      <c r="A226" s="170">
        <v>43951.0</v>
      </c>
      <c r="B226" s="8" t="s">
        <v>215</v>
      </c>
      <c r="C226" s="128"/>
      <c r="D226" s="128"/>
      <c r="E226" s="128"/>
      <c r="F226" s="128"/>
      <c r="G226" s="128"/>
      <c r="H226" s="128"/>
      <c r="I226" s="128"/>
      <c r="J226" s="128"/>
      <c r="K226" s="128"/>
      <c r="L226" s="128"/>
      <c r="M226" s="128"/>
      <c r="N226" s="128"/>
      <c r="O226" s="128"/>
      <c r="P226" s="8">
        <v>70846.0</v>
      </c>
      <c r="Q226" s="8">
        <v>7057.0</v>
      </c>
      <c r="R226" s="8">
        <v>63789.0</v>
      </c>
      <c r="S226" s="128"/>
      <c r="T226" s="128"/>
      <c r="U226" s="128"/>
      <c r="V226" s="174">
        <v>2510.0</v>
      </c>
      <c r="W226" s="174">
        <v>53522.0</v>
      </c>
      <c r="Y226" s="174">
        <v>243.0</v>
      </c>
      <c r="Z226" s="179">
        <v>578.0</v>
      </c>
      <c r="AA226" s="174">
        <v>65.0</v>
      </c>
      <c r="AC226" s="174">
        <v>28.0</v>
      </c>
      <c r="AF226" s="174">
        <v>103.0</v>
      </c>
      <c r="AH226" s="128"/>
      <c r="AI226" s="175">
        <v>43951.45833333333</v>
      </c>
      <c r="AJ226" s="162"/>
      <c r="AK226" s="162"/>
      <c r="AL226" s="162"/>
      <c r="AM226" s="8" t="s">
        <v>491</v>
      </c>
      <c r="AN226" s="8" t="s">
        <v>402</v>
      </c>
      <c r="AQ226" s="128"/>
      <c r="AR226" s="128"/>
      <c r="AS226" s="128"/>
      <c r="AT226" s="128"/>
      <c r="AU226" s="128"/>
      <c r="AV226" s="128"/>
    </row>
    <row r="227" ht="16.5" customHeight="1">
      <c r="A227" s="170">
        <v>43950.0</v>
      </c>
      <c r="B227" s="8" t="s">
        <v>215</v>
      </c>
      <c r="C227" s="128"/>
      <c r="D227" s="128"/>
      <c r="E227" s="128"/>
      <c r="F227" s="128"/>
      <c r="G227" s="128"/>
      <c r="H227" s="128"/>
      <c r="I227" s="128"/>
      <c r="J227" s="128"/>
      <c r="K227" s="128"/>
      <c r="L227" s="128"/>
      <c r="M227" s="128"/>
      <c r="N227" s="128"/>
      <c r="O227" s="128"/>
      <c r="P227" s="8">
        <v>68053.0</v>
      </c>
      <c r="Q227" s="8">
        <v>6882.0</v>
      </c>
      <c r="R227" s="8">
        <v>61171.0</v>
      </c>
      <c r="S227" s="128"/>
      <c r="T227" s="128"/>
      <c r="U227" s="128"/>
      <c r="V227" s="174">
        <v>2446.0</v>
      </c>
      <c r="W227" s="174">
        <v>52026.0</v>
      </c>
      <c r="Y227" s="174">
        <v>227.0</v>
      </c>
      <c r="Z227" s="179">
        <v>569.0</v>
      </c>
      <c r="AA227" s="174">
        <v>56.0</v>
      </c>
      <c r="AC227" s="174">
        <v>24.0</v>
      </c>
      <c r="AF227" s="174">
        <v>101.0</v>
      </c>
      <c r="AH227" s="128"/>
      <c r="AI227" s="175">
        <v>43950.45833333333</v>
      </c>
      <c r="AJ227" s="162"/>
      <c r="AK227" s="162"/>
      <c r="AL227" s="162"/>
      <c r="AM227" s="8" t="s">
        <v>491</v>
      </c>
      <c r="AN227" s="8" t="s">
        <v>402</v>
      </c>
      <c r="AQ227" s="128"/>
      <c r="AR227" s="128"/>
      <c r="AS227" s="128"/>
      <c r="AT227" s="128"/>
      <c r="AU227" s="128"/>
      <c r="AV227" s="128"/>
    </row>
    <row r="228" ht="16.5" customHeight="1">
      <c r="A228" s="170">
        <v>43949.0</v>
      </c>
      <c r="B228" s="8" t="s">
        <v>215</v>
      </c>
      <c r="C228" s="128"/>
      <c r="D228" s="128"/>
      <c r="E228" s="128"/>
      <c r="F228" s="128"/>
      <c r="G228" s="128"/>
      <c r="H228" s="128"/>
      <c r="I228" s="128"/>
      <c r="J228" s="128"/>
      <c r="K228" s="128"/>
      <c r="L228" s="128"/>
      <c r="M228" s="128"/>
      <c r="N228" s="128"/>
      <c r="O228" s="128"/>
      <c r="P228" s="8">
        <v>64418.0</v>
      </c>
      <c r="Q228" s="8">
        <v>6711.0</v>
      </c>
      <c r="R228" s="8">
        <v>57707.0</v>
      </c>
      <c r="S228" s="128"/>
      <c r="T228" s="128"/>
      <c r="U228" s="128"/>
      <c r="V228" s="174">
        <v>2354.0</v>
      </c>
      <c r="W228" s="174">
        <v>48844.0</v>
      </c>
      <c r="Y228" s="174">
        <v>249.0</v>
      </c>
      <c r="Z228" s="179">
        <v>554.0</v>
      </c>
      <c r="AA228" s="174">
        <v>71.0</v>
      </c>
      <c r="AC228" s="174">
        <v>31.0</v>
      </c>
      <c r="AF228" s="174">
        <v>92.0</v>
      </c>
      <c r="AH228" s="128"/>
      <c r="AI228" s="175">
        <v>43948.45833333333</v>
      </c>
      <c r="AJ228" s="175">
        <v>43949.646527777775</v>
      </c>
      <c r="AK228" s="8" t="s">
        <v>492</v>
      </c>
      <c r="AL228" s="8" t="s">
        <v>325</v>
      </c>
      <c r="AM228" s="8" t="s">
        <v>491</v>
      </c>
      <c r="AN228" s="8" t="s">
        <v>311</v>
      </c>
      <c r="AQ228" s="128"/>
      <c r="AR228" s="128"/>
      <c r="AS228" s="128"/>
      <c r="AT228" s="128"/>
      <c r="AU228" s="128"/>
      <c r="AV228" s="128"/>
    </row>
    <row r="229" ht="16.5" customHeight="1">
      <c r="A229" s="170">
        <v>43948.0</v>
      </c>
      <c r="B229" s="8" t="s">
        <v>215</v>
      </c>
      <c r="C229" s="128"/>
      <c r="D229" s="128"/>
      <c r="E229" s="128"/>
      <c r="F229" s="128"/>
      <c r="G229" s="128"/>
      <c r="H229" s="128"/>
      <c r="I229" s="128"/>
      <c r="J229" s="128"/>
      <c r="K229" s="128"/>
      <c r="L229" s="128"/>
      <c r="M229" s="128"/>
      <c r="N229" s="128"/>
      <c r="O229" s="128"/>
      <c r="P229" s="8">
        <v>61789.0</v>
      </c>
      <c r="Q229" s="8">
        <v>6665.0</v>
      </c>
      <c r="R229" s="8">
        <v>55124.0</v>
      </c>
      <c r="S229" s="128"/>
      <c r="T229" s="128"/>
      <c r="U229" s="128"/>
      <c r="V229" s="174">
        <v>2354.0</v>
      </c>
      <c r="W229" s="174">
        <v>48844.0</v>
      </c>
      <c r="Y229" s="174">
        <v>249.0</v>
      </c>
      <c r="Z229" s="179">
        <v>554.0</v>
      </c>
      <c r="AA229" s="174">
        <v>71.0</v>
      </c>
      <c r="AC229" s="174">
        <v>31.0</v>
      </c>
      <c r="AF229" s="174">
        <v>92.0</v>
      </c>
      <c r="AH229" s="128"/>
      <c r="AI229" s="175">
        <v>43948.45833333333</v>
      </c>
      <c r="AJ229" s="175">
        <v>43949.646527777775</v>
      </c>
      <c r="AK229" s="8" t="s">
        <v>492</v>
      </c>
      <c r="AL229" s="8" t="s">
        <v>325</v>
      </c>
      <c r="AM229" s="8" t="s">
        <v>491</v>
      </c>
      <c r="AN229" s="8" t="s">
        <v>311</v>
      </c>
      <c r="AQ229" s="128"/>
      <c r="AR229" s="128"/>
      <c r="AS229" s="128"/>
      <c r="AT229" s="128"/>
      <c r="AU229" s="128"/>
      <c r="AV229" s="128"/>
    </row>
    <row r="230" ht="16.5" customHeight="1">
      <c r="A230" s="170">
        <v>43947.0</v>
      </c>
      <c r="B230" s="8" t="s">
        <v>215</v>
      </c>
      <c r="C230" s="128"/>
      <c r="D230" s="128"/>
      <c r="E230" s="128"/>
      <c r="F230" s="128"/>
      <c r="G230" s="128"/>
      <c r="H230" s="128"/>
      <c r="I230" s="128"/>
      <c r="J230" s="128"/>
      <c r="K230" s="128"/>
      <c r="L230" s="128"/>
      <c r="M230" s="128"/>
      <c r="N230" s="128"/>
      <c r="O230" s="128"/>
      <c r="P230" s="8">
        <v>58802.0</v>
      </c>
      <c r="Q230" s="8">
        <v>6511.0</v>
      </c>
      <c r="R230" s="8">
        <v>52291.0</v>
      </c>
      <c r="S230" s="128"/>
      <c r="T230" s="128"/>
      <c r="U230" s="128"/>
      <c r="V230" s="174">
        <v>2311.0</v>
      </c>
      <c r="W230" s="174">
        <v>46653.0</v>
      </c>
      <c r="Y230" s="174">
        <v>249.0</v>
      </c>
      <c r="Z230" s="179">
        <v>546.0</v>
      </c>
      <c r="AA230" s="174">
        <v>71.0</v>
      </c>
      <c r="AC230" s="174">
        <v>31.0</v>
      </c>
      <c r="AF230" s="174">
        <v>91.0</v>
      </c>
      <c r="AH230" s="128"/>
      <c r="AI230" s="175">
        <v>43947.45833333333</v>
      </c>
      <c r="AJ230" s="162"/>
      <c r="AK230" s="162"/>
      <c r="AL230" s="162"/>
      <c r="AM230" s="8" t="s">
        <v>491</v>
      </c>
      <c r="AN230" s="8" t="s">
        <v>311</v>
      </c>
      <c r="AQ230" s="128"/>
      <c r="AR230" s="128"/>
      <c r="AS230" s="128"/>
      <c r="AT230" s="128"/>
      <c r="AU230" s="128"/>
      <c r="AV230" s="128"/>
    </row>
    <row r="231" ht="16.5" customHeight="1">
      <c r="A231" s="170">
        <v>43946.0</v>
      </c>
      <c r="B231" s="8" t="s">
        <v>215</v>
      </c>
      <c r="C231" s="128"/>
      <c r="D231" s="128"/>
      <c r="E231" s="128"/>
      <c r="F231" s="128"/>
      <c r="G231" s="128"/>
      <c r="H231" s="128"/>
      <c r="I231" s="128"/>
      <c r="J231" s="128"/>
      <c r="K231" s="128"/>
      <c r="L231" s="128"/>
      <c r="M231" s="128"/>
      <c r="N231" s="128"/>
      <c r="O231" s="128"/>
      <c r="P231" s="8">
        <v>56494.0</v>
      </c>
      <c r="Q231" s="8">
        <v>6349.0</v>
      </c>
      <c r="R231" s="8">
        <v>50145.0</v>
      </c>
      <c r="S231" s="128"/>
      <c r="T231" s="128"/>
      <c r="U231" s="128"/>
      <c r="V231" s="174">
        <v>2253.0</v>
      </c>
      <c r="W231" s="174">
        <v>45124.0</v>
      </c>
      <c r="Y231" s="174">
        <v>261.0</v>
      </c>
      <c r="Z231" s="179">
        <v>536.0</v>
      </c>
      <c r="AA231" s="174">
        <v>60.0</v>
      </c>
      <c r="AC231" s="174">
        <v>29.0</v>
      </c>
      <c r="AF231" s="174">
        <v>87.0</v>
      </c>
      <c r="AH231" s="128"/>
      <c r="AI231" s="175">
        <v>43946.45833333333</v>
      </c>
      <c r="AJ231" s="175">
        <v>43946.65972222222</v>
      </c>
      <c r="AK231" s="8" t="s">
        <v>388</v>
      </c>
      <c r="AL231" s="8" t="s">
        <v>325</v>
      </c>
      <c r="AM231" s="8" t="s">
        <v>491</v>
      </c>
      <c r="AN231" s="8" t="s">
        <v>311</v>
      </c>
      <c r="AQ231" s="128"/>
      <c r="AR231" s="128"/>
      <c r="AS231" s="128"/>
      <c r="AT231" s="128"/>
      <c r="AU231" s="128"/>
      <c r="AV231" s="128"/>
    </row>
    <row r="232" ht="16.5" customHeight="1">
      <c r="A232" s="170">
        <v>43945.0</v>
      </c>
      <c r="B232" s="8" t="s">
        <v>215</v>
      </c>
      <c r="C232" s="128"/>
      <c r="D232" s="128"/>
      <c r="E232" s="128"/>
      <c r="F232" s="128"/>
      <c r="G232" s="128"/>
      <c r="H232" s="128"/>
      <c r="I232" s="128"/>
      <c r="J232" s="128"/>
      <c r="K232" s="128"/>
      <c r="L232" s="128"/>
      <c r="M232" s="128"/>
      <c r="N232" s="128"/>
      <c r="O232" s="128"/>
      <c r="P232" s="8">
        <v>53845.0</v>
      </c>
      <c r="Q232" s="8">
        <v>6180.0</v>
      </c>
      <c r="R232" s="8">
        <v>47665.0</v>
      </c>
      <c r="S232" s="128"/>
      <c r="T232" s="128"/>
      <c r="U232" s="128"/>
      <c r="V232" s="174">
        <v>2177.0</v>
      </c>
      <c r="W232" s="174">
        <v>43315.0</v>
      </c>
      <c r="Y232" s="174">
        <v>258.0</v>
      </c>
      <c r="Z232" s="179">
        <v>520.0</v>
      </c>
      <c r="AA232" s="174">
        <v>56.0</v>
      </c>
      <c r="AC232" s="174">
        <v>29.0</v>
      </c>
      <c r="AF232" s="174">
        <v>86.0</v>
      </c>
      <c r="AH232" s="128"/>
      <c r="AI232" s="175">
        <v>43945.45833333333</v>
      </c>
      <c r="AJ232" s="175">
        <v>43945.97708333333</v>
      </c>
      <c r="AK232" s="8" t="s">
        <v>352</v>
      </c>
      <c r="AL232" s="162"/>
      <c r="AM232" s="8" t="s">
        <v>491</v>
      </c>
      <c r="AN232" s="8" t="s">
        <v>402</v>
      </c>
      <c r="AQ232" s="128"/>
      <c r="AR232" s="128"/>
      <c r="AS232" s="128"/>
      <c r="AT232" s="128"/>
      <c r="AU232" s="128"/>
      <c r="AV232" s="128"/>
    </row>
    <row r="233" ht="16.5" customHeight="1">
      <c r="A233" s="170">
        <v>43944.0</v>
      </c>
      <c r="B233" s="8" t="s">
        <v>215</v>
      </c>
      <c r="C233" s="128"/>
      <c r="D233" s="128"/>
      <c r="E233" s="128"/>
      <c r="F233" s="128"/>
      <c r="G233" s="128"/>
      <c r="H233" s="128"/>
      <c r="I233" s="128"/>
      <c r="J233" s="128"/>
      <c r="K233" s="128"/>
      <c r="L233" s="128"/>
      <c r="M233" s="128"/>
      <c r="N233" s="128"/>
      <c r="O233" s="128"/>
      <c r="P233" s="8">
        <v>50259.0</v>
      </c>
      <c r="Q233" s="8">
        <v>5967.0</v>
      </c>
      <c r="R233" s="8">
        <v>44292.0</v>
      </c>
      <c r="S233" s="128"/>
      <c r="T233" s="128"/>
      <c r="U233" s="128"/>
      <c r="V233" s="174">
        <v>2127.0</v>
      </c>
      <c r="W233" s="174">
        <v>41849.0</v>
      </c>
      <c r="Y233" s="174">
        <v>304.0</v>
      </c>
      <c r="Z233" s="179">
        <v>512.0</v>
      </c>
      <c r="AA233" s="174">
        <v>74.0</v>
      </c>
      <c r="AC233" s="174">
        <v>36.0</v>
      </c>
      <c r="AF233" s="174">
        <v>83.0</v>
      </c>
      <c r="AH233" s="128"/>
      <c r="AI233" s="175">
        <v>43944.45833333333</v>
      </c>
      <c r="AJ233" s="162"/>
      <c r="AK233" s="162"/>
      <c r="AL233" s="162"/>
      <c r="AM233" s="8" t="s">
        <v>491</v>
      </c>
      <c r="AN233" s="8" t="s">
        <v>402</v>
      </c>
      <c r="AQ233" s="128"/>
      <c r="AR233" s="128"/>
      <c r="AS233" s="128"/>
      <c r="AT233" s="128"/>
      <c r="AU233" s="128"/>
      <c r="AV233" s="128"/>
    </row>
    <row r="234" ht="16.5" customHeight="1">
      <c r="A234" s="170">
        <v>43943.0</v>
      </c>
      <c r="B234" s="8" t="s">
        <v>215</v>
      </c>
      <c r="C234" s="128"/>
      <c r="D234" s="128"/>
      <c r="E234" s="128"/>
      <c r="F234" s="128"/>
      <c r="G234" s="128"/>
      <c r="H234" s="128"/>
      <c r="I234" s="128"/>
      <c r="J234" s="128"/>
      <c r="K234" s="128"/>
      <c r="L234" s="128"/>
      <c r="M234" s="128"/>
      <c r="N234" s="128"/>
      <c r="O234" s="128"/>
      <c r="P234" s="8">
        <v>47837.0</v>
      </c>
      <c r="Q234" s="8">
        <v>5799.0</v>
      </c>
      <c r="R234" s="8">
        <v>42038.0</v>
      </c>
      <c r="S234" s="128"/>
      <c r="T234" s="128"/>
      <c r="U234" s="128"/>
      <c r="V234" s="174">
        <v>2059.0</v>
      </c>
      <c r="W234" s="174">
        <v>39126.0</v>
      </c>
      <c r="Y234" s="174">
        <v>302.0</v>
      </c>
      <c r="Z234" s="179">
        <v>488.0</v>
      </c>
      <c r="AA234" s="174">
        <v>67.0</v>
      </c>
      <c r="AC234" s="174">
        <v>35.0</v>
      </c>
      <c r="AF234" s="174">
        <v>78.0</v>
      </c>
      <c r="AH234" s="128"/>
      <c r="AI234" s="175">
        <v>43943.45833333333</v>
      </c>
      <c r="AJ234" s="162"/>
      <c r="AK234" s="162"/>
      <c r="AL234" s="162"/>
      <c r="AM234" s="8" t="s">
        <v>491</v>
      </c>
      <c r="AN234" s="8" t="s">
        <v>402</v>
      </c>
      <c r="AQ234" s="128"/>
      <c r="AR234" s="128"/>
      <c r="AS234" s="128"/>
      <c r="AT234" s="128"/>
      <c r="AU234" s="128"/>
      <c r="AV234" s="128"/>
    </row>
    <row r="235" ht="16.5" customHeight="1">
      <c r="A235" s="170">
        <v>43942.0</v>
      </c>
      <c r="B235" s="8" t="s">
        <v>215</v>
      </c>
      <c r="C235" s="128"/>
      <c r="D235" s="128"/>
      <c r="E235" s="128"/>
      <c r="F235" s="128"/>
      <c r="G235" s="128"/>
      <c r="H235" s="128"/>
      <c r="I235" s="128"/>
      <c r="J235" s="128"/>
      <c r="K235" s="128"/>
      <c r="L235" s="128"/>
      <c r="M235" s="128"/>
      <c r="N235" s="128"/>
      <c r="O235" s="128"/>
      <c r="P235" s="8">
        <v>45328.0</v>
      </c>
      <c r="Q235" s="8">
        <v>5612.0</v>
      </c>
      <c r="R235" s="8">
        <v>39716.0</v>
      </c>
      <c r="S235" s="128"/>
      <c r="T235" s="128"/>
      <c r="U235" s="128"/>
      <c r="V235" s="174">
        <v>2002.0</v>
      </c>
      <c r="W235" s="174">
        <v>39126.0</v>
      </c>
      <c r="Y235" s="174">
        <v>297.0</v>
      </c>
      <c r="Z235" s="179">
        <v>471.0</v>
      </c>
      <c r="AA235" s="174">
        <v>70.0</v>
      </c>
      <c r="AC235" s="174">
        <v>35.0</v>
      </c>
      <c r="AF235" s="174">
        <v>78.0</v>
      </c>
      <c r="AH235" s="128"/>
      <c r="AI235" s="175">
        <v>43942.45833333333</v>
      </c>
      <c r="AJ235" s="162"/>
      <c r="AK235" s="162"/>
      <c r="AL235" s="162"/>
      <c r="AM235" s="8" t="s">
        <v>493</v>
      </c>
      <c r="AN235" s="8" t="s">
        <v>402</v>
      </c>
      <c r="AQ235" s="128"/>
      <c r="AR235" s="128"/>
      <c r="AS235" s="128"/>
      <c r="AT235" s="128"/>
      <c r="AU235" s="128"/>
      <c r="AV235" s="128"/>
    </row>
    <row r="236" ht="16.5" customHeight="1">
      <c r="A236" s="170">
        <v>43941.0</v>
      </c>
      <c r="B236" s="8" t="s">
        <v>215</v>
      </c>
      <c r="C236" s="128"/>
      <c r="D236" s="128"/>
      <c r="E236" s="128"/>
      <c r="F236" s="128"/>
      <c r="G236" s="128"/>
      <c r="H236" s="128"/>
      <c r="I236" s="128"/>
      <c r="J236" s="128"/>
      <c r="K236" s="128"/>
      <c r="L236" s="128"/>
      <c r="M236" s="128"/>
      <c r="N236" s="128"/>
      <c r="O236" s="128"/>
      <c r="P236" s="8">
        <v>43975.0</v>
      </c>
      <c r="Q236" s="8">
        <v>5501.0</v>
      </c>
      <c r="R236" s="8">
        <v>38474.0</v>
      </c>
      <c r="S236" s="128"/>
      <c r="T236" s="128"/>
      <c r="U236" s="128"/>
      <c r="V236" s="174">
        <v>1956.0</v>
      </c>
      <c r="W236" s="174">
        <v>38089.0</v>
      </c>
      <c r="Y236" s="174">
        <v>303.0</v>
      </c>
      <c r="Z236" s="179">
        <v>465.0</v>
      </c>
      <c r="AA236" s="174">
        <v>74.0</v>
      </c>
      <c r="AC236" s="174">
        <v>35.0</v>
      </c>
      <c r="AF236" s="174">
        <v>75.0</v>
      </c>
      <c r="AH236" s="128"/>
      <c r="AI236" s="175">
        <v>43941.45833333333</v>
      </c>
      <c r="AJ236" s="162"/>
      <c r="AK236" s="162"/>
      <c r="AL236" s="162"/>
      <c r="AM236" s="8" t="s">
        <v>493</v>
      </c>
      <c r="AN236" s="8" t="s">
        <v>402</v>
      </c>
      <c r="AQ236" s="128"/>
      <c r="AR236" s="128"/>
      <c r="AS236" s="128"/>
      <c r="AT236" s="128"/>
      <c r="AU236" s="128"/>
      <c r="AV236" s="128"/>
    </row>
    <row r="237" ht="16.5" customHeight="1">
      <c r="A237" s="170">
        <v>43940.0</v>
      </c>
      <c r="B237" s="8" t="s">
        <v>215</v>
      </c>
      <c r="C237" s="128"/>
      <c r="D237" s="128"/>
      <c r="E237" s="128"/>
      <c r="F237" s="128"/>
      <c r="G237" s="128"/>
      <c r="H237" s="128"/>
      <c r="I237" s="128"/>
      <c r="J237" s="128"/>
      <c r="K237" s="128"/>
      <c r="L237" s="128"/>
      <c r="M237" s="128"/>
      <c r="N237" s="128"/>
      <c r="O237" s="128"/>
      <c r="P237" s="8">
        <v>42029.0</v>
      </c>
      <c r="Q237" s="8">
        <v>5326.0</v>
      </c>
      <c r="R237" s="8">
        <v>36703.0</v>
      </c>
      <c r="S237" s="128"/>
      <c r="T237" s="128"/>
      <c r="U237" s="128"/>
      <c r="V237" s="174">
        <v>1910.0</v>
      </c>
      <c r="W237" s="174">
        <v>37128.0</v>
      </c>
      <c r="Y237" s="174">
        <v>290.0</v>
      </c>
      <c r="Z237" s="179">
        <v>456.0</v>
      </c>
      <c r="AA237" s="174">
        <v>74.0</v>
      </c>
      <c r="AC237" s="174">
        <v>37.0</v>
      </c>
      <c r="AF237" s="174">
        <v>74.0</v>
      </c>
      <c r="AH237" s="128"/>
      <c r="AI237" s="175">
        <v>43940.45833333333</v>
      </c>
      <c r="AJ237" s="162"/>
      <c r="AK237" s="162"/>
      <c r="AL237" s="162"/>
      <c r="AM237" s="8" t="s">
        <v>493</v>
      </c>
      <c r="AN237" s="8" t="s">
        <v>402</v>
      </c>
      <c r="AR237" s="128"/>
      <c r="AS237" s="128"/>
      <c r="AT237" s="128"/>
      <c r="AU237" s="128"/>
      <c r="AV237" s="128"/>
    </row>
    <row r="238" ht="16.5" customHeight="1">
      <c r="A238" s="170">
        <v>43939.0</v>
      </c>
      <c r="B238" s="8" t="s">
        <v>215</v>
      </c>
      <c r="C238" s="128"/>
      <c r="D238" s="128"/>
      <c r="E238" s="128"/>
      <c r="F238" s="128"/>
      <c r="G238" s="128"/>
      <c r="H238" s="128"/>
      <c r="I238" s="128"/>
      <c r="J238" s="128"/>
      <c r="K238" s="128"/>
      <c r="L238" s="128"/>
      <c r="M238" s="128"/>
      <c r="N238" s="128"/>
      <c r="O238" s="128"/>
      <c r="P238" s="8">
        <v>39641.0</v>
      </c>
      <c r="Q238" s="8">
        <v>5105.0</v>
      </c>
      <c r="R238" s="8">
        <v>34536.0</v>
      </c>
      <c r="S238" s="128"/>
      <c r="T238" s="128"/>
      <c r="U238" s="128"/>
      <c r="V238" s="174">
        <v>1844.0</v>
      </c>
      <c r="W238" s="174">
        <v>35739.0</v>
      </c>
      <c r="Y238" s="174">
        <v>290.0</v>
      </c>
      <c r="Z238" s="179">
        <v>449.0</v>
      </c>
      <c r="AA238" s="174">
        <v>74.0</v>
      </c>
      <c r="AC238" s="174">
        <v>37.0</v>
      </c>
      <c r="AF238" s="174">
        <v>72.0</v>
      </c>
      <c r="AH238" s="128"/>
      <c r="AI238" s="175">
        <v>43939.45833333333</v>
      </c>
      <c r="AJ238" s="162"/>
      <c r="AK238" s="162"/>
      <c r="AL238" s="162"/>
      <c r="AM238" s="8" t="s">
        <v>493</v>
      </c>
      <c r="AN238" s="8" t="s">
        <v>402</v>
      </c>
      <c r="AQ238" s="128"/>
      <c r="AR238" s="128"/>
      <c r="AS238" s="128"/>
      <c r="AT238" s="128"/>
      <c r="AU238" s="128"/>
      <c r="AV238" s="128"/>
    </row>
    <row r="239" ht="16.5" customHeight="1">
      <c r="A239" s="170">
        <v>43938.0</v>
      </c>
      <c r="B239" s="8" t="s">
        <v>215</v>
      </c>
      <c r="C239" s="128"/>
      <c r="D239" s="128"/>
      <c r="E239" s="128"/>
      <c r="F239" s="128"/>
      <c r="G239" s="128"/>
      <c r="H239" s="128"/>
      <c r="I239" s="128"/>
      <c r="J239" s="128"/>
      <c r="K239" s="128"/>
      <c r="L239" s="128"/>
      <c r="M239" s="128"/>
      <c r="N239" s="128"/>
      <c r="O239" s="128"/>
      <c r="P239" s="8">
        <v>37583.0</v>
      </c>
      <c r="Q239" s="8">
        <v>4948.0</v>
      </c>
      <c r="R239" s="8">
        <v>32635.0</v>
      </c>
      <c r="S239" s="128"/>
      <c r="T239" s="128"/>
      <c r="U239" s="128"/>
      <c r="V239" s="174">
        <v>1785.0</v>
      </c>
      <c r="W239" s="174">
        <v>34536.0</v>
      </c>
      <c r="Y239" s="174">
        <v>301.0</v>
      </c>
      <c r="Z239" s="179">
        <v>427.0</v>
      </c>
      <c r="AA239" s="174">
        <v>69.0</v>
      </c>
      <c r="AC239" s="174">
        <v>41.0</v>
      </c>
      <c r="AF239" s="174">
        <v>70.0</v>
      </c>
      <c r="AH239" s="128"/>
      <c r="AI239" s="175">
        <v>43938.45833333333</v>
      </c>
      <c r="AJ239" s="162"/>
      <c r="AK239" s="162"/>
      <c r="AL239" s="162"/>
      <c r="AM239" s="8" t="s">
        <v>494</v>
      </c>
      <c r="AN239" s="8" t="s">
        <v>402</v>
      </c>
      <c r="AQ239" s="128"/>
      <c r="AR239" s="128"/>
      <c r="AS239" s="128"/>
      <c r="AT239" s="128"/>
      <c r="AU239" s="128"/>
      <c r="AV239" s="128"/>
    </row>
    <row r="240" ht="16.5" customHeight="1">
      <c r="A240" s="170">
        <v>43937.0</v>
      </c>
      <c r="B240" s="8" t="s">
        <v>215</v>
      </c>
      <c r="C240" s="128"/>
      <c r="D240" s="128"/>
      <c r="E240" s="128"/>
      <c r="F240" s="128"/>
      <c r="G240" s="128"/>
      <c r="H240" s="128"/>
      <c r="I240" s="128"/>
      <c r="J240" s="128"/>
      <c r="K240" s="128"/>
      <c r="L240" s="128"/>
      <c r="M240" s="128"/>
      <c r="N240" s="128"/>
      <c r="O240" s="128"/>
      <c r="P240" s="8">
        <v>35283.0</v>
      </c>
      <c r="Q240" s="8">
        <v>4807.0</v>
      </c>
      <c r="R240" s="8">
        <v>30476.0</v>
      </c>
      <c r="S240" s="128"/>
      <c r="T240" s="128"/>
      <c r="U240" s="128"/>
      <c r="V240" s="174">
        <v>1736.0</v>
      </c>
      <c r="W240" s="174">
        <v>33202.0</v>
      </c>
      <c r="Y240" s="174">
        <v>307.0</v>
      </c>
      <c r="Z240" s="179">
        <v>414.0</v>
      </c>
      <c r="AA240" s="174">
        <v>89.0</v>
      </c>
      <c r="AC240" s="174">
        <v>43.0</v>
      </c>
      <c r="AF240" s="174">
        <v>64.0</v>
      </c>
      <c r="AH240" s="128"/>
      <c r="AI240" s="175">
        <v>43937.45833333333</v>
      </c>
      <c r="AJ240" s="162"/>
      <c r="AK240" s="162"/>
      <c r="AL240" s="162"/>
      <c r="AM240" s="8" t="s">
        <v>494</v>
      </c>
      <c r="AN240" s="8" t="s">
        <v>402</v>
      </c>
      <c r="AQ240" s="128"/>
      <c r="AR240" s="128"/>
      <c r="AS240" s="128"/>
      <c r="AT240" s="128"/>
      <c r="AU240" s="128"/>
      <c r="AV240" s="128"/>
    </row>
    <row r="241" ht="16.5" customHeight="1">
      <c r="A241" s="170">
        <v>43936.0</v>
      </c>
      <c r="B241" s="8" t="s">
        <v>215</v>
      </c>
      <c r="C241" s="128"/>
      <c r="D241" s="128"/>
      <c r="E241" s="128"/>
      <c r="F241" s="128"/>
      <c r="G241" s="128"/>
      <c r="H241" s="128"/>
      <c r="I241" s="128"/>
      <c r="J241" s="128"/>
      <c r="K241" s="128"/>
      <c r="L241" s="128"/>
      <c r="M241" s="128"/>
      <c r="N241" s="128"/>
      <c r="O241" s="128"/>
      <c r="P241" s="8">
        <v>32861.0</v>
      </c>
      <c r="Q241" s="8">
        <v>4626.0</v>
      </c>
      <c r="R241" s="8">
        <v>28235.0</v>
      </c>
      <c r="S241" s="128"/>
      <c r="T241" s="128"/>
      <c r="U241" s="128"/>
      <c r="V241" s="174">
        <v>1663.0</v>
      </c>
      <c r="W241" s="174">
        <v>31688.0</v>
      </c>
      <c r="Y241" s="174">
        <v>305.0</v>
      </c>
      <c r="Z241" s="179">
        <v>401.0</v>
      </c>
      <c r="AA241" s="174">
        <v>95.0</v>
      </c>
      <c r="AC241" s="174">
        <v>43.0</v>
      </c>
      <c r="AF241" s="174">
        <v>58.0</v>
      </c>
      <c r="AH241" s="128"/>
      <c r="AI241" s="175">
        <v>43936.45833333333</v>
      </c>
      <c r="AJ241" s="162"/>
      <c r="AK241" s="162"/>
      <c r="AL241" s="162"/>
      <c r="AM241" s="8" t="s">
        <v>494</v>
      </c>
      <c r="AN241" s="8" t="s">
        <v>402</v>
      </c>
      <c r="AQ241" s="128"/>
      <c r="AR241" s="128"/>
      <c r="AS241" s="128"/>
      <c r="AT241" s="128"/>
      <c r="AU241" s="128"/>
      <c r="AV241" s="128"/>
    </row>
    <row r="242" ht="16.5" customHeight="1">
      <c r="A242" s="170">
        <v>43935.0</v>
      </c>
      <c r="B242" s="8" t="s">
        <v>215</v>
      </c>
      <c r="C242" s="128"/>
      <c r="D242" s="128"/>
      <c r="E242" s="128"/>
      <c r="F242" s="128"/>
      <c r="G242" s="128"/>
      <c r="H242" s="128"/>
      <c r="I242" s="128"/>
      <c r="J242" s="128"/>
      <c r="K242" s="128"/>
      <c r="L242" s="128"/>
      <c r="M242" s="128"/>
      <c r="N242" s="128"/>
      <c r="O242" s="128"/>
      <c r="P242" s="8">
        <v>31387.0</v>
      </c>
      <c r="Q242" s="8">
        <v>4507.0</v>
      </c>
      <c r="R242" s="8">
        <v>26880.0</v>
      </c>
      <c r="S242" s="128"/>
      <c r="T242" s="128"/>
      <c r="U242" s="128"/>
      <c r="V242" s="174">
        <v>1633.0</v>
      </c>
      <c r="W242" s="174">
        <v>30730.0</v>
      </c>
      <c r="Y242" s="174">
        <v>311.0</v>
      </c>
      <c r="Z242" s="179">
        <v>381.0</v>
      </c>
      <c r="AA242" s="174">
        <v>88.0</v>
      </c>
      <c r="AC242" s="174">
        <v>44.0</v>
      </c>
      <c r="AF242" s="174">
        <v>55.0</v>
      </c>
      <c r="AH242" s="128"/>
      <c r="AI242" s="175">
        <v>43935.45833333333</v>
      </c>
      <c r="AJ242" s="162"/>
      <c r="AK242" s="162"/>
      <c r="AL242" s="162"/>
      <c r="AM242" s="8" t="s">
        <v>494</v>
      </c>
      <c r="AN242" s="8" t="s">
        <v>402</v>
      </c>
      <c r="AQ242" s="128"/>
      <c r="AR242" s="128"/>
      <c r="AS242" s="128"/>
      <c r="AT242" s="128"/>
      <c r="AU242" s="128"/>
      <c r="AV242" s="128"/>
    </row>
    <row r="243" ht="16.5" customHeight="1">
      <c r="A243" s="170">
        <v>43934.0</v>
      </c>
      <c r="B243" s="8" t="s">
        <v>215</v>
      </c>
      <c r="C243" s="128"/>
      <c r="D243" s="128"/>
      <c r="E243" s="128"/>
      <c r="F243" s="128"/>
      <c r="G243" s="128"/>
      <c r="H243" s="128"/>
      <c r="I243" s="128"/>
      <c r="J243" s="128"/>
      <c r="K243" s="128"/>
      <c r="L243" s="128"/>
      <c r="M243" s="128"/>
      <c r="N243" s="128"/>
      <c r="O243" s="128"/>
      <c r="P243" s="8">
        <v>30144.0</v>
      </c>
      <c r="Q243" s="8">
        <v>4419.0</v>
      </c>
      <c r="R243" s="8">
        <v>25725.0</v>
      </c>
      <c r="S243" s="128"/>
      <c r="T243" s="128"/>
      <c r="U243" s="128"/>
      <c r="V243" s="174">
        <v>1584.0</v>
      </c>
      <c r="W243" s="174">
        <v>29537.0</v>
      </c>
      <c r="Y243" s="174">
        <v>321.0</v>
      </c>
      <c r="Z243" s="179">
        <v>369.0</v>
      </c>
      <c r="AA243" s="174">
        <v>96.0</v>
      </c>
      <c r="AC243" s="174">
        <v>50.0</v>
      </c>
      <c r="AF243" s="174">
        <v>53.0</v>
      </c>
      <c r="AH243" s="128"/>
      <c r="AI243" s="175">
        <v>43934.45833333333</v>
      </c>
      <c r="AJ243" s="162"/>
      <c r="AK243" s="162"/>
      <c r="AL243" s="162"/>
      <c r="AM243" s="8" t="s">
        <v>495</v>
      </c>
      <c r="AN243" s="8" t="s">
        <v>402</v>
      </c>
      <c r="AR243" s="128"/>
      <c r="AS243" s="128"/>
      <c r="AT243" s="128"/>
      <c r="AU243" s="128"/>
      <c r="AV243" s="128"/>
    </row>
    <row r="244" ht="16.5" customHeight="1">
      <c r="A244" s="170">
        <v>43933.0</v>
      </c>
      <c r="B244" s="8" t="s">
        <v>215</v>
      </c>
      <c r="C244" s="128"/>
      <c r="D244" s="128"/>
      <c r="E244" s="128"/>
      <c r="F244" s="128"/>
      <c r="G244" s="128"/>
      <c r="H244" s="128"/>
      <c r="I244" s="128"/>
      <c r="J244" s="128"/>
      <c r="K244" s="128"/>
      <c r="L244" s="128"/>
      <c r="M244" s="128"/>
      <c r="N244" s="128"/>
      <c r="O244" s="128"/>
      <c r="P244" s="8">
        <v>28316.0</v>
      </c>
      <c r="Q244" s="8">
        <v>4284.0</v>
      </c>
      <c r="R244" s="8">
        <v>24032.0</v>
      </c>
      <c r="S244" s="128"/>
      <c r="T244" s="128"/>
      <c r="U244" s="128"/>
      <c r="V244" s="174">
        <v>1527.0</v>
      </c>
      <c r="W244" s="174">
        <v>28231.0</v>
      </c>
      <c r="Y244" s="174">
        <v>295.0</v>
      </c>
      <c r="Z244" s="179">
        <v>359.0</v>
      </c>
      <c r="AA244" s="174">
        <v>81.0</v>
      </c>
      <c r="AC244" s="174">
        <v>52.0</v>
      </c>
      <c r="AF244" s="174">
        <v>52.0</v>
      </c>
      <c r="AH244" s="128"/>
      <c r="AI244" s="175">
        <v>43933.45833333333</v>
      </c>
      <c r="AJ244" s="162"/>
      <c r="AK244" s="162"/>
      <c r="AL244" s="162"/>
      <c r="AM244" s="8" t="s">
        <v>495</v>
      </c>
      <c r="AN244" s="8" t="s">
        <v>402</v>
      </c>
      <c r="AR244" s="128"/>
      <c r="AS244" s="128"/>
      <c r="AT244" s="128"/>
      <c r="AU244" s="128"/>
      <c r="AV244" s="128"/>
    </row>
    <row r="245" ht="16.5" customHeight="1">
      <c r="A245" s="170">
        <v>43932.0</v>
      </c>
      <c r="B245" s="8" t="s">
        <v>215</v>
      </c>
      <c r="C245" s="128"/>
      <c r="D245" s="128"/>
      <c r="E245" s="128"/>
      <c r="F245" s="128"/>
      <c r="G245" s="128"/>
      <c r="H245" s="128"/>
      <c r="I245" s="128"/>
      <c r="J245" s="128"/>
      <c r="K245" s="128"/>
      <c r="L245" s="128"/>
      <c r="M245" s="128"/>
      <c r="N245" s="128"/>
      <c r="O245" s="128"/>
      <c r="P245" s="8">
        <v>26548.0</v>
      </c>
      <c r="Q245" s="8">
        <v>4134.0</v>
      </c>
      <c r="R245" s="8">
        <v>22414.0</v>
      </c>
      <c r="S245" s="128"/>
      <c r="T245" s="128"/>
      <c r="U245" s="128"/>
      <c r="V245" s="174">
        <v>1371.0</v>
      </c>
      <c r="W245" s="174">
        <v>25853.0</v>
      </c>
      <c r="Y245" s="174">
        <v>140.0</v>
      </c>
      <c r="Z245" s="179">
        <v>338.0</v>
      </c>
      <c r="AA245" s="174">
        <v>58.0</v>
      </c>
      <c r="AC245" s="174">
        <v>46.0</v>
      </c>
      <c r="AF245" s="174">
        <v>48.0</v>
      </c>
      <c r="AH245" s="128"/>
      <c r="AI245" s="175">
        <v>43931.45833333333</v>
      </c>
      <c r="AJ245" s="175">
        <v>43932.64791666667</v>
      </c>
      <c r="AK245" s="8" t="s">
        <v>488</v>
      </c>
      <c r="AL245" s="8" t="s">
        <v>403</v>
      </c>
      <c r="AM245" s="8" t="s">
        <v>496</v>
      </c>
      <c r="AN245" s="8" t="s">
        <v>402</v>
      </c>
      <c r="AR245" s="128"/>
      <c r="AS245" s="128"/>
      <c r="AT245" s="128"/>
      <c r="AU245" s="128"/>
      <c r="AV245" s="128"/>
    </row>
    <row r="246" ht="16.5" customHeight="1">
      <c r="A246" s="170">
        <v>43931.0</v>
      </c>
      <c r="B246" s="8" t="s">
        <v>215</v>
      </c>
      <c r="C246" s="128"/>
      <c r="D246" s="128"/>
      <c r="E246" s="128"/>
      <c r="F246" s="128"/>
      <c r="G246" s="128"/>
      <c r="H246" s="128"/>
      <c r="I246" s="128"/>
      <c r="J246" s="128"/>
      <c r="K246" s="128"/>
      <c r="L246" s="128"/>
      <c r="M246" s="128"/>
      <c r="N246" s="128"/>
      <c r="O246" s="128"/>
      <c r="P246" s="8">
        <v>24290.0</v>
      </c>
      <c r="Q246" s="8">
        <v>3969.0</v>
      </c>
      <c r="R246" s="8">
        <v>20321.0</v>
      </c>
      <c r="S246" s="128"/>
      <c r="T246" s="128"/>
      <c r="U246" s="128"/>
      <c r="V246" s="174">
        <v>1321.0</v>
      </c>
      <c r="W246" s="174">
        <v>24306.0</v>
      </c>
      <c r="Y246" s="174">
        <v>146.0</v>
      </c>
      <c r="Z246" s="179">
        <v>326.0</v>
      </c>
      <c r="AA246" s="174">
        <v>66.0</v>
      </c>
      <c r="AC246" s="174">
        <v>54.0</v>
      </c>
      <c r="AF246" s="174">
        <v>44.0</v>
      </c>
      <c r="AH246" s="128"/>
      <c r="AI246" s="175">
        <v>43930.45833333333</v>
      </c>
      <c r="AJ246" s="175">
        <v>43931.60486111111</v>
      </c>
      <c r="AK246" s="8" t="s">
        <v>497</v>
      </c>
      <c r="AL246" s="8" t="s">
        <v>373</v>
      </c>
      <c r="AM246" s="8" t="s">
        <v>496</v>
      </c>
      <c r="AN246" s="8" t="s">
        <v>402</v>
      </c>
      <c r="AR246" s="128"/>
      <c r="AS246" s="128"/>
      <c r="AT246" s="128"/>
      <c r="AU246" s="128"/>
      <c r="AV246" s="128"/>
    </row>
    <row r="247" ht="16.5" customHeight="1">
      <c r="A247" s="170">
        <v>43930.0</v>
      </c>
      <c r="B247" s="8" t="s">
        <v>215</v>
      </c>
      <c r="C247" s="128"/>
      <c r="D247" s="128"/>
      <c r="E247" s="128"/>
      <c r="F247" s="128"/>
      <c r="G247" s="128"/>
      <c r="H247" s="128"/>
      <c r="I247" s="128"/>
      <c r="J247" s="128"/>
      <c r="K247" s="128"/>
      <c r="L247" s="128"/>
      <c r="M247" s="128"/>
      <c r="N247" s="128"/>
      <c r="O247" s="128"/>
      <c r="P247" s="8">
        <v>22105.0</v>
      </c>
      <c r="Q247" s="8">
        <v>3828.0</v>
      </c>
      <c r="R247" s="8">
        <v>18277.0</v>
      </c>
      <c r="S247" s="128"/>
      <c r="T247" s="128"/>
      <c r="U247" s="128"/>
      <c r="V247" s="174">
        <v>1321.0</v>
      </c>
      <c r="W247" s="174">
        <v>24306.0</v>
      </c>
      <c r="Y247" s="174">
        <v>146.0</v>
      </c>
      <c r="Z247" s="179">
        <v>326.0</v>
      </c>
      <c r="AA247" s="174">
        <v>66.0</v>
      </c>
      <c r="AC247" s="174">
        <v>54.0</v>
      </c>
      <c r="AF247" s="174">
        <v>44.0</v>
      </c>
      <c r="AH247" s="128"/>
      <c r="AI247" s="175">
        <v>43930.45833333333</v>
      </c>
      <c r="AJ247" s="175">
        <v>43931.60486111111</v>
      </c>
      <c r="AK247" s="8" t="s">
        <v>497</v>
      </c>
      <c r="AL247" s="8" t="s">
        <v>373</v>
      </c>
      <c r="AM247" s="8" t="s">
        <v>496</v>
      </c>
      <c r="AN247" s="8" t="s">
        <v>402</v>
      </c>
      <c r="AR247" s="128"/>
      <c r="AS247" s="128"/>
      <c r="AT247" s="128"/>
      <c r="AU247" s="128"/>
      <c r="AV247" s="128"/>
    </row>
    <row r="248" ht="16.5" customHeight="1">
      <c r="A248" s="170">
        <v>43929.0</v>
      </c>
      <c r="B248" s="8" t="s">
        <v>215</v>
      </c>
      <c r="C248" s="128"/>
      <c r="D248" s="128"/>
      <c r="E248" s="128"/>
      <c r="F248" s="128"/>
      <c r="G248" s="128"/>
      <c r="H248" s="128"/>
      <c r="I248" s="128"/>
      <c r="J248" s="128"/>
      <c r="K248" s="128"/>
      <c r="L248" s="128"/>
      <c r="M248" s="128"/>
      <c r="N248" s="128"/>
      <c r="O248" s="128"/>
      <c r="P248" s="8">
        <v>20189.0</v>
      </c>
      <c r="Q248" s="8">
        <v>3660.0</v>
      </c>
      <c r="R248" s="8">
        <v>16529.0</v>
      </c>
      <c r="S248" s="128"/>
      <c r="T248" s="128"/>
      <c r="U248" s="128"/>
      <c r="V248" s="174">
        <v>1239.0</v>
      </c>
      <c r="W248" s="174">
        <v>23325.0</v>
      </c>
      <c r="Y248" s="174">
        <v>156.0</v>
      </c>
      <c r="Z248" s="179">
        <v>324.0</v>
      </c>
      <c r="AA248" s="174">
        <v>61.0</v>
      </c>
      <c r="AC248" s="174">
        <v>58.0</v>
      </c>
      <c r="AF248" s="174">
        <v>33.0</v>
      </c>
      <c r="AH248" s="128"/>
      <c r="AI248" s="175">
        <v>43928.45833333333</v>
      </c>
      <c r="AJ248" s="175">
        <v>43929.62222222222</v>
      </c>
      <c r="AK248" s="8" t="s">
        <v>498</v>
      </c>
      <c r="AL248" s="8" t="s">
        <v>388</v>
      </c>
      <c r="AM248" s="8" t="s">
        <v>499</v>
      </c>
      <c r="AN248" s="8" t="s">
        <v>402</v>
      </c>
      <c r="AR248" s="128"/>
      <c r="AS248" s="128"/>
      <c r="AT248" s="128"/>
      <c r="AU248" s="128"/>
      <c r="AV248" s="128"/>
    </row>
    <row r="249" ht="16.5" customHeight="1">
      <c r="A249" s="170">
        <v>43928.0</v>
      </c>
      <c r="B249" s="8" t="s">
        <v>215</v>
      </c>
      <c r="C249" s="128"/>
      <c r="D249" s="128"/>
      <c r="E249" s="128"/>
      <c r="F249" s="128"/>
      <c r="G249" s="128"/>
      <c r="H249" s="128"/>
      <c r="I249" s="128"/>
      <c r="J249" s="128"/>
      <c r="K249" s="128"/>
      <c r="L249" s="128"/>
      <c r="M249" s="128"/>
      <c r="N249" s="128"/>
      <c r="O249" s="128"/>
      <c r="P249" s="8">
        <v>18021.0</v>
      </c>
      <c r="Q249" s="8">
        <v>3124.0</v>
      </c>
      <c r="R249" s="8">
        <v>14897.0</v>
      </c>
      <c r="S249" s="128"/>
      <c r="T249" s="128"/>
      <c r="U249" s="128"/>
      <c r="V249" s="174">
        <v>1181.0</v>
      </c>
      <c r="W249" s="174">
        <v>21826.0</v>
      </c>
      <c r="Z249" s="179">
        <v>324.0</v>
      </c>
      <c r="AC249" s="174">
        <v>69.0</v>
      </c>
      <c r="AF249" s="174">
        <v>33.0</v>
      </c>
      <c r="AH249" s="128"/>
      <c r="AI249" s="175">
        <v>43927.45833333333</v>
      </c>
      <c r="AJ249" s="175">
        <v>43928.60763888889</v>
      </c>
      <c r="AK249" s="8" t="s">
        <v>388</v>
      </c>
      <c r="AL249" s="8" t="s">
        <v>500</v>
      </c>
      <c r="AM249" s="8" t="s">
        <v>501</v>
      </c>
      <c r="AN249" s="8" t="s">
        <v>402</v>
      </c>
      <c r="AR249" s="128"/>
      <c r="AS249" s="128"/>
      <c r="AT249" s="128"/>
      <c r="AU249" s="128"/>
      <c r="AV249" s="128"/>
    </row>
    <row r="250" ht="16.5" customHeight="1">
      <c r="A250" s="170">
        <v>43927.0</v>
      </c>
      <c r="B250" s="8" t="s">
        <v>215</v>
      </c>
      <c r="C250" s="128"/>
      <c r="D250" s="128"/>
      <c r="E250" s="128"/>
      <c r="F250" s="128"/>
      <c r="G250" s="128"/>
      <c r="H250" s="128"/>
      <c r="I250" s="128"/>
      <c r="J250" s="128"/>
      <c r="K250" s="128"/>
      <c r="L250" s="128"/>
      <c r="M250" s="128"/>
      <c r="N250" s="128"/>
      <c r="O250" s="128"/>
      <c r="P250" s="8">
        <v>15730.0</v>
      </c>
      <c r="Q250" s="8">
        <v>2955.0</v>
      </c>
      <c r="R250" s="8">
        <v>12775.0</v>
      </c>
      <c r="S250" s="128"/>
      <c r="T250" s="128"/>
      <c r="U250" s="128"/>
      <c r="V250" s="174">
        <v>1132.0</v>
      </c>
      <c r="W250" s="174">
        <v>20669.0</v>
      </c>
      <c r="Z250" s="179">
        <v>258.0</v>
      </c>
      <c r="AC250" s="174">
        <v>40.0</v>
      </c>
      <c r="AF250" s="174">
        <v>27.0</v>
      </c>
      <c r="AH250" s="128"/>
      <c r="AI250" s="175">
        <v>43926.45833333333</v>
      </c>
      <c r="AJ250" s="175">
        <v>43927.67222222222</v>
      </c>
      <c r="AK250" s="8" t="s">
        <v>497</v>
      </c>
      <c r="AL250" s="8" t="s">
        <v>230</v>
      </c>
      <c r="AM250" s="8" t="s">
        <v>501</v>
      </c>
      <c r="AN250" s="8" t="s">
        <v>402</v>
      </c>
      <c r="AR250" s="128"/>
      <c r="AS250" s="128"/>
      <c r="AT250" s="128"/>
      <c r="AU250" s="128"/>
      <c r="AV250" s="128"/>
    </row>
    <row r="251" ht="16.5" customHeight="1">
      <c r="A251" s="170">
        <v>43926.0</v>
      </c>
      <c r="B251" s="8" t="s">
        <v>215</v>
      </c>
      <c r="C251" s="128"/>
      <c r="D251" s="128"/>
      <c r="E251" s="128"/>
      <c r="F251" s="128"/>
      <c r="G251" s="128"/>
      <c r="H251" s="128"/>
      <c r="I251" s="128"/>
      <c r="J251" s="128"/>
      <c r="K251" s="128"/>
      <c r="L251" s="128"/>
      <c r="M251" s="128"/>
      <c r="N251" s="128"/>
      <c r="O251" s="128"/>
      <c r="P251" s="8">
        <v>14206.0</v>
      </c>
      <c r="Q251" s="8">
        <v>2847.0</v>
      </c>
      <c r="R251" s="8">
        <v>11359.0</v>
      </c>
      <c r="S251" s="128"/>
      <c r="T251" s="128"/>
      <c r="U251" s="128"/>
      <c r="V251" s="174">
        <v>1068.0</v>
      </c>
      <c r="W251" s="174">
        <v>19556.0</v>
      </c>
      <c r="Z251" s="179">
        <v>258.0</v>
      </c>
      <c r="AC251" s="174">
        <v>40.0</v>
      </c>
      <c r="AF251" s="174">
        <v>27.0</v>
      </c>
      <c r="AH251" s="128"/>
      <c r="AI251" s="175">
        <v>43925.45833333333</v>
      </c>
      <c r="AJ251" s="175">
        <v>43926.69652777778</v>
      </c>
      <c r="AK251" s="8" t="s">
        <v>325</v>
      </c>
      <c r="AL251" s="8" t="s">
        <v>502</v>
      </c>
      <c r="AM251" s="8" t="s">
        <v>503</v>
      </c>
      <c r="AN251" s="8" t="s">
        <v>402</v>
      </c>
      <c r="AR251" s="128"/>
      <c r="AS251" s="128"/>
      <c r="AT251" s="128"/>
      <c r="AU251" s="128"/>
      <c r="AV251" s="128"/>
    </row>
    <row r="252" ht="16.5" customHeight="1">
      <c r="A252" s="170">
        <v>43925.0</v>
      </c>
      <c r="B252" s="8" t="s">
        <v>215</v>
      </c>
      <c r="C252" s="128"/>
      <c r="D252" s="128"/>
      <c r="E252" s="128"/>
      <c r="F252" s="128"/>
      <c r="G252" s="128"/>
      <c r="H252" s="128"/>
      <c r="I252" s="128"/>
      <c r="J252" s="128"/>
      <c r="K252" s="128"/>
      <c r="L252" s="128"/>
      <c r="M252" s="128"/>
      <c r="N252" s="128"/>
      <c r="O252" s="128"/>
      <c r="P252" s="8">
        <v>12322.0</v>
      </c>
      <c r="Q252" s="8">
        <v>2699.0</v>
      </c>
      <c r="R252" s="8">
        <v>9623.0</v>
      </c>
      <c r="S252" s="128"/>
      <c r="T252" s="128"/>
      <c r="U252" s="128"/>
      <c r="V252" s="174">
        <v>999.0</v>
      </c>
      <c r="W252" s="174">
        <v>16535.0</v>
      </c>
      <c r="Z252" s="179">
        <v>239.0</v>
      </c>
      <c r="AC252" s="174">
        <v>38.0</v>
      </c>
      <c r="AF252" s="174">
        <v>26.0</v>
      </c>
      <c r="AH252" s="128"/>
      <c r="AI252" s="175">
        <v>43924.5</v>
      </c>
      <c r="AJ252" s="175">
        <v>43925.66527777778</v>
      </c>
      <c r="AK252" s="8" t="s">
        <v>360</v>
      </c>
      <c r="AL252" s="8" t="s">
        <v>230</v>
      </c>
      <c r="AM252" s="8" t="s">
        <v>504</v>
      </c>
      <c r="AN252" s="8" t="s">
        <v>402</v>
      </c>
      <c r="AR252" s="128"/>
      <c r="AS252" s="128"/>
      <c r="AT252" s="128"/>
      <c r="AU252" s="128"/>
      <c r="AV252" s="128"/>
    </row>
    <row r="253" ht="16.5" customHeight="1">
      <c r="A253" s="170">
        <v>43924.0</v>
      </c>
      <c r="B253" s="8" t="s">
        <v>215</v>
      </c>
      <c r="C253" s="128"/>
      <c r="D253" s="128"/>
      <c r="E253" s="128"/>
      <c r="F253" s="128"/>
      <c r="G253" s="128"/>
      <c r="H253" s="128"/>
      <c r="I253" s="128"/>
      <c r="J253" s="128"/>
      <c r="K253" s="128"/>
      <c r="L253" s="128"/>
      <c r="M253" s="128"/>
      <c r="N253" s="128"/>
      <c r="O253" s="128"/>
      <c r="P253" s="8">
        <v>9569.0</v>
      </c>
      <c r="Q253" s="8">
        <v>2413.0</v>
      </c>
      <c r="R253" s="8">
        <v>7156.0</v>
      </c>
      <c r="S253" s="128"/>
      <c r="T253" s="128"/>
      <c r="U253" s="128"/>
      <c r="V253" s="174">
        <v>899.0</v>
      </c>
      <c r="W253" s="174">
        <v>16535.0</v>
      </c>
      <c r="Y253" s="174">
        <v>188.0</v>
      </c>
      <c r="Z253" s="179">
        <v>204.0</v>
      </c>
      <c r="AC253" s="174">
        <v>38.0</v>
      </c>
      <c r="AF253" s="174">
        <v>22.0</v>
      </c>
      <c r="AH253" s="128"/>
      <c r="AI253" s="175">
        <v>43923.45833333333</v>
      </c>
      <c r="AJ253" s="175">
        <v>43924.67291666666</v>
      </c>
      <c r="AK253" s="8" t="s">
        <v>492</v>
      </c>
      <c r="AL253" s="8" t="s">
        <v>403</v>
      </c>
      <c r="AM253" s="8" t="s">
        <v>505</v>
      </c>
      <c r="AN253" s="8" t="s">
        <v>402</v>
      </c>
      <c r="AR253" s="128"/>
      <c r="AS253" s="128"/>
      <c r="AT253" s="128"/>
      <c r="AU253" s="128"/>
      <c r="AV253" s="128"/>
    </row>
    <row r="254" ht="16.5" customHeight="1">
      <c r="A254" s="170">
        <v>43923.0</v>
      </c>
      <c r="B254" s="8" t="s">
        <v>215</v>
      </c>
      <c r="C254" s="128"/>
      <c r="D254" s="128"/>
      <c r="E254" s="128"/>
      <c r="F254" s="128"/>
      <c r="G254" s="128"/>
      <c r="H254" s="128"/>
      <c r="I254" s="128"/>
      <c r="J254" s="128"/>
      <c r="K254" s="128"/>
      <c r="L254" s="128"/>
      <c r="M254" s="128"/>
      <c r="N254" s="128"/>
      <c r="O254" s="128"/>
      <c r="P254" s="8">
        <v>7310.0</v>
      </c>
      <c r="Q254" s="8">
        <v>2239.0</v>
      </c>
      <c r="R254" s="8">
        <v>5071.0</v>
      </c>
      <c r="S254" s="128"/>
      <c r="T254" s="128"/>
      <c r="U254" s="128"/>
      <c r="V254" s="174">
        <v>826.0</v>
      </c>
      <c r="W254" s="174">
        <v>15259.0</v>
      </c>
      <c r="Y254" s="174">
        <v>134.0</v>
      </c>
      <c r="Z254" s="179">
        <v>188.0</v>
      </c>
      <c r="AC254" s="174">
        <v>38.0</v>
      </c>
      <c r="AF254" s="174">
        <v>21.0</v>
      </c>
      <c r="AH254" s="128"/>
      <c r="AI254" s="175">
        <v>43922.45833333333</v>
      </c>
      <c r="AJ254" s="175">
        <v>43923.65833333333</v>
      </c>
      <c r="AK254" s="8" t="s">
        <v>325</v>
      </c>
      <c r="AL254" s="8" t="s">
        <v>230</v>
      </c>
      <c r="AM254" s="128"/>
      <c r="AN254" s="8" t="s">
        <v>402</v>
      </c>
      <c r="AR254" s="128"/>
      <c r="AS254" s="128"/>
      <c r="AT254" s="128"/>
      <c r="AU254" s="128"/>
      <c r="AV254" s="128"/>
    </row>
    <row r="255" ht="16.5" customHeight="1">
      <c r="A255" s="170">
        <v>43922.0</v>
      </c>
      <c r="B255" s="8" t="s">
        <v>215</v>
      </c>
      <c r="C255" s="128"/>
      <c r="D255" s="128"/>
      <c r="E255" s="128"/>
      <c r="F255" s="128"/>
      <c r="G255" s="128"/>
      <c r="H255" s="128"/>
      <c r="I255" s="128"/>
      <c r="J255" s="128"/>
      <c r="K255" s="128"/>
      <c r="L255" s="128"/>
      <c r="M255" s="128"/>
      <c r="N255" s="128"/>
      <c r="O255" s="128"/>
      <c r="P255" s="8">
        <v>5528.0</v>
      </c>
      <c r="Q255" s="8">
        <v>2007.0</v>
      </c>
      <c r="R255" s="8">
        <v>3521.0</v>
      </c>
      <c r="S255" s="128"/>
      <c r="T255" s="128"/>
      <c r="U255" s="128"/>
      <c r="V255" s="174">
        <v>736.0</v>
      </c>
      <c r="W255" s="174">
        <v>13136.0</v>
      </c>
      <c r="Y255" s="174">
        <v>132.0</v>
      </c>
      <c r="Z255" s="179">
        <v>154.0</v>
      </c>
      <c r="AC255" s="174">
        <v>40.0</v>
      </c>
      <c r="AF255" s="174">
        <v>18.0</v>
      </c>
      <c r="AH255" s="128"/>
      <c r="AI255" s="175">
        <v>43921.45833333333</v>
      </c>
      <c r="AJ255" s="162"/>
      <c r="AK255" s="162"/>
      <c r="AL255" s="162"/>
      <c r="AM255" s="128"/>
      <c r="AN255" s="8" t="s">
        <v>402</v>
      </c>
      <c r="AR255" s="128"/>
      <c r="AS255" s="128"/>
      <c r="AT255" s="128"/>
      <c r="AU255" s="128"/>
      <c r="AV255" s="128"/>
    </row>
    <row r="256" ht="16.5" customHeight="1">
      <c r="A256" s="170">
        <v>43921.0</v>
      </c>
      <c r="B256" s="8" t="s">
        <v>215</v>
      </c>
      <c r="C256" s="128"/>
      <c r="D256" s="128"/>
      <c r="E256" s="128"/>
      <c r="F256" s="128"/>
      <c r="G256" s="128"/>
      <c r="H256" s="128"/>
      <c r="I256" s="128"/>
      <c r="J256" s="128"/>
      <c r="K256" s="128"/>
      <c r="L256" s="128"/>
      <c r="M256" s="128"/>
      <c r="N256" s="128"/>
      <c r="O256" s="128"/>
      <c r="P256" s="8">
        <v>3606.0</v>
      </c>
      <c r="Q256" s="8">
        <v>1816.0</v>
      </c>
      <c r="R256" s="8">
        <v>1790.0</v>
      </c>
      <c r="S256" s="128"/>
      <c r="T256" s="128"/>
      <c r="U256" s="128"/>
      <c r="V256" s="174">
        <v>690.0</v>
      </c>
      <c r="W256" s="174">
        <v>13136.0</v>
      </c>
      <c r="Y256" s="174">
        <v>132.0</v>
      </c>
      <c r="Z256" s="179">
        <v>154.0</v>
      </c>
      <c r="AC256" s="174">
        <v>40.0</v>
      </c>
      <c r="AF256" s="174">
        <v>18.0</v>
      </c>
      <c r="AH256" s="128"/>
      <c r="AI256" s="175">
        <v>43921.45833333333</v>
      </c>
      <c r="AJ256" s="162"/>
      <c r="AK256" s="162"/>
      <c r="AL256" s="162"/>
      <c r="AM256" s="128"/>
      <c r="AN256" s="8" t="s">
        <v>402</v>
      </c>
      <c r="AR256" s="128"/>
      <c r="AS256" s="128"/>
      <c r="AT256" s="128"/>
      <c r="AU256" s="128"/>
      <c r="AV256" s="128"/>
    </row>
    <row r="257" ht="16.5" customHeight="1">
      <c r="A257" s="170">
        <v>43920.0</v>
      </c>
      <c r="B257" s="8" t="s">
        <v>215</v>
      </c>
      <c r="C257" s="128"/>
      <c r="D257" s="128"/>
      <c r="E257" s="128"/>
      <c r="F257" s="128"/>
      <c r="G257" s="128"/>
      <c r="H257" s="128"/>
      <c r="I257" s="128"/>
      <c r="J257" s="128"/>
      <c r="K257" s="128"/>
      <c r="L257" s="128"/>
      <c r="M257" s="128"/>
      <c r="N257" s="128"/>
      <c r="O257" s="128"/>
      <c r="P257" s="8">
        <v>2542.0</v>
      </c>
      <c r="Q257" s="8">
        <v>1689.0</v>
      </c>
      <c r="R257" s="8">
        <v>853.0</v>
      </c>
      <c r="S257" s="128"/>
      <c r="T257" s="128"/>
      <c r="U257" s="128"/>
      <c r="V257" s="174">
        <v>606.0</v>
      </c>
      <c r="W257" s="174">
        <v>12277.0</v>
      </c>
      <c r="Y257" s="174">
        <v>132.0</v>
      </c>
      <c r="Z257" s="179">
        <v>140.0</v>
      </c>
      <c r="AC257" s="174">
        <v>39.0</v>
      </c>
      <c r="AF257" s="174">
        <v>16.0</v>
      </c>
      <c r="AH257" s="128"/>
      <c r="AI257" s="175">
        <v>43920.45833333333</v>
      </c>
      <c r="AJ257" s="162"/>
      <c r="AK257" s="162"/>
      <c r="AL257" s="162"/>
      <c r="AM257" s="128"/>
      <c r="AN257" s="8" t="s">
        <v>402</v>
      </c>
      <c r="AR257" s="128"/>
      <c r="AS257" s="128"/>
      <c r="AT257" s="128"/>
      <c r="AU257" s="128"/>
      <c r="AV257" s="128"/>
    </row>
    <row r="258" ht="16.5" customHeight="1">
      <c r="A258" s="170">
        <v>43919.0</v>
      </c>
      <c r="B258" s="8" t="s">
        <v>215</v>
      </c>
      <c r="C258" s="128"/>
      <c r="D258" s="128"/>
      <c r="E258" s="128"/>
      <c r="F258" s="128"/>
      <c r="G258" s="128"/>
      <c r="H258" s="128"/>
      <c r="I258" s="128"/>
      <c r="J258" s="128"/>
      <c r="K258" s="128"/>
      <c r="L258" s="128"/>
      <c r="M258" s="128"/>
      <c r="N258" s="128"/>
      <c r="O258" s="128"/>
      <c r="P258" s="8">
        <v>1336.0</v>
      </c>
      <c r="Q258" s="8">
        <v>1305.0</v>
      </c>
      <c r="R258" s="8">
        <v>31.0</v>
      </c>
      <c r="S258" s="128"/>
      <c r="T258" s="128"/>
      <c r="U258" s="128"/>
      <c r="V258" s="174">
        <v>548.0</v>
      </c>
      <c r="W258" s="174">
        <v>10878.0</v>
      </c>
      <c r="Y258" s="174">
        <v>107.0</v>
      </c>
      <c r="Z258" s="179">
        <v>129.0</v>
      </c>
      <c r="AC258" s="174">
        <v>37.0</v>
      </c>
      <c r="AF258" s="174">
        <v>13.0</v>
      </c>
      <c r="AH258" s="128"/>
      <c r="AI258" s="175">
        <v>43919.45833333333</v>
      </c>
      <c r="AJ258" s="162"/>
      <c r="AK258" s="162"/>
      <c r="AL258" s="162"/>
      <c r="AM258" s="128"/>
      <c r="AN258" s="8" t="s">
        <v>402</v>
      </c>
      <c r="AR258" s="128"/>
      <c r="AS258" s="128"/>
      <c r="AT258" s="128"/>
      <c r="AU258" s="128"/>
      <c r="AV258" s="128"/>
    </row>
    <row r="259" ht="16.5" customHeight="1">
      <c r="A259" s="170">
        <v>43918.0</v>
      </c>
      <c r="B259" s="8" t="s">
        <v>215</v>
      </c>
      <c r="C259" s="128"/>
      <c r="D259" s="128"/>
      <c r="E259" s="128"/>
      <c r="F259" s="128"/>
      <c r="G259" s="128"/>
      <c r="H259" s="128"/>
      <c r="I259" s="128"/>
      <c r="J259" s="128"/>
      <c r="K259" s="128"/>
      <c r="L259" s="128"/>
      <c r="M259" s="128"/>
      <c r="N259" s="128"/>
      <c r="O259" s="128"/>
      <c r="P259" s="128"/>
      <c r="Q259" s="128"/>
      <c r="R259" s="128"/>
      <c r="S259" s="128"/>
      <c r="T259" s="128"/>
      <c r="U259" s="128"/>
      <c r="V259" s="174">
        <v>479.0</v>
      </c>
      <c r="W259" s="174">
        <v>9693.0</v>
      </c>
      <c r="Y259" s="174">
        <v>107.0</v>
      </c>
      <c r="Z259" s="179">
        <v>117.0</v>
      </c>
      <c r="AC259" s="174">
        <v>31.0</v>
      </c>
      <c r="AF259" s="174">
        <v>13.0</v>
      </c>
      <c r="AH259" s="128"/>
      <c r="AI259" s="175">
        <v>43917.52083333333</v>
      </c>
      <c r="AJ259" s="162"/>
      <c r="AK259" s="162"/>
      <c r="AL259" s="162"/>
      <c r="AM259" s="128"/>
      <c r="AN259" s="8" t="s">
        <v>402</v>
      </c>
      <c r="AR259" s="128"/>
      <c r="AS259" s="128"/>
      <c r="AT259" s="128"/>
      <c r="AU259" s="128"/>
      <c r="AV259" s="128"/>
    </row>
    <row r="260" ht="16.5" customHeight="1">
      <c r="A260" s="170">
        <v>43917.0</v>
      </c>
      <c r="B260" s="8" t="s">
        <v>215</v>
      </c>
      <c r="C260" s="128"/>
      <c r="D260" s="128"/>
      <c r="E260" s="128"/>
      <c r="F260" s="128"/>
      <c r="G260" s="128"/>
      <c r="H260" s="128"/>
      <c r="I260" s="128"/>
      <c r="J260" s="128"/>
      <c r="K260" s="128"/>
      <c r="L260" s="128"/>
      <c r="M260" s="128"/>
      <c r="N260" s="128"/>
      <c r="O260" s="128"/>
      <c r="P260" s="128"/>
      <c r="Q260" s="128"/>
      <c r="R260" s="128"/>
      <c r="S260" s="128"/>
      <c r="T260" s="128"/>
      <c r="U260" s="128"/>
      <c r="V260" s="174">
        <v>414.0</v>
      </c>
      <c r="W260" s="174">
        <v>8510.0</v>
      </c>
      <c r="Y260" s="174">
        <v>91.0</v>
      </c>
      <c r="Z260" s="179">
        <v>102.0</v>
      </c>
      <c r="AC260" s="174">
        <v>31.0</v>
      </c>
      <c r="AF260" s="174">
        <v>12.0</v>
      </c>
      <c r="AH260" s="128"/>
      <c r="AI260" s="175">
        <v>43917.52083333333</v>
      </c>
      <c r="AJ260" s="162"/>
      <c r="AK260" s="162"/>
      <c r="AL260" s="162"/>
      <c r="AM260" s="128"/>
      <c r="AN260" s="8" t="s">
        <v>402</v>
      </c>
      <c r="AR260" s="128"/>
      <c r="AS260" s="128"/>
      <c r="AT260" s="128"/>
      <c r="AU260" s="128"/>
      <c r="AV260" s="128"/>
    </row>
    <row r="261" ht="16.5" customHeight="1">
      <c r="A261" s="170">
        <v>43916.0</v>
      </c>
      <c r="B261" s="8" t="s">
        <v>215</v>
      </c>
      <c r="C261" s="128"/>
      <c r="D261" s="128"/>
      <c r="E261" s="128"/>
      <c r="F261" s="128"/>
      <c r="G261" s="128"/>
      <c r="H261" s="128"/>
      <c r="I261" s="128"/>
      <c r="J261" s="128"/>
      <c r="K261" s="128"/>
      <c r="L261" s="128"/>
      <c r="M261" s="128"/>
      <c r="N261" s="128"/>
      <c r="O261" s="128"/>
      <c r="P261" s="128"/>
      <c r="Q261" s="128"/>
      <c r="R261" s="128"/>
      <c r="S261" s="128"/>
      <c r="T261" s="128"/>
      <c r="U261" s="128"/>
      <c r="V261" s="174">
        <v>327.0</v>
      </c>
      <c r="W261" s="174">
        <v>6953.0</v>
      </c>
      <c r="Z261" s="179">
        <v>90.0</v>
      </c>
      <c r="AF261" s="174">
        <v>11.0</v>
      </c>
      <c r="AH261" s="128"/>
      <c r="AI261" s="175">
        <v>43916.68819444445</v>
      </c>
      <c r="AJ261" s="162"/>
      <c r="AK261" s="162"/>
      <c r="AL261" s="162"/>
      <c r="AM261" s="128"/>
      <c r="AN261" s="8" t="s">
        <v>402</v>
      </c>
      <c r="AR261" s="128"/>
      <c r="AS261" s="128"/>
      <c r="AT261" s="128"/>
      <c r="AU261" s="128"/>
      <c r="AV261" s="128"/>
    </row>
    <row r="262" ht="16.5" customHeight="1">
      <c r="A262" s="170">
        <v>43915.0</v>
      </c>
      <c r="B262" s="8" t="s">
        <v>215</v>
      </c>
      <c r="C262" s="128"/>
      <c r="D262" s="128"/>
      <c r="E262" s="128"/>
      <c r="F262" s="128"/>
      <c r="G262" s="128"/>
      <c r="H262" s="128"/>
      <c r="I262" s="128"/>
      <c r="J262" s="128"/>
      <c r="K262" s="128"/>
      <c r="L262" s="128"/>
      <c r="M262" s="128"/>
      <c r="N262" s="128"/>
      <c r="O262" s="128"/>
      <c r="P262" s="128"/>
      <c r="Q262" s="128"/>
      <c r="R262" s="128"/>
      <c r="S262" s="128"/>
      <c r="T262" s="128"/>
      <c r="U262" s="128"/>
      <c r="V262" s="174">
        <v>209.0</v>
      </c>
      <c r="W262" s="174">
        <v>4350.0</v>
      </c>
      <c r="Z262" s="179">
        <v>61.0</v>
      </c>
      <c r="AF262" s="174">
        <v>8.0</v>
      </c>
      <c r="AH262" s="128"/>
      <c r="AI262" s="175">
        <v>43914.45833333333</v>
      </c>
      <c r="AJ262" s="162"/>
      <c r="AK262" s="162"/>
      <c r="AL262" s="162"/>
      <c r="AM262" s="128"/>
      <c r="AN262" s="8" t="s">
        <v>402</v>
      </c>
      <c r="AR262" s="128"/>
      <c r="AS262" s="128"/>
      <c r="AT262" s="128"/>
      <c r="AU262" s="128"/>
      <c r="AV262" s="128"/>
    </row>
    <row r="263" ht="16.5" customHeight="1">
      <c r="A263" s="170">
        <v>43914.0</v>
      </c>
      <c r="B263" s="8" t="s">
        <v>215</v>
      </c>
      <c r="C263" s="128"/>
      <c r="D263" s="128"/>
      <c r="E263" s="128"/>
      <c r="F263" s="128"/>
      <c r="G263" s="128"/>
      <c r="H263" s="128"/>
      <c r="I263" s="128"/>
      <c r="J263" s="128"/>
      <c r="K263" s="128"/>
      <c r="L263" s="128"/>
      <c r="M263" s="128"/>
      <c r="N263" s="128"/>
      <c r="O263" s="128"/>
      <c r="P263" s="128"/>
      <c r="Q263" s="128"/>
      <c r="R263" s="128"/>
      <c r="S263" s="128"/>
      <c r="T263" s="128"/>
      <c r="U263" s="128"/>
      <c r="V263" s="174">
        <v>209.0</v>
      </c>
      <c r="W263" s="174">
        <v>4350.0</v>
      </c>
      <c r="Z263" s="179">
        <v>61.0</v>
      </c>
      <c r="AF263" s="174">
        <v>8.0</v>
      </c>
      <c r="AH263" s="128"/>
      <c r="AI263" s="175">
        <v>43914.45833333333</v>
      </c>
      <c r="AJ263" s="162"/>
      <c r="AK263" s="162"/>
      <c r="AL263" s="162"/>
      <c r="AM263" s="128"/>
      <c r="AN263" s="8" t="s">
        <v>402</v>
      </c>
      <c r="AR263" s="128"/>
      <c r="AS263" s="128"/>
      <c r="AT263" s="128"/>
      <c r="AU263" s="128"/>
      <c r="AV263" s="128"/>
    </row>
    <row r="264" ht="16.5" customHeight="1">
      <c r="A264" s="170">
        <v>43913.0</v>
      </c>
      <c r="B264" s="8" t="s">
        <v>215</v>
      </c>
      <c r="C264" s="128"/>
      <c r="D264" s="128"/>
      <c r="E264" s="128"/>
      <c r="F264" s="128"/>
      <c r="G264" s="128"/>
      <c r="H264" s="128"/>
      <c r="I264" s="128"/>
      <c r="J264" s="128"/>
      <c r="K264" s="128"/>
      <c r="L264" s="128"/>
      <c r="M264" s="128"/>
      <c r="N264" s="128"/>
      <c r="O264" s="128"/>
      <c r="P264" s="128"/>
      <c r="Q264" s="128"/>
      <c r="R264" s="128"/>
      <c r="S264" s="128"/>
      <c r="T264" s="128"/>
      <c r="U264" s="128"/>
      <c r="V264" s="174">
        <v>191.0</v>
      </c>
      <c r="W264" s="174">
        <v>3649.0</v>
      </c>
      <c r="Z264" s="179">
        <v>56.0</v>
      </c>
      <c r="AF264" s="174">
        <v>5.0</v>
      </c>
      <c r="AH264" s="128"/>
      <c r="AI264" s="175">
        <v>43913.45833333333</v>
      </c>
      <c r="AJ264" s="162"/>
      <c r="AK264" s="162"/>
      <c r="AL264" s="162"/>
      <c r="AM264" s="128"/>
      <c r="AN264" s="8" t="s">
        <v>402</v>
      </c>
      <c r="AR264" s="128"/>
      <c r="AS264" s="128"/>
      <c r="AT264" s="128"/>
      <c r="AU264" s="128"/>
      <c r="AV264" s="128"/>
    </row>
    <row r="265" ht="16.5" customHeight="1">
      <c r="A265" s="170">
        <v>43912.0</v>
      </c>
      <c r="B265" s="8" t="s">
        <v>215</v>
      </c>
      <c r="C265" s="128"/>
      <c r="D265" s="128"/>
      <c r="E265" s="128"/>
      <c r="F265" s="128"/>
      <c r="G265" s="128"/>
      <c r="H265" s="128"/>
      <c r="I265" s="128"/>
      <c r="J265" s="128"/>
      <c r="K265" s="128"/>
      <c r="L265" s="128"/>
      <c r="M265" s="128"/>
      <c r="N265" s="128"/>
      <c r="O265" s="128"/>
      <c r="P265" s="128"/>
      <c r="Q265" s="128"/>
      <c r="R265" s="128"/>
      <c r="S265" s="128"/>
      <c r="T265" s="128"/>
      <c r="U265" s="128"/>
      <c r="V265" s="174">
        <v>161.0</v>
      </c>
      <c r="W265" s="174">
        <v>2864.0</v>
      </c>
      <c r="Z265" s="179">
        <v>43.0</v>
      </c>
      <c r="AF265" s="174">
        <v>4.0</v>
      </c>
      <c r="AH265" s="128"/>
      <c r="AI265" s="175">
        <v>43912.45833333333</v>
      </c>
      <c r="AJ265" s="162"/>
      <c r="AK265" s="162"/>
      <c r="AL265" s="162"/>
      <c r="AM265" s="128"/>
      <c r="AN265" s="128"/>
      <c r="AR265" s="128"/>
      <c r="AS265" s="128"/>
      <c r="AT265" s="128"/>
      <c r="AU265" s="128"/>
      <c r="AV265" s="128"/>
    </row>
    <row r="266" ht="16.5" customHeight="1">
      <c r="A266" s="170">
        <v>43911.0</v>
      </c>
      <c r="B266" s="8" t="s">
        <v>215</v>
      </c>
      <c r="C266" s="128"/>
      <c r="D266" s="128"/>
      <c r="E266" s="128"/>
      <c r="F266" s="128"/>
      <c r="G266" s="128"/>
      <c r="H266" s="128"/>
      <c r="I266" s="128"/>
      <c r="J266" s="128"/>
      <c r="K266" s="128"/>
      <c r="L266" s="128"/>
      <c r="M266" s="128"/>
      <c r="N266" s="128"/>
      <c r="O266" s="128"/>
      <c r="P266" s="128"/>
      <c r="Q266" s="128"/>
      <c r="R266" s="128"/>
      <c r="S266" s="128"/>
      <c r="T266" s="128"/>
      <c r="U266" s="128"/>
      <c r="V266" s="174">
        <v>114.0</v>
      </c>
      <c r="W266" s="174">
        <v>2003.0</v>
      </c>
      <c r="X266" s="174">
        <v>433.0</v>
      </c>
      <c r="Z266" s="161"/>
      <c r="AF266" s="174">
        <v>3.0</v>
      </c>
      <c r="AH266" s="128"/>
      <c r="AI266" s="175">
        <v>43910.45833333333</v>
      </c>
      <c r="AJ266" s="162"/>
      <c r="AK266" s="162"/>
      <c r="AL266" s="162"/>
      <c r="AM266" s="128"/>
      <c r="AN266" s="128"/>
      <c r="AR266" s="128"/>
      <c r="AS266" s="128"/>
      <c r="AT266" s="128"/>
      <c r="AU266" s="128"/>
      <c r="AV266" s="128"/>
    </row>
    <row r="267" ht="16.5" customHeight="1">
      <c r="A267" s="170">
        <v>43910.0</v>
      </c>
      <c r="B267" s="8" t="s">
        <v>215</v>
      </c>
      <c r="C267" s="128"/>
      <c r="D267" s="128"/>
      <c r="E267" s="128"/>
      <c r="F267" s="128"/>
      <c r="G267" s="128"/>
      <c r="H267" s="128"/>
      <c r="I267" s="128"/>
      <c r="J267" s="128"/>
      <c r="K267" s="128"/>
      <c r="L267" s="128"/>
      <c r="M267" s="128"/>
      <c r="N267" s="128"/>
      <c r="O267" s="128"/>
      <c r="P267" s="128"/>
      <c r="Q267" s="128"/>
      <c r="R267" s="128"/>
      <c r="S267" s="128"/>
      <c r="T267" s="128"/>
      <c r="U267" s="128"/>
      <c r="V267" s="174">
        <v>114.0</v>
      </c>
      <c r="W267" s="174">
        <v>2003.0</v>
      </c>
      <c r="X267" s="174">
        <v>433.0</v>
      </c>
      <c r="Z267" s="161"/>
      <c r="AF267" s="174">
        <v>3.0</v>
      </c>
      <c r="AH267" s="128"/>
      <c r="AI267" s="175">
        <v>43910.45833333333</v>
      </c>
      <c r="AJ267" s="162"/>
      <c r="AK267" s="162"/>
      <c r="AL267" s="162"/>
      <c r="AM267" s="128"/>
      <c r="AN267" s="128"/>
      <c r="AR267" s="128"/>
      <c r="AS267" s="128"/>
      <c r="AT267" s="128"/>
      <c r="AU267" s="128"/>
      <c r="AV267" s="128"/>
    </row>
    <row r="268" ht="16.5" customHeight="1">
      <c r="A268" s="170">
        <v>43909.0</v>
      </c>
      <c r="B268" s="8" t="s">
        <v>215</v>
      </c>
      <c r="C268" s="128"/>
      <c r="D268" s="128"/>
      <c r="E268" s="128"/>
      <c r="F268" s="128"/>
      <c r="G268" s="128"/>
      <c r="H268" s="128"/>
      <c r="I268" s="128"/>
      <c r="J268" s="128"/>
      <c r="K268" s="128"/>
      <c r="L268" s="128"/>
      <c r="M268" s="128"/>
      <c r="N268" s="128"/>
      <c r="O268" s="128"/>
      <c r="P268" s="128"/>
      <c r="Q268" s="128"/>
      <c r="R268" s="128"/>
      <c r="S268" s="128"/>
      <c r="T268" s="128"/>
      <c r="U268" s="128"/>
      <c r="V268" s="174">
        <v>88.0</v>
      </c>
      <c r="W268" s="174">
        <v>1329.0</v>
      </c>
      <c r="X268" s="174">
        <v>437.0</v>
      </c>
      <c r="Z268" s="161"/>
      <c r="AF268" s="174">
        <v>3.0</v>
      </c>
      <c r="AH268" s="128"/>
      <c r="AI268" s="175">
        <v>43909.45833333333</v>
      </c>
      <c r="AJ268" s="162"/>
      <c r="AK268" s="162"/>
      <c r="AL268" s="162"/>
      <c r="AM268" s="128"/>
      <c r="AN268" s="128"/>
      <c r="AR268" s="128"/>
      <c r="AS268" s="128"/>
      <c r="AT268" s="128"/>
      <c r="AU268" s="128"/>
      <c r="AV268" s="128"/>
    </row>
    <row r="269" ht="16.5" customHeight="1">
      <c r="A269" s="170">
        <v>43908.0</v>
      </c>
      <c r="B269" s="8" t="s">
        <v>215</v>
      </c>
      <c r="C269" s="128"/>
      <c r="D269" s="128"/>
      <c r="E269" s="128"/>
      <c r="F269" s="128"/>
      <c r="G269" s="128"/>
      <c r="H269" s="128"/>
      <c r="I269" s="128"/>
      <c r="J269" s="128"/>
      <c r="K269" s="128"/>
      <c r="L269" s="128"/>
      <c r="M269" s="128"/>
      <c r="N269" s="128"/>
      <c r="O269" s="128"/>
      <c r="P269" s="128"/>
      <c r="Q269" s="128"/>
      <c r="R269" s="128"/>
      <c r="S269" s="128"/>
      <c r="T269" s="128"/>
      <c r="U269" s="128"/>
      <c r="V269" s="174">
        <v>75.0</v>
      </c>
      <c r="W269" s="174">
        <v>1118.0</v>
      </c>
      <c r="X269" s="174">
        <v>361.0</v>
      </c>
      <c r="Z269" s="161"/>
      <c r="AF269" s="174">
        <v>3.0</v>
      </c>
      <c r="AH269" s="128"/>
      <c r="AI269" s="175">
        <v>43907.5</v>
      </c>
      <c r="AJ269" s="162"/>
      <c r="AK269" s="162"/>
      <c r="AL269" s="162"/>
      <c r="AM269" s="128"/>
      <c r="AN269" s="128"/>
      <c r="AR269" s="128"/>
      <c r="AS269" s="128"/>
      <c r="AT269" s="128"/>
      <c r="AU269" s="128"/>
      <c r="AV269" s="128"/>
    </row>
    <row r="270" ht="16.5" customHeight="1">
      <c r="A270" s="170">
        <v>43907.0</v>
      </c>
      <c r="B270" s="8" t="s">
        <v>215</v>
      </c>
      <c r="C270" s="128"/>
      <c r="D270" s="128"/>
      <c r="E270" s="128"/>
      <c r="F270" s="128"/>
      <c r="G270" s="128"/>
      <c r="H270" s="128"/>
      <c r="I270" s="128"/>
      <c r="J270" s="128"/>
      <c r="K270" s="128"/>
      <c r="L270" s="128"/>
      <c r="M270" s="128"/>
      <c r="N270" s="128"/>
      <c r="O270" s="128"/>
      <c r="P270" s="128"/>
      <c r="Q270" s="128"/>
      <c r="R270" s="128"/>
      <c r="S270" s="128"/>
      <c r="T270" s="128"/>
      <c r="U270" s="128"/>
      <c r="V270" s="174">
        <v>47.0</v>
      </c>
      <c r="W270" s="174">
        <v>689.0</v>
      </c>
      <c r="X270" s="174">
        <v>184.0</v>
      </c>
      <c r="Z270" s="161"/>
      <c r="AH270" s="128"/>
      <c r="AI270" s="175">
        <v>43906.57708333334</v>
      </c>
      <c r="AJ270" s="162"/>
      <c r="AK270" s="162"/>
      <c r="AL270" s="162"/>
      <c r="AM270" s="128"/>
      <c r="AN270" s="128"/>
      <c r="AR270" s="128"/>
      <c r="AS270" s="128"/>
      <c r="AT270" s="128"/>
      <c r="AU270" s="128"/>
      <c r="AV270" s="128"/>
    </row>
    <row r="271" ht="16.5" customHeight="1">
      <c r="A271" s="170">
        <v>43906.0</v>
      </c>
      <c r="B271" s="8" t="s">
        <v>215</v>
      </c>
      <c r="C271" s="128"/>
      <c r="D271" s="128"/>
      <c r="E271" s="128"/>
      <c r="F271" s="128"/>
      <c r="G271" s="128"/>
      <c r="H271" s="128"/>
      <c r="I271" s="128"/>
      <c r="J271" s="128"/>
      <c r="K271" s="128"/>
      <c r="L271" s="128"/>
      <c r="M271" s="128"/>
      <c r="N271" s="128"/>
      <c r="O271" s="128"/>
      <c r="P271" s="128"/>
      <c r="Q271" s="128"/>
      <c r="R271" s="128"/>
      <c r="S271" s="128"/>
      <c r="T271" s="128"/>
      <c r="U271" s="128"/>
      <c r="V271" s="174">
        <v>39.0</v>
      </c>
      <c r="W271" s="174">
        <v>579.0</v>
      </c>
      <c r="X271" s="174">
        <v>182.0</v>
      </c>
      <c r="Z271" s="161"/>
      <c r="AH271" s="128"/>
      <c r="AI271" s="175">
        <v>43906.65138888889</v>
      </c>
      <c r="AJ271" s="162"/>
      <c r="AK271" s="162"/>
      <c r="AL271" s="162"/>
      <c r="AM271" s="128"/>
      <c r="AN271" s="128"/>
      <c r="AR271" s="128"/>
      <c r="AS271" s="128"/>
      <c r="AT271" s="128"/>
      <c r="AU271" s="128"/>
      <c r="AV271" s="128"/>
    </row>
    <row r="272" ht="16.5" customHeight="1">
      <c r="A272" s="170">
        <v>43905.0</v>
      </c>
      <c r="B272" s="8" t="s">
        <v>215</v>
      </c>
      <c r="F272" s="128"/>
      <c r="G272" s="128"/>
      <c r="H272" s="128"/>
      <c r="I272" s="128"/>
      <c r="L272" s="128"/>
      <c r="M272" s="128"/>
      <c r="N272" s="128"/>
      <c r="O272" s="128"/>
      <c r="P272" s="128"/>
      <c r="Q272" s="128"/>
      <c r="R272" s="128"/>
      <c r="S272" s="128"/>
      <c r="T272" s="128"/>
      <c r="U272" s="128"/>
      <c r="V272" s="174">
        <v>36.0</v>
      </c>
      <c r="W272" s="174">
        <v>420.0</v>
      </c>
      <c r="X272" s="174">
        <v>225.0</v>
      </c>
      <c r="Z272" s="161"/>
      <c r="AH272" s="128"/>
      <c r="AI272" s="175">
        <v>43904.58333333333</v>
      </c>
      <c r="AJ272" s="162"/>
      <c r="AK272" s="162"/>
      <c r="AL272" s="162"/>
      <c r="AM272" s="128"/>
      <c r="AN272" s="128"/>
      <c r="AR272" s="128"/>
      <c r="AS272" s="128"/>
      <c r="AT272" s="128"/>
      <c r="AU272" s="128"/>
      <c r="AV272" s="128"/>
    </row>
    <row r="273" ht="16.5" customHeight="1">
      <c r="A273" s="170">
        <v>43904.0</v>
      </c>
      <c r="B273" s="8" t="s">
        <v>215</v>
      </c>
      <c r="C273" s="128"/>
      <c r="D273" s="128"/>
      <c r="E273" s="128"/>
      <c r="F273" s="128"/>
      <c r="G273" s="128"/>
      <c r="H273" s="128"/>
      <c r="I273" s="128"/>
      <c r="J273" s="128"/>
      <c r="K273" s="128"/>
      <c r="L273" s="128"/>
      <c r="M273" s="128"/>
      <c r="N273" s="128"/>
      <c r="O273" s="128"/>
      <c r="P273" s="128"/>
      <c r="Q273" s="128"/>
      <c r="R273" s="128"/>
      <c r="S273" s="128"/>
      <c r="T273" s="128"/>
      <c r="U273" s="128"/>
      <c r="V273" s="174">
        <v>30.0</v>
      </c>
      <c r="W273" s="174">
        <v>337.0</v>
      </c>
      <c r="X273" s="174">
        <v>157.0</v>
      </c>
      <c r="Z273" s="161"/>
      <c r="AH273" s="128"/>
      <c r="AI273" s="175">
        <v>43903.54166666667</v>
      </c>
      <c r="AJ273" s="162"/>
      <c r="AK273" s="162"/>
      <c r="AL273" s="162"/>
      <c r="AM273" s="128"/>
      <c r="AN273" s="128"/>
      <c r="AR273" s="128"/>
      <c r="AS273" s="128"/>
      <c r="AT273" s="128"/>
      <c r="AU273" s="128"/>
      <c r="AV273" s="128"/>
    </row>
    <row r="274" ht="16.5" customHeight="1">
      <c r="A274" s="170">
        <v>43903.0</v>
      </c>
      <c r="B274" s="8" t="s">
        <v>215</v>
      </c>
      <c r="C274" s="128"/>
      <c r="D274" s="128"/>
      <c r="E274" s="128"/>
      <c r="F274" s="128"/>
      <c r="G274" s="128"/>
      <c r="H274" s="128"/>
      <c r="I274" s="128"/>
      <c r="J274" s="128"/>
      <c r="K274" s="128"/>
      <c r="L274" s="128"/>
      <c r="M274" s="128"/>
      <c r="N274" s="128"/>
      <c r="O274" s="128"/>
      <c r="P274" s="128"/>
      <c r="Q274" s="128"/>
      <c r="R274" s="128"/>
      <c r="S274" s="128"/>
      <c r="T274" s="128"/>
      <c r="U274" s="128"/>
      <c r="V274" s="174">
        <v>30.0</v>
      </c>
      <c r="W274" s="174">
        <v>337.0</v>
      </c>
      <c r="X274" s="174">
        <v>157.0</v>
      </c>
      <c r="Z274" s="161"/>
      <c r="AH274" s="128"/>
      <c r="AI274" s="175">
        <v>43903.54166666667</v>
      </c>
      <c r="AJ274" s="162"/>
      <c r="AK274" s="162"/>
      <c r="AL274" s="162"/>
      <c r="AM274" s="128"/>
      <c r="AN274" s="128"/>
      <c r="AR274" s="128"/>
      <c r="AS274" s="128"/>
      <c r="AT274" s="128"/>
      <c r="AU274" s="128"/>
      <c r="AV274" s="128"/>
    </row>
    <row r="275" ht="16.5" customHeight="1">
      <c r="A275" s="170">
        <v>43902.0</v>
      </c>
      <c r="B275" s="8" t="s">
        <v>215</v>
      </c>
      <c r="C275" s="128"/>
      <c r="D275" s="128"/>
      <c r="E275" s="128"/>
      <c r="F275" s="128"/>
      <c r="G275" s="128"/>
      <c r="H275" s="128"/>
      <c r="I275" s="128"/>
      <c r="J275" s="128"/>
      <c r="K275" s="128"/>
      <c r="L275" s="128"/>
      <c r="M275" s="128"/>
      <c r="N275" s="128"/>
      <c r="O275" s="128"/>
      <c r="P275" s="128"/>
      <c r="Q275" s="128"/>
      <c r="R275" s="128"/>
      <c r="S275" s="128"/>
      <c r="T275" s="128"/>
      <c r="U275" s="128"/>
      <c r="V275" s="174">
        <v>19.0</v>
      </c>
      <c r="W275" s="174">
        <v>286.0</v>
      </c>
      <c r="X275" s="174">
        <v>62.0</v>
      </c>
      <c r="Z275" s="161"/>
      <c r="AH275" s="128"/>
      <c r="AI275" s="175">
        <v>43901.54166666667</v>
      </c>
      <c r="AJ275" s="162"/>
      <c r="AK275" s="162"/>
      <c r="AL275" s="162"/>
      <c r="AM275" s="128"/>
      <c r="AN275" s="128"/>
      <c r="AR275" s="128"/>
      <c r="AS275" s="128"/>
      <c r="AT275" s="128"/>
      <c r="AU275" s="128"/>
      <c r="AV275" s="128"/>
    </row>
    <row r="276" ht="16.5" customHeight="1">
      <c r="A276" s="170">
        <v>43901.0</v>
      </c>
      <c r="B276" s="8" t="s">
        <v>215</v>
      </c>
      <c r="C276" s="128"/>
      <c r="D276" s="128"/>
      <c r="E276" s="128"/>
      <c r="F276" s="128"/>
      <c r="G276" s="128"/>
      <c r="H276" s="128"/>
      <c r="I276" s="128"/>
      <c r="J276" s="128"/>
      <c r="K276" s="128"/>
      <c r="L276" s="128"/>
      <c r="M276" s="128"/>
      <c r="N276" s="128"/>
      <c r="O276" s="128"/>
      <c r="P276" s="128"/>
      <c r="Q276" s="128"/>
      <c r="R276" s="128"/>
      <c r="S276" s="128"/>
      <c r="T276" s="128"/>
      <c r="U276" s="128"/>
      <c r="V276" s="174">
        <v>19.0</v>
      </c>
      <c r="W276" s="174">
        <v>286.0</v>
      </c>
      <c r="X276" s="174">
        <v>62.0</v>
      </c>
      <c r="Z276" s="161"/>
      <c r="AH276" s="128"/>
      <c r="AI276" s="162"/>
      <c r="AJ276" s="162"/>
      <c r="AK276" s="162"/>
      <c r="AL276" s="162"/>
      <c r="AM276" s="128"/>
      <c r="AN276" s="128"/>
      <c r="AR276" s="128"/>
      <c r="AS276" s="128"/>
      <c r="AT276" s="128"/>
      <c r="AU276" s="128"/>
      <c r="AV276" s="128"/>
    </row>
    <row r="277" ht="16.5" customHeight="1">
      <c r="A277" s="170">
        <v>43900.0</v>
      </c>
      <c r="B277" s="8" t="s">
        <v>215</v>
      </c>
      <c r="C277" s="128"/>
      <c r="D277" s="128"/>
      <c r="E277" s="128"/>
      <c r="F277" s="128"/>
      <c r="G277" s="128"/>
      <c r="H277" s="128"/>
      <c r="I277" s="128"/>
      <c r="J277" s="128"/>
      <c r="K277" s="128"/>
      <c r="L277" s="128"/>
      <c r="M277" s="128"/>
      <c r="N277" s="128"/>
      <c r="O277" s="128"/>
      <c r="P277" s="128"/>
      <c r="Q277" s="128"/>
      <c r="R277" s="128"/>
      <c r="S277" s="128"/>
      <c r="T277" s="128"/>
      <c r="U277" s="128"/>
      <c r="V277" s="174">
        <v>15.0</v>
      </c>
      <c r="W277" s="174">
        <v>213.0</v>
      </c>
      <c r="X277" s="174">
        <v>67.0</v>
      </c>
      <c r="Z277" s="161"/>
      <c r="AH277" s="128"/>
      <c r="AI277" s="162"/>
      <c r="AJ277" s="162"/>
      <c r="AK277" s="162"/>
      <c r="AL277" s="162"/>
      <c r="AM277" s="128"/>
      <c r="AN277" s="128"/>
      <c r="AR277" s="128"/>
      <c r="AS277" s="128"/>
      <c r="AT277" s="128"/>
      <c r="AU277" s="128"/>
      <c r="AV277" s="128"/>
    </row>
    <row r="278" ht="16.5" customHeight="1">
      <c r="A278" s="170">
        <v>43899.0</v>
      </c>
      <c r="B278" s="8" t="s">
        <v>215</v>
      </c>
      <c r="F278" s="128"/>
      <c r="G278" s="128"/>
      <c r="H278" s="128"/>
      <c r="I278" s="128"/>
      <c r="L278" s="128"/>
      <c r="M278" s="128"/>
      <c r="N278" s="128"/>
      <c r="O278" s="128"/>
      <c r="P278" s="128"/>
      <c r="Q278" s="128"/>
      <c r="R278" s="128"/>
      <c r="S278" s="128"/>
      <c r="T278" s="128"/>
      <c r="U278" s="128"/>
      <c r="V278" s="174">
        <v>14.0</v>
      </c>
      <c r="W278" s="174">
        <v>165.0</v>
      </c>
      <c r="X278" s="174">
        <v>52.0</v>
      </c>
      <c r="Z278" s="161"/>
      <c r="AH278" s="128"/>
      <c r="AI278" s="162"/>
      <c r="AJ278" s="162"/>
      <c r="AK278" s="162"/>
      <c r="AL278" s="162"/>
      <c r="AM278" s="128"/>
      <c r="AN278" s="128"/>
      <c r="AR278" s="128"/>
      <c r="AS278" s="128"/>
      <c r="AT278" s="128"/>
      <c r="AU278" s="128"/>
      <c r="AV278" s="128"/>
    </row>
    <row r="279" ht="16.5" customHeight="1">
      <c r="A279" s="170">
        <v>43898.0</v>
      </c>
      <c r="B279" s="8" t="s">
        <v>215</v>
      </c>
      <c r="F279" s="128"/>
      <c r="G279" s="128"/>
      <c r="H279" s="128"/>
      <c r="I279" s="128"/>
      <c r="L279" s="128"/>
      <c r="M279" s="128"/>
      <c r="N279" s="128"/>
      <c r="O279" s="128"/>
      <c r="P279" s="128"/>
      <c r="Q279" s="128"/>
      <c r="R279" s="128"/>
      <c r="S279" s="128"/>
      <c r="T279" s="128"/>
      <c r="U279" s="128"/>
      <c r="V279" s="174">
        <v>14.0</v>
      </c>
      <c r="W279" s="174">
        <v>100.0</v>
      </c>
      <c r="X279" s="174">
        <v>53.0</v>
      </c>
      <c r="Z279" s="161"/>
      <c r="AH279" s="128"/>
      <c r="AI279" s="162"/>
      <c r="AJ279" s="162"/>
      <c r="AK279" s="162"/>
      <c r="AL279" s="162"/>
      <c r="AM279" s="128"/>
      <c r="AN279" s="128"/>
      <c r="AR279" s="128"/>
      <c r="AS279" s="128"/>
      <c r="AT279" s="128"/>
      <c r="AU279" s="128"/>
      <c r="AV279" s="128"/>
    </row>
    <row r="280" ht="16.5" customHeight="1">
      <c r="A280" s="170">
        <v>43897.0</v>
      </c>
      <c r="B280" s="8" t="s">
        <v>215</v>
      </c>
      <c r="F280" s="128"/>
      <c r="G280" s="128"/>
      <c r="H280" s="128"/>
      <c r="I280" s="128"/>
      <c r="L280" s="128"/>
      <c r="M280" s="128"/>
      <c r="N280" s="128"/>
      <c r="O280" s="128"/>
      <c r="P280" s="128"/>
      <c r="Q280" s="128"/>
      <c r="R280" s="128"/>
      <c r="S280" s="128"/>
      <c r="T280" s="128"/>
      <c r="U280" s="128"/>
      <c r="V280" s="174">
        <v>7.0</v>
      </c>
      <c r="W280" s="174">
        <v>77.0</v>
      </c>
      <c r="X280" s="174">
        <v>40.0</v>
      </c>
      <c r="Z280" s="161"/>
      <c r="AH280" s="128"/>
      <c r="AI280" s="162"/>
      <c r="AJ280" s="162"/>
      <c r="AK280" s="162"/>
      <c r="AL280" s="162"/>
      <c r="AM280" s="128"/>
      <c r="AN280" s="128"/>
      <c r="AR280" s="128"/>
      <c r="AS280" s="128"/>
      <c r="AT280" s="128"/>
      <c r="AU280" s="128"/>
      <c r="AV280" s="128"/>
    </row>
    <row r="281" ht="16.5" customHeight="1">
      <c r="A281" s="170">
        <v>43896.0</v>
      </c>
      <c r="B281" s="8" t="s">
        <v>215</v>
      </c>
      <c r="F281" s="128"/>
      <c r="G281" s="128"/>
      <c r="H281" s="128"/>
      <c r="I281" s="128"/>
      <c r="L281" s="128"/>
      <c r="M281" s="128"/>
      <c r="N281" s="128"/>
      <c r="O281" s="128"/>
      <c r="P281" s="128"/>
      <c r="Q281" s="128"/>
      <c r="R281" s="128"/>
      <c r="S281" s="128"/>
      <c r="T281" s="128"/>
      <c r="U281" s="128"/>
      <c r="V281" s="174">
        <v>3.0</v>
      </c>
      <c r="W281" s="174">
        <v>64.0</v>
      </c>
      <c r="X281" s="174">
        <v>28.0</v>
      </c>
      <c r="Z281" s="161"/>
      <c r="AH281" s="128"/>
      <c r="AI281" s="162"/>
      <c r="AJ281" s="162"/>
      <c r="AK281" s="162"/>
      <c r="AL281" s="162"/>
      <c r="AM281" s="128"/>
      <c r="AN281" s="128"/>
      <c r="AR281" s="128"/>
      <c r="AS281" s="128"/>
      <c r="AT281" s="128"/>
      <c r="AU281" s="128"/>
      <c r="AV281" s="128"/>
    </row>
    <row r="282" ht="16.5" customHeight="1">
      <c r="A282" s="170">
        <v>43895.0</v>
      </c>
      <c r="B282" s="8" t="s">
        <v>215</v>
      </c>
      <c r="F282" s="128"/>
      <c r="G282" s="128"/>
      <c r="H282" s="128"/>
      <c r="I282" s="128"/>
      <c r="L282" s="128"/>
      <c r="M282" s="128"/>
      <c r="N282" s="128"/>
      <c r="O282" s="128"/>
      <c r="P282" s="128"/>
      <c r="Q282" s="128"/>
      <c r="R282" s="128"/>
      <c r="S282" s="128"/>
      <c r="T282" s="128"/>
      <c r="U282" s="128"/>
      <c r="V282" s="174">
        <v>3.0</v>
      </c>
      <c r="W282" s="174">
        <v>45.0</v>
      </c>
      <c r="X282" s="174">
        <v>13.0</v>
      </c>
      <c r="Z282" s="161"/>
      <c r="AH282" s="128"/>
      <c r="AI282" s="162"/>
      <c r="AJ282" s="162"/>
      <c r="AK282" s="162"/>
      <c r="AL282" s="162"/>
      <c r="AM282" s="128"/>
      <c r="AN282" s="128"/>
      <c r="AR282" s="128"/>
      <c r="AS282" s="128"/>
      <c r="AT282" s="128"/>
      <c r="AU282" s="128"/>
      <c r="AV282" s="128"/>
    </row>
    <row r="283" ht="16.5" customHeight="1">
      <c r="A283" s="170">
        <v>43894.0</v>
      </c>
      <c r="B283" s="8" t="s">
        <v>215</v>
      </c>
      <c r="F283" s="128"/>
      <c r="G283" s="128"/>
      <c r="H283" s="128"/>
      <c r="I283" s="128"/>
      <c r="L283" s="128"/>
      <c r="M283" s="128"/>
      <c r="N283" s="128"/>
      <c r="O283" s="128"/>
      <c r="P283" s="128"/>
      <c r="Q283" s="128"/>
      <c r="R283" s="128"/>
      <c r="S283" s="128"/>
      <c r="T283" s="128"/>
      <c r="U283" s="128"/>
      <c r="V283" s="174">
        <v>3.0</v>
      </c>
      <c r="W283" s="174">
        <v>29.0</v>
      </c>
      <c r="X283" s="174">
        <v>18.0</v>
      </c>
      <c r="Z283" s="161"/>
      <c r="AH283" s="128"/>
      <c r="AI283" s="162"/>
      <c r="AJ283" s="162"/>
      <c r="AK283" s="162"/>
      <c r="AL283" s="162"/>
      <c r="AM283" s="128"/>
      <c r="AN283" s="128"/>
      <c r="AR283" s="128"/>
      <c r="AS283" s="128"/>
      <c r="AT283" s="128"/>
      <c r="AU283" s="128"/>
      <c r="AV283" s="128"/>
    </row>
    <row r="284" ht="16.5" customHeight="1">
      <c r="A284" s="128"/>
      <c r="B284" s="128"/>
      <c r="F284" s="128"/>
      <c r="G284" s="128"/>
      <c r="H284" s="128"/>
      <c r="I284" s="128"/>
      <c r="L284" s="128"/>
      <c r="M284" s="128"/>
      <c r="N284" s="128"/>
      <c r="O284" s="128"/>
      <c r="P284" s="128"/>
      <c r="Q284" s="128"/>
      <c r="R284" s="128"/>
      <c r="S284" s="128"/>
      <c r="T284" s="128"/>
      <c r="U284" s="128"/>
      <c r="Z284" s="161"/>
      <c r="AH284" s="128"/>
      <c r="AI284" s="162"/>
      <c r="AJ284" s="162"/>
      <c r="AK284" s="162"/>
      <c r="AL284" s="162"/>
      <c r="AM284" s="128"/>
      <c r="AN284" s="128"/>
      <c r="AR284" s="128"/>
      <c r="AS284" s="128"/>
      <c r="AT284" s="128"/>
      <c r="AU284" s="128"/>
      <c r="AV284" s="128"/>
    </row>
    <row r="285" ht="16.5" customHeight="1">
      <c r="A285" s="128"/>
      <c r="B285" s="128"/>
      <c r="F285" s="128"/>
      <c r="G285" s="128"/>
      <c r="H285" s="128"/>
      <c r="I285" s="128"/>
      <c r="L285" s="128"/>
      <c r="M285" s="128"/>
      <c r="N285" s="128"/>
      <c r="O285" s="128"/>
      <c r="P285" s="128"/>
      <c r="Q285" s="128"/>
      <c r="R285" s="128"/>
      <c r="S285" s="128"/>
      <c r="T285" s="128"/>
      <c r="U285" s="128"/>
      <c r="Z285" s="161"/>
      <c r="AH285" s="128"/>
      <c r="AI285" s="162"/>
      <c r="AJ285" s="162"/>
      <c r="AK285" s="162"/>
      <c r="AL285" s="162"/>
      <c r="AM285" s="128"/>
      <c r="AN285" s="128"/>
      <c r="AR285" s="128"/>
      <c r="AS285" s="128"/>
      <c r="AT285" s="128"/>
      <c r="AU285" s="128"/>
      <c r="AV285" s="128"/>
    </row>
    <row r="286" ht="16.5" customHeight="1">
      <c r="A286" s="128"/>
      <c r="B286" s="128"/>
      <c r="F286" s="128"/>
      <c r="G286" s="128"/>
      <c r="H286" s="128"/>
      <c r="I286" s="128"/>
      <c r="L286" s="128"/>
      <c r="M286" s="128"/>
      <c r="N286" s="128"/>
      <c r="O286" s="128"/>
      <c r="P286" s="128"/>
      <c r="Q286" s="128"/>
      <c r="R286" s="128"/>
      <c r="S286" s="128"/>
      <c r="T286" s="128"/>
      <c r="U286" s="128"/>
      <c r="Z286" s="161"/>
      <c r="AH286" s="128"/>
      <c r="AI286" s="162"/>
      <c r="AJ286" s="162"/>
      <c r="AK286" s="162"/>
      <c r="AL286" s="162"/>
      <c r="AM286" s="128"/>
      <c r="AN286" s="128"/>
      <c r="AR286" s="128"/>
      <c r="AS286" s="128"/>
      <c r="AT286" s="128"/>
      <c r="AU286" s="128"/>
      <c r="AV286" s="128"/>
    </row>
    <row r="287" ht="16.5" customHeight="1">
      <c r="A287" s="128"/>
      <c r="B287" s="128"/>
      <c r="F287" s="128"/>
      <c r="G287" s="128"/>
      <c r="H287" s="128"/>
      <c r="I287" s="128"/>
      <c r="L287" s="128"/>
      <c r="M287" s="128"/>
      <c r="N287" s="128"/>
      <c r="O287" s="128"/>
      <c r="P287" s="128"/>
      <c r="Q287" s="128"/>
      <c r="R287" s="128"/>
      <c r="S287" s="128"/>
      <c r="T287" s="128"/>
      <c r="U287" s="128"/>
      <c r="Z287" s="161"/>
      <c r="AH287" s="128"/>
      <c r="AI287" s="162"/>
      <c r="AJ287" s="162"/>
      <c r="AK287" s="162"/>
      <c r="AL287" s="162"/>
      <c r="AM287" s="128"/>
      <c r="AN287" s="128"/>
      <c r="AR287" s="128"/>
      <c r="AS287" s="128"/>
      <c r="AT287" s="128"/>
      <c r="AU287" s="128"/>
      <c r="AV287" s="128"/>
    </row>
    <row r="288" ht="16.5" customHeight="1">
      <c r="A288" s="128"/>
      <c r="B288" s="128"/>
      <c r="F288" s="128"/>
      <c r="G288" s="128"/>
      <c r="H288" s="128"/>
      <c r="I288" s="128"/>
      <c r="L288" s="128"/>
      <c r="M288" s="128"/>
      <c r="N288" s="128"/>
      <c r="O288" s="128"/>
      <c r="P288" s="128"/>
      <c r="Q288" s="128"/>
      <c r="R288" s="128"/>
      <c r="S288" s="128"/>
      <c r="T288" s="128"/>
      <c r="U288" s="128"/>
      <c r="Z288" s="161"/>
      <c r="AH288" s="128"/>
      <c r="AI288" s="162"/>
      <c r="AJ288" s="162"/>
      <c r="AK288" s="162"/>
      <c r="AL288" s="162"/>
      <c r="AM288" s="128"/>
      <c r="AN288" s="128"/>
      <c r="AR288" s="128"/>
      <c r="AS288" s="128"/>
      <c r="AT288" s="128"/>
      <c r="AU288" s="128"/>
      <c r="AV288" s="128"/>
    </row>
    <row r="289" ht="16.5" customHeight="1">
      <c r="A289" s="128"/>
      <c r="B289" s="128"/>
      <c r="F289" s="128"/>
      <c r="G289" s="128"/>
      <c r="H289" s="128"/>
      <c r="I289" s="128"/>
      <c r="L289" s="128"/>
      <c r="M289" s="128"/>
      <c r="N289" s="128"/>
      <c r="O289" s="128"/>
      <c r="P289" s="128"/>
      <c r="Q289" s="128"/>
      <c r="R289" s="128"/>
      <c r="S289" s="128"/>
      <c r="T289" s="128"/>
      <c r="U289" s="128"/>
      <c r="Z289" s="161"/>
      <c r="AH289" s="128"/>
      <c r="AI289" s="162"/>
      <c r="AJ289" s="162"/>
      <c r="AK289" s="162"/>
      <c r="AL289" s="162"/>
      <c r="AM289" s="128"/>
      <c r="AN289" s="128"/>
      <c r="AR289" s="128"/>
      <c r="AS289" s="128"/>
      <c r="AT289" s="128"/>
      <c r="AU289" s="128"/>
      <c r="AV289" s="128"/>
    </row>
    <row r="290" ht="16.5" customHeight="1">
      <c r="A290" s="128"/>
      <c r="B290" s="128"/>
      <c r="F290" s="128"/>
      <c r="G290" s="128"/>
      <c r="H290" s="128"/>
      <c r="I290" s="128"/>
      <c r="L290" s="128"/>
      <c r="M290" s="128"/>
      <c r="N290" s="128"/>
      <c r="O290" s="128"/>
      <c r="P290" s="128"/>
      <c r="Q290" s="128"/>
      <c r="R290" s="128"/>
      <c r="S290" s="128"/>
      <c r="T290" s="128"/>
      <c r="U290" s="128"/>
      <c r="Z290" s="161"/>
      <c r="AH290" s="128"/>
      <c r="AI290" s="162"/>
      <c r="AJ290" s="162"/>
      <c r="AK290" s="162"/>
      <c r="AL290" s="162"/>
      <c r="AM290" s="128"/>
      <c r="AN290" s="128"/>
      <c r="AR290" s="128"/>
      <c r="AS290" s="128"/>
      <c r="AT290" s="128"/>
      <c r="AU290" s="128"/>
      <c r="AV290" s="128"/>
    </row>
    <row r="291" ht="16.5" customHeight="1">
      <c r="A291" s="128"/>
      <c r="B291" s="128"/>
      <c r="F291" s="128"/>
      <c r="G291" s="128"/>
      <c r="H291" s="128"/>
      <c r="I291" s="128"/>
      <c r="L291" s="128"/>
      <c r="M291" s="128"/>
      <c r="N291" s="128"/>
      <c r="O291" s="128"/>
      <c r="P291" s="128"/>
      <c r="Q291" s="128"/>
      <c r="R291" s="128"/>
      <c r="S291" s="128"/>
      <c r="T291" s="128"/>
      <c r="U291" s="128"/>
      <c r="Z291" s="161"/>
      <c r="AH291" s="128"/>
      <c r="AI291" s="162"/>
      <c r="AJ291" s="162"/>
      <c r="AK291" s="162"/>
      <c r="AL291" s="162"/>
      <c r="AR291" s="128"/>
      <c r="AS291" s="128"/>
      <c r="AT291" s="128"/>
      <c r="AU291" s="128"/>
      <c r="AV291" s="128"/>
    </row>
    <row r="292" ht="16.5" customHeight="1">
      <c r="A292" s="128"/>
      <c r="B292" s="128"/>
      <c r="F292" s="128"/>
      <c r="G292" s="128"/>
      <c r="H292" s="128"/>
      <c r="I292" s="128"/>
      <c r="L292" s="128"/>
      <c r="M292" s="128"/>
      <c r="N292" s="128"/>
      <c r="O292" s="128"/>
      <c r="P292" s="128"/>
      <c r="Q292" s="128"/>
      <c r="R292" s="128"/>
      <c r="S292" s="128"/>
      <c r="T292" s="128"/>
      <c r="U292" s="128"/>
      <c r="Z292" s="161"/>
      <c r="AH292" s="128"/>
      <c r="AI292" s="162"/>
      <c r="AJ292" s="162"/>
      <c r="AK292" s="162"/>
      <c r="AL292" s="162"/>
      <c r="AR292" s="128"/>
      <c r="AS292" s="128"/>
      <c r="AT292" s="128"/>
      <c r="AU292" s="128"/>
      <c r="AV292" s="128"/>
    </row>
    <row r="293" ht="16.5" customHeight="1">
      <c r="A293" s="128"/>
      <c r="B293" s="128"/>
      <c r="F293" s="128"/>
      <c r="G293" s="128"/>
      <c r="H293" s="128"/>
      <c r="I293" s="128"/>
      <c r="L293" s="128"/>
      <c r="M293" s="128"/>
      <c r="N293" s="128"/>
      <c r="O293" s="128"/>
      <c r="P293" s="128"/>
      <c r="Q293" s="128"/>
      <c r="R293" s="128"/>
      <c r="S293" s="128"/>
      <c r="T293" s="128"/>
      <c r="U293" s="128"/>
      <c r="Z293" s="161"/>
      <c r="AH293" s="128"/>
      <c r="AI293" s="162"/>
      <c r="AJ293" s="162"/>
      <c r="AK293" s="162"/>
      <c r="AL293" s="162"/>
      <c r="AM293" s="128"/>
      <c r="AN293" s="128"/>
      <c r="AR293" s="128"/>
      <c r="AS293" s="128"/>
      <c r="AT293" s="128"/>
      <c r="AU293" s="128"/>
      <c r="AV293" s="128"/>
    </row>
    <row r="294" ht="16.5" customHeight="1">
      <c r="A294" s="128"/>
      <c r="B294" s="128"/>
      <c r="F294" s="128"/>
      <c r="G294" s="128"/>
      <c r="H294" s="128"/>
      <c r="I294" s="128"/>
      <c r="L294" s="128"/>
      <c r="M294" s="128"/>
      <c r="N294" s="128"/>
      <c r="O294" s="128"/>
      <c r="P294" s="128"/>
      <c r="Q294" s="128"/>
      <c r="R294" s="128"/>
      <c r="S294" s="128"/>
      <c r="T294" s="128"/>
      <c r="U294" s="128"/>
      <c r="Z294" s="161"/>
      <c r="AH294" s="128"/>
      <c r="AI294" s="162"/>
      <c r="AJ294" s="162"/>
      <c r="AK294" s="162"/>
      <c r="AL294" s="162"/>
      <c r="AM294" s="128"/>
      <c r="AN294" s="128"/>
      <c r="AR294" s="128"/>
      <c r="AS294" s="128"/>
      <c r="AT294" s="128"/>
      <c r="AU294" s="128"/>
      <c r="AV294" s="128"/>
    </row>
    <row r="295" ht="16.5" customHeight="1">
      <c r="A295" s="128"/>
      <c r="B295" s="128"/>
      <c r="F295" s="128"/>
      <c r="G295" s="128"/>
      <c r="H295" s="128"/>
      <c r="I295" s="128"/>
      <c r="L295" s="128"/>
      <c r="M295" s="128"/>
      <c r="N295" s="128"/>
      <c r="O295" s="128"/>
      <c r="P295" s="128"/>
      <c r="Q295" s="128"/>
      <c r="R295" s="128"/>
      <c r="S295" s="128"/>
      <c r="T295" s="128"/>
      <c r="U295" s="128"/>
      <c r="Z295" s="161"/>
      <c r="AH295" s="128"/>
      <c r="AI295" s="162"/>
      <c r="AJ295" s="162"/>
      <c r="AK295" s="162"/>
      <c r="AL295" s="162"/>
      <c r="AM295" s="128"/>
      <c r="AN295" s="128"/>
      <c r="AR295" s="128"/>
      <c r="AS295" s="128"/>
      <c r="AT295" s="128"/>
      <c r="AU295" s="128"/>
      <c r="AV295" s="128"/>
    </row>
    <row r="296" ht="16.5" customHeight="1">
      <c r="A296" s="128"/>
      <c r="B296" s="128"/>
      <c r="F296" s="128"/>
      <c r="G296" s="128"/>
      <c r="H296" s="128"/>
      <c r="I296" s="128"/>
      <c r="L296" s="128"/>
      <c r="M296" s="128"/>
      <c r="N296" s="128"/>
      <c r="O296" s="128"/>
      <c r="P296" s="128"/>
      <c r="Q296" s="128"/>
      <c r="R296" s="128"/>
      <c r="S296" s="128"/>
      <c r="T296" s="128"/>
      <c r="U296" s="128"/>
      <c r="Z296" s="161"/>
      <c r="AH296" s="128"/>
      <c r="AI296" s="162"/>
      <c r="AJ296" s="162"/>
      <c r="AK296" s="162"/>
      <c r="AL296" s="162"/>
      <c r="AR296" s="128"/>
      <c r="AS296" s="128"/>
      <c r="AT296" s="128"/>
      <c r="AU296" s="128"/>
      <c r="AV296" s="128"/>
    </row>
    <row r="297" ht="16.5" customHeight="1">
      <c r="A297" s="128"/>
      <c r="B297" s="128"/>
      <c r="F297" s="128"/>
      <c r="G297" s="128"/>
      <c r="H297" s="128"/>
      <c r="I297" s="128"/>
      <c r="L297" s="128"/>
      <c r="M297" s="128"/>
      <c r="N297" s="128"/>
      <c r="O297" s="128"/>
      <c r="P297" s="128"/>
      <c r="Q297" s="128"/>
      <c r="R297" s="128"/>
      <c r="S297" s="128"/>
      <c r="T297" s="128"/>
      <c r="U297" s="128"/>
      <c r="Z297" s="161"/>
      <c r="AH297" s="128"/>
      <c r="AI297" s="162"/>
      <c r="AJ297" s="162"/>
      <c r="AK297" s="162"/>
      <c r="AL297" s="162"/>
      <c r="AR297" s="128"/>
      <c r="AS297" s="128"/>
      <c r="AT297" s="128"/>
      <c r="AU297" s="128"/>
      <c r="AV297" s="128"/>
    </row>
    <row r="298" ht="16.5" customHeight="1">
      <c r="A298" s="128"/>
      <c r="B298" s="128"/>
      <c r="F298" s="128"/>
      <c r="G298" s="128"/>
      <c r="H298" s="128"/>
      <c r="I298" s="128"/>
      <c r="L298" s="128"/>
      <c r="M298" s="128"/>
      <c r="N298" s="128"/>
      <c r="O298" s="128"/>
      <c r="P298" s="128"/>
      <c r="Q298" s="128"/>
      <c r="R298" s="128"/>
      <c r="S298" s="128"/>
      <c r="T298" s="128"/>
      <c r="U298" s="128"/>
      <c r="Z298" s="161"/>
      <c r="AH298" s="128"/>
      <c r="AI298" s="162"/>
      <c r="AJ298" s="162"/>
      <c r="AK298" s="162"/>
      <c r="AL298" s="162"/>
      <c r="AR298" s="128"/>
      <c r="AS298" s="128"/>
      <c r="AT298" s="128"/>
      <c r="AU298" s="128"/>
      <c r="AV298" s="128"/>
    </row>
    <row r="299" ht="16.5" customHeight="1">
      <c r="A299" s="128"/>
      <c r="B299" s="128"/>
      <c r="F299" s="128"/>
      <c r="G299" s="128"/>
      <c r="H299" s="128"/>
      <c r="I299" s="128"/>
      <c r="L299" s="128"/>
      <c r="M299" s="128"/>
      <c r="N299" s="128"/>
      <c r="O299" s="128"/>
      <c r="P299" s="128"/>
      <c r="Q299" s="128"/>
      <c r="R299" s="128"/>
      <c r="S299" s="128"/>
      <c r="T299" s="128"/>
      <c r="U299" s="128"/>
      <c r="Z299" s="161"/>
      <c r="AH299" s="128"/>
      <c r="AI299" s="162"/>
      <c r="AJ299" s="162"/>
      <c r="AK299" s="162"/>
      <c r="AL299" s="162"/>
      <c r="AR299" s="128"/>
      <c r="AS299" s="128"/>
      <c r="AT299" s="128"/>
      <c r="AU299" s="128"/>
      <c r="AV299" s="128"/>
    </row>
    <row r="300" ht="16.5" customHeight="1">
      <c r="A300" s="128"/>
      <c r="B300" s="128"/>
      <c r="F300" s="128"/>
      <c r="G300" s="128"/>
      <c r="H300" s="128"/>
      <c r="I300" s="128"/>
      <c r="L300" s="128"/>
      <c r="M300" s="128"/>
      <c r="N300" s="128"/>
      <c r="O300" s="128"/>
      <c r="P300" s="128"/>
      <c r="Q300" s="128"/>
      <c r="R300" s="128"/>
      <c r="S300" s="128"/>
      <c r="T300" s="128"/>
      <c r="U300" s="128"/>
      <c r="Z300" s="161"/>
      <c r="AH300" s="128"/>
      <c r="AI300" s="162"/>
      <c r="AJ300" s="162"/>
      <c r="AK300" s="162"/>
      <c r="AL300" s="162"/>
      <c r="AR300" s="128"/>
      <c r="AS300" s="128"/>
      <c r="AT300" s="128"/>
      <c r="AU300" s="128"/>
      <c r="AV300" s="128"/>
    </row>
    <row r="301" ht="16.5" customHeight="1">
      <c r="A301" s="128"/>
      <c r="B301" s="128"/>
      <c r="F301" s="128"/>
      <c r="G301" s="128"/>
      <c r="H301" s="128"/>
      <c r="I301" s="128"/>
      <c r="L301" s="128"/>
      <c r="M301" s="128"/>
      <c r="N301" s="128"/>
      <c r="O301" s="128"/>
      <c r="P301" s="128"/>
      <c r="Q301" s="128"/>
      <c r="R301" s="128"/>
      <c r="S301" s="128"/>
      <c r="T301" s="128"/>
      <c r="U301" s="128"/>
      <c r="Z301" s="161"/>
      <c r="AH301" s="128"/>
      <c r="AI301" s="162"/>
      <c r="AJ301" s="162"/>
      <c r="AK301" s="162"/>
      <c r="AL301" s="162"/>
      <c r="AQ301" s="128"/>
      <c r="AR301" s="128"/>
      <c r="AS301" s="128"/>
      <c r="AT301" s="128"/>
      <c r="AU301" s="128"/>
      <c r="AV301" s="128"/>
    </row>
    <row r="302" ht="16.5" customHeight="1">
      <c r="A302" s="128"/>
      <c r="B302" s="128"/>
      <c r="F302" s="128"/>
      <c r="G302" s="128"/>
      <c r="H302" s="128"/>
      <c r="I302" s="128"/>
      <c r="L302" s="128"/>
      <c r="M302" s="128"/>
      <c r="N302" s="128"/>
      <c r="O302" s="128"/>
      <c r="P302" s="128"/>
      <c r="Q302" s="128"/>
      <c r="R302" s="128"/>
      <c r="S302" s="128"/>
      <c r="T302" s="128"/>
      <c r="U302" s="128"/>
      <c r="Z302" s="161"/>
      <c r="AH302" s="128"/>
      <c r="AI302" s="162"/>
      <c r="AJ302" s="162"/>
      <c r="AK302" s="162"/>
      <c r="AL302" s="162"/>
      <c r="AQ302" s="128"/>
      <c r="AR302" s="128"/>
      <c r="AS302" s="128"/>
      <c r="AT302" s="128"/>
      <c r="AU302" s="128"/>
      <c r="AV302" s="128"/>
    </row>
    <row r="303" ht="16.5" customHeight="1">
      <c r="A303" s="128"/>
      <c r="B303" s="128"/>
      <c r="F303" s="128"/>
      <c r="G303" s="128"/>
      <c r="H303" s="128"/>
      <c r="I303" s="128"/>
      <c r="L303" s="128"/>
      <c r="M303" s="128"/>
      <c r="N303" s="128"/>
      <c r="O303" s="128"/>
      <c r="P303" s="128"/>
      <c r="Q303" s="128"/>
      <c r="R303" s="128"/>
      <c r="S303" s="128"/>
      <c r="T303" s="128"/>
      <c r="U303" s="128"/>
      <c r="Z303" s="161"/>
      <c r="AH303" s="128"/>
      <c r="AI303" s="162"/>
      <c r="AJ303" s="162"/>
      <c r="AK303" s="162"/>
      <c r="AL303" s="162"/>
      <c r="AQ303" s="128"/>
      <c r="AR303" s="128"/>
      <c r="AS303" s="128"/>
      <c r="AT303" s="128"/>
      <c r="AU303" s="128"/>
      <c r="AV303" s="128"/>
    </row>
    <row r="304" ht="16.5" customHeight="1">
      <c r="A304" s="128"/>
      <c r="B304" s="128"/>
      <c r="F304" s="128"/>
      <c r="G304" s="128"/>
      <c r="H304" s="128"/>
      <c r="I304" s="128"/>
      <c r="L304" s="128"/>
      <c r="M304" s="128"/>
      <c r="N304" s="128"/>
      <c r="O304" s="128"/>
      <c r="P304" s="128"/>
      <c r="Q304" s="128"/>
      <c r="R304" s="128"/>
      <c r="S304" s="128"/>
      <c r="T304" s="128"/>
      <c r="U304" s="128"/>
      <c r="Z304" s="161"/>
      <c r="AH304" s="128"/>
      <c r="AI304" s="162"/>
      <c r="AJ304" s="162"/>
      <c r="AK304" s="162"/>
      <c r="AL304" s="162"/>
      <c r="AQ304" s="128"/>
      <c r="AR304" s="128"/>
      <c r="AS304" s="128"/>
      <c r="AT304" s="128"/>
      <c r="AU304" s="128"/>
      <c r="AV304" s="128"/>
    </row>
    <row r="305" ht="16.5" customHeight="1">
      <c r="A305" s="128"/>
      <c r="B305" s="128"/>
      <c r="F305" s="128"/>
      <c r="G305" s="128"/>
      <c r="H305" s="128"/>
      <c r="I305" s="128"/>
      <c r="L305" s="128"/>
      <c r="M305" s="128"/>
      <c r="N305" s="128"/>
      <c r="O305" s="128"/>
      <c r="P305" s="128"/>
      <c r="Q305" s="128"/>
      <c r="R305" s="128"/>
      <c r="S305" s="128"/>
      <c r="T305" s="128"/>
      <c r="U305" s="128"/>
      <c r="Z305" s="161"/>
      <c r="AH305" s="128"/>
      <c r="AI305" s="162"/>
      <c r="AJ305" s="162"/>
      <c r="AK305" s="162"/>
      <c r="AL305" s="162"/>
      <c r="AQ305" s="128"/>
      <c r="AR305" s="128"/>
      <c r="AS305" s="128"/>
      <c r="AT305" s="128"/>
      <c r="AU305" s="128"/>
      <c r="AV305" s="128"/>
    </row>
    <row r="306" ht="16.5" customHeight="1">
      <c r="A306" s="128"/>
      <c r="B306" s="128"/>
      <c r="F306" s="128"/>
      <c r="G306" s="128"/>
      <c r="H306" s="128"/>
      <c r="I306" s="128"/>
      <c r="L306" s="128"/>
      <c r="M306" s="128"/>
      <c r="N306" s="128"/>
      <c r="O306" s="128"/>
      <c r="P306" s="128"/>
      <c r="Q306" s="128"/>
      <c r="R306" s="128"/>
      <c r="S306" s="128"/>
      <c r="T306" s="128"/>
      <c r="U306" s="128"/>
      <c r="Z306" s="161"/>
      <c r="AH306" s="128"/>
      <c r="AI306" s="162"/>
      <c r="AJ306" s="162"/>
      <c r="AK306" s="162"/>
      <c r="AL306" s="162"/>
      <c r="AQ306" s="128"/>
      <c r="AR306" s="128"/>
      <c r="AS306" s="128"/>
      <c r="AT306" s="128"/>
      <c r="AU306" s="128"/>
      <c r="AV306" s="128"/>
    </row>
    <row r="307" ht="16.5" customHeight="1">
      <c r="A307" s="128"/>
      <c r="B307" s="128"/>
      <c r="F307" s="128"/>
      <c r="G307" s="128"/>
      <c r="H307" s="128"/>
      <c r="I307" s="128"/>
      <c r="L307" s="128"/>
      <c r="M307" s="128"/>
      <c r="N307" s="128"/>
      <c r="O307" s="128"/>
      <c r="P307" s="128"/>
      <c r="Q307" s="128"/>
      <c r="R307" s="128"/>
      <c r="S307" s="128"/>
      <c r="T307" s="128"/>
      <c r="U307" s="128"/>
      <c r="Z307" s="161"/>
      <c r="AH307" s="128"/>
      <c r="AI307" s="162"/>
      <c r="AJ307" s="162"/>
      <c r="AK307" s="162"/>
      <c r="AL307" s="162"/>
      <c r="AQ307" s="128"/>
      <c r="AR307" s="128"/>
      <c r="AS307" s="128"/>
      <c r="AT307" s="128"/>
      <c r="AU307" s="128"/>
      <c r="AV307" s="128"/>
    </row>
    <row r="308" ht="16.5" customHeight="1">
      <c r="A308" s="128"/>
      <c r="B308" s="128"/>
      <c r="F308" s="128"/>
      <c r="G308" s="128"/>
      <c r="H308" s="128"/>
      <c r="I308" s="128"/>
      <c r="L308" s="128"/>
      <c r="M308" s="128"/>
      <c r="N308" s="128"/>
      <c r="O308" s="128"/>
      <c r="P308" s="128"/>
      <c r="Q308" s="128"/>
      <c r="R308" s="128"/>
      <c r="S308" s="128"/>
      <c r="T308" s="128"/>
      <c r="U308" s="128"/>
      <c r="Z308" s="161"/>
      <c r="AB308" s="128"/>
      <c r="AD308" s="128"/>
      <c r="AH308" s="128"/>
      <c r="AI308" s="162"/>
      <c r="AJ308" s="162"/>
      <c r="AK308" s="162"/>
      <c r="AL308" s="162"/>
      <c r="AM308" s="128"/>
      <c r="AN308" s="128"/>
      <c r="AQ308" s="128"/>
      <c r="AR308" s="128"/>
      <c r="AS308" s="128"/>
      <c r="AT308" s="128"/>
      <c r="AU308" s="128"/>
      <c r="AV308" s="128"/>
    </row>
    <row r="309" ht="16.5" customHeight="1">
      <c r="A309" s="128"/>
      <c r="B309" s="128"/>
      <c r="F309" s="128"/>
      <c r="G309" s="128"/>
      <c r="H309" s="128"/>
      <c r="I309" s="128"/>
      <c r="L309" s="128"/>
      <c r="M309" s="128"/>
      <c r="N309" s="128"/>
      <c r="O309" s="128"/>
      <c r="P309" s="128"/>
      <c r="Q309" s="128"/>
      <c r="R309" s="128"/>
      <c r="S309" s="128"/>
      <c r="T309" s="128"/>
      <c r="U309" s="128"/>
      <c r="Z309" s="161"/>
      <c r="AH309" s="128"/>
      <c r="AI309" s="162"/>
      <c r="AJ309" s="162"/>
      <c r="AK309" s="162"/>
      <c r="AL309" s="162"/>
      <c r="AM309" s="164"/>
      <c r="AN309" s="164"/>
      <c r="AQ309" s="128"/>
      <c r="AR309" s="128"/>
      <c r="AS309" s="128"/>
      <c r="AT309" s="128"/>
      <c r="AU309" s="128"/>
      <c r="AV309" s="128"/>
    </row>
    <row r="310" ht="16.5" customHeight="1">
      <c r="A310" s="128"/>
      <c r="B310" s="128"/>
      <c r="F310" s="128"/>
      <c r="G310" s="128"/>
      <c r="H310" s="128"/>
      <c r="I310" s="128"/>
      <c r="L310" s="128"/>
      <c r="M310" s="128"/>
      <c r="N310" s="128"/>
      <c r="O310" s="128"/>
      <c r="P310" s="128"/>
      <c r="Q310" s="128"/>
      <c r="R310" s="128"/>
      <c r="S310" s="128"/>
      <c r="T310" s="128"/>
      <c r="U310" s="128"/>
      <c r="Z310" s="161"/>
      <c r="AH310" s="128"/>
      <c r="AI310" s="162"/>
      <c r="AJ310" s="162"/>
      <c r="AK310" s="162"/>
      <c r="AL310" s="162"/>
      <c r="AQ310" s="128"/>
      <c r="AR310" s="128"/>
      <c r="AS310" s="128"/>
      <c r="AT310" s="128"/>
      <c r="AU310" s="128"/>
      <c r="AV310" s="128"/>
    </row>
    <row r="311" ht="16.5" customHeight="1">
      <c r="A311" s="128"/>
      <c r="B311" s="128"/>
      <c r="F311" s="128"/>
      <c r="G311" s="128"/>
      <c r="H311" s="128"/>
      <c r="I311" s="128"/>
      <c r="L311" s="128"/>
      <c r="M311" s="128"/>
      <c r="N311" s="128"/>
      <c r="O311" s="128"/>
      <c r="P311" s="128"/>
      <c r="Q311" s="128"/>
      <c r="R311" s="128"/>
      <c r="S311" s="128"/>
      <c r="T311" s="128"/>
      <c r="U311" s="128"/>
      <c r="Z311" s="161"/>
      <c r="AH311" s="128"/>
      <c r="AI311" s="162"/>
      <c r="AJ311" s="162"/>
      <c r="AK311" s="162"/>
      <c r="AL311" s="162"/>
      <c r="AQ311" s="128"/>
      <c r="AR311" s="128"/>
      <c r="AS311" s="128"/>
      <c r="AT311" s="128"/>
      <c r="AU311" s="128"/>
      <c r="AV311" s="128"/>
    </row>
    <row r="312" ht="16.5" customHeight="1">
      <c r="A312" s="128"/>
      <c r="B312" s="128"/>
      <c r="F312" s="128"/>
      <c r="G312" s="128"/>
      <c r="H312" s="128"/>
      <c r="I312" s="128"/>
      <c r="L312" s="128"/>
      <c r="M312" s="128"/>
      <c r="N312" s="128"/>
      <c r="O312" s="128"/>
      <c r="P312" s="128"/>
      <c r="Q312" s="128"/>
      <c r="R312" s="128"/>
      <c r="S312" s="128"/>
      <c r="T312" s="128"/>
      <c r="U312" s="128"/>
      <c r="Z312" s="161"/>
      <c r="AH312" s="128"/>
      <c r="AI312" s="162"/>
      <c r="AJ312" s="162"/>
      <c r="AK312" s="162"/>
      <c r="AL312" s="162"/>
      <c r="AQ312" s="128"/>
      <c r="AR312" s="128"/>
      <c r="AS312" s="128"/>
      <c r="AT312" s="128"/>
      <c r="AU312" s="128"/>
      <c r="AV312" s="128"/>
    </row>
    <row r="313" ht="16.5" customHeight="1">
      <c r="A313" s="128"/>
      <c r="B313" s="128"/>
      <c r="F313" s="128"/>
      <c r="G313" s="128"/>
      <c r="H313" s="128"/>
      <c r="I313" s="128"/>
      <c r="L313" s="128"/>
      <c r="M313" s="128"/>
      <c r="N313" s="128"/>
      <c r="O313" s="128"/>
      <c r="P313" s="128"/>
      <c r="Q313" s="128"/>
      <c r="R313" s="128"/>
      <c r="S313" s="128"/>
      <c r="T313" s="128"/>
      <c r="U313" s="128"/>
      <c r="Z313" s="161"/>
      <c r="AH313" s="128"/>
      <c r="AI313" s="162"/>
      <c r="AJ313" s="162"/>
      <c r="AK313" s="162"/>
      <c r="AL313" s="162"/>
      <c r="AQ313" s="128"/>
      <c r="AR313" s="128"/>
      <c r="AS313" s="128"/>
      <c r="AT313" s="128"/>
      <c r="AU313" s="128"/>
      <c r="AV313" s="128"/>
    </row>
    <row r="314" ht="16.5" customHeight="1">
      <c r="A314" s="128"/>
      <c r="B314" s="128"/>
      <c r="F314" s="128"/>
      <c r="G314" s="128"/>
      <c r="H314" s="128"/>
      <c r="I314" s="128"/>
      <c r="L314" s="128"/>
      <c r="M314" s="128"/>
      <c r="N314" s="128"/>
      <c r="O314" s="128"/>
      <c r="P314" s="128"/>
      <c r="Q314" s="128"/>
      <c r="R314" s="128"/>
      <c r="S314" s="128"/>
      <c r="T314" s="128"/>
      <c r="U314" s="128"/>
      <c r="Z314" s="161"/>
      <c r="AH314" s="128"/>
      <c r="AI314" s="162"/>
      <c r="AJ314" s="162"/>
      <c r="AK314" s="162"/>
      <c r="AL314" s="162"/>
      <c r="AQ314" s="128"/>
      <c r="AR314" s="128"/>
      <c r="AS314" s="128"/>
      <c r="AT314" s="128"/>
      <c r="AU314" s="128"/>
      <c r="AV314" s="128"/>
    </row>
    <row r="315" ht="16.5" customHeight="1">
      <c r="A315" s="128"/>
      <c r="B315" s="128"/>
      <c r="F315" s="128"/>
      <c r="G315" s="128"/>
      <c r="H315" s="128"/>
      <c r="I315" s="128"/>
      <c r="L315" s="128"/>
      <c r="M315" s="128"/>
      <c r="N315" s="128"/>
      <c r="O315" s="128"/>
      <c r="P315" s="128"/>
      <c r="Q315" s="128"/>
      <c r="R315" s="128"/>
      <c r="S315" s="128"/>
      <c r="T315" s="128"/>
      <c r="U315" s="128"/>
      <c r="Z315" s="161"/>
      <c r="AH315" s="128"/>
      <c r="AI315" s="162"/>
      <c r="AJ315" s="162"/>
      <c r="AK315" s="162"/>
      <c r="AL315" s="162"/>
      <c r="AQ315" s="128"/>
      <c r="AR315" s="128"/>
      <c r="AS315" s="128"/>
      <c r="AT315" s="128"/>
      <c r="AU315" s="128"/>
      <c r="AV315" s="128"/>
    </row>
    <row r="316" ht="16.5" customHeight="1">
      <c r="A316" s="128"/>
      <c r="B316" s="128"/>
      <c r="F316" s="128"/>
      <c r="G316" s="128"/>
      <c r="H316" s="128"/>
      <c r="I316" s="128"/>
      <c r="L316" s="128"/>
      <c r="M316" s="128"/>
      <c r="N316" s="128"/>
      <c r="O316" s="128"/>
      <c r="P316" s="128"/>
      <c r="Q316" s="128"/>
      <c r="R316" s="128"/>
      <c r="S316" s="128"/>
      <c r="T316" s="128"/>
      <c r="U316" s="128"/>
      <c r="Z316" s="161"/>
      <c r="AH316" s="128"/>
      <c r="AI316" s="162"/>
      <c r="AJ316" s="162"/>
      <c r="AK316" s="162"/>
      <c r="AL316" s="162"/>
      <c r="AQ316" s="128"/>
      <c r="AR316" s="128"/>
      <c r="AS316" s="128"/>
      <c r="AT316" s="128"/>
      <c r="AU316" s="128"/>
      <c r="AV316" s="128"/>
    </row>
    <row r="317" ht="16.5" customHeight="1">
      <c r="A317" s="128"/>
      <c r="F317" s="128"/>
      <c r="G317" s="128"/>
      <c r="H317" s="128"/>
      <c r="I317" s="128"/>
      <c r="L317" s="128"/>
      <c r="M317" s="128"/>
      <c r="N317" s="128"/>
      <c r="O317" s="128"/>
      <c r="P317" s="128"/>
      <c r="Q317" s="128"/>
      <c r="R317" s="128"/>
      <c r="S317" s="128"/>
      <c r="T317" s="128"/>
      <c r="U317" s="128"/>
      <c r="AH317" s="128"/>
      <c r="AI317" s="162"/>
      <c r="AJ317" s="162"/>
      <c r="AK317" s="162"/>
      <c r="AL317" s="162"/>
      <c r="AQ317" s="128"/>
      <c r="AR317" s="128"/>
      <c r="AS317" s="128"/>
      <c r="AT317" s="128"/>
      <c r="AU317" s="128"/>
      <c r="AV317" s="128"/>
    </row>
    <row r="318" ht="16.5" customHeight="1">
      <c r="A318" s="128"/>
      <c r="F318" s="128"/>
      <c r="G318" s="128"/>
      <c r="H318" s="128"/>
      <c r="I318" s="128"/>
      <c r="L318" s="128"/>
      <c r="M318" s="128"/>
      <c r="N318" s="128"/>
      <c r="O318" s="128"/>
      <c r="P318" s="128"/>
      <c r="Q318" s="128"/>
      <c r="R318" s="128"/>
      <c r="S318" s="128"/>
      <c r="T318" s="128"/>
      <c r="U318" s="128"/>
      <c r="Z318" s="161"/>
      <c r="AH318" s="128"/>
      <c r="AI318" s="162"/>
      <c r="AJ318" s="163"/>
      <c r="AK318" s="162"/>
      <c r="AL318" s="162"/>
      <c r="AQ318" s="128"/>
      <c r="AR318" s="128"/>
      <c r="AS318" s="128"/>
      <c r="AT318" s="128"/>
      <c r="AU318" s="128"/>
      <c r="AV318" s="128"/>
    </row>
    <row r="319" ht="16.5" customHeight="1">
      <c r="A319" s="128"/>
      <c r="F319" s="128"/>
      <c r="G319" s="128"/>
      <c r="H319" s="128"/>
      <c r="I319" s="128"/>
      <c r="L319" s="128"/>
      <c r="M319" s="128"/>
      <c r="N319" s="128"/>
      <c r="O319" s="128"/>
      <c r="P319" s="128"/>
      <c r="Q319" s="128"/>
      <c r="R319" s="128"/>
      <c r="S319" s="128"/>
      <c r="T319" s="128"/>
      <c r="U319" s="128"/>
      <c r="Z319" s="161"/>
      <c r="AH319" s="128"/>
      <c r="AI319" s="162"/>
      <c r="AJ319" s="163"/>
      <c r="AK319" s="162"/>
      <c r="AL319" s="162"/>
      <c r="AQ319" s="128"/>
      <c r="AR319" s="128"/>
      <c r="AS319" s="128"/>
      <c r="AT319" s="128"/>
      <c r="AU319" s="128"/>
      <c r="AV319" s="128"/>
    </row>
    <row r="320" ht="16.5" customHeight="1">
      <c r="A320" s="128"/>
      <c r="B320" s="128"/>
      <c r="F320" s="128"/>
      <c r="G320" s="128"/>
      <c r="H320" s="128"/>
      <c r="I320" s="128"/>
      <c r="L320" s="128"/>
      <c r="M320" s="128"/>
      <c r="N320" s="128"/>
      <c r="O320" s="128"/>
      <c r="P320" s="128"/>
      <c r="Q320" s="128"/>
      <c r="R320" s="128"/>
      <c r="S320" s="128"/>
      <c r="T320" s="128"/>
      <c r="U320" s="128"/>
      <c r="V320" s="128"/>
      <c r="W320" s="128"/>
      <c r="Z320" s="161"/>
      <c r="AF320" s="128"/>
      <c r="AH320" s="128"/>
      <c r="AI320" s="162"/>
      <c r="AJ320" s="163"/>
      <c r="AK320" s="162"/>
      <c r="AL320" s="162"/>
      <c r="AQ320" s="128"/>
      <c r="AR320" s="128"/>
      <c r="AS320" s="128"/>
      <c r="AT320" s="128"/>
      <c r="AU320" s="128"/>
      <c r="AV320" s="128"/>
    </row>
    <row r="321" ht="16.5" customHeight="1">
      <c r="A321" s="128"/>
      <c r="F321" s="128"/>
      <c r="G321" s="128"/>
      <c r="H321" s="128"/>
      <c r="I321" s="128"/>
      <c r="L321" s="128"/>
      <c r="M321" s="128"/>
      <c r="N321" s="128"/>
      <c r="O321" s="128"/>
      <c r="P321" s="128"/>
      <c r="Q321" s="128"/>
      <c r="R321" s="128"/>
      <c r="S321" s="128"/>
      <c r="T321" s="128"/>
      <c r="U321" s="128"/>
      <c r="Y321" s="128"/>
      <c r="Z321" s="161"/>
      <c r="AA321" s="128"/>
      <c r="AB321" s="128"/>
      <c r="AC321" s="128"/>
      <c r="AD321" s="128"/>
      <c r="AE321" s="128"/>
      <c r="AF321" s="128"/>
      <c r="AH321" s="128"/>
      <c r="AI321" s="162"/>
      <c r="AJ321" s="163"/>
      <c r="AK321" s="162"/>
      <c r="AL321" s="162"/>
      <c r="AQ321" s="128"/>
      <c r="AR321" s="128"/>
      <c r="AS321" s="128"/>
      <c r="AT321" s="128"/>
      <c r="AU321" s="128"/>
      <c r="AV321" s="128"/>
    </row>
    <row r="322" ht="16.5" customHeight="1">
      <c r="A322" s="128"/>
      <c r="F322" s="128"/>
      <c r="G322" s="128"/>
      <c r="H322" s="128"/>
      <c r="I322" s="128"/>
      <c r="L322" s="128"/>
      <c r="M322" s="128"/>
      <c r="N322" s="128"/>
      <c r="O322" s="128"/>
      <c r="P322" s="128"/>
      <c r="Q322" s="128"/>
      <c r="R322" s="128"/>
      <c r="S322" s="128"/>
      <c r="T322" s="128"/>
      <c r="U322" s="128"/>
      <c r="Y322" s="128"/>
      <c r="Z322" s="161"/>
      <c r="AA322" s="128"/>
      <c r="AB322" s="128"/>
      <c r="AC322" s="128"/>
      <c r="AD322" s="128"/>
      <c r="AE322" s="128"/>
      <c r="AF322" s="128"/>
      <c r="AH322" s="128"/>
      <c r="AI322" s="162"/>
      <c r="AJ322" s="163"/>
      <c r="AK322" s="162"/>
      <c r="AL322" s="162"/>
      <c r="AQ322" s="128"/>
      <c r="AR322" s="128"/>
      <c r="AS322" s="128"/>
      <c r="AT322" s="128"/>
      <c r="AU322" s="128"/>
      <c r="AV322" s="128"/>
    </row>
    <row r="323" ht="16.5" customHeight="1">
      <c r="A323" s="128"/>
      <c r="F323" s="128"/>
      <c r="G323" s="128"/>
      <c r="H323" s="128"/>
      <c r="I323" s="128"/>
      <c r="L323" s="128"/>
      <c r="M323" s="128"/>
      <c r="N323" s="128"/>
      <c r="O323" s="128"/>
      <c r="P323" s="128"/>
      <c r="Q323" s="128"/>
      <c r="R323" s="128"/>
      <c r="S323" s="128"/>
      <c r="T323" s="128"/>
      <c r="U323" s="128"/>
      <c r="Y323" s="128"/>
      <c r="Z323" s="161"/>
      <c r="AA323" s="128"/>
      <c r="AB323" s="128"/>
      <c r="AC323" s="128"/>
      <c r="AD323" s="128"/>
      <c r="AE323" s="128"/>
      <c r="AF323" s="128"/>
      <c r="AH323" s="128"/>
      <c r="AI323" s="162"/>
      <c r="AJ323" s="163"/>
      <c r="AK323" s="162"/>
      <c r="AL323" s="162"/>
      <c r="AQ323" s="128"/>
      <c r="AR323" s="128"/>
      <c r="AS323" s="128"/>
      <c r="AT323" s="128"/>
      <c r="AU323" s="128"/>
      <c r="AV323" s="128"/>
    </row>
    <row r="324" ht="16.5" customHeight="1">
      <c r="A324" s="128"/>
      <c r="F324" s="128"/>
      <c r="G324" s="128"/>
      <c r="H324" s="128"/>
      <c r="I324" s="128"/>
      <c r="L324" s="128"/>
      <c r="M324" s="128"/>
      <c r="N324" s="128"/>
      <c r="O324" s="128"/>
      <c r="P324" s="128"/>
      <c r="Q324" s="128"/>
      <c r="R324" s="128"/>
      <c r="S324" s="128"/>
      <c r="T324" s="128"/>
      <c r="U324" s="128"/>
      <c r="Y324" s="128"/>
      <c r="Z324" s="161"/>
      <c r="AA324" s="128"/>
      <c r="AB324" s="128"/>
      <c r="AC324" s="128"/>
      <c r="AD324" s="128"/>
      <c r="AE324" s="128"/>
      <c r="AF324" s="128"/>
      <c r="AH324" s="128"/>
      <c r="AI324" s="162"/>
      <c r="AJ324" s="163"/>
      <c r="AK324" s="162"/>
      <c r="AL324" s="162"/>
      <c r="AQ324" s="128"/>
      <c r="AR324" s="128"/>
      <c r="AS324" s="128"/>
      <c r="AT324" s="128"/>
      <c r="AU324" s="128"/>
      <c r="AV324" s="128"/>
    </row>
    <row r="325" ht="16.5" customHeight="1">
      <c r="A325" s="128"/>
      <c r="F325" s="128"/>
      <c r="G325" s="128"/>
      <c r="H325" s="128"/>
      <c r="I325" s="128"/>
      <c r="L325" s="128"/>
      <c r="M325" s="128"/>
      <c r="N325" s="128"/>
      <c r="O325" s="128"/>
      <c r="P325" s="128"/>
      <c r="Q325" s="128"/>
      <c r="R325" s="128"/>
      <c r="S325" s="128"/>
      <c r="T325" s="128"/>
      <c r="U325" s="128"/>
      <c r="Y325" s="128"/>
      <c r="Z325" s="161"/>
      <c r="AA325" s="128"/>
      <c r="AB325" s="128"/>
      <c r="AC325" s="128"/>
      <c r="AD325" s="128"/>
      <c r="AE325" s="128"/>
      <c r="AF325" s="128"/>
      <c r="AH325" s="128"/>
      <c r="AI325" s="162"/>
      <c r="AJ325" s="163"/>
      <c r="AK325" s="162"/>
      <c r="AL325" s="162"/>
      <c r="AQ325" s="128"/>
      <c r="AR325" s="128"/>
      <c r="AS325" s="128"/>
      <c r="AT325" s="128"/>
      <c r="AU325" s="128"/>
      <c r="AV325" s="128"/>
    </row>
    <row r="326" ht="16.5" customHeight="1">
      <c r="A326" s="128"/>
      <c r="F326" s="128"/>
      <c r="G326" s="128"/>
      <c r="H326" s="128"/>
      <c r="I326" s="128"/>
      <c r="L326" s="128"/>
      <c r="M326" s="128"/>
      <c r="N326" s="128"/>
      <c r="O326" s="128"/>
      <c r="P326" s="128"/>
      <c r="Q326" s="128"/>
      <c r="R326" s="128"/>
      <c r="S326" s="128"/>
      <c r="T326" s="128"/>
      <c r="U326" s="128"/>
      <c r="Y326" s="128"/>
      <c r="Z326" s="161"/>
      <c r="AA326" s="128"/>
      <c r="AB326" s="128"/>
      <c r="AC326" s="128"/>
      <c r="AD326" s="128"/>
      <c r="AE326" s="128"/>
      <c r="AH326" s="128"/>
      <c r="AI326" s="162"/>
      <c r="AJ326" s="163"/>
      <c r="AK326" s="162"/>
      <c r="AL326" s="162"/>
      <c r="AQ326" s="128"/>
      <c r="AR326" s="128"/>
      <c r="AS326" s="128"/>
      <c r="AT326" s="128"/>
      <c r="AU326" s="128"/>
      <c r="AV326" s="128"/>
    </row>
    <row r="327" ht="16.5" customHeight="1">
      <c r="A327" s="128"/>
      <c r="F327" s="128"/>
      <c r="G327" s="128"/>
      <c r="H327" s="128"/>
      <c r="I327" s="128"/>
      <c r="L327" s="128"/>
      <c r="M327" s="128"/>
      <c r="N327" s="128"/>
      <c r="O327" s="128"/>
      <c r="P327" s="128"/>
      <c r="Q327" s="128"/>
      <c r="R327" s="128"/>
      <c r="S327" s="128"/>
      <c r="T327" s="128"/>
      <c r="U327" s="128"/>
      <c r="Y327" s="128"/>
      <c r="Z327" s="161"/>
      <c r="AA327" s="128"/>
      <c r="AB327" s="128"/>
      <c r="AC327" s="128"/>
      <c r="AD327" s="128"/>
      <c r="AE327" s="128"/>
      <c r="AH327" s="128"/>
      <c r="AI327" s="162"/>
      <c r="AJ327" s="163"/>
      <c r="AK327" s="162"/>
      <c r="AL327" s="162"/>
      <c r="AQ327" s="128"/>
      <c r="AR327" s="128"/>
      <c r="AS327" s="128"/>
      <c r="AT327" s="128"/>
      <c r="AU327" s="128"/>
      <c r="AV327" s="128"/>
    </row>
    <row r="328" ht="16.5" customHeight="1">
      <c r="A328" s="128"/>
      <c r="F328" s="128"/>
      <c r="G328" s="128"/>
      <c r="H328" s="128"/>
      <c r="I328" s="128"/>
      <c r="L328" s="128"/>
      <c r="M328" s="128"/>
      <c r="N328" s="128"/>
      <c r="O328" s="128"/>
      <c r="P328" s="128"/>
      <c r="Q328" s="128"/>
      <c r="R328" s="128"/>
      <c r="S328" s="128"/>
      <c r="T328" s="128"/>
      <c r="U328" s="128"/>
      <c r="Y328" s="128"/>
      <c r="Z328" s="161"/>
      <c r="AA328" s="128"/>
      <c r="AB328" s="128"/>
      <c r="AC328" s="128"/>
      <c r="AD328" s="128"/>
      <c r="AE328" s="128"/>
      <c r="AH328" s="128"/>
      <c r="AI328" s="162"/>
      <c r="AJ328" s="163"/>
      <c r="AK328" s="162"/>
      <c r="AL328" s="162"/>
      <c r="AQ328" s="128"/>
      <c r="AR328" s="128"/>
      <c r="AS328" s="128"/>
      <c r="AT328" s="128"/>
      <c r="AU328" s="128"/>
      <c r="AV328" s="128"/>
    </row>
    <row r="329" ht="16.5" customHeight="1">
      <c r="A329" s="128"/>
      <c r="F329" s="128"/>
      <c r="G329" s="128"/>
      <c r="H329" s="128"/>
      <c r="I329" s="128"/>
      <c r="L329" s="128"/>
      <c r="M329" s="128"/>
      <c r="N329" s="128"/>
      <c r="O329" s="128"/>
      <c r="P329" s="128"/>
      <c r="Q329" s="128"/>
      <c r="R329" s="128"/>
      <c r="S329" s="128"/>
      <c r="T329" s="128"/>
      <c r="U329" s="128"/>
      <c r="Y329" s="128"/>
      <c r="Z329" s="161"/>
      <c r="AA329" s="128"/>
      <c r="AB329" s="128"/>
      <c r="AC329" s="128"/>
      <c r="AD329" s="128"/>
      <c r="AE329" s="128"/>
      <c r="AH329" s="128"/>
      <c r="AI329" s="162"/>
      <c r="AJ329" s="163"/>
      <c r="AK329" s="162"/>
      <c r="AL329" s="162"/>
      <c r="AQ329" s="128"/>
      <c r="AR329" s="128"/>
      <c r="AS329" s="128"/>
      <c r="AT329" s="128"/>
      <c r="AU329" s="128"/>
      <c r="AV329" s="128"/>
    </row>
    <row r="330" ht="16.5" customHeight="1">
      <c r="A330" s="128"/>
      <c r="F330" s="128"/>
      <c r="G330" s="128"/>
      <c r="H330" s="128"/>
      <c r="I330" s="128"/>
      <c r="L330" s="128"/>
      <c r="M330" s="128"/>
      <c r="N330" s="128"/>
      <c r="O330" s="128"/>
      <c r="P330" s="128"/>
      <c r="Q330" s="128"/>
      <c r="R330" s="128"/>
      <c r="S330" s="128"/>
      <c r="T330" s="128"/>
      <c r="U330" s="128"/>
      <c r="Y330" s="128"/>
      <c r="Z330" s="161"/>
      <c r="AA330" s="128"/>
      <c r="AB330" s="128"/>
      <c r="AC330" s="128"/>
      <c r="AD330" s="128"/>
      <c r="AE330" s="128"/>
      <c r="AH330" s="128"/>
      <c r="AI330" s="162"/>
      <c r="AJ330" s="163"/>
      <c r="AK330" s="162"/>
      <c r="AL330" s="162"/>
      <c r="AQ330" s="128"/>
      <c r="AR330" s="128"/>
      <c r="AS330" s="128"/>
      <c r="AT330" s="128"/>
      <c r="AU330" s="128"/>
      <c r="AV330" s="128"/>
    </row>
    <row r="331" ht="16.5" customHeight="1">
      <c r="A331" s="128"/>
      <c r="F331" s="128"/>
      <c r="G331" s="128"/>
      <c r="H331" s="128"/>
      <c r="I331" s="128"/>
      <c r="L331" s="128"/>
      <c r="M331" s="128"/>
      <c r="N331" s="128"/>
      <c r="O331" s="128"/>
      <c r="P331" s="128"/>
      <c r="Q331" s="128"/>
      <c r="R331" s="128"/>
      <c r="S331" s="128"/>
      <c r="T331" s="128"/>
      <c r="U331" s="128"/>
      <c r="Y331" s="128"/>
      <c r="Z331" s="161"/>
      <c r="AA331" s="128"/>
      <c r="AB331" s="128"/>
      <c r="AC331" s="128"/>
      <c r="AD331" s="128"/>
      <c r="AE331" s="128"/>
      <c r="AH331" s="128"/>
      <c r="AI331" s="162"/>
      <c r="AJ331" s="163"/>
      <c r="AK331" s="162"/>
      <c r="AL331" s="162"/>
      <c r="AQ331" s="128"/>
      <c r="AR331" s="128"/>
      <c r="AS331" s="128"/>
      <c r="AT331" s="128"/>
      <c r="AU331" s="128"/>
      <c r="AV331" s="128"/>
    </row>
    <row r="332" ht="16.5" customHeight="1">
      <c r="A332" s="128"/>
      <c r="F332" s="128"/>
      <c r="G332" s="128"/>
      <c r="H332" s="128"/>
      <c r="I332" s="128"/>
      <c r="L332" s="128"/>
      <c r="M332" s="128"/>
      <c r="N332" s="128"/>
      <c r="O332" s="128"/>
      <c r="P332" s="128"/>
      <c r="Q332" s="128"/>
      <c r="R332" s="128"/>
      <c r="S332" s="128"/>
      <c r="T332" s="128"/>
      <c r="U332" s="128"/>
      <c r="Y332" s="128"/>
      <c r="Z332" s="161"/>
      <c r="AA332" s="128"/>
      <c r="AB332" s="128"/>
      <c r="AC332" s="128"/>
      <c r="AD332" s="128"/>
      <c r="AE332" s="128"/>
      <c r="AH332" s="128"/>
      <c r="AI332" s="162"/>
      <c r="AJ332" s="163"/>
      <c r="AK332" s="162"/>
      <c r="AL332" s="162"/>
      <c r="AQ332" s="128"/>
      <c r="AR332" s="128"/>
      <c r="AS332" s="128"/>
      <c r="AT332" s="128"/>
      <c r="AU332" s="128"/>
      <c r="AV332" s="128"/>
    </row>
    <row r="333" ht="16.5" customHeight="1">
      <c r="A333" s="128"/>
      <c r="F333" s="128"/>
      <c r="G333" s="128"/>
      <c r="H333" s="128"/>
      <c r="I333" s="128"/>
      <c r="L333" s="128"/>
      <c r="M333" s="128"/>
      <c r="N333" s="128"/>
      <c r="O333" s="128"/>
      <c r="P333" s="128"/>
      <c r="Q333" s="128"/>
      <c r="R333" s="128"/>
      <c r="S333" s="128"/>
      <c r="T333" s="128"/>
      <c r="U333" s="128"/>
      <c r="Y333" s="128"/>
      <c r="Z333" s="161"/>
      <c r="AA333" s="128"/>
      <c r="AB333" s="128"/>
      <c r="AC333" s="128"/>
      <c r="AD333" s="128"/>
      <c r="AE333" s="128"/>
      <c r="AH333" s="128"/>
      <c r="AI333" s="162"/>
      <c r="AJ333" s="163"/>
      <c r="AK333" s="162"/>
      <c r="AL333" s="162"/>
      <c r="AQ333" s="128"/>
      <c r="AR333" s="128"/>
      <c r="AS333" s="128"/>
      <c r="AT333" s="128"/>
      <c r="AU333" s="128"/>
      <c r="AV333" s="128"/>
    </row>
    <row r="334" ht="16.5" customHeight="1">
      <c r="A334" s="128"/>
      <c r="F334" s="128"/>
      <c r="G334" s="128"/>
      <c r="H334" s="128"/>
      <c r="I334" s="128"/>
      <c r="L334" s="128"/>
      <c r="M334" s="128"/>
      <c r="N334" s="128"/>
      <c r="O334" s="128"/>
      <c r="P334" s="128"/>
      <c r="Q334" s="128"/>
      <c r="R334" s="128"/>
      <c r="S334" s="128"/>
      <c r="T334" s="128"/>
      <c r="U334" s="128"/>
      <c r="Y334" s="128"/>
      <c r="Z334" s="161"/>
      <c r="AA334" s="128"/>
      <c r="AB334" s="128"/>
      <c r="AC334" s="128"/>
      <c r="AD334" s="128"/>
      <c r="AE334" s="128"/>
      <c r="AH334" s="128"/>
      <c r="AI334" s="162"/>
      <c r="AJ334" s="163"/>
      <c r="AK334" s="162"/>
      <c r="AL334" s="162"/>
      <c r="AQ334" s="128"/>
      <c r="AR334" s="128"/>
      <c r="AS334" s="128"/>
      <c r="AT334" s="128"/>
      <c r="AU334" s="128"/>
      <c r="AV334" s="128"/>
    </row>
    <row r="335" ht="16.5" customHeight="1">
      <c r="A335" s="128"/>
      <c r="F335" s="128"/>
      <c r="G335" s="128"/>
      <c r="H335" s="128"/>
      <c r="I335" s="128"/>
      <c r="L335" s="128"/>
      <c r="M335" s="128"/>
      <c r="N335" s="128"/>
      <c r="O335" s="128"/>
      <c r="P335" s="128"/>
      <c r="Q335" s="128"/>
      <c r="R335" s="128"/>
      <c r="S335" s="128"/>
      <c r="T335" s="128"/>
      <c r="U335" s="128"/>
      <c r="Y335" s="128"/>
      <c r="Z335" s="161"/>
      <c r="AA335" s="128"/>
      <c r="AB335" s="128"/>
      <c r="AC335" s="128"/>
      <c r="AD335" s="128"/>
      <c r="AE335" s="128"/>
      <c r="AH335" s="128"/>
      <c r="AI335" s="162"/>
      <c r="AJ335" s="163"/>
      <c r="AK335" s="162"/>
      <c r="AL335" s="162"/>
      <c r="AQ335" s="128"/>
      <c r="AR335" s="128"/>
      <c r="AS335" s="128"/>
      <c r="AT335" s="128"/>
      <c r="AU335" s="128"/>
      <c r="AV335" s="128"/>
    </row>
    <row r="336" ht="16.5" customHeight="1">
      <c r="A336" s="128"/>
      <c r="F336" s="128"/>
      <c r="G336" s="128"/>
      <c r="H336" s="128"/>
      <c r="I336" s="128"/>
      <c r="L336" s="128"/>
      <c r="M336" s="128"/>
      <c r="N336" s="128"/>
      <c r="O336" s="128"/>
      <c r="P336" s="128"/>
      <c r="Q336" s="128"/>
      <c r="R336" s="128"/>
      <c r="S336" s="128"/>
      <c r="T336" s="128"/>
      <c r="U336" s="128"/>
      <c r="Y336" s="128"/>
      <c r="Z336" s="161"/>
      <c r="AA336" s="128"/>
      <c r="AB336" s="128"/>
      <c r="AC336" s="128"/>
      <c r="AD336" s="128"/>
      <c r="AE336" s="128"/>
      <c r="AH336" s="128"/>
      <c r="AI336" s="162"/>
      <c r="AJ336" s="163"/>
      <c r="AK336" s="162"/>
      <c r="AL336" s="162"/>
      <c r="AQ336" s="128"/>
      <c r="AR336" s="128"/>
      <c r="AS336" s="128"/>
      <c r="AT336" s="128"/>
      <c r="AU336" s="128"/>
      <c r="AV336" s="128"/>
    </row>
    <row r="337" ht="16.5" customHeight="1">
      <c r="A337" s="128"/>
      <c r="F337" s="128"/>
      <c r="G337" s="128"/>
      <c r="H337" s="128"/>
      <c r="I337" s="128"/>
      <c r="L337" s="128"/>
      <c r="M337" s="128"/>
      <c r="N337" s="128"/>
      <c r="O337" s="128"/>
      <c r="P337" s="128"/>
      <c r="Q337" s="128"/>
      <c r="R337" s="128"/>
      <c r="S337" s="128"/>
      <c r="T337" s="128"/>
      <c r="U337" s="128"/>
      <c r="Y337" s="128"/>
      <c r="Z337" s="161"/>
      <c r="AA337" s="128"/>
      <c r="AB337" s="128"/>
      <c r="AC337" s="128"/>
      <c r="AD337" s="128"/>
      <c r="AE337" s="128"/>
      <c r="AH337" s="128"/>
      <c r="AI337" s="162"/>
      <c r="AJ337" s="163"/>
      <c r="AK337" s="162"/>
      <c r="AL337" s="162"/>
      <c r="AQ337" s="128"/>
      <c r="AR337" s="128"/>
      <c r="AS337" s="128"/>
      <c r="AT337" s="128"/>
      <c r="AU337" s="128"/>
      <c r="AV337" s="128"/>
    </row>
    <row r="338" ht="16.5" customHeight="1">
      <c r="A338" s="128"/>
      <c r="F338" s="128"/>
      <c r="G338" s="128"/>
      <c r="H338" s="128"/>
      <c r="I338" s="128"/>
      <c r="L338" s="128"/>
      <c r="M338" s="128"/>
      <c r="N338" s="128"/>
      <c r="O338" s="128"/>
      <c r="P338" s="128"/>
      <c r="Q338" s="128"/>
      <c r="R338" s="128"/>
      <c r="S338" s="128"/>
      <c r="T338" s="128"/>
      <c r="U338" s="128"/>
      <c r="V338" s="128"/>
      <c r="W338" s="128"/>
      <c r="X338" s="128"/>
      <c r="Y338" s="128"/>
      <c r="Z338" s="161"/>
      <c r="AA338" s="128"/>
      <c r="AB338" s="128"/>
      <c r="AC338" s="128"/>
      <c r="AD338" s="128"/>
      <c r="AE338" s="128"/>
      <c r="AF338" s="128"/>
      <c r="AH338" s="128"/>
      <c r="AI338" s="162"/>
      <c r="AJ338" s="162"/>
      <c r="AK338" s="162"/>
      <c r="AL338" s="162"/>
      <c r="AQ338" s="128"/>
      <c r="AR338" s="128"/>
      <c r="AS338" s="128"/>
      <c r="AT338" s="128"/>
      <c r="AU338" s="128"/>
      <c r="AV338" s="128"/>
    </row>
    <row r="339" ht="16.5" customHeight="1">
      <c r="A339" s="128"/>
      <c r="F339" s="128"/>
      <c r="G339" s="128"/>
      <c r="H339" s="128"/>
      <c r="I339" s="128"/>
      <c r="L339" s="128"/>
      <c r="M339" s="128"/>
      <c r="N339" s="128"/>
      <c r="O339" s="128"/>
      <c r="P339" s="128"/>
      <c r="Q339" s="128"/>
      <c r="R339" s="128"/>
      <c r="S339" s="128"/>
      <c r="T339" s="128"/>
      <c r="U339" s="128"/>
      <c r="Y339" s="128"/>
      <c r="Z339" s="161"/>
      <c r="AA339" s="128"/>
      <c r="AB339" s="128"/>
      <c r="AC339" s="128"/>
      <c r="AD339" s="128"/>
      <c r="AE339" s="128"/>
      <c r="AH339" s="128"/>
      <c r="AI339" s="162"/>
      <c r="AJ339" s="165"/>
      <c r="AK339" s="162"/>
      <c r="AL339" s="162"/>
      <c r="AM339" s="128"/>
      <c r="AQ339" s="128"/>
      <c r="AR339" s="128"/>
      <c r="AS339" s="128"/>
      <c r="AT339" s="128"/>
      <c r="AU339" s="128"/>
      <c r="AV339" s="128"/>
    </row>
    <row r="340" ht="16.5" customHeight="1">
      <c r="A340" s="128"/>
      <c r="F340" s="128"/>
      <c r="G340" s="128"/>
      <c r="H340" s="128"/>
      <c r="I340" s="128"/>
      <c r="L340" s="128"/>
      <c r="M340" s="128"/>
      <c r="N340" s="128"/>
      <c r="O340" s="128"/>
      <c r="P340" s="128"/>
      <c r="Q340" s="128"/>
      <c r="R340" s="128"/>
      <c r="S340" s="128"/>
      <c r="T340" s="128"/>
      <c r="U340" s="128"/>
      <c r="Y340" s="128"/>
      <c r="Z340" s="161"/>
      <c r="AA340" s="128"/>
      <c r="AB340" s="128"/>
      <c r="AC340" s="128"/>
      <c r="AD340" s="128"/>
      <c r="AE340" s="128"/>
      <c r="AH340" s="128"/>
      <c r="AI340" s="162"/>
      <c r="AJ340" s="162"/>
      <c r="AK340" s="162"/>
      <c r="AL340" s="162"/>
      <c r="AQ340" s="128"/>
      <c r="AR340" s="128"/>
      <c r="AS340" s="128"/>
      <c r="AT340" s="128"/>
      <c r="AU340" s="128"/>
      <c r="AV340" s="128"/>
    </row>
    <row r="341" ht="16.5" customHeight="1">
      <c r="A341" s="128"/>
      <c r="F341" s="128"/>
      <c r="G341" s="128"/>
      <c r="H341" s="128"/>
      <c r="I341" s="128"/>
      <c r="L341" s="128"/>
      <c r="M341" s="128"/>
      <c r="N341" s="128"/>
      <c r="O341" s="128"/>
      <c r="P341" s="128"/>
      <c r="Q341" s="128"/>
      <c r="R341" s="128"/>
      <c r="S341" s="128"/>
      <c r="T341" s="128"/>
      <c r="U341" s="128"/>
      <c r="Y341" s="128"/>
      <c r="Z341" s="161"/>
      <c r="AA341" s="128"/>
      <c r="AB341" s="128"/>
      <c r="AC341" s="128"/>
      <c r="AD341" s="128"/>
      <c r="AE341" s="128"/>
      <c r="AH341" s="128"/>
      <c r="AI341" s="162"/>
      <c r="AJ341" s="162"/>
      <c r="AK341" s="162"/>
      <c r="AL341" s="162"/>
      <c r="AQ341" s="128"/>
      <c r="AR341" s="128"/>
      <c r="AS341" s="128"/>
      <c r="AT341" s="128"/>
      <c r="AU341" s="128"/>
      <c r="AV341" s="128"/>
    </row>
    <row r="342" ht="16.5" customHeight="1">
      <c r="F342" s="128"/>
      <c r="G342" s="128"/>
      <c r="H342" s="128"/>
      <c r="I342" s="128"/>
      <c r="L342" s="128"/>
      <c r="M342" s="128"/>
      <c r="N342" s="128"/>
      <c r="O342" s="128"/>
      <c r="P342" s="128"/>
      <c r="Q342" s="128"/>
      <c r="R342" s="128"/>
      <c r="S342" s="128"/>
      <c r="T342" s="128"/>
      <c r="U342" s="128"/>
      <c r="Z342" s="161"/>
      <c r="AH342" s="128"/>
      <c r="AI342" s="162"/>
      <c r="AJ342" s="162"/>
      <c r="AK342" s="162"/>
      <c r="AL342" s="162"/>
      <c r="AQ342" s="128"/>
      <c r="AR342" s="128"/>
      <c r="AS342" s="128"/>
      <c r="AT342" s="128"/>
      <c r="AU342" s="128"/>
      <c r="AV342" s="128"/>
    </row>
    <row r="343" ht="16.5" customHeight="1">
      <c r="F343" s="128"/>
      <c r="G343" s="128"/>
      <c r="H343" s="128"/>
      <c r="I343" s="128"/>
      <c r="L343" s="128"/>
      <c r="M343" s="128"/>
      <c r="N343" s="128"/>
      <c r="O343" s="128"/>
      <c r="P343" s="128"/>
      <c r="Q343" s="128"/>
      <c r="R343" s="128"/>
      <c r="S343" s="128"/>
      <c r="T343" s="128"/>
      <c r="U343" s="128"/>
      <c r="Z343" s="161"/>
      <c r="AH343" s="128"/>
      <c r="AI343" s="162"/>
      <c r="AJ343" s="162"/>
      <c r="AK343" s="162"/>
      <c r="AL343" s="162"/>
      <c r="AQ343" s="128"/>
      <c r="AR343" s="128"/>
      <c r="AS343" s="128"/>
      <c r="AT343" s="128"/>
      <c r="AU343" s="128"/>
      <c r="AV343" s="128"/>
    </row>
    <row r="344" ht="16.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Y344" s="128"/>
      <c r="Z344" s="161"/>
      <c r="AC344" s="128"/>
      <c r="AD344" s="128"/>
      <c r="AE344" s="128"/>
      <c r="AF344" s="128"/>
      <c r="AH344" s="128"/>
      <c r="AI344" s="162"/>
      <c r="AJ344" s="162"/>
      <c r="AK344" s="128"/>
      <c r="AL344" s="128"/>
      <c r="AM344" s="128"/>
      <c r="AN344" s="128"/>
      <c r="AO344" s="120"/>
      <c r="AQ344" s="128"/>
      <c r="AR344" s="128"/>
      <c r="AS344" s="128"/>
      <c r="AT344" s="128"/>
      <c r="AU344" s="128"/>
      <c r="AV344" s="128"/>
    </row>
    <row r="345" ht="16.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Y345" s="128"/>
      <c r="Z345" s="161"/>
      <c r="AC345" s="128"/>
      <c r="AD345" s="128"/>
      <c r="AE345" s="128"/>
      <c r="AF345" s="128"/>
      <c r="AH345" s="128"/>
      <c r="AI345" s="162"/>
      <c r="AJ345" s="162"/>
      <c r="AK345" s="128"/>
      <c r="AL345" s="128"/>
      <c r="AM345" s="128"/>
      <c r="AN345" s="128"/>
      <c r="AO345" s="120"/>
      <c r="AQ345" s="128"/>
      <c r="AR345" s="128"/>
      <c r="AS345" s="128"/>
      <c r="AT345" s="128"/>
      <c r="AU345" s="128"/>
      <c r="AV345" s="128"/>
    </row>
    <row r="346" ht="16.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Y346" s="128"/>
      <c r="Z346" s="161"/>
      <c r="AC346" s="128"/>
      <c r="AD346" s="128"/>
      <c r="AE346" s="128"/>
      <c r="AF346" s="128"/>
      <c r="AH346" s="128"/>
      <c r="AI346" s="162"/>
      <c r="AJ346" s="162"/>
      <c r="AK346" s="128"/>
      <c r="AL346" s="128"/>
      <c r="AM346" s="128"/>
      <c r="AN346" s="128"/>
      <c r="AO346" s="120"/>
      <c r="AQ346" s="128"/>
      <c r="AR346" s="128"/>
      <c r="AS346" s="128"/>
      <c r="AT346" s="128"/>
      <c r="AU346" s="128"/>
      <c r="AV346" s="128"/>
    </row>
    <row r="347" ht="16.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Y347" s="128"/>
      <c r="Z347" s="161"/>
      <c r="AC347" s="128"/>
      <c r="AD347" s="128"/>
      <c r="AE347" s="128"/>
      <c r="AF347" s="128"/>
      <c r="AH347" s="128"/>
      <c r="AI347" s="162"/>
      <c r="AJ347" s="162"/>
      <c r="AK347" s="128"/>
      <c r="AL347" s="128"/>
      <c r="AM347" s="128"/>
      <c r="AN347" s="128"/>
      <c r="AO347" s="120"/>
      <c r="AQ347" s="128"/>
      <c r="AR347" s="128"/>
      <c r="AS347" s="128"/>
      <c r="AT347" s="128"/>
      <c r="AU347" s="128"/>
      <c r="AV347" s="128"/>
    </row>
    <row r="348" ht="16.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Y348" s="128"/>
      <c r="Z348" s="161"/>
      <c r="AC348" s="128"/>
      <c r="AD348" s="128"/>
      <c r="AE348" s="128"/>
      <c r="AF348" s="128"/>
      <c r="AH348" s="128"/>
      <c r="AI348" s="162"/>
      <c r="AJ348" s="162"/>
      <c r="AK348" s="128"/>
      <c r="AL348" s="128"/>
      <c r="AM348" s="128"/>
      <c r="AN348" s="128"/>
      <c r="AO348" s="120"/>
      <c r="AQ348" s="128"/>
      <c r="AR348" s="128"/>
      <c r="AS348" s="128"/>
      <c r="AT348" s="128"/>
      <c r="AU348" s="128"/>
      <c r="AV348" s="128"/>
    </row>
    <row r="349" ht="16.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Y349" s="128"/>
      <c r="Z349" s="161"/>
      <c r="AC349" s="128"/>
      <c r="AD349" s="128"/>
      <c r="AE349" s="128"/>
      <c r="AF349" s="128"/>
      <c r="AH349" s="128"/>
      <c r="AI349" s="162"/>
      <c r="AJ349" s="162"/>
      <c r="AK349" s="128"/>
      <c r="AL349" s="128"/>
      <c r="AM349" s="128"/>
      <c r="AN349" s="128"/>
      <c r="AO349" s="120"/>
      <c r="AQ349" s="128"/>
      <c r="AR349" s="128"/>
      <c r="AS349" s="128"/>
      <c r="AT349" s="128"/>
      <c r="AU349" s="128"/>
      <c r="AV349" s="128"/>
    </row>
    <row r="350" ht="16.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Y350" s="128"/>
      <c r="Z350" s="161"/>
      <c r="AC350" s="128"/>
      <c r="AD350" s="128"/>
      <c r="AE350" s="128"/>
      <c r="AF350" s="128"/>
      <c r="AH350" s="128"/>
      <c r="AI350" s="162"/>
      <c r="AJ350" s="162"/>
      <c r="AK350" s="128"/>
      <c r="AL350" s="128"/>
      <c r="AM350" s="128"/>
      <c r="AN350" s="128"/>
      <c r="AO350" s="120"/>
      <c r="AQ350" s="128"/>
      <c r="AR350" s="128"/>
      <c r="AS350" s="128"/>
      <c r="AT350" s="128"/>
      <c r="AU350" s="128"/>
      <c r="AV350" s="128"/>
    </row>
    <row r="351" ht="16.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Y351" s="128"/>
      <c r="Z351" s="161"/>
      <c r="AC351" s="128"/>
      <c r="AD351" s="128"/>
      <c r="AE351" s="128"/>
      <c r="AF351" s="128"/>
      <c r="AH351" s="128"/>
      <c r="AI351" s="162"/>
      <c r="AJ351" s="162"/>
      <c r="AK351" s="128"/>
      <c r="AL351" s="128"/>
      <c r="AM351" s="128"/>
      <c r="AN351" s="128"/>
      <c r="AO351" s="120"/>
      <c r="AQ351" s="128"/>
      <c r="AR351" s="128"/>
      <c r="AS351" s="128"/>
      <c r="AT351" s="128"/>
      <c r="AU351" s="128"/>
      <c r="AV351" s="128"/>
    </row>
    <row r="352" ht="16.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Y352" s="128"/>
      <c r="Z352" s="161"/>
      <c r="AC352" s="128"/>
      <c r="AD352" s="128"/>
      <c r="AE352" s="128"/>
      <c r="AF352" s="128"/>
      <c r="AH352" s="128"/>
      <c r="AI352" s="162"/>
      <c r="AJ352" s="162"/>
      <c r="AK352" s="128"/>
      <c r="AL352" s="128"/>
      <c r="AM352" s="128"/>
      <c r="AN352" s="128"/>
      <c r="AO352" s="120"/>
      <c r="AQ352" s="128"/>
      <c r="AR352" s="128"/>
      <c r="AS352" s="128"/>
      <c r="AT352" s="128"/>
      <c r="AU352" s="128"/>
      <c r="AV352" s="128"/>
    </row>
    <row r="353" ht="16.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Y353" s="128"/>
      <c r="Z353" s="161"/>
      <c r="AC353" s="128"/>
      <c r="AD353" s="128"/>
      <c r="AE353" s="128"/>
      <c r="AF353" s="128"/>
      <c r="AH353" s="128"/>
      <c r="AI353" s="162"/>
      <c r="AJ353" s="162"/>
      <c r="AK353" s="128"/>
      <c r="AL353" s="128"/>
      <c r="AM353" s="128"/>
      <c r="AN353" s="128"/>
      <c r="AO353" s="120"/>
      <c r="AQ353" s="128"/>
      <c r="AR353" s="128"/>
      <c r="AS353" s="128"/>
      <c r="AT353" s="128"/>
      <c r="AU353" s="128"/>
      <c r="AV353" s="128"/>
    </row>
    <row r="354" ht="16.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Y354" s="128"/>
      <c r="Z354" s="161"/>
      <c r="AC354" s="128"/>
      <c r="AD354" s="128"/>
      <c r="AE354" s="128"/>
      <c r="AF354" s="128"/>
      <c r="AH354" s="128"/>
      <c r="AI354" s="162"/>
      <c r="AJ354" s="162"/>
      <c r="AK354" s="128"/>
      <c r="AL354" s="128"/>
      <c r="AM354" s="128"/>
      <c r="AN354" s="128"/>
      <c r="AO354" s="120"/>
      <c r="AQ354" s="128"/>
      <c r="AR354" s="128"/>
      <c r="AS354" s="128"/>
      <c r="AT354" s="128"/>
      <c r="AU354" s="128"/>
      <c r="AV354" s="128"/>
    </row>
    <row r="355" ht="16.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Y355" s="128"/>
      <c r="Z355" s="161"/>
      <c r="AC355" s="128"/>
      <c r="AD355" s="128"/>
      <c r="AE355" s="128"/>
      <c r="AF355" s="128"/>
      <c r="AH355" s="128"/>
      <c r="AI355" s="162"/>
      <c r="AJ355" s="162"/>
      <c r="AK355" s="128"/>
      <c r="AL355" s="128"/>
      <c r="AM355" s="128"/>
      <c r="AN355" s="128"/>
      <c r="AO355" s="120"/>
      <c r="AQ355" s="128"/>
      <c r="AR355" s="128"/>
      <c r="AS355" s="128"/>
      <c r="AT355" s="128"/>
      <c r="AU355" s="128"/>
      <c r="AV355" s="128"/>
    </row>
    <row r="356" ht="16.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Y356" s="128"/>
      <c r="Z356" s="161"/>
      <c r="AC356" s="128"/>
      <c r="AD356" s="128"/>
      <c r="AE356" s="128"/>
      <c r="AF356" s="128"/>
      <c r="AH356" s="128"/>
      <c r="AI356" s="162"/>
      <c r="AJ356" s="162"/>
      <c r="AK356" s="128"/>
      <c r="AL356" s="128"/>
      <c r="AM356" s="128"/>
      <c r="AN356" s="128"/>
      <c r="AO356" s="120"/>
      <c r="AQ356" s="128"/>
      <c r="AR356" s="128"/>
      <c r="AS356" s="128"/>
      <c r="AT356" s="128"/>
      <c r="AU356" s="128"/>
      <c r="AV356" s="128"/>
    </row>
    <row r="357" ht="16.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Y357" s="128"/>
      <c r="Z357" s="161"/>
      <c r="AC357" s="128"/>
      <c r="AD357" s="128"/>
      <c r="AE357" s="128"/>
      <c r="AF357" s="128"/>
      <c r="AH357" s="128"/>
      <c r="AI357" s="162"/>
      <c r="AJ357" s="162"/>
      <c r="AK357" s="128"/>
      <c r="AL357" s="128"/>
      <c r="AM357" s="128"/>
      <c r="AN357" s="128"/>
      <c r="AO357" s="120"/>
      <c r="AQ357" s="128"/>
      <c r="AR357" s="128"/>
      <c r="AS357" s="128"/>
      <c r="AT357" s="128"/>
      <c r="AU357" s="128"/>
      <c r="AV357" s="128"/>
    </row>
    <row r="358" ht="16.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Y358" s="128"/>
      <c r="Z358" s="161"/>
      <c r="AC358" s="128"/>
      <c r="AD358" s="128"/>
      <c r="AE358" s="128"/>
      <c r="AF358" s="128"/>
      <c r="AH358" s="128"/>
      <c r="AI358" s="162"/>
      <c r="AJ358" s="162"/>
      <c r="AK358" s="128"/>
      <c r="AL358" s="128"/>
      <c r="AM358" s="128"/>
      <c r="AN358" s="128"/>
      <c r="AO358" s="120"/>
      <c r="AQ358" s="128"/>
      <c r="AR358" s="128"/>
      <c r="AS358" s="128"/>
      <c r="AT358" s="128"/>
      <c r="AU358" s="128"/>
      <c r="AV358" s="128"/>
    </row>
    <row r="359" ht="16.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Y359" s="128"/>
      <c r="Z359" s="161"/>
      <c r="AC359" s="128"/>
      <c r="AD359" s="128"/>
      <c r="AE359" s="128"/>
      <c r="AF359" s="128"/>
      <c r="AH359" s="128"/>
      <c r="AI359" s="162"/>
      <c r="AJ359" s="162"/>
      <c r="AK359" s="128"/>
      <c r="AL359" s="128"/>
      <c r="AM359" s="128"/>
      <c r="AN359" s="128"/>
      <c r="AO359" s="120"/>
      <c r="AQ359" s="128"/>
      <c r="AR359" s="128"/>
      <c r="AS359" s="128"/>
      <c r="AT359" s="128"/>
      <c r="AU359" s="128"/>
      <c r="AV359" s="128"/>
    </row>
    <row r="360" ht="16.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Y360" s="128"/>
      <c r="Z360" s="161"/>
      <c r="AC360" s="128"/>
      <c r="AD360" s="128"/>
      <c r="AE360" s="128"/>
      <c r="AF360" s="128"/>
      <c r="AH360" s="128"/>
      <c r="AI360" s="162"/>
      <c r="AJ360" s="163"/>
      <c r="AK360" s="162"/>
      <c r="AL360" s="162"/>
      <c r="AM360" s="128"/>
      <c r="AN360" s="128"/>
      <c r="AO360" s="120"/>
      <c r="AQ360" s="128"/>
      <c r="AR360" s="128"/>
      <c r="AS360" s="128"/>
      <c r="AT360" s="128"/>
      <c r="AU360" s="128"/>
      <c r="AV360" s="128"/>
    </row>
    <row r="361" ht="16.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Y361" s="128"/>
      <c r="Z361" s="161"/>
      <c r="AC361" s="128"/>
      <c r="AD361" s="128"/>
      <c r="AE361" s="128"/>
      <c r="AF361" s="128"/>
      <c r="AH361" s="128"/>
      <c r="AI361" s="162"/>
      <c r="AJ361" s="163"/>
      <c r="AK361" s="162"/>
      <c r="AL361" s="162"/>
      <c r="AM361" s="128"/>
      <c r="AN361" s="128"/>
      <c r="AO361" s="120"/>
      <c r="AQ361" s="128"/>
      <c r="AR361" s="128"/>
      <c r="AS361" s="128"/>
      <c r="AT361" s="128"/>
      <c r="AU361" s="128"/>
      <c r="AV361" s="128"/>
    </row>
    <row r="362" ht="16.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Y362" s="128"/>
      <c r="Z362" s="161"/>
      <c r="AC362" s="128"/>
      <c r="AD362" s="128"/>
      <c r="AE362" s="128"/>
      <c r="AF362" s="128"/>
      <c r="AH362" s="128"/>
      <c r="AI362" s="162"/>
      <c r="AJ362" s="163"/>
      <c r="AK362" s="162"/>
      <c r="AL362" s="162"/>
      <c r="AM362" s="128"/>
      <c r="AN362" s="128"/>
      <c r="AO362" s="120"/>
      <c r="AQ362" s="128"/>
      <c r="AR362" s="128"/>
      <c r="AS362" s="128"/>
      <c r="AT362" s="128"/>
      <c r="AU362" s="128"/>
      <c r="AV362" s="128"/>
    </row>
    <row r="363" ht="16.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Y363" s="128"/>
      <c r="Z363" s="161"/>
      <c r="AC363" s="128"/>
      <c r="AD363" s="128"/>
      <c r="AE363" s="128"/>
      <c r="AF363" s="128"/>
      <c r="AH363" s="128"/>
      <c r="AI363" s="162"/>
      <c r="AJ363" s="163"/>
      <c r="AK363" s="162"/>
      <c r="AL363" s="162"/>
      <c r="AM363" s="128"/>
      <c r="AN363" s="128"/>
      <c r="AO363" s="120"/>
      <c r="AQ363" s="128"/>
      <c r="AR363" s="128"/>
      <c r="AS363" s="128"/>
      <c r="AT363" s="128"/>
      <c r="AU363" s="128"/>
      <c r="AV363" s="128"/>
    </row>
    <row r="364" ht="16.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Y364" s="128"/>
      <c r="Z364" s="161"/>
      <c r="AC364" s="128"/>
      <c r="AD364" s="128"/>
      <c r="AE364" s="128"/>
      <c r="AF364" s="128"/>
      <c r="AH364" s="128"/>
      <c r="AI364" s="162"/>
      <c r="AJ364" s="163"/>
      <c r="AK364" s="162"/>
      <c r="AL364" s="162"/>
      <c r="AM364" s="128"/>
      <c r="AN364" s="128"/>
      <c r="AO364" s="120"/>
      <c r="AQ364" s="128"/>
      <c r="AR364" s="128"/>
      <c r="AS364" s="128"/>
      <c r="AT364" s="128"/>
      <c r="AU364" s="128"/>
      <c r="AV364" s="128"/>
    </row>
    <row r="365" ht="16.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Y365" s="128"/>
      <c r="Z365" s="161"/>
      <c r="AC365" s="128"/>
      <c r="AD365" s="128"/>
      <c r="AE365" s="128"/>
      <c r="AF365" s="128"/>
      <c r="AH365" s="128"/>
      <c r="AI365" s="162"/>
      <c r="AJ365" s="163"/>
      <c r="AK365" s="162"/>
      <c r="AL365" s="162"/>
      <c r="AM365" s="128"/>
      <c r="AN365" s="128"/>
      <c r="AO365" s="120"/>
      <c r="AQ365" s="128"/>
      <c r="AR365" s="128"/>
      <c r="AS365" s="128"/>
      <c r="AT365" s="128"/>
      <c r="AU365" s="128"/>
      <c r="AV365" s="128"/>
    </row>
    <row r="366" ht="16.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Y366" s="128"/>
      <c r="Z366" s="161"/>
      <c r="AC366" s="128"/>
      <c r="AD366" s="128"/>
      <c r="AE366" s="128"/>
      <c r="AF366" s="128"/>
      <c r="AH366" s="128"/>
      <c r="AI366" s="162"/>
      <c r="AJ366" s="163"/>
      <c r="AK366" s="162"/>
      <c r="AL366" s="162"/>
      <c r="AM366" s="128"/>
      <c r="AN366" s="128"/>
      <c r="AO366" s="120"/>
      <c r="AQ366" s="128"/>
      <c r="AR366" s="128"/>
      <c r="AS366" s="128"/>
      <c r="AT366" s="128"/>
      <c r="AU366" s="128"/>
      <c r="AV366" s="128"/>
    </row>
    <row r="367" ht="16.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Z367" s="161"/>
      <c r="AH367" s="128"/>
      <c r="AI367" s="162"/>
      <c r="AJ367" s="162"/>
      <c r="AK367" s="162"/>
      <c r="AL367" s="162"/>
      <c r="AM367" s="128"/>
      <c r="AN367" s="128"/>
      <c r="AQ367" s="128"/>
      <c r="AR367" s="128"/>
      <c r="AS367" s="128"/>
      <c r="AT367" s="128"/>
      <c r="AU367" s="128"/>
      <c r="AV367" s="128"/>
    </row>
    <row r="368" ht="16.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Z368" s="161"/>
      <c r="AH368" s="128"/>
      <c r="AI368" s="162"/>
      <c r="AJ368" s="162"/>
      <c r="AK368" s="162"/>
      <c r="AL368" s="162"/>
      <c r="AM368" s="128"/>
      <c r="AN368" s="128"/>
      <c r="AQ368" s="128"/>
      <c r="AR368" s="128"/>
      <c r="AS368" s="128"/>
      <c r="AT368" s="128"/>
      <c r="AU368" s="128"/>
      <c r="AV368" s="128"/>
    </row>
    <row r="369" ht="16.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Z369" s="161"/>
      <c r="AH369" s="128"/>
      <c r="AI369" s="162"/>
      <c r="AJ369" s="162"/>
      <c r="AK369" s="162"/>
      <c r="AL369" s="162"/>
      <c r="AM369" s="128"/>
      <c r="AN369" s="128"/>
      <c r="AQ369" s="128"/>
      <c r="AR369" s="128"/>
      <c r="AS369" s="128"/>
      <c r="AT369" s="128"/>
      <c r="AU369" s="128"/>
      <c r="AV369" s="128"/>
    </row>
    <row r="370" ht="16.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Z370" s="161"/>
      <c r="AH370" s="128"/>
      <c r="AI370" s="162"/>
      <c r="AJ370" s="162"/>
      <c r="AK370" s="162"/>
      <c r="AL370" s="162"/>
      <c r="AM370" s="128"/>
      <c r="AN370" s="128"/>
      <c r="AQ370" s="128"/>
      <c r="AR370" s="128"/>
      <c r="AS370" s="128"/>
      <c r="AT370" s="128"/>
      <c r="AU370" s="128"/>
      <c r="AV370" s="128"/>
    </row>
    <row r="371" ht="16.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Z371" s="161"/>
      <c r="AH371" s="128"/>
      <c r="AI371" s="162"/>
      <c r="AJ371" s="162"/>
      <c r="AK371" s="162"/>
      <c r="AL371" s="162"/>
      <c r="AM371" s="128"/>
      <c r="AN371" s="128"/>
      <c r="AQ371" s="128"/>
      <c r="AR371" s="128"/>
      <c r="AS371" s="128"/>
      <c r="AT371" s="128"/>
      <c r="AU371" s="128"/>
      <c r="AV371" s="128"/>
    </row>
    <row r="372" ht="16.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Z372" s="161"/>
      <c r="AH372" s="128"/>
      <c r="AI372" s="162"/>
      <c r="AJ372" s="162"/>
      <c r="AK372" s="162"/>
      <c r="AL372" s="162"/>
      <c r="AM372" s="128"/>
      <c r="AN372" s="128"/>
      <c r="AQ372" s="128"/>
      <c r="AR372" s="128"/>
      <c r="AS372" s="128"/>
      <c r="AT372" s="128"/>
      <c r="AU372" s="128"/>
      <c r="AV372" s="128"/>
    </row>
    <row r="373" ht="16.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Z373" s="161"/>
      <c r="AH373" s="128"/>
      <c r="AI373" s="162"/>
      <c r="AJ373" s="162"/>
      <c r="AK373" s="162"/>
      <c r="AL373" s="162"/>
      <c r="AM373" s="128"/>
      <c r="AN373" s="128"/>
      <c r="AQ373" s="128"/>
      <c r="AR373" s="128"/>
      <c r="AS373" s="128"/>
      <c r="AT373" s="128"/>
      <c r="AU373" s="128"/>
      <c r="AV373" s="128"/>
    </row>
    <row r="374" ht="16.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Z374" s="161"/>
      <c r="AH374" s="128"/>
      <c r="AI374" s="162"/>
      <c r="AJ374" s="162"/>
      <c r="AK374" s="162"/>
      <c r="AL374" s="162"/>
      <c r="AM374" s="128"/>
      <c r="AN374" s="128"/>
      <c r="AQ374" s="128"/>
      <c r="AR374" s="128"/>
      <c r="AS374" s="128"/>
      <c r="AT374" s="128"/>
      <c r="AU374" s="128"/>
      <c r="AV374" s="128"/>
    </row>
    <row r="375" ht="16.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Z375" s="161"/>
      <c r="AH375" s="128"/>
      <c r="AI375" s="162"/>
      <c r="AJ375" s="162"/>
      <c r="AK375" s="162"/>
      <c r="AL375" s="162"/>
      <c r="AM375" s="128"/>
      <c r="AN375" s="128"/>
      <c r="AQ375" s="128"/>
      <c r="AR375" s="128"/>
      <c r="AS375" s="128"/>
      <c r="AT375" s="128"/>
      <c r="AU375" s="128"/>
      <c r="AV375" s="128"/>
    </row>
    <row r="376" ht="16.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Z376" s="161"/>
      <c r="AH376" s="128"/>
      <c r="AI376" s="162"/>
      <c r="AJ376" s="162"/>
      <c r="AK376" s="162"/>
      <c r="AL376" s="162"/>
      <c r="AM376" s="128"/>
      <c r="AN376" s="128"/>
      <c r="AQ376" s="128"/>
      <c r="AR376" s="128"/>
      <c r="AS376" s="128"/>
      <c r="AT376" s="128"/>
      <c r="AU376" s="128"/>
      <c r="AV376" s="128"/>
    </row>
    <row r="377" ht="16.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Z377" s="161"/>
      <c r="AH377" s="128"/>
      <c r="AI377" s="162"/>
      <c r="AJ377" s="162"/>
      <c r="AK377" s="162"/>
      <c r="AL377" s="162"/>
      <c r="AM377" s="128"/>
      <c r="AN377" s="128"/>
      <c r="AQ377" s="128"/>
      <c r="AR377" s="128"/>
      <c r="AS377" s="128"/>
      <c r="AT377" s="128"/>
      <c r="AU377" s="128"/>
      <c r="AV377" s="128"/>
    </row>
    <row r="378" ht="16.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Z378" s="161"/>
      <c r="AH378" s="128"/>
      <c r="AI378" s="162"/>
      <c r="AJ378" s="162"/>
      <c r="AK378" s="162"/>
      <c r="AL378" s="162"/>
      <c r="AM378" s="128"/>
      <c r="AN378" s="128"/>
      <c r="AQ378" s="128"/>
      <c r="AR378" s="128"/>
      <c r="AS378" s="128"/>
      <c r="AT378" s="128"/>
      <c r="AU378" s="128"/>
      <c r="AV378" s="128"/>
    </row>
    <row r="379" ht="16.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Z379" s="161"/>
      <c r="AH379" s="128"/>
      <c r="AI379" s="162"/>
      <c r="AJ379" s="162"/>
      <c r="AK379" s="162"/>
      <c r="AL379" s="162"/>
      <c r="AM379" s="128"/>
      <c r="AN379" s="128"/>
      <c r="AQ379" s="128"/>
      <c r="AR379" s="128"/>
      <c r="AS379" s="128"/>
      <c r="AT379" s="128"/>
      <c r="AU379" s="128"/>
      <c r="AV379" s="128"/>
    </row>
    <row r="380" ht="16.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Z380" s="161"/>
      <c r="AH380" s="128"/>
      <c r="AI380" s="162"/>
      <c r="AJ380" s="162"/>
      <c r="AK380" s="162"/>
      <c r="AL380" s="162"/>
      <c r="AM380" s="128"/>
      <c r="AN380" s="128"/>
      <c r="AQ380" s="128"/>
      <c r="AR380" s="128"/>
      <c r="AS380" s="128"/>
      <c r="AT380" s="128"/>
      <c r="AU380" s="128"/>
      <c r="AV380" s="128"/>
    </row>
    <row r="381" ht="16.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Z381" s="161"/>
      <c r="AH381" s="128"/>
      <c r="AI381" s="162"/>
      <c r="AJ381" s="162"/>
      <c r="AK381" s="162"/>
      <c r="AL381" s="162"/>
      <c r="AM381" s="128"/>
      <c r="AN381" s="128"/>
      <c r="AQ381" s="128"/>
      <c r="AR381" s="128"/>
      <c r="AS381" s="128"/>
      <c r="AT381" s="128"/>
      <c r="AU381" s="128"/>
      <c r="AV381" s="128"/>
    </row>
    <row r="382" ht="16.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Z382" s="161"/>
      <c r="AH382" s="128"/>
      <c r="AI382" s="162"/>
      <c r="AJ382" s="162"/>
      <c r="AK382" s="162"/>
      <c r="AL382" s="162"/>
      <c r="AM382" s="128"/>
      <c r="AN382" s="128"/>
      <c r="AQ382" s="128"/>
      <c r="AR382" s="128"/>
      <c r="AS382" s="128"/>
      <c r="AT382" s="128"/>
      <c r="AU382" s="128"/>
      <c r="AV382" s="128"/>
    </row>
    <row r="383" ht="16.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Z383" s="161"/>
      <c r="AH383" s="128"/>
      <c r="AI383" s="162"/>
      <c r="AJ383" s="162"/>
      <c r="AK383" s="162"/>
      <c r="AL383" s="162"/>
      <c r="AM383" s="128"/>
      <c r="AN383" s="128"/>
      <c r="AQ383" s="128"/>
      <c r="AR383" s="128"/>
      <c r="AS383" s="128"/>
      <c r="AT383" s="128"/>
      <c r="AU383" s="128"/>
      <c r="AV383" s="128"/>
    </row>
    <row r="384" ht="16.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Z384" s="161"/>
      <c r="AH384" s="128"/>
      <c r="AI384" s="162"/>
      <c r="AJ384" s="162"/>
      <c r="AK384" s="162"/>
      <c r="AL384" s="162"/>
      <c r="AM384" s="128"/>
      <c r="AN384" s="128"/>
      <c r="AQ384" s="128"/>
      <c r="AR384" s="128"/>
      <c r="AS384" s="128"/>
      <c r="AT384" s="128"/>
      <c r="AU384" s="128"/>
      <c r="AV384" s="128"/>
    </row>
    <row r="385" ht="16.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Z385" s="161"/>
      <c r="AH385" s="128"/>
      <c r="AI385" s="162"/>
      <c r="AJ385" s="162"/>
      <c r="AK385" s="162"/>
      <c r="AL385" s="162"/>
      <c r="AM385" s="128"/>
      <c r="AN385" s="128"/>
      <c r="AQ385" s="128"/>
      <c r="AR385" s="128"/>
      <c r="AS385" s="128"/>
      <c r="AT385" s="128"/>
      <c r="AU385" s="128"/>
      <c r="AV385" s="128"/>
    </row>
    <row r="386" ht="16.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Z386" s="161"/>
      <c r="AH386" s="128"/>
      <c r="AI386" s="162"/>
      <c r="AJ386" s="162"/>
      <c r="AK386" s="162"/>
      <c r="AL386" s="162"/>
      <c r="AM386" s="128"/>
      <c r="AN386" s="128"/>
      <c r="AQ386" s="128"/>
      <c r="AR386" s="128"/>
      <c r="AS386" s="128"/>
      <c r="AT386" s="128"/>
      <c r="AU386" s="128"/>
      <c r="AV386" s="128"/>
    </row>
    <row r="387" ht="16.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Z387" s="161"/>
      <c r="AH387" s="128"/>
      <c r="AI387" s="162"/>
      <c r="AJ387" s="162"/>
      <c r="AK387" s="162"/>
      <c r="AL387" s="162"/>
      <c r="AM387" s="128"/>
      <c r="AN387" s="128"/>
      <c r="AQ387" s="128"/>
      <c r="AR387" s="128"/>
      <c r="AS387" s="128"/>
      <c r="AT387" s="128"/>
      <c r="AU387" s="128"/>
      <c r="AV387" s="128"/>
    </row>
    <row r="388" ht="16.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Z388" s="161"/>
      <c r="AH388" s="128"/>
      <c r="AI388" s="162"/>
      <c r="AJ388" s="162"/>
      <c r="AK388" s="162"/>
      <c r="AL388" s="162"/>
      <c r="AM388" s="128"/>
      <c r="AN388" s="128"/>
      <c r="AQ388" s="128"/>
      <c r="AR388" s="128"/>
      <c r="AS388" s="128"/>
      <c r="AT388" s="128"/>
      <c r="AU388" s="128"/>
      <c r="AV388" s="128"/>
    </row>
    <row r="389" ht="16.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Z389" s="161"/>
      <c r="AH389" s="128"/>
      <c r="AI389" s="162"/>
      <c r="AJ389" s="162"/>
      <c r="AK389" s="162"/>
      <c r="AL389" s="162"/>
      <c r="AM389" s="128"/>
      <c r="AN389" s="128"/>
      <c r="AQ389" s="128"/>
      <c r="AR389" s="128"/>
      <c r="AS389" s="128"/>
      <c r="AT389" s="128"/>
      <c r="AU389" s="128"/>
      <c r="AV389" s="128"/>
    </row>
    <row r="390" ht="16.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Z390" s="161"/>
      <c r="AH390" s="128"/>
      <c r="AI390" s="162"/>
      <c r="AJ390" s="162"/>
      <c r="AK390" s="162"/>
      <c r="AL390" s="162"/>
      <c r="AM390" s="128"/>
      <c r="AN390" s="128"/>
      <c r="AQ390" s="128"/>
      <c r="AR390" s="128"/>
      <c r="AS390" s="128"/>
      <c r="AT390" s="128"/>
      <c r="AU390" s="128"/>
      <c r="AV390" s="128"/>
    </row>
    <row r="391" ht="16.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Z391" s="161"/>
      <c r="AH391" s="128"/>
      <c r="AI391" s="162"/>
      <c r="AJ391" s="162"/>
      <c r="AK391" s="162"/>
      <c r="AL391" s="162"/>
      <c r="AM391" s="128"/>
      <c r="AN391" s="128"/>
      <c r="AQ391" s="128"/>
      <c r="AR391" s="128"/>
      <c r="AS391" s="128"/>
      <c r="AT391" s="128"/>
      <c r="AU391" s="128"/>
      <c r="AV391" s="128"/>
    </row>
    <row r="392" ht="16.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Z392" s="161"/>
      <c r="AH392" s="128"/>
      <c r="AI392" s="162"/>
      <c r="AJ392" s="162"/>
      <c r="AK392" s="162"/>
      <c r="AL392" s="162"/>
      <c r="AM392" s="128"/>
      <c r="AN392" s="128"/>
      <c r="AQ392" s="128"/>
      <c r="AR392" s="128"/>
      <c r="AS392" s="128"/>
      <c r="AT392" s="128"/>
      <c r="AU392" s="128"/>
      <c r="AV392" s="128"/>
    </row>
    <row r="393" ht="16.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Z393" s="161"/>
      <c r="AH393" s="128"/>
      <c r="AI393" s="162"/>
      <c r="AJ393" s="162"/>
      <c r="AK393" s="162"/>
      <c r="AL393" s="162"/>
      <c r="AM393" s="128"/>
      <c r="AN393" s="128"/>
      <c r="AQ393" s="128"/>
      <c r="AR393" s="128"/>
      <c r="AS393" s="128"/>
      <c r="AT393" s="128"/>
      <c r="AU393" s="128"/>
      <c r="AV393" s="128"/>
    </row>
    <row r="394" ht="16.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Z394" s="161"/>
      <c r="AH394" s="128"/>
      <c r="AI394" s="162"/>
      <c r="AJ394" s="162"/>
      <c r="AK394" s="162"/>
      <c r="AL394" s="162"/>
      <c r="AM394" s="128"/>
      <c r="AN394" s="128"/>
      <c r="AQ394" s="128"/>
      <c r="AR394" s="128"/>
      <c r="AS394" s="128"/>
      <c r="AT394" s="128"/>
      <c r="AU394" s="128"/>
      <c r="AV394" s="128"/>
    </row>
    <row r="395" ht="16.5" customHeight="1">
      <c r="A395" s="128"/>
      <c r="B395" s="128"/>
      <c r="C395" s="128"/>
      <c r="D395" s="128"/>
      <c r="E395" s="128"/>
      <c r="F395" s="128"/>
      <c r="G395" s="128"/>
      <c r="H395" s="128"/>
      <c r="I395" s="128"/>
      <c r="J395" s="128"/>
      <c r="K395" s="128"/>
      <c r="L395" s="128"/>
      <c r="M395" s="128"/>
      <c r="N395" s="128"/>
      <c r="O395" s="128"/>
      <c r="P395" s="128"/>
      <c r="Q395" s="128"/>
      <c r="R395" s="128"/>
      <c r="S395" s="128"/>
      <c r="T395" s="128"/>
      <c r="Z395" s="161"/>
      <c r="AH395" s="128"/>
      <c r="AI395" s="162"/>
      <c r="AJ395" s="162"/>
      <c r="AK395" s="162"/>
      <c r="AL395" s="162"/>
      <c r="AM395" s="128"/>
      <c r="AN395" s="128"/>
      <c r="AQ395" s="128"/>
      <c r="AR395" s="128"/>
      <c r="AS395" s="128"/>
      <c r="AT395" s="128"/>
      <c r="AU395" s="128"/>
      <c r="AV395" s="128"/>
    </row>
    <row r="396" ht="16.5" customHeight="1">
      <c r="A396" s="128"/>
      <c r="B396" s="128"/>
      <c r="C396" s="128"/>
      <c r="D396" s="128"/>
      <c r="E396" s="128"/>
      <c r="F396" s="128"/>
      <c r="G396" s="128"/>
      <c r="H396" s="128"/>
      <c r="I396" s="128"/>
      <c r="J396" s="128"/>
      <c r="K396" s="128"/>
      <c r="L396" s="128"/>
      <c r="M396" s="128"/>
      <c r="N396" s="128"/>
      <c r="O396" s="128"/>
      <c r="P396" s="128"/>
      <c r="Q396" s="128"/>
      <c r="R396" s="128"/>
      <c r="S396" s="128"/>
      <c r="T396" s="128"/>
      <c r="Z396" s="161"/>
      <c r="AH396" s="128"/>
      <c r="AI396" s="162"/>
      <c r="AJ396" s="162"/>
      <c r="AK396" s="162"/>
      <c r="AL396" s="162"/>
      <c r="AM396" s="128"/>
      <c r="AN396" s="128"/>
      <c r="AR396" s="128"/>
      <c r="AS396" s="128"/>
      <c r="AT396" s="128"/>
      <c r="AU396" s="128"/>
      <c r="AV396" s="128"/>
    </row>
    <row r="397" ht="16.5" customHeight="1">
      <c r="A397" s="128"/>
      <c r="B397" s="128"/>
      <c r="C397" s="128"/>
      <c r="D397" s="128"/>
      <c r="E397" s="128"/>
      <c r="F397" s="128"/>
      <c r="G397" s="128"/>
      <c r="H397" s="128"/>
      <c r="I397" s="128"/>
      <c r="J397" s="128"/>
      <c r="K397" s="128"/>
      <c r="L397" s="128"/>
      <c r="M397" s="128"/>
      <c r="N397" s="128"/>
      <c r="O397" s="128"/>
      <c r="P397" s="128"/>
      <c r="Q397" s="128"/>
      <c r="R397" s="128"/>
      <c r="S397" s="128"/>
      <c r="T397" s="128"/>
      <c r="Z397" s="161"/>
      <c r="AH397" s="128"/>
      <c r="AI397" s="162"/>
      <c r="AJ397" s="162"/>
      <c r="AK397" s="162"/>
      <c r="AL397" s="162"/>
      <c r="AM397" s="128"/>
      <c r="AN397" s="128"/>
      <c r="AR397" s="128"/>
      <c r="AS397" s="128"/>
      <c r="AT397" s="128"/>
      <c r="AU397" s="128"/>
      <c r="AV397" s="128"/>
    </row>
    <row r="398" ht="16.5" customHeight="1">
      <c r="A398" s="128"/>
      <c r="B398" s="128"/>
      <c r="C398" s="128"/>
      <c r="D398" s="128"/>
      <c r="E398" s="128"/>
      <c r="F398" s="128"/>
      <c r="G398" s="128"/>
      <c r="H398" s="128"/>
      <c r="I398" s="128"/>
      <c r="J398" s="128"/>
      <c r="K398" s="128"/>
      <c r="L398" s="128"/>
      <c r="M398" s="128"/>
      <c r="N398" s="128"/>
      <c r="O398" s="128"/>
      <c r="P398" s="128"/>
      <c r="Q398" s="128"/>
      <c r="R398" s="128"/>
      <c r="S398" s="128"/>
      <c r="T398" s="128"/>
      <c r="Z398" s="161"/>
      <c r="AH398" s="128"/>
      <c r="AI398" s="162"/>
      <c r="AJ398" s="162"/>
      <c r="AK398" s="162"/>
      <c r="AL398" s="162"/>
      <c r="AM398" s="128"/>
      <c r="AN398" s="128"/>
      <c r="AR398" s="128"/>
      <c r="AS398" s="128"/>
      <c r="AT398" s="128"/>
      <c r="AU398" s="128"/>
      <c r="AV398" s="128"/>
    </row>
    <row r="399" ht="16.5" customHeight="1">
      <c r="A399" s="128"/>
      <c r="B399" s="128"/>
      <c r="C399" s="128"/>
      <c r="D399" s="128"/>
      <c r="E399" s="128"/>
      <c r="F399" s="128"/>
      <c r="G399" s="128"/>
      <c r="H399" s="128"/>
      <c r="I399" s="128"/>
      <c r="J399" s="128"/>
      <c r="K399" s="128"/>
      <c r="L399" s="128"/>
      <c r="M399" s="128"/>
      <c r="N399" s="128"/>
      <c r="O399" s="128"/>
      <c r="P399" s="128"/>
      <c r="Q399" s="128"/>
      <c r="R399" s="128"/>
      <c r="S399" s="128"/>
      <c r="T399" s="128"/>
      <c r="Z399" s="161"/>
      <c r="AH399" s="128"/>
      <c r="AI399" s="162"/>
      <c r="AJ399" s="162"/>
      <c r="AK399" s="162"/>
      <c r="AL399" s="162"/>
      <c r="AM399" s="128"/>
      <c r="AN399" s="128"/>
      <c r="AQ399" s="128"/>
      <c r="AR399" s="128"/>
      <c r="AS399" s="128"/>
      <c r="AT399" s="128"/>
      <c r="AU399" s="128"/>
      <c r="AV399" s="128"/>
    </row>
    <row r="400" ht="16.5" customHeight="1">
      <c r="A400" s="128"/>
      <c r="B400" s="128"/>
      <c r="C400" s="128"/>
      <c r="D400" s="128"/>
      <c r="E400" s="128"/>
      <c r="F400" s="128"/>
      <c r="G400" s="128"/>
      <c r="H400" s="128"/>
      <c r="I400" s="128"/>
      <c r="J400" s="128"/>
      <c r="K400" s="128"/>
      <c r="L400" s="128"/>
      <c r="M400" s="128"/>
      <c r="N400" s="128"/>
      <c r="O400" s="128"/>
      <c r="P400" s="128"/>
      <c r="Q400" s="128"/>
      <c r="R400" s="128"/>
      <c r="S400" s="128"/>
      <c r="T400" s="128"/>
      <c r="Z400" s="161"/>
      <c r="AH400" s="128"/>
      <c r="AI400" s="162"/>
      <c r="AJ400" s="162"/>
      <c r="AK400" s="162"/>
      <c r="AL400" s="162"/>
      <c r="AM400" s="128"/>
      <c r="AN400" s="128"/>
      <c r="AQ400" s="128"/>
      <c r="AR400" s="128"/>
      <c r="AS400" s="128"/>
      <c r="AT400" s="128"/>
      <c r="AU400" s="128"/>
      <c r="AV400" s="128"/>
    </row>
    <row r="401" ht="16.5" customHeight="1">
      <c r="A401" s="128"/>
      <c r="B401" s="128"/>
      <c r="C401" s="128"/>
      <c r="D401" s="128"/>
      <c r="E401" s="128"/>
      <c r="F401" s="128"/>
      <c r="G401" s="128"/>
      <c r="H401" s="128"/>
      <c r="I401" s="128"/>
      <c r="J401" s="128"/>
      <c r="K401" s="128"/>
      <c r="L401" s="128"/>
      <c r="M401" s="128"/>
      <c r="N401" s="128"/>
      <c r="O401" s="128"/>
      <c r="P401" s="128"/>
      <c r="Q401" s="128"/>
      <c r="R401" s="128"/>
      <c r="S401" s="128"/>
      <c r="T401" s="128"/>
      <c r="Z401" s="161"/>
      <c r="AH401" s="128"/>
      <c r="AI401" s="162"/>
      <c r="AJ401" s="162"/>
      <c r="AK401" s="162"/>
      <c r="AL401" s="162"/>
      <c r="AM401" s="128"/>
      <c r="AN401" s="128"/>
      <c r="AQ401" s="128"/>
      <c r="AR401" s="128"/>
      <c r="AS401" s="128"/>
      <c r="AT401" s="128"/>
      <c r="AU401" s="128"/>
      <c r="AV401" s="128"/>
    </row>
    <row r="402" ht="16.5" customHeight="1">
      <c r="A402" s="128"/>
      <c r="B402" s="128"/>
      <c r="C402" s="128"/>
      <c r="D402" s="128"/>
      <c r="E402" s="128"/>
      <c r="F402" s="128"/>
      <c r="G402" s="128"/>
      <c r="H402" s="128"/>
      <c r="I402" s="128"/>
      <c r="J402" s="128"/>
      <c r="K402" s="128"/>
      <c r="L402" s="128"/>
      <c r="M402" s="128"/>
      <c r="N402" s="128"/>
      <c r="O402" s="128"/>
      <c r="P402" s="128"/>
      <c r="Q402" s="128"/>
      <c r="R402" s="128"/>
      <c r="S402" s="128"/>
      <c r="T402" s="128"/>
      <c r="Z402" s="161"/>
      <c r="AH402" s="128"/>
      <c r="AI402" s="162"/>
      <c r="AJ402" s="162"/>
      <c r="AK402" s="162"/>
      <c r="AL402" s="162"/>
      <c r="AM402" s="128"/>
      <c r="AN402" s="128"/>
      <c r="AQ402" s="128"/>
      <c r="AR402" s="128"/>
      <c r="AS402" s="128"/>
      <c r="AT402" s="128"/>
      <c r="AU402" s="128"/>
      <c r="AV402" s="128"/>
    </row>
    <row r="403" ht="16.5" customHeight="1">
      <c r="A403" s="128"/>
      <c r="B403" s="128"/>
      <c r="C403" s="128"/>
      <c r="D403" s="128"/>
      <c r="E403" s="128"/>
      <c r="F403" s="128"/>
      <c r="G403" s="128"/>
      <c r="H403" s="128"/>
      <c r="I403" s="128"/>
      <c r="J403" s="128"/>
      <c r="K403" s="128"/>
      <c r="L403" s="128"/>
      <c r="M403" s="128"/>
      <c r="N403" s="128"/>
      <c r="O403" s="128"/>
      <c r="P403" s="128"/>
      <c r="Q403" s="128"/>
      <c r="R403" s="128"/>
      <c r="S403" s="128"/>
      <c r="T403" s="128"/>
      <c r="Z403" s="161"/>
      <c r="AH403" s="128"/>
      <c r="AI403" s="162"/>
      <c r="AJ403" s="162"/>
      <c r="AK403" s="162"/>
      <c r="AL403" s="162"/>
      <c r="AM403" s="128"/>
      <c r="AN403" s="128"/>
      <c r="AQ403" s="128"/>
      <c r="AR403" s="128"/>
      <c r="AS403" s="128"/>
      <c r="AT403" s="128"/>
      <c r="AU403" s="128"/>
      <c r="AV403" s="128"/>
    </row>
    <row r="404" ht="16.5" customHeight="1">
      <c r="A404" s="128"/>
      <c r="B404" s="128"/>
      <c r="C404" s="128"/>
      <c r="D404" s="128"/>
      <c r="E404" s="128"/>
      <c r="F404" s="128"/>
      <c r="G404" s="128"/>
      <c r="H404" s="128"/>
      <c r="I404" s="128"/>
      <c r="J404" s="128"/>
      <c r="K404" s="128"/>
      <c r="L404" s="128"/>
      <c r="M404" s="128"/>
      <c r="N404" s="128"/>
      <c r="O404" s="128"/>
      <c r="P404" s="128"/>
      <c r="Q404" s="128"/>
      <c r="R404" s="128"/>
      <c r="S404" s="128"/>
      <c r="T404" s="128"/>
      <c r="Z404" s="161"/>
      <c r="AH404" s="128"/>
      <c r="AI404" s="162"/>
      <c r="AJ404" s="162"/>
      <c r="AK404" s="162"/>
      <c r="AL404" s="162"/>
      <c r="AM404" s="128"/>
      <c r="AN404" s="128"/>
      <c r="AQ404" s="128"/>
      <c r="AR404" s="128"/>
      <c r="AS404" s="128"/>
      <c r="AT404" s="128"/>
      <c r="AU404" s="128"/>
      <c r="AV404" s="128"/>
    </row>
    <row r="405" ht="16.5" customHeight="1">
      <c r="A405" s="128"/>
      <c r="B405" s="128"/>
      <c r="C405" s="128"/>
      <c r="D405" s="128"/>
      <c r="E405" s="128"/>
      <c r="F405" s="128"/>
      <c r="G405" s="128"/>
      <c r="H405" s="128"/>
      <c r="I405" s="128"/>
      <c r="J405" s="128"/>
      <c r="K405" s="128"/>
      <c r="L405" s="128"/>
      <c r="M405" s="128"/>
      <c r="N405" s="128"/>
      <c r="O405" s="128"/>
      <c r="P405" s="128"/>
      <c r="Q405" s="128"/>
      <c r="R405" s="128"/>
      <c r="S405" s="128"/>
      <c r="T405" s="128"/>
      <c r="Z405" s="161"/>
      <c r="AH405" s="128"/>
      <c r="AI405" s="162"/>
      <c r="AJ405" s="162"/>
      <c r="AK405" s="162"/>
      <c r="AL405" s="162"/>
      <c r="AM405" s="128"/>
      <c r="AN405" s="128"/>
      <c r="AQ405" s="128"/>
      <c r="AR405" s="128"/>
      <c r="AS405" s="128"/>
      <c r="AT405" s="128"/>
      <c r="AU405" s="128"/>
      <c r="AV405" s="128"/>
    </row>
    <row r="406" ht="16.5" customHeight="1">
      <c r="A406" s="128"/>
      <c r="B406" s="128"/>
      <c r="C406" s="128"/>
      <c r="D406" s="128"/>
      <c r="E406" s="128"/>
      <c r="F406" s="128"/>
      <c r="G406" s="128"/>
      <c r="H406" s="128"/>
      <c r="I406" s="128"/>
      <c r="J406" s="128"/>
      <c r="K406" s="128"/>
      <c r="L406" s="128"/>
      <c r="M406" s="128"/>
      <c r="N406" s="128"/>
      <c r="O406" s="128"/>
      <c r="P406" s="128"/>
      <c r="Q406" s="128"/>
      <c r="R406" s="128"/>
      <c r="S406" s="128"/>
      <c r="T406" s="128"/>
      <c r="Z406" s="161"/>
      <c r="AH406" s="128"/>
      <c r="AI406" s="162"/>
      <c r="AJ406" s="162"/>
      <c r="AK406" s="162"/>
      <c r="AL406" s="162"/>
      <c r="AM406" s="128"/>
      <c r="AN406" s="128"/>
      <c r="AQ406" s="128"/>
      <c r="AR406" s="128"/>
      <c r="AS406" s="128"/>
      <c r="AT406" s="128"/>
      <c r="AU406" s="128"/>
      <c r="AV406" s="128"/>
    </row>
    <row r="407" ht="16.5" customHeight="1">
      <c r="A407" s="128"/>
      <c r="B407" s="128"/>
      <c r="C407" s="128"/>
      <c r="D407" s="128"/>
      <c r="E407" s="128"/>
      <c r="F407" s="128"/>
      <c r="G407" s="128"/>
      <c r="H407" s="128"/>
      <c r="I407" s="128"/>
      <c r="J407" s="128"/>
      <c r="K407" s="128"/>
      <c r="L407" s="128"/>
      <c r="M407" s="128"/>
      <c r="N407" s="128"/>
      <c r="O407" s="128"/>
      <c r="P407" s="128"/>
      <c r="Q407" s="128"/>
      <c r="R407" s="128"/>
      <c r="S407" s="128"/>
      <c r="T407" s="128"/>
      <c r="Z407" s="161"/>
      <c r="AH407" s="128"/>
      <c r="AI407" s="162"/>
      <c r="AJ407" s="162"/>
      <c r="AK407" s="162"/>
      <c r="AL407" s="162"/>
      <c r="AM407" s="128"/>
      <c r="AN407" s="128"/>
      <c r="AQ407" s="128"/>
      <c r="AR407" s="128"/>
      <c r="AS407" s="128"/>
      <c r="AT407" s="128"/>
      <c r="AU407" s="128"/>
      <c r="AV407" s="128"/>
    </row>
    <row r="408" ht="16.5" customHeight="1">
      <c r="A408" s="128"/>
      <c r="B408" s="128"/>
      <c r="C408" s="128"/>
      <c r="D408" s="128"/>
      <c r="E408" s="128"/>
      <c r="F408" s="128"/>
      <c r="G408" s="128"/>
      <c r="H408" s="128"/>
      <c r="I408" s="128"/>
      <c r="J408" s="128"/>
      <c r="K408" s="128"/>
      <c r="L408" s="128"/>
      <c r="M408" s="128"/>
      <c r="N408" s="128"/>
      <c r="O408" s="128"/>
      <c r="P408" s="128"/>
      <c r="Q408" s="128"/>
      <c r="R408" s="128"/>
      <c r="S408" s="128"/>
      <c r="T408" s="128"/>
      <c r="Z408" s="161"/>
      <c r="AH408" s="128"/>
      <c r="AI408" s="162"/>
      <c r="AJ408" s="162"/>
      <c r="AK408" s="162"/>
      <c r="AL408" s="162"/>
      <c r="AM408" s="128"/>
      <c r="AN408" s="128"/>
      <c r="AQ408" s="128"/>
      <c r="AR408" s="128"/>
      <c r="AS408" s="128"/>
      <c r="AT408" s="128"/>
      <c r="AU408" s="128"/>
      <c r="AV408" s="128"/>
    </row>
    <row r="409" ht="16.5" customHeight="1">
      <c r="A409" s="128"/>
      <c r="B409" s="128"/>
      <c r="C409" s="128"/>
      <c r="D409" s="128"/>
      <c r="E409" s="128"/>
      <c r="F409" s="128"/>
      <c r="G409" s="128"/>
      <c r="H409" s="128"/>
      <c r="I409" s="128"/>
      <c r="J409" s="128"/>
      <c r="K409" s="128"/>
      <c r="L409" s="128"/>
      <c r="M409" s="128"/>
      <c r="N409" s="128"/>
      <c r="O409" s="128"/>
      <c r="P409" s="128"/>
      <c r="Q409" s="128"/>
      <c r="R409" s="128"/>
      <c r="S409" s="128"/>
      <c r="T409" s="128"/>
      <c r="Z409" s="161"/>
      <c r="AH409" s="128"/>
      <c r="AI409" s="162"/>
      <c r="AJ409" s="162"/>
      <c r="AK409" s="162"/>
      <c r="AL409" s="162"/>
      <c r="AM409" s="128"/>
      <c r="AN409" s="128"/>
      <c r="AQ409" s="128"/>
      <c r="AR409" s="128"/>
      <c r="AS409" s="128"/>
      <c r="AT409" s="128"/>
      <c r="AU409" s="128"/>
      <c r="AV409" s="128"/>
    </row>
    <row r="410" ht="16.5" customHeight="1">
      <c r="A410" s="128"/>
      <c r="B410" s="128"/>
      <c r="C410" s="128"/>
      <c r="D410" s="128"/>
      <c r="E410" s="128"/>
      <c r="F410" s="128"/>
      <c r="G410" s="128"/>
      <c r="H410" s="128"/>
      <c r="I410" s="128"/>
      <c r="J410" s="128"/>
      <c r="K410" s="128"/>
      <c r="L410" s="128"/>
      <c r="M410" s="128"/>
      <c r="N410" s="128"/>
      <c r="O410" s="128"/>
      <c r="P410" s="128"/>
      <c r="Q410" s="128"/>
      <c r="R410" s="128"/>
      <c r="S410" s="128"/>
      <c r="T410" s="128"/>
      <c r="Z410" s="161"/>
      <c r="AH410" s="128"/>
      <c r="AI410" s="162"/>
      <c r="AJ410" s="162"/>
      <c r="AK410" s="162"/>
      <c r="AL410" s="162"/>
      <c r="AM410" s="128"/>
      <c r="AN410" s="128"/>
      <c r="AQ410" s="128"/>
      <c r="AR410" s="128"/>
      <c r="AS410" s="128"/>
      <c r="AT410" s="128"/>
      <c r="AU410" s="128"/>
      <c r="AV410" s="128"/>
    </row>
    <row r="411" ht="16.5" customHeight="1">
      <c r="A411" s="128"/>
      <c r="B411" s="128"/>
      <c r="C411" s="128"/>
      <c r="D411" s="128"/>
      <c r="E411" s="128"/>
      <c r="F411" s="128"/>
      <c r="G411" s="128"/>
      <c r="H411" s="128"/>
      <c r="I411" s="128"/>
      <c r="J411" s="128"/>
      <c r="K411" s="128"/>
      <c r="L411" s="128"/>
      <c r="M411" s="128"/>
      <c r="N411" s="128"/>
      <c r="O411" s="128"/>
      <c r="P411" s="128"/>
      <c r="Q411" s="128"/>
      <c r="R411" s="128"/>
      <c r="S411" s="128"/>
      <c r="T411" s="128"/>
      <c r="Z411" s="161"/>
      <c r="AH411" s="128"/>
      <c r="AI411" s="162"/>
      <c r="AJ411" s="162"/>
      <c r="AK411" s="162"/>
      <c r="AL411" s="162"/>
      <c r="AM411" s="128"/>
      <c r="AN411" s="128"/>
      <c r="AQ411" s="128"/>
      <c r="AR411" s="128"/>
      <c r="AS411" s="128"/>
      <c r="AT411" s="128"/>
      <c r="AU411" s="128"/>
      <c r="AV411" s="128"/>
    </row>
    <row r="412" ht="16.5" customHeight="1">
      <c r="A412" s="128"/>
      <c r="B412" s="128"/>
      <c r="C412" s="128"/>
      <c r="D412" s="128"/>
      <c r="E412" s="128"/>
      <c r="F412" s="128"/>
      <c r="G412" s="128"/>
      <c r="H412" s="128"/>
      <c r="I412" s="128"/>
      <c r="J412" s="128"/>
      <c r="K412" s="128"/>
      <c r="L412" s="128"/>
      <c r="M412" s="128"/>
      <c r="N412" s="128"/>
      <c r="O412" s="128"/>
      <c r="P412" s="128"/>
      <c r="Q412" s="128"/>
      <c r="R412" s="128"/>
      <c r="S412" s="128"/>
      <c r="T412" s="128"/>
      <c r="Z412" s="161"/>
      <c r="AH412" s="128"/>
      <c r="AI412" s="162"/>
      <c r="AJ412" s="162"/>
      <c r="AK412" s="162"/>
      <c r="AL412" s="162"/>
      <c r="AM412" s="128"/>
      <c r="AN412" s="128"/>
      <c r="AQ412" s="128"/>
      <c r="AR412" s="128"/>
      <c r="AS412" s="128"/>
      <c r="AT412" s="128"/>
      <c r="AU412" s="128"/>
      <c r="AV412" s="128"/>
    </row>
    <row r="413" ht="16.5" customHeight="1">
      <c r="A413" s="128"/>
      <c r="B413" s="128"/>
      <c r="C413" s="128"/>
      <c r="D413" s="128"/>
      <c r="E413" s="128"/>
      <c r="F413" s="128"/>
      <c r="G413" s="128"/>
      <c r="H413" s="128"/>
      <c r="I413" s="128"/>
      <c r="J413" s="128"/>
      <c r="K413" s="128"/>
      <c r="L413" s="128"/>
      <c r="M413" s="128"/>
      <c r="N413" s="128"/>
      <c r="O413" s="128"/>
      <c r="P413" s="128"/>
      <c r="Q413" s="128"/>
      <c r="R413" s="128"/>
      <c r="S413" s="128"/>
      <c r="T413" s="128"/>
      <c r="Z413" s="161"/>
      <c r="AH413" s="128"/>
      <c r="AI413" s="162"/>
      <c r="AJ413" s="162"/>
      <c r="AK413" s="162"/>
      <c r="AL413" s="162"/>
      <c r="AM413" s="128"/>
      <c r="AN413" s="128"/>
      <c r="AQ413" s="128"/>
      <c r="AR413" s="128"/>
      <c r="AS413" s="128"/>
      <c r="AT413" s="128"/>
      <c r="AU413" s="128"/>
      <c r="AV413" s="128"/>
    </row>
    <row r="414" ht="16.5" customHeight="1">
      <c r="A414" s="128"/>
      <c r="B414" s="128"/>
      <c r="C414" s="128"/>
      <c r="D414" s="128"/>
      <c r="E414" s="128"/>
      <c r="F414" s="128"/>
      <c r="G414" s="128"/>
      <c r="H414" s="128"/>
      <c r="I414" s="128"/>
      <c r="J414" s="128"/>
      <c r="K414" s="128"/>
      <c r="L414" s="128"/>
      <c r="M414" s="128"/>
      <c r="N414" s="128"/>
      <c r="O414" s="128"/>
      <c r="P414" s="128"/>
      <c r="Q414" s="128"/>
      <c r="R414" s="128"/>
      <c r="S414" s="128"/>
      <c r="T414" s="128"/>
      <c r="Z414" s="161"/>
      <c r="AH414" s="128"/>
      <c r="AI414" s="162"/>
      <c r="AJ414" s="162"/>
      <c r="AK414" s="162"/>
      <c r="AL414" s="162"/>
      <c r="AM414" s="128"/>
      <c r="AN414" s="128"/>
      <c r="AQ414" s="128"/>
      <c r="AR414" s="128"/>
      <c r="AS414" s="128"/>
      <c r="AT414" s="128"/>
      <c r="AU414" s="128"/>
      <c r="AV414" s="128"/>
    </row>
    <row r="415" ht="16.5" customHeight="1">
      <c r="A415" s="128"/>
      <c r="B415" s="128"/>
      <c r="C415" s="128"/>
      <c r="D415" s="128"/>
      <c r="E415" s="128"/>
      <c r="F415" s="128"/>
      <c r="G415" s="128"/>
      <c r="H415" s="128"/>
      <c r="I415" s="128"/>
      <c r="J415" s="128"/>
      <c r="K415" s="128"/>
      <c r="L415" s="128"/>
      <c r="M415" s="128"/>
      <c r="N415" s="128"/>
      <c r="O415" s="128"/>
      <c r="P415" s="128"/>
      <c r="Q415" s="128"/>
      <c r="R415" s="128"/>
      <c r="S415" s="128"/>
      <c r="T415" s="128"/>
      <c r="Z415" s="161"/>
      <c r="AH415" s="128"/>
      <c r="AI415" s="162"/>
      <c r="AJ415" s="162"/>
      <c r="AK415" s="162"/>
      <c r="AL415" s="162"/>
      <c r="AM415" s="128"/>
      <c r="AN415" s="128"/>
      <c r="AQ415" s="128"/>
      <c r="AR415" s="128"/>
      <c r="AS415" s="128"/>
      <c r="AT415" s="128"/>
      <c r="AU415" s="128"/>
      <c r="AV415" s="128"/>
    </row>
    <row r="416" ht="16.5" customHeight="1">
      <c r="A416" s="128"/>
      <c r="B416" s="128"/>
      <c r="C416" s="128"/>
      <c r="D416" s="128"/>
      <c r="E416" s="128"/>
      <c r="F416" s="128"/>
      <c r="G416" s="128"/>
      <c r="H416" s="128"/>
      <c r="I416" s="128"/>
      <c r="J416" s="128"/>
      <c r="K416" s="128"/>
      <c r="L416" s="128"/>
      <c r="M416" s="128"/>
      <c r="N416" s="128"/>
      <c r="O416" s="128"/>
      <c r="P416" s="128"/>
      <c r="Q416" s="128"/>
      <c r="R416" s="128"/>
      <c r="S416" s="128"/>
      <c r="T416" s="128"/>
      <c r="Z416" s="161"/>
      <c r="AH416" s="128"/>
      <c r="AI416" s="162"/>
      <c r="AJ416" s="162"/>
      <c r="AK416" s="162"/>
      <c r="AL416" s="162"/>
      <c r="AM416" s="128"/>
      <c r="AN416" s="128"/>
      <c r="AQ416" s="128"/>
      <c r="AR416" s="128"/>
      <c r="AS416" s="128"/>
      <c r="AT416" s="128"/>
      <c r="AU416" s="128"/>
      <c r="AV416" s="128"/>
    </row>
    <row r="417" ht="16.5" customHeight="1">
      <c r="A417" s="128"/>
      <c r="B417" s="128"/>
      <c r="C417" s="128"/>
      <c r="D417" s="128"/>
      <c r="E417" s="128"/>
      <c r="F417" s="128"/>
      <c r="G417" s="128"/>
      <c r="H417" s="128"/>
      <c r="I417" s="128"/>
      <c r="J417" s="128"/>
      <c r="K417" s="128"/>
      <c r="L417" s="128"/>
      <c r="M417" s="128"/>
      <c r="N417" s="128"/>
      <c r="O417" s="128"/>
      <c r="P417" s="128"/>
      <c r="Q417" s="128"/>
      <c r="R417" s="128"/>
      <c r="S417" s="128"/>
      <c r="T417" s="128"/>
      <c r="Z417" s="161"/>
      <c r="AH417" s="128"/>
      <c r="AI417" s="162"/>
      <c r="AJ417" s="162"/>
      <c r="AK417" s="162"/>
      <c r="AL417" s="162"/>
      <c r="AM417" s="128"/>
      <c r="AN417" s="128"/>
      <c r="AQ417" s="128"/>
      <c r="AR417" s="128"/>
      <c r="AS417" s="128"/>
      <c r="AT417" s="128"/>
      <c r="AU417" s="128"/>
      <c r="AV417" s="128"/>
    </row>
    <row r="418" ht="16.5" customHeight="1">
      <c r="A418" s="128"/>
      <c r="B418" s="128"/>
      <c r="C418" s="128"/>
      <c r="D418" s="128"/>
      <c r="E418" s="128"/>
      <c r="F418" s="128"/>
      <c r="G418" s="128"/>
      <c r="H418" s="128"/>
      <c r="I418" s="128"/>
      <c r="J418" s="128"/>
      <c r="K418" s="128"/>
      <c r="L418" s="128"/>
      <c r="M418" s="128"/>
      <c r="N418" s="128"/>
      <c r="O418" s="128"/>
      <c r="P418" s="128"/>
      <c r="Q418" s="128"/>
      <c r="R418" s="128"/>
      <c r="S418" s="128"/>
      <c r="T418" s="128"/>
      <c r="Z418" s="161"/>
      <c r="AH418" s="128"/>
      <c r="AI418" s="162"/>
      <c r="AJ418" s="162"/>
      <c r="AK418" s="162"/>
      <c r="AL418" s="162"/>
      <c r="AM418" s="128"/>
      <c r="AN418" s="128"/>
      <c r="AQ418" s="128"/>
      <c r="AR418" s="128"/>
      <c r="AS418" s="128"/>
      <c r="AT418" s="128"/>
      <c r="AU418" s="128"/>
      <c r="AV418" s="128"/>
    </row>
    <row r="419" ht="16.5" customHeight="1">
      <c r="A419" s="128"/>
      <c r="B419" s="128"/>
      <c r="C419" s="128"/>
      <c r="D419" s="128"/>
      <c r="E419" s="128"/>
      <c r="F419" s="128"/>
      <c r="G419" s="128"/>
      <c r="H419" s="128"/>
      <c r="I419" s="128"/>
      <c r="J419" s="128"/>
      <c r="K419" s="128"/>
      <c r="L419" s="128"/>
      <c r="M419" s="128"/>
      <c r="N419" s="128"/>
      <c r="O419" s="128"/>
      <c r="P419" s="128"/>
      <c r="Q419" s="128"/>
      <c r="R419" s="128"/>
      <c r="S419" s="128"/>
      <c r="T419" s="128"/>
      <c r="Z419" s="161"/>
      <c r="AH419" s="128"/>
      <c r="AI419" s="162"/>
      <c r="AJ419" s="162"/>
      <c r="AK419" s="162"/>
      <c r="AL419" s="162"/>
      <c r="AM419" s="128"/>
      <c r="AN419" s="128"/>
      <c r="AQ419" s="128"/>
      <c r="AR419" s="128"/>
      <c r="AS419" s="128"/>
      <c r="AT419" s="128"/>
      <c r="AU419" s="128"/>
      <c r="AV419" s="128"/>
    </row>
    <row r="420" ht="16.5" customHeight="1">
      <c r="A420" s="128"/>
      <c r="B420" s="128"/>
      <c r="C420" s="128"/>
      <c r="D420" s="128"/>
      <c r="E420" s="128"/>
      <c r="F420" s="128"/>
      <c r="G420" s="128"/>
      <c r="H420" s="128"/>
      <c r="I420" s="128"/>
      <c r="J420" s="128"/>
      <c r="K420" s="128"/>
      <c r="L420" s="128"/>
      <c r="M420" s="128"/>
      <c r="N420" s="128"/>
      <c r="O420" s="128"/>
      <c r="P420" s="128"/>
      <c r="Q420" s="128"/>
      <c r="R420" s="128"/>
      <c r="S420" s="128"/>
      <c r="T420" s="128"/>
      <c r="Z420" s="161"/>
      <c r="AH420" s="128"/>
      <c r="AI420" s="162"/>
      <c r="AJ420" s="162"/>
      <c r="AK420" s="162"/>
      <c r="AL420" s="162"/>
      <c r="AM420" s="128"/>
      <c r="AN420" s="128"/>
      <c r="AQ420" s="128"/>
      <c r="AR420" s="128"/>
      <c r="AS420" s="128"/>
      <c r="AT420" s="128"/>
      <c r="AU420" s="128"/>
      <c r="AV420" s="128"/>
    </row>
    <row r="421" ht="16.5" customHeight="1">
      <c r="A421" s="128"/>
      <c r="B421" s="128"/>
      <c r="C421" s="128"/>
      <c r="D421" s="128"/>
      <c r="E421" s="128"/>
      <c r="F421" s="128"/>
      <c r="G421" s="128"/>
      <c r="H421" s="128"/>
      <c r="I421" s="128"/>
      <c r="J421" s="128"/>
      <c r="K421" s="128"/>
      <c r="L421" s="128"/>
      <c r="M421" s="128"/>
      <c r="N421" s="128"/>
      <c r="O421" s="128"/>
      <c r="P421" s="128"/>
      <c r="Q421" s="128"/>
      <c r="R421" s="128"/>
      <c r="S421" s="128"/>
      <c r="T421" s="128"/>
      <c r="Z421" s="161"/>
      <c r="AH421" s="128"/>
      <c r="AI421" s="162"/>
      <c r="AJ421" s="162"/>
      <c r="AK421" s="162"/>
      <c r="AL421" s="162"/>
      <c r="AM421" s="128"/>
      <c r="AN421" s="128"/>
      <c r="AQ421" s="128"/>
      <c r="AR421" s="128"/>
      <c r="AS421" s="128"/>
      <c r="AT421" s="128"/>
      <c r="AU421" s="128"/>
      <c r="AV421" s="128"/>
    </row>
    <row r="422" ht="16.5" customHeight="1">
      <c r="A422" s="128"/>
      <c r="B422" s="128"/>
      <c r="C422" s="128"/>
      <c r="D422" s="128"/>
      <c r="E422" s="128"/>
      <c r="F422" s="128"/>
      <c r="G422" s="128"/>
      <c r="H422" s="128"/>
      <c r="I422" s="128"/>
      <c r="J422" s="128"/>
      <c r="K422" s="128"/>
      <c r="L422" s="128"/>
      <c r="M422" s="128"/>
      <c r="N422" s="128"/>
      <c r="O422" s="128"/>
      <c r="P422" s="128"/>
      <c r="Q422" s="128"/>
      <c r="R422" s="128"/>
      <c r="S422" s="128"/>
      <c r="T422" s="128"/>
      <c r="Z422" s="161"/>
      <c r="AH422" s="128"/>
      <c r="AI422" s="162"/>
      <c r="AJ422" s="162"/>
      <c r="AK422" s="162"/>
      <c r="AL422" s="162"/>
      <c r="AM422" s="128"/>
      <c r="AN422" s="128"/>
      <c r="AQ422" s="128"/>
      <c r="AR422" s="128"/>
      <c r="AS422" s="128"/>
      <c r="AT422" s="128"/>
      <c r="AU422" s="128"/>
      <c r="AV422" s="128"/>
    </row>
    <row r="423" ht="16.5" customHeight="1">
      <c r="A423" s="128"/>
      <c r="B423" s="128"/>
      <c r="C423" s="128"/>
      <c r="D423" s="128"/>
      <c r="E423" s="128"/>
      <c r="F423" s="128"/>
      <c r="G423" s="128"/>
      <c r="H423" s="128"/>
      <c r="I423" s="128"/>
      <c r="J423" s="128"/>
      <c r="K423" s="128"/>
      <c r="L423" s="128"/>
      <c r="M423" s="128"/>
      <c r="N423" s="128"/>
      <c r="O423" s="128"/>
      <c r="P423" s="128"/>
      <c r="Q423" s="128"/>
      <c r="R423" s="128"/>
      <c r="S423" s="128"/>
      <c r="T423" s="128"/>
      <c r="Z423" s="161"/>
      <c r="AH423" s="128"/>
      <c r="AI423" s="162"/>
      <c r="AJ423" s="162"/>
      <c r="AK423" s="162"/>
      <c r="AL423" s="162"/>
      <c r="AM423" s="128"/>
      <c r="AN423" s="128"/>
      <c r="AQ423" s="128"/>
      <c r="AR423" s="128"/>
      <c r="AS423" s="128"/>
      <c r="AT423" s="128"/>
      <c r="AU423" s="128"/>
      <c r="AV423" s="128"/>
    </row>
    <row r="424" ht="16.5" customHeight="1">
      <c r="A424" s="128"/>
      <c r="B424" s="128"/>
      <c r="C424" s="128"/>
      <c r="D424" s="128"/>
      <c r="E424" s="128"/>
      <c r="F424" s="128"/>
      <c r="G424" s="128"/>
      <c r="H424" s="128"/>
      <c r="I424" s="128"/>
      <c r="J424" s="128"/>
      <c r="K424" s="128"/>
      <c r="L424" s="128"/>
      <c r="M424" s="128"/>
      <c r="N424" s="128"/>
      <c r="O424" s="128"/>
      <c r="P424" s="128"/>
      <c r="Q424" s="128"/>
      <c r="R424" s="128"/>
      <c r="S424" s="128"/>
      <c r="T424" s="128"/>
      <c r="Z424" s="161"/>
      <c r="AH424" s="128"/>
      <c r="AI424" s="162"/>
      <c r="AJ424" s="162"/>
      <c r="AK424" s="162"/>
      <c r="AL424" s="162"/>
      <c r="AM424" s="128"/>
      <c r="AN424" s="128"/>
      <c r="AQ424" s="128"/>
      <c r="AR424" s="128"/>
      <c r="AS424" s="128"/>
      <c r="AT424" s="128"/>
      <c r="AU424" s="128"/>
      <c r="AV424" s="128"/>
    </row>
    <row r="425" ht="16.5" customHeight="1">
      <c r="A425" s="128"/>
      <c r="B425" s="128"/>
      <c r="C425" s="128"/>
      <c r="D425" s="128"/>
      <c r="E425" s="128"/>
      <c r="F425" s="128"/>
      <c r="G425" s="128"/>
      <c r="H425" s="128"/>
      <c r="I425" s="128"/>
      <c r="J425" s="128"/>
      <c r="K425" s="128"/>
      <c r="L425" s="128"/>
      <c r="M425" s="128"/>
      <c r="N425" s="128"/>
      <c r="O425" s="128"/>
      <c r="P425" s="128"/>
      <c r="Q425" s="128"/>
      <c r="R425" s="128"/>
      <c r="S425" s="128"/>
      <c r="T425" s="128"/>
      <c r="Z425" s="161"/>
      <c r="AH425" s="128"/>
      <c r="AI425" s="162"/>
      <c r="AJ425" s="162"/>
      <c r="AK425" s="162"/>
      <c r="AL425" s="162"/>
      <c r="AM425" s="128"/>
      <c r="AN425" s="128"/>
      <c r="AQ425" s="128"/>
      <c r="AR425" s="128"/>
      <c r="AS425" s="128"/>
      <c r="AT425" s="128"/>
      <c r="AU425" s="128"/>
      <c r="AV425" s="128"/>
    </row>
    <row r="426" ht="16.5" customHeight="1">
      <c r="A426" s="128"/>
      <c r="B426" s="128"/>
      <c r="C426" s="128"/>
      <c r="D426" s="128"/>
      <c r="E426" s="128"/>
      <c r="F426" s="128"/>
      <c r="G426" s="128"/>
      <c r="H426" s="128"/>
      <c r="I426" s="128"/>
      <c r="J426" s="128"/>
      <c r="K426" s="128"/>
      <c r="L426" s="128"/>
      <c r="M426" s="128"/>
      <c r="N426" s="128"/>
      <c r="O426" s="128"/>
      <c r="P426" s="128"/>
      <c r="Q426" s="128"/>
      <c r="R426" s="128"/>
      <c r="S426" s="128"/>
      <c r="T426" s="128"/>
      <c r="Z426" s="161"/>
      <c r="AH426" s="128"/>
      <c r="AI426" s="162"/>
      <c r="AJ426" s="162"/>
      <c r="AK426" s="162"/>
      <c r="AL426" s="162"/>
      <c r="AM426" s="128"/>
      <c r="AN426" s="128"/>
      <c r="AQ426" s="128"/>
      <c r="AR426" s="128"/>
      <c r="AS426" s="128"/>
      <c r="AT426" s="128"/>
      <c r="AU426" s="128"/>
      <c r="AV426" s="128"/>
    </row>
    <row r="427" ht="16.5" customHeight="1">
      <c r="A427" s="128"/>
      <c r="B427" s="128"/>
      <c r="C427" s="128"/>
      <c r="D427" s="128"/>
      <c r="E427" s="128"/>
      <c r="F427" s="128"/>
      <c r="G427" s="128"/>
      <c r="H427" s="128"/>
      <c r="I427" s="128"/>
      <c r="J427" s="128"/>
      <c r="K427" s="128"/>
      <c r="L427" s="128"/>
      <c r="M427" s="128"/>
      <c r="N427" s="128"/>
      <c r="O427" s="128"/>
      <c r="P427" s="128"/>
      <c r="Q427" s="128"/>
      <c r="R427" s="128"/>
      <c r="S427" s="128"/>
      <c r="T427" s="128"/>
      <c r="Z427" s="161"/>
      <c r="AH427" s="128"/>
      <c r="AI427" s="162"/>
      <c r="AJ427" s="162"/>
      <c r="AK427" s="162"/>
      <c r="AL427" s="162"/>
      <c r="AM427" s="128"/>
      <c r="AN427" s="128"/>
      <c r="AQ427" s="128"/>
      <c r="AR427" s="128"/>
      <c r="AS427" s="128"/>
      <c r="AT427" s="128"/>
      <c r="AU427" s="128"/>
      <c r="AV427" s="128"/>
    </row>
    <row r="428" ht="16.5" customHeight="1">
      <c r="A428" s="128"/>
      <c r="B428" s="128"/>
      <c r="C428" s="128"/>
      <c r="D428" s="128"/>
      <c r="E428" s="128"/>
      <c r="F428" s="128"/>
      <c r="G428" s="128"/>
      <c r="H428" s="128"/>
      <c r="I428" s="128"/>
      <c r="J428" s="128"/>
      <c r="K428" s="128"/>
      <c r="L428" s="128"/>
      <c r="M428" s="128"/>
      <c r="N428" s="128"/>
      <c r="O428" s="128"/>
      <c r="P428" s="128"/>
      <c r="Q428" s="128"/>
      <c r="R428" s="128"/>
      <c r="S428" s="128"/>
      <c r="T428" s="128"/>
      <c r="Z428" s="161"/>
      <c r="AH428" s="128"/>
      <c r="AI428" s="162"/>
      <c r="AJ428" s="162"/>
      <c r="AK428" s="162"/>
      <c r="AL428" s="162"/>
      <c r="AM428" s="128"/>
      <c r="AN428" s="128"/>
      <c r="AQ428" s="128"/>
      <c r="AR428" s="128"/>
      <c r="AS428" s="128"/>
      <c r="AT428" s="128"/>
      <c r="AU428" s="128"/>
      <c r="AV428" s="128"/>
    </row>
    <row r="429" ht="16.5" customHeight="1">
      <c r="A429" s="128"/>
      <c r="B429" s="128"/>
      <c r="C429" s="128"/>
      <c r="D429" s="128"/>
      <c r="E429" s="128"/>
      <c r="F429" s="128"/>
      <c r="G429" s="128"/>
      <c r="H429" s="128"/>
      <c r="I429" s="128"/>
      <c r="J429" s="128"/>
      <c r="K429" s="128"/>
      <c r="L429" s="128"/>
      <c r="M429" s="128"/>
      <c r="N429" s="128"/>
      <c r="O429" s="128"/>
      <c r="P429" s="128"/>
      <c r="Q429" s="128"/>
      <c r="R429" s="128"/>
      <c r="S429" s="128"/>
      <c r="T429" s="128"/>
      <c r="Z429" s="161"/>
      <c r="AH429" s="128"/>
      <c r="AI429" s="162"/>
      <c r="AJ429" s="162"/>
      <c r="AK429" s="162"/>
      <c r="AL429" s="162"/>
      <c r="AM429" s="128"/>
      <c r="AN429" s="128"/>
      <c r="AQ429" s="128"/>
      <c r="AR429" s="128"/>
      <c r="AS429" s="128"/>
      <c r="AT429" s="128"/>
      <c r="AU429" s="128"/>
      <c r="AV429" s="128"/>
    </row>
    <row r="430" ht="16.5" customHeight="1">
      <c r="A430" s="128"/>
      <c r="B430" s="128"/>
      <c r="C430" s="128"/>
      <c r="D430" s="128"/>
      <c r="E430" s="128"/>
      <c r="F430" s="128"/>
      <c r="G430" s="128"/>
      <c r="H430" s="128"/>
      <c r="I430" s="128"/>
      <c r="J430" s="128"/>
      <c r="K430" s="128"/>
      <c r="L430" s="128"/>
      <c r="M430" s="128"/>
      <c r="N430" s="128"/>
      <c r="O430" s="128"/>
      <c r="P430" s="128"/>
      <c r="Q430" s="128"/>
      <c r="R430" s="128"/>
      <c r="S430" s="128"/>
      <c r="T430" s="128"/>
      <c r="Z430" s="161"/>
      <c r="AH430" s="128"/>
      <c r="AI430" s="162"/>
      <c r="AJ430" s="162"/>
      <c r="AK430" s="162"/>
      <c r="AL430" s="162"/>
      <c r="AM430" s="128"/>
      <c r="AN430" s="128"/>
      <c r="AQ430" s="128"/>
      <c r="AR430" s="128"/>
      <c r="AS430" s="128"/>
      <c r="AT430" s="128"/>
      <c r="AU430" s="128"/>
      <c r="AV430" s="128"/>
    </row>
    <row r="431" ht="16.5" customHeight="1">
      <c r="A431" s="128"/>
      <c r="B431" s="128"/>
      <c r="C431" s="128"/>
      <c r="D431" s="128"/>
      <c r="E431" s="128"/>
      <c r="F431" s="128"/>
      <c r="G431" s="128"/>
      <c r="H431" s="128"/>
      <c r="I431" s="128"/>
      <c r="J431" s="128"/>
      <c r="K431" s="128"/>
      <c r="L431" s="128"/>
      <c r="M431" s="128"/>
      <c r="N431" s="128"/>
      <c r="O431" s="128"/>
      <c r="P431" s="128"/>
      <c r="Q431" s="128"/>
      <c r="R431" s="128"/>
      <c r="S431" s="128"/>
      <c r="T431" s="128"/>
      <c r="Z431" s="161"/>
      <c r="AH431" s="128"/>
      <c r="AI431" s="162"/>
      <c r="AJ431" s="162"/>
      <c r="AK431" s="162"/>
      <c r="AL431" s="162"/>
      <c r="AM431" s="128"/>
      <c r="AN431" s="128"/>
      <c r="AQ431" s="128"/>
      <c r="AR431" s="128"/>
      <c r="AS431" s="128"/>
      <c r="AT431" s="128"/>
      <c r="AU431" s="128"/>
      <c r="AV431" s="128"/>
    </row>
    <row r="432" ht="16.5" customHeight="1">
      <c r="A432" s="128"/>
      <c r="B432" s="128"/>
      <c r="C432" s="128"/>
      <c r="D432" s="128"/>
      <c r="E432" s="128"/>
      <c r="F432" s="128"/>
      <c r="G432" s="128"/>
      <c r="H432" s="128"/>
      <c r="I432" s="128"/>
      <c r="J432" s="128"/>
      <c r="K432" s="128"/>
      <c r="L432" s="128"/>
      <c r="M432" s="128"/>
      <c r="N432" s="128"/>
      <c r="O432" s="128"/>
      <c r="P432" s="128"/>
      <c r="Q432" s="128"/>
      <c r="R432" s="128"/>
      <c r="S432" s="128"/>
      <c r="T432" s="128"/>
      <c r="Z432" s="161"/>
      <c r="AH432" s="128"/>
      <c r="AI432" s="162"/>
      <c r="AJ432" s="162"/>
      <c r="AK432" s="162"/>
      <c r="AL432" s="162"/>
      <c r="AM432" s="128"/>
      <c r="AN432" s="128"/>
      <c r="AQ432" s="128"/>
      <c r="AR432" s="128"/>
      <c r="AS432" s="128"/>
      <c r="AT432" s="128"/>
      <c r="AU432" s="128"/>
      <c r="AV432" s="128"/>
    </row>
    <row r="433" ht="16.5" customHeight="1">
      <c r="A433" s="128"/>
      <c r="B433" s="128"/>
      <c r="C433" s="128"/>
      <c r="D433" s="128"/>
      <c r="E433" s="128"/>
      <c r="F433" s="128"/>
      <c r="G433" s="128"/>
      <c r="H433" s="128"/>
      <c r="I433" s="128"/>
      <c r="J433" s="128"/>
      <c r="K433" s="128"/>
      <c r="L433" s="128"/>
      <c r="M433" s="128"/>
      <c r="N433" s="128"/>
      <c r="O433" s="128"/>
      <c r="P433" s="128"/>
      <c r="Q433" s="128"/>
      <c r="R433" s="128"/>
      <c r="S433" s="128"/>
      <c r="T433" s="128"/>
      <c r="Z433" s="161"/>
      <c r="AH433" s="128"/>
      <c r="AI433" s="162"/>
      <c r="AJ433" s="162"/>
      <c r="AK433" s="162"/>
      <c r="AL433" s="162"/>
      <c r="AM433" s="128"/>
      <c r="AN433" s="128"/>
      <c r="AQ433" s="128"/>
      <c r="AR433" s="128"/>
      <c r="AS433" s="128"/>
      <c r="AT433" s="128"/>
      <c r="AU433" s="128"/>
      <c r="AV433" s="128"/>
    </row>
    <row r="434" ht="16.5" customHeight="1">
      <c r="A434" s="128"/>
      <c r="B434" s="128"/>
      <c r="C434" s="128"/>
      <c r="D434" s="128"/>
      <c r="E434" s="128"/>
      <c r="F434" s="128"/>
      <c r="G434" s="128"/>
      <c r="H434" s="128"/>
      <c r="I434" s="128"/>
      <c r="J434" s="128"/>
      <c r="K434" s="128"/>
      <c r="L434" s="128"/>
      <c r="M434" s="128"/>
      <c r="N434" s="128"/>
      <c r="O434" s="128"/>
      <c r="P434" s="128"/>
      <c r="Q434" s="128"/>
      <c r="R434" s="128"/>
      <c r="S434" s="128"/>
      <c r="T434" s="128"/>
      <c r="Z434" s="161"/>
      <c r="AH434" s="128"/>
      <c r="AI434" s="162"/>
      <c r="AJ434" s="162"/>
      <c r="AK434" s="162"/>
      <c r="AL434" s="162"/>
      <c r="AM434" s="128"/>
      <c r="AN434" s="128"/>
      <c r="AQ434" s="128"/>
      <c r="AR434" s="128"/>
      <c r="AS434" s="128"/>
      <c r="AT434" s="128"/>
      <c r="AU434" s="128"/>
      <c r="AV434" s="128"/>
    </row>
    <row r="435" ht="16.5" customHeight="1">
      <c r="A435" s="128"/>
      <c r="B435" s="128"/>
      <c r="C435" s="128"/>
      <c r="D435" s="128"/>
      <c r="E435" s="128"/>
      <c r="F435" s="128"/>
      <c r="G435" s="128"/>
      <c r="H435" s="128"/>
      <c r="I435" s="128"/>
      <c r="J435" s="128"/>
      <c r="K435" s="128"/>
      <c r="L435" s="128"/>
      <c r="M435" s="128"/>
      <c r="N435" s="128"/>
      <c r="O435" s="128"/>
      <c r="P435" s="128"/>
      <c r="Q435" s="128"/>
      <c r="R435" s="128"/>
      <c r="S435" s="128"/>
      <c r="T435" s="128"/>
      <c r="Z435" s="161"/>
      <c r="AH435" s="128"/>
      <c r="AI435" s="162"/>
      <c r="AJ435" s="162"/>
      <c r="AK435" s="162"/>
      <c r="AL435" s="162"/>
      <c r="AM435" s="128"/>
      <c r="AN435" s="128"/>
      <c r="AQ435" s="128"/>
      <c r="AR435" s="128"/>
      <c r="AS435" s="128"/>
      <c r="AT435" s="128"/>
      <c r="AU435" s="128"/>
      <c r="AV435" s="128"/>
    </row>
    <row r="436" ht="16.5" customHeight="1">
      <c r="A436" s="128"/>
      <c r="B436" s="128"/>
      <c r="C436" s="128"/>
      <c r="D436" s="128"/>
      <c r="E436" s="128"/>
      <c r="F436" s="128"/>
      <c r="G436" s="128"/>
      <c r="H436" s="128"/>
      <c r="I436" s="128"/>
      <c r="J436" s="128"/>
      <c r="K436" s="128"/>
      <c r="L436" s="128"/>
      <c r="M436" s="128"/>
      <c r="N436" s="128"/>
      <c r="O436" s="128"/>
      <c r="P436" s="128"/>
      <c r="Q436" s="128"/>
      <c r="R436" s="128"/>
      <c r="S436" s="128"/>
      <c r="T436" s="128"/>
      <c r="Z436" s="161"/>
      <c r="AH436" s="128"/>
      <c r="AI436" s="162"/>
      <c r="AJ436" s="162"/>
      <c r="AK436" s="162"/>
      <c r="AL436" s="162"/>
      <c r="AM436" s="128"/>
      <c r="AN436" s="128"/>
      <c r="AQ436" s="128"/>
      <c r="AR436" s="128"/>
      <c r="AS436" s="128"/>
      <c r="AT436" s="128"/>
      <c r="AU436" s="128"/>
      <c r="AV436" s="128"/>
    </row>
    <row r="437" ht="16.5" customHeight="1">
      <c r="A437" s="128"/>
      <c r="B437" s="128"/>
      <c r="C437" s="128"/>
      <c r="D437" s="128"/>
      <c r="E437" s="128"/>
      <c r="F437" s="128"/>
      <c r="G437" s="128"/>
      <c r="H437" s="128"/>
      <c r="I437" s="128"/>
      <c r="J437" s="128"/>
      <c r="K437" s="128"/>
      <c r="L437" s="128"/>
      <c r="M437" s="128"/>
      <c r="N437" s="128"/>
      <c r="O437" s="128"/>
      <c r="P437" s="128"/>
      <c r="Q437" s="128"/>
      <c r="R437" s="128"/>
      <c r="S437" s="128"/>
      <c r="T437" s="128"/>
      <c r="Z437" s="161"/>
      <c r="AH437" s="128"/>
      <c r="AI437" s="162"/>
      <c r="AJ437" s="162"/>
      <c r="AK437" s="162"/>
      <c r="AL437" s="162"/>
      <c r="AM437" s="128"/>
      <c r="AN437" s="128"/>
      <c r="AQ437" s="128"/>
      <c r="AR437" s="128"/>
      <c r="AS437" s="128"/>
      <c r="AT437" s="128"/>
      <c r="AU437" s="128"/>
      <c r="AV437" s="128"/>
    </row>
    <row r="438" ht="16.5" customHeight="1">
      <c r="A438" s="128"/>
      <c r="B438" s="128"/>
      <c r="C438" s="128"/>
      <c r="D438" s="128"/>
      <c r="E438" s="128"/>
      <c r="F438" s="128"/>
      <c r="G438" s="128"/>
      <c r="H438" s="128"/>
      <c r="I438" s="128"/>
      <c r="J438" s="128"/>
      <c r="K438" s="128"/>
      <c r="L438" s="128"/>
      <c r="M438" s="128"/>
      <c r="N438" s="128"/>
      <c r="O438" s="128"/>
      <c r="P438" s="128"/>
      <c r="Q438" s="128"/>
      <c r="R438" s="128"/>
      <c r="S438" s="128"/>
      <c r="T438" s="128"/>
      <c r="Z438" s="161"/>
      <c r="AH438" s="128"/>
      <c r="AI438" s="162"/>
      <c r="AJ438" s="162"/>
      <c r="AK438" s="162"/>
      <c r="AL438" s="162"/>
      <c r="AM438" s="128"/>
      <c r="AN438" s="128"/>
      <c r="AQ438" s="128"/>
      <c r="AR438" s="128"/>
      <c r="AS438" s="128"/>
      <c r="AT438" s="128"/>
      <c r="AU438" s="128"/>
      <c r="AV438" s="128"/>
    </row>
    <row r="439" ht="16.5" customHeight="1">
      <c r="A439" s="128"/>
      <c r="B439" s="128"/>
      <c r="C439" s="128"/>
      <c r="D439" s="128"/>
      <c r="E439" s="128"/>
      <c r="F439" s="128"/>
      <c r="G439" s="128"/>
      <c r="H439" s="128"/>
      <c r="I439" s="128"/>
      <c r="J439" s="128"/>
      <c r="K439" s="128"/>
      <c r="L439" s="128"/>
      <c r="M439" s="128"/>
      <c r="N439" s="128"/>
      <c r="O439" s="128"/>
      <c r="P439" s="128"/>
      <c r="Q439" s="128"/>
      <c r="R439" s="128"/>
      <c r="S439" s="128"/>
      <c r="T439" s="128"/>
      <c r="Z439" s="161"/>
      <c r="AH439" s="128"/>
      <c r="AI439" s="162"/>
      <c r="AJ439" s="162"/>
      <c r="AK439" s="162"/>
      <c r="AL439" s="162"/>
      <c r="AM439" s="128"/>
      <c r="AN439" s="128"/>
      <c r="AQ439" s="128"/>
      <c r="AR439" s="128"/>
      <c r="AS439" s="128"/>
      <c r="AT439" s="128"/>
      <c r="AU439" s="128"/>
      <c r="AV439" s="128"/>
    </row>
    <row r="440" ht="16.5" customHeight="1">
      <c r="A440" s="128"/>
      <c r="B440" s="128"/>
      <c r="C440" s="128"/>
      <c r="D440" s="128"/>
      <c r="E440" s="128"/>
      <c r="F440" s="128"/>
      <c r="G440" s="128"/>
      <c r="H440" s="128"/>
      <c r="I440" s="128"/>
      <c r="J440" s="128"/>
      <c r="K440" s="128"/>
      <c r="L440" s="128"/>
      <c r="M440" s="128"/>
      <c r="N440" s="128"/>
      <c r="O440" s="128"/>
      <c r="P440" s="128"/>
      <c r="Q440" s="128"/>
      <c r="R440" s="128"/>
      <c r="S440" s="128"/>
      <c r="T440" s="128"/>
      <c r="Z440" s="161"/>
      <c r="AH440" s="128"/>
      <c r="AI440" s="162"/>
      <c r="AJ440" s="162"/>
      <c r="AK440" s="162"/>
      <c r="AL440" s="162"/>
      <c r="AM440" s="128"/>
      <c r="AN440" s="128"/>
      <c r="AQ440" s="128"/>
      <c r="AR440" s="128"/>
      <c r="AS440" s="128"/>
      <c r="AT440" s="128"/>
      <c r="AU440" s="128"/>
      <c r="AV440" s="128"/>
    </row>
    <row r="441" ht="16.5" customHeight="1">
      <c r="A441" s="128"/>
      <c r="B441" s="128"/>
      <c r="C441" s="128"/>
      <c r="D441" s="128"/>
      <c r="E441" s="128"/>
      <c r="F441" s="128"/>
      <c r="G441" s="128"/>
      <c r="H441" s="128"/>
      <c r="I441" s="128"/>
      <c r="J441" s="128"/>
      <c r="K441" s="128"/>
      <c r="L441" s="128"/>
      <c r="M441" s="128"/>
      <c r="N441" s="128"/>
      <c r="O441" s="128"/>
      <c r="P441" s="128"/>
      <c r="Q441" s="128"/>
      <c r="R441" s="128"/>
      <c r="S441" s="128"/>
      <c r="T441" s="128"/>
      <c r="Z441" s="161"/>
      <c r="AH441" s="128"/>
      <c r="AI441" s="162"/>
      <c r="AJ441" s="162"/>
      <c r="AK441" s="162"/>
      <c r="AL441" s="162"/>
      <c r="AM441" s="128"/>
      <c r="AN441" s="128"/>
      <c r="AQ441" s="128"/>
      <c r="AR441" s="128"/>
      <c r="AS441" s="128"/>
      <c r="AT441" s="128"/>
      <c r="AU441" s="128"/>
      <c r="AV441" s="128"/>
    </row>
    <row r="442" ht="16.5" customHeight="1">
      <c r="A442" s="128"/>
      <c r="B442" s="128"/>
      <c r="C442" s="128"/>
      <c r="D442" s="128"/>
      <c r="E442" s="128"/>
      <c r="F442" s="128"/>
      <c r="G442" s="128"/>
      <c r="H442" s="128"/>
      <c r="I442" s="128"/>
      <c r="J442" s="128"/>
      <c r="K442" s="128"/>
      <c r="L442" s="128"/>
      <c r="M442" s="128"/>
      <c r="N442" s="128"/>
      <c r="O442" s="128"/>
      <c r="P442" s="128"/>
      <c r="Q442" s="128"/>
      <c r="R442" s="128"/>
      <c r="S442" s="128"/>
      <c r="T442" s="128"/>
      <c r="Z442" s="161"/>
      <c r="AH442" s="128"/>
      <c r="AI442" s="162"/>
      <c r="AJ442" s="162"/>
      <c r="AK442" s="162"/>
      <c r="AL442" s="162"/>
      <c r="AM442" s="128"/>
      <c r="AN442" s="128"/>
      <c r="AQ442" s="128"/>
      <c r="AR442" s="128"/>
      <c r="AS442" s="128"/>
      <c r="AT442" s="128"/>
      <c r="AU442" s="128"/>
      <c r="AV442" s="128"/>
    </row>
    <row r="443" ht="16.5" customHeight="1">
      <c r="A443" s="128"/>
      <c r="B443" s="128"/>
      <c r="C443" s="128"/>
      <c r="D443" s="128"/>
      <c r="E443" s="128"/>
      <c r="F443" s="128"/>
      <c r="G443" s="128"/>
      <c r="H443" s="128"/>
      <c r="I443" s="128"/>
      <c r="J443" s="128"/>
      <c r="K443" s="128"/>
      <c r="L443" s="128"/>
      <c r="M443" s="128"/>
      <c r="N443" s="128"/>
      <c r="O443" s="128"/>
      <c r="P443" s="128"/>
      <c r="Q443" s="128"/>
      <c r="R443" s="128"/>
      <c r="S443" s="128"/>
      <c r="T443" s="128"/>
      <c r="Z443" s="161"/>
      <c r="AH443" s="128"/>
      <c r="AI443" s="162"/>
      <c r="AJ443" s="162"/>
      <c r="AK443" s="162"/>
      <c r="AL443" s="162"/>
      <c r="AM443" s="128"/>
      <c r="AN443" s="128"/>
      <c r="AQ443" s="128"/>
      <c r="AR443" s="128"/>
      <c r="AS443" s="128"/>
      <c r="AT443" s="128"/>
      <c r="AU443" s="128"/>
      <c r="AV443" s="128"/>
    </row>
    <row r="444" ht="16.5" customHeight="1">
      <c r="A444" s="128"/>
      <c r="B444" s="128"/>
      <c r="C444" s="128"/>
      <c r="D444" s="128"/>
      <c r="E444" s="128"/>
      <c r="F444" s="128"/>
      <c r="G444" s="128"/>
      <c r="H444" s="128"/>
      <c r="I444" s="128"/>
      <c r="J444" s="128"/>
      <c r="K444" s="128"/>
      <c r="L444" s="128"/>
      <c r="M444" s="128"/>
      <c r="N444" s="128"/>
      <c r="O444" s="128"/>
      <c r="P444" s="128"/>
      <c r="Q444" s="128"/>
      <c r="R444" s="128"/>
      <c r="S444" s="128"/>
      <c r="T444" s="128"/>
      <c r="Z444" s="161"/>
      <c r="AH444" s="128"/>
      <c r="AI444" s="162"/>
      <c r="AJ444" s="162"/>
      <c r="AK444" s="162"/>
      <c r="AL444" s="162"/>
      <c r="AM444" s="128"/>
      <c r="AN444" s="128"/>
      <c r="AQ444" s="128"/>
      <c r="AR444" s="128"/>
      <c r="AS444" s="128"/>
      <c r="AT444" s="128"/>
      <c r="AU444" s="128"/>
      <c r="AV444" s="128"/>
    </row>
    <row r="445" ht="16.5" customHeight="1">
      <c r="A445" s="128"/>
      <c r="B445" s="128"/>
      <c r="F445" s="128"/>
      <c r="G445" s="128"/>
      <c r="H445" s="128"/>
      <c r="I445" s="128"/>
      <c r="L445" s="128"/>
      <c r="M445" s="128"/>
      <c r="N445" s="128"/>
      <c r="O445" s="128"/>
      <c r="P445" s="128"/>
      <c r="Q445" s="128"/>
      <c r="R445" s="128"/>
      <c r="S445" s="128"/>
      <c r="T445" s="128"/>
      <c r="Z445" s="161"/>
      <c r="AH445" s="128"/>
      <c r="AI445" s="162"/>
      <c r="AJ445" s="162"/>
      <c r="AK445" s="162"/>
      <c r="AL445" s="162"/>
      <c r="AM445" s="128"/>
      <c r="AN445" s="128"/>
      <c r="AQ445" s="128"/>
      <c r="AR445" s="128"/>
      <c r="AS445" s="128"/>
      <c r="AT445" s="128"/>
      <c r="AU445" s="128"/>
      <c r="AV445" s="128"/>
    </row>
    <row r="446" ht="16.5" customHeight="1">
      <c r="A446" s="128"/>
      <c r="B446" s="128"/>
      <c r="F446" s="128"/>
      <c r="G446" s="128"/>
      <c r="H446" s="128"/>
      <c r="I446" s="128"/>
      <c r="L446" s="128"/>
      <c r="M446" s="128"/>
      <c r="N446" s="128"/>
      <c r="O446" s="128"/>
      <c r="P446" s="128"/>
      <c r="Q446" s="128"/>
      <c r="R446" s="128"/>
      <c r="S446" s="128"/>
      <c r="T446" s="128"/>
      <c r="Z446" s="161"/>
      <c r="AH446" s="128"/>
      <c r="AI446" s="162"/>
      <c r="AJ446" s="162"/>
      <c r="AK446" s="162"/>
      <c r="AL446" s="162"/>
      <c r="AM446" s="128"/>
      <c r="AN446" s="128"/>
      <c r="AQ446" s="128"/>
      <c r="AR446" s="128"/>
      <c r="AS446" s="128"/>
      <c r="AT446" s="128"/>
      <c r="AU446" s="128"/>
      <c r="AV446" s="128"/>
    </row>
    <row r="447" ht="16.5" customHeight="1">
      <c r="A447" s="128"/>
      <c r="B447" s="128"/>
      <c r="F447" s="128"/>
      <c r="G447" s="128"/>
      <c r="H447" s="128"/>
      <c r="I447" s="128"/>
      <c r="L447" s="128"/>
      <c r="M447" s="128"/>
      <c r="N447" s="128"/>
      <c r="O447" s="128"/>
      <c r="P447" s="128"/>
      <c r="Q447" s="128"/>
      <c r="R447" s="128"/>
      <c r="S447" s="128"/>
      <c r="T447" s="128"/>
      <c r="Z447" s="161"/>
      <c r="AH447" s="128"/>
      <c r="AI447" s="162"/>
      <c r="AJ447" s="162"/>
      <c r="AK447" s="162"/>
      <c r="AL447" s="162"/>
      <c r="AM447" s="128"/>
      <c r="AN447" s="128"/>
      <c r="AQ447" s="128"/>
      <c r="AR447" s="128"/>
      <c r="AS447" s="128"/>
      <c r="AT447" s="128"/>
      <c r="AU447" s="128"/>
      <c r="AV447" s="128"/>
    </row>
    <row r="448" ht="16.5" customHeight="1">
      <c r="A448" s="128"/>
      <c r="B448" s="128"/>
      <c r="C448" s="128"/>
      <c r="D448" s="128"/>
      <c r="E448" s="128"/>
      <c r="F448" s="128"/>
      <c r="G448" s="128"/>
      <c r="H448" s="128"/>
      <c r="I448" s="128"/>
      <c r="J448" s="128"/>
      <c r="K448" s="128"/>
      <c r="L448" s="128"/>
      <c r="M448" s="128"/>
      <c r="N448" s="128"/>
      <c r="O448" s="128"/>
      <c r="P448" s="128"/>
      <c r="Q448" s="128"/>
      <c r="R448" s="128"/>
      <c r="S448" s="128"/>
      <c r="T448" s="128"/>
      <c r="Z448" s="161"/>
      <c r="AH448" s="128"/>
      <c r="AI448" s="162"/>
      <c r="AJ448" s="162"/>
      <c r="AK448" s="162"/>
      <c r="AL448" s="162"/>
      <c r="AM448" s="128"/>
      <c r="AN448" s="128"/>
      <c r="AQ448" s="128"/>
      <c r="AR448" s="128"/>
      <c r="AS448" s="128"/>
      <c r="AT448" s="128"/>
      <c r="AU448" s="128"/>
      <c r="AV448" s="128"/>
    </row>
    <row r="449" ht="16.5" customHeight="1">
      <c r="A449" s="128"/>
      <c r="B449" s="128"/>
      <c r="C449" s="128"/>
      <c r="D449" s="128"/>
      <c r="E449" s="128"/>
      <c r="F449" s="128"/>
      <c r="G449" s="128"/>
      <c r="H449" s="128"/>
      <c r="I449" s="128"/>
      <c r="J449" s="128"/>
      <c r="K449" s="128"/>
      <c r="L449" s="128"/>
      <c r="M449" s="128"/>
      <c r="N449" s="128"/>
      <c r="O449" s="128"/>
      <c r="P449" s="128"/>
      <c r="Q449" s="128"/>
      <c r="R449" s="128"/>
      <c r="S449" s="128"/>
      <c r="T449" s="128"/>
      <c r="Z449" s="161"/>
      <c r="AH449" s="128"/>
      <c r="AI449" s="162"/>
      <c r="AJ449" s="162"/>
      <c r="AK449" s="162"/>
      <c r="AL449" s="162"/>
      <c r="AM449" s="128"/>
      <c r="AN449" s="128"/>
      <c r="AQ449" s="128"/>
      <c r="AR449" s="128"/>
      <c r="AS449" s="128"/>
      <c r="AT449" s="128"/>
      <c r="AU449" s="128"/>
      <c r="AV449" s="128"/>
    </row>
    <row r="450" ht="16.5" customHeight="1">
      <c r="A450" s="128"/>
      <c r="B450" s="128"/>
      <c r="C450" s="128"/>
      <c r="D450" s="128"/>
      <c r="E450" s="128"/>
      <c r="F450" s="128"/>
      <c r="G450" s="128"/>
      <c r="H450" s="128"/>
      <c r="I450" s="128"/>
      <c r="J450" s="128"/>
      <c r="K450" s="128"/>
      <c r="L450" s="128"/>
      <c r="M450" s="128"/>
      <c r="N450" s="128"/>
      <c r="O450" s="128"/>
      <c r="P450" s="128"/>
      <c r="Q450" s="128"/>
      <c r="R450" s="128"/>
      <c r="S450" s="128"/>
      <c r="T450" s="128"/>
      <c r="Z450" s="161"/>
      <c r="AH450" s="128"/>
      <c r="AI450" s="162"/>
      <c r="AJ450" s="162"/>
      <c r="AK450" s="162"/>
      <c r="AL450" s="162"/>
      <c r="AM450" s="128"/>
      <c r="AN450" s="128"/>
      <c r="AQ450" s="128"/>
      <c r="AR450" s="128"/>
      <c r="AS450" s="128"/>
      <c r="AT450" s="128"/>
      <c r="AU450" s="128"/>
      <c r="AV450" s="128"/>
    </row>
    <row r="451" ht="16.5" customHeight="1">
      <c r="A451" s="128"/>
      <c r="B451" s="128"/>
      <c r="C451" s="128"/>
      <c r="D451" s="128"/>
      <c r="E451" s="128"/>
      <c r="F451" s="128"/>
      <c r="G451" s="128"/>
      <c r="H451" s="128"/>
      <c r="I451" s="128"/>
      <c r="J451" s="128"/>
      <c r="K451" s="128"/>
      <c r="L451" s="128"/>
      <c r="M451" s="128"/>
      <c r="N451" s="128"/>
      <c r="O451" s="128"/>
      <c r="P451" s="128"/>
      <c r="Q451" s="128"/>
      <c r="R451" s="128"/>
      <c r="S451" s="128"/>
      <c r="T451" s="128"/>
      <c r="Z451" s="161"/>
      <c r="AH451" s="128"/>
      <c r="AI451" s="162"/>
      <c r="AJ451" s="162"/>
      <c r="AK451" s="162"/>
      <c r="AL451" s="162"/>
      <c r="AM451" s="128"/>
      <c r="AN451" s="128"/>
      <c r="AQ451" s="128"/>
      <c r="AR451" s="128"/>
      <c r="AS451" s="128"/>
      <c r="AT451" s="128"/>
      <c r="AU451" s="128"/>
      <c r="AV451" s="128"/>
    </row>
    <row r="452" ht="16.5" customHeight="1">
      <c r="A452" s="128"/>
      <c r="B452" s="128"/>
      <c r="C452" s="128"/>
      <c r="D452" s="128"/>
      <c r="E452" s="128"/>
      <c r="F452" s="128"/>
      <c r="G452" s="128"/>
      <c r="H452" s="128"/>
      <c r="I452" s="128"/>
      <c r="J452" s="128"/>
      <c r="K452" s="128"/>
      <c r="L452" s="128"/>
      <c r="M452" s="128"/>
      <c r="N452" s="128"/>
      <c r="O452" s="128"/>
      <c r="P452" s="128"/>
      <c r="Q452" s="128"/>
      <c r="R452" s="128"/>
      <c r="S452" s="128"/>
      <c r="T452" s="128"/>
      <c r="Z452" s="161"/>
      <c r="AH452" s="128"/>
      <c r="AI452" s="162"/>
      <c r="AJ452" s="162"/>
      <c r="AK452" s="162"/>
      <c r="AL452" s="162"/>
      <c r="AM452" s="128"/>
      <c r="AN452" s="128"/>
      <c r="AQ452" s="128"/>
      <c r="AR452" s="128"/>
      <c r="AS452" s="128"/>
      <c r="AT452" s="128"/>
      <c r="AU452" s="128"/>
      <c r="AV452" s="128"/>
    </row>
    <row r="453" ht="16.5" customHeight="1">
      <c r="A453" s="128"/>
      <c r="B453" s="128"/>
      <c r="C453" s="128"/>
      <c r="D453" s="128"/>
      <c r="E453" s="128"/>
      <c r="F453" s="128"/>
      <c r="G453" s="128"/>
      <c r="H453" s="128"/>
      <c r="I453" s="128"/>
      <c r="J453" s="128"/>
      <c r="K453" s="128"/>
      <c r="L453" s="128"/>
      <c r="M453" s="128"/>
      <c r="N453" s="128"/>
      <c r="O453" s="128"/>
      <c r="P453" s="128"/>
      <c r="Q453" s="128"/>
      <c r="R453" s="128"/>
      <c r="S453" s="128"/>
      <c r="T453" s="128"/>
      <c r="Z453" s="161"/>
      <c r="AH453" s="128"/>
      <c r="AI453" s="162"/>
      <c r="AJ453" s="162"/>
      <c r="AK453" s="162"/>
      <c r="AL453" s="162"/>
      <c r="AM453" s="128"/>
      <c r="AN453" s="128"/>
      <c r="AQ453" s="128"/>
      <c r="AR453" s="128"/>
      <c r="AS453" s="128"/>
      <c r="AT453" s="128"/>
      <c r="AU453" s="128"/>
      <c r="AV453" s="128"/>
    </row>
    <row r="454" ht="16.5" customHeight="1">
      <c r="A454" s="128"/>
      <c r="B454" s="128"/>
      <c r="C454" s="128"/>
      <c r="D454" s="128"/>
      <c r="E454" s="128"/>
      <c r="F454" s="128"/>
      <c r="G454" s="128"/>
      <c r="H454" s="128"/>
      <c r="I454" s="128"/>
      <c r="J454" s="128"/>
      <c r="K454" s="128"/>
      <c r="L454" s="128"/>
      <c r="M454" s="128"/>
      <c r="N454" s="128"/>
      <c r="O454" s="128"/>
      <c r="P454" s="128"/>
      <c r="Q454" s="128"/>
      <c r="R454" s="128"/>
      <c r="S454" s="128"/>
      <c r="T454" s="128"/>
      <c r="Z454" s="161"/>
      <c r="AF454" s="128"/>
      <c r="AH454" s="128"/>
      <c r="AI454" s="162"/>
      <c r="AJ454" s="162"/>
      <c r="AK454" s="162"/>
      <c r="AL454" s="162"/>
      <c r="AM454" s="128"/>
      <c r="AN454" s="128"/>
      <c r="AQ454" s="128"/>
      <c r="AR454" s="128"/>
      <c r="AS454" s="128"/>
      <c r="AT454" s="128"/>
      <c r="AU454" s="128"/>
      <c r="AV454" s="128"/>
    </row>
    <row r="455" ht="16.5" customHeight="1">
      <c r="A455" s="128"/>
      <c r="B455" s="128"/>
      <c r="C455" s="128"/>
      <c r="D455" s="128"/>
      <c r="E455" s="128"/>
      <c r="F455" s="128"/>
      <c r="G455" s="128"/>
      <c r="H455" s="128"/>
      <c r="I455" s="128"/>
      <c r="J455" s="128"/>
      <c r="K455" s="128"/>
      <c r="L455" s="128"/>
      <c r="M455" s="128"/>
      <c r="N455" s="128"/>
      <c r="O455" s="128"/>
      <c r="P455" s="128"/>
      <c r="Q455" s="128"/>
      <c r="R455" s="128"/>
      <c r="S455" s="128"/>
      <c r="T455" s="128"/>
      <c r="Z455" s="161"/>
      <c r="AH455" s="128"/>
      <c r="AI455" s="162"/>
      <c r="AJ455" s="162"/>
      <c r="AK455" s="162"/>
      <c r="AL455" s="162"/>
      <c r="AM455" s="128"/>
      <c r="AN455" s="128"/>
      <c r="AQ455" s="128"/>
      <c r="AR455" s="128"/>
      <c r="AS455" s="128"/>
      <c r="AT455" s="128"/>
      <c r="AU455" s="128"/>
      <c r="AV455" s="128"/>
    </row>
    <row r="456" ht="16.5" customHeight="1">
      <c r="A456" s="128"/>
      <c r="B456" s="128"/>
      <c r="C456" s="128"/>
      <c r="D456" s="128"/>
      <c r="E456" s="128"/>
      <c r="F456" s="128"/>
      <c r="G456" s="128"/>
      <c r="H456" s="128"/>
      <c r="I456" s="128"/>
      <c r="J456" s="128"/>
      <c r="K456" s="128"/>
      <c r="L456" s="128"/>
      <c r="M456" s="128"/>
      <c r="N456" s="128"/>
      <c r="O456" s="128"/>
      <c r="P456" s="128"/>
      <c r="Q456" s="128"/>
      <c r="R456" s="128"/>
      <c r="S456" s="128"/>
      <c r="T456" s="128"/>
      <c r="Z456" s="161"/>
      <c r="AH456" s="128"/>
      <c r="AI456" s="162"/>
      <c r="AJ456" s="162"/>
      <c r="AK456" s="162"/>
      <c r="AL456" s="162"/>
      <c r="AM456" s="128"/>
      <c r="AN456" s="128"/>
      <c r="AQ456" s="128"/>
      <c r="AR456" s="128"/>
      <c r="AS456" s="128"/>
      <c r="AT456" s="128"/>
      <c r="AU456" s="128"/>
      <c r="AV456" s="128"/>
    </row>
    <row r="457" ht="16.5" customHeight="1">
      <c r="A457" s="128"/>
      <c r="B457" s="128"/>
      <c r="C457" s="128"/>
      <c r="D457" s="128"/>
      <c r="E457" s="128"/>
      <c r="F457" s="128"/>
      <c r="G457" s="128"/>
      <c r="H457" s="128"/>
      <c r="I457" s="128"/>
      <c r="J457" s="128"/>
      <c r="K457" s="128"/>
      <c r="L457" s="128"/>
      <c r="M457" s="128"/>
      <c r="N457" s="128"/>
      <c r="O457" s="128"/>
      <c r="P457" s="128"/>
      <c r="Q457" s="128"/>
      <c r="R457" s="128"/>
      <c r="S457" s="128"/>
      <c r="T457" s="128"/>
      <c r="Z457" s="161"/>
      <c r="AH457" s="128"/>
      <c r="AI457" s="162"/>
      <c r="AJ457" s="162"/>
      <c r="AK457" s="162"/>
      <c r="AL457" s="162"/>
      <c r="AM457" s="128"/>
      <c r="AN457" s="128"/>
      <c r="AQ457" s="128"/>
      <c r="AR457" s="128"/>
      <c r="AS457" s="128"/>
      <c r="AT457" s="128"/>
      <c r="AU457" s="128"/>
      <c r="AV457" s="128"/>
    </row>
    <row r="458" ht="16.5" customHeight="1">
      <c r="A458" s="128"/>
      <c r="B458" s="128"/>
      <c r="C458" s="128"/>
      <c r="D458" s="128"/>
      <c r="E458" s="128"/>
      <c r="F458" s="128"/>
      <c r="G458" s="128"/>
      <c r="H458" s="128"/>
      <c r="I458" s="128"/>
      <c r="J458" s="128"/>
      <c r="K458" s="128"/>
      <c r="L458" s="128"/>
      <c r="M458" s="128"/>
      <c r="N458" s="128"/>
      <c r="O458" s="128"/>
      <c r="P458" s="128"/>
      <c r="Q458" s="128"/>
      <c r="R458" s="128"/>
      <c r="S458" s="128"/>
      <c r="T458" s="128"/>
      <c r="Z458" s="161"/>
      <c r="AH458" s="128"/>
      <c r="AI458" s="162"/>
      <c r="AJ458" s="162"/>
      <c r="AK458" s="162"/>
      <c r="AL458" s="162"/>
      <c r="AM458" s="128"/>
      <c r="AN458" s="128"/>
      <c r="AQ458" s="128"/>
      <c r="AR458" s="128"/>
      <c r="AS458" s="128"/>
      <c r="AT458" s="128"/>
      <c r="AU458" s="128"/>
      <c r="AV458" s="128"/>
    </row>
    <row r="459" ht="16.5" customHeight="1">
      <c r="A459" s="128"/>
      <c r="B459" s="128"/>
      <c r="C459" s="128"/>
      <c r="D459" s="128"/>
      <c r="E459" s="128"/>
      <c r="F459" s="128"/>
      <c r="G459" s="128"/>
      <c r="H459" s="128"/>
      <c r="I459" s="128"/>
      <c r="J459" s="128"/>
      <c r="K459" s="128"/>
      <c r="L459" s="128"/>
      <c r="M459" s="128"/>
      <c r="N459" s="128"/>
      <c r="O459" s="128"/>
      <c r="P459" s="128"/>
      <c r="Q459" s="128"/>
      <c r="R459" s="128"/>
      <c r="S459" s="128"/>
      <c r="T459" s="128"/>
      <c r="Z459" s="161"/>
      <c r="AH459" s="128"/>
      <c r="AI459" s="162"/>
      <c r="AJ459" s="162"/>
      <c r="AK459" s="162"/>
      <c r="AL459" s="162"/>
      <c r="AM459" s="128"/>
      <c r="AN459" s="128"/>
      <c r="AQ459" s="128"/>
      <c r="AR459" s="128"/>
      <c r="AS459" s="128"/>
      <c r="AT459" s="128"/>
      <c r="AU459" s="128"/>
      <c r="AV459" s="128"/>
    </row>
    <row r="460" ht="16.5" customHeight="1">
      <c r="A460" s="128"/>
      <c r="B460" s="128"/>
      <c r="C460" s="128"/>
      <c r="D460" s="128"/>
      <c r="E460" s="128"/>
      <c r="F460" s="128"/>
      <c r="G460" s="128"/>
      <c r="H460" s="128"/>
      <c r="I460" s="128"/>
      <c r="J460" s="128"/>
      <c r="K460" s="128"/>
      <c r="L460" s="128"/>
      <c r="M460" s="128"/>
      <c r="N460" s="128"/>
      <c r="O460" s="128"/>
      <c r="P460" s="128"/>
      <c r="Q460" s="128"/>
      <c r="R460" s="128"/>
      <c r="S460" s="128"/>
      <c r="T460" s="128"/>
      <c r="Z460" s="161"/>
      <c r="AH460" s="128"/>
      <c r="AI460" s="162"/>
      <c r="AJ460" s="162"/>
      <c r="AK460" s="162"/>
      <c r="AL460" s="162"/>
      <c r="AM460" s="128"/>
      <c r="AN460" s="128"/>
      <c r="AQ460" s="128"/>
      <c r="AR460" s="128"/>
      <c r="AS460" s="128"/>
      <c r="AT460" s="128"/>
      <c r="AU460" s="128"/>
      <c r="AV460" s="128"/>
    </row>
    <row r="461" ht="16.5" customHeight="1">
      <c r="A461" s="128"/>
      <c r="B461" s="128"/>
      <c r="C461" s="128"/>
      <c r="D461" s="128"/>
      <c r="E461" s="128"/>
      <c r="F461" s="128"/>
      <c r="G461" s="128"/>
      <c r="H461" s="128"/>
      <c r="I461" s="128"/>
      <c r="J461" s="128"/>
      <c r="K461" s="128"/>
      <c r="L461" s="128"/>
      <c r="M461" s="128"/>
      <c r="N461" s="128"/>
      <c r="O461" s="128"/>
      <c r="P461" s="128"/>
      <c r="Q461" s="128"/>
      <c r="R461" s="128"/>
      <c r="S461" s="128"/>
      <c r="T461" s="128"/>
      <c r="Z461" s="161"/>
      <c r="AH461" s="128"/>
      <c r="AI461" s="162"/>
      <c r="AJ461" s="162"/>
      <c r="AK461" s="162"/>
      <c r="AL461" s="162"/>
      <c r="AQ461" s="128"/>
      <c r="AR461" s="128"/>
      <c r="AS461" s="128"/>
      <c r="AT461" s="128"/>
      <c r="AU461" s="128"/>
      <c r="AV461" s="128"/>
    </row>
    <row r="462" ht="16.5" customHeight="1">
      <c r="A462" s="128"/>
      <c r="B462" s="128"/>
      <c r="C462" s="128"/>
      <c r="D462" s="128"/>
      <c r="E462" s="128"/>
      <c r="F462" s="128"/>
      <c r="G462" s="128"/>
      <c r="H462" s="128"/>
      <c r="I462" s="128"/>
      <c r="J462" s="128"/>
      <c r="K462" s="128"/>
      <c r="L462" s="128"/>
      <c r="M462" s="128"/>
      <c r="N462" s="128"/>
      <c r="O462" s="128"/>
      <c r="P462" s="128"/>
      <c r="Q462" s="128"/>
      <c r="R462" s="128"/>
      <c r="S462" s="128"/>
      <c r="T462" s="128"/>
      <c r="Z462" s="161"/>
      <c r="AH462" s="128"/>
      <c r="AI462" s="162"/>
      <c r="AJ462" s="162"/>
      <c r="AK462" s="162"/>
      <c r="AL462" s="162"/>
      <c r="AQ462" s="128"/>
      <c r="AR462" s="128"/>
      <c r="AS462" s="128"/>
      <c r="AT462" s="128"/>
      <c r="AU462" s="128"/>
      <c r="AV462" s="128"/>
    </row>
    <row r="463" ht="16.5" customHeight="1">
      <c r="A463" s="128"/>
      <c r="B463" s="128"/>
      <c r="C463" s="128"/>
      <c r="D463" s="128"/>
      <c r="E463" s="128"/>
      <c r="F463" s="128"/>
      <c r="G463" s="128"/>
      <c r="H463" s="128"/>
      <c r="I463" s="128"/>
      <c r="J463" s="128"/>
      <c r="K463" s="128"/>
      <c r="L463" s="128"/>
      <c r="M463" s="128"/>
      <c r="N463" s="128"/>
      <c r="O463" s="128"/>
      <c r="P463" s="128"/>
      <c r="Q463" s="128"/>
      <c r="R463" s="128"/>
      <c r="S463" s="128"/>
      <c r="T463" s="128"/>
      <c r="Z463" s="161"/>
      <c r="AH463" s="128"/>
      <c r="AI463" s="162"/>
      <c r="AJ463" s="162"/>
      <c r="AK463" s="162"/>
      <c r="AL463" s="162"/>
      <c r="AM463" s="128"/>
      <c r="AN463" s="128"/>
      <c r="AQ463" s="128"/>
      <c r="AR463" s="128"/>
      <c r="AS463" s="128"/>
      <c r="AT463" s="128"/>
      <c r="AU463" s="128"/>
      <c r="AV463" s="128"/>
    </row>
    <row r="464" ht="16.5" customHeight="1">
      <c r="A464" s="128"/>
      <c r="B464" s="128"/>
      <c r="C464" s="128"/>
      <c r="D464" s="128"/>
      <c r="E464" s="128"/>
      <c r="F464" s="128"/>
      <c r="G464" s="128"/>
      <c r="H464" s="128"/>
      <c r="I464" s="128"/>
      <c r="J464" s="128"/>
      <c r="K464" s="128"/>
      <c r="L464" s="128"/>
      <c r="M464" s="128"/>
      <c r="N464" s="128"/>
      <c r="O464" s="128"/>
      <c r="P464" s="128"/>
      <c r="Q464" s="128"/>
      <c r="R464" s="128"/>
      <c r="S464" s="128"/>
      <c r="T464" s="128"/>
      <c r="Z464" s="161"/>
      <c r="AH464" s="128"/>
      <c r="AI464" s="162"/>
      <c r="AJ464" s="162"/>
      <c r="AK464" s="162"/>
      <c r="AL464" s="162"/>
      <c r="AM464" s="128"/>
      <c r="AN464" s="128"/>
      <c r="AQ464" s="128"/>
      <c r="AR464" s="128"/>
      <c r="AS464" s="128"/>
      <c r="AT464" s="128"/>
      <c r="AU464" s="128"/>
      <c r="AV464" s="128"/>
    </row>
    <row r="465" ht="16.5" customHeight="1">
      <c r="A465" s="128"/>
      <c r="B465" s="128"/>
      <c r="C465" s="128"/>
      <c r="D465" s="128"/>
      <c r="E465" s="128"/>
      <c r="F465" s="128"/>
      <c r="G465" s="128"/>
      <c r="H465" s="128"/>
      <c r="I465" s="128"/>
      <c r="J465" s="128"/>
      <c r="K465" s="128"/>
      <c r="L465" s="128"/>
      <c r="M465" s="128"/>
      <c r="N465" s="128"/>
      <c r="O465" s="128"/>
      <c r="P465" s="128"/>
      <c r="Q465" s="128"/>
      <c r="R465" s="128"/>
      <c r="S465" s="128"/>
      <c r="T465" s="128"/>
      <c r="Z465" s="161"/>
      <c r="AH465" s="128"/>
      <c r="AI465" s="162"/>
      <c r="AJ465" s="162"/>
      <c r="AK465" s="162"/>
      <c r="AL465" s="162"/>
      <c r="AM465" s="128"/>
      <c r="AN465" s="128"/>
      <c r="AQ465" s="128"/>
      <c r="AR465" s="128"/>
      <c r="AS465" s="128"/>
      <c r="AT465" s="128"/>
      <c r="AU465" s="128"/>
      <c r="AV465" s="128"/>
    </row>
    <row r="466" ht="16.5" customHeight="1">
      <c r="A466" s="128"/>
      <c r="B466" s="128"/>
      <c r="C466" s="128"/>
      <c r="D466" s="128"/>
      <c r="E466" s="128"/>
      <c r="F466" s="128"/>
      <c r="G466" s="128"/>
      <c r="H466" s="128"/>
      <c r="I466" s="128"/>
      <c r="J466" s="128"/>
      <c r="K466" s="128"/>
      <c r="L466" s="128"/>
      <c r="M466" s="128"/>
      <c r="N466" s="128"/>
      <c r="O466" s="128"/>
      <c r="P466" s="128"/>
      <c r="Q466" s="128"/>
      <c r="R466" s="128"/>
      <c r="S466" s="128"/>
      <c r="T466" s="128"/>
      <c r="Z466" s="161"/>
      <c r="AH466" s="128"/>
      <c r="AI466" s="162"/>
      <c r="AJ466" s="162"/>
      <c r="AK466" s="162"/>
      <c r="AL466" s="162"/>
      <c r="AQ466" s="128"/>
      <c r="AR466" s="128"/>
      <c r="AS466" s="128"/>
      <c r="AT466" s="128"/>
      <c r="AU466" s="128"/>
      <c r="AV466" s="128"/>
    </row>
    <row r="467" ht="16.5" customHeight="1">
      <c r="A467" s="128"/>
      <c r="B467" s="128"/>
      <c r="C467" s="128"/>
      <c r="D467" s="128"/>
      <c r="E467" s="128"/>
      <c r="F467" s="128"/>
      <c r="G467" s="128"/>
      <c r="H467" s="128"/>
      <c r="I467" s="128"/>
      <c r="J467" s="128"/>
      <c r="K467" s="128"/>
      <c r="L467" s="128"/>
      <c r="M467" s="128"/>
      <c r="N467" s="128"/>
      <c r="O467" s="128"/>
      <c r="P467" s="128"/>
      <c r="Q467" s="128"/>
      <c r="R467" s="128"/>
      <c r="S467" s="128"/>
      <c r="T467" s="128"/>
      <c r="Z467" s="161"/>
      <c r="AH467" s="128"/>
      <c r="AI467" s="162"/>
      <c r="AJ467" s="162"/>
      <c r="AK467" s="162"/>
      <c r="AL467" s="162"/>
      <c r="AQ467" s="128"/>
      <c r="AR467" s="128"/>
      <c r="AS467" s="128"/>
      <c r="AT467" s="128"/>
      <c r="AU467" s="128"/>
      <c r="AV467" s="128"/>
    </row>
    <row r="468" ht="16.5" customHeight="1">
      <c r="A468" s="128"/>
      <c r="B468" s="128"/>
      <c r="C468" s="128"/>
      <c r="D468" s="128"/>
      <c r="E468" s="128"/>
      <c r="F468" s="128"/>
      <c r="G468" s="128"/>
      <c r="H468" s="128"/>
      <c r="I468" s="128"/>
      <c r="J468" s="128"/>
      <c r="K468" s="128"/>
      <c r="L468" s="128"/>
      <c r="M468" s="128"/>
      <c r="N468" s="128"/>
      <c r="O468" s="128"/>
      <c r="P468" s="128"/>
      <c r="Q468" s="128"/>
      <c r="R468" s="128"/>
      <c r="S468" s="128"/>
      <c r="T468" s="128"/>
      <c r="Z468" s="161"/>
      <c r="AH468" s="128"/>
      <c r="AI468" s="162"/>
      <c r="AJ468" s="162"/>
      <c r="AK468" s="162"/>
      <c r="AL468" s="162"/>
      <c r="AQ468" s="128"/>
      <c r="AR468" s="128"/>
      <c r="AS468" s="128"/>
      <c r="AT468" s="128"/>
      <c r="AU468" s="128"/>
      <c r="AV468" s="128"/>
    </row>
    <row r="469" ht="16.5" customHeight="1">
      <c r="A469" s="128"/>
      <c r="B469" s="128"/>
      <c r="C469" s="128"/>
      <c r="D469" s="128"/>
      <c r="E469" s="128"/>
      <c r="F469" s="128"/>
      <c r="G469" s="128"/>
      <c r="H469" s="128"/>
      <c r="I469" s="128"/>
      <c r="J469" s="128"/>
      <c r="K469" s="128"/>
      <c r="L469" s="128"/>
      <c r="M469" s="128"/>
      <c r="N469" s="128"/>
      <c r="O469" s="128"/>
      <c r="P469" s="128"/>
      <c r="Q469" s="128"/>
      <c r="R469" s="128"/>
      <c r="S469" s="128"/>
      <c r="T469" s="128"/>
      <c r="Z469" s="161"/>
      <c r="AH469" s="128"/>
      <c r="AI469" s="162"/>
      <c r="AJ469" s="162"/>
      <c r="AK469" s="162"/>
      <c r="AL469" s="162"/>
      <c r="AQ469" s="128"/>
      <c r="AR469" s="128"/>
      <c r="AS469" s="128"/>
      <c r="AT469" s="128"/>
      <c r="AU469" s="128"/>
      <c r="AV469" s="128"/>
    </row>
    <row r="470" ht="16.5" customHeight="1">
      <c r="A470" s="128"/>
      <c r="B470" s="128"/>
      <c r="C470" s="128"/>
      <c r="D470" s="128"/>
      <c r="E470" s="128"/>
      <c r="F470" s="128"/>
      <c r="G470" s="128"/>
      <c r="H470" s="128"/>
      <c r="I470" s="128"/>
      <c r="J470" s="128"/>
      <c r="K470" s="128"/>
      <c r="L470" s="128"/>
      <c r="M470" s="128"/>
      <c r="N470" s="128"/>
      <c r="O470" s="128"/>
      <c r="P470" s="128"/>
      <c r="Q470" s="128"/>
      <c r="R470" s="128"/>
      <c r="S470" s="128"/>
      <c r="T470" s="128"/>
      <c r="Z470" s="161"/>
      <c r="AH470" s="128"/>
      <c r="AI470" s="162"/>
      <c r="AJ470" s="162"/>
      <c r="AK470" s="162"/>
      <c r="AL470" s="162"/>
      <c r="AQ470" s="128"/>
      <c r="AR470" s="128"/>
      <c r="AS470" s="128"/>
      <c r="AT470" s="128"/>
      <c r="AU470" s="128"/>
      <c r="AV470" s="128"/>
    </row>
    <row r="471" ht="16.5" customHeight="1">
      <c r="A471" s="128"/>
      <c r="B471" s="128"/>
      <c r="C471" s="128"/>
      <c r="D471" s="128"/>
      <c r="E471" s="128"/>
      <c r="F471" s="128"/>
      <c r="G471" s="128"/>
      <c r="H471" s="128"/>
      <c r="I471" s="128"/>
      <c r="J471" s="128"/>
      <c r="K471" s="128"/>
      <c r="L471" s="128"/>
      <c r="M471" s="128"/>
      <c r="N471" s="128"/>
      <c r="O471" s="128"/>
      <c r="P471" s="128"/>
      <c r="Q471" s="128"/>
      <c r="R471" s="128"/>
      <c r="S471" s="128"/>
      <c r="T471" s="128"/>
      <c r="Z471" s="161"/>
      <c r="AH471" s="128"/>
      <c r="AI471" s="162"/>
      <c r="AJ471" s="162"/>
      <c r="AK471" s="162"/>
      <c r="AL471" s="162"/>
      <c r="AQ471" s="128"/>
      <c r="AR471" s="128"/>
      <c r="AS471" s="128"/>
      <c r="AT471" s="128"/>
      <c r="AU471" s="128"/>
      <c r="AV471" s="128"/>
    </row>
    <row r="472" ht="16.5" customHeight="1">
      <c r="A472" s="128"/>
      <c r="B472" s="128"/>
      <c r="C472" s="128"/>
      <c r="D472" s="128"/>
      <c r="E472" s="128"/>
      <c r="F472" s="128"/>
      <c r="G472" s="128"/>
      <c r="H472" s="128"/>
      <c r="I472" s="128"/>
      <c r="J472" s="128"/>
      <c r="K472" s="128"/>
      <c r="L472" s="128"/>
      <c r="M472" s="128"/>
      <c r="N472" s="128"/>
      <c r="O472" s="128"/>
      <c r="P472" s="128"/>
      <c r="Q472" s="128"/>
      <c r="R472" s="128"/>
      <c r="S472" s="128"/>
      <c r="T472" s="128"/>
      <c r="Z472" s="161"/>
      <c r="AH472" s="128"/>
      <c r="AI472" s="162"/>
      <c r="AJ472" s="162"/>
      <c r="AK472" s="162"/>
      <c r="AL472" s="162"/>
      <c r="AQ472" s="128"/>
      <c r="AR472" s="128"/>
      <c r="AS472" s="128"/>
      <c r="AT472" s="128"/>
      <c r="AU472" s="128"/>
      <c r="AV472" s="128"/>
    </row>
    <row r="473" ht="16.5" customHeight="1">
      <c r="A473" s="128"/>
      <c r="B473" s="128"/>
      <c r="C473" s="128"/>
      <c r="D473" s="128"/>
      <c r="E473" s="128"/>
      <c r="F473" s="128"/>
      <c r="G473" s="128"/>
      <c r="H473" s="128"/>
      <c r="I473" s="128"/>
      <c r="J473" s="128"/>
      <c r="K473" s="128"/>
      <c r="L473" s="128"/>
      <c r="M473" s="128"/>
      <c r="N473" s="128"/>
      <c r="O473" s="128"/>
      <c r="P473" s="128"/>
      <c r="Q473" s="128"/>
      <c r="R473" s="128"/>
      <c r="S473" s="128"/>
      <c r="T473" s="128"/>
      <c r="Z473" s="161"/>
      <c r="AH473" s="128"/>
      <c r="AI473" s="162"/>
      <c r="AJ473" s="162"/>
      <c r="AK473" s="162"/>
      <c r="AL473" s="162"/>
      <c r="AQ473" s="128"/>
      <c r="AR473" s="128"/>
      <c r="AS473" s="128"/>
      <c r="AT473" s="128"/>
      <c r="AU473" s="128"/>
      <c r="AV473" s="128"/>
    </row>
    <row r="474" ht="16.5" customHeight="1">
      <c r="A474" s="128"/>
      <c r="B474" s="128"/>
      <c r="C474" s="128"/>
      <c r="D474" s="128"/>
      <c r="E474" s="128"/>
      <c r="F474" s="128"/>
      <c r="G474" s="128"/>
      <c r="H474" s="128"/>
      <c r="I474" s="128"/>
      <c r="J474" s="128"/>
      <c r="K474" s="128"/>
      <c r="L474" s="128"/>
      <c r="M474" s="128"/>
      <c r="N474" s="128"/>
      <c r="O474" s="128"/>
      <c r="P474" s="128"/>
      <c r="Q474" s="128"/>
      <c r="R474" s="128"/>
      <c r="S474" s="128"/>
      <c r="T474" s="128"/>
      <c r="Z474" s="161"/>
      <c r="AH474" s="128"/>
      <c r="AI474" s="162"/>
      <c r="AJ474" s="162"/>
      <c r="AK474" s="162"/>
      <c r="AL474" s="162"/>
      <c r="AQ474" s="128"/>
      <c r="AR474" s="128"/>
      <c r="AS474" s="128"/>
      <c r="AT474" s="128"/>
      <c r="AU474" s="128"/>
      <c r="AV474" s="128"/>
    </row>
    <row r="475" ht="16.5" customHeight="1">
      <c r="A475" s="128"/>
      <c r="B475" s="128"/>
      <c r="C475" s="128"/>
      <c r="D475" s="128"/>
      <c r="E475" s="128"/>
      <c r="F475" s="128"/>
      <c r="G475" s="128"/>
      <c r="H475" s="128"/>
      <c r="I475" s="128"/>
      <c r="J475" s="128"/>
      <c r="K475" s="128"/>
      <c r="L475" s="128"/>
      <c r="M475" s="128"/>
      <c r="N475" s="128"/>
      <c r="O475" s="128"/>
      <c r="P475" s="128"/>
      <c r="Q475" s="128"/>
      <c r="R475" s="128"/>
      <c r="S475" s="128"/>
      <c r="T475" s="128"/>
      <c r="Z475" s="161"/>
      <c r="AH475" s="128"/>
      <c r="AI475" s="162"/>
      <c r="AJ475" s="162"/>
      <c r="AK475" s="162"/>
      <c r="AL475" s="162"/>
      <c r="AQ475" s="128"/>
      <c r="AR475" s="128"/>
      <c r="AS475" s="128"/>
      <c r="AT475" s="128"/>
      <c r="AU475" s="128"/>
      <c r="AV475" s="128"/>
    </row>
    <row r="476" ht="16.5" customHeight="1">
      <c r="A476" s="128"/>
      <c r="B476" s="128"/>
      <c r="C476" s="128"/>
      <c r="D476" s="128"/>
      <c r="E476" s="128"/>
      <c r="F476" s="128"/>
      <c r="G476" s="128"/>
      <c r="H476" s="128"/>
      <c r="I476" s="128"/>
      <c r="J476" s="128"/>
      <c r="K476" s="128"/>
      <c r="L476" s="128"/>
      <c r="M476" s="128"/>
      <c r="N476" s="128"/>
      <c r="O476" s="128"/>
      <c r="P476" s="128"/>
      <c r="Q476" s="128"/>
      <c r="R476" s="128"/>
      <c r="S476" s="128"/>
      <c r="T476" s="128"/>
      <c r="Z476" s="161"/>
      <c r="AH476" s="128"/>
      <c r="AI476" s="162"/>
      <c r="AJ476" s="162"/>
      <c r="AK476" s="162"/>
      <c r="AL476" s="162"/>
      <c r="AQ476" s="128"/>
      <c r="AR476" s="128"/>
      <c r="AS476" s="128"/>
      <c r="AT476" s="128"/>
      <c r="AU476" s="128"/>
      <c r="AV476" s="128"/>
    </row>
    <row r="477" ht="16.5" customHeight="1">
      <c r="A477" s="128"/>
      <c r="B477" s="128"/>
      <c r="C477" s="128"/>
      <c r="D477" s="128"/>
      <c r="E477" s="128"/>
      <c r="F477" s="128"/>
      <c r="G477" s="128"/>
      <c r="H477" s="128"/>
      <c r="I477" s="128"/>
      <c r="J477" s="128"/>
      <c r="K477" s="128"/>
      <c r="L477" s="128"/>
      <c r="M477" s="128"/>
      <c r="N477" s="128"/>
      <c r="O477" s="128"/>
      <c r="P477" s="128"/>
      <c r="Q477" s="128"/>
      <c r="R477" s="128"/>
      <c r="S477" s="128"/>
      <c r="T477" s="128"/>
      <c r="Z477" s="161"/>
      <c r="AH477" s="128"/>
      <c r="AI477" s="162"/>
      <c r="AJ477" s="162"/>
      <c r="AK477" s="162"/>
      <c r="AL477" s="162"/>
      <c r="AQ477" s="128"/>
      <c r="AR477" s="128"/>
      <c r="AS477" s="128"/>
      <c r="AT477" s="128"/>
      <c r="AU477" s="128"/>
      <c r="AV477" s="128"/>
    </row>
    <row r="478" ht="16.5" customHeight="1">
      <c r="A478" s="128"/>
      <c r="B478" s="128"/>
      <c r="C478" s="128"/>
      <c r="D478" s="128"/>
      <c r="E478" s="128"/>
      <c r="F478" s="128"/>
      <c r="G478" s="128"/>
      <c r="H478" s="128"/>
      <c r="I478" s="128"/>
      <c r="J478" s="128"/>
      <c r="K478" s="128"/>
      <c r="L478" s="128"/>
      <c r="M478" s="128"/>
      <c r="N478" s="128"/>
      <c r="O478" s="128"/>
      <c r="P478" s="128"/>
      <c r="Q478" s="128"/>
      <c r="R478" s="128"/>
      <c r="S478" s="128"/>
      <c r="T478" s="128"/>
      <c r="Z478" s="161"/>
      <c r="AH478" s="128"/>
      <c r="AI478" s="162"/>
      <c r="AJ478" s="162"/>
      <c r="AK478" s="162"/>
      <c r="AL478" s="162"/>
      <c r="AM478" s="128"/>
      <c r="AN478" s="128"/>
      <c r="AQ478" s="128"/>
      <c r="AR478" s="128"/>
      <c r="AS478" s="128"/>
      <c r="AT478" s="128"/>
      <c r="AU478" s="128"/>
      <c r="AV478" s="128"/>
    </row>
    <row r="479" ht="16.5" customHeight="1">
      <c r="A479" s="128"/>
      <c r="B479" s="128"/>
      <c r="C479" s="128"/>
      <c r="D479" s="128"/>
      <c r="E479" s="128"/>
      <c r="F479" s="128"/>
      <c r="G479" s="128"/>
      <c r="H479" s="128"/>
      <c r="I479" s="128"/>
      <c r="J479" s="128"/>
      <c r="K479" s="128"/>
      <c r="L479" s="128"/>
      <c r="M479" s="128"/>
      <c r="N479" s="128"/>
      <c r="O479" s="128"/>
      <c r="P479" s="128"/>
      <c r="Q479" s="128"/>
      <c r="R479" s="128"/>
      <c r="S479" s="128"/>
      <c r="T479" s="128"/>
      <c r="Z479" s="161"/>
      <c r="AH479" s="128"/>
      <c r="AI479" s="162"/>
      <c r="AJ479" s="162"/>
      <c r="AK479" s="162"/>
      <c r="AL479" s="162"/>
      <c r="AM479" s="164"/>
      <c r="AN479" s="164"/>
      <c r="AQ479" s="128"/>
      <c r="AR479" s="128"/>
      <c r="AS479" s="128"/>
      <c r="AT479" s="128"/>
      <c r="AU479" s="128"/>
      <c r="AV479" s="128"/>
    </row>
    <row r="480" ht="16.5" customHeight="1">
      <c r="A480" s="128"/>
      <c r="B480" s="128"/>
      <c r="C480" s="128"/>
      <c r="D480" s="128"/>
      <c r="E480" s="128"/>
      <c r="F480" s="128"/>
      <c r="G480" s="128"/>
      <c r="H480" s="128"/>
      <c r="I480" s="128"/>
      <c r="J480" s="128"/>
      <c r="K480" s="128"/>
      <c r="L480" s="128"/>
      <c r="M480" s="128"/>
      <c r="N480" s="128"/>
      <c r="O480" s="128"/>
      <c r="P480" s="128"/>
      <c r="Q480" s="128"/>
      <c r="R480" s="128"/>
      <c r="S480" s="128"/>
      <c r="T480" s="128"/>
      <c r="Z480" s="161"/>
      <c r="AH480" s="128"/>
      <c r="AI480" s="162"/>
      <c r="AJ480" s="162"/>
      <c r="AK480" s="162"/>
      <c r="AL480" s="162"/>
      <c r="AQ480" s="128"/>
      <c r="AR480" s="128"/>
      <c r="AS480" s="128"/>
      <c r="AT480" s="128"/>
      <c r="AU480" s="128"/>
      <c r="AV480" s="128"/>
    </row>
    <row r="481" ht="16.5" customHeight="1">
      <c r="A481" s="128"/>
      <c r="B481" s="128"/>
      <c r="C481" s="128"/>
      <c r="D481" s="128"/>
      <c r="E481" s="128"/>
      <c r="F481" s="128"/>
      <c r="G481" s="128"/>
      <c r="H481" s="128"/>
      <c r="I481" s="128"/>
      <c r="J481" s="128"/>
      <c r="K481" s="128"/>
      <c r="L481" s="128"/>
      <c r="M481" s="128"/>
      <c r="N481" s="128"/>
      <c r="O481" s="128"/>
      <c r="P481" s="128"/>
      <c r="Q481" s="128"/>
      <c r="R481" s="128"/>
      <c r="S481" s="128"/>
      <c r="T481" s="128"/>
      <c r="Z481" s="161"/>
      <c r="AH481" s="128"/>
      <c r="AI481" s="162"/>
      <c r="AJ481" s="162"/>
      <c r="AK481" s="162"/>
      <c r="AL481" s="162"/>
      <c r="AQ481" s="128"/>
      <c r="AR481" s="128"/>
      <c r="AS481" s="128"/>
      <c r="AT481" s="128"/>
      <c r="AU481" s="128"/>
      <c r="AV481" s="128"/>
    </row>
    <row r="482" ht="16.5" customHeight="1">
      <c r="A482" s="128"/>
      <c r="B482" s="128"/>
      <c r="C482" s="128"/>
      <c r="D482" s="128"/>
      <c r="E482" s="128"/>
      <c r="F482" s="128"/>
      <c r="G482" s="128"/>
      <c r="H482" s="128"/>
      <c r="I482" s="128"/>
      <c r="J482" s="128"/>
      <c r="K482" s="128"/>
      <c r="L482" s="128"/>
      <c r="M482" s="128"/>
      <c r="N482" s="128"/>
      <c r="O482" s="128"/>
      <c r="P482" s="128"/>
      <c r="Q482" s="128"/>
      <c r="R482" s="128"/>
      <c r="S482" s="128"/>
      <c r="T482" s="128"/>
      <c r="Z482" s="161"/>
      <c r="AD482" s="128"/>
      <c r="AH482" s="128"/>
      <c r="AI482" s="162"/>
      <c r="AJ482" s="162"/>
      <c r="AK482" s="162"/>
      <c r="AL482" s="162"/>
      <c r="AQ482" s="128"/>
      <c r="AR482" s="128"/>
      <c r="AS482" s="128"/>
      <c r="AT482" s="128"/>
      <c r="AU482" s="128"/>
      <c r="AV482" s="128"/>
    </row>
    <row r="483" ht="16.5" customHeight="1">
      <c r="A483" s="128"/>
      <c r="B483" s="128"/>
      <c r="C483" s="128"/>
      <c r="D483" s="128"/>
      <c r="E483" s="128"/>
      <c r="F483" s="128"/>
      <c r="G483" s="128"/>
      <c r="H483" s="128"/>
      <c r="I483" s="128"/>
      <c r="J483" s="128"/>
      <c r="K483" s="128"/>
      <c r="L483" s="128"/>
      <c r="M483" s="128"/>
      <c r="N483" s="128"/>
      <c r="O483" s="128"/>
      <c r="P483" s="128"/>
      <c r="Q483" s="128"/>
      <c r="R483" s="128"/>
      <c r="S483" s="128"/>
      <c r="T483" s="128"/>
      <c r="Z483" s="161"/>
      <c r="AH483" s="128"/>
      <c r="AI483" s="162"/>
      <c r="AJ483" s="162"/>
      <c r="AK483" s="162"/>
      <c r="AL483" s="162"/>
      <c r="AQ483" s="128"/>
      <c r="AR483" s="128"/>
      <c r="AS483" s="128"/>
      <c r="AT483" s="128"/>
      <c r="AU483" s="128"/>
      <c r="AV483" s="128"/>
    </row>
    <row r="484" ht="16.5" customHeight="1">
      <c r="A484" s="128"/>
      <c r="B484" s="128"/>
      <c r="C484" s="128"/>
      <c r="D484" s="128"/>
      <c r="E484" s="128"/>
      <c r="F484" s="128"/>
      <c r="G484" s="128"/>
      <c r="H484" s="128"/>
      <c r="I484" s="128"/>
      <c r="J484" s="128"/>
      <c r="K484" s="128"/>
      <c r="L484" s="128"/>
      <c r="M484" s="128"/>
      <c r="N484" s="128"/>
      <c r="O484" s="128"/>
      <c r="P484" s="128"/>
      <c r="Q484" s="128"/>
      <c r="R484" s="128"/>
      <c r="S484" s="128"/>
      <c r="T484" s="128"/>
      <c r="Z484" s="161"/>
      <c r="AH484" s="128"/>
      <c r="AI484" s="162"/>
      <c r="AJ484" s="162"/>
      <c r="AK484" s="162"/>
      <c r="AL484" s="162"/>
      <c r="AQ484" s="128"/>
      <c r="AR484" s="128"/>
      <c r="AS484" s="128"/>
      <c r="AT484" s="128"/>
      <c r="AU484" s="128"/>
      <c r="AV484" s="128"/>
    </row>
    <row r="485" ht="16.5" customHeight="1">
      <c r="A485" s="128"/>
      <c r="B485" s="128"/>
      <c r="C485" s="128"/>
      <c r="D485" s="128"/>
      <c r="E485" s="128"/>
      <c r="F485" s="128"/>
      <c r="G485" s="128"/>
      <c r="H485" s="128"/>
      <c r="I485" s="128"/>
      <c r="J485" s="128"/>
      <c r="K485" s="128"/>
      <c r="L485" s="128"/>
      <c r="M485" s="128"/>
      <c r="N485" s="128"/>
      <c r="O485" s="128"/>
      <c r="P485" s="128"/>
      <c r="Q485" s="128"/>
      <c r="R485" s="128"/>
      <c r="S485" s="128"/>
      <c r="T485" s="128"/>
      <c r="Z485" s="161"/>
      <c r="AH485" s="128"/>
      <c r="AI485" s="162"/>
      <c r="AJ485" s="162"/>
      <c r="AK485" s="162"/>
      <c r="AL485" s="162"/>
      <c r="AQ485" s="128"/>
      <c r="AR485" s="128"/>
      <c r="AS485" s="128"/>
      <c r="AT485" s="128"/>
      <c r="AU485" s="128"/>
      <c r="AV485" s="128"/>
    </row>
    <row r="486" ht="16.5" customHeight="1">
      <c r="A486" s="128"/>
      <c r="B486" s="128"/>
      <c r="C486" s="128"/>
      <c r="D486" s="128"/>
      <c r="E486" s="128"/>
      <c r="F486" s="128"/>
      <c r="G486" s="128"/>
      <c r="H486" s="128"/>
      <c r="I486" s="128"/>
      <c r="J486" s="128"/>
      <c r="K486" s="128"/>
      <c r="L486" s="128"/>
      <c r="M486" s="128"/>
      <c r="N486" s="128"/>
      <c r="O486" s="128"/>
      <c r="P486" s="128"/>
      <c r="Q486" s="128"/>
      <c r="R486" s="128"/>
      <c r="S486" s="128"/>
      <c r="T486" s="128"/>
      <c r="Z486" s="161"/>
      <c r="AH486" s="128"/>
      <c r="AI486" s="162"/>
      <c r="AJ486" s="162"/>
      <c r="AK486" s="162"/>
      <c r="AL486" s="162"/>
      <c r="AQ486" s="128"/>
      <c r="AR486" s="128"/>
      <c r="AS486" s="128"/>
      <c r="AT486" s="128"/>
      <c r="AU486" s="128"/>
      <c r="AV486" s="128"/>
    </row>
    <row r="487" ht="16.5" customHeight="1">
      <c r="A487" s="128"/>
      <c r="B487" s="128"/>
      <c r="C487" s="128"/>
      <c r="D487" s="128"/>
      <c r="E487" s="128"/>
      <c r="F487" s="128"/>
      <c r="G487" s="128"/>
      <c r="H487" s="128"/>
      <c r="I487" s="128"/>
      <c r="J487" s="128"/>
      <c r="K487" s="128"/>
      <c r="L487" s="128"/>
      <c r="M487" s="128"/>
      <c r="N487" s="128"/>
      <c r="O487" s="128"/>
      <c r="P487" s="128"/>
      <c r="Q487" s="128"/>
      <c r="R487" s="128"/>
      <c r="S487" s="128"/>
      <c r="T487" s="128"/>
      <c r="Z487" s="128"/>
      <c r="AD487" s="128"/>
      <c r="AH487" s="128"/>
      <c r="AI487" s="162"/>
      <c r="AJ487" s="162"/>
      <c r="AK487" s="162"/>
      <c r="AL487" s="162"/>
      <c r="AQ487" s="128"/>
      <c r="AR487" s="128"/>
      <c r="AS487" s="128"/>
      <c r="AT487" s="128"/>
      <c r="AU487" s="128"/>
      <c r="AV487" s="128"/>
    </row>
    <row r="488" ht="16.5" customHeight="1">
      <c r="A488" s="128"/>
      <c r="C488" s="128"/>
      <c r="D488" s="128"/>
      <c r="E488" s="128"/>
      <c r="F488" s="128"/>
      <c r="G488" s="128"/>
      <c r="H488" s="128"/>
      <c r="I488" s="128"/>
      <c r="J488" s="128"/>
      <c r="K488" s="128"/>
      <c r="L488" s="128"/>
      <c r="M488" s="128"/>
      <c r="N488" s="128"/>
      <c r="O488" s="128"/>
      <c r="P488" s="128"/>
      <c r="Q488" s="128"/>
      <c r="R488" s="128"/>
      <c r="S488" s="128"/>
      <c r="T488" s="128"/>
      <c r="Z488" s="161"/>
      <c r="AD488" s="128"/>
      <c r="AH488" s="128"/>
      <c r="AI488" s="162"/>
      <c r="AJ488" s="128"/>
      <c r="AK488" s="162"/>
      <c r="AL488" s="162"/>
      <c r="AQ488" s="128"/>
      <c r="AR488" s="128"/>
      <c r="AS488" s="128"/>
      <c r="AT488" s="128"/>
      <c r="AU488" s="128"/>
      <c r="AV488" s="128"/>
    </row>
    <row r="489" ht="16.5" customHeight="1">
      <c r="A489" s="128"/>
      <c r="C489" s="128"/>
      <c r="D489" s="128"/>
      <c r="E489" s="128"/>
      <c r="F489" s="128"/>
      <c r="G489" s="128"/>
      <c r="H489" s="128"/>
      <c r="I489" s="128"/>
      <c r="J489" s="128"/>
      <c r="K489" s="128"/>
      <c r="L489" s="128"/>
      <c r="M489" s="128"/>
      <c r="N489" s="128"/>
      <c r="O489" s="128"/>
      <c r="P489" s="128"/>
      <c r="Q489" s="128"/>
      <c r="R489" s="128"/>
      <c r="S489" s="128"/>
      <c r="T489" s="128"/>
      <c r="Z489" s="161"/>
      <c r="AH489" s="128"/>
      <c r="AI489" s="162"/>
      <c r="AJ489" s="128"/>
      <c r="AK489" s="162"/>
      <c r="AL489" s="162"/>
      <c r="AQ489" s="128"/>
      <c r="AR489" s="128"/>
      <c r="AS489" s="128"/>
      <c r="AT489" s="128"/>
      <c r="AU489" s="128"/>
      <c r="AV489" s="128"/>
    </row>
    <row r="490" ht="16.5" customHeight="1">
      <c r="A490" s="128"/>
      <c r="B490" s="128"/>
      <c r="C490" s="128"/>
      <c r="D490" s="128"/>
      <c r="E490" s="128"/>
      <c r="F490" s="128"/>
      <c r="G490" s="128"/>
      <c r="H490" s="128"/>
      <c r="I490" s="128"/>
      <c r="J490" s="128"/>
      <c r="K490" s="128"/>
      <c r="L490" s="128"/>
      <c r="M490" s="128"/>
      <c r="N490" s="128"/>
      <c r="O490" s="128"/>
      <c r="P490" s="128"/>
      <c r="Q490" s="128"/>
      <c r="R490" s="128"/>
      <c r="S490" s="128"/>
      <c r="T490" s="128"/>
      <c r="V490" s="128"/>
      <c r="W490" s="128"/>
      <c r="Y490" s="128"/>
      <c r="Z490" s="161"/>
      <c r="AC490" s="128"/>
      <c r="AD490" s="128"/>
      <c r="AE490" s="128"/>
      <c r="AF490" s="128"/>
      <c r="AH490" s="128"/>
      <c r="AI490" s="162"/>
      <c r="AJ490" s="128"/>
      <c r="AK490" s="162"/>
      <c r="AL490" s="162"/>
      <c r="AQ490" s="128"/>
      <c r="AR490" s="128"/>
      <c r="AS490" s="128"/>
      <c r="AT490" s="128"/>
      <c r="AU490" s="128"/>
      <c r="AV490" s="128"/>
    </row>
    <row r="491" ht="16.5" customHeight="1">
      <c r="A491" s="128"/>
      <c r="C491" s="128"/>
      <c r="D491" s="128"/>
      <c r="E491" s="128"/>
      <c r="F491" s="128"/>
      <c r="G491" s="128"/>
      <c r="H491" s="128"/>
      <c r="I491" s="128"/>
      <c r="J491" s="128"/>
      <c r="K491" s="128"/>
      <c r="L491" s="128"/>
      <c r="M491" s="128"/>
      <c r="N491" s="128"/>
      <c r="O491" s="128"/>
      <c r="P491" s="128"/>
      <c r="Q491" s="128"/>
      <c r="R491" s="128"/>
      <c r="S491" s="128"/>
      <c r="T491" s="128"/>
      <c r="Y491" s="128"/>
      <c r="Z491" s="161"/>
      <c r="AA491" s="128"/>
      <c r="AB491" s="128"/>
      <c r="AC491" s="128"/>
      <c r="AD491" s="128"/>
      <c r="AE491" s="128"/>
      <c r="AF491" s="128"/>
      <c r="AH491" s="128"/>
      <c r="AI491" s="162"/>
      <c r="AJ491" s="128"/>
      <c r="AK491" s="162"/>
      <c r="AL491" s="162"/>
      <c r="AQ491" s="128"/>
      <c r="AR491" s="128"/>
      <c r="AS491" s="128"/>
      <c r="AT491" s="128"/>
      <c r="AU491" s="128"/>
      <c r="AV491" s="128"/>
    </row>
    <row r="492" ht="16.5" customHeight="1">
      <c r="A492" s="128"/>
      <c r="C492" s="128"/>
      <c r="D492" s="128"/>
      <c r="E492" s="128"/>
      <c r="F492" s="128"/>
      <c r="G492" s="128"/>
      <c r="H492" s="128"/>
      <c r="I492" s="128"/>
      <c r="J492" s="128"/>
      <c r="K492" s="128"/>
      <c r="L492" s="128"/>
      <c r="M492" s="128"/>
      <c r="N492" s="128"/>
      <c r="O492" s="128"/>
      <c r="P492" s="128"/>
      <c r="Q492" s="128"/>
      <c r="R492" s="128"/>
      <c r="S492" s="128"/>
      <c r="T492" s="128"/>
      <c r="Y492" s="128"/>
      <c r="Z492" s="161"/>
      <c r="AA492" s="128"/>
      <c r="AB492" s="128"/>
      <c r="AC492" s="128"/>
      <c r="AD492" s="128"/>
      <c r="AE492" s="128"/>
      <c r="AF492" s="128"/>
      <c r="AH492" s="128"/>
      <c r="AI492" s="162"/>
      <c r="AJ492" s="128"/>
      <c r="AK492" s="162"/>
      <c r="AL492" s="162"/>
      <c r="AQ492" s="128"/>
      <c r="AR492" s="128"/>
      <c r="AS492" s="128"/>
      <c r="AT492" s="128"/>
      <c r="AU492" s="128"/>
      <c r="AV492" s="128"/>
    </row>
    <row r="493" ht="16.5" customHeight="1">
      <c r="A493" s="128"/>
      <c r="C493" s="128"/>
      <c r="D493" s="128"/>
      <c r="E493" s="128"/>
      <c r="F493" s="128"/>
      <c r="G493" s="128"/>
      <c r="H493" s="128"/>
      <c r="I493" s="128"/>
      <c r="J493" s="128"/>
      <c r="K493" s="128"/>
      <c r="L493" s="128"/>
      <c r="M493" s="128"/>
      <c r="N493" s="128"/>
      <c r="O493" s="128"/>
      <c r="P493" s="128"/>
      <c r="Q493" s="128"/>
      <c r="R493" s="128"/>
      <c r="S493" s="128"/>
      <c r="T493" s="128"/>
      <c r="Y493" s="128"/>
      <c r="Z493" s="161"/>
      <c r="AA493" s="128"/>
      <c r="AB493" s="128"/>
      <c r="AC493" s="128"/>
      <c r="AD493" s="128"/>
      <c r="AE493" s="128"/>
      <c r="AF493" s="128"/>
      <c r="AH493" s="128"/>
      <c r="AI493" s="162"/>
      <c r="AJ493" s="128"/>
      <c r="AK493" s="162"/>
      <c r="AL493" s="162"/>
      <c r="AQ493" s="128"/>
      <c r="AR493" s="128"/>
      <c r="AS493" s="128"/>
      <c r="AT493" s="128"/>
      <c r="AU493" s="128"/>
      <c r="AV493" s="128"/>
    </row>
    <row r="494" ht="16.5" customHeight="1">
      <c r="A494" s="128"/>
      <c r="C494" s="128"/>
      <c r="D494" s="128"/>
      <c r="E494" s="128"/>
      <c r="F494" s="128"/>
      <c r="G494" s="128"/>
      <c r="H494" s="128"/>
      <c r="I494" s="128"/>
      <c r="J494" s="128"/>
      <c r="K494" s="128"/>
      <c r="L494" s="128"/>
      <c r="M494" s="128"/>
      <c r="N494" s="128"/>
      <c r="O494" s="128"/>
      <c r="P494" s="128"/>
      <c r="Q494" s="128"/>
      <c r="R494" s="128"/>
      <c r="S494" s="128"/>
      <c r="T494" s="128"/>
      <c r="Y494" s="128"/>
      <c r="Z494" s="161"/>
      <c r="AA494" s="128"/>
      <c r="AB494" s="128"/>
      <c r="AC494" s="128"/>
      <c r="AD494" s="128"/>
      <c r="AE494" s="128"/>
      <c r="AF494" s="128"/>
      <c r="AH494" s="128"/>
      <c r="AI494" s="162"/>
      <c r="AJ494" s="128"/>
      <c r="AK494" s="162"/>
      <c r="AL494" s="162"/>
      <c r="AQ494" s="128"/>
      <c r="AR494" s="128"/>
      <c r="AS494" s="128"/>
      <c r="AT494" s="128"/>
      <c r="AU494" s="128"/>
      <c r="AV494" s="128"/>
    </row>
    <row r="495" ht="16.5" customHeight="1">
      <c r="A495" s="128"/>
      <c r="C495" s="128"/>
      <c r="D495" s="128"/>
      <c r="E495" s="128"/>
      <c r="F495" s="128"/>
      <c r="G495" s="128"/>
      <c r="H495" s="128"/>
      <c r="I495" s="128"/>
      <c r="J495" s="128"/>
      <c r="K495" s="128"/>
      <c r="L495" s="128"/>
      <c r="M495" s="128"/>
      <c r="N495" s="128"/>
      <c r="O495" s="128"/>
      <c r="P495" s="128"/>
      <c r="Q495" s="128"/>
      <c r="R495" s="128"/>
      <c r="S495" s="128"/>
      <c r="T495" s="128"/>
      <c r="Y495" s="128"/>
      <c r="Z495" s="161"/>
      <c r="AA495" s="128"/>
      <c r="AB495" s="128"/>
      <c r="AC495" s="128"/>
      <c r="AD495" s="128"/>
      <c r="AE495" s="128"/>
      <c r="AF495" s="128"/>
      <c r="AH495" s="128"/>
      <c r="AI495" s="162"/>
      <c r="AJ495" s="128"/>
      <c r="AK495" s="162"/>
      <c r="AL495" s="162"/>
      <c r="AQ495" s="128"/>
      <c r="AR495" s="128"/>
      <c r="AS495" s="128"/>
      <c r="AT495" s="128"/>
      <c r="AU495" s="128"/>
      <c r="AV495" s="128"/>
    </row>
    <row r="496" ht="16.5" customHeight="1">
      <c r="A496" s="128"/>
      <c r="C496" s="128"/>
      <c r="D496" s="128"/>
      <c r="E496" s="128"/>
      <c r="F496" s="128"/>
      <c r="G496" s="128"/>
      <c r="H496" s="128"/>
      <c r="I496" s="128"/>
      <c r="J496" s="128"/>
      <c r="K496" s="128"/>
      <c r="L496" s="128"/>
      <c r="M496" s="128"/>
      <c r="N496" s="128"/>
      <c r="O496" s="128"/>
      <c r="P496" s="128"/>
      <c r="Q496" s="128"/>
      <c r="R496" s="128"/>
      <c r="S496" s="128"/>
      <c r="T496" s="128"/>
      <c r="Y496" s="128"/>
      <c r="Z496" s="161"/>
      <c r="AA496" s="128"/>
      <c r="AB496" s="128"/>
      <c r="AC496" s="128"/>
      <c r="AD496" s="128"/>
      <c r="AE496" s="128"/>
      <c r="AH496" s="128"/>
      <c r="AI496" s="162"/>
      <c r="AJ496" s="128"/>
      <c r="AK496" s="162"/>
      <c r="AL496" s="162"/>
      <c r="AQ496" s="128"/>
      <c r="AR496" s="128"/>
      <c r="AS496" s="128"/>
      <c r="AT496" s="128"/>
      <c r="AU496" s="128"/>
      <c r="AV496" s="128"/>
    </row>
    <row r="497" ht="16.5" customHeight="1">
      <c r="A497" s="128"/>
      <c r="C497" s="128"/>
      <c r="D497" s="128"/>
      <c r="E497" s="128"/>
      <c r="F497" s="128"/>
      <c r="G497" s="128"/>
      <c r="H497" s="128"/>
      <c r="I497" s="128"/>
      <c r="J497" s="128"/>
      <c r="K497" s="128"/>
      <c r="L497" s="128"/>
      <c r="M497" s="128"/>
      <c r="N497" s="128"/>
      <c r="O497" s="128"/>
      <c r="P497" s="128"/>
      <c r="Q497" s="128"/>
      <c r="R497" s="128"/>
      <c r="S497" s="128"/>
      <c r="T497" s="128"/>
      <c r="Y497" s="128"/>
      <c r="Z497" s="161"/>
      <c r="AA497" s="128"/>
      <c r="AB497" s="128"/>
      <c r="AC497" s="128"/>
      <c r="AD497" s="128"/>
      <c r="AE497" s="128"/>
      <c r="AH497" s="128"/>
      <c r="AI497" s="162"/>
      <c r="AJ497" s="128"/>
      <c r="AK497" s="162"/>
      <c r="AL497" s="162"/>
      <c r="AQ497" s="128"/>
      <c r="AR497" s="128"/>
      <c r="AS497" s="128"/>
      <c r="AT497" s="128"/>
      <c r="AU497" s="128"/>
      <c r="AV497" s="128"/>
    </row>
    <row r="498" ht="16.5" customHeight="1">
      <c r="A498" s="128"/>
      <c r="C498" s="128"/>
      <c r="D498" s="128"/>
      <c r="E498" s="128"/>
      <c r="F498" s="128"/>
      <c r="G498" s="128"/>
      <c r="H498" s="128"/>
      <c r="I498" s="128"/>
      <c r="J498" s="128"/>
      <c r="K498" s="128"/>
      <c r="L498" s="128"/>
      <c r="M498" s="128"/>
      <c r="N498" s="128"/>
      <c r="O498" s="128"/>
      <c r="P498" s="128"/>
      <c r="Q498" s="128"/>
      <c r="R498" s="128"/>
      <c r="S498" s="128"/>
      <c r="T498" s="128"/>
      <c r="Y498" s="128"/>
      <c r="Z498" s="161"/>
      <c r="AA498" s="128"/>
      <c r="AB498" s="128"/>
      <c r="AC498" s="128"/>
      <c r="AD498" s="128"/>
      <c r="AE498" s="128"/>
      <c r="AH498" s="128"/>
      <c r="AI498" s="162"/>
      <c r="AJ498" s="128"/>
      <c r="AK498" s="162"/>
      <c r="AL498" s="162"/>
      <c r="AQ498" s="128"/>
      <c r="AR498" s="128"/>
      <c r="AS498" s="128"/>
      <c r="AT498" s="128"/>
      <c r="AU498" s="128"/>
      <c r="AV498" s="128"/>
    </row>
    <row r="499" ht="16.5" customHeight="1">
      <c r="A499" s="128"/>
      <c r="C499" s="128"/>
      <c r="D499" s="128"/>
      <c r="E499" s="128"/>
      <c r="F499" s="128"/>
      <c r="G499" s="128"/>
      <c r="H499" s="128"/>
      <c r="I499" s="128"/>
      <c r="J499" s="128"/>
      <c r="K499" s="128"/>
      <c r="L499" s="128"/>
      <c r="M499" s="128"/>
      <c r="N499" s="128"/>
      <c r="O499" s="128"/>
      <c r="P499" s="128"/>
      <c r="Q499" s="128"/>
      <c r="R499" s="128"/>
      <c r="S499" s="128"/>
      <c r="T499" s="128"/>
      <c r="Y499" s="128"/>
      <c r="Z499" s="161"/>
      <c r="AA499" s="128"/>
      <c r="AB499" s="128"/>
      <c r="AC499" s="128"/>
      <c r="AD499" s="128"/>
      <c r="AE499" s="128"/>
      <c r="AH499" s="128"/>
      <c r="AI499" s="162"/>
      <c r="AJ499" s="128"/>
      <c r="AK499" s="162"/>
      <c r="AL499" s="162"/>
      <c r="AQ499" s="128"/>
      <c r="AR499" s="128"/>
      <c r="AS499" s="128"/>
      <c r="AT499" s="128"/>
      <c r="AU499" s="128"/>
      <c r="AV499" s="128"/>
    </row>
    <row r="500" ht="16.5" customHeight="1">
      <c r="A500" s="128"/>
      <c r="C500" s="128"/>
      <c r="D500" s="128"/>
      <c r="E500" s="128"/>
      <c r="F500" s="128"/>
      <c r="G500" s="128"/>
      <c r="H500" s="128"/>
      <c r="I500" s="128"/>
      <c r="J500" s="128"/>
      <c r="K500" s="128"/>
      <c r="L500" s="128"/>
      <c r="M500" s="128"/>
      <c r="N500" s="128"/>
      <c r="O500" s="128"/>
      <c r="P500" s="128"/>
      <c r="Q500" s="128"/>
      <c r="R500" s="128"/>
      <c r="S500" s="128"/>
      <c r="T500" s="128"/>
      <c r="Y500" s="128"/>
      <c r="Z500" s="161"/>
      <c r="AA500" s="128"/>
      <c r="AB500" s="128"/>
      <c r="AC500" s="128"/>
      <c r="AD500" s="128"/>
      <c r="AE500" s="128"/>
      <c r="AH500" s="128"/>
      <c r="AI500" s="162"/>
      <c r="AJ500" s="128"/>
      <c r="AK500" s="162"/>
      <c r="AL500" s="162"/>
      <c r="AQ500" s="128"/>
      <c r="AR500" s="128"/>
      <c r="AS500" s="128"/>
      <c r="AT500" s="128"/>
      <c r="AU500" s="128"/>
      <c r="AV500" s="128"/>
    </row>
    <row r="501" ht="16.5" customHeight="1">
      <c r="A501" s="128"/>
      <c r="C501" s="128"/>
      <c r="D501" s="128"/>
      <c r="E501" s="128"/>
      <c r="F501" s="128"/>
      <c r="G501" s="128"/>
      <c r="H501" s="128"/>
      <c r="I501" s="128"/>
      <c r="J501" s="128"/>
      <c r="K501" s="128"/>
      <c r="L501" s="128"/>
      <c r="M501" s="128"/>
      <c r="N501" s="128"/>
      <c r="O501" s="128"/>
      <c r="P501" s="128"/>
      <c r="Q501" s="128"/>
      <c r="R501" s="128"/>
      <c r="S501" s="128"/>
      <c r="T501" s="128"/>
      <c r="Y501" s="128"/>
      <c r="Z501" s="161"/>
      <c r="AA501" s="128"/>
      <c r="AB501" s="128"/>
      <c r="AC501" s="128"/>
      <c r="AD501" s="128"/>
      <c r="AE501" s="128"/>
      <c r="AH501" s="128"/>
      <c r="AI501" s="162"/>
      <c r="AJ501" s="128"/>
      <c r="AK501" s="162"/>
      <c r="AL501" s="162"/>
      <c r="AQ501" s="128"/>
      <c r="AR501" s="128"/>
      <c r="AS501" s="128"/>
      <c r="AT501" s="128"/>
      <c r="AU501" s="128"/>
      <c r="AV501" s="128"/>
    </row>
    <row r="502" ht="16.5" customHeight="1">
      <c r="A502" s="128"/>
      <c r="C502" s="128"/>
      <c r="D502" s="128"/>
      <c r="E502" s="128"/>
      <c r="F502" s="128"/>
      <c r="G502" s="128"/>
      <c r="H502" s="128"/>
      <c r="I502" s="128"/>
      <c r="J502" s="128"/>
      <c r="K502" s="128"/>
      <c r="L502" s="128"/>
      <c r="M502" s="128"/>
      <c r="N502" s="128"/>
      <c r="O502" s="128"/>
      <c r="P502" s="128"/>
      <c r="Q502" s="128"/>
      <c r="R502" s="128"/>
      <c r="S502" s="128"/>
      <c r="T502" s="128"/>
      <c r="Y502" s="128"/>
      <c r="Z502" s="161"/>
      <c r="AA502" s="128"/>
      <c r="AB502" s="128"/>
      <c r="AC502" s="128"/>
      <c r="AD502" s="128"/>
      <c r="AE502" s="128"/>
      <c r="AH502" s="128"/>
      <c r="AI502" s="162"/>
      <c r="AJ502" s="128"/>
      <c r="AK502" s="162"/>
      <c r="AL502" s="162"/>
      <c r="AQ502" s="128"/>
      <c r="AR502" s="128"/>
      <c r="AS502" s="128"/>
      <c r="AT502" s="128"/>
      <c r="AU502" s="128"/>
      <c r="AV502" s="128"/>
    </row>
    <row r="503" ht="16.5" customHeight="1">
      <c r="A503" s="128"/>
      <c r="C503" s="128"/>
      <c r="D503" s="128"/>
      <c r="E503" s="128"/>
      <c r="F503" s="128"/>
      <c r="G503" s="128"/>
      <c r="H503" s="128"/>
      <c r="I503" s="128"/>
      <c r="J503" s="128"/>
      <c r="K503" s="128"/>
      <c r="L503" s="128"/>
      <c r="M503" s="128"/>
      <c r="N503" s="128"/>
      <c r="O503" s="128"/>
      <c r="P503" s="128"/>
      <c r="Q503" s="128"/>
      <c r="R503" s="128"/>
      <c r="S503" s="128"/>
      <c r="T503" s="128"/>
      <c r="Y503" s="128"/>
      <c r="Z503" s="161"/>
      <c r="AA503" s="128"/>
      <c r="AB503" s="128"/>
      <c r="AC503" s="128"/>
      <c r="AD503" s="128"/>
      <c r="AE503" s="128"/>
      <c r="AH503" s="128"/>
      <c r="AI503" s="162"/>
      <c r="AJ503" s="128"/>
      <c r="AK503" s="162"/>
      <c r="AL503" s="162"/>
      <c r="AQ503" s="128"/>
      <c r="AR503" s="128"/>
      <c r="AS503" s="128"/>
      <c r="AT503" s="128"/>
      <c r="AU503" s="128"/>
      <c r="AV503" s="128"/>
    </row>
    <row r="504" ht="16.5" customHeight="1">
      <c r="A504" s="128"/>
      <c r="C504" s="128"/>
      <c r="D504" s="128"/>
      <c r="E504" s="128"/>
      <c r="F504" s="128"/>
      <c r="G504" s="128"/>
      <c r="H504" s="128"/>
      <c r="I504" s="128"/>
      <c r="J504" s="128"/>
      <c r="K504" s="128"/>
      <c r="L504" s="128"/>
      <c r="M504" s="128"/>
      <c r="N504" s="128"/>
      <c r="O504" s="128"/>
      <c r="P504" s="128"/>
      <c r="Q504" s="128"/>
      <c r="R504" s="128"/>
      <c r="S504" s="128"/>
      <c r="T504" s="128"/>
      <c r="Y504" s="128"/>
      <c r="Z504" s="161"/>
      <c r="AA504" s="128"/>
      <c r="AB504" s="128"/>
      <c r="AC504" s="128"/>
      <c r="AD504" s="128"/>
      <c r="AE504" s="128"/>
      <c r="AH504" s="128"/>
      <c r="AI504" s="162"/>
      <c r="AJ504" s="128"/>
      <c r="AK504" s="162"/>
      <c r="AL504" s="162"/>
      <c r="AQ504" s="128"/>
      <c r="AR504" s="128"/>
      <c r="AS504" s="128"/>
      <c r="AT504" s="128"/>
      <c r="AU504" s="128"/>
      <c r="AV504" s="128"/>
    </row>
    <row r="505" ht="16.5" customHeight="1">
      <c r="A505" s="128"/>
      <c r="C505" s="128"/>
      <c r="D505" s="128"/>
      <c r="E505" s="128"/>
      <c r="F505" s="128"/>
      <c r="G505" s="128"/>
      <c r="H505" s="128"/>
      <c r="I505" s="128"/>
      <c r="J505" s="128"/>
      <c r="K505" s="128"/>
      <c r="L505" s="128"/>
      <c r="M505" s="128"/>
      <c r="N505" s="128"/>
      <c r="O505" s="128"/>
      <c r="P505" s="128"/>
      <c r="Q505" s="128"/>
      <c r="R505" s="128"/>
      <c r="S505" s="128"/>
      <c r="T505" s="128"/>
      <c r="Y505" s="128"/>
      <c r="Z505" s="161"/>
      <c r="AA505" s="128"/>
      <c r="AB505" s="128"/>
      <c r="AC505" s="128"/>
      <c r="AD505" s="128"/>
      <c r="AE505" s="128"/>
      <c r="AH505" s="128"/>
      <c r="AI505" s="162"/>
      <c r="AJ505" s="128"/>
      <c r="AK505" s="162"/>
      <c r="AL505" s="162"/>
      <c r="AQ505" s="128"/>
      <c r="AR505" s="128"/>
      <c r="AS505" s="128"/>
      <c r="AT505" s="128"/>
      <c r="AU505" s="128"/>
      <c r="AV505" s="128"/>
    </row>
    <row r="506" ht="16.5" customHeight="1">
      <c r="A506" s="128"/>
      <c r="C506" s="128"/>
      <c r="D506" s="128"/>
      <c r="E506" s="128"/>
      <c r="F506" s="128"/>
      <c r="G506" s="128"/>
      <c r="H506" s="128"/>
      <c r="I506" s="128"/>
      <c r="J506" s="128"/>
      <c r="K506" s="128"/>
      <c r="L506" s="128"/>
      <c r="M506" s="128"/>
      <c r="N506" s="128"/>
      <c r="O506" s="128"/>
      <c r="P506" s="128"/>
      <c r="Q506" s="128"/>
      <c r="R506" s="128"/>
      <c r="S506" s="128"/>
      <c r="T506" s="128"/>
      <c r="Y506" s="128"/>
      <c r="Z506" s="161"/>
      <c r="AA506" s="128"/>
      <c r="AB506" s="128"/>
      <c r="AC506" s="128"/>
      <c r="AD506" s="128"/>
      <c r="AE506" s="128"/>
      <c r="AH506" s="128"/>
      <c r="AI506" s="162"/>
      <c r="AJ506" s="128"/>
      <c r="AK506" s="162"/>
      <c r="AL506" s="162"/>
      <c r="AQ506" s="128"/>
      <c r="AR506" s="128"/>
      <c r="AS506" s="128"/>
      <c r="AT506" s="128"/>
      <c r="AU506" s="128"/>
      <c r="AV506" s="128"/>
    </row>
    <row r="507" ht="16.5" customHeight="1">
      <c r="A507" s="128"/>
      <c r="C507" s="128"/>
      <c r="D507" s="128"/>
      <c r="E507" s="128"/>
      <c r="F507" s="128"/>
      <c r="G507" s="128"/>
      <c r="H507" s="128"/>
      <c r="I507" s="128"/>
      <c r="J507" s="128"/>
      <c r="K507" s="128"/>
      <c r="L507" s="128"/>
      <c r="M507" s="128"/>
      <c r="N507" s="128"/>
      <c r="O507" s="128"/>
      <c r="P507" s="128"/>
      <c r="Q507" s="128"/>
      <c r="R507" s="128"/>
      <c r="S507" s="128"/>
      <c r="T507" s="128"/>
      <c r="Y507" s="128"/>
      <c r="Z507" s="161"/>
      <c r="AA507" s="128"/>
      <c r="AB507" s="128"/>
      <c r="AC507" s="128"/>
      <c r="AD507" s="128"/>
      <c r="AE507" s="128"/>
      <c r="AH507" s="128"/>
      <c r="AI507" s="162"/>
      <c r="AJ507" s="128"/>
      <c r="AK507" s="162"/>
      <c r="AL507" s="162"/>
      <c r="AQ507" s="128"/>
      <c r="AR507" s="128"/>
      <c r="AS507" s="128"/>
      <c r="AT507" s="128"/>
      <c r="AU507" s="128"/>
      <c r="AV507" s="128"/>
    </row>
    <row r="508" ht="16.5" customHeight="1">
      <c r="A508" s="128"/>
      <c r="C508" s="128"/>
      <c r="D508" s="128"/>
      <c r="E508" s="128"/>
      <c r="F508" s="128"/>
      <c r="G508" s="128"/>
      <c r="H508" s="128"/>
      <c r="I508" s="128"/>
      <c r="J508" s="128"/>
      <c r="K508" s="128"/>
      <c r="L508" s="128"/>
      <c r="M508" s="128"/>
      <c r="N508" s="128"/>
      <c r="O508" s="128"/>
      <c r="P508" s="128"/>
      <c r="Q508" s="128"/>
      <c r="R508" s="128"/>
      <c r="S508" s="128"/>
      <c r="T508" s="128"/>
      <c r="V508" s="128"/>
      <c r="W508" s="128"/>
      <c r="X508" s="128"/>
      <c r="Y508" s="128"/>
      <c r="Z508" s="161"/>
      <c r="AA508" s="128"/>
      <c r="AB508" s="128"/>
      <c r="AC508" s="128"/>
      <c r="AD508" s="128"/>
      <c r="AE508" s="128"/>
      <c r="AF508" s="128"/>
      <c r="AH508" s="128"/>
      <c r="AI508" s="162"/>
      <c r="AJ508" s="128"/>
      <c r="AK508" s="162"/>
      <c r="AL508" s="162"/>
      <c r="AQ508" s="128"/>
      <c r="AR508" s="128"/>
      <c r="AS508" s="128"/>
      <c r="AT508" s="128"/>
      <c r="AU508" s="128"/>
      <c r="AV508" s="128"/>
    </row>
    <row r="509" ht="16.5" customHeight="1">
      <c r="A509" s="128"/>
      <c r="C509" s="128"/>
      <c r="D509" s="128"/>
      <c r="E509" s="128"/>
      <c r="F509" s="128"/>
      <c r="G509" s="128"/>
      <c r="H509" s="128"/>
      <c r="I509" s="128"/>
      <c r="J509" s="128"/>
      <c r="K509" s="128"/>
      <c r="L509" s="128"/>
      <c r="M509" s="128"/>
      <c r="N509" s="128"/>
      <c r="O509" s="128"/>
      <c r="P509" s="128"/>
      <c r="Q509" s="128"/>
      <c r="R509" s="128"/>
      <c r="S509" s="128"/>
      <c r="T509" s="128"/>
      <c r="Y509" s="128"/>
      <c r="Z509" s="161"/>
      <c r="AA509" s="128"/>
      <c r="AB509" s="128"/>
      <c r="AC509" s="128"/>
      <c r="AD509" s="128"/>
      <c r="AE509" s="128"/>
      <c r="AH509" s="128"/>
      <c r="AI509" s="162"/>
      <c r="AJ509" s="162"/>
      <c r="AK509" s="162"/>
      <c r="AL509" s="162"/>
      <c r="AQ509" s="128"/>
      <c r="AR509" s="128"/>
      <c r="AS509" s="128"/>
      <c r="AT509" s="128"/>
      <c r="AU509" s="128"/>
      <c r="AV509" s="128"/>
    </row>
    <row r="510" ht="16.5" customHeight="1">
      <c r="A510" s="128"/>
      <c r="C510" s="128"/>
      <c r="D510" s="128"/>
      <c r="E510" s="128"/>
      <c r="F510" s="128"/>
      <c r="G510" s="128"/>
      <c r="H510" s="128"/>
      <c r="I510" s="128"/>
      <c r="J510" s="128"/>
      <c r="K510" s="128"/>
      <c r="L510" s="128"/>
      <c r="M510" s="128"/>
      <c r="N510" s="128"/>
      <c r="O510" s="128"/>
      <c r="P510" s="128"/>
      <c r="Q510" s="128"/>
      <c r="R510" s="128"/>
      <c r="S510" s="128"/>
      <c r="T510" s="128"/>
      <c r="Y510" s="128"/>
      <c r="Z510" s="161"/>
      <c r="AA510" s="128"/>
      <c r="AB510" s="128"/>
      <c r="AC510" s="128"/>
      <c r="AD510" s="128"/>
      <c r="AE510" s="128"/>
      <c r="AH510" s="128"/>
      <c r="AI510" s="162"/>
      <c r="AJ510" s="162"/>
      <c r="AK510" s="162"/>
      <c r="AL510" s="162"/>
      <c r="AQ510" s="128"/>
      <c r="AR510" s="128"/>
      <c r="AS510" s="128"/>
      <c r="AT510" s="128"/>
      <c r="AU510" s="128"/>
      <c r="AV510" s="128"/>
    </row>
    <row r="511" ht="16.5" customHeight="1">
      <c r="A511" s="128"/>
      <c r="C511" s="128"/>
      <c r="D511" s="128"/>
      <c r="E511" s="128"/>
      <c r="F511" s="128"/>
      <c r="G511" s="128"/>
      <c r="H511" s="128"/>
      <c r="I511" s="128"/>
      <c r="J511" s="128"/>
      <c r="K511" s="128"/>
      <c r="L511" s="128"/>
      <c r="M511" s="128"/>
      <c r="N511" s="128"/>
      <c r="O511" s="128"/>
      <c r="P511" s="128"/>
      <c r="Q511" s="128"/>
      <c r="R511" s="128"/>
      <c r="S511" s="128"/>
      <c r="T511" s="128"/>
      <c r="Y511" s="128"/>
      <c r="Z511" s="161"/>
      <c r="AA511" s="128"/>
      <c r="AB511" s="128"/>
      <c r="AC511" s="128"/>
      <c r="AD511" s="128"/>
      <c r="AE511" s="128"/>
      <c r="AH511" s="128"/>
      <c r="AI511" s="162"/>
      <c r="AJ511" s="162"/>
      <c r="AK511" s="162"/>
      <c r="AL511" s="162"/>
      <c r="AQ511" s="128"/>
      <c r="AR511" s="128"/>
      <c r="AS511" s="128"/>
      <c r="AT511" s="128"/>
      <c r="AU511" s="128"/>
      <c r="AV511" s="128"/>
    </row>
    <row r="512" ht="16.5" customHeight="1">
      <c r="C512" s="128"/>
      <c r="D512" s="128"/>
      <c r="E512" s="128"/>
      <c r="F512" s="128"/>
      <c r="G512" s="128"/>
      <c r="H512" s="128"/>
      <c r="I512" s="128"/>
      <c r="J512" s="128"/>
      <c r="K512" s="128"/>
      <c r="L512" s="128"/>
      <c r="M512" s="128"/>
      <c r="N512" s="128"/>
      <c r="O512" s="128"/>
      <c r="P512" s="128"/>
      <c r="Q512" s="128"/>
      <c r="R512" s="128"/>
      <c r="S512" s="128"/>
      <c r="T512" s="128"/>
      <c r="Z512" s="161"/>
      <c r="AH512" s="128"/>
      <c r="AI512" s="162"/>
      <c r="AJ512" s="162"/>
      <c r="AK512" s="162"/>
      <c r="AL512" s="162"/>
      <c r="AQ512" s="128"/>
      <c r="AR512" s="128"/>
      <c r="AS512" s="128"/>
      <c r="AT512" s="128"/>
      <c r="AU512" s="128"/>
      <c r="AV512" s="128"/>
    </row>
    <row r="513" ht="16.5" customHeight="1">
      <c r="C513" s="128"/>
      <c r="D513" s="128"/>
      <c r="E513" s="128"/>
      <c r="F513" s="128"/>
      <c r="G513" s="128"/>
      <c r="H513" s="128"/>
      <c r="I513" s="128"/>
      <c r="J513" s="128"/>
      <c r="K513" s="128"/>
      <c r="L513" s="128"/>
      <c r="M513" s="128"/>
      <c r="N513" s="128"/>
      <c r="O513" s="128"/>
      <c r="P513" s="128"/>
      <c r="Q513" s="128"/>
      <c r="R513" s="128"/>
      <c r="S513" s="128"/>
      <c r="T513" s="128"/>
      <c r="Z513" s="161"/>
      <c r="AH513" s="128"/>
      <c r="AI513" s="162"/>
      <c r="AJ513" s="162"/>
      <c r="AK513" s="162"/>
      <c r="AL513" s="162"/>
      <c r="AQ513" s="128"/>
      <c r="AR513" s="128"/>
      <c r="AS513" s="128"/>
      <c r="AT513" s="128"/>
      <c r="AU513" s="128"/>
      <c r="AV513" s="128"/>
    </row>
    <row r="514" ht="16.5" customHeight="1">
      <c r="C514" s="128"/>
      <c r="D514" s="128"/>
      <c r="E514" s="128"/>
      <c r="F514" s="128"/>
      <c r="G514" s="128"/>
      <c r="H514" s="128"/>
      <c r="I514" s="128"/>
      <c r="J514" s="128"/>
      <c r="K514" s="128"/>
      <c r="L514" s="128"/>
      <c r="M514" s="128"/>
      <c r="N514" s="128"/>
      <c r="O514" s="128"/>
      <c r="P514" s="128"/>
      <c r="Q514" s="128"/>
      <c r="R514" s="128"/>
      <c r="S514" s="128"/>
      <c r="T514" s="128"/>
      <c r="Z514" s="161"/>
      <c r="AH514" s="128"/>
      <c r="AI514" s="162"/>
      <c r="AJ514" s="162"/>
      <c r="AK514" s="162"/>
      <c r="AL514" s="162"/>
      <c r="AQ514" s="128"/>
      <c r="AR514" s="128"/>
      <c r="AS514" s="128"/>
      <c r="AT514" s="128"/>
      <c r="AU514" s="128"/>
      <c r="AV514" s="128"/>
    </row>
    <row r="515" ht="16.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Z515" s="161"/>
      <c r="AF515" s="128"/>
      <c r="AH515" s="128"/>
      <c r="AI515" s="162"/>
      <c r="AJ515" s="162"/>
      <c r="AK515" s="128"/>
      <c r="AL515" s="128"/>
      <c r="AM515" s="128"/>
      <c r="AN515" s="128"/>
      <c r="AO515" s="120"/>
      <c r="AQ515" s="128"/>
      <c r="AR515" s="128"/>
      <c r="AS515" s="128"/>
      <c r="AT515" s="128"/>
      <c r="AU515" s="128"/>
      <c r="AV515" s="128"/>
    </row>
    <row r="516" ht="16.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Z516" s="161"/>
      <c r="AF516" s="128"/>
      <c r="AH516" s="128"/>
      <c r="AI516" s="162"/>
      <c r="AJ516" s="162"/>
      <c r="AK516" s="128"/>
      <c r="AL516" s="128"/>
      <c r="AM516" s="128"/>
      <c r="AN516" s="128"/>
      <c r="AO516" s="120"/>
      <c r="AQ516" s="128"/>
      <c r="AR516" s="128"/>
      <c r="AS516" s="128"/>
      <c r="AT516" s="128"/>
      <c r="AU516" s="128"/>
      <c r="AV516" s="128"/>
    </row>
    <row r="517" ht="16.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Z517" s="161"/>
      <c r="AF517" s="128"/>
      <c r="AH517" s="128"/>
      <c r="AI517" s="162"/>
      <c r="AJ517" s="162"/>
      <c r="AK517" s="128"/>
      <c r="AL517" s="128"/>
      <c r="AM517" s="128"/>
      <c r="AN517" s="128"/>
      <c r="AO517" s="120"/>
      <c r="AQ517" s="128"/>
      <c r="AR517" s="128"/>
      <c r="AS517" s="128"/>
      <c r="AT517" s="128"/>
      <c r="AU517" s="128"/>
      <c r="AV517" s="128"/>
    </row>
    <row r="518" ht="16.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Z518" s="161"/>
      <c r="AF518" s="128"/>
      <c r="AH518" s="128"/>
      <c r="AI518" s="162"/>
      <c r="AJ518" s="162"/>
      <c r="AK518" s="128"/>
      <c r="AL518" s="128"/>
      <c r="AM518" s="128"/>
      <c r="AN518" s="128"/>
      <c r="AO518" s="120"/>
      <c r="AQ518" s="128"/>
      <c r="AR518" s="128"/>
      <c r="AS518" s="128"/>
      <c r="AT518" s="128"/>
      <c r="AU518" s="128"/>
      <c r="AV518" s="128"/>
    </row>
    <row r="519" ht="16.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Z519" s="161"/>
      <c r="AF519" s="128"/>
      <c r="AH519" s="128"/>
      <c r="AI519" s="162"/>
      <c r="AJ519" s="162"/>
      <c r="AK519" s="128"/>
      <c r="AL519" s="128"/>
      <c r="AM519" s="128"/>
      <c r="AN519" s="128"/>
      <c r="AO519" s="120"/>
      <c r="AQ519" s="128"/>
      <c r="AR519" s="128"/>
      <c r="AS519" s="128"/>
      <c r="AT519" s="128"/>
      <c r="AU519" s="128"/>
      <c r="AV519" s="128"/>
    </row>
    <row r="520" ht="16.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Z520" s="161"/>
      <c r="AF520" s="128"/>
      <c r="AH520" s="128"/>
      <c r="AI520" s="162"/>
      <c r="AJ520" s="162"/>
      <c r="AK520" s="128"/>
      <c r="AL520" s="128"/>
      <c r="AM520" s="128"/>
      <c r="AN520" s="128"/>
      <c r="AO520" s="120"/>
      <c r="AQ520" s="128"/>
      <c r="AR520" s="128"/>
      <c r="AS520" s="128"/>
      <c r="AT520" s="128"/>
      <c r="AU520" s="128"/>
      <c r="AV520" s="128"/>
    </row>
    <row r="521" ht="16.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Z521" s="161"/>
      <c r="AF521" s="128"/>
      <c r="AH521" s="128"/>
      <c r="AI521" s="162"/>
      <c r="AJ521" s="162"/>
      <c r="AK521" s="128"/>
      <c r="AL521" s="128"/>
      <c r="AM521" s="128"/>
      <c r="AN521" s="128"/>
      <c r="AO521" s="120"/>
      <c r="AQ521" s="128"/>
      <c r="AR521" s="128"/>
      <c r="AS521" s="128"/>
      <c r="AT521" s="128"/>
      <c r="AU521" s="128"/>
      <c r="AV521" s="128"/>
    </row>
    <row r="522" ht="16.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Z522" s="161"/>
      <c r="AF522" s="128"/>
      <c r="AH522" s="128"/>
      <c r="AI522" s="162"/>
      <c r="AJ522" s="162"/>
      <c r="AK522" s="128"/>
      <c r="AL522" s="128"/>
      <c r="AM522" s="128"/>
      <c r="AN522" s="128"/>
      <c r="AO522" s="120"/>
      <c r="AQ522" s="128"/>
      <c r="AR522" s="128"/>
      <c r="AS522" s="128"/>
      <c r="AT522" s="128"/>
      <c r="AU522" s="128"/>
      <c r="AV522" s="128"/>
    </row>
    <row r="523" ht="16.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Z523" s="161"/>
      <c r="AF523" s="128"/>
      <c r="AH523" s="128"/>
      <c r="AI523" s="162"/>
      <c r="AJ523" s="162"/>
      <c r="AK523" s="128"/>
      <c r="AL523" s="128"/>
      <c r="AM523" s="128"/>
      <c r="AN523" s="128"/>
      <c r="AO523" s="120"/>
      <c r="AQ523" s="128"/>
      <c r="AR523" s="128"/>
      <c r="AS523" s="128"/>
      <c r="AT523" s="128"/>
      <c r="AU523" s="128"/>
      <c r="AV523" s="128"/>
    </row>
    <row r="524" ht="16.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Z524" s="161"/>
      <c r="AF524" s="128"/>
      <c r="AH524" s="128"/>
      <c r="AI524" s="162"/>
      <c r="AJ524" s="162"/>
      <c r="AK524" s="128"/>
      <c r="AL524" s="128"/>
      <c r="AM524" s="128"/>
      <c r="AN524" s="128"/>
      <c r="AO524" s="120"/>
      <c r="AQ524" s="128"/>
      <c r="AR524" s="128"/>
      <c r="AS524" s="128"/>
      <c r="AT524" s="128"/>
      <c r="AU524" s="128"/>
      <c r="AV524" s="128"/>
    </row>
    <row r="525" ht="16.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Z525" s="161"/>
      <c r="AF525" s="128"/>
      <c r="AH525" s="128"/>
      <c r="AI525" s="162"/>
      <c r="AJ525" s="162"/>
      <c r="AK525" s="128"/>
      <c r="AL525" s="128"/>
      <c r="AM525" s="128"/>
      <c r="AN525" s="128"/>
      <c r="AO525" s="120"/>
      <c r="AQ525" s="128"/>
      <c r="AR525" s="128"/>
      <c r="AS525" s="128"/>
      <c r="AT525" s="128"/>
      <c r="AU525" s="128"/>
      <c r="AV525" s="128"/>
    </row>
    <row r="526" ht="16.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Z526" s="161"/>
      <c r="AF526" s="128"/>
      <c r="AH526" s="128"/>
      <c r="AI526" s="162"/>
      <c r="AJ526" s="162"/>
      <c r="AK526" s="128"/>
      <c r="AL526" s="128"/>
      <c r="AM526" s="128"/>
      <c r="AN526" s="128"/>
      <c r="AO526" s="120"/>
      <c r="AQ526" s="128"/>
      <c r="AR526" s="128"/>
      <c r="AS526" s="128"/>
      <c r="AT526" s="128"/>
      <c r="AU526" s="128"/>
      <c r="AV526" s="128"/>
    </row>
    <row r="527" ht="16.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Z527" s="161"/>
      <c r="AF527" s="128"/>
      <c r="AH527" s="128"/>
      <c r="AI527" s="162"/>
      <c r="AJ527" s="162"/>
      <c r="AK527" s="128"/>
      <c r="AL527" s="128"/>
      <c r="AM527" s="128"/>
      <c r="AN527" s="128"/>
      <c r="AO527" s="120"/>
      <c r="AQ527" s="128"/>
      <c r="AR527" s="128"/>
      <c r="AS527" s="128"/>
      <c r="AT527" s="128"/>
      <c r="AU527" s="128"/>
      <c r="AV527" s="128"/>
    </row>
    <row r="528" ht="16.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Z528" s="161"/>
      <c r="AF528" s="128"/>
      <c r="AH528" s="128"/>
      <c r="AI528" s="162"/>
      <c r="AJ528" s="162"/>
      <c r="AK528" s="128"/>
      <c r="AL528" s="128"/>
      <c r="AM528" s="128"/>
      <c r="AN528" s="128"/>
      <c r="AO528" s="120"/>
      <c r="AQ528" s="128"/>
      <c r="AR528" s="128"/>
      <c r="AS528" s="128"/>
      <c r="AT528" s="128"/>
      <c r="AU528" s="128"/>
      <c r="AV528" s="128"/>
    </row>
    <row r="529" ht="16.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Z529" s="161"/>
      <c r="AF529" s="128"/>
      <c r="AH529" s="128"/>
      <c r="AI529" s="162"/>
      <c r="AJ529" s="162"/>
      <c r="AK529" s="128"/>
      <c r="AL529" s="128"/>
      <c r="AM529" s="128"/>
      <c r="AN529" s="128"/>
      <c r="AO529" s="120"/>
      <c r="AQ529" s="128"/>
      <c r="AR529" s="128"/>
      <c r="AS529" s="128"/>
      <c r="AT529" s="128"/>
      <c r="AU529" s="128"/>
      <c r="AV529" s="128"/>
    </row>
    <row r="530" ht="16.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Z530" s="161"/>
      <c r="AF530" s="128"/>
      <c r="AH530" s="128"/>
      <c r="AI530" s="162"/>
      <c r="AJ530" s="162"/>
      <c r="AK530" s="128"/>
      <c r="AL530" s="128"/>
      <c r="AM530" s="128"/>
      <c r="AN530" s="128"/>
      <c r="AO530" s="120"/>
      <c r="AQ530" s="128"/>
      <c r="AR530" s="128"/>
      <c r="AS530" s="128"/>
      <c r="AT530" s="128"/>
      <c r="AU530" s="128"/>
      <c r="AV530" s="128"/>
    </row>
    <row r="531" ht="16.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Z531" s="161"/>
      <c r="AF531" s="128"/>
      <c r="AH531" s="128"/>
      <c r="AI531" s="162"/>
      <c r="AJ531" s="163"/>
      <c r="AK531" s="162"/>
      <c r="AL531" s="162"/>
      <c r="AM531" s="128"/>
      <c r="AN531" s="128"/>
      <c r="AO531" s="120"/>
      <c r="AQ531" s="128"/>
      <c r="AR531" s="128"/>
      <c r="AS531" s="128"/>
      <c r="AT531" s="128"/>
      <c r="AU531" s="128"/>
      <c r="AV531" s="128"/>
    </row>
    <row r="532" ht="16.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Z532" s="161"/>
      <c r="AF532" s="128"/>
      <c r="AH532" s="128"/>
      <c r="AI532" s="162"/>
      <c r="AJ532" s="163"/>
      <c r="AK532" s="162"/>
      <c r="AL532" s="162"/>
      <c r="AM532" s="128"/>
      <c r="AN532" s="128"/>
      <c r="AO532" s="120"/>
      <c r="AQ532" s="128"/>
      <c r="AR532" s="128"/>
      <c r="AS532" s="128"/>
      <c r="AT532" s="128"/>
      <c r="AU532" s="128"/>
      <c r="AV532" s="128"/>
    </row>
    <row r="533" ht="16.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Z533" s="161"/>
      <c r="AF533" s="128"/>
      <c r="AH533" s="128"/>
      <c r="AI533" s="162"/>
      <c r="AJ533" s="163"/>
      <c r="AK533" s="162"/>
      <c r="AL533" s="162"/>
      <c r="AM533" s="128"/>
      <c r="AN533" s="128"/>
      <c r="AO533" s="120"/>
      <c r="AQ533" s="128"/>
      <c r="AR533" s="128"/>
      <c r="AS533" s="128"/>
      <c r="AT533" s="128"/>
      <c r="AU533" s="128"/>
      <c r="AV533" s="128"/>
    </row>
    <row r="534" ht="16.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Z534" s="161"/>
      <c r="AF534" s="128"/>
      <c r="AH534" s="128"/>
      <c r="AI534" s="162"/>
      <c r="AJ534" s="163"/>
      <c r="AK534" s="162"/>
      <c r="AL534" s="162"/>
      <c r="AM534" s="128"/>
      <c r="AN534" s="128"/>
      <c r="AO534" s="120"/>
      <c r="AQ534" s="128"/>
      <c r="AR534" s="128"/>
      <c r="AS534" s="128"/>
      <c r="AT534" s="128"/>
      <c r="AU534" s="128"/>
      <c r="AV534" s="128"/>
    </row>
    <row r="535" ht="16.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Z535" s="161"/>
      <c r="AF535" s="128"/>
      <c r="AH535" s="128"/>
      <c r="AI535" s="162"/>
      <c r="AJ535" s="163"/>
      <c r="AK535" s="162"/>
      <c r="AL535" s="162"/>
      <c r="AM535" s="128"/>
      <c r="AN535" s="128"/>
      <c r="AO535" s="120"/>
      <c r="AQ535" s="128"/>
      <c r="AR535" s="128"/>
      <c r="AS535" s="128"/>
      <c r="AT535" s="128"/>
      <c r="AU535" s="128"/>
      <c r="AV535" s="128"/>
    </row>
    <row r="536" ht="16.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Z536" s="161"/>
      <c r="AF536" s="128"/>
      <c r="AH536" s="128"/>
      <c r="AI536" s="162"/>
      <c r="AJ536" s="163"/>
      <c r="AK536" s="162"/>
      <c r="AL536" s="162"/>
      <c r="AM536" s="128"/>
      <c r="AN536" s="128"/>
      <c r="AO536" s="120"/>
      <c r="AQ536" s="128"/>
      <c r="AR536" s="128"/>
      <c r="AS536" s="128"/>
      <c r="AT536" s="128"/>
      <c r="AU536" s="128"/>
      <c r="AV536" s="128"/>
    </row>
    <row r="537" ht="16.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Z537" s="161"/>
      <c r="AF537" s="128"/>
      <c r="AH537" s="128"/>
      <c r="AI537" s="162"/>
      <c r="AJ537" s="163"/>
      <c r="AK537" s="162"/>
      <c r="AL537" s="162"/>
      <c r="AM537" s="128"/>
      <c r="AN537" s="128"/>
      <c r="AO537" s="120"/>
      <c r="AQ537" s="128"/>
      <c r="AR537" s="128"/>
      <c r="AS537" s="128"/>
      <c r="AT537" s="128"/>
      <c r="AU537" s="128"/>
      <c r="AV537" s="128"/>
    </row>
    <row r="538" ht="16.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Z538" s="161"/>
      <c r="AH538" s="128"/>
      <c r="AI538" s="162"/>
      <c r="AJ538" s="162"/>
      <c r="AK538" s="162"/>
      <c r="AL538" s="162"/>
      <c r="AM538" s="128"/>
      <c r="AN538" s="128"/>
      <c r="AQ538" s="128"/>
      <c r="AR538" s="128"/>
      <c r="AS538" s="128"/>
      <c r="AT538" s="128"/>
      <c r="AU538" s="128"/>
      <c r="AV538" s="128"/>
    </row>
    <row r="539" ht="16.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Z539" s="161"/>
      <c r="AH539" s="128"/>
      <c r="AI539" s="162"/>
      <c r="AJ539" s="162"/>
      <c r="AK539" s="162"/>
      <c r="AL539" s="162"/>
      <c r="AM539" s="128"/>
      <c r="AN539" s="128"/>
      <c r="AQ539" s="128"/>
      <c r="AR539" s="128"/>
      <c r="AS539" s="128"/>
      <c r="AT539" s="128"/>
      <c r="AU539" s="128"/>
      <c r="AV539" s="128"/>
    </row>
    <row r="540" ht="16.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Z540" s="161"/>
      <c r="AH540" s="128"/>
      <c r="AI540" s="162"/>
      <c r="AJ540" s="162"/>
      <c r="AK540" s="162"/>
      <c r="AL540" s="162"/>
      <c r="AM540" s="128"/>
      <c r="AN540" s="128"/>
      <c r="AQ540" s="128"/>
      <c r="AR540" s="128"/>
      <c r="AS540" s="128"/>
      <c r="AT540" s="128"/>
      <c r="AU540" s="128"/>
      <c r="AV540" s="128"/>
    </row>
    <row r="541" ht="16.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Z541" s="161"/>
      <c r="AH541" s="128"/>
      <c r="AI541" s="162"/>
      <c r="AJ541" s="162"/>
      <c r="AK541" s="162"/>
      <c r="AL541" s="162"/>
      <c r="AM541" s="128"/>
      <c r="AN541" s="128"/>
      <c r="AQ541" s="128"/>
      <c r="AR541" s="128"/>
      <c r="AS541" s="128"/>
      <c r="AT541" s="128"/>
      <c r="AU541" s="128"/>
      <c r="AV541" s="128"/>
    </row>
    <row r="542" ht="16.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Z542" s="161"/>
      <c r="AH542" s="128"/>
      <c r="AI542" s="162"/>
      <c r="AJ542" s="162"/>
      <c r="AK542" s="162"/>
      <c r="AL542" s="162"/>
      <c r="AM542" s="128"/>
      <c r="AN542" s="128"/>
      <c r="AQ542" s="128"/>
      <c r="AR542" s="128"/>
      <c r="AS542" s="128"/>
      <c r="AT542" s="128"/>
      <c r="AU542" s="128"/>
      <c r="AV542" s="128"/>
    </row>
    <row r="543" ht="16.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Z543" s="161"/>
      <c r="AH543" s="128"/>
      <c r="AI543" s="162"/>
      <c r="AJ543" s="162"/>
      <c r="AK543" s="162"/>
      <c r="AL543" s="162"/>
      <c r="AM543" s="128"/>
      <c r="AN543" s="128"/>
      <c r="AQ543" s="128"/>
      <c r="AR543" s="128"/>
      <c r="AS543" s="128"/>
      <c r="AT543" s="128"/>
      <c r="AU543" s="128"/>
      <c r="AV543" s="128"/>
    </row>
    <row r="544" ht="16.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Z544" s="161"/>
      <c r="AH544" s="128"/>
      <c r="AI544" s="162"/>
      <c r="AJ544" s="162"/>
      <c r="AK544" s="162"/>
      <c r="AL544" s="162"/>
      <c r="AM544" s="128"/>
      <c r="AN544" s="128"/>
      <c r="AQ544" s="128"/>
      <c r="AR544" s="128"/>
      <c r="AS544" s="128"/>
      <c r="AT544" s="128"/>
      <c r="AU544" s="128"/>
      <c r="AV544" s="128"/>
    </row>
    <row r="545" ht="16.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Z545" s="161"/>
      <c r="AH545" s="128"/>
      <c r="AI545" s="162"/>
      <c r="AJ545" s="162"/>
      <c r="AK545" s="162"/>
      <c r="AL545" s="162"/>
      <c r="AM545" s="128"/>
      <c r="AN545" s="128"/>
      <c r="AQ545" s="128"/>
      <c r="AR545" s="128"/>
      <c r="AS545" s="128"/>
      <c r="AT545" s="128"/>
      <c r="AU545" s="128"/>
      <c r="AV545" s="128"/>
    </row>
    <row r="546" ht="16.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Z546" s="161"/>
      <c r="AH546" s="128"/>
      <c r="AI546" s="162"/>
      <c r="AJ546" s="162"/>
      <c r="AK546" s="162"/>
      <c r="AL546" s="162"/>
      <c r="AM546" s="128"/>
      <c r="AN546" s="128"/>
      <c r="AQ546" s="128"/>
      <c r="AR546" s="128"/>
      <c r="AS546" s="128"/>
      <c r="AT546" s="128"/>
      <c r="AU546" s="128"/>
      <c r="AV546" s="128"/>
    </row>
    <row r="547" ht="16.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Z547" s="161"/>
      <c r="AH547" s="128"/>
      <c r="AI547" s="162"/>
      <c r="AJ547" s="162"/>
      <c r="AK547" s="162"/>
      <c r="AL547" s="162"/>
      <c r="AM547" s="128"/>
      <c r="AN547" s="128"/>
      <c r="AQ547" s="128"/>
      <c r="AR547" s="128"/>
      <c r="AS547" s="128"/>
      <c r="AT547" s="128"/>
      <c r="AU547" s="128"/>
      <c r="AV547" s="128"/>
    </row>
    <row r="548" ht="16.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Z548" s="161"/>
      <c r="AH548" s="128"/>
      <c r="AI548" s="162"/>
      <c r="AJ548" s="162"/>
      <c r="AK548" s="162"/>
      <c r="AL548" s="162"/>
      <c r="AM548" s="128"/>
      <c r="AN548" s="128"/>
      <c r="AQ548" s="128"/>
      <c r="AR548" s="128"/>
      <c r="AS548" s="128"/>
      <c r="AT548" s="128"/>
      <c r="AU548" s="128"/>
      <c r="AV548" s="128"/>
    </row>
    <row r="549" ht="16.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Z549" s="161"/>
      <c r="AH549" s="128"/>
      <c r="AI549" s="162"/>
      <c r="AJ549" s="162"/>
      <c r="AK549" s="162"/>
      <c r="AL549" s="162"/>
      <c r="AM549" s="128"/>
      <c r="AN549" s="128"/>
      <c r="AQ549" s="128"/>
      <c r="AR549" s="128"/>
      <c r="AS549" s="128"/>
      <c r="AT549" s="128"/>
      <c r="AU549" s="128"/>
      <c r="AV549" s="128"/>
    </row>
    <row r="550" ht="16.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Z550" s="161"/>
      <c r="AH550" s="128"/>
      <c r="AI550" s="162"/>
      <c r="AJ550" s="162"/>
      <c r="AK550" s="162"/>
      <c r="AL550" s="162"/>
      <c r="AM550" s="128"/>
      <c r="AN550" s="128"/>
      <c r="AQ550" s="128"/>
      <c r="AR550" s="128"/>
      <c r="AS550" s="128"/>
      <c r="AT550" s="128"/>
      <c r="AU550" s="128"/>
      <c r="AV550" s="128"/>
    </row>
    <row r="551" ht="16.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Z551" s="161"/>
      <c r="AH551" s="128"/>
      <c r="AI551" s="162"/>
      <c r="AJ551" s="162"/>
      <c r="AK551" s="162"/>
      <c r="AL551" s="162"/>
      <c r="AM551" s="128"/>
      <c r="AN551" s="128"/>
      <c r="AQ551" s="128"/>
      <c r="AR551" s="128"/>
      <c r="AS551" s="128"/>
      <c r="AT551" s="128"/>
      <c r="AU551" s="128"/>
      <c r="AV551" s="128"/>
    </row>
    <row r="552" ht="16.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Z552" s="161"/>
      <c r="AH552" s="128"/>
      <c r="AI552" s="162"/>
      <c r="AJ552" s="162"/>
      <c r="AK552" s="162"/>
      <c r="AL552" s="162"/>
      <c r="AM552" s="128"/>
      <c r="AN552" s="128"/>
      <c r="AQ552" s="128"/>
      <c r="AR552" s="128"/>
      <c r="AS552" s="128"/>
      <c r="AT552" s="128"/>
      <c r="AU552" s="128"/>
      <c r="AV552" s="128"/>
    </row>
    <row r="553" ht="16.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Z553" s="161"/>
      <c r="AH553" s="128"/>
      <c r="AI553" s="162"/>
      <c r="AJ553" s="162"/>
      <c r="AK553" s="162"/>
      <c r="AL553" s="162"/>
      <c r="AM553" s="128"/>
      <c r="AN553" s="128"/>
      <c r="AQ553" s="128"/>
      <c r="AR553" s="128"/>
      <c r="AS553" s="128"/>
      <c r="AT553" s="128"/>
      <c r="AU553" s="128"/>
      <c r="AV553" s="128"/>
    </row>
    <row r="554" ht="16.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Z554" s="161"/>
      <c r="AH554" s="128"/>
      <c r="AI554" s="162"/>
      <c r="AJ554" s="162"/>
      <c r="AK554" s="162"/>
      <c r="AL554" s="162"/>
      <c r="AM554" s="128"/>
      <c r="AN554" s="128"/>
      <c r="AQ554" s="128"/>
      <c r="AR554" s="128"/>
      <c r="AS554" s="128"/>
      <c r="AT554" s="128"/>
      <c r="AU554" s="128"/>
      <c r="AV554" s="128"/>
    </row>
    <row r="555" ht="16.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Z555" s="161"/>
      <c r="AH555" s="128"/>
      <c r="AI555" s="162"/>
      <c r="AJ555" s="162"/>
      <c r="AK555" s="162"/>
      <c r="AL555" s="162"/>
      <c r="AM555" s="128"/>
      <c r="AN555" s="128"/>
      <c r="AQ555" s="128"/>
      <c r="AR555" s="128"/>
      <c r="AS555" s="128"/>
      <c r="AT555" s="128"/>
      <c r="AU555" s="128"/>
      <c r="AV555" s="128"/>
    </row>
    <row r="556" ht="16.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Z556" s="161"/>
      <c r="AH556" s="128"/>
      <c r="AI556" s="162"/>
      <c r="AJ556" s="162"/>
      <c r="AK556" s="162"/>
      <c r="AL556" s="162"/>
      <c r="AM556" s="128"/>
      <c r="AN556" s="128"/>
      <c r="AQ556" s="128"/>
      <c r="AR556" s="128"/>
      <c r="AS556" s="128"/>
      <c r="AT556" s="128"/>
      <c r="AU556" s="128"/>
      <c r="AV556" s="128"/>
    </row>
    <row r="557" ht="16.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Z557" s="161"/>
      <c r="AH557" s="128"/>
      <c r="AI557" s="162"/>
      <c r="AJ557" s="162"/>
      <c r="AK557" s="162"/>
      <c r="AL557" s="162"/>
      <c r="AM557" s="128"/>
      <c r="AN557" s="128"/>
      <c r="AQ557" s="128"/>
      <c r="AR557" s="128"/>
      <c r="AS557" s="128"/>
      <c r="AT557" s="128"/>
      <c r="AU557" s="128"/>
      <c r="AV557" s="128"/>
    </row>
    <row r="558" ht="16.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Z558" s="161"/>
      <c r="AH558" s="128"/>
      <c r="AI558" s="162"/>
      <c r="AJ558" s="162"/>
      <c r="AK558" s="162"/>
      <c r="AL558" s="162"/>
      <c r="AM558" s="128"/>
      <c r="AN558" s="128"/>
      <c r="AQ558" s="128"/>
      <c r="AR558" s="128"/>
      <c r="AS558" s="128"/>
      <c r="AT558" s="128"/>
      <c r="AU558" s="128"/>
      <c r="AV558" s="128"/>
    </row>
    <row r="559" ht="16.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Z559" s="161"/>
      <c r="AH559" s="128"/>
      <c r="AI559" s="162"/>
      <c r="AJ559" s="162"/>
      <c r="AK559" s="162"/>
      <c r="AL559" s="162"/>
      <c r="AM559" s="128"/>
      <c r="AN559" s="128"/>
      <c r="AQ559" s="128"/>
      <c r="AR559" s="128"/>
      <c r="AS559" s="128"/>
      <c r="AT559" s="128"/>
      <c r="AU559" s="128"/>
      <c r="AV559" s="128"/>
    </row>
    <row r="560" ht="16.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Z560" s="161"/>
      <c r="AH560" s="128"/>
      <c r="AI560" s="162"/>
      <c r="AJ560" s="162"/>
      <c r="AK560" s="162"/>
      <c r="AL560" s="162"/>
      <c r="AM560" s="128"/>
      <c r="AN560" s="128"/>
      <c r="AQ560" s="128"/>
      <c r="AR560" s="128"/>
      <c r="AS560" s="128"/>
      <c r="AT560" s="128"/>
      <c r="AU560" s="128"/>
      <c r="AV560" s="128"/>
    </row>
    <row r="561" ht="16.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Z561" s="161"/>
      <c r="AH561" s="128"/>
      <c r="AI561" s="162"/>
      <c r="AJ561" s="162"/>
      <c r="AK561" s="162"/>
      <c r="AL561" s="162"/>
      <c r="AM561" s="128"/>
      <c r="AN561" s="128"/>
      <c r="AQ561" s="128"/>
      <c r="AR561" s="128"/>
      <c r="AS561" s="128"/>
      <c r="AT561" s="128"/>
      <c r="AU561" s="128"/>
      <c r="AV561" s="128"/>
    </row>
    <row r="562" ht="16.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Z562" s="161"/>
      <c r="AH562" s="128"/>
      <c r="AI562" s="162"/>
      <c r="AJ562" s="162"/>
      <c r="AK562" s="162"/>
      <c r="AL562" s="162"/>
      <c r="AM562" s="128"/>
      <c r="AN562" s="128"/>
      <c r="AQ562" s="128"/>
      <c r="AR562" s="128"/>
      <c r="AS562" s="128"/>
      <c r="AT562" s="128"/>
      <c r="AU562" s="128"/>
      <c r="AV562" s="128"/>
    </row>
    <row r="563" ht="16.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Z563" s="161"/>
      <c r="AH563" s="128"/>
      <c r="AI563" s="162"/>
      <c r="AJ563" s="162"/>
      <c r="AK563" s="162"/>
      <c r="AL563" s="162"/>
      <c r="AM563" s="128"/>
      <c r="AN563" s="128"/>
      <c r="AQ563" s="128"/>
      <c r="AR563" s="128"/>
      <c r="AS563" s="128"/>
      <c r="AT563" s="128"/>
      <c r="AU563" s="128"/>
      <c r="AV563" s="128"/>
    </row>
    <row r="564" ht="16.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Z564" s="161"/>
      <c r="AH564" s="128"/>
      <c r="AI564" s="162"/>
      <c r="AJ564" s="162"/>
      <c r="AK564" s="162"/>
      <c r="AL564" s="162"/>
      <c r="AM564" s="128"/>
      <c r="AN564" s="128"/>
      <c r="AQ564" s="128"/>
      <c r="AR564" s="128"/>
      <c r="AS564" s="128"/>
      <c r="AT564" s="128"/>
      <c r="AU564" s="128"/>
      <c r="AV564" s="128"/>
    </row>
    <row r="565" ht="16.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Z565" s="161"/>
      <c r="AH565" s="128"/>
      <c r="AI565" s="162"/>
      <c r="AJ565" s="162"/>
      <c r="AK565" s="162"/>
      <c r="AL565" s="162"/>
      <c r="AM565" s="128"/>
      <c r="AN565" s="128"/>
      <c r="AQ565" s="128"/>
      <c r="AR565" s="128"/>
      <c r="AS565" s="128"/>
      <c r="AT565" s="128"/>
      <c r="AU565" s="128"/>
      <c r="AV565" s="128"/>
    </row>
    <row r="566" ht="16.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Z566" s="161"/>
      <c r="AH566" s="128"/>
      <c r="AI566" s="162"/>
      <c r="AJ566" s="162"/>
      <c r="AK566" s="162"/>
      <c r="AL566" s="162"/>
      <c r="AM566" s="128"/>
      <c r="AN566" s="128"/>
      <c r="AQ566" s="128"/>
      <c r="AR566" s="128"/>
      <c r="AS566" s="128"/>
      <c r="AT566" s="128"/>
      <c r="AU566" s="128"/>
      <c r="AV566" s="128"/>
    </row>
    <row r="567" ht="16.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Z567" s="161"/>
      <c r="AH567" s="128"/>
      <c r="AI567" s="162"/>
      <c r="AJ567" s="162"/>
      <c r="AK567" s="162"/>
      <c r="AL567" s="162"/>
      <c r="AM567" s="128"/>
      <c r="AN567" s="128"/>
      <c r="AQ567" s="128"/>
      <c r="AR567" s="128"/>
      <c r="AS567" s="128"/>
      <c r="AT567" s="128"/>
      <c r="AU567" s="128"/>
      <c r="AV567" s="128"/>
    </row>
    <row r="568" ht="16.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Z568" s="161"/>
      <c r="AH568" s="128"/>
      <c r="AI568" s="162"/>
      <c r="AJ568" s="162"/>
      <c r="AK568" s="162"/>
      <c r="AL568" s="162"/>
      <c r="AM568" s="128"/>
      <c r="AN568" s="128"/>
      <c r="AQ568" s="128"/>
      <c r="AR568" s="128"/>
      <c r="AS568" s="128"/>
      <c r="AT568" s="128"/>
      <c r="AU568" s="128"/>
      <c r="AV568" s="128"/>
    </row>
    <row r="569" ht="16.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Z569" s="161"/>
      <c r="AH569" s="128"/>
      <c r="AI569" s="162"/>
      <c r="AJ569" s="162"/>
      <c r="AK569" s="162"/>
      <c r="AL569" s="162"/>
      <c r="AM569" s="128"/>
      <c r="AN569" s="128"/>
      <c r="AQ569" s="128"/>
      <c r="AR569" s="128"/>
      <c r="AS569" s="128"/>
      <c r="AT569" s="128"/>
      <c r="AU569" s="128"/>
      <c r="AV569" s="128"/>
    </row>
    <row r="570" ht="16.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Z570" s="161"/>
      <c r="AH570" s="128"/>
      <c r="AI570" s="162"/>
      <c r="AJ570" s="162"/>
      <c r="AK570" s="162"/>
      <c r="AL570" s="162"/>
      <c r="AM570" s="128"/>
      <c r="AN570" s="128"/>
      <c r="AQ570" s="128"/>
      <c r="AR570" s="128"/>
      <c r="AS570" s="128"/>
      <c r="AT570" s="128"/>
      <c r="AU570" s="128"/>
      <c r="AV570" s="128"/>
    </row>
    <row r="571" ht="16.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Z571" s="161"/>
      <c r="AH571" s="128"/>
      <c r="AI571" s="162"/>
      <c r="AJ571" s="162"/>
      <c r="AK571" s="162"/>
      <c r="AL571" s="162"/>
      <c r="AM571" s="128"/>
      <c r="AN571" s="128"/>
      <c r="AQ571" s="128"/>
      <c r="AR571" s="128"/>
      <c r="AS571" s="128"/>
      <c r="AT571" s="128"/>
      <c r="AU571" s="128"/>
      <c r="AV571" s="128"/>
    </row>
    <row r="572" ht="16.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Z572" s="161"/>
      <c r="AH572" s="128"/>
      <c r="AI572" s="162"/>
      <c r="AJ572" s="162"/>
      <c r="AK572" s="162"/>
      <c r="AL572" s="162"/>
      <c r="AM572" s="128"/>
      <c r="AN572" s="128"/>
      <c r="AQ572" s="128"/>
      <c r="AR572" s="128"/>
      <c r="AS572" s="128"/>
      <c r="AT572" s="128"/>
      <c r="AU572" s="128"/>
      <c r="AV572" s="128"/>
    </row>
    <row r="573" ht="16.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Z573" s="161"/>
      <c r="AH573" s="128"/>
      <c r="AI573" s="162"/>
      <c r="AJ573" s="162"/>
      <c r="AK573" s="162"/>
      <c r="AL573" s="162"/>
      <c r="AM573" s="128"/>
      <c r="AN573" s="128"/>
      <c r="AQ573" s="128"/>
      <c r="AR573" s="128"/>
      <c r="AS573" s="128"/>
      <c r="AT573" s="128"/>
      <c r="AU573" s="128"/>
      <c r="AV573" s="128"/>
    </row>
    <row r="574" ht="16.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Z574" s="161"/>
      <c r="AH574" s="128"/>
      <c r="AI574" s="162"/>
      <c r="AJ574" s="162"/>
      <c r="AK574" s="162"/>
      <c r="AL574" s="162"/>
      <c r="AM574" s="128"/>
      <c r="AN574" s="128"/>
      <c r="AQ574" s="128"/>
      <c r="AR574" s="128"/>
      <c r="AS574" s="128"/>
      <c r="AT574" s="128"/>
      <c r="AU574" s="128"/>
      <c r="AV574" s="128"/>
    </row>
    <row r="575" ht="16.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Z575" s="161"/>
      <c r="AH575" s="128"/>
      <c r="AI575" s="162"/>
      <c r="AJ575" s="162"/>
      <c r="AK575" s="162"/>
      <c r="AL575" s="162"/>
      <c r="AM575" s="128"/>
      <c r="AN575" s="128"/>
      <c r="AQ575" s="128"/>
      <c r="AR575" s="128"/>
      <c r="AS575" s="128"/>
      <c r="AT575" s="128"/>
      <c r="AU575" s="128"/>
      <c r="AV575" s="128"/>
    </row>
    <row r="576" ht="16.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Z576" s="161"/>
      <c r="AH576" s="128"/>
      <c r="AI576" s="162"/>
      <c r="AJ576" s="162"/>
      <c r="AK576" s="162"/>
      <c r="AL576" s="162"/>
      <c r="AM576" s="128"/>
      <c r="AN576" s="128"/>
      <c r="AQ576" s="128"/>
      <c r="AR576" s="128"/>
      <c r="AS576" s="128"/>
      <c r="AT576" s="128"/>
      <c r="AU576" s="128"/>
      <c r="AV576" s="128"/>
    </row>
    <row r="577" ht="16.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Z577" s="161"/>
      <c r="AH577" s="128"/>
      <c r="AI577" s="162"/>
      <c r="AJ577" s="162"/>
      <c r="AK577" s="162"/>
      <c r="AL577" s="162"/>
      <c r="AM577" s="128"/>
      <c r="AN577" s="128"/>
      <c r="AQ577" s="128"/>
      <c r="AR577" s="128"/>
      <c r="AS577" s="128"/>
      <c r="AT577" s="128"/>
      <c r="AU577" s="128"/>
      <c r="AV577" s="128"/>
    </row>
    <row r="578" ht="16.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Z578" s="161"/>
      <c r="AH578" s="128"/>
      <c r="AI578" s="162"/>
      <c r="AJ578" s="162"/>
      <c r="AK578" s="162"/>
      <c r="AL578" s="162"/>
      <c r="AM578" s="128"/>
      <c r="AN578" s="128"/>
      <c r="AQ578" s="128"/>
      <c r="AR578" s="128"/>
      <c r="AS578" s="128"/>
      <c r="AT578" s="128"/>
      <c r="AU578" s="128"/>
      <c r="AV578" s="128"/>
    </row>
    <row r="579" ht="16.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Z579" s="161"/>
      <c r="AH579" s="128"/>
      <c r="AI579" s="162"/>
      <c r="AJ579" s="162"/>
      <c r="AK579" s="162"/>
      <c r="AL579" s="162"/>
      <c r="AM579" s="128"/>
      <c r="AN579" s="128"/>
      <c r="AQ579" s="128"/>
      <c r="AR579" s="128"/>
      <c r="AS579" s="128"/>
      <c r="AT579" s="128"/>
      <c r="AU579" s="128"/>
      <c r="AV579" s="128"/>
    </row>
    <row r="580" ht="16.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Z580" s="161"/>
      <c r="AH580" s="128"/>
      <c r="AI580" s="162"/>
      <c r="AJ580" s="162"/>
      <c r="AK580" s="162"/>
      <c r="AL580" s="162"/>
      <c r="AM580" s="128"/>
      <c r="AN580" s="128"/>
      <c r="AQ580" s="128"/>
      <c r="AR580" s="128"/>
      <c r="AS580" s="128"/>
      <c r="AT580" s="128"/>
      <c r="AU580" s="128"/>
      <c r="AV580" s="128"/>
    </row>
    <row r="581" ht="16.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Z581" s="161"/>
      <c r="AH581" s="128"/>
      <c r="AI581" s="162"/>
      <c r="AJ581" s="162"/>
      <c r="AK581" s="162"/>
      <c r="AL581" s="162"/>
      <c r="AM581" s="128"/>
      <c r="AN581" s="128"/>
      <c r="AQ581" s="128"/>
      <c r="AR581" s="128"/>
      <c r="AS581" s="128"/>
      <c r="AT581" s="128"/>
      <c r="AU581" s="128"/>
      <c r="AV581" s="128"/>
    </row>
    <row r="582" ht="16.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Z582" s="161"/>
      <c r="AH582" s="128"/>
      <c r="AI582" s="162"/>
      <c r="AJ582" s="162"/>
      <c r="AK582" s="162"/>
      <c r="AL582" s="162"/>
      <c r="AM582" s="128"/>
      <c r="AN582" s="128"/>
      <c r="AQ582" s="128"/>
      <c r="AR582" s="128"/>
      <c r="AS582" s="128"/>
      <c r="AT582" s="128"/>
      <c r="AU582" s="128"/>
      <c r="AV582" s="128"/>
    </row>
    <row r="583" ht="16.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Z583" s="161"/>
      <c r="AH583" s="128"/>
      <c r="AI583" s="162"/>
      <c r="AJ583" s="162"/>
      <c r="AK583" s="162"/>
      <c r="AL583" s="162"/>
      <c r="AM583" s="128"/>
      <c r="AN583" s="128"/>
      <c r="AQ583" s="128"/>
      <c r="AR583" s="128"/>
      <c r="AS583" s="128"/>
      <c r="AT583" s="128"/>
      <c r="AU583" s="128"/>
      <c r="AV583" s="128"/>
    </row>
    <row r="584" ht="16.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Z584" s="161"/>
      <c r="AH584" s="128"/>
      <c r="AI584" s="162"/>
      <c r="AJ584" s="162"/>
      <c r="AK584" s="162"/>
      <c r="AL584" s="162"/>
      <c r="AM584" s="128"/>
      <c r="AN584" s="128"/>
      <c r="AQ584" s="128"/>
      <c r="AR584" s="128"/>
      <c r="AS584" s="128"/>
      <c r="AT584" s="128"/>
      <c r="AU584" s="128"/>
      <c r="AV584" s="128"/>
    </row>
    <row r="585" ht="16.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Z585" s="161"/>
      <c r="AH585" s="128"/>
      <c r="AI585" s="162"/>
      <c r="AJ585" s="162"/>
      <c r="AK585" s="162"/>
      <c r="AL585" s="162"/>
      <c r="AM585" s="128"/>
      <c r="AN585" s="128"/>
      <c r="AQ585" s="128"/>
      <c r="AR585" s="128"/>
      <c r="AS585" s="128"/>
      <c r="AT585" s="128"/>
      <c r="AU585" s="128"/>
      <c r="AV585" s="128"/>
    </row>
    <row r="586" ht="16.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Z586" s="161"/>
      <c r="AH586" s="128"/>
      <c r="AI586" s="162"/>
      <c r="AJ586" s="162"/>
      <c r="AK586" s="162"/>
      <c r="AL586" s="162"/>
      <c r="AM586" s="128"/>
      <c r="AN586" s="128"/>
      <c r="AQ586" s="128"/>
      <c r="AR586" s="128"/>
      <c r="AS586" s="128"/>
      <c r="AT586" s="128"/>
      <c r="AU586" s="128"/>
      <c r="AV586" s="128"/>
    </row>
    <row r="587" ht="16.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Z587" s="161"/>
      <c r="AH587" s="128"/>
      <c r="AI587" s="162"/>
      <c r="AJ587" s="162"/>
      <c r="AK587" s="162"/>
      <c r="AL587" s="162"/>
      <c r="AM587" s="128"/>
      <c r="AN587" s="128"/>
      <c r="AQ587" s="128"/>
      <c r="AR587" s="128"/>
      <c r="AS587" s="128"/>
      <c r="AT587" s="128"/>
      <c r="AU587" s="128"/>
      <c r="AV587" s="128"/>
    </row>
    <row r="588" ht="16.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Z588" s="161"/>
      <c r="AH588" s="128"/>
      <c r="AI588" s="162"/>
      <c r="AJ588" s="162"/>
      <c r="AK588" s="162"/>
      <c r="AL588" s="162"/>
      <c r="AM588" s="128"/>
      <c r="AN588" s="128"/>
      <c r="AQ588" s="128"/>
      <c r="AR588" s="128"/>
      <c r="AS588" s="128"/>
      <c r="AT588" s="128"/>
      <c r="AU588" s="128"/>
      <c r="AV588" s="128"/>
    </row>
    <row r="589" ht="16.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Z589" s="161"/>
      <c r="AH589" s="128"/>
      <c r="AI589" s="162"/>
      <c r="AJ589" s="162"/>
      <c r="AK589" s="162"/>
      <c r="AL589" s="162"/>
      <c r="AM589" s="128"/>
      <c r="AN589" s="128"/>
      <c r="AQ589" s="128"/>
      <c r="AR589" s="128"/>
      <c r="AS589" s="128"/>
      <c r="AT589" s="128"/>
      <c r="AU589" s="128"/>
      <c r="AV589" s="128"/>
    </row>
    <row r="590" ht="16.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Z590" s="161"/>
      <c r="AH590" s="128"/>
      <c r="AI590" s="162"/>
      <c r="AJ590" s="162"/>
      <c r="AK590" s="162"/>
      <c r="AL590" s="162"/>
      <c r="AM590" s="128"/>
      <c r="AN590" s="128"/>
      <c r="AQ590" s="128"/>
      <c r="AR590" s="128"/>
      <c r="AS590" s="128"/>
      <c r="AT590" s="128"/>
      <c r="AU590" s="128"/>
      <c r="AV590" s="128"/>
    </row>
    <row r="591" ht="16.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Z591" s="161"/>
      <c r="AH591" s="128"/>
      <c r="AI591" s="162"/>
      <c r="AJ591" s="162"/>
      <c r="AK591" s="162"/>
      <c r="AL591" s="162"/>
      <c r="AM591" s="128"/>
      <c r="AN591" s="128"/>
      <c r="AQ591" s="128"/>
      <c r="AR591" s="128"/>
      <c r="AS591" s="128"/>
      <c r="AT591" s="128"/>
      <c r="AU591" s="128"/>
      <c r="AV591" s="128"/>
    </row>
    <row r="592" ht="16.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Z592" s="161"/>
      <c r="AH592" s="128"/>
      <c r="AI592" s="162"/>
      <c r="AJ592" s="162"/>
      <c r="AK592" s="162"/>
      <c r="AL592" s="162"/>
      <c r="AM592" s="128"/>
      <c r="AN592" s="128"/>
      <c r="AQ592" s="128"/>
      <c r="AR592" s="128"/>
      <c r="AS592" s="128"/>
      <c r="AT592" s="128"/>
      <c r="AU592" s="128"/>
      <c r="AV592" s="128"/>
    </row>
    <row r="593" ht="16.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Z593" s="161"/>
      <c r="AH593" s="128"/>
      <c r="AI593" s="162"/>
      <c r="AJ593" s="162"/>
      <c r="AK593" s="162"/>
      <c r="AL593" s="162"/>
      <c r="AM593" s="128"/>
      <c r="AN593" s="128"/>
      <c r="AQ593" s="128"/>
      <c r="AR593" s="128"/>
      <c r="AS593" s="128"/>
      <c r="AT593" s="128"/>
      <c r="AU593" s="128"/>
      <c r="AV593" s="128"/>
    </row>
    <row r="594" ht="16.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Z594" s="161"/>
      <c r="AH594" s="128"/>
      <c r="AI594" s="162"/>
      <c r="AJ594" s="162"/>
      <c r="AK594" s="162"/>
      <c r="AL594" s="162"/>
      <c r="AM594" s="128"/>
      <c r="AN594" s="128"/>
      <c r="AQ594" s="128"/>
      <c r="AR594" s="128"/>
      <c r="AS594" s="128"/>
      <c r="AT594" s="128"/>
      <c r="AU594" s="128"/>
      <c r="AV594" s="128"/>
    </row>
    <row r="595" ht="16.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Z595" s="161"/>
      <c r="AH595" s="128"/>
      <c r="AI595" s="162"/>
      <c r="AJ595" s="162"/>
      <c r="AK595" s="162"/>
      <c r="AL595" s="162"/>
      <c r="AM595" s="128"/>
      <c r="AN595" s="128"/>
      <c r="AQ595" s="128"/>
      <c r="AR595" s="128"/>
      <c r="AS595" s="128"/>
      <c r="AT595" s="128"/>
      <c r="AU595" s="128"/>
      <c r="AV595" s="128"/>
    </row>
    <row r="596" ht="16.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Z596" s="161"/>
      <c r="AH596" s="128"/>
      <c r="AI596" s="162"/>
      <c r="AJ596" s="162"/>
      <c r="AK596" s="162"/>
      <c r="AL596" s="162"/>
      <c r="AM596" s="128"/>
      <c r="AN596" s="128"/>
      <c r="AQ596" s="128"/>
      <c r="AR596" s="128"/>
      <c r="AS596" s="128"/>
      <c r="AT596" s="128"/>
      <c r="AU596" s="128"/>
      <c r="AV596" s="128"/>
    </row>
    <row r="597" ht="16.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Z597" s="161"/>
      <c r="AH597" s="128"/>
      <c r="AI597" s="162"/>
      <c r="AJ597" s="162"/>
      <c r="AK597" s="162"/>
      <c r="AL597" s="162"/>
      <c r="AM597" s="128"/>
      <c r="AN597" s="128"/>
      <c r="AQ597" s="128"/>
      <c r="AR597" s="128"/>
      <c r="AS597" s="128"/>
      <c r="AT597" s="128"/>
      <c r="AU597" s="128"/>
      <c r="AV597" s="128"/>
    </row>
    <row r="598" ht="16.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Z598" s="161"/>
      <c r="AH598" s="128"/>
      <c r="AI598" s="162"/>
      <c r="AJ598" s="162"/>
      <c r="AK598" s="162"/>
      <c r="AL598" s="162"/>
      <c r="AM598" s="128"/>
      <c r="AN598" s="128"/>
      <c r="AQ598" s="128"/>
      <c r="AR598" s="128"/>
      <c r="AS598" s="128"/>
      <c r="AT598" s="128"/>
      <c r="AU598" s="128"/>
      <c r="AV598" s="128"/>
    </row>
    <row r="599" ht="16.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Z599" s="161"/>
      <c r="AH599" s="128"/>
      <c r="AI599" s="162"/>
      <c r="AJ599" s="162"/>
      <c r="AK599" s="162"/>
      <c r="AL599" s="162"/>
      <c r="AM599" s="128"/>
      <c r="AN599" s="128"/>
      <c r="AQ599" s="128"/>
      <c r="AR599" s="128"/>
      <c r="AS599" s="128"/>
      <c r="AT599" s="128"/>
      <c r="AU599" s="128"/>
      <c r="AV599" s="128"/>
    </row>
    <row r="600" ht="16.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Z600" s="161"/>
      <c r="AH600" s="128"/>
      <c r="AI600" s="162"/>
      <c r="AJ600" s="162"/>
      <c r="AK600" s="162"/>
      <c r="AL600" s="162"/>
      <c r="AM600" s="128"/>
      <c r="AN600" s="128"/>
      <c r="AQ600" s="128"/>
      <c r="AR600" s="128"/>
      <c r="AS600" s="128"/>
      <c r="AT600" s="128"/>
      <c r="AU600" s="128"/>
      <c r="AV600" s="128"/>
    </row>
    <row r="601" ht="16.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Z601" s="161"/>
      <c r="AH601" s="128"/>
      <c r="AI601" s="162"/>
      <c r="AJ601" s="162"/>
      <c r="AK601" s="162"/>
      <c r="AL601" s="162"/>
      <c r="AM601" s="128"/>
      <c r="AN601" s="128"/>
      <c r="AQ601" s="128"/>
      <c r="AR601" s="128"/>
      <c r="AS601" s="128"/>
      <c r="AT601" s="128"/>
      <c r="AU601" s="128"/>
      <c r="AV601" s="128"/>
    </row>
    <row r="602" ht="16.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Z602" s="161"/>
      <c r="AH602" s="128"/>
      <c r="AI602" s="162"/>
      <c r="AJ602" s="162"/>
      <c r="AK602" s="162"/>
      <c r="AL602" s="162"/>
      <c r="AM602" s="128"/>
      <c r="AN602" s="128"/>
      <c r="AQ602" s="128"/>
      <c r="AR602" s="128"/>
      <c r="AS602" s="128"/>
      <c r="AT602" s="128"/>
      <c r="AU602" s="128"/>
      <c r="AV602" s="128"/>
    </row>
    <row r="603" ht="16.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Z603" s="161"/>
      <c r="AH603" s="128"/>
      <c r="AI603" s="162"/>
      <c r="AJ603" s="162"/>
      <c r="AK603" s="162"/>
      <c r="AL603" s="162"/>
      <c r="AM603" s="128"/>
      <c r="AN603" s="128"/>
      <c r="AQ603" s="128"/>
      <c r="AR603" s="128"/>
      <c r="AS603" s="128"/>
      <c r="AT603" s="128"/>
      <c r="AU603" s="128"/>
      <c r="AV603" s="128"/>
    </row>
    <row r="604" ht="16.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Z604" s="161"/>
      <c r="AH604" s="128"/>
      <c r="AI604" s="162"/>
      <c r="AJ604" s="162"/>
      <c r="AK604" s="162"/>
      <c r="AL604" s="162"/>
      <c r="AM604" s="128"/>
      <c r="AN604" s="128"/>
      <c r="AQ604" s="128"/>
      <c r="AR604" s="128"/>
      <c r="AS604" s="128"/>
      <c r="AT604" s="128"/>
      <c r="AU604" s="128"/>
      <c r="AV604" s="128"/>
    </row>
    <row r="605" ht="16.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Z605" s="161"/>
      <c r="AH605" s="128"/>
      <c r="AI605" s="162"/>
      <c r="AJ605" s="162"/>
      <c r="AK605" s="162"/>
      <c r="AL605" s="162"/>
      <c r="AM605" s="128"/>
      <c r="AN605" s="128"/>
      <c r="AQ605" s="128"/>
      <c r="AR605" s="128"/>
      <c r="AS605" s="128"/>
      <c r="AT605" s="128"/>
      <c r="AU605" s="128"/>
      <c r="AV605" s="128"/>
    </row>
    <row r="606" ht="16.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Z606" s="161"/>
      <c r="AH606" s="128"/>
      <c r="AI606" s="162"/>
      <c r="AJ606" s="162"/>
      <c r="AK606" s="162"/>
      <c r="AL606" s="162"/>
      <c r="AM606" s="128"/>
      <c r="AN606" s="128"/>
      <c r="AQ606" s="128"/>
      <c r="AR606" s="128"/>
      <c r="AS606" s="128"/>
      <c r="AT606" s="128"/>
      <c r="AU606" s="128"/>
      <c r="AV606" s="128"/>
    </row>
    <row r="607" ht="16.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Z607" s="161"/>
      <c r="AH607" s="128"/>
      <c r="AI607" s="162"/>
      <c r="AJ607" s="162"/>
      <c r="AK607" s="162"/>
      <c r="AL607" s="162"/>
      <c r="AM607" s="128"/>
      <c r="AN607" s="128"/>
      <c r="AQ607" s="128"/>
      <c r="AR607" s="128"/>
      <c r="AS607" s="128"/>
      <c r="AT607" s="128"/>
      <c r="AU607" s="128"/>
      <c r="AV607" s="128"/>
    </row>
    <row r="608" ht="16.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Z608" s="161"/>
      <c r="AH608" s="128"/>
      <c r="AI608" s="162"/>
      <c r="AJ608" s="162"/>
      <c r="AK608" s="162"/>
      <c r="AL608" s="162"/>
      <c r="AM608" s="128"/>
      <c r="AN608" s="128"/>
      <c r="AQ608" s="128"/>
      <c r="AR608" s="128"/>
      <c r="AS608" s="128"/>
      <c r="AT608" s="128"/>
      <c r="AU608" s="128"/>
      <c r="AV608" s="128"/>
    </row>
    <row r="609" ht="16.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Z609" s="161"/>
      <c r="AH609" s="128"/>
      <c r="AI609" s="162"/>
      <c r="AJ609" s="162"/>
      <c r="AK609" s="162"/>
      <c r="AL609" s="162"/>
      <c r="AM609" s="128"/>
      <c r="AN609" s="128"/>
      <c r="AQ609" s="128"/>
      <c r="AR609" s="128"/>
      <c r="AS609" s="128"/>
      <c r="AT609" s="128"/>
      <c r="AU609" s="128"/>
      <c r="AV609" s="128"/>
    </row>
    <row r="610" ht="16.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Z610" s="161"/>
      <c r="AH610" s="128"/>
      <c r="AI610" s="162"/>
      <c r="AJ610" s="162"/>
      <c r="AK610" s="162"/>
      <c r="AL610" s="162"/>
      <c r="AM610" s="128"/>
      <c r="AN610" s="128"/>
      <c r="AQ610" s="128"/>
      <c r="AR610" s="128"/>
      <c r="AS610" s="128"/>
      <c r="AT610" s="128"/>
      <c r="AU610" s="128"/>
      <c r="AV610" s="128"/>
    </row>
    <row r="611" ht="16.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Z611" s="161"/>
      <c r="AH611" s="128"/>
      <c r="AI611" s="162"/>
      <c r="AJ611" s="162"/>
      <c r="AK611" s="162"/>
      <c r="AL611" s="162"/>
      <c r="AM611" s="128"/>
      <c r="AN611" s="128"/>
      <c r="AQ611" s="128"/>
      <c r="AR611" s="128"/>
      <c r="AS611" s="128"/>
      <c r="AT611" s="128"/>
      <c r="AU611" s="128"/>
      <c r="AV611" s="128"/>
    </row>
    <row r="612" ht="16.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Z612" s="161"/>
      <c r="AH612" s="128"/>
      <c r="AI612" s="162"/>
      <c r="AJ612" s="162"/>
      <c r="AK612" s="162"/>
      <c r="AL612" s="162"/>
      <c r="AM612" s="128"/>
      <c r="AN612" s="128"/>
      <c r="AQ612" s="128"/>
      <c r="AR612" s="128"/>
      <c r="AS612" s="128"/>
      <c r="AT612" s="128"/>
      <c r="AU612" s="128"/>
      <c r="AV612" s="128"/>
    </row>
    <row r="613" ht="16.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Z613" s="161"/>
      <c r="AH613" s="128"/>
      <c r="AI613" s="162"/>
      <c r="AJ613" s="162"/>
      <c r="AK613" s="162"/>
      <c r="AL613" s="162"/>
      <c r="AM613" s="128"/>
      <c r="AN613" s="128"/>
      <c r="AQ613" s="128"/>
      <c r="AR613" s="128"/>
      <c r="AS613" s="128"/>
      <c r="AT613" s="128"/>
      <c r="AU613" s="128"/>
      <c r="AV613" s="128"/>
    </row>
    <row r="614" ht="16.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Z614" s="161"/>
      <c r="AH614" s="128"/>
      <c r="AI614" s="162"/>
      <c r="AJ614" s="162"/>
      <c r="AK614" s="162"/>
      <c r="AL614" s="162"/>
      <c r="AM614" s="128"/>
      <c r="AN614" s="128"/>
      <c r="AQ614" s="128"/>
      <c r="AR614" s="128"/>
      <c r="AS614" s="128"/>
      <c r="AT614" s="128"/>
      <c r="AU614" s="128"/>
      <c r="AV614" s="128"/>
    </row>
    <row r="615" ht="16.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Z615" s="161"/>
      <c r="AH615" s="128"/>
      <c r="AI615" s="162"/>
      <c r="AJ615" s="162"/>
      <c r="AK615" s="162"/>
      <c r="AL615" s="162"/>
      <c r="AM615" s="128"/>
      <c r="AN615" s="128"/>
      <c r="AQ615" s="128"/>
      <c r="AR615" s="128"/>
      <c r="AS615" s="128"/>
      <c r="AT615" s="128"/>
      <c r="AU615" s="128"/>
      <c r="AV615" s="128"/>
    </row>
    <row r="616" ht="16.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Z616" s="161"/>
      <c r="AH616" s="128"/>
      <c r="AI616" s="162"/>
      <c r="AJ616" s="162"/>
      <c r="AK616" s="162"/>
      <c r="AL616" s="162"/>
      <c r="AM616" s="128"/>
      <c r="AN616" s="128"/>
      <c r="AQ616" s="128"/>
      <c r="AR616" s="128"/>
      <c r="AS616" s="128"/>
      <c r="AT616" s="128"/>
      <c r="AU616" s="128"/>
      <c r="AV616" s="128"/>
    </row>
    <row r="617" ht="16.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Z617" s="161"/>
      <c r="AH617" s="128"/>
      <c r="AI617" s="162"/>
      <c r="AJ617" s="162"/>
      <c r="AK617" s="162"/>
      <c r="AL617" s="162"/>
      <c r="AM617" s="128"/>
      <c r="AN617" s="128"/>
      <c r="AQ617" s="128"/>
      <c r="AR617" s="128"/>
      <c r="AS617" s="128"/>
      <c r="AT617" s="128"/>
      <c r="AU617" s="128"/>
      <c r="AV617" s="128"/>
    </row>
    <row r="618" ht="16.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Z618" s="161"/>
      <c r="AH618" s="128"/>
      <c r="AI618" s="162"/>
      <c r="AJ618" s="162"/>
      <c r="AK618" s="162"/>
      <c r="AL618" s="162"/>
      <c r="AM618" s="128"/>
      <c r="AN618" s="128"/>
      <c r="AQ618" s="128"/>
      <c r="AR618" s="128"/>
      <c r="AS618" s="128"/>
      <c r="AT618" s="128"/>
      <c r="AU618" s="128"/>
      <c r="AV618" s="128"/>
    </row>
    <row r="619" ht="16.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Z619" s="161"/>
      <c r="AH619" s="128"/>
      <c r="AI619" s="162"/>
      <c r="AJ619" s="162"/>
      <c r="AK619" s="162"/>
      <c r="AL619" s="162"/>
      <c r="AM619" s="128"/>
      <c r="AN619" s="128"/>
      <c r="AQ619" s="128"/>
      <c r="AR619" s="128"/>
      <c r="AS619" s="128"/>
      <c r="AT619" s="128"/>
      <c r="AU619" s="128"/>
      <c r="AV619" s="128"/>
    </row>
    <row r="620" ht="16.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Z620" s="161"/>
      <c r="AH620" s="128"/>
      <c r="AI620" s="162"/>
      <c r="AJ620" s="162"/>
      <c r="AK620" s="162"/>
      <c r="AL620" s="162"/>
      <c r="AM620" s="128"/>
      <c r="AN620" s="128"/>
      <c r="AQ620" s="128"/>
      <c r="AR620" s="128"/>
      <c r="AS620" s="128"/>
      <c r="AT620" s="128"/>
      <c r="AU620" s="128"/>
      <c r="AV620" s="128"/>
    </row>
    <row r="621" ht="16.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Z621" s="161"/>
      <c r="AH621" s="128"/>
      <c r="AI621" s="162"/>
      <c r="AJ621" s="162"/>
      <c r="AK621" s="162"/>
      <c r="AL621" s="162"/>
      <c r="AM621" s="128"/>
      <c r="AN621" s="128"/>
      <c r="AQ621" s="128"/>
      <c r="AR621" s="128"/>
      <c r="AS621" s="128"/>
      <c r="AT621" s="128"/>
      <c r="AU621" s="128"/>
      <c r="AV621" s="128"/>
    </row>
    <row r="622" ht="16.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Z622" s="161"/>
      <c r="AH622" s="128"/>
      <c r="AI622" s="162"/>
      <c r="AJ622" s="162"/>
      <c r="AK622" s="162"/>
      <c r="AL622" s="162"/>
      <c r="AM622" s="128"/>
      <c r="AN622" s="128"/>
      <c r="AQ622" s="128"/>
      <c r="AR622" s="128"/>
      <c r="AS622" s="128"/>
      <c r="AT622" s="128"/>
      <c r="AU622" s="128"/>
      <c r="AV622" s="128"/>
    </row>
    <row r="623" ht="16.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Z623" s="161"/>
      <c r="AH623" s="128"/>
      <c r="AI623" s="162"/>
      <c r="AJ623" s="162"/>
      <c r="AK623" s="162"/>
      <c r="AL623" s="162"/>
      <c r="AM623" s="128"/>
      <c r="AN623" s="128"/>
      <c r="AQ623" s="128"/>
      <c r="AR623" s="128"/>
      <c r="AS623" s="128"/>
      <c r="AT623" s="128"/>
      <c r="AU623" s="128"/>
      <c r="AV623" s="128"/>
    </row>
    <row r="624" ht="16.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Z624" s="161"/>
      <c r="AH624" s="128"/>
      <c r="AI624" s="162"/>
      <c r="AJ624" s="162"/>
      <c r="AK624" s="162"/>
      <c r="AL624" s="162"/>
      <c r="AM624" s="128"/>
      <c r="AN624" s="128"/>
      <c r="AQ624" s="128"/>
      <c r="AR624" s="128"/>
      <c r="AS624" s="128"/>
      <c r="AT624" s="128"/>
      <c r="AU624" s="128"/>
      <c r="AV624" s="128"/>
    </row>
    <row r="625" ht="16.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Z625" s="161"/>
      <c r="AH625" s="128"/>
      <c r="AI625" s="162"/>
      <c r="AJ625" s="162"/>
      <c r="AK625" s="162"/>
      <c r="AL625" s="162"/>
      <c r="AM625" s="128"/>
      <c r="AN625" s="128"/>
      <c r="AQ625" s="128"/>
      <c r="AR625" s="128"/>
      <c r="AS625" s="128"/>
      <c r="AT625" s="128"/>
      <c r="AU625" s="128"/>
      <c r="AV625" s="128"/>
    </row>
    <row r="626" ht="16.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Z626" s="161"/>
      <c r="AH626" s="128"/>
      <c r="AI626" s="162"/>
      <c r="AJ626" s="162"/>
      <c r="AK626" s="162"/>
      <c r="AL626" s="162"/>
      <c r="AM626" s="128"/>
      <c r="AN626" s="128"/>
      <c r="AQ626" s="128"/>
      <c r="AR626" s="128"/>
      <c r="AS626" s="128"/>
      <c r="AT626" s="128"/>
      <c r="AU626" s="128"/>
      <c r="AV626" s="128"/>
    </row>
    <row r="627" ht="16.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Z627" s="161"/>
      <c r="AH627" s="128"/>
      <c r="AI627" s="162"/>
      <c r="AJ627" s="162"/>
      <c r="AK627" s="162"/>
      <c r="AL627" s="162"/>
      <c r="AM627" s="128"/>
      <c r="AN627" s="128"/>
      <c r="AQ627" s="128"/>
      <c r="AR627" s="128"/>
      <c r="AS627" s="128"/>
      <c r="AT627" s="128"/>
      <c r="AU627" s="128"/>
      <c r="AV627" s="128"/>
    </row>
    <row r="628" ht="16.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Z628" s="161"/>
      <c r="AH628" s="128"/>
      <c r="AI628" s="162"/>
      <c r="AJ628" s="162"/>
      <c r="AK628" s="162"/>
      <c r="AL628" s="162"/>
      <c r="AM628" s="128"/>
      <c r="AN628" s="128"/>
      <c r="AQ628" s="128"/>
      <c r="AR628" s="128"/>
      <c r="AS628" s="128"/>
      <c r="AT628" s="128"/>
      <c r="AU628" s="128"/>
      <c r="AV628" s="128"/>
    </row>
    <row r="629" ht="16.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Z629" s="161"/>
      <c r="AH629" s="128"/>
      <c r="AI629" s="162"/>
      <c r="AJ629" s="162"/>
      <c r="AK629" s="162"/>
      <c r="AL629" s="162"/>
      <c r="AM629" s="128"/>
      <c r="AN629" s="128"/>
      <c r="AQ629" s="128"/>
      <c r="AR629" s="128"/>
      <c r="AS629" s="128"/>
      <c r="AT629" s="128"/>
      <c r="AU629" s="128"/>
      <c r="AV629" s="128"/>
    </row>
    <row r="630" ht="16.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Z630" s="161"/>
      <c r="AH630" s="128"/>
      <c r="AI630" s="162"/>
      <c r="AJ630" s="162"/>
      <c r="AK630" s="162"/>
      <c r="AL630" s="162"/>
      <c r="AM630" s="128"/>
      <c r="AN630" s="128"/>
      <c r="AQ630" s="128"/>
      <c r="AR630" s="128"/>
      <c r="AS630" s="128"/>
      <c r="AT630" s="128"/>
      <c r="AU630" s="128"/>
      <c r="AV630" s="128"/>
    </row>
    <row r="631" ht="16.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Z631" s="161"/>
      <c r="AH631" s="128"/>
      <c r="AI631" s="162"/>
      <c r="AJ631" s="162"/>
      <c r="AK631" s="162"/>
      <c r="AL631" s="162"/>
      <c r="AM631" s="128"/>
      <c r="AN631" s="128"/>
      <c r="AQ631" s="128"/>
      <c r="AR631" s="128"/>
      <c r="AS631" s="128"/>
      <c r="AT631" s="128"/>
      <c r="AU631" s="128"/>
      <c r="AV631" s="128"/>
    </row>
    <row r="632" ht="16.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Z632" s="161"/>
      <c r="AH632" s="128"/>
      <c r="AI632" s="162"/>
      <c r="AJ632" s="162"/>
      <c r="AK632" s="162"/>
      <c r="AL632" s="162"/>
      <c r="AQ632" s="128"/>
      <c r="AR632" s="128"/>
      <c r="AS632" s="128"/>
      <c r="AT632" s="128"/>
      <c r="AU632" s="128"/>
      <c r="AV632" s="128"/>
    </row>
    <row r="633" ht="16.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Z633" s="161"/>
      <c r="AH633" s="128"/>
      <c r="AI633" s="162"/>
      <c r="AJ633" s="162"/>
      <c r="AK633" s="162"/>
      <c r="AL633" s="162"/>
      <c r="AQ633" s="128"/>
      <c r="AR633" s="128"/>
      <c r="AS633" s="128"/>
      <c r="AT633" s="128"/>
      <c r="AU633" s="128"/>
      <c r="AV633" s="128"/>
    </row>
    <row r="634" ht="16.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Z634" s="161"/>
      <c r="AH634" s="128"/>
      <c r="AI634" s="162"/>
      <c r="AJ634" s="162"/>
      <c r="AK634" s="162"/>
      <c r="AL634" s="162"/>
      <c r="AM634" s="128"/>
      <c r="AN634" s="128"/>
      <c r="AQ634" s="128"/>
      <c r="AR634" s="128"/>
      <c r="AS634" s="128"/>
      <c r="AT634" s="128"/>
      <c r="AU634" s="128"/>
      <c r="AV634" s="128"/>
    </row>
    <row r="635" ht="16.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Z635" s="161"/>
      <c r="AH635" s="128"/>
      <c r="AI635" s="162"/>
      <c r="AJ635" s="162"/>
      <c r="AK635" s="162"/>
      <c r="AL635" s="162"/>
      <c r="AM635" s="128"/>
      <c r="AN635" s="128"/>
      <c r="AQ635" s="128"/>
      <c r="AR635" s="128"/>
      <c r="AS635" s="128"/>
      <c r="AT635" s="128"/>
      <c r="AU635" s="128"/>
      <c r="AV635" s="128"/>
    </row>
    <row r="636" ht="16.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Z636" s="161"/>
      <c r="AH636" s="128"/>
      <c r="AI636" s="162"/>
      <c r="AJ636" s="162"/>
      <c r="AK636" s="162"/>
      <c r="AL636" s="162"/>
      <c r="AM636" s="128"/>
      <c r="AN636" s="128"/>
      <c r="AQ636" s="128"/>
      <c r="AR636" s="128"/>
      <c r="AS636" s="128"/>
      <c r="AT636" s="128"/>
      <c r="AU636" s="128"/>
      <c r="AV636" s="128"/>
    </row>
    <row r="637" ht="16.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Z637" s="161"/>
      <c r="AH637" s="128"/>
      <c r="AI637" s="162"/>
      <c r="AJ637" s="162"/>
      <c r="AK637" s="162"/>
      <c r="AL637" s="162"/>
      <c r="AQ637" s="128"/>
      <c r="AR637" s="128"/>
      <c r="AS637" s="128"/>
      <c r="AT637" s="128"/>
      <c r="AU637" s="128"/>
      <c r="AV637" s="128"/>
    </row>
    <row r="638" ht="16.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Z638" s="161"/>
      <c r="AH638" s="128"/>
      <c r="AI638" s="162"/>
      <c r="AJ638" s="162"/>
      <c r="AK638" s="162"/>
      <c r="AL638" s="162"/>
      <c r="AQ638" s="128"/>
      <c r="AR638" s="128"/>
      <c r="AS638" s="128"/>
      <c r="AT638" s="128"/>
      <c r="AU638" s="128"/>
      <c r="AV638" s="128"/>
    </row>
    <row r="639" ht="16.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Z639" s="161"/>
      <c r="AH639" s="128"/>
      <c r="AI639" s="162"/>
      <c r="AJ639" s="162"/>
      <c r="AK639" s="162"/>
      <c r="AL639" s="162"/>
      <c r="AQ639" s="128"/>
      <c r="AR639" s="128"/>
      <c r="AS639" s="128"/>
      <c r="AT639" s="128"/>
      <c r="AU639" s="128"/>
      <c r="AV639" s="128"/>
    </row>
    <row r="640" ht="16.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Z640" s="161"/>
      <c r="AH640" s="128"/>
      <c r="AI640" s="162"/>
      <c r="AJ640" s="162"/>
      <c r="AK640" s="162"/>
      <c r="AL640" s="162"/>
      <c r="AQ640" s="128"/>
      <c r="AR640" s="128"/>
      <c r="AS640" s="128"/>
      <c r="AT640" s="128"/>
      <c r="AU640" s="128"/>
      <c r="AV640" s="128"/>
    </row>
    <row r="641" ht="16.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Z641" s="161"/>
      <c r="AH641" s="128"/>
      <c r="AI641" s="162"/>
      <c r="AJ641" s="162"/>
      <c r="AK641" s="162"/>
      <c r="AL641" s="162"/>
      <c r="AQ641" s="128"/>
      <c r="AR641" s="128"/>
      <c r="AS641" s="128"/>
      <c r="AT641" s="128"/>
      <c r="AU641" s="128"/>
      <c r="AV641" s="128"/>
    </row>
    <row r="642" ht="16.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Z642" s="161"/>
      <c r="AH642" s="128"/>
      <c r="AI642" s="162"/>
      <c r="AJ642" s="162"/>
      <c r="AK642" s="162"/>
      <c r="AL642" s="162"/>
      <c r="AQ642" s="128"/>
      <c r="AR642" s="128"/>
      <c r="AS642" s="128"/>
      <c r="AT642" s="128"/>
      <c r="AU642" s="128"/>
      <c r="AV642" s="128"/>
    </row>
    <row r="643" ht="16.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Z643" s="161"/>
      <c r="AH643" s="128"/>
      <c r="AI643" s="162"/>
      <c r="AJ643" s="162"/>
      <c r="AK643" s="162"/>
      <c r="AL643" s="162"/>
      <c r="AQ643" s="128"/>
      <c r="AR643" s="128"/>
      <c r="AS643" s="128"/>
      <c r="AT643" s="128"/>
      <c r="AU643" s="128"/>
      <c r="AV643" s="128"/>
    </row>
    <row r="644" ht="16.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Z644" s="161"/>
      <c r="AH644" s="128"/>
      <c r="AI644" s="162"/>
      <c r="AJ644" s="162"/>
      <c r="AK644" s="162"/>
      <c r="AL644" s="162"/>
      <c r="AQ644" s="128"/>
      <c r="AR644" s="128"/>
      <c r="AS644" s="128"/>
      <c r="AT644" s="128"/>
      <c r="AU644" s="128"/>
      <c r="AV644" s="128"/>
    </row>
    <row r="645" ht="16.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Z645" s="161"/>
      <c r="AH645" s="128"/>
      <c r="AI645" s="162"/>
      <c r="AJ645" s="162"/>
      <c r="AK645" s="162"/>
      <c r="AL645" s="162"/>
      <c r="AQ645" s="128"/>
      <c r="AR645" s="128"/>
      <c r="AS645" s="128"/>
      <c r="AT645" s="128"/>
      <c r="AU645" s="128"/>
      <c r="AV645" s="128"/>
    </row>
    <row r="646" ht="16.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Z646" s="161"/>
      <c r="AH646" s="128"/>
      <c r="AI646" s="162"/>
      <c r="AJ646" s="162"/>
      <c r="AK646" s="162"/>
      <c r="AL646" s="162"/>
      <c r="AQ646" s="128"/>
      <c r="AR646" s="128"/>
      <c r="AS646" s="128"/>
      <c r="AT646" s="128"/>
      <c r="AU646" s="128"/>
      <c r="AV646" s="128"/>
    </row>
    <row r="647" ht="16.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Z647" s="161"/>
      <c r="AH647" s="128"/>
      <c r="AI647" s="162"/>
      <c r="AJ647" s="162"/>
      <c r="AK647" s="162"/>
      <c r="AL647" s="162"/>
      <c r="AQ647" s="128"/>
      <c r="AR647" s="128"/>
      <c r="AS647" s="128"/>
      <c r="AT647" s="128"/>
      <c r="AU647" s="128"/>
      <c r="AV647" s="128"/>
    </row>
    <row r="648" ht="16.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Z648" s="161"/>
      <c r="AH648" s="128"/>
      <c r="AI648" s="162"/>
      <c r="AJ648" s="162"/>
      <c r="AK648" s="162"/>
      <c r="AL648" s="162"/>
      <c r="AQ648" s="128"/>
      <c r="AR648" s="128"/>
      <c r="AS648" s="128"/>
      <c r="AT648" s="128"/>
      <c r="AU648" s="128"/>
      <c r="AV648" s="128"/>
    </row>
    <row r="649" ht="16.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Z649" s="161"/>
      <c r="AH649" s="128"/>
      <c r="AI649" s="162"/>
      <c r="AJ649" s="162"/>
      <c r="AK649" s="162"/>
      <c r="AL649" s="162"/>
      <c r="AM649" s="128"/>
      <c r="AN649" s="128"/>
      <c r="AQ649" s="128"/>
      <c r="AR649" s="128"/>
      <c r="AS649" s="128"/>
      <c r="AT649" s="128"/>
      <c r="AU649" s="128"/>
      <c r="AV649" s="128"/>
    </row>
    <row r="650" ht="16.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Z650" s="161"/>
      <c r="AH650" s="128"/>
      <c r="AI650" s="162"/>
      <c r="AJ650" s="162"/>
      <c r="AK650" s="162"/>
      <c r="AL650" s="162"/>
      <c r="AM650" s="164"/>
      <c r="AN650" s="164"/>
      <c r="AQ650" s="128"/>
      <c r="AR650" s="128"/>
      <c r="AS650" s="128"/>
      <c r="AT650" s="128"/>
      <c r="AU650" s="128"/>
      <c r="AV650" s="128"/>
    </row>
    <row r="651" ht="16.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Z651" s="161"/>
      <c r="AH651" s="128"/>
      <c r="AI651" s="162"/>
      <c r="AJ651" s="162"/>
      <c r="AK651" s="162"/>
      <c r="AL651" s="162"/>
      <c r="AQ651" s="128"/>
      <c r="AR651" s="128"/>
      <c r="AS651" s="128"/>
      <c r="AT651" s="128"/>
      <c r="AU651" s="128"/>
      <c r="AV651" s="128"/>
    </row>
    <row r="652" ht="16.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Z652" s="161"/>
      <c r="AH652" s="128"/>
      <c r="AI652" s="162"/>
      <c r="AJ652" s="162"/>
      <c r="AK652" s="162"/>
      <c r="AL652" s="162"/>
      <c r="AQ652" s="128"/>
      <c r="AR652" s="128"/>
      <c r="AS652" s="128"/>
      <c r="AT652" s="128"/>
      <c r="AU652" s="128"/>
      <c r="AV652" s="128"/>
    </row>
    <row r="653" ht="16.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Z653" s="161"/>
      <c r="AH653" s="128"/>
      <c r="AI653" s="162"/>
      <c r="AJ653" s="162"/>
      <c r="AK653" s="162"/>
      <c r="AL653" s="162"/>
      <c r="AQ653" s="128"/>
      <c r="AR653" s="128"/>
      <c r="AS653" s="128"/>
      <c r="AT653" s="128"/>
      <c r="AU653" s="128"/>
      <c r="AV653" s="128"/>
    </row>
    <row r="654" ht="16.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Z654" s="161"/>
      <c r="AH654" s="128"/>
      <c r="AI654" s="162"/>
      <c r="AJ654" s="162"/>
      <c r="AK654" s="162"/>
      <c r="AL654" s="162"/>
      <c r="AQ654" s="128"/>
      <c r="AR654" s="128"/>
      <c r="AS654" s="128"/>
      <c r="AT654" s="128"/>
      <c r="AU654" s="128"/>
      <c r="AV654" s="128"/>
    </row>
    <row r="655" ht="16.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Z655" s="161"/>
      <c r="AH655" s="128"/>
      <c r="AI655" s="162"/>
      <c r="AJ655" s="162"/>
      <c r="AK655" s="162"/>
      <c r="AL655" s="162"/>
      <c r="AQ655" s="128"/>
      <c r="AR655" s="128"/>
      <c r="AS655" s="128"/>
      <c r="AT655" s="128"/>
      <c r="AU655" s="128"/>
      <c r="AV655" s="128"/>
    </row>
    <row r="656" ht="16.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Z656" s="161"/>
      <c r="AH656" s="128"/>
      <c r="AI656" s="162"/>
      <c r="AJ656" s="162"/>
      <c r="AK656" s="162"/>
      <c r="AL656" s="162"/>
      <c r="AQ656" s="128"/>
      <c r="AR656" s="128"/>
      <c r="AS656" s="128"/>
      <c r="AT656" s="128"/>
      <c r="AU656" s="128"/>
      <c r="AV656" s="128"/>
    </row>
    <row r="657" ht="16.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Z657" s="161"/>
      <c r="AH657" s="128"/>
      <c r="AI657" s="162"/>
      <c r="AJ657" s="162"/>
      <c r="AK657" s="162"/>
      <c r="AL657" s="162"/>
      <c r="AQ657" s="128"/>
      <c r="AR657" s="128"/>
      <c r="AS657" s="128"/>
      <c r="AT657" s="128"/>
      <c r="AU657" s="128"/>
      <c r="AV657" s="128"/>
    </row>
    <row r="658" ht="16.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AH658" s="128"/>
      <c r="AI658" s="162"/>
      <c r="AJ658" s="162"/>
      <c r="AK658" s="162"/>
      <c r="AL658" s="162"/>
      <c r="AQ658" s="128"/>
      <c r="AR658" s="128"/>
      <c r="AS658" s="128"/>
      <c r="AT658" s="128"/>
      <c r="AU658" s="128"/>
      <c r="AV658" s="128"/>
    </row>
    <row r="659" ht="16.5" customHeight="1">
      <c r="A659" s="128"/>
      <c r="C659" s="128"/>
      <c r="D659" s="128"/>
      <c r="E659" s="128"/>
      <c r="F659" s="128"/>
      <c r="G659" s="128"/>
      <c r="H659" s="128"/>
      <c r="I659" s="128"/>
      <c r="J659" s="128"/>
      <c r="K659" s="128"/>
      <c r="L659" s="128"/>
      <c r="M659" s="128"/>
      <c r="N659" s="128"/>
      <c r="O659" s="128"/>
      <c r="P659" s="128"/>
      <c r="Q659" s="128"/>
      <c r="R659" s="128"/>
      <c r="S659" s="128"/>
      <c r="T659" s="128"/>
      <c r="U659" s="128"/>
      <c r="Z659" s="161"/>
      <c r="AH659" s="128"/>
      <c r="AI659" s="162"/>
      <c r="AJ659" s="162"/>
      <c r="AK659" s="162"/>
      <c r="AL659" s="162"/>
      <c r="AQ659" s="128"/>
      <c r="AR659" s="128"/>
      <c r="AS659" s="128"/>
      <c r="AT659" s="128"/>
      <c r="AU659" s="128"/>
      <c r="AV659" s="128"/>
    </row>
    <row r="660" ht="16.5" customHeight="1">
      <c r="A660" s="128"/>
      <c r="C660" s="128"/>
      <c r="D660" s="128"/>
      <c r="E660" s="128"/>
      <c r="F660" s="128"/>
      <c r="G660" s="128"/>
      <c r="H660" s="128"/>
      <c r="I660" s="128"/>
      <c r="J660" s="128"/>
      <c r="K660" s="128"/>
      <c r="L660" s="128"/>
      <c r="M660" s="128"/>
      <c r="N660" s="128"/>
      <c r="O660" s="128"/>
      <c r="P660" s="128"/>
      <c r="Q660" s="128"/>
      <c r="R660" s="128"/>
      <c r="S660" s="128"/>
      <c r="T660" s="128"/>
      <c r="U660" s="128"/>
      <c r="Z660" s="161"/>
      <c r="AH660" s="128"/>
      <c r="AI660" s="162"/>
      <c r="AJ660" s="128"/>
      <c r="AK660" s="162"/>
      <c r="AL660" s="162"/>
      <c r="AQ660" s="128"/>
      <c r="AR660" s="128"/>
      <c r="AS660" s="128"/>
      <c r="AT660" s="128"/>
      <c r="AU660" s="128"/>
      <c r="AV660" s="128"/>
    </row>
    <row r="661" ht="16.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Z661" s="161"/>
      <c r="AF661" s="128"/>
      <c r="AH661" s="128"/>
      <c r="AI661" s="162"/>
      <c r="AJ661" s="128"/>
      <c r="AK661" s="162"/>
      <c r="AL661" s="162"/>
      <c r="AQ661" s="128"/>
      <c r="AR661" s="128"/>
      <c r="AS661" s="128"/>
      <c r="AT661" s="128"/>
      <c r="AU661" s="128"/>
      <c r="AV661" s="128"/>
    </row>
    <row r="662" ht="16.5" customHeight="1">
      <c r="A662" s="128"/>
      <c r="C662" s="128"/>
      <c r="D662" s="128"/>
      <c r="E662" s="128"/>
      <c r="F662" s="128"/>
      <c r="G662" s="128"/>
      <c r="H662" s="128"/>
      <c r="I662" s="128"/>
      <c r="J662" s="128"/>
      <c r="K662" s="128"/>
      <c r="L662" s="128"/>
      <c r="M662" s="128"/>
      <c r="N662" s="128"/>
      <c r="O662" s="128"/>
      <c r="P662" s="128"/>
      <c r="Q662" s="128"/>
      <c r="R662" s="128"/>
      <c r="S662" s="128"/>
      <c r="T662" s="128"/>
      <c r="U662" s="128"/>
      <c r="Y662" s="128"/>
      <c r="Z662" s="161"/>
      <c r="AA662" s="128"/>
      <c r="AB662" s="128"/>
      <c r="AC662" s="128"/>
      <c r="AD662" s="128"/>
      <c r="AE662" s="128"/>
      <c r="AF662" s="128"/>
      <c r="AH662" s="128"/>
      <c r="AI662" s="162"/>
      <c r="AJ662" s="128"/>
      <c r="AK662" s="162"/>
      <c r="AL662" s="162"/>
      <c r="AQ662" s="128"/>
      <c r="AR662" s="128"/>
      <c r="AS662" s="128"/>
      <c r="AT662" s="128"/>
      <c r="AU662" s="128"/>
      <c r="AV662" s="128"/>
    </row>
    <row r="663" ht="16.5" customHeight="1">
      <c r="A663" s="128"/>
      <c r="C663" s="128"/>
      <c r="D663" s="128"/>
      <c r="E663" s="128"/>
      <c r="F663" s="128"/>
      <c r="G663" s="128"/>
      <c r="H663" s="128"/>
      <c r="I663" s="128"/>
      <c r="J663" s="128"/>
      <c r="K663" s="128"/>
      <c r="L663" s="128"/>
      <c r="M663" s="128"/>
      <c r="N663" s="128"/>
      <c r="O663" s="128"/>
      <c r="P663" s="128"/>
      <c r="Q663" s="128"/>
      <c r="R663" s="128"/>
      <c r="S663" s="128"/>
      <c r="T663" s="128"/>
      <c r="U663" s="128"/>
      <c r="Y663" s="128"/>
      <c r="Z663" s="161"/>
      <c r="AA663" s="128"/>
      <c r="AB663" s="128"/>
      <c r="AC663" s="128"/>
      <c r="AD663" s="128"/>
      <c r="AE663" s="128"/>
      <c r="AF663" s="128"/>
      <c r="AH663" s="128"/>
      <c r="AI663" s="162"/>
      <c r="AJ663" s="128"/>
      <c r="AK663" s="162"/>
      <c r="AL663" s="162"/>
      <c r="AQ663" s="128"/>
      <c r="AR663" s="128"/>
      <c r="AS663" s="128"/>
      <c r="AT663" s="128"/>
      <c r="AU663" s="128"/>
      <c r="AV663" s="128"/>
    </row>
    <row r="664" ht="16.5" customHeight="1">
      <c r="A664" s="128"/>
      <c r="C664" s="128"/>
      <c r="D664" s="128"/>
      <c r="E664" s="128"/>
      <c r="F664" s="128"/>
      <c r="G664" s="128"/>
      <c r="H664" s="128"/>
      <c r="I664" s="128"/>
      <c r="J664" s="128"/>
      <c r="K664" s="128"/>
      <c r="L664" s="128"/>
      <c r="M664" s="128"/>
      <c r="N664" s="128"/>
      <c r="O664" s="128"/>
      <c r="P664" s="128"/>
      <c r="Q664" s="128"/>
      <c r="R664" s="128"/>
      <c r="S664" s="128"/>
      <c r="T664" s="128"/>
      <c r="U664" s="128"/>
      <c r="Y664" s="128"/>
      <c r="Z664" s="161"/>
      <c r="AA664" s="128"/>
      <c r="AB664" s="128"/>
      <c r="AC664" s="128"/>
      <c r="AD664" s="128"/>
      <c r="AE664" s="128"/>
      <c r="AF664" s="128"/>
      <c r="AH664" s="128"/>
      <c r="AI664" s="162"/>
      <c r="AJ664" s="128"/>
      <c r="AK664" s="162"/>
      <c r="AL664" s="162"/>
      <c r="AQ664" s="128"/>
      <c r="AR664" s="128"/>
      <c r="AS664" s="128"/>
      <c r="AT664" s="128"/>
      <c r="AU664" s="128"/>
      <c r="AV664" s="128"/>
    </row>
    <row r="665" ht="16.5" customHeight="1">
      <c r="A665" s="128"/>
      <c r="C665" s="128"/>
      <c r="D665" s="128"/>
      <c r="E665" s="128"/>
      <c r="F665" s="128"/>
      <c r="G665" s="128"/>
      <c r="H665" s="128"/>
      <c r="I665" s="128"/>
      <c r="J665" s="128"/>
      <c r="K665" s="128"/>
      <c r="L665" s="128"/>
      <c r="M665" s="128"/>
      <c r="N665" s="128"/>
      <c r="O665" s="128"/>
      <c r="P665" s="128"/>
      <c r="Q665" s="128"/>
      <c r="R665" s="128"/>
      <c r="S665" s="128"/>
      <c r="T665" s="128"/>
      <c r="U665" s="128"/>
      <c r="Y665" s="128"/>
      <c r="Z665" s="161"/>
      <c r="AA665" s="128"/>
      <c r="AB665" s="128"/>
      <c r="AC665" s="128"/>
      <c r="AD665" s="128"/>
      <c r="AE665" s="128"/>
      <c r="AF665" s="128"/>
      <c r="AH665" s="128"/>
      <c r="AI665" s="162"/>
      <c r="AJ665" s="128"/>
      <c r="AK665" s="162"/>
      <c r="AL665" s="162"/>
      <c r="AQ665" s="128"/>
      <c r="AR665" s="128"/>
      <c r="AS665" s="128"/>
      <c r="AT665" s="128"/>
      <c r="AU665" s="128"/>
      <c r="AV665" s="128"/>
    </row>
    <row r="666" ht="16.5" customHeight="1">
      <c r="A666" s="128"/>
      <c r="C666" s="128"/>
      <c r="D666" s="128"/>
      <c r="E666" s="128"/>
      <c r="F666" s="128"/>
      <c r="G666" s="128"/>
      <c r="H666" s="128"/>
      <c r="I666" s="128"/>
      <c r="J666" s="128"/>
      <c r="K666" s="128"/>
      <c r="L666" s="128"/>
      <c r="M666" s="128"/>
      <c r="N666" s="128"/>
      <c r="O666" s="128"/>
      <c r="P666" s="128"/>
      <c r="Q666" s="128"/>
      <c r="R666" s="128"/>
      <c r="S666" s="128"/>
      <c r="T666" s="128"/>
      <c r="U666" s="128"/>
      <c r="Y666" s="128"/>
      <c r="Z666" s="161"/>
      <c r="AA666" s="128"/>
      <c r="AB666" s="128"/>
      <c r="AC666" s="128"/>
      <c r="AD666" s="128"/>
      <c r="AE666" s="128"/>
      <c r="AF666" s="128"/>
      <c r="AH666" s="128"/>
      <c r="AI666" s="162"/>
      <c r="AJ666" s="128"/>
      <c r="AK666" s="162"/>
      <c r="AL666" s="162"/>
      <c r="AQ666" s="128"/>
      <c r="AR666" s="128"/>
      <c r="AS666" s="128"/>
      <c r="AT666" s="128"/>
      <c r="AU666" s="128"/>
      <c r="AV666" s="128"/>
    </row>
    <row r="667" ht="16.5" customHeight="1">
      <c r="A667" s="128"/>
      <c r="C667" s="128"/>
      <c r="D667" s="128"/>
      <c r="E667" s="128"/>
      <c r="F667" s="128"/>
      <c r="G667" s="128"/>
      <c r="H667" s="128"/>
      <c r="I667" s="128"/>
      <c r="J667" s="128"/>
      <c r="K667" s="128"/>
      <c r="L667" s="128"/>
      <c r="M667" s="128"/>
      <c r="N667" s="128"/>
      <c r="O667" s="128"/>
      <c r="P667" s="128"/>
      <c r="Q667" s="128"/>
      <c r="R667" s="128"/>
      <c r="S667" s="128"/>
      <c r="T667" s="128"/>
      <c r="U667" s="128"/>
      <c r="Y667" s="128"/>
      <c r="Z667" s="161"/>
      <c r="AA667" s="128"/>
      <c r="AB667" s="128"/>
      <c r="AC667" s="128"/>
      <c r="AD667" s="128"/>
      <c r="AE667" s="128"/>
      <c r="AH667" s="128"/>
      <c r="AI667" s="162"/>
      <c r="AJ667" s="128"/>
      <c r="AK667" s="162"/>
      <c r="AL667" s="162"/>
      <c r="AQ667" s="128"/>
      <c r="AR667" s="128"/>
      <c r="AS667" s="128"/>
      <c r="AT667" s="128"/>
      <c r="AU667" s="128"/>
      <c r="AV667" s="128"/>
    </row>
    <row r="668" ht="16.5" customHeight="1">
      <c r="A668" s="128"/>
      <c r="C668" s="128"/>
      <c r="D668" s="128"/>
      <c r="E668" s="128"/>
      <c r="F668" s="128"/>
      <c r="G668" s="128"/>
      <c r="H668" s="128"/>
      <c r="I668" s="128"/>
      <c r="J668" s="128"/>
      <c r="K668" s="128"/>
      <c r="L668" s="128"/>
      <c r="M668" s="128"/>
      <c r="N668" s="128"/>
      <c r="O668" s="128"/>
      <c r="P668" s="128"/>
      <c r="Q668" s="128"/>
      <c r="R668" s="128"/>
      <c r="S668" s="128"/>
      <c r="T668" s="128"/>
      <c r="U668" s="128"/>
      <c r="Y668" s="128"/>
      <c r="Z668" s="161"/>
      <c r="AA668" s="128"/>
      <c r="AB668" s="128"/>
      <c r="AC668" s="128"/>
      <c r="AD668" s="128"/>
      <c r="AE668" s="128"/>
      <c r="AH668" s="128"/>
      <c r="AI668" s="162"/>
      <c r="AJ668" s="128"/>
      <c r="AK668" s="162"/>
      <c r="AL668" s="162"/>
      <c r="AQ668" s="128"/>
      <c r="AR668" s="128"/>
      <c r="AS668" s="128"/>
      <c r="AT668" s="128"/>
      <c r="AU668" s="128"/>
      <c r="AV668" s="128"/>
    </row>
    <row r="669" ht="16.5" customHeight="1">
      <c r="A669" s="128"/>
      <c r="C669" s="128"/>
      <c r="D669" s="128"/>
      <c r="E669" s="128"/>
      <c r="F669" s="128"/>
      <c r="G669" s="128"/>
      <c r="H669" s="128"/>
      <c r="I669" s="128"/>
      <c r="J669" s="128"/>
      <c r="K669" s="128"/>
      <c r="L669" s="128"/>
      <c r="M669" s="128"/>
      <c r="N669" s="128"/>
      <c r="O669" s="128"/>
      <c r="P669" s="128"/>
      <c r="Q669" s="128"/>
      <c r="R669" s="128"/>
      <c r="S669" s="128"/>
      <c r="T669" s="128"/>
      <c r="U669" s="128"/>
      <c r="Y669" s="128"/>
      <c r="Z669" s="161"/>
      <c r="AA669" s="128"/>
      <c r="AB669" s="128"/>
      <c r="AC669" s="128"/>
      <c r="AD669" s="128"/>
      <c r="AE669" s="128"/>
      <c r="AH669" s="128"/>
      <c r="AI669" s="162"/>
      <c r="AJ669" s="128"/>
      <c r="AK669" s="162"/>
      <c r="AL669" s="162"/>
      <c r="AQ669" s="128"/>
      <c r="AR669" s="128"/>
      <c r="AS669" s="128"/>
      <c r="AT669" s="128"/>
      <c r="AU669" s="128"/>
      <c r="AV669" s="128"/>
    </row>
    <row r="670" ht="16.5" customHeight="1">
      <c r="A670" s="128"/>
      <c r="C670" s="128"/>
      <c r="D670" s="128"/>
      <c r="E670" s="128"/>
      <c r="F670" s="128"/>
      <c r="G670" s="128"/>
      <c r="H670" s="128"/>
      <c r="I670" s="128"/>
      <c r="J670" s="128"/>
      <c r="K670" s="128"/>
      <c r="L670" s="128"/>
      <c r="M670" s="128"/>
      <c r="N670" s="128"/>
      <c r="O670" s="128"/>
      <c r="P670" s="128"/>
      <c r="Q670" s="128"/>
      <c r="R670" s="128"/>
      <c r="S670" s="128"/>
      <c r="T670" s="128"/>
      <c r="U670" s="128"/>
      <c r="Y670" s="128"/>
      <c r="Z670" s="161"/>
      <c r="AA670" s="128"/>
      <c r="AB670" s="128"/>
      <c r="AC670" s="128"/>
      <c r="AD670" s="128"/>
      <c r="AE670" s="128"/>
      <c r="AH670" s="128"/>
      <c r="AI670" s="162"/>
      <c r="AJ670" s="128"/>
      <c r="AK670" s="162"/>
      <c r="AL670" s="162"/>
      <c r="AQ670" s="128"/>
      <c r="AR670" s="128"/>
      <c r="AS670" s="128"/>
      <c r="AT670" s="128"/>
      <c r="AU670" s="128"/>
      <c r="AV670" s="128"/>
    </row>
    <row r="671" ht="16.5" customHeight="1">
      <c r="A671" s="128"/>
      <c r="C671" s="128"/>
      <c r="D671" s="128"/>
      <c r="E671" s="128"/>
      <c r="F671" s="128"/>
      <c r="G671" s="128"/>
      <c r="H671" s="128"/>
      <c r="I671" s="128"/>
      <c r="J671" s="128"/>
      <c r="K671" s="128"/>
      <c r="L671" s="128"/>
      <c r="M671" s="128"/>
      <c r="N671" s="128"/>
      <c r="O671" s="128"/>
      <c r="P671" s="128"/>
      <c r="Q671" s="128"/>
      <c r="R671" s="128"/>
      <c r="S671" s="128"/>
      <c r="T671" s="128"/>
      <c r="U671" s="128"/>
      <c r="Y671" s="128"/>
      <c r="Z671" s="161"/>
      <c r="AA671" s="128"/>
      <c r="AB671" s="128"/>
      <c r="AC671" s="128"/>
      <c r="AD671" s="128"/>
      <c r="AE671" s="128"/>
      <c r="AH671" s="128"/>
      <c r="AI671" s="162"/>
      <c r="AJ671" s="128"/>
      <c r="AK671" s="162"/>
      <c r="AL671" s="162"/>
      <c r="AQ671" s="128"/>
      <c r="AR671" s="128"/>
      <c r="AS671" s="128"/>
      <c r="AT671" s="128"/>
      <c r="AU671" s="128"/>
      <c r="AV671" s="128"/>
    </row>
    <row r="672" ht="16.5" customHeight="1">
      <c r="A672" s="128"/>
      <c r="C672" s="128"/>
      <c r="D672" s="128"/>
      <c r="E672" s="128"/>
      <c r="F672" s="128"/>
      <c r="G672" s="128"/>
      <c r="H672" s="128"/>
      <c r="I672" s="128"/>
      <c r="J672" s="128"/>
      <c r="K672" s="128"/>
      <c r="L672" s="128"/>
      <c r="M672" s="128"/>
      <c r="N672" s="128"/>
      <c r="O672" s="128"/>
      <c r="P672" s="128"/>
      <c r="Q672" s="128"/>
      <c r="R672" s="128"/>
      <c r="S672" s="128"/>
      <c r="T672" s="128"/>
      <c r="U672" s="128"/>
      <c r="Y672" s="128"/>
      <c r="Z672" s="161"/>
      <c r="AA672" s="128"/>
      <c r="AB672" s="128"/>
      <c r="AC672" s="128"/>
      <c r="AD672" s="128"/>
      <c r="AE672" s="128"/>
      <c r="AH672" s="128"/>
      <c r="AI672" s="162"/>
      <c r="AJ672" s="128"/>
      <c r="AK672" s="162"/>
      <c r="AL672" s="162"/>
      <c r="AQ672" s="128"/>
      <c r="AR672" s="128"/>
      <c r="AS672" s="128"/>
      <c r="AT672" s="128"/>
      <c r="AU672" s="128"/>
      <c r="AV672" s="128"/>
    </row>
    <row r="673" ht="16.5" customHeight="1">
      <c r="A673" s="128"/>
      <c r="C673" s="128"/>
      <c r="D673" s="128"/>
      <c r="E673" s="128"/>
      <c r="F673" s="128"/>
      <c r="G673" s="128"/>
      <c r="H673" s="128"/>
      <c r="I673" s="128"/>
      <c r="J673" s="128"/>
      <c r="K673" s="128"/>
      <c r="L673" s="128"/>
      <c r="M673" s="128"/>
      <c r="N673" s="128"/>
      <c r="O673" s="128"/>
      <c r="P673" s="128"/>
      <c r="Q673" s="128"/>
      <c r="R673" s="128"/>
      <c r="S673" s="128"/>
      <c r="T673" s="128"/>
      <c r="U673" s="128"/>
      <c r="Y673" s="128"/>
      <c r="Z673" s="161"/>
      <c r="AA673" s="128"/>
      <c r="AB673" s="128"/>
      <c r="AC673" s="128"/>
      <c r="AD673" s="128"/>
      <c r="AE673" s="128"/>
      <c r="AH673" s="128"/>
      <c r="AI673" s="162"/>
      <c r="AJ673" s="128"/>
      <c r="AK673" s="162"/>
      <c r="AL673" s="162"/>
      <c r="AQ673" s="128"/>
      <c r="AR673" s="128"/>
      <c r="AS673" s="128"/>
      <c r="AT673" s="128"/>
      <c r="AU673" s="128"/>
      <c r="AV673" s="128"/>
    </row>
    <row r="674" ht="16.5" customHeight="1">
      <c r="A674" s="128"/>
      <c r="C674" s="128"/>
      <c r="D674" s="128"/>
      <c r="E674" s="128"/>
      <c r="F674" s="128"/>
      <c r="G674" s="128"/>
      <c r="H674" s="128"/>
      <c r="I674" s="128"/>
      <c r="J674" s="128"/>
      <c r="K674" s="128"/>
      <c r="L674" s="128"/>
      <c r="M674" s="128"/>
      <c r="N674" s="128"/>
      <c r="O674" s="128"/>
      <c r="P674" s="128"/>
      <c r="Q674" s="128"/>
      <c r="R674" s="128"/>
      <c r="S674" s="128"/>
      <c r="T674" s="128"/>
      <c r="U674" s="128"/>
      <c r="Y674" s="128"/>
      <c r="Z674" s="161"/>
      <c r="AA674" s="128"/>
      <c r="AB674" s="128"/>
      <c r="AC674" s="128"/>
      <c r="AD674" s="128"/>
      <c r="AE674" s="128"/>
      <c r="AH674" s="128"/>
      <c r="AI674" s="162"/>
      <c r="AJ674" s="128"/>
      <c r="AK674" s="162"/>
      <c r="AL674" s="162"/>
      <c r="AQ674" s="128"/>
      <c r="AR674" s="128"/>
      <c r="AS674" s="128"/>
      <c r="AT674" s="128"/>
      <c r="AU674" s="128"/>
      <c r="AV674" s="128"/>
    </row>
    <row r="675" ht="16.5" customHeight="1">
      <c r="A675" s="128"/>
      <c r="C675" s="128"/>
      <c r="D675" s="128"/>
      <c r="E675" s="128"/>
      <c r="F675" s="128"/>
      <c r="G675" s="128"/>
      <c r="H675" s="128"/>
      <c r="I675" s="128"/>
      <c r="J675" s="128"/>
      <c r="K675" s="128"/>
      <c r="L675" s="128"/>
      <c r="M675" s="128"/>
      <c r="N675" s="128"/>
      <c r="O675" s="128"/>
      <c r="P675" s="128"/>
      <c r="Q675" s="128"/>
      <c r="R675" s="128"/>
      <c r="S675" s="128"/>
      <c r="T675" s="128"/>
      <c r="U675" s="128"/>
      <c r="Y675" s="128"/>
      <c r="Z675" s="161"/>
      <c r="AA675" s="128"/>
      <c r="AB675" s="128"/>
      <c r="AC675" s="128"/>
      <c r="AD675" s="128"/>
      <c r="AE675" s="128"/>
      <c r="AH675" s="128"/>
      <c r="AI675" s="162"/>
      <c r="AJ675" s="128"/>
      <c r="AK675" s="162"/>
      <c r="AL675" s="162"/>
      <c r="AQ675" s="128"/>
      <c r="AR675" s="128"/>
      <c r="AS675" s="128"/>
      <c r="AT675" s="128"/>
      <c r="AU675" s="128"/>
      <c r="AV675" s="128"/>
    </row>
    <row r="676" ht="16.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Y676" s="128"/>
      <c r="Z676" s="161"/>
      <c r="AA676" s="128"/>
      <c r="AC676" s="128"/>
      <c r="AE676" s="128"/>
      <c r="AF676" s="128"/>
      <c r="AG676" s="128"/>
      <c r="AH676" s="128"/>
      <c r="AI676" s="162"/>
      <c r="AJ676" s="162"/>
      <c r="AK676" s="128"/>
      <c r="AL676" s="128"/>
      <c r="AM676" s="128"/>
      <c r="AN676" s="128"/>
      <c r="AO676" s="120"/>
      <c r="AQ676" s="128"/>
      <c r="AR676" s="128"/>
      <c r="AS676" s="128"/>
      <c r="AT676" s="128"/>
      <c r="AU676" s="128"/>
      <c r="AV676" s="128"/>
    </row>
    <row r="677" ht="16.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Y677" s="128"/>
      <c r="Z677" s="161"/>
      <c r="AA677" s="128"/>
      <c r="AC677" s="128"/>
      <c r="AE677" s="128"/>
      <c r="AF677" s="128"/>
      <c r="AG677" s="128"/>
      <c r="AH677" s="128"/>
      <c r="AI677" s="162"/>
      <c r="AJ677" s="162"/>
      <c r="AK677" s="128"/>
      <c r="AL677" s="128"/>
      <c r="AM677" s="128"/>
      <c r="AN677" s="128"/>
      <c r="AO677" s="120"/>
      <c r="AQ677" s="128"/>
      <c r="AR677" s="128"/>
      <c r="AS677" s="128"/>
      <c r="AT677" s="128"/>
      <c r="AU677" s="128"/>
      <c r="AV677" s="128"/>
    </row>
    <row r="678" ht="16.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Y678" s="128"/>
      <c r="Z678" s="161"/>
      <c r="AA678" s="128"/>
      <c r="AC678" s="128"/>
      <c r="AE678" s="128"/>
      <c r="AF678" s="128"/>
      <c r="AG678" s="128"/>
      <c r="AH678" s="128"/>
      <c r="AI678" s="162"/>
      <c r="AJ678" s="162"/>
      <c r="AK678" s="128"/>
      <c r="AL678" s="128"/>
      <c r="AM678" s="128"/>
      <c r="AN678" s="128"/>
      <c r="AO678" s="120"/>
      <c r="AQ678" s="128"/>
      <c r="AR678" s="128"/>
      <c r="AS678" s="128"/>
      <c r="AT678" s="128"/>
      <c r="AU678" s="128"/>
      <c r="AV678" s="128"/>
    </row>
    <row r="679" ht="16.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Y679" s="128"/>
      <c r="Z679" s="161"/>
      <c r="AA679" s="128"/>
      <c r="AC679" s="128"/>
      <c r="AE679" s="128"/>
      <c r="AF679" s="128"/>
      <c r="AG679" s="128"/>
      <c r="AH679" s="128"/>
      <c r="AI679" s="162"/>
      <c r="AJ679" s="162"/>
      <c r="AK679" s="128"/>
      <c r="AL679" s="128"/>
      <c r="AM679" s="128"/>
      <c r="AN679" s="128"/>
      <c r="AO679" s="120"/>
      <c r="AQ679" s="128"/>
      <c r="AR679" s="128"/>
      <c r="AS679" s="128"/>
      <c r="AT679" s="128"/>
      <c r="AU679" s="128"/>
      <c r="AV679" s="128"/>
    </row>
    <row r="680" ht="16.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Y680" s="128"/>
      <c r="Z680" s="161"/>
      <c r="AA680" s="128"/>
      <c r="AC680" s="128"/>
      <c r="AE680" s="128"/>
      <c r="AF680" s="128"/>
      <c r="AG680" s="128"/>
      <c r="AH680" s="128"/>
      <c r="AI680" s="162"/>
      <c r="AJ680" s="162"/>
      <c r="AK680" s="128"/>
      <c r="AL680" s="128"/>
      <c r="AM680" s="128"/>
      <c r="AN680" s="128"/>
      <c r="AO680" s="120"/>
      <c r="AQ680" s="128"/>
      <c r="AR680" s="128"/>
      <c r="AS680" s="128"/>
      <c r="AT680" s="128"/>
      <c r="AU680" s="128"/>
      <c r="AV680" s="128"/>
    </row>
    <row r="681" ht="16.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Y681" s="128"/>
      <c r="Z681" s="161"/>
      <c r="AA681" s="128"/>
      <c r="AC681" s="128"/>
      <c r="AE681" s="128"/>
      <c r="AF681" s="128"/>
      <c r="AG681" s="128"/>
      <c r="AH681" s="128"/>
      <c r="AI681" s="162"/>
      <c r="AJ681" s="162"/>
      <c r="AK681" s="128"/>
      <c r="AL681" s="128"/>
      <c r="AM681" s="128"/>
      <c r="AN681" s="128"/>
      <c r="AO681" s="120"/>
      <c r="AQ681" s="128"/>
      <c r="AR681" s="128"/>
      <c r="AS681" s="128"/>
      <c r="AT681" s="128"/>
      <c r="AU681" s="128"/>
      <c r="AV681" s="128"/>
    </row>
    <row r="682" ht="16.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Y682" s="128"/>
      <c r="Z682" s="161"/>
      <c r="AA682" s="128"/>
      <c r="AC682" s="128"/>
      <c r="AE682" s="128"/>
      <c r="AF682" s="128"/>
      <c r="AG682" s="128"/>
      <c r="AH682" s="128"/>
      <c r="AI682" s="162"/>
      <c r="AJ682" s="162"/>
      <c r="AK682" s="128"/>
      <c r="AL682" s="128"/>
      <c r="AM682" s="128"/>
      <c r="AN682" s="128"/>
      <c r="AO682" s="120"/>
      <c r="AQ682" s="128"/>
      <c r="AR682" s="128"/>
      <c r="AS682" s="128"/>
      <c r="AT682" s="128"/>
      <c r="AU682" s="128"/>
      <c r="AV682" s="128"/>
    </row>
    <row r="683" ht="16.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Y683" s="128"/>
      <c r="Z683" s="161"/>
      <c r="AA683" s="128"/>
      <c r="AC683" s="128"/>
      <c r="AE683" s="128"/>
      <c r="AF683" s="128"/>
      <c r="AG683" s="128"/>
      <c r="AH683" s="128"/>
      <c r="AI683" s="162"/>
      <c r="AJ683" s="162"/>
      <c r="AK683" s="128"/>
      <c r="AL683" s="128"/>
      <c r="AM683" s="128"/>
      <c r="AN683" s="128"/>
      <c r="AO683" s="120"/>
      <c r="AQ683" s="128"/>
      <c r="AR683" s="128"/>
      <c r="AS683" s="128"/>
      <c r="AT683" s="128"/>
      <c r="AU683" s="128"/>
      <c r="AV683" s="128"/>
    </row>
    <row r="684" ht="16.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Y684" s="128"/>
      <c r="Z684" s="161"/>
      <c r="AA684" s="128"/>
      <c r="AC684" s="128"/>
      <c r="AE684" s="128"/>
      <c r="AF684" s="128"/>
      <c r="AG684" s="128"/>
      <c r="AH684" s="128"/>
      <c r="AI684" s="162"/>
      <c r="AJ684" s="162"/>
      <c r="AK684" s="128"/>
      <c r="AL684" s="128"/>
      <c r="AM684" s="128"/>
      <c r="AN684" s="128"/>
      <c r="AO684" s="120"/>
      <c r="AQ684" s="128"/>
      <c r="AR684" s="128"/>
      <c r="AS684" s="128"/>
      <c r="AT684" s="128"/>
      <c r="AU684" s="128"/>
      <c r="AV684" s="128"/>
    </row>
    <row r="685" ht="16.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Y685" s="128"/>
      <c r="Z685" s="161"/>
      <c r="AA685" s="128"/>
      <c r="AC685" s="128"/>
      <c r="AE685" s="128"/>
      <c r="AF685" s="128"/>
      <c r="AG685" s="128"/>
      <c r="AH685" s="128"/>
      <c r="AI685" s="162"/>
      <c r="AJ685" s="162"/>
      <c r="AK685" s="128"/>
      <c r="AL685" s="128"/>
      <c r="AM685" s="128"/>
      <c r="AN685" s="128"/>
      <c r="AO685" s="120"/>
      <c r="AQ685" s="128"/>
      <c r="AR685" s="128"/>
      <c r="AS685" s="128"/>
      <c r="AT685" s="128"/>
      <c r="AU685" s="128"/>
      <c r="AV685" s="128"/>
    </row>
    <row r="686" ht="16.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Y686" s="128"/>
      <c r="Z686" s="161"/>
      <c r="AA686" s="128"/>
      <c r="AC686" s="128"/>
      <c r="AE686" s="128"/>
      <c r="AF686" s="128"/>
      <c r="AG686" s="128"/>
      <c r="AH686" s="128"/>
      <c r="AI686" s="162"/>
      <c r="AJ686" s="162"/>
      <c r="AK686" s="128"/>
      <c r="AL686" s="128"/>
      <c r="AM686" s="128"/>
      <c r="AN686" s="128"/>
      <c r="AO686" s="120"/>
      <c r="AQ686" s="128"/>
      <c r="AR686" s="128"/>
      <c r="AS686" s="128"/>
      <c r="AT686" s="128"/>
      <c r="AU686" s="128"/>
      <c r="AV686" s="128"/>
    </row>
    <row r="687" ht="16.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Y687" s="128"/>
      <c r="Z687" s="161"/>
      <c r="AA687" s="128"/>
      <c r="AC687" s="128"/>
      <c r="AE687" s="128"/>
      <c r="AF687" s="128"/>
      <c r="AG687" s="128"/>
      <c r="AH687" s="128"/>
      <c r="AI687" s="162"/>
      <c r="AJ687" s="162"/>
      <c r="AK687" s="128"/>
      <c r="AL687" s="128"/>
      <c r="AM687" s="128"/>
      <c r="AN687" s="128"/>
      <c r="AO687" s="120"/>
      <c r="AQ687" s="128"/>
      <c r="AR687" s="128"/>
      <c r="AS687" s="128"/>
      <c r="AT687" s="128"/>
      <c r="AU687" s="128"/>
      <c r="AV687" s="128"/>
    </row>
    <row r="688" ht="16.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Y688" s="128"/>
      <c r="Z688" s="161"/>
      <c r="AA688" s="128"/>
      <c r="AC688" s="128"/>
      <c r="AE688" s="128"/>
      <c r="AF688" s="128"/>
      <c r="AG688" s="128"/>
      <c r="AH688" s="128"/>
      <c r="AI688" s="162"/>
      <c r="AJ688" s="162"/>
      <c r="AK688" s="128"/>
      <c r="AL688" s="128"/>
      <c r="AM688" s="128"/>
      <c r="AN688" s="128"/>
      <c r="AO688" s="120"/>
      <c r="AQ688" s="128"/>
      <c r="AR688" s="128"/>
      <c r="AS688" s="128"/>
      <c r="AT688" s="128"/>
      <c r="AU688" s="128"/>
      <c r="AV688" s="128"/>
    </row>
    <row r="689" ht="16.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Y689" s="128"/>
      <c r="Z689" s="161"/>
      <c r="AA689" s="128"/>
      <c r="AC689" s="128"/>
      <c r="AE689" s="128"/>
      <c r="AF689" s="128"/>
      <c r="AG689" s="128"/>
      <c r="AH689" s="128"/>
      <c r="AI689" s="162"/>
      <c r="AJ689" s="162"/>
      <c r="AK689" s="128"/>
      <c r="AL689" s="128"/>
      <c r="AM689" s="128"/>
      <c r="AN689" s="128"/>
      <c r="AO689" s="120"/>
      <c r="AQ689" s="128"/>
      <c r="AR689" s="128"/>
      <c r="AS689" s="128"/>
      <c r="AT689" s="128"/>
      <c r="AU689" s="128"/>
      <c r="AV689" s="128"/>
    </row>
    <row r="690" ht="16.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Y690" s="128"/>
      <c r="Z690" s="161"/>
      <c r="AA690" s="128"/>
      <c r="AC690" s="128"/>
      <c r="AE690" s="128"/>
      <c r="AF690" s="128"/>
      <c r="AG690" s="128"/>
      <c r="AH690" s="128"/>
      <c r="AI690" s="162"/>
      <c r="AJ690" s="162"/>
      <c r="AK690" s="128"/>
      <c r="AL690" s="128"/>
      <c r="AM690" s="128"/>
      <c r="AN690" s="128"/>
      <c r="AO690" s="120"/>
      <c r="AQ690" s="128"/>
      <c r="AR690" s="128"/>
      <c r="AS690" s="128"/>
      <c r="AT690" s="128"/>
      <c r="AU690" s="128"/>
      <c r="AV690" s="128"/>
    </row>
    <row r="691" ht="16.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Y691" s="128"/>
      <c r="Z691" s="161"/>
      <c r="AA691" s="128"/>
      <c r="AC691" s="128"/>
      <c r="AE691" s="128"/>
      <c r="AF691" s="128"/>
      <c r="AH691" s="128"/>
      <c r="AI691" s="162"/>
      <c r="AJ691" s="162"/>
      <c r="AK691" s="128"/>
      <c r="AL691" s="128"/>
      <c r="AM691" s="128"/>
      <c r="AN691" s="128"/>
      <c r="AO691" s="120"/>
      <c r="AQ691" s="128"/>
      <c r="AR691" s="128"/>
      <c r="AS691" s="128"/>
      <c r="AT691" s="128"/>
      <c r="AU691" s="128"/>
      <c r="AV691" s="128"/>
    </row>
    <row r="692" ht="16.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Y692" s="128"/>
      <c r="Z692" s="161"/>
      <c r="AA692" s="128"/>
      <c r="AC692" s="128"/>
      <c r="AE692" s="128"/>
      <c r="AF692" s="128"/>
      <c r="AH692" s="128"/>
      <c r="AI692" s="162"/>
      <c r="AJ692" s="163"/>
      <c r="AK692" s="162"/>
      <c r="AL692" s="162"/>
      <c r="AM692" s="128"/>
      <c r="AN692" s="128"/>
      <c r="AO692" s="120"/>
      <c r="AQ692" s="128"/>
      <c r="AR692" s="128"/>
      <c r="AS692" s="128"/>
      <c r="AT692" s="128"/>
      <c r="AU692" s="128"/>
      <c r="AV692" s="128"/>
    </row>
    <row r="693" ht="16.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Y693" s="128"/>
      <c r="Z693" s="161"/>
      <c r="AA693" s="128"/>
      <c r="AC693" s="128"/>
      <c r="AE693" s="128"/>
      <c r="AF693" s="128"/>
      <c r="AH693" s="128"/>
      <c r="AI693" s="162"/>
      <c r="AJ693" s="163"/>
      <c r="AK693" s="162"/>
      <c r="AL693" s="162"/>
      <c r="AM693" s="128"/>
      <c r="AN693" s="128"/>
      <c r="AO693" s="120"/>
      <c r="AQ693" s="128"/>
      <c r="AR693" s="128"/>
      <c r="AS693" s="128"/>
      <c r="AT693" s="128"/>
      <c r="AU693" s="128"/>
      <c r="AV693" s="128"/>
    </row>
    <row r="694" ht="16.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Y694" s="128"/>
      <c r="Z694" s="161"/>
      <c r="AA694" s="128"/>
      <c r="AC694" s="128"/>
      <c r="AE694" s="128"/>
      <c r="AF694" s="128"/>
      <c r="AH694" s="128"/>
      <c r="AI694" s="162"/>
      <c r="AJ694" s="163"/>
      <c r="AK694" s="162"/>
      <c r="AL694" s="162"/>
      <c r="AM694" s="128"/>
      <c r="AN694" s="128"/>
      <c r="AO694" s="120"/>
      <c r="AQ694" s="128"/>
      <c r="AR694" s="128"/>
      <c r="AS694" s="128"/>
      <c r="AT694" s="128"/>
      <c r="AU694" s="128"/>
      <c r="AV694" s="128"/>
    </row>
    <row r="695" ht="16.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Y695" s="128"/>
      <c r="Z695" s="161"/>
      <c r="AA695" s="128"/>
      <c r="AC695" s="128"/>
      <c r="AE695" s="128"/>
      <c r="AF695" s="128"/>
      <c r="AH695" s="128"/>
      <c r="AI695" s="162"/>
      <c r="AJ695" s="163"/>
      <c r="AK695" s="162"/>
      <c r="AL695" s="162"/>
      <c r="AM695" s="128"/>
      <c r="AN695" s="128"/>
      <c r="AO695" s="120"/>
      <c r="AQ695" s="128"/>
      <c r="AR695" s="128"/>
      <c r="AS695" s="128"/>
      <c r="AT695" s="128"/>
      <c r="AU695" s="128"/>
      <c r="AV695" s="128"/>
    </row>
    <row r="696" ht="16.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Y696" s="128"/>
      <c r="Z696" s="161"/>
      <c r="AA696" s="128"/>
      <c r="AC696" s="128"/>
      <c r="AE696" s="128"/>
      <c r="AF696" s="128"/>
      <c r="AH696" s="128"/>
      <c r="AI696" s="162"/>
      <c r="AJ696" s="163"/>
      <c r="AK696" s="162"/>
      <c r="AL696" s="162"/>
      <c r="AM696" s="128"/>
      <c r="AN696" s="128"/>
      <c r="AO696" s="120"/>
      <c r="AQ696" s="128"/>
      <c r="AR696" s="128"/>
      <c r="AS696" s="128"/>
      <c r="AT696" s="128"/>
      <c r="AU696" s="128"/>
      <c r="AV696" s="128"/>
    </row>
    <row r="697" ht="16.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Y697" s="128"/>
      <c r="Z697" s="161"/>
      <c r="AA697" s="128"/>
      <c r="AC697" s="128"/>
      <c r="AE697" s="128"/>
      <c r="AF697" s="128"/>
      <c r="AH697" s="128"/>
      <c r="AI697" s="162"/>
      <c r="AJ697" s="163"/>
      <c r="AK697" s="162"/>
      <c r="AL697" s="162"/>
      <c r="AM697" s="128"/>
      <c r="AN697" s="128"/>
      <c r="AO697" s="120"/>
      <c r="AR697" s="128"/>
      <c r="AS697" s="128"/>
      <c r="AT697" s="128"/>
      <c r="AU697" s="128"/>
      <c r="AV697" s="128"/>
    </row>
    <row r="698" ht="16.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Y698" s="128"/>
      <c r="Z698" s="161"/>
      <c r="AA698" s="128"/>
      <c r="AC698" s="128"/>
      <c r="AE698" s="128"/>
      <c r="AF698" s="128"/>
      <c r="AH698" s="128"/>
      <c r="AI698" s="162"/>
      <c r="AJ698" s="163"/>
      <c r="AK698" s="162"/>
      <c r="AL698" s="162"/>
      <c r="AM698" s="128"/>
      <c r="AN698" s="128"/>
      <c r="AO698" s="120"/>
      <c r="AQ698" s="128"/>
      <c r="AR698" s="128"/>
      <c r="AS698" s="128"/>
      <c r="AT698" s="128"/>
      <c r="AU698" s="128"/>
      <c r="AV698" s="128"/>
    </row>
    <row r="699" ht="16.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Z699" s="161"/>
      <c r="AH699" s="128"/>
      <c r="AI699" s="162"/>
      <c r="AJ699" s="162"/>
      <c r="AK699" s="162"/>
      <c r="AL699" s="162"/>
      <c r="AM699" s="128"/>
      <c r="AN699" s="128"/>
      <c r="AQ699" s="128"/>
      <c r="AR699" s="128"/>
      <c r="AS699" s="128"/>
      <c r="AT699" s="128"/>
      <c r="AU699" s="128"/>
      <c r="AV699" s="128"/>
    </row>
    <row r="700" ht="16.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W700" s="128"/>
      <c r="Z700" s="161"/>
      <c r="AH700" s="128"/>
      <c r="AI700" s="162"/>
      <c r="AJ700" s="162"/>
      <c r="AK700" s="162"/>
      <c r="AL700" s="162"/>
      <c r="AM700" s="128"/>
      <c r="AN700" s="128"/>
      <c r="AQ700" s="128"/>
      <c r="AR700" s="128"/>
      <c r="AS700" s="128"/>
      <c r="AT700" s="128"/>
      <c r="AU700" s="128"/>
      <c r="AV700" s="128"/>
    </row>
    <row r="701" ht="16.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Z701" s="161"/>
      <c r="AH701" s="128"/>
      <c r="AI701" s="162"/>
      <c r="AJ701" s="162"/>
      <c r="AK701" s="162"/>
      <c r="AL701" s="162"/>
      <c r="AM701" s="128"/>
      <c r="AN701" s="128"/>
      <c r="AQ701" s="128"/>
      <c r="AR701" s="128"/>
      <c r="AS701" s="128"/>
      <c r="AT701" s="128"/>
      <c r="AU701" s="128"/>
      <c r="AV701" s="128"/>
    </row>
    <row r="702" ht="16.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Z702" s="161"/>
      <c r="AH702" s="128"/>
      <c r="AI702" s="162"/>
      <c r="AJ702" s="162"/>
      <c r="AK702" s="162"/>
      <c r="AL702" s="162"/>
      <c r="AM702" s="128"/>
      <c r="AN702" s="128"/>
      <c r="AR702" s="128"/>
      <c r="AS702" s="128"/>
      <c r="AT702" s="128"/>
      <c r="AU702" s="128"/>
      <c r="AV702" s="128"/>
    </row>
    <row r="703" ht="16.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Z703" s="161"/>
      <c r="AH703" s="128"/>
      <c r="AI703" s="162"/>
      <c r="AJ703" s="162"/>
      <c r="AK703" s="162"/>
      <c r="AL703" s="162"/>
      <c r="AM703" s="128"/>
      <c r="AN703" s="128"/>
      <c r="AQ703" s="128"/>
      <c r="AR703" s="128"/>
      <c r="AS703" s="128"/>
      <c r="AT703" s="128"/>
      <c r="AU703" s="128"/>
      <c r="AV703" s="128"/>
    </row>
    <row r="704" ht="16.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Z704" s="161"/>
      <c r="AH704" s="128"/>
      <c r="AI704" s="162"/>
      <c r="AJ704" s="162"/>
      <c r="AK704" s="162"/>
      <c r="AL704" s="162"/>
      <c r="AM704" s="128"/>
      <c r="AN704" s="128"/>
      <c r="AQ704" s="128"/>
      <c r="AR704" s="128"/>
      <c r="AS704" s="128"/>
      <c r="AT704" s="128"/>
      <c r="AU704" s="128"/>
      <c r="AV704" s="128"/>
    </row>
    <row r="705" ht="16.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Z705" s="161"/>
      <c r="AH705" s="128"/>
      <c r="AI705" s="162"/>
      <c r="AJ705" s="162"/>
      <c r="AK705" s="162"/>
      <c r="AL705" s="162"/>
      <c r="AM705" s="128"/>
      <c r="AN705" s="128"/>
      <c r="AQ705" s="128"/>
      <c r="AR705" s="128"/>
      <c r="AS705" s="128"/>
      <c r="AT705" s="128"/>
      <c r="AU705" s="128"/>
      <c r="AV705" s="128"/>
    </row>
    <row r="706" ht="16.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Z706" s="161"/>
      <c r="AH706" s="128"/>
      <c r="AI706" s="162"/>
      <c r="AJ706" s="162"/>
      <c r="AK706" s="162"/>
      <c r="AL706" s="162"/>
      <c r="AM706" s="128"/>
      <c r="AN706" s="128"/>
      <c r="AQ706" s="128"/>
      <c r="AR706" s="128"/>
      <c r="AS706" s="128"/>
      <c r="AT706" s="128"/>
      <c r="AU706" s="128"/>
      <c r="AV706" s="128"/>
    </row>
    <row r="707" ht="16.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Z707" s="161"/>
      <c r="AH707" s="128"/>
      <c r="AI707" s="162"/>
      <c r="AJ707" s="162"/>
      <c r="AK707" s="162"/>
      <c r="AL707" s="162"/>
      <c r="AM707" s="128"/>
      <c r="AN707" s="128"/>
      <c r="AQ707" s="128"/>
      <c r="AR707" s="128"/>
      <c r="AS707" s="128"/>
      <c r="AT707" s="128"/>
      <c r="AU707" s="128"/>
      <c r="AV707" s="128"/>
    </row>
    <row r="708" ht="16.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Z708" s="161"/>
      <c r="AH708" s="128"/>
      <c r="AI708" s="162"/>
      <c r="AJ708" s="162"/>
      <c r="AK708" s="162"/>
      <c r="AL708" s="162"/>
      <c r="AM708" s="128"/>
      <c r="AN708" s="128"/>
      <c r="AQ708" s="128"/>
      <c r="AR708" s="128"/>
      <c r="AS708" s="128"/>
      <c r="AT708" s="128"/>
      <c r="AU708" s="128"/>
      <c r="AV708" s="128"/>
    </row>
    <row r="709" ht="16.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Z709" s="161"/>
      <c r="AH709" s="128"/>
      <c r="AI709" s="162"/>
      <c r="AJ709" s="162"/>
      <c r="AK709" s="162"/>
      <c r="AL709" s="162"/>
      <c r="AM709" s="128"/>
      <c r="AN709" s="128"/>
      <c r="AQ709" s="128"/>
      <c r="AR709" s="128"/>
      <c r="AS709" s="128"/>
      <c r="AT709" s="128"/>
      <c r="AU709" s="128"/>
      <c r="AV709" s="128"/>
    </row>
    <row r="710" ht="16.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Z710" s="161"/>
      <c r="AH710" s="128"/>
      <c r="AI710" s="162"/>
      <c r="AJ710" s="162"/>
      <c r="AK710" s="162"/>
      <c r="AL710" s="162"/>
      <c r="AM710" s="128"/>
      <c r="AN710" s="128"/>
      <c r="AQ710" s="128"/>
      <c r="AR710" s="128"/>
      <c r="AS710" s="128"/>
      <c r="AT710" s="128"/>
      <c r="AU710" s="128"/>
      <c r="AV710" s="128"/>
    </row>
    <row r="711" ht="16.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Z711" s="161"/>
      <c r="AH711" s="128"/>
      <c r="AI711" s="162"/>
      <c r="AJ711" s="162"/>
      <c r="AK711" s="162"/>
      <c r="AL711" s="162"/>
      <c r="AM711" s="128"/>
      <c r="AN711" s="128"/>
      <c r="AQ711" s="128"/>
      <c r="AR711" s="128"/>
      <c r="AS711" s="128"/>
      <c r="AT711" s="128"/>
      <c r="AU711" s="128"/>
      <c r="AV711" s="128"/>
    </row>
    <row r="712" ht="16.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Z712" s="161"/>
      <c r="AH712" s="128"/>
      <c r="AI712" s="162"/>
      <c r="AJ712" s="162"/>
      <c r="AK712" s="162"/>
      <c r="AL712" s="162"/>
      <c r="AM712" s="128"/>
      <c r="AN712" s="128"/>
      <c r="AQ712" s="128"/>
      <c r="AR712" s="128"/>
      <c r="AS712" s="128"/>
      <c r="AT712" s="128"/>
      <c r="AU712" s="128"/>
      <c r="AV712" s="128"/>
    </row>
    <row r="713" ht="16.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Z713" s="161"/>
      <c r="AH713" s="128"/>
      <c r="AI713" s="162"/>
      <c r="AJ713" s="162"/>
      <c r="AK713" s="162"/>
      <c r="AL713" s="162"/>
      <c r="AM713" s="128"/>
      <c r="AN713" s="128"/>
      <c r="AQ713" s="128"/>
      <c r="AR713" s="128"/>
      <c r="AS713" s="128"/>
      <c r="AT713" s="128"/>
      <c r="AU713" s="128"/>
      <c r="AV713" s="128"/>
    </row>
    <row r="714" ht="16.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Z714" s="161"/>
      <c r="AH714" s="128"/>
      <c r="AI714" s="162"/>
      <c r="AJ714" s="162"/>
      <c r="AK714" s="162"/>
      <c r="AL714" s="162"/>
      <c r="AM714" s="128"/>
      <c r="AN714" s="128"/>
      <c r="AQ714" s="128"/>
      <c r="AR714" s="128"/>
      <c r="AS714" s="128"/>
      <c r="AT714" s="128"/>
      <c r="AU714" s="128"/>
      <c r="AV714" s="128"/>
    </row>
    <row r="715" ht="16.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Z715" s="161"/>
      <c r="AH715" s="128"/>
      <c r="AI715" s="162"/>
      <c r="AJ715" s="162"/>
      <c r="AK715" s="162"/>
      <c r="AL715" s="162"/>
      <c r="AM715" s="128"/>
      <c r="AN715" s="128"/>
      <c r="AQ715" s="128"/>
      <c r="AR715" s="128"/>
      <c r="AS715" s="128"/>
      <c r="AT715" s="128"/>
      <c r="AU715" s="128"/>
      <c r="AV715" s="128"/>
    </row>
    <row r="716" ht="16.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Z716" s="161"/>
      <c r="AH716" s="128"/>
      <c r="AI716" s="162"/>
      <c r="AJ716" s="162"/>
      <c r="AK716" s="162"/>
      <c r="AL716" s="162"/>
      <c r="AM716" s="128"/>
      <c r="AN716" s="128"/>
      <c r="AQ716" s="128"/>
      <c r="AR716" s="128"/>
      <c r="AS716" s="128"/>
      <c r="AT716" s="128"/>
      <c r="AU716" s="128"/>
      <c r="AV716" s="128"/>
    </row>
    <row r="717" ht="16.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Z717" s="161"/>
      <c r="AH717" s="128"/>
      <c r="AI717" s="162"/>
      <c r="AJ717" s="162"/>
      <c r="AK717" s="162"/>
      <c r="AL717" s="162"/>
      <c r="AM717" s="128"/>
      <c r="AN717" s="128"/>
      <c r="AQ717" s="128"/>
      <c r="AR717" s="128"/>
      <c r="AS717" s="128"/>
      <c r="AT717" s="128"/>
      <c r="AU717" s="128"/>
      <c r="AV717" s="128"/>
    </row>
    <row r="718" ht="16.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Z718" s="161"/>
      <c r="AH718" s="128"/>
      <c r="AI718" s="162"/>
      <c r="AJ718" s="162"/>
      <c r="AK718" s="162"/>
      <c r="AL718" s="162"/>
      <c r="AM718" s="128"/>
      <c r="AN718" s="128"/>
      <c r="AQ718" s="128"/>
      <c r="AR718" s="128"/>
      <c r="AS718" s="128"/>
      <c r="AT718" s="128"/>
      <c r="AU718" s="128"/>
      <c r="AV718" s="128"/>
    </row>
    <row r="719" ht="16.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Z719" s="161"/>
      <c r="AH719" s="128"/>
      <c r="AI719" s="162"/>
      <c r="AJ719" s="162"/>
      <c r="AK719" s="162"/>
      <c r="AL719" s="162"/>
      <c r="AM719" s="128"/>
      <c r="AN719" s="128"/>
      <c r="AQ719" s="128"/>
      <c r="AR719" s="128"/>
      <c r="AS719" s="128"/>
      <c r="AT719" s="128"/>
      <c r="AU719" s="128"/>
      <c r="AV719" s="128"/>
    </row>
    <row r="720" ht="16.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Z720" s="161"/>
      <c r="AH720" s="128"/>
      <c r="AI720" s="162"/>
      <c r="AJ720" s="162"/>
      <c r="AK720" s="162"/>
      <c r="AL720" s="162"/>
      <c r="AM720" s="128"/>
      <c r="AN720" s="128"/>
      <c r="AQ720" s="128"/>
      <c r="AR720" s="128"/>
      <c r="AS720" s="128"/>
      <c r="AT720" s="128"/>
      <c r="AU720" s="128"/>
      <c r="AV720" s="128"/>
    </row>
    <row r="721" ht="16.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W721" s="128"/>
      <c r="Z721" s="161"/>
      <c r="AH721" s="128"/>
      <c r="AI721" s="162"/>
      <c r="AJ721" s="162"/>
      <c r="AK721" s="162"/>
      <c r="AL721" s="162"/>
      <c r="AM721" s="128"/>
      <c r="AN721" s="128"/>
      <c r="AQ721" s="128"/>
      <c r="AR721" s="128"/>
      <c r="AS721" s="128"/>
      <c r="AT721" s="128"/>
      <c r="AU721" s="128"/>
      <c r="AV721" s="128"/>
    </row>
    <row r="722" ht="16.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Z722" s="161"/>
      <c r="AH722" s="128"/>
      <c r="AI722" s="162"/>
      <c r="AJ722" s="162"/>
      <c r="AK722" s="162"/>
      <c r="AL722" s="162"/>
      <c r="AM722" s="128"/>
      <c r="AN722" s="128"/>
      <c r="AQ722" s="128"/>
      <c r="AR722" s="128"/>
      <c r="AS722" s="128"/>
      <c r="AT722" s="128"/>
      <c r="AU722" s="128"/>
      <c r="AV722" s="128"/>
    </row>
    <row r="723" ht="16.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Z723" s="161"/>
      <c r="AH723" s="128"/>
      <c r="AI723" s="162"/>
      <c r="AJ723" s="162"/>
      <c r="AK723" s="162"/>
      <c r="AL723" s="162"/>
      <c r="AM723" s="128"/>
      <c r="AN723" s="128"/>
      <c r="AQ723" s="128"/>
      <c r="AR723" s="128"/>
      <c r="AS723" s="128"/>
      <c r="AT723" s="128"/>
      <c r="AU723" s="128"/>
      <c r="AV723" s="128"/>
    </row>
    <row r="724" ht="16.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Z724" s="161"/>
      <c r="AH724" s="128"/>
      <c r="AI724" s="162"/>
      <c r="AJ724" s="162"/>
      <c r="AK724" s="162"/>
      <c r="AL724" s="162"/>
      <c r="AM724" s="128"/>
      <c r="AN724" s="128"/>
      <c r="AQ724" s="128"/>
      <c r="AR724" s="128"/>
      <c r="AS724" s="128"/>
      <c r="AT724" s="128"/>
      <c r="AU724" s="128"/>
      <c r="AV724" s="128"/>
    </row>
    <row r="725" ht="16.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Z725" s="161"/>
      <c r="AH725" s="128"/>
      <c r="AI725" s="162"/>
      <c r="AJ725" s="162"/>
      <c r="AK725" s="162"/>
      <c r="AL725" s="162"/>
      <c r="AM725" s="128"/>
      <c r="AN725" s="128"/>
      <c r="AQ725" s="128"/>
      <c r="AR725" s="128"/>
      <c r="AS725" s="128"/>
      <c r="AT725" s="128"/>
      <c r="AU725" s="128"/>
      <c r="AV725" s="128"/>
    </row>
    <row r="726" ht="16.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Z726" s="161"/>
      <c r="AH726" s="128"/>
      <c r="AI726" s="162"/>
      <c r="AJ726" s="162"/>
      <c r="AK726" s="162"/>
      <c r="AL726" s="162"/>
      <c r="AM726" s="128"/>
      <c r="AN726" s="128"/>
      <c r="AQ726" s="128"/>
      <c r="AR726" s="128"/>
      <c r="AS726" s="128"/>
      <c r="AT726" s="128"/>
      <c r="AU726" s="128"/>
      <c r="AV726" s="128"/>
    </row>
    <row r="727" ht="16.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Z727" s="161"/>
      <c r="AH727" s="128"/>
      <c r="AI727" s="162"/>
      <c r="AJ727" s="162"/>
      <c r="AK727" s="162"/>
      <c r="AL727" s="162"/>
      <c r="AM727" s="128"/>
      <c r="AN727" s="128"/>
      <c r="AQ727" s="128"/>
      <c r="AR727" s="128"/>
      <c r="AS727" s="128"/>
      <c r="AT727" s="128"/>
      <c r="AU727" s="128"/>
      <c r="AV727" s="128"/>
    </row>
    <row r="728" ht="16.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Z728" s="161"/>
      <c r="AH728" s="128"/>
      <c r="AI728" s="162"/>
      <c r="AJ728" s="162"/>
      <c r="AK728" s="162"/>
      <c r="AL728" s="162"/>
      <c r="AM728" s="128"/>
      <c r="AN728" s="128"/>
      <c r="AQ728" s="128"/>
      <c r="AR728" s="128"/>
      <c r="AS728" s="128"/>
      <c r="AT728" s="128"/>
      <c r="AU728" s="128"/>
      <c r="AV728" s="128"/>
    </row>
    <row r="729" ht="16.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Z729" s="161"/>
      <c r="AH729" s="128"/>
      <c r="AI729" s="162"/>
      <c r="AJ729" s="162"/>
      <c r="AK729" s="162"/>
      <c r="AL729" s="162"/>
      <c r="AM729" s="128"/>
      <c r="AN729" s="128"/>
      <c r="AQ729" s="128"/>
      <c r="AR729" s="128"/>
      <c r="AS729" s="128"/>
      <c r="AT729" s="128"/>
      <c r="AU729" s="128"/>
      <c r="AV729" s="128"/>
    </row>
    <row r="730" ht="16.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Z730" s="161"/>
      <c r="AH730" s="128"/>
      <c r="AI730" s="162"/>
      <c r="AJ730" s="162"/>
      <c r="AK730" s="162"/>
      <c r="AL730" s="162"/>
      <c r="AM730" s="128"/>
      <c r="AN730" s="128"/>
      <c r="AQ730" s="128"/>
      <c r="AR730" s="128"/>
      <c r="AS730" s="128"/>
      <c r="AT730" s="128"/>
      <c r="AU730" s="128"/>
      <c r="AV730" s="128"/>
    </row>
    <row r="731" ht="16.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Z731" s="161"/>
      <c r="AH731" s="128"/>
      <c r="AI731" s="162"/>
      <c r="AJ731" s="162"/>
      <c r="AK731" s="162"/>
      <c r="AL731" s="162"/>
      <c r="AM731" s="128"/>
      <c r="AN731" s="128"/>
      <c r="AQ731" s="128"/>
      <c r="AR731" s="128"/>
      <c r="AS731" s="128"/>
      <c r="AT731" s="128"/>
      <c r="AU731" s="128"/>
      <c r="AV731" s="128"/>
    </row>
    <row r="732" ht="16.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Z732" s="161"/>
      <c r="AH732" s="128"/>
      <c r="AI732" s="162"/>
      <c r="AJ732" s="162"/>
      <c r="AK732" s="162"/>
      <c r="AL732" s="162"/>
      <c r="AM732" s="128"/>
      <c r="AN732" s="128"/>
      <c r="AQ732" s="128"/>
      <c r="AR732" s="128"/>
      <c r="AS732" s="128"/>
      <c r="AT732" s="128"/>
      <c r="AU732" s="128"/>
      <c r="AV732" s="128"/>
    </row>
    <row r="733" ht="16.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Z733" s="161"/>
      <c r="AH733" s="128"/>
      <c r="AI733" s="162"/>
      <c r="AJ733" s="162"/>
      <c r="AK733" s="162"/>
      <c r="AL733" s="162"/>
      <c r="AM733" s="128"/>
      <c r="AN733" s="128"/>
      <c r="AQ733" s="128"/>
      <c r="AR733" s="128"/>
      <c r="AS733" s="128"/>
      <c r="AT733" s="128"/>
      <c r="AU733" s="128"/>
      <c r="AV733" s="128"/>
    </row>
    <row r="734" ht="16.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Z734" s="161"/>
      <c r="AH734" s="128"/>
      <c r="AI734" s="162"/>
      <c r="AJ734" s="162"/>
      <c r="AK734" s="162"/>
      <c r="AL734" s="162"/>
      <c r="AM734" s="128"/>
      <c r="AN734" s="128"/>
      <c r="AQ734" s="128"/>
      <c r="AR734" s="128"/>
      <c r="AS734" s="128"/>
      <c r="AT734" s="128"/>
      <c r="AU734" s="128"/>
      <c r="AV734" s="128"/>
    </row>
    <row r="735" ht="16.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Z735" s="161"/>
      <c r="AH735" s="128"/>
      <c r="AI735" s="162"/>
      <c r="AJ735" s="162"/>
      <c r="AK735" s="162"/>
      <c r="AL735" s="162"/>
      <c r="AM735" s="128"/>
      <c r="AN735" s="128"/>
      <c r="AQ735" s="128"/>
      <c r="AR735" s="128"/>
      <c r="AS735" s="128"/>
      <c r="AT735" s="128"/>
      <c r="AU735" s="128"/>
      <c r="AV735" s="128"/>
    </row>
    <row r="736" ht="16.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Z736" s="161"/>
      <c r="AH736" s="128"/>
      <c r="AI736" s="162"/>
      <c r="AJ736" s="162"/>
      <c r="AK736" s="162"/>
      <c r="AL736" s="162"/>
      <c r="AM736" s="128"/>
      <c r="AN736" s="128"/>
      <c r="AQ736" s="128"/>
      <c r="AR736" s="128"/>
      <c r="AS736" s="128"/>
      <c r="AT736" s="128"/>
      <c r="AU736" s="128"/>
      <c r="AV736" s="128"/>
    </row>
    <row r="737" ht="16.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Z737" s="161"/>
      <c r="AH737" s="128"/>
      <c r="AI737" s="162"/>
      <c r="AJ737" s="162"/>
      <c r="AK737" s="162"/>
      <c r="AL737" s="162"/>
      <c r="AM737" s="128"/>
      <c r="AN737" s="128"/>
      <c r="AQ737" s="128"/>
      <c r="AR737" s="128"/>
      <c r="AS737" s="128"/>
      <c r="AT737" s="128"/>
      <c r="AU737" s="128"/>
      <c r="AV737" s="128"/>
    </row>
    <row r="738" ht="16.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Z738" s="161"/>
      <c r="AH738" s="128"/>
      <c r="AI738" s="162"/>
      <c r="AJ738" s="162"/>
      <c r="AK738" s="162"/>
      <c r="AL738" s="162"/>
      <c r="AM738" s="128"/>
      <c r="AN738" s="128"/>
      <c r="AQ738" s="128"/>
      <c r="AR738" s="128"/>
      <c r="AS738" s="128"/>
      <c r="AT738" s="128"/>
      <c r="AU738" s="128"/>
      <c r="AV738" s="128"/>
    </row>
    <row r="739" ht="16.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Z739" s="161"/>
      <c r="AH739" s="128"/>
      <c r="AI739" s="162"/>
      <c r="AJ739" s="162"/>
      <c r="AK739" s="162"/>
      <c r="AL739" s="162"/>
      <c r="AM739" s="128"/>
      <c r="AN739" s="128"/>
      <c r="AQ739" s="128"/>
      <c r="AR739" s="128"/>
      <c r="AS739" s="128"/>
      <c r="AT739" s="128"/>
      <c r="AU739" s="128"/>
      <c r="AV739" s="128"/>
    </row>
    <row r="740" ht="16.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Z740" s="161"/>
      <c r="AH740" s="128"/>
      <c r="AI740" s="162"/>
      <c r="AJ740" s="162"/>
      <c r="AK740" s="162"/>
      <c r="AL740" s="162"/>
      <c r="AM740" s="128"/>
      <c r="AN740" s="128"/>
      <c r="AQ740" s="128"/>
      <c r="AR740" s="128"/>
      <c r="AS740" s="128"/>
      <c r="AT740" s="128"/>
      <c r="AU740" s="128"/>
      <c r="AV740" s="128"/>
    </row>
    <row r="741" ht="16.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Z741" s="161"/>
      <c r="AH741" s="128"/>
      <c r="AI741" s="162"/>
      <c r="AJ741" s="162"/>
      <c r="AK741" s="162"/>
      <c r="AL741" s="162"/>
      <c r="AM741" s="128"/>
      <c r="AN741" s="128"/>
      <c r="AQ741" s="128"/>
      <c r="AR741" s="128"/>
      <c r="AS741" s="128"/>
      <c r="AT741" s="128"/>
      <c r="AU741" s="128"/>
      <c r="AV741" s="128"/>
    </row>
    <row r="742" ht="16.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Z742" s="161"/>
      <c r="AH742" s="128"/>
      <c r="AI742" s="162"/>
      <c r="AJ742" s="162"/>
      <c r="AK742" s="162"/>
      <c r="AL742" s="162"/>
      <c r="AM742" s="128"/>
      <c r="AN742" s="128"/>
      <c r="AQ742" s="128"/>
      <c r="AR742" s="128"/>
      <c r="AS742" s="128"/>
      <c r="AT742" s="128"/>
      <c r="AU742" s="128"/>
      <c r="AV742" s="128"/>
    </row>
    <row r="743" ht="16.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Z743" s="161"/>
      <c r="AH743" s="128"/>
      <c r="AI743" s="162"/>
      <c r="AJ743" s="162"/>
      <c r="AK743" s="162"/>
      <c r="AL743" s="162"/>
      <c r="AM743" s="128"/>
      <c r="AN743" s="128"/>
      <c r="AQ743" s="128"/>
      <c r="AR743" s="128"/>
      <c r="AS743" s="128"/>
      <c r="AT743" s="128"/>
      <c r="AU743" s="128"/>
      <c r="AV743" s="128"/>
    </row>
    <row r="744" ht="16.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Z744" s="161"/>
      <c r="AH744" s="128"/>
      <c r="AI744" s="162"/>
      <c r="AJ744" s="162"/>
      <c r="AK744" s="162"/>
      <c r="AL744" s="162"/>
      <c r="AM744" s="128"/>
      <c r="AN744" s="128"/>
      <c r="AQ744" s="128"/>
      <c r="AR744" s="128"/>
      <c r="AS744" s="128"/>
      <c r="AT744" s="128"/>
      <c r="AU744" s="128"/>
      <c r="AV744" s="128"/>
    </row>
    <row r="745" ht="16.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Z745" s="161"/>
      <c r="AH745" s="128"/>
      <c r="AI745" s="162"/>
      <c r="AJ745" s="162"/>
      <c r="AK745" s="162"/>
      <c r="AL745" s="162"/>
      <c r="AM745" s="128"/>
      <c r="AN745" s="128"/>
      <c r="AQ745" s="128"/>
      <c r="AR745" s="128"/>
      <c r="AS745" s="128"/>
      <c r="AT745" s="128"/>
      <c r="AU745" s="128"/>
      <c r="AV745" s="128"/>
    </row>
    <row r="746" ht="16.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Z746" s="161"/>
      <c r="AH746" s="128"/>
      <c r="AI746" s="162"/>
      <c r="AJ746" s="162"/>
      <c r="AK746" s="162"/>
      <c r="AL746" s="162"/>
      <c r="AM746" s="128"/>
      <c r="AN746" s="128"/>
      <c r="AQ746" s="128"/>
      <c r="AR746" s="128"/>
      <c r="AS746" s="128"/>
      <c r="AT746" s="128"/>
      <c r="AU746" s="128"/>
      <c r="AV746" s="128"/>
    </row>
    <row r="747" ht="16.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Z747" s="161"/>
      <c r="AH747" s="128"/>
      <c r="AI747" s="162"/>
      <c r="AJ747" s="162"/>
      <c r="AK747" s="162"/>
      <c r="AL747" s="162"/>
      <c r="AM747" s="128"/>
      <c r="AN747" s="128"/>
      <c r="AQ747" s="128"/>
      <c r="AR747" s="128"/>
      <c r="AS747" s="128"/>
      <c r="AT747" s="128"/>
      <c r="AU747" s="128"/>
      <c r="AV747" s="128"/>
    </row>
    <row r="748" ht="16.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W748" s="128"/>
      <c r="Z748" s="161"/>
      <c r="AH748" s="128"/>
      <c r="AI748" s="162"/>
      <c r="AJ748" s="162"/>
      <c r="AK748" s="162"/>
      <c r="AL748" s="162"/>
      <c r="AM748" s="128"/>
      <c r="AN748" s="128"/>
      <c r="AQ748" s="128"/>
      <c r="AR748" s="128"/>
      <c r="AS748" s="128"/>
      <c r="AT748" s="128"/>
      <c r="AU748" s="128"/>
      <c r="AV748" s="128"/>
    </row>
    <row r="749" ht="16.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Z749" s="161"/>
      <c r="AH749" s="128"/>
      <c r="AI749" s="162"/>
      <c r="AJ749" s="162"/>
      <c r="AK749" s="162"/>
      <c r="AL749" s="162"/>
      <c r="AM749" s="128"/>
      <c r="AN749" s="128"/>
      <c r="AQ749" s="128"/>
      <c r="AR749" s="128"/>
      <c r="AS749" s="128"/>
      <c r="AT749" s="128"/>
      <c r="AU749" s="128"/>
      <c r="AV749" s="128"/>
    </row>
    <row r="750" ht="16.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Z750" s="161"/>
      <c r="AH750" s="128"/>
      <c r="AI750" s="162"/>
      <c r="AJ750" s="162"/>
      <c r="AK750" s="162"/>
      <c r="AL750" s="162"/>
      <c r="AM750" s="128"/>
      <c r="AN750" s="128"/>
      <c r="AQ750" s="128"/>
      <c r="AR750" s="128"/>
      <c r="AS750" s="128"/>
      <c r="AT750" s="128"/>
      <c r="AU750" s="128"/>
      <c r="AV750" s="128"/>
    </row>
    <row r="751" ht="16.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Z751" s="161"/>
      <c r="AH751" s="128"/>
      <c r="AI751" s="162"/>
      <c r="AJ751" s="162"/>
      <c r="AK751" s="162"/>
      <c r="AL751" s="162"/>
      <c r="AM751" s="128"/>
      <c r="AN751" s="128"/>
      <c r="AQ751" s="128"/>
      <c r="AR751" s="128"/>
      <c r="AS751" s="128"/>
      <c r="AT751" s="128"/>
      <c r="AU751" s="128"/>
      <c r="AV751" s="128"/>
    </row>
    <row r="752" ht="16.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Z752" s="161"/>
      <c r="AH752" s="128"/>
      <c r="AI752" s="162"/>
      <c r="AJ752" s="162"/>
      <c r="AK752" s="162"/>
      <c r="AL752" s="162"/>
      <c r="AM752" s="128"/>
      <c r="AN752" s="128"/>
      <c r="AQ752" s="128"/>
      <c r="AR752" s="128"/>
      <c r="AS752" s="128"/>
      <c r="AT752" s="128"/>
      <c r="AU752" s="128"/>
      <c r="AV752" s="128"/>
    </row>
    <row r="753" ht="16.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Z753" s="161"/>
      <c r="AH753" s="128"/>
      <c r="AI753" s="162"/>
      <c r="AJ753" s="162"/>
      <c r="AK753" s="162"/>
      <c r="AL753" s="162"/>
      <c r="AM753" s="128"/>
      <c r="AN753" s="128"/>
      <c r="AQ753" s="128"/>
      <c r="AR753" s="128"/>
      <c r="AS753" s="128"/>
      <c r="AT753" s="128"/>
      <c r="AU753" s="128"/>
      <c r="AV753" s="128"/>
    </row>
    <row r="754" ht="16.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Z754" s="161"/>
      <c r="AH754" s="128"/>
      <c r="AI754" s="162"/>
      <c r="AJ754" s="162"/>
      <c r="AK754" s="162"/>
      <c r="AL754" s="162"/>
      <c r="AM754" s="128"/>
      <c r="AN754" s="128"/>
      <c r="AQ754" s="128"/>
      <c r="AR754" s="128"/>
      <c r="AS754" s="128"/>
      <c r="AT754" s="128"/>
      <c r="AU754" s="128"/>
      <c r="AV754" s="128"/>
    </row>
    <row r="755" ht="16.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Z755" s="161"/>
      <c r="AH755" s="128"/>
      <c r="AI755" s="162"/>
      <c r="AJ755" s="162"/>
      <c r="AK755" s="162"/>
      <c r="AL755" s="162"/>
      <c r="AM755" s="128"/>
      <c r="AN755" s="128"/>
      <c r="AQ755" s="128"/>
      <c r="AR755" s="128"/>
      <c r="AS755" s="128"/>
      <c r="AT755" s="128"/>
      <c r="AU755" s="128"/>
      <c r="AV755" s="128"/>
    </row>
    <row r="756" ht="16.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Z756" s="161"/>
      <c r="AH756" s="128"/>
      <c r="AI756" s="162"/>
      <c r="AJ756" s="162"/>
      <c r="AK756" s="162"/>
      <c r="AL756" s="162"/>
      <c r="AM756" s="128"/>
      <c r="AN756" s="128"/>
      <c r="AQ756" s="128"/>
      <c r="AR756" s="128"/>
      <c r="AS756" s="128"/>
      <c r="AT756" s="128"/>
      <c r="AU756" s="128"/>
      <c r="AV756" s="128"/>
    </row>
    <row r="757" ht="16.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Z757" s="161"/>
      <c r="AH757" s="128"/>
      <c r="AI757" s="162"/>
      <c r="AJ757" s="162"/>
      <c r="AK757" s="162"/>
      <c r="AL757" s="162"/>
      <c r="AM757" s="128"/>
      <c r="AN757" s="128"/>
      <c r="AQ757" s="128"/>
      <c r="AR757" s="128"/>
      <c r="AS757" s="128"/>
      <c r="AT757" s="128"/>
      <c r="AU757" s="128"/>
      <c r="AV757" s="128"/>
    </row>
    <row r="758" ht="16.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Z758" s="161"/>
      <c r="AH758" s="128"/>
      <c r="AI758" s="162"/>
      <c r="AJ758" s="162"/>
      <c r="AK758" s="162"/>
      <c r="AL758" s="162"/>
      <c r="AM758" s="128"/>
      <c r="AN758" s="128"/>
      <c r="AQ758" s="128"/>
      <c r="AR758" s="128"/>
      <c r="AS758" s="128"/>
      <c r="AT758" s="128"/>
      <c r="AU758" s="128"/>
      <c r="AV758" s="128"/>
    </row>
    <row r="759" ht="16.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Z759" s="161"/>
      <c r="AH759" s="128"/>
      <c r="AI759" s="162"/>
      <c r="AJ759" s="162"/>
      <c r="AK759" s="162"/>
      <c r="AL759" s="162"/>
      <c r="AM759" s="128"/>
      <c r="AN759" s="128"/>
      <c r="AQ759" s="128"/>
      <c r="AR759" s="128"/>
      <c r="AS759" s="128"/>
      <c r="AT759" s="128"/>
      <c r="AU759" s="128"/>
      <c r="AV759" s="128"/>
    </row>
    <row r="760" ht="16.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Z760" s="161"/>
      <c r="AH760" s="128"/>
      <c r="AI760" s="162"/>
      <c r="AJ760" s="162"/>
      <c r="AK760" s="162"/>
      <c r="AL760" s="162"/>
      <c r="AM760" s="128"/>
      <c r="AN760" s="128"/>
      <c r="AQ760" s="128"/>
      <c r="AR760" s="128"/>
      <c r="AS760" s="128"/>
      <c r="AT760" s="128"/>
      <c r="AU760" s="128"/>
      <c r="AV760" s="128"/>
    </row>
    <row r="761" ht="16.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Z761" s="161"/>
      <c r="AH761" s="128"/>
      <c r="AI761" s="162"/>
      <c r="AJ761" s="162"/>
      <c r="AK761" s="162"/>
      <c r="AL761" s="162"/>
      <c r="AM761" s="128"/>
      <c r="AN761" s="128"/>
      <c r="AQ761" s="128"/>
      <c r="AR761" s="128"/>
      <c r="AS761" s="128"/>
      <c r="AT761" s="128"/>
      <c r="AU761" s="128"/>
      <c r="AV761" s="128"/>
    </row>
    <row r="762" ht="16.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Z762" s="161"/>
      <c r="AH762" s="128"/>
      <c r="AI762" s="162"/>
      <c r="AJ762" s="162"/>
      <c r="AK762" s="162"/>
      <c r="AL762" s="162"/>
      <c r="AM762" s="128"/>
      <c r="AN762" s="128"/>
      <c r="AQ762" s="128"/>
      <c r="AR762" s="128"/>
      <c r="AS762" s="128"/>
      <c r="AT762" s="128"/>
      <c r="AU762" s="128"/>
      <c r="AV762" s="128"/>
    </row>
    <row r="763" ht="16.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Z763" s="161"/>
      <c r="AH763" s="128"/>
      <c r="AI763" s="162"/>
      <c r="AJ763" s="162"/>
      <c r="AK763" s="162"/>
      <c r="AL763" s="162"/>
      <c r="AM763" s="128"/>
      <c r="AN763" s="128"/>
      <c r="AQ763" s="128"/>
      <c r="AR763" s="128"/>
      <c r="AS763" s="128"/>
      <c r="AT763" s="128"/>
      <c r="AU763" s="128"/>
      <c r="AV763" s="128"/>
    </row>
    <row r="764" ht="16.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Z764" s="161"/>
      <c r="AH764" s="128"/>
      <c r="AI764" s="162"/>
      <c r="AJ764" s="162"/>
      <c r="AK764" s="162"/>
      <c r="AL764" s="162"/>
      <c r="AM764" s="128"/>
      <c r="AN764" s="128"/>
      <c r="AQ764" s="128"/>
      <c r="AR764" s="128"/>
      <c r="AS764" s="128"/>
      <c r="AT764" s="128"/>
      <c r="AU764" s="128"/>
      <c r="AV764" s="128"/>
    </row>
    <row r="765" ht="16.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Z765" s="161"/>
      <c r="AH765" s="128"/>
      <c r="AI765" s="162"/>
      <c r="AJ765" s="162"/>
      <c r="AK765" s="162"/>
      <c r="AL765" s="162"/>
      <c r="AM765" s="128"/>
      <c r="AN765" s="128"/>
      <c r="AQ765" s="128"/>
      <c r="AR765" s="128"/>
      <c r="AS765" s="128"/>
      <c r="AT765" s="128"/>
      <c r="AU765" s="128"/>
      <c r="AV765" s="128"/>
    </row>
    <row r="766" ht="16.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Z766" s="161"/>
      <c r="AH766" s="128"/>
      <c r="AI766" s="162"/>
      <c r="AJ766" s="162"/>
      <c r="AK766" s="162"/>
      <c r="AL766" s="162"/>
      <c r="AM766" s="128"/>
      <c r="AN766" s="128"/>
      <c r="AQ766" s="128"/>
      <c r="AR766" s="128"/>
      <c r="AS766" s="128"/>
      <c r="AT766" s="128"/>
      <c r="AU766" s="128"/>
      <c r="AV766" s="128"/>
    </row>
    <row r="767" ht="16.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Z767" s="161"/>
      <c r="AH767" s="128"/>
      <c r="AI767" s="162"/>
      <c r="AJ767" s="162"/>
      <c r="AK767" s="162"/>
      <c r="AL767" s="162"/>
      <c r="AM767" s="128"/>
      <c r="AN767" s="128"/>
      <c r="AQ767" s="128"/>
      <c r="AR767" s="128"/>
      <c r="AS767" s="128"/>
      <c r="AT767" s="128"/>
      <c r="AU767" s="128"/>
      <c r="AV767" s="128"/>
    </row>
    <row r="768" ht="16.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Z768" s="161"/>
      <c r="AH768" s="128"/>
      <c r="AI768" s="162"/>
      <c r="AJ768" s="162"/>
      <c r="AK768" s="162"/>
      <c r="AL768" s="162"/>
      <c r="AM768" s="128"/>
      <c r="AN768" s="128"/>
      <c r="AQ768" s="128"/>
      <c r="AR768" s="128"/>
      <c r="AS768" s="128"/>
      <c r="AT768" s="128"/>
      <c r="AU768" s="128"/>
      <c r="AV768" s="128"/>
    </row>
    <row r="769" ht="16.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Z769" s="161"/>
      <c r="AH769" s="128"/>
      <c r="AI769" s="162"/>
      <c r="AJ769" s="162"/>
      <c r="AK769" s="162"/>
      <c r="AL769" s="162"/>
      <c r="AM769" s="128"/>
      <c r="AN769" s="128"/>
      <c r="AQ769" s="128"/>
      <c r="AR769" s="128"/>
      <c r="AS769" s="128"/>
      <c r="AT769" s="128"/>
      <c r="AU769" s="128"/>
      <c r="AV769" s="128"/>
    </row>
    <row r="770" ht="16.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Z770" s="161"/>
      <c r="AH770" s="128"/>
      <c r="AI770" s="162"/>
      <c r="AJ770" s="162"/>
      <c r="AK770" s="162"/>
      <c r="AL770" s="162"/>
      <c r="AM770" s="128"/>
      <c r="AN770" s="128"/>
      <c r="AQ770" s="128"/>
      <c r="AR770" s="128"/>
      <c r="AS770" s="128"/>
      <c r="AT770" s="128"/>
      <c r="AU770" s="128"/>
      <c r="AV770" s="128"/>
    </row>
    <row r="771" ht="16.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Z771" s="161"/>
      <c r="AH771" s="128"/>
      <c r="AI771" s="162"/>
      <c r="AJ771" s="162"/>
      <c r="AK771" s="162"/>
      <c r="AL771" s="162"/>
      <c r="AM771" s="128"/>
      <c r="AN771" s="128"/>
      <c r="AQ771" s="128"/>
      <c r="AR771" s="128"/>
      <c r="AS771" s="128"/>
      <c r="AT771" s="128"/>
      <c r="AU771" s="128"/>
      <c r="AV771" s="128"/>
    </row>
    <row r="772" ht="16.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Z772" s="161"/>
      <c r="AH772" s="128"/>
      <c r="AI772" s="162"/>
      <c r="AJ772" s="162"/>
      <c r="AK772" s="162"/>
      <c r="AL772" s="162"/>
      <c r="AM772" s="128"/>
      <c r="AN772" s="128"/>
      <c r="AQ772" s="128"/>
      <c r="AR772" s="128"/>
      <c r="AS772" s="128"/>
      <c r="AT772" s="128"/>
      <c r="AU772" s="128"/>
      <c r="AV772" s="128"/>
    </row>
    <row r="773" ht="16.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Z773" s="161"/>
      <c r="AH773" s="128"/>
      <c r="AI773" s="162"/>
      <c r="AJ773" s="162"/>
      <c r="AK773" s="162"/>
      <c r="AL773" s="162"/>
      <c r="AM773" s="128"/>
      <c r="AN773" s="128"/>
      <c r="AQ773" s="128"/>
      <c r="AR773" s="128"/>
      <c r="AS773" s="128"/>
      <c r="AT773" s="128"/>
      <c r="AU773" s="128"/>
      <c r="AV773" s="128"/>
    </row>
    <row r="774" ht="16.5" customHeight="1">
      <c r="A774" s="128"/>
      <c r="B774" s="128"/>
      <c r="F774" s="128"/>
      <c r="G774" s="128"/>
      <c r="H774" s="128"/>
      <c r="I774" s="128"/>
      <c r="L774" s="128"/>
      <c r="M774" s="128"/>
      <c r="N774" s="128"/>
      <c r="O774" s="128"/>
      <c r="P774" s="128"/>
      <c r="Q774" s="128"/>
      <c r="R774" s="128"/>
      <c r="S774" s="128"/>
      <c r="T774" s="128"/>
      <c r="U774" s="128"/>
      <c r="Z774" s="161"/>
      <c r="AH774" s="128"/>
      <c r="AI774" s="162"/>
      <c r="AJ774" s="162"/>
      <c r="AK774" s="162"/>
      <c r="AL774" s="162"/>
      <c r="AM774" s="128"/>
      <c r="AN774" s="128"/>
      <c r="AQ774" s="128"/>
      <c r="AR774" s="128"/>
      <c r="AS774" s="128"/>
      <c r="AT774" s="128"/>
      <c r="AU774" s="128"/>
      <c r="AV774" s="128"/>
    </row>
    <row r="775" ht="16.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Z775" s="161"/>
      <c r="AH775" s="128"/>
      <c r="AI775" s="162"/>
      <c r="AJ775" s="162"/>
      <c r="AK775" s="162"/>
      <c r="AL775" s="162"/>
      <c r="AM775" s="128"/>
      <c r="AN775" s="128"/>
      <c r="AQ775" s="128"/>
      <c r="AR775" s="128"/>
      <c r="AS775" s="128"/>
      <c r="AT775" s="128"/>
      <c r="AU775" s="128"/>
      <c r="AV775" s="128"/>
    </row>
    <row r="776" ht="16.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Z776" s="161"/>
      <c r="AH776" s="128"/>
      <c r="AI776" s="162"/>
      <c r="AJ776" s="162"/>
      <c r="AK776" s="162"/>
      <c r="AL776" s="162"/>
      <c r="AM776" s="128"/>
      <c r="AN776" s="128"/>
      <c r="AQ776" s="128"/>
      <c r="AR776" s="128"/>
      <c r="AS776" s="128"/>
      <c r="AT776" s="128"/>
      <c r="AU776" s="128"/>
      <c r="AV776" s="128"/>
    </row>
    <row r="777" ht="16.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Z777" s="161"/>
      <c r="AH777" s="128"/>
      <c r="AI777" s="162"/>
      <c r="AJ777" s="162"/>
      <c r="AK777" s="162"/>
      <c r="AL777" s="162"/>
      <c r="AM777" s="128"/>
      <c r="AN777" s="128"/>
      <c r="AQ777" s="128"/>
      <c r="AR777" s="128"/>
      <c r="AS777" s="128"/>
      <c r="AT777" s="128"/>
      <c r="AU777" s="128"/>
      <c r="AV777" s="128"/>
    </row>
    <row r="778" ht="16.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Z778" s="161"/>
      <c r="AH778" s="128"/>
      <c r="AI778" s="162"/>
      <c r="AJ778" s="162"/>
      <c r="AK778" s="162"/>
      <c r="AL778" s="162"/>
      <c r="AM778" s="128"/>
      <c r="AN778" s="128"/>
      <c r="AQ778" s="128"/>
      <c r="AR778" s="128"/>
      <c r="AS778" s="128"/>
      <c r="AT778" s="128"/>
      <c r="AU778" s="128"/>
      <c r="AV778" s="128"/>
    </row>
    <row r="779" ht="16.5" customHeight="1">
      <c r="A779" s="128"/>
      <c r="B779" s="128"/>
      <c r="F779" s="128"/>
      <c r="G779" s="128"/>
      <c r="H779" s="128"/>
      <c r="I779" s="128"/>
      <c r="L779" s="128"/>
      <c r="M779" s="128"/>
      <c r="N779" s="128"/>
      <c r="O779" s="128"/>
      <c r="P779" s="128"/>
      <c r="Q779" s="128"/>
      <c r="R779" s="128"/>
      <c r="S779" s="128"/>
      <c r="T779" s="128"/>
      <c r="U779" s="128"/>
      <c r="Z779" s="161"/>
      <c r="AH779" s="128"/>
      <c r="AI779" s="162"/>
      <c r="AJ779" s="162"/>
      <c r="AK779" s="162"/>
      <c r="AL779" s="162"/>
      <c r="AM779" s="128"/>
      <c r="AN779" s="128"/>
      <c r="AQ779" s="128"/>
      <c r="AR779" s="128"/>
      <c r="AS779" s="128"/>
      <c r="AT779" s="128"/>
      <c r="AU779" s="128"/>
      <c r="AV779" s="128"/>
    </row>
    <row r="780" ht="16.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Z780" s="161"/>
      <c r="AH780" s="128"/>
      <c r="AI780" s="162"/>
      <c r="AJ780" s="162"/>
      <c r="AK780" s="162"/>
      <c r="AL780" s="162"/>
      <c r="AM780" s="128"/>
      <c r="AN780" s="128"/>
      <c r="AQ780" s="128"/>
      <c r="AR780" s="128"/>
      <c r="AS780" s="128"/>
      <c r="AT780" s="128"/>
      <c r="AU780" s="128"/>
      <c r="AV780" s="128"/>
    </row>
    <row r="781" ht="16.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Z781" s="161"/>
      <c r="AH781" s="128"/>
      <c r="AI781" s="162"/>
      <c r="AJ781" s="162"/>
      <c r="AK781" s="162"/>
      <c r="AL781" s="162"/>
      <c r="AM781" s="128"/>
      <c r="AN781" s="128"/>
      <c r="AQ781" s="128"/>
      <c r="AR781" s="128"/>
      <c r="AS781" s="128"/>
      <c r="AT781" s="128"/>
      <c r="AU781" s="128"/>
      <c r="AV781" s="128"/>
    </row>
    <row r="782" ht="16.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Z782" s="161"/>
      <c r="AH782" s="128"/>
      <c r="AI782" s="162"/>
      <c r="AJ782" s="162"/>
      <c r="AK782" s="162"/>
      <c r="AL782" s="162"/>
      <c r="AM782" s="128"/>
      <c r="AN782" s="128"/>
      <c r="AQ782" s="128"/>
      <c r="AR782" s="128"/>
      <c r="AS782" s="128"/>
      <c r="AT782" s="128"/>
      <c r="AU782" s="128"/>
      <c r="AV782" s="128"/>
    </row>
    <row r="783" ht="16.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Z783" s="161"/>
      <c r="AH783" s="128"/>
      <c r="AI783" s="162"/>
      <c r="AJ783" s="162"/>
      <c r="AK783" s="162"/>
      <c r="AL783" s="162"/>
      <c r="AM783" s="128"/>
      <c r="AN783" s="128"/>
      <c r="AQ783" s="128"/>
      <c r="AR783" s="128"/>
      <c r="AS783" s="128"/>
      <c r="AT783" s="128"/>
      <c r="AU783" s="128"/>
      <c r="AV783" s="128"/>
    </row>
    <row r="784" ht="16.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Z784" s="161"/>
      <c r="AH784" s="128"/>
      <c r="AI784" s="162"/>
      <c r="AJ784" s="162"/>
      <c r="AK784" s="162"/>
      <c r="AL784" s="162"/>
      <c r="AM784" s="128"/>
      <c r="AN784" s="128"/>
      <c r="AQ784" s="128"/>
      <c r="AR784" s="128"/>
      <c r="AS784" s="128"/>
      <c r="AT784" s="128"/>
      <c r="AU784" s="128"/>
      <c r="AV784" s="128"/>
    </row>
    <row r="785" ht="16.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Z785" s="161"/>
      <c r="AH785" s="128"/>
      <c r="AI785" s="162"/>
      <c r="AJ785" s="162"/>
      <c r="AK785" s="162"/>
      <c r="AL785" s="162"/>
      <c r="AM785" s="128"/>
      <c r="AN785" s="128"/>
      <c r="AQ785" s="128"/>
      <c r="AR785" s="128"/>
      <c r="AS785" s="128"/>
      <c r="AT785" s="128"/>
      <c r="AU785" s="128"/>
      <c r="AV785" s="128"/>
    </row>
    <row r="786" ht="16.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Z786" s="161"/>
      <c r="AH786" s="128"/>
      <c r="AI786" s="162"/>
      <c r="AJ786" s="162"/>
      <c r="AK786" s="162"/>
      <c r="AL786" s="162"/>
      <c r="AM786" s="128"/>
      <c r="AN786" s="128"/>
      <c r="AQ786" s="128"/>
      <c r="AR786" s="128"/>
      <c r="AS786" s="128"/>
      <c r="AT786" s="128"/>
      <c r="AU786" s="128"/>
      <c r="AV786" s="128"/>
    </row>
    <row r="787" ht="16.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Z787" s="161"/>
      <c r="AH787" s="128"/>
      <c r="AI787" s="162"/>
      <c r="AJ787" s="162"/>
      <c r="AK787" s="162"/>
      <c r="AL787" s="162"/>
      <c r="AM787" s="128"/>
      <c r="AN787" s="128"/>
      <c r="AQ787" s="128"/>
      <c r="AR787" s="128"/>
      <c r="AS787" s="128"/>
      <c r="AT787" s="128"/>
      <c r="AU787" s="128"/>
      <c r="AV787" s="128"/>
    </row>
    <row r="788" ht="16.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Z788" s="161"/>
      <c r="AH788" s="128"/>
      <c r="AI788" s="162"/>
      <c r="AJ788" s="162"/>
      <c r="AK788" s="162"/>
      <c r="AL788" s="162"/>
      <c r="AM788" s="128"/>
      <c r="AN788" s="128"/>
      <c r="AQ788" s="128"/>
      <c r="AR788" s="128"/>
      <c r="AS788" s="128"/>
      <c r="AT788" s="128"/>
      <c r="AU788" s="128"/>
      <c r="AV788" s="128"/>
    </row>
    <row r="789" ht="16.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Z789" s="161"/>
      <c r="AH789" s="128"/>
      <c r="AI789" s="162"/>
      <c r="AJ789" s="162"/>
      <c r="AK789" s="162"/>
      <c r="AL789" s="162"/>
      <c r="AM789" s="128"/>
      <c r="AN789" s="128"/>
      <c r="AQ789" s="128"/>
      <c r="AR789" s="128"/>
      <c r="AS789" s="128"/>
      <c r="AT789" s="128"/>
      <c r="AU789" s="128"/>
      <c r="AV789" s="128"/>
    </row>
    <row r="790" ht="16.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Z790" s="161"/>
      <c r="AH790" s="128"/>
      <c r="AI790" s="162"/>
      <c r="AJ790" s="162"/>
      <c r="AK790" s="162"/>
      <c r="AL790" s="162"/>
      <c r="AM790" s="128"/>
      <c r="AN790" s="128"/>
      <c r="AQ790" s="128"/>
      <c r="AR790" s="128"/>
      <c r="AS790" s="128"/>
      <c r="AT790" s="128"/>
      <c r="AU790" s="128"/>
      <c r="AV790" s="128"/>
    </row>
    <row r="791" ht="16.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Z791" s="161"/>
      <c r="AH791" s="128"/>
      <c r="AI791" s="162"/>
      <c r="AJ791" s="162"/>
      <c r="AK791" s="162"/>
      <c r="AL791" s="162"/>
      <c r="AM791" s="128"/>
      <c r="AN791" s="128"/>
      <c r="AQ791" s="128"/>
      <c r="AR791" s="128"/>
      <c r="AS791" s="128"/>
      <c r="AT791" s="128"/>
      <c r="AU791" s="128"/>
      <c r="AV791" s="128"/>
    </row>
    <row r="792" ht="16.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Z792" s="161"/>
      <c r="AH792" s="128"/>
      <c r="AI792" s="162"/>
      <c r="AJ792" s="162"/>
      <c r="AK792" s="162"/>
      <c r="AL792" s="162"/>
      <c r="AM792" s="128"/>
      <c r="AN792" s="128"/>
      <c r="AQ792" s="128"/>
      <c r="AR792" s="128"/>
      <c r="AS792" s="128"/>
      <c r="AT792" s="128"/>
      <c r="AU792" s="128"/>
      <c r="AV792" s="128"/>
    </row>
    <row r="793" ht="16.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Z793" s="161"/>
      <c r="AH793" s="128"/>
      <c r="AI793" s="162"/>
      <c r="AJ793" s="162"/>
      <c r="AK793" s="162"/>
      <c r="AL793" s="162"/>
      <c r="AQ793" s="128"/>
      <c r="AR793" s="128"/>
      <c r="AS793" s="128"/>
      <c r="AT793" s="128"/>
      <c r="AU793" s="128"/>
      <c r="AV793" s="128"/>
    </row>
    <row r="794" ht="16.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Z794" s="161"/>
      <c r="AH794" s="128"/>
      <c r="AI794" s="162"/>
      <c r="AJ794" s="162"/>
      <c r="AK794" s="162"/>
      <c r="AL794" s="162"/>
      <c r="AQ794" s="128"/>
      <c r="AR794" s="128"/>
      <c r="AS794" s="128"/>
      <c r="AT794" s="128"/>
      <c r="AU794" s="128"/>
      <c r="AV794" s="128"/>
    </row>
    <row r="795" ht="16.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Z795" s="161"/>
      <c r="AH795" s="128"/>
      <c r="AI795" s="162"/>
      <c r="AJ795" s="162"/>
      <c r="AK795" s="162"/>
      <c r="AL795" s="162"/>
      <c r="AM795" s="128"/>
      <c r="AN795" s="128"/>
      <c r="AQ795" s="128"/>
      <c r="AR795" s="128"/>
      <c r="AS795" s="128"/>
      <c r="AT795" s="128"/>
      <c r="AU795" s="128"/>
      <c r="AV795" s="128"/>
    </row>
    <row r="796" ht="16.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Z796" s="161"/>
      <c r="AH796" s="128"/>
      <c r="AI796" s="162"/>
      <c r="AJ796" s="162"/>
      <c r="AK796" s="162"/>
      <c r="AL796" s="162"/>
      <c r="AM796" s="128"/>
      <c r="AN796" s="128"/>
      <c r="AQ796" s="128"/>
      <c r="AR796" s="128"/>
      <c r="AS796" s="128"/>
      <c r="AT796" s="128"/>
      <c r="AU796" s="128"/>
      <c r="AV796" s="128"/>
    </row>
    <row r="797" ht="16.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Z797" s="161"/>
      <c r="AH797" s="128"/>
      <c r="AI797" s="162"/>
      <c r="AJ797" s="162"/>
      <c r="AK797" s="162"/>
      <c r="AL797" s="162"/>
      <c r="AM797" s="128"/>
      <c r="AN797" s="128"/>
      <c r="AQ797" s="128"/>
      <c r="AR797" s="128"/>
      <c r="AS797" s="128"/>
      <c r="AT797" s="128"/>
      <c r="AU797" s="128"/>
      <c r="AV797" s="128"/>
    </row>
    <row r="798" ht="16.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Z798" s="161"/>
      <c r="AH798" s="128"/>
      <c r="AI798" s="162"/>
      <c r="AJ798" s="162"/>
      <c r="AK798" s="162"/>
      <c r="AL798" s="162"/>
      <c r="AQ798" s="128"/>
      <c r="AR798" s="128"/>
      <c r="AS798" s="128"/>
      <c r="AT798" s="128"/>
      <c r="AU798" s="128"/>
      <c r="AV798" s="128"/>
    </row>
    <row r="799" ht="16.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Z799" s="161"/>
      <c r="AH799" s="128"/>
      <c r="AI799" s="162"/>
      <c r="AJ799" s="162"/>
      <c r="AK799" s="162"/>
      <c r="AL799" s="162"/>
      <c r="AQ799" s="128"/>
      <c r="AR799" s="128"/>
      <c r="AS799" s="128"/>
      <c r="AT799" s="128"/>
      <c r="AU799" s="128"/>
      <c r="AV799" s="128"/>
    </row>
    <row r="800" ht="16.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Z800" s="161"/>
      <c r="AH800" s="128"/>
      <c r="AI800" s="162"/>
      <c r="AJ800" s="162"/>
      <c r="AK800" s="162"/>
      <c r="AL800" s="162"/>
      <c r="AQ800" s="128"/>
      <c r="AR800" s="128"/>
      <c r="AS800" s="128"/>
      <c r="AT800" s="128"/>
      <c r="AU800" s="128"/>
      <c r="AV800" s="128"/>
    </row>
    <row r="801" ht="16.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Z801" s="161"/>
      <c r="AH801" s="128"/>
      <c r="AI801" s="162"/>
      <c r="AJ801" s="162"/>
      <c r="AK801" s="162"/>
      <c r="AL801" s="162"/>
      <c r="AQ801" s="128"/>
      <c r="AR801" s="128"/>
      <c r="AS801" s="128"/>
      <c r="AT801" s="128"/>
      <c r="AU801" s="128"/>
      <c r="AV801" s="128"/>
    </row>
    <row r="802" ht="16.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Z802" s="161"/>
      <c r="AH802" s="128"/>
      <c r="AI802" s="162"/>
      <c r="AJ802" s="162"/>
      <c r="AK802" s="162"/>
      <c r="AL802" s="162"/>
      <c r="AQ802" s="128"/>
      <c r="AR802" s="128"/>
      <c r="AS802" s="128"/>
      <c r="AT802" s="128"/>
      <c r="AU802" s="128"/>
      <c r="AV802" s="128"/>
    </row>
    <row r="803" ht="16.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Z803" s="161"/>
      <c r="AH803" s="128"/>
      <c r="AI803" s="162"/>
      <c r="AJ803" s="162"/>
      <c r="AK803" s="162"/>
      <c r="AL803" s="162"/>
      <c r="AQ803" s="128"/>
      <c r="AR803" s="128"/>
      <c r="AS803" s="128"/>
      <c r="AT803" s="128"/>
      <c r="AU803" s="128"/>
      <c r="AV803" s="128"/>
    </row>
    <row r="804" ht="16.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Z804" s="161"/>
      <c r="AH804" s="128"/>
      <c r="AI804" s="162"/>
      <c r="AJ804" s="162"/>
      <c r="AK804" s="162"/>
      <c r="AL804" s="162"/>
      <c r="AQ804" s="128"/>
      <c r="AR804" s="128"/>
      <c r="AS804" s="128"/>
      <c r="AT804" s="128"/>
      <c r="AU804" s="128"/>
      <c r="AV804" s="128"/>
    </row>
    <row r="805" ht="16.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Z805" s="161"/>
      <c r="AH805" s="128"/>
      <c r="AI805" s="162"/>
      <c r="AJ805" s="162"/>
      <c r="AK805" s="162"/>
      <c r="AL805" s="162"/>
      <c r="AQ805" s="128"/>
      <c r="AR805" s="128"/>
      <c r="AS805" s="128"/>
      <c r="AT805" s="128"/>
      <c r="AU805" s="128"/>
      <c r="AV805" s="128"/>
    </row>
    <row r="806" ht="16.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Z806" s="161"/>
      <c r="AH806" s="128"/>
      <c r="AI806" s="162"/>
      <c r="AJ806" s="162"/>
      <c r="AK806" s="162"/>
      <c r="AL806" s="162"/>
      <c r="AQ806" s="128"/>
      <c r="AR806" s="128"/>
      <c r="AS806" s="128"/>
      <c r="AT806" s="128"/>
      <c r="AU806" s="128"/>
      <c r="AV806" s="128"/>
    </row>
    <row r="807" ht="16.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Z807" s="161"/>
      <c r="AH807" s="128"/>
      <c r="AI807" s="162"/>
      <c r="AJ807" s="162"/>
      <c r="AK807" s="162"/>
      <c r="AL807" s="162"/>
      <c r="AQ807" s="128"/>
      <c r="AR807" s="128"/>
      <c r="AS807" s="128"/>
      <c r="AT807" s="128"/>
      <c r="AU807" s="128"/>
      <c r="AV807" s="128"/>
    </row>
    <row r="808" ht="16.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Z808" s="161"/>
      <c r="AH808" s="128"/>
      <c r="AI808" s="162"/>
      <c r="AJ808" s="162"/>
      <c r="AK808" s="162"/>
      <c r="AL808" s="162"/>
      <c r="AQ808" s="128"/>
      <c r="AR808" s="128"/>
      <c r="AS808" s="128"/>
      <c r="AT808" s="128"/>
      <c r="AU808" s="128"/>
      <c r="AV808" s="128"/>
    </row>
    <row r="809" ht="16.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Z809" s="161"/>
      <c r="AH809" s="128"/>
      <c r="AI809" s="162"/>
      <c r="AJ809" s="162"/>
      <c r="AK809" s="162"/>
      <c r="AL809" s="162"/>
      <c r="AQ809" s="128"/>
      <c r="AR809" s="128"/>
      <c r="AS809" s="128"/>
      <c r="AT809" s="128"/>
      <c r="AU809" s="128"/>
      <c r="AV809" s="128"/>
    </row>
    <row r="810" ht="16.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Z810" s="161"/>
      <c r="AH810" s="128"/>
      <c r="AI810" s="162"/>
      <c r="AJ810" s="162"/>
      <c r="AK810" s="162"/>
      <c r="AL810" s="162"/>
      <c r="AM810" s="128"/>
      <c r="AN810" s="128"/>
      <c r="AQ810" s="128"/>
      <c r="AR810" s="128"/>
      <c r="AS810" s="128"/>
      <c r="AT810" s="128"/>
      <c r="AU810" s="128"/>
      <c r="AV810" s="128"/>
    </row>
    <row r="811" ht="16.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Z811" s="161"/>
      <c r="AH811" s="128"/>
      <c r="AI811" s="162"/>
      <c r="AJ811" s="162"/>
      <c r="AK811" s="162"/>
      <c r="AL811" s="162"/>
      <c r="AM811" s="164"/>
      <c r="AN811" s="164"/>
      <c r="AQ811" s="128"/>
      <c r="AR811" s="128"/>
      <c r="AS811" s="128"/>
      <c r="AT811" s="128"/>
      <c r="AU811" s="128"/>
      <c r="AV811" s="128"/>
    </row>
    <row r="812" ht="16.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Z812" s="161"/>
      <c r="AH812" s="128"/>
      <c r="AI812" s="162"/>
      <c r="AJ812" s="162"/>
      <c r="AK812" s="162"/>
      <c r="AL812" s="162"/>
      <c r="AQ812" s="128"/>
      <c r="AR812" s="128"/>
      <c r="AS812" s="128"/>
      <c r="AT812" s="128"/>
      <c r="AU812" s="128"/>
      <c r="AV812" s="128"/>
    </row>
    <row r="813" ht="16.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Z813" s="161"/>
      <c r="AH813" s="128"/>
      <c r="AI813" s="162"/>
      <c r="AJ813" s="162"/>
      <c r="AK813" s="162"/>
      <c r="AL813" s="162"/>
      <c r="AQ813" s="128"/>
      <c r="AR813" s="128"/>
      <c r="AS813" s="128"/>
      <c r="AT813" s="128"/>
      <c r="AU813" s="128"/>
      <c r="AV813" s="128"/>
    </row>
    <row r="814" ht="16.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Z814" s="161"/>
      <c r="AH814" s="128"/>
      <c r="AI814" s="162"/>
      <c r="AJ814" s="162"/>
      <c r="AK814" s="162"/>
      <c r="AL814" s="162"/>
      <c r="AQ814" s="128"/>
      <c r="AR814" s="128"/>
      <c r="AS814" s="128"/>
      <c r="AT814" s="128"/>
      <c r="AU814" s="128"/>
      <c r="AV814" s="128"/>
    </row>
    <row r="815" ht="16.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Z815" s="161"/>
      <c r="AH815" s="128"/>
      <c r="AI815" s="162"/>
      <c r="AJ815" s="162"/>
      <c r="AK815" s="162"/>
      <c r="AL815" s="162"/>
      <c r="AQ815" s="128"/>
      <c r="AR815" s="128"/>
      <c r="AS815" s="128"/>
      <c r="AT815" s="128"/>
      <c r="AU815" s="128"/>
      <c r="AV815" s="128"/>
    </row>
    <row r="816" ht="16.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Z816" s="161"/>
      <c r="AH816" s="128"/>
      <c r="AI816" s="162"/>
      <c r="AJ816" s="162"/>
      <c r="AK816" s="162"/>
      <c r="AL816" s="162"/>
      <c r="AQ816" s="128"/>
      <c r="AR816" s="128"/>
      <c r="AS816" s="128"/>
      <c r="AT816" s="128"/>
      <c r="AU816" s="128"/>
      <c r="AV816" s="128"/>
    </row>
    <row r="817" ht="16.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Z817" s="161"/>
      <c r="AH817" s="128"/>
      <c r="AI817" s="162"/>
      <c r="AJ817" s="162"/>
      <c r="AK817" s="162"/>
      <c r="AL817" s="162"/>
      <c r="AQ817" s="128"/>
      <c r="AR817" s="128"/>
      <c r="AS817" s="128"/>
      <c r="AT817" s="128"/>
      <c r="AU817" s="128"/>
      <c r="AV817" s="128"/>
    </row>
    <row r="818" ht="16.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Z818" s="161"/>
      <c r="AH818" s="128"/>
      <c r="AI818" s="162"/>
      <c r="AJ818" s="162"/>
      <c r="AK818" s="162"/>
      <c r="AL818" s="162"/>
      <c r="AQ818" s="128"/>
      <c r="AR818" s="128"/>
      <c r="AS818" s="128"/>
      <c r="AT818" s="128"/>
      <c r="AU818" s="128"/>
      <c r="AV818" s="128"/>
    </row>
    <row r="819" ht="16.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AH819" s="128"/>
      <c r="AI819" s="162"/>
      <c r="AJ819" s="162"/>
      <c r="AK819" s="162"/>
      <c r="AL819" s="162"/>
      <c r="AQ819" s="128"/>
      <c r="AR819" s="128"/>
      <c r="AS819" s="128"/>
      <c r="AT819" s="128"/>
      <c r="AU819" s="128"/>
      <c r="AV819" s="128"/>
    </row>
    <row r="820" ht="16.5" customHeight="1">
      <c r="A820" s="128"/>
      <c r="C820" s="128"/>
      <c r="D820" s="128"/>
      <c r="E820" s="128"/>
      <c r="F820" s="128"/>
      <c r="G820" s="128"/>
      <c r="H820" s="128"/>
      <c r="I820" s="128"/>
      <c r="J820" s="128"/>
      <c r="K820" s="128"/>
      <c r="L820" s="128"/>
      <c r="M820" s="128"/>
      <c r="N820" s="128"/>
      <c r="O820" s="128"/>
      <c r="P820" s="128"/>
      <c r="Q820" s="128"/>
      <c r="R820" s="128"/>
      <c r="S820" s="128"/>
      <c r="T820" s="128"/>
      <c r="U820" s="128"/>
      <c r="Z820" s="161"/>
      <c r="AH820" s="128"/>
      <c r="AI820" s="162"/>
      <c r="AJ820" s="162"/>
      <c r="AK820" s="162"/>
      <c r="AL820" s="162"/>
      <c r="AQ820" s="128"/>
      <c r="AR820" s="128"/>
      <c r="AS820" s="128"/>
      <c r="AT820" s="128"/>
      <c r="AU820" s="128"/>
      <c r="AV820" s="128"/>
    </row>
    <row r="821" ht="16.5" customHeight="1">
      <c r="A821" s="128"/>
      <c r="C821" s="128"/>
      <c r="D821" s="128"/>
      <c r="E821" s="128"/>
      <c r="F821" s="128"/>
      <c r="G821" s="128"/>
      <c r="H821" s="128"/>
      <c r="I821" s="128"/>
      <c r="J821" s="128"/>
      <c r="K821" s="128"/>
      <c r="L821" s="128"/>
      <c r="M821" s="128"/>
      <c r="N821" s="128"/>
      <c r="O821" s="128"/>
      <c r="P821" s="128"/>
      <c r="Q821" s="128"/>
      <c r="R821" s="128"/>
      <c r="S821" s="128"/>
      <c r="T821" s="128"/>
      <c r="U821" s="128"/>
      <c r="Z821" s="161"/>
      <c r="AH821" s="128"/>
      <c r="AI821" s="162"/>
      <c r="AJ821" s="128"/>
      <c r="AK821" s="162"/>
      <c r="AL821" s="162"/>
      <c r="AQ821" s="128"/>
      <c r="AR821" s="128"/>
      <c r="AS821" s="128"/>
      <c r="AT821" s="128"/>
      <c r="AU821" s="128"/>
      <c r="AV821" s="128"/>
    </row>
    <row r="822" ht="16.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Z822" s="161"/>
      <c r="AB822" s="128"/>
      <c r="AF822" s="128"/>
      <c r="AH822" s="128"/>
      <c r="AI822" s="162"/>
      <c r="AJ822" s="128"/>
      <c r="AK822" s="162"/>
      <c r="AL822" s="162"/>
      <c r="AQ822" s="128"/>
      <c r="AR822" s="128"/>
      <c r="AS822" s="128"/>
      <c r="AT822" s="128"/>
      <c r="AU822" s="128"/>
      <c r="AV822" s="128"/>
    </row>
    <row r="823" ht="16.5" customHeight="1">
      <c r="A823" s="128"/>
      <c r="C823" s="128"/>
      <c r="D823" s="128"/>
      <c r="E823" s="128"/>
      <c r="F823" s="128"/>
      <c r="G823" s="128"/>
      <c r="H823" s="128"/>
      <c r="I823" s="128"/>
      <c r="J823" s="128"/>
      <c r="K823" s="128"/>
      <c r="L823" s="128"/>
      <c r="M823" s="128"/>
      <c r="N823" s="128"/>
      <c r="O823" s="128"/>
      <c r="P823" s="128"/>
      <c r="Q823" s="128"/>
      <c r="R823" s="128"/>
      <c r="S823" s="128"/>
      <c r="T823" s="128"/>
      <c r="U823" s="128"/>
      <c r="Y823" s="128"/>
      <c r="Z823" s="161"/>
      <c r="AA823" s="128"/>
      <c r="AB823" s="128"/>
      <c r="AC823" s="128"/>
      <c r="AD823" s="128"/>
      <c r="AE823" s="128"/>
      <c r="AF823" s="128"/>
      <c r="AH823" s="128"/>
      <c r="AI823" s="162"/>
      <c r="AJ823" s="128"/>
      <c r="AK823" s="162"/>
      <c r="AL823" s="162"/>
      <c r="AQ823" s="128"/>
      <c r="AR823" s="128"/>
      <c r="AS823" s="128"/>
      <c r="AT823" s="128"/>
      <c r="AU823" s="128"/>
      <c r="AV823" s="128"/>
    </row>
    <row r="824" ht="16.5" customHeight="1">
      <c r="A824" s="128"/>
      <c r="C824" s="128"/>
      <c r="D824" s="128"/>
      <c r="E824" s="128"/>
      <c r="F824" s="128"/>
      <c r="G824" s="128"/>
      <c r="H824" s="128"/>
      <c r="I824" s="128"/>
      <c r="J824" s="128"/>
      <c r="K824" s="128"/>
      <c r="L824" s="128"/>
      <c r="M824" s="128"/>
      <c r="N824" s="128"/>
      <c r="O824" s="128"/>
      <c r="P824" s="128"/>
      <c r="Q824" s="128"/>
      <c r="R824" s="128"/>
      <c r="S824" s="128"/>
      <c r="T824" s="128"/>
      <c r="U824" s="128"/>
      <c r="Y824" s="128"/>
      <c r="Z824" s="161"/>
      <c r="AA824" s="128"/>
      <c r="AB824" s="128"/>
      <c r="AC824" s="128"/>
      <c r="AD824" s="128"/>
      <c r="AE824" s="128"/>
      <c r="AF824" s="128"/>
      <c r="AH824" s="128"/>
      <c r="AI824" s="162"/>
      <c r="AJ824" s="128"/>
      <c r="AK824" s="162"/>
      <c r="AL824" s="162"/>
      <c r="AQ824" s="128"/>
      <c r="AR824" s="128"/>
      <c r="AS824" s="128"/>
      <c r="AT824" s="128"/>
      <c r="AU824" s="128"/>
      <c r="AV824" s="128"/>
    </row>
    <row r="825" ht="16.5" customHeight="1">
      <c r="A825" s="128"/>
      <c r="C825" s="128"/>
      <c r="D825" s="128"/>
      <c r="E825" s="128"/>
      <c r="F825" s="128"/>
      <c r="G825" s="128"/>
      <c r="H825" s="128"/>
      <c r="I825" s="128"/>
      <c r="J825" s="128"/>
      <c r="K825" s="128"/>
      <c r="L825" s="128"/>
      <c r="M825" s="128"/>
      <c r="N825" s="128"/>
      <c r="O825" s="128"/>
      <c r="P825" s="128"/>
      <c r="Q825" s="128"/>
      <c r="R825" s="128"/>
      <c r="S825" s="128"/>
      <c r="T825" s="128"/>
      <c r="U825" s="128"/>
      <c r="Y825" s="128"/>
      <c r="Z825" s="161"/>
      <c r="AA825" s="128"/>
      <c r="AB825" s="128"/>
      <c r="AC825" s="128"/>
      <c r="AD825" s="128"/>
      <c r="AE825" s="128"/>
      <c r="AF825" s="128"/>
      <c r="AH825" s="128"/>
      <c r="AI825" s="162"/>
      <c r="AJ825" s="128"/>
      <c r="AK825" s="162"/>
      <c r="AL825" s="162"/>
      <c r="AQ825" s="128"/>
      <c r="AR825" s="128"/>
      <c r="AS825" s="128"/>
      <c r="AT825" s="128"/>
      <c r="AU825" s="128"/>
      <c r="AV825" s="128"/>
    </row>
    <row r="826" ht="16.5" customHeight="1">
      <c r="A826" s="128"/>
      <c r="C826" s="128"/>
      <c r="D826" s="128"/>
      <c r="E826" s="128"/>
      <c r="F826" s="128"/>
      <c r="G826" s="128"/>
      <c r="H826" s="128"/>
      <c r="I826" s="128"/>
      <c r="J826" s="128"/>
      <c r="K826" s="128"/>
      <c r="L826" s="128"/>
      <c r="M826" s="128"/>
      <c r="N826" s="128"/>
      <c r="O826" s="128"/>
      <c r="P826" s="128"/>
      <c r="Q826" s="128"/>
      <c r="R826" s="128"/>
      <c r="S826" s="128"/>
      <c r="T826" s="128"/>
      <c r="U826" s="128"/>
      <c r="Y826" s="128"/>
      <c r="Z826" s="161"/>
      <c r="AA826" s="128"/>
      <c r="AB826" s="128"/>
      <c r="AC826" s="128"/>
      <c r="AD826" s="128"/>
      <c r="AE826" s="128"/>
      <c r="AF826" s="128"/>
      <c r="AH826" s="128"/>
      <c r="AI826" s="162"/>
      <c r="AJ826" s="128"/>
      <c r="AK826" s="162"/>
      <c r="AL826" s="162"/>
      <c r="AQ826" s="128"/>
      <c r="AR826" s="128"/>
      <c r="AS826" s="128"/>
      <c r="AT826" s="128"/>
      <c r="AU826" s="128"/>
      <c r="AV826" s="128"/>
    </row>
    <row r="827" ht="16.5" customHeight="1">
      <c r="A827" s="128"/>
      <c r="C827" s="128"/>
      <c r="D827" s="128"/>
      <c r="E827" s="128"/>
      <c r="F827" s="128"/>
      <c r="G827" s="128"/>
      <c r="H827" s="128"/>
      <c r="I827" s="128"/>
      <c r="J827" s="128"/>
      <c r="K827" s="128"/>
      <c r="L827" s="128"/>
      <c r="M827" s="128"/>
      <c r="N827" s="128"/>
      <c r="O827" s="128"/>
      <c r="P827" s="128"/>
      <c r="Q827" s="128"/>
      <c r="R827" s="128"/>
      <c r="S827" s="128"/>
      <c r="T827" s="128"/>
      <c r="U827" s="128"/>
      <c r="Y827" s="128"/>
      <c r="Z827" s="161"/>
      <c r="AA827" s="128"/>
      <c r="AB827" s="128"/>
      <c r="AC827" s="128"/>
      <c r="AD827" s="128"/>
      <c r="AE827" s="128"/>
      <c r="AF827" s="128"/>
      <c r="AH827" s="128"/>
      <c r="AI827" s="162"/>
      <c r="AJ827" s="128"/>
      <c r="AK827" s="162"/>
      <c r="AL827" s="162"/>
      <c r="AQ827" s="128"/>
      <c r="AR827" s="128"/>
      <c r="AS827" s="128"/>
      <c r="AT827" s="128"/>
      <c r="AU827" s="128"/>
      <c r="AV827" s="128"/>
    </row>
    <row r="828" ht="16.5" customHeight="1">
      <c r="A828" s="128"/>
      <c r="C828" s="128"/>
      <c r="D828" s="128"/>
      <c r="E828" s="128"/>
      <c r="F828" s="128"/>
      <c r="G828" s="128"/>
      <c r="H828" s="128"/>
      <c r="I828" s="128"/>
      <c r="J828" s="128"/>
      <c r="K828" s="128"/>
      <c r="L828" s="128"/>
      <c r="M828" s="128"/>
      <c r="N828" s="128"/>
      <c r="O828" s="128"/>
      <c r="P828" s="128"/>
      <c r="Q828" s="128"/>
      <c r="R828" s="128"/>
      <c r="S828" s="128"/>
      <c r="T828" s="128"/>
      <c r="U828" s="128"/>
      <c r="Y828" s="128"/>
      <c r="Z828" s="161"/>
      <c r="AA828" s="128"/>
      <c r="AB828" s="128"/>
      <c r="AC828" s="128"/>
      <c r="AD828" s="128"/>
      <c r="AE828" s="128"/>
      <c r="AH828" s="128"/>
      <c r="AI828" s="162"/>
      <c r="AJ828" s="128"/>
      <c r="AK828" s="162"/>
      <c r="AL828" s="162"/>
      <c r="AQ828" s="128"/>
      <c r="AR828" s="128"/>
      <c r="AS828" s="128"/>
      <c r="AT828" s="128"/>
      <c r="AU828" s="128"/>
      <c r="AV828" s="128"/>
    </row>
    <row r="829" ht="16.5" customHeight="1">
      <c r="A829" s="128"/>
      <c r="C829" s="128"/>
      <c r="D829" s="128"/>
      <c r="E829" s="128"/>
      <c r="F829" s="128"/>
      <c r="G829" s="128"/>
      <c r="H829" s="128"/>
      <c r="I829" s="128"/>
      <c r="J829" s="128"/>
      <c r="K829" s="128"/>
      <c r="L829" s="128"/>
      <c r="M829" s="128"/>
      <c r="N829" s="128"/>
      <c r="O829" s="128"/>
      <c r="P829" s="128"/>
      <c r="Q829" s="128"/>
      <c r="R829" s="128"/>
      <c r="S829" s="128"/>
      <c r="T829" s="128"/>
      <c r="U829" s="128"/>
      <c r="Y829" s="128"/>
      <c r="Z829" s="161"/>
      <c r="AA829" s="128"/>
      <c r="AB829" s="128"/>
      <c r="AC829" s="128"/>
      <c r="AD829" s="128"/>
      <c r="AE829" s="128"/>
      <c r="AH829" s="128"/>
      <c r="AI829" s="162"/>
      <c r="AJ829" s="128"/>
      <c r="AK829" s="162"/>
      <c r="AL829" s="162"/>
      <c r="AQ829" s="128"/>
      <c r="AR829" s="128"/>
      <c r="AS829" s="128"/>
      <c r="AT829" s="128"/>
      <c r="AU829" s="128"/>
      <c r="AV829" s="128"/>
    </row>
    <row r="830" ht="16.5" customHeight="1">
      <c r="A830" s="128"/>
      <c r="C830" s="128"/>
      <c r="D830" s="128"/>
      <c r="E830" s="128"/>
      <c r="F830" s="128"/>
      <c r="G830" s="128"/>
      <c r="H830" s="128"/>
      <c r="I830" s="128"/>
      <c r="J830" s="128"/>
      <c r="K830" s="128"/>
      <c r="L830" s="128"/>
      <c r="M830" s="128"/>
      <c r="N830" s="128"/>
      <c r="O830" s="128"/>
      <c r="P830" s="128"/>
      <c r="Q830" s="128"/>
      <c r="R830" s="128"/>
      <c r="S830" s="128"/>
      <c r="T830" s="128"/>
      <c r="U830" s="128"/>
      <c r="Y830" s="128"/>
      <c r="Z830" s="161"/>
      <c r="AA830" s="128"/>
      <c r="AB830" s="128"/>
      <c r="AC830" s="128"/>
      <c r="AD830" s="128"/>
      <c r="AE830" s="128"/>
      <c r="AH830" s="128"/>
      <c r="AI830" s="162"/>
      <c r="AJ830" s="128"/>
      <c r="AK830" s="162"/>
      <c r="AL830" s="162"/>
      <c r="AQ830" s="128"/>
      <c r="AR830" s="128"/>
      <c r="AS830" s="128"/>
      <c r="AT830" s="128"/>
      <c r="AU830" s="128"/>
      <c r="AV830" s="128"/>
    </row>
    <row r="831" ht="16.5" customHeight="1">
      <c r="A831" s="128"/>
      <c r="C831" s="128"/>
      <c r="D831" s="128"/>
      <c r="E831" s="128"/>
      <c r="F831" s="128"/>
      <c r="G831" s="128"/>
      <c r="H831" s="128"/>
      <c r="I831" s="128"/>
      <c r="J831" s="128"/>
      <c r="K831" s="128"/>
      <c r="L831" s="128"/>
      <c r="M831" s="128"/>
      <c r="N831" s="128"/>
      <c r="O831" s="128"/>
      <c r="P831" s="128"/>
      <c r="Q831" s="128"/>
      <c r="R831" s="128"/>
      <c r="S831" s="128"/>
      <c r="T831" s="128"/>
      <c r="U831" s="128"/>
      <c r="W831" s="128"/>
      <c r="Y831" s="128"/>
      <c r="Z831" s="161"/>
      <c r="AA831" s="128"/>
      <c r="AB831" s="128"/>
      <c r="AC831" s="128"/>
      <c r="AD831" s="128"/>
      <c r="AE831" s="128"/>
      <c r="AH831" s="128"/>
      <c r="AI831" s="162"/>
      <c r="AJ831" s="128"/>
      <c r="AK831" s="162"/>
      <c r="AL831" s="162"/>
      <c r="AQ831" s="128"/>
      <c r="AR831" s="128"/>
      <c r="AS831" s="128"/>
      <c r="AT831" s="128"/>
      <c r="AU831" s="128"/>
      <c r="AV831" s="128"/>
    </row>
    <row r="832" ht="16.5" customHeight="1">
      <c r="A832" s="128"/>
      <c r="C832" s="128"/>
      <c r="D832" s="128"/>
      <c r="E832" s="128"/>
      <c r="F832" s="128"/>
      <c r="G832" s="128"/>
      <c r="H832" s="128"/>
      <c r="I832" s="128"/>
      <c r="J832" s="128"/>
      <c r="K832" s="128"/>
      <c r="L832" s="128"/>
      <c r="M832" s="128"/>
      <c r="N832" s="128"/>
      <c r="O832" s="128"/>
      <c r="P832" s="128"/>
      <c r="Q832" s="128"/>
      <c r="R832" s="128"/>
      <c r="S832" s="128"/>
      <c r="T832" s="128"/>
      <c r="U832" s="128"/>
      <c r="Y832" s="128"/>
      <c r="Z832" s="161"/>
      <c r="AA832" s="128"/>
      <c r="AB832" s="128"/>
      <c r="AC832" s="128"/>
      <c r="AD832" s="128"/>
      <c r="AE832" s="128"/>
      <c r="AH832" s="128"/>
      <c r="AI832" s="162"/>
      <c r="AJ832" s="128"/>
      <c r="AK832" s="162"/>
      <c r="AL832" s="162"/>
      <c r="AQ832" s="128"/>
      <c r="AR832" s="128"/>
      <c r="AS832" s="128"/>
      <c r="AT832" s="128"/>
      <c r="AU832" s="128"/>
      <c r="AV832" s="128"/>
    </row>
    <row r="833" ht="16.5" customHeight="1">
      <c r="A833" s="128"/>
      <c r="C833" s="128"/>
      <c r="D833" s="128"/>
      <c r="E833" s="128"/>
      <c r="F833" s="128"/>
      <c r="G833" s="128"/>
      <c r="H833" s="128"/>
      <c r="I833" s="128"/>
      <c r="J833" s="128"/>
      <c r="K833" s="128"/>
      <c r="L833" s="128"/>
      <c r="M833" s="128"/>
      <c r="N833" s="128"/>
      <c r="O833" s="128"/>
      <c r="P833" s="128"/>
      <c r="Q833" s="128"/>
      <c r="R833" s="128"/>
      <c r="S833" s="128"/>
      <c r="T833" s="128"/>
      <c r="U833" s="128"/>
      <c r="Y833" s="128"/>
      <c r="Z833" s="161"/>
      <c r="AA833" s="128"/>
      <c r="AB833" s="128"/>
      <c r="AC833" s="128"/>
      <c r="AD833" s="128"/>
      <c r="AE833" s="128"/>
      <c r="AH833" s="128"/>
      <c r="AI833" s="162"/>
      <c r="AJ833" s="128"/>
      <c r="AK833" s="162"/>
      <c r="AL833" s="162"/>
      <c r="AQ833" s="128"/>
      <c r="AR833" s="128"/>
      <c r="AS833" s="128"/>
      <c r="AT833" s="128"/>
      <c r="AU833" s="128"/>
      <c r="AV833" s="128"/>
    </row>
    <row r="834" ht="16.5" customHeight="1">
      <c r="A834" s="128"/>
      <c r="C834" s="128"/>
      <c r="D834" s="128"/>
      <c r="E834" s="128"/>
      <c r="F834" s="128"/>
      <c r="G834" s="128"/>
      <c r="H834" s="128"/>
      <c r="I834" s="128"/>
      <c r="J834" s="128"/>
      <c r="K834" s="128"/>
      <c r="L834" s="128"/>
      <c r="M834" s="128"/>
      <c r="N834" s="128"/>
      <c r="O834" s="128"/>
      <c r="P834" s="128"/>
      <c r="Q834" s="128"/>
      <c r="R834" s="128"/>
      <c r="S834" s="128"/>
      <c r="T834" s="128"/>
      <c r="U834" s="128"/>
      <c r="Y834" s="128"/>
      <c r="Z834" s="161"/>
      <c r="AA834" s="128"/>
      <c r="AB834" s="128"/>
      <c r="AC834" s="128"/>
      <c r="AD834" s="128"/>
      <c r="AE834" s="128"/>
      <c r="AH834" s="128"/>
      <c r="AI834" s="162"/>
      <c r="AJ834" s="128"/>
      <c r="AK834" s="162"/>
      <c r="AL834" s="162"/>
      <c r="AQ834" s="128"/>
      <c r="AR834" s="128"/>
      <c r="AS834" s="128"/>
      <c r="AT834" s="128"/>
      <c r="AU834" s="128"/>
      <c r="AV834" s="128"/>
    </row>
    <row r="835" ht="16.5" customHeight="1">
      <c r="A835" s="128"/>
      <c r="C835" s="128"/>
      <c r="D835" s="128"/>
      <c r="E835" s="128"/>
      <c r="F835" s="128"/>
      <c r="G835" s="128"/>
      <c r="H835" s="128"/>
      <c r="I835" s="128"/>
      <c r="J835" s="128"/>
      <c r="K835" s="128"/>
      <c r="L835" s="128"/>
      <c r="M835" s="128"/>
      <c r="N835" s="128"/>
      <c r="O835" s="128"/>
      <c r="P835" s="128"/>
      <c r="Q835" s="128"/>
      <c r="R835" s="128"/>
      <c r="S835" s="128"/>
      <c r="T835" s="128"/>
      <c r="U835" s="128"/>
      <c r="Y835" s="128"/>
      <c r="Z835" s="161"/>
      <c r="AA835" s="128"/>
      <c r="AB835" s="128"/>
      <c r="AC835" s="128"/>
      <c r="AD835" s="128"/>
      <c r="AE835" s="128"/>
      <c r="AH835" s="128"/>
      <c r="AI835" s="162"/>
      <c r="AJ835" s="128"/>
      <c r="AK835" s="162"/>
      <c r="AL835" s="162"/>
      <c r="AQ835" s="128"/>
      <c r="AR835" s="128"/>
      <c r="AS835" s="128"/>
      <c r="AT835" s="128"/>
      <c r="AU835" s="128"/>
      <c r="AV835" s="128"/>
    </row>
    <row r="836" ht="16.5" customHeight="1">
      <c r="A836" s="128"/>
      <c r="C836" s="128"/>
      <c r="D836" s="128"/>
      <c r="E836" s="128"/>
      <c r="F836" s="128"/>
      <c r="G836" s="128"/>
      <c r="H836" s="128"/>
      <c r="I836" s="128"/>
      <c r="J836" s="128"/>
      <c r="K836" s="128"/>
      <c r="L836" s="128"/>
      <c r="M836" s="128"/>
      <c r="N836" s="128"/>
      <c r="O836" s="128"/>
      <c r="P836" s="128"/>
      <c r="Q836" s="128"/>
      <c r="R836" s="128"/>
      <c r="S836" s="128"/>
      <c r="T836" s="128"/>
      <c r="U836" s="128"/>
      <c r="W836" s="128"/>
      <c r="Y836" s="128"/>
      <c r="Z836" s="161"/>
      <c r="AA836" s="128"/>
      <c r="AB836" s="128"/>
      <c r="AC836" s="128"/>
      <c r="AD836" s="128"/>
      <c r="AE836" s="128"/>
      <c r="AH836" s="128"/>
      <c r="AI836" s="162"/>
      <c r="AJ836" s="128"/>
      <c r="AK836" s="162"/>
      <c r="AL836" s="162"/>
      <c r="AQ836" s="128"/>
      <c r="AR836" s="128"/>
      <c r="AS836" s="128"/>
      <c r="AT836" s="128"/>
      <c r="AU836" s="128"/>
      <c r="AV836" s="128"/>
    </row>
    <row r="837" ht="16.5" customHeight="1">
      <c r="A837" s="128"/>
      <c r="C837" s="128"/>
      <c r="D837" s="128"/>
      <c r="E837" s="128"/>
      <c r="F837" s="128"/>
      <c r="G837" s="128"/>
      <c r="H837" s="128"/>
      <c r="I837" s="128"/>
      <c r="J837" s="128"/>
      <c r="K837" s="128"/>
      <c r="L837" s="128"/>
      <c r="M837" s="128"/>
      <c r="N837" s="128"/>
      <c r="O837" s="128"/>
      <c r="P837" s="128"/>
      <c r="Q837" s="128"/>
      <c r="R837" s="128"/>
      <c r="S837" s="128"/>
      <c r="T837" s="128"/>
      <c r="U837" s="128"/>
      <c r="Y837" s="128"/>
      <c r="Z837" s="161"/>
      <c r="AA837" s="128"/>
      <c r="AB837" s="128"/>
      <c r="AC837" s="128"/>
      <c r="AD837" s="128"/>
      <c r="AE837" s="128"/>
      <c r="AH837" s="128"/>
      <c r="AI837" s="162"/>
      <c r="AJ837" s="128"/>
      <c r="AK837" s="162"/>
      <c r="AL837" s="162"/>
      <c r="AQ837" s="128"/>
      <c r="AR837" s="128"/>
      <c r="AS837" s="128"/>
      <c r="AT837" s="128"/>
      <c r="AU837" s="128"/>
      <c r="AV837" s="128"/>
    </row>
    <row r="838" ht="16.5" customHeight="1">
      <c r="A838" s="128"/>
      <c r="C838" s="128"/>
      <c r="D838" s="128"/>
      <c r="E838" s="128"/>
      <c r="F838" s="128"/>
      <c r="G838" s="128"/>
      <c r="H838" s="128"/>
      <c r="I838" s="128"/>
      <c r="J838" s="128"/>
      <c r="K838" s="128"/>
      <c r="L838" s="128"/>
      <c r="M838" s="128"/>
      <c r="N838" s="128"/>
      <c r="O838" s="128"/>
      <c r="P838" s="128"/>
      <c r="Q838" s="128"/>
      <c r="R838" s="128"/>
      <c r="S838" s="128"/>
      <c r="T838" s="128"/>
      <c r="U838" s="128"/>
      <c r="Y838" s="128"/>
      <c r="Z838" s="161"/>
      <c r="AA838" s="128"/>
      <c r="AB838" s="128"/>
      <c r="AC838" s="128"/>
      <c r="AD838" s="128"/>
      <c r="AE838" s="128"/>
      <c r="AH838" s="128"/>
      <c r="AI838" s="162"/>
      <c r="AJ838" s="128"/>
      <c r="AK838" s="162"/>
      <c r="AL838" s="162"/>
      <c r="AQ838" s="128"/>
      <c r="AR838" s="128"/>
      <c r="AS838" s="128"/>
      <c r="AT838" s="128"/>
      <c r="AU838" s="128"/>
      <c r="AV838" s="128"/>
    </row>
    <row r="839" ht="16.5" customHeight="1">
      <c r="A839" s="128"/>
      <c r="C839" s="128"/>
      <c r="D839" s="128"/>
      <c r="E839" s="128"/>
      <c r="F839" s="128"/>
      <c r="G839" s="128"/>
      <c r="H839" s="128"/>
      <c r="I839" s="128"/>
      <c r="J839" s="128"/>
      <c r="K839" s="128"/>
      <c r="L839" s="128"/>
      <c r="M839" s="128"/>
      <c r="N839" s="128"/>
      <c r="O839" s="128"/>
      <c r="P839" s="128"/>
      <c r="Q839" s="128"/>
      <c r="R839" s="128"/>
      <c r="S839" s="128"/>
      <c r="T839" s="128"/>
      <c r="U839" s="128"/>
      <c r="Y839" s="128"/>
      <c r="Z839" s="161"/>
      <c r="AA839" s="128"/>
      <c r="AB839" s="128"/>
      <c r="AC839" s="128"/>
      <c r="AD839" s="128"/>
      <c r="AE839" s="128"/>
      <c r="AH839" s="128"/>
      <c r="AI839" s="162"/>
      <c r="AJ839" s="128"/>
      <c r="AK839" s="162"/>
      <c r="AL839" s="162"/>
      <c r="AQ839" s="128"/>
      <c r="AR839" s="128"/>
      <c r="AS839" s="128"/>
      <c r="AT839" s="128"/>
      <c r="AU839" s="128"/>
      <c r="AV839" s="128"/>
    </row>
    <row r="840" ht="16.5" customHeight="1">
      <c r="A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61"/>
      <c r="AA840" s="128"/>
      <c r="AB840" s="128"/>
      <c r="AC840" s="128"/>
      <c r="AD840" s="128"/>
      <c r="AE840" s="128"/>
      <c r="AF840" s="128"/>
      <c r="AH840" s="128"/>
      <c r="AI840" s="162"/>
      <c r="AJ840" s="128"/>
      <c r="AK840" s="162"/>
      <c r="AL840" s="162"/>
      <c r="AQ840" s="128"/>
      <c r="AR840" s="128"/>
      <c r="AS840" s="128"/>
      <c r="AT840" s="128"/>
      <c r="AU840" s="128"/>
      <c r="AV840" s="128"/>
    </row>
    <row r="841" ht="16.5" customHeight="1">
      <c r="A841" s="128"/>
      <c r="C841" s="128"/>
      <c r="D841" s="128"/>
      <c r="E841" s="128"/>
      <c r="F841" s="128"/>
      <c r="G841" s="128"/>
      <c r="H841" s="128"/>
      <c r="I841" s="128"/>
      <c r="J841" s="128"/>
      <c r="K841" s="128"/>
      <c r="L841" s="128"/>
      <c r="M841" s="128"/>
      <c r="N841" s="128"/>
      <c r="O841" s="128"/>
      <c r="P841" s="128"/>
      <c r="Q841" s="128"/>
      <c r="R841" s="128"/>
      <c r="S841" s="128"/>
      <c r="T841" s="128"/>
      <c r="U841" s="128"/>
      <c r="Y841" s="128"/>
      <c r="Z841" s="161"/>
      <c r="AA841" s="128"/>
      <c r="AB841" s="128"/>
      <c r="AC841" s="128"/>
      <c r="AD841" s="128"/>
      <c r="AE841" s="128"/>
      <c r="AH841" s="128"/>
      <c r="AI841" s="162"/>
      <c r="AJ841" s="162"/>
      <c r="AK841" s="162"/>
      <c r="AL841" s="162"/>
      <c r="AQ841" s="128"/>
      <c r="AR841" s="128"/>
      <c r="AS841" s="128"/>
      <c r="AT841" s="128"/>
      <c r="AU841" s="128"/>
      <c r="AV841" s="128"/>
    </row>
    <row r="842" ht="16.5" customHeight="1">
      <c r="A842" s="128"/>
      <c r="C842" s="128"/>
      <c r="D842" s="128"/>
      <c r="E842" s="128"/>
      <c r="F842" s="128"/>
      <c r="G842" s="128"/>
      <c r="H842" s="128"/>
      <c r="I842" s="128"/>
      <c r="J842" s="128"/>
      <c r="K842" s="128"/>
      <c r="L842" s="128"/>
      <c r="M842" s="128"/>
      <c r="N842" s="128"/>
      <c r="O842" s="128"/>
      <c r="P842" s="128"/>
      <c r="Q842" s="128"/>
      <c r="R842" s="128"/>
      <c r="S842" s="128"/>
      <c r="T842" s="128"/>
      <c r="U842" s="128"/>
      <c r="Y842" s="128"/>
      <c r="Z842" s="161"/>
      <c r="AA842" s="128"/>
      <c r="AB842" s="128"/>
      <c r="AC842" s="128"/>
      <c r="AD842" s="128"/>
      <c r="AE842" s="128"/>
      <c r="AH842" s="128"/>
      <c r="AI842" s="162"/>
      <c r="AJ842" s="162"/>
      <c r="AK842" s="162"/>
      <c r="AL842" s="162"/>
      <c r="AQ842" s="128"/>
      <c r="AR842" s="128"/>
      <c r="AS842" s="128"/>
      <c r="AT842" s="128"/>
      <c r="AU842" s="128"/>
      <c r="AV842" s="128"/>
    </row>
    <row r="843" ht="16.5" customHeight="1">
      <c r="A843" s="128"/>
      <c r="C843" s="128"/>
      <c r="D843" s="128"/>
      <c r="E843" s="128"/>
      <c r="F843" s="128"/>
      <c r="G843" s="128"/>
      <c r="H843" s="128"/>
      <c r="I843" s="128"/>
      <c r="J843" s="128"/>
      <c r="K843" s="128"/>
      <c r="L843" s="128"/>
      <c r="M843" s="128"/>
      <c r="N843" s="128"/>
      <c r="O843" s="128"/>
      <c r="P843" s="128"/>
      <c r="Q843" s="128"/>
      <c r="R843" s="128"/>
      <c r="S843" s="128"/>
      <c r="T843" s="128"/>
      <c r="U843" s="128"/>
      <c r="Y843" s="128"/>
      <c r="Z843" s="161"/>
      <c r="AA843" s="128"/>
      <c r="AB843" s="128"/>
      <c r="AC843" s="128"/>
      <c r="AD843" s="128"/>
      <c r="AE843" s="128"/>
      <c r="AH843" s="128"/>
      <c r="AI843" s="162"/>
      <c r="AJ843" s="162"/>
      <c r="AK843" s="162"/>
      <c r="AL843" s="162"/>
      <c r="AQ843" s="128"/>
      <c r="AR843" s="128"/>
      <c r="AS843" s="128"/>
      <c r="AT843" s="128"/>
      <c r="AU843" s="128"/>
      <c r="AV843" s="128"/>
    </row>
    <row r="844" ht="16.5" customHeight="1">
      <c r="C844" s="128"/>
      <c r="D844" s="128"/>
      <c r="E844" s="128"/>
      <c r="F844" s="128"/>
      <c r="G844" s="128"/>
      <c r="H844" s="128"/>
      <c r="I844" s="128"/>
      <c r="J844" s="128"/>
      <c r="K844" s="128"/>
      <c r="L844" s="128"/>
      <c r="M844" s="128"/>
      <c r="N844" s="128"/>
      <c r="O844" s="128"/>
      <c r="P844" s="128"/>
      <c r="Q844" s="128"/>
      <c r="R844" s="128"/>
      <c r="S844" s="128"/>
      <c r="T844" s="128"/>
      <c r="U844" s="128"/>
      <c r="Z844" s="161"/>
      <c r="AH844" s="128"/>
      <c r="AI844" s="162"/>
      <c r="AJ844" s="162"/>
      <c r="AK844" s="162"/>
      <c r="AL844" s="162"/>
      <c r="AQ844" s="128"/>
      <c r="AR844" s="128"/>
      <c r="AS844" s="128"/>
      <c r="AT844" s="128"/>
      <c r="AU844" s="128"/>
      <c r="AV844" s="128"/>
    </row>
    <row r="845" ht="16.5" customHeight="1">
      <c r="C845" s="128"/>
      <c r="D845" s="128"/>
      <c r="E845" s="128"/>
      <c r="F845" s="128"/>
      <c r="G845" s="128"/>
      <c r="H845" s="128"/>
      <c r="I845" s="128"/>
      <c r="J845" s="128"/>
      <c r="K845" s="128"/>
      <c r="L845" s="128"/>
      <c r="M845" s="128"/>
      <c r="N845" s="128"/>
      <c r="O845" s="128"/>
      <c r="P845" s="128"/>
      <c r="Q845" s="128"/>
      <c r="R845" s="128"/>
      <c r="S845" s="128"/>
      <c r="T845" s="128"/>
      <c r="U845" s="128"/>
      <c r="Z845" s="161"/>
      <c r="AH845" s="128"/>
      <c r="AI845" s="162"/>
      <c r="AJ845" s="162"/>
      <c r="AK845" s="162"/>
      <c r="AL845" s="162"/>
      <c r="AQ845" s="128"/>
      <c r="AR845" s="128"/>
      <c r="AS845" s="128"/>
      <c r="AT845" s="128"/>
      <c r="AU845" s="128"/>
      <c r="AV845" s="128"/>
    </row>
    <row r="846" ht="16.5" customHeight="1">
      <c r="C846" s="128"/>
      <c r="D846" s="128"/>
      <c r="E846" s="128"/>
      <c r="F846" s="128"/>
      <c r="G846" s="128"/>
      <c r="H846" s="128"/>
      <c r="I846" s="128"/>
      <c r="J846" s="128"/>
      <c r="K846" s="128"/>
      <c r="L846" s="128"/>
      <c r="M846" s="128"/>
      <c r="N846" s="128"/>
      <c r="O846" s="128"/>
      <c r="P846" s="128"/>
      <c r="Q846" s="128"/>
      <c r="R846" s="128"/>
      <c r="S846" s="128"/>
      <c r="T846" s="128"/>
      <c r="U846" s="128"/>
      <c r="Z846" s="161"/>
      <c r="AH846" s="128"/>
      <c r="AI846" s="162"/>
      <c r="AJ846" s="162"/>
      <c r="AK846" s="162"/>
      <c r="AL846" s="162"/>
      <c r="AQ846" s="128"/>
      <c r="AR846" s="128"/>
      <c r="AS846" s="128"/>
      <c r="AT846" s="128"/>
      <c r="AU846" s="128"/>
      <c r="AV846" s="128"/>
    </row>
    <row r="847" ht="16.5" customHeight="1">
      <c r="C847" s="128"/>
      <c r="D847" s="128"/>
      <c r="E847" s="128"/>
      <c r="F847" s="128"/>
      <c r="G847" s="128"/>
      <c r="H847" s="128"/>
      <c r="I847" s="128"/>
      <c r="J847" s="128"/>
      <c r="K847" s="128"/>
      <c r="L847" s="128"/>
      <c r="M847" s="128"/>
      <c r="N847" s="128"/>
      <c r="O847" s="128"/>
      <c r="P847" s="128"/>
      <c r="Q847" s="128"/>
      <c r="R847" s="128"/>
      <c r="S847" s="128"/>
      <c r="T847" s="128"/>
      <c r="U847" s="128"/>
      <c r="Z847" s="161"/>
      <c r="AH847" s="128"/>
      <c r="AI847" s="162"/>
      <c r="AJ847" s="162"/>
      <c r="AK847" s="162"/>
      <c r="AL847" s="162"/>
      <c r="AQ847" s="128"/>
      <c r="AR847" s="128"/>
      <c r="AS847" s="128"/>
      <c r="AT847" s="128"/>
      <c r="AU847" s="128"/>
      <c r="AV847" s="128"/>
    </row>
    <row r="848" ht="16.5" customHeight="1">
      <c r="C848" s="128"/>
      <c r="D848" s="128"/>
      <c r="E848" s="128"/>
      <c r="F848" s="128"/>
      <c r="G848" s="128"/>
      <c r="H848" s="128"/>
      <c r="I848" s="128"/>
      <c r="J848" s="128"/>
      <c r="K848" s="128"/>
      <c r="L848" s="128"/>
      <c r="M848" s="128"/>
      <c r="N848" s="128"/>
      <c r="O848" s="128"/>
      <c r="P848" s="128"/>
      <c r="Q848" s="128"/>
      <c r="R848" s="128"/>
      <c r="S848" s="128"/>
      <c r="T848" s="128"/>
      <c r="U848" s="128"/>
      <c r="Z848" s="161"/>
      <c r="AH848" s="128"/>
      <c r="AI848" s="162"/>
      <c r="AJ848" s="162"/>
      <c r="AK848" s="162"/>
      <c r="AL848" s="162"/>
      <c r="AQ848" s="128"/>
      <c r="AR848" s="128"/>
      <c r="AS848" s="128"/>
      <c r="AT848" s="128"/>
      <c r="AU848" s="128"/>
      <c r="AV848" s="128"/>
    </row>
    <row r="849" ht="16.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Y849" s="128"/>
      <c r="Z849" s="161"/>
      <c r="AA849" s="128"/>
      <c r="AF849" s="128"/>
      <c r="AH849" s="128"/>
      <c r="AI849" s="162"/>
      <c r="AJ849" s="162"/>
      <c r="AK849" s="128"/>
      <c r="AL849" s="128"/>
      <c r="AM849" s="128"/>
      <c r="AN849" s="128"/>
      <c r="AO849" s="120"/>
      <c r="AQ849" s="128"/>
      <c r="AR849" s="128"/>
      <c r="AS849" s="128"/>
      <c r="AT849" s="128"/>
      <c r="AU849" s="128"/>
      <c r="AV849" s="128"/>
    </row>
    <row r="850" ht="16.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Y850" s="128"/>
      <c r="Z850" s="161"/>
      <c r="AA850" s="128"/>
      <c r="AF850" s="128"/>
      <c r="AH850" s="128"/>
      <c r="AI850" s="162"/>
      <c r="AJ850" s="162"/>
      <c r="AK850" s="128"/>
      <c r="AL850" s="128"/>
      <c r="AM850" s="128"/>
      <c r="AN850" s="128"/>
      <c r="AO850" s="120"/>
      <c r="AQ850" s="128"/>
      <c r="AR850" s="128"/>
      <c r="AS850" s="128"/>
      <c r="AT850" s="128"/>
      <c r="AU850" s="128"/>
      <c r="AV850" s="128"/>
    </row>
    <row r="851" ht="16.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Y851" s="128"/>
      <c r="Z851" s="161"/>
      <c r="AA851" s="128"/>
      <c r="AF851" s="128"/>
      <c r="AH851" s="128"/>
      <c r="AI851" s="162"/>
      <c r="AJ851" s="162"/>
      <c r="AK851" s="128"/>
      <c r="AL851" s="128"/>
      <c r="AM851" s="128"/>
      <c r="AN851" s="128"/>
      <c r="AO851" s="120"/>
      <c r="AQ851" s="128"/>
      <c r="AR851" s="128"/>
      <c r="AS851" s="128"/>
      <c r="AT851" s="128"/>
      <c r="AU851" s="128"/>
      <c r="AV851" s="128"/>
    </row>
    <row r="852" ht="16.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Y852" s="128"/>
      <c r="Z852" s="161"/>
      <c r="AA852" s="128"/>
      <c r="AF852" s="128"/>
      <c r="AH852" s="128"/>
      <c r="AI852" s="162"/>
      <c r="AJ852" s="162"/>
      <c r="AK852" s="128"/>
      <c r="AL852" s="128"/>
      <c r="AM852" s="128"/>
      <c r="AN852" s="128"/>
      <c r="AO852" s="120"/>
      <c r="AQ852" s="128"/>
      <c r="AR852" s="128"/>
      <c r="AS852" s="128"/>
      <c r="AT852" s="128"/>
      <c r="AU852" s="128"/>
      <c r="AV852" s="128"/>
    </row>
    <row r="853" ht="16.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Y853" s="128"/>
      <c r="Z853" s="161"/>
      <c r="AA853" s="128"/>
      <c r="AF853" s="128"/>
      <c r="AH853" s="128"/>
      <c r="AI853" s="162"/>
      <c r="AJ853" s="162"/>
      <c r="AK853" s="128"/>
      <c r="AL853" s="128"/>
      <c r="AM853" s="128"/>
      <c r="AN853" s="128"/>
      <c r="AO853" s="120"/>
      <c r="AQ853" s="128"/>
      <c r="AR853" s="128"/>
      <c r="AS853" s="128"/>
      <c r="AT853" s="128"/>
      <c r="AU853" s="128"/>
      <c r="AV853" s="128"/>
    </row>
    <row r="854" ht="16.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Y854" s="128"/>
      <c r="Z854" s="161"/>
      <c r="AA854" s="128"/>
      <c r="AF854" s="128"/>
      <c r="AH854" s="128"/>
      <c r="AI854" s="162"/>
      <c r="AJ854" s="162"/>
      <c r="AK854" s="128"/>
      <c r="AL854" s="128"/>
      <c r="AM854" s="128"/>
      <c r="AN854" s="128"/>
      <c r="AO854" s="120"/>
      <c r="AQ854" s="128"/>
      <c r="AR854" s="128"/>
      <c r="AS854" s="128"/>
      <c r="AT854" s="128"/>
      <c r="AU854" s="128"/>
      <c r="AV854" s="128"/>
    </row>
    <row r="855" ht="16.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Y855" s="128"/>
      <c r="Z855" s="161"/>
      <c r="AA855" s="128"/>
      <c r="AF855" s="128"/>
      <c r="AH855" s="128"/>
      <c r="AI855" s="162"/>
      <c r="AJ855" s="162"/>
      <c r="AK855" s="128"/>
      <c r="AL855" s="128"/>
      <c r="AM855" s="128"/>
      <c r="AN855" s="128"/>
      <c r="AO855" s="120"/>
      <c r="AQ855" s="128"/>
      <c r="AR855" s="128"/>
      <c r="AS855" s="128"/>
      <c r="AT855" s="128"/>
      <c r="AU855" s="128"/>
      <c r="AV855" s="128"/>
    </row>
    <row r="856" ht="16.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Y856" s="128"/>
      <c r="Z856" s="161"/>
      <c r="AA856" s="128"/>
      <c r="AF856" s="128"/>
      <c r="AH856" s="128"/>
      <c r="AI856" s="162"/>
      <c r="AJ856" s="162"/>
      <c r="AK856" s="128"/>
      <c r="AL856" s="128"/>
      <c r="AM856" s="128"/>
      <c r="AN856" s="128"/>
      <c r="AO856" s="120"/>
      <c r="AR856" s="128"/>
      <c r="AS856" s="128"/>
      <c r="AT856" s="128"/>
      <c r="AU856" s="128"/>
      <c r="AV856" s="128"/>
    </row>
    <row r="857" ht="16.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Y857" s="128"/>
      <c r="Z857" s="161"/>
      <c r="AA857" s="128"/>
      <c r="AF857" s="128"/>
      <c r="AH857" s="128"/>
      <c r="AI857" s="162"/>
      <c r="AJ857" s="162"/>
      <c r="AK857" s="128"/>
      <c r="AL857" s="128"/>
      <c r="AM857" s="128"/>
      <c r="AN857" s="128"/>
      <c r="AO857" s="120"/>
      <c r="AQ857" s="128"/>
      <c r="AR857" s="128"/>
      <c r="AS857" s="128"/>
      <c r="AT857" s="128"/>
      <c r="AU857" s="128"/>
      <c r="AV857" s="128"/>
    </row>
    <row r="858" ht="16.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Y858" s="128"/>
      <c r="Z858" s="161"/>
      <c r="AA858" s="128"/>
      <c r="AF858" s="128"/>
      <c r="AH858" s="128"/>
      <c r="AI858" s="162"/>
      <c r="AJ858" s="162"/>
      <c r="AK858" s="128"/>
      <c r="AL858" s="128"/>
      <c r="AM858" s="128"/>
      <c r="AN858" s="128"/>
      <c r="AO858" s="120"/>
      <c r="AQ858" s="128"/>
      <c r="AR858" s="128"/>
      <c r="AS858" s="128"/>
      <c r="AT858" s="128"/>
      <c r="AU858" s="128"/>
      <c r="AV858" s="128"/>
    </row>
    <row r="859" ht="16.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Y859" s="128"/>
      <c r="Z859" s="161"/>
      <c r="AA859" s="128"/>
      <c r="AF859" s="128"/>
      <c r="AH859" s="128"/>
      <c r="AI859" s="162"/>
      <c r="AJ859" s="162"/>
      <c r="AK859" s="128"/>
      <c r="AL859" s="128"/>
      <c r="AM859" s="128"/>
      <c r="AN859" s="128"/>
      <c r="AO859" s="120"/>
      <c r="AQ859" s="128"/>
      <c r="AR859" s="128"/>
      <c r="AS859" s="128"/>
      <c r="AT859" s="128"/>
      <c r="AU859" s="128"/>
      <c r="AV859" s="128"/>
    </row>
    <row r="860" ht="16.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Y860" s="128"/>
      <c r="Z860" s="161"/>
      <c r="AA860" s="128"/>
      <c r="AF860" s="128"/>
      <c r="AH860" s="128"/>
      <c r="AI860" s="162"/>
      <c r="AJ860" s="162"/>
      <c r="AK860" s="128"/>
      <c r="AL860" s="128"/>
      <c r="AM860" s="128"/>
      <c r="AN860" s="128"/>
      <c r="AO860" s="120"/>
      <c r="AQ860" s="128"/>
      <c r="AR860" s="128"/>
      <c r="AS860" s="128"/>
      <c r="AT860" s="128"/>
      <c r="AU860" s="128"/>
      <c r="AV860" s="128"/>
    </row>
    <row r="861" ht="16.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Y861" s="128"/>
      <c r="Z861" s="161"/>
      <c r="AA861" s="128"/>
      <c r="AF861" s="128"/>
      <c r="AH861" s="128"/>
      <c r="AI861" s="162"/>
      <c r="AJ861" s="162"/>
      <c r="AK861" s="128"/>
      <c r="AL861" s="128"/>
      <c r="AM861" s="128"/>
      <c r="AN861" s="128"/>
      <c r="AO861" s="120"/>
      <c r="AR861" s="128"/>
      <c r="AS861" s="128"/>
      <c r="AT861" s="128"/>
      <c r="AU861" s="128"/>
      <c r="AV861" s="128"/>
    </row>
    <row r="862" ht="16.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Y862" s="128"/>
      <c r="Z862" s="161"/>
      <c r="AA862" s="128"/>
      <c r="AF862" s="128"/>
      <c r="AH862" s="128"/>
      <c r="AI862" s="162"/>
      <c r="AJ862" s="162"/>
      <c r="AK862" s="128"/>
      <c r="AL862" s="128"/>
      <c r="AM862" s="128"/>
      <c r="AN862" s="128"/>
      <c r="AO862" s="120"/>
      <c r="AQ862" s="128"/>
      <c r="AR862" s="128"/>
      <c r="AS862" s="128"/>
      <c r="AT862" s="128"/>
      <c r="AU862" s="128"/>
      <c r="AV862" s="128"/>
    </row>
    <row r="863" ht="16.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Y863" s="128"/>
      <c r="Z863" s="161"/>
      <c r="AA863" s="128"/>
      <c r="AF863" s="128"/>
      <c r="AH863" s="128"/>
      <c r="AI863" s="162"/>
      <c r="AJ863" s="162"/>
      <c r="AK863" s="128"/>
      <c r="AL863" s="128"/>
      <c r="AM863" s="128"/>
      <c r="AN863" s="128"/>
      <c r="AO863" s="120"/>
      <c r="AQ863" s="128"/>
      <c r="AR863" s="128"/>
      <c r="AS863" s="128"/>
      <c r="AT863" s="128"/>
      <c r="AU863" s="128"/>
      <c r="AV863" s="128"/>
    </row>
    <row r="864" ht="16.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Y864" s="128"/>
      <c r="Z864" s="161"/>
      <c r="AA864" s="128"/>
      <c r="AF864" s="128"/>
      <c r="AH864" s="128"/>
      <c r="AI864" s="162"/>
      <c r="AJ864" s="162"/>
      <c r="AK864" s="128"/>
      <c r="AL864" s="128"/>
      <c r="AM864" s="128"/>
      <c r="AN864" s="128"/>
      <c r="AO864" s="120"/>
      <c r="AQ864" s="128"/>
      <c r="AR864" s="128"/>
      <c r="AS864" s="128"/>
      <c r="AT864" s="128"/>
      <c r="AU864" s="128"/>
      <c r="AV864" s="128"/>
    </row>
    <row r="865" ht="16.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Y865" s="128"/>
      <c r="Z865" s="161"/>
      <c r="AA865" s="128"/>
      <c r="AF865" s="128"/>
      <c r="AH865" s="128"/>
      <c r="AI865" s="162"/>
      <c r="AJ865" s="163"/>
      <c r="AK865" s="162"/>
      <c r="AL865" s="162"/>
      <c r="AM865" s="128"/>
      <c r="AN865" s="128"/>
      <c r="AO865" s="120"/>
      <c r="AQ865" s="128"/>
      <c r="AR865" s="128"/>
      <c r="AS865" s="128"/>
      <c r="AT865" s="128"/>
      <c r="AU865" s="128"/>
      <c r="AV865" s="128"/>
    </row>
    <row r="866" ht="16.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Y866" s="128"/>
      <c r="Z866" s="161"/>
      <c r="AA866" s="128"/>
      <c r="AF866" s="128"/>
      <c r="AH866" s="128"/>
      <c r="AI866" s="162"/>
      <c r="AJ866" s="163"/>
      <c r="AK866" s="162"/>
      <c r="AL866" s="162"/>
      <c r="AM866" s="128"/>
      <c r="AN866" s="128"/>
      <c r="AO866" s="120"/>
      <c r="AQ866" s="128"/>
      <c r="AR866" s="128"/>
      <c r="AS866" s="128"/>
      <c r="AT866" s="128"/>
      <c r="AU866" s="128"/>
      <c r="AV866" s="128"/>
    </row>
    <row r="867" ht="16.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Y867" s="128"/>
      <c r="Z867" s="161"/>
      <c r="AA867" s="128"/>
      <c r="AF867" s="128"/>
      <c r="AH867" s="128"/>
      <c r="AI867" s="162"/>
      <c r="AJ867" s="163"/>
      <c r="AK867" s="162"/>
      <c r="AL867" s="162"/>
      <c r="AM867" s="128"/>
      <c r="AN867" s="128"/>
      <c r="AO867" s="120"/>
      <c r="AQ867" s="128"/>
      <c r="AR867" s="128"/>
      <c r="AS867" s="128"/>
      <c r="AT867" s="128"/>
      <c r="AU867" s="128"/>
      <c r="AV867" s="128"/>
    </row>
    <row r="868" ht="16.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Y868" s="128"/>
      <c r="Z868" s="161"/>
      <c r="AA868" s="128"/>
      <c r="AF868" s="128"/>
      <c r="AH868" s="128"/>
      <c r="AI868" s="162"/>
      <c r="AJ868" s="163"/>
      <c r="AK868" s="162"/>
      <c r="AL868" s="162"/>
      <c r="AM868" s="128"/>
      <c r="AN868" s="128"/>
      <c r="AO868" s="120"/>
      <c r="AQ868" s="128"/>
      <c r="AR868" s="128"/>
      <c r="AS868" s="128"/>
      <c r="AT868" s="128"/>
      <c r="AU868" s="128"/>
      <c r="AV868" s="128"/>
    </row>
    <row r="869" ht="16.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Y869" s="128"/>
      <c r="Z869" s="161"/>
      <c r="AA869" s="128"/>
      <c r="AF869" s="128"/>
      <c r="AH869" s="128"/>
      <c r="AI869" s="162"/>
      <c r="AJ869" s="163"/>
      <c r="AK869" s="162"/>
      <c r="AL869" s="162"/>
      <c r="AM869" s="128"/>
      <c r="AN869" s="128"/>
      <c r="AO869" s="120"/>
      <c r="AQ869" s="128"/>
      <c r="AR869" s="128"/>
      <c r="AS869" s="128"/>
      <c r="AT869" s="128"/>
      <c r="AU869" s="128"/>
      <c r="AV869" s="128"/>
    </row>
    <row r="870" ht="16.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Y870" s="128"/>
      <c r="Z870" s="161"/>
      <c r="AA870" s="128"/>
      <c r="AF870" s="128"/>
      <c r="AH870" s="128"/>
      <c r="AI870" s="162"/>
      <c r="AJ870" s="163"/>
      <c r="AK870" s="162"/>
      <c r="AL870" s="162"/>
      <c r="AM870" s="128"/>
      <c r="AN870" s="128"/>
      <c r="AO870" s="120"/>
      <c r="AQ870" s="128"/>
      <c r="AR870" s="128"/>
      <c r="AS870" s="128"/>
      <c r="AT870" s="128"/>
      <c r="AU870" s="128"/>
      <c r="AV870" s="128"/>
    </row>
    <row r="871" ht="16.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Y871" s="128"/>
      <c r="Z871" s="161"/>
      <c r="AA871" s="128"/>
      <c r="AF871" s="128"/>
      <c r="AH871" s="128"/>
      <c r="AI871" s="162"/>
      <c r="AJ871" s="163"/>
      <c r="AK871" s="162"/>
      <c r="AL871" s="162"/>
      <c r="AM871" s="128"/>
      <c r="AN871" s="128"/>
      <c r="AO871" s="120"/>
      <c r="AQ871" s="128"/>
      <c r="AR871" s="128"/>
      <c r="AS871" s="128"/>
      <c r="AT871" s="128"/>
      <c r="AU871" s="128"/>
      <c r="AV871" s="128"/>
    </row>
    <row r="872" ht="16.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Z872" s="161"/>
      <c r="AH872" s="128"/>
      <c r="AI872" s="162"/>
      <c r="AJ872" s="162"/>
      <c r="AK872" s="162"/>
      <c r="AL872" s="162"/>
      <c r="AM872" s="128"/>
      <c r="AN872" s="128"/>
      <c r="AQ872" s="128"/>
      <c r="AR872" s="128"/>
      <c r="AS872" s="128"/>
      <c r="AT872" s="128"/>
      <c r="AU872" s="128"/>
      <c r="AV872" s="128"/>
    </row>
    <row r="873" ht="16.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Z873" s="161"/>
      <c r="AH873" s="128"/>
      <c r="AI873" s="162"/>
      <c r="AJ873" s="162"/>
      <c r="AK873" s="162"/>
      <c r="AL873" s="162"/>
      <c r="AM873" s="128"/>
      <c r="AN873" s="128"/>
      <c r="AQ873" s="128"/>
      <c r="AR873" s="128"/>
      <c r="AS873" s="128"/>
      <c r="AT873" s="128"/>
      <c r="AU873" s="128"/>
      <c r="AV873" s="128"/>
    </row>
    <row r="874" ht="16.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Z874" s="161"/>
      <c r="AH874" s="128"/>
      <c r="AI874" s="162"/>
      <c r="AJ874" s="162"/>
      <c r="AK874" s="162"/>
      <c r="AL874" s="162"/>
      <c r="AM874" s="128"/>
      <c r="AN874" s="128"/>
      <c r="AQ874" s="128"/>
      <c r="AR874" s="128"/>
      <c r="AS874" s="128"/>
      <c r="AT874" s="128"/>
      <c r="AU874" s="128"/>
      <c r="AV874" s="128"/>
    </row>
    <row r="875" ht="16.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Z875" s="161"/>
      <c r="AH875" s="128"/>
      <c r="AI875" s="162"/>
      <c r="AJ875" s="162"/>
      <c r="AK875" s="162"/>
      <c r="AL875" s="162"/>
      <c r="AM875" s="128"/>
      <c r="AN875" s="128"/>
      <c r="AQ875" s="128"/>
      <c r="AR875" s="128"/>
      <c r="AS875" s="128"/>
      <c r="AT875" s="128"/>
      <c r="AU875" s="128"/>
      <c r="AV875" s="128"/>
    </row>
    <row r="876" ht="16.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Z876" s="161"/>
      <c r="AH876" s="128"/>
      <c r="AI876" s="162"/>
      <c r="AJ876" s="162"/>
      <c r="AK876" s="162"/>
      <c r="AL876" s="162"/>
      <c r="AM876" s="128"/>
      <c r="AN876" s="128"/>
      <c r="AQ876" s="128"/>
      <c r="AR876" s="128"/>
      <c r="AS876" s="128"/>
      <c r="AT876" s="128"/>
      <c r="AU876" s="128"/>
      <c r="AV876" s="128"/>
    </row>
    <row r="877" ht="16.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Z877" s="161"/>
      <c r="AA877" s="128"/>
      <c r="AH877" s="128"/>
      <c r="AI877" s="162"/>
      <c r="AJ877" s="162"/>
      <c r="AK877" s="162"/>
      <c r="AL877" s="162"/>
      <c r="AM877" s="128"/>
      <c r="AN877" s="128"/>
      <c r="AQ877" s="128"/>
      <c r="AR877" s="128"/>
      <c r="AS877" s="128"/>
      <c r="AT877" s="128"/>
      <c r="AU877" s="128"/>
      <c r="AV877" s="128"/>
    </row>
    <row r="878" ht="16.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Z878" s="161"/>
      <c r="AH878" s="128"/>
      <c r="AI878" s="162"/>
      <c r="AJ878" s="162"/>
      <c r="AK878" s="162"/>
      <c r="AL878" s="162"/>
      <c r="AM878" s="128"/>
      <c r="AN878" s="128"/>
      <c r="AQ878" s="128"/>
      <c r="AR878" s="128"/>
      <c r="AS878" s="128"/>
      <c r="AT878" s="128"/>
      <c r="AU878" s="128"/>
      <c r="AV878" s="128"/>
    </row>
    <row r="879" ht="16.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Y879" s="128"/>
      <c r="Z879" s="161"/>
      <c r="AA879" s="128"/>
      <c r="AH879" s="128"/>
      <c r="AI879" s="162"/>
      <c r="AJ879" s="162"/>
      <c r="AK879" s="162"/>
      <c r="AL879" s="162"/>
      <c r="AM879" s="128"/>
      <c r="AN879" s="128"/>
      <c r="AQ879" s="128"/>
      <c r="AR879" s="128"/>
      <c r="AS879" s="128"/>
      <c r="AT879" s="128"/>
      <c r="AU879" s="128"/>
      <c r="AV879" s="128"/>
    </row>
    <row r="880" ht="16.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Y880" s="128"/>
      <c r="Z880" s="161"/>
      <c r="AA880" s="128"/>
      <c r="AH880" s="128"/>
      <c r="AI880" s="162"/>
      <c r="AJ880" s="162"/>
      <c r="AK880" s="162"/>
      <c r="AL880" s="162"/>
      <c r="AM880" s="128"/>
      <c r="AN880" s="128"/>
      <c r="AQ880" s="128"/>
      <c r="AR880" s="128"/>
      <c r="AS880" s="128"/>
      <c r="AT880" s="128"/>
      <c r="AU880" s="128"/>
      <c r="AV880" s="128"/>
    </row>
    <row r="881" ht="16.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Z881" s="161"/>
      <c r="AH881" s="128"/>
      <c r="AI881" s="162"/>
      <c r="AJ881" s="162"/>
      <c r="AK881" s="162"/>
      <c r="AL881" s="162"/>
      <c r="AM881" s="128"/>
      <c r="AN881" s="128"/>
      <c r="AQ881" s="128"/>
      <c r="AR881" s="128"/>
      <c r="AS881" s="128"/>
      <c r="AT881" s="128"/>
      <c r="AU881" s="128"/>
      <c r="AV881" s="128"/>
    </row>
    <row r="882" ht="16.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Z882" s="161"/>
      <c r="AH882" s="128"/>
      <c r="AI882" s="162"/>
      <c r="AJ882" s="162"/>
      <c r="AK882" s="162"/>
      <c r="AL882" s="162"/>
      <c r="AM882" s="128"/>
      <c r="AN882" s="128"/>
      <c r="AQ882" s="128"/>
      <c r="AR882" s="128"/>
      <c r="AS882" s="128"/>
      <c r="AT882" s="128"/>
      <c r="AU882" s="128"/>
      <c r="AV882" s="128"/>
    </row>
    <row r="883" ht="16.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Z883" s="161"/>
      <c r="AH883" s="128"/>
      <c r="AI883" s="162"/>
      <c r="AJ883" s="162"/>
      <c r="AK883" s="162"/>
      <c r="AL883" s="162"/>
      <c r="AM883" s="128"/>
      <c r="AN883" s="128"/>
      <c r="AQ883" s="128"/>
      <c r="AR883" s="128"/>
      <c r="AS883" s="128"/>
      <c r="AT883" s="128"/>
      <c r="AU883" s="128"/>
      <c r="AV883" s="128"/>
    </row>
    <row r="884" ht="16.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Z884" s="161"/>
      <c r="AH884" s="128"/>
      <c r="AI884" s="162"/>
      <c r="AJ884" s="162"/>
      <c r="AK884" s="162"/>
      <c r="AL884" s="162"/>
      <c r="AM884" s="128"/>
      <c r="AN884" s="128"/>
      <c r="AQ884" s="128"/>
      <c r="AR884" s="128"/>
      <c r="AS884" s="128"/>
      <c r="AT884" s="128"/>
      <c r="AU884" s="128"/>
      <c r="AV884" s="128"/>
    </row>
    <row r="885" ht="16.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Z885" s="161"/>
      <c r="AH885" s="128"/>
      <c r="AI885" s="162"/>
      <c r="AJ885" s="162"/>
      <c r="AK885" s="162"/>
      <c r="AL885" s="162"/>
      <c r="AM885" s="128"/>
      <c r="AN885" s="128"/>
      <c r="AQ885" s="128"/>
      <c r="AR885" s="128"/>
      <c r="AS885" s="128"/>
      <c r="AT885" s="128"/>
      <c r="AU885" s="128"/>
      <c r="AV885" s="128"/>
    </row>
    <row r="886" ht="16.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Z886" s="161"/>
      <c r="AH886" s="128"/>
      <c r="AI886" s="162"/>
      <c r="AJ886" s="162"/>
      <c r="AK886" s="162"/>
      <c r="AL886" s="162"/>
      <c r="AM886" s="128"/>
      <c r="AN886" s="128"/>
      <c r="AQ886" s="128"/>
      <c r="AR886" s="128"/>
      <c r="AS886" s="128"/>
      <c r="AT886" s="128"/>
      <c r="AU886" s="128"/>
      <c r="AV886" s="128"/>
    </row>
    <row r="887" ht="16.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Z887" s="161"/>
      <c r="AH887" s="128"/>
      <c r="AI887" s="162"/>
      <c r="AJ887" s="162"/>
      <c r="AK887" s="162"/>
      <c r="AL887" s="162"/>
      <c r="AM887" s="128"/>
      <c r="AN887" s="128"/>
      <c r="AQ887" s="128"/>
      <c r="AR887" s="128"/>
      <c r="AS887" s="128"/>
      <c r="AT887" s="128"/>
      <c r="AU887" s="128"/>
      <c r="AV887" s="128"/>
    </row>
    <row r="888" ht="16.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Z888" s="161"/>
      <c r="AH888" s="128"/>
      <c r="AI888" s="162"/>
      <c r="AJ888" s="162"/>
      <c r="AK888" s="162"/>
      <c r="AL888" s="162"/>
      <c r="AM888" s="128"/>
      <c r="AN888" s="128"/>
      <c r="AQ888" s="128"/>
      <c r="AR888" s="128"/>
      <c r="AS888" s="128"/>
      <c r="AT888" s="128"/>
      <c r="AU888" s="128"/>
      <c r="AV888" s="128"/>
    </row>
    <row r="889" ht="16.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Z889" s="161"/>
      <c r="AH889" s="128"/>
      <c r="AI889" s="162"/>
      <c r="AJ889" s="162"/>
      <c r="AK889" s="162"/>
      <c r="AL889" s="162"/>
      <c r="AM889" s="128"/>
      <c r="AN889" s="128"/>
      <c r="AQ889" s="128"/>
      <c r="AR889" s="128"/>
      <c r="AS889" s="128"/>
      <c r="AT889" s="128"/>
      <c r="AU889" s="128"/>
      <c r="AV889" s="128"/>
    </row>
    <row r="890" ht="16.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Z890" s="161"/>
      <c r="AH890" s="128"/>
      <c r="AI890" s="162"/>
      <c r="AJ890" s="162"/>
      <c r="AK890" s="162"/>
      <c r="AL890" s="162"/>
      <c r="AM890" s="128"/>
      <c r="AN890" s="128"/>
      <c r="AQ890" s="128"/>
      <c r="AR890" s="128"/>
      <c r="AS890" s="128"/>
      <c r="AT890" s="128"/>
      <c r="AU890" s="128"/>
      <c r="AV890" s="128"/>
    </row>
    <row r="891" ht="16.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Z891" s="161"/>
      <c r="AH891" s="128"/>
      <c r="AI891" s="162"/>
      <c r="AJ891" s="162"/>
      <c r="AK891" s="162"/>
      <c r="AL891" s="162"/>
      <c r="AM891" s="128"/>
      <c r="AN891" s="128"/>
      <c r="AQ891" s="128"/>
      <c r="AR891" s="128"/>
      <c r="AS891" s="128"/>
      <c r="AT891" s="128"/>
      <c r="AU891" s="128"/>
      <c r="AV891" s="128"/>
    </row>
    <row r="892" ht="16.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Z892" s="161"/>
      <c r="AH892" s="128"/>
      <c r="AI892" s="162"/>
      <c r="AJ892" s="162"/>
      <c r="AK892" s="162"/>
      <c r="AL892" s="162"/>
      <c r="AM892" s="128"/>
      <c r="AN892" s="128"/>
      <c r="AQ892" s="128"/>
      <c r="AR892" s="128"/>
      <c r="AS892" s="128"/>
      <c r="AT892" s="128"/>
      <c r="AU892" s="128"/>
      <c r="AV892" s="128"/>
    </row>
    <row r="893" ht="16.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Z893" s="161"/>
      <c r="AH893" s="128"/>
      <c r="AI893" s="162"/>
      <c r="AJ893" s="162"/>
      <c r="AK893" s="162"/>
      <c r="AL893" s="162"/>
      <c r="AM893" s="128"/>
      <c r="AN893" s="128"/>
      <c r="AQ893" s="128"/>
      <c r="AR893" s="128"/>
      <c r="AS893" s="128"/>
      <c r="AT893" s="128"/>
      <c r="AU893" s="128"/>
      <c r="AV893" s="128"/>
    </row>
    <row r="894" ht="16.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Z894" s="161"/>
      <c r="AH894" s="128"/>
      <c r="AI894" s="162"/>
      <c r="AJ894" s="162"/>
      <c r="AK894" s="162"/>
      <c r="AL894" s="162"/>
      <c r="AM894" s="128"/>
      <c r="AN894" s="128"/>
      <c r="AQ894" s="128"/>
      <c r="AR894" s="128"/>
      <c r="AS894" s="128"/>
      <c r="AT894" s="128"/>
      <c r="AU894" s="128"/>
      <c r="AV894" s="128"/>
    </row>
    <row r="895" ht="16.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Z895" s="161"/>
      <c r="AH895" s="128"/>
      <c r="AI895" s="162"/>
      <c r="AJ895" s="162"/>
      <c r="AK895" s="162"/>
      <c r="AL895" s="162"/>
      <c r="AM895" s="128"/>
      <c r="AN895" s="128"/>
      <c r="AQ895" s="128"/>
      <c r="AR895" s="128"/>
      <c r="AS895" s="128"/>
      <c r="AT895" s="128"/>
      <c r="AU895" s="128"/>
      <c r="AV895" s="128"/>
    </row>
    <row r="896" ht="16.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Z896" s="161"/>
      <c r="AH896" s="128"/>
      <c r="AI896" s="162"/>
      <c r="AJ896" s="162"/>
      <c r="AK896" s="162"/>
      <c r="AL896" s="162"/>
      <c r="AM896" s="128"/>
      <c r="AN896" s="128"/>
      <c r="AQ896" s="128"/>
      <c r="AR896" s="128"/>
      <c r="AS896" s="128"/>
      <c r="AT896" s="128"/>
      <c r="AU896" s="128"/>
      <c r="AV896" s="128"/>
    </row>
    <row r="897" ht="16.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Z897" s="161"/>
      <c r="AH897" s="128"/>
      <c r="AI897" s="162"/>
      <c r="AJ897" s="162"/>
      <c r="AK897" s="162"/>
      <c r="AL897" s="162"/>
      <c r="AM897" s="128"/>
      <c r="AN897" s="128"/>
      <c r="AQ897" s="128"/>
      <c r="AR897" s="128"/>
      <c r="AS897" s="128"/>
      <c r="AT897" s="128"/>
      <c r="AU897" s="128"/>
      <c r="AV897" s="128"/>
    </row>
    <row r="898" ht="16.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Z898" s="161"/>
      <c r="AH898" s="128"/>
      <c r="AI898" s="162"/>
      <c r="AJ898" s="162"/>
      <c r="AK898" s="162"/>
      <c r="AL898" s="162"/>
      <c r="AM898" s="128"/>
      <c r="AN898" s="128"/>
      <c r="AQ898" s="128"/>
      <c r="AR898" s="128"/>
      <c r="AS898" s="128"/>
      <c r="AT898" s="128"/>
      <c r="AU898" s="128"/>
      <c r="AV898" s="128"/>
    </row>
    <row r="899" ht="16.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Z899" s="161"/>
      <c r="AH899" s="128"/>
      <c r="AI899" s="162"/>
      <c r="AJ899" s="162"/>
      <c r="AK899" s="162"/>
      <c r="AL899" s="162"/>
      <c r="AM899" s="128"/>
      <c r="AN899" s="128"/>
      <c r="AQ899" s="128"/>
      <c r="AR899" s="128"/>
      <c r="AS899" s="128"/>
      <c r="AT899" s="128"/>
      <c r="AU899" s="128"/>
      <c r="AV899" s="128"/>
    </row>
    <row r="900" ht="16.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Z900" s="161"/>
      <c r="AH900" s="128"/>
      <c r="AI900" s="162"/>
      <c r="AJ900" s="162"/>
      <c r="AK900" s="162"/>
      <c r="AL900" s="162"/>
      <c r="AM900" s="128"/>
      <c r="AN900" s="128"/>
      <c r="AQ900" s="128"/>
      <c r="AR900" s="128"/>
      <c r="AS900" s="128"/>
      <c r="AT900" s="128"/>
      <c r="AU900" s="128"/>
      <c r="AV900" s="128"/>
    </row>
    <row r="901" ht="16.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Z901" s="161"/>
      <c r="AH901" s="128"/>
      <c r="AI901" s="162"/>
      <c r="AJ901" s="162"/>
      <c r="AK901" s="162"/>
      <c r="AL901" s="162"/>
      <c r="AM901" s="128"/>
      <c r="AN901" s="128"/>
      <c r="AQ901" s="128"/>
      <c r="AR901" s="128"/>
      <c r="AS901" s="128"/>
      <c r="AT901" s="128"/>
      <c r="AU901" s="128"/>
      <c r="AV901" s="128"/>
    </row>
    <row r="902" ht="16.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Y902" s="128"/>
      <c r="Z902" s="161"/>
      <c r="AA902" s="128"/>
      <c r="AF902" s="128"/>
      <c r="AH902" s="128"/>
      <c r="AI902" s="162"/>
      <c r="AJ902" s="162"/>
      <c r="AK902" s="162"/>
      <c r="AL902" s="162"/>
      <c r="AM902" s="128"/>
      <c r="AN902" s="128"/>
      <c r="AQ902" s="128"/>
      <c r="AR902" s="128"/>
      <c r="AS902" s="128"/>
      <c r="AT902" s="128"/>
      <c r="AU902" s="128"/>
      <c r="AV902" s="128"/>
    </row>
    <row r="903" ht="16.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Z903" s="161"/>
      <c r="AH903" s="128"/>
      <c r="AI903" s="162"/>
      <c r="AJ903" s="162"/>
      <c r="AK903" s="162"/>
      <c r="AL903" s="162"/>
      <c r="AM903" s="128"/>
      <c r="AN903" s="128"/>
      <c r="AQ903" s="128"/>
      <c r="AR903" s="128"/>
      <c r="AS903" s="128"/>
      <c r="AT903" s="128"/>
      <c r="AU903" s="128"/>
      <c r="AV903" s="128"/>
    </row>
    <row r="904" ht="16.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Z904" s="161"/>
      <c r="AH904" s="128"/>
      <c r="AI904" s="162"/>
      <c r="AJ904" s="162"/>
      <c r="AK904" s="162"/>
      <c r="AL904" s="162"/>
      <c r="AM904" s="128"/>
      <c r="AN904" s="128"/>
      <c r="AQ904" s="128"/>
      <c r="AR904" s="128"/>
      <c r="AS904" s="128"/>
      <c r="AT904" s="128"/>
      <c r="AU904" s="128"/>
      <c r="AV904" s="128"/>
    </row>
    <row r="905" ht="16.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Z905" s="161"/>
      <c r="AH905" s="128"/>
      <c r="AI905" s="162"/>
      <c r="AJ905" s="162"/>
      <c r="AK905" s="162"/>
      <c r="AL905" s="162"/>
      <c r="AM905" s="128"/>
      <c r="AN905" s="128"/>
      <c r="AQ905" s="128"/>
      <c r="AR905" s="128"/>
      <c r="AS905" s="128"/>
      <c r="AT905" s="128"/>
      <c r="AU905" s="128"/>
      <c r="AV905" s="128"/>
    </row>
    <row r="906" ht="16.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Z906" s="161"/>
      <c r="AH906" s="128"/>
      <c r="AI906" s="162"/>
      <c r="AJ906" s="162"/>
      <c r="AK906" s="162"/>
      <c r="AL906" s="162"/>
      <c r="AM906" s="128"/>
      <c r="AN906" s="128"/>
      <c r="AQ906" s="128"/>
      <c r="AR906" s="128"/>
      <c r="AS906" s="128"/>
      <c r="AT906" s="128"/>
      <c r="AU906" s="128"/>
      <c r="AV906" s="128"/>
    </row>
    <row r="907" ht="16.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Z907" s="161"/>
      <c r="AH907" s="128"/>
      <c r="AI907" s="162"/>
      <c r="AJ907" s="162"/>
      <c r="AK907" s="162"/>
      <c r="AL907" s="162"/>
      <c r="AM907" s="128"/>
      <c r="AN907" s="128"/>
      <c r="AQ907" s="128"/>
      <c r="AR907" s="128"/>
      <c r="AS907" s="128"/>
      <c r="AT907" s="128"/>
      <c r="AU907" s="128"/>
      <c r="AV907" s="128"/>
    </row>
    <row r="908" ht="16.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Z908" s="161"/>
      <c r="AH908" s="128"/>
      <c r="AI908" s="162"/>
      <c r="AJ908" s="162"/>
      <c r="AK908" s="162"/>
      <c r="AL908" s="162"/>
      <c r="AM908" s="128"/>
      <c r="AN908" s="128"/>
      <c r="AQ908" s="128"/>
      <c r="AR908" s="128"/>
      <c r="AS908" s="128"/>
      <c r="AT908" s="128"/>
      <c r="AU908" s="128"/>
      <c r="AV908" s="128"/>
    </row>
    <row r="909" ht="16.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Z909" s="161"/>
      <c r="AH909" s="128"/>
      <c r="AI909" s="162"/>
      <c r="AJ909" s="162"/>
      <c r="AK909" s="162"/>
      <c r="AL909" s="162"/>
      <c r="AM909" s="128"/>
      <c r="AN909" s="128"/>
      <c r="AQ909" s="128"/>
      <c r="AR909" s="128"/>
      <c r="AS909" s="128"/>
      <c r="AT909" s="128"/>
      <c r="AU909" s="128"/>
      <c r="AV909" s="128"/>
    </row>
    <row r="910" ht="16.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Z910" s="161"/>
      <c r="AH910" s="128"/>
      <c r="AI910" s="162"/>
      <c r="AJ910" s="162"/>
      <c r="AK910" s="162"/>
      <c r="AL910" s="162"/>
      <c r="AM910" s="128"/>
      <c r="AN910" s="128"/>
      <c r="AQ910" s="128"/>
      <c r="AR910" s="128"/>
      <c r="AS910" s="128"/>
      <c r="AT910" s="128"/>
      <c r="AU910" s="128"/>
      <c r="AV910" s="128"/>
    </row>
    <row r="911" ht="16.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Z911" s="161"/>
      <c r="AH911" s="128"/>
      <c r="AI911" s="162"/>
      <c r="AJ911" s="162"/>
      <c r="AK911" s="162"/>
      <c r="AL911" s="162"/>
      <c r="AM911" s="128"/>
      <c r="AN911" s="128"/>
      <c r="AQ911" s="128"/>
      <c r="AR911" s="128"/>
      <c r="AS911" s="128"/>
      <c r="AT911" s="128"/>
      <c r="AU911" s="128"/>
      <c r="AV911" s="128"/>
    </row>
    <row r="912" ht="16.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Z912" s="161"/>
      <c r="AH912" s="128"/>
      <c r="AI912" s="162"/>
      <c r="AJ912" s="162"/>
      <c r="AK912" s="162"/>
      <c r="AL912" s="162"/>
      <c r="AM912" s="128"/>
      <c r="AN912" s="128"/>
      <c r="AQ912" s="128"/>
      <c r="AR912" s="128"/>
      <c r="AS912" s="128"/>
      <c r="AT912" s="128"/>
      <c r="AU912" s="128"/>
      <c r="AV912" s="128"/>
    </row>
    <row r="913" ht="16.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Z913" s="161"/>
      <c r="AH913" s="128"/>
      <c r="AI913" s="162"/>
      <c r="AJ913" s="162"/>
      <c r="AK913" s="162"/>
      <c r="AL913" s="162"/>
      <c r="AM913" s="128"/>
      <c r="AN913" s="128"/>
      <c r="AQ913" s="128"/>
      <c r="AR913" s="128"/>
      <c r="AS913" s="128"/>
      <c r="AT913" s="128"/>
      <c r="AU913" s="128"/>
      <c r="AV913" s="128"/>
    </row>
    <row r="914" ht="16.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Z914" s="161"/>
      <c r="AH914" s="128"/>
      <c r="AI914" s="162"/>
      <c r="AJ914" s="162"/>
      <c r="AK914" s="162"/>
      <c r="AL914" s="162"/>
      <c r="AM914" s="128"/>
      <c r="AN914" s="128"/>
      <c r="AQ914" s="128"/>
      <c r="AR914" s="128"/>
      <c r="AS914" s="128"/>
      <c r="AT914" s="128"/>
      <c r="AU914" s="128"/>
      <c r="AV914" s="128"/>
    </row>
    <row r="915" ht="16.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Z915" s="161"/>
      <c r="AH915" s="128"/>
      <c r="AI915" s="162"/>
      <c r="AJ915" s="162"/>
      <c r="AK915" s="162"/>
      <c r="AL915" s="162"/>
      <c r="AM915" s="128"/>
      <c r="AN915" s="128"/>
      <c r="AQ915" s="128"/>
      <c r="AR915" s="128"/>
      <c r="AS915" s="128"/>
      <c r="AT915" s="128"/>
      <c r="AU915" s="128"/>
      <c r="AV915" s="128"/>
    </row>
    <row r="916" ht="16.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Z916" s="161"/>
      <c r="AH916" s="128"/>
      <c r="AI916" s="162"/>
      <c r="AJ916" s="162"/>
      <c r="AK916" s="162"/>
      <c r="AL916" s="162"/>
      <c r="AM916" s="128"/>
      <c r="AN916" s="128"/>
      <c r="AQ916" s="128"/>
      <c r="AR916" s="128"/>
      <c r="AS916" s="128"/>
      <c r="AT916" s="128"/>
      <c r="AU916" s="128"/>
      <c r="AV916" s="128"/>
    </row>
    <row r="917" ht="16.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Z917" s="161"/>
      <c r="AH917" s="128"/>
      <c r="AI917" s="162"/>
      <c r="AJ917" s="162"/>
      <c r="AK917" s="162"/>
      <c r="AL917" s="162"/>
      <c r="AM917" s="128"/>
      <c r="AN917" s="128"/>
      <c r="AQ917" s="128"/>
      <c r="AR917" s="128"/>
      <c r="AS917" s="128"/>
      <c r="AT917" s="128"/>
      <c r="AU917" s="128"/>
      <c r="AV917" s="128"/>
    </row>
    <row r="918" ht="16.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Z918" s="161"/>
      <c r="AH918" s="128"/>
      <c r="AI918" s="162"/>
      <c r="AJ918" s="162"/>
      <c r="AK918" s="162"/>
      <c r="AL918" s="162"/>
      <c r="AM918" s="128"/>
      <c r="AN918" s="128"/>
      <c r="AQ918" s="128"/>
      <c r="AR918" s="128"/>
      <c r="AS918" s="128"/>
      <c r="AT918" s="128"/>
      <c r="AU918" s="128"/>
      <c r="AV918" s="128"/>
    </row>
    <row r="919" ht="16.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Z919" s="161"/>
      <c r="AH919" s="128"/>
      <c r="AI919" s="162"/>
      <c r="AJ919" s="162"/>
      <c r="AK919" s="162"/>
      <c r="AL919" s="162"/>
      <c r="AM919" s="128"/>
      <c r="AN919" s="128"/>
      <c r="AQ919" s="128"/>
      <c r="AR919" s="128"/>
      <c r="AS919" s="128"/>
      <c r="AT919" s="128"/>
      <c r="AU919" s="128"/>
      <c r="AV919" s="128"/>
    </row>
    <row r="920" ht="16.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Z920" s="161"/>
      <c r="AH920" s="128"/>
      <c r="AI920" s="162"/>
      <c r="AJ920" s="162"/>
      <c r="AK920" s="162"/>
      <c r="AL920" s="162"/>
      <c r="AM920" s="128"/>
      <c r="AN920" s="128"/>
      <c r="AQ920" s="128"/>
      <c r="AR920" s="128"/>
      <c r="AS920" s="128"/>
      <c r="AT920" s="128"/>
      <c r="AU920" s="128"/>
      <c r="AV920" s="128"/>
    </row>
    <row r="921" ht="16.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Z921" s="161"/>
      <c r="AH921" s="128"/>
      <c r="AI921" s="162"/>
      <c r="AJ921" s="162"/>
      <c r="AK921" s="162"/>
      <c r="AL921" s="162"/>
      <c r="AM921" s="128"/>
      <c r="AN921" s="128"/>
      <c r="AQ921" s="128"/>
      <c r="AR921" s="128"/>
      <c r="AS921" s="128"/>
      <c r="AT921" s="128"/>
      <c r="AU921" s="128"/>
      <c r="AV921" s="128"/>
    </row>
    <row r="922" ht="16.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Z922" s="161"/>
      <c r="AH922" s="128"/>
      <c r="AI922" s="162"/>
      <c r="AJ922" s="162"/>
      <c r="AK922" s="162"/>
      <c r="AL922" s="162"/>
      <c r="AM922" s="128"/>
      <c r="AN922" s="128"/>
      <c r="AQ922" s="128"/>
      <c r="AR922" s="128"/>
      <c r="AS922" s="128"/>
      <c r="AT922" s="128"/>
      <c r="AU922" s="128"/>
      <c r="AV922" s="128"/>
    </row>
    <row r="923" ht="16.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Z923" s="161"/>
      <c r="AH923" s="128"/>
      <c r="AI923" s="162"/>
      <c r="AJ923" s="162"/>
      <c r="AK923" s="162"/>
      <c r="AL923" s="162"/>
      <c r="AM923" s="128"/>
      <c r="AN923" s="128"/>
      <c r="AQ923" s="128"/>
      <c r="AR923" s="128"/>
      <c r="AS923" s="128"/>
      <c r="AT923" s="128"/>
      <c r="AU923" s="128"/>
      <c r="AV923" s="128"/>
    </row>
    <row r="924" ht="16.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Z924" s="161"/>
      <c r="AH924" s="128"/>
      <c r="AI924" s="162"/>
      <c r="AJ924" s="162"/>
      <c r="AK924" s="162"/>
      <c r="AL924" s="162"/>
      <c r="AM924" s="128"/>
      <c r="AN924" s="128"/>
      <c r="AQ924" s="128"/>
      <c r="AR924" s="128"/>
      <c r="AS924" s="128"/>
      <c r="AT924" s="128"/>
      <c r="AU924" s="128"/>
      <c r="AV924" s="128"/>
    </row>
    <row r="925" ht="16.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Z925" s="161"/>
      <c r="AH925" s="128"/>
      <c r="AI925" s="162"/>
      <c r="AJ925" s="162"/>
      <c r="AK925" s="162"/>
      <c r="AL925" s="162"/>
      <c r="AM925" s="128"/>
      <c r="AN925" s="128"/>
      <c r="AQ925" s="128"/>
      <c r="AR925" s="128"/>
      <c r="AS925" s="128"/>
      <c r="AT925" s="128"/>
      <c r="AU925" s="128"/>
      <c r="AV925" s="128"/>
    </row>
    <row r="926" ht="16.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Z926" s="161"/>
      <c r="AH926" s="128"/>
      <c r="AI926" s="162"/>
      <c r="AJ926" s="162"/>
      <c r="AK926" s="162"/>
      <c r="AL926" s="162"/>
      <c r="AM926" s="128"/>
      <c r="AN926" s="128"/>
      <c r="AQ926" s="128"/>
      <c r="AR926" s="128"/>
      <c r="AS926" s="128"/>
      <c r="AT926" s="128"/>
      <c r="AU926" s="128"/>
      <c r="AV926" s="128"/>
    </row>
    <row r="927" ht="16.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Z927" s="161"/>
      <c r="AH927" s="128"/>
      <c r="AI927" s="162"/>
      <c r="AJ927" s="162"/>
      <c r="AK927" s="162"/>
      <c r="AL927" s="162"/>
      <c r="AM927" s="128"/>
      <c r="AN927" s="128"/>
      <c r="AQ927" s="128"/>
      <c r="AR927" s="128"/>
      <c r="AS927" s="128"/>
      <c r="AT927" s="128"/>
      <c r="AU927" s="128"/>
      <c r="AV927" s="128"/>
    </row>
    <row r="928" ht="16.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Z928" s="161"/>
      <c r="AH928" s="128"/>
      <c r="AI928" s="162"/>
      <c r="AJ928" s="162"/>
      <c r="AK928" s="162"/>
      <c r="AL928" s="162"/>
      <c r="AM928" s="128"/>
      <c r="AN928" s="128"/>
      <c r="AQ928" s="128"/>
      <c r="AR928" s="128"/>
      <c r="AS928" s="128"/>
      <c r="AT928" s="128"/>
      <c r="AU928" s="128"/>
      <c r="AV928" s="128"/>
    </row>
    <row r="929" ht="16.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Z929" s="161"/>
      <c r="AH929" s="128"/>
      <c r="AI929" s="162"/>
      <c r="AJ929" s="162"/>
      <c r="AK929" s="162"/>
      <c r="AL929" s="162"/>
      <c r="AM929" s="128"/>
      <c r="AN929" s="128"/>
      <c r="AQ929" s="128"/>
      <c r="AR929" s="128"/>
      <c r="AS929" s="128"/>
      <c r="AT929" s="128"/>
      <c r="AU929" s="128"/>
      <c r="AV929" s="128"/>
    </row>
    <row r="930" ht="16.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Z930" s="161"/>
      <c r="AH930" s="128"/>
      <c r="AI930" s="162"/>
      <c r="AJ930" s="162"/>
      <c r="AK930" s="162"/>
      <c r="AL930" s="162"/>
      <c r="AM930" s="128"/>
      <c r="AN930" s="128"/>
      <c r="AQ930" s="128"/>
      <c r="AR930" s="128"/>
      <c r="AS930" s="128"/>
      <c r="AT930" s="128"/>
      <c r="AU930" s="128"/>
      <c r="AV930" s="128"/>
    </row>
    <row r="931" ht="16.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Z931" s="161"/>
      <c r="AH931" s="128"/>
      <c r="AI931" s="162"/>
      <c r="AJ931" s="162"/>
      <c r="AK931" s="162"/>
      <c r="AL931" s="162"/>
      <c r="AM931" s="128"/>
      <c r="AN931" s="128"/>
      <c r="AQ931" s="128"/>
      <c r="AR931" s="128"/>
      <c r="AS931" s="128"/>
      <c r="AT931" s="128"/>
      <c r="AU931" s="128"/>
      <c r="AV931" s="128"/>
    </row>
    <row r="932" ht="16.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Z932" s="161"/>
      <c r="AH932" s="128"/>
      <c r="AI932" s="162"/>
      <c r="AJ932" s="162"/>
      <c r="AK932" s="162"/>
      <c r="AL932" s="162"/>
      <c r="AM932" s="128"/>
      <c r="AN932" s="128"/>
      <c r="AQ932" s="128"/>
      <c r="AR932" s="128"/>
      <c r="AS932" s="128"/>
      <c r="AT932" s="128"/>
      <c r="AU932" s="128"/>
      <c r="AV932" s="128"/>
    </row>
    <row r="933" ht="16.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Z933" s="161"/>
      <c r="AH933" s="128"/>
      <c r="AI933" s="162"/>
      <c r="AJ933" s="162"/>
      <c r="AK933" s="162"/>
      <c r="AL933" s="162"/>
      <c r="AM933" s="128"/>
      <c r="AN933" s="128"/>
      <c r="AQ933" s="128"/>
      <c r="AR933" s="128"/>
      <c r="AS933" s="128"/>
      <c r="AT933" s="128"/>
      <c r="AU933" s="128"/>
      <c r="AV933" s="128"/>
    </row>
    <row r="934" ht="16.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Z934" s="161"/>
      <c r="AH934" s="128"/>
      <c r="AI934" s="162"/>
      <c r="AJ934" s="162"/>
      <c r="AK934" s="162"/>
      <c r="AL934" s="162"/>
      <c r="AM934" s="128"/>
      <c r="AN934" s="128"/>
      <c r="AQ934" s="128"/>
      <c r="AR934" s="128"/>
      <c r="AS934" s="128"/>
      <c r="AT934" s="128"/>
      <c r="AU934" s="128"/>
      <c r="AV934" s="128"/>
    </row>
    <row r="935" ht="16.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Z935" s="161"/>
      <c r="AH935" s="128"/>
      <c r="AI935" s="162"/>
      <c r="AJ935" s="162"/>
      <c r="AK935" s="162"/>
      <c r="AL935" s="162"/>
      <c r="AM935" s="128"/>
      <c r="AN935" s="128"/>
      <c r="AQ935" s="128"/>
      <c r="AR935" s="128"/>
      <c r="AS935" s="128"/>
      <c r="AT935" s="128"/>
      <c r="AU935" s="128"/>
      <c r="AV935" s="128"/>
    </row>
    <row r="936" ht="16.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Z936" s="161"/>
      <c r="AH936" s="128"/>
      <c r="AI936" s="162"/>
      <c r="AJ936" s="162"/>
      <c r="AK936" s="162"/>
      <c r="AL936" s="162"/>
      <c r="AM936" s="128"/>
      <c r="AN936" s="128"/>
      <c r="AQ936" s="128"/>
      <c r="AR936" s="128"/>
      <c r="AS936" s="128"/>
      <c r="AT936" s="128"/>
      <c r="AU936" s="128"/>
      <c r="AV936" s="128"/>
    </row>
    <row r="937" ht="16.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Z937" s="161"/>
      <c r="AH937" s="128"/>
      <c r="AI937" s="162"/>
      <c r="AJ937" s="162"/>
      <c r="AK937" s="162"/>
      <c r="AL937" s="162"/>
      <c r="AM937" s="128"/>
      <c r="AN937" s="128"/>
      <c r="AQ937" s="128"/>
      <c r="AR937" s="128"/>
      <c r="AS937" s="128"/>
      <c r="AT937" s="128"/>
      <c r="AU937" s="128"/>
      <c r="AV937" s="128"/>
    </row>
    <row r="938" ht="16.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Z938" s="161"/>
      <c r="AH938" s="128"/>
      <c r="AI938" s="162"/>
      <c r="AJ938" s="162"/>
      <c r="AK938" s="162"/>
      <c r="AL938" s="162"/>
      <c r="AM938" s="128"/>
      <c r="AN938" s="128"/>
      <c r="AQ938" s="128"/>
      <c r="AR938" s="128"/>
      <c r="AS938" s="128"/>
      <c r="AT938" s="128"/>
      <c r="AU938" s="128"/>
      <c r="AV938" s="128"/>
    </row>
    <row r="939" ht="16.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Z939" s="161"/>
      <c r="AH939" s="128"/>
      <c r="AI939" s="162"/>
      <c r="AJ939" s="162"/>
      <c r="AK939" s="162"/>
      <c r="AL939" s="162"/>
      <c r="AM939" s="128"/>
      <c r="AN939" s="128"/>
      <c r="AQ939" s="128"/>
      <c r="AR939" s="128"/>
      <c r="AS939" s="128"/>
      <c r="AT939" s="128"/>
      <c r="AU939" s="128"/>
      <c r="AV939" s="128"/>
    </row>
    <row r="940" ht="16.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Z940" s="161"/>
      <c r="AH940" s="128"/>
      <c r="AI940" s="162"/>
      <c r="AJ940" s="162"/>
      <c r="AK940" s="162"/>
      <c r="AL940" s="162"/>
      <c r="AM940" s="128"/>
      <c r="AN940" s="128"/>
      <c r="AQ940" s="128"/>
      <c r="AR940" s="128"/>
      <c r="AS940" s="128"/>
      <c r="AT940" s="128"/>
      <c r="AU940" s="128"/>
      <c r="AV940" s="128"/>
    </row>
    <row r="941" ht="16.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Z941" s="161"/>
      <c r="AH941" s="128"/>
      <c r="AI941" s="162"/>
      <c r="AJ941" s="162"/>
      <c r="AK941" s="162"/>
      <c r="AL941" s="162"/>
      <c r="AM941" s="128"/>
      <c r="AN941" s="128"/>
      <c r="AQ941" s="128"/>
      <c r="AR941" s="128"/>
      <c r="AS941" s="128"/>
      <c r="AT941" s="128"/>
      <c r="AU941" s="128"/>
      <c r="AV941" s="128"/>
    </row>
    <row r="942" ht="16.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Z942" s="161"/>
      <c r="AH942" s="128"/>
      <c r="AI942" s="162"/>
      <c r="AJ942" s="162"/>
      <c r="AK942" s="162"/>
      <c r="AL942" s="162"/>
      <c r="AM942" s="128"/>
      <c r="AN942" s="128"/>
      <c r="AQ942" s="128"/>
      <c r="AR942" s="128"/>
      <c r="AS942" s="128"/>
      <c r="AT942" s="128"/>
      <c r="AU942" s="128"/>
      <c r="AV942" s="128"/>
    </row>
    <row r="943" ht="16.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Z943" s="161"/>
      <c r="AH943" s="128"/>
      <c r="AI943" s="162"/>
      <c r="AJ943" s="162"/>
      <c r="AK943" s="162"/>
      <c r="AL943" s="162"/>
      <c r="AM943" s="128"/>
      <c r="AN943" s="128"/>
      <c r="AQ943" s="128"/>
      <c r="AR943" s="128"/>
      <c r="AS943" s="128"/>
      <c r="AT943" s="128"/>
      <c r="AU943" s="128"/>
      <c r="AV943" s="128"/>
    </row>
    <row r="944" ht="16.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Z944" s="161"/>
      <c r="AH944" s="128"/>
      <c r="AI944" s="162"/>
      <c r="AJ944" s="162"/>
      <c r="AK944" s="162"/>
      <c r="AL944" s="162"/>
      <c r="AM944" s="128"/>
      <c r="AN944" s="128"/>
      <c r="AQ944" s="128"/>
      <c r="AR944" s="128"/>
      <c r="AS944" s="128"/>
      <c r="AT944" s="128"/>
      <c r="AU944" s="128"/>
      <c r="AV944" s="128"/>
    </row>
    <row r="945" ht="16.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Z945" s="161"/>
      <c r="AH945" s="128"/>
      <c r="AI945" s="162"/>
      <c r="AJ945" s="162"/>
      <c r="AK945" s="162"/>
      <c r="AL945" s="162"/>
      <c r="AM945" s="128"/>
      <c r="AN945" s="128"/>
      <c r="AQ945" s="128"/>
      <c r="AR945" s="128"/>
      <c r="AS945" s="128"/>
      <c r="AT945" s="128"/>
      <c r="AU945" s="128"/>
      <c r="AV945" s="128"/>
    </row>
    <row r="946" ht="16.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Z946" s="161"/>
      <c r="AH946" s="128"/>
      <c r="AI946" s="162"/>
      <c r="AJ946" s="162"/>
      <c r="AK946" s="162"/>
      <c r="AL946" s="162"/>
      <c r="AM946" s="128"/>
      <c r="AN946" s="128"/>
      <c r="AQ946" s="128"/>
      <c r="AR946" s="128"/>
      <c r="AS946" s="128"/>
      <c r="AT946" s="128"/>
      <c r="AU946" s="128"/>
      <c r="AV946" s="128"/>
    </row>
    <row r="947" ht="16.5" customHeight="1">
      <c r="A947" s="128"/>
      <c r="B947" s="128"/>
      <c r="F947" s="128"/>
      <c r="G947" s="128"/>
      <c r="H947" s="128"/>
      <c r="I947" s="128"/>
      <c r="L947" s="128"/>
      <c r="M947" s="128"/>
      <c r="N947" s="128"/>
      <c r="O947" s="128"/>
      <c r="P947" s="128"/>
      <c r="Q947" s="128"/>
      <c r="R947" s="128"/>
      <c r="S947" s="128"/>
      <c r="T947" s="128"/>
      <c r="U947" s="128"/>
      <c r="Z947" s="161"/>
      <c r="AH947" s="128"/>
      <c r="AI947" s="162"/>
      <c r="AJ947" s="162"/>
      <c r="AK947" s="162"/>
      <c r="AL947" s="162"/>
      <c r="AM947" s="128"/>
      <c r="AN947" s="128"/>
      <c r="AQ947" s="128"/>
      <c r="AR947" s="128"/>
      <c r="AS947" s="128"/>
      <c r="AT947" s="128"/>
      <c r="AU947" s="128"/>
      <c r="AV947" s="128"/>
    </row>
    <row r="948" ht="16.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Z948" s="161"/>
      <c r="AH948" s="128"/>
      <c r="AI948" s="162"/>
      <c r="AJ948" s="162"/>
      <c r="AK948" s="162"/>
      <c r="AL948" s="162"/>
      <c r="AM948" s="128"/>
      <c r="AN948" s="128"/>
      <c r="AQ948" s="128"/>
      <c r="AR948" s="128"/>
      <c r="AS948" s="128"/>
      <c r="AT948" s="128"/>
      <c r="AU948" s="128"/>
      <c r="AV948" s="128"/>
    </row>
    <row r="949" ht="16.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Z949" s="161"/>
      <c r="AH949" s="128"/>
      <c r="AI949" s="162"/>
      <c r="AJ949" s="162"/>
      <c r="AK949" s="162"/>
      <c r="AL949" s="162"/>
      <c r="AM949" s="128"/>
      <c r="AN949" s="128"/>
      <c r="AQ949" s="128"/>
      <c r="AR949" s="128"/>
      <c r="AS949" s="128"/>
      <c r="AT949" s="128"/>
      <c r="AU949" s="128"/>
      <c r="AV949" s="128"/>
    </row>
    <row r="950" ht="16.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Z950" s="161"/>
      <c r="AH950" s="128"/>
      <c r="AI950" s="162"/>
      <c r="AJ950" s="162"/>
      <c r="AK950" s="162"/>
      <c r="AL950" s="162"/>
      <c r="AM950" s="128"/>
      <c r="AN950" s="128"/>
      <c r="AQ950" s="128"/>
      <c r="AR950" s="128"/>
      <c r="AS950" s="128"/>
      <c r="AT950" s="128"/>
      <c r="AU950" s="128"/>
      <c r="AV950" s="128"/>
    </row>
    <row r="951" ht="16.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Z951" s="161"/>
      <c r="AH951" s="128"/>
      <c r="AI951" s="162"/>
      <c r="AJ951" s="162"/>
      <c r="AK951" s="162"/>
      <c r="AL951" s="162"/>
      <c r="AM951" s="128"/>
      <c r="AN951" s="128"/>
      <c r="AQ951" s="128"/>
      <c r="AR951" s="128"/>
      <c r="AS951" s="128"/>
      <c r="AT951" s="128"/>
      <c r="AU951" s="128"/>
      <c r="AV951" s="128"/>
    </row>
    <row r="952" ht="16.5" customHeight="1">
      <c r="A952" s="128"/>
      <c r="B952" s="128"/>
      <c r="F952" s="128"/>
      <c r="G952" s="128"/>
      <c r="H952" s="128"/>
      <c r="I952" s="128"/>
      <c r="L952" s="128"/>
      <c r="M952" s="128"/>
      <c r="N952" s="128"/>
      <c r="O952" s="128"/>
      <c r="P952" s="128"/>
      <c r="Q952" s="128"/>
      <c r="R952" s="128"/>
      <c r="S952" s="128"/>
      <c r="T952" s="128"/>
      <c r="U952" s="128"/>
      <c r="Z952" s="161"/>
      <c r="AH952" s="128"/>
      <c r="AI952" s="162"/>
      <c r="AJ952" s="162"/>
      <c r="AK952" s="162"/>
      <c r="AL952" s="162"/>
      <c r="AM952" s="128"/>
      <c r="AN952" s="128"/>
      <c r="AQ952" s="128"/>
      <c r="AR952" s="128"/>
      <c r="AS952" s="128"/>
      <c r="AT952" s="128"/>
      <c r="AU952" s="128"/>
      <c r="AV952" s="128"/>
    </row>
    <row r="953" ht="16.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Z953" s="161"/>
      <c r="AH953" s="128"/>
      <c r="AI953" s="162"/>
      <c r="AJ953" s="162"/>
      <c r="AK953" s="162"/>
      <c r="AL953" s="162"/>
      <c r="AM953" s="128"/>
      <c r="AN953" s="128"/>
      <c r="AQ953" s="128"/>
      <c r="AR953" s="128"/>
      <c r="AS953" s="128"/>
      <c r="AT953" s="128"/>
      <c r="AU953" s="128"/>
      <c r="AV953" s="128"/>
    </row>
    <row r="954" ht="16.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Z954" s="161"/>
      <c r="AH954" s="128"/>
      <c r="AI954" s="162"/>
      <c r="AJ954" s="162"/>
      <c r="AK954" s="162"/>
      <c r="AL954" s="162"/>
      <c r="AM954" s="128"/>
      <c r="AN954" s="128"/>
      <c r="AQ954" s="128"/>
      <c r="AR954" s="128"/>
      <c r="AS954" s="128"/>
      <c r="AT954" s="128"/>
      <c r="AU954" s="128"/>
      <c r="AV954" s="128"/>
    </row>
    <row r="955" ht="16.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Z955" s="161"/>
      <c r="AH955" s="128"/>
      <c r="AI955" s="162"/>
      <c r="AJ955" s="162"/>
      <c r="AK955" s="162"/>
      <c r="AL955" s="162"/>
      <c r="AM955" s="128"/>
      <c r="AN955" s="128"/>
      <c r="AQ955" s="128"/>
      <c r="AR955" s="128"/>
      <c r="AS955" s="128"/>
      <c r="AT955" s="128"/>
      <c r="AU955" s="128"/>
      <c r="AV955" s="128"/>
    </row>
    <row r="956" ht="16.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Z956" s="161"/>
      <c r="AH956" s="128"/>
      <c r="AI956" s="162"/>
      <c r="AJ956" s="162"/>
      <c r="AK956" s="162"/>
      <c r="AL956" s="162"/>
      <c r="AM956" s="128"/>
      <c r="AN956" s="128"/>
      <c r="AQ956" s="128"/>
      <c r="AR956" s="128"/>
      <c r="AS956" s="128"/>
      <c r="AT956" s="128"/>
      <c r="AU956" s="128"/>
      <c r="AV956" s="128"/>
    </row>
    <row r="957" ht="16.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Z957" s="161"/>
      <c r="AH957" s="128"/>
      <c r="AI957" s="162"/>
      <c r="AJ957" s="162"/>
      <c r="AK957" s="162"/>
      <c r="AL957" s="162"/>
      <c r="AM957" s="128"/>
      <c r="AN957" s="128"/>
      <c r="AQ957" s="128"/>
      <c r="AR957" s="128"/>
      <c r="AS957" s="128"/>
      <c r="AT957" s="128"/>
      <c r="AU957" s="128"/>
      <c r="AV957" s="128"/>
    </row>
    <row r="958" ht="16.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Z958" s="161"/>
      <c r="AH958" s="128"/>
      <c r="AI958" s="162"/>
      <c r="AJ958" s="162"/>
      <c r="AK958" s="162"/>
      <c r="AL958" s="162"/>
      <c r="AM958" s="128"/>
      <c r="AN958" s="128"/>
      <c r="AQ958" s="128"/>
      <c r="AR958" s="128"/>
      <c r="AS958" s="128"/>
      <c r="AT958" s="128"/>
      <c r="AU958" s="128"/>
      <c r="AV958" s="128"/>
    </row>
    <row r="959" ht="16.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Z959" s="161"/>
      <c r="AH959" s="128"/>
      <c r="AI959" s="162"/>
      <c r="AJ959" s="162"/>
      <c r="AK959" s="162"/>
      <c r="AL959" s="162"/>
      <c r="AM959" s="128"/>
      <c r="AN959" s="128"/>
      <c r="AQ959" s="128"/>
      <c r="AR959" s="128"/>
      <c r="AS959" s="128"/>
      <c r="AT959" s="128"/>
      <c r="AU959" s="128"/>
      <c r="AV959" s="128"/>
    </row>
    <row r="960" ht="16.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Z960" s="161"/>
      <c r="AH960" s="128"/>
      <c r="AI960" s="162"/>
      <c r="AJ960" s="162"/>
      <c r="AK960" s="162"/>
      <c r="AL960" s="162"/>
      <c r="AM960" s="128"/>
      <c r="AN960" s="128"/>
      <c r="AQ960" s="128"/>
      <c r="AR960" s="128"/>
      <c r="AS960" s="128"/>
      <c r="AT960" s="128"/>
      <c r="AU960" s="128"/>
      <c r="AV960" s="128"/>
    </row>
    <row r="961" ht="16.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Z961" s="161"/>
      <c r="AH961" s="128"/>
      <c r="AI961" s="162"/>
      <c r="AJ961" s="162"/>
      <c r="AK961" s="162"/>
      <c r="AL961" s="162"/>
      <c r="AM961" s="128"/>
      <c r="AN961" s="128"/>
      <c r="AQ961" s="128"/>
      <c r="AR961" s="128"/>
      <c r="AS961" s="128"/>
      <c r="AT961" s="128"/>
      <c r="AU961" s="128"/>
      <c r="AV961" s="128"/>
    </row>
    <row r="962" ht="16.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Z962" s="161"/>
      <c r="AH962" s="128"/>
      <c r="AI962" s="162"/>
      <c r="AJ962" s="162"/>
      <c r="AK962" s="162"/>
      <c r="AL962" s="162"/>
      <c r="AM962" s="128"/>
      <c r="AN962" s="128"/>
      <c r="AQ962" s="128"/>
      <c r="AR962" s="128"/>
      <c r="AS962" s="128"/>
      <c r="AT962" s="128"/>
      <c r="AU962" s="128"/>
      <c r="AV962" s="128"/>
    </row>
    <row r="963" ht="16.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Z963" s="161"/>
      <c r="AH963" s="128"/>
      <c r="AI963" s="162"/>
      <c r="AJ963" s="162"/>
      <c r="AK963" s="162"/>
      <c r="AL963" s="162"/>
      <c r="AM963" s="128"/>
      <c r="AN963" s="128"/>
      <c r="AQ963" s="128"/>
      <c r="AR963" s="128"/>
      <c r="AS963" s="128"/>
      <c r="AT963" s="128"/>
      <c r="AU963" s="128"/>
      <c r="AV963" s="128"/>
    </row>
    <row r="964" ht="16.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Z964" s="161"/>
      <c r="AH964" s="128"/>
      <c r="AI964" s="162"/>
      <c r="AJ964" s="162"/>
      <c r="AK964" s="162"/>
      <c r="AL964" s="162"/>
      <c r="AM964" s="128"/>
      <c r="AN964" s="128"/>
      <c r="AQ964" s="128"/>
      <c r="AR964" s="128"/>
      <c r="AS964" s="128"/>
      <c r="AT964" s="128"/>
      <c r="AU964" s="128"/>
      <c r="AV964" s="128"/>
    </row>
    <row r="965" ht="16.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Z965" s="161"/>
      <c r="AH965" s="128"/>
      <c r="AI965" s="162"/>
      <c r="AJ965" s="162"/>
      <c r="AK965" s="162"/>
      <c r="AL965" s="162"/>
      <c r="AM965" s="128"/>
      <c r="AN965" s="128"/>
      <c r="AQ965" s="128"/>
      <c r="AR965" s="128"/>
      <c r="AS965" s="128"/>
      <c r="AT965" s="128"/>
      <c r="AU965" s="128"/>
      <c r="AV965" s="128"/>
    </row>
    <row r="966" ht="16.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Z966" s="161"/>
      <c r="AH966" s="128"/>
      <c r="AI966" s="162"/>
      <c r="AJ966" s="162"/>
      <c r="AK966" s="162"/>
      <c r="AL966" s="162"/>
      <c r="AQ966" s="128"/>
      <c r="AR966" s="128"/>
      <c r="AS966" s="128"/>
      <c r="AT966" s="128"/>
      <c r="AU966" s="128"/>
      <c r="AV966" s="128"/>
    </row>
    <row r="967" ht="16.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Z967" s="161"/>
      <c r="AH967" s="128"/>
      <c r="AI967" s="162"/>
      <c r="AJ967" s="162"/>
      <c r="AK967" s="162"/>
      <c r="AL967" s="162"/>
      <c r="AQ967" s="128"/>
      <c r="AR967" s="128"/>
      <c r="AS967" s="128"/>
      <c r="AT967" s="128"/>
      <c r="AU967" s="128"/>
      <c r="AV967" s="128"/>
    </row>
    <row r="968" ht="16.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Z968" s="161"/>
      <c r="AH968" s="128"/>
      <c r="AI968" s="162"/>
      <c r="AJ968" s="162"/>
      <c r="AK968" s="162"/>
      <c r="AL968" s="162"/>
      <c r="AM968" s="128"/>
      <c r="AN968" s="128"/>
      <c r="AQ968" s="128"/>
      <c r="AR968" s="128"/>
      <c r="AS968" s="128"/>
      <c r="AT968" s="128"/>
      <c r="AU968" s="128"/>
      <c r="AV968" s="128"/>
    </row>
    <row r="969" ht="16.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Z969" s="161"/>
      <c r="AH969" s="128"/>
      <c r="AI969" s="162"/>
      <c r="AJ969" s="162"/>
      <c r="AK969" s="162"/>
      <c r="AL969" s="162"/>
      <c r="AM969" s="128"/>
      <c r="AN969" s="128"/>
      <c r="AQ969" s="128"/>
      <c r="AR969" s="128"/>
      <c r="AS969" s="128"/>
      <c r="AT969" s="128"/>
      <c r="AU969" s="128"/>
      <c r="AV969" s="128"/>
    </row>
    <row r="970" ht="16.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Z970" s="161"/>
      <c r="AH970" s="128"/>
      <c r="AI970" s="162"/>
      <c r="AJ970" s="162"/>
      <c r="AK970" s="162"/>
      <c r="AL970" s="162"/>
      <c r="AM970" s="128"/>
      <c r="AN970" s="128"/>
      <c r="AQ970" s="128"/>
      <c r="AR970" s="128"/>
      <c r="AS970" s="128"/>
      <c r="AT970" s="128"/>
      <c r="AU970" s="128"/>
      <c r="AV970" s="128"/>
    </row>
    <row r="971" ht="16.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Z971" s="161"/>
      <c r="AH971" s="128"/>
      <c r="AI971" s="162"/>
      <c r="AJ971" s="162"/>
      <c r="AK971" s="162"/>
      <c r="AL971" s="162"/>
      <c r="AQ971" s="128"/>
      <c r="AR971" s="128"/>
      <c r="AS971" s="128"/>
      <c r="AT971" s="128"/>
      <c r="AU971" s="128"/>
      <c r="AV971" s="128"/>
    </row>
    <row r="972" ht="16.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Z972" s="161"/>
      <c r="AH972" s="128"/>
      <c r="AI972" s="162"/>
      <c r="AJ972" s="162"/>
      <c r="AK972" s="162"/>
      <c r="AL972" s="162"/>
      <c r="AQ972" s="128"/>
      <c r="AR972" s="128"/>
      <c r="AS972" s="128"/>
      <c r="AT972" s="128"/>
      <c r="AU972" s="128"/>
      <c r="AV972" s="128"/>
    </row>
    <row r="973" ht="16.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Z973" s="161"/>
      <c r="AH973" s="128"/>
      <c r="AI973" s="162"/>
      <c r="AJ973" s="162"/>
      <c r="AK973" s="162"/>
      <c r="AL973" s="162"/>
      <c r="AQ973" s="128"/>
      <c r="AR973" s="128"/>
      <c r="AS973" s="128"/>
      <c r="AT973" s="128"/>
      <c r="AU973" s="128"/>
      <c r="AV973" s="128"/>
    </row>
    <row r="974" ht="16.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Z974" s="161"/>
      <c r="AH974" s="128"/>
      <c r="AI974" s="162"/>
      <c r="AJ974" s="162"/>
      <c r="AK974" s="162"/>
      <c r="AL974" s="162"/>
      <c r="AQ974" s="128"/>
      <c r="AR974" s="128"/>
      <c r="AS974" s="128"/>
      <c r="AT974" s="128"/>
      <c r="AU974" s="128"/>
      <c r="AV974" s="128"/>
    </row>
    <row r="975" ht="16.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Z975" s="161"/>
      <c r="AH975" s="128"/>
      <c r="AI975" s="162"/>
      <c r="AJ975" s="162"/>
      <c r="AK975" s="162"/>
      <c r="AL975" s="162"/>
      <c r="AQ975" s="128"/>
      <c r="AR975" s="128"/>
      <c r="AS975" s="128"/>
      <c r="AT975" s="128"/>
      <c r="AU975" s="128"/>
      <c r="AV975" s="128"/>
    </row>
    <row r="976" ht="16.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Z976" s="161"/>
      <c r="AH976" s="128"/>
      <c r="AI976" s="162"/>
      <c r="AJ976" s="162"/>
      <c r="AK976" s="162"/>
      <c r="AL976" s="162"/>
      <c r="AQ976" s="128"/>
      <c r="AR976" s="128"/>
      <c r="AS976" s="128"/>
      <c r="AT976" s="128"/>
      <c r="AU976" s="128"/>
      <c r="AV976" s="128"/>
    </row>
    <row r="977" ht="16.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Z977" s="161"/>
      <c r="AH977" s="128"/>
      <c r="AI977" s="162"/>
      <c r="AJ977" s="162"/>
      <c r="AK977" s="162"/>
      <c r="AL977" s="162"/>
      <c r="AQ977" s="128"/>
      <c r="AR977" s="128"/>
      <c r="AS977" s="128"/>
      <c r="AT977" s="128"/>
      <c r="AU977" s="128"/>
      <c r="AV977" s="128"/>
    </row>
    <row r="978" ht="16.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Z978" s="161"/>
      <c r="AH978" s="128"/>
      <c r="AI978" s="162"/>
      <c r="AJ978" s="162"/>
      <c r="AK978" s="162"/>
      <c r="AL978" s="162"/>
      <c r="AQ978" s="128"/>
      <c r="AR978" s="128"/>
      <c r="AS978" s="128"/>
      <c r="AT978" s="128"/>
      <c r="AU978" s="128"/>
      <c r="AV978" s="128"/>
    </row>
    <row r="979" ht="16.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Z979" s="161"/>
      <c r="AH979" s="128"/>
      <c r="AI979" s="162"/>
      <c r="AJ979" s="162"/>
      <c r="AK979" s="162"/>
      <c r="AL979" s="162"/>
      <c r="AQ979" s="128"/>
      <c r="AR979" s="128"/>
      <c r="AS979" s="128"/>
      <c r="AT979" s="128"/>
      <c r="AU979" s="128"/>
      <c r="AV979" s="128"/>
    </row>
    <row r="980" ht="16.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Z980" s="161"/>
      <c r="AH980" s="128"/>
      <c r="AI980" s="162"/>
      <c r="AJ980" s="162"/>
      <c r="AK980" s="162"/>
      <c r="AL980" s="162"/>
      <c r="AQ980" s="128"/>
      <c r="AR980" s="128"/>
      <c r="AS980" s="128"/>
      <c r="AT980" s="128"/>
      <c r="AU980" s="128"/>
      <c r="AV980" s="128"/>
    </row>
    <row r="981" ht="16.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Z981" s="161"/>
      <c r="AH981" s="128"/>
      <c r="AI981" s="162"/>
      <c r="AJ981" s="162"/>
      <c r="AK981" s="162"/>
      <c r="AL981" s="162"/>
      <c r="AQ981" s="128"/>
      <c r="AR981" s="128"/>
      <c r="AS981" s="128"/>
      <c r="AT981" s="128"/>
      <c r="AU981" s="128"/>
      <c r="AV981" s="128"/>
    </row>
    <row r="982" ht="16.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Z982" s="161"/>
      <c r="AH982" s="128"/>
      <c r="AI982" s="162"/>
      <c r="AJ982" s="162"/>
      <c r="AK982" s="162"/>
      <c r="AL982" s="162"/>
      <c r="AQ982" s="128"/>
      <c r="AR982" s="128"/>
      <c r="AS982" s="128"/>
      <c r="AT982" s="128"/>
      <c r="AU982" s="128"/>
      <c r="AV982" s="128"/>
    </row>
    <row r="983" ht="16.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Z983" s="161"/>
      <c r="AF983" s="128"/>
      <c r="AH983" s="128"/>
      <c r="AI983" s="162"/>
      <c r="AJ983" s="162"/>
      <c r="AK983" s="162"/>
      <c r="AL983" s="162"/>
      <c r="AM983" s="128"/>
      <c r="AN983" s="128"/>
      <c r="AQ983" s="128"/>
      <c r="AR983" s="128"/>
      <c r="AS983" s="128"/>
      <c r="AT983" s="128"/>
      <c r="AU983" s="128"/>
      <c r="AV983" s="128"/>
    </row>
    <row r="984" ht="16.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Z984" s="161"/>
      <c r="AF984" s="128"/>
      <c r="AH984" s="128"/>
      <c r="AI984" s="162"/>
      <c r="AJ984" s="162"/>
      <c r="AK984" s="162"/>
      <c r="AL984" s="162"/>
      <c r="AM984" s="164"/>
      <c r="AN984" s="164"/>
      <c r="AQ984" s="128"/>
      <c r="AR984" s="128"/>
      <c r="AS984" s="128"/>
      <c r="AT984" s="128"/>
      <c r="AU984" s="128"/>
      <c r="AV984" s="128"/>
    </row>
    <row r="985" ht="16.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Z985" s="161"/>
      <c r="AH985" s="128"/>
      <c r="AI985" s="162"/>
      <c r="AJ985" s="162"/>
      <c r="AK985" s="162"/>
      <c r="AL985" s="162"/>
      <c r="AQ985" s="128"/>
      <c r="AR985" s="128"/>
      <c r="AS985" s="128"/>
      <c r="AT985" s="128"/>
      <c r="AU985" s="128"/>
      <c r="AV985" s="128"/>
    </row>
    <row r="986" ht="16.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Z986" s="161"/>
      <c r="AH986" s="128"/>
      <c r="AI986" s="162"/>
      <c r="AJ986" s="162"/>
      <c r="AK986" s="162"/>
      <c r="AL986" s="162"/>
      <c r="AQ986" s="128"/>
      <c r="AR986" s="128"/>
      <c r="AS986" s="128"/>
      <c r="AT986" s="128"/>
      <c r="AU986" s="128"/>
      <c r="AV986" s="128"/>
    </row>
    <row r="987" ht="16.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Z987" s="161"/>
      <c r="AH987" s="128"/>
      <c r="AI987" s="162"/>
      <c r="AJ987" s="162"/>
      <c r="AK987" s="162"/>
      <c r="AL987" s="162"/>
      <c r="AQ987" s="128"/>
      <c r="AR987" s="128"/>
      <c r="AS987" s="128"/>
      <c r="AT987" s="128"/>
      <c r="AU987" s="128"/>
      <c r="AV987" s="128"/>
    </row>
    <row r="988" ht="16.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Z988" s="161"/>
      <c r="AH988" s="128"/>
      <c r="AI988" s="162"/>
      <c r="AJ988" s="162"/>
      <c r="AK988" s="162"/>
      <c r="AL988" s="162"/>
      <c r="AQ988" s="128"/>
      <c r="AR988" s="128"/>
      <c r="AS988" s="128"/>
      <c r="AT988" s="128"/>
      <c r="AU988" s="128"/>
      <c r="AV988" s="128"/>
    </row>
    <row r="989" ht="16.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Z989" s="161"/>
      <c r="AH989" s="128"/>
      <c r="AI989" s="162"/>
      <c r="AJ989" s="162"/>
      <c r="AK989" s="162"/>
      <c r="AL989" s="162"/>
      <c r="AQ989" s="128"/>
      <c r="AR989" s="128"/>
      <c r="AS989" s="128"/>
      <c r="AT989" s="128"/>
      <c r="AU989" s="128"/>
      <c r="AV989" s="128"/>
    </row>
    <row r="990" ht="16.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Z990" s="161"/>
      <c r="AH990" s="128"/>
      <c r="AI990" s="162"/>
      <c r="AJ990" s="162"/>
      <c r="AK990" s="162"/>
      <c r="AL990" s="162"/>
      <c r="AQ990" s="128"/>
      <c r="AR990" s="128"/>
      <c r="AS990" s="128"/>
      <c r="AT990" s="128"/>
      <c r="AU990" s="128"/>
      <c r="AV990" s="128"/>
    </row>
    <row r="991" ht="16.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Z991" s="161"/>
      <c r="AH991" s="128"/>
      <c r="AI991" s="162"/>
      <c r="AJ991" s="162"/>
      <c r="AK991" s="162"/>
      <c r="AL991" s="162"/>
      <c r="AQ991" s="128"/>
      <c r="AR991" s="128"/>
      <c r="AS991" s="128"/>
      <c r="AT991" s="128"/>
      <c r="AU991" s="128"/>
      <c r="AV991" s="128"/>
    </row>
    <row r="992" ht="16.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AH992" s="128"/>
      <c r="AI992" s="162"/>
      <c r="AJ992" s="162"/>
      <c r="AK992" s="162"/>
      <c r="AL992" s="162"/>
      <c r="AQ992" s="128"/>
      <c r="AR992" s="128"/>
      <c r="AS992" s="128"/>
      <c r="AT992" s="128"/>
      <c r="AU992" s="128"/>
      <c r="AV992" s="128"/>
    </row>
    <row r="993" ht="16.5" customHeight="1">
      <c r="A993" s="128"/>
      <c r="C993" s="128"/>
      <c r="D993" s="128"/>
      <c r="E993" s="128"/>
      <c r="F993" s="128"/>
      <c r="G993" s="128"/>
      <c r="H993" s="128"/>
      <c r="I993" s="128"/>
      <c r="J993" s="128"/>
      <c r="K993" s="128"/>
      <c r="L993" s="128"/>
      <c r="M993" s="128"/>
      <c r="N993" s="128"/>
      <c r="O993" s="128"/>
      <c r="P993" s="128"/>
      <c r="Q993" s="128"/>
      <c r="R993" s="128"/>
      <c r="S993" s="128"/>
      <c r="T993" s="128"/>
      <c r="U993" s="128"/>
      <c r="Z993" s="161"/>
      <c r="AH993" s="128"/>
      <c r="AI993" s="162"/>
      <c r="AJ993" s="128"/>
      <c r="AK993" s="162"/>
      <c r="AL993" s="162"/>
      <c r="AQ993" s="128"/>
      <c r="AR993" s="128"/>
      <c r="AS993" s="128"/>
      <c r="AT993" s="128"/>
      <c r="AU993" s="128"/>
      <c r="AV993" s="128"/>
    </row>
    <row r="994" ht="16.5" customHeight="1">
      <c r="A994" s="128"/>
      <c r="C994" s="128"/>
      <c r="D994" s="128"/>
      <c r="E994" s="128"/>
      <c r="F994" s="128"/>
      <c r="G994" s="128"/>
      <c r="H994" s="128"/>
      <c r="I994" s="128"/>
      <c r="J994" s="128"/>
      <c r="K994" s="128"/>
      <c r="L994" s="128"/>
      <c r="M994" s="128"/>
      <c r="N994" s="128"/>
      <c r="O994" s="128"/>
      <c r="P994" s="128"/>
      <c r="Q994" s="128"/>
      <c r="R994" s="128"/>
      <c r="S994" s="128"/>
      <c r="T994" s="128"/>
      <c r="U994" s="128"/>
      <c r="Z994" s="161"/>
      <c r="AH994" s="128"/>
      <c r="AI994" s="162"/>
      <c r="AJ994" s="128"/>
      <c r="AK994" s="162"/>
      <c r="AL994" s="162"/>
      <c r="AQ994" s="128"/>
      <c r="AR994" s="128"/>
      <c r="AS994" s="128"/>
      <c r="AT994" s="128"/>
      <c r="AU994" s="128"/>
      <c r="AV994" s="128"/>
    </row>
    <row r="995" ht="16.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61"/>
      <c r="AA995" s="128"/>
      <c r="AB995" s="128"/>
      <c r="AF995" s="128"/>
      <c r="AH995" s="128"/>
      <c r="AI995" s="162"/>
      <c r="AJ995" s="128"/>
      <c r="AK995" s="162"/>
      <c r="AL995" s="162"/>
      <c r="AQ995" s="128"/>
      <c r="AR995" s="128"/>
      <c r="AS995" s="128"/>
      <c r="AT995" s="128"/>
      <c r="AU995" s="128"/>
      <c r="AV995" s="128"/>
    </row>
    <row r="996" ht="16.5" customHeight="1">
      <c r="A996" s="128"/>
      <c r="C996" s="128"/>
      <c r="D996" s="128"/>
      <c r="E996" s="128"/>
      <c r="F996" s="128"/>
      <c r="G996" s="128"/>
      <c r="H996" s="128"/>
      <c r="I996" s="128"/>
      <c r="J996" s="128"/>
      <c r="K996" s="128"/>
      <c r="L996" s="128"/>
      <c r="M996" s="128"/>
      <c r="N996" s="128"/>
      <c r="O996" s="128"/>
      <c r="P996" s="128"/>
      <c r="Q996" s="128"/>
      <c r="R996" s="128"/>
      <c r="S996" s="128"/>
      <c r="T996" s="128"/>
      <c r="U996" s="128"/>
      <c r="Y996" s="128"/>
      <c r="Z996" s="161"/>
      <c r="AA996" s="128"/>
      <c r="AB996" s="128"/>
      <c r="AC996" s="128"/>
      <c r="AD996" s="128"/>
      <c r="AE996" s="128"/>
      <c r="AF996" s="128"/>
      <c r="AH996" s="128"/>
      <c r="AI996" s="162"/>
      <c r="AJ996" s="128"/>
      <c r="AK996" s="162"/>
      <c r="AL996" s="162"/>
      <c r="AQ996" s="128"/>
      <c r="AR996" s="128"/>
      <c r="AS996" s="128"/>
      <c r="AT996" s="128"/>
      <c r="AU996" s="128"/>
      <c r="AV996" s="128"/>
    </row>
    <row r="997" ht="16.5" customHeight="1">
      <c r="A997" s="128"/>
      <c r="C997" s="128"/>
      <c r="D997" s="128"/>
      <c r="E997" s="128"/>
      <c r="F997" s="128"/>
      <c r="G997" s="128"/>
      <c r="H997" s="128"/>
      <c r="I997" s="128"/>
      <c r="J997" s="128"/>
      <c r="K997" s="128"/>
      <c r="L997" s="128"/>
      <c r="M997" s="128"/>
      <c r="N997" s="128"/>
      <c r="O997" s="128"/>
      <c r="P997" s="128"/>
      <c r="Q997" s="128"/>
      <c r="R997" s="128"/>
      <c r="S997" s="128"/>
      <c r="T997" s="128"/>
      <c r="U997" s="128"/>
      <c r="Y997" s="128"/>
      <c r="Z997" s="161"/>
      <c r="AA997" s="128"/>
      <c r="AB997" s="128"/>
      <c r="AC997" s="128"/>
      <c r="AD997" s="128"/>
      <c r="AE997" s="128"/>
      <c r="AF997" s="128"/>
      <c r="AH997" s="128"/>
      <c r="AI997" s="162"/>
      <c r="AJ997" s="128"/>
      <c r="AK997" s="162"/>
      <c r="AL997" s="162"/>
      <c r="AQ997" s="128"/>
      <c r="AR997" s="128"/>
      <c r="AS997" s="128"/>
      <c r="AT997" s="128"/>
      <c r="AU997" s="128"/>
      <c r="AV997" s="128"/>
    </row>
    <row r="998" ht="16.5" customHeight="1">
      <c r="A998" s="128"/>
      <c r="C998" s="128"/>
      <c r="D998" s="128"/>
      <c r="E998" s="128"/>
      <c r="F998" s="128"/>
      <c r="G998" s="128"/>
      <c r="H998" s="128"/>
      <c r="I998" s="128"/>
      <c r="J998" s="128"/>
      <c r="K998" s="128"/>
      <c r="L998" s="128"/>
      <c r="M998" s="128"/>
      <c r="N998" s="128"/>
      <c r="O998" s="128"/>
      <c r="P998" s="128"/>
      <c r="Q998" s="128"/>
      <c r="R998" s="128"/>
      <c r="S998" s="128"/>
      <c r="T998" s="128"/>
      <c r="U998" s="128"/>
      <c r="Y998" s="128"/>
      <c r="Z998" s="161"/>
      <c r="AA998" s="128"/>
      <c r="AB998" s="128"/>
      <c r="AC998" s="128"/>
      <c r="AD998" s="128"/>
      <c r="AE998" s="128"/>
      <c r="AF998" s="128"/>
      <c r="AH998" s="128"/>
      <c r="AI998" s="162"/>
      <c r="AJ998" s="128"/>
      <c r="AK998" s="162"/>
      <c r="AL998" s="162"/>
      <c r="AQ998" s="128"/>
      <c r="AR998" s="128"/>
      <c r="AS998" s="128"/>
      <c r="AT998" s="128"/>
      <c r="AU998" s="128"/>
      <c r="AV998" s="128"/>
    </row>
    <row r="999" ht="16.5" customHeight="1">
      <c r="A999" s="128"/>
      <c r="C999" s="128"/>
      <c r="D999" s="128"/>
      <c r="E999" s="128"/>
      <c r="F999" s="128"/>
      <c r="G999" s="128"/>
      <c r="H999" s="128"/>
      <c r="I999" s="128"/>
      <c r="J999" s="128"/>
      <c r="K999" s="128"/>
      <c r="L999" s="128"/>
      <c r="M999" s="128"/>
      <c r="N999" s="128"/>
      <c r="O999" s="128"/>
      <c r="P999" s="128"/>
      <c r="Q999" s="128"/>
      <c r="R999" s="128"/>
      <c r="S999" s="128"/>
      <c r="T999" s="128"/>
      <c r="U999" s="128"/>
      <c r="Y999" s="128"/>
      <c r="Z999" s="161"/>
      <c r="AA999" s="128"/>
      <c r="AB999" s="128"/>
      <c r="AC999" s="128"/>
      <c r="AD999" s="128"/>
      <c r="AE999" s="128"/>
      <c r="AF999" s="128"/>
      <c r="AH999" s="128"/>
      <c r="AI999" s="162"/>
      <c r="AJ999" s="128"/>
      <c r="AK999" s="162"/>
      <c r="AL999" s="162"/>
      <c r="AQ999" s="128"/>
      <c r="AR999" s="128"/>
      <c r="AS999" s="128"/>
      <c r="AT999" s="128"/>
      <c r="AU999" s="128"/>
      <c r="AV999" s="128"/>
    </row>
    <row r="1000" ht="16.5" customHeight="1">
      <c r="A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X1000" s="128"/>
      <c r="Y1000" s="128"/>
      <c r="Z1000" s="161"/>
      <c r="AA1000" s="128"/>
      <c r="AB1000" s="128"/>
      <c r="AC1000" s="128"/>
      <c r="AD1000" s="128"/>
      <c r="AE1000" s="128"/>
      <c r="AF1000" s="128"/>
      <c r="AH1000" s="128"/>
      <c r="AI1000" s="162"/>
      <c r="AJ1000" s="128"/>
      <c r="AK1000" s="162"/>
      <c r="AL1000" s="162"/>
      <c r="AQ1000" s="128"/>
      <c r="AR1000" s="128"/>
      <c r="AS1000" s="128"/>
      <c r="AT1000" s="128"/>
      <c r="AU1000" s="128"/>
      <c r="AV1000" s="128"/>
    </row>
    <row r="1001" ht="16.5" customHeight="1">
      <c r="A1001" s="128"/>
      <c r="C1001" s="128"/>
      <c r="D1001" s="128"/>
      <c r="E1001" s="128"/>
      <c r="F1001" s="128"/>
      <c r="G1001" s="128"/>
      <c r="H1001" s="128"/>
      <c r="I1001" s="128"/>
      <c r="J1001" s="128"/>
      <c r="K1001" s="128"/>
      <c r="L1001" s="128"/>
      <c r="M1001" s="128"/>
      <c r="N1001" s="128"/>
      <c r="O1001" s="128"/>
      <c r="P1001" s="128"/>
      <c r="Q1001" s="128"/>
      <c r="R1001" s="128"/>
      <c r="S1001" s="128"/>
      <c r="T1001" s="128"/>
      <c r="U1001" s="128"/>
      <c r="Y1001" s="128"/>
      <c r="Z1001" s="161"/>
      <c r="AA1001" s="128"/>
      <c r="AB1001" s="128"/>
      <c r="AC1001" s="128"/>
      <c r="AD1001" s="128"/>
      <c r="AE1001" s="128"/>
      <c r="AH1001" s="128"/>
      <c r="AI1001" s="162"/>
      <c r="AJ1001" s="128"/>
      <c r="AK1001" s="162"/>
      <c r="AL1001" s="162"/>
      <c r="AQ1001" s="128"/>
      <c r="AR1001" s="128"/>
      <c r="AS1001" s="128"/>
      <c r="AT1001" s="128"/>
      <c r="AU1001" s="128"/>
      <c r="AV1001" s="128"/>
    </row>
    <row r="1002" ht="16.5" customHeight="1">
      <c r="A1002" s="128"/>
      <c r="C1002" s="128"/>
      <c r="D1002" s="128"/>
      <c r="E1002" s="128"/>
      <c r="F1002" s="128"/>
      <c r="G1002" s="128"/>
      <c r="H1002" s="128"/>
      <c r="I1002" s="128"/>
      <c r="J1002" s="128"/>
      <c r="K1002" s="128"/>
      <c r="L1002" s="128"/>
      <c r="M1002" s="128"/>
      <c r="N1002" s="128"/>
      <c r="O1002" s="128"/>
      <c r="P1002" s="128"/>
      <c r="Q1002" s="128"/>
      <c r="R1002" s="128"/>
      <c r="S1002" s="128"/>
      <c r="T1002" s="128"/>
      <c r="U1002" s="128"/>
      <c r="Y1002" s="128"/>
      <c r="Z1002" s="161"/>
      <c r="AA1002" s="128"/>
      <c r="AB1002" s="128"/>
      <c r="AC1002" s="128"/>
      <c r="AD1002" s="128"/>
      <c r="AE1002" s="128"/>
      <c r="AH1002" s="128"/>
      <c r="AI1002" s="162"/>
      <c r="AJ1002" s="128"/>
      <c r="AK1002" s="162"/>
      <c r="AL1002" s="162"/>
      <c r="AQ1002" s="128"/>
      <c r="AR1002" s="128"/>
      <c r="AS1002" s="128"/>
      <c r="AT1002" s="128"/>
      <c r="AU1002" s="128"/>
      <c r="AV1002" s="128"/>
    </row>
    <row r="1003" ht="16.5" customHeight="1">
      <c r="A1003" s="128"/>
      <c r="C1003" s="128"/>
      <c r="D1003" s="128"/>
      <c r="E1003" s="128"/>
      <c r="F1003" s="128"/>
      <c r="G1003" s="128"/>
      <c r="H1003" s="128"/>
      <c r="I1003" s="128"/>
      <c r="J1003" s="128"/>
      <c r="K1003" s="128"/>
      <c r="L1003" s="128"/>
      <c r="M1003" s="128"/>
      <c r="N1003" s="128"/>
      <c r="O1003" s="128"/>
      <c r="P1003" s="128"/>
      <c r="Q1003" s="128"/>
      <c r="R1003" s="128"/>
      <c r="S1003" s="128"/>
      <c r="T1003" s="128"/>
      <c r="U1003" s="128"/>
      <c r="Y1003" s="128"/>
      <c r="Z1003" s="161"/>
      <c r="AA1003" s="128"/>
      <c r="AB1003" s="128"/>
      <c r="AC1003" s="128"/>
      <c r="AD1003" s="128"/>
      <c r="AE1003" s="128"/>
      <c r="AH1003" s="128"/>
      <c r="AI1003" s="162"/>
      <c r="AJ1003" s="128"/>
      <c r="AK1003" s="162"/>
      <c r="AL1003" s="162"/>
      <c r="AQ1003" s="128"/>
      <c r="AR1003" s="128"/>
      <c r="AS1003" s="128"/>
      <c r="AT1003" s="128"/>
      <c r="AU1003" s="128"/>
      <c r="AV1003" s="128"/>
    </row>
    <row r="1004" ht="16.5" customHeight="1">
      <c r="A1004" s="128"/>
      <c r="C1004" s="128"/>
      <c r="D1004" s="128"/>
      <c r="E1004" s="128"/>
      <c r="F1004" s="128"/>
      <c r="G1004" s="128"/>
      <c r="H1004" s="128"/>
      <c r="I1004" s="128"/>
      <c r="J1004" s="128"/>
      <c r="K1004" s="128"/>
      <c r="L1004" s="128"/>
      <c r="M1004" s="128"/>
      <c r="N1004" s="128"/>
      <c r="O1004" s="128"/>
      <c r="P1004" s="128"/>
      <c r="Q1004" s="128"/>
      <c r="R1004" s="128"/>
      <c r="S1004" s="128"/>
      <c r="T1004" s="128"/>
      <c r="U1004" s="128"/>
      <c r="Y1004" s="128"/>
      <c r="Z1004" s="161"/>
      <c r="AA1004" s="128"/>
      <c r="AB1004" s="128"/>
      <c r="AC1004" s="128"/>
      <c r="AD1004" s="128"/>
      <c r="AE1004" s="128"/>
      <c r="AH1004" s="128"/>
      <c r="AI1004" s="162"/>
      <c r="AJ1004" s="128"/>
      <c r="AK1004" s="162"/>
      <c r="AL1004" s="162"/>
      <c r="AQ1004" s="128"/>
      <c r="AR1004" s="128"/>
      <c r="AS1004" s="128"/>
      <c r="AT1004" s="128"/>
      <c r="AU1004" s="128"/>
      <c r="AV1004" s="128"/>
    </row>
    <row r="1005" ht="16.5" customHeight="1">
      <c r="A1005" s="128"/>
      <c r="C1005" s="128"/>
      <c r="D1005" s="128"/>
      <c r="E1005" s="128"/>
      <c r="F1005" s="128"/>
      <c r="G1005" s="128"/>
      <c r="H1005" s="128"/>
      <c r="I1005" s="128"/>
      <c r="J1005" s="128"/>
      <c r="K1005" s="128"/>
      <c r="L1005" s="128"/>
      <c r="M1005" s="128"/>
      <c r="N1005" s="128"/>
      <c r="O1005" s="128"/>
      <c r="P1005" s="128"/>
      <c r="Q1005" s="128"/>
      <c r="R1005" s="128"/>
      <c r="S1005" s="128"/>
      <c r="T1005" s="128"/>
      <c r="U1005" s="128"/>
      <c r="Y1005" s="128"/>
      <c r="Z1005" s="161"/>
      <c r="AA1005" s="128"/>
      <c r="AB1005" s="128"/>
      <c r="AC1005" s="128"/>
      <c r="AD1005" s="128"/>
      <c r="AE1005" s="128"/>
      <c r="AH1005" s="128"/>
      <c r="AI1005" s="162"/>
      <c r="AJ1005" s="128"/>
      <c r="AK1005" s="162"/>
      <c r="AL1005" s="162"/>
      <c r="AQ1005" s="128"/>
      <c r="AR1005" s="128"/>
      <c r="AS1005" s="128"/>
      <c r="AT1005" s="128"/>
      <c r="AU1005" s="128"/>
      <c r="AV1005" s="128"/>
    </row>
    <row r="1006" ht="16.5" customHeight="1">
      <c r="A1006" s="128"/>
      <c r="C1006" s="128"/>
      <c r="D1006" s="128"/>
      <c r="E1006" s="128"/>
      <c r="F1006" s="128"/>
      <c r="G1006" s="128"/>
      <c r="H1006" s="128"/>
      <c r="I1006" s="128"/>
      <c r="J1006" s="128"/>
      <c r="K1006" s="128"/>
      <c r="L1006" s="128"/>
      <c r="M1006" s="128"/>
      <c r="N1006" s="128"/>
      <c r="O1006" s="128"/>
      <c r="P1006" s="128"/>
      <c r="Q1006" s="128"/>
      <c r="R1006" s="128"/>
      <c r="S1006" s="128"/>
      <c r="T1006" s="128"/>
      <c r="U1006" s="128"/>
      <c r="Y1006" s="128"/>
      <c r="Z1006" s="161"/>
      <c r="AA1006" s="128"/>
      <c r="AB1006" s="128"/>
      <c r="AC1006" s="128"/>
      <c r="AD1006" s="128"/>
      <c r="AE1006" s="128"/>
      <c r="AH1006" s="128"/>
      <c r="AI1006" s="162"/>
      <c r="AJ1006" s="128"/>
      <c r="AK1006" s="162"/>
      <c r="AL1006" s="162"/>
      <c r="AQ1006" s="128"/>
      <c r="AR1006" s="128"/>
      <c r="AS1006" s="128"/>
      <c r="AT1006" s="128"/>
      <c r="AU1006" s="128"/>
      <c r="AV1006" s="128"/>
    </row>
    <row r="1007" ht="16.5" customHeight="1">
      <c r="A1007" s="128"/>
      <c r="C1007" s="128"/>
      <c r="D1007" s="128"/>
      <c r="E1007" s="128"/>
      <c r="F1007" s="128"/>
      <c r="G1007" s="128"/>
      <c r="H1007" s="128"/>
      <c r="I1007" s="128"/>
      <c r="J1007" s="128"/>
      <c r="K1007" s="128"/>
      <c r="L1007" s="128"/>
      <c r="M1007" s="128"/>
      <c r="N1007" s="128"/>
      <c r="O1007" s="128"/>
      <c r="P1007" s="128"/>
      <c r="Q1007" s="128"/>
      <c r="R1007" s="128"/>
      <c r="S1007" s="128"/>
      <c r="T1007" s="128"/>
      <c r="U1007" s="128"/>
      <c r="Y1007" s="128"/>
      <c r="Z1007" s="161"/>
      <c r="AA1007" s="128"/>
      <c r="AB1007" s="128"/>
      <c r="AC1007" s="128"/>
      <c r="AD1007" s="128"/>
      <c r="AE1007" s="128"/>
      <c r="AH1007" s="128"/>
      <c r="AI1007" s="162"/>
      <c r="AJ1007" s="128"/>
      <c r="AK1007" s="162"/>
      <c r="AL1007" s="162"/>
      <c r="AQ1007" s="128"/>
      <c r="AR1007" s="128"/>
      <c r="AS1007" s="128"/>
      <c r="AT1007" s="128"/>
      <c r="AU1007" s="128"/>
      <c r="AV1007" s="128"/>
    </row>
    <row r="1008" ht="16.5" customHeight="1">
      <c r="A1008" s="128"/>
      <c r="C1008" s="128"/>
      <c r="D1008" s="128"/>
      <c r="E1008" s="128"/>
      <c r="F1008" s="128"/>
      <c r="G1008" s="128"/>
      <c r="H1008" s="128"/>
      <c r="I1008" s="128"/>
      <c r="J1008" s="128"/>
      <c r="K1008" s="128"/>
      <c r="L1008" s="128"/>
      <c r="M1008" s="128"/>
      <c r="N1008" s="128"/>
      <c r="O1008" s="128"/>
      <c r="P1008" s="128"/>
      <c r="Q1008" s="128"/>
      <c r="R1008" s="128"/>
      <c r="S1008" s="128"/>
      <c r="T1008" s="128"/>
      <c r="U1008" s="128"/>
      <c r="Y1008" s="128"/>
      <c r="Z1008" s="161"/>
      <c r="AA1008" s="128"/>
      <c r="AB1008" s="128"/>
      <c r="AC1008" s="128"/>
      <c r="AD1008" s="128"/>
      <c r="AE1008" s="128"/>
      <c r="AH1008" s="128"/>
      <c r="AI1008" s="162"/>
      <c r="AJ1008" s="128"/>
      <c r="AK1008" s="162"/>
      <c r="AL1008" s="162"/>
      <c r="AQ1008" s="128"/>
      <c r="AR1008" s="128"/>
      <c r="AS1008" s="128"/>
      <c r="AT1008" s="128"/>
      <c r="AU1008" s="128"/>
      <c r="AV1008" s="128"/>
    </row>
    <row r="1009" ht="16.5" customHeight="1">
      <c r="A1009" s="128"/>
      <c r="C1009" s="128"/>
      <c r="D1009" s="128"/>
      <c r="E1009" s="128"/>
      <c r="F1009" s="128"/>
      <c r="G1009" s="128"/>
      <c r="H1009" s="128"/>
      <c r="I1009" s="128"/>
      <c r="J1009" s="128"/>
      <c r="K1009" s="128"/>
      <c r="L1009" s="128"/>
      <c r="M1009" s="128"/>
      <c r="N1009" s="128"/>
      <c r="O1009" s="128"/>
      <c r="P1009" s="128"/>
      <c r="Q1009" s="128"/>
      <c r="R1009" s="128"/>
      <c r="S1009" s="128"/>
      <c r="T1009" s="128"/>
      <c r="U1009" s="128"/>
      <c r="Y1009" s="128"/>
      <c r="Z1009" s="161"/>
      <c r="AA1009" s="128"/>
      <c r="AB1009" s="128"/>
      <c r="AC1009" s="128"/>
      <c r="AD1009" s="128"/>
      <c r="AE1009" s="128"/>
      <c r="AH1009" s="128"/>
      <c r="AI1009" s="162"/>
      <c r="AJ1009" s="128"/>
      <c r="AK1009" s="162"/>
      <c r="AL1009" s="162"/>
      <c r="AQ1009" s="128"/>
      <c r="AR1009" s="128"/>
      <c r="AS1009" s="128"/>
      <c r="AT1009" s="128"/>
      <c r="AU1009" s="128"/>
      <c r="AV1009" s="128"/>
    </row>
    <row r="1010" ht="16.5" customHeight="1">
      <c r="A1010" s="128"/>
      <c r="C1010" s="128"/>
      <c r="D1010" s="128"/>
      <c r="E1010" s="128"/>
      <c r="F1010" s="128"/>
      <c r="G1010" s="128"/>
      <c r="H1010" s="128"/>
      <c r="I1010" s="128"/>
      <c r="J1010" s="128"/>
      <c r="K1010" s="128"/>
      <c r="L1010" s="128"/>
      <c r="M1010" s="128"/>
      <c r="N1010" s="128"/>
      <c r="O1010" s="128"/>
      <c r="P1010" s="128"/>
      <c r="Q1010" s="128"/>
      <c r="R1010" s="128"/>
      <c r="S1010" s="128"/>
      <c r="T1010" s="128"/>
      <c r="U1010" s="128"/>
      <c r="Y1010" s="128"/>
      <c r="Z1010" s="161"/>
      <c r="AA1010" s="128"/>
      <c r="AB1010" s="128"/>
      <c r="AC1010" s="128"/>
      <c r="AD1010" s="128"/>
      <c r="AE1010" s="128"/>
      <c r="AH1010" s="128"/>
      <c r="AI1010" s="162"/>
      <c r="AJ1010" s="128"/>
      <c r="AK1010" s="162"/>
      <c r="AL1010" s="162"/>
      <c r="AQ1010" s="128"/>
      <c r="AR1010" s="128"/>
      <c r="AS1010" s="128"/>
      <c r="AT1010" s="128"/>
      <c r="AU1010" s="128"/>
      <c r="AV1010" s="128"/>
    </row>
    <row r="1011" ht="16.5" customHeight="1">
      <c r="A1011" s="128"/>
      <c r="C1011" s="128"/>
      <c r="D1011" s="128"/>
      <c r="E1011" s="128"/>
      <c r="F1011" s="128"/>
      <c r="G1011" s="128"/>
      <c r="H1011" s="128"/>
      <c r="I1011" s="128"/>
      <c r="J1011" s="128"/>
      <c r="K1011" s="128"/>
      <c r="L1011" s="128"/>
      <c r="M1011" s="128"/>
      <c r="N1011" s="128"/>
      <c r="O1011" s="128"/>
      <c r="P1011" s="128"/>
      <c r="Q1011" s="128"/>
      <c r="R1011" s="128"/>
      <c r="S1011" s="128"/>
      <c r="T1011" s="128"/>
      <c r="U1011" s="128"/>
      <c r="Y1011" s="128"/>
      <c r="Z1011" s="161"/>
      <c r="AA1011" s="128"/>
      <c r="AB1011" s="128"/>
      <c r="AC1011" s="128"/>
      <c r="AD1011" s="128"/>
      <c r="AE1011" s="128"/>
      <c r="AH1011" s="128"/>
      <c r="AI1011" s="162"/>
      <c r="AJ1011" s="128"/>
      <c r="AK1011" s="162"/>
      <c r="AL1011" s="162"/>
      <c r="AQ1011" s="128"/>
      <c r="AR1011" s="128"/>
      <c r="AS1011" s="128"/>
      <c r="AT1011" s="128"/>
      <c r="AU1011" s="128"/>
      <c r="AV1011" s="128"/>
    </row>
    <row r="1012" ht="16.5" customHeight="1">
      <c r="A1012" s="128"/>
      <c r="C1012" s="128"/>
      <c r="D1012" s="128"/>
      <c r="E1012" s="128"/>
      <c r="F1012" s="128"/>
      <c r="G1012" s="128"/>
      <c r="H1012" s="128"/>
      <c r="I1012" s="128"/>
      <c r="J1012" s="128"/>
      <c r="K1012" s="128"/>
      <c r="L1012" s="128"/>
      <c r="M1012" s="128"/>
      <c r="N1012" s="128"/>
      <c r="O1012" s="128"/>
      <c r="P1012" s="128"/>
      <c r="Q1012" s="128"/>
      <c r="R1012" s="128"/>
      <c r="S1012" s="128"/>
      <c r="T1012" s="128"/>
      <c r="U1012" s="128"/>
      <c r="Y1012" s="128"/>
      <c r="Z1012" s="161"/>
      <c r="AA1012" s="128"/>
      <c r="AB1012" s="128"/>
      <c r="AC1012" s="128"/>
      <c r="AD1012" s="128"/>
      <c r="AE1012" s="128"/>
      <c r="AH1012" s="128"/>
      <c r="AI1012" s="162"/>
      <c r="AJ1012" s="128"/>
      <c r="AK1012" s="162"/>
      <c r="AL1012" s="162"/>
      <c r="AQ1012" s="128"/>
      <c r="AR1012" s="128"/>
      <c r="AS1012" s="128"/>
      <c r="AT1012" s="128"/>
      <c r="AU1012" s="128"/>
      <c r="AV1012" s="128"/>
    </row>
    <row r="1013" ht="16.5" customHeight="1">
      <c r="A1013" s="128"/>
      <c r="C1013" s="128"/>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61"/>
      <c r="AA1013" s="128"/>
      <c r="AB1013" s="128"/>
      <c r="AC1013" s="128"/>
      <c r="AD1013" s="128"/>
      <c r="AE1013" s="128"/>
      <c r="AF1013" s="128"/>
      <c r="AH1013" s="128"/>
      <c r="AI1013" s="162"/>
      <c r="AJ1013" s="128"/>
      <c r="AK1013" s="162"/>
      <c r="AL1013" s="162"/>
      <c r="AQ1013" s="128"/>
      <c r="AR1013" s="128"/>
      <c r="AS1013" s="128"/>
      <c r="AT1013" s="128"/>
      <c r="AU1013" s="128"/>
      <c r="AV1013" s="128"/>
    </row>
    <row r="1014" ht="16.5" customHeight="1">
      <c r="A1014" s="128"/>
      <c r="C1014" s="128"/>
      <c r="D1014" s="128"/>
      <c r="E1014" s="128"/>
      <c r="F1014" s="128"/>
      <c r="G1014" s="128"/>
      <c r="H1014" s="128"/>
      <c r="I1014" s="128"/>
      <c r="J1014" s="128"/>
      <c r="K1014" s="128"/>
      <c r="L1014" s="128"/>
      <c r="M1014" s="128"/>
      <c r="N1014" s="128"/>
      <c r="O1014" s="128"/>
      <c r="P1014" s="128"/>
      <c r="Q1014" s="128"/>
      <c r="R1014" s="128"/>
      <c r="S1014" s="128"/>
      <c r="T1014" s="128"/>
      <c r="U1014" s="128"/>
      <c r="Y1014" s="128"/>
      <c r="Z1014" s="161"/>
      <c r="AA1014" s="128"/>
      <c r="AB1014" s="128"/>
      <c r="AC1014" s="128"/>
      <c r="AD1014" s="128"/>
      <c r="AE1014" s="128"/>
      <c r="AH1014" s="128"/>
      <c r="AI1014" s="162"/>
      <c r="AJ1014" s="162"/>
      <c r="AK1014" s="162"/>
      <c r="AL1014" s="162"/>
      <c r="AQ1014" s="128"/>
      <c r="AR1014" s="128"/>
      <c r="AS1014" s="128"/>
      <c r="AT1014" s="128"/>
      <c r="AU1014" s="128"/>
      <c r="AV1014" s="128"/>
    </row>
    <row r="1015" ht="16.5" customHeight="1">
      <c r="A1015" s="128"/>
      <c r="C1015" s="128"/>
      <c r="D1015" s="128"/>
      <c r="E1015" s="128"/>
      <c r="F1015" s="128"/>
      <c r="G1015" s="128"/>
      <c r="H1015" s="128"/>
      <c r="I1015" s="128"/>
      <c r="J1015" s="128"/>
      <c r="K1015" s="128"/>
      <c r="L1015" s="128"/>
      <c r="M1015" s="128"/>
      <c r="N1015" s="128"/>
      <c r="O1015" s="128"/>
      <c r="P1015" s="128"/>
      <c r="Q1015" s="128"/>
      <c r="R1015" s="128"/>
      <c r="S1015" s="128"/>
      <c r="T1015" s="128"/>
      <c r="U1015" s="128"/>
      <c r="Y1015" s="128"/>
      <c r="Z1015" s="161"/>
      <c r="AA1015" s="128"/>
      <c r="AB1015" s="128"/>
      <c r="AC1015" s="128"/>
      <c r="AD1015" s="128"/>
      <c r="AE1015" s="128"/>
      <c r="AH1015" s="128"/>
      <c r="AI1015" s="162"/>
      <c r="AJ1015" s="162"/>
      <c r="AK1015" s="162"/>
      <c r="AL1015" s="162"/>
      <c r="AQ1015" s="128"/>
      <c r="AR1015" s="128"/>
      <c r="AS1015" s="128"/>
      <c r="AT1015" s="128"/>
      <c r="AU1015" s="128"/>
      <c r="AV1015" s="128"/>
    </row>
    <row r="1016" ht="16.5" customHeight="1">
      <c r="A1016" s="128"/>
      <c r="C1016" s="128"/>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Y1016" s="128"/>
      <c r="Z1016" s="161"/>
      <c r="AA1016" s="128"/>
      <c r="AB1016" s="128"/>
      <c r="AC1016" s="128"/>
      <c r="AD1016" s="128"/>
      <c r="AE1016" s="128"/>
      <c r="AH1016" s="128"/>
      <c r="AI1016" s="162"/>
      <c r="AJ1016" s="162"/>
      <c r="AK1016" s="162"/>
      <c r="AL1016" s="162"/>
      <c r="AQ1016" s="128"/>
      <c r="AR1016" s="128"/>
      <c r="AS1016" s="128"/>
      <c r="AT1016" s="128"/>
      <c r="AU1016" s="128"/>
      <c r="AV1016" s="128"/>
    </row>
    <row r="1017" ht="16.5" customHeight="1">
      <c r="C1017" s="128"/>
      <c r="D1017" s="128"/>
      <c r="E1017" s="128"/>
      <c r="F1017" s="128"/>
      <c r="G1017" s="128"/>
      <c r="H1017" s="128"/>
      <c r="I1017" s="128"/>
      <c r="J1017" s="128"/>
      <c r="K1017" s="128"/>
      <c r="L1017" s="128"/>
      <c r="M1017" s="128"/>
      <c r="N1017" s="128"/>
      <c r="O1017" s="128"/>
      <c r="P1017" s="128"/>
      <c r="Q1017" s="128"/>
      <c r="R1017" s="128"/>
      <c r="S1017" s="128"/>
      <c r="T1017" s="128"/>
      <c r="U1017" s="128"/>
      <c r="Z1017" s="161"/>
      <c r="AH1017" s="128"/>
      <c r="AI1017" s="162"/>
      <c r="AJ1017" s="162"/>
      <c r="AK1017" s="162"/>
      <c r="AL1017" s="162"/>
      <c r="AQ1017" s="128"/>
      <c r="AR1017" s="128"/>
      <c r="AS1017" s="128"/>
      <c r="AT1017" s="128"/>
      <c r="AU1017" s="128"/>
      <c r="AV1017" s="128"/>
    </row>
    <row r="1018" ht="16.5" customHeight="1">
      <c r="C1018" s="128"/>
      <c r="D1018" s="128"/>
      <c r="E1018" s="128"/>
      <c r="F1018" s="128"/>
      <c r="G1018" s="128"/>
      <c r="H1018" s="128"/>
      <c r="I1018" s="128"/>
      <c r="J1018" s="128"/>
      <c r="K1018" s="128"/>
      <c r="L1018" s="128"/>
      <c r="M1018" s="128"/>
      <c r="N1018" s="128"/>
      <c r="O1018" s="128"/>
      <c r="P1018" s="128"/>
      <c r="Q1018" s="128"/>
      <c r="R1018" s="128"/>
      <c r="S1018" s="128"/>
      <c r="T1018" s="128"/>
      <c r="U1018" s="128"/>
      <c r="Z1018" s="161"/>
      <c r="AH1018" s="128"/>
      <c r="AI1018" s="162"/>
      <c r="AJ1018" s="162"/>
      <c r="AK1018" s="162"/>
      <c r="AL1018" s="162"/>
      <c r="AQ1018" s="128"/>
      <c r="AR1018" s="128"/>
      <c r="AS1018" s="128"/>
      <c r="AT1018" s="128"/>
      <c r="AU1018" s="128"/>
      <c r="AV1018" s="128"/>
    </row>
    <row r="1019" ht="16.5" customHeight="1">
      <c r="C1019" s="128"/>
      <c r="D1019" s="128"/>
      <c r="E1019" s="128"/>
      <c r="F1019" s="128"/>
      <c r="G1019" s="128"/>
      <c r="H1019" s="128"/>
      <c r="I1019" s="128"/>
      <c r="J1019" s="128"/>
      <c r="K1019" s="128"/>
      <c r="L1019" s="128"/>
      <c r="M1019" s="128"/>
      <c r="N1019" s="128"/>
      <c r="O1019" s="128"/>
      <c r="P1019" s="128"/>
      <c r="Q1019" s="128"/>
      <c r="R1019" s="128"/>
      <c r="S1019" s="128"/>
      <c r="T1019" s="128"/>
      <c r="U1019" s="128"/>
      <c r="Z1019" s="161"/>
      <c r="AH1019" s="128"/>
      <c r="AI1019" s="162"/>
      <c r="AJ1019" s="162"/>
      <c r="AK1019" s="162"/>
      <c r="AL1019" s="162"/>
      <c r="AQ1019" s="128"/>
      <c r="AR1019" s="128"/>
      <c r="AS1019" s="128"/>
      <c r="AT1019" s="128"/>
      <c r="AU1019" s="128"/>
      <c r="AV1019" s="128"/>
    </row>
    <row r="1020" ht="16.5" customHeight="1">
      <c r="C1020" s="128"/>
      <c r="D1020" s="128"/>
      <c r="E1020" s="128"/>
      <c r="F1020" s="128"/>
      <c r="G1020" s="128"/>
      <c r="H1020" s="128"/>
      <c r="I1020" s="128"/>
      <c r="J1020" s="128"/>
      <c r="K1020" s="128"/>
      <c r="L1020" s="128"/>
      <c r="M1020" s="128"/>
      <c r="N1020" s="128"/>
      <c r="O1020" s="128"/>
      <c r="P1020" s="128"/>
      <c r="Q1020" s="128"/>
      <c r="R1020" s="128"/>
      <c r="S1020" s="128"/>
      <c r="T1020" s="128"/>
      <c r="U1020" s="128"/>
      <c r="Z1020" s="161"/>
      <c r="AH1020" s="128"/>
      <c r="AI1020" s="162"/>
      <c r="AJ1020" s="162"/>
      <c r="AK1020" s="162"/>
      <c r="AL1020" s="162"/>
      <c r="AR1020" s="128"/>
      <c r="AS1020" s="128"/>
      <c r="AT1020" s="128"/>
      <c r="AU1020" s="128"/>
      <c r="AV1020" s="128"/>
    </row>
    <row r="1021" ht="16.5" customHeight="1">
      <c r="C1021" s="128"/>
      <c r="D1021" s="128"/>
      <c r="E1021" s="128"/>
      <c r="F1021" s="128"/>
      <c r="G1021" s="128"/>
      <c r="H1021" s="128"/>
      <c r="I1021" s="128"/>
      <c r="J1021" s="128"/>
      <c r="K1021" s="128"/>
      <c r="L1021" s="128"/>
      <c r="M1021" s="128"/>
      <c r="N1021" s="128"/>
      <c r="O1021" s="128"/>
      <c r="P1021" s="128"/>
      <c r="Q1021" s="128"/>
      <c r="R1021" s="128"/>
      <c r="S1021" s="128"/>
      <c r="T1021" s="128"/>
      <c r="U1021" s="128"/>
      <c r="Z1021" s="161"/>
      <c r="AF1021" s="128"/>
      <c r="AH1021" s="128"/>
      <c r="AI1021" s="162"/>
      <c r="AJ1021" s="162"/>
      <c r="AK1021" s="162"/>
      <c r="AL1021" s="162"/>
      <c r="AQ1021" s="128"/>
      <c r="AR1021" s="128"/>
      <c r="AS1021" s="128"/>
      <c r="AT1021" s="128"/>
      <c r="AU1021" s="128"/>
      <c r="AV1021" s="128"/>
    </row>
    <row r="1022" ht="16.5" customHeight="1">
      <c r="A1022" s="128"/>
      <c r="B1022" s="128"/>
      <c r="C1022" s="128"/>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Y1022" s="128"/>
      <c r="Z1022" s="161"/>
      <c r="AE1022" s="128"/>
      <c r="AF1022" s="128"/>
      <c r="AH1022" s="128"/>
      <c r="AI1022" s="162"/>
      <c r="AJ1022" s="162"/>
      <c r="AK1022" s="128"/>
      <c r="AL1022" s="128"/>
      <c r="AM1022" s="128"/>
      <c r="AN1022" s="128"/>
      <c r="AO1022" s="120"/>
      <c r="AQ1022" s="128"/>
      <c r="AR1022" s="128"/>
      <c r="AS1022" s="128"/>
      <c r="AT1022" s="128"/>
      <c r="AU1022" s="128"/>
      <c r="AV1022" s="128"/>
    </row>
    <row r="1023" ht="16.5" customHeight="1">
      <c r="A1023" s="128"/>
      <c r="B1023" s="128"/>
      <c r="C1023" s="128"/>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Y1023" s="128"/>
      <c r="Z1023" s="161"/>
      <c r="AE1023" s="128"/>
      <c r="AF1023" s="128"/>
      <c r="AH1023" s="128"/>
      <c r="AI1023" s="162"/>
      <c r="AJ1023" s="162"/>
      <c r="AK1023" s="128"/>
      <c r="AL1023" s="128"/>
      <c r="AM1023" s="128"/>
      <c r="AN1023" s="128"/>
      <c r="AO1023" s="120"/>
      <c r="AQ1023" s="128"/>
      <c r="AR1023" s="128"/>
      <c r="AS1023" s="128"/>
      <c r="AT1023" s="128"/>
      <c r="AU1023" s="128"/>
      <c r="AV1023" s="128"/>
    </row>
    <row r="1024" ht="16.5" customHeight="1">
      <c r="A1024" s="128"/>
      <c r="B1024" s="128"/>
      <c r="C1024" s="128"/>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Y1024" s="128"/>
      <c r="Z1024" s="161"/>
      <c r="AE1024" s="128"/>
      <c r="AF1024" s="128"/>
      <c r="AH1024" s="128"/>
      <c r="AI1024" s="162"/>
      <c r="AJ1024" s="162"/>
      <c r="AK1024" s="128"/>
      <c r="AL1024" s="128"/>
      <c r="AM1024" s="128"/>
      <c r="AN1024" s="128"/>
      <c r="AO1024" s="120"/>
      <c r="AQ1024" s="128"/>
      <c r="AR1024" s="128"/>
      <c r="AS1024" s="128"/>
      <c r="AT1024" s="128"/>
      <c r="AU1024" s="128"/>
      <c r="AV1024" s="128"/>
    </row>
    <row r="1025" ht="16.5" customHeight="1">
      <c r="A1025" s="128"/>
      <c r="B1025" s="128"/>
      <c r="C1025" s="128"/>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Y1025" s="128"/>
      <c r="Z1025" s="161"/>
      <c r="AE1025" s="128"/>
      <c r="AF1025" s="128"/>
      <c r="AH1025" s="128"/>
      <c r="AI1025" s="162"/>
      <c r="AJ1025" s="162"/>
      <c r="AK1025" s="128"/>
      <c r="AL1025" s="128"/>
      <c r="AM1025" s="128"/>
      <c r="AN1025" s="128"/>
      <c r="AO1025" s="120"/>
      <c r="AQ1025" s="128"/>
      <c r="AR1025" s="128"/>
      <c r="AS1025" s="128"/>
      <c r="AT1025" s="128"/>
      <c r="AU1025" s="128"/>
      <c r="AV1025" s="128"/>
    </row>
    <row r="1026" ht="16.5" customHeight="1">
      <c r="A1026" s="128"/>
      <c r="B1026" s="128"/>
      <c r="C1026" s="128"/>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Y1026" s="128"/>
      <c r="Z1026" s="161"/>
      <c r="AE1026" s="128"/>
      <c r="AF1026" s="128"/>
      <c r="AH1026" s="128"/>
      <c r="AI1026" s="162"/>
      <c r="AJ1026" s="162"/>
      <c r="AK1026" s="128"/>
      <c r="AL1026" s="128"/>
      <c r="AM1026" s="128"/>
      <c r="AN1026" s="128"/>
      <c r="AO1026" s="120"/>
      <c r="AQ1026" s="128"/>
      <c r="AR1026" s="128"/>
      <c r="AS1026" s="128"/>
      <c r="AT1026" s="128"/>
      <c r="AU1026" s="128"/>
      <c r="AV1026" s="128"/>
    </row>
    <row r="1027" ht="16.5" customHeight="1">
      <c r="A1027" s="128"/>
      <c r="B1027" s="128"/>
      <c r="C1027" s="128"/>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Y1027" s="128"/>
      <c r="Z1027" s="161"/>
      <c r="AE1027" s="128"/>
      <c r="AF1027" s="128"/>
      <c r="AH1027" s="128"/>
      <c r="AI1027" s="162"/>
      <c r="AJ1027" s="162"/>
      <c r="AK1027" s="128"/>
      <c r="AL1027" s="128"/>
      <c r="AM1027" s="128"/>
      <c r="AN1027" s="128"/>
      <c r="AO1027" s="120"/>
      <c r="AQ1027" s="128"/>
      <c r="AR1027" s="128"/>
      <c r="AS1027" s="128"/>
      <c r="AT1027" s="128"/>
      <c r="AU1027" s="128"/>
      <c r="AV1027" s="128"/>
    </row>
    <row r="1028" ht="16.5" customHeight="1">
      <c r="A1028" s="128"/>
      <c r="B1028" s="128"/>
      <c r="C1028" s="128"/>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Y1028" s="128"/>
      <c r="Z1028" s="161"/>
      <c r="AE1028" s="128"/>
      <c r="AF1028" s="128"/>
      <c r="AH1028" s="128"/>
      <c r="AI1028" s="162"/>
      <c r="AJ1028" s="162"/>
      <c r="AK1028" s="128"/>
      <c r="AL1028" s="128"/>
      <c r="AM1028" s="128"/>
      <c r="AN1028" s="128"/>
      <c r="AO1028" s="120"/>
      <c r="AQ1028" s="128"/>
      <c r="AR1028" s="128"/>
      <c r="AS1028" s="128"/>
      <c r="AT1028" s="128"/>
      <c r="AU1028" s="128"/>
      <c r="AV1028" s="128"/>
    </row>
    <row r="1029" ht="16.5" customHeight="1">
      <c r="A1029" s="128"/>
      <c r="B1029" s="128"/>
      <c r="C1029" s="128"/>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Y1029" s="128"/>
      <c r="Z1029" s="161"/>
      <c r="AE1029" s="128"/>
      <c r="AF1029" s="128"/>
      <c r="AH1029" s="128"/>
      <c r="AI1029" s="162"/>
      <c r="AJ1029" s="162"/>
      <c r="AK1029" s="128"/>
      <c r="AL1029" s="128"/>
      <c r="AM1029" s="128"/>
      <c r="AN1029" s="128"/>
      <c r="AO1029" s="120"/>
      <c r="AQ1029" s="128"/>
      <c r="AR1029" s="128"/>
      <c r="AS1029" s="128"/>
      <c r="AT1029" s="128"/>
      <c r="AU1029" s="128"/>
      <c r="AV1029" s="128"/>
    </row>
    <row r="1030" ht="16.5" customHeight="1">
      <c r="A1030" s="128"/>
      <c r="B1030" s="128"/>
      <c r="C1030" s="128"/>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Y1030" s="128"/>
      <c r="Z1030" s="161"/>
      <c r="AE1030" s="128"/>
      <c r="AF1030" s="128"/>
      <c r="AH1030" s="128"/>
      <c r="AI1030" s="162"/>
      <c r="AJ1030" s="162"/>
      <c r="AK1030" s="128"/>
      <c r="AL1030" s="128"/>
      <c r="AM1030" s="128"/>
      <c r="AN1030" s="128"/>
      <c r="AO1030" s="120"/>
      <c r="AQ1030" s="128"/>
      <c r="AR1030" s="128"/>
      <c r="AS1030" s="128"/>
      <c r="AT1030" s="128"/>
      <c r="AU1030" s="128"/>
      <c r="AV1030" s="128"/>
    </row>
    <row r="1031" ht="16.5" customHeight="1">
      <c r="A1031" s="128"/>
      <c r="B1031" s="128"/>
      <c r="C1031" s="128"/>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Y1031" s="128"/>
      <c r="Z1031" s="161"/>
      <c r="AE1031" s="128"/>
      <c r="AF1031" s="128"/>
      <c r="AH1031" s="128"/>
      <c r="AI1031" s="162"/>
      <c r="AJ1031" s="162"/>
      <c r="AK1031" s="128"/>
      <c r="AL1031" s="128"/>
      <c r="AM1031" s="128"/>
      <c r="AN1031" s="128"/>
      <c r="AO1031" s="120"/>
      <c r="AQ1031" s="128"/>
      <c r="AR1031" s="128"/>
      <c r="AS1031" s="128"/>
      <c r="AT1031" s="128"/>
      <c r="AU1031" s="128"/>
      <c r="AV1031" s="128"/>
    </row>
    <row r="1032" ht="16.5" customHeight="1">
      <c r="A1032" s="128"/>
      <c r="B1032" s="128"/>
      <c r="C1032" s="128"/>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Y1032" s="128"/>
      <c r="Z1032" s="161"/>
      <c r="AE1032" s="128"/>
      <c r="AF1032" s="128"/>
      <c r="AH1032" s="128"/>
      <c r="AI1032" s="162"/>
      <c r="AJ1032" s="162"/>
      <c r="AK1032" s="128"/>
      <c r="AL1032" s="128"/>
      <c r="AM1032" s="128"/>
      <c r="AN1032" s="128"/>
      <c r="AO1032" s="120"/>
      <c r="AQ1032" s="128"/>
      <c r="AR1032" s="128"/>
      <c r="AS1032" s="128"/>
      <c r="AT1032" s="128"/>
      <c r="AU1032" s="128"/>
      <c r="AV1032" s="128"/>
    </row>
    <row r="1033" ht="16.5" customHeight="1">
      <c r="A1033" s="128"/>
      <c r="B1033" s="128"/>
      <c r="C1033" s="128"/>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Y1033" s="128"/>
      <c r="Z1033" s="161"/>
      <c r="AE1033" s="128"/>
      <c r="AF1033" s="128"/>
      <c r="AH1033" s="128"/>
      <c r="AI1033" s="162"/>
      <c r="AJ1033" s="162"/>
      <c r="AK1033" s="128"/>
      <c r="AL1033" s="128"/>
      <c r="AM1033" s="128"/>
      <c r="AN1033" s="128"/>
      <c r="AO1033" s="120"/>
      <c r="AQ1033" s="128"/>
      <c r="AR1033" s="128"/>
      <c r="AS1033" s="128"/>
      <c r="AT1033" s="128"/>
      <c r="AU1033" s="128"/>
      <c r="AV1033" s="128"/>
    </row>
    <row r="1034" ht="16.5" customHeight="1">
      <c r="A1034" s="128"/>
      <c r="B1034" s="128"/>
      <c r="C1034" s="128"/>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Y1034" s="128"/>
      <c r="Z1034" s="161"/>
      <c r="AE1034" s="128"/>
      <c r="AF1034" s="128"/>
      <c r="AH1034" s="128"/>
      <c r="AI1034" s="162"/>
      <c r="AJ1034" s="162"/>
      <c r="AK1034" s="128"/>
      <c r="AL1034" s="128"/>
      <c r="AM1034" s="128"/>
      <c r="AN1034" s="128"/>
      <c r="AO1034" s="120"/>
      <c r="AQ1034" s="128"/>
      <c r="AR1034" s="128"/>
      <c r="AS1034" s="128"/>
      <c r="AT1034" s="128"/>
      <c r="AU1034" s="128"/>
      <c r="AV1034" s="128"/>
    </row>
    <row r="1035" ht="16.5" customHeight="1">
      <c r="A1035" s="128"/>
      <c r="B1035" s="128"/>
      <c r="C1035" s="128"/>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Y1035" s="128"/>
      <c r="Z1035" s="161"/>
      <c r="AE1035" s="128"/>
      <c r="AF1035" s="128"/>
      <c r="AH1035" s="128"/>
      <c r="AI1035" s="162"/>
      <c r="AJ1035" s="162"/>
      <c r="AK1035" s="128"/>
      <c r="AL1035" s="128"/>
      <c r="AM1035" s="128"/>
      <c r="AN1035" s="128"/>
      <c r="AO1035" s="120"/>
      <c r="AQ1035" s="128"/>
      <c r="AR1035" s="128"/>
      <c r="AS1035" s="128"/>
      <c r="AT1035" s="128"/>
      <c r="AU1035" s="128"/>
      <c r="AV1035" s="128"/>
    </row>
    <row r="1036" ht="16.5" customHeight="1">
      <c r="A1036" s="128"/>
      <c r="B1036" s="128"/>
      <c r="C1036" s="128"/>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Y1036" s="128"/>
      <c r="Z1036" s="161"/>
      <c r="AE1036" s="128"/>
      <c r="AF1036" s="128"/>
      <c r="AH1036" s="128"/>
      <c r="AI1036" s="162"/>
      <c r="AJ1036" s="162"/>
      <c r="AK1036" s="128"/>
      <c r="AL1036" s="128"/>
      <c r="AM1036" s="128"/>
      <c r="AN1036" s="128"/>
      <c r="AO1036" s="120"/>
      <c r="AQ1036" s="128"/>
      <c r="AR1036" s="128"/>
      <c r="AS1036" s="128"/>
      <c r="AT1036" s="128"/>
      <c r="AU1036" s="128"/>
      <c r="AV1036" s="128"/>
    </row>
    <row r="1037" ht="16.5" customHeight="1">
      <c r="A1037" s="128"/>
      <c r="B1037" s="128"/>
      <c r="C1037" s="128"/>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Y1037" s="128"/>
      <c r="Z1037" s="161"/>
      <c r="AE1037" s="128"/>
      <c r="AF1037" s="128"/>
      <c r="AH1037" s="128"/>
      <c r="AI1037" s="162"/>
      <c r="AJ1037" s="162"/>
      <c r="AK1037" s="128"/>
      <c r="AL1037" s="128"/>
      <c r="AM1037" s="128"/>
      <c r="AN1037" s="128"/>
      <c r="AO1037" s="120"/>
      <c r="AQ1037" s="128"/>
      <c r="AR1037" s="128"/>
      <c r="AS1037" s="128"/>
      <c r="AT1037" s="128"/>
      <c r="AU1037" s="128"/>
      <c r="AV1037" s="128"/>
    </row>
    <row r="1038" ht="16.5" customHeight="1">
      <c r="A1038" s="128"/>
      <c r="B1038" s="128"/>
      <c r="C1038" s="128"/>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Y1038" s="128"/>
      <c r="Z1038" s="161"/>
      <c r="AE1038" s="128"/>
      <c r="AF1038" s="128"/>
      <c r="AH1038" s="128"/>
      <c r="AI1038" s="162"/>
      <c r="AJ1038" s="163"/>
      <c r="AK1038" s="162"/>
      <c r="AL1038" s="162"/>
      <c r="AM1038" s="128"/>
      <c r="AN1038" s="128"/>
      <c r="AO1038" s="120"/>
      <c r="AQ1038" s="128"/>
      <c r="AR1038" s="128"/>
      <c r="AS1038" s="128"/>
      <c r="AT1038" s="128"/>
      <c r="AU1038" s="128"/>
      <c r="AV1038" s="128"/>
    </row>
    <row r="1039" ht="16.5" customHeight="1">
      <c r="A1039" s="128"/>
      <c r="B1039" s="128"/>
      <c r="C1039" s="128"/>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Y1039" s="128"/>
      <c r="Z1039" s="161"/>
      <c r="AE1039" s="128"/>
      <c r="AF1039" s="128"/>
      <c r="AH1039" s="128"/>
      <c r="AI1039" s="162"/>
      <c r="AJ1039" s="163"/>
      <c r="AK1039" s="162"/>
      <c r="AL1039" s="162"/>
      <c r="AM1039" s="128"/>
      <c r="AN1039" s="128"/>
      <c r="AO1039" s="120"/>
      <c r="AQ1039" s="128"/>
      <c r="AR1039" s="128"/>
      <c r="AS1039" s="128"/>
      <c r="AT1039" s="128"/>
      <c r="AU1039" s="128"/>
      <c r="AV1039" s="128"/>
    </row>
    <row r="1040" ht="16.5" customHeight="1">
      <c r="A1040" s="128"/>
      <c r="B1040" s="128"/>
      <c r="C1040" s="128"/>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Y1040" s="128"/>
      <c r="Z1040" s="161"/>
      <c r="AE1040" s="128"/>
      <c r="AF1040" s="128"/>
      <c r="AH1040" s="128"/>
      <c r="AI1040" s="162"/>
      <c r="AJ1040" s="163"/>
      <c r="AK1040" s="162"/>
      <c r="AL1040" s="162"/>
      <c r="AM1040" s="128"/>
      <c r="AN1040" s="128"/>
      <c r="AO1040" s="120"/>
      <c r="AQ1040" s="128"/>
      <c r="AR1040" s="128"/>
      <c r="AS1040" s="128"/>
      <c r="AT1040" s="128"/>
      <c r="AU1040" s="128"/>
      <c r="AV1040" s="128"/>
    </row>
    <row r="1041" ht="16.5" customHeight="1">
      <c r="A1041" s="128"/>
      <c r="B1041" s="128"/>
      <c r="C1041" s="128"/>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Y1041" s="128"/>
      <c r="Z1041" s="161"/>
      <c r="AE1041" s="128"/>
      <c r="AF1041" s="128"/>
      <c r="AH1041" s="128"/>
      <c r="AI1041" s="162"/>
      <c r="AJ1041" s="163"/>
      <c r="AK1041" s="162"/>
      <c r="AL1041" s="162"/>
      <c r="AM1041" s="128"/>
      <c r="AN1041" s="128"/>
      <c r="AO1041" s="120"/>
      <c r="AQ1041" s="128"/>
      <c r="AR1041" s="128"/>
      <c r="AS1041" s="128"/>
      <c r="AT1041" s="128"/>
      <c r="AU1041" s="128"/>
      <c r="AV1041" s="128"/>
    </row>
    <row r="1042" ht="16.5" customHeight="1">
      <c r="A1042" s="128"/>
      <c r="B1042" s="128"/>
      <c r="C1042" s="128"/>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Y1042" s="128"/>
      <c r="Z1042" s="161"/>
      <c r="AE1042" s="128"/>
      <c r="AF1042" s="128"/>
      <c r="AH1042" s="128"/>
      <c r="AI1042" s="162"/>
      <c r="AJ1042" s="163"/>
      <c r="AK1042" s="162"/>
      <c r="AL1042" s="162"/>
      <c r="AM1042" s="128"/>
      <c r="AN1042" s="128"/>
      <c r="AO1042" s="120"/>
      <c r="AQ1042" s="128"/>
      <c r="AR1042" s="128"/>
      <c r="AS1042" s="128"/>
      <c r="AT1042" s="128"/>
      <c r="AU1042" s="128"/>
      <c r="AV1042" s="128"/>
    </row>
    <row r="1043" ht="16.5" customHeight="1">
      <c r="A1043" s="128"/>
      <c r="B1043" s="128"/>
      <c r="C1043" s="128"/>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Y1043" s="128"/>
      <c r="Z1043" s="161"/>
      <c r="AE1043" s="128"/>
      <c r="AF1043" s="128"/>
      <c r="AH1043" s="128"/>
      <c r="AI1043" s="162"/>
      <c r="AJ1043" s="163"/>
      <c r="AK1043" s="162"/>
      <c r="AL1043" s="162"/>
      <c r="AM1043" s="128"/>
      <c r="AN1043" s="128"/>
      <c r="AO1043" s="120"/>
      <c r="AQ1043" s="128"/>
      <c r="AR1043" s="128"/>
      <c r="AS1043" s="128"/>
      <c r="AT1043" s="128"/>
      <c r="AU1043" s="128"/>
      <c r="AV1043" s="128"/>
    </row>
    <row r="1044" ht="16.5" customHeight="1">
      <c r="A1044" s="128"/>
      <c r="B1044" s="128"/>
      <c r="C1044" s="128"/>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Y1044" s="128"/>
      <c r="Z1044" s="161"/>
      <c r="AE1044" s="128"/>
      <c r="AF1044" s="128"/>
      <c r="AH1044" s="128"/>
      <c r="AI1044" s="162"/>
      <c r="AJ1044" s="163"/>
      <c r="AK1044" s="162"/>
      <c r="AL1044" s="162"/>
      <c r="AM1044" s="128"/>
      <c r="AN1044" s="128"/>
      <c r="AO1044" s="120"/>
      <c r="AQ1044" s="128"/>
      <c r="AR1044" s="128"/>
      <c r="AS1044" s="128"/>
      <c r="AT1044" s="128"/>
      <c r="AU1044" s="128"/>
      <c r="AV1044" s="128"/>
    </row>
    <row r="1045" ht="16.5" customHeight="1">
      <c r="A1045" s="128"/>
      <c r="B1045" s="128"/>
      <c r="C1045" s="128"/>
      <c r="D1045" s="128"/>
      <c r="E1045" s="128"/>
      <c r="F1045" s="128"/>
      <c r="G1045" s="128"/>
      <c r="H1045" s="128"/>
      <c r="I1045" s="128"/>
      <c r="J1045" s="128"/>
      <c r="K1045" s="128"/>
      <c r="L1045" s="128"/>
      <c r="M1045" s="128"/>
      <c r="N1045" s="128"/>
      <c r="O1045" s="128"/>
      <c r="P1045" s="128"/>
      <c r="Q1045" s="128"/>
      <c r="R1045" s="128"/>
      <c r="S1045" s="128"/>
      <c r="T1045" s="128"/>
      <c r="U1045" s="128"/>
      <c r="Z1045" s="161"/>
      <c r="AH1045" s="128"/>
      <c r="AI1045" s="162"/>
      <c r="AJ1045" s="162"/>
      <c r="AK1045" s="162"/>
      <c r="AL1045" s="162"/>
      <c r="AM1045" s="128"/>
      <c r="AN1045" s="128"/>
      <c r="AQ1045" s="128"/>
      <c r="AR1045" s="128"/>
      <c r="AS1045" s="128"/>
      <c r="AT1045" s="128"/>
      <c r="AU1045" s="128"/>
      <c r="AV1045" s="128"/>
    </row>
    <row r="1046" ht="16.5" customHeight="1">
      <c r="A1046" s="128"/>
      <c r="B1046" s="128"/>
      <c r="C1046" s="128"/>
      <c r="D1046" s="128"/>
      <c r="E1046" s="128"/>
      <c r="F1046" s="128"/>
      <c r="G1046" s="128"/>
      <c r="H1046" s="128"/>
      <c r="I1046" s="128"/>
      <c r="J1046" s="128"/>
      <c r="K1046" s="128"/>
      <c r="L1046" s="128"/>
      <c r="M1046" s="128"/>
      <c r="N1046" s="128"/>
      <c r="O1046" s="128"/>
      <c r="P1046" s="128"/>
      <c r="Q1046" s="128"/>
      <c r="R1046" s="128"/>
      <c r="S1046" s="128"/>
      <c r="T1046" s="128"/>
      <c r="U1046" s="128"/>
      <c r="Z1046" s="161"/>
      <c r="AH1046" s="128"/>
      <c r="AI1046" s="162"/>
      <c r="AJ1046" s="162"/>
      <c r="AK1046" s="162"/>
      <c r="AL1046" s="162"/>
      <c r="AM1046" s="128"/>
      <c r="AN1046" s="128"/>
      <c r="AQ1046" s="128"/>
      <c r="AR1046" s="128"/>
      <c r="AS1046" s="128"/>
      <c r="AT1046" s="128"/>
      <c r="AU1046" s="128"/>
      <c r="AV1046" s="128"/>
    </row>
    <row r="1047" ht="16.5" customHeight="1">
      <c r="A1047" s="128"/>
      <c r="B1047" s="128"/>
      <c r="C1047" s="128"/>
      <c r="D1047" s="128"/>
      <c r="E1047" s="128"/>
      <c r="F1047" s="128"/>
      <c r="G1047" s="128"/>
      <c r="H1047" s="128"/>
      <c r="I1047" s="128"/>
      <c r="J1047" s="128"/>
      <c r="K1047" s="128"/>
      <c r="L1047" s="128"/>
      <c r="M1047" s="128"/>
      <c r="N1047" s="128"/>
      <c r="O1047" s="128"/>
      <c r="P1047" s="128"/>
      <c r="Q1047" s="128"/>
      <c r="R1047" s="128"/>
      <c r="S1047" s="128"/>
      <c r="T1047" s="128"/>
      <c r="U1047" s="128"/>
      <c r="Z1047" s="161"/>
      <c r="AH1047" s="128"/>
      <c r="AI1047" s="162"/>
      <c r="AJ1047" s="162"/>
      <c r="AK1047" s="162"/>
      <c r="AL1047" s="162"/>
      <c r="AM1047" s="128"/>
      <c r="AN1047" s="128"/>
      <c r="AQ1047" s="128"/>
      <c r="AR1047" s="128"/>
      <c r="AS1047" s="128"/>
      <c r="AT1047" s="128"/>
      <c r="AU1047" s="128"/>
      <c r="AV1047" s="128"/>
    </row>
    <row r="1048" ht="16.5" customHeight="1">
      <c r="A1048" s="128"/>
      <c r="B1048" s="128"/>
      <c r="C1048" s="128"/>
      <c r="D1048" s="128"/>
      <c r="E1048" s="128"/>
      <c r="F1048" s="128"/>
      <c r="G1048" s="128"/>
      <c r="H1048" s="128"/>
      <c r="I1048" s="128"/>
      <c r="J1048" s="128"/>
      <c r="K1048" s="128"/>
      <c r="L1048" s="128"/>
      <c r="M1048" s="128"/>
      <c r="N1048" s="128"/>
      <c r="O1048" s="128"/>
      <c r="P1048" s="128"/>
      <c r="Q1048" s="128"/>
      <c r="R1048" s="128"/>
      <c r="S1048" s="128"/>
      <c r="T1048" s="128"/>
      <c r="U1048" s="128"/>
      <c r="Z1048" s="161"/>
      <c r="AH1048" s="128"/>
      <c r="AI1048" s="162"/>
      <c r="AJ1048" s="162"/>
      <c r="AK1048" s="162"/>
      <c r="AL1048" s="162"/>
      <c r="AM1048" s="128"/>
      <c r="AN1048" s="128"/>
      <c r="AQ1048" s="128"/>
      <c r="AR1048" s="128"/>
      <c r="AS1048" s="128"/>
      <c r="AT1048" s="128"/>
      <c r="AU1048" s="128"/>
      <c r="AV1048" s="128"/>
    </row>
    <row r="1049" ht="16.5" customHeight="1">
      <c r="A1049" s="128"/>
      <c r="B1049" s="128"/>
      <c r="C1049" s="128"/>
      <c r="D1049" s="128"/>
      <c r="E1049" s="128"/>
      <c r="F1049" s="128"/>
      <c r="G1049" s="128"/>
      <c r="H1049" s="128"/>
      <c r="I1049" s="128"/>
      <c r="J1049" s="128"/>
      <c r="K1049" s="128"/>
      <c r="L1049" s="128"/>
      <c r="M1049" s="128"/>
      <c r="N1049" s="128"/>
      <c r="O1049" s="128"/>
      <c r="P1049" s="128"/>
      <c r="Q1049" s="128"/>
      <c r="R1049" s="128"/>
      <c r="S1049" s="128"/>
      <c r="T1049" s="128"/>
      <c r="U1049" s="128"/>
      <c r="Z1049" s="161"/>
      <c r="AH1049" s="128"/>
      <c r="AI1049" s="162"/>
      <c r="AJ1049" s="162"/>
      <c r="AK1049" s="128"/>
      <c r="AL1049" s="128"/>
      <c r="AM1049" s="128"/>
      <c r="AN1049" s="128"/>
      <c r="AO1049" s="166"/>
      <c r="AQ1049" s="128"/>
      <c r="AR1049" s="128"/>
      <c r="AS1049" s="128"/>
      <c r="AT1049" s="128"/>
      <c r="AU1049" s="128"/>
      <c r="AV1049" s="128"/>
    </row>
    <row r="1050" ht="16.5" customHeight="1">
      <c r="A1050" s="128"/>
      <c r="B1050" s="128"/>
      <c r="C1050" s="128"/>
      <c r="D1050" s="128"/>
      <c r="E1050" s="128"/>
      <c r="F1050" s="128"/>
      <c r="G1050" s="128"/>
      <c r="H1050" s="128"/>
      <c r="I1050" s="128"/>
      <c r="J1050" s="128"/>
      <c r="K1050" s="128"/>
      <c r="L1050" s="128"/>
      <c r="M1050" s="128"/>
      <c r="N1050" s="128"/>
      <c r="O1050" s="128"/>
      <c r="P1050" s="128"/>
      <c r="Q1050" s="128"/>
      <c r="R1050" s="128"/>
      <c r="S1050" s="128"/>
      <c r="T1050" s="128"/>
      <c r="U1050" s="128"/>
      <c r="Z1050" s="161"/>
      <c r="AH1050" s="128"/>
      <c r="AI1050" s="162"/>
      <c r="AJ1050" s="162"/>
      <c r="AK1050" s="162"/>
      <c r="AL1050" s="162"/>
      <c r="AM1050" s="128"/>
      <c r="AN1050" s="128"/>
      <c r="AQ1050" s="128"/>
      <c r="AR1050" s="128"/>
      <c r="AS1050" s="128"/>
      <c r="AT1050" s="128"/>
      <c r="AU1050" s="128"/>
      <c r="AV1050" s="128"/>
    </row>
    <row r="1051" ht="16.5" customHeight="1">
      <c r="A1051" s="128"/>
      <c r="B1051" s="128"/>
      <c r="C1051" s="128"/>
      <c r="D1051" s="128"/>
      <c r="E1051" s="128"/>
      <c r="F1051" s="128"/>
      <c r="G1051" s="128"/>
      <c r="H1051" s="128"/>
      <c r="I1051" s="128"/>
      <c r="J1051" s="128"/>
      <c r="K1051" s="128"/>
      <c r="L1051" s="128"/>
      <c r="M1051" s="128"/>
      <c r="N1051" s="128"/>
      <c r="O1051" s="128"/>
      <c r="P1051" s="128"/>
      <c r="Q1051" s="128"/>
      <c r="R1051" s="128"/>
      <c r="S1051" s="128"/>
      <c r="T1051" s="128"/>
      <c r="U1051" s="128"/>
      <c r="Z1051" s="161"/>
      <c r="AH1051" s="128"/>
      <c r="AI1051" s="162"/>
      <c r="AJ1051" s="162"/>
      <c r="AK1051" s="162"/>
      <c r="AL1051" s="162"/>
      <c r="AM1051" s="128"/>
      <c r="AN1051" s="128"/>
      <c r="AQ1051" s="128"/>
      <c r="AR1051" s="128"/>
      <c r="AS1051" s="128"/>
      <c r="AT1051" s="128"/>
      <c r="AU1051" s="128"/>
      <c r="AV1051" s="128"/>
    </row>
    <row r="1052" ht="16.5" customHeight="1">
      <c r="A1052" s="128"/>
      <c r="B1052" s="128"/>
      <c r="C1052" s="128"/>
      <c r="D1052" s="128"/>
      <c r="E1052" s="128"/>
      <c r="F1052" s="128"/>
      <c r="G1052" s="128"/>
      <c r="H1052" s="128"/>
      <c r="I1052" s="128"/>
      <c r="J1052" s="128"/>
      <c r="K1052" s="128"/>
      <c r="L1052" s="128"/>
      <c r="M1052" s="128"/>
      <c r="N1052" s="128"/>
      <c r="O1052" s="128"/>
      <c r="P1052" s="128"/>
      <c r="Q1052" s="128"/>
      <c r="R1052" s="128"/>
      <c r="S1052" s="128"/>
      <c r="T1052" s="128"/>
      <c r="U1052" s="128"/>
      <c r="Z1052" s="161"/>
      <c r="AH1052" s="128"/>
      <c r="AI1052" s="162"/>
      <c r="AJ1052" s="162"/>
      <c r="AK1052" s="162"/>
      <c r="AL1052" s="162"/>
      <c r="AM1052" s="128"/>
      <c r="AN1052" s="128"/>
      <c r="AQ1052" s="128"/>
      <c r="AR1052" s="128"/>
      <c r="AS1052" s="128"/>
      <c r="AT1052" s="128"/>
      <c r="AU1052" s="128"/>
      <c r="AV1052" s="128"/>
    </row>
    <row r="1053" ht="16.5" customHeight="1">
      <c r="A1053" s="128"/>
      <c r="B1053" s="128"/>
      <c r="C1053" s="128"/>
      <c r="D1053" s="128"/>
      <c r="E1053" s="128"/>
      <c r="F1053" s="128"/>
      <c r="G1053" s="128"/>
      <c r="H1053" s="128"/>
      <c r="I1053" s="128"/>
      <c r="J1053" s="128"/>
      <c r="K1053" s="128"/>
      <c r="L1053" s="128"/>
      <c r="M1053" s="128"/>
      <c r="N1053" s="128"/>
      <c r="O1053" s="128"/>
      <c r="P1053" s="128"/>
      <c r="Q1053" s="128"/>
      <c r="R1053" s="128"/>
      <c r="S1053" s="128"/>
      <c r="T1053" s="128"/>
      <c r="U1053" s="128"/>
      <c r="Z1053" s="161"/>
      <c r="AH1053" s="128"/>
      <c r="AI1053" s="162"/>
      <c r="AJ1053" s="162"/>
      <c r="AK1053" s="162"/>
      <c r="AL1053" s="162"/>
      <c r="AM1053" s="128"/>
      <c r="AN1053" s="128"/>
      <c r="AQ1053" s="128"/>
      <c r="AR1053" s="128"/>
      <c r="AS1053" s="128"/>
      <c r="AT1053" s="128"/>
      <c r="AU1053" s="128"/>
      <c r="AV1053" s="128"/>
    </row>
    <row r="1054" ht="16.5" customHeight="1">
      <c r="A1054" s="128"/>
      <c r="B1054" s="128"/>
      <c r="C1054" s="128"/>
      <c r="D1054" s="128"/>
      <c r="E1054" s="128"/>
      <c r="F1054" s="128"/>
      <c r="G1054" s="128"/>
      <c r="H1054" s="128"/>
      <c r="I1054" s="128"/>
      <c r="J1054" s="128"/>
      <c r="K1054" s="128"/>
      <c r="L1054" s="128"/>
      <c r="M1054" s="128"/>
      <c r="N1054" s="128"/>
      <c r="O1054" s="128"/>
      <c r="P1054" s="128"/>
      <c r="Q1054" s="128"/>
      <c r="R1054" s="128"/>
      <c r="S1054" s="128"/>
      <c r="T1054" s="128"/>
      <c r="U1054" s="128"/>
      <c r="Z1054" s="161"/>
      <c r="AH1054" s="128"/>
      <c r="AI1054" s="162"/>
      <c r="AJ1054" s="162"/>
      <c r="AK1054" s="162"/>
      <c r="AL1054" s="162"/>
      <c r="AM1054" s="128"/>
      <c r="AN1054" s="128"/>
      <c r="AQ1054" s="128"/>
      <c r="AR1054" s="128"/>
      <c r="AS1054" s="128"/>
      <c r="AT1054" s="128"/>
      <c r="AU1054" s="128"/>
      <c r="AV1054" s="128"/>
    </row>
    <row r="1055" ht="16.5" customHeight="1">
      <c r="A1055" s="128"/>
      <c r="B1055" s="128"/>
      <c r="C1055" s="128"/>
      <c r="D1055" s="128"/>
      <c r="E1055" s="128"/>
      <c r="F1055" s="128"/>
      <c r="G1055" s="128"/>
      <c r="H1055" s="128"/>
      <c r="I1055" s="128"/>
      <c r="J1055" s="128"/>
      <c r="K1055" s="128"/>
      <c r="L1055" s="128"/>
      <c r="M1055" s="128"/>
      <c r="N1055" s="128"/>
      <c r="O1055" s="128"/>
      <c r="P1055" s="128"/>
      <c r="Q1055" s="128"/>
      <c r="R1055" s="128"/>
      <c r="S1055" s="128"/>
      <c r="T1055" s="128"/>
      <c r="U1055" s="128"/>
      <c r="Z1055" s="161"/>
      <c r="AH1055" s="128"/>
      <c r="AI1055" s="162"/>
      <c r="AJ1055" s="162"/>
      <c r="AK1055" s="162"/>
      <c r="AL1055" s="162"/>
      <c r="AM1055" s="128"/>
      <c r="AN1055" s="128"/>
      <c r="AQ1055" s="128"/>
      <c r="AR1055" s="128"/>
      <c r="AS1055" s="128"/>
      <c r="AT1055" s="128"/>
      <c r="AU1055" s="128"/>
      <c r="AV1055" s="128"/>
    </row>
    <row r="1056" ht="16.5" customHeight="1">
      <c r="A1056" s="128"/>
      <c r="B1056" s="128"/>
      <c r="C1056" s="128"/>
      <c r="D1056" s="128"/>
      <c r="E1056" s="128"/>
      <c r="F1056" s="128"/>
      <c r="G1056" s="128"/>
      <c r="H1056" s="128"/>
      <c r="I1056" s="128"/>
      <c r="J1056" s="128"/>
      <c r="K1056" s="128"/>
      <c r="L1056" s="128"/>
      <c r="M1056" s="128"/>
      <c r="N1056" s="128"/>
      <c r="O1056" s="128"/>
      <c r="P1056" s="128"/>
      <c r="Q1056" s="128"/>
      <c r="R1056" s="128"/>
      <c r="S1056" s="128"/>
      <c r="T1056" s="128"/>
      <c r="U1056" s="128"/>
      <c r="Z1056" s="161"/>
      <c r="AH1056" s="128"/>
      <c r="AI1056" s="162"/>
      <c r="AJ1056" s="162"/>
      <c r="AK1056" s="162"/>
      <c r="AL1056" s="162"/>
      <c r="AM1056" s="128"/>
      <c r="AN1056" s="128"/>
      <c r="AQ1056" s="128"/>
      <c r="AR1056" s="128"/>
      <c r="AS1056" s="128"/>
      <c r="AT1056" s="128"/>
      <c r="AU1056" s="128"/>
      <c r="AV1056" s="128"/>
    </row>
    <row r="1057" ht="16.5" customHeight="1">
      <c r="A1057" s="128"/>
      <c r="B1057" s="128"/>
      <c r="C1057" s="128"/>
      <c r="D1057" s="128"/>
      <c r="E1057" s="128"/>
      <c r="F1057" s="128"/>
      <c r="G1057" s="128"/>
      <c r="H1057" s="128"/>
      <c r="I1057" s="128"/>
      <c r="J1057" s="128"/>
      <c r="K1057" s="128"/>
      <c r="L1057" s="128"/>
      <c r="M1057" s="128"/>
      <c r="N1057" s="128"/>
      <c r="O1057" s="128"/>
      <c r="P1057" s="128"/>
      <c r="Q1057" s="128"/>
      <c r="R1057" s="128"/>
      <c r="S1057" s="128"/>
      <c r="T1057" s="128"/>
      <c r="U1057" s="128"/>
      <c r="Z1057" s="161"/>
      <c r="AH1057" s="128"/>
      <c r="AI1057" s="162"/>
      <c r="AJ1057" s="162"/>
      <c r="AK1057" s="162"/>
      <c r="AL1057" s="162"/>
      <c r="AM1057" s="128"/>
      <c r="AN1057" s="128"/>
      <c r="AQ1057" s="128"/>
      <c r="AR1057" s="128"/>
      <c r="AS1057" s="128"/>
      <c r="AT1057" s="128"/>
      <c r="AU1057" s="128"/>
      <c r="AV1057" s="128"/>
    </row>
    <row r="1058" ht="16.5" customHeight="1">
      <c r="A1058" s="128"/>
      <c r="B1058" s="128"/>
      <c r="C1058" s="128"/>
      <c r="D1058" s="128"/>
      <c r="E1058" s="128"/>
      <c r="F1058" s="128"/>
      <c r="G1058" s="128"/>
      <c r="H1058" s="128"/>
      <c r="I1058" s="128"/>
      <c r="J1058" s="128"/>
      <c r="K1058" s="128"/>
      <c r="L1058" s="128"/>
      <c r="M1058" s="128"/>
      <c r="N1058" s="128"/>
      <c r="O1058" s="128"/>
      <c r="P1058" s="128"/>
      <c r="Q1058" s="128"/>
      <c r="R1058" s="128"/>
      <c r="S1058" s="128"/>
      <c r="T1058" s="128"/>
      <c r="U1058" s="128"/>
      <c r="Z1058" s="161"/>
      <c r="AH1058" s="128"/>
      <c r="AI1058" s="162"/>
      <c r="AJ1058" s="162"/>
      <c r="AK1058" s="162"/>
      <c r="AL1058" s="162"/>
      <c r="AM1058" s="128"/>
      <c r="AN1058" s="128"/>
      <c r="AQ1058" s="128"/>
      <c r="AR1058" s="128"/>
      <c r="AS1058" s="128"/>
      <c r="AT1058" s="128"/>
      <c r="AU1058" s="128"/>
      <c r="AV1058" s="128"/>
    </row>
    <row r="1059" ht="16.5" customHeight="1">
      <c r="A1059" s="128"/>
      <c r="B1059" s="128"/>
      <c r="C1059" s="128"/>
      <c r="D1059" s="128"/>
      <c r="E1059" s="128"/>
      <c r="F1059" s="128"/>
      <c r="G1059" s="128"/>
      <c r="H1059" s="128"/>
      <c r="I1059" s="128"/>
      <c r="J1059" s="128"/>
      <c r="K1059" s="128"/>
      <c r="L1059" s="128"/>
      <c r="M1059" s="128"/>
      <c r="N1059" s="128"/>
      <c r="O1059" s="128"/>
      <c r="P1059" s="128"/>
      <c r="Q1059" s="128"/>
      <c r="R1059" s="128"/>
      <c r="S1059" s="128"/>
      <c r="T1059" s="128"/>
      <c r="U1059" s="128"/>
      <c r="Z1059" s="161"/>
      <c r="AH1059" s="128"/>
      <c r="AI1059" s="162"/>
      <c r="AJ1059" s="162"/>
      <c r="AK1059" s="162"/>
      <c r="AL1059" s="162"/>
      <c r="AM1059" s="128"/>
      <c r="AN1059" s="128"/>
      <c r="AQ1059" s="128"/>
      <c r="AR1059" s="128"/>
      <c r="AS1059" s="128"/>
      <c r="AT1059" s="128"/>
      <c r="AU1059" s="128"/>
      <c r="AV1059" s="128"/>
    </row>
    <row r="1060" ht="16.5" customHeight="1">
      <c r="A1060" s="128"/>
      <c r="B1060" s="128"/>
      <c r="C1060" s="128"/>
      <c r="D1060" s="128"/>
      <c r="E1060" s="128"/>
      <c r="F1060" s="128"/>
      <c r="G1060" s="128"/>
      <c r="H1060" s="128"/>
      <c r="I1060" s="128"/>
      <c r="J1060" s="128"/>
      <c r="K1060" s="128"/>
      <c r="L1060" s="128"/>
      <c r="M1060" s="128"/>
      <c r="N1060" s="128"/>
      <c r="O1060" s="128"/>
      <c r="P1060" s="128"/>
      <c r="Q1060" s="128"/>
      <c r="R1060" s="128"/>
      <c r="S1060" s="128"/>
      <c r="T1060" s="128"/>
      <c r="U1060" s="128"/>
      <c r="Z1060" s="161"/>
      <c r="AH1060" s="128"/>
      <c r="AI1060" s="162"/>
      <c r="AJ1060" s="162"/>
      <c r="AK1060" s="162"/>
      <c r="AL1060" s="162"/>
      <c r="AM1060" s="128"/>
      <c r="AN1060" s="128"/>
      <c r="AQ1060" s="128"/>
      <c r="AR1060" s="128"/>
      <c r="AS1060" s="128"/>
      <c r="AT1060" s="128"/>
      <c r="AU1060" s="128"/>
      <c r="AV1060" s="128"/>
    </row>
    <row r="1061" ht="16.5" customHeight="1">
      <c r="A1061" s="128"/>
      <c r="B1061" s="128"/>
      <c r="C1061" s="128"/>
      <c r="D1061" s="128"/>
      <c r="E1061" s="128"/>
      <c r="F1061" s="128"/>
      <c r="G1061" s="128"/>
      <c r="H1061" s="128"/>
      <c r="I1061" s="128"/>
      <c r="J1061" s="128"/>
      <c r="K1061" s="128"/>
      <c r="L1061" s="128"/>
      <c r="M1061" s="128"/>
      <c r="N1061" s="128"/>
      <c r="O1061" s="128"/>
      <c r="P1061" s="128"/>
      <c r="Q1061" s="128"/>
      <c r="R1061" s="128"/>
      <c r="S1061" s="128"/>
      <c r="T1061" s="128"/>
      <c r="U1061" s="128"/>
      <c r="Z1061" s="161"/>
      <c r="AH1061" s="128"/>
      <c r="AI1061" s="162"/>
      <c r="AJ1061" s="162"/>
      <c r="AK1061" s="162"/>
      <c r="AL1061" s="162"/>
      <c r="AM1061" s="128"/>
      <c r="AN1061" s="128"/>
      <c r="AQ1061" s="128"/>
      <c r="AR1061" s="128"/>
      <c r="AS1061" s="128"/>
      <c r="AT1061" s="128"/>
      <c r="AU1061" s="128"/>
      <c r="AV1061" s="128"/>
    </row>
    <row r="1062" ht="16.5" customHeight="1">
      <c r="A1062" s="128"/>
      <c r="B1062" s="128"/>
      <c r="C1062" s="128"/>
      <c r="D1062" s="128"/>
      <c r="E1062" s="128"/>
      <c r="F1062" s="128"/>
      <c r="G1062" s="128"/>
      <c r="H1062" s="128"/>
      <c r="I1062" s="128"/>
      <c r="J1062" s="128"/>
      <c r="K1062" s="128"/>
      <c r="L1062" s="128"/>
      <c r="M1062" s="128"/>
      <c r="N1062" s="128"/>
      <c r="O1062" s="128"/>
      <c r="P1062" s="128"/>
      <c r="Q1062" s="128"/>
      <c r="R1062" s="128"/>
      <c r="S1062" s="128"/>
      <c r="T1062" s="128"/>
      <c r="U1062" s="128"/>
      <c r="Z1062" s="161"/>
      <c r="AH1062" s="128"/>
      <c r="AI1062" s="162"/>
      <c r="AJ1062" s="162"/>
      <c r="AK1062" s="162"/>
      <c r="AL1062" s="162"/>
      <c r="AM1062" s="128"/>
      <c r="AN1062" s="128"/>
      <c r="AQ1062" s="128"/>
      <c r="AR1062" s="128"/>
      <c r="AS1062" s="128"/>
      <c r="AT1062" s="128"/>
      <c r="AU1062" s="128"/>
      <c r="AV1062" s="128"/>
    </row>
    <row r="1063" ht="16.5" customHeight="1">
      <c r="A1063" s="128"/>
      <c r="B1063" s="128"/>
      <c r="C1063" s="128"/>
      <c r="D1063" s="128"/>
      <c r="E1063" s="128"/>
      <c r="F1063" s="128"/>
      <c r="G1063" s="128"/>
      <c r="H1063" s="128"/>
      <c r="I1063" s="128"/>
      <c r="J1063" s="128"/>
      <c r="K1063" s="128"/>
      <c r="L1063" s="128"/>
      <c r="M1063" s="128"/>
      <c r="N1063" s="128"/>
      <c r="O1063" s="128"/>
      <c r="P1063" s="128"/>
      <c r="Q1063" s="128"/>
      <c r="R1063" s="128"/>
      <c r="S1063" s="128"/>
      <c r="T1063" s="128"/>
      <c r="U1063" s="128"/>
      <c r="Z1063" s="161"/>
      <c r="AH1063" s="128"/>
      <c r="AI1063" s="162"/>
      <c r="AJ1063" s="162"/>
      <c r="AK1063" s="162"/>
      <c r="AL1063" s="162"/>
      <c r="AM1063" s="128"/>
      <c r="AN1063" s="128"/>
      <c r="AQ1063" s="128"/>
      <c r="AR1063" s="128"/>
      <c r="AS1063" s="128"/>
      <c r="AT1063" s="128"/>
      <c r="AU1063" s="128"/>
      <c r="AV1063" s="128"/>
    </row>
    <row r="1064" ht="16.5" customHeight="1">
      <c r="A1064" s="128"/>
      <c r="B1064" s="128"/>
      <c r="C1064" s="128"/>
      <c r="D1064" s="128"/>
      <c r="E1064" s="128"/>
      <c r="F1064" s="128"/>
      <c r="G1064" s="128"/>
      <c r="H1064" s="128"/>
      <c r="I1064" s="128"/>
      <c r="J1064" s="128"/>
      <c r="K1064" s="128"/>
      <c r="L1064" s="128"/>
      <c r="M1064" s="128"/>
      <c r="N1064" s="128"/>
      <c r="O1064" s="128"/>
      <c r="P1064" s="128"/>
      <c r="Q1064" s="128"/>
      <c r="R1064" s="128"/>
      <c r="S1064" s="128"/>
      <c r="T1064" s="128"/>
      <c r="U1064" s="128"/>
      <c r="V1064" s="128"/>
      <c r="Z1064" s="161"/>
      <c r="AH1064" s="128"/>
      <c r="AI1064" s="162"/>
      <c r="AJ1064" s="162"/>
      <c r="AK1064" s="162"/>
      <c r="AL1064" s="162"/>
      <c r="AM1064" s="128"/>
      <c r="AN1064" s="128"/>
      <c r="AQ1064" s="128"/>
      <c r="AR1064" s="128"/>
      <c r="AS1064" s="128"/>
      <c r="AT1064" s="128"/>
      <c r="AU1064" s="128"/>
      <c r="AV1064" s="128"/>
    </row>
    <row r="1065" ht="16.5" customHeight="1">
      <c r="A1065" s="128"/>
      <c r="B1065" s="128"/>
      <c r="C1065" s="128"/>
      <c r="D1065" s="128"/>
      <c r="E1065" s="128"/>
      <c r="F1065" s="128"/>
      <c r="G1065" s="128"/>
      <c r="H1065" s="128"/>
      <c r="I1065" s="128"/>
      <c r="J1065" s="128"/>
      <c r="K1065" s="128"/>
      <c r="L1065" s="128"/>
      <c r="M1065" s="128"/>
      <c r="N1065" s="128"/>
      <c r="O1065" s="128"/>
      <c r="P1065" s="128"/>
      <c r="Q1065" s="128"/>
      <c r="R1065" s="128"/>
      <c r="S1065" s="128"/>
      <c r="T1065" s="128"/>
      <c r="U1065" s="128"/>
      <c r="Z1065" s="161"/>
      <c r="AH1065" s="128"/>
      <c r="AI1065" s="162"/>
      <c r="AJ1065" s="162"/>
      <c r="AK1065" s="162"/>
      <c r="AL1065" s="162"/>
      <c r="AM1065" s="128"/>
      <c r="AN1065" s="128"/>
      <c r="AQ1065" s="128"/>
      <c r="AR1065" s="128"/>
      <c r="AS1065" s="128"/>
      <c r="AT1065" s="128"/>
      <c r="AU1065" s="128"/>
      <c r="AV1065" s="128"/>
    </row>
    <row r="1066" ht="16.5" customHeight="1">
      <c r="A1066" s="128"/>
      <c r="B1066" s="128"/>
      <c r="C1066" s="128"/>
      <c r="D1066" s="128"/>
      <c r="E1066" s="128"/>
      <c r="F1066" s="128"/>
      <c r="G1066" s="128"/>
      <c r="H1066" s="128"/>
      <c r="I1066" s="128"/>
      <c r="J1066" s="128"/>
      <c r="K1066" s="128"/>
      <c r="L1066" s="128"/>
      <c r="M1066" s="128"/>
      <c r="N1066" s="128"/>
      <c r="O1066" s="128"/>
      <c r="P1066" s="128"/>
      <c r="Q1066" s="128"/>
      <c r="R1066" s="128"/>
      <c r="S1066" s="128"/>
      <c r="T1066" s="128"/>
      <c r="U1066" s="128"/>
      <c r="Z1066" s="161"/>
      <c r="AH1066" s="128"/>
      <c r="AI1066" s="162"/>
      <c r="AJ1066" s="162"/>
      <c r="AK1066" s="162"/>
      <c r="AL1066" s="162"/>
      <c r="AM1066" s="128"/>
      <c r="AN1066" s="128"/>
      <c r="AQ1066" s="128"/>
      <c r="AR1066" s="128"/>
      <c r="AS1066" s="128"/>
      <c r="AT1066" s="128"/>
      <c r="AU1066" s="128"/>
      <c r="AV1066" s="128"/>
    </row>
    <row r="1067" ht="16.5" customHeight="1">
      <c r="A1067" s="128"/>
      <c r="B1067" s="128"/>
      <c r="C1067" s="128"/>
      <c r="D1067" s="128"/>
      <c r="E1067" s="128"/>
      <c r="F1067" s="128"/>
      <c r="G1067" s="128"/>
      <c r="H1067" s="128"/>
      <c r="I1067" s="128"/>
      <c r="J1067" s="128"/>
      <c r="K1067" s="128"/>
      <c r="L1067" s="128"/>
      <c r="M1067" s="128"/>
      <c r="N1067" s="128"/>
      <c r="O1067" s="128"/>
      <c r="P1067" s="128"/>
      <c r="Q1067" s="128"/>
      <c r="R1067" s="128"/>
      <c r="S1067" s="128"/>
      <c r="T1067" s="128"/>
      <c r="U1067" s="128"/>
      <c r="Z1067" s="161"/>
      <c r="AH1067" s="128"/>
      <c r="AI1067" s="162"/>
      <c r="AJ1067" s="162"/>
      <c r="AK1067" s="162"/>
      <c r="AL1067" s="162"/>
      <c r="AM1067" s="128"/>
      <c r="AN1067" s="128"/>
      <c r="AQ1067" s="128"/>
      <c r="AR1067" s="128"/>
      <c r="AS1067" s="128"/>
      <c r="AT1067" s="128"/>
      <c r="AU1067" s="128"/>
      <c r="AV1067" s="128"/>
    </row>
    <row r="1068" ht="16.5" customHeight="1">
      <c r="A1068" s="128"/>
      <c r="B1068" s="128"/>
      <c r="C1068" s="128"/>
      <c r="D1068" s="128"/>
      <c r="E1068" s="128"/>
      <c r="F1068" s="128"/>
      <c r="G1068" s="128"/>
      <c r="H1068" s="128"/>
      <c r="I1068" s="128"/>
      <c r="J1068" s="128"/>
      <c r="K1068" s="128"/>
      <c r="L1068" s="128"/>
      <c r="M1068" s="128"/>
      <c r="N1068" s="128"/>
      <c r="O1068" s="128"/>
      <c r="P1068" s="128"/>
      <c r="Q1068" s="128"/>
      <c r="R1068" s="128"/>
      <c r="S1068" s="128"/>
      <c r="T1068" s="128"/>
      <c r="U1068" s="128"/>
      <c r="Z1068" s="161"/>
      <c r="AH1068" s="128"/>
      <c r="AI1068" s="162"/>
      <c r="AJ1068" s="162"/>
      <c r="AK1068" s="162"/>
      <c r="AL1068" s="162"/>
      <c r="AM1068" s="128"/>
      <c r="AN1068" s="128"/>
      <c r="AQ1068" s="128"/>
      <c r="AR1068" s="128"/>
      <c r="AS1068" s="128"/>
      <c r="AT1068" s="128"/>
      <c r="AU1068" s="128"/>
      <c r="AV1068" s="128"/>
    </row>
    <row r="1069" ht="16.5" customHeight="1">
      <c r="A1069" s="128"/>
      <c r="B1069" s="128"/>
      <c r="C1069" s="128"/>
      <c r="D1069" s="128"/>
      <c r="E1069" s="128"/>
      <c r="F1069" s="128"/>
      <c r="G1069" s="128"/>
      <c r="H1069" s="128"/>
      <c r="I1069" s="128"/>
      <c r="J1069" s="128"/>
      <c r="K1069" s="128"/>
      <c r="L1069" s="128"/>
      <c r="M1069" s="128"/>
      <c r="N1069" s="128"/>
      <c r="O1069" s="128"/>
      <c r="P1069" s="128"/>
      <c r="Q1069" s="128"/>
      <c r="R1069" s="128"/>
      <c r="S1069" s="128"/>
      <c r="T1069" s="128"/>
      <c r="U1069" s="128"/>
      <c r="Z1069" s="161"/>
      <c r="AH1069" s="128"/>
      <c r="AI1069" s="162"/>
      <c r="AJ1069" s="162"/>
      <c r="AK1069" s="162"/>
      <c r="AL1069" s="162"/>
      <c r="AM1069" s="128"/>
      <c r="AN1069" s="128"/>
      <c r="AQ1069" s="128"/>
      <c r="AR1069" s="128"/>
      <c r="AS1069" s="128"/>
      <c r="AT1069" s="128"/>
      <c r="AU1069" s="128"/>
      <c r="AV1069" s="128"/>
    </row>
    <row r="1070" ht="16.5" customHeight="1">
      <c r="A1070" s="128"/>
      <c r="B1070" s="128"/>
      <c r="C1070" s="128"/>
      <c r="D1070" s="128"/>
      <c r="E1070" s="128"/>
      <c r="F1070" s="128"/>
      <c r="G1070" s="128"/>
      <c r="H1070" s="128"/>
      <c r="I1070" s="128"/>
      <c r="J1070" s="128"/>
      <c r="K1070" s="128"/>
      <c r="L1070" s="128"/>
      <c r="M1070" s="128"/>
      <c r="N1070" s="128"/>
      <c r="O1070" s="128"/>
      <c r="P1070" s="128"/>
      <c r="Q1070" s="128"/>
      <c r="R1070" s="128"/>
      <c r="S1070" s="128"/>
      <c r="T1070" s="128"/>
      <c r="U1070" s="128"/>
      <c r="Z1070" s="161"/>
      <c r="AH1070" s="128"/>
      <c r="AI1070" s="162"/>
      <c r="AJ1070" s="162"/>
      <c r="AK1070" s="162"/>
      <c r="AL1070" s="162"/>
      <c r="AM1070" s="128"/>
      <c r="AN1070" s="128"/>
      <c r="AQ1070" s="128"/>
      <c r="AR1070" s="128"/>
      <c r="AS1070" s="128"/>
      <c r="AT1070" s="128"/>
      <c r="AU1070" s="128"/>
      <c r="AV1070" s="128"/>
    </row>
    <row r="1071" ht="16.5" customHeight="1">
      <c r="A1071" s="128"/>
      <c r="B1071" s="128"/>
      <c r="C1071" s="128"/>
      <c r="D1071" s="128"/>
      <c r="E1071" s="128"/>
      <c r="F1071" s="128"/>
      <c r="G1071" s="128"/>
      <c r="H1071" s="128"/>
      <c r="I1071" s="128"/>
      <c r="J1071" s="128"/>
      <c r="K1071" s="128"/>
      <c r="L1071" s="128"/>
      <c r="M1071" s="128"/>
      <c r="N1071" s="128"/>
      <c r="O1071" s="128"/>
      <c r="P1071" s="128"/>
      <c r="Q1071" s="128"/>
      <c r="R1071" s="128"/>
      <c r="S1071" s="128"/>
      <c r="T1071" s="128"/>
      <c r="U1071" s="128"/>
      <c r="Z1071" s="161"/>
      <c r="AH1071" s="128"/>
      <c r="AI1071" s="162"/>
      <c r="AJ1071" s="162"/>
      <c r="AK1071" s="162"/>
      <c r="AL1071" s="162"/>
      <c r="AM1071" s="128"/>
      <c r="AN1071" s="128"/>
      <c r="AQ1071" s="128"/>
      <c r="AR1071" s="128"/>
      <c r="AS1071" s="128"/>
      <c r="AT1071" s="128"/>
      <c r="AU1071" s="128"/>
      <c r="AV1071" s="128"/>
    </row>
    <row r="1072" ht="16.5" customHeight="1">
      <c r="A1072" s="128"/>
      <c r="B1072" s="128"/>
      <c r="C1072" s="128"/>
      <c r="D1072" s="128"/>
      <c r="E1072" s="128"/>
      <c r="F1072" s="128"/>
      <c r="G1072" s="128"/>
      <c r="H1072" s="128"/>
      <c r="I1072" s="128"/>
      <c r="J1072" s="128"/>
      <c r="K1072" s="128"/>
      <c r="L1072" s="128"/>
      <c r="M1072" s="128"/>
      <c r="N1072" s="128"/>
      <c r="O1072" s="128"/>
      <c r="P1072" s="128"/>
      <c r="Q1072" s="128"/>
      <c r="R1072" s="128"/>
      <c r="S1072" s="128"/>
      <c r="T1072" s="128"/>
      <c r="U1072" s="128"/>
      <c r="Z1072" s="161"/>
      <c r="AH1072" s="128"/>
      <c r="AI1072" s="162"/>
      <c r="AJ1072" s="162"/>
      <c r="AK1072" s="162"/>
      <c r="AL1072" s="162"/>
      <c r="AM1072" s="128"/>
      <c r="AN1072" s="128"/>
      <c r="AQ1072" s="128"/>
      <c r="AR1072" s="128"/>
      <c r="AS1072" s="128"/>
      <c r="AT1072" s="128"/>
      <c r="AU1072" s="128"/>
      <c r="AV1072" s="128"/>
    </row>
    <row r="1073" ht="16.5" customHeight="1">
      <c r="A1073" s="128"/>
      <c r="B1073" s="128"/>
      <c r="C1073" s="128"/>
      <c r="D1073" s="128"/>
      <c r="E1073" s="128"/>
      <c r="F1073" s="128"/>
      <c r="G1073" s="128"/>
      <c r="H1073" s="128"/>
      <c r="I1073" s="128"/>
      <c r="J1073" s="128"/>
      <c r="K1073" s="128"/>
      <c r="L1073" s="128"/>
      <c r="M1073" s="128"/>
      <c r="N1073" s="128"/>
      <c r="O1073" s="128"/>
      <c r="P1073" s="128"/>
      <c r="Q1073" s="128"/>
      <c r="R1073" s="128"/>
      <c r="S1073" s="128"/>
      <c r="T1073" s="128"/>
      <c r="U1073" s="128"/>
      <c r="Z1073" s="161"/>
      <c r="AH1073" s="128"/>
      <c r="AI1073" s="162"/>
      <c r="AJ1073" s="162"/>
      <c r="AK1073" s="162"/>
      <c r="AL1073" s="162"/>
      <c r="AM1073" s="128"/>
      <c r="AN1073" s="128"/>
      <c r="AQ1073" s="128"/>
      <c r="AR1073" s="128"/>
      <c r="AS1073" s="128"/>
      <c r="AT1073" s="128"/>
      <c r="AU1073" s="128"/>
      <c r="AV1073" s="128"/>
    </row>
    <row r="1074" ht="16.5" customHeight="1">
      <c r="A1074" s="128"/>
      <c r="B1074" s="128"/>
      <c r="C1074" s="128"/>
      <c r="D1074" s="128"/>
      <c r="E1074" s="128"/>
      <c r="F1074" s="128"/>
      <c r="G1074" s="128"/>
      <c r="H1074" s="128"/>
      <c r="I1074" s="128"/>
      <c r="J1074" s="128"/>
      <c r="K1074" s="128"/>
      <c r="L1074" s="128"/>
      <c r="M1074" s="128"/>
      <c r="N1074" s="128"/>
      <c r="O1074" s="128"/>
      <c r="P1074" s="128"/>
      <c r="Q1074" s="128"/>
      <c r="R1074" s="128"/>
      <c r="S1074" s="128"/>
      <c r="T1074" s="128"/>
      <c r="U1074" s="128"/>
      <c r="Z1074" s="161"/>
      <c r="AH1074" s="128"/>
      <c r="AI1074" s="162"/>
      <c r="AJ1074" s="162"/>
      <c r="AK1074" s="162"/>
      <c r="AL1074" s="162"/>
      <c r="AM1074" s="128"/>
      <c r="AN1074" s="128"/>
      <c r="AQ1074" s="128"/>
      <c r="AR1074" s="128"/>
      <c r="AS1074" s="128"/>
      <c r="AT1074" s="128"/>
      <c r="AU1074" s="128"/>
      <c r="AV1074" s="128"/>
    </row>
    <row r="1075" ht="16.5" customHeight="1">
      <c r="A1075" s="128"/>
      <c r="B1075" s="128"/>
      <c r="C1075" s="128"/>
      <c r="D1075" s="128"/>
      <c r="E1075" s="128"/>
      <c r="F1075" s="128"/>
      <c r="G1075" s="128"/>
      <c r="H1075" s="128"/>
      <c r="I1075" s="128"/>
      <c r="J1075" s="128"/>
      <c r="K1075" s="128"/>
      <c r="L1075" s="128"/>
      <c r="M1075" s="128"/>
      <c r="N1075" s="128"/>
      <c r="O1075" s="128"/>
      <c r="P1075" s="128"/>
      <c r="Q1075" s="128"/>
      <c r="R1075" s="128"/>
      <c r="S1075" s="128"/>
      <c r="T1075" s="128"/>
      <c r="U1075" s="128"/>
      <c r="Z1075" s="161"/>
      <c r="AF1075" s="128"/>
      <c r="AH1075" s="128"/>
      <c r="AI1075" s="162"/>
      <c r="AJ1075" s="162"/>
      <c r="AK1075" s="162"/>
      <c r="AL1075" s="162"/>
      <c r="AM1075" s="128"/>
      <c r="AN1075" s="128"/>
      <c r="AQ1075" s="128"/>
      <c r="AR1075" s="128"/>
      <c r="AS1075" s="128"/>
      <c r="AT1075" s="128"/>
      <c r="AU1075" s="128"/>
      <c r="AV1075" s="128"/>
    </row>
    <row r="1076" ht="16.5" customHeight="1">
      <c r="A1076" s="128"/>
      <c r="B1076" s="128"/>
      <c r="C1076" s="128"/>
      <c r="D1076" s="128"/>
      <c r="E1076" s="128"/>
      <c r="F1076" s="128"/>
      <c r="G1076" s="128"/>
      <c r="H1076" s="128"/>
      <c r="I1076" s="128"/>
      <c r="J1076" s="128"/>
      <c r="K1076" s="128"/>
      <c r="L1076" s="128"/>
      <c r="M1076" s="128"/>
      <c r="N1076" s="128"/>
      <c r="O1076" s="128"/>
      <c r="P1076" s="128"/>
      <c r="Q1076" s="128"/>
      <c r="R1076" s="128"/>
      <c r="S1076" s="128"/>
      <c r="T1076" s="128"/>
      <c r="U1076" s="128"/>
      <c r="Z1076" s="161"/>
      <c r="AF1076" s="128"/>
      <c r="AH1076" s="128"/>
      <c r="AI1076" s="162"/>
      <c r="AJ1076" s="162"/>
      <c r="AK1076" s="162"/>
      <c r="AL1076" s="162"/>
      <c r="AM1076" s="128"/>
      <c r="AN1076" s="128"/>
      <c r="AQ1076" s="128"/>
      <c r="AR1076" s="128"/>
      <c r="AS1076" s="128"/>
      <c r="AT1076" s="128"/>
      <c r="AU1076" s="128"/>
      <c r="AV1076" s="128"/>
    </row>
    <row r="1077" ht="16.5" customHeight="1">
      <c r="A1077" s="128"/>
      <c r="B1077" s="128"/>
      <c r="C1077" s="128"/>
      <c r="D1077" s="128"/>
      <c r="E1077" s="128"/>
      <c r="F1077" s="128"/>
      <c r="G1077" s="128"/>
      <c r="H1077" s="128"/>
      <c r="I1077" s="128"/>
      <c r="J1077" s="128"/>
      <c r="K1077" s="128"/>
      <c r="L1077" s="128"/>
      <c r="M1077" s="128"/>
      <c r="N1077" s="128"/>
      <c r="O1077" s="128"/>
      <c r="P1077" s="128"/>
      <c r="Q1077" s="128"/>
      <c r="R1077" s="128"/>
      <c r="S1077" s="128"/>
      <c r="T1077" s="128"/>
      <c r="U1077" s="128"/>
      <c r="Z1077" s="161"/>
      <c r="AF1077" s="128"/>
      <c r="AH1077" s="128"/>
      <c r="AI1077" s="162"/>
      <c r="AJ1077" s="162"/>
      <c r="AK1077" s="162"/>
      <c r="AL1077" s="162"/>
      <c r="AM1077" s="128"/>
      <c r="AN1077" s="128"/>
      <c r="AQ1077" s="128"/>
      <c r="AR1077" s="128"/>
      <c r="AS1077" s="128"/>
      <c r="AT1077" s="128"/>
      <c r="AU1077" s="128"/>
      <c r="AV1077" s="128"/>
    </row>
    <row r="1078" ht="16.5" customHeight="1">
      <c r="A1078" s="128"/>
      <c r="B1078" s="128"/>
      <c r="C1078" s="128"/>
      <c r="D1078" s="128"/>
      <c r="E1078" s="128"/>
      <c r="F1078" s="128"/>
      <c r="G1078" s="128"/>
      <c r="H1078" s="128"/>
      <c r="I1078" s="128"/>
      <c r="J1078" s="128"/>
      <c r="K1078" s="128"/>
      <c r="L1078" s="128"/>
      <c r="M1078" s="128"/>
      <c r="N1078" s="128"/>
      <c r="O1078" s="128"/>
      <c r="P1078" s="128"/>
      <c r="Q1078" s="128"/>
      <c r="R1078" s="128"/>
      <c r="S1078" s="128"/>
      <c r="T1078" s="128"/>
      <c r="U1078" s="128"/>
      <c r="Z1078" s="161"/>
      <c r="AF1078" s="128"/>
      <c r="AH1078" s="128"/>
      <c r="AI1078" s="162"/>
      <c r="AJ1078" s="162"/>
      <c r="AK1078" s="162"/>
      <c r="AL1078" s="162"/>
      <c r="AM1078" s="128"/>
      <c r="AN1078" s="128"/>
      <c r="AQ1078" s="128"/>
      <c r="AR1078" s="128"/>
      <c r="AS1078" s="128"/>
      <c r="AT1078" s="128"/>
      <c r="AU1078" s="128"/>
      <c r="AV1078" s="128"/>
    </row>
    <row r="1079" ht="16.5" customHeight="1">
      <c r="A1079" s="128"/>
      <c r="B1079" s="128"/>
      <c r="C1079" s="128"/>
      <c r="D1079" s="128"/>
      <c r="E1079" s="128"/>
      <c r="F1079" s="128"/>
      <c r="G1079" s="128"/>
      <c r="H1079" s="128"/>
      <c r="I1079" s="128"/>
      <c r="J1079" s="128"/>
      <c r="K1079" s="128"/>
      <c r="L1079" s="128"/>
      <c r="M1079" s="128"/>
      <c r="N1079" s="128"/>
      <c r="O1079" s="128"/>
      <c r="P1079" s="128"/>
      <c r="Q1079" s="128"/>
      <c r="R1079" s="128"/>
      <c r="S1079" s="128"/>
      <c r="T1079" s="128"/>
      <c r="U1079" s="128"/>
      <c r="Z1079" s="161"/>
      <c r="AF1079" s="128"/>
      <c r="AH1079" s="128"/>
      <c r="AI1079" s="162"/>
      <c r="AJ1079" s="162"/>
      <c r="AK1079" s="162"/>
      <c r="AL1079" s="162"/>
      <c r="AM1079" s="128"/>
      <c r="AN1079" s="128"/>
      <c r="AQ1079" s="128"/>
      <c r="AR1079" s="128"/>
      <c r="AS1079" s="128"/>
      <c r="AT1079" s="128"/>
      <c r="AU1079" s="128"/>
      <c r="AV1079" s="128"/>
    </row>
    <row r="1080" ht="16.5" customHeight="1">
      <c r="A1080" s="128"/>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Z1080" s="161"/>
      <c r="AF1080" s="128"/>
      <c r="AH1080" s="128"/>
      <c r="AI1080" s="162"/>
      <c r="AJ1080" s="162"/>
      <c r="AK1080" s="162"/>
      <c r="AL1080" s="162"/>
      <c r="AM1080" s="128"/>
      <c r="AN1080" s="128"/>
      <c r="AQ1080" s="128"/>
      <c r="AR1080" s="128"/>
      <c r="AS1080" s="128"/>
      <c r="AT1080" s="128"/>
      <c r="AU1080" s="128"/>
      <c r="AV1080" s="128"/>
    </row>
    <row r="1081" ht="16.5" customHeight="1">
      <c r="A1081" s="128"/>
      <c r="B1081" s="128"/>
      <c r="C1081" s="128"/>
      <c r="D1081" s="128"/>
      <c r="E1081" s="128"/>
      <c r="F1081" s="128"/>
      <c r="G1081" s="128"/>
      <c r="H1081" s="128"/>
      <c r="I1081" s="128"/>
      <c r="J1081" s="128"/>
      <c r="K1081" s="128"/>
      <c r="L1081" s="128"/>
      <c r="M1081" s="128"/>
      <c r="N1081" s="128"/>
      <c r="O1081" s="128"/>
      <c r="P1081" s="128"/>
      <c r="Q1081" s="128"/>
      <c r="R1081" s="128"/>
      <c r="S1081" s="128"/>
      <c r="T1081" s="128"/>
      <c r="U1081" s="128"/>
      <c r="Z1081" s="161"/>
      <c r="AF1081" s="128"/>
      <c r="AH1081" s="128"/>
      <c r="AI1081" s="162"/>
      <c r="AJ1081" s="162"/>
      <c r="AK1081" s="162"/>
      <c r="AL1081" s="162"/>
      <c r="AM1081" s="128"/>
      <c r="AN1081" s="128"/>
      <c r="AQ1081" s="128"/>
      <c r="AR1081" s="128"/>
      <c r="AS1081" s="128"/>
      <c r="AT1081" s="128"/>
      <c r="AU1081" s="128"/>
      <c r="AV1081" s="128"/>
    </row>
    <row r="1082" ht="16.5" customHeight="1">
      <c r="A1082" s="128"/>
      <c r="B1082" s="128"/>
      <c r="C1082" s="128"/>
      <c r="D1082" s="128"/>
      <c r="E1082" s="128"/>
      <c r="F1082" s="128"/>
      <c r="G1082" s="128"/>
      <c r="H1082" s="128"/>
      <c r="I1082" s="128"/>
      <c r="J1082" s="128"/>
      <c r="K1082" s="128"/>
      <c r="L1082" s="128"/>
      <c r="M1082" s="128"/>
      <c r="N1082" s="128"/>
      <c r="O1082" s="128"/>
      <c r="P1082" s="128"/>
      <c r="Q1082" s="128"/>
      <c r="R1082" s="128"/>
      <c r="S1082" s="128"/>
      <c r="T1082" s="128"/>
      <c r="U1082" s="128"/>
      <c r="Z1082" s="161"/>
      <c r="AF1082" s="128"/>
      <c r="AH1082" s="128"/>
      <c r="AI1082" s="162"/>
      <c r="AJ1082" s="162"/>
      <c r="AK1082" s="162"/>
      <c r="AL1082" s="162"/>
      <c r="AM1082" s="128"/>
      <c r="AN1082" s="128"/>
      <c r="AQ1082" s="128"/>
      <c r="AR1082" s="128"/>
      <c r="AS1082" s="128"/>
      <c r="AT1082" s="128"/>
      <c r="AU1082" s="128"/>
      <c r="AV1082" s="128"/>
    </row>
    <row r="1083" ht="16.5" customHeight="1">
      <c r="A1083" s="128"/>
      <c r="B1083" s="128"/>
      <c r="C1083" s="128"/>
      <c r="D1083" s="128"/>
      <c r="E1083" s="128"/>
      <c r="F1083" s="128"/>
      <c r="G1083" s="128"/>
      <c r="H1083" s="128"/>
      <c r="I1083" s="128"/>
      <c r="J1083" s="128"/>
      <c r="K1083" s="128"/>
      <c r="L1083" s="128"/>
      <c r="M1083" s="128"/>
      <c r="N1083" s="128"/>
      <c r="O1083" s="128"/>
      <c r="P1083" s="128"/>
      <c r="Q1083" s="128"/>
      <c r="R1083" s="128"/>
      <c r="S1083" s="128"/>
      <c r="T1083" s="128"/>
      <c r="U1083" s="128"/>
      <c r="Z1083" s="161"/>
      <c r="AF1083" s="128"/>
      <c r="AH1083" s="128"/>
      <c r="AI1083" s="162"/>
      <c r="AJ1083" s="162"/>
      <c r="AK1083" s="162"/>
      <c r="AL1083" s="162"/>
      <c r="AM1083" s="128"/>
      <c r="AN1083" s="128"/>
      <c r="AQ1083" s="128"/>
      <c r="AR1083" s="128"/>
      <c r="AS1083" s="128"/>
      <c r="AT1083" s="128"/>
      <c r="AU1083" s="128"/>
      <c r="AV1083" s="128"/>
    </row>
    <row r="1084" ht="16.5" customHeight="1">
      <c r="A1084" s="128"/>
      <c r="B1084" s="128"/>
      <c r="C1084" s="128"/>
      <c r="D1084" s="128"/>
      <c r="E1084" s="128"/>
      <c r="F1084" s="128"/>
      <c r="G1084" s="128"/>
      <c r="H1084" s="128"/>
      <c r="I1084" s="128"/>
      <c r="J1084" s="128"/>
      <c r="K1084" s="128"/>
      <c r="L1084" s="128"/>
      <c r="M1084" s="128"/>
      <c r="N1084" s="128"/>
      <c r="O1084" s="128"/>
      <c r="P1084" s="128"/>
      <c r="Q1084" s="128"/>
      <c r="R1084" s="128"/>
      <c r="S1084" s="128"/>
      <c r="T1084" s="128"/>
      <c r="U1084" s="128"/>
      <c r="Z1084" s="161"/>
      <c r="AF1084" s="128"/>
      <c r="AH1084" s="128"/>
      <c r="AI1084" s="162"/>
      <c r="AJ1084" s="162"/>
      <c r="AK1084" s="162"/>
      <c r="AL1084" s="162"/>
      <c r="AM1084" s="128"/>
      <c r="AN1084" s="128"/>
      <c r="AQ1084" s="161"/>
      <c r="AR1084" s="128"/>
      <c r="AS1084" s="128"/>
      <c r="AT1084" s="128"/>
      <c r="AU1084" s="128"/>
      <c r="AV1084" s="128"/>
    </row>
    <row r="1085" ht="16.5" customHeight="1">
      <c r="A1085" s="128"/>
      <c r="B1085" s="128"/>
      <c r="C1085" s="128"/>
      <c r="D1085" s="128"/>
      <c r="E1085" s="128"/>
      <c r="F1085" s="128"/>
      <c r="G1085" s="128"/>
      <c r="H1085" s="128"/>
      <c r="I1085" s="128"/>
      <c r="J1085" s="128"/>
      <c r="K1085" s="128"/>
      <c r="L1085" s="128"/>
      <c r="M1085" s="128"/>
      <c r="N1085" s="128"/>
      <c r="O1085" s="128"/>
      <c r="P1085" s="128"/>
      <c r="Q1085" s="128"/>
      <c r="R1085" s="128"/>
      <c r="S1085" s="128"/>
      <c r="T1085" s="128"/>
      <c r="U1085" s="128"/>
      <c r="Z1085" s="161"/>
      <c r="AF1085" s="128"/>
      <c r="AH1085" s="128"/>
      <c r="AI1085" s="162"/>
      <c r="AJ1085" s="162"/>
      <c r="AK1085" s="162"/>
      <c r="AL1085" s="162"/>
      <c r="AM1085" s="128"/>
      <c r="AN1085" s="128"/>
      <c r="AQ1085" s="128"/>
      <c r="AR1085" s="128"/>
      <c r="AS1085" s="128"/>
      <c r="AT1085" s="128"/>
      <c r="AU1085" s="128"/>
      <c r="AV1085" s="128"/>
    </row>
    <row r="1086" ht="16.5" customHeight="1">
      <c r="A1086" s="128"/>
      <c r="B1086" s="128"/>
      <c r="C1086" s="128"/>
      <c r="D1086" s="128"/>
      <c r="E1086" s="128"/>
      <c r="F1086" s="128"/>
      <c r="G1086" s="128"/>
      <c r="H1086" s="128"/>
      <c r="I1086" s="128"/>
      <c r="J1086" s="128"/>
      <c r="K1086" s="128"/>
      <c r="L1086" s="128"/>
      <c r="M1086" s="128"/>
      <c r="N1086" s="128"/>
      <c r="O1086" s="128"/>
      <c r="P1086" s="128"/>
      <c r="Q1086" s="128"/>
      <c r="R1086" s="128"/>
      <c r="S1086" s="128"/>
      <c r="T1086" s="128"/>
      <c r="U1086" s="128"/>
      <c r="Z1086" s="161"/>
      <c r="AF1086" s="128"/>
      <c r="AH1086" s="128"/>
      <c r="AI1086" s="162"/>
      <c r="AJ1086" s="162"/>
      <c r="AK1086" s="162"/>
      <c r="AL1086" s="162"/>
      <c r="AM1086" s="128"/>
      <c r="AN1086" s="128"/>
      <c r="AQ1086" s="128"/>
      <c r="AR1086" s="128"/>
      <c r="AS1086" s="128"/>
      <c r="AT1086" s="128"/>
      <c r="AU1086" s="128"/>
      <c r="AV1086" s="128"/>
    </row>
    <row r="1087" ht="16.5" customHeight="1">
      <c r="A1087" s="128"/>
      <c r="B1087" s="128"/>
      <c r="C1087" s="128"/>
      <c r="D1087" s="128"/>
      <c r="E1087" s="128"/>
      <c r="F1087" s="128"/>
      <c r="G1087" s="128"/>
      <c r="H1087" s="128"/>
      <c r="I1087" s="128"/>
      <c r="J1087" s="128"/>
      <c r="K1087" s="128"/>
      <c r="L1087" s="128"/>
      <c r="M1087" s="128"/>
      <c r="N1087" s="128"/>
      <c r="O1087" s="128"/>
      <c r="P1087" s="128"/>
      <c r="Q1087" s="128"/>
      <c r="R1087" s="128"/>
      <c r="S1087" s="128"/>
      <c r="T1087" s="128"/>
      <c r="U1087" s="128"/>
      <c r="Z1087" s="161"/>
      <c r="AF1087" s="128"/>
      <c r="AH1087" s="128"/>
      <c r="AI1087" s="162"/>
      <c r="AJ1087" s="162"/>
      <c r="AK1087" s="162"/>
      <c r="AL1087" s="162"/>
      <c r="AM1087" s="128"/>
      <c r="AN1087" s="128"/>
      <c r="AQ1087" s="128"/>
      <c r="AR1087" s="128"/>
      <c r="AS1087" s="128"/>
      <c r="AT1087" s="128"/>
      <c r="AU1087" s="128"/>
      <c r="AV1087" s="128"/>
    </row>
    <row r="1088" ht="16.5" customHeight="1">
      <c r="A1088" s="128"/>
      <c r="B1088" s="128"/>
      <c r="C1088" s="128"/>
      <c r="D1088" s="128"/>
      <c r="E1088" s="128"/>
      <c r="F1088" s="128"/>
      <c r="G1088" s="128"/>
      <c r="H1088" s="128"/>
      <c r="I1088" s="128"/>
      <c r="J1088" s="128"/>
      <c r="K1088" s="128"/>
      <c r="L1088" s="128"/>
      <c r="M1088" s="128"/>
      <c r="N1088" s="128"/>
      <c r="O1088" s="128"/>
      <c r="P1088" s="128"/>
      <c r="Q1088" s="128"/>
      <c r="R1088" s="128"/>
      <c r="S1088" s="128"/>
      <c r="T1088" s="128"/>
      <c r="U1088" s="128"/>
      <c r="Z1088" s="161"/>
      <c r="AF1088" s="128"/>
      <c r="AH1088" s="128"/>
      <c r="AI1088" s="162"/>
      <c r="AJ1088" s="162"/>
      <c r="AK1088" s="162"/>
      <c r="AL1088" s="162"/>
      <c r="AM1088" s="128"/>
      <c r="AN1088" s="128"/>
      <c r="AQ1088" s="128"/>
      <c r="AR1088" s="128"/>
      <c r="AS1088" s="128"/>
      <c r="AT1088" s="128"/>
      <c r="AU1088" s="128"/>
      <c r="AV1088" s="128"/>
    </row>
    <row r="1089" ht="16.5" customHeight="1">
      <c r="A1089" s="128"/>
      <c r="B1089" s="128"/>
      <c r="C1089" s="128"/>
      <c r="D1089" s="128"/>
      <c r="E1089" s="128"/>
      <c r="F1089" s="128"/>
      <c r="G1089" s="128"/>
      <c r="H1089" s="128"/>
      <c r="I1089" s="128"/>
      <c r="J1089" s="128"/>
      <c r="K1089" s="128"/>
      <c r="L1089" s="128"/>
      <c r="M1089" s="128"/>
      <c r="N1089" s="128"/>
      <c r="O1089" s="128"/>
      <c r="P1089" s="128"/>
      <c r="Q1089" s="128"/>
      <c r="R1089" s="128"/>
      <c r="S1089" s="128"/>
      <c r="T1089" s="128"/>
      <c r="U1089" s="128"/>
      <c r="Z1089" s="161"/>
      <c r="AF1089" s="128"/>
      <c r="AH1089" s="128"/>
      <c r="AI1089" s="162"/>
      <c r="AJ1089" s="162"/>
      <c r="AK1089" s="162"/>
      <c r="AL1089" s="162"/>
      <c r="AM1089" s="128"/>
      <c r="AN1089" s="128"/>
      <c r="AQ1089" s="128"/>
      <c r="AR1089" s="128"/>
      <c r="AS1089" s="128"/>
      <c r="AT1089" s="128"/>
      <c r="AU1089" s="128"/>
      <c r="AV1089" s="128"/>
    </row>
    <row r="1090" ht="16.5" customHeight="1">
      <c r="A1090" s="128"/>
      <c r="B1090" s="128"/>
      <c r="C1090" s="128"/>
      <c r="D1090" s="128"/>
      <c r="E1090" s="128"/>
      <c r="F1090" s="128"/>
      <c r="G1090" s="128"/>
      <c r="H1090" s="128"/>
      <c r="I1090" s="128"/>
      <c r="J1090" s="128"/>
      <c r="K1090" s="128"/>
      <c r="L1090" s="128"/>
      <c r="M1090" s="128"/>
      <c r="N1090" s="128"/>
      <c r="O1090" s="128"/>
      <c r="P1090" s="128"/>
      <c r="Q1090" s="128"/>
      <c r="R1090" s="128"/>
      <c r="S1090" s="128"/>
      <c r="T1090" s="128"/>
      <c r="U1090" s="128"/>
      <c r="Z1090" s="161"/>
      <c r="AF1090" s="128"/>
      <c r="AH1090" s="128"/>
      <c r="AI1090" s="162"/>
      <c r="AJ1090" s="162"/>
      <c r="AK1090" s="162"/>
      <c r="AL1090" s="162"/>
      <c r="AM1090" s="128"/>
      <c r="AN1090" s="128"/>
      <c r="AQ1090" s="128"/>
      <c r="AR1090" s="128"/>
      <c r="AS1090" s="128"/>
      <c r="AT1090" s="128"/>
      <c r="AU1090" s="128"/>
      <c r="AV1090" s="128"/>
    </row>
    <row r="1091" ht="16.5" customHeight="1">
      <c r="A1091" s="128"/>
      <c r="B1091" s="128"/>
      <c r="C1091" s="128"/>
      <c r="D1091" s="128"/>
      <c r="E1091" s="128"/>
      <c r="F1091" s="128"/>
      <c r="G1091" s="128"/>
      <c r="H1091" s="128"/>
      <c r="I1091" s="128"/>
      <c r="J1091" s="128"/>
      <c r="K1091" s="128"/>
      <c r="L1091" s="128"/>
      <c r="M1091" s="128"/>
      <c r="N1091" s="128"/>
      <c r="O1091" s="128"/>
      <c r="P1091" s="128"/>
      <c r="Q1091" s="128"/>
      <c r="R1091" s="128"/>
      <c r="S1091" s="128"/>
      <c r="T1091" s="128"/>
      <c r="U1091" s="128"/>
      <c r="Z1091" s="161"/>
      <c r="AF1091" s="128"/>
      <c r="AH1091" s="128"/>
      <c r="AI1091" s="162"/>
      <c r="AJ1091" s="162"/>
      <c r="AK1091" s="162"/>
      <c r="AL1091" s="162"/>
      <c r="AM1091" s="128"/>
      <c r="AN1091" s="128"/>
      <c r="AQ1091" s="128"/>
      <c r="AR1091" s="128"/>
      <c r="AS1091" s="128"/>
      <c r="AT1091" s="128"/>
      <c r="AU1091" s="128"/>
      <c r="AV1091" s="128"/>
    </row>
    <row r="1092" ht="16.5" customHeight="1">
      <c r="A1092" s="128"/>
      <c r="B1092" s="128"/>
      <c r="C1092" s="128"/>
      <c r="D1092" s="128"/>
      <c r="E1092" s="128"/>
      <c r="F1092" s="128"/>
      <c r="G1092" s="128"/>
      <c r="H1092" s="128"/>
      <c r="I1092" s="128"/>
      <c r="J1092" s="128"/>
      <c r="K1092" s="128"/>
      <c r="L1092" s="128"/>
      <c r="M1092" s="128"/>
      <c r="N1092" s="128"/>
      <c r="O1092" s="128"/>
      <c r="P1092" s="128"/>
      <c r="Q1092" s="128"/>
      <c r="R1092" s="128"/>
      <c r="S1092" s="128"/>
      <c r="T1092" s="128"/>
      <c r="U1092" s="128"/>
      <c r="Z1092" s="161"/>
      <c r="AF1092" s="128"/>
      <c r="AH1092" s="128"/>
      <c r="AI1092" s="162"/>
      <c r="AJ1092" s="162"/>
      <c r="AK1092" s="162"/>
      <c r="AL1092" s="162"/>
      <c r="AM1092" s="128"/>
      <c r="AN1092" s="128"/>
      <c r="AQ1092" s="128"/>
      <c r="AR1092" s="128"/>
      <c r="AS1092" s="128"/>
      <c r="AT1092" s="128"/>
      <c r="AU1092" s="128"/>
      <c r="AV1092" s="128"/>
    </row>
    <row r="1093" ht="16.5" customHeight="1">
      <c r="A1093" s="128"/>
      <c r="B1093" s="128"/>
      <c r="C1093" s="128"/>
      <c r="D1093" s="128"/>
      <c r="E1093" s="128"/>
      <c r="F1093" s="128"/>
      <c r="G1093" s="128"/>
      <c r="H1093" s="128"/>
      <c r="I1093" s="128"/>
      <c r="J1093" s="128"/>
      <c r="K1093" s="128"/>
      <c r="L1093" s="128"/>
      <c r="M1093" s="128"/>
      <c r="N1093" s="128"/>
      <c r="O1093" s="128"/>
      <c r="P1093" s="128"/>
      <c r="Q1093" s="128"/>
      <c r="R1093" s="128"/>
      <c r="S1093" s="128"/>
      <c r="T1093" s="128"/>
      <c r="U1093" s="128"/>
      <c r="Z1093" s="161"/>
      <c r="AF1093" s="128"/>
      <c r="AH1093" s="128"/>
      <c r="AI1093" s="162"/>
      <c r="AJ1093" s="162"/>
      <c r="AK1093" s="162"/>
      <c r="AL1093" s="162"/>
      <c r="AM1093" s="128"/>
      <c r="AN1093" s="128"/>
      <c r="AQ1093" s="128"/>
      <c r="AR1093" s="128"/>
      <c r="AS1093" s="128"/>
      <c r="AT1093" s="128"/>
      <c r="AU1093" s="128"/>
      <c r="AV1093" s="128"/>
    </row>
    <row r="1094" ht="16.5" customHeight="1">
      <c r="A1094" s="128"/>
      <c r="B1094" s="128"/>
      <c r="C1094" s="128"/>
      <c r="D1094" s="128"/>
      <c r="E1094" s="128"/>
      <c r="F1094" s="128"/>
      <c r="G1094" s="128"/>
      <c r="H1094" s="128"/>
      <c r="I1094" s="128"/>
      <c r="J1094" s="128"/>
      <c r="K1094" s="128"/>
      <c r="L1094" s="128"/>
      <c r="M1094" s="128"/>
      <c r="N1094" s="128"/>
      <c r="O1094" s="128"/>
      <c r="P1094" s="128"/>
      <c r="Q1094" s="128"/>
      <c r="R1094" s="128"/>
      <c r="S1094" s="128"/>
      <c r="T1094" s="128"/>
      <c r="U1094" s="128"/>
      <c r="Z1094" s="161"/>
      <c r="AF1094" s="128"/>
      <c r="AH1094" s="128"/>
      <c r="AI1094" s="162"/>
      <c r="AJ1094" s="162"/>
      <c r="AK1094" s="162"/>
      <c r="AL1094" s="162"/>
      <c r="AM1094" s="128"/>
      <c r="AN1094" s="128"/>
      <c r="AQ1094" s="128"/>
      <c r="AR1094" s="128"/>
      <c r="AS1094" s="128"/>
      <c r="AT1094" s="128"/>
      <c r="AU1094" s="128"/>
      <c r="AV1094" s="128"/>
    </row>
    <row r="1095" ht="16.5" customHeight="1">
      <c r="A1095" s="128"/>
      <c r="B1095" s="128"/>
      <c r="C1095" s="128"/>
      <c r="D1095" s="128"/>
      <c r="E1095" s="128"/>
      <c r="F1095" s="128"/>
      <c r="G1095" s="128"/>
      <c r="H1095" s="128"/>
      <c r="I1095" s="128"/>
      <c r="J1095" s="128"/>
      <c r="K1095" s="128"/>
      <c r="L1095" s="128"/>
      <c r="M1095" s="128"/>
      <c r="N1095" s="128"/>
      <c r="O1095" s="128"/>
      <c r="P1095" s="128"/>
      <c r="Q1095" s="128"/>
      <c r="R1095" s="128"/>
      <c r="S1095" s="128"/>
      <c r="T1095" s="128"/>
      <c r="U1095" s="128"/>
      <c r="Z1095" s="161"/>
      <c r="AF1095" s="128"/>
      <c r="AH1095" s="128"/>
      <c r="AI1095" s="162"/>
      <c r="AJ1095" s="162"/>
      <c r="AK1095" s="162"/>
      <c r="AL1095" s="162"/>
      <c r="AM1095" s="128"/>
      <c r="AN1095" s="128"/>
      <c r="AQ1095" s="128"/>
      <c r="AR1095" s="128"/>
      <c r="AS1095" s="128"/>
      <c r="AT1095" s="128"/>
      <c r="AU1095" s="128"/>
      <c r="AV1095" s="128"/>
    </row>
    <row r="1096" ht="16.5" customHeight="1">
      <c r="A1096" s="128"/>
      <c r="B1096" s="128"/>
      <c r="C1096" s="128"/>
      <c r="D1096" s="128"/>
      <c r="E1096" s="128"/>
      <c r="F1096" s="128"/>
      <c r="G1096" s="128"/>
      <c r="H1096" s="128"/>
      <c r="I1096" s="128"/>
      <c r="J1096" s="128"/>
      <c r="K1096" s="128"/>
      <c r="L1096" s="128"/>
      <c r="M1096" s="128"/>
      <c r="N1096" s="128"/>
      <c r="O1096" s="128"/>
      <c r="P1096" s="128"/>
      <c r="Q1096" s="128"/>
      <c r="R1096" s="128"/>
      <c r="S1096" s="128"/>
      <c r="T1096" s="128"/>
      <c r="U1096" s="128"/>
      <c r="Z1096" s="161"/>
      <c r="AF1096" s="128"/>
      <c r="AH1096" s="128"/>
      <c r="AI1096" s="162"/>
      <c r="AJ1096" s="162"/>
      <c r="AK1096" s="162"/>
      <c r="AL1096" s="162"/>
      <c r="AM1096" s="128"/>
      <c r="AN1096" s="128"/>
      <c r="AQ1096" s="128"/>
      <c r="AR1096" s="128"/>
      <c r="AS1096" s="128"/>
      <c r="AT1096" s="128"/>
      <c r="AU1096" s="128"/>
      <c r="AV1096" s="128"/>
    </row>
    <row r="1097" ht="16.5" customHeight="1">
      <c r="A1097" s="128"/>
      <c r="B1097" s="128"/>
      <c r="C1097" s="128"/>
      <c r="D1097" s="128"/>
      <c r="E1097" s="128"/>
      <c r="F1097" s="128"/>
      <c r="G1097" s="128"/>
      <c r="H1097" s="128"/>
      <c r="I1097" s="128"/>
      <c r="J1097" s="128"/>
      <c r="K1097" s="128"/>
      <c r="L1097" s="128"/>
      <c r="M1097" s="128"/>
      <c r="N1097" s="128"/>
      <c r="O1097" s="128"/>
      <c r="P1097" s="128"/>
      <c r="Q1097" s="128"/>
      <c r="R1097" s="128"/>
      <c r="S1097" s="128"/>
      <c r="T1097" s="128"/>
      <c r="U1097" s="128"/>
      <c r="Z1097" s="161"/>
      <c r="AF1097" s="128"/>
      <c r="AH1097" s="128"/>
      <c r="AI1097" s="162"/>
      <c r="AJ1097" s="162"/>
      <c r="AK1097" s="162"/>
      <c r="AL1097" s="162"/>
      <c r="AM1097" s="128"/>
      <c r="AN1097" s="128"/>
      <c r="AQ1097" s="128"/>
      <c r="AR1097" s="128"/>
      <c r="AS1097" s="128"/>
      <c r="AT1097" s="128"/>
      <c r="AU1097" s="128"/>
      <c r="AV1097" s="128"/>
    </row>
    <row r="1098" ht="16.5" customHeight="1">
      <c r="A1098" s="128"/>
      <c r="B1098" s="128"/>
      <c r="C1098" s="128"/>
      <c r="D1098" s="128"/>
      <c r="E1098" s="128"/>
      <c r="F1098" s="128"/>
      <c r="G1098" s="128"/>
      <c r="H1098" s="128"/>
      <c r="I1098" s="128"/>
      <c r="J1098" s="128"/>
      <c r="K1098" s="128"/>
      <c r="L1098" s="128"/>
      <c r="M1098" s="128"/>
      <c r="N1098" s="128"/>
      <c r="O1098" s="128"/>
      <c r="P1098" s="128"/>
      <c r="Q1098" s="128"/>
      <c r="R1098" s="128"/>
      <c r="S1098" s="128"/>
      <c r="T1098" s="128"/>
      <c r="U1098" s="128"/>
      <c r="Z1098" s="161"/>
      <c r="AF1098" s="128"/>
      <c r="AH1098" s="128"/>
      <c r="AI1098" s="162"/>
      <c r="AJ1098" s="162"/>
      <c r="AK1098" s="162"/>
      <c r="AL1098" s="162"/>
      <c r="AM1098" s="128"/>
      <c r="AN1098" s="128"/>
      <c r="AQ1098" s="128"/>
      <c r="AR1098" s="128"/>
      <c r="AS1098" s="128"/>
      <c r="AT1098" s="128"/>
      <c r="AU1098" s="128"/>
      <c r="AV1098" s="128"/>
    </row>
    <row r="1099" ht="16.5" customHeight="1">
      <c r="A1099" s="128"/>
      <c r="B1099" s="128"/>
      <c r="C1099" s="128"/>
      <c r="D1099" s="128"/>
      <c r="E1099" s="128"/>
      <c r="F1099" s="128"/>
      <c r="G1099" s="128"/>
      <c r="H1099" s="128"/>
      <c r="I1099" s="128"/>
      <c r="J1099" s="128"/>
      <c r="K1099" s="128"/>
      <c r="L1099" s="128"/>
      <c r="M1099" s="128"/>
      <c r="N1099" s="128"/>
      <c r="O1099" s="128"/>
      <c r="P1099" s="128"/>
      <c r="Q1099" s="128"/>
      <c r="R1099" s="128"/>
      <c r="S1099" s="128"/>
      <c r="T1099" s="128"/>
      <c r="U1099" s="128"/>
      <c r="Z1099" s="161"/>
      <c r="AF1099" s="128"/>
      <c r="AH1099" s="128"/>
      <c r="AI1099" s="162"/>
      <c r="AJ1099" s="162"/>
      <c r="AK1099" s="162"/>
      <c r="AL1099" s="162"/>
      <c r="AM1099" s="128"/>
      <c r="AN1099" s="128"/>
      <c r="AQ1099" s="128"/>
      <c r="AR1099" s="128"/>
      <c r="AS1099" s="128"/>
      <c r="AT1099" s="128"/>
      <c r="AU1099" s="128"/>
      <c r="AV1099" s="128"/>
    </row>
    <row r="1100" ht="16.5" customHeight="1">
      <c r="A1100" s="128"/>
      <c r="B1100" s="128"/>
      <c r="C1100" s="128"/>
      <c r="D1100" s="128"/>
      <c r="E1100" s="128"/>
      <c r="F1100" s="128"/>
      <c r="G1100" s="128"/>
      <c r="H1100" s="128"/>
      <c r="I1100" s="128"/>
      <c r="J1100" s="128"/>
      <c r="K1100" s="128"/>
      <c r="L1100" s="128"/>
      <c r="M1100" s="128"/>
      <c r="N1100" s="128"/>
      <c r="O1100" s="128"/>
      <c r="P1100" s="128"/>
      <c r="Q1100" s="128"/>
      <c r="R1100" s="128"/>
      <c r="S1100" s="128"/>
      <c r="T1100" s="128"/>
      <c r="U1100" s="128"/>
      <c r="Z1100" s="161"/>
      <c r="AF1100" s="128"/>
      <c r="AH1100" s="128"/>
      <c r="AI1100" s="162"/>
      <c r="AJ1100" s="162"/>
      <c r="AK1100" s="162"/>
      <c r="AL1100" s="162"/>
      <c r="AM1100" s="128"/>
      <c r="AN1100" s="128"/>
      <c r="AQ1100" s="128"/>
      <c r="AR1100" s="128"/>
      <c r="AS1100" s="128"/>
      <c r="AT1100" s="128"/>
      <c r="AU1100" s="128"/>
      <c r="AV1100" s="128"/>
    </row>
    <row r="1101" ht="16.5" customHeight="1">
      <c r="A1101" s="128"/>
      <c r="B1101" s="128"/>
      <c r="C1101" s="128"/>
      <c r="D1101" s="128"/>
      <c r="E1101" s="128"/>
      <c r="F1101" s="128"/>
      <c r="G1101" s="128"/>
      <c r="H1101" s="128"/>
      <c r="I1101" s="128"/>
      <c r="J1101" s="128"/>
      <c r="K1101" s="128"/>
      <c r="L1101" s="128"/>
      <c r="M1101" s="128"/>
      <c r="N1101" s="128"/>
      <c r="O1101" s="128"/>
      <c r="P1101" s="128"/>
      <c r="Q1101" s="128"/>
      <c r="R1101" s="128"/>
      <c r="S1101" s="128"/>
      <c r="T1101" s="128"/>
      <c r="U1101" s="128"/>
      <c r="Z1101" s="161"/>
      <c r="AF1101" s="128"/>
      <c r="AH1101" s="128"/>
      <c r="AI1101" s="162"/>
      <c r="AJ1101" s="162"/>
      <c r="AK1101" s="162"/>
      <c r="AL1101" s="162"/>
      <c r="AM1101" s="128"/>
      <c r="AN1101" s="128"/>
      <c r="AQ1101" s="128"/>
      <c r="AR1101" s="128"/>
      <c r="AS1101" s="128"/>
      <c r="AT1101" s="128"/>
      <c r="AU1101" s="128"/>
      <c r="AV1101" s="128"/>
    </row>
    <row r="1102" ht="16.5" customHeight="1">
      <c r="A1102" s="128"/>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Z1102" s="161"/>
      <c r="AF1102" s="128"/>
      <c r="AH1102" s="128"/>
      <c r="AI1102" s="162"/>
      <c r="AJ1102" s="162"/>
      <c r="AK1102" s="162"/>
      <c r="AL1102" s="162"/>
      <c r="AM1102" s="128"/>
      <c r="AN1102" s="128"/>
      <c r="AQ1102" s="128"/>
      <c r="AR1102" s="128"/>
      <c r="AS1102" s="128"/>
      <c r="AT1102" s="128"/>
      <c r="AU1102" s="128"/>
      <c r="AV1102" s="128"/>
    </row>
    <row r="1103" ht="16.5" customHeight="1">
      <c r="A1103" s="128"/>
      <c r="B1103" s="128"/>
      <c r="C1103" s="128"/>
      <c r="D1103" s="128"/>
      <c r="E1103" s="128"/>
      <c r="F1103" s="128"/>
      <c r="G1103" s="128"/>
      <c r="H1103" s="128"/>
      <c r="I1103" s="128"/>
      <c r="J1103" s="128"/>
      <c r="K1103" s="128"/>
      <c r="L1103" s="128"/>
      <c r="M1103" s="128"/>
      <c r="N1103" s="128"/>
      <c r="O1103" s="128"/>
      <c r="P1103" s="128"/>
      <c r="Q1103" s="128"/>
      <c r="R1103" s="128"/>
      <c r="S1103" s="128"/>
      <c r="T1103" s="128"/>
      <c r="U1103" s="128"/>
      <c r="Z1103" s="161"/>
      <c r="AF1103" s="128"/>
      <c r="AH1103" s="128"/>
      <c r="AI1103" s="162"/>
      <c r="AJ1103" s="162"/>
      <c r="AK1103" s="162"/>
      <c r="AL1103" s="162"/>
      <c r="AM1103" s="128"/>
      <c r="AN1103" s="128"/>
      <c r="AQ1103" s="128"/>
      <c r="AR1103" s="128"/>
      <c r="AS1103" s="128"/>
      <c r="AT1103" s="128"/>
      <c r="AU1103" s="128"/>
      <c r="AV1103" s="128"/>
    </row>
    <row r="1104" ht="16.5" customHeight="1">
      <c r="A1104" s="128"/>
      <c r="B1104" s="128"/>
      <c r="C1104" s="128"/>
      <c r="D1104" s="128"/>
      <c r="E1104" s="128"/>
      <c r="F1104" s="128"/>
      <c r="G1104" s="128"/>
      <c r="H1104" s="128"/>
      <c r="I1104" s="128"/>
      <c r="J1104" s="128"/>
      <c r="K1104" s="128"/>
      <c r="L1104" s="128"/>
      <c r="M1104" s="128"/>
      <c r="N1104" s="128"/>
      <c r="O1104" s="128"/>
      <c r="P1104" s="128"/>
      <c r="Q1104" s="128"/>
      <c r="R1104" s="128"/>
      <c r="S1104" s="128"/>
      <c r="T1104" s="128"/>
      <c r="U1104" s="128"/>
      <c r="Z1104" s="161"/>
      <c r="AF1104" s="128"/>
      <c r="AH1104" s="128"/>
      <c r="AI1104" s="162"/>
      <c r="AJ1104" s="162"/>
      <c r="AK1104" s="162"/>
      <c r="AL1104" s="162"/>
      <c r="AM1104" s="128"/>
      <c r="AN1104" s="128"/>
      <c r="AQ1104" s="128"/>
      <c r="AR1104" s="128"/>
      <c r="AS1104" s="128"/>
      <c r="AT1104" s="128"/>
      <c r="AU1104" s="128"/>
      <c r="AV1104" s="128"/>
    </row>
    <row r="1105" ht="16.5" customHeight="1">
      <c r="A1105" s="128"/>
      <c r="B1105" s="128"/>
      <c r="C1105" s="128"/>
      <c r="D1105" s="128"/>
      <c r="E1105" s="128"/>
      <c r="F1105" s="128"/>
      <c r="G1105" s="128"/>
      <c r="H1105" s="128"/>
      <c r="I1105" s="128"/>
      <c r="J1105" s="128"/>
      <c r="K1105" s="128"/>
      <c r="L1105" s="128"/>
      <c r="M1105" s="128"/>
      <c r="N1105" s="128"/>
      <c r="O1105" s="128"/>
      <c r="P1105" s="128"/>
      <c r="Q1105" s="128"/>
      <c r="R1105" s="128"/>
      <c r="S1105" s="128"/>
      <c r="T1105" s="128"/>
      <c r="U1105" s="128"/>
      <c r="Z1105" s="161"/>
      <c r="AF1105" s="128"/>
      <c r="AH1105" s="128"/>
      <c r="AI1105" s="162"/>
      <c r="AJ1105" s="162"/>
      <c r="AK1105" s="162"/>
      <c r="AL1105" s="162"/>
      <c r="AM1105" s="128"/>
      <c r="AN1105" s="128"/>
      <c r="AQ1105" s="128"/>
      <c r="AR1105" s="128"/>
      <c r="AS1105" s="128"/>
      <c r="AT1105" s="128"/>
      <c r="AU1105" s="128"/>
      <c r="AV1105" s="128"/>
    </row>
    <row r="1106" ht="16.5" customHeight="1">
      <c r="A1106" s="128"/>
      <c r="B1106" s="128"/>
      <c r="C1106" s="128"/>
      <c r="D1106" s="128"/>
      <c r="E1106" s="128"/>
      <c r="F1106" s="128"/>
      <c r="G1106" s="128"/>
      <c r="H1106" s="128"/>
      <c r="I1106" s="128"/>
      <c r="J1106" s="128"/>
      <c r="K1106" s="128"/>
      <c r="L1106" s="128"/>
      <c r="M1106" s="128"/>
      <c r="N1106" s="128"/>
      <c r="O1106" s="128"/>
      <c r="P1106" s="128"/>
      <c r="Q1106" s="128"/>
      <c r="R1106" s="128"/>
      <c r="S1106" s="128"/>
      <c r="T1106" s="128"/>
      <c r="U1106" s="128"/>
      <c r="Z1106" s="161"/>
      <c r="AF1106" s="128"/>
      <c r="AH1106" s="128"/>
      <c r="AI1106" s="162"/>
      <c r="AJ1106" s="162"/>
      <c r="AK1106" s="162"/>
      <c r="AL1106" s="162"/>
      <c r="AM1106" s="128"/>
      <c r="AN1106" s="128"/>
      <c r="AQ1106" s="128"/>
      <c r="AR1106" s="128"/>
      <c r="AS1106" s="128"/>
      <c r="AT1106" s="128"/>
      <c r="AU1106" s="128"/>
      <c r="AV1106" s="128"/>
    </row>
    <row r="1107" ht="16.5" customHeight="1">
      <c r="A1107" s="128"/>
      <c r="B1107" s="128"/>
      <c r="C1107" s="128"/>
      <c r="D1107" s="128"/>
      <c r="E1107" s="128"/>
      <c r="F1107" s="128"/>
      <c r="G1107" s="128"/>
      <c r="H1107" s="128"/>
      <c r="I1107" s="128"/>
      <c r="J1107" s="128"/>
      <c r="K1107" s="128"/>
      <c r="L1107" s="128"/>
      <c r="M1107" s="128"/>
      <c r="N1107" s="128"/>
      <c r="O1107" s="128"/>
      <c r="P1107" s="128"/>
      <c r="Q1107" s="128"/>
      <c r="R1107" s="128"/>
      <c r="S1107" s="128"/>
      <c r="T1107" s="128"/>
      <c r="U1107" s="128"/>
      <c r="Z1107" s="161"/>
      <c r="AF1107" s="128"/>
      <c r="AH1107" s="128"/>
      <c r="AI1107" s="162"/>
      <c r="AJ1107" s="162"/>
      <c r="AK1107" s="162"/>
      <c r="AL1107" s="162"/>
      <c r="AM1107" s="128"/>
      <c r="AN1107" s="128"/>
      <c r="AQ1107" s="128"/>
      <c r="AR1107" s="128"/>
      <c r="AS1107" s="128"/>
      <c r="AT1107" s="128"/>
      <c r="AU1107" s="128"/>
      <c r="AV1107" s="128"/>
    </row>
    <row r="1108" ht="16.5" customHeight="1">
      <c r="A1108" s="128"/>
      <c r="B1108" s="128"/>
      <c r="C1108" s="128"/>
      <c r="D1108" s="128"/>
      <c r="E1108" s="128"/>
      <c r="F1108" s="128"/>
      <c r="G1108" s="128"/>
      <c r="H1108" s="128"/>
      <c r="I1108" s="128"/>
      <c r="J1108" s="128"/>
      <c r="K1108" s="128"/>
      <c r="L1108" s="128"/>
      <c r="M1108" s="128"/>
      <c r="N1108" s="128"/>
      <c r="O1108" s="128"/>
      <c r="P1108" s="128"/>
      <c r="Q1108" s="128"/>
      <c r="R1108" s="128"/>
      <c r="S1108" s="128"/>
      <c r="T1108" s="128"/>
      <c r="U1108" s="128"/>
      <c r="Z1108" s="161"/>
      <c r="AF1108" s="128"/>
      <c r="AH1108" s="128"/>
      <c r="AI1108" s="162"/>
      <c r="AJ1108" s="162"/>
      <c r="AK1108" s="162"/>
      <c r="AL1108" s="162"/>
      <c r="AM1108" s="128"/>
      <c r="AN1108" s="128"/>
      <c r="AQ1108" s="128"/>
      <c r="AR1108" s="128"/>
      <c r="AS1108" s="128"/>
      <c r="AT1108" s="128"/>
      <c r="AU1108" s="128"/>
      <c r="AV1108" s="128"/>
    </row>
    <row r="1109" ht="16.5" customHeight="1">
      <c r="A1109" s="128"/>
      <c r="B1109" s="128"/>
      <c r="C1109" s="128"/>
      <c r="D1109" s="128"/>
      <c r="E1109" s="128"/>
      <c r="F1109" s="128"/>
      <c r="G1109" s="128"/>
      <c r="H1109" s="128"/>
      <c r="I1109" s="128"/>
      <c r="J1109" s="128"/>
      <c r="K1109" s="128"/>
      <c r="L1109" s="128"/>
      <c r="M1109" s="128"/>
      <c r="N1109" s="128"/>
      <c r="O1109" s="128"/>
      <c r="P1109" s="128"/>
      <c r="Q1109" s="128"/>
      <c r="R1109" s="128"/>
      <c r="S1109" s="128"/>
      <c r="T1109" s="128"/>
      <c r="U1109" s="128"/>
      <c r="Z1109" s="161"/>
      <c r="AF1109" s="128"/>
      <c r="AH1109" s="128"/>
      <c r="AI1109" s="162"/>
      <c r="AJ1109" s="162"/>
      <c r="AK1109" s="162"/>
      <c r="AL1109" s="162"/>
      <c r="AM1109" s="128"/>
      <c r="AN1109" s="128"/>
      <c r="AQ1109" s="128"/>
      <c r="AR1109" s="128"/>
      <c r="AS1109" s="128"/>
      <c r="AT1109" s="128"/>
      <c r="AU1109" s="128"/>
      <c r="AV1109" s="128"/>
    </row>
    <row r="1110" ht="16.5" customHeight="1">
      <c r="A1110" s="128"/>
      <c r="B1110" s="128"/>
      <c r="C1110" s="128"/>
      <c r="D1110" s="128"/>
      <c r="E1110" s="128"/>
      <c r="F1110" s="128"/>
      <c r="G1110" s="128"/>
      <c r="H1110" s="128"/>
      <c r="I1110" s="128"/>
      <c r="J1110" s="128"/>
      <c r="K1110" s="128"/>
      <c r="L1110" s="128"/>
      <c r="M1110" s="128"/>
      <c r="N1110" s="128"/>
      <c r="O1110" s="128"/>
      <c r="P1110" s="128"/>
      <c r="Q1110" s="128"/>
      <c r="R1110" s="128"/>
      <c r="S1110" s="128"/>
      <c r="T1110" s="128"/>
      <c r="U1110" s="128"/>
      <c r="Z1110" s="161"/>
      <c r="AF1110" s="128"/>
      <c r="AH1110" s="128"/>
      <c r="AI1110" s="162"/>
      <c r="AJ1110" s="162"/>
      <c r="AK1110" s="162"/>
      <c r="AL1110" s="162"/>
      <c r="AM1110" s="128"/>
      <c r="AN1110" s="128"/>
      <c r="AQ1110" s="128"/>
      <c r="AR1110" s="128"/>
      <c r="AS1110" s="128"/>
      <c r="AT1110" s="128"/>
      <c r="AU1110" s="128"/>
      <c r="AV1110" s="128"/>
    </row>
    <row r="1111" ht="16.5" customHeight="1">
      <c r="A1111" s="128"/>
      <c r="B1111" s="128"/>
      <c r="C1111" s="128"/>
      <c r="D1111" s="128"/>
      <c r="E1111" s="128"/>
      <c r="F1111" s="128"/>
      <c r="G1111" s="128"/>
      <c r="H1111" s="128"/>
      <c r="I1111" s="128"/>
      <c r="J1111" s="128"/>
      <c r="K1111" s="128"/>
      <c r="L1111" s="128"/>
      <c r="M1111" s="128"/>
      <c r="N1111" s="128"/>
      <c r="O1111" s="128"/>
      <c r="P1111" s="128"/>
      <c r="Q1111" s="128"/>
      <c r="R1111" s="128"/>
      <c r="S1111" s="128"/>
      <c r="T1111" s="128"/>
      <c r="U1111" s="128"/>
      <c r="Z1111" s="161"/>
      <c r="AF1111" s="128"/>
      <c r="AH1111" s="128"/>
      <c r="AI1111" s="162"/>
      <c r="AJ1111" s="162"/>
      <c r="AK1111" s="162"/>
      <c r="AL1111" s="162"/>
      <c r="AM1111" s="128"/>
      <c r="AN1111" s="128"/>
      <c r="AQ1111" s="128"/>
      <c r="AR1111" s="128"/>
      <c r="AS1111" s="128"/>
      <c r="AT1111" s="128"/>
      <c r="AU1111" s="128"/>
      <c r="AV1111" s="128"/>
    </row>
    <row r="1112" ht="16.5" customHeight="1">
      <c r="A1112" s="128"/>
      <c r="B1112" s="128"/>
      <c r="C1112" s="128"/>
      <c r="D1112" s="128"/>
      <c r="E1112" s="128"/>
      <c r="F1112" s="128"/>
      <c r="G1112" s="128"/>
      <c r="H1112" s="128"/>
      <c r="I1112" s="128"/>
      <c r="J1112" s="128"/>
      <c r="K1112" s="128"/>
      <c r="L1112" s="128"/>
      <c r="M1112" s="128"/>
      <c r="N1112" s="128"/>
      <c r="O1112" s="128"/>
      <c r="P1112" s="128"/>
      <c r="Q1112" s="128"/>
      <c r="R1112" s="128"/>
      <c r="S1112" s="128"/>
      <c r="T1112" s="128"/>
      <c r="U1112" s="128"/>
      <c r="Z1112" s="161"/>
      <c r="AF1112" s="128"/>
      <c r="AH1112" s="128"/>
      <c r="AI1112" s="162"/>
      <c r="AJ1112" s="162"/>
      <c r="AK1112" s="162"/>
      <c r="AL1112" s="162"/>
      <c r="AM1112" s="128"/>
      <c r="AN1112" s="128"/>
      <c r="AQ1112" s="128"/>
      <c r="AR1112" s="128"/>
      <c r="AS1112" s="128"/>
      <c r="AT1112" s="128"/>
      <c r="AU1112" s="128"/>
      <c r="AV1112" s="128"/>
    </row>
    <row r="1113" ht="16.5" customHeight="1">
      <c r="A1113" s="128"/>
      <c r="B1113" s="128"/>
      <c r="C1113" s="128"/>
      <c r="D1113" s="128"/>
      <c r="E1113" s="128"/>
      <c r="F1113" s="128"/>
      <c r="G1113" s="128"/>
      <c r="H1113" s="128"/>
      <c r="I1113" s="128"/>
      <c r="J1113" s="128"/>
      <c r="K1113" s="128"/>
      <c r="L1113" s="128"/>
      <c r="M1113" s="128"/>
      <c r="N1113" s="128"/>
      <c r="O1113" s="128"/>
      <c r="P1113" s="128"/>
      <c r="Q1113" s="128"/>
      <c r="R1113" s="128"/>
      <c r="S1113" s="128"/>
      <c r="T1113" s="128"/>
      <c r="U1113" s="128"/>
      <c r="Z1113" s="161"/>
      <c r="AF1113" s="128"/>
      <c r="AH1113" s="128"/>
      <c r="AI1113" s="162"/>
      <c r="AJ1113" s="162"/>
      <c r="AK1113" s="162"/>
      <c r="AL1113" s="162"/>
      <c r="AM1113" s="128"/>
      <c r="AN1113" s="128"/>
      <c r="AQ1113" s="128"/>
      <c r="AR1113" s="128"/>
      <c r="AS1113" s="128"/>
      <c r="AT1113" s="128"/>
      <c r="AU1113" s="128"/>
      <c r="AV1113" s="128"/>
    </row>
    <row r="1114" ht="16.5" customHeight="1">
      <c r="A1114" s="128"/>
      <c r="B1114" s="128"/>
      <c r="C1114" s="128"/>
      <c r="D1114" s="128"/>
      <c r="E1114" s="128"/>
      <c r="F1114" s="128"/>
      <c r="G1114" s="128"/>
      <c r="H1114" s="128"/>
      <c r="I1114" s="128"/>
      <c r="J1114" s="128"/>
      <c r="K1114" s="128"/>
      <c r="L1114" s="128"/>
      <c r="M1114" s="128"/>
      <c r="N1114" s="128"/>
      <c r="O1114" s="128"/>
      <c r="P1114" s="128"/>
      <c r="Q1114" s="128"/>
      <c r="R1114" s="128"/>
      <c r="S1114" s="128"/>
      <c r="T1114" s="128"/>
      <c r="U1114" s="128"/>
      <c r="Z1114" s="161"/>
      <c r="AF1114" s="128"/>
      <c r="AH1114" s="128"/>
      <c r="AI1114" s="162"/>
      <c r="AJ1114" s="162"/>
      <c r="AK1114" s="162"/>
      <c r="AL1114" s="162"/>
      <c r="AM1114" s="128"/>
      <c r="AN1114" s="128"/>
      <c r="AQ1114" s="128"/>
      <c r="AR1114" s="128"/>
      <c r="AS1114" s="128"/>
      <c r="AT1114" s="128"/>
      <c r="AU1114" s="128"/>
      <c r="AV1114" s="128"/>
    </row>
    <row r="1115" ht="16.5" customHeight="1">
      <c r="A1115" s="128"/>
      <c r="B1115" s="128"/>
      <c r="C1115" s="128"/>
      <c r="D1115" s="128"/>
      <c r="E1115" s="128"/>
      <c r="F1115" s="128"/>
      <c r="G1115" s="128"/>
      <c r="H1115" s="128"/>
      <c r="I1115" s="128"/>
      <c r="J1115" s="128"/>
      <c r="K1115" s="128"/>
      <c r="L1115" s="128"/>
      <c r="M1115" s="128"/>
      <c r="N1115" s="128"/>
      <c r="O1115" s="128"/>
      <c r="P1115" s="128"/>
      <c r="Q1115" s="128"/>
      <c r="R1115" s="128"/>
      <c r="S1115" s="128"/>
      <c r="T1115" s="128"/>
      <c r="U1115" s="128"/>
      <c r="Z1115" s="161"/>
      <c r="AF1115" s="128"/>
      <c r="AH1115" s="128"/>
      <c r="AI1115" s="162"/>
      <c r="AJ1115" s="162"/>
      <c r="AK1115" s="162"/>
      <c r="AL1115" s="162"/>
      <c r="AM1115" s="128"/>
      <c r="AN1115" s="128"/>
      <c r="AQ1115" s="128"/>
      <c r="AR1115" s="128"/>
      <c r="AS1115" s="128"/>
      <c r="AT1115" s="128"/>
      <c r="AU1115" s="128"/>
      <c r="AV1115" s="128"/>
    </row>
    <row r="1116" ht="16.5" customHeight="1">
      <c r="A1116" s="128"/>
      <c r="B1116" s="128"/>
      <c r="C1116" s="128"/>
      <c r="D1116" s="128"/>
      <c r="E1116" s="128"/>
      <c r="F1116" s="128"/>
      <c r="G1116" s="128"/>
      <c r="H1116" s="128"/>
      <c r="I1116" s="128"/>
      <c r="J1116" s="128"/>
      <c r="K1116" s="128"/>
      <c r="L1116" s="128"/>
      <c r="M1116" s="128"/>
      <c r="N1116" s="128"/>
      <c r="O1116" s="128"/>
      <c r="P1116" s="128"/>
      <c r="Q1116" s="128"/>
      <c r="R1116" s="128"/>
      <c r="S1116" s="128"/>
      <c r="T1116" s="128"/>
      <c r="U1116" s="128"/>
      <c r="Z1116" s="161"/>
      <c r="AF1116" s="128"/>
      <c r="AH1116" s="128"/>
      <c r="AI1116" s="162"/>
      <c r="AJ1116" s="162"/>
      <c r="AK1116" s="162"/>
      <c r="AL1116" s="162"/>
      <c r="AM1116" s="128"/>
      <c r="AN1116" s="128"/>
      <c r="AQ1116" s="128"/>
      <c r="AR1116" s="128"/>
      <c r="AS1116" s="128"/>
      <c r="AT1116" s="128"/>
      <c r="AU1116" s="128"/>
      <c r="AV1116" s="128"/>
    </row>
    <row r="1117" ht="16.5" customHeight="1">
      <c r="A1117" s="128"/>
      <c r="B1117" s="128"/>
      <c r="C1117" s="128"/>
      <c r="D1117" s="128"/>
      <c r="E1117" s="128"/>
      <c r="F1117" s="128"/>
      <c r="G1117" s="128"/>
      <c r="H1117" s="128"/>
      <c r="I1117" s="128"/>
      <c r="J1117" s="128"/>
      <c r="K1117" s="128"/>
      <c r="L1117" s="128"/>
      <c r="M1117" s="128"/>
      <c r="N1117" s="128"/>
      <c r="O1117" s="128"/>
      <c r="P1117" s="128"/>
      <c r="Q1117" s="128"/>
      <c r="R1117" s="128"/>
      <c r="S1117" s="128"/>
      <c r="T1117" s="128"/>
      <c r="U1117" s="128"/>
      <c r="Z1117" s="161"/>
      <c r="AF1117" s="128"/>
      <c r="AH1117" s="128"/>
      <c r="AI1117" s="162"/>
      <c r="AJ1117" s="162"/>
      <c r="AK1117" s="162"/>
      <c r="AL1117" s="162"/>
      <c r="AM1117" s="128"/>
      <c r="AN1117" s="128"/>
      <c r="AQ1117" s="128"/>
      <c r="AR1117" s="128"/>
      <c r="AS1117" s="128"/>
      <c r="AT1117" s="128"/>
      <c r="AU1117" s="128"/>
      <c r="AV1117" s="128"/>
    </row>
    <row r="1118" ht="16.5" customHeight="1">
      <c r="A1118" s="128"/>
      <c r="B1118" s="128"/>
      <c r="C1118" s="128"/>
      <c r="D1118" s="128"/>
      <c r="E1118" s="128"/>
      <c r="F1118" s="128"/>
      <c r="G1118" s="128"/>
      <c r="H1118" s="128"/>
      <c r="I1118" s="128"/>
      <c r="J1118" s="128"/>
      <c r="K1118" s="128"/>
      <c r="L1118" s="128"/>
      <c r="M1118" s="128"/>
      <c r="N1118" s="128"/>
      <c r="O1118" s="128"/>
      <c r="P1118" s="128"/>
      <c r="Q1118" s="128"/>
      <c r="R1118" s="128"/>
      <c r="S1118" s="128"/>
      <c r="T1118" s="128"/>
      <c r="U1118" s="128"/>
      <c r="Z1118" s="161"/>
      <c r="AF1118" s="128"/>
      <c r="AH1118" s="128"/>
      <c r="AI1118" s="162"/>
      <c r="AJ1118" s="162"/>
      <c r="AK1118" s="162"/>
      <c r="AL1118" s="162"/>
      <c r="AM1118" s="128"/>
      <c r="AN1118" s="128"/>
      <c r="AQ1118" s="128"/>
      <c r="AR1118" s="128"/>
      <c r="AS1118" s="128"/>
      <c r="AT1118" s="128"/>
      <c r="AU1118" s="128"/>
      <c r="AV1118" s="128"/>
    </row>
    <row r="1119" ht="16.5" customHeight="1">
      <c r="A1119" s="128"/>
      <c r="B1119" s="128"/>
      <c r="C1119" s="128"/>
      <c r="D1119" s="128"/>
      <c r="E1119" s="128"/>
      <c r="F1119" s="128"/>
      <c r="G1119" s="128"/>
      <c r="H1119" s="128"/>
      <c r="I1119" s="128"/>
      <c r="J1119" s="128"/>
      <c r="K1119" s="128"/>
      <c r="L1119" s="128"/>
      <c r="M1119" s="128"/>
      <c r="N1119" s="128"/>
      <c r="O1119" s="128"/>
      <c r="P1119" s="128"/>
      <c r="Q1119" s="128"/>
      <c r="R1119" s="128"/>
      <c r="S1119" s="128"/>
      <c r="T1119" s="128"/>
      <c r="U1119" s="128"/>
      <c r="Z1119" s="161"/>
      <c r="AF1119" s="128"/>
      <c r="AH1119" s="128"/>
      <c r="AI1119" s="162"/>
      <c r="AJ1119" s="162"/>
      <c r="AK1119" s="162"/>
      <c r="AL1119" s="162"/>
      <c r="AM1119" s="128"/>
      <c r="AN1119" s="128"/>
      <c r="AQ1119" s="128"/>
      <c r="AR1119" s="128"/>
      <c r="AS1119" s="128"/>
      <c r="AT1119" s="128"/>
      <c r="AU1119" s="128"/>
      <c r="AV1119" s="128"/>
    </row>
    <row r="1120" ht="16.5" customHeight="1">
      <c r="A1120" s="128"/>
      <c r="B1120" s="128"/>
      <c r="C1120" s="128"/>
      <c r="D1120" s="128"/>
      <c r="E1120" s="128"/>
      <c r="F1120" s="128"/>
      <c r="G1120" s="128"/>
      <c r="H1120" s="128"/>
      <c r="I1120" s="128"/>
      <c r="J1120" s="128"/>
      <c r="K1120" s="128"/>
      <c r="L1120" s="128"/>
      <c r="M1120" s="128"/>
      <c r="N1120" s="128"/>
      <c r="O1120" s="128"/>
      <c r="P1120" s="128"/>
      <c r="Q1120" s="128"/>
      <c r="R1120" s="128"/>
      <c r="S1120" s="128"/>
      <c r="T1120" s="128"/>
      <c r="U1120" s="128"/>
      <c r="Z1120" s="161"/>
      <c r="AF1120" s="128"/>
      <c r="AH1120" s="128"/>
      <c r="AI1120" s="162"/>
      <c r="AJ1120" s="162"/>
      <c r="AK1120" s="128"/>
      <c r="AL1120" s="128"/>
      <c r="AM1120" s="128"/>
      <c r="AN1120" s="128"/>
      <c r="AO1120" s="166"/>
      <c r="AQ1120" s="128"/>
      <c r="AR1120" s="128"/>
      <c r="AS1120" s="128"/>
      <c r="AT1120" s="128"/>
      <c r="AU1120" s="128"/>
      <c r="AV1120" s="128"/>
    </row>
    <row r="1121" ht="16.5" customHeight="1">
      <c r="A1121" s="128"/>
      <c r="B1121" s="128"/>
      <c r="C1121" s="128"/>
      <c r="D1121" s="128"/>
      <c r="E1121" s="128"/>
      <c r="F1121" s="128"/>
      <c r="G1121" s="128"/>
      <c r="H1121" s="128"/>
      <c r="I1121" s="128"/>
      <c r="J1121" s="128"/>
      <c r="K1121" s="128"/>
      <c r="L1121" s="128"/>
      <c r="M1121" s="128"/>
      <c r="N1121" s="128"/>
      <c r="O1121" s="128"/>
      <c r="P1121" s="128"/>
      <c r="Q1121" s="128"/>
      <c r="R1121" s="128"/>
      <c r="S1121" s="128"/>
      <c r="T1121" s="128"/>
      <c r="U1121" s="128"/>
      <c r="Z1121" s="161"/>
      <c r="AF1121" s="128"/>
      <c r="AH1121" s="128"/>
      <c r="AI1121" s="162"/>
      <c r="AJ1121" s="162"/>
      <c r="AK1121" s="162"/>
      <c r="AL1121" s="162"/>
      <c r="AM1121" s="128"/>
      <c r="AN1121" s="128"/>
      <c r="AQ1121" s="128"/>
      <c r="AR1121" s="128"/>
      <c r="AS1121" s="128"/>
      <c r="AT1121" s="128"/>
      <c r="AU1121" s="128"/>
      <c r="AV1121" s="128"/>
    </row>
    <row r="1122" ht="16.5" customHeight="1">
      <c r="A1122" s="128"/>
      <c r="B1122" s="128"/>
      <c r="C1122" s="128"/>
      <c r="D1122" s="128"/>
      <c r="E1122" s="128"/>
      <c r="F1122" s="128"/>
      <c r="G1122" s="128"/>
      <c r="H1122" s="128"/>
      <c r="I1122" s="128"/>
      <c r="J1122" s="128"/>
      <c r="K1122" s="128"/>
      <c r="L1122" s="128"/>
      <c r="M1122" s="128"/>
      <c r="N1122" s="128"/>
      <c r="O1122" s="128"/>
      <c r="P1122" s="128"/>
      <c r="Q1122" s="128"/>
      <c r="R1122" s="128"/>
      <c r="S1122" s="128"/>
      <c r="T1122" s="128"/>
      <c r="U1122" s="128"/>
      <c r="Z1122" s="161"/>
      <c r="AH1122" s="128"/>
      <c r="AI1122" s="162"/>
      <c r="AJ1122" s="162"/>
      <c r="AK1122" s="162"/>
      <c r="AL1122" s="162"/>
      <c r="AM1122" s="128"/>
      <c r="AN1122" s="128"/>
      <c r="AQ1122" s="128"/>
      <c r="AR1122" s="128"/>
      <c r="AS1122" s="128"/>
      <c r="AT1122" s="128"/>
      <c r="AU1122" s="128"/>
      <c r="AV1122" s="128"/>
    </row>
    <row r="1123" ht="16.5" customHeight="1">
      <c r="A1123" s="128"/>
      <c r="B1123" s="128"/>
      <c r="C1123" s="128"/>
      <c r="D1123" s="128"/>
      <c r="E1123" s="128"/>
      <c r="F1123" s="128"/>
      <c r="G1123" s="128"/>
      <c r="H1123" s="128"/>
      <c r="I1123" s="128"/>
      <c r="J1123" s="128"/>
      <c r="K1123" s="128"/>
      <c r="L1123" s="128"/>
      <c r="M1123" s="128"/>
      <c r="N1123" s="128"/>
      <c r="O1123" s="128"/>
      <c r="P1123" s="128"/>
      <c r="Q1123" s="128"/>
      <c r="R1123" s="128"/>
      <c r="S1123" s="128"/>
      <c r="T1123" s="128"/>
      <c r="U1123" s="128"/>
      <c r="Z1123" s="161"/>
      <c r="AH1123" s="128"/>
      <c r="AI1123" s="162"/>
      <c r="AJ1123" s="162"/>
      <c r="AK1123" s="128"/>
      <c r="AL1123" s="128"/>
      <c r="AM1123" s="128"/>
      <c r="AN1123" s="128"/>
      <c r="AO1123" s="166"/>
      <c r="AQ1123" s="128"/>
      <c r="AR1123" s="128"/>
      <c r="AS1123" s="128"/>
      <c r="AT1123" s="128"/>
      <c r="AU1123" s="128"/>
      <c r="AV1123" s="128"/>
    </row>
    <row r="1124" ht="16.5" customHeight="1">
      <c r="A1124" s="128"/>
      <c r="B1124" s="128"/>
      <c r="C1124" s="128"/>
      <c r="D1124" s="128"/>
      <c r="E1124" s="128"/>
      <c r="F1124" s="128"/>
      <c r="G1124" s="128"/>
      <c r="H1124" s="128"/>
      <c r="I1124" s="128"/>
      <c r="J1124" s="128"/>
      <c r="K1124" s="128"/>
      <c r="L1124" s="128"/>
      <c r="M1124" s="128"/>
      <c r="N1124" s="128"/>
      <c r="O1124" s="128"/>
      <c r="P1124" s="128"/>
      <c r="Q1124" s="128"/>
      <c r="R1124" s="128"/>
      <c r="S1124" s="128"/>
      <c r="T1124" s="128"/>
      <c r="U1124" s="128"/>
      <c r="Z1124" s="161"/>
      <c r="AH1124" s="128"/>
      <c r="AI1124" s="162"/>
      <c r="AJ1124" s="162"/>
      <c r="AK1124" s="162"/>
      <c r="AL1124" s="162"/>
      <c r="AM1124" s="128"/>
      <c r="AN1124" s="128"/>
      <c r="AQ1124" s="128"/>
      <c r="AR1124" s="128"/>
      <c r="AS1124" s="128"/>
      <c r="AT1124" s="128"/>
      <c r="AU1124" s="128"/>
      <c r="AV1124" s="128"/>
    </row>
    <row r="1125" ht="16.5" customHeight="1">
      <c r="A1125" s="128"/>
      <c r="B1125" s="128"/>
      <c r="F1125" s="128"/>
      <c r="G1125" s="128"/>
      <c r="H1125" s="128"/>
      <c r="I1125" s="128"/>
      <c r="L1125" s="128"/>
      <c r="M1125" s="128"/>
      <c r="N1125" s="128"/>
      <c r="O1125" s="128"/>
      <c r="P1125" s="128"/>
      <c r="Q1125" s="128"/>
      <c r="R1125" s="128"/>
      <c r="S1125" s="128"/>
      <c r="T1125" s="128"/>
      <c r="U1125" s="128"/>
      <c r="Z1125" s="161"/>
      <c r="AH1125" s="128"/>
      <c r="AI1125" s="162"/>
      <c r="AJ1125" s="162"/>
      <c r="AK1125" s="162"/>
      <c r="AL1125" s="162"/>
      <c r="AM1125" s="128"/>
      <c r="AN1125" s="128"/>
      <c r="AQ1125" s="128"/>
      <c r="AR1125" s="128"/>
      <c r="AS1125" s="128"/>
      <c r="AT1125" s="128"/>
      <c r="AU1125" s="128"/>
      <c r="AV1125" s="128"/>
    </row>
    <row r="1126" ht="16.5" customHeight="1">
      <c r="A1126" s="128"/>
      <c r="B1126" s="128"/>
      <c r="C1126" s="128"/>
      <c r="D1126" s="128"/>
      <c r="E1126" s="128"/>
      <c r="F1126" s="128"/>
      <c r="G1126" s="128"/>
      <c r="H1126" s="128"/>
      <c r="I1126" s="128"/>
      <c r="J1126" s="128"/>
      <c r="K1126" s="128"/>
      <c r="L1126" s="128"/>
      <c r="M1126" s="128"/>
      <c r="N1126" s="128"/>
      <c r="O1126" s="128"/>
      <c r="P1126" s="128"/>
      <c r="Q1126" s="128"/>
      <c r="R1126" s="128"/>
      <c r="S1126" s="128"/>
      <c r="T1126" s="128"/>
      <c r="U1126" s="128"/>
      <c r="Z1126" s="161"/>
      <c r="AH1126" s="128"/>
      <c r="AI1126" s="162"/>
      <c r="AJ1126" s="162"/>
      <c r="AK1126" s="162"/>
      <c r="AL1126" s="162"/>
      <c r="AM1126" s="128"/>
      <c r="AN1126" s="128"/>
      <c r="AQ1126" s="128"/>
      <c r="AR1126" s="128"/>
      <c r="AS1126" s="128"/>
      <c r="AT1126" s="128"/>
      <c r="AU1126" s="128"/>
      <c r="AV1126" s="128"/>
    </row>
    <row r="1127" ht="16.5" customHeight="1">
      <c r="A1127" s="128"/>
      <c r="B1127" s="128"/>
      <c r="C1127" s="128"/>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Z1127" s="161"/>
      <c r="AH1127" s="128"/>
      <c r="AI1127" s="162"/>
      <c r="AJ1127" s="162"/>
      <c r="AK1127" s="162"/>
      <c r="AL1127" s="162"/>
      <c r="AM1127" s="128"/>
      <c r="AN1127" s="128"/>
      <c r="AQ1127" s="128"/>
      <c r="AR1127" s="128"/>
      <c r="AS1127" s="128"/>
      <c r="AT1127" s="128"/>
      <c r="AU1127" s="128"/>
      <c r="AV1127" s="128"/>
    </row>
    <row r="1128" ht="16.5" customHeight="1">
      <c r="A1128" s="128"/>
      <c r="B1128" s="128"/>
      <c r="C1128" s="128"/>
      <c r="D1128" s="128"/>
      <c r="E1128" s="128"/>
      <c r="F1128" s="128"/>
      <c r="G1128" s="128"/>
      <c r="H1128" s="128"/>
      <c r="I1128" s="128"/>
      <c r="J1128" s="128"/>
      <c r="K1128" s="128"/>
      <c r="L1128" s="128"/>
      <c r="M1128" s="128"/>
      <c r="N1128" s="128"/>
      <c r="O1128" s="128"/>
      <c r="P1128" s="128"/>
      <c r="Q1128" s="128"/>
      <c r="R1128" s="128"/>
      <c r="S1128" s="128"/>
      <c r="T1128" s="128"/>
      <c r="U1128" s="128"/>
      <c r="Z1128" s="161"/>
      <c r="AH1128" s="128"/>
      <c r="AI1128" s="162"/>
      <c r="AJ1128" s="162"/>
      <c r="AK1128" s="162"/>
      <c r="AL1128" s="162"/>
      <c r="AM1128" s="128"/>
      <c r="AN1128" s="128"/>
      <c r="AQ1128" s="128"/>
      <c r="AR1128" s="128"/>
      <c r="AS1128" s="128"/>
      <c r="AT1128" s="128"/>
      <c r="AU1128" s="128"/>
      <c r="AV1128" s="128"/>
    </row>
    <row r="1129" ht="16.5" customHeight="1">
      <c r="A1129" s="128"/>
      <c r="B1129" s="128"/>
      <c r="C1129" s="128"/>
      <c r="D1129" s="128"/>
      <c r="E1129" s="128"/>
      <c r="F1129" s="128"/>
      <c r="G1129" s="128"/>
      <c r="H1129" s="128"/>
      <c r="I1129" s="128"/>
      <c r="J1129" s="128"/>
      <c r="K1129" s="128"/>
      <c r="L1129" s="128"/>
      <c r="M1129" s="128"/>
      <c r="N1129" s="128"/>
      <c r="O1129" s="128"/>
      <c r="P1129" s="128"/>
      <c r="Q1129" s="128"/>
      <c r="R1129" s="128"/>
      <c r="S1129" s="128"/>
      <c r="T1129" s="128"/>
      <c r="U1129" s="128"/>
      <c r="Z1129" s="161"/>
      <c r="AH1129" s="128"/>
      <c r="AI1129" s="162"/>
      <c r="AJ1129" s="162"/>
      <c r="AK1129" s="162"/>
      <c r="AL1129" s="162"/>
      <c r="AM1129" s="128"/>
      <c r="AN1129" s="128"/>
      <c r="AQ1129" s="128"/>
      <c r="AR1129" s="128"/>
      <c r="AS1129" s="128"/>
      <c r="AT1129" s="128"/>
      <c r="AU1129" s="128"/>
      <c r="AV1129" s="128"/>
    </row>
    <row r="1130" ht="16.5" customHeight="1">
      <c r="A1130" s="128"/>
      <c r="B1130" s="128"/>
      <c r="C1130" s="128"/>
      <c r="D1130" s="128"/>
      <c r="E1130" s="128"/>
      <c r="F1130" s="128"/>
      <c r="G1130" s="128"/>
      <c r="H1130" s="128"/>
      <c r="I1130" s="128"/>
      <c r="J1130" s="128"/>
      <c r="K1130" s="128"/>
      <c r="L1130" s="128"/>
      <c r="M1130" s="128"/>
      <c r="N1130" s="128"/>
      <c r="O1130" s="128"/>
      <c r="P1130" s="128"/>
      <c r="Q1130" s="128"/>
      <c r="R1130" s="128"/>
      <c r="S1130" s="128"/>
      <c r="T1130" s="128"/>
      <c r="U1130" s="128"/>
      <c r="Z1130" s="161"/>
      <c r="AH1130" s="128"/>
      <c r="AI1130" s="162"/>
      <c r="AJ1130" s="162"/>
      <c r="AK1130" s="162"/>
      <c r="AL1130" s="162"/>
      <c r="AM1130" s="128"/>
      <c r="AN1130" s="128"/>
      <c r="AQ1130" s="128"/>
      <c r="AR1130" s="128"/>
      <c r="AS1130" s="128"/>
      <c r="AT1130" s="128"/>
      <c r="AU1130" s="128"/>
      <c r="AV1130" s="128"/>
    </row>
    <row r="1131" ht="16.5" customHeight="1">
      <c r="A1131" s="128"/>
      <c r="B1131" s="128"/>
      <c r="C1131" s="128"/>
      <c r="D1131" s="128"/>
      <c r="E1131" s="128"/>
      <c r="F1131" s="128"/>
      <c r="G1131" s="128"/>
      <c r="H1131" s="128"/>
      <c r="I1131" s="128"/>
      <c r="J1131" s="128"/>
      <c r="K1131" s="128"/>
      <c r="L1131" s="128"/>
      <c r="M1131" s="128"/>
      <c r="N1131" s="128"/>
      <c r="O1131" s="128"/>
      <c r="P1131" s="128"/>
      <c r="Q1131" s="128"/>
      <c r="R1131" s="128"/>
      <c r="S1131" s="128"/>
      <c r="T1131" s="128"/>
      <c r="U1131" s="128"/>
      <c r="Z1131" s="161"/>
      <c r="AH1131" s="128"/>
      <c r="AI1131" s="162"/>
      <c r="AJ1131" s="162"/>
      <c r="AK1131" s="128"/>
      <c r="AL1131" s="128"/>
      <c r="AM1131" s="128"/>
      <c r="AN1131" s="128"/>
      <c r="AO1131" s="166"/>
      <c r="AQ1131" s="128"/>
      <c r="AR1131" s="128"/>
      <c r="AS1131" s="128"/>
      <c r="AT1131" s="128"/>
      <c r="AU1131" s="128"/>
      <c r="AV1131" s="128"/>
    </row>
    <row r="1132" ht="16.5" customHeight="1">
      <c r="A1132" s="128"/>
      <c r="B1132" s="128"/>
      <c r="C1132" s="128"/>
      <c r="D1132" s="128"/>
      <c r="E1132" s="128"/>
      <c r="F1132" s="128"/>
      <c r="G1132" s="128"/>
      <c r="H1132" s="128"/>
      <c r="I1132" s="128"/>
      <c r="J1132" s="128"/>
      <c r="K1132" s="128"/>
      <c r="L1132" s="128"/>
      <c r="M1132" s="128"/>
      <c r="N1132" s="128"/>
      <c r="O1132" s="128"/>
      <c r="P1132" s="128"/>
      <c r="Q1132" s="128"/>
      <c r="R1132" s="128"/>
      <c r="S1132" s="128"/>
      <c r="T1132" s="128"/>
      <c r="U1132" s="128"/>
      <c r="Z1132" s="161"/>
      <c r="AH1132" s="128"/>
      <c r="AI1132" s="162"/>
      <c r="AJ1132" s="162"/>
      <c r="AK1132" s="162"/>
      <c r="AL1132" s="162"/>
      <c r="AM1132" s="128"/>
      <c r="AN1132" s="128"/>
      <c r="AQ1132" s="128"/>
      <c r="AR1132" s="128"/>
      <c r="AS1132" s="128"/>
      <c r="AT1132" s="128"/>
      <c r="AU1132" s="128"/>
      <c r="AV1132" s="128"/>
    </row>
    <row r="1133" ht="16.5" customHeight="1">
      <c r="A1133" s="128"/>
      <c r="B1133" s="128"/>
      <c r="C1133" s="128"/>
      <c r="D1133" s="128"/>
      <c r="E1133" s="128"/>
      <c r="F1133" s="128"/>
      <c r="G1133" s="128"/>
      <c r="H1133" s="128"/>
      <c r="I1133" s="128"/>
      <c r="J1133" s="128"/>
      <c r="K1133" s="128"/>
      <c r="L1133" s="128"/>
      <c r="M1133" s="128"/>
      <c r="N1133" s="128"/>
      <c r="O1133" s="128"/>
      <c r="P1133" s="128"/>
      <c r="Q1133" s="128"/>
      <c r="R1133" s="128"/>
      <c r="S1133" s="128"/>
      <c r="T1133" s="128"/>
      <c r="U1133" s="128"/>
      <c r="Z1133" s="161"/>
      <c r="AH1133" s="128"/>
      <c r="AI1133" s="162"/>
      <c r="AJ1133" s="162"/>
      <c r="AK1133" s="128"/>
      <c r="AL1133" s="128"/>
      <c r="AM1133" s="128"/>
      <c r="AN1133" s="128"/>
      <c r="AO1133" s="166"/>
      <c r="AQ1133" s="128"/>
      <c r="AR1133" s="128"/>
      <c r="AS1133" s="128"/>
      <c r="AT1133" s="128"/>
      <c r="AU1133" s="128"/>
      <c r="AV1133" s="128"/>
    </row>
    <row r="1134" ht="16.5" customHeight="1">
      <c r="A1134" s="128"/>
      <c r="B1134" s="128"/>
      <c r="C1134" s="128"/>
      <c r="D1134" s="128"/>
      <c r="E1134" s="128"/>
      <c r="F1134" s="128"/>
      <c r="G1134" s="128"/>
      <c r="H1134" s="128"/>
      <c r="I1134" s="128"/>
      <c r="J1134" s="128"/>
      <c r="K1134" s="128"/>
      <c r="L1134" s="128"/>
      <c r="M1134" s="128"/>
      <c r="N1134" s="128"/>
      <c r="O1134" s="128"/>
      <c r="P1134" s="128"/>
      <c r="Q1134" s="128"/>
      <c r="R1134" s="128"/>
      <c r="S1134" s="128"/>
      <c r="T1134" s="128"/>
      <c r="U1134" s="128"/>
      <c r="Z1134" s="161"/>
      <c r="AH1134" s="128"/>
      <c r="AI1134" s="162"/>
      <c r="AJ1134" s="162"/>
      <c r="AK1134" s="162"/>
      <c r="AL1134" s="162"/>
      <c r="AM1134" s="128"/>
      <c r="AN1134" s="128"/>
      <c r="AQ1134" s="128"/>
      <c r="AR1134" s="128"/>
      <c r="AS1134" s="128"/>
      <c r="AT1134" s="128"/>
      <c r="AU1134" s="128"/>
      <c r="AV1134" s="128"/>
    </row>
    <row r="1135" ht="16.5" customHeight="1">
      <c r="A1135" s="128"/>
      <c r="B1135" s="128"/>
      <c r="C1135" s="128"/>
      <c r="D1135" s="128"/>
      <c r="E1135" s="128"/>
      <c r="F1135" s="128"/>
      <c r="G1135" s="128"/>
      <c r="H1135" s="128"/>
      <c r="I1135" s="128"/>
      <c r="J1135" s="128"/>
      <c r="K1135" s="128"/>
      <c r="L1135" s="128"/>
      <c r="M1135" s="128"/>
      <c r="N1135" s="128"/>
      <c r="O1135" s="128"/>
      <c r="P1135" s="128"/>
      <c r="Q1135" s="128"/>
      <c r="R1135" s="128"/>
      <c r="S1135" s="128"/>
      <c r="T1135" s="128"/>
      <c r="U1135" s="128"/>
      <c r="Z1135" s="161"/>
      <c r="AH1135" s="128"/>
      <c r="AI1135" s="162"/>
      <c r="AJ1135" s="162"/>
      <c r="AK1135" s="162"/>
      <c r="AL1135" s="162"/>
      <c r="AM1135" s="128"/>
      <c r="AN1135" s="128"/>
      <c r="AQ1135" s="128"/>
      <c r="AR1135" s="128"/>
      <c r="AS1135" s="128"/>
      <c r="AT1135" s="128"/>
      <c r="AU1135" s="128"/>
      <c r="AV1135" s="128"/>
    </row>
    <row r="1136" ht="16.5" customHeight="1">
      <c r="A1136" s="128"/>
      <c r="B1136" s="128"/>
      <c r="C1136" s="128"/>
      <c r="D1136" s="128"/>
      <c r="E1136" s="128"/>
      <c r="F1136" s="128"/>
      <c r="G1136" s="128"/>
      <c r="H1136" s="128"/>
      <c r="I1136" s="128"/>
      <c r="J1136" s="128"/>
      <c r="K1136" s="128"/>
      <c r="L1136" s="128"/>
      <c r="M1136" s="128"/>
      <c r="N1136" s="128"/>
      <c r="O1136" s="128"/>
      <c r="P1136" s="128"/>
      <c r="Q1136" s="128"/>
      <c r="R1136" s="128"/>
      <c r="S1136" s="128"/>
      <c r="T1136" s="128"/>
      <c r="U1136" s="128"/>
      <c r="Z1136" s="161"/>
      <c r="AH1136" s="128"/>
      <c r="AI1136" s="162"/>
      <c r="AJ1136" s="162"/>
      <c r="AK1136" s="162"/>
      <c r="AL1136" s="162"/>
      <c r="AM1136" s="128"/>
      <c r="AN1136" s="128"/>
      <c r="AQ1136" s="128"/>
      <c r="AR1136" s="128"/>
      <c r="AS1136" s="128"/>
      <c r="AT1136" s="128"/>
      <c r="AU1136" s="128"/>
      <c r="AV1136" s="128"/>
    </row>
    <row r="1137" ht="16.5" customHeight="1">
      <c r="A1137" s="128"/>
      <c r="B1137" s="128"/>
      <c r="C1137" s="128"/>
      <c r="D1137" s="128"/>
      <c r="E1137" s="128"/>
      <c r="F1137" s="128"/>
      <c r="G1137" s="128"/>
      <c r="H1137" s="128"/>
      <c r="I1137" s="128"/>
      <c r="J1137" s="128"/>
      <c r="K1137" s="128"/>
      <c r="L1137" s="128"/>
      <c r="M1137" s="128"/>
      <c r="N1137" s="128"/>
      <c r="O1137" s="128"/>
      <c r="P1137" s="128"/>
      <c r="Q1137" s="128"/>
      <c r="R1137" s="128"/>
      <c r="S1137" s="128"/>
      <c r="T1137" s="128"/>
      <c r="U1137" s="128"/>
      <c r="Z1137" s="161"/>
      <c r="AH1137" s="128"/>
      <c r="AI1137" s="162"/>
      <c r="AJ1137" s="162"/>
      <c r="AK1137" s="128"/>
      <c r="AL1137" s="128"/>
      <c r="AM1137" s="128"/>
      <c r="AN1137" s="128"/>
      <c r="AO1137" s="120"/>
      <c r="AQ1137" s="128"/>
      <c r="AR1137" s="128"/>
      <c r="AS1137" s="128"/>
      <c r="AT1137" s="128"/>
      <c r="AU1137" s="128"/>
      <c r="AV1137" s="128"/>
    </row>
    <row r="1138" ht="16.5" customHeight="1">
      <c r="A1138" s="128"/>
      <c r="B1138" s="128"/>
      <c r="C1138" s="128"/>
      <c r="D1138" s="128"/>
      <c r="E1138" s="128"/>
      <c r="F1138" s="128"/>
      <c r="G1138" s="128"/>
      <c r="H1138" s="128"/>
      <c r="I1138" s="128"/>
      <c r="J1138" s="128"/>
      <c r="K1138" s="128"/>
      <c r="L1138" s="128"/>
      <c r="M1138" s="128"/>
      <c r="N1138" s="128"/>
      <c r="O1138" s="128"/>
      <c r="P1138" s="128"/>
      <c r="Q1138" s="128"/>
      <c r="R1138" s="128"/>
      <c r="S1138" s="128"/>
      <c r="T1138" s="128"/>
      <c r="U1138" s="128"/>
      <c r="Z1138" s="161"/>
      <c r="AH1138" s="128"/>
      <c r="AI1138" s="162"/>
      <c r="AJ1138" s="162"/>
      <c r="AK1138" s="162"/>
      <c r="AL1138" s="162"/>
      <c r="AM1138" s="128"/>
      <c r="AN1138" s="128"/>
      <c r="AO1138" s="166"/>
      <c r="AQ1138" s="128"/>
      <c r="AR1138" s="128"/>
      <c r="AS1138" s="128"/>
      <c r="AT1138" s="128"/>
      <c r="AU1138" s="128"/>
      <c r="AV1138" s="128"/>
    </row>
    <row r="1139" ht="16.5" customHeight="1">
      <c r="A1139" s="128"/>
      <c r="B1139" s="128"/>
      <c r="C1139" s="128"/>
      <c r="D1139" s="128"/>
      <c r="E1139" s="128"/>
      <c r="F1139" s="128"/>
      <c r="G1139" s="128"/>
      <c r="H1139" s="128"/>
      <c r="I1139" s="128"/>
      <c r="J1139" s="128"/>
      <c r="K1139" s="128"/>
      <c r="L1139" s="128"/>
      <c r="M1139" s="128"/>
      <c r="N1139" s="128"/>
      <c r="O1139" s="128"/>
      <c r="P1139" s="128"/>
      <c r="Q1139" s="128"/>
      <c r="R1139" s="128"/>
      <c r="S1139" s="128"/>
      <c r="T1139" s="128"/>
      <c r="U1139" s="128"/>
      <c r="Z1139" s="161"/>
      <c r="AH1139" s="128"/>
      <c r="AI1139" s="162"/>
      <c r="AJ1139" s="162"/>
      <c r="AK1139" s="162"/>
      <c r="AL1139" s="162"/>
      <c r="AO1139" s="166"/>
      <c r="AQ1139" s="128"/>
      <c r="AR1139" s="128"/>
      <c r="AS1139" s="128"/>
      <c r="AT1139" s="128"/>
      <c r="AU1139" s="128"/>
      <c r="AV1139" s="128"/>
    </row>
    <row r="1140" ht="16.5" customHeight="1">
      <c r="A1140" s="128"/>
      <c r="B1140" s="128"/>
      <c r="C1140" s="128"/>
      <c r="D1140" s="128"/>
      <c r="E1140" s="128"/>
      <c r="F1140" s="128"/>
      <c r="G1140" s="128"/>
      <c r="H1140" s="128"/>
      <c r="I1140" s="128"/>
      <c r="J1140" s="128"/>
      <c r="K1140" s="128"/>
      <c r="L1140" s="128"/>
      <c r="M1140" s="128"/>
      <c r="N1140" s="128"/>
      <c r="O1140" s="128"/>
      <c r="P1140" s="128"/>
      <c r="Q1140" s="128"/>
      <c r="R1140" s="128"/>
      <c r="S1140" s="128"/>
      <c r="T1140" s="128"/>
      <c r="U1140" s="128"/>
      <c r="Z1140" s="161"/>
      <c r="AH1140" s="128"/>
      <c r="AI1140" s="162"/>
      <c r="AJ1140" s="162"/>
      <c r="AK1140" s="162"/>
      <c r="AL1140" s="162"/>
      <c r="AO1140" s="166"/>
      <c r="AQ1140" s="128"/>
      <c r="AR1140" s="128"/>
      <c r="AS1140" s="128"/>
      <c r="AT1140" s="128"/>
      <c r="AU1140" s="128"/>
      <c r="AV1140" s="128"/>
    </row>
    <row r="1141" ht="16.5" customHeight="1">
      <c r="A1141" s="128"/>
      <c r="B1141" s="128"/>
      <c r="C1141" s="128"/>
      <c r="D1141" s="128"/>
      <c r="E1141" s="128"/>
      <c r="F1141" s="128"/>
      <c r="G1141" s="128"/>
      <c r="H1141" s="128"/>
      <c r="I1141" s="128"/>
      <c r="J1141" s="128"/>
      <c r="K1141" s="128"/>
      <c r="L1141" s="128"/>
      <c r="M1141" s="128"/>
      <c r="N1141" s="128"/>
      <c r="O1141" s="128"/>
      <c r="P1141" s="128"/>
      <c r="Q1141" s="128"/>
      <c r="R1141" s="128"/>
      <c r="S1141" s="128"/>
      <c r="T1141" s="128"/>
      <c r="U1141" s="128"/>
      <c r="Z1141" s="161"/>
      <c r="AH1141" s="128"/>
      <c r="AI1141" s="162"/>
      <c r="AJ1141" s="162"/>
      <c r="AK1141" s="162"/>
      <c r="AL1141" s="162"/>
      <c r="AM1141" s="128"/>
      <c r="AN1141" s="128"/>
      <c r="AO1141" s="166"/>
      <c r="AQ1141" s="128"/>
      <c r="AR1141" s="128"/>
      <c r="AS1141" s="128"/>
      <c r="AT1141" s="128"/>
      <c r="AU1141" s="128"/>
      <c r="AV1141" s="128"/>
    </row>
    <row r="1142" ht="16.5" customHeight="1">
      <c r="A1142" s="128"/>
      <c r="B1142" s="128"/>
      <c r="C1142" s="128"/>
      <c r="D1142" s="128"/>
      <c r="E1142" s="128"/>
      <c r="F1142" s="128"/>
      <c r="G1142" s="128"/>
      <c r="H1142" s="128"/>
      <c r="I1142" s="128"/>
      <c r="J1142" s="128"/>
      <c r="K1142" s="128"/>
      <c r="L1142" s="128"/>
      <c r="M1142" s="128"/>
      <c r="N1142" s="128"/>
      <c r="O1142" s="128"/>
      <c r="P1142" s="128"/>
      <c r="Q1142" s="128"/>
      <c r="R1142" s="128"/>
      <c r="S1142" s="128"/>
      <c r="T1142" s="128"/>
      <c r="U1142" s="128"/>
      <c r="Z1142" s="161"/>
      <c r="AH1142" s="128"/>
      <c r="AI1142" s="162"/>
      <c r="AJ1142" s="162"/>
      <c r="AK1142" s="162"/>
      <c r="AL1142" s="162"/>
      <c r="AM1142" s="128"/>
      <c r="AN1142" s="128"/>
      <c r="AO1142" s="166"/>
      <c r="AQ1142" s="128"/>
      <c r="AR1142" s="128"/>
      <c r="AS1142" s="128"/>
      <c r="AT1142" s="128"/>
      <c r="AU1142" s="128"/>
      <c r="AV1142" s="128"/>
    </row>
    <row r="1143" ht="16.5" customHeight="1">
      <c r="A1143" s="128"/>
      <c r="B1143" s="128"/>
      <c r="C1143" s="128"/>
      <c r="D1143" s="128"/>
      <c r="E1143" s="128"/>
      <c r="F1143" s="128"/>
      <c r="G1143" s="128"/>
      <c r="H1143" s="128"/>
      <c r="I1143" s="128"/>
      <c r="J1143" s="128"/>
      <c r="K1143" s="128"/>
      <c r="L1143" s="128"/>
      <c r="M1143" s="128"/>
      <c r="N1143" s="128"/>
      <c r="O1143" s="128"/>
      <c r="P1143" s="128"/>
      <c r="Q1143" s="128"/>
      <c r="R1143" s="128"/>
      <c r="S1143" s="128"/>
      <c r="T1143" s="128"/>
      <c r="U1143" s="128"/>
      <c r="Z1143" s="161"/>
      <c r="AH1143" s="128"/>
      <c r="AI1143" s="162"/>
      <c r="AJ1143" s="162"/>
      <c r="AK1143" s="162"/>
      <c r="AL1143" s="162"/>
      <c r="AM1143" s="128"/>
      <c r="AN1143" s="128"/>
      <c r="AO1143" s="166"/>
      <c r="AQ1143" s="128"/>
      <c r="AR1143" s="128"/>
      <c r="AS1143" s="128"/>
      <c r="AT1143" s="128"/>
      <c r="AU1143" s="128"/>
      <c r="AV1143" s="128"/>
    </row>
    <row r="1144" ht="16.5" customHeight="1">
      <c r="A1144" s="128"/>
      <c r="B1144" s="128"/>
      <c r="C1144" s="128"/>
      <c r="D1144" s="128"/>
      <c r="E1144" s="128"/>
      <c r="F1144" s="128"/>
      <c r="G1144" s="128"/>
      <c r="H1144" s="128"/>
      <c r="I1144" s="128"/>
      <c r="J1144" s="128"/>
      <c r="K1144" s="128"/>
      <c r="L1144" s="128"/>
      <c r="M1144" s="128"/>
      <c r="N1144" s="128"/>
      <c r="O1144" s="128"/>
      <c r="P1144" s="128"/>
      <c r="Q1144" s="128"/>
      <c r="R1144" s="128"/>
      <c r="S1144" s="128"/>
      <c r="T1144" s="128"/>
      <c r="U1144" s="128"/>
      <c r="Z1144" s="161"/>
      <c r="AH1144" s="128"/>
      <c r="AI1144" s="162"/>
      <c r="AJ1144" s="162"/>
      <c r="AK1144" s="128"/>
      <c r="AL1144" s="128"/>
      <c r="AM1144" s="128"/>
      <c r="AN1144" s="128"/>
      <c r="AO1144" s="120"/>
      <c r="AQ1144" s="128"/>
      <c r="AR1144" s="128"/>
      <c r="AS1144" s="128"/>
      <c r="AT1144" s="128"/>
      <c r="AU1144" s="128"/>
      <c r="AV1144" s="128"/>
    </row>
    <row r="1145" ht="16.5" customHeight="1">
      <c r="A1145" s="128"/>
      <c r="B1145" s="128"/>
      <c r="C1145" s="128"/>
      <c r="D1145" s="128"/>
      <c r="E1145" s="128"/>
      <c r="F1145" s="128"/>
      <c r="G1145" s="128"/>
      <c r="H1145" s="128"/>
      <c r="I1145" s="128"/>
      <c r="J1145" s="128"/>
      <c r="K1145" s="128"/>
      <c r="L1145" s="128"/>
      <c r="M1145" s="128"/>
      <c r="N1145" s="128"/>
      <c r="O1145" s="128"/>
      <c r="P1145" s="128"/>
      <c r="Q1145" s="128"/>
      <c r="R1145" s="128"/>
      <c r="S1145" s="128"/>
      <c r="T1145" s="128"/>
      <c r="U1145" s="128"/>
      <c r="Z1145" s="161"/>
      <c r="AH1145" s="128"/>
      <c r="AI1145" s="162"/>
      <c r="AJ1145" s="162"/>
      <c r="AK1145" s="162"/>
      <c r="AL1145" s="162"/>
      <c r="AO1145" s="166"/>
      <c r="AQ1145" s="128"/>
      <c r="AR1145" s="128"/>
      <c r="AS1145" s="128"/>
      <c r="AT1145" s="128"/>
      <c r="AU1145" s="128"/>
      <c r="AV1145" s="128"/>
    </row>
    <row r="1146" ht="16.5" customHeight="1">
      <c r="A1146" s="128"/>
      <c r="B1146" s="128"/>
      <c r="C1146" s="128"/>
      <c r="D1146" s="128"/>
      <c r="E1146" s="128"/>
      <c r="F1146" s="128"/>
      <c r="G1146" s="128"/>
      <c r="H1146" s="128"/>
      <c r="I1146" s="128"/>
      <c r="J1146" s="128"/>
      <c r="K1146" s="128"/>
      <c r="L1146" s="128"/>
      <c r="M1146" s="128"/>
      <c r="N1146" s="128"/>
      <c r="O1146" s="128"/>
      <c r="P1146" s="128"/>
      <c r="Q1146" s="128"/>
      <c r="R1146" s="128"/>
      <c r="S1146" s="128"/>
      <c r="T1146" s="128"/>
      <c r="U1146" s="128"/>
      <c r="Z1146" s="161"/>
      <c r="AH1146" s="128"/>
      <c r="AI1146" s="162"/>
      <c r="AJ1146" s="162"/>
      <c r="AK1146" s="128"/>
      <c r="AL1146" s="128"/>
      <c r="AM1146" s="128"/>
      <c r="AO1146" s="120"/>
      <c r="AQ1146" s="128"/>
      <c r="AR1146" s="128"/>
      <c r="AS1146" s="128"/>
      <c r="AT1146" s="128"/>
      <c r="AU1146" s="128"/>
      <c r="AV1146" s="128"/>
    </row>
    <row r="1147" ht="16.5" customHeight="1">
      <c r="A1147" s="128"/>
      <c r="B1147" s="128"/>
      <c r="C1147" s="128"/>
      <c r="D1147" s="128"/>
      <c r="E1147" s="128"/>
      <c r="F1147" s="128"/>
      <c r="G1147" s="128"/>
      <c r="H1147" s="128"/>
      <c r="I1147" s="128"/>
      <c r="J1147" s="128"/>
      <c r="K1147" s="128"/>
      <c r="L1147" s="128"/>
      <c r="M1147" s="128"/>
      <c r="N1147" s="128"/>
      <c r="O1147" s="128"/>
      <c r="P1147" s="128"/>
      <c r="Q1147" s="128"/>
      <c r="R1147" s="128"/>
      <c r="S1147" s="128"/>
      <c r="T1147" s="128"/>
      <c r="U1147" s="128"/>
      <c r="Z1147" s="161"/>
      <c r="AH1147" s="128"/>
      <c r="AI1147" s="162"/>
      <c r="AJ1147" s="162"/>
      <c r="AK1147" s="162"/>
      <c r="AL1147" s="162"/>
      <c r="AO1147" s="166"/>
      <c r="AQ1147" s="128"/>
      <c r="AR1147" s="128"/>
      <c r="AS1147" s="128"/>
      <c r="AT1147" s="128"/>
      <c r="AU1147" s="128"/>
      <c r="AV1147" s="128"/>
    </row>
    <row r="1148" ht="16.5" customHeight="1">
      <c r="A1148" s="128"/>
      <c r="B1148" s="128"/>
      <c r="C1148" s="128"/>
      <c r="D1148" s="128"/>
      <c r="E1148" s="128"/>
      <c r="F1148" s="128"/>
      <c r="G1148" s="128"/>
      <c r="H1148" s="128"/>
      <c r="I1148" s="128"/>
      <c r="J1148" s="128"/>
      <c r="K1148" s="128"/>
      <c r="L1148" s="128"/>
      <c r="M1148" s="128"/>
      <c r="N1148" s="128"/>
      <c r="O1148" s="128"/>
      <c r="P1148" s="128"/>
      <c r="Q1148" s="128"/>
      <c r="R1148" s="128"/>
      <c r="S1148" s="128"/>
      <c r="T1148" s="128"/>
      <c r="U1148" s="128"/>
      <c r="Z1148" s="161"/>
      <c r="AH1148" s="128"/>
      <c r="AI1148" s="162"/>
      <c r="AJ1148" s="162"/>
      <c r="AK1148" s="162"/>
      <c r="AL1148" s="162"/>
      <c r="AO1148" s="166"/>
      <c r="AQ1148" s="128"/>
      <c r="AR1148" s="128"/>
      <c r="AS1148" s="128"/>
      <c r="AT1148" s="128"/>
      <c r="AU1148" s="128"/>
      <c r="AV1148" s="128"/>
    </row>
    <row r="1149" ht="16.5" customHeight="1">
      <c r="A1149" s="128"/>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Y1149" s="128"/>
      <c r="Z1149" s="161"/>
      <c r="AH1149" s="128"/>
      <c r="AI1149" s="162"/>
      <c r="AJ1149" s="162"/>
      <c r="AK1149" s="128"/>
      <c r="AL1149" s="128"/>
      <c r="AM1149" s="128"/>
      <c r="AO1149" s="120"/>
      <c r="AQ1149" s="128"/>
      <c r="AR1149" s="128"/>
      <c r="AS1149" s="128"/>
      <c r="AT1149" s="128"/>
      <c r="AU1149" s="128"/>
      <c r="AV1149" s="128"/>
    </row>
    <row r="1150" ht="16.5" customHeight="1">
      <c r="A1150" s="128"/>
      <c r="B1150" s="128"/>
      <c r="C1150" s="128"/>
      <c r="D1150" s="128"/>
      <c r="E1150" s="128"/>
      <c r="F1150" s="128"/>
      <c r="G1150" s="128"/>
      <c r="H1150" s="128"/>
      <c r="I1150" s="128"/>
      <c r="J1150" s="128"/>
      <c r="K1150" s="128"/>
      <c r="L1150" s="128"/>
      <c r="M1150" s="128"/>
      <c r="N1150" s="128"/>
      <c r="O1150" s="128"/>
      <c r="P1150" s="128"/>
      <c r="Q1150" s="128"/>
      <c r="R1150" s="128"/>
      <c r="S1150" s="128"/>
      <c r="T1150" s="128"/>
      <c r="U1150" s="128"/>
      <c r="Y1150" s="128"/>
      <c r="Z1150" s="161"/>
      <c r="AH1150" s="128"/>
      <c r="AI1150" s="162"/>
      <c r="AJ1150" s="162"/>
      <c r="AK1150" s="128"/>
      <c r="AL1150" s="128"/>
      <c r="AM1150" s="128"/>
      <c r="AO1150" s="120"/>
      <c r="AQ1150" s="128"/>
      <c r="AR1150" s="128"/>
      <c r="AS1150" s="128"/>
      <c r="AT1150" s="128"/>
      <c r="AU1150" s="128"/>
      <c r="AV1150" s="128"/>
    </row>
    <row r="1151" ht="16.5" customHeight="1">
      <c r="A1151" s="128"/>
      <c r="B1151" s="128"/>
      <c r="C1151" s="128"/>
      <c r="D1151" s="128"/>
      <c r="E1151" s="128"/>
      <c r="F1151" s="128"/>
      <c r="G1151" s="128"/>
      <c r="H1151" s="128"/>
      <c r="I1151" s="128"/>
      <c r="J1151" s="128"/>
      <c r="K1151" s="128"/>
      <c r="L1151" s="128"/>
      <c r="M1151" s="128"/>
      <c r="N1151" s="128"/>
      <c r="O1151" s="128"/>
      <c r="P1151" s="128"/>
      <c r="Q1151" s="128"/>
      <c r="R1151" s="128"/>
      <c r="S1151" s="128"/>
      <c r="T1151" s="128"/>
      <c r="U1151" s="128"/>
      <c r="Y1151" s="128"/>
      <c r="Z1151" s="161"/>
      <c r="AH1151" s="128"/>
      <c r="AI1151" s="162"/>
      <c r="AJ1151" s="162"/>
      <c r="AK1151" s="162"/>
      <c r="AL1151" s="162"/>
      <c r="AO1151" s="120"/>
      <c r="AQ1151" s="128"/>
      <c r="AR1151" s="128"/>
      <c r="AS1151" s="128"/>
      <c r="AT1151" s="128"/>
      <c r="AU1151" s="128"/>
      <c r="AV1151" s="128"/>
    </row>
    <row r="1152" ht="16.5" customHeight="1">
      <c r="A1152" s="128"/>
      <c r="B1152" s="128"/>
      <c r="C1152" s="128"/>
      <c r="D1152" s="128"/>
      <c r="E1152" s="128"/>
      <c r="F1152" s="128"/>
      <c r="G1152" s="128"/>
      <c r="H1152" s="128"/>
      <c r="I1152" s="128"/>
      <c r="J1152" s="128"/>
      <c r="K1152" s="128"/>
      <c r="L1152" s="128"/>
      <c r="M1152" s="128"/>
      <c r="N1152" s="128"/>
      <c r="O1152" s="128"/>
      <c r="P1152" s="128"/>
      <c r="Q1152" s="128"/>
      <c r="R1152" s="128"/>
      <c r="S1152" s="128"/>
      <c r="T1152" s="128"/>
      <c r="U1152" s="128"/>
      <c r="Y1152" s="128"/>
      <c r="Z1152" s="161"/>
      <c r="AH1152" s="128"/>
      <c r="AI1152" s="162"/>
      <c r="AJ1152" s="162"/>
      <c r="AK1152" s="162"/>
      <c r="AL1152" s="162"/>
      <c r="AO1152" s="120"/>
      <c r="AQ1152" s="128"/>
      <c r="AR1152" s="128"/>
      <c r="AS1152" s="128"/>
      <c r="AT1152" s="128"/>
      <c r="AU1152" s="128"/>
      <c r="AV1152" s="128"/>
    </row>
    <row r="1153" ht="16.5" customHeight="1">
      <c r="A1153" s="128"/>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Y1153" s="128"/>
      <c r="Z1153" s="161"/>
      <c r="AH1153" s="128"/>
      <c r="AI1153" s="162"/>
      <c r="AJ1153" s="162"/>
      <c r="AK1153" s="162"/>
      <c r="AL1153" s="162"/>
      <c r="AO1153" s="120"/>
      <c r="AQ1153" s="128"/>
      <c r="AR1153" s="128"/>
      <c r="AS1153" s="128"/>
      <c r="AT1153" s="128"/>
      <c r="AU1153" s="128"/>
      <c r="AV1153" s="128"/>
    </row>
    <row r="1154" ht="16.5" customHeight="1">
      <c r="A1154" s="128"/>
      <c r="B1154" s="128"/>
      <c r="C1154" s="128"/>
      <c r="D1154" s="128"/>
      <c r="E1154" s="128"/>
      <c r="F1154" s="128"/>
      <c r="G1154" s="128"/>
      <c r="H1154" s="128"/>
      <c r="I1154" s="128"/>
      <c r="J1154" s="128"/>
      <c r="K1154" s="128"/>
      <c r="L1154" s="128"/>
      <c r="M1154" s="128"/>
      <c r="N1154" s="128"/>
      <c r="O1154" s="128"/>
      <c r="P1154" s="128"/>
      <c r="Q1154" s="128"/>
      <c r="R1154" s="128"/>
      <c r="S1154" s="128"/>
      <c r="T1154" s="128"/>
      <c r="U1154" s="128"/>
      <c r="Y1154" s="128"/>
      <c r="Z1154" s="161"/>
      <c r="AH1154" s="128"/>
      <c r="AI1154" s="162"/>
      <c r="AJ1154" s="162"/>
      <c r="AK1154" s="162"/>
      <c r="AL1154" s="162"/>
      <c r="AO1154" s="120"/>
      <c r="AQ1154" s="128"/>
      <c r="AR1154" s="128"/>
      <c r="AS1154" s="128"/>
      <c r="AT1154" s="128"/>
      <c r="AU1154" s="128"/>
      <c r="AV1154" s="128"/>
    </row>
    <row r="1155" ht="16.5" customHeight="1">
      <c r="A1155" s="128"/>
      <c r="B1155" s="128"/>
      <c r="C1155" s="128"/>
      <c r="D1155" s="128"/>
      <c r="E1155" s="128"/>
      <c r="F1155" s="128"/>
      <c r="G1155" s="128"/>
      <c r="H1155" s="128"/>
      <c r="I1155" s="128"/>
      <c r="J1155" s="128"/>
      <c r="K1155" s="128"/>
      <c r="L1155" s="128"/>
      <c r="M1155" s="128"/>
      <c r="N1155" s="128"/>
      <c r="O1155" s="128"/>
      <c r="P1155" s="128"/>
      <c r="Q1155" s="128"/>
      <c r="R1155" s="128"/>
      <c r="S1155" s="128"/>
      <c r="T1155" s="128"/>
      <c r="U1155" s="128"/>
      <c r="Y1155" s="128"/>
      <c r="Z1155" s="161"/>
      <c r="AH1155" s="128"/>
      <c r="AI1155" s="162"/>
      <c r="AJ1155" s="162"/>
      <c r="AK1155" s="128"/>
      <c r="AL1155" s="128"/>
      <c r="AM1155" s="128"/>
      <c r="AO1155" s="120"/>
      <c r="AQ1155" s="128"/>
      <c r="AR1155" s="128"/>
      <c r="AS1155" s="128"/>
      <c r="AT1155" s="128"/>
      <c r="AU1155" s="128"/>
      <c r="AV1155" s="128"/>
    </row>
    <row r="1156" ht="16.5" customHeight="1">
      <c r="A1156" s="128"/>
      <c r="B1156" s="128"/>
      <c r="C1156" s="128"/>
      <c r="D1156" s="128"/>
      <c r="E1156" s="128"/>
      <c r="F1156" s="128"/>
      <c r="G1156" s="128"/>
      <c r="H1156" s="128"/>
      <c r="I1156" s="128"/>
      <c r="J1156" s="128"/>
      <c r="K1156" s="128"/>
      <c r="L1156" s="128"/>
      <c r="M1156" s="128"/>
      <c r="N1156" s="128"/>
      <c r="O1156" s="128"/>
      <c r="P1156" s="128"/>
      <c r="Q1156" s="128"/>
      <c r="R1156" s="128"/>
      <c r="S1156" s="128"/>
      <c r="T1156" s="128"/>
      <c r="U1156" s="128"/>
      <c r="Y1156" s="128"/>
      <c r="Z1156" s="161"/>
      <c r="AH1156" s="128"/>
      <c r="AI1156" s="162"/>
      <c r="AJ1156" s="162"/>
      <c r="AK1156" s="128"/>
      <c r="AL1156" s="128"/>
      <c r="AM1156" s="128"/>
      <c r="AO1156" s="120"/>
      <c r="AQ1156" s="128"/>
      <c r="AR1156" s="128"/>
      <c r="AS1156" s="128"/>
      <c r="AT1156" s="128"/>
      <c r="AU1156" s="128"/>
      <c r="AV1156" s="128"/>
    </row>
    <row r="1157" ht="16.5" customHeight="1">
      <c r="A1157" s="128"/>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Y1157" s="128"/>
      <c r="Z1157" s="161"/>
      <c r="AH1157" s="128"/>
      <c r="AI1157" s="162"/>
      <c r="AJ1157" s="162"/>
      <c r="AK1157" s="128"/>
      <c r="AL1157" s="128"/>
      <c r="AM1157" s="164"/>
      <c r="AO1157" s="120"/>
      <c r="AQ1157" s="128"/>
      <c r="AR1157" s="128"/>
      <c r="AS1157" s="128"/>
      <c r="AT1157" s="128"/>
      <c r="AU1157" s="128"/>
      <c r="AV1157" s="128"/>
    </row>
    <row r="1158" ht="16.5" customHeight="1">
      <c r="A1158" s="128"/>
      <c r="B1158" s="128"/>
      <c r="C1158" s="128"/>
      <c r="D1158" s="128"/>
      <c r="E1158" s="128"/>
      <c r="F1158" s="128"/>
      <c r="G1158" s="128"/>
      <c r="H1158" s="128"/>
      <c r="I1158" s="128"/>
      <c r="J1158" s="128"/>
      <c r="K1158" s="128"/>
      <c r="L1158" s="128"/>
      <c r="M1158" s="128"/>
      <c r="N1158" s="128"/>
      <c r="O1158" s="128"/>
      <c r="P1158" s="128"/>
      <c r="Q1158" s="128"/>
      <c r="R1158" s="128"/>
      <c r="S1158" s="128"/>
      <c r="T1158" s="128"/>
      <c r="U1158" s="128"/>
      <c r="Y1158" s="128"/>
      <c r="Z1158" s="161"/>
      <c r="AH1158" s="128"/>
      <c r="AI1158" s="162"/>
      <c r="AJ1158" s="162"/>
      <c r="AK1158" s="128"/>
      <c r="AL1158" s="128"/>
      <c r="AM1158" s="128"/>
      <c r="AO1158" s="120"/>
      <c r="AQ1158" s="128"/>
      <c r="AR1158" s="128"/>
      <c r="AS1158" s="128"/>
      <c r="AT1158" s="128"/>
      <c r="AU1158" s="128"/>
      <c r="AV1158" s="128"/>
    </row>
    <row r="1159" ht="16.5" customHeight="1">
      <c r="A1159" s="128"/>
      <c r="B1159" s="128"/>
      <c r="C1159" s="128"/>
      <c r="D1159" s="128"/>
      <c r="E1159" s="128"/>
      <c r="F1159" s="128"/>
      <c r="G1159" s="128"/>
      <c r="H1159" s="128"/>
      <c r="I1159" s="128"/>
      <c r="J1159" s="128"/>
      <c r="K1159" s="128"/>
      <c r="L1159" s="128"/>
      <c r="M1159" s="128"/>
      <c r="N1159" s="128"/>
      <c r="O1159" s="128"/>
      <c r="P1159" s="128"/>
      <c r="Q1159" s="128"/>
      <c r="R1159" s="128"/>
      <c r="S1159" s="128"/>
      <c r="T1159" s="128"/>
      <c r="U1159" s="128"/>
      <c r="Y1159" s="128"/>
      <c r="Z1159" s="161"/>
      <c r="AH1159" s="128"/>
      <c r="AI1159" s="162"/>
      <c r="AJ1159" s="162"/>
      <c r="AK1159" s="128"/>
      <c r="AL1159" s="128"/>
      <c r="AM1159" s="128"/>
      <c r="AO1159" s="120"/>
      <c r="AQ1159" s="128"/>
      <c r="AR1159" s="128"/>
      <c r="AS1159" s="128"/>
      <c r="AT1159" s="128"/>
      <c r="AU1159" s="128"/>
      <c r="AV1159" s="128"/>
    </row>
    <row r="1160" ht="16.5" customHeight="1">
      <c r="A1160" s="128"/>
      <c r="B1160" s="128"/>
      <c r="C1160" s="128"/>
      <c r="D1160" s="128"/>
      <c r="E1160" s="128"/>
      <c r="F1160" s="128"/>
      <c r="G1160" s="128"/>
      <c r="H1160" s="128"/>
      <c r="I1160" s="128"/>
      <c r="J1160" s="128"/>
      <c r="K1160" s="128"/>
      <c r="L1160" s="128"/>
      <c r="M1160" s="128"/>
      <c r="N1160" s="128"/>
      <c r="O1160" s="128"/>
      <c r="P1160" s="128"/>
      <c r="Q1160" s="128"/>
      <c r="R1160" s="128"/>
      <c r="S1160" s="128"/>
      <c r="T1160" s="128"/>
      <c r="U1160" s="128"/>
      <c r="Y1160" s="128"/>
      <c r="Z1160" s="161"/>
      <c r="AH1160" s="128"/>
      <c r="AI1160" s="162"/>
      <c r="AJ1160" s="162"/>
      <c r="AK1160" s="128"/>
      <c r="AL1160" s="128"/>
      <c r="AM1160" s="128"/>
      <c r="AO1160" s="120"/>
      <c r="AQ1160" s="128"/>
      <c r="AR1160" s="128"/>
      <c r="AS1160" s="128"/>
      <c r="AT1160" s="128"/>
      <c r="AU1160" s="128"/>
      <c r="AV1160" s="128"/>
    </row>
    <row r="1161" ht="16.5" customHeight="1">
      <c r="A1161" s="128"/>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Y1161" s="128"/>
      <c r="Z1161" s="161"/>
      <c r="AH1161" s="128"/>
      <c r="AI1161" s="162"/>
      <c r="AJ1161" s="162"/>
      <c r="AK1161" s="128"/>
      <c r="AL1161" s="128"/>
      <c r="AM1161" s="128"/>
      <c r="AO1161" s="120"/>
      <c r="AQ1161" s="128"/>
      <c r="AR1161" s="128"/>
      <c r="AS1161" s="128"/>
      <c r="AT1161" s="128"/>
      <c r="AU1161" s="128"/>
      <c r="AV1161" s="128"/>
    </row>
    <row r="1162" ht="16.5" customHeight="1">
      <c r="A1162" s="128"/>
      <c r="B1162" s="128"/>
      <c r="C1162" s="128"/>
      <c r="D1162" s="128"/>
      <c r="E1162" s="128"/>
      <c r="F1162" s="128"/>
      <c r="G1162" s="128"/>
      <c r="H1162" s="128"/>
      <c r="I1162" s="128"/>
      <c r="J1162" s="128"/>
      <c r="K1162" s="128"/>
      <c r="L1162" s="128"/>
      <c r="M1162" s="128"/>
      <c r="N1162" s="128"/>
      <c r="O1162" s="128"/>
      <c r="P1162" s="128"/>
      <c r="Q1162" s="128"/>
      <c r="R1162" s="128"/>
      <c r="S1162" s="128"/>
      <c r="T1162" s="128"/>
      <c r="U1162" s="128"/>
      <c r="Y1162" s="128"/>
      <c r="Z1162" s="161"/>
      <c r="AH1162" s="128"/>
      <c r="AI1162" s="162"/>
      <c r="AJ1162" s="162"/>
      <c r="AK1162" s="128"/>
      <c r="AL1162" s="128"/>
      <c r="AM1162" s="128"/>
      <c r="AO1162" s="120"/>
      <c r="AQ1162" s="128"/>
      <c r="AR1162" s="128"/>
      <c r="AS1162" s="128"/>
      <c r="AT1162" s="128"/>
      <c r="AU1162" s="128"/>
      <c r="AV1162" s="128"/>
    </row>
    <row r="1163" ht="16.5" customHeight="1">
      <c r="A1163" s="128"/>
      <c r="B1163" s="128"/>
      <c r="C1163" s="128"/>
      <c r="D1163" s="128"/>
      <c r="E1163" s="128"/>
      <c r="F1163" s="128"/>
      <c r="G1163" s="128"/>
      <c r="H1163" s="128"/>
      <c r="I1163" s="128"/>
      <c r="J1163" s="128"/>
      <c r="K1163" s="128"/>
      <c r="L1163" s="128"/>
      <c r="M1163" s="128"/>
      <c r="N1163" s="128"/>
      <c r="O1163" s="128"/>
      <c r="P1163" s="128"/>
      <c r="Q1163" s="128"/>
      <c r="R1163" s="128"/>
      <c r="S1163" s="128"/>
      <c r="T1163" s="128"/>
      <c r="U1163" s="128"/>
      <c r="Y1163" s="128"/>
      <c r="Z1163" s="161"/>
      <c r="AH1163" s="128"/>
      <c r="AI1163" s="162"/>
      <c r="AJ1163" s="162"/>
      <c r="AK1163" s="128"/>
      <c r="AL1163" s="128"/>
      <c r="AM1163" s="128"/>
      <c r="AO1163" s="120"/>
      <c r="AQ1163" s="128"/>
      <c r="AR1163" s="128"/>
      <c r="AS1163" s="128"/>
      <c r="AT1163" s="128"/>
      <c r="AU1163" s="128"/>
      <c r="AV1163" s="128"/>
    </row>
    <row r="1164" ht="16.5" customHeight="1">
      <c r="A1164" s="128"/>
      <c r="B1164" s="128"/>
      <c r="C1164" s="128"/>
      <c r="D1164" s="128"/>
      <c r="E1164" s="128"/>
      <c r="F1164" s="128"/>
      <c r="G1164" s="128"/>
      <c r="H1164" s="128"/>
      <c r="I1164" s="128"/>
      <c r="J1164" s="128"/>
      <c r="K1164" s="128"/>
      <c r="L1164" s="128"/>
      <c r="M1164" s="128"/>
      <c r="N1164" s="128"/>
      <c r="O1164" s="128"/>
      <c r="P1164" s="128"/>
      <c r="Q1164" s="128"/>
      <c r="R1164" s="128"/>
      <c r="S1164" s="128"/>
      <c r="T1164" s="128"/>
      <c r="U1164" s="128"/>
      <c r="Y1164" s="128"/>
      <c r="Z1164" s="161"/>
      <c r="AH1164" s="128"/>
      <c r="AI1164" s="162"/>
      <c r="AJ1164" s="162"/>
      <c r="AK1164" s="128"/>
      <c r="AL1164" s="128"/>
      <c r="AM1164" s="128"/>
      <c r="AO1164" s="120"/>
      <c r="AQ1164" s="128"/>
      <c r="AR1164" s="128"/>
      <c r="AS1164" s="128"/>
      <c r="AT1164" s="128"/>
      <c r="AU1164" s="128"/>
      <c r="AV1164" s="128"/>
    </row>
    <row r="1165" ht="16.5" customHeight="1">
      <c r="A1165" s="128"/>
      <c r="B1165" s="128"/>
      <c r="C1165" s="128"/>
      <c r="D1165" s="128"/>
      <c r="E1165" s="128"/>
      <c r="F1165" s="128"/>
      <c r="G1165" s="128"/>
      <c r="H1165" s="128"/>
      <c r="I1165" s="128"/>
      <c r="J1165" s="128"/>
      <c r="K1165" s="128"/>
      <c r="L1165" s="128"/>
      <c r="M1165" s="128"/>
      <c r="N1165" s="128"/>
      <c r="O1165" s="128"/>
      <c r="P1165" s="128"/>
      <c r="Q1165" s="128"/>
      <c r="R1165" s="128"/>
      <c r="S1165" s="128"/>
      <c r="T1165" s="128"/>
      <c r="U1165" s="128"/>
      <c r="Y1165" s="128"/>
      <c r="AH1165" s="128"/>
      <c r="AI1165" s="162"/>
      <c r="AJ1165" s="162"/>
      <c r="AK1165" s="128"/>
      <c r="AL1165" s="128"/>
      <c r="AO1165" s="120"/>
      <c r="AQ1165" s="128"/>
      <c r="AR1165" s="128"/>
      <c r="AS1165" s="128"/>
      <c r="AT1165" s="128"/>
      <c r="AU1165" s="128"/>
      <c r="AV1165" s="128"/>
    </row>
    <row r="1166" ht="16.5" customHeight="1">
      <c r="A1166" s="128"/>
      <c r="C1166" s="128"/>
      <c r="D1166" s="128"/>
      <c r="E1166" s="128"/>
      <c r="F1166" s="128"/>
      <c r="G1166" s="128"/>
      <c r="H1166" s="128"/>
      <c r="I1166" s="128"/>
      <c r="J1166" s="128"/>
      <c r="K1166" s="128"/>
      <c r="L1166" s="128"/>
      <c r="M1166" s="128"/>
      <c r="N1166" s="128"/>
      <c r="O1166" s="128"/>
      <c r="P1166" s="128"/>
      <c r="Q1166" s="128"/>
      <c r="R1166" s="128"/>
      <c r="S1166" s="128"/>
      <c r="T1166" s="128"/>
      <c r="U1166" s="128"/>
      <c r="Y1166" s="128"/>
      <c r="Z1166" s="161"/>
      <c r="AH1166" s="128"/>
      <c r="AI1166" s="162"/>
      <c r="AJ1166" s="162"/>
      <c r="AK1166" s="128"/>
      <c r="AL1166" s="128"/>
      <c r="AM1166" s="128"/>
      <c r="AO1166" s="120"/>
      <c r="AQ1166" s="128"/>
      <c r="AR1166" s="128"/>
      <c r="AS1166" s="128"/>
      <c r="AT1166" s="128"/>
      <c r="AU1166" s="128"/>
      <c r="AV1166" s="128"/>
    </row>
    <row r="1167" ht="16.5" customHeight="1">
      <c r="A1167" s="128"/>
      <c r="C1167" s="128"/>
      <c r="D1167" s="128"/>
      <c r="E1167" s="128"/>
      <c r="F1167" s="128"/>
      <c r="G1167" s="128"/>
      <c r="H1167" s="128"/>
      <c r="I1167" s="128"/>
      <c r="J1167" s="128"/>
      <c r="K1167" s="128"/>
      <c r="L1167" s="128"/>
      <c r="M1167" s="128"/>
      <c r="N1167" s="128"/>
      <c r="O1167" s="128"/>
      <c r="P1167" s="128"/>
      <c r="Q1167" s="128"/>
      <c r="R1167" s="128"/>
      <c r="S1167" s="128"/>
      <c r="T1167" s="128"/>
      <c r="U1167" s="128"/>
      <c r="Y1167" s="128"/>
      <c r="Z1167" s="161"/>
      <c r="AH1167" s="128"/>
      <c r="AI1167" s="162"/>
      <c r="AJ1167" s="162"/>
      <c r="AK1167" s="128"/>
      <c r="AL1167" s="128"/>
      <c r="AO1167" s="120"/>
      <c r="AQ1167" s="128"/>
      <c r="AR1167" s="128"/>
      <c r="AS1167" s="128"/>
      <c r="AT1167" s="128"/>
      <c r="AU1167" s="128"/>
      <c r="AV1167" s="128"/>
    </row>
    <row r="1168" ht="16.5" customHeight="1">
      <c r="A1168" s="128"/>
      <c r="B1168" s="128"/>
      <c r="C1168" s="128"/>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Y1168" s="128"/>
      <c r="Z1168" s="128"/>
      <c r="AF1168" s="128"/>
      <c r="AH1168" s="128"/>
      <c r="AI1168" s="162"/>
      <c r="AJ1168" s="162"/>
      <c r="AK1168" s="128"/>
      <c r="AL1168" s="128"/>
      <c r="AO1168" s="120"/>
      <c r="AQ1168" s="128"/>
      <c r="AR1168" s="128"/>
      <c r="AS1168" s="128"/>
      <c r="AT1168" s="128"/>
      <c r="AU1168" s="128"/>
      <c r="AV1168" s="128"/>
    </row>
    <row r="1169" ht="16.5" customHeight="1">
      <c r="A1169" s="128"/>
      <c r="C1169" s="128"/>
      <c r="D1169" s="128"/>
      <c r="E1169" s="128"/>
      <c r="F1169" s="128"/>
      <c r="G1169" s="128"/>
      <c r="H1169" s="128"/>
      <c r="I1169" s="128"/>
      <c r="J1169" s="128"/>
      <c r="K1169" s="128"/>
      <c r="L1169" s="128"/>
      <c r="M1169" s="128"/>
      <c r="N1169" s="128"/>
      <c r="O1169" s="128"/>
      <c r="P1169" s="128"/>
      <c r="Q1169" s="128"/>
      <c r="R1169" s="128"/>
      <c r="S1169" s="128"/>
      <c r="T1169" s="128"/>
      <c r="U1169" s="128"/>
      <c r="Y1169" s="128"/>
      <c r="Z1169" s="161"/>
      <c r="AA1169" s="128"/>
      <c r="AB1169" s="128"/>
      <c r="AC1169" s="128"/>
      <c r="AD1169" s="128"/>
      <c r="AE1169" s="128"/>
      <c r="AF1169" s="128"/>
      <c r="AH1169" s="128"/>
      <c r="AI1169" s="162"/>
      <c r="AJ1169" s="162"/>
      <c r="AK1169" s="128"/>
      <c r="AL1169" s="128"/>
      <c r="AO1169" s="120"/>
      <c r="AQ1169" s="128"/>
      <c r="AR1169" s="128"/>
      <c r="AS1169" s="128"/>
      <c r="AT1169" s="128"/>
      <c r="AU1169" s="128"/>
      <c r="AV1169" s="128"/>
    </row>
    <row r="1170" ht="16.5" customHeight="1">
      <c r="A1170" s="128"/>
      <c r="C1170" s="128"/>
      <c r="D1170" s="128"/>
      <c r="E1170" s="128"/>
      <c r="F1170" s="128"/>
      <c r="G1170" s="128"/>
      <c r="H1170" s="128"/>
      <c r="I1170" s="128"/>
      <c r="J1170" s="128"/>
      <c r="K1170" s="128"/>
      <c r="L1170" s="128"/>
      <c r="M1170" s="128"/>
      <c r="N1170" s="128"/>
      <c r="O1170" s="128"/>
      <c r="P1170" s="128"/>
      <c r="Q1170" s="128"/>
      <c r="R1170" s="128"/>
      <c r="S1170" s="128"/>
      <c r="T1170" s="128"/>
      <c r="U1170" s="128"/>
      <c r="Y1170" s="128"/>
      <c r="Z1170" s="161"/>
      <c r="AA1170" s="128"/>
      <c r="AB1170" s="128"/>
      <c r="AC1170" s="128"/>
      <c r="AD1170" s="128"/>
      <c r="AE1170" s="128"/>
      <c r="AF1170" s="128"/>
      <c r="AH1170" s="128"/>
      <c r="AI1170" s="162"/>
      <c r="AJ1170" s="162"/>
      <c r="AK1170" s="128"/>
      <c r="AL1170" s="128"/>
      <c r="AO1170" s="120"/>
      <c r="AQ1170" s="128"/>
      <c r="AR1170" s="128"/>
      <c r="AS1170" s="128"/>
      <c r="AT1170" s="128"/>
      <c r="AU1170" s="128"/>
      <c r="AV1170" s="128"/>
    </row>
    <row r="1171" ht="16.5" customHeight="1">
      <c r="A1171" s="128"/>
      <c r="C1171" s="128"/>
      <c r="D1171" s="128"/>
      <c r="E1171" s="128"/>
      <c r="F1171" s="128"/>
      <c r="G1171" s="128"/>
      <c r="H1171" s="128"/>
      <c r="I1171" s="128"/>
      <c r="J1171" s="128"/>
      <c r="K1171" s="128"/>
      <c r="L1171" s="128"/>
      <c r="M1171" s="128"/>
      <c r="N1171" s="128"/>
      <c r="O1171" s="128"/>
      <c r="P1171" s="128"/>
      <c r="Q1171" s="128"/>
      <c r="R1171" s="128"/>
      <c r="S1171" s="128"/>
      <c r="T1171" s="128"/>
      <c r="U1171" s="128"/>
      <c r="Y1171" s="128"/>
      <c r="Z1171" s="161"/>
      <c r="AA1171" s="128"/>
      <c r="AB1171" s="128"/>
      <c r="AC1171" s="128"/>
      <c r="AD1171" s="128"/>
      <c r="AE1171" s="128"/>
      <c r="AF1171" s="128"/>
      <c r="AH1171" s="128"/>
      <c r="AI1171" s="162"/>
      <c r="AJ1171" s="163"/>
      <c r="AK1171" s="162"/>
      <c r="AL1171" s="162"/>
      <c r="AO1171" s="120"/>
      <c r="AQ1171" s="128"/>
      <c r="AR1171" s="128"/>
      <c r="AS1171" s="128"/>
      <c r="AT1171" s="128"/>
      <c r="AU1171" s="128"/>
      <c r="AV1171" s="128"/>
    </row>
    <row r="1172" ht="16.5" customHeight="1">
      <c r="A1172" s="128"/>
      <c r="C1172" s="128"/>
      <c r="D1172" s="128"/>
      <c r="E1172" s="128"/>
      <c r="F1172" s="128"/>
      <c r="G1172" s="128"/>
      <c r="H1172" s="128"/>
      <c r="I1172" s="128"/>
      <c r="J1172" s="128"/>
      <c r="K1172" s="128"/>
      <c r="L1172" s="128"/>
      <c r="M1172" s="128"/>
      <c r="N1172" s="128"/>
      <c r="O1172" s="128"/>
      <c r="P1172" s="128"/>
      <c r="Q1172" s="128"/>
      <c r="R1172" s="128"/>
      <c r="S1172" s="128"/>
      <c r="T1172" s="128"/>
      <c r="U1172" s="128"/>
      <c r="Y1172" s="128"/>
      <c r="Z1172" s="161"/>
      <c r="AA1172" s="128"/>
      <c r="AB1172" s="128"/>
      <c r="AC1172" s="128"/>
      <c r="AD1172" s="128"/>
      <c r="AE1172" s="128"/>
      <c r="AF1172" s="128"/>
      <c r="AH1172" s="128"/>
      <c r="AI1172" s="162"/>
      <c r="AJ1172" s="163"/>
      <c r="AK1172" s="162"/>
      <c r="AL1172" s="162"/>
      <c r="AO1172" s="120"/>
      <c r="AQ1172" s="128"/>
      <c r="AR1172" s="128"/>
      <c r="AS1172" s="128"/>
      <c r="AT1172" s="128"/>
      <c r="AU1172" s="128"/>
      <c r="AV1172" s="128"/>
    </row>
    <row r="1173" ht="16.5" customHeight="1">
      <c r="A1173" s="128"/>
      <c r="C1173" s="128"/>
      <c r="D1173" s="128"/>
      <c r="E1173" s="128"/>
      <c r="F1173" s="128"/>
      <c r="G1173" s="128"/>
      <c r="H1173" s="128"/>
      <c r="I1173" s="128"/>
      <c r="J1173" s="128"/>
      <c r="K1173" s="128"/>
      <c r="L1173" s="128"/>
      <c r="M1173" s="128"/>
      <c r="N1173" s="128"/>
      <c r="O1173" s="128"/>
      <c r="P1173" s="128"/>
      <c r="Q1173" s="128"/>
      <c r="R1173" s="128"/>
      <c r="S1173" s="128"/>
      <c r="T1173" s="128"/>
      <c r="U1173" s="128"/>
      <c r="Y1173" s="128"/>
      <c r="Z1173" s="161"/>
      <c r="AA1173" s="128"/>
      <c r="AB1173" s="128"/>
      <c r="AC1173" s="128"/>
      <c r="AD1173" s="128"/>
      <c r="AE1173" s="128"/>
      <c r="AF1173" s="128"/>
      <c r="AH1173" s="128"/>
      <c r="AI1173" s="162"/>
      <c r="AJ1173" s="163"/>
      <c r="AK1173" s="162"/>
      <c r="AL1173" s="162"/>
      <c r="AO1173" s="120"/>
      <c r="AR1173" s="128"/>
      <c r="AS1173" s="128"/>
      <c r="AT1173" s="128"/>
      <c r="AU1173" s="128"/>
      <c r="AV1173" s="128"/>
    </row>
    <row r="1174" ht="16.5" customHeight="1">
      <c r="A1174" s="128"/>
      <c r="C1174" s="128"/>
      <c r="D1174" s="128"/>
      <c r="E1174" s="128"/>
      <c r="F1174" s="128"/>
      <c r="G1174" s="128"/>
      <c r="H1174" s="128"/>
      <c r="I1174" s="128"/>
      <c r="J1174" s="128"/>
      <c r="K1174" s="128"/>
      <c r="L1174" s="128"/>
      <c r="M1174" s="128"/>
      <c r="N1174" s="128"/>
      <c r="O1174" s="128"/>
      <c r="P1174" s="128"/>
      <c r="Q1174" s="128"/>
      <c r="R1174" s="128"/>
      <c r="S1174" s="128"/>
      <c r="T1174" s="128"/>
      <c r="U1174" s="128"/>
      <c r="Y1174" s="128"/>
      <c r="Z1174" s="161"/>
      <c r="AA1174" s="128"/>
      <c r="AB1174" s="128"/>
      <c r="AC1174" s="128"/>
      <c r="AD1174" s="128"/>
      <c r="AE1174" s="128"/>
      <c r="AH1174" s="128"/>
      <c r="AI1174" s="162"/>
      <c r="AJ1174" s="163"/>
      <c r="AK1174" s="162"/>
      <c r="AL1174" s="162"/>
      <c r="AO1174" s="120"/>
      <c r="AQ1174" s="128"/>
      <c r="AR1174" s="128"/>
      <c r="AS1174" s="128"/>
      <c r="AT1174" s="128"/>
      <c r="AU1174" s="128"/>
      <c r="AV1174" s="128"/>
    </row>
    <row r="1175" ht="16.5" customHeight="1">
      <c r="A1175" s="128"/>
      <c r="C1175" s="128"/>
      <c r="D1175" s="128"/>
      <c r="E1175" s="128"/>
      <c r="F1175" s="128"/>
      <c r="G1175" s="128"/>
      <c r="H1175" s="128"/>
      <c r="I1175" s="128"/>
      <c r="J1175" s="128"/>
      <c r="K1175" s="128"/>
      <c r="L1175" s="128"/>
      <c r="M1175" s="128"/>
      <c r="N1175" s="128"/>
      <c r="O1175" s="128"/>
      <c r="P1175" s="128"/>
      <c r="Q1175" s="128"/>
      <c r="R1175" s="128"/>
      <c r="S1175" s="128"/>
      <c r="T1175" s="128"/>
      <c r="U1175" s="128"/>
      <c r="Y1175" s="128"/>
      <c r="Z1175" s="161"/>
      <c r="AA1175" s="128"/>
      <c r="AB1175" s="128"/>
      <c r="AC1175" s="128"/>
      <c r="AD1175" s="128"/>
      <c r="AE1175" s="128"/>
      <c r="AH1175" s="128"/>
      <c r="AI1175" s="162"/>
      <c r="AJ1175" s="163"/>
      <c r="AK1175" s="162"/>
      <c r="AL1175" s="162"/>
      <c r="AO1175" s="120"/>
      <c r="AQ1175" s="128"/>
      <c r="AR1175" s="128"/>
      <c r="AS1175" s="128"/>
      <c r="AT1175" s="128"/>
      <c r="AU1175" s="128"/>
      <c r="AV1175" s="128"/>
    </row>
    <row r="1176" ht="16.5" customHeight="1">
      <c r="A1176" s="128"/>
      <c r="C1176" s="128"/>
      <c r="D1176" s="128"/>
      <c r="E1176" s="128"/>
      <c r="F1176" s="128"/>
      <c r="G1176" s="128"/>
      <c r="H1176" s="128"/>
      <c r="I1176" s="128"/>
      <c r="J1176" s="128"/>
      <c r="K1176" s="128"/>
      <c r="L1176" s="128"/>
      <c r="M1176" s="128"/>
      <c r="N1176" s="128"/>
      <c r="O1176" s="128"/>
      <c r="P1176" s="128"/>
      <c r="Q1176" s="128"/>
      <c r="R1176" s="128"/>
      <c r="S1176" s="128"/>
      <c r="T1176" s="128"/>
      <c r="U1176" s="128"/>
      <c r="Y1176" s="128"/>
      <c r="Z1176" s="161"/>
      <c r="AA1176" s="128"/>
      <c r="AB1176" s="128"/>
      <c r="AC1176" s="128"/>
      <c r="AD1176" s="128"/>
      <c r="AE1176" s="128"/>
      <c r="AH1176" s="128"/>
      <c r="AI1176" s="162"/>
      <c r="AJ1176" s="163"/>
      <c r="AK1176" s="162"/>
      <c r="AL1176" s="162"/>
      <c r="AO1176" s="120"/>
      <c r="AQ1176" s="128"/>
      <c r="AR1176" s="128"/>
      <c r="AS1176" s="128"/>
      <c r="AT1176" s="128"/>
      <c r="AU1176" s="128"/>
      <c r="AV1176" s="128"/>
    </row>
    <row r="1177" ht="16.5" customHeight="1">
      <c r="A1177" s="128"/>
      <c r="C1177" s="128"/>
      <c r="D1177" s="128"/>
      <c r="E1177" s="128"/>
      <c r="F1177" s="128"/>
      <c r="G1177" s="128"/>
      <c r="H1177" s="128"/>
      <c r="I1177" s="128"/>
      <c r="J1177" s="128"/>
      <c r="K1177" s="128"/>
      <c r="L1177" s="128"/>
      <c r="M1177" s="128"/>
      <c r="N1177" s="128"/>
      <c r="O1177" s="128"/>
      <c r="P1177" s="128"/>
      <c r="Q1177" s="128"/>
      <c r="R1177" s="128"/>
      <c r="S1177" s="128"/>
      <c r="T1177" s="128"/>
      <c r="U1177" s="128"/>
      <c r="Y1177" s="128"/>
      <c r="Z1177" s="161"/>
      <c r="AA1177" s="128"/>
      <c r="AB1177" s="128"/>
      <c r="AC1177" s="128"/>
      <c r="AD1177" s="128"/>
      <c r="AE1177" s="128"/>
      <c r="AH1177" s="128"/>
      <c r="AI1177" s="162"/>
      <c r="AJ1177" s="163"/>
      <c r="AK1177" s="162"/>
      <c r="AL1177" s="162"/>
      <c r="AO1177" s="120"/>
      <c r="AQ1177" s="128"/>
      <c r="AR1177" s="128"/>
      <c r="AS1177" s="128"/>
      <c r="AT1177" s="128"/>
      <c r="AU1177" s="128"/>
      <c r="AV1177" s="128"/>
    </row>
    <row r="1178" ht="16.5" customHeight="1">
      <c r="A1178" s="128"/>
      <c r="C1178" s="128"/>
      <c r="D1178" s="128"/>
      <c r="E1178" s="128"/>
      <c r="F1178" s="128"/>
      <c r="G1178" s="128"/>
      <c r="H1178" s="128"/>
      <c r="I1178" s="128"/>
      <c r="J1178" s="128"/>
      <c r="K1178" s="128"/>
      <c r="L1178" s="128"/>
      <c r="M1178" s="128"/>
      <c r="N1178" s="128"/>
      <c r="O1178" s="128"/>
      <c r="P1178" s="128"/>
      <c r="Q1178" s="128"/>
      <c r="R1178" s="128"/>
      <c r="S1178" s="128"/>
      <c r="T1178" s="128"/>
      <c r="U1178" s="128"/>
      <c r="Y1178" s="128"/>
      <c r="Z1178" s="161"/>
      <c r="AA1178" s="128"/>
      <c r="AB1178" s="128"/>
      <c r="AC1178" s="128"/>
      <c r="AD1178" s="128"/>
      <c r="AE1178" s="128"/>
      <c r="AH1178" s="128"/>
      <c r="AI1178" s="162"/>
      <c r="AJ1178" s="163"/>
      <c r="AK1178" s="162"/>
      <c r="AL1178" s="162"/>
      <c r="AO1178" s="120"/>
      <c r="AR1178" s="128"/>
      <c r="AS1178" s="128"/>
      <c r="AT1178" s="128"/>
      <c r="AU1178" s="128"/>
      <c r="AV1178" s="128"/>
    </row>
    <row r="1179" ht="16.5" customHeight="1">
      <c r="A1179" s="128"/>
      <c r="C1179" s="128"/>
      <c r="D1179" s="128"/>
      <c r="E1179" s="128"/>
      <c r="F1179" s="128"/>
      <c r="G1179" s="128"/>
      <c r="H1179" s="128"/>
      <c r="I1179" s="128"/>
      <c r="J1179" s="128"/>
      <c r="K1179" s="128"/>
      <c r="L1179" s="128"/>
      <c r="M1179" s="128"/>
      <c r="N1179" s="128"/>
      <c r="O1179" s="128"/>
      <c r="P1179" s="128"/>
      <c r="Q1179" s="128"/>
      <c r="R1179" s="128"/>
      <c r="S1179" s="128"/>
      <c r="T1179" s="128"/>
      <c r="U1179" s="128"/>
      <c r="Y1179" s="128"/>
      <c r="Z1179" s="161"/>
      <c r="AA1179" s="128"/>
      <c r="AB1179" s="128"/>
      <c r="AC1179" s="128"/>
      <c r="AD1179" s="128"/>
      <c r="AE1179" s="128"/>
      <c r="AH1179" s="128"/>
      <c r="AI1179" s="162"/>
      <c r="AJ1179" s="163"/>
      <c r="AK1179" s="162"/>
      <c r="AL1179" s="162"/>
      <c r="AO1179" s="120"/>
      <c r="AQ1179" s="128"/>
      <c r="AR1179" s="128"/>
      <c r="AS1179" s="128"/>
      <c r="AT1179" s="128"/>
      <c r="AU1179" s="128"/>
      <c r="AV1179" s="128"/>
    </row>
    <row r="1180" ht="16.5" customHeight="1">
      <c r="A1180" s="128"/>
      <c r="C1180" s="128"/>
      <c r="D1180" s="128"/>
      <c r="E1180" s="128"/>
      <c r="F1180" s="128"/>
      <c r="G1180" s="128"/>
      <c r="H1180" s="128"/>
      <c r="I1180" s="128"/>
      <c r="J1180" s="128"/>
      <c r="K1180" s="128"/>
      <c r="L1180" s="128"/>
      <c r="M1180" s="128"/>
      <c r="N1180" s="128"/>
      <c r="O1180" s="128"/>
      <c r="P1180" s="128"/>
      <c r="Q1180" s="128"/>
      <c r="R1180" s="128"/>
      <c r="S1180" s="128"/>
      <c r="T1180" s="128"/>
      <c r="U1180" s="128"/>
      <c r="Y1180" s="128"/>
      <c r="Z1180" s="161"/>
      <c r="AA1180" s="128"/>
      <c r="AB1180" s="128"/>
      <c r="AC1180" s="128"/>
      <c r="AD1180" s="128"/>
      <c r="AE1180" s="128"/>
      <c r="AH1180" s="128"/>
      <c r="AI1180" s="162"/>
      <c r="AJ1180" s="163"/>
      <c r="AK1180" s="162"/>
      <c r="AL1180" s="162"/>
      <c r="AO1180" s="120"/>
      <c r="AQ1180" s="128"/>
      <c r="AR1180" s="128"/>
      <c r="AS1180" s="128"/>
      <c r="AT1180" s="128"/>
      <c r="AU1180" s="128"/>
      <c r="AV1180" s="128"/>
    </row>
    <row r="1181" ht="16.5" customHeight="1">
      <c r="A1181" s="128"/>
      <c r="C1181" s="128"/>
      <c r="D1181" s="128"/>
      <c r="E1181" s="128"/>
      <c r="F1181" s="128"/>
      <c r="G1181" s="128"/>
      <c r="H1181" s="128"/>
      <c r="I1181" s="128"/>
      <c r="J1181" s="128"/>
      <c r="K1181" s="128"/>
      <c r="L1181" s="128"/>
      <c r="M1181" s="128"/>
      <c r="N1181" s="128"/>
      <c r="O1181" s="128"/>
      <c r="P1181" s="128"/>
      <c r="Q1181" s="128"/>
      <c r="R1181" s="128"/>
      <c r="S1181" s="128"/>
      <c r="T1181" s="128"/>
      <c r="U1181" s="128"/>
      <c r="Y1181" s="128"/>
      <c r="Z1181" s="161"/>
      <c r="AA1181" s="128"/>
      <c r="AB1181" s="128"/>
      <c r="AC1181" s="128"/>
      <c r="AD1181" s="128"/>
      <c r="AE1181" s="128"/>
      <c r="AH1181" s="128"/>
      <c r="AI1181" s="162"/>
      <c r="AJ1181" s="163"/>
      <c r="AK1181" s="162"/>
      <c r="AL1181" s="162"/>
      <c r="AO1181" s="120"/>
      <c r="AQ1181" s="128"/>
      <c r="AR1181" s="128"/>
      <c r="AS1181" s="128"/>
      <c r="AT1181" s="128"/>
      <c r="AU1181" s="128"/>
      <c r="AV1181" s="128"/>
    </row>
    <row r="1182" ht="16.5" customHeight="1">
      <c r="A1182" s="128"/>
      <c r="C1182" s="128"/>
      <c r="D1182" s="128"/>
      <c r="E1182" s="128"/>
      <c r="F1182" s="128"/>
      <c r="G1182" s="128"/>
      <c r="H1182" s="128"/>
      <c r="I1182" s="128"/>
      <c r="J1182" s="128"/>
      <c r="K1182" s="128"/>
      <c r="L1182" s="128"/>
      <c r="M1182" s="128"/>
      <c r="N1182" s="128"/>
      <c r="O1182" s="128"/>
      <c r="P1182" s="128"/>
      <c r="Q1182" s="128"/>
      <c r="R1182" s="128"/>
      <c r="S1182" s="128"/>
      <c r="T1182" s="128"/>
      <c r="U1182" s="128"/>
      <c r="Y1182" s="128"/>
      <c r="Z1182" s="161"/>
      <c r="AA1182" s="128"/>
      <c r="AB1182" s="128"/>
      <c r="AC1182" s="128"/>
      <c r="AD1182" s="128"/>
      <c r="AE1182" s="128"/>
      <c r="AH1182" s="128"/>
      <c r="AI1182" s="162"/>
      <c r="AJ1182" s="163"/>
      <c r="AK1182" s="162"/>
      <c r="AL1182" s="162"/>
      <c r="AO1182" s="120"/>
      <c r="AQ1182" s="128"/>
      <c r="AR1182" s="128"/>
      <c r="AS1182" s="128"/>
      <c r="AT1182" s="128"/>
      <c r="AU1182" s="128"/>
      <c r="AV1182" s="128"/>
    </row>
    <row r="1183" ht="16.5" customHeight="1">
      <c r="A1183" s="128"/>
      <c r="C1183" s="128"/>
      <c r="D1183" s="128"/>
      <c r="E1183" s="128"/>
      <c r="F1183" s="128"/>
      <c r="G1183" s="128"/>
      <c r="H1183" s="128"/>
      <c r="I1183" s="128"/>
      <c r="J1183" s="128"/>
      <c r="K1183" s="128"/>
      <c r="L1183" s="128"/>
      <c r="M1183" s="128"/>
      <c r="N1183" s="128"/>
      <c r="O1183" s="128"/>
      <c r="P1183" s="128"/>
      <c r="Q1183" s="128"/>
      <c r="R1183" s="128"/>
      <c r="S1183" s="128"/>
      <c r="T1183" s="128"/>
      <c r="U1183" s="128"/>
      <c r="Y1183" s="128"/>
      <c r="Z1183" s="161"/>
      <c r="AA1183" s="128"/>
      <c r="AB1183" s="128"/>
      <c r="AC1183" s="128"/>
      <c r="AD1183" s="128"/>
      <c r="AE1183" s="128"/>
      <c r="AH1183" s="128"/>
      <c r="AI1183" s="162"/>
      <c r="AJ1183" s="163"/>
      <c r="AK1183" s="162"/>
      <c r="AL1183" s="162"/>
      <c r="AO1183" s="120"/>
      <c r="AQ1183" s="128"/>
      <c r="AR1183" s="128"/>
      <c r="AS1183" s="128"/>
      <c r="AT1183" s="128"/>
      <c r="AU1183" s="128"/>
      <c r="AV1183" s="128"/>
    </row>
    <row r="1184" ht="16.5" customHeight="1">
      <c r="A1184" s="128"/>
      <c r="C1184" s="128"/>
      <c r="D1184" s="128"/>
      <c r="E1184" s="128"/>
      <c r="F1184" s="128"/>
      <c r="G1184" s="128"/>
      <c r="H1184" s="128"/>
      <c r="I1184" s="128"/>
      <c r="J1184" s="128"/>
      <c r="K1184" s="128"/>
      <c r="L1184" s="128"/>
      <c r="M1184" s="128"/>
      <c r="N1184" s="128"/>
      <c r="O1184" s="128"/>
      <c r="P1184" s="128"/>
      <c r="Q1184" s="128"/>
      <c r="R1184" s="128"/>
      <c r="S1184" s="128"/>
      <c r="T1184" s="128"/>
      <c r="U1184" s="128"/>
      <c r="Y1184" s="128"/>
      <c r="Z1184" s="161"/>
      <c r="AA1184" s="128"/>
      <c r="AB1184" s="128"/>
      <c r="AC1184" s="128"/>
      <c r="AD1184" s="128"/>
      <c r="AE1184" s="128"/>
      <c r="AH1184" s="128"/>
      <c r="AI1184" s="162"/>
      <c r="AJ1184" s="163"/>
      <c r="AK1184" s="162"/>
      <c r="AL1184" s="162"/>
      <c r="AO1184" s="120"/>
      <c r="AQ1184" s="128"/>
      <c r="AR1184" s="128"/>
      <c r="AS1184" s="128"/>
      <c r="AT1184" s="128"/>
      <c r="AU1184" s="128"/>
      <c r="AV1184" s="128"/>
    </row>
    <row r="1185" ht="16.5" customHeight="1">
      <c r="A1185" s="128"/>
      <c r="C1185" s="128"/>
      <c r="D1185" s="128"/>
      <c r="E1185" s="128"/>
      <c r="F1185" s="128"/>
      <c r="G1185" s="128"/>
      <c r="H1185" s="128"/>
      <c r="I1185" s="128"/>
      <c r="J1185" s="128"/>
      <c r="K1185" s="128"/>
      <c r="L1185" s="128"/>
      <c r="M1185" s="128"/>
      <c r="N1185" s="128"/>
      <c r="O1185" s="128"/>
      <c r="P1185" s="128"/>
      <c r="Q1185" s="128"/>
      <c r="R1185" s="128"/>
      <c r="S1185" s="128"/>
      <c r="T1185" s="128"/>
      <c r="U1185" s="128"/>
      <c r="Y1185" s="128"/>
      <c r="Z1185" s="161"/>
      <c r="AA1185" s="128"/>
      <c r="AB1185" s="128"/>
      <c r="AC1185" s="128"/>
      <c r="AD1185" s="128"/>
      <c r="AE1185" s="128"/>
      <c r="AH1185" s="128"/>
      <c r="AI1185" s="162"/>
      <c r="AJ1185" s="163"/>
      <c r="AK1185" s="162"/>
      <c r="AL1185" s="162"/>
      <c r="AO1185" s="120"/>
      <c r="AQ1185" s="128"/>
      <c r="AR1185" s="128"/>
      <c r="AS1185" s="128"/>
      <c r="AT1185" s="128"/>
      <c r="AU1185" s="128"/>
      <c r="AV1185" s="128"/>
    </row>
    <row r="1186" ht="16.5" customHeight="1">
      <c r="A1186" s="128"/>
      <c r="C1186" s="128"/>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61"/>
      <c r="AA1186" s="128"/>
      <c r="AB1186" s="128"/>
      <c r="AC1186" s="128"/>
      <c r="AD1186" s="128"/>
      <c r="AE1186" s="128"/>
      <c r="AF1186" s="128"/>
      <c r="AH1186" s="128"/>
      <c r="AI1186" s="162"/>
      <c r="AJ1186" s="163"/>
      <c r="AK1186" s="162"/>
      <c r="AL1186" s="162"/>
      <c r="AO1186" s="120"/>
      <c r="AQ1186" s="128"/>
      <c r="AR1186" s="128"/>
      <c r="AS1186" s="128"/>
      <c r="AT1186" s="128"/>
      <c r="AU1186" s="128"/>
      <c r="AV1186" s="128"/>
    </row>
    <row r="1187" ht="16.5" customHeight="1">
      <c r="A1187" s="128"/>
      <c r="C1187" s="128"/>
      <c r="D1187" s="128"/>
      <c r="E1187" s="128"/>
      <c r="F1187" s="128"/>
      <c r="G1187" s="128"/>
      <c r="H1187" s="128"/>
      <c r="I1187" s="128"/>
      <c r="J1187" s="128"/>
      <c r="K1187" s="128"/>
      <c r="L1187" s="128"/>
      <c r="M1187" s="128"/>
      <c r="N1187" s="128"/>
      <c r="O1187" s="128"/>
      <c r="P1187" s="128"/>
      <c r="Q1187" s="128"/>
      <c r="R1187" s="128"/>
      <c r="S1187" s="128"/>
      <c r="T1187" s="128"/>
      <c r="U1187" s="128"/>
      <c r="Y1187" s="128"/>
      <c r="Z1187" s="161"/>
      <c r="AA1187" s="128"/>
      <c r="AB1187" s="128"/>
      <c r="AC1187" s="128"/>
      <c r="AD1187" s="128"/>
      <c r="AE1187" s="128"/>
      <c r="AH1187" s="128"/>
      <c r="AI1187" s="162"/>
      <c r="AJ1187" s="162"/>
      <c r="AK1187" s="162"/>
      <c r="AL1187" s="162"/>
      <c r="AQ1187" s="128"/>
      <c r="AR1187" s="128"/>
      <c r="AS1187" s="128"/>
      <c r="AT1187" s="128"/>
      <c r="AU1187" s="128"/>
      <c r="AV1187" s="128"/>
    </row>
    <row r="1188" ht="16.5" customHeight="1">
      <c r="A1188" s="128"/>
      <c r="C1188" s="128"/>
      <c r="D1188" s="128"/>
      <c r="E1188" s="128"/>
      <c r="F1188" s="128"/>
      <c r="G1188" s="128"/>
      <c r="H1188" s="128"/>
      <c r="I1188" s="128"/>
      <c r="J1188" s="128"/>
      <c r="K1188" s="128"/>
      <c r="L1188" s="128"/>
      <c r="M1188" s="128"/>
      <c r="N1188" s="128"/>
      <c r="O1188" s="128"/>
      <c r="P1188" s="128"/>
      <c r="Q1188" s="128"/>
      <c r="R1188" s="128"/>
      <c r="S1188" s="128"/>
      <c r="T1188" s="128"/>
      <c r="U1188" s="128"/>
      <c r="Y1188" s="128"/>
      <c r="Z1188" s="161"/>
      <c r="AA1188" s="128"/>
      <c r="AB1188" s="128"/>
      <c r="AC1188" s="128"/>
      <c r="AD1188" s="128"/>
      <c r="AE1188" s="128"/>
      <c r="AH1188" s="128"/>
      <c r="AI1188" s="162"/>
      <c r="AJ1188" s="162"/>
      <c r="AK1188" s="162"/>
      <c r="AL1188" s="162"/>
      <c r="AQ1188" s="128"/>
      <c r="AR1188" s="128"/>
      <c r="AS1188" s="128"/>
      <c r="AT1188" s="128"/>
      <c r="AU1188" s="128"/>
      <c r="AV1188" s="128"/>
    </row>
    <row r="1189" ht="16.5" customHeight="1">
      <c r="A1189" s="128"/>
      <c r="C1189" s="128"/>
      <c r="D1189" s="128"/>
      <c r="E1189" s="128"/>
      <c r="F1189" s="128"/>
      <c r="G1189" s="128"/>
      <c r="H1189" s="128"/>
      <c r="I1189" s="128"/>
      <c r="J1189" s="128"/>
      <c r="K1189" s="128"/>
      <c r="L1189" s="128"/>
      <c r="M1189" s="128"/>
      <c r="N1189" s="128"/>
      <c r="O1189" s="128"/>
      <c r="P1189" s="128"/>
      <c r="Q1189" s="128"/>
      <c r="R1189" s="128"/>
      <c r="S1189" s="128"/>
      <c r="T1189" s="128"/>
      <c r="U1189" s="128"/>
      <c r="Y1189" s="128"/>
      <c r="Z1189" s="161"/>
      <c r="AA1189" s="128"/>
      <c r="AB1189" s="128"/>
      <c r="AC1189" s="128"/>
      <c r="AD1189" s="128"/>
      <c r="AE1189" s="128"/>
      <c r="AH1189" s="128"/>
      <c r="AI1189" s="162"/>
      <c r="AJ1189" s="162"/>
      <c r="AK1189" s="162"/>
      <c r="AL1189" s="162"/>
      <c r="AQ1189" s="128"/>
      <c r="AR1189" s="128"/>
      <c r="AS1189" s="128"/>
      <c r="AT1189" s="128"/>
      <c r="AU1189" s="128"/>
      <c r="AV1189" s="128"/>
    </row>
    <row r="1190" ht="16.5" customHeight="1">
      <c r="C1190" s="128"/>
      <c r="D1190" s="128"/>
      <c r="E1190" s="128"/>
      <c r="F1190" s="128"/>
      <c r="G1190" s="128"/>
      <c r="H1190" s="128"/>
      <c r="I1190" s="128"/>
      <c r="J1190" s="128"/>
      <c r="K1190" s="128"/>
      <c r="L1190" s="128"/>
      <c r="M1190" s="128"/>
      <c r="N1190" s="128"/>
      <c r="O1190" s="128"/>
      <c r="P1190" s="128"/>
      <c r="Q1190" s="128"/>
      <c r="R1190" s="128"/>
      <c r="S1190" s="128"/>
      <c r="T1190" s="128"/>
      <c r="U1190" s="128"/>
      <c r="Z1190" s="161"/>
      <c r="AH1190" s="128"/>
      <c r="AI1190" s="162"/>
      <c r="AJ1190" s="162"/>
      <c r="AK1190" s="162"/>
      <c r="AL1190" s="162"/>
      <c r="AQ1190" s="128"/>
      <c r="AR1190" s="128"/>
      <c r="AS1190" s="128"/>
      <c r="AT1190" s="128"/>
      <c r="AU1190" s="128"/>
      <c r="AV1190" s="128"/>
    </row>
    <row r="1191" ht="16.5" customHeight="1">
      <c r="C1191" s="128"/>
      <c r="D1191" s="128"/>
      <c r="E1191" s="128"/>
      <c r="F1191" s="128"/>
      <c r="G1191" s="128"/>
      <c r="H1191" s="128"/>
      <c r="I1191" s="128"/>
      <c r="J1191" s="128"/>
      <c r="K1191" s="128"/>
      <c r="L1191" s="128"/>
      <c r="M1191" s="128"/>
      <c r="N1191" s="128"/>
      <c r="O1191" s="128"/>
      <c r="P1191" s="128"/>
      <c r="Q1191" s="128"/>
      <c r="R1191" s="128"/>
      <c r="S1191" s="128"/>
      <c r="T1191" s="128"/>
      <c r="U1191" s="128"/>
      <c r="Z1191" s="161"/>
      <c r="AH1191" s="128"/>
      <c r="AI1191" s="162"/>
      <c r="AJ1191" s="162"/>
      <c r="AK1191" s="162"/>
      <c r="AL1191" s="162"/>
      <c r="AQ1191" s="128"/>
      <c r="AR1191" s="128"/>
      <c r="AS1191" s="128"/>
      <c r="AT1191" s="128"/>
      <c r="AU1191" s="128"/>
      <c r="AV1191" s="128"/>
    </row>
    <row r="1192" ht="16.5" customHeight="1">
      <c r="C1192" s="128"/>
      <c r="D1192" s="128"/>
      <c r="E1192" s="128"/>
      <c r="F1192" s="128"/>
      <c r="G1192" s="128"/>
      <c r="H1192" s="128"/>
      <c r="I1192" s="128"/>
      <c r="J1192" s="128"/>
      <c r="K1192" s="128"/>
      <c r="L1192" s="128"/>
      <c r="M1192" s="128"/>
      <c r="N1192" s="128"/>
      <c r="O1192" s="128"/>
      <c r="P1192" s="128"/>
      <c r="Q1192" s="128"/>
      <c r="R1192" s="128"/>
      <c r="S1192" s="128"/>
      <c r="T1192" s="128"/>
      <c r="U1192" s="128"/>
      <c r="Z1192" s="161"/>
      <c r="AH1192" s="128"/>
      <c r="AI1192" s="162"/>
      <c r="AJ1192" s="162"/>
      <c r="AK1192" s="162"/>
      <c r="AL1192" s="162"/>
      <c r="AQ1192" s="128"/>
      <c r="AR1192" s="128"/>
      <c r="AS1192" s="128"/>
      <c r="AT1192" s="128"/>
      <c r="AU1192" s="128"/>
      <c r="AV1192" s="128"/>
    </row>
    <row r="1193" ht="16.5" customHeight="1">
      <c r="C1193" s="128"/>
      <c r="D1193" s="128"/>
      <c r="E1193" s="128"/>
      <c r="F1193" s="128"/>
      <c r="G1193" s="128"/>
      <c r="H1193" s="128"/>
      <c r="I1193" s="128"/>
      <c r="J1193" s="128"/>
      <c r="K1193" s="128"/>
      <c r="L1193" s="128"/>
      <c r="M1193" s="128"/>
      <c r="N1193" s="128"/>
      <c r="O1193" s="128"/>
      <c r="P1193" s="128"/>
      <c r="Q1193" s="128"/>
      <c r="R1193" s="128"/>
      <c r="S1193" s="128"/>
      <c r="T1193" s="128"/>
      <c r="U1193" s="128"/>
      <c r="Z1193" s="161"/>
      <c r="AH1193" s="128"/>
      <c r="AI1193" s="162"/>
      <c r="AJ1193" s="162"/>
      <c r="AK1193" s="162"/>
      <c r="AL1193" s="162"/>
      <c r="AQ1193" s="128"/>
      <c r="AR1193" s="128"/>
      <c r="AS1193" s="128"/>
      <c r="AT1193" s="128"/>
      <c r="AU1193" s="128"/>
      <c r="AV1193" s="128"/>
    </row>
    <row r="1194" ht="16.5" customHeight="1">
      <c r="A1194" s="128"/>
      <c r="B1194" s="128"/>
      <c r="C1194" s="128"/>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Y1194" s="128"/>
      <c r="Z1194" s="161"/>
      <c r="AE1194" s="128"/>
      <c r="AF1194" s="128"/>
      <c r="AG1194" s="128"/>
      <c r="AH1194" s="128"/>
      <c r="AI1194" s="162"/>
      <c r="AJ1194" s="162"/>
      <c r="AK1194" s="128"/>
      <c r="AL1194" s="128"/>
      <c r="AM1194" s="128"/>
      <c r="AN1194" s="128"/>
      <c r="AO1194" s="120"/>
      <c r="AQ1194" s="128"/>
      <c r="AR1194" s="128"/>
      <c r="AS1194" s="128"/>
      <c r="AT1194" s="128"/>
      <c r="AU1194" s="128"/>
      <c r="AV1194" s="128"/>
    </row>
    <row r="1195" ht="16.5" customHeight="1">
      <c r="A1195" s="128"/>
      <c r="B1195" s="128"/>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Y1195" s="128"/>
      <c r="Z1195" s="161"/>
      <c r="AE1195" s="128"/>
      <c r="AF1195" s="128"/>
      <c r="AG1195" s="128"/>
      <c r="AH1195" s="128"/>
      <c r="AI1195" s="162"/>
      <c r="AJ1195" s="162"/>
      <c r="AK1195" s="128"/>
      <c r="AL1195" s="128"/>
      <c r="AM1195" s="128"/>
      <c r="AN1195" s="128"/>
      <c r="AO1195" s="120"/>
      <c r="AQ1195" s="128"/>
      <c r="AR1195" s="128"/>
      <c r="AS1195" s="128"/>
      <c r="AT1195" s="128"/>
      <c r="AU1195" s="128"/>
      <c r="AV1195" s="128"/>
    </row>
    <row r="1196" ht="16.5" customHeight="1">
      <c r="A1196" s="128"/>
      <c r="B1196" s="128"/>
      <c r="C1196" s="128"/>
      <c r="D1196" s="128"/>
      <c r="E1196" s="128"/>
      <c r="F1196" s="128"/>
      <c r="G1196" s="128"/>
      <c r="H1196" s="128"/>
      <c r="I1196" s="128"/>
      <c r="J1196" s="128"/>
      <c r="K1196" s="128"/>
      <c r="L1196" s="128"/>
      <c r="M1196" s="128"/>
      <c r="N1196" s="128"/>
      <c r="O1196" s="128"/>
      <c r="P1196" s="128"/>
      <c r="Q1196" s="128"/>
      <c r="R1196" s="128"/>
      <c r="S1196" s="128"/>
      <c r="T1196" s="128"/>
      <c r="U1196" s="128"/>
      <c r="V1196" s="128"/>
      <c r="W1196" s="128"/>
      <c r="Y1196" s="128"/>
      <c r="Z1196" s="161"/>
      <c r="AE1196" s="128"/>
      <c r="AF1196" s="128"/>
      <c r="AG1196" s="128"/>
      <c r="AH1196" s="128"/>
      <c r="AI1196" s="162"/>
      <c r="AJ1196" s="162"/>
      <c r="AK1196" s="128"/>
      <c r="AL1196" s="128"/>
      <c r="AM1196" s="128"/>
      <c r="AN1196" s="128"/>
      <c r="AO1196" s="120"/>
      <c r="AQ1196" s="128"/>
      <c r="AR1196" s="128"/>
      <c r="AS1196" s="128"/>
      <c r="AT1196" s="128"/>
      <c r="AU1196" s="128"/>
      <c r="AV1196" s="128"/>
    </row>
    <row r="1197" ht="16.5" customHeight="1">
      <c r="A1197" s="128"/>
      <c r="B1197" s="128"/>
      <c r="C1197" s="128"/>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Y1197" s="128"/>
      <c r="Z1197" s="161"/>
      <c r="AE1197" s="128"/>
      <c r="AF1197" s="128"/>
      <c r="AG1197" s="128"/>
      <c r="AH1197" s="128"/>
      <c r="AI1197" s="162"/>
      <c r="AJ1197" s="162"/>
      <c r="AK1197" s="128"/>
      <c r="AL1197" s="128"/>
      <c r="AM1197" s="128"/>
      <c r="AN1197" s="128"/>
      <c r="AO1197" s="120"/>
      <c r="AQ1197" s="128"/>
      <c r="AR1197" s="128"/>
      <c r="AS1197" s="128"/>
      <c r="AT1197" s="128"/>
      <c r="AU1197" s="128"/>
      <c r="AV1197" s="128"/>
    </row>
    <row r="1198" ht="16.5" customHeight="1">
      <c r="A1198" s="128"/>
      <c r="B1198" s="128"/>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Y1198" s="128"/>
      <c r="Z1198" s="161"/>
      <c r="AE1198" s="128"/>
      <c r="AF1198" s="128"/>
      <c r="AG1198" s="128"/>
      <c r="AH1198" s="128"/>
      <c r="AI1198" s="162"/>
      <c r="AJ1198" s="162"/>
      <c r="AK1198" s="128"/>
      <c r="AL1198" s="128"/>
      <c r="AM1198" s="128"/>
      <c r="AN1198" s="128"/>
      <c r="AO1198" s="120"/>
      <c r="AQ1198" s="128"/>
      <c r="AR1198" s="128"/>
      <c r="AS1198" s="128"/>
      <c r="AT1198" s="128"/>
      <c r="AU1198" s="128"/>
      <c r="AV1198" s="128"/>
    </row>
    <row r="1199" ht="16.5" customHeight="1">
      <c r="A1199" s="128"/>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Y1199" s="128"/>
      <c r="Z1199" s="161"/>
      <c r="AE1199" s="128"/>
      <c r="AF1199" s="128"/>
      <c r="AG1199" s="128"/>
      <c r="AH1199" s="128"/>
      <c r="AI1199" s="162"/>
      <c r="AJ1199" s="162"/>
      <c r="AK1199" s="128"/>
      <c r="AL1199" s="128"/>
      <c r="AM1199" s="128"/>
      <c r="AN1199" s="128"/>
      <c r="AO1199" s="120"/>
      <c r="AQ1199" s="128"/>
      <c r="AR1199" s="128"/>
      <c r="AS1199" s="128"/>
      <c r="AT1199" s="128"/>
      <c r="AU1199" s="128"/>
      <c r="AV1199" s="128"/>
    </row>
    <row r="1200" ht="16.5" customHeight="1">
      <c r="A1200" s="128"/>
      <c r="B1200" s="128"/>
      <c r="C1200" s="128"/>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Y1200" s="128"/>
      <c r="Z1200" s="161"/>
      <c r="AE1200" s="128"/>
      <c r="AF1200" s="128"/>
      <c r="AG1200" s="128"/>
      <c r="AH1200" s="128"/>
      <c r="AI1200" s="162"/>
      <c r="AJ1200" s="162"/>
      <c r="AK1200" s="128"/>
      <c r="AL1200" s="128"/>
      <c r="AM1200" s="128"/>
      <c r="AN1200" s="128"/>
      <c r="AO1200" s="120"/>
      <c r="AQ1200" s="128"/>
      <c r="AR1200" s="128"/>
      <c r="AS1200" s="128"/>
      <c r="AT1200" s="128"/>
      <c r="AU1200" s="128"/>
      <c r="AV1200" s="128"/>
    </row>
    <row r="1201" ht="16.5" customHeight="1">
      <c r="A1201" s="128"/>
      <c r="B1201" s="128"/>
      <c r="C1201" s="128"/>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Y1201" s="128"/>
      <c r="Z1201" s="161"/>
      <c r="AE1201" s="128"/>
      <c r="AF1201" s="128"/>
      <c r="AG1201" s="128"/>
      <c r="AH1201" s="128"/>
      <c r="AI1201" s="162"/>
      <c r="AJ1201" s="162"/>
      <c r="AK1201" s="128"/>
      <c r="AL1201" s="128"/>
      <c r="AM1201" s="128"/>
      <c r="AN1201" s="128"/>
      <c r="AO1201" s="120"/>
      <c r="AQ1201" s="128"/>
      <c r="AR1201" s="128"/>
      <c r="AS1201" s="128"/>
      <c r="AT1201" s="128"/>
      <c r="AU1201" s="128"/>
      <c r="AV1201" s="128"/>
    </row>
    <row r="1202" ht="16.5" customHeight="1">
      <c r="A1202" s="128"/>
      <c r="B1202" s="128"/>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Y1202" s="128"/>
      <c r="Z1202" s="161"/>
      <c r="AE1202" s="128"/>
      <c r="AF1202" s="128"/>
      <c r="AG1202" s="128"/>
      <c r="AH1202" s="128"/>
      <c r="AI1202" s="162"/>
      <c r="AJ1202" s="162"/>
      <c r="AK1202" s="128"/>
      <c r="AL1202" s="128"/>
      <c r="AM1202" s="128"/>
      <c r="AN1202" s="128"/>
      <c r="AO1202" s="120"/>
      <c r="AQ1202" s="128"/>
      <c r="AR1202" s="128"/>
      <c r="AS1202" s="128"/>
      <c r="AT1202" s="128"/>
      <c r="AU1202" s="128"/>
      <c r="AV1202" s="128"/>
    </row>
    <row r="1203" ht="16.5" customHeight="1">
      <c r="A1203" s="128"/>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Y1203" s="128"/>
      <c r="Z1203" s="161"/>
      <c r="AE1203" s="128"/>
      <c r="AF1203" s="128"/>
      <c r="AG1203" s="128"/>
      <c r="AH1203" s="128"/>
      <c r="AI1203" s="162"/>
      <c r="AJ1203" s="162"/>
      <c r="AK1203" s="128"/>
      <c r="AL1203" s="128"/>
      <c r="AM1203" s="128"/>
      <c r="AN1203" s="128"/>
      <c r="AO1203" s="120"/>
      <c r="AQ1203" s="128"/>
      <c r="AR1203" s="128"/>
      <c r="AS1203" s="128"/>
      <c r="AT1203" s="128"/>
      <c r="AU1203" s="128"/>
      <c r="AV1203" s="128"/>
    </row>
    <row r="1204" ht="16.5" customHeight="1">
      <c r="A1204" s="128"/>
      <c r="B1204" s="128"/>
      <c r="C1204" s="128"/>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Y1204" s="128"/>
      <c r="Z1204" s="161"/>
      <c r="AE1204" s="128"/>
      <c r="AF1204" s="128"/>
      <c r="AG1204" s="128"/>
      <c r="AH1204" s="128"/>
      <c r="AI1204" s="162"/>
      <c r="AJ1204" s="162"/>
      <c r="AK1204" s="128"/>
      <c r="AL1204" s="128"/>
      <c r="AM1204" s="128"/>
      <c r="AN1204" s="128"/>
      <c r="AO1204" s="120"/>
      <c r="AQ1204" s="128"/>
      <c r="AR1204" s="128"/>
      <c r="AS1204" s="128"/>
      <c r="AT1204" s="128"/>
      <c r="AU1204" s="128"/>
      <c r="AV1204" s="128"/>
    </row>
    <row r="1205" ht="16.5" customHeight="1">
      <c r="A1205" s="128"/>
      <c r="B1205" s="128"/>
      <c r="C1205" s="128"/>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Y1205" s="128"/>
      <c r="Z1205" s="161"/>
      <c r="AE1205" s="128"/>
      <c r="AF1205" s="128"/>
      <c r="AG1205" s="128"/>
      <c r="AH1205" s="128"/>
      <c r="AI1205" s="162"/>
      <c r="AJ1205" s="162"/>
      <c r="AK1205" s="128"/>
      <c r="AL1205" s="128"/>
      <c r="AM1205" s="128"/>
      <c r="AN1205" s="128"/>
      <c r="AO1205" s="120"/>
      <c r="AQ1205" s="128"/>
      <c r="AR1205" s="128"/>
      <c r="AS1205" s="128"/>
      <c r="AT1205" s="128"/>
      <c r="AU1205" s="128"/>
      <c r="AV1205" s="128"/>
    </row>
    <row r="1206" ht="16.5" customHeight="1">
      <c r="A1206" s="128"/>
      <c r="B1206" s="128"/>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Y1206" s="128"/>
      <c r="Z1206" s="161"/>
      <c r="AE1206" s="128"/>
      <c r="AF1206" s="128"/>
      <c r="AG1206" s="128"/>
      <c r="AH1206" s="128"/>
      <c r="AI1206" s="162"/>
      <c r="AJ1206" s="162"/>
      <c r="AK1206" s="128"/>
      <c r="AL1206" s="128"/>
      <c r="AM1206" s="128"/>
      <c r="AN1206" s="128"/>
      <c r="AO1206" s="120"/>
      <c r="AQ1206" s="128"/>
      <c r="AR1206" s="128"/>
      <c r="AS1206" s="128"/>
      <c r="AT1206" s="128"/>
      <c r="AU1206" s="128"/>
      <c r="AV1206" s="128"/>
    </row>
    <row r="1207" ht="16.5" customHeight="1">
      <c r="A1207" s="128"/>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Y1207" s="128"/>
      <c r="Z1207" s="161"/>
      <c r="AE1207" s="128"/>
      <c r="AF1207" s="128"/>
      <c r="AG1207" s="128"/>
      <c r="AH1207" s="128"/>
      <c r="AI1207" s="162"/>
      <c r="AJ1207" s="162"/>
      <c r="AK1207" s="128"/>
      <c r="AL1207" s="128"/>
      <c r="AM1207" s="128"/>
      <c r="AN1207" s="128"/>
      <c r="AO1207" s="120"/>
      <c r="AQ1207" s="128"/>
      <c r="AR1207" s="128"/>
      <c r="AS1207" s="128"/>
      <c r="AT1207" s="128"/>
      <c r="AU1207" s="128"/>
      <c r="AV1207" s="128"/>
    </row>
    <row r="1208" ht="16.5" customHeight="1">
      <c r="A1208" s="128"/>
      <c r="B1208" s="128"/>
      <c r="C1208" s="128"/>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Y1208" s="128"/>
      <c r="Z1208" s="161"/>
      <c r="AE1208" s="128"/>
      <c r="AF1208" s="128"/>
      <c r="AG1208" s="128"/>
      <c r="AH1208" s="128"/>
      <c r="AI1208" s="162"/>
      <c r="AJ1208" s="162"/>
      <c r="AK1208" s="128"/>
      <c r="AL1208" s="128"/>
      <c r="AM1208" s="128"/>
      <c r="AN1208" s="128"/>
      <c r="AO1208" s="120"/>
      <c r="AQ1208" s="128"/>
      <c r="AR1208" s="128"/>
      <c r="AS1208" s="128"/>
      <c r="AT1208" s="128"/>
      <c r="AU1208" s="128"/>
      <c r="AV1208" s="128"/>
    </row>
    <row r="1209" ht="16.5" customHeight="1">
      <c r="A1209" s="128"/>
      <c r="B1209" s="128"/>
      <c r="C1209" s="128"/>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Y1209" s="128"/>
      <c r="Z1209" s="161"/>
      <c r="AE1209" s="128"/>
      <c r="AF1209" s="128"/>
      <c r="AH1209" s="128"/>
      <c r="AI1209" s="162"/>
      <c r="AJ1209" s="162"/>
      <c r="AK1209" s="128"/>
      <c r="AL1209" s="128"/>
      <c r="AM1209" s="128"/>
      <c r="AN1209" s="128"/>
      <c r="AO1209" s="120"/>
      <c r="AQ1209" s="128"/>
      <c r="AR1209" s="128"/>
      <c r="AS1209" s="128"/>
      <c r="AT1209" s="128"/>
      <c r="AU1209" s="128"/>
      <c r="AV1209" s="128"/>
    </row>
    <row r="1210" ht="16.5" customHeight="1">
      <c r="A1210" s="128"/>
      <c r="B1210" s="128"/>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Y1210" s="128"/>
      <c r="Z1210" s="161"/>
      <c r="AE1210" s="128"/>
      <c r="AF1210" s="128"/>
      <c r="AH1210" s="128"/>
      <c r="AI1210" s="162"/>
      <c r="AJ1210" s="163"/>
      <c r="AK1210" s="162"/>
      <c r="AL1210" s="162"/>
      <c r="AM1210" s="128"/>
      <c r="AN1210" s="128"/>
      <c r="AO1210" s="120"/>
      <c r="AQ1210" s="128"/>
      <c r="AR1210" s="128"/>
      <c r="AS1210" s="128"/>
      <c r="AT1210" s="128"/>
      <c r="AU1210" s="128"/>
      <c r="AV1210" s="128"/>
    </row>
    <row r="1211" ht="16.5" customHeight="1">
      <c r="A1211" s="128"/>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Y1211" s="128"/>
      <c r="Z1211" s="161"/>
      <c r="AE1211" s="128"/>
      <c r="AF1211" s="128"/>
      <c r="AH1211" s="128"/>
      <c r="AI1211" s="162"/>
      <c r="AJ1211" s="163"/>
      <c r="AK1211" s="162"/>
      <c r="AL1211" s="162"/>
      <c r="AM1211" s="128"/>
      <c r="AN1211" s="128"/>
      <c r="AO1211" s="120"/>
      <c r="AQ1211" s="128"/>
      <c r="AR1211" s="128"/>
      <c r="AS1211" s="128"/>
      <c r="AT1211" s="128"/>
      <c r="AU1211" s="128"/>
      <c r="AV1211" s="128"/>
    </row>
    <row r="1212" ht="16.5" customHeight="1">
      <c r="A1212" s="128"/>
      <c r="B1212" s="128"/>
      <c r="C1212" s="128"/>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Y1212" s="128"/>
      <c r="Z1212" s="161"/>
      <c r="AE1212" s="128"/>
      <c r="AF1212" s="128"/>
      <c r="AH1212" s="128"/>
      <c r="AI1212" s="162"/>
      <c r="AJ1212" s="163"/>
      <c r="AK1212" s="162"/>
      <c r="AL1212" s="162"/>
      <c r="AM1212" s="128"/>
      <c r="AN1212" s="128"/>
      <c r="AO1212" s="120"/>
      <c r="AQ1212" s="128"/>
      <c r="AR1212" s="128"/>
      <c r="AS1212" s="128"/>
      <c r="AT1212" s="128"/>
      <c r="AU1212" s="128"/>
      <c r="AV1212" s="128"/>
    </row>
    <row r="1213" ht="16.5" customHeight="1">
      <c r="A1213" s="128"/>
      <c r="B1213" s="128"/>
      <c r="C1213" s="128"/>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Y1213" s="128"/>
      <c r="Z1213" s="161"/>
      <c r="AE1213" s="128"/>
      <c r="AF1213" s="128"/>
      <c r="AH1213" s="128"/>
      <c r="AI1213" s="162"/>
      <c r="AJ1213" s="163"/>
      <c r="AK1213" s="162"/>
      <c r="AL1213" s="162"/>
      <c r="AM1213" s="128"/>
      <c r="AN1213" s="128"/>
      <c r="AO1213" s="120"/>
      <c r="AQ1213" s="128"/>
      <c r="AR1213" s="128"/>
      <c r="AS1213" s="128"/>
      <c r="AT1213" s="128"/>
      <c r="AU1213" s="128"/>
      <c r="AV1213" s="128"/>
    </row>
    <row r="1214" ht="16.5" customHeight="1">
      <c r="A1214" s="128"/>
      <c r="B1214" s="128"/>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Y1214" s="128"/>
      <c r="Z1214" s="161"/>
      <c r="AE1214" s="128"/>
      <c r="AF1214" s="128"/>
      <c r="AH1214" s="128"/>
      <c r="AI1214" s="162"/>
      <c r="AJ1214" s="163"/>
      <c r="AK1214" s="162"/>
      <c r="AL1214" s="162"/>
      <c r="AM1214" s="128"/>
      <c r="AN1214" s="128"/>
      <c r="AO1214" s="120"/>
      <c r="AQ1214" s="128"/>
      <c r="AR1214" s="128"/>
      <c r="AS1214" s="128"/>
      <c r="AT1214" s="128"/>
      <c r="AU1214" s="128"/>
      <c r="AV1214" s="128"/>
    </row>
    <row r="1215" ht="16.5" customHeight="1">
      <c r="A1215" s="128"/>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Y1215" s="128"/>
      <c r="Z1215" s="161"/>
      <c r="AE1215" s="128"/>
      <c r="AF1215" s="128"/>
      <c r="AH1215" s="128"/>
      <c r="AI1215" s="162"/>
      <c r="AJ1215" s="163"/>
      <c r="AK1215" s="162"/>
      <c r="AL1215" s="162"/>
      <c r="AM1215" s="128"/>
      <c r="AN1215" s="128"/>
      <c r="AO1215" s="120"/>
      <c r="AQ1215" s="128"/>
      <c r="AR1215" s="128"/>
      <c r="AS1215" s="128"/>
      <c r="AT1215" s="128"/>
      <c r="AU1215" s="128"/>
      <c r="AV1215" s="128"/>
    </row>
    <row r="1216" ht="16.5" customHeight="1">
      <c r="A1216" s="128"/>
      <c r="B1216" s="128"/>
      <c r="C1216" s="128"/>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Y1216" s="128"/>
      <c r="Z1216" s="161"/>
      <c r="AE1216" s="128"/>
      <c r="AF1216" s="128"/>
      <c r="AH1216" s="128"/>
      <c r="AI1216" s="162"/>
      <c r="AJ1216" s="163"/>
      <c r="AK1216" s="162"/>
      <c r="AL1216" s="162"/>
      <c r="AM1216" s="128"/>
      <c r="AN1216" s="128"/>
      <c r="AO1216" s="120"/>
      <c r="AQ1216" s="128"/>
      <c r="AR1216" s="128"/>
      <c r="AS1216" s="128"/>
      <c r="AT1216" s="128"/>
      <c r="AU1216" s="128"/>
      <c r="AV1216" s="128"/>
    </row>
    <row r="1217" ht="16.5" customHeight="1">
      <c r="A1217" s="128"/>
      <c r="B1217" s="128"/>
      <c r="C1217" s="128"/>
      <c r="D1217" s="128"/>
      <c r="E1217" s="128"/>
      <c r="F1217" s="128"/>
      <c r="G1217" s="128"/>
      <c r="H1217" s="128"/>
      <c r="I1217" s="128"/>
      <c r="J1217" s="128"/>
      <c r="K1217" s="128"/>
      <c r="L1217" s="128"/>
      <c r="M1217" s="128"/>
      <c r="N1217" s="128"/>
      <c r="O1217" s="128"/>
      <c r="P1217" s="128"/>
      <c r="Q1217" s="128"/>
      <c r="R1217" s="128"/>
      <c r="S1217" s="128"/>
      <c r="T1217" s="128"/>
      <c r="U1217" s="128"/>
      <c r="Z1217" s="161"/>
      <c r="AH1217" s="128"/>
      <c r="AI1217" s="162"/>
      <c r="AJ1217" s="162"/>
      <c r="AK1217" s="162"/>
      <c r="AL1217" s="162"/>
      <c r="AM1217" s="128"/>
      <c r="AN1217" s="128"/>
      <c r="AQ1217" s="128"/>
      <c r="AR1217" s="128"/>
      <c r="AS1217" s="128"/>
      <c r="AT1217" s="128"/>
      <c r="AU1217" s="128"/>
      <c r="AV1217" s="128"/>
    </row>
    <row r="1218" ht="16.5" customHeight="1">
      <c r="A1218" s="128"/>
      <c r="B1218" s="128"/>
      <c r="C1218" s="128"/>
      <c r="D1218" s="128"/>
      <c r="E1218" s="128"/>
      <c r="F1218" s="128"/>
      <c r="G1218" s="128"/>
      <c r="H1218" s="128"/>
      <c r="I1218" s="128"/>
      <c r="J1218" s="128"/>
      <c r="K1218" s="128"/>
      <c r="L1218" s="128"/>
      <c r="M1218" s="128"/>
      <c r="N1218" s="128"/>
      <c r="O1218" s="128"/>
      <c r="P1218" s="128"/>
      <c r="Q1218" s="128"/>
      <c r="R1218" s="128"/>
      <c r="S1218" s="128"/>
      <c r="T1218" s="128"/>
      <c r="U1218" s="128"/>
      <c r="Z1218" s="161"/>
      <c r="AH1218" s="128"/>
      <c r="AI1218" s="162"/>
      <c r="AJ1218" s="162"/>
      <c r="AK1218" s="162"/>
      <c r="AL1218" s="162"/>
      <c r="AM1218" s="128"/>
      <c r="AN1218" s="128"/>
      <c r="AQ1218" s="128"/>
      <c r="AR1218" s="128"/>
      <c r="AS1218" s="128"/>
      <c r="AT1218" s="128"/>
      <c r="AU1218" s="128"/>
      <c r="AV1218" s="128"/>
    </row>
    <row r="1219" ht="16.5" customHeight="1">
      <c r="A1219" s="128"/>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Z1219" s="161"/>
      <c r="AH1219" s="128"/>
      <c r="AI1219" s="162"/>
      <c r="AJ1219" s="162"/>
      <c r="AK1219" s="162"/>
      <c r="AL1219" s="162"/>
      <c r="AM1219" s="128"/>
      <c r="AN1219" s="128"/>
      <c r="AQ1219" s="128"/>
      <c r="AR1219" s="128"/>
      <c r="AS1219" s="128"/>
      <c r="AT1219" s="128"/>
      <c r="AU1219" s="128"/>
      <c r="AV1219" s="128"/>
    </row>
    <row r="1220" ht="16.5" customHeight="1">
      <c r="A1220" s="128"/>
      <c r="B1220" s="128"/>
      <c r="C1220" s="128"/>
      <c r="D1220" s="128"/>
      <c r="E1220" s="128"/>
      <c r="F1220" s="128"/>
      <c r="G1220" s="128"/>
      <c r="H1220" s="128"/>
      <c r="I1220" s="128"/>
      <c r="J1220" s="128"/>
      <c r="K1220" s="128"/>
      <c r="L1220" s="128"/>
      <c r="M1220" s="128"/>
      <c r="N1220" s="128"/>
      <c r="O1220" s="128"/>
      <c r="P1220" s="128"/>
      <c r="Q1220" s="128"/>
      <c r="R1220" s="128"/>
      <c r="S1220" s="128"/>
      <c r="T1220" s="128"/>
      <c r="U1220" s="128"/>
      <c r="Z1220" s="161"/>
      <c r="AH1220" s="128"/>
      <c r="AI1220" s="162"/>
      <c r="AJ1220" s="162"/>
      <c r="AK1220" s="162"/>
      <c r="AL1220" s="162"/>
      <c r="AM1220" s="128"/>
      <c r="AN1220" s="128"/>
      <c r="AQ1220" s="128"/>
      <c r="AR1220" s="128"/>
      <c r="AS1220" s="128"/>
      <c r="AT1220" s="128"/>
      <c r="AU1220" s="128"/>
      <c r="AV1220" s="128"/>
    </row>
    <row r="1221" ht="16.5" customHeight="1">
      <c r="A1221" s="128"/>
      <c r="B1221" s="128"/>
      <c r="C1221" s="128"/>
      <c r="D1221" s="128"/>
      <c r="E1221" s="128"/>
      <c r="F1221" s="128"/>
      <c r="G1221" s="128"/>
      <c r="H1221" s="128"/>
      <c r="I1221" s="128"/>
      <c r="J1221" s="128"/>
      <c r="K1221" s="128"/>
      <c r="L1221" s="128"/>
      <c r="M1221" s="128"/>
      <c r="N1221" s="128"/>
      <c r="O1221" s="128"/>
      <c r="P1221" s="128"/>
      <c r="Q1221" s="128"/>
      <c r="R1221" s="128"/>
      <c r="S1221" s="128"/>
      <c r="T1221" s="128"/>
      <c r="U1221" s="128"/>
      <c r="Z1221" s="161"/>
      <c r="AH1221" s="128"/>
      <c r="AI1221" s="162"/>
      <c r="AJ1221" s="162"/>
      <c r="AK1221" s="162"/>
      <c r="AL1221" s="162"/>
      <c r="AM1221" s="128"/>
      <c r="AN1221" s="128"/>
      <c r="AQ1221" s="128"/>
      <c r="AR1221" s="128"/>
      <c r="AS1221" s="128"/>
      <c r="AT1221" s="128"/>
      <c r="AU1221" s="128"/>
      <c r="AV1221" s="128"/>
    </row>
    <row r="1222" ht="16.5" customHeight="1">
      <c r="A1222" s="128"/>
      <c r="B1222" s="128"/>
      <c r="C1222" s="128"/>
      <c r="D1222" s="128"/>
      <c r="E1222" s="128"/>
      <c r="F1222" s="128"/>
      <c r="G1222" s="128"/>
      <c r="H1222" s="128"/>
      <c r="I1222" s="128"/>
      <c r="J1222" s="128"/>
      <c r="K1222" s="128"/>
      <c r="L1222" s="128"/>
      <c r="M1222" s="128"/>
      <c r="N1222" s="128"/>
      <c r="O1222" s="128"/>
      <c r="P1222" s="128"/>
      <c r="Q1222" s="128"/>
      <c r="R1222" s="128"/>
      <c r="S1222" s="128"/>
      <c r="T1222" s="128"/>
      <c r="U1222" s="128"/>
      <c r="Z1222" s="161"/>
      <c r="AH1222" s="128"/>
      <c r="AI1222" s="162"/>
      <c r="AJ1222" s="162"/>
      <c r="AK1222" s="162"/>
      <c r="AL1222" s="162"/>
      <c r="AM1222" s="128"/>
      <c r="AN1222" s="128"/>
      <c r="AQ1222" s="128"/>
      <c r="AR1222" s="128"/>
      <c r="AS1222" s="128"/>
      <c r="AT1222" s="128"/>
      <c r="AU1222" s="128"/>
      <c r="AV1222" s="128"/>
    </row>
    <row r="1223" ht="16.5" customHeight="1">
      <c r="A1223" s="128"/>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Z1223" s="161"/>
      <c r="AH1223" s="128"/>
      <c r="AI1223" s="162"/>
      <c r="AJ1223" s="162"/>
      <c r="AK1223" s="162"/>
      <c r="AL1223" s="162"/>
      <c r="AM1223" s="128"/>
      <c r="AN1223" s="128"/>
      <c r="AQ1223" s="128"/>
      <c r="AR1223" s="128"/>
      <c r="AS1223" s="128"/>
      <c r="AT1223" s="128"/>
      <c r="AU1223" s="128"/>
      <c r="AV1223" s="128"/>
    </row>
    <row r="1224" ht="16.5" customHeight="1">
      <c r="A1224" s="128"/>
      <c r="B1224" s="128"/>
      <c r="C1224" s="128"/>
      <c r="D1224" s="128"/>
      <c r="E1224" s="128"/>
      <c r="F1224" s="128"/>
      <c r="G1224" s="128"/>
      <c r="H1224" s="128"/>
      <c r="I1224" s="128"/>
      <c r="J1224" s="128"/>
      <c r="K1224" s="128"/>
      <c r="L1224" s="128"/>
      <c r="M1224" s="128"/>
      <c r="N1224" s="128"/>
      <c r="O1224" s="128"/>
      <c r="P1224" s="128"/>
      <c r="Q1224" s="128"/>
      <c r="R1224" s="128"/>
      <c r="S1224" s="128"/>
      <c r="T1224" s="128"/>
      <c r="U1224" s="128"/>
      <c r="Z1224" s="161"/>
      <c r="AH1224" s="128"/>
      <c r="AI1224" s="162"/>
      <c r="AJ1224" s="162"/>
      <c r="AK1224" s="162"/>
      <c r="AL1224" s="162"/>
      <c r="AM1224" s="128"/>
      <c r="AN1224" s="128"/>
      <c r="AQ1224" s="128"/>
      <c r="AR1224" s="128"/>
      <c r="AS1224" s="128"/>
      <c r="AT1224" s="128"/>
      <c r="AU1224" s="128"/>
      <c r="AV1224" s="128"/>
    </row>
    <row r="1225" ht="16.5" customHeight="1">
      <c r="A1225" s="128"/>
      <c r="B1225" s="128"/>
      <c r="C1225" s="128"/>
      <c r="D1225" s="128"/>
      <c r="E1225" s="128"/>
      <c r="F1225" s="128"/>
      <c r="G1225" s="128"/>
      <c r="H1225" s="128"/>
      <c r="I1225" s="128"/>
      <c r="J1225" s="128"/>
      <c r="K1225" s="128"/>
      <c r="L1225" s="128"/>
      <c r="M1225" s="128"/>
      <c r="N1225" s="128"/>
      <c r="O1225" s="128"/>
      <c r="P1225" s="128"/>
      <c r="Q1225" s="128"/>
      <c r="R1225" s="128"/>
      <c r="S1225" s="128"/>
      <c r="T1225" s="128"/>
      <c r="U1225" s="128"/>
      <c r="Z1225" s="161"/>
      <c r="AH1225" s="128"/>
      <c r="AI1225" s="162"/>
      <c r="AJ1225" s="162"/>
      <c r="AK1225" s="162"/>
      <c r="AL1225" s="162"/>
      <c r="AM1225" s="128"/>
      <c r="AN1225" s="128"/>
      <c r="AQ1225" s="128"/>
      <c r="AR1225" s="128"/>
      <c r="AS1225" s="128"/>
      <c r="AT1225" s="128"/>
      <c r="AU1225" s="128"/>
      <c r="AV1225" s="128"/>
    </row>
    <row r="1226" ht="16.5" customHeight="1">
      <c r="A1226" s="128"/>
      <c r="B1226" s="128"/>
      <c r="C1226" s="128"/>
      <c r="D1226" s="128"/>
      <c r="E1226" s="128"/>
      <c r="F1226" s="128"/>
      <c r="G1226" s="128"/>
      <c r="H1226" s="128"/>
      <c r="I1226" s="128"/>
      <c r="J1226" s="128"/>
      <c r="K1226" s="128"/>
      <c r="L1226" s="128"/>
      <c r="M1226" s="128"/>
      <c r="N1226" s="128"/>
      <c r="O1226" s="128"/>
      <c r="P1226" s="128"/>
      <c r="Q1226" s="128"/>
      <c r="R1226" s="128"/>
      <c r="S1226" s="128"/>
      <c r="T1226" s="128"/>
      <c r="U1226" s="128"/>
      <c r="Z1226" s="161"/>
      <c r="AH1226" s="128"/>
      <c r="AI1226" s="162"/>
      <c r="AJ1226" s="162"/>
      <c r="AK1226" s="162"/>
      <c r="AL1226" s="162"/>
      <c r="AM1226" s="128"/>
      <c r="AN1226" s="128"/>
      <c r="AQ1226" s="128"/>
      <c r="AR1226" s="128"/>
      <c r="AS1226" s="128"/>
      <c r="AT1226" s="128"/>
      <c r="AU1226" s="128"/>
      <c r="AV1226" s="128"/>
    </row>
    <row r="1227" ht="16.5" customHeight="1">
      <c r="A1227" s="128"/>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Z1227" s="161"/>
      <c r="AH1227" s="128"/>
      <c r="AI1227" s="162"/>
      <c r="AJ1227" s="162"/>
      <c r="AK1227" s="162"/>
      <c r="AL1227" s="162"/>
      <c r="AM1227" s="128"/>
      <c r="AN1227" s="128"/>
      <c r="AQ1227" s="128"/>
      <c r="AR1227" s="128"/>
      <c r="AS1227" s="128"/>
      <c r="AT1227" s="128"/>
      <c r="AU1227" s="128"/>
      <c r="AV1227" s="128"/>
    </row>
    <row r="1228" ht="16.5" customHeight="1">
      <c r="A1228" s="128"/>
      <c r="B1228" s="128"/>
      <c r="C1228" s="128"/>
      <c r="D1228" s="128"/>
      <c r="E1228" s="128"/>
      <c r="F1228" s="128"/>
      <c r="G1228" s="128"/>
      <c r="H1228" s="128"/>
      <c r="I1228" s="128"/>
      <c r="J1228" s="128"/>
      <c r="K1228" s="128"/>
      <c r="L1228" s="128"/>
      <c r="M1228" s="128"/>
      <c r="N1228" s="128"/>
      <c r="O1228" s="128"/>
      <c r="P1228" s="128"/>
      <c r="Q1228" s="128"/>
      <c r="R1228" s="128"/>
      <c r="S1228" s="128"/>
      <c r="T1228" s="128"/>
      <c r="U1228" s="128"/>
      <c r="Z1228" s="161"/>
      <c r="AH1228" s="128"/>
      <c r="AI1228" s="162"/>
      <c r="AJ1228" s="162"/>
      <c r="AK1228" s="162"/>
      <c r="AL1228" s="162"/>
      <c r="AM1228" s="128"/>
      <c r="AN1228" s="128"/>
      <c r="AQ1228" s="128"/>
      <c r="AR1228" s="128"/>
      <c r="AS1228" s="128"/>
      <c r="AT1228" s="128"/>
      <c r="AU1228" s="128"/>
      <c r="AV1228" s="128"/>
    </row>
    <row r="1229" ht="16.5" customHeight="1">
      <c r="A1229" s="128"/>
      <c r="B1229" s="128"/>
      <c r="C1229" s="128"/>
      <c r="D1229" s="128"/>
      <c r="E1229" s="128"/>
      <c r="F1229" s="128"/>
      <c r="G1229" s="128"/>
      <c r="H1229" s="128"/>
      <c r="I1229" s="128"/>
      <c r="J1229" s="128"/>
      <c r="K1229" s="128"/>
      <c r="L1229" s="128"/>
      <c r="M1229" s="128"/>
      <c r="N1229" s="128"/>
      <c r="O1229" s="128"/>
      <c r="P1229" s="128"/>
      <c r="Q1229" s="128"/>
      <c r="R1229" s="128"/>
      <c r="S1229" s="128"/>
      <c r="T1229" s="128"/>
      <c r="U1229" s="128"/>
      <c r="Z1229" s="161"/>
      <c r="AH1229" s="128"/>
      <c r="AI1229" s="162"/>
      <c r="AJ1229" s="162"/>
      <c r="AK1229" s="162"/>
      <c r="AL1229" s="162"/>
      <c r="AM1229" s="128"/>
      <c r="AN1229" s="128"/>
      <c r="AQ1229" s="128"/>
      <c r="AR1229" s="128"/>
      <c r="AS1229" s="128"/>
      <c r="AT1229" s="128"/>
      <c r="AU1229" s="128"/>
      <c r="AV1229" s="128"/>
    </row>
    <row r="1230" ht="16.5" customHeight="1">
      <c r="A1230" s="128"/>
      <c r="B1230" s="128"/>
      <c r="C1230" s="128"/>
      <c r="D1230" s="128"/>
      <c r="E1230" s="128"/>
      <c r="F1230" s="128"/>
      <c r="G1230" s="128"/>
      <c r="H1230" s="128"/>
      <c r="I1230" s="128"/>
      <c r="J1230" s="128"/>
      <c r="K1230" s="128"/>
      <c r="L1230" s="128"/>
      <c r="M1230" s="128"/>
      <c r="N1230" s="128"/>
      <c r="O1230" s="128"/>
      <c r="P1230" s="128"/>
      <c r="Q1230" s="128"/>
      <c r="R1230" s="128"/>
      <c r="S1230" s="128"/>
      <c r="T1230" s="128"/>
      <c r="U1230" s="128"/>
      <c r="Z1230" s="161"/>
      <c r="AH1230" s="128"/>
      <c r="AI1230" s="162"/>
      <c r="AJ1230" s="162"/>
      <c r="AK1230" s="162"/>
      <c r="AL1230" s="162"/>
      <c r="AM1230" s="128"/>
      <c r="AN1230" s="128"/>
      <c r="AQ1230" s="128"/>
      <c r="AR1230" s="128"/>
      <c r="AS1230" s="128"/>
      <c r="AT1230" s="128"/>
      <c r="AU1230" s="128"/>
      <c r="AV1230" s="128"/>
    </row>
    <row r="1231" ht="16.5" customHeight="1">
      <c r="A1231" s="128"/>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Z1231" s="161"/>
      <c r="AH1231" s="128"/>
      <c r="AI1231" s="162"/>
      <c r="AJ1231" s="162"/>
      <c r="AK1231" s="162"/>
      <c r="AL1231" s="162"/>
      <c r="AM1231" s="128"/>
      <c r="AN1231" s="128"/>
      <c r="AQ1231" s="128"/>
      <c r="AR1231" s="128"/>
      <c r="AS1231" s="128"/>
      <c r="AT1231" s="128"/>
      <c r="AU1231" s="128"/>
      <c r="AV1231" s="128"/>
    </row>
    <row r="1232" ht="16.5" customHeight="1">
      <c r="A1232" s="128"/>
      <c r="B1232" s="128"/>
      <c r="C1232" s="128"/>
      <c r="D1232" s="128"/>
      <c r="E1232" s="128"/>
      <c r="F1232" s="128"/>
      <c r="G1232" s="128"/>
      <c r="H1232" s="128"/>
      <c r="I1232" s="128"/>
      <c r="J1232" s="128"/>
      <c r="K1232" s="128"/>
      <c r="L1232" s="128"/>
      <c r="M1232" s="128"/>
      <c r="N1232" s="128"/>
      <c r="O1232" s="128"/>
      <c r="P1232" s="128"/>
      <c r="Q1232" s="128"/>
      <c r="R1232" s="128"/>
      <c r="S1232" s="128"/>
      <c r="T1232" s="128"/>
      <c r="U1232" s="128"/>
      <c r="Z1232" s="161"/>
      <c r="AH1232" s="128"/>
      <c r="AI1232" s="162"/>
      <c r="AJ1232" s="162"/>
      <c r="AK1232" s="162"/>
      <c r="AL1232" s="162"/>
      <c r="AM1232" s="128"/>
      <c r="AN1232" s="128"/>
      <c r="AQ1232" s="128"/>
      <c r="AR1232" s="128"/>
      <c r="AS1232" s="128"/>
      <c r="AT1232" s="128"/>
      <c r="AU1232" s="128"/>
      <c r="AV1232" s="128"/>
    </row>
    <row r="1233" ht="16.5" customHeight="1">
      <c r="A1233" s="128"/>
      <c r="B1233" s="128"/>
      <c r="C1233" s="128"/>
      <c r="D1233" s="128"/>
      <c r="E1233" s="128"/>
      <c r="F1233" s="128"/>
      <c r="G1233" s="128"/>
      <c r="H1233" s="128"/>
      <c r="I1233" s="128"/>
      <c r="J1233" s="128"/>
      <c r="K1233" s="128"/>
      <c r="L1233" s="128"/>
      <c r="M1233" s="128"/>
      <c r="N1233" s="128"/>
      <c r="O1233" s="128"/>
      <c r="P1233" s="128"/>
      <c r="Q1233" s="128"/>
      <c r="R1233" s="128"/>
      <c r="S1233" s="128"/>
      <c r="T1233" s="128"/>
      <c r="U1233" s="128"/>
      <c r="Z1233" s="161"/>
      <c r="AH1233" s="128"/>
      <c r="AI1233" s="162"/>
      <c r="AJ1233" s="162"/>
      <c r="AK1233" s="162"/>
      <c r="AL1233" s="162"/>
      <c r="AM1233" s="128"/>
      <c r="AN1233" s="128"/>
      <c r="AQ1233" s="128"/>
      <c r="AR1233" s="128"/>
      <c r="AS1233" s="128"/>
      <c r="AT1233" s="128"/>
      <c r="AU1233" s="128"/>
      <c r="AV1233" s="128"/>
    </row>
    <row r="1234" ht="16.5" customHeight="1">
      <c r="A1234" s="128"/>
      <c r="B1234" s="128"/>
      <c r="C1234" s="128"/>
      <c r="D1234" s="128"/>
      <c r="E1234" s="128"/>
      <c r="F1234" s="128"/>
      <c r="G1234" s="128"/>
      <c r="H1234" s="128"/>
      <c r="I1234" s="128"/>
      <c r="J1234" s="128"/>
      <c r="K1234" s="128"/>
      <c r="L1234" s="128"/>
      <c r="M1234" s="128"/>
      <c r="N1234" s="128"/>
      <c r="O1234" s="128"/>
      <c r="P1234" s="128"/>
      <c r="Q1234" s="128"/>
      <c r="R1234" s="128"/>
      <c r="S1234" s="128"/>
      <c r="T1234" s="128"/>
      <c r="U1234" s="128"/>
      <c r="Z1234" s="161"/>
      <c r="AH1234" s="128"/>
      <c r="AI1234" s="162"/>
      <c r="AJ1234" s="162"/>
      <c r="AK1234" s="162"/>
      <c r="AL1234" s="162"/>
      <c r="AM1234" s="128"/>
      <c r="AN1234" s="128"/>
      <c r="AQ1234" s="128"/>
      <c r="AR1234" s="128"/>
      <c r="AS1234" s="128"/>
      <c r="AT1234" s="128"/>
      <c r="AU1234" s="128"/>
      <c r="AV1234" s="128"/>
    </row>
    <row r="1235" ht="16.5" customHeight="1">
      <c r="A1235" s="128"/>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Z1235" s="161"/>
      <c r="AH1235" s="128"/>
      <c r="AI1235" s="162"/>
      <c r="AJ1235" s="162"/>
      <c r="AK1235" s="162"/>
      <c r="AL1235" s="162"/>
      <c r="AM1235" s="128"/>
      <c r="AN1235" s="128"/>
      <c r="AQ1235" s="128"/>
      <c r="AR1235" s="128"/>
      <c r="AS1235" s="128"/>
      <c r="AT1235" s="128"/>
      <c r="AU1235" s="128"/>
      <c r="AV1235" s="128"/>
    </row>
    <row r="1236" ht="16.5" customHeight="1">
      <c r="A1236" s="128"/>
      <c r="B1236" s="128"/>
      <c r="C1236" s="128"/>
      <c r="D1236" s="128"/>
      <c r="E1236" s="128"/>
      <c r="F1236" s="128"/>
      <c r="G1236" s="128"/>
      <c r="H1236" s="128"/>
      <c r="I1236" s="128"/>
      <c r="J1236" s="128"/>
      <c r="K1236" s="128"/>
      <c r="L1236" s="128"/>
      <c r="M1236" s="128"/>
      <c r="N1236" s="128"/>
      <c r="O1236" s="128"/>
      <c r="P1236" s="128"/>
      <c r="Q1236" s="128"/>
      <c r="R1236" s="128"/>
      <c r="S1236" s="128"/>
      <c r="T1236" s="128"/>
      <c r="U1236" s="128"/>
      <c r="Z1236" s="161"/>
      <c r="AH1236" s="128"/>
      <c r="AI1236" s="162"/>
      <c r="AJ1236" s="162"/>
      <c r="AK1236" s="162"/>
      <c r="AL1236" s="162"/>
      <c r="AM1236" s="128"/>
      <c r="AN1236" s="128"/>
      <c r="AQ1236" s="128"/>
      <c r="AR1236" s="128"/>
      <c r="AS1236" s="128"/>
      <c r="AT1236" s="128"/>
      <c r="AU1236" s="128"/>
      <c r="AV1236" s="128"/>
    </row>
    <row r="1237" ht="16.5" customHeight="1">
      <c r="A1237" s="128"/>
      <c r="B1237" s="128"/>
      <c r="C1237" s="128"/>
      <c r="D1237" s="128"/>
      <c r="E1237" s="128"/>
      <c r="F1237" s="128"/>
      <c r="G1237" s="128"/>
      <c r="H1237" s="128"/>
      <c r="I1237" s="128"/>
      <c r="J1237" s="128"/>
      <c r="K1237" s="128"/>
      <c r="L1237" s="128"/>
      <c r="M1237" s="128"/>
      <c r="N1237" s="128"/>
      <c r="O1237" s="128"/>
      <c r="P1237" s="128"/>
      <c r="Q1237" s="128"/>
      <c r="R1237" s="128"/>
      <c r="S1237" s="128"/>
      <c r="T1237" s="128"/>
      <c r="U1237" s="128"/>
      <c r="Z1237" s="161"/>
      <c r="AH1237" s="128"/>
      <c r="AI1237" s="162"/>
      <c r="AJ1237" s="162"/>
      <c r="AK1237" s="162"/>
      <c r="AL1237" s="162"/>
      <c r="AM1237" s="128"/>
      <c r="AN1237" s="128"/>
      <c r="AQ1237" s="128"/>
      <c r="AR1237" s="128"/>
      <c r="AS1237" s="128"/>
      <c r="AT1237" s="128"/>
      <c r="AU1237" s="128"/>
      <c r="AV1237" s="128"/>
    </row>
    <row r="1238" ht="16.5" customHeight="1">
      <c r="A1238" s="128"/>
      <c r="B1238" s="128"/>
      <c r="C1238" s="128"/>
      <c r="D1238" s="128"/>
      <c r="E1238" s="128"/>
      <c r="F1238" s="128"/>
      <c r="G1238" s="128"/>
      <c r="H1238" s="128"/>
      <c r="I1238" s="128"/>
      <c r="J1238" s="128"/>
      <c r="K1238" s="128"/>
      <c r="L1238" s="128"/>
      <c r="M1238" s="128"/>
      <c r="N1238" s="128"/>
      <c r="O1238" s="128"/>
      <c r="P1238" s="128"/>
      <c r="Q1238" s="128"/>
      <c r="R1238" s="128"/>
      <c r="S1238" s="128"/>
      <c r="T1238" s="128"/>
      <c r="U1238" s="128"/>
      <c r="Z1238" s="161"/>
      <c r="AH1238" s="128"/>
      <c r="AI1238" s="162"/>
      <c r="AJ1238" s="162"/>
      <c r="AK1238" s="162"/>
      <c r="AL1238" s="162"/>
      <c r="AM1238" s="128"/>
      <c r="AN1238" s="128"/>
      <c r="AQ1238" s="128"/>
      <c r="AR1238" s="128"/>
      <c r="AS1238" s="128"/>
      <c r="AT1238" s="128"/>
      <c r="AU1238" s="128"/>
      <c r="AV1238" s="128"/>
    </row>
    <row r="1239" ht="16.5" customHeight="1">
      <c r="A1239" s="128"/>
      <c r="B1239" s="128"/>
      <c r="C1239" s="128"/>
      <c r="D1239" s="128"/>
      <c r="E1239" s="128"/>
      <c r="F1239" s="128"/>
      <c r="G1239" s="128"/>
      <c r="H1239" s="128"/>
      <c r="I1239" s="128"/>
      <c r="J1239" s="128"/>
      <c r="K1239" s="128"/>
      <c r="L1239" s="128"/>
      <c r="M1239" s="128"/>
      <c r="N1239" s="128"/>
      <c r="O1239" s="128"/>
      <c r="P1239" s="128"/>
      <c r="Q1239" s="128"/>
      <c r="R1239" s="128"/>
      <c r="S1239" s="128"/>
      <c r="T1239" s="128"/>
      <c r="U1239" s="128"/>
      <c r="Z1239" s="161"/>
      <c r="AH1239" s="128"/>
      <c r="AI1239" s="162"/>
      <c r="AJ1239" s="162"/>
      <c r="AK1239" s="162"/>
      <c r="AL1239" s="162"/>
      <c r="AM1239" s="128"/>
      <c r="AN1239" s="128"/>
      <c r="AQ1239" s="128"/>
      <c r="AR1239" s="128"/>
      <c r="AS1239" s="128"/>
      <c r="AT1239" s="128"/>
      <c r="AU1239" s="128"/>
      <c r="AV1239" s="128"/>
    </row>
    <row r="1240" ht="16.5" customHeight="1">
      <c r="A1240" s="128"/>
      <c r="B1240" s="128"/>
      <c r="C1240" s="128"/>
      <c r="D1240" s="128"/>
      <c r="E1240" s="128"/>
      <c r="F1240" s="128"/>
      <c r="G1240" s="128"/>
      <c r="H1240" s="128"/>
      <c r="I1240" s="128"/>
      <c r="J1240" s="128"/>
      <c r="K1240" s="128"/>
      <c r="L1240" s="128"/>
      <c r="M1240" s="128"/>
      <c r="N1240" s="128"/>
      <c r="O1240" s="128"/>
      <c r="P1240" s="128"/>
      <c r="Q1240" s="128"/>
      <c r="R1240" s="128"/>
      <c r="S1240" s="128"/>
      <c r="T1240" s="128"/>
      <c r="U1240" s="128"/>
      <c r="Z1240" s="161"/>
      <c r="AH1240" s="128"/>
      <c r="AI1240" s="162"/>
      <c r="AJ1240" s="162"/>
      <c r="AK1240" s="162"/>
      <c r="AL1240" s="162"/>
      <c r="AM1240" s="128"/>
      <c r="AN1240" s="128"/>
      <c r="AQ1240" s="128"/>
      <c r="AR1240" s="128"/>
      <c r="AS1240" s="128"/>
      <c r="AT1240" s="128"/>
      <c r="AU1240" s="128"/>
      <c r="AV1240" s="128"/>
    </row>
    <row r="1241" ht="16.5" customHeight="1">
      <c r="A1241" s="128"/>
      <c r="B1241" s="128"/>
      <c r="C1241" s="128"/>
      <c r="D1241" s="128"/>
      <c r="E1241" s="128"/>
      <c r="F1241" s="128"/>
      <c r="G1241" s="128"/>
      <c r="H1241" s="128"/>
      <c r="I1241" s="128"/>
      <c r="J1241" s="128"/>
      <c r="K1241" s="128"/>
      <c r="L1241" s="128"/>
      <c r="M1241" s="128"/>
      <c r="N1241" s="128"/>
      <c r="O1241" s="128"/>
      <c r="P1241" s="128"/>
      <c r="Q1241" s="128"/>
      <c r="R1241" s="128"/>
      <c r="S1241" s="128"/>
      <c r="T1241" s="128"/>
      <c r="U1241" s="128"/>
      <c r="Z1241" s="161"/>
      <c r="AH1241" s="128"/>
      <c r="AI1241" s="162"/>
      <c r="AJ1241" s="162"/>
      <c r="AK1241" s="162"/>
      <c r="AL1241" s="162"/>
      <c r="AM1241" s="128"/>
      <c r="AN1241" s="128"/>
      <c r="AQ1241" s="128"/>
      <c r="AR1241" s="128"/>
      <c r="AS1241" s="128"/>
      <c r="AT1241" s="128"/>
      <c r="AU1241" s="128"/>
      <c r="AV1241" s="128"/>
    </row>
    <row r="1242" ht="16.5" customHeight="1">
      <c r="A1242" s="128"/>
      <c r="B1242" s="128"/>
      <c r="C1242" s="128"/>
      <c r="D1242" s="128"/>
      <c r="E1242" s="128"/>
      <c r="F1242" s="128"/>
      <c r="G1242" s="128"/>
      <c r="H1242" s="128"/>
      <c r="I1242" s="128"/>
      <c r="J1242" s="128"/>
      <c r="K1242" s="128"/>
      <c r="L1242" s="128"/>
      <c r="M1242" s="128"/>
      <c r="N1242" s="128"/>
      <c r="O1242" s="128"/>
      <c r="P1242" s="128"/>
      <c r="Q1242" s="128"/>
      <c r="R1242" s="128"/>
      <c r="S1242" s="128"/>
      <c r="T1242" s="128"/>
      <c r="U1242" s="128"/>
      <c r="Z1242" s="161"/>
      <c r="AH1242" s="128"/>
      <c r="AI1242" s="162"/>
      <c r="AJ1242" s="162"/>
      <c r="AK1242" s="162"/>
      <c r="AL1242" s="162"/>
      <c r="AM1242" s="128"/>
      <c r="AN1242" s="128"/>
      <c r="AQ1242" s="128"/>
      <c r="AR1242" s="128"/>
      <c r="AS1242" s="128"/>
      <c r="AT1242" s="128"/>
      <c r="AU1242" s="128"/>
      <c r="AV1242" s="128"/>
    </row>
    <row r="1243" ht="16.5" customHeight="1">
      <c r="A1243" s="128"/>
      <c r="B1243" s="128"/>
      <c r="C1243" s="128"/>
      <c r="D1243" s="128"/>
      <c r="E1243" s="128"/>
      <c r="F1243" s="128"/>
      <c r="G1243" s="128"/>
      <c r="H1243" s="128"/>
      <c r="I1243" s="128"/>
      <c r="J1243" s="128"/>
      <c r="K1243" s="128"/>
      <c r="L1243" s="128"/>
      <c r="M1243" s="128"/>
      <c r="N1243" s="128"/>
      <c r="O1243" s="128"/>
      <c r="P1243" s="128"/>
      <c r="Q1243" s="128"/>
      <c r="R1243" s="128"/>
      <c r="S1243" s="128"/>
      <c r="T1243" s="128"/>
      <c r="U1243" s="128"/>
      <c r="Z1243" s="161"/>
      <c r="AH1243" s="128"/>
      <c r="AI1243" s="162"/>
      <c r="AJ1243" s="162"/>
      <c r="AK1243" s="162"/>
      <c r="AL1243" s="162"/>
      <c r="AM1243" s="128"/>
      <c r="AN1243" s="128"/>
      <c r="AQ1243" s="128"/>
      <c r="AR1243" s="128"/>
      <c r="AS1243" s="128"/>
      <c r="AT1243" s="128"/>
      <c r="AU1243" s="128"/>
      <c r="AV1243" s="128"/>
    </row>
    <row r="1244" ht="16.5" customHeight="1">
      <c r="A1244" s="128"/>
      <c r="B1244" s="128"/>
      <c r="C1244" s="128"/>
      <c r="D1244" s="128"/>
      <c r="E1244" s="128"/>
      <c r="F1244" s="128"/>
      <c r="G1244" s="128"/>
      <c r="H1244" s="128"/>
      <c r="I1244" s="128"/>
      <c r="J1244" s="128"/>
      <c r="K1244" s="128"/>
      <c r="L1244" s="128"/>
      <c r="M1244" s="128"/>
      <c r="N1244" s="128"/>
      <c r="O1244" s="128"/>
      <c r="P1244" s="128"/>
      <c r="Q1244" s="128"/>
      <c r="R1244" s="128"/>
      <c r="S1244" s="128"/>
      <c r="T1244" s="128"/>
      <c r="U1244" s="128"/>
      <c r="Z1244" s="161"/>
      <c r="AH1244" s="128"/>
      <c r="AI1244" s="162"/>
      <c r="AJ1244" s="162"/>
      <c r="AK1244" s="162"/>
      <c r="AL1244" s="162"/>
      <c r="AM1244" s="128"/>
      <c r="AN1244" s="128"/>
      <c r="AQ1244" s="128"/>
      <c r="AR1244" s="128"/>
      <c r="AS1244" s="128"/>
      <c r="AT1244" s="128"/>
      <c r="AU1244" s="128"/>
      <c r="AV1244" s="128"/>
    </row>
    <row r="1245" ht="16.5" customHeight="1">
      <c r="A1245" s="128"/>
      <c r="B1245" s="128"/>
      <c r="C1245" s="128"/>
      <c r="D1245" s="128"/>
      <c r="E1245" s="128"/>
      <c r="F1245" s="128"/>
      <c r="G1245" s="128"/>
      <c r="H1245" s="128"/>
      <c r="I1245" s="128"/>
      <c r="J1245" s="128"/>
      <c r="K1245" s="128"/>
      <c r="L1245" s="128"/>
      <c r="M1245" s="128"/>
      <c r="N1245" s="128"/>
      <c r="O1245" s="128"/>
      <c r="P1245" s="128"/>
      <c r="Q1245" s="128"/>
      <c r="R1245" s="128"/>
      <c r="S1245" s="128"/>
      <c r="T1245" s="128"/>
      <c r="U1245" s="128"/>
      <c r="Z1245" s="161"/>
      <c r="AH1245" s="128"/>
      <c r="AI1245" s="162"/>
      <c r="AJ1245" s="162"/>
      <c r="AK1245" s="162"/>
      <c r="AL1245" s="162"/>
      <c r="AM1245" s="128"/>
      <c r="AN1245" s="128"/>
      <c r="AQ1245" s="128"/>
      <c r="AR1245" s="128"/>
      <c r="AS1245" s="128"/>
      <c r="AT1245" s="128"/>
      <c r="AU1245" s="128"/>
      <c r="AV1245" s="128"/>
    </row>
    <row r="1246" ht="16.5" customHeight="1">
      <c r="A1246" s="128"/>
      <c r="B1246" s="128"/>
      <c r="C1246" s="128"/>
      <c r="D1246" s="128"/>
      <c r="E1246" s="128"/>
      <c r="F1246" s="128"/>
      <c r="G1246" s="128"/>
      <c r="H1246" s="128"/>
      <c r="I1246" s="128"/>
      <c r="J1246" s="128"/>
      <c r="K1246" s="128"/>
      <c r="L1246" s="128"/>
      <c r="M1246" s="128"/>
      <c r="N1246" s="128"/>
      <c r="O1246" s="128"/>
      <c r="P1246" s="128"/>
      <c r="Q1246" s="128"/>
      <c r="R1246" s="128"/>
      <c r="S1246" s="128"/>
      <c r="T1246" s="128"/>
      <c r="U1246" s="128"/>
      <c r="Z1246" s="161"/>
      <c r="AH1246" s="128"/>
      <c r="AI1246" s="162"/>
      <c r="AJ1246" s="162"/>
      <c r="AK1246" s="162"/>
      <c r="AL1246" s="162"/>
      <c r="AM1246" s="128"/>
      <c r="AN1246" s="128"/>
      <c r="AQ1246" s="128"/>
      <c r="AR1246" s="128"/>
      <c r="AS1246" s="128"/>
      <c r="AT1246" s="128"/>
      <c r="AU1246" s="128"/>
      <c r="AV1246" s="128"/>
    </row>
    <row r="1247" ht="16.5" customHeight="1">
      <c r="A1247" s="128"/>
      <c r="B1247" s="128"/>
      <c r="C1247" s="128"/>
      <c r="D1247" s="128"/>
      <c r="E1247" s="128"/>
      <c r="F1247" s="128"/>
      <c r="G1247" s="128"/>
      <c r="H1247" s="128"/>
      <c r="I1247" s="128"/>
      <c r="J1247" s="128"/>
      <c r="K1247" s="128"/>
      <c r="L1247" s="128"/>
      <c r="M1247" s="128"/>
      <c r="N1247" s="128"/>
      <c r="O1247" s="128"/>
      <c r="P1247" s="128"/>
      <c r="Q1247" s="128"/>
      <c r="R1247" s="128"/>
      <c r="S1247" s="128"/>
      <c r="T1247" s="128"/>
      <c r="U1247" s="128"/>
      <c r="Z1247" s="161"/>
      <c r="AH1247" s="128"/>
      <c r="AI1247" s="162"/>
      <c r="AJ1247" s="162"/>
      <c r="AK1247" s="162"/>
      <c r="AL1247" s="162"/>
      <c r="AM1247" s="128"/>
      <c r="AN1247" s="128"/>
      <c r="AQ1247" s="128"/>
      <c r="AR1247" s="128"/>
      <c r="AS1247" s="128"/>
      <c r="AT1247" s="128"/>
      <c r="AU1247" s="128"/>
      <c r="AV1247" s="128"/>
    </row>
    <row r="1248" ht="16.5" customHeight="1">
      <c r="A1248" s="128"/>
      <c r="B1248" s="128"/>
      <c r="C1248" s="128"/>
      <c r="D1248" s="128"/>
      <c r="E1248" s="128"/>
      <c r="F1248" s="128"/>
      <c r="G1248" s="128"/>
      <c r="H1248" s="128"/>
      <c r="I1248" s="128"/>
      <c r="J1248" s="128"/>
      <c r="K1248" s="128"/>
      <c r="L1248" s="128"/>
      <c r="M1248" s="128"/>
      <c r="N1248" s="128"/>
      <c r="O1248" s="128"/>
      <c r="P1248" s="128"/>
      <c r="Q1248" s="128"/>
      <c r="R1248" s="128"/>
      <c r="S1248" s="128"/>
      <c r="T1248" s="128"/>
      <c r="U1248" s="128"/>
      <c r="Z1248" s="161"/>
      <c r="AH1248" s="128"/>
      <c r="AI1248" s="162"/>
      <c r="AJ1248" s="162"/>
      <c r="AK1248" s="162"/>
      <c r="AL1248" s="162"/>
      <c r="AM1248" s="128"/>
      <c r="AN1248" s="128"/>
      <c r="AQ1248" s="128"/>
      <c r="AR1248" s="128"/>
      <c r="AS1248" s="128"/>
      <c r="AT1248" s="128"/>
      <c r="AU1248" s="128"/>
      <c r="AV1248" s="128"/>
    </row>
    <row r="1249" ht="16.5" customHeight="1">
      <c r="A1249" s="128"/>
      <c r="B1249" s="128"/>
      <c r="C1249" s="128"/>
      <c r="D1249" s="128"/>
      <c r="E1249" s="128"/>
      <c r="F1249" s="128"/>
      <c r="G1249" s="128"/>
      <c r="H1249" s="128"/>
      <c r="I1249" s="128"/>
      <c r="J1249" s="128"/>
      <c r="K1249" s="128"/>
      <c r="L1249" s="128"/>
      <c r="M1249" s="128"/>
      <c r="N1249" s="128"/>
      <c r="O1249" s="128"/>
      <c r="P1249" s="128"/>
      <c r="Q1249" s="128"/>
      <c r="R1249" s="128"/>
      <c r="S1249" s="128"/>
      <c r="T1249" s="128"/>
      <c r="U1249" s="128"/>
      <c r="Z1249" s="161"/>
      <c r="AH1249" s="128"/>
      <c r="AI1249" s="162"/>
      <c r="AJ1249" s="162"/>
      <c r="AK1249" s="162"/>
      <c r="AL1249" s="162"/>
      <c r="AM1249" s="128"/>
      <c r="AN1249" s="128"/>
      <c r="AQ1249" s="128"/>
      <c r="AR1249" s="128"/>
      <c r="AS1249" s="128"/>
      <c r="AT1249" s="128"/>
      <c r="AU1249" s="128"/>
      <c r="AV1249" s="128"/>
    </row>
    <row r="1250" ht="16.5" customHeight="1">
      <c r="A1250" s="128"/>
      <c r="B1250" s="128"/>
      <c r="C1250" s="128"/>
      <c r="D1250" s="128"/>
      <c r="E1250" s="128"/>
      <c r="F1250" s="128"/>
      <c r="G1250" s="128"/>
      <c r="H1250" s="128"/>
      <c r="I1250" s="128"/>
      <c r="J1250" s="128"/>
      <c r="K1250" s="128"/>
      <c r="L1250" s="128"/>
      <c r="M1250" s="128"/>
      <c r="N1250" s="128"/>
      <c r="O1250" s="128"/>
      <c r="P1250" s="128"/>
      <c r="Q1250" s="128"/>
      <c r="R1250" s="128"/>
      <c r="S1250" s="128"/>
      <c r="T1250" s="128"/>
      <c r="U1250" s="128"/>
      <c r="Z1250" s="161"/>
      <c r="AH1250" s="128"/>
      <c r="AI1250" s="162"/>
      <c r="AJ1250" s="162"/>
      <c r="AK1250" s="162"/>
      <c r="AL1250" s="162"/>
      <c r="AM1250" s="128"/>
      <c r="AN1250" s="128"/>
      <c r="AQ1250" s="128"/>
      <c r="AR1250" s="128"/>
      <c r="AS1250" s="128"/>
      <c r="AT1250" s="128"/>
      <c r="AU1250" s="128"/>
      <c r="AV1250" s="128"/>
    </row>
    <row r="1251" ht="16.5" customHeight="1">
      <c r="A1251" s="128"/>
      <c r="B1251" s="128"/>
      <c r="C1251" s="128"/>
      <c r="D1251" s="128"/>
      <c r="E1251" s="128"/>
      <c r="F1251" s="128"/>
      <c r="G1251" s="128"/>
      <c r="H1251" s="128"/>
      <c r="I1251" s="128"/>
      <c r="J1251" s="128"/>
      <c r="K1251" s="128"/>
      <c r="L1251" s="128"/>
      <c r="M1251" s="128"/>
      <c r="N1251" s="128"/>
      <c r="O1251" s="128"/>
      <c r="P1251" s="128"/>
      <c r="Q1251" s="128"/>
      <c r="R1251" s="128"/>
      <c r="S1251" s="128"/>
      <c r="T1251" s="128"/>
      <c r="U1251" s="128"/>
      <c r="Z1251" s="161"/>
      <c r="AH1251" s="128"/>
      <c r="AI1251" s="162"/>
      <c r="AJ1251" s="162"/>
      <c r="AK1251" s="162"/>
      <c r="AL1251" s="162"/>
      <c r="AM1251" s="128"/>
      <c r="AN1251" s="128"/>
      <c r="AQ1251" s="128"/>
      <c r="AR1251" s="128"/>
      <c r="AS1251" s="128"/>
      <c r="AT1251" s="128"/>
      <c r="AU1251" s="128"/>
      <c r="AV1251" s="128"/>
    </row>
    <row r="1252" ht="16.5" customHeight="1">
      <c r="A1252" s="128"/>
      <c r="B1252" s="128"/>
      <c r="C1252" s="128"/>
      <c r="D1252" s="128"/>
      <c r="E1252" s="128"/>
      <c r="F1252" s="128"/>
      <c r="G1252" s="128"/>
      <c r="H1252" s="128"/>
      <c r="I1252" s="128"/>
      <c r="J1252" s="128"/>
      <c r="K1252" s="128"/>
      <c r="L1252" s="128"/>
      <c r="M1252" s="128"/>
      <c r="N1252" s="128"/>
      <c r="O1252" s="128"/>
      <c r="P1252" s="128"/>
      <c r="Q1252" s="128"/>
      <c r="R1252" s="128"/>
      <c r="S1252" s="128"/>
      <c r="T1252" s="128"/>
      <c r="U1252" s="128"/>
      <c r="Z1252" s="161"/>
      <c r="AH1252" s="128"/>
      <c r="AI1252" s="162"/>
      <c r="AJ1252" s="162"/>
      <c r="AK1252" s="162"/>
      <c r="AL1252" s="162"/>
      <c r="AM1252" s="128"/>
      <c r="AN1252" s="128"/>
      <c r="AQ1252" s="128"/>
      <c r="AR1252" s="128"/>
      <c r="AS1252" s="128"/>
      <c r="AT1252" s="128"/>
      <c r="AU1252" s="128"/>
      <c r="AV1252" s="128"/>
    </row>
    <row r="1253" ht="16.5" customHeight="1">
      <c r="A1253" s="128"/>
      <c r="B1253" s="128"/>
      <c r="C1253" s="128"/>
      <c r="D1253" s="128"/>
      <c r="E1253" s="128"/>
      <c r="F1253" s="128"/>
      <c r="G1253" s="128"/>
      <c r="H1253" s="128"/>
      <c r="I1253" s="128"/>
      <c r="J1253" s="128"/>
      <c r="K1253" s="128"/>
      <c r="L1253" s="128"/>
      <c r="M1253" s="128"/>
      <c r="N1253" s="128"/>
      <c r="O1253" s="128"/>
      <c r="P1253" s="128"/>
      <c r="Q1253" s="128"/>
      <c r="R1253" s="128"/>
      <c r="S1253" s="128"/>
      <c r="T1253" s="128"/>
      <c r="U1253" s="128"/>
      <c r="Z1253" s="161"/>
      <c r="AH1253" s="128"/>
      <c r="AI1253" s="162"/>
      <c r="AJ1253" s="162"/>
      <c r="AK1253" s="162"/>
      <c r="AL1253" s="162"/>
      <c r="AM1253" s="128"/>
      <c r="AN1253" s="128"/>
      <c r="AQ1253" s="128"/>
      <c r="AR1253" s="128"/>
      <c r="AS1253" s="128"/>
      <c r="AT1253" s="128"/>
      <c r="AU1253" s="128"/>
      <c r="AV1253" s="128"/>
    </row>
    <row r="1254" ht="16.5" customHeight="1">
      <c r="A1254" s="128"/>
      <c r="B1254" s="128"/>
      <c r="C1254" s="128"/>
      <c r="D1254" s="128"/>
      <c r="E1254" s="128"/>
      <c r="F1254" s="128"/>
      <c r="G1254" s="128"/>
      <c r="H1254" s="128"/>
      <c r="I1254" s="128"/>
      <c r="J1254" s="128"/>
      <c r="K1254" s="128"/>
      <c r="L1254" s="128"/>
      <c r="M1254" s="128"/>
      <c r="N1254" s="128"/>
      <c r="O1254" s="128"/>
      <c r="P1254" s="128"/>
      <c r="Q1254" s="128"/>
      <c r="R1254" s="128"/>
      <c r="S1254" s="128"/>
      <c r="T1254" s="128"/>
      <c r="U1254" s="128"/>
      <c r="Z1254" s="161"/>
      <c r="AH1254" s="128"/>
      <c r="AI1254" s="162"/>
      <c r="AJ1254" s="162"/>
      <c r="AK1254" s="162"/>
      <c r="AL1254" s="162"/>
      <c r="AM1254" s="128"/>
      <c r="AN1254" s="128"/>
      <c r="AQ1254" s="128"/>
      <c r="AR1254" s="128"/>
      <c r="AS1254" s="128"/>
      <c r="AT1254" s="128"/>
      <c r="AU1254" s="128"/>
      <c r="AV1254" s="128"/>
    </row>
    <row r="1255" ht="16.5" customHeight="1">
      <c r="A1255" s="128"/>
      <c r="B1255" s="128"/>
      <c r="C1255" s="128"/>
      <c r="D1255" s="128"/>
      <c r="E1255" s="128"/>
      <c r="F1255" s="128"/>
      <c r="G1255" s="128"/>
      <c r="H1255" s="128"/>
      <c r="I1255" s="128"/>
      <c r="J1255" s="128"/>
      <c r="K1255" s="128"/>
      <c r="L1255" s="128"/>
      <c r="M1255" s="128"/>
      <c r="N1255" s="128"/>
      <c r="O1255" s="128"/>
      <c r="P1255" s="128"/>
      <c r="Q1255" s="128"/>
      <c r="R1255" s="128"/>
      <c r="S1255" s="128"/>
      <c r="T1255" s="128"/>
      <c r="U1255" s="128"/>
      <c r="Z1255" s="161"/>
      <c r="AH1255" s="128"/>
      <c r="AI1255" s="162"/>
      <c r="AJ1255" s="162"/>
      <c r="AK1255" s="162"/>
      <c r="AL1255" s="162"/>
      <c r="AM1255" s="128"/>
      <c r="AN1255" s="128"/>
      <c r="AQ1255" s="128"/>
      <c r="AR1255" s="128"/>
      <c r="AS1255" s="128"/>
      <c r="AT1255" s="128"/>
      <c r="AU1255" s="128"/>
      <c r="AV1255" s="128"/>
    </row>
    <row r="1256" ht="16.5" customHeight="1">
      <c r="A1256" s="128"/>
      <c r="B1256" s="128"/>
      <c r="C1256" s="128"/>
      <c r="D1256" s="128"/>
      <c r="E1256" s="128"/>
      <c r="F1256" s="128"/>
      <c r="G1256" s="128"/>
      <c r="H1256" s="128"/>
      <c r="I1256" s="128"/>
      <c r="J1256" s="128"/>
      <c r="K1256" s="128"/>
      <c r="L1256" s="128"/>
      <c r="M1256" s="128"/>
      <c r="N1256" s="128"/>
      <c r="O1256" s="128"/>
      <c r="P1256" s="128"/>
      <c r="Q1256" s="128"/>
      <c r="R1256" s="128"/>
      <c r="S1256" s="128"/>
      <c r="T1256" s="128"/>
      <c r="U1256" s="128"/>
      <c r="Z1256" s="161"/>
      <c r="AH1256" s="128"/>
      <c r="AI1256" s="162"/>
      <c r="AJ1256" s="162"/>
      <c r="AK1256" s="162"/>
      <c r="AL1256" s="162"/>
      <c r="AM1256" s="128"/>
      <c r="AN1256" s="128"/>
      <c r="AQ1256" s="128"/>
      <c r="AR1256" s="128"/>
      <c r="AS1256" s="128"/>
      <c r="AT1256" s="128"/>
      <c r="AU1256" s="128"/>
      <c r="AV1256" s="128"/>
    </row>
    <row r="1257" ht="16.5" customHeight="1">
      <c r="A1257" s="128"/>
      <c r="B1257" s="128"/>
      <c r="C1257" s="128"/>
      <c r="D1257" s="128"/>
      <c r="E1257" s="128"/>
      <c r="F1257" s="128"/>
      <c r="G1257" s="128"/>
      <c r="H1257" s="128"/>
      <c r="I1257" s="128"/>
      <c r="J1257" s="128"/>
      <c r="K1257" s="128"/>
      <c r="L1257" s="128"/>
      <c r="M1257" s="128"/>
      <c r="N1257" s="128"/>
      <c r="O1257" s="128"/>
      <c r="P1257" s="128"/>
      <c r="Q1257" s="128"/>
      <c r="R1257" s="128"/>
      <c r="S1257" s="128"/>
      <c r="T1257" s="128"/>
      <c r="U1257" s="128"/>
      <c r="Z1257" s="161"/>
      <c r="AH1257" s="128"/>
      <c r="AI1257" s="162"/>
      <c r="AJ1257" s="162"/>
      <c r="AK1257" s="162"/>
      <c r="AL1257" s="162"/>
      <c r="AM1257" s="128"/>
      <c r="AN1257" s="128"/>
      <c r="AQ1257" s="128"/>
      <c r="AR1257" s="128"/>
      <c r="AS1257" s="128"/>
      <c r="AT1257" s="128"/>
      <c r="AU1257" s="128"/>
      <c r="AV1257" s="128"/>
    </row>
    <row r="1258" ht="16.5" customHeight="1">
      <c r="A1258" s="128"/>
      <c r="B1258" s="128"/>
      <c r="C1258" s="128"/>
      <c r="D1258" s="128"/>
      <c r="E1258" s="128"/>
      <c r="F1258" s="128"/>
      <c r="G1258" s="128"/>
      <c r="H1258" s="128"/>
      <c r="I1258" s="128"/>
      <c r="J1258" s="128"/>
      <c r="K1258" s="128"/>
      <c r="L1258" s="128"/>
      <c r="M1258" s="128"/>
      <c r="N1258" s="128"/>
      <c r="O1258" s="128"/>
      <c r="P1258" s="128"/>
      <c r="Q1258" s="128"/>
      <c r="R1258" s="128"/>
      <c r="S1258" s="128"/>
      <c r="T1258" s="128"/>
      <c r="U1258" s="128"/>
      <c r="Z1258" s="161"/>
      <c r="AH1258" s="128"/>
      <c r="AI1258" s="162"/>
      <c r="AJ1258" s="162"/>
      <c r="AK1258" s="162"/>
      <c r="AL1258" s="162"/>
      <c r="AM1258" s="128"/>
      <c r="AN1258" s="128"/>
      <c r="AQ1258" s="128"/>
      <c r="AR1258" s="128"/>
      <c r="AS1258" s="128"/>
      <c r="AT1258" s="128"/>
      <c r="AU1258" s="128"/>
      <c r="AV1258" s="128"/>
    </row>
    <row r="1259" ht="16.5" customHeight="1">
      <c r="A1259" s="128"/>
      <c r="B1259" s="128"/>
      <c r="C1259" s="128"/>
      <c r="D1259" s="128"/>
      <c r="E1259" s="128"/>
      <c r="F1259" s="128"/>
      <c r="G1259" s="128"/>
      <c r="H1259" s="128"/>
      <c r="I1259" s="128"/>
      <c r="J1259" s="128"/>
      <c r="K1259" s="128"/>
      <c r="L1259" s="128"/>
      <c r="M1259" s="128"/>
      <c r="N1259" s="128"/>
      <c r="O1259" s="128"/>
      <c r="P1259" s="128"/>
      <c r="Q1259" s="128"/>
      <c r="R1259" s="128"/>
      <c r="S1259" s="128"/>
      <c r="T1259" s="128"/>
      <c r="U1259" s="128"/>
      <c r="Z1259" s="161"/>
      <c r="AH1259" s="128"/>
      <c r="AI1259" s="162"/>
      <c r="AJ1259" s="162"/>
      <c r="AK1259" s="162"/>
      <c r="AL1259" s="162"/>
      <c r="AM1259" s="128"/>
      <c r="AN1259" s="128"/>
      <c r="AQ1259" s="128"/>
      <c r="AR1259" s="128"/>
      <c r="AS1259" s="128"/>
      <c r="AT1259" s="128"/>
      <c r="AU1259" s="128"/>
      <c r="AV1259" s="128"/>
    </row>
    <row r="1260" ht="16.5" customHeight="1">
      <c r="A1260" s="128"/>
      <c r="B1260" s="128"/>
      <c r="C1260" s="128"/>
      <c r="D1260" s="128"/>
      <c r="E1260" s="128"/>
      <c r="F1260" s="128"/>
      <c r="G1260" s="128"/>
      <c r="H1260" s="128"/>
      <c r="I1260" s="128"/>
      <c r="J1260" s="128"/>
      <c r="K1260" s="128"/>
      <c r="L1260" s="128"/>
      <c r="M1260" s="128"/>
      <c r="N1260" s="128"/>
      <c r="O1260" s="128"/>
      <c r="P1260" s="128"/>
      <c r="Q1260" s="128"/>
      <c r="R1260" s="128"/>
      <c r="S1260" s="128"/>
      <c r="T1260" s="128"/>
      <c r="U1260" s="128"/>
      <c r="Z1260" s="161"/>
      <c r="AH1260" s="128"/>
      <c r="AI1260" s="162"/>
      <c r="AJ1260" s="162"/>
      <c r="AK1260" s="162"/>
      <c r="AL1260" s="162"/>
      <c r="AM1260" s="128"/>
      <c r="AN1260" s="128"/>
      <c r="AQ1260" s="128"/>
      <c r="AR1260" s="128"/>
      <c r="AS1260" s="128"/>
      <c r="AT1260" s="128"/>
      <c r="AU1260" s="128"/>
      <c r="AV1260" s="128"/>
    </row>
    <row r="1261" ht="16.5" customHeight="1">
      <c r="A1261" s="128"/>
      <c r="B1261" s="128"/>
      <c r="C1261" s="128"/>
      <c r="D1261" s="128"/>
      <c r="E1261" s="128"/>
      <c r="F1261" s="128"/>
      <c r="G1261" s="128"/>
      <c r="H1261" s="128"/>
      <c r="I1261" s="128"/>
      <c r="J1261" s="128"/>
      <c r="K1261" s="128"/>
      <c r="L1261" s="128"/>
      <c r="M1261" s="128"/>
      <c r="N1261" s="128"/>
      <c r="O1261" s="128"/>
      <c r="P1261" s="128"/>
      <c r="Q1261" s="128"/>
      <c r="R1261" s="128"/>
      <c r="S1261" s="128"/>
      <c r="T1261" s="128"/>
      <c r="U1261" s="128"/>
      <c r="Z1261" s="161"/>
      <c r="AH1261" s="128"/>
      <c r="AI1261" s="162"/>
      <c r="AJ1261" s="162"/>
      <c r="AK1261" s="162"/>
      <c r="AL1261" s="162"/>
      <c r="AM1261" s="128"/>
      <c r="AN1261" s="128"/>
      <c r="AQ1261" s="128"/>
      <c r="AR1261" s="128"/>
      <c r="AS1261" s="128"/>
      <c r="AT1261" s="128"/>
      <c r="AU1261" s="128"/>
      <c r="AV1261" s="128"/>
    </row>
    <row r="1262" ht="16.5" customHeight="1">
      <c r="A1262" s="128"/>
      <c r="B1262" s="128"/>
      <c r="C1262" s="128"/>
      <c r="D1262" s="128"/>
      <c r="E1262" s="128"/>
      <c r="F1262" s="128"/>
      <c r="G1262" s="128"/>
      <c r="H1262" s="128"/>
      <c r="I1262" s="128"/>
      <c r="J1262" s="128"/>
      <c r="K1262" s="128"/>
      <c r="L1262" s="128"/>
      <c r="M1262" s="128"/>
      <c r="N1262" s="128"/>
      <c r="O1262" s="128"/>
      <c r="P1262" s="128"/>
      <c r="Q1262" s="128"/>
      <c r="R1262" s="128"/>
      <c r="S1262" s="128"/>
      <c r="T1262" s="128"/>
      <c r="U1262" s="128"/>
      <c r="Z1262" s="161"/>
      <c r="AH1262" s="128"/>
      <c r="AI1262" s="162"/>
      <c r="AJ1262" s="162"/>
      <c r="AK1262" s="162"/>
      <c r="AL1262" s="162"/>
      <c r="AM1262" s="128"/>
      <c r="AN1262" s="128"/>
      <c r="AQ1262" s="128"/>
      <c r="AR1262" s="128"/>
      <c r="AS1262" s="128"/>
      <c r="AT1262" s="128"/>
      <c r="AU1262" s="128"/>
      <c r="AV1262" s="128"/>
    </row>
    <row r="1263" ht="16.5" customHeight="1">
      <c r="A1263" s="128"/>
      <c r="B1263" s="128"/>
      <c r="C1263" s="128"/>
      <c r="D1263" s="128"/>
      <c r="E1263" s="128"/>
      <c r="F1263" s="128"/>
      <c r="G1263" s="128"/>
      <c r="H1263" s="128"/>
      <c r="I1263" s="128"/>
      <c r="J1263" s="128"/>
      <c r="K1263" s="128"/>
      <c r="L1263" s="128"/>
      <c r="M1263" s="128"/>
      <c r="N1263" s="128"/>
      <c r="O1263" s="128"/>
      <c r="P1263" s="128"/>
      <c r="Q1263" s="128"/>
      <c r="R1263" s="128"/>
      <c r="S1263" s="128"/>
      <c r="T1263" s="128"/>
      <c r="U1263" s="128"/>
      <c r="Z1263" s="161"/>
      <c r="AH1263" s="128"/>
      <c r="AI1263" s="162"/>
      <c r="AJ1263" s="162"/>
      <c r="AK1263" s="162"/>
      <c r="AL1263" s="162"/>
      <c r="AM1263" s="128"/>
      <c r="AN1263" s="128"/>
      <c r="AQ1263" s="128"/>
      <c r="AR1263" s="128"/>
      <c r="AS1263" s="128"/>
      <c r="AT1263" s="128"/>
      <c r="AU1263" s="128"/>
      <c r="AV1263" s="128"/>
    </row>
    <row r="1264" ht="16.5" customHeight="1">
      <c r="A1264" s="128"/>
      <c r="B1264" s="128"/>
      <c r="C1264" s="128"/>
      <c r="D1264" s="128"/>
      <c r="E1264" s="128"/>
      <c r="F1264" s="128"/>
      <c r="G1264" s="128"/>
      <c r="H1264" s="128"/>
      <c r="I1264" s="128"/>
      <c r="J1264" s="128"/>
      <c r="K1264" s="128"/>
      <c r="L1264" s="128"/>
      <c r="M1264" s="128"/>
      <c r="N1264" s="128"/>
      <c r="O1264" s="128"/>
      <c r="P1264" s="128"/>
      <c r="Q1264" s="128"/>
      <c r="R1264" s="128"/>
      <c r="S1264" s="128"/>
      <c r="T1264" s="128"/>
      <c r="U1264" s="128"/>
      <c r="Z1264" s="161"/>
      <c r="AH1264" s="128"/>
      <c r="AI1264" s="162"/>
      <c r="AJ1264" s="162"/>
      <c r="AK1264" s="162"/>
      <c r="AL1264" s="162"/>
      <c r="AM1264" s="128"/>
      <c r="AN1264" s="128"/>
      <c r="AQ1264" s="128"/>
      <c r="AR1264" s="128"/>
      <c r="AS1264" s="128"/>
      <c r="AT1264" s="128"/>
      <c r="AU1264" s="128"/>
      <c r="AV1264" s="128"/>
    </row>
    <row r="1265" ht="16.5" customHeight="1">
      <c r="A1265" s="128"/>
      <c r="B1265" s="128"/>
      <c r="C1265" s="128"/>
      <c r="D1265" s="128"/>
      <c r="E1265" s="128"/>
      <c r="F1265" s="128"/>
      <c r="G1265" s="128"/>
      <c r="H1265" s="128"/>
      <c r="I1265" s="128"/>
      <c r="J1265" s="128"/>
      <c r="K1265" s="128"/>
      <c r="L1265" s="128"/>
      <c r="M1265" s="128"/>
      <c r="N1265" s="128"/>
      <c r="O1265" s="128"/>
      <c r="P1265" s="128"/>
      <c r="Q1265" s="128"/>
      <c r="R1265" s="128"/>
      <c r="S1265" s="128"/>
      <c r="T1265" s="128"/>
      <c r="U1265" s="128"/>
      <c r="Z1265" s="161"/>
      <c r="AH1265" s="128"/>
      <c r="AI1265" s="162"/>
      <c r="AJ1265" s="162"/>
      <c r="AK1265" s="162"/>
      <c r="AL1265" s="162"/>
      <c r="AM1265" s="128"/>
      <c r="AN1265" s="128"/>
      <c r="AQ1265" s="128"/>
      <c r="AR1265" s="128"/>
      <c r="AS1265" s="128"/>
      <c r="AT1265" s="128"/>
      <c r="AU1265" s="128"/>
      <c r="AV1265" s="128"/>
    </row>
    <row r="1266" ht="16.5" customHeight="1">
      <c r="A1266" s="128"/>
      <c r="B1266" s="128"/>
      <c r="C1266" s="128"/>
      <c r="D1266" s="128"/>
      <c r="E1266" s="128"/>
      <c r="F1266" s="128"/>
      <c r="G1266" s="128"/>
      <c r="H1266" s="128"/>
      <c r="I1266" s="128"/>
      <c r="J1266" s="128"/>
      <c r="K1266" s="128"/>
      <c r="L1266" s="128"/>
      <c r="M1266" s="128"/>
      <c r="N1266" s="128"/>
      <c r="O1266" s="128"/>
      <c r="P1266" s="128"/>
      <c r="Q1266" s="128"/>
      <c r="R1266" s="128"/>
      <c r="S1266" s="128"/>
      <c r="T1266" s="128"/>
      <c r="U1266" s="128"/>
      <c r="Z1266" s="161"/>
      <c r="AH1266" s="128"/>
      <c r="AI1266" s="162"/>
      <c r="AJ1266" s="162"/>
      <c r="AK1266" s="162"/>
      <c r="AL1266" s="162"/>
      <c r="AM1266" s="128"/>
      <c r="AN1266" s="128"/>
      <c r="AQ1266" s="128"/>
      <c r="AR1266" s="128"/>
      <c r="AS1266" s="128"/>
      <c r="AT1266" s="128"/>
      <c r="AU1266" s="128"/>
      <c r="AV1266" s="128"/>
    </row>
    <row r="1267" ht="16.5" customHeight="1">
      <c r="A1267" s="128"/>
      <c r="B1267" s="128"/>
      <c r="C1267" s="128"/>
      <c r="D1267" s="128"/>
      <c r="E1267" s="128"/>
      <c r="F1267" s="128"/>
      <c r="G1267" s="128"/>
      <c r="H1267" s="128"/>
      <c r="I1267" s="128"/>
      <c r="J1267" s="128"/>
      <c r="K1267" s="128"/>
      <c r="L1267" s="128"/>
      <c r="M1267" s="128"/>
      <c r="N1267" s="128"/>
      <c r="O1267" s="128"/>
      <c r="P1267" s="128"/>
      <c r="Q1267" s="128"/>
      <c r="R1267" s="128"/>
      <c r="S1267" s="128"/>
      <c r="T1267" s="128"/>
      <c r="U1267" s="128"/>
      <c r="Z1267" s="161"/>
      <c r="AH1267" s="128"/>
      <c r="AI1267" s="162"/>
      <c r="AJ1267" s="162"/>
      <c r="AK1267" s="162"/>
      <c r="AL1267" s="162"/>
      <c r="AM1267" s="128"/>
      <c r="AN1267" s="128"/>
      <c r="AQ1267" s="128"/>
      <c r="AR1267" s="128"/>
      <c r="AS1267" s="128"/>
      <c r="AT1267" s="128"/>
      <c r="AU1267" s="128"/>
      <c r="AV1267" s="128"/>
    </row>
    <row r="1268" ht="16.5" customHeight="1">
      <c r="A1268" s="128"/>
      <c r="B1268" s="128"/>
      <c r="C1268" s="128"/>
      <c r="D1268" s="128"/>
      <c r="E1268" s="128"/>
      <c r="F1268" s="128"/>
      <c r="G1268" s="128"/>
      <c r="H1268" s="128"/>
      <c r="I1268" s="128"/>
      <c r="J1268" s="128"/>
      <c r="K1268" s="128"/>
      <c r="L1268" s="128"/>
      <c r="M1268" s="128"/>
      <c r="N1268" s="128"/>
      <c r="O1268" s="128"/>
      <c r="P1268" s="128"/>
      <c r="Q1268" s="128"/>
      <c r="R1268" s="128"/>
      <c r="S1268" s="128"/>
      <c r="T1268" s="128"/>
      <c r="U1268" s="128"/>
      <c r="Z1268" s="161"/>
      <c r="AH1268" s="128"/>
      <c r="AI1268" s="162"/>
      <c r="AJ1268" s="162"/>
      <c r="AK1268" s="162"/>
      <c r="AL1268" s="162"/>
      <c r="AM1268" s="128"/>
      <c r="AN1268" s="128"/>
      <c r="AQ1268" s="128"/>
      <c r="AR1268" s="128"/>
      <c r="AS1268" s="128"/>
      <c r="AT1268" s="128"/>
      <c r="AU1268" s="128"/>
      <c r="AV1268" s="128"/>
    </row>
    <row r="1269" ht="16.5" customHeight="1">
      <c r="A1269" s="128"/>
      <c r="B1269" s="128"/>
      <c r="C1269" s="128"/>
      <c r="D1269" s="128"/>
      <c r="E1269" s="128"/>
      <c r="F1269" s="128"/>
      <c r="G1269" s="128"/>
      <c r="H1269" s="128"/>
      <c r="I1269" s="128"/>
      <c r="J1269" s="128"/>
      <c r="K1269" s="128"/>
      <c r="L1269" s="128"/>
      <c r="M1269" s="128"/>
      <c r="N1269" s="128"/>
      <c r="O1269" s="128"/>
      <c r="P1269" s="128"/>
      <c r="Q1269" s="128"/>
      <c r="R1269" s="128"/>
      <c r="S1269" s="128"/>
      <c r="T1269" s="128"/>
      <c r="U1269" s="128"/>
      <c r="Z1269" s="161"/>
      <c r="AH1269" s="128"/>
      <c r="AI1269" s="162"/>
      <c r="AJ1269" s="162"/>
      <c r="AK1269" s="162"/>
      <c r="AL1269" s="162"/>
      <c r="AM1269" s="128"/>
      <c r="AN1269" s="128"/>
      <c r="AQ1269" s="128"/>
      <c r="AR1269" s="128"/>
      <c r="AS1269" s="128"/>
      <c r="AT1269" s="128"/>
      <c r="AU1269" s="128"/>
      <c r="AV1269" s="128"/>
    </row>
    <row r="1270" ht="16.5" customHeight="1">
      <c r="A1270" s="128"/>
      <c r="B1270" s="128"/>
      <c r="C1270" s="128"/>
      <c r="D1270" s="128"/>
      <c r="E1270" s="128"/>
      <c r="F1270" s="128"/>
      <c r="G1270" s="128"/>
      <c r="H1270" s="128"/>
      <c r="I1270" s="128"/>
      <c r="J1270" s="128"/>
      <c r="K1270" s="128"/>
      <c r="L1270" s="128"/>
      <c r="M1270" s="128"/>
      <c r="N1270" s="128"/>
      <c r="O1270" s="128"/>
      <c r="P1270" s="128"/>
      <c r="Q1270" s="128"/>
      <c r="R1270" s="128"/>
      <c r="S1270" s="128"/>
      <c r="T1270" s="128"/>
      <c r="U1270" s="128"/>
      <c r="Z1270" s="161"/>
      <c r="AH1270" s="128"/>
      <c r="AI1270" s="162"/>
      <c r="AJ1270" s="162"/>
      <c r="AK1270" s="162"/>
      <c r="AL1270" s="162"/>
      <c r="AM1270" s="128"/>
      <c r="AN1270" s="128"/>
      <c r="AQ1270" s="128"/>
      <c r="AR1270" s="128"/>
      <c r="AS1270" s="128"/>
      <c r="AT1270" s="128"/>
      <c r="AU1270" s="128"/>
      <c r="AV1270" s="128"/>
    </row>
    <row r="1271" ht="16.5" customHeight="1">
      <c r="A1271" s="128"/>
      <c r="B1271" s="128"/>
      <c r="C1271" s="128"/>
      <c r="D1271" s="128"/>
      <c r="E1271" s="128"/>
      <c r="F1271" s="128"/>
      <c r="G1271" s="128"/>
      <c r="H1271" s="128"/>
      <c r="I1271" s="128"/>
      <c r="J1271" s="128"/>
      <c r="K1271" s="128"/>
      <c r="L1271" s="128"/>
      <c r="M1271" s="128"/>
      <c r="N1271" s="128"/>
      <c r="O1271" s="128"/>
      <c r="P1271" s="128"/>
      <c r="Q1271" s="128"/>
      <c r="R1271" s="128"/>
      <c r="S1271" s="128"/>
      <c r="T1271" s="128"/>
      <c r="U1271" s="128"/>
      <c r="Z1271" s="161"/>
      <c r="AH1271" s="128"/>
      <c r="AI1271" s="162"/>
      <c r="AJ1271" s="162"/>
      <c r="AK1271" s="162"/>
      <c r="AL1271" s="162"/>
      <c r="AM1271" s="128"/>
      <c r="AN1271" s="128"/>
      <c r="AQ1271" s="128"/>
      <c r="AR1271" s="128"/>
      <c r="AS1271" s="128"/>
      <c r="AT1271" s="128"/>
      <c r="AU1271" s="128"/>
      <c r="AV1271" s="128"/>
    </row>
    <row r="1272" ht="16.5" customHeight="1">
      <c r="A1272" s="128"/>
      <c r="B1272" s="128"/>
      <c r="C1272" s="128"/>
      <c r="D1272" s="128"/>
      <c r="E1272" s="128"/>
      <c r="F1272" s="128"/>
      <c r="G1272" s="128"/>
      <c r="H1272" s="128"/>
      <c r="I1272" s="128"/>
      <c r="J1272" s="128"/>
      <c r="K1272" s="128"/>
      <c r="L1272" s="128"/>
      <c r="M1272" s="128"/>
      <c r="N1272" s="128"/>
      <c r="O1272" s="128"/>
      <c r="P1272" s="128"/>
      <c r="Q1272" s="128"/>
      <c r="R1272" s="128"/>
      <c r="S1272" s="128"/>
      <c r="T1272" s="128"/>
      <c r="U1272" s="128"/>
      <c r="Z1272" s="161"/>
      <c r="AH1272" s="128"/>
      <c r="AI1272" s="162"/>
      <c r="AJ1272" s="162"/>
      <c r="AK1272" s="162"/>
      <c r="AL1272" s="162"/>
      <c r="AM1272" s="128"/>
      <c r="AN1272" s="128"/>
      <c r="AQ1272" s="128"/>
      <c r="AR1272" s="128"/>
      <c r="AS1272" s="128"/>
      <c r="AT1272" s="128"/>
      <c r="AU1272" s="128"/>
      <c r="AV1272" s="128"/>
    </row>
    <row r="1273" ht="16.5" customHeight="1">
      <c r="A1273" s="128"/>
      <c r="B1273" s="128"/>
      <c r="C1273" s="128"/>
      <c r="D1273" s="128"/>
      <c r="E1273" s="128"/>
      <c r="F1273" s="128"/>
      <c r="G1273" s="128"/>
      <c r="H1273" s="128"/>
      <c r="I1273" s="128"/>
      <c r="J1273" s="128"/>
      <c r="K1273" s="128"/>
      <c r="L1273" s="128"/>
      <c r="M1273" s="128"/>
      <c r="N1273" s="128"/>
      <c r="O1273" s="128"/>
      <c r="P1273" s="128"/>
      <c r="Q1273" s="128"/>
      <c r="R1273" s="128"/>
      <c r="S1273" s="128"/>
      <c r="T1273" s="128"/>
      <c r="U1273" s="128"/>
      <c r="Z1273" s="161"/>
      <c r="AH1273" s="128"/>
      <c r="AI1273" s="162"/>
      <c r="AJ1273" s="162"/>
      <c r="AK1273" s="162"/>
      <c r="AL1273" s="162"/>
      <c r="AM1273" s="128"/>
      <c r="AN1273" s="128"/>
      <c r="AQ1273" s="128"/>
      <c r="AR1273" s="128"/>
      <c r="AS1273" s="128"/>
      <c r="AT1273" s="128"/>
      <c r="AU1273" s="128"/>
      <c r="AV1273" s="128"/>
    </row>
    <row r="1274" ht="16.5" customHeight="1">
      <c r="A1274" s="128"/>
      <c r="B1274" s="128"/>
      <c r="C1274" s="128"/>
      <c r="D1274" s="128"/>
      <c r="E1274" s="128"/>
      <c r="F1274" s="128"/>
      <c r="G1274" s="128"/>
      <c r="H1274" s="128"/>
      <c r="I1274" s="128"/>
      <c r="J1274" s="128"/>
      <c r="K1274" s="128"/>
      <c r="L1274" s="128"/>
      <c r="M1274" s="128"/>
      <c r="N1274" s="128"/>
      <c r="O1274" s="128"/>
      <c r="P1274" s="128"/>
      <c r="Q1274" s="128"/>
      <c r="R1274" s="128"/>
      <c r="S1274" s="128"/>
      <c r="T1274" s="128"/>
      <c r="U1274" s="128"/>
      <c r="Z1274" s="161"/>
      <c r="AH1274" s="128"/>
      <c r="AI1274" s="162"/>
      <c r="AJ1274" s="162"/>
      <c r="AK1274" s="162"/>
      <c r="AL1274" s="162"/>
      <c r="AM1274" s="128"/>
      <c r="AN1274" s="128"/>
      <c r="AQ1274" s="128"/>
      <c r="AR1274" s="128"/>
      <c r="AS1274" s="128"/>
      <c r="AT1274" s="128"/>
      <c r="AU1274" s="128"/>
      <c r="AV1274" s="128"/>
    </row>
    <row r="1275" ht="16.5" customHeight="1">
      <c r="A1275" s="128"/>
      <c r="B1275" s="128"/>
      <c r="C1275" s="128"/>
      <c r="D1275" s="128"/>
      <c r="E1275" s="128"/>
      <c r="F1275" s="128"/>
      <c r="G1275" s="128"/>
      <c r="H1275" s="128"/>
      <c r="I1275" s="128"/>
      <c r="J1275" s="128"/>
      <c r="K1275" s="128"/>
      <c r="L1275" s="128"/>
      <c r="M1275" s="128"/>
      <c r="N1275" s="128"/>
      <c r="O1275" s="128"/>
      <c r="P1275" s="128"/>
      <c r="Q1275" s="128"/>
      <c r="R1275" s="128"/>
      <c r="S1275" s="128"/>
      <c r="T1275" s="128"/>
      <c r="U1275" s="128"/>
      <c r="Z1275" s="161"/>
      <c r="AH1275" s="128"/>
      <c r="AI1275" s="162"/>
      <c r="AJ1275" s="162"/>
      <c r="AK1275" s="162"/>
      <c r="AL1275" s="162"/>
      <c r="AM1275" s="128"/>
      <c r="AN1275" s="128"/>
      <c r="AQ1275" s="128"/>
      <c r="AR1275" s="128"/>
      <c r="AS1275" s="128"/>
      <c r="AT1275" s="128"/>
      <c r="AU1275" s="128"/>
      <c r="AV1275" s="128"/>
    </row>
    <row r="1276" ht="16.5" customHeight="1">
      <c r="A1276" s="128"/>
      <c r="B1276" s="128"/>
      <c r="C1276" s="128"/>
      <c r="D1276" s="128"/>
      <c r="E1276" s="128"/>
      <c r="F1276" s="128"/>
      <c r="G1276" s="128"/>
      <c r="H1276" s="128"/>
      <c r="I1276" s="128"/>
      <c r="J1276" s="128"/>
      <c r="K1276" s="128"/>
      <c r="L1276" s="128"/>
      <c r="M1276" s="128"/>
      <c r="N1276" s="128"/>
      <c r="O1276" s="128"/>
      <c r="P1276" s="128"/>
      <c r="Q1276" s="128"/>
      <c r="R1276" s="128"/>
      <c r="S1276" s="128"/>
      <c r="T1276" s="128"/>
      <c r="U1276" s="128"/>
      <c r="Z1276" s="161"/>
      <c r="AH1276" s="128"/>
      <c r="AI1276" s="162"/>
      <c r="AJ1276" s="162"/>
      <c r="AK1276" s="162"/>
      <c r="AL1276" s="162"/>
      <c r="AM1276" s="128"/>
      <c r="AN1276" s="128"/>
      <c r="AQ1276" s="128"/>
      <c r="AR1276" s="128"/>
      <c r="AS1276" s="128"/>
      <c r="AT1276" s="128"/>
      <c r="AU1276" s="128"/>
      <c r="AV1276" s="128"/>
    </row>
    <row r="1277" ht="16.5" customHeight="1">
      <c r="A1277" s="128"/>
      <c r="B1277" s="128"/>
      <c r="C1277" s="128"/>
      <c r="D1277" s="128"/>
      <c r="E1277" s="128"/>
      <c r="F1277" s="128"/>
      <c r="G1277" s="128"/>
      <c r="H1277" s="128"/>
      <c r="I1277" s="128"/>
      <c r="J1277" s="128"/>
      <c r="K1277" s="128"/>
      <c r="L1277" s="128"/>
      <c r="M1277" s="128"/>
      <c r="N1277" s="128"/>
      <c r="O1277" s="128"/>
      <c r="P1277" s="128"/>
      <c r="Q1277" s="128"/>
      <c r="R1277" s="128"/>
      <c r="S1277" s="128"/>
      <c r="T1277" s="128"/>
      <c r="U1277" s="128"/>
      <c r="Z1277" s="161"/>
      <c r="AH1277" s="128"/>
      <c r="AI1277" s="162"/>
      <c r="AJ1277" s="162"/>
      <c r="AK1277" s="162"/>
      <c r="AL1277" s="162"/>
      <c r="AM1277" s="128"/>
      <c r="AN1277" s="128"/>
      <c r="AQ1277" s="128"/>
      <c r="AR1277" s="128"/>
      <c r="AS1277" s="128"/>
      <c r="AT1277" s="128"/>
      <c r="AU1277" s="128"/>
      <c r="AV1277" s="128"/>
    </row>
    <row r="1278" ht="16.5" customHeight="1">
      <c r="A1278" s="128"/>
      <c r="B1278" s="128"/>
      <c r="C1278" s="128"/>
      <c r="D1278" s="128"/>
      <c r="E1278" s="128"/>
      <c r="F1278" s="128"/>
      <c r="G1278" s="128"/>
      <c r="H1278" s="128"/>
      <c r="I1278" s="128"/>
      <c r="J1278" s="128"/>
      <c r="K1278" s="128"/>
      <c r="L1278" s="128"/>
      <c r="M1278" s="128"/>
      <c r="N1278" s="128"/>
      <c r="O1278" s="128"/>
      <c r="P1278" s="128"/>
      <c r="Q1278" s="128"/>
      <c r="R1278" s="128"/>
      <c r="S1278" s="128"/>
      <c r="T1278" s="128"/>
      <c r="U1278" s="128"/>
      <c r="Z1278" s="161"/>
      <c r="AH1278" s="128"/>
      <c r="AI1278" s="162"/>
      <c r="AJ1278" s="162"/>
      <c r="AK1278" s="162"/>
      <c r="AL1278" s="162"/>
      <c r="AM1278" s="128"/>
      <c r="AN1278" s="128"/>
      <c r="AQ1278" s="128"/>
      <c r="AR1278" s="128"/>
      <c r="AS1278" s="128"/>
      <c r="AT1278" s="128"/>
      <c r="AU1278" s="128"/>
      <c r="AV1278" s="128"/>
    </row>
    <row r="1279" ht="16.5" customHeight="1">
      <c r="A1279" s="128"/>
      <c r="B1279" s="128"/>
      <c r="C1279" s="128"/>
      <c r="D1279" s="128"/>
      <c r="E1279" s="128"/>
      <c r="F1279" s="128"/>
      <c r="G1279" s="128"/>
      <c r="H1279" s="128"/>
      <c r="I1279" s="128"/>
      <c r="J1279" s="128"/>
      <c r="K1279" s="128"/>
      <c r="L1279" s="128"/>
      <c r="M1279" s="128"/>
      <c r="N1279" s="128"/>
      <c r="O1279" s="128"/>
      <c r="P1279" s="128"/>
      <c r="Q1279" s="128"/>
      <c r="R1279" s="128"/>
      <c r="S1279" s="128"/>
      <c r="T1279" s="128"/>
      <c r="U1279" s="128"/>
      <c r="Z1279" s="161"/>
      <c r="AH1279" s="128"/>
      <c r="AI1279" s="162"/>
      <c r="AJ1279" s="162"/>
      <c r="AK1279" s="162"/>
      <c r="AL1279" s="162"/>
      <c r="AM1279" s="128"/>
      <c r="AN1279" s="128"/>
      <c r="AQ1279" s="128"/>
      <c r="AR1279" s="128"/>
      <c r="AS1279" s="128"/>
      <c r="AT1279" s="128"/>
      <c r="AU1279" s="128"/>
      <c r="AV1279" s="128"/>
    </row>
    <row r="1280" ht="16.5" customHeight="1">
      <c r="A1280" s="128"/>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Z1280" s="161"/>
      <c r="AH1280" s="128"/>
      <c r="AI1280" s="162"/>
      <c r="AJ1280" s="162"/>
      <c r="AK1280" s="162"/>
      <c r="AL1280" s="162"/>
      <c r="AM1280" s="128"/>
      <c r="AN1280" s="128"/>
      <c r="AQ1280" s="128"/>
      <c r="AR1280" s="128"/>
      <c r="AS1280" s="128"/>
      <c r="AT1280" s="128"/>
      <c r="AU1280" s="128"/>
      <c r="AV1280" s="128"/>
    </row>
    <row r="1281" ht="16.5" customHeight="1">
      <c r="A1281" s="128"/>
      <c r="B1281" s="128"/>
      <c r="C1281" s="128"/>
      <c r="D1281" s="128"/>
      <c r="E1281" s="128"/>
      <c r="F1281" s="128"/>
      <c r="G1281" s="128"/>
      <c r="H1281" s="128"/>
      <c r="I1281" s="128"/>
      <c r="J1281" s="128"/>
      <c r="K1281" s="128"/>
      <c r="L1281" s="128"/>
      <c r="M1281" s="128"/>
      <c r="N1281" s="128"/>
      <c r="O1281" s="128"/>
      <c r="P1281" s="128"/>
      <c r="Q1281" s="128"/>
      <c r="R1281" s="128"/>
      <c r="S1281" s="128"/>
      <c r="T1281" s="128"/>
      <c r="U1281" s="128"/>
      <c r="Z1281" s="161"/>
      <c r="AH1281" s="128"/>
      <c r="AI1281" s="162"/>
      <c r="AJ1281" s="162"/>
      <c r="AK1281" s="162"/>
      <c r="AL1281" s="162"/>
      <c r="AM1281" s="128"/>
      <c r="AN1281" s="128"/>
      <c r="AQ1281" s="128"/>
      <c r="AR1281" s="128"/>
      <c r="AS1281" s="128"/>
      <c r="AT1281" s="128"/>
      <c r="AU1281" s="128"/>
      <c r="AV1281" s="128"/>
    </row>
    <row r="1282" ht="16.5" customHeight="1">
      <c r="A1282" s="128"/>
      <c r="B1282" s="128"/>
      <c r="C1282" s="128"/>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Y1282" s="128"/>
      <c r="Z1282" s="161"/>
      <c r="AF1282" s="128"/>
      <c r="AH1282" s="128"/>
      <c r="AI1282" s="162"/>
      <c r="AJ1282" s="162"/>
      <c r="AK1282" s="162"/>
      <c r="AL1282" s="162"/>
      <c r="AM1282" s="128"/>
      <c r="AN1282" s="128"/>
      <c r="AQ1282" s="128"/>
      <c r="AR1282" s="128"/>
      <c r="AS1282" s="128"/>
      <c r="AT1282" s="128"/>
      <c r="AU1282" s="128"/>
      <c r="AV1282" s="128"/>
    </row>
    <row r="1283" ht="16.5" customHeight="1">
      <c r="A1283" s="128"/>
      <c r="B1283" s="128"/>
      <c r="C1283" s="128"/>
      <c r="D1283" s="128"/>
      <c r="E1283" s="128"/>
      <c r="F1283" s="128"/>
      <c r="G1283" s="128"/>
      <c r="H1283" s="128"/>
      <c r="I1283" s="128"/>
      <c r="J1283" s="128"/>
      <c r="K1283" s="128"/>
      <c r="L1283" s="128"/>
      <c r="M1283" s="128"/>
      <c r="N1283" s="128"/>
      <c r="O1283" s="128"/>
      <c r="P1283" s="128"/>
      <c r="Q1283" s="128"/>
      <c r="R1283" s="128"/>
      <c r="S1283" s="128"/>
      <c r="T1283" s="128"/>
      <c r="U1283" s="128"/>
      <c r="Z1283" s="161"/>
      <c r="AH1283" s="128"/>
      <c r="AI1283" s="162"/>
      <c r="AJ1283" s="162"/>
      <c r="AK1283" s="162"/>
      <c r="AL1283" s="162"/>
      <c r="AM1283" s="128"/>
      <c r="AN1283" s="128"/>
      <c r="AQ1283" s="128"/>
      <c r="AR1283" s="128"/>
      <c r="AS1283" s="128"/>
      <c r="AT1283" s="128"/>
      <c r="AU1283" s="128"/>
      <c r="AV1283" s="128"/>
    </row>
    <row r="1284" ht="16.5" customHeight="1">
      <c r="A1284" s="128"/>
      <c r="B1284" s="128"/>
      <c r="C1284" s="128"/>
      <c r="D1284" s="128"/>
      <c r="E1284" s="128"/>
      <c r="F1284" s="128"/>
      <c r="G1284" s="128"/>
      <c r="H1284" s="128"/>
      <c r="I1284" s="128"/>
      <c r="J1284" s="128"/>
      <c r="K1284" s="128"/>
      <c r="L1284" s="128"/>
      <c r="M1284" s="128"/>
      <c r="N1284" s="128"/>
      <c r="O1284" s="128"/>
      <c r="P1284" s="128"/>
      <c r="Q1284" s="128"/>
      <c r="R1284" s="128"/>
      <c r="S1284" s="128"/>
      <c r="T1284" s="128"/>
      <c r="U1284" s="128"/>
      <c r="Z1284" s="161"/>
      <c r="AH1284" s="128"/>
      <c r="AI1284" s="162"/>
      <c r="AJ1284" s="162"/>
      <c r="AK1284" s="162"/>
      <c r="AL1284" s="162"/>
      <c r="AM1284" s="128"/>
      <c r="AN1284" s="128"/>
      <c r="AQ1284" s="128"/>
      <c r="AR1284" s="128"/>
      <c r="AS1284" s="128"/>
      <c r="AT1284" s="128"/>
      <c r="AU1284" s="128"/>
      <c r="AV1284" s="128"/>
    </row>
    <row r="1285" ht="16.5" customHeight="1">
      <c r="A1285" s="128"/>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Z1285" s="161"/>
      <c r="AH1285" s="128"/>
      <c r="AI1285" s="162"/>
      <c r="AJ1285" s="162"/>
      <c r="AK1285" s="162"/>
      <c r="AL1285" s="162"/>
      <c r="AM1285" s="128"/>
      <c r="AN1285" s="128"/>
      <c r="AQ1285" s="128"/>
      <c r="AR1285" s="128"/>
      <c r="AS1285" s="128"/>
      <c r="AT1285" s="128"/>
      <c r="AU1285" s="128"/>
      <c r="AV1285" s="128"/>
    </row>
    <row r="1286" ht="16.5" customHeight="1">
      <c r="A1286" s="128"/>
      <c r="B1286" s="128"/>
      <c r="C1286" s="128"/>
      <c r="D1286" s="128"/>
      <c r="E1286" s="128"/>
      <c r="F1286" s="128"/>
      <c r="G1286" s="128"/>
      <c r="H1286" s="128"/>
      <c r="I1286" s="128"/>
      <c r="J1286" s="128"/>
      <c r="K1286" s="128"/>
      <c r="L1286" s="128"/>
      <c r="M1286" s="128"/>
      <c r="N1286" s="128"/>
      <c r="O1286" s="128"/>
      <c r="P1286" s="128"/>
      <c r="Q1286" s="128"/>
      <c r="R1286" s="128"/>
      <c r="S1286" s="128"/>
      <c r="T1286" s="128"/>
      <c r="U1286" s="128"/>
      <c r="Z1286" s="161"/>
      <c r="AH1286" s="128"/>
      <c r="AI1286" s="162"/>
      <c r="AJ1286" s="162"/>
      <c r="AK1286" s="162"/>
      <c r="AL1286" s="162"/>
      <c r="AM1286" s="128"/>
      <c r="AN1286" s="128"/>
      <c r="AQ1286" s="128"/>
      <c r="AR1286" s="128"/>
      <c r="AS1286" s="128"/>
      <c r="AT1286" s="128"/>
      <c r="AU1286" s="128"/>
      <c r="AV1286" s="128"/>
    </row>
    <row r="1287" ht="16.5" customHeight="1">
      <c r="A1287" s="128"/>
      <c r="B1287" s="128"/>
      <c r="C1287" s="128"/>
      <c r="D1287" s="128"/>
      <c r="E1287" s="128"/>
      <c r="F1287" s="128"/>
      <c r="G1287" s="128"/>
      <c r="H1287" s="128"/>
      <c r="I1287" s="128"/>
      <c r="J1287" s="128"/>
      <c r="K1287" s="128"/>
      <c r="L1287" s="128"/>
      <c r="M1287" s="128"/>
      <c r="N1287" s="128"/>
      <c r="O1287" s="128"/>
      <c r="P1287" s="128"/>
      <c r="Q1287" s="128"/>
      <c r="R1287" s="128"/>
      <c r="S1287" s="128"/>
      <c r="T1287" s="128"/>
      <c r="U1287" s="128"/>
      <c r="Z1287" s="161"/>
      <c r="AH1287" s="128"/>
      <c r="AI1287" s="162"/>
      <c r="AJ1287" s="162"/>
      <c r="AK1287" s="162"/>
      <c r="AL1287" s="162"/>
      <c r="AM1287" s="128"/>
      <c r="AN1287" s="128"/>
      <c r="AQ1287" s="128"/>
      <c r="AR1287" s="128"/>
      <c r="AS1287" s="128"/>
      <c r="AT1287" s="128"/>
      <c r="AU1287" s="128"/>
      <c r="AV1287" s="128"/>
    </row>
    <row r="1288" ht="16.5" customHeight="1">
      <c r="A1288" s="128"/>
      <c r="B1288" s="128"/>
      <c r="C1288" s="128"/>
      <c r="D1288" s="128"/>
      <c r="E1288" s="128"/>
      <c r="F1288" s="128"/>
      <c r="G1288" s="128"/>
      <c r="H1288" s="128"/>
      <c r="I1288" s="128"/>
      <c r="J1288" s="128"/>
      <c r="K1288" s="128"/>
      <c r="L1288" s="128"/>
      <c r="M1288" s="128"/>
      <c r="N1288" s="128"/>
      <c r="O1288" s="128"/>
      <c r="P1288" s="128"/>
      <c r="Q1288" s="128"/>
      <c r="R1288" s="128"/>
      <c r="S1288" s="128"/>
      <c r="T1288" s="128"/>
      <c r="U1288" s="128"/>
      <c r="W1288" s="128"/>
      <c r="Z1288" s="161"/>
      <c r="AH1288" s="128"/>
      <c r="AI1288" s="162"/>
      <c r="AJ1288" s="162"/>
      <c r="AK1288" s="162"/>
      <c r="AL1288" s="162"/>
      <c r="AM1288" s="128"/>
      <c r="AN1288" s="128"/>
      <c r="AQ1288" s="128"/>
      <c r="AR1288" s="128"/>
      <c r="AS1288" s="128"/>
      <c r="AT1288" s="128"/>
      <c r="AU1288" s="128"/>
      <c r="AV1288" s="128"/>
    </row>
    <row r="1289" ht="16.5" customHeight="1">
      <c r="A1289" s="128"/>
      <c r="B1289" s="128"/>
      <c r="C1289" s="128"/>
      <c r="D1289" s="128"/>
      <c r="E1289" s="128"/>
      <c r="F1289" s="128"/>
      <c r="G1289" s="128"/>
      <c r="H1289" s="128"/>
      <c r="I1289" s="128"/>
      <c r="J1289" s="128"/>
      <c r="K1289" s="128"/>
      <c r="L1289" s="128"/>
      <c r="M1289" s="128"/>
      <c r="N1289" s="128"/>
      <c r="O1289" s="128"/>
      <c r="P1289" s="128"/>
      <c r="Q1289" s="128"/>
      <c r="R1289" s="128"/>
      <c r="S1289" s="128"/>
      <c r="T1289" s="128"/>
      <c r="U1289" s="128"/>
      <c r="Z1289" s="161"/>
      <c r="AH1289" s="128"/>
      <c r="AI1289" s="162"/>
      <c r="AJ1289" s="162"/>
      <c r="AK1289" s="162"/>
      <c r="AL1289" s="162"/>
      <c r="AM1289" s="128"/>
      <c r="AN1289" s="128"/>
      <c r="AQ1289" s="128"/>
      <c r="AR1289" s="128"/>
      <c r="AS1289" s="128"/>
      <c r="AT1289" s="128"/>
      <c r="AU1289" s="128"/>
      <c r="AV1289" s="128"/>
    </row>
    <row r="1290" ht="16.5" customHeight="1">
      <c r="A1290" s="128"/>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Z1290" s="161"/>
      <c r="AH1290" s="128"/>
      <c r="AI1290" s="162"/>
      <c r="AJ1290" s="162"/>
      <c r="AK1290" s="162"/>
      <c r="AL1290" s="162"/>
      <c r="AM1290" s="128"/>
      <c r="AN1290" s="128"/>
      <c r="AQ1290" s="128"/>
      <c r="AR1290" s="128"/>
      <c r="AS1290" s="128"/>
      <c r="AT1290" s="128"/>
      <c r="AU1290" s="128"/>
      <c r="AV1290" s="128"/>
    </row>
    <row r="1291" ht="16.5" customHeight="1">
      <c r="A1291" s="128"/>
      <c r="B1291" s="128"/>
      <c r="C1291" s="128"/>
      <c r="D1291" s="128"/>
      <c r="E1291" s="128"/>
      <c r="F1291" s="128"/>
      <c r="G1291" s="128"/>
      <c r="H1291" s="128"/>
      <c r="I1291" s="128"/>
      <c r="J1291" s="128"/>
      <c r="K1291" s="128"/>
      <c r="L1291" s="128"/>
      <c r="M1291" s="128"/>
      <c r="N1291" s="128"/>
      <c r="O1291" s="128"/>
      <c r="P1291" s="128"/>
      <c r="Q1291" s="128"/>
      <c r="R1291" s="128"/>
      <c r="S1291" s="128"/>
      <c r="T1291" s="128"/>
      <c r="U1291" s="128"/>
      <c r="Z1291" s="161"/>
      <c r="AH1291" s="128"/>
      <c r="AI1291" s="162"/>
      <c r="AJ1291" s="162"/>
      <c r="AK1291" s="162"/>
      <c r="AL1291" s="162"/>
      <c r="AM1291" s="128"/>
      <c r="AN1291" s="128"/>
      <c r="AQ1291" s="128"/>
      <c r="AR1291" s="128"/>
      <c r="AS1291" s="128"/>
      <c r="AT1291" s="128"/>
      <c r="AU1291" s="128"/>
      <c r="AV1291" s="128"/>
    </row>
    <row r="1292" ht="16.5" customHeight="1">
      <c r="A1292" s="128"/>
      <c r="B1292" s="128"/>
      <c r="F1292" s="128"/>
      <c r="G1292" s="128"/>
      <c r="H1292" s="128"/>
      <c r="I1292" s="128"/>
      <c r="L1292" s="128"/>
      <c r="M1292" s="128"/>
      <c r="N1292" s="128"/>
      <c r="O1292" s="128"/>
      <c r="P1292" s="128"/>
      <c r="Q1292" s="128"/>
      <c r="R1292" s="128"/>
      <c r="S1292" s="128"/>
      <c r="T1292" s="128"/>
      <c r="U1292" s="128"/>
      <c r="Z1292" s="161"/>
      <c r="AH1292" s="128"/>
      <c r="AI1292" s="162"/>
      <c r="AJ1292" s="162"/>
      <c r="AK1292" s="162"/>
      <c r="AL1292" s="162"/>
      <c r="AM1292" s="128"/>
      <c r="AN1292" s="128"/>
      <c r="AQ1292" s="128"/>
      <c r="AR1292" s="128"/>
      <c r="AS1292" s="128"/>
      <c r="AT1292" s="128"/>
      <c r="AU1292" s="128"/>
      <c r="AV1292" s="128"/>
    </row>
    <row r="1293" ht="16.5" customHeight="1">
      <c r="A1293" s="128"/>
      <c r="B1293" s="128"/>
      <c r="C1293" s="128"/>
      <c r="D1293" s="128"/>
      <c r="E1293" s="128"/>
      <c r="F1293" s="128"/>
      <c r="G1293" s="128"/>
      <c r="H1293" s="128"/>
      <c r="I1293" s="128"/>
      <c r="J1293" s="128"/>
      <c r="K1293" s="128"/>
      <c r="L1293" s="128"/>
      <c r="M1293" s="128"/>
      <c r="N1293" s="128"/>
      <c r="O1293" s="128"/>
      <c r="P1293" s="128"/>
      <c r="Q1293" s="128"/>
      <c r="R1293" s="128"/>
      <c r="S1293" s="128"/>
      <c r="T1293" s="128"/>
      <c r="U1293" s="128"/>
      <c r="Z1293" s="161"/>
      <c r="AH1293" s="128"/>
      <c r="AI1293" s="162"/>
      <c r="AJ1293" s="162"/>
      <c r="AK1293" s="162"/>
      <c r="AL1293" s="162"/>
      <c r="AM1293" s="128"/>
      <c r="AN1293" s="128"/>
      <c r="AQ1293" s="128"/>
      <c r="AR1293" s="128"/>
      <c r="AS1293" s="128"/>
      <c r="AT1293" s="128"/>
      <c r="AU1293" s="128"/>
      <c r="AV1293" s="128"/>
    </row>
    <row r="1294" ht="16.5" customHeight="1">
      <c r="A1294" s="128"/>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Z1294" s="161"/>
      <c r="AH1294" s="128"/>
      <c r="AI1294" s="162"/>
      <c r="AJ1294" s="162"/>
      <c r="AK1294" s="162"/>
      <c r="AL1294" s="162"/>
      <c r="AM1294" s="128"/>
      <c r="AN1294" s="128"/>
      <c r="AQ1294" s="128"/>
      <c r="AR1294" s="128"/>
      <c r="AS1294" s="128"/>
      <c r="AT1294" s="128"/>
      <c r="AU1294" s="128"/>
      <c r="AV1294" s="128"/>
    </row>
    <row r="1295" ht="16.5" customHeight="1">
      <c r="A1295" s="128"/>
      <c r="B1295" s="128"/>
      <c r="C1295" s="128"/>
      <c r="D1295" s="128"/>
      <c r="E1295" s="128"/>
      <c r="F1295" s="128"/>
      <c r="G1295" s="128"/>
      <c r="H1295" s="128"/>
      <c r="I1295" s="128"/>
      <c r="J1295" s="128"/>
      <c r="K1295" s="128"/>
      <c r="L1295" s="128"/>
      <c r="M1295" s="128"/>
      <c r="N1295" s="128"/>
      <c r="O1295" s="128"/>
      <c r="P1295" s="128"/>
      <c r="Q1295" s="128"/>
      <c r="R1295" s="128"/>
      <c r="S1295" s="128"/>
      <c r="T1295" s="128"/>
      <c r="U1295" s="128"/>
      <c r="Z1295" s="161"/>
      <c r="AH1295" s="128"/>
      <c r="AI1295" s="162"/>
      <c r="AJ1295" s="162"/>
      <c r="AK1295" s="162"/>
      <c r="AL1295" s="162"/>
      <c r="AM1295" s="128"/>
      <c r="AN1295" s="128"/>
      <c r="AQ1295" s="128"/>
      <c r="AR1295" s="128"/>
      <c r="AS1295" s="128"/>
      <c r="AT1295" s="128"/>
      <c r="AU1295" s="128"/>
      <c r="AV1295" s="128"/>
    </row>
    <row r="1296" ht="16.5" customHeight="1">
      <c r="A1296" s="128"/>
      <c r="B1296" s="128"/>
      <c r="C1296" s="128"/>
      <c r="D1296" s="128"/>
      <c r="E1296" s="128"/>
      <c r="F1296" s="128"/>
      <c r="G1296" s="128"/>
      <c r="H1296" s="128"/>
      <c r="I1296" s="128"/>
      <c r="J1296" s="128"/>
      <c r="K1296" s="128"/>
      <c r="L1296" s="128"/>
      <c r="M1296" s="128"/>
      <c r="N1296" s="128"/>
      <c r="O1296" s="128"/>
      <c r="P1296" s="128"/>
      <c r="Q1296" s="128"/>
      <c r="R1296" s="128"/>
      <c r="S1296" s="128"/>
      <c r="T1296" s="128"/>
      <c r="U1296" s="128"/>
      <c r="Z1296" s="161"/>
      <c r="AH1296" s="128"/>
      <c r="AI1296" s="162"/>
      <c r="AJ1296" s="162"/>
      <c r="AK1296" s="162"/>
      <c r="AL1296" s="162"/>
      <c r="AM1296" s="128"/>
      <c r="AN1296" s="128"/>
      <c r="AQ1296" s="128"/>
      <c r="AR1296" s="128"/>
      <c r="AS1296" s="128"/>
      <c r="AT1296" s="128"/>
      <c r="AU1296" s="128"/>
      <c r="AV1296" s="128"/>
    </row>
    <row r="1297" ht="16.5" customHeight="1">
      <c r="A1297" s="128"/>
      <c r="B1297" s="128"/>
      <c r="F1297" s="128"/>
      <c r="G1297" s="128"/>
      <c r="H1297" s="128"/>
      <c r="I1297" s="128"/>
      <c r="L1297" s="128"/>
      <c r="M1297" s="128"/>
      <c r="N1297" s="128"/>
      <c r="O1297" s="128"/>
      <c r="P1297" s="128"/>
      <c r="Q1297" s="128"/>
      <c r="R1297" s="128"/>
      <c r="S1297" s="128"/>
      <c r="T1297" s="128"/>
      <c r="U1297" s="128"/>
      <c r="Z1297" s="161"/>
      <c r="AH1297" s="128"/>
      <c r="AI1297" s="162"/>
      <c r="AJ1297" s="162"/>
      <c r="AK1297" s="162"/>
      <c r="AL1297" s="162"/>
      <c r="AM1297" s="128"/>
      <c r="AN1297" s="128"/>
      <c r="AQ1297" s="128"/>
      <c r="AR1297" s="128"/>
      <c r="AS1297" s="128"/>
      <c r="AT1297" s="128"/>
      <c r="AU1297" s="128"/>
      <c r="AV1297" s="128"/>
    </row>
    <row r="1298" ht="16.5" customHeight="1">
      <c r="A1298" s="128"/>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Z1298" s="161"/>
      <c r="AH1298" s="128"/>
      <c r="AI1298" s="162"/>
      <c r="AJ1298" s="162"/>
      <c r="AK1298" s="162"/>
      <c r="AL1298" s="162"/>
      <c r="AM1298" s="128"/>
      <c r="AN1298" s="128"/>
      <c r="AQ1298" s="128"/>
      <c r="AR1298" s="128"/>
      <c r="AS1298" s="128"/>
      <c r="AT1298" s="128"/>
      <c r="AU1298" s="128"/>
      <c r="AV1298" s="128"/>
    </row>
    <row r="1299" ht="16.5" customHeight="1">
      <c r="A1299" s="128"/>
      <c r="B1299" s="128"/>
      <c r="C1299" s="128"/>
      <c r="D1299" s="128"/>
      <c r="E1299" s="128"/>
      <c r="F1299" s="128"/>
      <c r="G1299" s="128"/>
      <c r="H1299" s="128"/>
      <c r="I1299" s="128"/>
      <c r="J1299" s="128"/>
      <c r="K1299" s="128"/>
      <c r="L1299" s="128"/>
      <c r="M1299" s="128"/>
      <c r="N1299" s="128"/>
      <c r="O1299" s="128"/>
      <c r="P1299" s="128"/>
      <c r="Q1299" s="128"/>
      <c r="R1299" s="128"/>
      <c r="S1299" s="128"/>
      <c r="T1299" s="128"/>
      <c r="U1299" s="128"/>
      <c r="Z1299" s="161"/>
      <c r="AH1299" s="128"/>
      <c r="AI1299" s="162"/>
      <c r="AJ1299" s="162"/>
      <c r="AK1299" s="162"/>
      <c r="AL1299" s="162"/>
      <c r="AM1299" s="128"/>
      <c r="AN1299" s="128"/>
      <c r="AQ1299" s="128"/>
      <c r="AR1299" s="128"/>
      <c r="AS1299" s="128"/>
      <c r="AT1299" s="128"/>
      <c r="AU1299" s="128"/>
      <c r="AV1299" s="128"/>
    </row>
    <row r="1300" ht="16.5" customHeight="1">
      <c r="A1300" s="128"/>
      <c r="B1300" s="128"/>
      <c r="C1300" s="128"/>
      <c r="D1300" s="128"/>
      <c r="E1300" s="128"/>
      <c r="F1300" s="128"/>
      <c r="G1300" s="128"/>
      <c r="H1300" s="128"/>
      <c r="I1300" s="128"/>
      <c r="J1300" s="128"/>
      <c r="K1300" s="128"/>
      <c r="L1300" s="128"/>
      <c r="M1300" s="128"/>
      <c r="N1300" s="128"/>
      <c r="O1300" s="128"/>
      <c r="P1300" s="128"/>
      <c r="Q1300" s="128"/>
      <c r="R1300" s="128"/>
      <c r="S1300" s="128"/>
      <c r="T1300" s="128"/>
      <c r="U1300" s="128"/>
      <c r="Z1300" s="161"/>
      <c r="AH1300" s="128"/>
      <c r="AI1300" s="162"/>
      <c r="AJ1300" s="162"/>
      <c r="AK1300" s="162"/>
      <c r="AL1300" s="162"/>
      <c r="AM1300" s="128"/>
      <c r="AN1300" s="128"/>
      <c r="AQ1300" s="128"/>
      <c r="AR1300" s="128"/>
      <c r="AS1300" s="128"/>
      <c r="AT1300" s="128"/>
      <c r="AU1300" s="128"/>
      <c r="AV1300" s="128"/>
    </row>
    <row r="1301" ht="16.5" customHeight="1">
      <c r="A1301" s="128"/>
      <c r="B1301" s="128"/>
      <c r="C1301" s="128"/>
      <c r="D1301" s="128"/>
      <c r="E1301" s="128"/>
      <c r="F1301" s="128"/>
      <c r="G1301" s="128"/>
      <c r="H1301" s="128"/>
      <c r="I1301" s="128"/>
      <c r="J1301" s="128"/>
      <c r="K1301" s="128"/>
      <c r="L1301" s="128"/>
      <c r="M1301" s="128"/>
      <c r="N1301" s="128"/>
      <c r="O1301" s="128"/>
      <c r="P1301" s="128"/>
      <c r="Q1301" s="128"/>
      <c r="R1301" s="128"/>
      <c r="S1301" s="128"/>
      <c r="T1301" s="128"/>
      <c r="U1301" s="128"/>
      <c r="Z1301" s="161"/>
      <c r="AH1301" s="128"/>
      <c r="AI1301" s="162"/>
      <c r="AJ1301" s="162"/>
      <c r="AK1301" s="162"/>
      <c r="AL1301" s="162"/>
      <c r="AM1301" s="128"/>
      <c r="AN1301" s="128"/>
      <c r="AQ1301" s="128"/>
      <c r="AR1301" s="128"/>
      <c r="AS1301" s="128"/>
      <c r="AT1301" s="128"/>
      <c r="AU1301" s="128"/>
      <c r="AV1301" s="128"/>
    </row>
    <row r="1302" ht="16.5" customHeight="1">
      <c r="A1302" s="128"/>
      <c r="B1302" s="128"/>
      <c r="C1302" s="128"/>
      <c r="D1302" s="128"/>
      <c r="E1302" s="128"/>
      <c r="F1302" s="128"/>
      <c r="G1302" s="128"/>
      <c r="H1302" s="128"/>
      <c r="I1302" s="128"/>
      <c r="J1302" s="128"/>
      <c r="K1302" s="128"/>
      <c r="L1302" s="128"/>
      <c r="M1302" s="128"/>
      <c r="N1302" s="128"/>
      <c r="O1302" s="128"/>
      <c r="P1302" s="128"/>
      <c r="Q1302" s="128"/>
      <c r="R1302" s="128"/>
      <c r="S1302" s="128"/>
      <c r="T1302" s="128"/>
      <c r="U1302" s="128"/>
      <c r="Z1302" s="161"/>
      <c r="AH1302" s="128"/>
      <c r="AI1302" s="162"/>
      <c r="AJ1302" s="162"/>
      <c r="AK1302" s="162"/>
      <c r="AL1302" s="162"/>
      <c r="AM1302" s="128"/>
      <c r="AN1302" s="128"/>
      <c r="AQ1302" s="128"/>
      <c r="AR1302" s="128"/>
      <c r="AS1302" s="128"/>
      <c r="AT1302" s="128"/>
      <c r="AU1302" s="128"/>
      <c r="AV1302" s="128"/>
    </row>
    <row r="1303" ht="16.5" customHeight="1">
      <c r="A1303" s="128"/>
      <c r="B1303" s="128"/>
      <c r="C1303" s="128"/>
      <c r="D1303" s="128"/>
      <c r="E1303" s="128"/>
      <c r="F1303" s="128"/>
      <c r="G1303" s="128"/>
      <c r="H1303" s="128"/>
      <c r="I1303" s="128"/>
      <c r="J1303" s="128"/>
      <c r="K1303" s="128"/>
      <c r="L1303" s="128"/>
      <c r="M1303" s="128"/>
      <c r="N1303" s="128"/>
      <c r="O1303" s="128"/>
      <c r="P1303" s="128"/>
      <c r="Q1303" s="128"/>
      <c r="R1303" s="128"/>
      <c r="S1303" s="128"/>
      <c r="T1303" s="128"/>
      <c r="U1303" s="128"/>
      <c r="Z1303" s="161"/>
      <c r="AH1303" s="128"/>
      <c r="AI1303" s="162"/>
      <c r="AJ1303" s="162"/>
      <c r="AK1303" s="162"/>
      <c r="AL1303" s="162"/>
      <c r="AM1303" s="128"/>
      <c r="AN1303" s="128"/>
      <c r="AQ1303" s="128"/>
      <c r="AR1303" s="128"/>
      <c r="AS1303" s="128"/>
      <c r="AT1303" s="128"/>
      <c r="AU1303" s="128"/>
      <c r="AV1303" s="128"/>
    </row>
    <row r="1304" ht="16.5" customHeight="1">
      <c r="A1304" s="128"/>
      <c r="B1304" s="128"/>
      <c r="C1304" s="128"/>
      <c r="D1304" s="128"/>
      <c r="E1304" s="128"/>
      <c r="F1304" s="128"/>
      <c r="G1304" s="128"/>
      <c r="H1304" s="128"/>
      <c r="I1304" s="128"/>
      <c r="J1304" s="128"/>
      <c r="K1304" s="128"/>
      <c r="L1304" s="128"/>
      <c r="M1304" s="128"/>
      <c r="N1304" s="128"/>
      <c r="O1304" s="128"/>
      <c r="P1304" s="128"/>
      <c r="Q1304" s="128"/>
      <c r="R1304" s="128"/>
      <c r="S1304" s="128"/>
      <c r="T1304" s="128"/>
      <c r="U1304" s="128"/>
      <c r="Z1304" s="161"/>
      <c r="AH1304" s="128"/>
      <c r="AI1304" s="162"/>
      <c r="AJ1304" s="162"/>
      <c r="AK1304" s="162"/>
      <c r="AL1304" s="162"/>
      <c r="AM1304" s="128"/>
      <c r="AN1304" s="128"/>
      <c r="AQ1304" s="128"/>
      <c r="AR1304" s="128"/>
      <c r="AS1304" s="128"/>
      <c r="AT1304" s="128"/>
      <c r="AU1304" s="128"/>
      <c r="AV1304" s="128"/>
    </row>
    <row r="1305" ht="16.5" customHeight="1">
      <c r="A1305" s="128"/>
      <c r="B1305" s="128"/>
      <c r="C1305" s="128"/>
      <c r="D1305" s="128"/>
      <c r="E1305" s="128"/>
      <c r="F1305" s="128"/>
      <c r="G1305" s="128"/>
      <c r="H1305" s="128"/>
      <c r="I1305" s="128"/>
      <c r="J1305" s="128"/>
      <c r="K1305" s="128"/>
      <c r="L1305" s="128"/>
      <c r="M1305" s="128"/>
      <c r="N1305" s="128"/>
      <c r="O1305" s="128"/>
      <c r="P1305" s="128"/>
      <c r="Q1305" s="128"/>
      <c r="R1305" s="128"/>
      <c r="S1305" s="128"/>
      <c r="T1305" s="128"/>
      <c r="U1305" s="128"/>
      <c r="Z1305" s="161"/>
      <c r="AH1305" s="128"/>
      <c r="AI1305" s="162"/>
      <c r="AJ1305" s="162"/>
      <c r="AK1305" s="162"/>
      <c r="AL1305" s="162"/>
      <c r="AM1305" s="128"/>
      <c r="AN1305" s="128"/>
      <c r="AQ1305" s="128"/>
      <c r="AR1305" s="128"/>
      <c r="AS1305" s="128"/>
      <c r="AT1305" s="128"/>
      <c r="AU1305" s="128"/>
      <c r="AV1305" s="128"/>
    </row>
    <row r="1306" ht="16.5" customHeight="1">
      <c r="A1306" s="128"/>
      <c r="B1306" s="128"/>
      <c r="C1306" s="128"/>
      <c r="D1306" s="128"/>
      <c r="E1306" s="128"/>
      <c r="F1306" s="128"/>
      <c r="G1306" s="128"/>
      <c r="H1306" s="128"/>
      <c r="I1306" s="128"/>
      <c r="J1306" s="128"/>
      <c r="K1306" s="128"/>
      <c r="L1306" s="128"/>
      <c r="M1306" s="128"/>
      <c r="N1306" s="128"/>
      <c r="O1306" s="128"/>
      <c r="P1306" s="128"/>
      <c r="Q1306" s="128"/>
      <c r="R1306" s="128"/>
      <c r="S1306" s="128"/>
      <c r="T1306" s="128"/>
      <c r="U1306" s="128"/>
      <c r="Z1306" s="161"/>
      <c r="AH1306" s="128"/>
      <c r="AI1306" s="162"/>
      <c r="AJ1306" s="162"/>
      <c r="AK1306" s="162"/>
      <c r="AL1306" s="162"/>
      <c r="AM1306" s="128"/>
      <c r="AN1306" s="128"/>
      <c r="AQ1306" s="128"/>
      <c r="AR1306" s="128"/>
      <c r="AS1306" s="128"/>
      <c r="AT1306" s="128"/>
      <c r="AU1306" s="128"/>
      <c r="AV1306" s="128"/>
    </row>
    <row r="1307" ht="16.5" customHeight="1">
      <c r="A1307" s="128"/>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Z1307" s="161"/>
      <c r="AH1307" s="128"/>
      <c r="AI1307" s="162"/>
      <c r="AJ1307" s="162"/>
      <c r="AK1307" s="162"/>
      <c r="AL1307" s="162"/>
      <c r="AM1307" s="128"/>
      <c r="AN1307" s="128"/>
      <c r="AQ1307" s="128"/>
      <c r="AR1307" s="128"/>
      <c r="AS1307" s="128"/>
      <c r="AT1307" s="128"/>
      <c r="AU1307" s="128"/>
      <c r="AV1307" s="128"/>
    </row>
    <row r="1308" ht="16.5" customHeight="1">
      <c r="A1308" s="128"/>
      <c r="B1308" s="128"/>
      <c r="C1308" s="128"/>
      <c r="D1308" s="128"/>
      <c r="E1308" s="128"/>
      <c r="F1308" s="128"/>
      <c r="G1308" s="128"/>
      <c r="H1308" s="128"/>
      <c r="I1308" s="128"/>
      <c r="J1308" s="128"/>
      <c r="K1308" s="128"/>
      <c r="L1308" s="128"/>
      <c r="M1308" s="128"/>
      <c r="N1308" s="128"/>
      <c r="O1308" s="128"/>
      <c r="P1308" s="128"/>
      <c r="Q1308" s="128"/>
      <c r="R1308" s="128"/>
      <c r="S1308" s="128"/>
      <c r="T1308" s="128"/>
      <c r="U1308" s="128"/>
      <c r="Z1308" s="161"/>
      <c r="AH1308" s="128"/>
      <c r="AI1308" s="162"/>
      <c r="AJ1308" s="162"/>
      <c r="AK1308" s="162"/>
      <c r="AL1308" s="162"/>
      <c r="AM1308" s="128"/>
      <c r="AN1308" s="128"/>
      <c r="AQ1308" s="128"/>
      <c r="AR1308" s="128"/>
      <c r="AS1308" s="128"/>
      <c r="AT1308" s="128"/>
      <c r="AU1308" s="128"/>
      <c r="AV1308" s="128"/>
    </row>
    <row r="1309" ht="16.5" customHeight="1">
      <c r="A1309" s="128"/>
      <c r="B1309" s="128"/>
      <c r="C1309" s="128"/>
      <c r="D1309" s="128"/>
      <c r="E1309" s="128"/>
      <c r="F1309" s="128"/>
      <c r="G1309" s="128"/>
      <c r="H1309" s="128"/>
      <c r="I1309" s="128"/>
      <c r="J1309" s="128"/>
      <c r="K1309" s="128"/>
      <c r="L1309" s="128"/>
      <c r="M1309" s="128"/>
      <c r="N1309" s="128"/>
      <c r="O1309" s="128"/>
      <c r="P1309" s="128"/>
      <c r="Q1309" s="128"/>
      <c r="R1309" s="128"/>
      <c r="S1309" s="128"/>
      <c r="T1309" s="128"/>
      <c r="U1309" s="128"/>
      <c r="Z1309" s="161"/>
      <c r="AH1309" s="128"/>
      <c r="AI1309" s="162"/>
      <c r="AJ1309" s="162"/>
      <c r="AK1309" s="162"/>
      <c r="AL1309" s="162"/>
      <c r="AM1309" s="128"/>
      <c r="AN1309" s="128"/>
      <c r="AQ1309" s="128"/>
      <c r="AR1309" s="128"/>
      <c r="AS1309" s="128"/>
      <c r="AT1309" s="128"/>
      <c r="AU1309" s="128"/>
      <c r="AV1309" s="128"/>
    </row>
    <row r="1310" ht="16.5" customHeight="1">
      <c r="A1310" s="128"/>
      <c r="B1310" s="128"/>
      <c r="C1310" s="128"/>
      <c r="D1310" s="128"/>
      <c r="E1310" s="128"/>
      <c r="F1310" s="128"/>
      <c r="G1310" s="128"/>
      <c r="H1310" s="128"/>
      <c r="I1310" s="128"/>
      <c r="J1310" s="128"/>
      <c r="K1310" s="128"/>
      <c r="L1310" s="128"/>
      <c r="M1310" s="128"/>
      <c r="N1310" s="128"/>
      <c r="O1310" s="128"/>
      <c r="P1310" s="128"/>
      <c r="Q1310" s="128"/>
      <c r="R1310" s="128"/>
      <c r="S1310" s="128"/>
      <c r="T1310" s="128"/>
      <c r="U1310" s="128"/>
      <c r="Z1310" s="161"/>
      <c r="AH1310" s="128"/>
      <c r="AI1310" s="162"/>
      <c r="AJ1310" s="162"/>
      <c r="AK1310" s="162"/>
      <c r="AL1310" s="162"/>
      <c r="AM1310" s="128"/>
      <c r="AN1310" s="128"/>
      <c r="AQ1310" s="128"/>
      <c r="AR1310" s="128"/>
      <c r="AS1310" s="128"/>
      <c r="AT1310" s="128"/>
      <c r="AU1310" s="128"/>
      <c r="AV1310" s="128"/>
    </row>
    <row r="1311" ht="16.5" customHeight="1">
      <c r="A1311" s="128"/>
      <c r="B1311" s="128"/>
      <c r="C1311" s="128"/>
      <c r="D1311" s="128"/>
      <c r="E1311" s="128"/>
      <c r="F1311" s="128"/>
      <c r="G1311" s="128"/>
      <c r="H1311" s="128"/>
      <c r="I1311" s="128"/>
      <c r="J1311" s="128"/>
      <c r="K1311" s="128"/>
      <c r="L1311" s="128"/>
      <c r="M1311" s="128"/>
      <c r="N1311" s="128"/>
      <c r="O1311" s="128"/>
      <c r="P1311" s="128"/>
      <c r="Q1311" s="128"/>
      <c r="R1311" s="128"/>
      <c r="S1311" s="128"/>
      <c r="T1311" s="128"/>
      <c r="U1311" s="128"/>
      <c r="Z1311" s="161"/>
      <c r="AH1311" s="128"/>
      <c r="AI1311" s="162"/>
      <c r="AJ1311" s="162"/>
      <c r="AK1311" s="162"/>
      <c r="AL1311" s="162"/>
      <c r="AQ1311" s="128"/>
      <c r="AR1311" s="128"/>
      <c r="AS1311" s="128"/>
      <c r="AT1311" s="128"/>
      <c r="AU1311" s="128"/>
      <c r="AV1311" s="128"/>
    </row>
    <row r="1312" ht="16.5" customHeight="1">
      <c r="A1312" s="128"/>
      <c r="B1312" s="128"/>
      <c r="C1312" s="128"/>
      <c r="D1312" s="128"/>
      <c r="E1312" s="128"/>
      <c r="F1312" s="128"/>
      <c r="G1312" s="128"/>
      <c r="H1312" s="128"/>
      <c r="I1312" s="128"/>
      <c r="J1312" s="128"/>
      <c r="K1312" s="128"/>
      <c r="L1312" s="128"/>
      <c r="M1312" s="128"/>
      <c r="N1312" s="128"/>
      <c r="O1312" s="128"/>
      <c r="P1312" s="128"/>
      <c r="Q1312" s="128"/>
      <c r="R1312" s="128"/>
      <c r="S1312" s="128"/>
      <c r="T1312" s="128"/>
      <c r="U1312" s="128"/>
      <c r="Z1312" s="161"/>
      <c r="AH1312" s="128"/>
      <c r="AI1312" s="162"/>
      <c r="AJ1312" s="162"/>
      <c r="AK1312" s="162"/>
      <c r="AL1312" s="162"/>
      <c r="AQ1312" s="128"/>
      <c r="AR1312" s="128"/>
      <c r="AS1312" s="128"/>
      <c r="AT1312" s="128"/>
      <c r="AU1312" s="128"/>
      <c r="AV1312" s="128"/>
    </row>
    <row r="1313" ht="16.5" customHeight="1">
      <c r="A1313" s="128"/>
      <c r="B1313" s="128"/>
      <c r="C1313" s="128"/>
      <c r="D1313" s="128"/>
      <c r="E1313" s="128"/>
      <c r="F1313" s="128"/>
      <c r="G1313" s="128"/>
      <c r="H1313" s="128"/>
      <c r="I1313" s="128"/>
      <c r="J1313" s="128"/>
      <c r="K1313" s="128"/>
      <c r="L1313" s="128"/>
      <c r="M1313" s="128"/>
      <c r="N1313" s="128"/>
      <c r="O1313" s="128"/>
      <c r="P1313" s="128"/>
      <c r="Q1313" s="128"/>
      <c r="R1313" s="128"/>
      <c r="S1313" s="128"/>
      <c r="T1313" s="128"/>
      <c r="U1313" s="128"/>
      <c r="Z1313" s="161"/>
      <c r="AH1313" s="128"/>
      <c r="AI1313" s="162"/>
      <c r="AJ1313" s="162"/>
      <c r="AK1313" s="162"/>
      <c r="AL1313" s="162"/>
      <c r="AM1313" s="128"/>
      <c r="AN1313" s="128"/>
      <c r="AQ1313" s="128"/>
      <c r="AR1313" s="128"/>
      <c r="AS1313" s="128"/>
      <c r="AT1313" s="128"/>
      <c r="AU1313" s="128"/>
      <c r="AV1313" s="128"/>
    </row>
    <row r="1314" ht="16.5" customHeight="1">
      <c r="A1314" s="128"/>
      <c r="B1314" s="128"/>
      <c r="C1314" s="128"/>
      <c r="D1314" s="128"/>
      <c r="E1314" s="128"/>
      <c r="F1314" s="128"/>
      <c r="G1314" s="128"/>
      <c r="H1314" s="128"/>
      <c r="I1314" s="128"/>
      <c r="J1314" s="128"/>
      <c r="K1314" s="128"/>
      <c r="L1314" s="128"/>
      <c r="M1314" s="128"/>
      <c r="N1314" s="128"/>
      <c r="O1314" s="128"/>
      <c r="P1314" s="128"/>
      <c r="Q1314" s="128"/>
      <c r="R1314" s="128"/>
      <c r="S1314" s="128"/>
      <c r="T1314" s="128"/>
      <c r="U1314" s="128"/>
      <c r="Z1314" s="161"/>
      <c r="AH1314" s="128"/>
      <c r="AI1314" s="162"/>
      <c r="AJ1314" s="162"/>
      <c r="AK1314" s="162"/>
      <c r="AL1314" s="162"/>
      <c r="AM1314" s="128"/>
      <c r="AN1314" s="128"/>
      <c r="AQ1314" s="128"/>
      <c r="AR1314" s="128"/>
      <c r="AS1314" s="128"/>
      <c r="AT1314" s="128"/>
      <c r="AU1314" s="128"/>
      <c r="AV1314" s="128"/>
    </row>
    <row r="1315" ht="16.5" customHeight="1">
      <c r="A1315" s="128"/>
      <c r="B1315" s="128"/>
      <c r="C1315" s="128"/>
      <c r="D1315" s="128"/>
      <c r="E1315" s="128"/>
      <c r="F1315" s="128"/>
      <c r="G1315" s="128"/>
      <c r="H1315" s="128"/>
      <c r="I1315" s="128"/>
      <c r="J1315" s="128"/>
      <c r="K1315" s="128"/>
      <c r="L1315" s="128"/>
      <c r="M1315" s="128"/>
      <c r="N1315" s="128"/>
      <c r="O1315" s="128"/>
      <c r="P1315" s="128"/>
      <c r="Q1315" s="128"/>
      <c r="R1315" s="128"/>
      <c r="S1315" s="128"/>
      <c r="T1315" s="128"/>
      <c r="U1315" s="128"/>
      <c r="Z1315" s="161"/>
      <c r="AH1315" s="128"/>
      <c r="AI1315" s="162"/>
      <c r="AJ1315" s="162"/>
      <c r="AK1315" s="162"/>
      <c r="AL1315" s="162"/>
      <c r="AM1315" s="128"/>
      <c r="AN1315" s="128"/>
      <c r="AQ1315" s="128"/>
      <c r="AR1315" s="128"/>
      <c r="AS1315" s="128"/>
      <c r="AT1315" s="128"/>
      <c r="AU1315" s="128"/>
      <c r="AV1315" s="128"/>
    </row>
    <row r="1316" ht="16.5" customHeight="1">
      <c r="A1316" s="128"/>
      <c r="B1316" s="128"/>
      <c r="C1316" s="128"/>
      <c r="D1316" s="128"/>
      <c r="E1316" s="128"/>
      <c r="F1316" s="128"/>
      <c r="G1316" s="128"/>
      <c r="H1316" s="128"/>
      <c r="I1316" s="128"/>
      <c r="J1316" s="128"/>
      <c r="K1316" s="128"/>
      <c r="L1316" s="128"/>
      <c r="M1316" s="128"/>
      <c r="N1316" s="128"/>
      <c r="O1316" s="128"/>
      <c r="P1316" s="128"/>
      <c r="Q1316" s="128"/>
      <c r="R1316" s="128"/>
      <c r="S1316" s="128"/>
      <c r="T1316" s="128"/>
      <c r="U1316" s="128"/>
      <c r="Z1316" s="161"/>
      <c r="AH1316" s="128"/>
      <c r="AI1316" s="162"/>
      <c r="AJ1316" s="162"/>
      <c r="AK1316" s="162"/>
      <c r="AL1316" s="162"/>
      <c r="AQ1316" s="128"/>
      <c r="AR1316" s="128"/>
      <c r="AS1316" s="128"/>
      <c r="AT1316" s="128"/>
      <c r="AU1316" s="128"/>
      <c r="AV1316" s="128"/>
    </row>
    <row r="1317" ht="16.5" customHeight="1">
      <c r="A1317" s="128"/>
      <c r="B1317" s="128"/>
      <c r="C1317" s="128"/>
      <c r="D1317" s="128"/>
      <c r="E1317" s="128"/>
      <c r="F1317" s="128"/>
      <c r="G1317" s="128"/>
      <c r="H1317" s="128"/>
      <c r="I1317" s="128"/>
      <c r="J1317" s="128"/>
      <c r="K1317" s="128"/>
      <c r="L1317" s="128"/>
      <c r="M1317" s="128"/>
      <c r="N1317" s="128"/>
      <c r="O1317" s="128"/>
      <c r="P1317" s="128"/>
      <c r="Q1317" s="128"/>
      <c r="R1317" s="128"/>
      <c r="S1317" s="128"/>
      <c r="T1317" s="128"/>
      <c r="U1317" s="128"/>
      <c r="Z1317" s="161"/>
      <c r="AH1317" s="128"/>
      <c r="AI1317" s="162"/>
      <c r="AJ1317" s="162"/>
      <c r="AK1317" s="162"/>
      <c r="AL1317" s="162"/>
      <c r="AQ1317" s="128"/>
      <c r="AR1317" s="128"/>
      <c r="AS1317" s="128"/>
      <c r="AT1317" s="128"/>
      <c r="AU1317" s="128"/>
      <c r="AV1317" s="128"/>
    </row>
    <row r="1318" ht="16.5" customHeight="1">
      <c r="A1318" s="128"/>
      <c r="B1318" s="128"/>
      <c r="C1318" s="128"/>
      <c r="D1318" s="128"/>
      <c r="E1318" s="128"/>
      <c r="F1318" s="128"/>
      <c r="G1318" s="128"/>
      <c r="H1318" s="128"/>
      <c r="I1318" s="128"/>
      <c r="J1318" s="128"/>
      <c r="K1318" s="128"/>
      <c r="L1318" s="128"/>
      <c r="M1318" s="128"/>
      <c r="N1318" s="128"/>
      <c r="O1318" s="128"/>
      <c r="P1318" s="128"/>
      <c r="Q1318" s="128"/>
      <c r="R1318" s="128"/>
      <c r="S1318" s="128"/>
      <c r="T1318" s="128"/>
      <c r="U1318" s="128"/>
      <c r="Z1318" s="161"/>
      <c r="AH1318" s="128"/>
      <c r="AI1318" s="162"/>
      <c r="AJ1318" s="162"/>
      <c r="AK1318" s="162"/>
      <c r="AL1318" s="162"/>
      <c r="AQ1318" s="128"/>
      <c r="AR1318" s="128"/>
      <c r="AS1318" s="128"/>
      <c r="AT1318" s="128"/>
      <c r="AU1318" s="128"/>
      <c r="AV1318" s="128"/>
    </row>
    <row r="1319" ht="16.5" customHeight="1">
      <c r="A1319" s="128"/>
      <c r="B1319" s="128"/>
      <c r="C1319" s="128"/>
      <c r="D1319" s="128"/>
      <c r="E1319" s="128"/>
      <c r="F1319" s="128"/>
      <c r="G1319" s="128"/>
      <c r="H1319" s="128"/>
      <c r="I1319" s="128"/>
      <c r="J1319" s="128"/>
      <c r="K1319" s="128"/>
      <c r="L1319" s="128"/>
      <c r="M1319" s="128"/>
      <c r="N1319" s="128"/>
      <c r="O1319" s="128"/>
      <c r="P1319" s="128"/>
      <c r="Q1319" s="128"/>
      <c r="R1319" s="128"/>
      <c r="S1319" s="128"/>
      <c r="T1319" s="128"/>
      <c r="U1319" s="128"/>
      <c r="Z1319" s="161"/>
      <c r="AH1319" s="128"/>
      <c r="AI1319" s="162"/>
      <c r="AJ1319" s="162"/>
      <c r="AK1319" s="162"/>
      <c r="AL1319" s="162"/>
      <c r="AQ1319" s="128"/>
      <c r="AR1319" s="128"/>
      <c r="AS1319" s="128"/>
      <c r="AT1319" s="128"/>
      <c r="AU1319" s="128"/>
      <c r="AV1319" s="128"/>
    </row>
    <row r="1320" ht="16.5" customHeight="1">
      <c r="A1320" s="128"/>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Z1320" s="161"/>
      <c r="AH1320" s="128"/>
      <c r="AI1320" s="162"/>
      <c r="AJ1320" s="162"/>
      <c r="AK1320" s="162"/>
      <c r="AL1320" s="162"/>
      <c r="AQ1320" s="128"/>
      <c r="AR1320" s="128"/>
      <c r="AS1320" s="128"/>
      <c r="AT1320" s="128"/>
      <c r="AU1320" s="128"/>
      <c r="AV1320" s="128"/>
    </row>
    <row r="1321" ht="16.5" customHeight="1">
      <c r="A1321" s="128"/>
      <c r="B1321" s="128"/>
      <c r="C1321" s="128"/>
      <c r="D1321" s="128"/>
      <c r="E1321" s="128"/>
      <c r="F1321" s="128"/>
      <c r="G1321" s="128"/>
      <c r="H1321" s="128"/>
      <c r="I1321" s="128"/>
      <c r="J1321" s="128"/>
      <c r="K1321" s="128"/>
      <c r="L1321" s="128"/>
      <c r="M1321" s="128"/>
      <c r="N1321" s="128"/>
      <c r="O1321" s="128"/>
      <c r="P1321" s="128"/>
      <c r="Q1321" s="128"/>
      <c r="R1321" s="128"/>
      <c r="S1321" s="128"/>
      <c r="T1321" s="128"/>
      <c r="U1321" s="128"/>
      <c r="Z1321" s="161"/>
      <c r="AH1321" s="128"/>
      <c r="AI1321" s="162"/>
      <c r="AJ1321" s="162"/>
      <c r="AK1321" s="162"/>
      <c r="AL1321" s="162"/>
      <c r="AQ1321" s="128"/>
      <c r="AR1321" s="128"/>
      <c r="AS1321" s="128"/>
      <c r="AT1321" s="128"/>
      <c r="AU1321" s="128"/>
      <c r="AV1321" s="128"/>
    </row>
    <row r="1322" ht="16.5" customHeight="1">
      <c r="A1322" s="128"/>
      <c r="B1322" s="128"/>
      <c r="C1322" s="128"/>
      <c r="D1322" s="128"/>
      <c r="E1322" s="128"/>
      <c r="F1322" s="128"/>
      <c r="G1322" s="128"/>
      <c r="H1322" s="128"/>
      <c r="I1322" s="128"/>
      <c r="J1322" s="128"/>
      <c r="K1322" s="128"/>
      <c r="L1322" s="128"/>
      <c r="M1322" s="128"/>
      <c r="N1322" s="128"/>
      <c r="O1322" s="128"/>
      <c r="P1322" s="128"/>
      <c r="Q1322" s="128"/>
      <c r="R1322" s="128"/>
      <c r="S1322" s="128"/>
      <c r="T1322" s="128"/>
      <c r="U1322" s="128"/>
      <c r="Z1322" s="161"/>
      <c r="AH1322" s="128"/>
      <c r="AI1322" s="162"/>
      <c r="AJ1322" s="162"/>
      <c r="AK1322" s="162"/>
      <c r="AL1322" s="162"/>
      <c r="AQ1322" s="128"/>
      <c r="AR1322" s="128"/>
      <c r="AS1322" s="128"/>
      <c r="AT1322" s="128"/>
      <c r="AU1322" s="128"/>
      <c r="AV1322" s="128"/>
    </row>
    <row r="1323" ht="16.5" customHeight="1">
      <c r="A1323" s="128"/>
      <c r="B1323" s="128"/>
      <c r="C1323" s="128"/>
      <c r="D1323" s="128"/>
      <c r="E1323" s="128"/>
      <c r="F1323" s="128"/>
      <c r="G1323" s="128"/>
      <c r="H1323" s="128"/>
      <c r="I1323" s="128"/>
      <c r="J1323" s="128"/>
      <c r="K1323" s="128"/>
      <c r="L1323" s="128"/>
      <c r="M1323" s="128"/>
      <c r="N1323" s="128"/>
      <c r="O1323" s="128"/>
      <c r="P1323" s="128"/>
      <c r="Q1323" s="128"/>
      <c r="R1323" s="128"/>
      <c r="S1323" s="128"/>
      <c r="T1323" s="128"/>
      <c r="U1323" s="128"/>
      <c r="Z1323" s="161"/>
      <c r="AH1323" s="128"/>
      <c r="AI1323" s="162"/>
      <c r="AJ1323" s="162"/>
      <c r="AK1323" s="162"/>
      <c r="AL1323" s="162"/>
      <c r="AQ1323" s="128"/>
      <c r="AR1323" s="128"/>
      <c r="AS1323" s="128"/>
      <c r="AT1323" s="128"/>
      <c r="AU1323" s="128"/>
      <c r="AV1323" s="128"/>
    </row>
    <row r="1324" ht="16.5" customHeight="1">
      <c r="A1324" s="128"/>
      <c r="B1324" s="128"/>
      <c r="C1324" s="128"/>
      <c r="D1324" s="128"/>
      <c r="E1324" s="128"/>
      <c r="F1324" s="128"/>
      <c r="G1324" s="128"/>
      <c r="H1324" s="128"/>
      <c r="I1324" s="128"/>
      <c r="J1324" s="128"/>
      <c r="K1324" s="128"/>
      <c r="L1324" s="128"/>
      <c r="M1324" s="128"/>
      <c r="N1324" s="128"/>
      <c r="O1324" s="128"/>
      <c r="P1324" s="128"/>
      <c r="Q1324" s="128"/>
      <c r="R1324" s="128"/>
      <c r="S1324" s="128"/>
      <c r="T1324" s="128"/>
      <c r="U1324" s="128"/>
      <c r="Z1324" s="161"/>
      <c r="AH1324" s="128"/>
      <c r="AI1324" s="162"/>
      <c r="AJ1324" s="162"/>
      <c r="AK1324" s="162"/>
      <c r="AL1324" s="162"/>
      <c r="AQ1324" s="128"/>
      <c r="AR1324" s="128"/>
      <c r="AS1324" s="128"/>
      <c r="AT1324" s="128"/>
      <c r="AU1324" s="128"/>
      <c r="AV1324" s="128"/>
    </row>
    <row r="1325" ht="16.5" customHeight="1">
      <c r="A1325" s="128"/>
      <c r="B1325" s="128"/>
      <c r="C1325" s="128"/>
      <c r="D1325" s="128"/>
      <c r="E1325" s="128"/>
      <c r="F1325" s="128"/>
      <c r="G1325" s="128"/>
      <c r="H1325" s="128"/>
      <c r="I1325" s="128"/>
      <c r="J1325" s="128"/>
      <c r="K1325" s="128"/>
      <c r="L1325" s="128"/>
      <c r="M1325" s="128"/>
      <c r="N1325" s="128"/>
      <c r="O1325" s="128"/>
      <c r="P1325" s="128"/>
      <c r="Q1325" s="128"/>
      <c r="R1325" s="128"/>
      <c r="S1325" s="128"/>
      <c r="T1325" s="128"/>
      <c r="U1325" s="128"/>
      <c r="Z1325" s="161"/>
      <c r="AH1325" s="128"/>
      <c r="AI1325" s="162"/>
      <c r="AJ1325" s="162"/>
      <c r="AK1325" s="162"/>
      <c r="AL1325" s="162"/>
      <c r="AQ1325" s="128"/>
      <c r="AR1325" s="128"/>
      <c r="AS1325" s="128"/>
      <c r="AT1325" s="128"/>
      <c r="AU1325" s="128"/>
      <c r="AV1325" s="128"/>
    </row>
    <row r="1326" ht="16.5" customHeight="1">
      <c r="A1326" s="128"/>
      <c r="B1326" s="128"/>
      <c r="C1326" s="128"/>
      <c r="D1326" s="128"/>
      <c r="E1326" s="128"/>
      <c r="F1326" s="128"/>
      <c r="G1326" s="128"/>
      <c r="H1326" s="128"/>
      <c r="I1326" s="128"/>
      <c r="J1326" s="128"/>
      <c r="K1326" s="128"/>
      <c r="L1326" s="128"/>
      <c r="M1326" s="128"/>
      <c r="N1326" s="128"/>
      <c r="O1326" s="128"/>
      <c r="P1326" s="128"/>
      <c r="Q1326" s="128"/>
      <c r="R1326" s="128"/>
      <c r="S1326" s="128"/>
      <c r="T1326" s="128"/>
      <c r="U1326" s="128"/>
      <c r="Z1326" s="161"/>
      <c r="AH1326" s="128"/>
      <c r="AI1326" s="162"/>
      <c r="AJ1326" s="162"/>
      <c r="AK1326" s="162"/>
      <c r="AL1326" s="162"/>
      <c r="AQ1326" s="128"/>
      <c r="AR1326" s="128"/>
      <c r="AS1326" s="128"/>
      <c r="AT1326" s="128"/>
      <c r="AU1326" s="128"/>
      <c r="AV1326" s="128"/>
    </row>
    <row r="1327" ht="16.5" customHeight="1">
      <c r="A1327" s="128"/>
      <c r="B1327" s="128"/>
      <c r="C1327" s="128"/>
      <c r="D1327" s="128"/>
      <c r="E1327" s="128"/>
      <c r="F1327" s="128"/>
      <c r="G1327" s="128"/>
      <c r="H1327" s="128"/>
      <c r="I1327" s="128"/>
      <c r="J1327" s="128"/>
      <c r="K1327" s="128"/>
      <c r="L1327" s="128"/>
      <c r="M1327" s="128"/>
      <c r="N1327" s="128"/>
      <c r="O1327" s="128"/>
      <c r="P1327" s="128"/>
      <c r="Q1327" s="128"/>
      <c r="R1327" s="128"/>
      <c r="S1327" s="128"/>
      <c r="T1327" s="128"/>
      <c r="U1327" s="128"/>
      <c r="Z1327" s="161"/>
      <c r="AH1327" s="128"/>
      <c r="AI1327" s="162"/>
      <c r="AJ1327" s="162"/>
      <c r="AK1327" s="162"/>
      <c r="AL1327" s="162"/>
      <c r="AQ1327" s="128"/>
      <c r="AR1327" s="128"/>
      <c r="AS1327" s="128"/>
      <c r="AT1327" s="128"/>
      <c r="AU1327" s="128"/>
      <c r="AV1327" s="128"/>
    </row>
    <row r="1328" ht="16.5" customHeight="1">
      <c r="A1328" s="128"/>
      <c r="B1328" s="128"/>
      <c r="C1328" s="128"/>
      <c r="D1328" s="128"/>
      <c r="E1328" s="128"/>
      <c r="F1328" s="128"/>
      <c r="G1328" s="128"/>
      <c r="H1328" s="128"/>
      <c r="I1328" s="128"/>
      <c r="J1328" s="128"/>
      <c r="K1328" s="128"/>
      <c r="L1328" s="128"/>
      <c r="M1328" s="128"/>
      <c r="N1328" s="128"/>
      <c r="O1328" s="128"/>
      <c r="P1328" s="128"/>
      <c r="Q1328" s="128"/>
      <c r="R1328" s="128"/>
      <c r="S1328" s="128"/>
      <c r="T1328" s="128"/>
      <c r="U1328" s="128"/>
      <c r="Z1328" s="161"/>
      <c r="AH1328" s="128"/>
      <c r="AI1328" s="162"/>
      <c r="AJ1328" s="162"/>
      <c r="AK1328" s="162"/>
      <c r="AL1328" s="162"/>
      <c r="AM1328" s="128"/>
      <c r="AN1328" s="128"/>
      <c r="AQ1328" s="128"/>
      <c r="AR1328" s="128"/>
      <c r="AS1328" s="128"/>
      <c r="AT1328" s="128"/>
      <c r="AU1328" s="128"/>
      <c r="AV1328" s="128"/>
    </row>
    <row r="1329" ht="16.5" customHeight="1">
      <c r="A1329" s="128"/>
      <c r="B1329" s="128"/>
      <c r="C1329" s="128"/>
      <c r="D1329" s="128"/>
      <c r="E1329" s="128"/>
      <c r="F1329" s="128"/>
      <c r="G1329" s="128"/>
      <c r="H1329" s="128"/>
      <c r="I1329" s="128"/>
      <c r="J1329" s="128"/>
      <c r="K1329" s="128"/>
      <c r="L1329" s="128"/>
      <c r="M1329" s="128"/>
      <c r="N1329" s="128"/>
      <c r="O1329" s="128"/>
      <c r="P1329" s="128"/>
      <c r="Q1329" s="128"/>
      <c r="R1329" s="128"/>
      <c r="S1329" s="128"/>
      <c r="T1329" s="128"/>
      <c r="U1329" s="128"/>
      <c r="AH1329" s="128"/>
      <c r="AI1329" s="162"/>
      <c r="AJ1329" s="162"/>
      <c r="AK1329" s="162"/>
      <c r="AL1329" s="162"/>
      <c r="AM1329" s="164"/>
      <c r="AN1329" s="164"/>
      <c r="AQ1329" s="128"/>
      <c r="AR1329" s="128"/>
      <c r="AS1329" s="128"/>
      <c r="AT1329" s="128"/>
      <c r="AU1329" s="128"/>
      <c r="AV1329" s="128"/>
    </row>
    <row r="1330" ht="16.5" customHeight="1">
      <c r="A1330" s="128"/>
      <c r="B1330" s="128"/>
      <c r="C1330" s="128"/>
      <c r="D1330" s="128"/>
      <c r="E1330" s="128"/>
      <c r="F1330" s="128"/>
      <c r="G1330" s="128"/>
      <c r="H1330" s="128"/>
      <c r="I1330" s="128"/>
      <c r="J1330" s="128"/>
      <c r="K1330" s="128"/>
      <c r="L1330" s="128"/>
      <c r="M1330" s="128"/>
      <c r="N1330" s="128"/>
      <c r="O1330" s="128"/>
      <c r="P1330" s="128"/>
      <c r="Q1330" s="128"/>
      <c r="R1330" s="128"/>
      <c r="S1330" s="128"/>
      <c r="T1330" s="128"/>
      <c r="U1330" s="128"/>
      <c r="Z1330" s="161"/>
      <c r="AH1330" s="128"/>
      <c r="AI1330" s="162"/>
      <c r="AJ1330" s="162"/>
      <c r="AK1330" s="162"/>
      <c r="AL1330" s="162"/>
      <c r="AQ1330" s="128"/>
      <c r="AR1330" s="128"/>
      <c r="AS1330" s="128"/>
      <c r="AT1330" s="128"/>
      <c r="AU1330" s="128"/>
      <c r="AV1330" s="128"/>
    </row>
    <row r="1331" ht="16.5" customHeight="1">
      <c r="A1331" s="128"/>
      <c r="B1331" s="128"/>
      <c r="C1331" s="128"/>
      <c r="D1331" s="128"/>
      <c r="E1331" s="128"/>
      <c r="F1331" s="128"/>
      <c r="G1331" s="128"/>
      <c r="H1331" s="128"/>
      <c r="I1331" s="128"/>
      <c r="J1331" s="128"/>
      <c r="K1331" s="128"/>
      <c r="L1331" s="128"/>
      <c r="M1331" s="128"/>
      <c r="N1331" s="128"/>
      <c r="O1331" s="128"/>
      <c r="P1331" s="128"/>
      <c r="Q1331" s="128"/>
      <c r="R1331" s="128"/>
      <c r="S1331" s="128"/>
      <c r="T1331" s="128"/>
      <c r="U1331" s="128"/>
      <c r="Z1331" s="161"/>
      <c r="AH1331" s="128"/>
      <c r="AI1331" s="162"/>
      <c r="AJ1331" s="162"/>
      <c r="AK1331" s="162"/>
      <c r="AL1331" s="162"/>
      <c r="AQ1331" s="128"/>
      <c r="AR1331" s="128"/>
      <c r="AS1331" s="128"/>
      <c r="AT1331" s="128"/>
      <c r="AU1331" s="128"/>
      <c r="AV1331" s="128"/>
    </row>
    <row r="1332" ht="16.5" customHeight="1">
      <c r="A1332" s="128"/>
      <c r="B1332" s="128"/>
      <c r="C1332" s="128"/>
      <c r="D1332" s="128"/>
      <c r="E1332" s="128"/>
      <c r="F1332" s="128"/>
      <c r="G1332" s="128"/>
      <c r="H1332" s="128"/>
      <c r="I1332" s="128"/>
      <c r="J1332" s="128"/>
      <c r="K1332" s="128"/>
      <c r="L1332" s="128"/>
      <c r="M1332" s="128"/>
      <c r="N1332" s="128"/>
      <c r="O1332" s="128"/>
      <c r="P1332" s="128"/>
      <c r="Q1332" s="128"/>
      <c r="R1332" s="128"/>
      <c r="S1332" s="128"/>
      <c r="T1332" s="128"/>
      <c r="U1332" s="128"/>
      <c r="Z1332" s="161"/>
      <c r="AH1332" s="128"/>
      <c r="AI1332" s="162"/>
      <c r="AJ1332" s="162"/>
      <c r="AK1332" s="162"/>
      <c r="AL1332" s="162"/>
      <c r="AQ1332" s="128"/>
      <c r="AR1332" s="128"/>
      <c r="AS1332" s="128"/>
      <c r="AT1332" s="128"/>
      <c r="AU1332" s="128"/>
      <c r="AV1332" s="128"/>
    </row>
    <row r="1333" ht="16.5" customHeight="1">
      <c r="A1333" s="128"/>
      <c r="B1333" s="128"/>
      <c r="C1333" s="128"/>
      <c r="D1333" s="128"/>
      <c r="E1333" s="128"/>
      <c r="F1333" s="128"/>
      <c r="G1333" s="128"/>
      <c r="H1333" s="128"/>
      <c r="I1333" s="128"/>
      <c r="J1333" s="128"/>
      <c r="K1333" s="128"/>
      <c r="L1333" s="128"/>
      <c r="M1333" s="128"/>
      <c r="N1333" s="128"/>
      <c r="O1333" s="128"/>
      <c r="P1333" s="128"/>
      <c r="Q1333" s="128"/>
      <c r="R1333" s="128"/>
      <c r="S1333" s="128"/>
      <c r="T1333" s="128"/>
      <c r="U1333" s="128"/>
      <c r="Z1333" s="161"/>
      <c r="AH1333" s="128"/>
      <c r="AI1333" s="162"/>
      <c r="AJ1333" s="162"/>
      <c r="AK1333" s="162"/>
      <c r="AL1333" s="162"/>
      <c r="AQ1333" s="128"/>
      <c r="AR1333" s="128"/>
      <c r="AS1333" s="128"/>
      <c r="AT1333" s="128"/>
      <c r="AU1333" s="128"/>
      <c r="AV1333" s="128"/>
    </row>
    <row r="1334" ht="16.5" customHeight="1">
      <c r="A1334" s="128"/>
      <c r="B1334" s="128"/>
      <c r="C1334" s="128"/>
      <c r="D1334" s="128"/>
      <c r="E1334" s="128"/>
      <c r="F1334" s="128"/>
      <c r="G1334" s="128"/>
      <c r="H1334" s="128"/>
      <c r="I1334" s="128"/>
      <c r="J1334" s="128"/>
      <c r="K1334" s="128"/>
      <c r="L1334" s="128"/>
      <c r="M1334" s="128"/>
      <c r="N1334" s="128"/>
      <c r="O1334" s="128"/>
      <c r="P1334" s="128"/>
      <c r="Q1334" s="128"/>
      <c r="R1334" s="128"/>
      <c r="S1334" s="128"/>
      <c r="T1334" s="128"/>
      <c r="U1334" s="128"/>
      <c r="Z1334" s="161"/>
      <c r="AH1334" s="128"/>
      <c r="AI1334" s="162"/>
      <c r="AJ1334" s="162"/>
      <c r="AK1334" s="162"/>
      <c r="AL1334" s="162"/>
      <c r="AQ1334" s="128"/>
      <c r="AR1334" s="128"/>
      <c r="AS1334" s="128"/>
      <c r="AT1334" s="128"/>
      <c r="AU1334" s="128"/>
      <c r="AV1334" s="128"/>
    </row>
    <row r="1335" ht="16.5" customHeight="1">
      <c r="A1335" s="128"/>
      <c r="B1335" s="128"/>
      <c r="C1335" s="128"/>
      <c r="D1335" s="128"/>
      <c r="E1335" s="128"/>
      <c r="F1335" s="128"/>
      <c r="G1335" s="128"/>
      <c r="H1335" s="128"/>
      <c r="I1335" s="128"/>
      <c r="J1335" s="128"/>
      <c r="K1335" s="128"/>
      <c r="L1335" s="128"/>
      <c r="M1335" s="128"/>
      <c r="N1335" s="128"/>
      <c r="O1335" s="128"/>
      <c r="P1335" s="128"/>
      <c r="Q1335" s="128"/>
      <c r="R1335" s="128"/>
      <c r="S1335" s="128"/>
      <c r="T1335" s="128"/>
      <c r="U1335" s="128"/>
      <c r="Z1335" s="161"/>
      <c r="AH1335" s="128"/>
      <c r="AI1335" s="162"/>
      <c r="AJ1335" s="162"/>
      <c r="AK1335" s="162"/>
      <c r="AL1335" s="162"/>
      <c r="AQ1335" s="128"/>
      <c r="AR1335" s="128"/>
      <c r="AS1335" s="128"/>
      <c r="AT1335" s="128"/>
      <c r="AU1335" s="128"/>
      <c r="AV1335" s="128"/>
    </row>
    <row r="1336" ht="16.5" customHeight="1">
      <c r="A1336" s="128"/>
      <c r="B1336" s="128"/>
      <c r="C1336" s="128"/>
      <c r="D1336" s="128"/>
      <c r="E1336" s="128"/>
      <c r="F1336" s="128"/>
      <c r="G1336" s="128"/>
      <c r="H1336" s="128"/>
      <c r="I1336" s="128"/>
      <c r="J1336" s="128"/>
      <c r="K1336" s="128"/>
      <c r="L1336" s="128"/>
      <c r="M1336" s="128"/>
      <c r="N1336" s="128"/>
      <c r="O1336" s="128"/>
      <c r="P1336" s="128"/>
      <c r="Q1336" s="128"/>
      <c r="R1336" s="128"/>
      <c r="S1336" s="128"/>
      <c r="T1336" s="128"/>
      <c r="U1336" s="128"/>
      <c r="Z1336" s="161"/>
      <c r="AH1336" s="128"/>
      <c r="AI1336" s="162"/>
      <c r="AJ1336" s="162"/>
      <c r="AK1336" s="162"/>
      <c r="AL1336" s="162"/>
      <c r="AQ1336" s="128"/>
      <c r="AR1336" s="128"/>
      <c r="AS1336" s="128"/>
      <c r="AT1336" s="128"/>
      <c r="AU1336" s="128"/>
      <c r="AV1336" s="128"/>
    </row>
    <row r="1337" ht="16.5" customHeight="1">
      <c r="A1337" s="128"/>
      <c r="B1337" s="128"/>
      <c r="C1337" s="128"/>
      <c r="D1337" s="128"/>
      <c r="E1337" s="128"/>
      <c r="F1337" s="128"/>
      <c r="G1337" s="128"/>
      <c r="H1337" s="128"/>
      <c r="I1337" s="128"/>
      <c r="J1337" s="128"/>
      <c r="K1337" s="128"/>
      <c r="L1337" s="128"/>
      <c r="M1337" s="128"/>
      <c r="N1337" s="128"/>
      <c r="O1337" s="128"/>
      <c r="P1337" s="128"/>
      <c r="Q1337" s="128"/>
      <c r="R1337" s="128"/>
      <c r="S1337" s="128"/>
      <c r="T1337" s="128"/>
      <c r="U1337" s="128"/>
      <c r="AH1337" s="128"/>
      <c r="AI1337" s="162"/>
      <c r="AJ1337" s="162"/>
      <c r="AK1337" s="162"/>
      <c r="AL1337" s="162"/>
      <c r="AQ1337" s="128"/>
      <c r="AR1337" s="128"/>
      <c r="AS1337" s="128"/>
      <c r="AT1337" s="128"/>
      <c r="AU1337" s="128"/>
      <c r="AV1337" s="128"/>
    </row>
    <row r="1338" ht="16.5" customHeight="1">
      <c r="A1338" s="128"/>
      <c r="C1338" s="128"/>
      <c r="D1338" s="128"/>
      <c r="E1338" s="128"/>
      <c r="F1338" s="128"/>
      <c r="G1338" s="128"/>
      <c r="H1338" s="128"/>
      <c r="I1338" s="128"/>
      <c r="J1338" s="128"/>
      <c r="K1338" s="128"/>
      <c r="L1338" s="128"/>
      <c r="M1338" s="128"/>
      <c r="N1338" s="128"/>
      <c r="O1338" s="128"/>
      <c r="P1338" s="128"/>
      <c r="Q1338" s="128"/>
      <c r="R1338" s="128"/>
      <c r="S1338" s="128"/>
      <c r="T1338" s="128"/>
      <c r="U1338" s="128"/>
      <c r="Z1338" s="161"/>
      <c r="AH1338" s="128"/>
      <c r="AI1338" s="162"/>
      <c r="AJ1338" s="162"/>
      <c r="AK1338" s="162"/>
      <c r="AL1338" s="162"/>
      <c r="AQ1338" s="128"/>
      <c r="AR1338" s="128"/>
      <c r="AS1338" s="128"/>
      <c r="AT1338" s="128"/>
      <c r="AU1338" s="128"/>
      <c r="AV1338" s="128"/>
    </row>
    <row r="1339" ht="16.5" customHeight="1">
      <c r="A1339" s="128"/>
      <c r="C1339" s="128"/>
      <c r="D1339" s="128"/>
      <c r="E1339" s="128"/>
      <c r="F1339" s="128"/>
      <c r="G1339" s="128"/>
      <c r="H1339" s="128"/>
      <c r="I1339" s="128"/>
      <c r="J1339" s="128"/>
      <c r="K1339" s="128"/>
      <c r="L1339" s="128"/>
      <c r="M1339" s="128"/>
      <c r="N1339" s="128"/>
      <c r="O1339" s="128"/>
      <c r="P1339" s="128"/>
      <c r="Q1339" s="128"/>
      <c r="R1339" s="128"/>
      <c r="S1339" s="128"/>
      <c r="T1339" s="128"/>
      <c r="U1339" s="128"/>
      <c r="Z1339" s="161"/>
      <c r="AH1339" s="128"/>
      <c r="AI1339" s="162"/>
      <c r="AJ1339" s="162"/>
      <c r="AK1339" s="162"/>
      <c r="AL1339" s="162"/>
      <c r="AQ1339" s="128"/>
      <c r="AR1339" s="128"/>
      <c r="AS1339" s="128"/>
      <c r="AT1339" s="128"/>
      <c r="AU1339" s="128"/>
      <c r="AV1339" s="128"/>
    </row>
    <row r="1340" ht="16.5" customHeight="1">
      <c r="A1340" s="128"/>
      <c r="B1340" s="128"/>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Y1340" s="128"/>
      <c r="Z1340" s="128"/>
      <c r="AF1340" s="128"/>
      <c r="AH1340" s="128"/>
      <c r="AI1340" s="162"/>
      <c r="AJ1340" s="162"/>
      <c r="AK1340" s="162"/>
      <c r="AL1340" s="162"/>
      <c r="AQ1340" s="128"/>
      <c r="AR1340" s="128"/>
      <c r="AS1340" s="128"/>
      <c r="AT1340" s="128"/>
      <c r="AU1340" s="128"/>
      <c r="AV1340" s="128"/>
    </row>
    <row r="1341" ht="16.5" customHeight="1">
      <c r="A1341" s="128"/>
      <c r="C1341" s="128"/>
      <c r="D1341" s="128"/>
      <c r="E1341" s="128"/>
      <c r="F1341" s="128"/>
      <c r="G1341" s="128"/>
      <c r="H1341" s="128"/>
      <c r="I1341" s="128"/>
      <c r="J1341" s="128"/>
      <c r="K1341" s="128"/>
      <c r="L1341" s="128"/>
      <c r="M1341" s="128"/>
      <c r="N1341" s="128"/>
      <c r="O1341" s="128"/>
      <c r="P1341" s="128"/>
      <c r="Q1341" s="128"/>
      <c r="R1341" s="128"/>
      <c r="S1341" s="128"/>
      <c r="T1341" s="128"/>
      <c r="U1341" s="128"/>
      <c r="Y1341" s="128"/>
      <c r="Z1341" s="161"/>
      <c r="AA1341" s="128"/>
      <c r="AB1341" s="128"/>
      <c r="AC1341" s="128"/>
      <c r="AD1341" s="128"/>
      <c r="AE1341" s="128"/>
      <c r="AF1341" s="128"/>
      <c r="AH1341" s="128"/>
      <c r="AI1341" s="162"/>
      <c r="AJ1341" s="128"/>
      <c r="AK1341" s="162"/>
      <c r="AL1341" s="162"/>
      <c r="AQ1341" s="128"/>
      <c r="AR1341" s="128"/>
      <c r="AS1341" s="128"/>
      <c r="AT1341" s="128"/>
      <c r="AU1341" s="128"/>
      <c r="AV1341" s="128"/>
    </row>
    <row r="1342" ht="16.5" customHeight="1">
      <c r="A1342" s="128"/>
      <c r="C1342" s="128"/>
      <c r="D1342" s="128"/>
      <c r="E1342" s="128"/>
      <c r="F1342" s="128"/>
      <c r="G1342" s="128"/>
      <c r="H1342" s="128"/>
      <c r="I1342" s="128"/>
      <c r="J1342" s="128"/>
      <c r="K1342" s="128"/>
      <c r="L1342" s="128"/>
      <c r="M1342" s="128"/>
      <c r="N1342" s="128"/>
      <c r="O1342" s="128"/>
      <c r="P1342" s="128"/>
      <c r="Q1342" s="128"/>
      <c r="R1342" s="128"/>
      <c r="S1342" s="128"/>
      <c r="T1342" s="128"/>
      <c r="U1342" s="128"/>
      <c r="Y1342" s="128"/>
      <c r="Z1342" s="161"/>
      <c r="AA1342" s="128"/>
      <c r="AB1342" s="128"/>
      <c r="AC1342" s="128"/>
      <c r="AD1342" s="128"/>
      <c r="AE1342" s="128"/>
      <c r="AF1342" s="128"/>
      <c r="AH1342" s="128"/>
      <c r="AI1342" s="162"/>
      <c r="AJ1342" s="128"/>
      <c r="AK1342" s="162"/>
      <c r="AL1342" s="162"/>
      <c r="AQ1342" s="128"/>
      <c r="AR1342" s="128"/>
      <c r="AS1342" s="128"/>
      <c r="AT1342" s="128"/>
      <c r="AU1342" s="128"/>
      <c r="AV1342" s="128"/>
    </row>
    <row r="1343" ht="16.5" customHeight="1">
      <c r="A1343" s="128"/>
      <c r="C1343" s="128"/>
      <c r="D1343" s="128"/>
      <c r="E1343" s="128"/>
      <c r="F1343" s="128"/>
      <c r="G1343" s="128"/>
      <c r="H1343" s="128"/>
      <c r="I1343" s="128"/>
      <c r="J1343" s="128"/>
      <c r="K1343" s="128"/>
      <c r="L1343" s="128"/>
      <c r="M1343" s="128"/>
      <c r="N1343" s="128"/>
      <c r="O1343" s="128"/>
      <c r="P1343" s="128"/>
      <c r="Q1343" s="128"/>
      <c r="R1343" s="128"/>
      <c r="S1343" s="128"/>
      <c r="T1343" s="128"/>
      <c r="U1343" s="128"/>
      <c r="Y1343" s="128"/>
      <c r="Z1343" s="161"/>
      <c r="AA1343" s="128"/>
      <c r="AB1343" s="128"/>
      <c r="AC1343" s="128"/>
      <c r="AD1343" s="128"/>
      <c r="AE1343" s="128"/>
      <c r="AF1343" s="128"/>
      <c r="AH1343" s="128"/>
      <c r="AI1343" s="162"/>
      <c r="AJ1343" s="128"/>
      <c r="AK1343" s="162"/>
      <c r="AL1343" s="162"/>
      <c r="AQ1343" s="128"/>
      <c r="AR1343" s="128"/>
      <c r="AS1343" s="128"/>
      <c r="AT1343" s="128"/>
      <c r="AU1343" s="128"/>
      <c r="AV1343" s="128"/>
    </row>
    <row r="1344" ht="16.5" customHeight="1">
      <c r="A1344" s="128"/>
      <c r="C1344" s="128"/>
      <c r="D1344" s="128"/>
      <c r="E1344" s="128"/>
      <c r="F1344" s="128"/>
      <c r="G1344" s="128"/>
      <c r="H1344" s="128"/>
      <c r="I1344" s="128"/>
      <c r="J1344" s="128"/>
      <c r="K1344" s="128"/>
      <c r="L1344" s="128"/>
      <c r="M1344" s="128"/>
      <c r="N1344" s="128"/>
      <c r="O1344" s="128"/>
      <c r="P1344" s="128"/>
      <c r="Q1344" s="128"/>
      <c r="R1344" s="128"/>
      <c r="S1344" s="128"/>
      <c r="T1344" s="128"/>
      <c r="U1344" s="128"/>
      <c r="Y1344" s="128"/>
      <c r="Z1344" s="161"/>
      <c r="AA1344" s="128"/>
      <c r="AB1344" s="128"/>
      <c r="AC1344" s="128"/>
      <c r="AD1344" s="128"/>
      <c r="AE1344" s="128"/>
      <c r="AF1344" s="128"/>
      <c r="AH1344" s="128"/>
      <c r="AI1344" s="162"/>
      <c r="AJ1344" s="128"/>
      <c r="AK1344" s="162"/>
      <c r="AL1344" s="162"/>
      <c r="AQ1344" s="128"/>
      <c r="AR1344" s="128"/>
      <c r="AS1344" s="128"/>
      <c r="AT1344" s="128"/>
      <c r="AU1344" s="128"/>
      <c r="AV1344" s="128"/>
    </row>
    <row r="1345" ht="16.5" customHeight="1">
      <c r="A1345" s="128"/>
      <c r="C1345" s="128"/>
      <c r="D1345" s="128"/>
      <c r="E1345" s="128"/>
      <c r="F1345" s="128"/>
      <c r="G1345" s="128"/>
      <c r="H1345" s="128"/>
      <c r="I1345" s="128"/>
      <c r="J1345" s="128"/>
      <c r="K1345" s="128"/>
      <c r="L1345" s="128"/>
      <c r="M1345" s="128"/>
      <c r="N1345" s="128"/>
      <c r="O1345" s="128"/>
      <c r="P1345" s="128"/>
      <c r="Q1345" s="128"/>
      <c r="R1345" s="128"/>
      <c r="S1345" s="128"/>
      <c r="T1345" s="128"/>
      <c r="U1345" s="128"/>
      <c r="Y1345" s="128"/>
      <c r="Z1345" s="161"/>
      <c r="AA1345" s="128"/>
      <c r="AB1345" s="128"/>
      <c r="AC1345" s="128"/>
      <c r="AD1345" s="128"/>
      <c r="AE1345" s="128"/>
      <c r="AF1345" s="128"/>
      <c r="AH1345" s="128"/>
      <c r="AI1345" s="162"/>
      <c r="AJ1345" s="128"/>
      <c r="AK1345" s="162"/>
      <c r="AL1345" s="162"/>
      <c r="AQ1345" s="128"/>
      <c r="AR1345" s="128"/>
      <c r="AS1345" s="128"/>
      <c r="AT1345" s="128"/>
      <c r="AU1345" s="128"/>
      <c r="AV1345" s="128"/>
    </row>
    <row r="1346" ht="16.5" customHeight="1">
      <c r="A1346" s="128"/>
      <c r="C1346" s="128"/>
      <c r="D1346" s="128"/>
      <c r="E1346" s="128"/>
      <c r="F1346" s="128"/>
      <c r="G1346" s="128"/>
      <c r="H1346" s="128"/>
      <c r="I1346" s="128"/>
      <c r="J1346" s="128"/>
      <c r="K1346" s="128"/>
      <c r="L1346" s="128"/>
      <c r="M1346" s="128"/>
      <c r="N1346" s="128"/>
      <c r="O1346" s="128"/>
      <c r="P1346" s="128"/>
      <c r="Q1346" s="128"/>
      <c r="R1346" s="128"/>
      <c r="S1346" s="128"/>
      <c r="T1346" s="128"/>
      <c r="U1346" s="128"/>
      <c r="Y1346" s="128"/>
      <c r="Z1346" s="161"/>
      <c r="AA1346" s="128"/>
      <c r="AB1346" s="128"/>
      <c r="AC1346" s="128"/>
      <c r="AD1346" s="128"/>
      <c r="AE1346" s="128"/>
      <c r="AH1346" s="128"/>
      <c r="AI1346" s="162"/>
      <c r="AJ1346" s="128"/>
      <c r="AK1346" s="162"/>
      <c r="AL1346" s="162"/>
      <c r="AQ1346" s="128"/>
      <c r="AR1346" s="128"/>
      <c r="AS1346" s="128"/>
      <c r="AT1346" s="128"/>
      <c r="AU1346" s="128"/>
      <c r="AV1346" s="128"/>
    </row>
    <row r="1347" ht="16.5" customHeight="1">
      <c r="A1347" s="128"/>
      <c r="C1347" s="128"/>
      <c r="D1347" s="128"/>
      <c r="E1347" s="128"/>
      <c r="F1347" s="128"/>
      <c r="G1347" s="128"/>
      <c r="H1347" s="128"/>
      <c r="I1347" s="128"/>
      <c r="J1347" s="128"/>
      <c r="K1347" s="128"/>
      <c r="L1347" s="128"/>
      <c r="M1347" s="128"/>
      <c r="N1347" s="128"/>
      <c r="O1347" s="128"/>
      <c r="P1347" s="128"/>
      <c r="Q1347" s="128"/>
      <c r="R1347" s="128"/>
      <c r="S1347" s="128"/>
      <c r="T1347" s="128"/>
      <c r="U1347" s="128"/>
      <c r="Y1347" s="128"/>
      <c r="Z1347" s="161"/>
      <c r="AA1347" s="128"/>
      <c r="AB1347" s="128"/>
      <c r="AC1347" s="128"/>
      <c r="AD1347" s="128"/>
      <c r="AE1347" s="128"/>
      <c r="AH1347" s="128"/>
      <c r="AI1347" s="162"/>
      <c r="AJ1347" s="128"/>
      <c r="AK1347" s="162"/>
      <c r="AL1347" s="162"/>
      <c r="AQ1347" s="128"/>
      <c r="AR1347" s="128"/>
      <c r="AS1347" s="128"/>
      <c r="AT1347" s="128"/>
      <c r="AU1347" s="128"/>
      <c r="AV1347" s="128"/>
    </row>
    <row r="1348" ht="16.5" customHeight="1">
      <c r="A1348" s="128"/>
      <c r="C1348" s="128"/>
      <c r="D1348" s="128"/>
      <c r="E1348" s="128"/>
      <c r="F1348" s="128"/>
      <c r="G1348" s="128"/>
      <c r="H1348" s="128"/>
      <c r="I1348" s="128"/>
      <c r="J1348" s="128"/>
      <c r="K1348" s="128"/>
      <c r="L1348" s="128"/>
      <c r="M1348" s="128"/>
      <c r="N1348" s="128"/>
      <c r="O1348" s="128"/>
      <c r="P1348" s="128"/>
      <c r="Q1348" s="128"/>
      <c r="R1348" s="128"/>
      <c r="S1348" s="128"/>
      <c r="T1348" s="128"/>
      <c r="U1348" s="128"/>
      <c r="Y1348" s="128"/>
      <c r="Z1348" s="161"/>
      <c r="AA1348" s="128"/>
      <c r="AB1348" s="128"/>
      <c r="AC1348" s="128"/>
      <c r="AD1348" s="128"/>
      <c r="AE1348" s="128"/>
      <c r="AH1348" s="128"/>
      <c r="AI1348" s="162"/>
      <c r="AJ1348" s="128"/>
      <c r="AK1348" s="162"/>
      <c r="AL1348" s="162"/>
      <c r="AQ1348" s="128"/>
      <c r="AR1348" s="128"/>
      <c r="AS1348" s="128"/>
      <c r="AT1348" s="128"/>
      <c r="AU1348" s="128"/>
      <c r="AV1348" s="128"/>
    </row>
    <row r="1349" ht="16.5" customHeight="1">
      <c r="A1349" s="128"/>
      <c r="C1349" s="128"/>
      <c r="D1349" s="128"/>
      <c r="E1349" s="128"/>
      <c r="F1349" s="128"/>
      <c r="G1349" s="128"/>
      <c r="H1349" s="128"/>
      <c r="I1349" s="128"/>
      <c r="J1349" s="128"/>
      <c r="K1349" s="128"/>
      <c r="L1349" s="128"/>
      <c r="M1349" s="128"/>
      <c r="N1349" s="128"/>
      <c r="O1349" s="128"/>
      <c r="P1349" s="128"/>
      <c r="Q1349" s="128"/>
      <c r="R1349" s="128"/>
      <c r="S1349" s="128"/>
      <c r="T1349" s="128"/>
      <c r="U1349" s="128"/>
      <c r="Y1349" s="128"/>
      <c r="Z1349" s="161"/>
      <c r="AA1349" s="128"/>
      <c r="AB1349" s="128"/>
      <c r="AC1349" s="128"/>
      <c r="AD1349" s="128"/>
      <c r="AE1349" s="128"/>
      <c r="AH1349" s="128"/>
      <c r="AI1349" s="162"/>
      <c r="AJ1349" s="128"/>
      <c r="AK1349" s="162"/>
      <c r="AL1349" s="162"/>
      <c r="AQ1349" s="128"/>
      <c r="AR1349" s="128"/>
      <c r="AS1349" s="128"/>
      <c r="AT1349" s="128"/>
      <c r="AU1349" s="128"/>
      <c r="AV1349" s="128"/>
    </row>
    <row r="1350" ht="16.5" customHeight="1">
      <c r="A1350" s="128"/>
      <c r="C1350" s="128"/>
      <c r="D1350" s="128"/>
      <c r="E1350" s="128"/>
      <c r="F1350" s="128"/>
      <c r="G1350" s="128"/>
      <c r="H1350" s="128"/>
      <c r="I1350" s="128"/>
      <c r="J1350" s="128"/>
      <c r="K1350" s="128"/>
      <c r="L1350" s="128"/>
      <c r="M1350" s="128"/>
      <c r="N1350" s="128"/>
      <c r="O1350" s="128"/>
      <c r="P1350" s="128"/>
      <c r="Q1350" s="128"/>
      <c r="R1350" s="128"/>
      <c r="S1350" s="128"/>
      <c r="T1350" s="128"/>
      <c r="U1350" s="128"/>
      <c r="Y1350" s="128"/>
      <c r="Z1350" s="161"/>
      <c r="AA1350" s="128"/>
      <c r="AB1350" s="128"/>
      <c r="AC1350" s="128"/>
      <c r="AD1350" s="128"/>
      <c r="AE1350" s="128"/>
      <c r="AH1350" s="128"/>
      <c r="AI1350" s="162"/>
      <c r="AJ1350" s="128"/>
      <c r="AK1350" s="162"/>
      <c r="AL1350" s="162"/>
      <c r="AQ1350" s="128"/>
      <c r="AR1350" s="128"/>
      <c r="AS1350" s="128"/>
      <c r="AT1350" s="128"/>
      <c r="AU1350" s="128"/>
      <c r="AV1350" s="128"/>
    </row>
    <row r="1351" ht="16.5" customHeight="1">
      <c r="A1351" s="128"/>
      <c r="C1351" s="128"/>
      <c r="D1351" s="128"/>
      <c r="E1351" s="128"/>
      <c r="F1351" s="128"/>
      <c r="G1351" s="128"/>
      <c r="H1351" s="128"/>
      <c r="I1351" s="128"/>
      <c r="J1351" s="128"/>
      <c r="K1351" s="128"/>
      <c r="L1351" s="128"/>
      <c r="M1351" s="128"/>
      <c r="N1351" s="128"/>
      <c r="O1351" s="128"/>
      <c r="P1351" s="128"/>
      <c r="Q1351" s="128"/>
      <c r="R1351" s="128"/>
      <c r="S1351" s="128"/>
      <c r="T1351" s="128"/>
      <c r="U1351" s="128"/>
      <c r="Y1351" s="128"/>
      <c r="Z1351" s="161"/>
      <c r="AA1351" s="128"/>
      <c r="AB1351" s="128"/>
      <c r="AC1351" s="128"/>
      <c r="AD1351" s="128"/>
      <c r="AE1351" s="128"/>
      <c r="AH1351" s="128"/>
      <c r="AI1351" s="162"/>
      <c r="AJ1351" s="128"/>
      <c r="AK1351" s="162"/>
      <c r="AL1351" s="162"/>
      <c r="AQ1351" s="128"/>
      <c r="AR1351" s="128"/>
      <c r="AS1351" s="128"/>
      <c r="AT1351" s="128"/>
      <c r="AU1351" s="128"/>
      <c r="AV1351" s="128"/>
    </row>
    <row r="1352" ht="16.5" customHeight="1">
      <c r="A1352" s="128"/>
      <c r="C1352" s="128"/>
      <c r="D1352" s="128"/>
      <c r="E1352" s="128"/>
      <c r="F1352" s="128"/>
      <c r="G1352" s="128"/>
      <c r="H1352" s="128"/>
      <c r="I1352" s="128"/>
      <c r="J1352" s="128"/>
      <c r="K1352" s="128"/>
      <c r="L1352" s="128"/>
      <c r="M1352" s="128"/>
      <c r="N1352" s="128"/>
      <c r="O1352" s="128"/>
      <c r="P1352" s="128"/>
      <c r="Q1352" s="128"/>
      <c r="R1352" s="128"/>
      <c r="S1352" s="128"/>
      <c r="T1352" s="128"/>
      <c r="U1352" s="128"/>
      <c r="Y1352" s="128"/>
      <c r="Z1352" s="161"/>
      <c r="AA1352" s="128"/>
      <c r="AB1352" s="128"/>
      <c r="AC1352" s="128"/>
      <c r="AD1352" s="128"/>
      <c r="AE1352" s="128"/>
      <c r="AH1352" s="128"/>
      <c r="AI1352" s="162"/>
      <c r="AJ1352" s="128"/>
      <c r="AK1352" s="162"/>
      <c r="AL1352" s="162"/>
      <c r="AQ1352" s="128"/>
      <c r="AR1352" s="128"/>
      <c r="AS1352" s="128"/>
      <c r="AT1352" s="128"/>
      <c r="AU1352" s="128"/>
      <c r="AV1352" s="128"/>
    </row>
    <row r="1353" ht="16.5" customHeight="1">
      <c r="A1353" s="128"/>
      <c r="C1353" s="128"/>
      <c r="D1353" s="128"/>
      <c r="E1353" s="128"/>
      <c r="F1353" s="128"/>
      <c r="G1353" s="128"/>
      <c r="H1353" s="128"/>
      <c r="I1353" s="128"/>
      <c r="J1353" s="128"/>
      <c r="K1353" s="128"/>
      <c r="L1353" s="128"/>
      <c r="M1353" s="128"/>
      <c r="N1353" s="128"/>
      <c r="O1353" s="128"/>
      <c r="P1353" s="128"/>
      <c r="Q1353" s="128"/>
      <c r="R1353" s="128"/>
      <c r="S1353" s="128"/>
      <c r="T1353" s="128"/>
      <c r="U1353" s="128"/>
      <c r="Y1353" s="128"/>
      <c r="Z1353" s="161"/>
      <c r="AA1353" s="128"/>
      <c r="AB1353" s="128"/>
      <c r="AC1353" s="128"/>
      <c r="AD1353" s="128"/>
      <c r="AE1353" s="128"/>
      <c r="AH1353" s="128"/>
      <c r="AI1353" s="162"/>
      <c r="AJ1353" s="128"/>
      <c r="AK1353" s="162"/>
      <c r="AL1353" s="162"/>
      <c r="AQ1353" s="128"/>
      <c r="AR1353" s="128"/>
      <c r="AS1353" s="128"/>
      <c r="AT1353" s="128"/>
      <c r="AU1353" s="128"/>
      <c r="AV1353" s="128"/>
    </row>
    <row r="1354" ht="16.5" customHeight="1">
      <c r="A1354" s="128"/>
      <c r="C1354" s="128"/>
      <c r="D1354" s="128"/>
      <c r="E1354" s="128"/>
      <c r="F1354" s="128"/>
      <c r="G1354" s="128"/>
      <c r="H1354" s="128"/>
      <c r="I1354" s="128"/>
      <c r="J1354" s="128"/>
      <c r="K1354" s="128"/>
      <c r="L1354" s="128"/>
      <c r="M1354" s="128"/>
      <c r="N1354" s="128"/>
      <c r="O1354" s="128"/>
      <c r="P1354" s="128"/>
      <c r="Q1354" s="128"/>
      <c r="R1354" s="128"/>
      <c r="S1354" s="128"/>
      <c r="T1354" s="128"/>
      <c r="U1354" s="128"/>
      <c r="Y1354" s="128"/>
      <c r="Z1354" s="161"/>
      <c r="AA1354" s="128"/>
      <c r="AB1354" s="128"/>
      <c r="AC1354" s="128"/>
      <c r="AD1354" s="128"/>
      <c r="AE1354" s="128"/>
      <c r="AH1354" s="128"/>
      <c r="AI1354" s="162"/>
      <c r="AJ1354" s="128"/>
      <c r="AK1354" s="162"/>
      <c r="AL1354" s="162"/>
      <c r="AQ1354" s="128"/>
      <c r="AR1354" s="128"/>
      <c r="AS1354" s="128"/>
      <c r="AT1354" s="128"/>
      <c r="AU1354" s="128"/>
      <c r="AV1354" s="128"/>
    </row>
    <row r="1355" ht="16.5" customHeight="1">
      <c r="A1355" s="128"/>
      <c r="C1355" s="128"/>
      <c r="D1355" s="128"/>
      <c r="E1355" s="128"/>
      <c r="F1355" s="128"/>
      <c r="G1355" s="128"/>
      <c r="H1355" s="128"/>
      <c r="I1355" s="128"/>
      <c r="J1355" s="128"/>
      <c r="K1355" s="128"/>
      <c r="L1355" s="128"/>
      <c r="M1355" s="128"/>
      <c r="N1355" s="128"/>
      <c r="O1355" s="128"/>
      <c r="P1355" s="128"/>
      <c r="Q1355" s="128"/>
      <c r="R1355" s="128"/>
      <c r="S1355" s="128"/>
      <c r="T1355" s="128"/>
      <c r="U1355" s="128"/>
      <c r="Y1355" s="128"/>
      <c r="Z1355" s="161"/>
      <c r="AA1355" s="128"/>
      <c r="AB1355" s="128"/>
      <c r="AC1355" s="128"/>
      <c r="AD1355" s="128"/>
      <c r="AE1355" s="128"/>
      <c r="AH1355" s="128"/>
      <c r="AI1355" s="162"/>
      <c r="AJ1355" s="128"/>
      <c r="AK1355" s="162"/>
      <c r="AL1355" s="162"/>
      <c r="AQ1355" s="128"/>
      <c r="AR1355" s="128"/>
      <c r="AS1355" s="128"/>
      <c r="AT1355" s="128"/>
      <c r="AU1355" s="128"/>
      <c r="AV1355" s="128"/>
    </row>
    <row r="1356" ht="16.5" customHeight="1">
      <c r="A1356" s="128"/>
      <c r="C1356" s="128"/>
      <c r="D1356" s="128"/>
      <c r="E1356" s="128"/>
      <c r="F1356" s="128"/>
      <c r="G1356" s="128"/>
      <c r="H1356" s="128"/>
      <c r="I1356" s="128"/>
      <c r="J1356" s="128"/>
      <c r="K1356" s="128"/>
      <c r="L1356" s="128"/>
      <c r="M1356" s="128"/>
      <c r="N1356" s="128"/>
      <c r="O1356" s="128"/>
      <c r="P1356" s="128"/>
      <c r="Q1356" s="128"/>
      <c r="R1356" s="128"/>
      <c r="S1356" s="128"/>
      <c r="T1356" s="128"/>
      <c r="U1356" s="128"/>
      <c r="Y1356" s="128"/>
      <c r="Z1356" s="161"/>
      <c r="AA1356" s="128"/>
      <c r="AB1356" s="128"/>
      <c r="AC1356" s="128"/>
      <c r="AD1356" s="128"/>
      <c r="AE1356" s="128"/>
      <c r="AH1356" s="128"/>
      <c r="AI1356" s="162"/>
      <c r="AJ1356" s="128"/>
      <c r="AK1356" s="162"/>
      <c r="AL1356" s="162"/>
      <c r="AQ1356" s="128"/>
      <c r="AR1356" s="128"/>
      <c r="AS1356" s="128"/>
      <c r="AT1356" s="128"/>
      <c r="AU1356" s="128"/>
      <c r="AV1356" s="128"/>
    </row>
    <row r="1357" ht="16.5" customHeight="1">
      <c r="A1357" s="128"/>
      <c r="C1357" s="128"/>
      <c r="D1357" s="128"/>
      <c r="E1357" s="128"/>
      <c r="F1357" s="128"/>
      <c r="G1357" s="128"/>
      <c r="H1357" s="128"/>
      <c r="I1357" s="128"/>
      <c r="J1357" s="128"/>
      <c r="K1357" s="128"/>
      <c r="L1357" s="128"/>
      <c r="M1357" s="128"/>
      <c r="N1357" s="128"/>
      <c r="O1357" s="128"/>
      <c r="P1357" s="128"/>
      <c r="Q1357" s="128"/>
      <c r="R1357" s="128"/>
      <c r="S1357" s="128"/>
      <c r="T1357" s="128"/>
      <c r="U1357" s="128"/>
      <c r="Y1357" s="128"/>
      <c r="Z1357" s="161"/>
      <c r="AA1357" s="128"/>
      <c r="AB1357" s="128"/>
      <c r="AC1357" s="128"/>
      <c r="AD1357" s="128"/>
      <c r="AE1357" s="128"/>
      <c r="AH1357" s="128"/>
      <c r="AI1357" s="162"/>
      <c r="AJ1357" s="128"/>
      <c r="AK1357" s="162"/>
      <c r="AL1357" s="162"/>
      <c r="AQ1357" s="128"/>
      <c r="AR1357" s="128"/>
      <c r="AS1357" s="128"/>
      <c r="AT1357" s="128"/>
      <c r="AU1357" s="128"/>
      <c r="AV1357" s="128"/>
    </row>
    <row r="1358" ht="16.5" customHeight="1">
      <c r="A1358" s="128"/>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61"/>
      <c r="AA1358" s="128"/>
      <c r="AB1358" s="128"/>
      <c r="AC1358" s="128"/>
      <c r="AD1358" s="128"/>
      <c r="AE1358" s="128"/>
      <c r="AF1358" s="128"/>
      <c r="AH1358" s="128"/>
      <c r="AI1358" s="162"/>
      <c r="AJ1358" s="128"/>
      <c r="AK1358" s="162"/>
      <c r="AL1358" s="162"/>
      <c r="AQ1358" s="128"/>
      <c r="AR1358" s="128"/>
      <c r="AS1358" s="128"/>
      <c r="AT1358" s="128"/>
      <c r="AU1358" s="128"/>
      <c r="AV1358" s="128"/>
    </row>
    <row r="1359" ht="16.5" customHeight="1">
      <c r="A1359" s="128"/>
      <c r="C1359" s="128"/>
      <c r="D1359" s="128"/>
      <c r="E1359" s="128"/>
      <c r="F1359" s="128"/>
      <c r="G1359" s="128"/>
      <c r="H1359" s="128"/>
      <c r="I1359" s="128"/>
      <c r="J1359" s="128"/>
      <c r="K1359" s="128"/>
      <c r="L1359" s="128"/>
      <c r="M1359" s="128"/>
      <c r="N1359" s="128"/>
      <c r="O1359" s="128"/>
      <c r="P1359" s="128"/>
      <c r="Q1359" s="128"/>
      <c r="R1359" s="128"/>
      <c r="S1359" s="128"/>
      <c r="T1359" s="128"/>
      <c r="U1359" s="128"/>
      <c r="Y1359" s="128"/>
      <c r="Z1359" s="161"/>
      <c r="AA1359" s="128"/>
      <c r="AB1359" s="128"/>
      <c r="AC1359" s="128"/>
      <c r="AD1359" s="128"/>
      <c r="AE1359" s="128"/>
      <c r="AH1359" s="128"/>
      <c r="AI1359" s="162"/>
      <c r="AJ1359" s="162"/>
      <c r="AK1359" s="162"/>
      <c r="AL1359" s="162"/>
      <c r="AQ1359" s="128"/>
      <c r="AR1359" s="128"/>
      <c r="AS1359" s="128"/>
      <c r="AT1359" s="128"/>
      <c r="AU1359" s="128"/>
      <c r="AV1359" s="128"/>
    </row>
    <row r="1360" ht="16.5" customHeight="1">
      <c r="A1360" s="128"/>
      <c r="C1360" s="128"/>
      <c r="D1360" s="128"/>
      <c r="E1360" s="128"/>
      <c r="F1360" s="128"/>
      <c r="G1360" s="128"/>
      <c r="H1360" s="128"/>
      <c r="I1360" s="128"/>
      <c r="J1360" s="128"/>
      <c r="K1360" s="128"/>
      <c r="L1360" s="128"/>
      <c r="M1360" s="128"/>
      <c r="N1360" s="128"/>
      <c r="O1360" s="128"/>
      <c r="P1360" s="128"/>
      <c r="Q1360" s="128"/>
      <c r="R1360" s="128"/>
      <c r="S1360" s="128"/>
      <c r="T1360" s="128"/>
      <c r="U1360" s="128"/>
      <c r="Y1360" s="128"/>
      <c r="Z1360" s="161"/>
      <c r="AA1360" s="128"/>
      <c r="AB1360" s="128"/>
      <c r="AC1360" s="128"/>
      <c r="AD1360" s="128"/>
      <c r="AE1360" s="128"/>
      <c r="AH1360" s="128"/>
      <c r="AI1360" s="162"/>
      <c r="AJ1360" s="162"/>
      <c r="AK1360" s="162"/>
      <c r="AL1360" s="162"/>
      <c r="AQ1360" s="128"/>
      <c r="AR1360" s="128"/>
      <c r="AS1360" s="128"/>
      <c r="AT1360" s="128"/>
      <c r="AU1360" s="128"/>
      <c r="AV1360" s="128"/>
    </row>
    <row r="1361" ht="16.5" customHeight="1">
      <c r="A1361" s="128"/>
      <c r="C1361" s="128"/>
      <c r="D1361" s="128"/>
      <c r="E1361" s="128"/>
      <c r="F1361" s="128"/>
      <c r="G1361" s="128"/>
      <c r="H1361" s="128"/>
      <c r="I1361" s="128"/>
      <c r="J1361" s="128"/>
      <c r="K1361" s="128"/>
      <c r="L1361" s="128"/>
      <c r="M1361" s="128"/>
      <c r="N1361" s="128"/>
      <c r="O1361" s="128"/>
      <c r="P1361" s="128"/>
      <c r="Q1361" s="128"/>
      <c r="R1361" s="128"/>
      <c r="S1361" s="128"/>
      <c r="T1361" s="128"/>
      <c r="U1361" s="128"/>
      <c r="W1361" s="128"/>
      <c r="Y1361" s="128"/>
      <c r="Z1361" s="161"/>
      <c r="AA1361" s="128"/>
      <c r="AB1361" s="128"/>
      <c r="AC1361" s="128"/>
      <c r="AD1361" s="128"/>
      <c r="AE1361" s="128"/>
      <c r="AH1361" s="128"/>
      <c r="AI1361" s="162"/>
      <c r="AJ1361" s="162"/>
      <c r="AK1361" s="162"/>
      <c r="AL1361" s="162"/>
      <c r="AQ1361" s="128"/>
      <c r="AR1361" s="128"/>
      <c r="AS1361" s="128"/>
      <c r="AT1361" s="128"/>
      <c r="AU1361" s="128"/>
      <c r="AV1361" s="128"/>
    </row>
    <row r="1362" ht="16.5" customHeight="1">
      <c r="C1362" s="128"/>
      <c r="D1362" s="128"/>
      <c r="E1362" s="128"/>
      <c r="F1362" s="128"/>
      <c r="G1362" s="128"/>
      <c r="H1362" s="128"/>
      <c r="I1362" s="128"/>
      <c r="J1362" s="128"/>
      <c r="K1362" s="128"/>
      <c r="L1362" s="128"/>
      <c r="M1362" s="128"/>
      <c r="N1362" s="128"/>
      <c r="O1362" s="128"/>
      <c r="P1362" s="128"/>
      <c r="Q1362" s="128"/>
      <c r="R1362" s="128"/>
      <c r="S1362" s="128"/>
      <c r="T1362" s="128"/>
      <c r="U1362" s="128"/>
      <c r="Z1362" s="161"/>
      <c r="AH1362" s="128"/>
      <c r="AI1362" s="162"/>
      <c r="AJ1362" s="162"/>
      <c r="AK1362" s="162"/>
      <c r="AL1362" s="162"/>
      <c r="AQ1362" s="128"/>
      <c r="AR1362" s="128"/>
      <c r="AS1362" s="128"/>
      <c r="AT1362" s="128"/>
      <c r="AU1362" s="128"/>
      <c r="AV1362" s="128"/>
    </row>
    <row r="1363" ht="16.5" customHeight="1">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Z1363" s="161"/>
      <c r="AH1363" s="128"/>
      <c r="AI1363" s="162"/>
      <c r="AJ1363" s="162"/>
      <c r="AK1363" s="162"/>
      <c r="AL1363" s="162"/>
      <c r="AQ1363" s="128"/>
      <c r="AR1363" s="128"/>
      <c r="AS1363" s="128"/>
      <c r="AT1363" s="128"/>
      <c r="AU1363" s="128"/>
      <c r="AV1363" s="128"/>
    </row>
    <row r="1364" ht="16.5" customHeight="1">
      <c r="A1364" s="128"/>
      <c r="B1364" s="128"/>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Y1364" s="128"/>
      <c r="Z1364" s="161"/>
      <c r="AA1364" s="128"/>
      <c r="AC1364" s="128"/>
      <c r="AE1364" s="128"/>
      <c r="AF1364" s="128"/>
      <c r="AH1364" s="128"/>
      <c r="AI1364" s="162"/>
      <c r="AJ1364" s="162"/>
      <c r="AK1364" s="128"/>
      <c r="AL1364" s="128"/>
      <c r="AM1364" s="128"/>
      <c r="AN1364" s="128"/>
      <c r="AO1364" s="120"/>
      <c r="AQ1364" s="128"/>
      <c r="AR1364" s="128"/>
      <c r="AS1364" s="128"/>
      <c r="AT1364" s="128"/>
      <c r="AU1364" s="128"/>
      <c r="AV1364" s="128"/>
    </row>
    <row r="1365" ht="16.5" customHeight="1">
      <c r="A1365" s="128"/>
      <c r="B1365" s="128"/>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Y1365" s="128"/>
      <c r="Z1365" s="161"/>
      <c r="AA1365" s="128"/>
      <c r="AC1365" s="128"/>
      <c r="AE1365" s="128"/>
      <c r="AF1365" s="128"/>
      <c r="AH1365" s="128"/>
      <c r="AI1365" s="162"/>
      <c r="AJ1365" s="162"/>
      <c r="AK1365" s="128"/>
      <c r="AL1365" s="128"/>
      <c r="AM1365" s="128"/>
      <c r="AN1365" s="128"/>
      <c r="AO1365" s="120"/>
      <c r="AQ1365" s="128"/>
      <c r="AR1365" s="128"/>
      <c r="AS1365" s="128"/>
      <c r="AT1365" s="128"/>
      <c r="AU1365" s="128"/>
      <c r="AV1365" s="128"/>
    </row>
    <row r="1366" ht="16.5" customHeight="1">
      <c r="A1366" s="128"/>
      <c r="B1366" s="128"/>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Y1366" s="128"/>
      <c r="Z1366" s="161"/>
      <c r="AA1366" s="128"/>
      <c r="AC1366" s="128"/>
      <c r="AE1366" s="128"/>
      <c r="AF1366" s="128"/>
      <c r="AH1366" s="128"/>
      <c r="AI1366" s="162"/>
      <c r="AJ1366" s="162"/>
      <c r="AK1366" s="128"/>
      <c r="AL1366" s="128"/>
      <c r="AM1366" s="128"/>
      <c r="AN1366" s="128"/>
      <c r="AO1366" s="120"/>
      <c r="AQ1366" s="128"/>
      <c r="AR1366" s="128"/>
      <c r="AS1366" s="128"/>
      <c r="AT1366" s="128"/>
      <c r="AU1366" s="128"/>
      <c r="AV1366" s="128"/>
    </row>
    <row r="1367" ht="16.5" customHeight="1">
      <c r="A1367" s="128"/>
      <c r="B1367" s="128"/>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Y1367" s="128"/>
      <c r="Z1367" s="161"/>
      <c r="AA1367" s="128"/>
      <c r="AC1367" s="128"/>
      <c r="AE1367" s="128"/>
      <c r="AF1367" s="128"/>
      <c r="AH1367" s="128"/>
      <c r="AI1367" s="162"/>
      <c r="AJ1367" s="162"/>
      <c r="AK1367" s="128"/>
      <c r="AL1367" s="128"/>
      <c r="AM1367" s="128"/>
      <c r="AN1367" s="128"/>
      <c r="AO1367" s="120"/>
      <c r="AQ1367" s="128"/>
      <c r="AR1367" s="128"/>
      <c r="AS1367" s="128"/>
      <c r="AT1367" s="128"/>
      <c r="AU1367" s="128"/>
      <c r="AV1367" s="128"/>
    </row>
    <row r="1368" ht="16.5" customHeight="1">
      <c r="A1368" s="128"/>
      <c r="B1368" s="128"/>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Y1368" s="128"/>
      <c r="Z1368" s="161"/>
      <c r="AA1368" s="128"/>
      <c r="AC1368" s="128"/>
      <c r="AE1368" s="128"/>
      <c r="AF1368" s="128"/>
      <c r="AH1368" s="128"/>
      <c r="AI1368" s="162"/>
      <c r="AJ1368" s="162"/>
      <c r="AK1368" s="128"/>
      <c r="AL1368" s="128"/>
      <c r="AM1368" s="128"/>
      <c r="AN1368" s="128"/>
      <c r="AO1368" s="120"/>
      <c r="AQ1368" s="128"/>
      <c r="AR1368" s="128"/>
      <c r="AS1368" s="128"/>
      <c r="AT1368" s="128"/>
      <c r="AU1368" s="128"/>
      <c r="AV1368" s="128"/>
    </row>
    <row r="1369" ht="16.5" customHeight="1">
      <c r="A1369" s="128"/>
      <c r="B1369" s="128"/>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Y1369" s="128"/>
      <c r="Z1369" s="161"/>
      <c r="AA1369" s="128"/>
      <c r="AC1369" s="128"/>
      <c r="AE1369" s="128"/>
      <c r="AF1369" s="128"/>
      <c r="AH1369" s="128"/>
      <c r="AI1369" s="162"/>
      <c r="AJ1369" s="162"/>
      <c r="AK1369" s="128"/>
      <c r="AL1369" s="128"/>
      <c r="AM1369" s="128"/>
      <c r="AN1369" s="128"/>
      <c r="AO1369" s="120"/>
      <c r="AQ1369" s="128"/>
      <c r="AR1369" s="128"/>
      <c r="AS1369" s="128"/>
      <c r="AT1369" s="128"/>
      <c r="AU1369" s="128"/>
      <c r="AV1369" s="128"/>
    </row>
    <row r="1370" ht="16.5" customHeight="1">
      <c r="A1370" s="128"/>
      <c r="B1370" s="128"/>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Y1370" s="128"/>
      <c r="Z1370" s="161"/>
      <c r="AA1370" s="128"/>
      <c r="AC1370" s="128"/>
      <c r="AE1370" s="128"/>
      <c r="AF1370" s="128"/>
      <c r="AH1370" s="128"/>
      <c r="AI1370" s="162"/>
      <c r="AJ1370" s="162"/>
      <c r="AK1370" s="128"/>
      <c r="AL1370" s="128"/>
      <c r="AM1370" s="128"/>
      <c r="AN1370" s="128"/>
      <c r="AO1370" s="120"/>
      <c r="AQ1370" s="128"/>
      <c r="AR1370" s="128"/>
      <c r="AS1370" s="128"/>
      <c r="AT1370" s="128"/>
      <c r="AU1370" s="128"/>
      <c r="AV1370" s="128"/>
    </row>
    <row r="1371" ht="16.5" customHeight="1">
      <c r="A1371" s="128"/>
      <c r="B1371" s="128"/>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Y1371" s="128"/>
      <c r="Z1371" s="161"/>
      <c r="AA1371" s="128"/>
      <c r="AC1371" s="128"/>
      <c r="AE1371" s="128"/>
      <c r="AF1371" s="128"/>
      <c r="AH1371" s="128"/>
      <c r="AI1371" s="162"/>
      <c r="AJ1371" s="162"/>
      <c r="AK1371" s="128"/>
      <c r="AL1371" s="128"/>
      <c r="AM1371" s="128"/>
      <c r="AN1371" s="128"/>
      <c r="AO1371" s="120"/>
      <c r="AQ1371" s="128"/>
      <c r="AR1371" s="128"/>
      <c r="AS1371" s="128"/>
      <c r="AT1371" s="128"/>
      <c r="AU1371" s="128"/>
      <c r="AV1371" s="128"/>
    </row>
    <row r="1372" ht="16.5" customHeight="1">
      <c r="A1372" s="128"/>
      <c r="B1372" s="128"/>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Y1372" s="128"/>
      <c r="Z1372" s="161"/>
      <c r="AA1372" s="128"/>
      <c r="AC1372" s="128"/>
      <c r="AE1372" s="128"/>
      <c r="AF1372" s="128"/>
      <c r="AH1372" s="128"/>
      <c r="AI1372" s="162"/>
      <c r="AJ1372" s="162"/>
      <c r="AK1372" s="128"/>
      <c r="AL1372" s="128"/>
      <c r="AM1372" s="128"/>
      <c r="AN1372" s="128"/>
      <c r="AO1372" s="120"/>
      <c r="AQ1372" s="128"/>
      <c r="AR1372" s="128"/>
      <c r="AS1372" s="128"/>
      <c r="AT1372" s="128"/>
      <c r="AU1372" s="128"/>
      <c r="AV1372" s="128"/>
    </row>
    <row r="1373" ht="16.5" customHeight="1">
      <c r="A1373" s="128"/>
      <c r="B1373" s="128"/>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Y1373" s="128"/>
      <c r="Z1373" s="161"/>
      <c r="AA1373" s="128"/>
      <c r="AC1373" s="128"/>
      <c r="AE1373" s="128"/>
      <c r="AF1373" s="128"/>
      <c r="AH1373" s="128"/>
      <c r="AI1373" s="162"/>
      <c r="AJ1373" s="162"/>
      <c r="AK1373" s="128"/>
      <c r="AL1373" s="128"/>
      <c r="AM1373" s="128"/>
      <c r="AN1373" s="128"/>
      <c r="AO1373" s="120"/>
      <c r="AQ1373" s="128"/>
      <c r="AR1373" s="128"/>
      <c r="AS1373" s="128"/>
      <c r="AT1373" s="128"/>
      <c r="AU1373" s="128"/>
      <c r="AV1373" s="128"/>
    </row>
    <row r="1374" ht="16.5" customHeight="1">
      <c r="A1374" s="128"/>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Y1374" s="128"/>
      <c r="Z1374" s="161"/>
      <c r="AA1374" s="128"/>
      <c r="AC1374" s="128"/>
      <c r="AE1374" s="128"/>
      <c r="AF1374" s="128"/>
      <c r="AH1374" s="128"/>
      <c r="AI1374" s="162"/>
      <c r="AJ1374" s="162"/>
      <c r="AK1374" s="128"/>
      <c r="AL1374" s="128"/>
      <c r="AM1374" s="128"/>
      <c r="AN1374" s="128"/>
      <c r="AO1374" s="120"/>
      <c r="AQ1374" s="128"/>
      <c r="AR1374" s="128"/>
      <c r="AS1374" s="128"/>
      <c r="AT1374" s="128"/>
      <c r="AU1374" s="128"/>
      <c r="AV1374" s="128"/>
    </row>
    <row r="1375" ht="16.5" customHeight="1">
      <c r="A1375" s="128"/>
      <c r="B1375" s="128"/>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Y1375" s="128"/>
      <c r="Z1375" s="161"/>
      <c r="AA1375" s="128"/>
      <c r="AC1375" s="128"/>
      <c r="AE1375" s="128"/>
      <c r="AF1375" s="128"/>
      <c r="AH1375" s="128"/>
      <c r="AI1375" s="162"/>
      <c r="AJ1375" s="162"/>
      <c r="AK1375" s="128"/>
      <c r="AL1375" s="128"/>
      <c r="AM1375" s="128"/>
      <c r="AN1375" s="128"/>
      <c r="AO1375" s="120"/>
      <c r="AQ1375" s="128"/>
      <c r="AR1375" s="128"/>
      <c r="AS1375" s="128"/>
      <c r="AT1375" s="128"/>
      <c r="AU1375" s="128"/>
      <c r="AV1375" s="128"/>
    </row>
    <row r="1376" ht="16.5" customHeight="1">
      <c r="A1376" s="128"/>
      <c r="B1376" s="128"/>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Y1376" s="128"/>
      <c r="Z1376" s="161"/>
      <c r="AA1376" s="128"/>
      <c r="AC1376" s="128"/>
      <c r="AE1376" s="128"/>
      <c r="AF1376" s="128"/>
      <c r="AH1376" s="128"/>
      <c r="AI1376" s="162"/>
      <c r="AJ1376" s="162"/>
      <c r="AK1376" s="128"/>
      <c r="AL1376" s="128"/>
      <c r="AM1376" s="128"/>
      <c r="AN1376" s="128"/>
      <c r="AO1376" s="120"/>
      <c r="AQ1376" s="128"/>
      <c r="AR1376" s="128"/>
      <c r="AS1376" s="128"/>
      <c r="AT1376" s="128"/>
      <c r="AU1376" s="128"/>
      <c r="AV1376" s="128"/>
    </row>
    <row r="1377" ht="16.5" customHeight="1">
      <c r="A1377" s="128"/>
      <c r="B1377" s="128"/>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Y1377" s="128"/>
      <c r="Z1377" s="161"/>
      <c r="AA1377" s="128"/>
      <c r="AC1377" s="128"/>
      <c r="AE1377" s="128"/>
      <c r="AF1377" s="128"/>
      <c r="AH1377" s="128"/>
      <c r="AI1377" s="162"/>
      <c r="AJ1377" s="162"/>
      <c r="AK1377" s="128"/>
      <c r="AL1377" s="128"/>
      <c r="AM1377" s="128"/>
      <c r="AN1377" s="128"/>
      <c r="AO1377" s="120"/>
      <c r="AQ1377" s="128"/>
      <c r="AR1377" s="128"/>
      <c r="AS1377" s="128"/>
      <c r="AT1377" s="128"/>
      <c r="AU1377" s="128"/>
      <c r="AV1377" s="128"/>
    </row>
    <row r="1378" ht="16.5" customHeight="1">
      <c r="A1378" s="128"/>
      <c r="B1378" s="128"/>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Y1378" s="128"/>
      <c r="Z1378" s="161"/>
      <c r="AA1378" s="128"/>
      <c r="AC1378" s="128"/>
      <c r="AE1378" s="128"/>
      <c r="AF1378" s="128"/>
      <c r="AH1378" s="128"/>
      <c r="AI1378" s="162"/>
      <c r="AJ1378" s="162"/>
      <c r="AK1378" s="128"/>
      <c r="AL1378" s="128"/>
      <c r="AM1378" s="128"/>
      <c r="AN1378" s="128"/>
      <c r="AO1378" s="120"/>
      <c r="AQ1378" s="128"/>
      <c r="AR1378" s="128"/>
      <c r="AS1378" s="128"/>
      <c r="AT1378" s="128"/>
      <c r="AU1378" s="128"/>
      <c r="AV1378" s="128"/>
    </row>
    <row r="1379" ht="16.5" customHeight="1">
      <c r="A1379" s="128"/>
      <c r="B1379" s="128"/>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Y1379" s="128"/>
      <c r="Z1379" s="161"/>
      <c r="AA1379" s="128"/>
      <c r="AC1379" s="128"/>
      <c r="AE1379" s="128"/>
      <c r="AF1379" s="128"/>
      <c r="AH1379" s="128"/>
      <c r="AI1379" s="162"/>
      <c r="AJ1379" s="162"/>
      <c r="AK1379" s="128"/>
      <c r="AL1379" s="128"/>
      <c r="AM1379" s="128"/>
      <c r="AN1379" s="128"/>
      <c r="AO1379" s="120"/>
      <c r="AQ1379" s="128"/>
      <c r="AR1379" s="128"/>
      <c r="AS1379" s="128"/>
      <c r="AT1379" s="128"/>
      <c r="AU1379" s="128"/>
      <c r="AV1379" s="128"/>
    </row>
    <row r="1380" ht="16.5" customHeight="1">
      <c r="A1380" s="128"/>
      <c r="B1380" s="128"/>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Y1380" s="128"/>
      <c r="Z1380" s="161"/>
      <c r="AA1380" s="128"/>
      <c r="AC1380" s="128"/>
      <c r="AE1380" s="128"/>
      <c r="AF1380" s="128"/>
      <c r="AH1380" s="128"/>
      <c r="AI1380" s="162"/>
      <c r="AJ1380" s="163"/>
      <c r="AK1380" s="162"/>
      <c r="AL1380" s="162"/>
      <c r="AM1380" s="128"/>
      <c r="AN1380" s="128"/>
      <c r="AO1380" s="120"/>
      <c r="AQ1380" s="128"/>
      <c r="AR1380" s="128"/>
      <c r="AS1380" s="128"/>
      <c r="AT1380" s="128"/>
      <c r="AU1380" s="128"/>
      <c r="AV1380" s="128"/>
    </row>
    <row r="1381" ht="16.5" customHeight="1">
      <c r="A1381" s="128"/>
      <c r="B1381" s="128"/>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Y1381" s="128"/>
      <c r="Z1381" s="161"/>
      <c r="AA1381" s="128"/>
      <c r="AC1381" s="128"/>
      <c r="AE1381" s="128"/>
      <c r="AF1381" s="128"/>
      <c r="AH1381" s="128"/>
      <c r="AI1381" s="162"/>
      <c r="AJ1381" s="163"/>
      <c r="AK1381" s="162"/>
      <c r="AL1381" s="162"/>
      <c r="AM1381" s="128"/>
      <c r="AN1381" s="128"/>
      <c r="AO1381" s="120"/>
      <c r="AQ1381" s="128"/>
      <c r="AR1381" s="128"/>
      <c r="AS1381" s="128"/>
      <c r="AT1381" s="128"/>
      <c r="AU1381" s="128"/>
      <c r="AV1381" s="128"/>
    </row>
    <row r="1382" ht="16.5" customHeight="1">
      <c r="A1382" s="128"/>
      <c r="B1382" s="128"/>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Y1382" s="128"/>
      <c r="Z1382" s="161"/>
      <c r="AA1382" s="128"/>
      <c r="AC1382" s="128"/>
      <c r="AE1382" s="128"/>
      <c r="AF1382" s="128"/>
      <c r="AH1382" s="128"/>
      <c r="AI1382" s="162"/>
      <c r="AJ1382" s="163"/>
      <c r="AK1382" s="162"/>
      <c r="AL1382" s="162"/>
      <c r="AM1382" s="128"/>
      <c r="AN1382" s="128"/>
      <c r="AO1382" s="120"/>
      <c r="AQ1382" s="128"/>
      <c r="AR1382" s="128"/>
      <c r="AS1382" s="128"/>
      <c r="AT1382" s="128"/>
      <c r="AU1382" s="128"/>
      <c r="AV1382" s="128"/>
    </row>
    <row r="1383" ht="16.5" customHeight="1">
      <c r="A1383" s="128"/>
      <c r="B1383" s="128"/>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Y1383" s="128"/>
      <c r="Z1383" s="161"/>
      <c r="AA1383" s="128"/>
      <c r="AC1383" s="128"/>
      <c r="AE1383" s="128"/>
      <c r="AF1383" s="128"/>
      <c r="AH1383" s="128"/>
      <c r="AI1383" s="162"/>
      <c r="AJ1383" s="163"/>
      <c r="AK1383" s="162"/>
      <c r="AL1383" s="162"/>
      <c r="AM1383" s="128"/>
      <c r="AN1383" s="128"/>
      <c r="AO1383" s="120"/>
      <c r="AQ1383" s="128"/>
      <c r="AR1383" s="128"/>
      <c r="AS1383" s="128"/>
      <c r="AT1383" s="128"/>
      <c r="AU1383" s="128"/>
      <c r="AV1383" s="128"/>
    </row>
    <row r="1384" ht="16.5" customHeight="1">
      <c r="A1384" s="128"/>
      <c r="B1384" s="128"/>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Y1384" s="128"/>
      <c r="Z1384" s="161"/>
      <c r="AA1384" s="128"/>
      <c r="AC1384" s="128"/>
      <c r="AE1384" s="128"/>
      <c r="AF1384" s="128"/>
      <c r="AH1384" s="128"/>
      <c r="AI1384" s="162"/>
      <c r="AJ1384" s="163"/>
      <c r="AK1384" s="162"/>
      <c r="AL1384" s="162"/>
      <c r="AM1384" s="128"/>
      <c r="AN1384" s="128"/>
      <c r="AO1384" s="120"/>
      <c r="AQ1384" s="128"/>
      <c r="AR1384" s="128"/>
      <c r="AS1384" s="128"/>
      <c r="AT1384" s="128"/>
      <c r="AU1384" s="128"/>
      <c r="AV1384" s="128"/>
    </row>
    <row r="1385" ht="16.5" customHeight="1">
      <c r="A1385" s="128"/>
      <c r="B1385" s="128"/>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Y1385" s="128"/>
      <c r="Z1385" s="161"/>
      <c r="AA1385" s="128"/>
      <c r="AC1385" s="128"/>
      <c r="AE1385" s="128"/>
      <c r="AF1385" s="128"/>
      <c r="AH1385" s="128"/>
      <c r="AI1385" s="162"/>
      <c r="AJ1385" s="163"/>
      <c r="AK1385" s="162"/>
      <c r="AL1385" s="162"/>
      <c r="AM1385" s="128"/>
      <c r="AN1385" s="128"/>
      <c r="AO1385" s="120"/>
      <c r="AQ1385" s="128"/>
      <c r="AR1385" s="128"/>
      <c r="AS1385" s="128"/>
      <c r="AT1385" s="128"/>
      <c r="AU1385" s="128"/>
      <c r="AV1385" s="128"/>
    </row>
    <row r="1386" ht="16.5" customHeight="1">
      <c r="A1386" s="128"/>
      <c r="B1386" s="128"/>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Y1386" s="128"/>
      <c r="Z1386" s="161"/>
      <c r="AA1386" s="128"/>
      <c r="AC1386" s="128"/>
      <c r="AE1386" s="128"/>
      <c r="AF1386" s="128"/>
      <c r="AH1386" s="128"/>
      <c r="AI1386" s="162"/>
      <c r="AJ1386" s="163"/>
      <c r="AK1386" s="162"/>
      <c r="AL1386" s="162"/>
      <c r="AM1386" s="128"/>
      <c r="AN1386" s="128"/>
      <c r="AO1386" s="120"/>
      <c r="AQ1386" s="128"/>
      <c r="AR1386" s="128"/>
      <c r="AS1386" s="128"/>
      <c r="AT1386" s="128"/>
      <c r="AU1386" s="128"/>
      <c r="AV1386" s="128"/>
    </row>
    <row r="1387" ht="16.5" customHeight="1">
      <c r="A1387" s="128"/>
      <c r="B1387" s="128"/>
      <c r="C1387" s="128"/>
      <c r="D1387" s="128"/>
      <c r="E1387" s="128"/>
      <c r="F1387" s="128"/>
      <c r="G1387" s="128"/>
      <c r="H1387" s="128"/>
      <c r="I1387" s="128"/>
      <c r="J1387" s="128"/>
      <c r="K1387" s="128"/>
      <c r="L1387" s="128"/>
      <c r="M1387" s="128"/>
      <c r="N1387" s="128"/>
      <c r="O1387" s="128"/>
      <c r="P1387" s="128"/>
      <c r="Q1387" s="128"/>
      <c r="R1387" s="128"/>
      <c r="S1387" s="128"/>
      <c r="T1387" s="128"/>
      <c r="U1387" s="128"/>
      <c r="Z1387" s="161"/>
      <c r="AH1387" s="128"/>
      <c r="AI1387" s="162"/>
      <c r="AJ1387" s="162"/>
      <c r="AK1387" s="162"/>
      <c r="AL1387" s="162"/>
      <c r="AM1387" s="128"/>
      <c r="AN1387" s="128"/>
      <c r="AQ1387" s="128"/>
      <c r="AR1387" s="128"/>
      <c r="AS1387" s="128"/>
      <c r="AT1387" s="128"/>
      <c r="AU1387" s="128"/>
      <c r="AV1387" s="128"/>
    </row>
    <row r="1388" ht="16.5" customHeight="1">
      <c r="A1388" s="128"/>
      <c r="B1388" s="128"/>
      <c r="C1388" s="128"/>
      <c r="D1388" s="128"/>
      <c r="E1388" s="128"/>
      <c r="F1388" s="128"/>
      <c r="G1388" s="128"/>
      <c r="H1388" s="128"/>
      <c r="I1388" s="128"/>
      <c r="J1388" s="128"/>
      <c r="K1388" s="128"/>
      <c r="L1388" s="128"/>
      <c r="M1388" s="128"/>
      <c r="N1388" s="128"/>
      <c r="O1388" s="128"/>
      <c r="P1388" s="128"/>
      <c r="Q1388" s="128"/>
      <c r="R1388" s="128"/>
      <c r="S1388" s="128"/>
      <c r="T1388" s="128"/>
      <c r="U1388" s="128"/>
      <c r="Z1388" s="161"/>
      <c r="AH1388" s="128"/>
      <c r="AI1388" s="162"/>
      <c r="AJ1388" s="162"/>
      <c r="AK1388" s="162"/>
      <c r="AL1388" s="162"/>
      <c r="AM1388" s="128"/>
      <c r="AN1388" s="128"/>
      <c r="AQ1388" s="128"/>
      <c r="AR1388" s="128"/>
      <c r="AS1388" s="128"/>
      <c r="AT1388" s="128"/>
      <c r="AU1388" s="128"/>
      <c r="AV1388" s="128"/>
    </row>
    <row r="1389" ht="16.5" customHeight="1">
      <c r="A1389" s="128"/>
      <c r="B1389" s="128"/>
      <c r="C1389" s="128"/>
      <c r="D1389" s="128"/>
      <c r="E1389" s="128"/>
      <c r="F1389" s="128"/>
      <c r="G1389" s="128"/>
      <c r="H1389" s="128"/>
      <c r="I1389" s="128"/>
      <c r="J1389" s="128"/>
      <c r="K1389" s="128"/>
      <c r="L1389" s="128"/>
      <c r="M1389" s="128"/>
      <c r="N1389" s="128"/>
      <c r="O1389" s="128"/>
      <c r="P1389" s="128"/>
      <c r="Q1389" s="128"/>
      <c r="R1389" s="128"/>
      <c r="S1389" s="128"/>
      <c r="T1389" s="128"/>
      <c r="U1389" s="128"/>
      <c r="Z1389" s="161"/>
      <c r="AH1389" s="128"/>
      <c r="AI1389" s="162"/>
      <c r="AJ1389" s="162"/>
      <c r="AK1389" s="162"/>
      <c r="AL1389" s="162"/>
      <c r="AM1389" s="128"/>
      <c r="AN1389" s="128"/>
      <c r="AQ1389" s="128"/>
      <c r="AR1389" s="128"/>
      <c r="AS1389" s="128"/>
      <c r="AT1389" s="128"/>
      <c r="AU1389" s="128"/>
      <c r="AV1389" s="128"/>
    </row>
    <row r="1390" ht="16.5" customHeight="1">
      <c r="A1390" s="128"/>
      <c r="B1390" s="128"/>
      <c r="C1390" s="128"/>
      <c r="D1390" s="128"/>
      <c r="E1390" s="128"/>
      <c r="F1390" s="128"/>
      <c r="G1390" s="128"/>
      <c r="H1390" s="128"/>
      <c r="I1390" s="128"/>
      <c r="J1390" s="128"/>
      <c r="K1390" s="128"/>
      <c r="L1390" s="128"/>
      <c r="M1390" s="128"/>
      <c r="N1390" s="128"/>
      <c r="O1390" s="128"/>
      <c r="P1390" s="128"/>
      <c r="Q1390" s="128"/>
      <c r="R1390" s="128"/>
      <c r="S1390" s="128"/>
      <c r="T1390" s="128"/>
      <c r="U1390" s="128"/>
      <c r="Z1390" s="161"/>
      <c r="AH1390" s="128"/>
      <c r="AI1390" s="162"/>
      <c r="AJ1390" s="162"/>
      <c r="AK1390" s="162"/>
      <c r="AL1390" s="162"/>
      <c r="AM1390" s="128"/>
      <c r="AN1390" s="128"/>
      <c r="AQ1390" s="128"/>
      <c r="AR1390" s="128"/>
      <c r="AS1390" s="128"/>
      <c r="AT1390" s="128"/>
      <c r="AU1390" s="128"/>
      <c r="AV1390" s="128"/>
    </row>
    <row r="1391" ht="16.5" customHeight="1">
      <c r="A1391" s="128"/>
      <c r="B1391" s="128"/>
      <c r="C1391" s="128"/>
      <c r="D1391" s="128"/>
      <c r="E1391" s="128"/>
      <c r="F1391" s="128"/>
      <c r="G1391" s="128"/>
      <c r="H1391" s="128"/>
      <c r="I1391" s="128"/>
      <c r="J1391" s="128"/>
      <c r="K1391" s="128"/>
      <c r="L1391" s="128"/>
      <c r="M1391" s="128"/>
      <c r="N1391" s="128"/>
      <c r="O1391" s="128"/>
      <c r="P1391" s="128"/>
      <c r="Q1391" s="128"/>
      <c r="R1391" s="128"/>
      <c r="S1391" s="128"/>
      <c r="T1391" s="128"/>
      <c r="U1391" s="128"/>
      <c r="Z1391" s="161"/>
      <c r="AH1391" s="128"/>
      <c r="AI1391" s="162"/>
      <c r="AJ1391" s="162"/>
      <c r="AK1391" s="162"/>
      <c r="AL1391" s="162"/>
      <c r="AM1391" s="128"/>
      <c r="AN1391" s="128"/>
      <c r="AQ1391" s="128"/>
      <c r="AR1391" s="128"/>
      <c r="AS1391" s="128"/>
      <c r="AT1391" s="128"/>
      <c r="AU1391" s="128"/>
      <c r="AV1391" s="128"/>
    </row>
    <row r="1392" ht="16.5" customHeight="1">
      <c r="A1392" s="128"/>
      <c r="B1392" s="128"/>
      <c r="C1392" s="128"/>
      <c r="D1392" s="128"/>
      <c r="E1392" s="128"/>
      <c r="F1392" s="128"/>
      <c r="G1392" s="128"/>
      <c r="H1392" s="128"/>
      <c r="I1392" s="128"/>
      <c r="J1392" s="128"/>
      <c r="K1392" s="128"/>
      <c r="L1392" s="128"/>
      <c r="M1392" s="128"/>
      <c r="N1392" s="128"/>
      <c r="O1392" s="128"/>
      <c r="P1392" s="128"/>
      <c r="Q1392" s="128"/>
      <c r="R1392" s="128"/>
      <c r="S1392" s="128"/>
      <c r="T1392" s="128"/>
      <c r="U1392" s="128"/>
      <c r="Z1392" s="161"/>
      <c r="AH1392" s="128"/>
      <c r="AI1392" s="162"/>
      <c r="AJ1392" s="162"/>
      <c r="AK1392" s="162"/>
      <c r="AL1392" s="162"/>
      <c r="AM1392" s="128"/>
      <c r="AN1392" s="128"/>
      <c r="AQ1392" s="128"/>
      <c r="AR1392" s="128"/>
      <c r="AS1392" s="128"/>
      <c r="AT1392" s="128"/>
      <c r="AU1392" s="128"/>
      <c r="AV1392" s="128"/>
    </row>
    <row r="1393" ht="16.5" customHeight="1">
      <c r="A1393" s="128"/>
      <c r="B1393" s="128"/>
      <c r="C1393" s="128"/>
      <c r="D1393" s="128"/>
      <c r="E1393" s="128"/>
      <c r="F1393" s="128"/>
      <c r="G1393" s="128"/>
      <c r="H1393" s="128"/>
      <c r="I1393" s="128"/>
      <c r="J1393" s="128"/>
      <c r="K1393" s="128"/>
      <c r="L1393" s="128"/>
      <c r="M1393" s="128"/>
      <c r="N1393" s="128"/>
      <c r="O1393" s="128"/>
      <c r="P1393" s="128"/>
      <c r="Q1393" s="128"/>
      <c r="R1393" s="128"/>
      <c r="S1393" s="128"/>
      <c r="T1393" s="128"/>
      <c r="U1393" s="128"/>
      <c r="Z1393" s="161"/>
      <c r="AH1393" s="128"/>
      <c r="AI1393" s="162"/>
      <c r="AJ1393" s="162"/>
      <c r="AK1393" s="162"/>
      <c r="AL1393" s="162"/>
      <c r="AM1393" s="128"/>
      <c r="AN1393" s="128"/>
      <c r="AQ1393" s="128"/>
      <c r="AR1393" s="128"/>
      <c r="AS1393" s="128"/>
      <c r="AT1393" s="128"/>
      <c r="AU1393" s="128"/>
      <c r="AV1393" s="128"/>
    </row>
    <row r="1394" ht="16.5" customHeight="1">
      <c r="A1394" s="128"/>
      <c r="B1394" s="128"/>
      <c r="C1394" s="128"/>
      <c r="D1394" s="128"/>
      <c r="E1394" s="128"/>
      <c r="F1394" s="128"/>
      <c r="G1394" s="128"/>
      <c r="H1394" s="128"/>
      <c r="I1394" s="128"/>
      <c r="J1394" s="128"/>
      <c r="K1394" s="128"/>
      <c r="L1394" s="128"/>
      <c r="M1394" s="128"/>
      <c r="N1394" s="128"/>
      <c r="O1394" s="128"/>
      <c r="P1394" s="128"/>
      <c r="Q1394" s="128"/>
      <c r="R1394" s="128"/>
      <c r="S1394" s="128"/>
      <c r="T1394" s="128"/>
      <c r="U1394" s="128"/>
      <c r="Z1394" s="161"/>
      <c r="AH1394" s="128"/>
      <c r="AI1394" s="162"/>
      <c r="AJ1394" s="162"/>
      <c r="AK1394" s="162"/>
      <c r="AL1394" s="162"/>
      <c r="AM1394" s="128"/>
      <c r="AN1394" s="128"/>
      <c r="AQ1394" s="128"/>
      <c r="AR1394" s="128"/>
      <c r="AS1394" s="128"/>
      <c r="AT1394" s="128"/>
      <c r="AU1394" s="128"/>
      <c r="AV1394" s="128"/>
    </row>
    <row r="1395" ht="16.5" customHeight="1">
      <c r="A1395" s="128"/>
      <c r="B1395" s="128"/>
      <c r="C1395" s="128"/>
      <c r="D1395" s="128"/>
      <c r="E1395" s="128"/>
      <c r="F1395" s="128"/>
      <c r="G1395" s="128"/>
      <c r="H1395" s="128"/>
      <c r="I1395" s="128"/>
      <c r="J1395" s="128"/>
      <c r="K1395" s="128"/>
      <c r="L1395" s="128"/>
      <c r="M1395" s="128"/>
      <c r="N1395" s="128"/>
      <c r="O1395" s="128"/>
      <c r="P1395" s="128"/>
      <c r="Q1395" s="128"/>
      <c r="R1395" s="128"/>
      <c r="S1395" s="128"/>
      <c r="T1395" s="128"/>
      <c r="U1395" s="128"/>
      <c r="Z1395" s="161"/>
      <c r="AH1395" s="128"/>
      <c r="AI1395" s="162"/>
      <c r="AJ1395" s="162"/>
      <c r="AK1395" s="162"/>
      <c r="AL1395" s="162"/>
      <c r="AM1395" s="128"/>
      <c r="AN1395" s="128"/>
      <c r="AQ1395" s="128"/>
      <c r="AR1395" s="128"/>
      <c r="AS1395" s="128"/>
      <c r="AT1395" s="128"/>
      <c r="AU1395" s="128"/>
      <c r="AV1395" s="128"/>
    </row>
    <row r="1396" ht="16.5" customHeight="1">
      <c r="A1396" s="128"/>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Z1396" s="161"/>
      <c r="AH1396" s="128"/>
      <c r="AI1396" s="162"/>
      <c r="AJ1396" s="162"/>
      <c r="AK1396" s="162"/>
      <c r="AL1396" s="162"/>
      <c r="AM1396" s="128"/>
      <c r="AN1396" s="128"/>
      <c r="AQ1396" s="128"/>
      <c r="AR1396" s="128"/>
      <c r="AS1396" s="128"/>
      <c r="AT1396" s="128"/>
      <c r="AU1396" s="128"/>
      <c r="AV1396" s="128"/>
    </row>
    <row r="1397" ht="16.5" customHeight="1">
      <c r="A1397" s="128"/>
      <c r="B1397" s="128"/>
      <c r="C1397" s="128"/>
      <c r="D1397" s="128"/>
      <c r="E1397" s="128"/>
      <c r="F1397" s="128"/>
      <c r="G1397" s="128"/>
      <c r="H1397" s="128"/>
      <c r="I1397" s="128"/>
      <c r="J1397" s="128"/>
      <c r="K1397" s="128"/>
      <c r="L1397" s="128"/>
      <c r="M1397" s="128"/>
      <c r="N1397" s="128"/>
      <c r="O1397" s="128"/>
      <c r="P1397" s="128"/>
      <c r="Q1397" s="128"/>
      <c r="R1397" s="128"/>
      <c r="S1397" s="128"/>
      <c r="T1397" s="128"/>
      <c r="U1397" s="128"/>
      <c r="Z1397" s="161"/>
      <c r="AH1397" s="128"/>
      <c r="AI1397" s="162"/>
      <c r="AJ1397" s="162"/>
      <c r="AK1397" s="162"/>
      <c r="AL1397" s="162"/>
      <c r="AM1397" s="128"/>
      <c r="AN1397" s="128"/>
      <c r="AQ1397" s="128"/>
      <c r="AR1397" s="128"/>
      <c r="AS1397" s="128"/>
      <c r="AT1397" s="128"/>
      <c r="AU1397" s="128"/>
      <c r="AV1397" s="128"/>
    </row>
    <row r="1398" ht="16.5" customHeight="1">
      <c r="A1398" s="128"/>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Z1398" s="161"/>
      <c r="AH1398" s="128"/>
      <c r="AI1398" s="162"/>
      <c r="AJ1398" s="162"/>
      <c r="AK1398" s="162"/>
      <c r="AL1398" s="162"/>
      <c r="AM1398" s="128"/>
      <c r="AN1398" s="128"/>
      <c r="AQ1398" s="128"/>
      <c r="AR1398" s="128"/>
      <c r="AS1398" s="128"/>
      <c r="AT1398" s="128"/>
      <c r="AU1398" s="128"/>
      <c r="AV1398" s="128"/>
    </row>
    <row r="1399" ht="16.5" customHeight="1">
      <c r="A1399" s="128"/>
      <c r="B1399" s="128"/>
      <c r="C1399" s="128"/>
      <c r="D1399" s="128"/>
      <c r="E1399" s="128"/>
      <c r="F1399" s="128"/>
      <c r="G1399" s="128"/>
      <c r="H1399" s="128"/>
      <c r="I1399" s="128"/>
      <c r="J1399" s="128"/>
      <c r="K1399" s="128"/>
      <c r="L1399" s="128"/>
      <c r="M1399" s="128"/>
      <c r="N1399" s="128"/>
      <c r="O1399" s="128"/>
      <c r="P1399" s="128"/>
      <c r="Q1399" s="128"/>
      <c r="R1399" s="128"/>
      <c r="S1399" s="128"/>
      <c r="T1399" s="128"/>
      <c r="U1399" s="128"/>
      <c r="Z1399" s="161"/>
      <c r="AH1399" s="128"/>
      <c r="AI1399" s="162"/>
      <c r="AJ1399" s="162"/>
      <c r="AK1399" s="162"/>
      <c r="AL1399" s="162"/>
      <c r="AM1399" s="128"/>
      <c r="AN1399" s="128"/>
      <c r="AQ1399" s="128"/>
      <c r="AR1399" s="128"/>
      <c r="AS1399" s="128"/>
      <c r="AT1399" s="128"/>
      <c r="AU1399" s="128"/>
      <c r="AV1399" s="128"/>
    </row>
    <row r="1400" ht="16.5" customHeight="1">
      <c r="A1400" s="128"/>
      <c r="B1400" s="128"/>
      <c r="C1400" s="128"/>
      <c r="D1400" s="128"/>
      <c r="E1400" s="128"/>
      <c r="F1400" s="128"/>
      <c r="G1400" s="128"/>
      <c r="H1400" s="128"/>
      <c r="I1400" s="128"/>
      <c r="J1400" s="128"/>
      <c r="K1400" s="128"/>
      <c r="L1400" s="128"/>
      <c r="M1400" s="128"/>
      <c r="N1400" s="128"/>
      <c r="O1400" s="128"/>
      <c r="P1400" s="128"/>
      <c r="Q1400" s="128"/>
      <c r="R1400" s="128"/>
      <c r="S1400" s="128"/>
      <c r="T1400" s="128"/>
      <c r="U1400" s="128"/>
      <c r="Z1400" s="161"/>
      <c r="AH1400" s="128"/>
      <c r="AI1400" s="162"/>
      <c r="AJ1400" s="162"/>
      <c r="AK1400" s="162"/>
      <c r="AL1400" s="162"/>
      <c r="AM1400" s="128"/>
      <c r="AN1400" s="128"/>
      <c r="AQ1400" s="128"/>
      <c r="AR1400" s="128"/>
      <c r="AS1400" s="128"/>
      <c r="AT1400" s="128"/>
      <c r="AU1400" s="128"/>
      <c r="AV1400" s="128"/>
    </row>
    <row r="1401" ht="16.5" customHeight="1">
      <c r="A1401" s="128"/>
      <c r="B1401" s="128"/>
      <c r="C1401" s="128"/>
      <c r="D1401" s="128"/>
      <c r="E1401" s="128"/>
      <c r="F1401" s="128"/>
      <c r="G1401" s="128"/>
      <c r="H1401" s="128"/>
      <c r="I1401" s="128"/>
      <c r="J1401" s="128"/>
      <c r="K1401" s="128"/>
      <c r="L1401" s="128"/>
      <c r="M1401" s="128"/>
      <c r="N1401" s="128"/>
      <c r="O1401" s="128"/>
      <c r="P1401" s="128"/>
      <c r="Q1401" s="128"/>
      <c r="R1401" s="128"/>
      <c r="S1401" s="128"/>
      <c r="T1401" s="128"/>
      <c r="U1401" s="128"/>
      <c r="Z1401" s="161"/>
      <c r="AH1401" s="128"/>
      <c r="AI1401" s="162"/>
      <c r="AJ1401" s="162"/>
      <c r="AK1401" s="162"/>
      <c r="AL1401" s="162"/>
      <c r="AM1401" s="128"/>
      <c r="AN1401" s="128"/>
      <c r="AQ1401" s="128"/>
      <c r="AR1401" s="128"/>
      <c r="AS1401" s="128"/>
      <c r="AT1401" s="128"/>
      <c r="AU1401" s="128"/>
      <c r="AV1401" s="128"/>
    </row>
    <row r="1402" ht="16.5" customHeight="1">
      <c r="A1402" s="128"/>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Z1402" s="161"/>
      <c r="AH1402" s="128"/>
      <c r="AI1402" s="162"/>
      <c r="AJ1402" s="162"/>
      <c r="AK1402" s="162"/>
      <c r="AL1402" s="162"/>
      <c r="AM1402" s="128"/>
      <c r="AN1402" s="128"/>
      <c r="AQ1402" s="128"/>
      <c r="AR1402" s="128"/>
      <c r="AS1402" s="128"/>
      <c r="AT1402" s="128"/>
      <c r="AU1402" s="128"/>
      <c r="AV1402" s="128"/>
    </row>
    <row r="1403" ht="16.5" customHeight="1">
      <c r="A1403" s="128"/>
      <c r="B1403" s="128"/>
      <c r="C1403" s="128"/>
      <c r="D1403" s="128"/>
      <c r="E1403" s="128"/>
      <c r="F1403" s="128"/>
      <c r="G1403" s="128"/>
      <c r="H1403" s="128"/>
      <c r="I1403" s="128"/>
      <c r="J1403" s="128"/>
      <c r="K1403" s="128"/>
      <c r="L1403" s="128"/>
      <c r="M1403" s="128"/>
      <c r="N1403" s="128"/>
      <c r="O1403" s="128"/>
      <c r="P1403" s="128"/>
      <c r="Q1403" s="128"/>
      <c r="R1403" s="128"/>
      <c r="S1403" s="128"/>
      <c r="T1403" s="128"/>
      <c r="U1403" s="128"/>
      <c r="Z1403" s="161"/>
      <c r="AH1403" s="128"/>
      <c r="AI1403" s="162"/>
      <c r="AJ1403" s="162"/>
      <c r="AK1403" s="162"/>
      <c r="AL1403" s="162"/>
      <c r="AM1403" s="128"/>
      <c r="AN1403" s="128"/>
      <c r="AQ1403" s="128"/>
      <c r="AR1403" s="128"/>
      <c r="AS1403" s="128"/>
      <c r="AT1403" s="128"/>
      <c r="AU1403" s="128"/>
      <c r="AV1403" s="128"/>
    </row>
    <row r="1404" ht="16.5" customHeight="1">
      <c r="A1404" s="128"/>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Z1404" s="161"/>
      <c r="AH1404" s="128"/>
      <c r="AI1404" s="162"/>
      <c r="AJ1404" s="162"/>
      <c r="AK1404" s="162"/>
      <c r="AL1404" s="162"/>
      <c r="AM1404" s="128"/>
      <c r="AN1404" s="128"/>
      <c r="AQ1404" s="128"/>
      <c r="AR1404" s="128"/>
      <c r="AS1404" s="128"/>
      <c r="AT1404" s="128"/>
      <c r="AU1404" s="128"/>
      <c r="AV1404" s="128"/>
    </row>
    <row r="1405" ht="16.5" customHeight="1">
      <c r="A1405" s="128"/>
      <c r="B1405" s="128"/>
      <c r="C1405" s="128"/>
      <c r="D1405" s="128"/>
      <c r="E1405" s="128"/>
      <c r="F1405" s="128"/>
      <c r="G1405" s="128"/>
      <c r="H1405" s="128"/>
      <c r="I1405" s="128"/>
      <c r="J1405" s="128"/>
      <c r="K1405" s="128"/>
      <c r="L1405" s="128"/>
      <c r="M1405" s="128"/>
      <c r="N1405" s="128"/>
      <c r="O1405" s="128"/>
      <c r="P1405" s="128"/>
      <c r="Q1405" s="128"/>
      <c r="R1405" s="128"/>
      <c r="S1405" s="128"/>
      <c r="T1405" s="128"/>
      <c r="U1405" s="128"/>
      <c r="Z1405" s="161"/>
      <c r="AH1405" s="128"/>
      <c r="AI1405" s="162"/>
      <c r="AJ1405" s="162"/>
      <c r="AK1405" s="162"/>
      <c r="AL1405" s="162"/>
      <c r="AM1405" s="128"/>
      <c r="AN1405" s="128"/>
      <c r="AQ1405" s="128"/>
      <c r="AR1405" s="128"/>
      <c r="AS1405" s="128"/>
      <c r="AT1405" s="128"/>
      <c r="AU1405" s="128"/>
      <c r="AV1405" s="128"/>
    </row>
    <row r="1406" ht="16.5" customHeight="1">
      <c r="A1406" s="128"/>
      <c r="B1406" s="128"/>
      <c r="C1406" s="128"/>
      <c r="D1406" s="128"/>
      <c r="E1406" s="128"/>
      <c r="F1406" s="128"/>
      <c r="G1406" s="128"/>
      <c r="H1406" s="128"/>
      <c r="I1406" s="128"/>
      <c r="J1406" s="128"/>
      <c r="K1406" s="128"/>
      <c r="L1406" s="128"/>
      <c r="M1406" s="128"/>
      <c r="N1406" s="128"/>
      <c r="O1406" s="128"/>
      <c r="P1406" s="128"/>
      <c r="Q1406" s="128"/>
      <c r="R1406" s="128"/>
      <c r="S1406" s="128"/>
      <c r="T1406" s="128"/>
      <c r="U1406" s="128"/>
      <c r="Z1406" s="161"/>
      <c r="AH1406" s="128"/>
      <c r="AI1406" s="162"/>
      <c r="AJ1406" s="162"/>
      <c r="AK1406" s="162"/>
      <c r="AL1406" s="162"/>
      <c r="AM1406" s="128"/>
      <c r="AN1406" s="128"/>
      <c r="AQ1406" s="128"/>
      <c r="AR1406" s="128"/>
      <c r="AS1406" s="128"/>
      <c r="AT1406" s="128"/>
      <c r="AU1406" s="128"/>
      <c r="AV1406" s="128"/>
    </row>
    <row r="1407" ht="16.5" customHeight="1">
      <c r="A1407" s="128"/>
      <c r="B1407" s="128"/>
      <c r="C1407" s="128"/>
      <c r="D1407" s="128"/>
      <c r="E1407" s="128"/>
      <c r="F1407" s="128"/>
      <c r="G1407" s="128"/>
      <c r="H1407" s="128"/>
      <c r="I1407" s="128"/>
      <c r="J1407" s="128"/>
      <c r="K1407" s="128"/>
      <c r="L1407" s="128"/>
      <c r="M1407" s="128"/>
      <c r="N1407" s="128"/>
      <c r="O1407" s="128"/>
      <c r="P1407" s="128"/>
      <c r="Q1407" s="128"/>
      <c r="R1407" s="128"/>
      <c r="S1407" s="128"/>
      <c r="T1407" s="128"/>
      <c r="U1407" s="128"/>
      <c r="Z1407" s="161"/>
      <c r="AH1407" s="128"/>
      <c r="AI1407" s="162"/>
      <c r="AJ1407" s="162"/>
      <c r="AK1407" s="162"/>
      <c r="AL1407" s="162"/>
      <c r="AM1407" s="128"/>
      <c r="AN1407" s="128"/>
      <c r="AQ1407" s="128"/>
      <c r="AR1407" s="128"/>
      <c r="AS1407" s="128"/>
      <c r="AT1407" s="128"/>
      <c r="AU1407" s="128"/>
      <c r="AV1407" s="128"/>
    </row>
    <row r="1408" ht="16.5" customHeight="1">
      <c r="A1408" s="128"/>
      <c r="B1408" s="128"/>
      <c r="C1408" s="128"/>
      <c r="D1408" s="128"/>
      <c r="E1408" s="128"/>
      <c r="F1408" s="128"/>
      <c r="G1408" s="128"/>
      <c r="H1408" s="128"/>
      <c r="I1408" s="128"/>
      <c r="J1408" s="128"/>
      <c r="K1408" s="128"/>
      <c r="L1408" s="128"/>
      <c r="M1408" s="128"/>
      <c r="N1408" s="128"/>
      <c r="O1408" s="128"/>
      <c r="P1408" s="128"/>
      <c r="Q1408" s="128"/>
      <c r="R1408" s="128"/>
      <c r="S1408" s="128"/>
      <c r="T1408" s="128"/>
      <c r="U1408" s="128"/>
      <c r="W1408" s="128"/>
      <c r="Z1408" s="161"/>
      <c r="AH1408" s="128"/>
      <c r="AI1408" s="162"/>
      <c r="AJ1408" s="162"/>
      <c r="AK1408" s="162"/>
      <c r="AL1408" s="162"/>
      <c r="AM1408" s="128"/>
      <c r="AN1408" s="128"/>
      <c r="AQ1408" s="128"/>
      <c r="AR1408" s="128"/>
      <c r="AS1408" s="128"/>
      <c r="AT1408" s="128"/>
      <c r="AU1408" s="128"/>
      <c r="AV1408" s="128"/>
    </row>
    <row r="1409" ht="16.5" customHeight="1">
      <c r="A1409" s="128"/>
      <c r="B1409" s="128"/>
      <c r="C1409" s="128"/>
      <c r="D1409" s="128"/>
      <c r="E1409" s="128"/>
      <c r="F1409" s="128"/>
      <c r="G1409" s="128"/>
      <c r="H1409" s="128"/>
      <c r="I1409" s="128"/>
      <c r="J1409" s="128"/>
      <c r="K1409" s="128"/>
      <c r="L1409" s="128"/>
      <c r="M1409" s="128"/>
      <c r="N1409" s="128"/>
      <c r="O1409" s="128"/>
      <c r="P1409" s="128"/>
      <c r="Q1409" s="128"/>
      <c r="R1409" s="128"/>
      <c r="S1409" s="128"/>
      <c r="T1409" s="128"/>
      <c r="U1409" s="128"/>
      <c r="Z1409" s="161"/>
      <c r="AH1409" s="128"/>
      <c r="AI1409" s="162"/>
      <c r="AJ1409" s="162"/>
      <c r="AK1409" s="162"/>
      <c r="AL1409" s="162"/>
      <c r="AM1409" s="128"/>
      <c r="AN1409" s="128"/>
      <c r="AQ1409" s="128"/>
      <c r="AR1409" s="128"/>
      <c r="AS1409" s="128"/>
      <c r="AT1409" s="128"/>
      <c r="AU1409" s="128"/>
      <c r="AV1409" s="128"/>
    </row>
    <row r="1410" ht="16.5" customHeight="1">
      <c r="A1410" s="128"/>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Z1410" s="161"/>
      <c r="AH1410" s="128"/>
      <c r="AI1410" s="162"/>
      <c r="AJ1410" s="162"/>
      <c r="AK1410" s="162"/>
      <c r="AL1410" s="162"/>
      <c r="AM1410" s="128"/>
      <c r="AN1410" s="128"/>
      <c r="AQ1410" s="128"/>
      <c r="AR1410" s="128"/>
      <c r="AS1410" s="128"/>
      <c r="AT1410" s="128"/>
      <c r="AU1410" s="128"/>
      <c r="AV1410" s="128"/>
    </row>
    <row r="1411" ht="16.5" customHeight="1">
      <c r="A1411" s="128"/>
      <c r="B1411" s="128"/>
      <c r="C1411" s="128"/>
      <c r="D1411" s="128"/>
      <c r="E1411" s="128"/>
      <c r="F1411" s="128"/>
      <c r="G1411" s="128"/>
      <c r="H1411" s="128"/>
      <c r="I1411" s="128"/>
      <c r="J1411" s="128"/>
      <c r="K1411" s="128"/>
      <c r="L1411" s="128"/>
      <c r="M1411" s="128"/>
      <c r="N1411" s="128"/>
      <c r="O1411" s="128"/>
      <c r="P1411" s="128"/>
      <c r="Q1411" s="128"/>
      <c r="R1411" s="128"/>
      <c r="S1411" s="128"/>
      <c r="T1411" s="128"/>
      <c r="U1411" s="128"/>
      <c r="Z1411" s="161"/>
      <c r="AH1411" s="128"/>
      <c r="AI1411" s="162"/>
      <c r="AJ1411" s="162"/>
      <c r="AK1411" s="162"/>
      <c r="AL1411" s="162"/>
      <c r="AM1411" s="128"/>
      <c r="AN1411" s="128"/>
      <c r="AQ1411" s="128"/>
      <c r="AR1411" s="128"/>
      <c r="AS1411" s="128"/>
      <c r="AT1411" s="128"/>
      <c r="AU1411" s="128"/>
      <c r="AV1411" s="128"/>
    </row>
    <row r="1412" ht="16.5" customHeight="1">
      <c r="A1412" s="128"/>
      <c r="B1412" s="128"/>
      <c r="C1412" s="128"/>
      <c r="D1412" s="128"/>
      <c r="E1412" s="128"/>
      <c r="F1412" s="128"/>
      <c r="G1412" s="128"/>
      <c r="H1412" s="128"/>
      <c r="I1412" s="128"/>
      <c r="J1412" s="128"/>
      <c r="K1412" s="128"/>
      <c r="L1412" s="128"/>
      <c r="M1412" s="128"/>
      <c r="N1412" s="128"/>
      <c r="O1412" s="128"/>
      <c r="P1412" s="128"/>
      <c r="Q1412" s="128"/>
      <c r="R1412" s="128"/>
      <c r="S1412" s="128"/>
      <c r="T1412" s="128"/>
      <c r="U1412" s="128"/>
      <c r="Z1412" s="161"/>
      <c r="AH1412" s="128"/>
      <c r="AI1412" s="162"/>
      <c r="AJ1412" s="162"/>
      <c r="AK1412" s="162"/>
      <c r="AL1412" s="162"/>
      <c r="AM1412" s="128"/>
      <c r="AN1412" s="128"/>
      <c r="AQ1412" s="128"/>
      <c r="AR1412" s="128"/>
      <c r="AS1412" s="128"/>
      <c r="AT1412" s="128"/>
      <c r="AU1412" s="128"/>
      <c r="AV1412" s="128"/>
    </row>
    <row r="1413" ht="16.5" customHeight="1">
      <c r="A1413" s="128"/>
      <c r="B1413" s="128"/>
      <c r="C1413" s="128"/>
      <c r="D1413" s="128"/>
      <c r="E1413" s="128"/>
      <c r="F1413" s="128"/>
      <c r="G1413" s="128"/>
      <c r="H1413" s="128"/>
      <c r="I1413" s="128"/>
      <c r="J1413" s="128"/>
      <c r="K1413" s="128"/>
      <c r="L1413" s="128"/>
      <c r="M1413" s="128"/>
      <c r="N1413" s="128"/>
      <c r="O1413" s="128"/>
      <c r="P1413" s="128"/>
      <c r="Q1413" s="128"/>
      <c r="R1413" s="128"/>
      <c r="S1413" s="128"/>
      <c r="T1413" s="128"/>
      <c r="U1413" s="128"/>
      <c r="Z1413" s="161"/>
      <c r="AH1413" s="128"/>
      <c r="AI1413" s="162"/>
      <c r="AJ1413" s="162"/>
      <c r="AK1413" s="162"/>
      <c r="AL1413" s="162"/>
      <c r="AM1413" s="128"/>
      <c r="AN1413" s="128"/>
      <c r="AQ1413" s="128"/>
      <c r="AR1413" s="128"/>
      <c r="AS1413" s="128"/>
      <c r="AT1413" s="128"/>
      <c r="AU1413" s="128"/>
      <c r="AV1413" s="128"/>
    </row>
    <row r="1414" ht="16.5" customHeight="1">
      <c r="A1414" s="128"/>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Z1414" s="161"/>
      <c r="AH1414" s="128"/>
      <c r="AI1414" s="162"/>
      <c r="AJ1414" s="162"/>
      <c r="AK1414" s="162"/>
      <c r="AL1414" s="162"/>
      <c r="AM1414" s="128"/>
      <c r="AN1414" s="128"/>
      <c r="AQ1414" s="128"/>
      <c r="AR1414" s="128"/>
      <c r="AS1414" s="128"/>
      <c r="AT1414" s="128"/>
      <c r="AU1414" s="128"/>
      <c r="AV1414" s="128"/>
    </row>
    <row r="1415" ht="16.5" customHeight="1">
      <c r="A1415" s="128"/>
      <c r="B1415" s="128"/>
      <c r="C1415" s="128"/>
      <c r="D1415" s="128"/>
      <c r="E1415" s="128"/>
      <c r="F1415" s="128"/>
      <c r="G1415" s="128"/>
      <c r="H1415" s="128"/>
      <c r="I1415" s="128"/>
      <c r="J1415" s="128"/>
      <c r="K1415" s="128"/>
      <c r="L1415" s="128"/>
      <c r="M1415" s="128"/>
      <c r="N1415" s="128"/>
      <c r="O1415" s="128"/>
      <c r="P1415" s="128"/>
      <c r="Q1415" s="128"/>
      <c r="R1415" s="128"/>
      <c r="S1415" s="128"/>
      <c r="T1415" s="128"/>
      <c r="U1415" s="128"/>
      <c r="Z1415" s="161"/>
      <c r="AH1415" s="128"/>
      <c r="AI1415" s="162"/>
      <c r="AJ1415" s="162"/>
      <c r="AK1415" s="162"/>
      <c r="AL1415" s="162"/>
      <c r="AM1415" s="128"/>
      <c r="AN1415" s="128"/>
      <c r="AQ1415" s="128"/>
      <c r="AR1415" s="128"/>
      <c r="AS1415" s="128"/>
      <c r="AT1415" s="128"/>
      <c r="AU1415" s="128"/>
      <c r="AV1415" s="128"/>
    </row>
    <row r="1416" ht="16.5" customHeight="1">
      <c r="A1416" s="128"/>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Z1416" s="161"/>
      <c r="AH1416" s="128"/>
      <c r="AI1416" s="162"/>
      <c r="AJ1416" s="162"/>
      <c r="AK1416" s="162"/>
      <c r="AL1416" s="162"/>
      <c r="AM1416" s="128"/>
      <c r="AN1416" s="128"/>
      <c r="AQ1416" s="128"/>
      <c r="AR1416" s="128"/>
      <c r="AS1416" s="128"/>
      <c r="AT1416" s="128"/>
      <c r="AU1416" s="128"/>
      <c r="AV1416" s="128"/>
    </row>
    <row r="1417" ht="16.5" customHeight="1">
      <c r="A1417" s="128"/>
      <c r="B1417" s="128"/>
      <c r="C1417" s="128"/>
      <c r="D1417" s="128"/>
      <c r="E1417" s="128"/>
      <c r="F1417" s="128"/>
      <c r="G1417" s="128"/>
      <c r="H1417" s="128"/>
      <c r="I1417" s="128"/>
      <c r="J1417" s="128"/>
      <c r="K1417" s="128"/>
      <c r="L1417" s="128"/>
      <c r="M1417" s="128"/>
      <c r="N1417" s="128"/>
      <c r="O1417" s="128"/>
      <c r="P1417" s="128"/>
      <c r="Q1417" s="128"/>
      <c r="R1417" s="128"/>
      <c r="S1417" s="128"/>
      <c r="T1417" s="128"/>
      <c r="U1417" s="128"/>
      <c r="Z1417" s="161"/>
      <c r="AH1417" s="128"/>
      <c r="AI1417" s="162"/>
      <c r="AJ1417" s="162"/>
      <c r="AK1417" s="162"/>
      <c r="AL1417" s="162"/>
      <c r="AM1417" s="128"/>
      <c r="AN1417" s="128"/>
      <c r="AQ1417" s="128"/>
      <c r="AR1417" s="128"/>
      <c r="AS1417" s="128"/>
      <c r="AT1417" s="128"/>
      <c r="AU1417" s="128"/>
      <c r="AV1417" s="128"/>
    </row>
    <row r="1418" ht="16.5" customHeight="1">
      <c r="A1418" s="128"/>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Z1418" s="161"/>
      <c r="AH1418" s="128"/>
      <c r="AI1418" s="162"/>
      <c r="AJ1418" s="162"/>
      <c r="AK1418" s="162"/>
      <c r="AL1418" s="162"/>
      <c r="AM1418" s="128"/>
      <c r="AN1418" s="128"/>
      <c r="AQ1418" s="128"/>
      <c r="AR1418" s="128"/>
      <c r="AS1418" s="128"/>
      <c r="AT1418" s="128"/>
      <c r="AU1418" s="128"/>
      <c r="AV1418" s="128"/>
    </row>
    <row r="1419" ht="16.5" customHeight="1">
      <c r="A1419" s="128"/>
      <c r="B1419" s="128"/>
      <c r="C1419" s="128"/>
      <c r="D1419" s="128"/>
      <c r="E1419" s="128"/>
      <c r="F1419" s="128"/>
      <c r="G1419" s="128"/>
      <c r="H1419" s="128"/>
      <c r="I1419" s="128"/>
      <c r="J1419" s="128"/>
      <c r="K1419" s="128"/>
      <c r="L1419" s="128"/>
      <c r="M1419" s="128"/>
      <c r="N1419" s="128"/>
      <c r="O1419" s="128"/>
      <c r="P1419" s="128"/>
      <c r="Q1419" s="128"/>
      <c r="R1419" s="128"/>
      <c r="S1419" s="128"/>
      <c r="T1419" s="128"/>
      <c r="U1419" s="128"/>
      <c r="Z1419" s="161"/>
      <c r="AH1419" s="128"/>
      <c r="AI1419" s="162"/>
      <c r="AJ1419" s="162"/>
      <c r="AK1419" s="162"/>
      <c r="AL1419" s="162"/>
      <c r="AM1419" s="128"/>
      <c r="AN1419" s="128"/>
      <c r="AQ1419" s="128"/>
      <c r="AR1419" s="128"/>
      <c r="AS1419" s="128"/>
      <c r="AT1419" s="128"/>
      <c r="AU1419" s="128"/>
      <c r="AV1419" s="128"/>
    </row>
    <row r="1420" ht="16.5" customHeight="1">
      <c r="A1420" s="128"/>
      <c r="B1420" s="128"/>
      <c r="C1420" s="128"/>
      <c r="D1420" s="128"/>
      <c r="E1420" s="128"/>
      <c r="F1420" s="128"/>
      <c r="G1420" s="128"/>
      <c r="H1420" s="128"/>
      <c r="I1420" s="128"/>
      <c r="J1420" s="128"/>
      <c r="K1420" s="128"/>
      <c r="L1420" s="128"/>
      <c r="M1420" s="128"/>
      <c r="N1420" s="128"/>
      <c r="O1420" s="128"/>
      <c r="P1420" s="128"/>
      <c r="Q1420" s="128"/>
      <c r="R1420" s="128"/>
      <c r="S1420" s="128"/>
      <c r="T1420" s="128"/>
      <c r="U1420" s="128"/>
      <c r="Z1420" s="161"/>
      <c r="AH1420" s="128"/>
      <c r="AI1420" s="162"/>
      <c r="AJ1420" s="162"/>
      <c r="AK1420" s="162"/>
      <c r="AL1420" s="162"/>
      <c r="AM1420" s="128"/>
      <c r="AN1420" s="128"/>
      <c r="AQ1420" s="128"/>
      <c r="AR1420" s="128"/>
      <c r="AS1420" s="128"/>
      <c r="AT1420" s="128"/>
      <c r="AU1420" s="128"/>
      <c r="AV1420" s="128"/>
    </row>
    <row r="1421" ht="16.5" customHeight="1">
      <c r="A1421" s="128"/>
      <c r="B1421" s="128"/>
      <c r="C1421" s="128"/>
      <c r="D1421" s="128"/>
      <c r="E1421" s="128"/>
      <c r="F1421" s="128"/>
      <c r="G1421" s="128"/>
      <c r="H1421" s="128"/>
      <c r="I1421" s="128"/>
      <c r="J1421" s="128"/>
      <c r="K1421" s="128"/>
      <c r="L1421" s="128"/>
      <c r="M1421" s="128"/>
      <c r="N1421" s="128"/>
      <c r="O1421" s="128"/>
      <c r="P1421" s="128"/>
      <c r="Q1421" s="128"/>
      <c r="R1421" s="128"/>
      <c r="S1421" s="128"/>
      <c r="T1421" s="128"/>
      <c r="U1421" s="128"/>
      <c r="Z1421" s="161"/>
      <c r="AH1421" s="128"/>
      <c r="AI1421" s="162"/>
      <c r="AJ1421" s="162"/>
      <c r="AK1421" s="162"/>
      <c r="AL1421" s="162"/>
      <c r="AM1421" s="128"/>
      <c r="AN1421" s="128"/>
      <c r="AQ1421" s="128"/>
      <c r="AR1421" s="128"/>
      <c r="AS1421" s="128"/>
      <c r="AT1421" s="128"/>
      <c r="AU1421" s="128"/>
      <c r="AV1421" s="128"/>
    </row>
    <row r="1422" ht="16.5" customHeight="1">
      <c r="A1422" s="128"/>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Z1422" s="161"/>
      <c r="AH1422" s="128"/>
      <c r="AI1422" s="162"/>
      <c r="AJ1422" s="162"/>
      <c r="AK1422" s="162"/>
      <c r="AL1422" s="162"/>
      <c r="AM1422" s="128"/>
      <c r="AN1422" s="128"/>
      <c r="AQ1422" s="128"/>
      <c r="AR1422" s="128"/>
      <c r="AS1422" s="128"/>
      <c r="AT1422" s="128"/>
      <c r="AU1422" s="128"/>
      <c r="AV1422" s="128"/>
    </row>
    <row r="1423" ht="16.5" customHeight="1">
      <c r="A1423" s="128"/>
      <c r="B1423" s="128"/>
      <c r="C1423" s="128"/>
      <c r="D1423" s="128"/>
      <c r="E1423" s="128"/>
      <c r="F1423" s="128"/>
      <c r="G1423" s="128"/>
      <c r="H1423" s="128"/>
      <c r="I1423" s="128"/>
      <c r="J1423" s="128"/>
      <c r="K1423" s="128"/>
      <c r="L1423" s="128"/>
      <c r="M1423" s="128"/>
      <c r="N1423" s="128"/>
      <c r="O1423" s="128"/>
      <c r="P1423" s="128"/>
      <c r="Q1423" s="128"/>
      <c r="R1423" s="128"/>
      <c r="S1423" s="128"/>
      <c r="T1423" s="128"/>
      <c r="U1423" s="128"/>
      <c r="Z1423" s="161"/>
      <c r="AH1423" s="128"/>
      <c r="AI1423" s="162"/>
      <c r="AJ1423" s="162"/>
      <c r="AK1423" s="162"/>
      <c r="AL1423" s="162"/>
      <c r="AM1423" s="128"/>
      <c r="AN1423" s="128"/>
      <c r="AQ1423" s="128"/>
      <c r="AR1423" s="128"/>
      <c r="AS1423" s="128"/>
      <c r="AT1423" s="128"/>
      <c r="AU1423" s="128"/>
      <c r="AV1423" s="128"/>
    </row>
    <row r="1424" ht="16.5" customHeight="1">
      <c r="A1424" s="128"/>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Z1424" s="161"/>
      <c r="AH1424" s="128"/>
      <c r="AI1424" s="162"/>
      <c r="AJ1424" s="162"/>
      <c r="AK1424" s="162"/>
      <c r="AL1424" s="162"/>
      <c r="AM1424" s="128"/>
      <c r="AN1424" s="128"/>
      <c r="AQ1424" s="128"/>
      <c r="AR1424" s="128"/>
      <c r="AS1424" s="128"/>
      <c r="AT1424" s="128"/>
      <c r="AU1424" s="128"/>
      <c r="AV1424" s="128"/>
    </row>
    <row r="1425" ht="16.5" customHeight="1">
      <c r="A1425" s="128"/>
      <c r="B1425" s="128"/>
      <c r="C1425" s="128"/>
      <c r="D1425" s="128"/>
      <c r="E1425" s="128"/>
      <c r="F1425" s="128"/>
      <c r="G1425" s="128"/>
      <c r="H1425" s="128"/>
      <c r="I1425" s="128"/>
      <c r="J1425" s="128"/>
      <c r="K1425" s="128"/>
      <c r="L1425" s="128"/>
      <c r="M1425" s="128"/>
      <c r="N1425" s="128"/>
      <c r="O1425" s="128"/>
      <c r="P1425" s="128"/>
      <c r="Q1425" s="128"/>
      <c r="R1425" s="128"/>
      <c r="S1425" s="128"/>
      <c r="T1425" s="128"/>
      <c r="U1425" s="128"/>
      <c r="Z1425" s="161"/>
      <c r="AH1425" s="128"/>
      <c r="AI1425" s="162"/>
      <c r="AJ1425" s="162"/>
      <c r="AK1425" s="162"/>
      <c r="AL1425" s="162"/>
      <c r="AM1425" s="128"/>
      <c r="AN1425" s="128"/>
      <c r="AQ1425" s="128"/>
      <c r="AR1425" s="128"/>
      <c r="AS1425" s="128"/>
      <c r="AT1425" s="128"/>
      <c r="AU1425" s="128"/>
      <c r="AV1425" s="128"/>
    </row>
    <row r="1426" ht="16.5" customHeight="1">
      <c r="A1426" s="128"/>
      <c r="B1426" s="128"/>
      <c r="C1426" s="128"/>
      <c r="D1426" s="128"/>
      <c r="E1426" s="128"/>
      <c r="F1426" s="128"/>
      <c r="G1426" s="128"/>
      <c r="H1426" s="128"/>
      <c r="I1426" s="128"/>
      <c r="J1426" s="128"/>
      <c r="K1426" s="128"/>
      <c r="L1426" s="128"/>
      <c r="M1426" s="128"/>
      <c r="N1426" s="128"/>
      <c r="O1426" s="128"/>
      <c r="P1426" s="128"/>
      <c r="Q1426" s="128"/>
      <c r="R1426" s="128"/>
      <c r="S1426" s="128"/>
      <c r="T1426" s="128"/>
      <c r="U1426" s="128"/>
      <c r="Z1426" s="161"/>
      <c r="AH1426" s="128"/>
      <c r="AI1426" s="162"/>
      <c r="AJ1426" s="162"/>
      <c r="AK1426" s="162"/>
      <c r="AL1426" s="162"/>
      <c r="AM1426" s="128"/>
      <c r="AN1426" s="128"/>
      <c r="AQ1426" s="128"/>
      <c r="AR1426" s="128"/>
      <c r="AS1426" s="128"/>
      <c r="AT1426" s="128"/>
      <c r="AU1426" s="128"/>
      <c r="AV1426" s="128"/>
    </row>
    <row r="1427" ht="16.5" customHeight="1">
      <c r="A1427" s="128"/>
      <c r="B1427" s="128"/>
      <c r="C1427" s="128"/>
      <c r="D1427" s="128"/>
      <c r="E1427" s="128"/>
      <c r="F1427" s="128"/>
      <c r="G1427" s="128"/>
      <c r="H1427" s="128"/>
      <c r="I1427" s="128"/>
      <c r="J1427" s="128"/>
      <c r="K1427" s="128"/>
      <c r="L1427" s="128"/>
      <c r="M1427" s="128"/>
      <c r="N1427" s="128"/>
      <c r="O1427" s="128"/>
      <c r="P1427" s="128"/>
      <c r="Q1427" s="128"/>
      <c r="R1427" s="128"/>
      <c r="S1427" s="128"/>
      <c r="T1427" s="128"/>
      <c r="U1427" s="128"/>
      <c r="Z1427" s="161"/>
      <c r="AH1427" s="128"/>
      <c r="AI1427" s="162"/>
      <c r="AJ1427" s="162"/>
      <c r="AK1427" s="162"/>
      <c r="AL1427" s="162"/>
      <c r="AM1427" s="128"/>
      <c r="AN1427" s="128"/>
      <c r="AQ1427" s="128"/>
      <c r="AR1427" s="128"/>
      <c r="AS1427" s="128"/>
      <c r="AT1427" s="128"/>
      <c r="AU1427" s="128"/>
      <c r="AV1427" s="128"/>
    </row>
    <row r="1428" ht="16.5" customHeight="1">
      <c r="A1428" s="128"/>
      <c r="B1428" s="128"/>
      <c r="C1428" s="128"/>
      <c r="D1428" s="128"/>
      <c r="E1428" s="128"/>
      <c r="F1428" s="128"/>
      <c r="G1428" s="128"/>
      <c r="H1428" s="128"/>
      <c r="I1428" s="128"/>
      <c r="J1428" s="128"/>
      <c r="K1428" s="128"/>
      <c r="L1428" s="128"/>
      <c r="M1428" s="128"/>
      <c r="N1428" s="128"/>
      <c r="O1428" s="128"/>
      <c r="P1428" s="128"/>
      <c r="Q1428" s="128"/>
      <c r="R1428" s="128"/>
      <c r="S1428" s="128"/>
      <c r="T1428" s="128"/>
      <c r="U1428" s="128"/>
      <c r="Z1428" s="161"/>
      <c r="AH1428" s="128"/>
      <c r="AI1428" s="162"/>
      <c r="AJ1428" s="162"/>
      <c r="AK1428" s="162"/>
      <c r="AL1428" s="162"/>
      <c r="AM1428" s="128"/>
      <c r="AN1428" s="128"/>
      <c r="AQ1428" s="128"/>
      <c r="AR1428" s="128"/>
      <c r="AS1428" s="128"/>
      <c r="AT1428" s="128"/>
      <c r="AU1428" s="128"/>
      <c r="AV1428" s="128"/>
    </row>
    <row r="1429" ht="16.5" customHeight="1">
      <c r="A1429" s="128"/>
      <c r="B1429" s="128"/>
      <c r="C1429" s="128"/>
      <c r="D1429" s="128"/>
      <c r="E1429" s="128"/>
      <c r="F1429" s="128"/>
      <c r="G1429" s="128"/>
      <c r="H1429" s="128"/>
      <c r="I1429" s="128"/>
      <c r="J1429" s="128"/>
      <c r="K1429" s="128"/>
      <c r="L1429" s="128"/>
      <c r="M1429" s="128"/>
      <c r="N1429" s="128"/>
      <c r="O1429" s="128"/>
      <c r="P1429" s="128"/>
      <c r="Q1429" s="128"/>
      <c r="R1429" s="128"/>
      <c r="S1429" s="128"/>
      <c r="T1429" s="128"/>
      <c r="U1429" s="128"/>
      <c r="Z1429" s="161"/>
      <c r="AH1429" s="128"/>
      <c r="AI1429" s="162"/>
      <c r="AJ1429" s="162"/>
      <c r="AK1429" s="162"/>
      <c r="AL1429" s="162"/>
      <c r="AM1429" s="128"/>
      <c r="AN1429" s="128"/>
      <c r="AQ1429" s="128"/>
      <c r="AR1429" s="128"/>
      <c r="AS1429" s="128"/>
      <c r="AT1429" s="128"/>
      <c r="AU1429" s="128"/>
      <c r="AV1429" s="128"/>
    </row>
    <row r="1430" ht="16.5" customHeight="1">
      <c r="A1430" s="128"/>
      <c r="B1430" s="128"/>
      <c r="C1430" s="128"/>
      <c r="D1430" s="128"/>
      <c r="E1430" s="128"/>
      <c r="F1430" s="128"/>
      <c r="G1430" s="128"/>
      <c r="H1430" s="128"/>
      <c r="I1430" s="128"/>
      <c r="J1430" s="128"/>
      <c r="K1430" s="128"/>
      <c r="L1430" s="128"/>
      <c r="M1430" s="128"/>
      <c r="N1430" s="128"/>
      <c r="O1430" s="128"/>
      <c r="P1430" s="128"/>
      <c r="Q1430" s="128"/>
      <c r="R1430" s="128"/>
      <c r="S1430" s="128"/>
      <c r="T1430" s="128"/>
      <c r="U1430" s="128"/>
      <c r="Z1430" s="161"/>
      <c r="AH1430" s="128"/>
      <c r="AI1430" s="162"/>
      <c r="AJ1430" s="162"/>
      <c r="AK1430" s="162"/>
      <c r="AL1430" s="162"/>
      <c r="AM1430" s="128"/>
      <c r="AN1430" s="128"/>
      <c r="AQ1430" s="128"/>
      <c r="AR1430" s="128"/>
      <c r="AS1430" s="128"/>
      <c r="AT1430" s="128"/>
      <c r="AU1430" s="128"/>
      <c r="AV1430" s="128"/>
    </row>
    <row r="1431" ht="16.5" customHeight="1">
      <c r="A1431" s="128"/>
      <c r="B1431" s="128"/>
      <c r="C1431" s="128"/>
      <c r="D1431" s="128"/>
      <c r="E1431" s="128"/>
      <c r="F1431" s="128"/>
      <c r="G1431" s="128"/>
      <c r="H1431" s="128"/>
      <c r="I1431" s="128"/>
      <c r="J1431" s="128"/>
      <c r="K1431" s="128"/>
      <c r="L1431" s="128"/>
      <c r="M1431" s="128"/>
      <c r="N1431" s="128"/>
      <c r="O1431" s="128"/>
      <c r="P1431" s="128"/>
      <c r="Q1431" s="128"/>
      <c r="R1431" s="128"/>
      <c r="S1431" s="128"/>
      <c r="T1431" s="128"/>
      <c r="U1431" s="128"/>
      <c r="Z1431" s="161"/>
      <c r="AH1431" s="128"/>
      <c r="AI1431" s="162"/>
      <c r="AJ1431" s="162"/>
      <c r="AK1431" s="162"/>
      <c r="AL1431" s="162"/>
      <c r="AM1431" s="128"/>
      <c r="AN1431" s="128"/>
      <c r="AQ1431" s="128"/>
      <c r="AR1431" s="128"/>
      <c r="AS1431" s="128"/>
      <c r="AT1431" s="128"/>
      <c r="AU1431" s="128"/>
      <c r="AV1431" s="128"/>
    </row>
    <row r="1432" ht="16.5" customHeight="1">
      <c r="A1432" s="128"/>
      <c r="B1432" s="128"/>
      <c r="C1432" s="128"/>
      <c r="D1432" s="128"/>
      <c r="E1432" s="128"/>
      <c r="F1432" s="128"/>
      <c r="G1432" s="128"/>
      <c r="H1432" s="128"/>
      <c r="I1432" s="128"/>
      <c r="J1432" s="128"/>
      <c r="K1432" s="128"/>
      <c r="L1432" s="128"/>
      <c r="M1432" s="128"/>
      <c r="N1432" s="128"/>
      <c r="O1432" s="128"/>
      <c r="P1432" s="128"/>
      <c r="Q1432" s="128"/>
      <c r="R1432" s="128"/>
      <c r="S1432" s="128"/>
      <c r="T1432" s="128"/>
      <c r="U1432" s="128"/>
      <c r="Z1432" s="161"/>
      <c r="AH1432" s="128"/>
      <c r="AI1432" s="162"/>
      <c r="AJ1432" s="162"/>
      <c r="AK1432" s="162"/>
      <c r="AL1432" s="162"/>
      <c r="AM1432" s="128"/>
      <c r="AN1432" s="128"/>
      <c r="AQ1432" s="128"/>
      <c r="AR1432" s="128"/>
      <c r="AS1432" s="128"/>
      <c r="AT1432" s="128"/>
      <c r="AU1432" s="128"/>
      <c r="AV1432" s="128"/>
    </row>
    <row r="1433" ht="16.5" customHeight="1">
      <c r="A1433" s="128"/>
      <c r="B1433" s="128"/>
      <c r="C1433" s="128"/>
      <c r="D1433" s="128"/>
      <c r="E1433" s="128"/>
      <c r="F1433" s="128"/>
      <c r="G1433" s="128"/>
      <c r="H1433" s="128"/>
      <c r="I1433" s="128"/>
      <c r="J1433" s="128"/>
      <c r="K1433" s="128"/>
      <c r="L1433" s="128"/>
      <c r="M1433" s="128"/>
      <c r="N1433" s="128"/>
      <c r="O1433" s="128"/>
      <c r="P1433" s="128"/>
      <c r="Q1433" s="128"/>
      <c r="R1433" s="128"/>
      <c r="S1433" s="128"/>
      <c r="T1433" s="128"/>
      <c r="U1433" s="128"/>
      <c r="Z1433" s="161"/>
      <c r="AH1433" s="128"/>
      <c r="AI1433" s="162"/>
      <c r="AJ1433" s="162"/>
      <c r="AK1433" s="162"/>
      <c r="AL1433" s="162"/>
      <c r="AM1433" s="128"/>
      <c r="AN1433" s="128"/>
      <c r="AQ1433" s="128"/>
      <c r="AR1433" s="128"/>
      <c r="AS1433" s="128"/>
      <c r="AT1433" s="128"/>
      <c r="AU1433" s="128"/>
      <c r="AV1433" s="128"/>
    </row>
    <row r="1434" ht="16.5" customHeight="1">
      <c r="A1434" s="128"/>
      <c r="B1434" s="128"/>
      <c r="C1434" s="128"/>
      <c r="D1434" s="128"/>
      <c r="E1434" s="128"/>
      <c r="F1434" s="128"/>
      <c r="G1434" s="128"/>
      <c r="H1434" s="128"/>
      <c r="I1434" s="128"/>
      <c r="J1434" s="128"/>
      <c r="K1434" s="128"/>
      <c r="L1434" s="128"/>
      <c r="M1434" s="128"/>
      <c r="N1434" s="128"/>
      <c r="O1434" s="128"/>
      <c r="P1434" s="128"/>
      <c r="Q1434" s="128"/>
      <c r="R1434" s="128"/>
      <c r="S1434" s="128"/>
      <c r="T1434" s="128"/>
      <c r="U1434" s="128"/>
      <c r="Z1434" s="161"/>
      <c r="AH1434" s="128"/>
      <c r="AI1434" s="162"/>
      <c r="AJ1434" s="162"/>
      <c r="AK1434" s="162"/>
      <c r="AL1434" s="162"/>
      <c r="AM1434" s="128"/>
      <c r="AN1434" s="128"/>
      <c r="AQ1434" s="128"/>
      <c r="AR1434" s="128"/>
      <c r="AS1434" s="128"/>
      <c r="AT1434" s="128"/>
      <c r="AU1434" s="128"/>
      <c r="AV1434" s="128"/>
    </row>
    <row r="1435" ht="16.5" customHeight="1">
      <c r="A1435" s="128"/>
      <c r="B1435" s="128"/>
      <c r="C1435" s="128"/>
      <c r="D1435" s="128"/>
      <c r="E1435" s="128"/>
      <c r="F1435" s="128"/>
      <c r="G1435" s="128"/>
      <c r="H1435" s="128"/>
      <c r="I1435" s="128"/>
      <c r="J1435" s="128"/>
      <c r="K1435" s="128"/>
      <c r="L1435" s="128"/>
      <c r="M1435" s="128"/>
      <c r="N1435" s="128"/>
      <c r="O1435" s="128"/>
      <c r="P1435" s="128"/>
      <c r="Q1435" s="128"/>
      <c r="R1435" s="128"/>
      <c r="S1435" s="128"/>
      <c r="T1435" s="128"/>
      <c r="U1435" s="128"/>
      <c r="Z1435" s="161"/>
      <c r="AH1435" s="128"/>
      <c r="AI1435" s="162"/>
      <c r="AJ1435" s="162"/>
      <c r="AK1435" s="162"/>
      <c r="AL1435" s="162"/>
      <c r="AM1435" s="128"/>
      <c r="AN1435" s="128"/>
      <c r="AQ1435" s="128"/>
      <c r="AR1435" s="128"/>
      <c r="AS1435" s="128"/>
      <c r="AT1435" s="128"/>
      <c r="AU1435" s="128"/>
      <c r="AV1435" s="128"/>
    </row>
    <row r="1436" ht="16.5" customHeight="1">
      <c r="A1436" s="128"/>
      <c r="B1436" s="128"/>
      <c r="C1436" s="128"/>
      <c r="D1436" s="128"/>
      <c r="E1436" s="128"/>
      <c r="F1436" s="128"/>
      <c r="G1436" s="128"/>
      <c r="H1436" s="128"/>
      <c r="I1436" s="128"/>
      <c r="J1436" s="128"/>
      <c r="K1436" s="128"/>
      <c r="L1436" s="128"/>
      <c r="M1436" s="128"/>
      <c r="N1436" s="128"/>
      <c r="O1436" s="128"/>
      <c r="P1436" s="128"/>
      <c r="Q1436" s="128"/>
      <c r="R1436" s="128"/>
      <c r="S1436" s="128"/>
      <c r="T1436" s="128"/>
      <c r="U1436" s="128"/>
      <c r="Z1436" s="161"/>
      <c r="AH1436" s="128"/>
      <c r="AI1436" s="162"/>
      <c r="AJ1436" s="162"/>
      <c r="AK1436" s="162"/>
      <c r="AL1436" s="162"/>
      <c r="AM1436" s="128"/>
      <c r="AN1436" s="128"/>
      <c r="AQ1436" s="128"/>
      <c r="AR1436" s="128"/>
      <c r="AS1436" s="128"/>
      <c r="AT1436" s="128"/>
      <c r="AU1436" s="128"/>
      <c r="AV1436" s="128"/>
    </row>
    <row r="1437" ht="16.5" customHeight="1">
      <c r="A1437" s="128"/>
      <c r="B1437" s="128"/>
      <c r="C1437" s="128"/>
      <c r="D1437" s="128"/>
      <c r="E1437" s="128"/>
      <c r="F1437" s="128"/>
      <c r="G1437" s="128"/>
      <c r="H1437" s="128"/>
      <c r="I1437" s="128"/>
      <c r="J1437" s="128"/>
      <c r="K1437" s="128"/>
      <c r="L1437" s="128"/>
      <c r="M1437" s="128"/>
      <c r="N1437" s="128"/>
      <c r="O1437" s="128"/>
      <c r="P1437" s="128"/>
      <c r="Q1437" s="128"/>
      <c r="R1437" s="128"/>
      <c r="S1437" s="128"/>
      <c r="T1437" s="128"/>
      <c r="U1437" s="128"/>
      <c r="Z1437" s="161"/>
      <c r="AH1437" s="128"/>
      <c r="AI1437" s="162"/>
      <c r="AJ1437" s="162"/>
      <c r="AK1437" s="162"/>
      <c r="AL1437" s="162"/>
      <c r="AM1437" s="128"/>
      <c r="AN1437" s="128"/>
      <c r="AQ1437" s="128"/>
      <c r="AR1437" s="128"/>
      <c r="AS1437" s="128"/>
      <c r="AT1437" s="128"/>
      <c r="AU1437" s="128"/>
      <c r="AV1437" s="128"/>
    </row>
    <row r="1438" ht="16.5" customHeight="1">
      <c r="A1438" s="128"/>
      <c r="B1438" s="128"/>
      <c r="C1438" s="128"/>
      <c r="D1438" s="128"/>
      <c r="E1438" s="128"/>
      <c r="F1438" s="128"/>
      <c r="G1438" s="128"/>
      <c r="H1438" s="128"/>
      <c r="I1438" s="128"/>
      <c r="J1438" s="128"/>
      <c r="K1438" s="128"/>
      <c r="L1438" s="128"/>
      <c r="M1438" s="128"/>
      <c r="N1438" s="128"/>
      <c r="O1438" s="128"/>
      <c r="P1438" s="128"/>
      <c r="Q1438" s="128"/>
      <c r="R1438" s="128"/>
      <c r="S1438" s="128"/>
      <c r="T1438" s="128"/>
      <c r="U1438" s="128"/>
      <c r="Z1438" s="161"/>
      <c r="AH1438" s="128"/>
      <c r="AI1438" s="162"/>
      <c r="AJ1438" s="162"/>
      <c r="AK1438" s="162"/>
      <c r="AL1438" s="162"/>
      <c r="AM1438" s="128"/>
      <c r="AN1438" s="128"/>
      <c r="AQ1438" s="128"/>
      <c r="AR1438" s="128"/>
      <c r="AS1438" s="128"/>
      <c r="AT1438" s="128"/>
      <c r="AU1438" s="128"/>
      <c r="AV1438" s="128"/>
    </row>
    <row r="1439" ht="16.5" customHeight="1">
      <c r="A1439" s="128"/>
      <c r="B1439" s="128"/>
      <c r="C1439" s="128"/>
      <c r="D1439" s="128"/>
      <c r="E1439" s="128"/>
      <c r="F1439" s="128"/>
      <c r="G1439" s="128"/>
      <c r="H1439" s="128"/>
      <c r="I1439" s="128"/>
      <c r="J1439" s="128"/>
      <c r="K1439" s="128"/>
      <c r="L1439" s="128"/>
      <c r="M1439" s="128"/>
      <c r="N1439" s="128"/>
      <c r="O1439" s="128"/>
      <c r="P1439" s="128"/>
      <c r="Q1439" s="128"/>
      <c r="R1439" s="128"/>
      <c r="S1439" s="128"/>
      <c r="T1439" s="128"/>
      <c r="U1439" s="128"/>
      <c r="Z1439" s="161"/>
      <c r="AH1439" s="128"/>
      <c r="AI1439" s="162"/>
      <c r="AJ1439" s="162"/>
      <c r="AK1439" s="162"/>
      <c r="AL1439" s="162"/>
      <c r="AM1439" s="128"/>
      <c r="AN1439" s="128"/>
      <c r="AQ1439" s="128"/>
      <c r="AR1439" s="128"/>
      <c r="AS1439" s="128"/>
      <c r="AT1439" s="128"/>
      <c r="AU1439" s="128"/>
      <c r="AV1439" s="128"/>
    </row>
    <row r="1440" ht="16.5" customHeight="1">
      <c r="A1440" s="128"/>
      <c r="B1440" s="128"/>
      <c r="C1440" s="128"/>
      <c r="D1440" s="128"/>
      <c r="E1440" s="128"/>
      <c r="F1440" s="128"/>
      <c r="G1440" s="128"/>
      <c r="H1440" s="128"/>
      <c r="I1440" s="128"/>
      <c r="J1440" s="128"/>
      <c r="K1440" s="128"/>
      <c r="L1440" s="128"/>
      <c r="M1440" s="128"/>
      <c r="N1440" s="128"/>
      <c r="O1440" s="128"/>
      <c r="P1440" s="128"/>
      <c r="Q1440" s="128"/>
      <c r="R1440" s="128"/>
      <c r="S1440" s="128"/>
      <c r="T1440" s="128"/>
      <c r="U1440" s="128"/>
      <c r="Z1440" s="161"/>
      <c r="AH1440" s="128"/>
      <c r="AI1440" s="162"/>
      <c r="AJ1440" s="162"/>
      <c r="AK1440" s="162"/>
      <c r="AL1440" s="162"/>
      <c r="AM1440" s="128"/>
      <c r="AN1440" s="128"/>
      <c r="AQ1440" s="128"/>
      <c r="AR1440" s="128"/>
      <c r="AS1440" s="128"/>
      <c r="AT1440" s="128"/>
      <c r="AU1440" s="128"/>
      <c r="AV1440" s="128"/>
    </row>
    <row r="1441" ht="16.5" customHeight="1">
      <c r="A1441" s="128"/>
      <c r="B1441" s="128"/>
      <c r="C1441" s="128"/>
      <c r="D1441" s="128"/>
      <c r="E1441" s="128"/>
      <c r="F1441" s="128"/>
      <c r="G1441" s="128"/>
      <c r="H1441" s="128"/>
      <c r="I1441" s="128"/>
      <c r="J1441" s="128"/>
      <c r="K1441" s="128"/>
      <c r="L1441" s="128"/>
      <c r="M1441" s="128"/>
      <c r="N1441" s="128"/>
      <c r="O1441" s="128"/>
      <c r="P1441" s="128"/>
      <c r="Q1441" s="128"/>
      <c r="R1441" s="128"/>
      <c r="S1441" s="128"/>
      <c r="T1441" s="128"/>
      <c r="U1441" s="128"/>
      <c r="Z1441" s="161"/>
      <c r="AH1441" s="128"/>
      <c r="AI1441" s="162"/>
      <c r="AJ1441" s="162"/>
      <c r="AK1441" s="162"/>
      <c r="AL1441" s="162"/>
      <c r="AM1441" s="128"/>
      <c r="AN1441" s="128"/>
      <c r="AQ1441" s="128"/>
      <c r="AR1441" s="128"/>
      <c r="AS1441" s="128"/>
      <c r="AT1441" s="128"/>
      <c r="AU1441" s="128"/>
      <c r="AV1441" s="128"/>
    </row>
    <row r="1442" ht="16.5" customHeight="1">
      <c r="A1442" s="128"/>
      <c r="B1442" s="128"/>
      <c r="C1442" s="128"/>
      <c r="D1442" s="128"/>
      <c r="E1442" s="128"/>
      <c r="F1442" s="128"/>
      <c r="G1442" s="128"/>
      <c r="H1442" s="128"/>
      <c r="I1442" s="128"/>
      <c r="J1442" s="128"/>
      <c r="K1442" s="128"/>
      <c r="L1442" s="128"/>
      <c r="M1442" s="128"/>
      <c r="N1442" s="128"/>
      <c r="O1442" s="128"/>
      <c r="P1442" s="128"/>
      <c r="Q1442" s="128"/>
      <c r="R1442" s="128"/>
      <c r="S1442" s="128"/>
      <c r="T1442" s="128"/>
      <c r="U1442" s="128"/>
      <c r="Z1442" s="161"/>
      <c r="AH1442" s="128"/>
      <c r="AI1442" s="162"/>
      <c r="AJ1442" s="162"/>
      <c r="AK1442" s="162"/>
      <c r="AL1442" s="162"/>
      <c r="AM1442" s="128"/>
      <c r="AN1442" s="128"/>
      <c r="AQ1442" s="128"/>
      <c r="AR1442" s="128"/>
      <c r="AS1442" s="128"/>
      <c r="AT1442" s="128"/>
      <c r="AU1442" s="128"/>
      <c r="AV1442" s="128"/>
    </row>
    <row r="1443" ht="16.5" customHeight="1">
      <c r="A1443" s="128"/>
      <c r="B1443" s="128"/>
      <c r="C1443" s="128"/>
      <c r="D1443" s="128"/>
      <c r="E1443" s="128"/>
      <c r="F1443" s="128"/>
      <c r="G1443" s="128"/>
      <c r="H1443" s="128"/>
      <c r="I1443" s="128"/>
      <c r="J1443" s="128"/>
      <c r="K1443" s="128"/>
      <c r="L1443" s="128"/>
      <c r="M1443" s="128"/>
      <c r="N1443" s="128"/>
      <c r="O1443" s="128"/>
      <c r="P1443" s="128"/>
      <c r="Q1443" s="128"/>
      <c r="R1443" s="128"/>
      <c r="S1443" s="128"/>
      <c r="T1443" s="128"/>
      <c r="U1443" s="128"/>
      <c r="Z1443" s="161"/>
      <c r="AH1443" s="128"/>
      <c r="AI1443" s="162"/>
      <c r="AJ1443" s="162"/>
      <c r="AK1443" s="162"/>
      <c r="AL1443" s="162"/>
      <c r="AM1443" s="128"/>
      <c r="AN1443" s="128"/>
      <c r="AQ1443" s="128"/>
      <c r="AR1443" s="128"/>
      <c r="AS1443" s="128"/>
      <c r="AT1443" s="128"/>
      <c r="AU1443" s="128"/>
      <c r="AV1443" s="128"/>
    </row>
    <row r="1444" ht="16.5" customHeight="1">
      <c r="A1444" s="128"/>
      <c r="B1444" s="128"/>
      <c r="C1444" s="128"/>
      <c r="D1444" s="128"/>
      <c r="E1444" s="128"/>
      <c r="F1444" s="128"/>
      <c r="G1444" s="128"/>
      <c r="H1444" s="128"/>
      <c r="I1444" s="128"/>
      <c r="J1444" s="128"/>
      <c r="K1444" s="128"/>
      <c r="L1444" s="128"/>
      <c r="M1444" s="128"/>
      <c r="N1444" s="128"/>
      <c r="O1444" s="128"/>
      <c r="P1444" s="128"/>
      <c r="Q1444" s="128"/>
      <c r="R1444" s="128"/>
      <c r="S1444" s="128"/>
      <c r="T1444" s="128"/>
      <c r="U1444" s="128"/>
      <c r="Z1444" s="161"/>
      <c r="AH1444" s="128"/>
      <c r="AI1444" s="162"/>
      <c r="AJ1444" s="162"/>
      <c r="AK1444" s="162"/>
      <c r="AL1444" s="162"/>
      <c r="AM1444" s="128"/>
      <c r="AN1444" s="128"/>
      <c r="AQ1444" s="128"/>
      <c r="AR1444" s="128"/>
      <c r="AS1444" s="128"/>
      <c r="AT1444" s="128"/>
      <c r="AU1444" s="128"/>
      <c r="AV1444" s="128"/>
    </row>
    <row r="1445" ht="16.5" customHeight="1">
      <c r="A1445" s="128"/>
      <c r="B1445" s="128"/>
      <c r="C1445" s="128"/>
      <c r="D1445" s="128"/>
      <c r="E1445" s="128"/>
      <c r="F1445" s="128"/>
      <c r="G1445" s="128"/>
      <c r="H1445" s="128"/>
      <c r="I1445" s="128"/>
      <c r="J1445" s="128"/>
      <c r="K1445" s="128"/>
      <c r="L1445" s="128"/>
      <c r="M1445" s="128"/>
      <c r="N1445" s="128"/>
      <c r="O1445" s="128"/>
      <c r="P1445" s="128"/>
      <c r="Q1445" s="128"/>
      <c r="R1445" s="128"/>
      <c r="S1445" s="128"/>
      <c r="T1445" s="128"/>
      <c r="U1445" s="128"/>
      <c r="Z1445" s="161"/>
      <c r="AH1445" s="128"/>
      <c r="AI1445" s="162"/>
      <c r="AJ1445" s="162"/>
      <c r="AK1445" s="162"/>
      <c r="AL1445" s="162"/>
      <c r="AM1445" s="128"/>
      <c r="AN1445" s="128"/>
      <c r="AQ1445" s="128"/>
      <c r="AR1445" s="128"/>
      <c r="AS1445" s="128"/>
      <c r="AT1445" s="128"/>
      <c r="AU1445" s="128"/>
      <c r="AV1445" s="128"/>
    </row>
    <row r="1446" ht="16.5" customHeight="1">
      <c r="A1446" s="128"/>
      <c r="B1446" s="128"/>
      <c r="C1446" s="128"/>
      <c r="D1446" s="128"/>
      <c r="E1446" s="128"/>
      <c r="F1446" s="128"/>
      <c r="G1446" s="128"/>
      <c r="H1446" s="128"/>
      <c r="I1446" s="128"/>
      <c r="J1446" s="128"/>
      <c r="K1446" s="128"/>
      <c r="L1446" s="128"/>
      <c r="M1446" s="128"/>
      <c r="N1446" s="128"/>
      <c r="O1446" s="128"/>
      <c r="P1446" s="128"/>
      <c r="Q1446" s="128"/>
      <c r="R1446" s="128"/>
      <c r="S1446" s="128"/>
      <c r="T1446" s="128"/>
      <c r="U1446" s="128"/>
      <c r="Z1446" s="161"/>
      <c r="AH1446" s="128"/>
      <c r="AI1446" s="162"/>
      <c r="AJ1446" s="162"/>
      <c r="AK1446" s="162"/>
      <c r="AL1446" s="162"/>
      <c r="AM1446" s="128"/>
      <c r="AN1446" s="128"/>
      <c r="AQ1446" s="128"/>
      <c r="AR1446" s="128"/>
      <c r="AS1446" s="128"/>
      <c r="AT1446" s="128"/>
      <c r="AU1446" s="128"/>
      <c r="AV1446" s="128"/>
    </row>
    <row r="1447" ht="16.5" customHeight="1">
      <c r="A1447" s="128"/>
      <c r="B1447" s="128"/>
      <c r="C1447" s="128"/>
      <c r="D1447" s="128"/>
      <c r="E1447" s="128"/>
      <c r="F1447" s="128"/>
      <c r="G1447" s="128"/>
      <c r="H1447" s="128"/>
      <c r="I1447" s="128"/>
      <c r="J1447" s="128"/>
      <c r="K1447" s="128"/>
      <c r="L1447" s="128"/>
      <c r="M1447" s="128"/>
      <c r="N1447" s="128"/>
      <c r="O1447" s="128"/>
      <c r="P1447" s="128"/>
      <c r="Q1447" s="128"/>
      <c r="R1447" s="128"/>
      <c r="S1447" s="128"/>
      <c r="T1447" s="128"/>
      <c r="U1447" s="128"/>
      <c r="Z1447" s="161"/>
      <c r="AH1447" s="128"/>
      <c r="AI1447" s="162"/>
      <c r="AJ1447" s="162"/>
      <c r="AK1447" s="162"/>
      <c r="AL1447" s="162"/>
      <c r="AM1447" s="128"/>
      <c r="AN1447" s="128"/>
      <c r="AQ1447" s="128"/>
      <c r="AR1447" s="128"/>
      <c r="AS1447" s="128"/>
      <c r="AT1447" s="128"/>
      <c r="AU1447" s="128"/>
      <c r="AV1447" s="128"/>
    </row>
    <row r="1448" ht="16.5" customHeight="1">
      <c r="A1448" s="128"/>
      <c r="B1448" s="128"/>
      <c r="C1448" s="128"/>
      <c r="D1448" s="128"/>
      <c r="E1448" s="128"/>
      <c r="F1448" s="128"/>
      <c r="G1448" s="128"/>
      <c r="H1448" s="128"/>
      <c r="I1448" s="128"/>
      <c r="J1448" s="128"/>
      <c r="K1448" s="128"/>
      <c r="L1448" s="128"/>
      <c r="M1448" s="128"/>
      <c r="N1448" s="128"/>
      <c r="O1448" s="128"/>
      <c r="P1448" s="128"/>
      <c r="Q1448" s="128"/>
      <c r="R1448" s="128"/>
      <c r="S1448" s="128"/>
      <c r="T1448" s="128"/>
      <c r="U1448" s="128"/>
      <c r="Z1448" s="161"/>
      <c r="AH1448" s="128"/>
      <c r="AI1448" s="162"/>
      <c r="AJ1448" s="162"/>
      <c r="AK1448" s="162"/>
      <c r="AL1448" s="162"/>
      <c r="AM1448" s="128"/>
      <c r="AN1448" s="128"/>
      <c r="AQ1448" s="128"/>
      <c r="AR1448" s="128"/>
      <c r="AS1448" s="128"/>
      <c r="AT1448" s="128"/>
      <c r="AU1448" s="128"/>
      <c r="AV1448" s="128"/>
    </row>
    <row r="1449" ht="16.5" customHeight="1">
      <c r="A1449" s="128"/>
      <c r="B1449" s="128"/>
      <c r="C1449" s="128"/>
      <c r="D1449" s="128"/>
      <c r="E1449" s="128"/>
      <c r="F1449" s="128"/>
      <c r="G1449" s="128"/>
      <c r="H1449" s="128"/>
      <c r="I1449" s="128"/>
      <c r="J1449" s="128"/>
      <c r="K1449" s="128"/>
      <c r="L1449" s="128"/>
      <c r="M1449" s="128"/>
      <c r="N1449" s="128"/>
      <c r="O1449" s="128"/>
      <c r="P1449" s="128"/>
      <c r="Q1449" s="128"/>
      <c r="R1449" s="128"/>
      <c r="S1449" s="128"/>
      <c r="T1449" s="128"/>
      <c r="U1449" s="128"/>
      <c r="Z1449" s="161"/>
      <c r="AH1449" s="128"/>
      <c r="AI1449" s="162"/>
      <c r="AJ1449" s="162"/>
      <c r="AK1449" s="162"/>
      <c r="AL1449" s="162"/>
      <c r="AM1449" s="128"/>
      <c r="AN1449" s="128"/>
      <c r="AQ1449" s="128"/>
      <c r="AR1449" s="128"/>
      <c r="AS1449" s="128"/>
      <c r="AT1449" s="128"/>
      <c r="AU1449" s="128"/>
      <c r="AV1449" s="128"/>
    </row>
    <row r="1450" ht="16.5" customHeight="1">
      <c r="A1450" s="128"/>
      <c r="B1450" s="128"/>
      <c r="C1450" s="128"/>
      <c r="D1450" s="128"/>
      <c r="E1450" s="128"/>
      <c r="F1450" s="128"/>
      <c r="G1450" s="128"/>
      <c r="H1450" s="128"/>
      <c r="I1450" s="128"/>
      <c r="J1450" s="128"/>
      <c r="K1450" s="128"/>
      <c r="L1450" s="128"/>
      <c r="M1450" s="128"/>
      <c r="N1450" s="128"/>
      <c r="O1450" s="128"/>
      <c r="P1450" s="128"/>
      <c r="Q1450" s="128"/>
      <c r="R1450" s="128"/>
      <c r="S1450" s="128"/>
      <c r="T1450" s="128"/>
      <c r="U1450" s="128"/>
      <c r="Z1450" s="161"/>
      <c r="AH1450" s="128"/>
      <c r="AI1450" s="162"/>
      <c r="AJ1450" s="162"/>
      <c r="AK1450" s="162"/>
      <c r="AL1450" s="162"/>
      <c r="AM1450" s="128"/>
      <c r="AN1450" s="128"/>
      <c r="AQ1450" s="128"/>
      <c r="AR1450" s="128"/>
      <c r="AS1450" s="128"/>
      <c r="AT1450" s="128"/>
      <c r="AU1450" s="128"/>
      <c r="AV1450" s="128"/>
    </row>
    <row r="1451" ht="16.5" customHeight="1">
      <c r="A1451" s="128"/>
      <c r="B1451" s="128"/>
      <c r="C1451" s="128"/>
      <c r="D1451" s="128"/>
      <c r="E1451" s="128"/>
      <c r="F1451" s="128"/>
      <c r="G1451" s="128"/>
      <c r="H1451" s="128"/>
      <c r="I1451" s="128"/>
      <c r="J1451" s="128"/>
      <c r="K1451" s="128"/>
      <c r="L1451" s="128"/>
      <c r="M1451" s="128"/>
      <c r="N1451" s="128"/>
      <c r="O1451" s="128"/>
      <c r="P1451" s="128"/>
      <c r="Q1451" s="128"/>
      <c r="R1451" s="128"/>
      <c r="S1451" s="128"/>
      <c r="T1451" s="128"/>
      <c r="U1451" s="128"/>
      <c r="Z1451" s="161"/>
      <c r="AH1451" s="128"/>
      <c r="AI1451" s="162"/>
      <c r="AJ1451" s="162"/>
      <c r="AK1451" s="162"/>
      <c r="AL1451" s="162"/>
      <c r="AM1451" s="128"/>
      <c r="AN1451" s="128"/>
      <c r="AQ1451" s="128"/>
      <c r="AR1451" s="128"/>
      <c r="AS1451" s="128"/>
      <c r="AT1451" s="128"/>
      <c r="AU1451" s="128"/>
      <c r="AV1451" s="128"/>
    </row>
    <row r="1452" ht="16.5" customHeight="1">
      <c r="A1452" s="128"/>
      <c r="B1452" s="128"/>
      <c r="C1452" s="128"/>
      <c r="D1452" s="128"/>
      <c r="E1452" s="128"/>
      <c r="F1452" s="128"/>
      <c r="G1452" s="128"/>
      <c r="H1452" s="128"/>
      <c r="I1452" s="128"/>
      <c r="J1452" s="128"/>
      <c r="K1452" s="128"/>
      <c r="L1452" s="128"/>
      <c r="M1452" s="128"/>
      <c r="N1452" s="128"/>
      <c r="O1452" s="128"/>
      <c r="P1452" s="128"/>
      <c r="Q1452" s="128"/>
      <c r="R1452" s="128"/>
      <c r="S1452" s="128"/>
      <c r="T1452" s="128"/>
      <c r="U1452" s="128"/>
      <c r="Z1452" s="161"/>
      <c r="AH1452" s="128"/>
      <c r="AI1452" s="162"/>
      <c r="AJ1452" s="162"/>
      <c r="AK1452" s="162"/>
      <c r="AL1452" s="162"/>
      <c r="AM1452" s="128"/>
      <c r="AN1452" s="128"/>
      <c r="AQ1452" s="128"/>
      <c r="AR1452" s="128"/>
      <c r="AS1452" s="128"/>
      <c r="AT1452" s="128"/>
      <c r="AU1452" s="128"/>
      <c r="AV1452" s="128"/>
    </row>
    <row r="1453" ht="16.5" customHeight="1">
      <c r="A1453" s="128"/>
      <c r="B1453" s="128"/>
      <c r="C1453" s="128"/>
      <c r="D1453" s="128"/>
      <c r="E1453" s="128"/>
      <c r="F1453" s="128"/>
      <c r="G1453" s="128"/>
      <c r="H1453" s="128"/>
      <c r="I1453" s="128"/>
      <c r="J1453" s="128"/>
      <c r="K1453" s="128"/>
      <c r="L1453" s="128"/>
      <c r="M1453" s="128"/>
      <c r="N1453" s="128"/>
      <c r="O1453" s="128"/>
      <c r="P1453" s="128"/>
      <c r="Q1453" s="128"/>
      <c r="R1453" s="128"/>
      <c r="S1453" s="128"/>
      <c r="T1453" s="128"/>
      <c r="U1453" s="128"/>
      <c r="Z1453" s="161"/>
      <c r="AH1453" s="128"/>
      <c r="AI1453" s="162"/>
      <c r="AJ1453" s="162"/>
      <c r="AK1453" s="162"/>
      <c r="AL1453" s="162"/>
      <c r="AM1453" s="128"/>
      <c r="AN1453" s="128"/>
      <c r="AQ1453" s="128"/>
      <c r="AR1453" s="128"/>
      <c r="AS1453" s="128"/>
      <c r="AT1453" s="128"/>
      <c r="AU1453" s="128"/>
      <c r="AV1453" s="128"/>
    </row>
    <row r="1454" ht="16.5" customHeight="1">
      <c r="A1454" s="128"/>
      <c r="B1454" s="128"/>
      <c r="C1454" s="128"/>
      <c r="D1454" s="128"/>
      <c r="E1454" s="128"/>
      <c r="F1454" s="128"/>
      <c r="G1454" s="128"/>
      <c r="H1454" s="128"/>
      <c r="I1454" s="128"/>
      <c r="J1454" s="128"/>
      <c r="K1454" s="128"/>
      <c r="L1454" s="128"/>
      <c r="M1454" s="128"/>
      <c r="N1454" s="128"/>
      <c r="O1454" s="128"/>
      <c r="P1454" s="128"/>
      <c r="Q1454" s="128"/>
      <c r="R1454" s="128"/>
      <c r="S1454" s="128"/>
      <c r="T1454" s="128"/>
      <c r="U1454" s="128"/>
      <c r="Z1454" s="161"/>
      <c r="AH1454" s="128"/>
      <c r="AI1454" s="162"/>
      <c r="AJ1454" s="162"/>
      <c r="AK1454" s="162"/>
      <c r="AL1454" s="162"/>
      <c r="AM1454" s="128"/>
      <c r="AN1454" s="128"/>
      <c r="AQ1454" s="128"/>
      <c r="AR1454" s="128"/>
      <c r="AS1454" s="128"/>
      <c r="AT1454" s="128"/>
      <c r="AU1454" s="128"/>
      <c r="AV1454" s="128"/>
    </row>
    <row r="1455" ht="16.5" customHeight="1">
      <c r="A1455" s="128"/>
      <c r="B1455" s="128"/>
      <c r="C1455" s="128"/>
      <c r="D1455" s="128"/>
      <c r="E1455" s="128"/>
      <c r="F1455" s="128"/>
      <c r="G1455" s="128"/>
      <c r="H1455" s="128"/>
      <c r="I1455" s="128"/>
      <c r="J1455" s="128"/>
      <c r="K1455" s="128"/>
      <c r="L1455" s="128"/>
      <c r="M1455" s="128"/>
      <c r="N1455" s="128"/>
      <c r="O1455" s="128"/>
      <c r="P1455" s="128"/>
      <c r="Q1455" s="128"/>
      <c r="R1455" s="128"/>
      <c r="S1455" s="128"/>
      <c r="T1455" s="128"/>
      <c r="U1455" s="128"/>
      <c r="Z1455" s="161"/>
      <c r="AH1455" s="128"/>
      <c r="AI1455" s="162"/>
      <c r="AJ1455" s="162"/>
      <c r="AK1455" s="162"/>
      <c r="AL1455" s="162"/>
      <c r="AM1455" s="128"/>
      <c r="AN1455" s="128"/>
      <c r="AQ1455" s="128"/>
      <c r="AR1455" s="128"/>
      <c r="AS1455" s="128"/>
      <c r="AT1455" s="128"/>
      <c r="AU1455" s="128"/>
      <c r="AV1455" s="128"/>
    </row>
    <row r="1456" ht="16.5" customHeight="1">
      <c r="A1456" s="128"/>
      <c r="B1456" s="128"/>
      <c r="C1456" s="128"/>
      <c r="D1456" s="128"/>
      <c r="E1456" s="128"/>
      <c r="F1456" s="128"/>
      <c r="G1456" s="128"/>
      <c r="H1456" s="128"/>
      <c r="I1456" s="128"/>
      <c r="J1456" s="128"/>
      <c r="K1456" s="128"/>
      <c r="L1456" s="128"/>
      <c r="M1456" s="128"/>
      <c r="N1456" s="128"/>
      <c r="O1456" s="128"/>
      <c r="P1456" s="128"/>
      <c r="Q1456" s="128"/>
      <c r="R1456" s="128"/>
      <c r="S1456" s="128"/>
      <c r="T1456" s="128"/>
      <c r="U1456" s="128"/>
      <c r="Z1456" s="161"/>
      <c r="AH1456" s="128"/>
      <c r="AI1456" s="162"/>
      <c r="AJ1456" s="162"/>
      <c r="AK1456" s="162"/>
      <c r="AL1456" s="162"/>
      <c r="AM1456" s="128"/>
      <c r="AN1456" s="128"/>
      <c r="AQ1456" s="128"/>
      <c r="AR1456" s="128"/>
      <c r="AS1456" s="128"/>
      <c r="AT1456" s="128"/>
      <c r="AU1456" s="128"/>
      <c r="AV1456" s="128"/>
    </row>
    <row r="1457" ht="16.5" customHeight="1">
      <c r="A1457" s="128"/>
      <c r="B1457" s="128"/>
      <c r="C1457" s="128"/>
      <c r="D1457" s="128"/>
      <c r="E1457" s="128"/>
      <c r="F1457" s="128"/>
      <c r="G1457" s="128"/>
      <c r="H1457" s="128"/>
      <c r="I1457" s="128"/>
      <c r="J1457" s="128"/>
      <c r="K1457" s="128"/>
      <c r="L1457" s="128"/>
      <c r="M1457" s="128"/>
      <c r="N1457" s="128"/>
      <c r="O1457" s="128"/>
      <c r="P1457" s="128"/>
      <c r="Q1457" s="128"/>
      <c r="R1457" s="128"/>
      <c r="S1457" s="128"/>
      <c r="T1457" s="128"/>
      <c r="U1457" s="128"/>
      <c r="Z1457" s="161"/>
      <c r="AH1457" s="128"/>
      <c r="AI1457" s="162"/>
      <c r="AJ1457" s="162"/>
      <c r="AK1457" s="162"/>
      <c r="AL1457" s="162"/>
      <c r="AM1457" s="128"/>
      <c r="AN1457" s="128"/>
      <c r="AQ1457" s="128"/>
      <c r="AR1457" s="128"/>
      <c r="AS1457" s="128"/>
      <c r="AT1457" s="128"/>
      <c r="AU1457" s="128"/>
      <c r="AV1457" s="128"/>
    </row>
    <row r="1458" ht="16.5" customHeight="1">
      <c r="A1458" s="128"/>
      <c r="B1458" s="128"/>
      <c r="C1458" s="128"/>
      <c r="D1458" s="128"/>
      <c r="E1458" s="128"/>
      <c r="F1458" s="128"/>
      <c r="G1458" s="128"/>
      <c r="H1458" s="128"/>
      <c r="I1458" s="128"/>
      <c r="J1458" s="128"/>
      <c r="K1458" s="128"/>
      <c r="L1458" s="128"/>
      <c r="M1458" s="128"/>
      <c r="N1458" s="128"/>
      <c r="O1458" s="128"/>
      <c r="P1458" s="128"/>
      <c r="Q1458" s="128"/>
      <c r="R1458" s="128"/>
      <c r="S1458" s="128"/>
      <c r="T1458" s="128"/>
      <c r="U1458" s="128"/>
      <c r="Z1458" s="161"/>
      <c r="AH1458" s="128"/>
      <c r="AI1458" s="162"/>
      <c r="AJ1458" s="162"/>
      <c r="AK1458" s="162"/>
      <c r="AL1458" s="162"/>
      <c r="AM1458" s="128"/>
      <c r="AN1458" s="128"/>
      <c r="AQ1458" s="128"/>
      <c r="AR1458" s="128"/>
      <c r="AS1458" s="128"/>
      <c r="AT1458" s="128"/>
      <c r="AU1458" s="128"/>
      <c r="AV1458" s="128"/>
    </row>
    <row r="1459" ht="16.5" customHeight="1">
      <c r="A1459" s="128"/>
      <c r="B1459" s="128"/>
      <c r="C1459" s="128"/>
      <c r="D1459" s="128"/>
      <c r="E1459" s="128"/>
      <c r="F1459" s="128"/>
      <c r="G1459" s="128"/>
      <c r="H1459" s="128"/>
      <c r="I1459" s="128"/>
      <c r="J1459" s="128"/>
      <c r="K1459" s="128"/>
      <c r="L1459" s="128"/>
      <c r="M1459" s="128"/>
      <c r="N1459" s="128"/>
      <c r="O1459" s="128"/>
      <c r="P1459" s="128"/>
      <c r="Q1459" s="128"/>
      <c r="R1459" s="128"/>
      <c r="S1459" s="128"/>
      <c r="T1459" s="128"/>
      <c r="U1459" s="128"/>
      <c r="Z1459" s="161"/>
      <c r="AH1459" s="128"/>
      <c r="AI1459" s="162"/>
      <c r="AJ1459" s="162"/>
      <c r="AK1459" s="162"/>
      <c r="AL1459" s="162"/>
      <c r="AM1459" s="128"/>
      <c r="AN1459" s="128"/>
      <c r="AQ1459" s="128"/>
      <c r="AR1459" s="128"/>
      <c r="AS1459" s="128"/>
      <c r="AT1459" s="128"/>
      <c r="AU1459" s="128"/>
      <c r="AV1459" s="128"/>
    </row>
    <row r="1460" ht="16.5" customHeight="1">
      <c r="A1460" s="128"/>
      <c r="B1460" s="128"/>
      <c r="C1460" s="128"/>
      <c r="D1460" s="128"/>
      <c r="E1460" s="128"/>
      <c r="F1460" s="128"/>
      <c r="G1460" s="128"/>
      <c r="H1460" s="128"/>
      <c r="I1460" s="128"/>
      <c r="J1460" s="128"/>
      <c r="K1460" s="128"/>
      <c r="L1460" s="128"/>
      <c r="M1460" s="128"/>
      <c r="N1460" s="128"/>
      <c r="O1460" s="128"/>
      <c r="P1460" s="128"/>
      <c r="Q1460" s="128"/>
      <c r="R1460" s="128"/>
      <c r="S1460" s="128"/>
      <c r="T1460" s="128"/>
      <c r="U1460" s="128"/>
      <c r="Z1460" s="161"/>
      <c r="AH1460" s="128"/>
      <c r="AI1460" s="162"/>
      <c r="AJ1460" s="162"/>
      <c r="AK1460" s="162"/>
      <c r="AL1460" s="162"/>
      <c r="AM1460" s="128"/>
      <c r="AN1460" s="128"/>
      <c r="AQ1460" s="128"/>
      <c r="AR1460" s="128"/>
      <c r="AS1460" s="128"/>
      <c r="AT1460" s="128"/>
      <c r="AU1460" s="128"/>
      <c r="AV1460" s="128"/>
    </row>
    <row r="1461" ht="16.5" customHeight="1">
      <c r="A1461" s="128"/>
      <c r="B1461" s="128"/>
      <c r="C1461" s="128"/>
      <c r="D1461" s="128"/>
      <c r="E1461" s="128"/>
      <c r="F1461" s="128"/>
      <c r="G1461" s="128"/>
      <c r="H1461" s="128"/>
      <c r="I1461" s="128"/>
      <c r="J1461" s="128"/>
      <c r="K1461" s="128"/>
      <c r="L1461" s="128"/>
      <c r="M1461" s="128"/>
      <c r="N1461" s="128"/>
      <c r="O1461" s="128"/>
      <c r="P1461" s="128"/>
      <c r="Q1461" s="128"/>
      <c r="R1461" s="128"/>
      <c r="S1461" s="128"/>
      <c r="T1461" s="128"/>
      <c r="U1461" s="128"/>
      <c r="Z1461" s="161"/>
      <c r="AH1461" s="128"/>
      <c r="AI1461" s="162"/>
      <c r="AJ1461" s="162"/>
      <c r="AK1461" s="162"/>
      <c r="AL1461" s="162"/>
      <c r="AM1461" s="128"/>
      <c r="AN1461" s="128"/>
      <c r="AQ1461" s="128"/>
      <c r="AR1461" s="128"/>
      <c r="AS1461" s="128"/>
      <c r="AT1461" s="128"/>
      <c r="AU1461" s="128"/>
      <c r="AV1461" s="128"/>
    </row>
    <row r="1462" ht="16.5" customHeight="1">
      <c r="A1462" s="128"/>
      <c r="B1462" s="128"/>
      <c r="C1462" s="128"/>
      <c r="D1462" s="128"/>
      <c r="E1462" s="128"/>
      <c r="F1462" s="128"/>
      <c r="G1462" s="128"/>
      <c r="H1462" s="128"/>
      <c r="I1462" s="128"/>
      <c r="J1462" s="128"/>
      <c r="K1462" s="128"/>
      <c r="L1462" s="128"/>
      <c r="M1462" s="128"/>
      <c r="N1462" s="128"/>
      <c r="O1462" s="128"/>
      <c r="P1462" s="128"/>
      <c r="Q1462" s="128"/>
      <c r="R1462" s="128"/>
      <c r="S1462" s="128"/>
      <c r="T1462" s="128"/>
      <c r="U1462" s="128"/>
      <c r="Z1462" s="161"/>
      <c r="AH1462" s="128"/>
      <c r="AI1462" s="162"/>
      <c r="AJ1462" s="162"/>
      <c r="AK1462" s="162"/>
      <c r="AL1462" s="162"/>
      <c r="AM1462" s="128"/>
      <c r="AN1462" s="128"/>
      <c r="AQ1462" s="128"/>
      <c r="AR1462" s="128"/>
      <c r="AS1462" s="128"/>
      <c r="AT1462" s="128"/>
      <c r="AU1462" s="128"/>
      <c r="AV1462" s="128"/>
    </row>
    <row r="1463" ht="16.5" customHeight="1">
      <c r="A1463" s="128"/>
      <c r="B1463" s="128"/>
      <c r="C1463" s="128"/>
      <c r="D1463" s="128"/>
      <c r="E1463" s="128"/>
      <c r="F1463" s="128"/>
      <c r="G1463" s="128"/>
      <c r="H1463" s="128"/>
      <c r="I1463" s="128"/>
      <c r="J1463" s="128"/>
      <c r="K1463" s="128"/>
      <c r="L1463" s="128"/>
      <c r="M1463" s="128"/>
      <c r="N1463" s="128"/>
      <c r="O1463" s="128"/>
      <c r="P1463" s="128"/>
      <c r="Q1463" s="128"/>
      <c r="R1463" s="128"/>
      <c r="S1463" s="128"/>
      <c r="T1463" s="128"/>
      <c r="U1463" s="128"/>
      <c r="Z1463" s="161"/>
      <c r="AH1463" s="128"/>
      <c r="AI1463" s="162"/>
      <c r="AJ1463" s="162"/>
      <c r="AK1463" s="162"/>
      <c r="AL1463" s="162"/>
      <c r="AM1463" s="128"/>
      <c r="AN1463" s="128"/>
      <c r="AQ1463" s="128"/>
      <c r="AR1463" s="128"/>
      <c r="AS1463" s="128"/>
      <c r="AT1463" s="128"/>
      <c r="AU1463" s="128"/>
      <c r="AV1463" s="128"/>
    </row>
    <row r="1464" ht="16.5" customHeight="1">
      <c r="A1464" s="128"/>
      <c r="B1464" s="128"/>
      <c r="C1464" s="128"/>
      <c r="D1464" s="128"/>
      <c r="E1464" s="128"/>
      <c r="F1464" s="128"/>
      <c r="G1464" s="128"/>
      <c r="H1464" s="128"/>
      <c r="I1464" s="128"/>
      <c r="J1464" s="128"/>
      <c r="K1464" s="128"/>
      <c r="L1464" s="128"/>
      <c r="M1464" s="128"/>
      <c r="N1464" s="128"/>
      <c r="O1464" s="128"/>
      <c r="P1464" s="128"/>
      <c r="Q1464" s="128"/>
      <c r="R1464" s="128"/>
      <c r="S1464" s="128"/>
      <c r="T1464" s="128"/>
      <c r="U1464" s="128"/>
      <c r="Z1464" s="161"/>
      <c r="AH1464" s="128"/>
      <c r="AI1464" s="162"/>
      <c r="AJ1464" s="162"/>
      <c r="AK1464" s="162"/>
      <c r="AL1464" s="162"/>
      <c r="AM1464" s="128"/>
      <c r="AN1464" s="128"/>
      <c r="AQ1464" s="128"/>
      <c r="AR1464" s="128"/>
      <c r="AS1464" s="128"/>
      <c r="AT1464" s="128"/>
      <c r="AU1464" s="128"/>
      <c r="AV1464" s="128"/>
    </row>
    <row r="1465" ht="16.5" customHeight="1">
      <c r="A1465" s="128"/>
      <c r="B1465" s="128"/>
      <c r="C1465" s="128"/>
      <c r="D1465" s="128"/>
      <c r="E1465" s="128"/>
      <c r="F1465" s="128"/>
      <c r="G1465" s="128"/>
      <c r="H1465" s="128"/>
      <c r="I1465" s="128"/>
      <c r="J1465" s="128"/>
      <c r="K1465" s="128"/>
      <c r="L1465" s="128"/>
      <c r="M1465" s="128"/>
      <c r="N1465" s="128"/>
      <c r="O1465" s="128"/>
      <c r="P1465" s="128"/>
      <c r="Q1465" s="128"/>
      <c r="R1465" s="128"/>
      <c r="S1465" s="128"/>
      <c r="T1465" s="128"/>
      <c r="U1465" s="128"/>
      <c r="Z1465" s="161"/>
      <c r="AH1465" s="128"/>
      <c r="AI1465" s="162"/>
      <c r="AJ1465" s="162"/>
      <c r="AK1465" s="162"/>
      <c r="AL1465" s="162"/>
      <c r="AM1465" s="128"/>
      <c r="AN1465" s="128"/>
      <c r="AQ1465" s="128"/>
      <c r="AR1465" s="128"/>
      <c r="AS1465" s="128"/>
      <c r="AT1465" s="128"/>
      <c r="AU1465" s="128"/>
      <c r="AV1465" s="128"/>
    </row>
    <row r="1466" ht="16.5" customHeight="1">
      <c r="A1466" s="128"/>
      <c r="B1466" s="128"/>
      <c r="C1466" s="128"/>
      <c r="D1466" s="128"/>
      <c r="E1466" s="128"/>
      <c r="F1466" s="128"/>
      <c r="G1466" s="128"/>
      <c r="H1466" s="128"/>
      <c r="I1466" s="128"/>
      <c r="J1466" s="128"/>
      <c r="K1466" s="128"/>
      <c r="L1466" s="128"/>
      <c r="M1466" s="128"/>
      <c r="N1466" s="128"/>
      <c r="O1466" s="128"/>
      <c r="P1466" s="128"/>
      <c r="Q1466" s="128"/>
      <c r="R1466" s="128"/>
      <c r="S1466" s="128"/>
      <c r="T1466" s="128"/>
      <c r="U1466" s="128"/>
      <c r="Z1466" s="161"/>
      <c r="AH1466" s="128"/>
      <c r="AI1466" s="162"/>
      <c r="AJ1466" s="162"/>
      <c r="AK1466" s="162"/>
      <c r="AL1466" s="162"/>
      <c r="AM1466" s="128"/>
      <c r="AN1466" s="128"/>
      <c r="AQ1466" s="128"/>
      <c r="AR1466" s="128"/>
      <c r="AS1466" s="128"/>
      <c r="AT1466" s="128"/>
      <c r="AU1466" s="128"/>
      <c r="AV1466" s="128"/>
    </row>
    <row r="1467" ht="16.5" customHeight="1">
      <c r="A1467" s="128"/>
      <c r="B1467" s="128"/>
      <c r="C1467" s="128"/>
      <c r="D1467" s="128"/>
      <c r="E1467" s="128"/>
      <c r="F1467" s="128"/>
      <c r="G1467" s="128"/>
      <c r="H1467" s="128"/>
      <c r="I1467" s="128"/>
      <c r="J1467" s="128"/>
      <c r="K1467" s="128"/>
      <c r="L1467" s="128"/>
      <c r="M1467" s="128"/>
      <c r="N1467" s="128"/>
      <c r="O1467" s="128"/>
      <c r="P1467" s="128"/>
      <c r="Q1467" s="128"/>
      <c r="R1467" s="128"/>
      <c r="S1467" s="128"/>
      <c r="T1467" s="128"/>
      <c r="U1467" s="128"/>
      <c r="Z1467" s="161"/>
      <c r="AH1467" s="128"/>
      <c r="AI1467" s="162"/>
      <c r="AJ1467" s="162"/>
      <c r="AK1467" s="162"/>
      <c r="AL1467" s="162"/>
      <c r="AM1467" s="128"/>
      <c r="AN1467" s="128"/>
      <c r="AQ1467" s="128"/>
      <c r="AR1467" s="128"/>
      <c r="AS1467" s="128"/>
      <c r="AT1467" s="128"/>
      <c r="AU1467" s="128"/>
      <c r="AV1467" s="128"/>
    </row>
    <row r="1468" ht="16.5" customHeight="1">
      <c r="A1468" s="128"/>
      <c r="B1468" s="128"/>
      <c r="C1468" s="128"/>
      <c r="D1468" s="128"/>
      <c r="E1468" s="128"/>
      <c r="F1468" s="128"/>
      <c r="G1468" s="128"/>
      <c r="H1468" s="128"/>
      <c r="I1468" s="128"/>
      <c r="J1468" s="128"/>
      <c r="K1468" s="128"/>
      <c r="L1468" s="128"/>
      <c r="M1468" s="128"/>
      <c r="N1468" s="128"/>
      <c r="O1468" s="128"/>
      <c r="P1468" s="128"/>
      <c r="Q1468" s="128"/>
      <c r="R1468" s="128"/>
      <c r="S1468" s="128"/>
      <c r="T1468" s="128"/>
      <c r="U1468" s="128"/>
      <c r="Z1468" s="161"/>
      <c r="AH1468" s="128"/>
      <c r="AI1468" s="162"/>
      <c r="AJ1468" s="162"/>
      <c r="AK1468" s="162"/>
      <c r="AL1468" s="162"/>
      <c r="AM1468" s="128"/>
      <c r="AN1468" s="128"/>
      <c r="AQ1468" s="128"/>
      <c r="AR1468" s="128"/>
      <c r="AS1468" s="128"/>
      <c r="AT1468" s="128"/>
      <c r="AU1468" s="128"/>
      <c r="AV1468" s="128"/>
    </row>
    <row r="1469" ht="16.5" customHeight="1">
      <c r="A1469" s="128"/>
      <c r="B1469" s="128"/>
      <c r="C1469" s="128"/>
      <c r="D1469" s="128"/>
      <c r="E1469" s="128"/>
      <c r="F1469" s="128"/>
      <c r="G1469" s="128"/>
      <c r="H1469" s="128"/>
      <c r="I1469" s="128"/>
      <c r="J1469" s="128"/>
      <c r="K1469" s="128"/>
      <c r="L1469" s="128"/>
      <c r="M1469" s="128"/>
      <c r="N1469" s="128"/>
      <c r="O1469" s="128"/>
      <c r="P1469" s="128"/>
      <c r="Q1469" s="128"/>
      <c r="R1469" s="128"/>
      <c r="S1469" s="128"/>
      <c r="T1469" s="128"/>
      <c r="U1469" s="128"/>
      <c r="Z1469" s="161"/>
      <c r="AH1469" s="128"/>
      <c r="AI1469" s="162"/>
      <c r="AJ1469" s="162"/>
      <c r="AK1469" s="162"/>
      <c r="AL1469" s="162"/>
      <c r="AM1469" s="128"/>
      <c r="AN1469" s="128"/>
      <c r="AQ1469" s="128"/>
      <c r="AR1469" s="128"/>
      <c r="AS1469" s="128"/>
      <c r="AT1469" s="128"/>
      <c r="AU1469" s="128"/>
      <c r="AV1469" s="128"/>
    </row>
    <row r="1470" ht="16.5" customHeight="1">
      <c r="A1470" s="128"/>
      <c r="B1470" s="128"/>
      <c r="C1470" s="128"/>
      <c r="D1470" s="128"/>
      <c r="E1470" s="128"/>
      <c r="F1470" s="128"/>
      <c r="G1470" s="128"/>
      <c r="H1470" s="128"/>
      <c r="I1470" s="128"/>
      <c r="J1470" s="128"/>
      <c r="K1470" s="128"/>
      <c r="L1470" s="128"/>
      <c r="M1470" s="128"/>
      <c r="N1470" s="128"/>
      <c r="O1470" s="128"/>
      <c r="P1470" s="128"/>
      <c r="Q1470" s="128"/>
      <c r="R1470" s="128"/>
      <c r="S1470" s="128"/>
      <c r="T1470" s="128"/>
      <c r="U1470" s="128"/>
      <c r="Z1470" s="161"/>
      <c r="AH1470" s="128"/>
      <c r="AI1470" s="162"/>
      <c r="AJ1470" s="162"/>
      <c r="AK1470" s="162"/>
      <c r="AL1470" s="162"/>
      <c r="AM1470" s="128"/>
      <c r="AN1470" s="128"/>
      <c r="AQ1470" s="128"/>
      <c r="AR1470" s="128"/>
      <c r="AS1470" s="128"/>
      <c r="AT1470" s="128"/>
      <c r="AU1470" s="128"/>
      <c r="AV1470" s="128"/>
    </row>
    <row r="1471" ht="16.5" customHeight="1">
      <c r="A1471" s="128"/>
      <c r="B1471" s="128"/>
      <c r="C1471" s="128"/>
      <c r="D1471" s="128"/>
      <c r="E1471" s="128"/>
      <c r="F1471" s="128"/>
      <c r="G1471" s="128"/>
      <c r="H1471" s="128"/>
      <c r="I1471" s="128"/>
      <c r="J1471" s="128"/>
      <c r="K1471" s="128"/>
      <c r="L1471" s="128"/>
      <c r="M1471" s="128"/>
      <c r="N1471" s="128"/>
      <c r="O1471" s="128"/>
      <c r="P1471" s="128"/>
      <c r="Q1471" s="128"/>
      <c r="R1471" s="128"/>
      <c r="S1471" s="128"/>
      <c r="T1471" s="128"/>
      <c r="U1471" s="128"/>
      <c r="Z1471" s="161"/>
      <c r="AH1471" s="128"/>
      <c r="AI1471" s="162"/>
      <c r="AJ1471" s="162"/>
      <c r="AK1471" s="162"/>
      <c r="AL1471" s="162"/>
      <c r="AM1471" s="128"/>
      <c r="AN1471" s="128"/>
      <c r="AQ1471" s="128"/>
      <c r="AR1471" s="128"/>
      <c r="AS1471" s="128"/>
      <c r="AT1471" s="128"/>
      <c r="AU1471" s="128"/>
      <c r="AV1471" s="128"/>
    </row>
    <row r="1472" ht="16.5" customHeight="1">
      <c r="A1472" s="128"/>
      <c r="B1472" s="128"/>
      <c r="C1472" s="128"/>
      <c r="D1472" s="128"/>
      <c r="E1472" s="128"/>
      <c r="F1472" s="128"/>
      <c r="G1472" s="128"/>
      <c r="H1472" s="128"/>
      <c r="I1472" s="128"/>
      <c r="J1472" s="128"/>
      <c r="K1472" s="128"/>
      <c r="L1472" s="128"/>
      <c r="M1472" s="128"/>
      <c r="N1472" s="128"/>
      <c r="O1472" s="128"/>
      <c r="P1472" s="128"/>
      <c r="Q1472" s="128"/>
      <c r="R1472" s="128"/>
      <c r="S1472" s="128"/>
      <c r="T1472" s="128"/>
      <c r="U1472" s="128"/>
      <c r="Z1472" s="161"/>
      <c r="AH1472" s="128"/>
      <c r="AI1472" s="162"/>
      <c r="AJ1472" s="162"/>
      <c r="AK1472" s="162"/>
      <c r="AL1472" s="162"/>
      <c r="AM1472" s="128"/>
      <c r="AN1472" s="128"/>
      <c r="AQ1472" s="128"/>
      <c r="AR1472" s="128"/>
      <c r="AS1472" s="128"/>
      <c r="AT1472" s="128"/>
      <c r="AU1472" s="128"/>
      <c r="AV1472" s="128"/>
    </row>
    <row r="1473" ht="16.5" customHeight="1">
      <c r="A1473" s="128"/>
      <c r="B1473" s="128"/>
      <c r="C1473" s="128"/>
      <c r="D1473" s="128"/>
      <c r="E1473" s="128"/>
      <c r="F1473" s="128"/>
      <c r="G1473" s="128"/>
      <c r="H1473" s="128"/>
      <c r="I1473" s="128"/>
      <c r="J1473" s="128"/>
      <c r="K1473" s="128"/>
      <c r="L1473" s="128"/>
      <c r="M1473" s="128"/>
      <c r="N1473" s="128"/>
      <c r="O1473" s="128"/>
      <c r="P1473" s="128"/>
      <c r="Q1473" s="128"/>
      <c r="R1473" s="128"/>
      <c r="S1473" s="128"/>
      <c r="T1473" s="128"/>
      <c r="U1473" s="128"/>
      <c r="Z1473" s="161"/>
      <c r="AH1473" s="128"/>
      <c r="AI1473" s="162"/>
      <c r="AJ1473" s="162"/>
      <c r="AK1473" s="162"/>
      <c r="AL1473" s="162"/>
      <c r="AM1473" s="128"/>
      <c r="AN1473" s="128"/>
      <c r="AQ1473" s="128"/>
      <c r="AR1473" s="128"/>
      <c r="AS1473" s="128"/>
      <c r="AT1473" s="128"/>
      <c r="AU1473" s="128"/>
      <c r="AV1473" s="128"/>
    </row>
    <row r="1474" ht="16.5" customHeight="1">
      <c r="A1474" s="128"/>
      <c r="B1474" s="128"/>
      <c r="C1474" s="128"/>
      <c r="D1474" s="128"/>
      <c r="E1474" s="128"/>
      <c r="F1474" s="128"/>
      <c r="G1474" s="128"/>
      <c r="H1474" s="128"/>
      <c r="I1474" s="128"/>
      <c r="J1474" s="128"/>
      <c r="K1474" s="128"/>
      <c r="L1474" s="128"/>
      <c r="M1474" s="128"/>
      <c r="N1474" s="128"/>
      <c r="O1474" s="128"/>
      <c r="P1474" s="128"/>
      <c r="Q1474" s="128"/>
      <c r="R1474" s="128"/>
      <c r="S1474" s="128"/>
      <c r="T1474" s="128"/>
      <c r="U1474" s="128"/>
      <c r="Z1474" s="161"/>
      <c r="AH1474" s="128"/>
      <c r="AI1474" s="162"/>
      <c r="AJ1474" s="162"/>
      <c r="AK1474" s="162"/>
      <c r="AL1474" s="162"/>
      <c r="AM1474" s="128"/>
      <c r="AN1474" s="128"/>
      <c r="AQ1474" s="128"/>
      <c r="AR1474" s="128"/>
      <c r="AS1474" s="128"/>
      <c r="AT1474" s="128"/>
      <c r="AU1474" s="128"/>
      <c r="AV1474" s="128"/>
    </row>
    <row r="1475" ht="16.5" customHeight="1">
      <c r="A1475" s="128"/>
      <c r="B1475" s="128"/>
      <c r="C1475" s="128"/>
      <c r="D1475" s="128"/>
      <c r="E1475" s="128"/>
      <c r="F1475" s="128"/>
      <c r="G1475" s="128"/>
      <c r="H1475" s="128"/>
      <c r="I1475" s="128"/>
      <c r="J1475" s="128"/>
      <c r="K1475" s="128"/>
      <c r="L1475" s="128"/>
      <c r="M1475" s="128"/>
      <c r="N1475" s="128"/>
      <c r="O1475" s="128"/>
      <c r="P1475" s="128"/>
      <c r="Q1475" s="128"/>
      <c r="R1475" s="128"/>
      <c r="S1475" s="128"/>
      <c r="T1475" s="128"/>
      <c r="U1475" s="128"/>
      <c r="Z1475" s="161"/>
      <c r="AF1475" s="128"/>
      <c r="AH1475" s="128"/>
      <c r="AI1475" s="162"/>
      <c r="AJ1475" s="162"/>
      <c r="AK1475" s="162"/>
      <c r="AL1475" s="162"/>
      <c r="AM1475" s="128"/>
      <c r="AN1475" s="128"/>
      <c r="AQ1475" s="128"/>
      <c r="AR1475" s="128"/>
      <c r="AS1475" s="128"/>
      <c r="AT1475" s="128"/>
      <c r="AU1475" s="128"/>
      <c r="AV1475" s="128"/>
    </row>
    <row r="1476" ht="16.5" customHeight="1">
      <c r="A1476" s="128"/>
      <c r="B1476" s="128"/>
      <c r="C1476" s="128"/>
      <c r="D1476" s="128"/>
      <c r="E1476" s="128"/>
      <c r="F1476" s="128"/>
      <c r="G1476" s="128"/>
      <c r="H1476" s="128"/>
      <c r="I1476" s="128"/>
      <c r="J1476" s="128"/>
      <c r="K1476" s="128"/>
      <c r="L1476" s="128"/>
      <c r="M1476" s="128"/>
      <c r="N1476" s="128"/>
      <c r="O1476" s="128"/>
      <c r="P1476" s="128"/>
      <c r="Q1476" s="128"/>
      <c r="R1476" s="128"/>
      <c r="S1476" s="128"/>
      <c r="T1476" s="128"/>
      <c r="U1476" s="128"/>
      <c r="Z1476" s="161"/>
      <c r="AH1476" s="128"/>
      <c r="AI1476" s="162"/>
      <c r="AJ1476" s="162"/>
      <c r="AK1476" s="162"/>
      <c r="AL1476" s="162"/>
      <c r="AM1476" s="128"/>
      <c r="AN1476" s="128"/>
      <c r="AQ1476" s="128"/>
      <c r="AR1476" s="128"/>
      <c r="AS1476" s="128"/>
      <c r="AT1476" s="128"/>
      <c r="AU1476" s="128"/>
      <c r="AV1476" s="128"/>
    </row>
    <row r="1477" ht="16.5" customHeight="1">
      <c r="A1477" s="128"/>
      <c r="B1477" s="128"/>
      <c r="C1477" s="128"/>
      <c r="D1477" s="128"/>
      <c r="E1477" s="128"/>
      <c r="F1477" s="128"/>
      <c r="G1477" s="128"/>
      <c r="H1477" s="128"/>
      <c r="I1477" s="128"/>
      <c r="J1477" s="128"/>
      <c r="K1477" s="128"/>
      <c r="L1477" s="128"/>
      <c r="M1477" s="128"/>
      <c r="N1477" s="128"/>
      <c r="O1477" s="128"/>
      <c r="P1477" s="128"/>
      <c r="Q1477" s="128"/>
      <c r="R1477" s="128"/>
      <c r="S1477" s="128"/>
      <c r="T1477" s="128"/>
      <c r="U1477" s="128"/>
      <c r="Z1477" s="161"/>
      <c r="AH1477" s="128"/>
      <c r="AI1477" s="162"/>
      <c r="AJ1477" s="162"/>
      <c r="AK1477" s="162"/>
      <c r="AL1477" s="162"/>
      <c r="AM1477" s="128"/>
      <c r="AN1477" s="128"/>
      <c r="AQ1477" s="128"/>
      <c r="AR1477" s="128"/>
      <c r="AS1477" s="128"/>
      <c r="AT1477" s="128"/>
      <c r="AU1477" s="128"/>
      <c r="AV1477" s="128"/>
    </row>
    <row r="1478" ht="16.5" customHeight="1">
      <c r="A1478" s="128"/>
      <c r="B1478" s="128"/>
      <c r="C1478" s="128"/>
      <c r="D1478" s="128"/>
      <c r="E1478" s="128"/>
      <c r="F1478" s="128"/>
      <c r="G1478" s="128"/>
      <c r="H1478" s="128"/>
      <c r="I1478" s="128"/>
      <c r="J1478" s="128"/>
      <c r="K1478" s="128"/>
      <c r="L1478" s="128"/>
      <c r="M1478" s="128"/>
      <c r="N1478" s="128"/>
      <c r="O1478" s="128"/>
      <c r="P1478" s="128"/>
      <c r="Q1478" s="128"/>
      <c r="R1478" s="128"/>
      <c r="S1478" s="128"/>
      <c r="T1478" s="128"/>
      <c r="U1478" s="128"/>
      <c r="Z1478" s="161"/>
      <c r="AH1478" s="128"/>
      <c r="AI1478" s="162"/>
      <c r="AJ1478" s="162"/>
      <c r="AK1478" s="162"/>
      <c r="AL1478" s="162"/>
      <c r="AM1478" s="128"/>
      <c r="AN1478" s="128"/>
      <c r="AQ1478" s="128"/>
      <c r="AR1478" s="128"/>
      <c r="AS1478" s="128"/>
      <c r="AT1478" s="128"/>
      <c r="AU1478" s="128"/>
      <c r="AV1478" s="128"/>
    </row>
    <row r="1479" ht="16.5" customHeight="1">
      <c r="A1479" s="128"/>
      <c r="B1479" s="128"/>
      <c r="C1479" s="128"/>
      <c r="D1479" s="128"/>
      <c r="E1479" s="128"/>
      <c r="F1479" s="128"/>
      <c r="G1479" s="128"/>
      <c r="H1479" s="128"/>
      <c r="I1479" s="128"/>
      <c r="J1479" s="128"/>
      <c r="K1479" s="128"/>
      <c r="L1479" s="128"/>
      <c r="M1479" s="128"/>
      <c r="N1479" s="128"/>
      <c r="O1479" s="128"/>
      <c r="P1479" s="128"/>
      <c r="Q1479" s="128"/>
      <c r="R1479" s="128"/>
      <c r="S1479" s="128"/>
      <c r="T1479" s="128"/>
      <c r="U1479" s="128"/>
      <c r="Z1479" s="161"/>
      <c r="AH1479" s="128"/>
      <c r="AI1479" s="162"/>
      <c r="AJ1479" s="162"/>
      <c r="AK1479" s="162"/>
      <c r="AL1479" s="162"/>
      <c r="AM1479" s="128"/>
      <c r="AN1479" s="128"/>
      <c r="AQ1479" s="128"/>
      <c r="AR1479" s="128"/>
      <c r="AS1479" s="128"/>
      <c r="AT1479" s="128"/>
      <c r="AU1479" s="128"/>
      <c r="AV1479" s="128"/>
    </row>
    <row r="1480" ht="16.5" customHeight="1">
      <c r="A1480" s="128"/>
      <c r="B1480" s="128"/>
      <c r="C1480" s="128"/>
      <c r="D1480" s="128"/>
      <c r="E1480" s="128"/>
      <c r="F1480" s="128"/>
      <c r="G1480" s="128"/>
      <c r="H1480" s="128"/>
      <c r="I1480" s="128"/>
      <c r="J1480" s="128"/>
      <c r="K1480" s="128"/>
      <c r="L1480" s="128"/>
      <c r="M1480" s="128"/>
      <c r="N1480" s="128"/>
      <c r="O1480" s="128"/>
      <c r="P1480" s="128"/>
      <c r="Q1480" s="128"/>
      <c r="R1480" s="128"/>
      <c r="S1480" s="128"/>
      <c r="T1480" s="128"/>
      <c r="U1480" s="128"/>
      <c r="Z1480" s="161"/>
      <c r="AH1480" s="128"/>
      <c r="AI1480" s="162"/>
      <c r="AJ1480" s="162"/>
      <c r="AK1480" s="162"/>
      <c r="AL1480" s="162"/>
      <c r="AM1480" s="128"/>
      <c r="AN1480" s="128"/>
      <c r="AQ1480" s="128"/>
      <c r="AR1480" s="128"/>
      <c r="AS1480" s="128"/>
      <c r="AT1480" s="128"/>
      <c r="AU1480" s="128"/>
      <c r="AV1480" s="128"/>
    </row>
    <row r="1481" ht="16.5" customHeight="1">
      <c r="A1481" s="128"/>
      <c r="B1481" s="128"/>
      <c r="C1481" s="128"/>
      <c r="D1481" s="128"/>
      <c r="E1481" s="128"/>
      <c r="F1481" s="128"/>
      <c r="G1481" s="128"/>
      <c r="H1481" s="128"/>
      <c r="I1481" s="128"/>
      <c r="J1481" s="128"/>
      <c r="K1481" s="128"/>
      <c r="L1481" s="128"/>
      <c r="M1481" s="128"/>
      <c r="N1481" s="128"/>
      <c r="O1481" s="128"/>
      <c r="P1481" s="128"/>
      <c r="Q1481" s="128"/>
      <c r="R1481" s="128"/>
      <c r="S1481" s="128"/>
      <c r="T1481" s="128"/>
      <c r="U1481" s="128"/>
      <c r="Z1481" s="161"/>
      <c r="AH1481" s="128"/>
      <c r="AI1481" s="162"/>
      <c r="AJ1481" s="162"/>
      <c r="AK1481" s="162"/>
      <c r="AL1481" s="162"/>
      <c r="AQ1481" s="128"/>
      <c r="AR1481" s="128"/>
      <c r="AS1481" s="128"/>
      <c r="AT1481" s="128"/>
      <c r="AU1481" s="128"/>
      <c r="AV1481" s="128"/>
    </row>
    <row r="1482" ht="16.5" customHeight="1">
      <c r="A1482" s="128"/>
      <c r="B1482" s="128"/>
      <c r="C1482" s="128"/>
      <c r="D1482" s="128"/>
      <c r="E1482" s="128"/>
      <c r="F1482" s="128"/>
      <c r="G1482" s="128"/>
      <c r="H1482" s="128"/>
      <c r="I1482" s="128"/>
      <c r="J1482" s="128"/>
      <c r="K1482" s="128"/>
      <c r="L1482" s="128"/>
      <c r="M1482" s="128"/>
      <c r="N1482" s="128"/>
      <c r="O1482" s="128"/>
      <c r="P1482" s="128"/>
      <c r="Q1482" s="128"/>
      <c r="R1482" s="128"/>
      <c r="S1482" s="128"/>
      <c r="T1482" s="128"/>
      <c r="U1482" s="128"/>
      <c r="Z1482" s="161"/>
      <c r="AH1482" s="128"/>
      <c r="AI1482" s="162"/>
      <c r="AJ1482" s="162"/>
      <c r="AK1482" s="162"/>
      <c r="AL1482" s="162"/>
      <c r="AQ1482" s="128"/>
      <c r="AR1482" s="128"/>
      <c r="AS1482" s="128"/>
      <c r="AT1482" s="128"/>
      <c r="AU1482" s="128"/>
      <c r="AV1482" s="128"/>
    </row>
    <row r="1483" ht="16.5" customHeight="1">
      <c r="A1483" s="128"/>
      <c r="B1483" s="128"/>
      <c r="C1483" s="128"/>
      <c r="D1483" s="128"/>
      <c r="E1483" s="128"/>
      <c r="F1483" s="128"/>
      <c r="G1483" s="128"/>
      <c r="H1483" s="128"/>
      <c r="I1483" s="128"/>
      <c r="J1483" s="128"/>
      <c r="K1483" s="128"/>
      <c r="L1483" s="128"/>
      <c r="M1483" s="128"/>
      <c r="N1483" s="128"/>
      <c r="O1483" s="128"/>
      <c r="P1483" s="128"/>
      <c r="Q1483" s="128"/>
      <c r="R1483" s="128"/>
      <c r="S1483" s="128"/>
      <c r="T1483" s="128"/>
      <c r="U1483" s="128"/>
      <c r="Z1483" s="161"/>
      <c r="AH1483" s="128"/>
      <c r="AI1483" s="162"/>
      <c r="AJ1483" s="162"/>
      <c r="AK1483" s="162"/>
      <c r="AL1483" s="162"/>
      <c r="AM1483" s="128"/>
      <c r="AN1483" s="128"/>
      <c r="AQ1483" s="128"/>
      <c r="AR1483" s="128"/>
      <c r="AS1483" s="128"/>
      <c r="AT1483" s="128"/>
      <c r="AU1483" s="128"/>
      <c r="AV1483" s="128"/>
    </row>
    <row r="1484" ht="16.5" customHeight="1">
      <c r="A1484" s="128"/>
      <c r="B1484" s="128"/>
      <c r="C1484" s="128"/>
      <c r="D1484" s="128"/>
      <c r="E1484" s="128"/>
      <c r="F1484" s="128"/>
      <c r="G1484" s="128"/>
      <c r="H1484" s="128"/>
      <c r="I1484" s="128"/>
      <c r="J1484" s="128"/>
      <c r="K1484" s="128"/>
      <c r="L1484" s="128"/>
      <c r="M1484" s="128"/>
      <c r="N1484" s="128"/>
      <c r="O1484" s="128"/>
      <c r="P1484" s="128"/>
      <c r="Q1484" s="128"/>
      <c r="R1484" s="128"/>
      <c r="S1484" s="128"/>
      <c r="T1484" s="128"/>
      <c r="U1484" s="128"/>
      <c r="Z1484" s="161"/>
      <c r="AH1484" s="128"/>
      <c r="AI1484" s="162"/>
      <c r="AJ1484" s="162"/>
      <c r="AK1484" s="162"/>
      <c r="AL1484" s="162"/>
      <c r="AM1484" s="128"/>
      <c r="AN1484" s="128"/>
      <c r="AQ1484" s="128"/>
      <c r="AR1484" s="128"/>
      <c r="AS1484" s="128"/>
      <c r="AT1484" s="128"/>
      <c r="AU1484" s="128"/>
      <c r="AV1484" s="128"/>
    </row>
    <row r="1485" ht="16.5" customHeight="1">
      <c r="A1485" s="128"/>
      <c r="B1485" s="128"/>
      <c r="C1485" s="128"/>
      <c r="D1485" s="128"/>
      <c r="E1485" s="128"/>
      <c r="F1485" s="128"/>
      <c r="G1485" s="128"/>
      <c r="H1485" s="128"/>
      <c r="I1485" s="128"/>
      <c r="J1485" s="128"/>
      <c r="K1485" s="128"/>
      <c r="L1485" s="128"/>
      <c r="M1485" s="128"/>
      <c r="N1485" s="128"/>
      <c r="O1485" s="128"/>
      <c r="P1485" s="128"/>
      <c r="Q1485" s="128"/>
      <c r="R1485" s="128"/>
      <c r="S1485" s="128"/>
      <c r="T1485" s="128"/>
      <c r="U1485" s="128"/>
      <c r="Z1485" s="161"/>
      <c r="AH1485" s="128"/>
      <c r="AI1485" s="162"/>
      <c r="AJ1485" s="162"/>
      <c r="AK1485" s="162"/>
      <c r="AL1485" s="162"/>
      <c r="AM1485" s="128"/>
      <c r="AN1485" s="128"/>
      <c r="AQ1485" s="128"/>
      <c r="AR1485" s="128"/>
      <c r="AS1485" s="128"/>
      <c r="AT1485" s="128"/>
      <c r="AU1485" s="128"/>
      <c r="AV1485" s="128"/>
    </row>
    <row r="1486" ht="16.5" customHeight="1">
      <c r="A1486" s="128"/>
      <c r="B1486" s="128"/>
      <c r="C1486" s="128"/>
      <c r="D1486" s="128"/>
      <c r="E1486" s="128"/>
      <c r="F1486" s="128"/>
      <c r="G1486" s="128"/>
      <c r="H1486" s="128"/>
      <c r="I1486" s="128"/>
      <c r="J1486" s="128"/>
      <c r="K1486" s="128"/>
      <c r="L1486" s="128"/>
      <c r="M1486" s="128"/>
      <c r="N1486" s="128"/>
      <c r="O1486" s="128"/>
      <c r="P1486" s="128"/>
      <c r="Q1486" s="128"/>
      <c r="R1486" s="128"/>
      <c r="S1486" s="128"/>
      <c r="T1486" s="128"/>
      <c r="U1486" s="128"/>
      <c r="Z1486" s="161"/>
      <c r="AH1486" s="128"/>
      <c r="AI1486" s="162"/>
      <c r="AJ1486" s="162"/>
      <c r="AK1486" s="162"/>
      <c r="AL1486" s="162"/>
      <c r="AQ1486" s="128"/>
      <c r="AR1486" s="128"/>
      <c r="AS1486" s="128"/>
      <c r="AT1486" s="128"/>
      <c r="AU1486" s="128"/>
      <c r="AV1486" s="128"/>
    </row>
    <row r="1487" ht="16.5" customHeight="1">
      <c r="A1487" s="128"/>
      <c r="B1487" s="128"/>
      <c r="C1487" s="128"/>
      <c r="D1487" s="128"/>
      <c r="E1487" s="128"/>
      <c r="F1487" s="128"/>
      <c r="G1487" s="128"/>
      <c r="H1487" s="128"/>
      <c r="I1487" s="128"/>
      <c r="J1487" s="128"/>
      <c r="K1487" s="128"/>
      <c r="L1487" s="128"/>
      <c r="M1487" s="128"/>
      <c r="N1487" s="128"/>
      <c r="O1487" s="128"/>
      <c r="P1487" s="128"/>
      <c r="Q1487" s="128"/>
      <c r="R1487" s="128"/>
      <c r="S1487" s="128"/>
      <c r="T1487" s="128"/>
      <c r="U1487" s="128"/>
      <c r="Z1487" s="161"/>
      <c r="AH1487" s="128"/>
      <c r="AI1487" s="162"/>
      <c r="AJ1487" s="162"/>
      <c r="AK1487" s="162"/>
      <c r="AL1487" s="162"/>
      <c r="AQ1487" s="128"/>
      <c r="AR1487" s="128"/>
      <c r="AS1487" s="128"/>
      <c r="AT1487" s="128"/>
      <c r="AU1487" s="128"/>
      <c r="AV1487" s="128"/>
    </row>
    <row r="1488" ht="16.5" customHeight="1">
      <c r="A1488" s="128"/>
      <c r="B1488" s="128"/>
      <c r="C1488" s="128"/>
      <c r="D1488" s="128"/>
      <c r="E1488" s="128"/>
      <c r="F1488" s="128"/>
      <c r="G1488" s="128"/>
      <c r="H1488" s="128"/>
      <c r="I1488" s="128"/>
      <c r="J1488" s="128"/>
      <c r="K1488" s="128"/>
      <c r="L1488" s="128"/>
      <c r="M1488" s="128"/>
      <c r="N1488" s="128"/>
      <c r="O1488" s="128"/>
      <c r="P1488" s="128"/>
      <c r="Q1488" s="128"/>
      <c r="R1488" s="128"/>
      <c r="S1488" s="128"/>
      <c r="T1488" s="128"/>
      <c r="U1488" s="128"/>
      <c r="Z1488" s="161"/>
      <c r="AH1488" s="128"/>
      <c r="AI1488" s="162"/>
      <c r="AJ1488" s="162"/>
      <c r="AK1488" s="162"/>
      <c r="AL1488" s="162"/>
      <c r="AQ1488" s="128"/>
      <c r="AR1488" s="128"/>
      <c r="AS1488" s="128"/>
      <c r="AT1488" s="128"/>
      <c r="AU1488" s="128"/>
      <c r="AV1488" s="128"/>
    </row>
    <row r="1489" ht="16.5" customHeight="1">
      <c r="A1489" s="128"/>
      <c r="B1489" s="128"/>
      <c r="C1489" s="128"/>
      <c r="D1489" s="128"/>
      <c r="E1489" s="128"/>
      <c r="F1489" s="128"/>
      <c r="G1489" s="128"/>
      <c r="H1489" s="128"/>
      <c r="I1489" s="128"/>
      <c r="J1489" s="128"/>
      <c r="K1489" s="128"/>
      <c r="L1489" s="128"/>
      <c r="M1489" s="128"/>
      <c r="N1489" s="128"/>
      <c r="O1489" s="128"/>
      <c r="P1489" s="128"/>
      <c r="Q1489" s="128"/>
      <c r="R1489" s="128"/>
      <c r="S1489" s="128"/>
      <c r="T1489" s="128"/>
      <c r="U1489" s="128"/>
      <c r="Z1489" s="161"/>
      <c r="AH1489" s="128"/>
      <c r="AI1489" s="162"/>
      <c r="AJ1489" s="162"/>
      <c r="AK1489" s="162"/>
      <c r="AL1489" s="162"/>
      <c r="AQ1489" s="128"/>
      <c r="AR1489" s="128"/>
      <c r="AS1489" s="128"/>
      <c r="AT1489" s="128"/>
      <c r="AU1489" s="128"/>
      <c r="AV1489" s="128"/>
    </row>
    <row r="1490" ht="16.5" customHeight="1">
      <c r="A1490" s="128"/>
      <c r="B1490" s="128"/>
      <c r="C1490" s="128"/>
      <c r="D1490" s="128"/>
      <c r="E1490" s="128"/>
      <c r="F1490" s="128"/>
      <c r="G1490" s="128"/>
      <c r="H1490" s="128"/>
      <c r="I1490" s="128"/>
      <c r="J1490" s="128"/>
      <c r="K1490" s="128"/>
      <c r="L1490" s="128"/>
      <c r="M1490" s="128"/>
      <c r="N1490" s="128"/>
      <c r="O1490" s="128"/>
      <c r="P1490" s="128"/>
      <c r="Q1490" s="128"/>
      <c r="R1490" s="128"/>
      <c r="S1490" s="128"/>
      <c r="T1490" s="128"/>
      <c r="U1490" s="128"/>
      <c r="Z1490" s="161"/>
      <c r="AH1490" s="128"/>
      <c r="AI1490" s="162"/>
      <c r="AJ1490" s="162"/>
      <c r="AK1490" s="162"/>
      <c r="AL1490" s="162"/>
      <c r="AQ1490" s="128"/>
      <c r="AR1490" s="128"/>
      <c r="AS1490" s="128"/>
      <c r="AT1490" s="128"/>
      <c r="AU1490" s="128"/>
      <c r="AV1490" s="128"/>
    </row>
    <row r="1491" ht="16.5" customHeight="1">
      <c r="A1491" s="128"/>
      <c r="B1491" s="128"/>
      <c r="C1491" s="128"/>
      <c r="D1491" s="128"/>
      <c r="E1491" s="128"/>
      <c r="F1491" s="128"/>
      <c r="G1491" s="128"/>
      <c r="H1491" s="128"/>
      <c r="I1491" s="128"/>
      <c r="J1491" s="128"/>
      <c r="K1491" s="128"/>
      <c r="L1491" s="128"/>
      <c r="M1491" s="128"/>
      <c r="N1491" s="128"/>
      <c r="O1491" s="128"/>
      <c r="P1491" s="128"/>
      <c r="Q1491" s="128"/>
      <c r="R1491" s="128"/>
      <c r="S1491" s="128"/>
      <c r="T1491" s="128"/>
      <c r="U1491" s="128"/>
      <c r="Z1491" s="161"/>
      <c r="AH1491" s="128"/>
      <c r="AI1491" s="162"/>
      <c r="AJ1491" s="162"/>
      <c r="AK1491" s="162"/>
      <c r="AL1491" s="162"/>
      <c r="AQ1491" s="128"/>
      <c r="AR1491" s="128"/>
      <c r="AS1491" s="128"/>
      <c r="AT1491" s="128"/>
      <c r="AU1491" s="128"/>
      <c r="AV1491" s="128"/>
    </row>
    <row r="1492" ht="16.5" customHeight="1">
      <c r="A1492" s="128"/>
      <c r="B1492" s="128"/>
      <c r="C1492" s="128"/>
      <c r="D1492" s="128"/>
      <c r="E1492" s="128"/>
      <c r="F1492" s="128"/>
      <c r="G1492" s="128"/>
      <c r="H1492" s="128"/>
      <c r="I1492" s="128"/>
      <c r="J1492" s="128"/>
      <c r="K1492" s="128"/>
      <c r="L1492" s="128"/>
      <c r="M1492" s="128"/>
      <c r="N1492" s="128"/>
      <c r="O1492" s="128"/>
      <c r="P1492" s="128"/>
      <c r="Q1492" s="128"/>
      <c r="R1492" s="128"/>
      <c r="S1492" s="128"/>
      <c r="T1492" s="128"/>
      <c r="U1492" s="128"/>
      <c r="Z1492" s="161"/>
      <c r="AH1492" s="128"/>
      <c r="AI1492" s="162"/>
      <c r="AJ1492" s="162"/>
      <c r="AK1492" s="162"/>
      <c r="AL1492" s="162"/>
      <c r="AR1492" s="128"/>
      <c r="AS1492" s="128"/>
      <c r="AT1492" s="128"/>
      <c r="AU1492" s="128"/>
      <c r="AV1492" s="128"/>
    </row>
    <row r="1493" ht="16.5" customHeight="1">
      <c r="A1493" s="128"/>
      <c r="B1493" s="128"/>
      <c r="C1493" s="128"/>
      <c r="D1493" s="128"/>
      <c r="E1493" s="128"/>
      <c r="F1493" s="128"/>
      <c r="G1493" s="128"/>
      <c r="H1493" s="128"/>
      <c r="I1493" s="128"/>
      <c r="J1493" s="128"/>
      <c r="K1493" s="128"/>
      <c r="L1493" s="128"/>
      <c r="M1493" s="128"/>
      <c r="N1493" s="128"/>
      <c r="O1493" s="128"/>
      <c r="P1493" s="128"/>
      <c r="Q1493" s="128"/>
      <c r="R1493" s="128"/>
      <c r="S1493" s="128"/>
      <c r="T1493" s="128"/>
      <c r="U1493" s="128"/>
      <c r="Z1493" s="161"/>
      <c r="AH1493" s="128"/>
      <c r="AI1493" s="162"/>
      <c r="AJ1493" s="162"/>
      <c r="AK1493" s="162"/>
      <c r="AL1493" s="162"/>
      <c r="AQ1493" s="128"/>
      <c r="AR1493" s="128"/>
      <c r="AS1493" s="128"/>
      <c r="AT1493" s="128"/>
      <c r="AU1493" s="128"/>
      <c r="AV1493" s="128"/>
    </row>
    <row r="1494" ht="16.5" customHeight="1">
      <c r="A1494" s="128"/>
      <c r="B1494" s="128"/>
      <c r="C1494" s="128"/>
      <c r="D1494" s="128"/>
      <c r="E1494" s="128"/>
      <c r="F1494" s="128"/>
      <c r="G1494" s="128"/>
      <c r="H1494" s="128"/>
      <c r="I1494" s="128"/>
      <c r="J1494" s="128"/>
      <c r="K1494" s="128"/>
      <c r="L1494" s="128"/>
      <c r="M1494" s="128"/>
      <c r="N1494" s="128"/>
      <c r="O1494" s="128"/>
      <c r="P1494" s="128"/>
      <c r="Q1494" s="128"/>
      <c r="R1494" s="128"/>
      <c r="S1494" s="128"/>
      <c r="T1494" s="128"/>
      <c r="U1494" s="128"/>
      <c r="Z1494" s="161"/>
      <c r="AH1494" s="128"/>
      <c r="AI1494" s="162"/>
      <c r="AJ1494" s="162"/>
      <c r="AK1494" s="162"/>
      <c r="AL1494" s="162"/>
      <c r="AQ1494" s="128"/>
      <c r="AR1494" s="128"/>
      <c r="AS1494" s="128"/>
      <c r="AT1494" s="128"/>
      <c r="AU1494" s="128"/>
      <c r="AV1494" s="128"/>
    </row>
    <row r="1495" ht="16.5" customHeight="1">
      <c r="A1495" s="128"/>
      <c r="B1495" s="128"/>
      <c r="C1495" s="128"/>
      <c r="D1495" s="128"/>
      <c r="E1495" s="128"/>
      <c r="F1495" s="128"/>
      <c r="G1495" s="128"/>
      <c r="H1495" s="128"/>
      <c r="I1495" s="128"/>
      <c r="J1495" s="128"/>
      <c r="K1495" s="128"/>
      <c r="L1495" s="128"/>
      <c r="M1495" s="128"/>
      <c r="N1495" s="128"/>
      <c r="O1495" s="128"/>
      <c r="P1495" s="128"/>
      <c r="Q1495" s="128"/>
      <c r="R1495" s="128"/>
      <c r="S1495" s="128"/>
      <c r="T1495" s="128"/>
      <c r="U1495" s="128"/>
      <c r="W1495" s="128"/>
      <c r="Z1495" s="161"/>
      <c r="AH1495" s="128"/>
      <c r="AI1495" s="162"/>
      <c r="AJ1495" s="162"/>
      <c r="AK1495" s="162"/>
      <c r="AL1495" s="162"/>
      <c r="AQ1495" s="128"/>
      <c r="AR1495" s="128"/>
      <c r="AS1495" s="128"/>
      <c r="AT1495" s="128"/>
      <c r="AU1495" s="128"/>
      <c r="AV1495" s="128"/>
    </row>
    <row r="1496" ht="16.5" customHeight="1">
      <c r="A1496" s="128"/>
      <c r="B1496" s="128"/>
      <c r="C1496" s="128"/>
      <c r="D1496" s="128"/>
      <c r="E1496" s="128"/>
      <c r="F1496" s="128"/>
      <c r="G1496" s="128"/>
      <c r="H1496" s="128"/>
      <c r="I1496" s="128"/>
      <c r="J1496" s="128"/>
      <c r="K1496" s="128"/>
      <c r="L1496" s="128"/>
      <c r="M1496" s="128"/>
      <c r="N1496" s="128"/>
      <c r="O1496" s="128"/>
      <c r="P1496" s="128"/>
      <c r="Q1496" s="128"/>
      <c r="R1496" s="128"/>
      <c r="S1496" s="128"/>
      <c r="T1496" s="128"/>
      <c r="U1496" s="128"/>
      <c r="Z1496" s="161"/>
      <c r="AH1496" s="128"/>
      <c r="AI1496" s="162"/>
      <c r="AJ1496" s="162"/>
      <c r="AK1496" s="162"/>
      <c r="AL1496" s="162"/>
      <c r="AQ1496" s="128"/>
      <c r="AR1496" s="128"/>
      <c r="AS1496" s="128"/>
      <c r="AT1496" s="128"/>
      <c r="AU1496" s="128"/>
      <c r="AV1496" s="128"/>
    </row>
    <row r="1497" ht="16.5" customHeight="1">
      <c r="A1497" s="128"/>
      <c r="B1497" s="128"/>
      <c r="C1497" s="128"/>
      <c r="D1497" s="128"/>
      <c r="E1497" s="128"/>
      <c r="F1497" s="128"/>
      <c r="G1497" s="128"/>
      <c r="H1497" s="128"/>
      <c r="I1497" s="128"/>
      <c r="J1497" s="128"/>
      <c r="K1497" s="128"/>
      <c r="L1497" s="128"/>
      <c r="M1497" s="128"/>
      <c r="N1497" s="128"/>
      <c r="O1497" s="128"/>
      <c r="P1497" s="128"/>
      <c r="Q1497" s="128"/>
      <c r="R1497" s="128"/>
      <c r="S1497" s="128"/>
      <c r="T1497" s="128"/>
      <c r="U1497" s="128"/>
      <c r="Z1497" s="161"/>
      <c r="AH1497" s="128"/>
      <c r="AI1497" s="162"/>
      <c r="AJ1497" s="162"/>
      <c r="AK1497" s="162"/>
      <c r="AL1497" s="162"/>
      <c r="AQ1497" s="128"/>
      <c r="AR1497" s="128"/>
      <c r="AS1497" s="128"/>
      <c r="AT1497" s="128"/>
      <c r="AU1497" s="128"/>
      <c r="AV1497" s="128"/>
    </row>
    <row r="1498" ht="16.5" customHeight="1">
      <c r="A1498" s="128"/>
      <c r="B1498" s="128"/>
      <c r="C1498" s="128"/>
      <c r="D1498" s="128"/>
      <c r="E1498" s="128"/>
      <c r="F1498" s="128"/>
      <c r="G1498" s="128"/>
      <c r="H1498" s="128"/>
      <c r="I1498" s="128"/>
      <c r="J1498" s="128"/>
      <c r="K1498" s="128"/>
      <c r="L1498" s="128"/>
      <c r="M1498" s="128"/>
      <c r="N1498" s="128"/>
      <c r="O1498" s="128"/>
      <c r="P1498" s="128"/>
      <c r="Q1498" s="128"/>
      <c r="R1498" s="128"/>
      <c r="S1498" s="128"/>
      <c r="T1498" s="128"/>
      <c r="U1498" s="128"/>
      <c r="Z1498" s="161"/>
      <c r="AH1498" s="128"/>
      <c r="AI1498" s="162"/>
      <c r="AJ1498" s="162"/>
      <c r="AK1498" s="162"/>
      <c r="AL1498" s="162"/>
      <c r="AM1498" s="128"/>
      <c r="AN1498" s="128"/>
      <c r="AQ1498" s="128"/>
      <c r="AR1498" s="128"/>
      <c r="AS1498" s="128"/>
      <c r="AT1498" s="128"/>
      <c r="AU1498" s="128"/>
      <c r="AV1498" s="128"/>
    </row>
    <row r="1499" ht="16.5" customHeight="1">
      <c r="A1499" s="128"/>
      <c r="B1499" s="128"/>
      <c r="C1499" s="128"/>
      <c r="D1499" s="128"/>
      <c r="E1499" s="128"/>
      <c r="F1499" s="128"/>
      <c r="G1499" s="128"/>
      <c r="H1499" s="128"/>
      <c r="I1499" s="128"/>
      <c r="J1499" s="128"/>
      <c r="K1499" s="128"/>
      <c r="L1499" s="128"/>
      <c r="M1499" s="128"/>
      <c r="N1499" s="128"/>
      <c r="O1499" s="128"/>
      <c r="P1499" s="128"/>
      <c r="Q1499" s="128"/>
      <c r="R1499" s="128"/>
      <c r="S1499" s="128"/>
      <c r="T1499" s="128"/>
      <c r="U1499" s="128"/>
      <c r="Z1499" s="161"/>
      <c r="AH1499" s="128"/>
      <c r="AI1499" s="162"/>
      <c r="AJ1499" s="162"/>
      <c r="AK1499" s="162"/>
      <c r="AL1499" s="162"/>
      <c r="AM1499" s="164"/>
      <c r="AN1499" s="164"/>
      <c r="AQ1499" s="128"/>
      <c r="AR1499" s="128"/>
      <c r="AS1499" s="128"/>
      <c r="AT1499" s="128"/>
      <c r="AU1499" s="128"/>
      <c r="AV1499" s="128"/>
    </row>
    <row r="1500" ht="16.5" customHeight="1">
      <c r="A1500" s="128"/>
      <c r="B1500" s="128"/>
      <c r="C1500" s="128"/>
      <c r="D1500" s="128"/>
      <c r="E1500" s="128"/>
      <c r="F1500" s="128"/>
      <c r="G1500" s="128"/>
      <c r="H1500" s="128"/>
      <c r="I1500" s="128"/>
      <c r="J1500" s="128"/>
      <c r="K1500" s="128"/>
      <c r="L1500" s="128"/>
      <c r="M1500" s="128"/>
      <c r="N1500" s="128"/>
      <c r="O1500" s="128"/>
      <c r="P1500" s="128"/>
      <c r="Q1500" s="128"/>
      <c r="R1500" s="128"/>
      <c r="S1500" s="128"/>
      <c r="T1500" s="128"/>
      <c r="U1500" s="128"/>
      <c r="Z1500" s="161"/>
      <c r="AH1500" s="128"/>
      <c r="AI1500" s="162"/>
      <c r="AJ1500" s="162"/>
      <c r="AK1500" s="162"/>
      <c r="AL1500" s="162"/>
      <c r="AQ1500" s="128"/>
      <c r="AR1500" s="128"/>
      <c r="AS1500" s="128"/>
      <c r="AT1500" s="128"/>
      <c r="AU1500" s="128"/>
      <c r="AV1500" s="128"/>
    </row>
    <row r="1501" ht="16.5" customHeight="1">
      <c r="A1501" s="128"/>
      <c r="B1501" s="128"/>
      <c r="C1501" s="128"/>
      <c r="D1501" s="128"/>
      <c r="E1501" s="128"/>
      <c r="F1501" s="128"/>
      <c r="G1501" s="128"/>
      <c r="H1501" s="128"/>
      <c r="I1501" s="128"/>
      <c r="J1501" s="128"/>
      <c r="K1501" s="128"/>
      <c r="L1501" s="128"/>
      <c r="M1501" s="128"/>
      <c r="N1501" s="128"/>
      <c r="O1501" s="128"/>
      <c r="P1501" s="128"/>
      <c r="Q1501" s="128"/>
      <c r="R1501" s="128"/>
      <c r="S1501" s="128"/>
      <c r="T1501" s="128"/>
      <c r="U1501" s="128"/>
      <c r="Z1501" s="161"/>
      <c r="AH1501" s="128"/>
      <c r="AI1501" s="162"/>
      <c r="AJ1501" s="162"/>
      <c r="AK1501" s="162"/>
      <c r="AL1501" s="162"/>
      <c r="AQ1501" s="128"/>
      <c r="AR1501" s="128"/>
      <c r="AS1501" s="128"/>
      <c r="AT1501" s="128"/>
      <c r="AU1501" s="128"/>
      <c r="AV1501" s="128"/>
    </row>
    <row r="1502" ht="16.5" customHeight="1">
      <c r="A1502" s="128"/>
      <c r="B1502" s="128"/>
      <c r="C1502" s="128"/>
      <c r="D1502" s="128"/>
      <c r="E1502" s="128"/>
      <c r="F1502" s="128"/>
      <c r="G1502" s="128"/>
      <c r="H1502" s="128"/>
      <c r="I1502" s="128"/>
      <c r="J1502" s="128"/>
      <c r="K1502" s="128"/>
      <c r="L1502" s="128"/>
      <c r="M1502" s="128"/>
      <c r="N1502" s="128"/>
      <c r="O1502" s="128"/>
      <c r="P1502" s="128"/>
      <c r="Q1502" s="128"/>
      <c r="R1502" s="128"/>
      <c r="S1502" s="128"/>
      <c r="T1502" s="128"/>
      <c r="U1502" s="128"/>
      <c r="Z1502" s="161"/>
      <c r="AH1502" s="128"/>
      <c r="AI1502" s="162"/>
      <c r="AJ1502" s="162"/>
      <c r="AK1502" s="162"/>
      <c r="AL1502" s="162"/>
      <c r="AQ1502" s="128"/>
      <c r="AR1502" s="128"/>
      <c r="AS1502" s="128"/>
      <c r="AT1502" s="128"/>
      <c r="AU1502" s="128"/>
      <c r="AV1502" s="128"/>
    </row>
    <row r="1503" ht="16.5" customHeight="1">
      <c r="A1503" s="128"/>
      <c r="B1503" s="128"/>
      <c r="C1503" s="128"/>
      <c r="D1503" s="128"/>
      <c r="E1503" s="128"/>
      <c r="F1503" s="128"/>
      <c r="G1503" s="128"/>
      <c r="H1503" s="128"/>
      <c r="I1503" s="128"/>
      <c r="J1503" s="128"/>
      <c r="K1503" s="128"/>
      <c r="L1503" s="128"/>
      <c r="M1503" s="128"/>
      <c r="N1503" s="128"/>
      <c r="O1503" s="128"/>
      <c r="P1503" s="128"/>
      <c r="Q1503" s="128"/>
      <c r="R1503" s="128"/>
      <c r="S1503" s="128"/>
      <c r="T1503" s="128"/>
      <c r="U1503" s="128"/>
      <c r="Z1503" s="161"/>
      <c r="AH1503" s="128"/>
      <c r="AI1503" s="162"/>
      <c r="AJ1503" s="162"/>
      <c r="AK1503" s="162"/>
      <c r="AL1503" s="162"/>
      <c r="AQ1503" s="128"/>
      <c r="AR1503" s="128"/>
      <c r="AS1503" s="128"/>
      <c r="AT1503" s="128"/>
      <c r="AU1503" s="128"/>
      <c r="AV1503" s="128"/>
    </row>
    <row r="1504" ht="16.5" customHeight="1">
      <c r="A1504" s="128"/>
      <c r="B1504" s="128"/>
      <c r="C1504" s="128"/>
      <c r="D1504" s="128"/>
      <c r="E1504" s="128"/>
      <c r="F1504" s="128"/>
      <c r="G1504" s="128"/>
      <c r="H1504" s="128"/>
      <c r="I1504" s="128"/>
      <c r="J1504" s="128"/>
      <c r="K1504" s="128"/>
      <c r="L1504" s="128"/>
      <c r="M1504" s="128"/>
      <c r="N1504" s="128"/>
      <c r="O1504" s="128"/>
      <c r="P1504" s="128"/>
      <c r="Q1504" s="128"/>
      <c r="R1504" s="128"/>
      <c r="S1504" s="128"/>
      <c r="T1504" s="128"/>
      <c r="U1504" s="128"/>
      <c r="Z1504" s="161"/>
      <c r="AH1504" s="128"/>
      <c r="AI1504" s="162"/>
      <c r="AJ1504" s="162"/>
      <c r="AK1504" s="162"/>
      <c r="AL1504" s="162"/>
      <c r="AQ1504" s="128"/>
      <c r="AR1504" s="128"/>
      <c r="AS1504" s="128"/>
      <c r="AT1504" s="128"/>
      <c r="AU1504" s="128"/>
      <c r="AV1504" s="128"/>
    </row>
    <row r="1505" ht="16.5" customHeight="1">
      <c r="A1505" s="128"/>
      <c r="B1505" s="128"/>
      <c r="C1505" s="128"/>
      <c r="D1505" s="128"/>
      <c r="E1505" s="128"/>
      <c r="F1505" s="128"/>
      <c r="G1505" s="128"/>
      <c r="H1505" s="128"/>
      <c r="I1505" s="128"/>
      <c r="J1505" s="128"/>
      <c r="K1505" s="128"/>
      <c r="L1505" s="128"/>
      <c r="M1505" s="128"/>
      <c r="N1505" s="128"/>
      <c r="O1505" s="128"/>
      <c r="P1505" s="128"/>
      <c r="Q1505" s="128"/>
      <c r="R1505" s="128"/>
      <c r="S1505" s="128"/>
      <c r="T1505" s="128"/>
      <c r="U1505" s="128"/>
      <c r="Z1505" s="161"/>
      <c r="AH1505" s="128"/>
      <c r="AI1505" s="162"/>
      <c r="AJ1505" s="162"/>
      <c r="AK1505" s="162"/>
      <c r="AL1505" s="162"/>
      <c r="AQ1505" s="128"/>
      <c r="AR1505" s="128"/>
      <c r="AS1505" s="128"/>
      <c r="AT1505" s="128"/>
      <c r="AU1505" s="128"/>
      <c r="AV1505" s="128"/>
    </row>
    <row r="1506" ht="16.5" customHeight="1">
      <c r="A1506" s="128"/>
      <c r="B1506" s="128"/>
      <c r="C1506" s="128"/>
      <c r="D1506" s="128"/>
      <c r="E1506" s="128"/>
      <c r="F1506" s="128"/>
      <c r="G1506" s="128"/>
      <c r="H1506" s="128"/>
      <c r="I1506" s="128"/>
      <c r="J1506" s="128"/>
      <c r="K1506" s="128"/>
      <c r="L1506" s="128"/>
      <c r="M1506" s="128"/>
      <c r="N1506" s="128"/>
      <c r="O1506" s="128"/>
      <c r="P1506" s="128"/>
      <c r="Q1506" s="128"/>
      <c r="R1506" s="128"/>
      <c r="S1506" s="128"/>
      <c r="T1506" s="128"/>
      <c r="U1506" s="128"/>
      <c r="Z1506" s="161"/>
      <c r="AH1506" s="128"/>
      <c r="AI1506" s="162"/>
      <c r="AJ1506" s="162"/>
      <c r="AK1506" s="162"/>
      <c r="AL1506" s="162"/>
      <c r="AQ1506" s="128"/>
      <c r="AR1506" s="128"/>
      <c r="AS1506" s="128"/>
      <c r="AT1506" s="128"/>
      <c r="AU1506" s="128"/>
      <c r="AV1506" s="128"/>
    </row>
    <row r="1507" ht="16.5" customHeight="1">
      <c r="A1507" s="128"/>
      <c r="B1507" s="128"/>
      <c r="C1507" s="128"/>
      <c r="D1507" s="128"/>
      <c r="E1507" s="128"/>
      <c r="F1507" s="128"/>
      <c r="G1507" s="128"/>
      <c r="H1507" s="128"/>
      <c r="I1507" s="128"/>
      <c r="J1507" s="128"/>
      <c r="K1507" s="128"/>
      <c r="L1507" s="128"/>
      <c r="M1507" s="128"/>
      <c r="N1507" s="128"/>
      <c r="O1507" s="128"/>
      <c r="P1507" s="128"/>
      <c r="Q1507" s="128"/>
      <c r="R1507" s="128"/>
      <c r="S1507" s="128"/>
      <c r="T1507" s="128"/>
      <c r="U1507" s="128"/>
      <c r="AH1507" s="128"/>
      <c r="AI1507" s="162"/>
      <c r="AJ1507" s="162"/>
      <c r="AK1507" s="162"/>
      <c r="AL1507" s="162"/>
      <c r="AQ1507" s="128"/>
      <c r="AR1507" s="128"/>
      <c r="AS1507" s="128"/>
      <c r="AT1507" s="128"/>
      <c r="AU1507" s="128"/>
      <c r="AV1507" s="128"/>
    </row>
    <row r="1508" ht="16.5" customHeight="1">
      <c r="A1508" s="128"/>
      <c r="C1508" s="128"/>
      <c r="D1508" s="128"/>
      <c r="E1508" s="128"/>
      <c r="F1508" s="128"/>
      <c r="G1508" s="128"/>
      <c r="H1508" s="128"/>
      <c r="I1508" s="128"/>
      <c r="J1508" s="128"/>
      <c r="K1508" s="128"/>
      <c r="L1508" s="128"/>
      <c r="M1508" s="128"/>
      <c r="N1508" s="128"/>
      <c r="O1508" s="128"/>
      <c r="P1508" s="128"/>
      <c r="Q1508" s="128"/>
      <c r="R1508" s="128"/>
      <c r="S1508" s="128"/>
      <c r="T1508" s="128"/>
      <c r="U1508" s="128"/>
      <c r="Z1508" s="161"/>
      <c r="AH1508" s="128"/>
      <c r="AI1508" s="162"/>
      <c r="AJ1508" s="128"/>
      <c r="AK1508" s="162"/>
      <c r="AL1508" s="162"/>
      <c r="AQ1508" s="128"/>
      <c r="AR1508" s="128"/>
      <c r="AS1508" s="128"/>
      <c r="AT1508" s="128"/>
      <c r="AU1508" s="128"/>
      <c r="AV1508" s="128"/>
    </row>
    <row r="1509" ht="16.5" customHeight="1">
      <c r="A1509" s="128"/>
      <c r="C1509" s="128"/>
      <c r="D1509" s="128"/>
      <c r="E1509" s="128"/>
      <c r="F1509" s="128"/>
      <c r="G1509" s="128"/>
      <c r="H1509" s="128"/>
      <c r="I1509" s="128"/>
      <c r="J1509" s="128"/>
      <c r="K1509" s="128"/>
      <c r="L1509" s="128"/>
      <c r="M1509" s="128"/>
      <c r="N1509" s="128"/>
      <c r="O1509" s="128"/>
      <c r="P1509" s="128"/>
      <c r="Q1509" s="128"/>
      <c r="R1509" s="128"/>
      <c r="S1509" s="128"/>
      <c r="T1509" s="128"/>
      <c r="U1509" s="128"/>
      <c r="V1509" s="128"/>
      <c r="Z1509" s="161"/>
      <c r="AH1509" s="128"/>
      <c r="AI1509" s="162"/>
      <c r="AJ1509" s="128"/>
      <c r="AK1509" s="162"/>
      <c r="AL1509" s="162"/>
      <c r="AQ1509" s="128"/>
      <c r="AR1509" s="128"/>
      <c r="AS1509" s="128"/>
      <c r="AT1509" s="128"/>
      <c r="AU1509" s="128"/>
      <c r="AV1509" s="128"/>
    </row>
    <row r="1510" ht="16.5" customHeight="1">
      <c r="A1510" s="128"/>
      <c r="B1510" s="128"/>
      <c r="C1510" s="128"/>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Z1510" s="161"/>
      <c r="AC1510" s="128"/>
      <c r="AD1510" s="128"/>
      <c r="AE1510" s="128"/>
      <c r="AF1510" s="128"/>
      <c r="AH1510" s="128"/>
      <c r="AI1510" s="162"/>
      <c r="AJ1510" s="128"/>
      <c r="AK1510" s="162"/>
      <c r="AL1510" s="162"/>
      <c r="AQ1510" s="128"/>
      <c r="AR1510" s="128"/>
      <c r="AS1510" s="128"/>
      <c r="AT1510" s="128"/>
      <c r="AU1510" s="128"/>
      <c r="AV1510" s="128"/>
    </row>
    <row r="1511" ht="16.5" customHeight="1">
      <c r="A1511" s="128"/>
      <c r="C1511" s="128"/>
      <c r="D1511" s="128"/>
      <c r="E1511" s="128"/>
      <c r="F1511" s="128"/>
      <c r="G1511" s="128"/>
      <c r="H1511" s="128"/>
      <c r="I1511" s="128"/>
      <c r="J1511" s="128"/>
      <c r="K1511" s="128"/>
      <c r="L1511" s="128"/>
      <c r="M1511" s="128"/>
      <c r="N1511" s="128"/>
      <c r="O1511" s="128"/>
      <c r="P1511" s="128"/>
      <c r="Q1511" s="128"/>
      <c r="R1511" s="128"/>
      <c r="S1511" s="128"/>
      <c r="T1511" s="128"/>
      <c r="U1511" s="128"/>
      <c r="Y1511" s="128"/>
      <c r="Z1511" s="161"/>
      <c r="AA1511" s="128"/>
      <c r="AB1511" s="128"/>
      <c r="AC1511" s="128"/>
      <c r="AD1511" s="128"/>
      <c r="AE1511" s="128"/>
      <c r="AF1511" s="128"/>
      <c r="AH1511" s="128"/>
      <c r="AI1511" s="162"/>
      <c r="AJ1511" s="128"/>
      <c r="AK1511" s="162"/>
      <c r="AL1511" s="162"/>
      <c r="AQ1511" s="128"/>
      <c r="AR1511" s="128"/>
      <c r="AS1511" s="128"/>
      <c r="AT1511" s="128"/>
      <c r="AU1511" s="128"/>
      <c r="AV1511" s="128"/>
    </row>
    <row r="1512" ht="16.5" customHeight="1">
      <c r="A1512" s="128"/>
      <c r="C1512" s="128"/>
      <c r="D1512" s="128"/>
      <c r="E1512" s="128"/>
      <c r="F1512" s="128"/>
      <c r="G1512" s="128"/>
      <c r="H1512" s="128"/>
      <c r="I1512" s="128"/>
      <c r="J1512" s="128"/>
      <c r="K1512" s="128"/>
      <c r="L1512" s="128"/>
      <c r="M1512" s="128"/>
      <c r="N1512" s="128"/>
      <c r="O1512" s="128"/>
      <c r="P1512" s="128"/>
      <c r="Q1512" s="128"/>
      <c r="R1512" s="128"/>
      <c r="S1512" s="128"/>
      <c r="T1512" s="128"/>
      <c r="U1512" s="128"/>
      <c r="Y1512" s="128"/>
      <c r="Z1512" s="161"/>
      <c r="AA1512" s="128"/>
      <c r="AB1512" s="128"/>
      <c r="AC1512" s="128"/>
      <c r="AD1512" s="128"/>
      <c r="AE1512" s="128"/>
      <c r="AF1512" s="128"/>
      <c r="AH1512" s="128"/>
      <c r="AI1512" s="162"/>
      <c r="AJ1512" s="128"/>
      <c r="AK1512" s="162"/>
      <c r="AL1512" s="162"/>
      <c r="AQ1512" s="128"/>
      <c r="AR1512" s="128"/>
      <c r="AS1512" s="128"/>
      <c r="AT1512" s="128"/>
      <c r="AU1512" s="128"/>
      <c r="AV1512" s="128"/>
    </row>
    <row r="1513" ht="16.5" customHeight="1">
      <c r="A1513" s="128"/>
      <c r="C1513" s="128"/>
      <c r="D1513" s="128"/>
      <c r="E1513" s="128"/>
      <c r="F1513" s="128"/>
      <c r="G1513" s="128"/>
      <c r="H1513" s="128"/>
      <c r="I1513" s="128"/>
      <c r="J1513" s="128"/>
      <c r="K1513" s="128"/>
      <c r="L1513" s="128"/>
      <c r="M1513" s="128"/>
      <c r="N1513" s="128"/>
      <c r="O1513" s="128"/>
      <c r="P1513" s="128"/>
      <c r="Q1513" s="128"/>
      <c r="R1513" s="128"/>
      <c r="S1513" s="128"/>
      <c r="T1513" s="128"/>
      <c r="U1513" s="128"/>
      <c r="Y1513" s="128"/>
      <c r="Z1513" s="161"/>
      <c r="AA1513" s="128"/>
      <c r="AB1513" s="128"/>
      <c r="AC1513" s="128"/>
      <c r="AD1513" s="128"/>
      <c r="AE1513" s="128"/>
      <c r="AF1513" s="128"/>
      <c r="AH1513" s="128"/>
      <c r="AI1513" s="162"/>
      <c r="AJ1513" s="128"/>
      <c r="AK1513" s="162"/>
      <c r="AL1513" s="162"/>
      <c r="AQ1513" s="128"/>
      <c r="AR1513" s="128"/>
      <c r="AS1513" s="128"/>
      <c r="AT1513" s="128"/>
      <c r="AU1513" s="128"/>
      <c r="AV1513" s="128"/>
    </row>
    <row r="1514" ht="16.5" customHeight="1">
      <c r="A1514" s="128"/>
      <c r="C1514" s="128"/>
      <c r="D1514" s="128"/>
      <c r="E1514" s="128"/>
      <c r="F1514" s="128"/>
      <c r="G1514" s="128"/>
      <c r="H1514" s="128"/>
      <c r="I1514" s="128"/>
      <c r="J1514" s="128"/>
      <c r="K1514" s="128"/>
      <c r="L1514" s="128"/>
      <c r="M1514" s="128"/>
      <c r="N1514" s="128"/>
      <c r="O1514" s="128"/>
      <c r="P1514" s="128"/>
      <c r="Q1514" s="128"/>
      <c r="R1514" s="128"/>
      <c r="S1514" s="128"/>
      <c r="T1514" s="128"/>
      <c r="U1514" s="128"/>
      <c r="Y1514" s="128"/>
      <c r="Z1514" s="161"/>
      <c r="AA1514" s="128"/>
      <c r="AB1514" s="128"/>
      <c r="AC1514" s="128"/>
      <c r="AD1514" s="128"/>
      <c r="AE1514" s="128"/>
      <c r="AF1514" s="128"/>
      <c r="AH1514" s="128"/>
      <c r="AI1514" s="162"/>
      <c r="AJ1514" s="128"/>
      <c r="AK1514" s="162"/>
      <c r="AL1514" s="162"/>
      <c r="AQ1514" s="128"/>
      <c r="AR1514" s="128"/>
      <c r="AS1514" s="128"/>
      <c r="AT1514" s="128"/>
      <c r="AU1514" s="128"/>
      <c r="AV1514" s="128"/>
    </row>
    <row r="1515" ht="16.5" customHeight="1">
      <c r="A1515" s="128"/>
      <c r="C1515" s="128"/>
      <c r="D1515" s="128"/>
      <c r="E1515" s="128"/>
      <c r="F1515" s="128"/>
      <c r="G1515" s="128"/>
      <c r="H1515" s="128"/>
      <c r="I1515" s="128"/>
      <c r="J1515" s="128"/>
      <c r="K1515" s="128"/>
      <c r="L1515" s="128"/>
      <c r="M1515" s="128"/>
      <c r="N1515" s="128"/>
      <c r="O1515" s="128"/>
      <c r="P1515" s="128"/>
      <c r="Q1515" s="128"/>
      <c r="R1515" s="128"/>
      <c r="S1515" s="128"/>
      <c r="T1515" s="128"/>
      <c r="U1515" s="128"/>
      <c r="Y1515" s="128"/>
      <c r="Z1515" s="161"/>
      <c r="AA1515" s="128"/>
      <c r="AB1515" s="128"/>
      <c r="AC1515" s="128"/>
      <c r="AD1515" s="128"/>
      <c r="AE1515" s="128"/>
      <c r="AF1515" s="128"/>
      <c r="AH1515" s="128"/>
      <c r="AI1515" s="162"/>
      <c r="AJ1515" s="128"/>
      <c r="AK1515" s="162"/>
      <c r="AL1515" s="162"/>
      <c r="AQ1515" s="128"/>
      <c r="AR1515" s="128"/>
      <c r="AS1515" s="128"/>
      <c r="AT1515" s="128"/>
      <c r="AU1515" s="128"/>
      <c r="AV1515" s="128"/>
    </row>
    <row r="1516" ht="16.5" customHeight="1">
      <c r="A1516" s="128"/>
      <c r="C1516" s="128"/>
      <c r="D1516" s="128"/>
      <c r="E1516" s="128"/>
      <c r="F1516" s="128"/>
      <c r="G1516" s="128"/>
      <c r="H1516" s="128"/>
      <c r="I1516" s="128"/>
      <c r="J1516" s="128"/>
      <c r="K1516" s="128"/>
      <c r="L1516" s="128"/>
      <c r="M1516" s="128"/>
      <c r="N1516" s="128"/>
      <c r="O1516" s="128"/>
      <c r="P1516" s="128"/>
      <c r="Q1516" s="128"/>
      <c r="R1516" s="128"/>
      <c r="S1516" s="128"/>
      <c r="T1516" s="128"/>
      <c r="U1516" s="128"/>
      <c r="Y1516" s="128"/>
      <c r="Z1516" s="161"/>
      <c r="AA1516" s="128"/>
      <c r="AB1516" s="128"/>
      <c r="AC1516" s="128"/>
      <c r="AD1516" s="128"/>
      <c r="AE1516" s="128"/>
      <c r="AH1516" s="128"/>
      <c r="AI1516" s="162"/>
      <c r="AJ1516" s="128"/>
      <c r="AK1516" s="162"/>
      <c r="AL1516" s="162"/>
      <c r="AQ1516" s="128"/>
      <c r="AR1516" s="128"/>
      <c r="AS1516" s="128"/>
      <c r="AT1516" s="128"/>
      <c r="AU1516" s="128"/>
      <c r="AV1516" s="128"/>
    </row>
    <row r="1517" ht="16.5" customHeight="1">
      <c r="A1517" s="128"/>
      <c r="C1517" s="128"/>
      <c r="D1517" s="128"/>
      <c r="E1517" s="128"/>
      <c r="F1517" s="128"/>
      <c r="G1517" s="128"/>
      <c r="H1517" s="128"/>
      <c r="I1517" s="128"/>
      <c r="J1517" s="128"/>
      <c r="K1517" s="128"/>
      <c r="L1517" s="128"/>
      <c r="M1517" s="128"/>
      <c r="N1517" s="128"/>
      <c r="O1517" s="128"/>
      <c r="P1517" s="128"/>
      <c r="Q1517" s="128"/>
      <c r="R1517" s="128"/>
      <c r="S1517" s="128"/>
      <c r="T1517" s="128"/>
      <c r="U1517" s="128"/>
      <c r="Y1517" s="128"/>
      <c r="Z1517" s="161"/>
      <c r="AA1517" s="128"/>
      <c r="AB1517" s="128"/>
      <c r="AC1517" s="128"/>
      <c r="AD1517" s="128"/>
      <c r="AE1517" s="128"/>
      <c r="AH1517" s="128"/>
      <c r="AI1517" s="162"/>
      <c r="AJ1517" s="128"/>
      <c r="AK1517" s="162"/>
      <c r="AL1517" s="162"/>
      <c r="AQ1517" s="128"/>
      <c r="AR1517" s="128"/>
      <c r="AS1517" s="128"/>
      <c r="AT1517" s="128"/>
      <c r="AU1517" s="128"/>
      <c r="AV1517" s="128"/>
    </row>
    <row r="1518" ht="16.5" customHeight="1">
      <c r="A1518" s="128"/>
      <c r="C1518" s="128"/>
      <c r="D1518" s="128"/>
      <c r="E1518" s="128"/>
      <c r="F1518" s="128"/>
      <c r="G1518" s="128"/>
      <c r="H1518" s="128"/>
      <c r="I1518" s="128"/>
      <c r="J1518" s="128"/>
      <c r="K1518" s="128"/>
      <c r="L1518" s="128"/>
      <c r="M1518" s="128"/>
      <c r="N1518" s="128"/>
      <c r="O1518" s="128"/>
      <c r="P1518" s="128"/>
      <c r="Q1518" s="128"/>
      <c r="R1518" s="128"/>
      <c r="S1518" s="128"/>
      <c r="T1518" s="128"/>
      <c r="U1518" s="128"/>
      <c r="Y1518" s="128"/>
      <c r="Z1518" s="161"/>
      <c r="AA1518" s="128"/>
      <c r="AB1518" s="128"/>
      <c r="AC1518" s="128"/>
      <c r="AD1518" s="128"/>
      <c r="AE1518" s="128"/>
      <c r="AH1518" s="128"/>
      <c r="AI1518" s="162"/>
      <c r="AJ1518" s="128"/>
      <c r="AK1518" s="162"/>
      <c r="AL1518" s="162"/>
      <c r="AQ1518" s="128"/>
      <c r="AR1518" s="128"/>
      <c r="AS1518" s="128"/>
      <c r="AT1518" s="128"/>
      <c r="AU1518" s="128"/>
      <c r="AV1518" s="128"/>
    </row>
    <row r="1519" ht="16.5" customHeight="1">
      <c r="A1519" s="128"/>
      <c r="C1519" s="128"/>
      <c r="D1519" s="128"/>
      <c r="E1519" s="128"/>
      <c r="F1519" s="128"/>
      <c r="G1519" s="128"/>
      <c r="H1519" s="128"/>
      <c r="I1519" s="128"/>
      <c r="J1519" s="128"/>
      <c r="K1519" s="128"/>
      <c r="L1519" s="128"/>
      <c r="M1519" s="128"/>
      <c r="N1519" s="128"/>
      <c r="O1519" s="128"/>
      <c r="P1519" s="128"/>
      <c r="Q1519" s="128"/>
      <c r="R1519" s="128"/>
      <c r="S1519" s="128"/>
      <c r="T1519" s="128"/>
      <c r="U1519" s="128"/>
      <c r="Y1519" s="128"/>
      <c r="Z1519" s="161"/>
      <c r="AA1519" s="128"/>
      <c r="AB1519" s="128"/>
      <c r="AC1519" s="128"/>
      <c r="AD1519" s="128"/>
      <c r="AE1519" s="128"/>
      <c r="AH1519" s="128"/>
      <c r="AI1519" s="162"/>
      <c r="AJ1519" s="128"/>
      <c r="AK1519" s="162"/>
      <c r="AL1519" s="162"/>
      <c r="AQ1519" s="128"/>
      <c r="AR1519" s="128"/>
      <c r="AS1519" s="128"/>
      <c r="AT1519" s="128"/>
      <c r="AU1519" s="128"/>
      <c r="AV1519" s="128"/>
    </row>
    <row r="1520" ht="16.5" customHeight="1">
      <c r="A1520" s="128"/>
      <c r="C1520" s="128"/>
      <c r="D1520" s="128"/>
      <c r="E1520" s="128"/>
      <c r="F1520" s="128"/>
      <c r="G1520" s="128"/>
      <c r="H1520" s="128"/>
      <c r="I1520" s="128"/>
      <c r="J1520" s="128"/>
      <c r="K1520" s="128"/>
      <c r="L1520" s="128"/>
      <c r="M1520" s="128"/>
      <c r="N1520" s="128"/>
      <c r="O1520" s="128"/>
      <c r="P1520" s="128"/>
      <c r="Q1520" s="128"/>
      <c r="R1520" s="128"/>
      <c r="S1520" s="128"/>
      <c r="T1520" s="128"/>
      <c r="U1520" s="128"/>
      <c r="Y1520" s="128"/>
      <c r="Z1520" s="161"/>
      <c r="AA1520" s="128"/>
      <c r="AB1520" s="128"/>
      <c r="AC1520" s="128"/>
      <c r="AD1520" s="128"/>
      <c r="AE1520" s="128"/>
      <c r="AH1520" s="128"/>
      <c r="AI1520" s="162"/>
      <c r="AJ1520" s="128"/>
      <c r="AK1520" s="162"/>
      <c r="AL1520" s="162"/>
      <c r="AQ1520" s="128"/>
      <c r="AR1520" s="128"/>
      <c r="AS1520" s="128"/>
      <c r="AT1520" s="128"/>
      <c r="AU1520" s="128"/>
      <c r="AV1520" s="128"/>
    </row>
    <row r="1521" ht="16.5" customHeight="1">
      <c r="A1521" s="128"/>
      <c r="C1521" s="128"/>
      <c r="D1521" s="128"/>
      <c r="E1521" s="128"/>
      <c r="F1521" s="128"/>
      <c r="G1521" s="128"/>
      <c r="H1521" s="128"/>
      <c r="I1521" s="128"/>
      <c r="J1521" s="128"/>
      <c r="K1521" s="128"/>
      <c r="L1521" s="128"/>
      <c r="M1521" s="128"/>
      <c r="N1521" s="128"/>
      <c r="O1521" s="128"/>
      <c r="P1521" s="128"/>
      <c r="Q1521" s="128"/>
      <c r="R1521" s="128"/>
      <c r="S1521" s="128"/>
      <c r="T1521" s="128"/>
      <c r="U1521" s="128"/>
      <c r="Y1521" s="128"/>
      <c r="Z1521" s="161"/>
      <c r="AA1521" s="128"/>
      <c r="AB1521" s="128"/>
      <c r="AC1521" s="128"/>
      <c r="AD1521" s="128"/>
      <c r="AE1521" s="128"/>
      <c r="AH1521" s="128"/>
      <c r="AI1521" s="162"/>
      <c r="AJ1521" s="128"/>
      <c r="AK1521" s="162"/>
      <c r="AL1521" s="162"/>
      <c r="AQ1521" s="128"/>
      <c r="AR1521" s="128"/>
      <c r="AS1521" s="128"/>
      <c r="AT1521" s="128"/>
      <c r="AU1521" s="128"/>
      <c r="AV1521" s="128"/>
    </row>
    <row r="1522" ht="16.5" customHeight="1">
      <c r="A1522" s="128"/>
      <c r="C1522" s="128"/>
      <c r="D1522" s="128"/>
      <c r="E1522" s="128"/>
      <c r="F1522" s="128"/>
      <c r="G1522" s="128"/>
      <c r="H1522" s="128"/>
      <c r="I1522" s="128"/>
      <c r="J1522" s="128"/>
      <c r="K1522" s="128"/>
      <c r="L1522" s="128"/>
      <c r="M1522" s="128"/>
      <c r="N1522" s="128"/>
      <c r="O1522" s="128"/>
      <c r="P1522" s="128"/>
      <c r="Q1522" s="128"/>
      <c r="R1522" s="128"/>
      <c r="S1522" s="128"/>
      <c r="T1522" s="128"/>
      <c r="U1522" s="128"/>
      <c r="Y1522" s="128"/>
      <c r="Z1522" s="161"/>
      <c r="AA1522" s="128"/>
      <c r="AB1522" s="128"/>
      <c r="AC1522" s="128"/>
      <c r="AD1522" s="128"/>
      <c r="AE1522" s="128"/>
      <c r="AH1522" s="128"/>
      <c r="AI1522" s="162"/>
      <c r="AJ1522" s="128"/>
      <c r="AK1522" s="162"/>
      <c r="AL1522" s="162"/>
      <c r="AQ1522" s="128"/>
      <c r="AR1522" s="128"/>
      <c r="AS1522" s="128"/>
      <c r="AT1522" s="128"/>
      <c r="AU1522" s="128"/>
      <c r="AV1522" s="128"/>
    </row>
    <row r="1523" ht="16.5" customHeight="1">
      <c r="A1523" s="128"/>
      <c r="C1523" s="128"/>
      <c r="D1523" s="128"/>
      <c r="E1523" s="128"/>
      <c r="F1523" s="128"/>
      <c r="G1523" s="128"/>
      <c r="H1523" s="128"/>
      <c r="I1523" s="128"/>
      <c r="J1523" s="128"/>
      <c r="K1523" s="128"/>
      <c r="L1523" s="128"/>
      <c r="M1523" s="128"/>
      <c r="N1523" s="128"/>
      <c r="O1523" s="128"/>
      <c r="P1523" s="128"/>
      <c r="Q1523" s="128"/>
      <c r="R1523" s="128"/>
      <c r="S1523" s="128"/>
      <c r="T1523" s="128"/>
      <c r="U1523" s="128"/>
      <c r="Y1523" s="128"/>
      <c r="Z1523" s="161"/>
      <c r="AA1523" s="128"/>
      <c r="AB1523" s="128"/>
      <c r="AC1523" s="128"/>
      <c r="AD1523" s="128"/>
      <c r="AE1523" s="128"/>
      <c r="AH1523" s="128"/>
      <c r="AI1523" s="162"/>
      <c r="AJ1523" s="128"/>
      <c r="AK1523" s="162"/>
      <c r="AL1523" s="162"/>
      <c r="AQ1523" s="128"/>
      <c r="AR1523" s="128"/>
      <c r="AS1523" s="128"/>
      <c r="AT1523" s="128"/>
      <c r="AU1523" s="128"/>
      <c r="AV1523" s="128"/>
    </row>
    <row r="1524" ht="16.5" customHeight="1">
      <c r="A1524" s="128"/>
      <c r="C1524" s="128"/>
      <c r="D1524" s="128"/>
      <c r="E1524" s="128"/>
      <c r="F1524" s="128"/>
      <c r="G1524" s="128"/>
      <c r="H1524" s="128"/>
      <c r="I1524" s="128"/>
      <c r="J1524" s="128"/>
      <c r="K1524" s="128"/>
      <c r="L1524" s="128"/>
      <c r="M1524" s="128"/>
      <c r="N1524" s="128"/>
      <c r="O1524" s="128"/>
      <c r="P1524" s="128"/>
      <c r="Q1524" s="128"/>
      <c r="R1524" s="128"/>
      <c r="S1524" s="128"/>
      <c r="T1524" s="128"/>
      <c r="U1524" s="128"/>
      <c r="Y1524" s="128"/>
      <c r="Z1524" s="161"/>
      <c r="AA1524" s="128"/>
      <c r="AB1524" s="128"/>
      <c r="AC1524" s="128"/>
      <c r="AD1524" s="128"/>
      <c r="AE1524" s="128"/>
      <c r="AH1524" s="128"/>
      <c r="AI1524" s="162"/>
      <c r="AJ1524" s="128"/>
      <c r="AK1524" s="162"/>
      <c r="AL1524" s="162"/>
      <c r="AQ1524" s="128"/>
      <c r="AR1524" s="128"/>
      <c r="AS1524" s="128"/>
      <c r="AT1524" s="128"/>
      <c r="AU1524" s="128"/>
      <c r="AV1524" s="128"/>
    </row>
    <row r="1525" ht="16.5" customHeight="1">
      <c r="A1525" s="128"/>
      <c r="C1525" s="128"/>
      <c r="D1525" s="128"/>
      <c r="E1525" s="128"/>
      <c r="F1525" s="128"/>
      <c r="G1525" s="128"/>
      <c r="H1525" s="128"/>
      <c r="I1525" s="128"/>
      <c r="J1525" s="128"/>
      <c r="K1525" s="128"/>
      <c r="L1525" s="128"/>
      <c r="M1525" s="128"/>
      <c r="N1525" s="128"/>
      <c r="O1525" s="128"/>
      <c r="P1525" s="128"/>
      <c r="Q1525" s="128"/>
      <c r="R1525" s="128"/>
      <c r="S1525" s="128"/>
      <c r="T1525" s="128"/>
      <c r="U1525" s="128"/>
      <c r="Y1525" s="128"/>
      <c r="Z1525" s="161"/>
      <c r="AA1525" s="128"/>
      <c r="AB1525" s="128"/>
      <c r="AC1525" s="128"/>
      <c r="AD1525" s="128"/>
      <c r="AE1525" s="128"/>
      <c r="AH1525" s="128"/>
      <c r="AI1525" s="162"/>
      <c r="AJ1525" s="128"/>
      <c r="AK1525" s="162"/>
      <c r="AL1525" s="162"/>
      <c r="AQ1525" s="128"/>
      <c r="AR1525" s="128"/>
      <c r="AS1525" s="128"/>
      <c r="AT1525" s="128"/>
      <c r="AU1525" s="128"/>
      <c r="AV1525" s="128"/>
    </row>
    <row r="1526" ht="16.5" customHeight="1">
      <c r="A1526" s="128"/>
      <c r="C1526" s="128"/>
      <c r="D1526" s="128"/>
      <c r="E1526" s="128"/>
      <c r="F1526" s="128"/>
      <c r="G1526" s="128"/>
      <c r="H1526" s="128"/>
      <c r="I1526" s="128"/>
      <c r="J1526" s="128"/>
      <c r="K1526" s="128"/>
      <c r="L1526" s="128"/>
      <c r="M1526" s="128"/>
      <c r="N1526" s="128"/>
      <c r="O1526" s="128"/>
      <c r="P1526" s="128"/>
      <c r="Q1526" s="128"/>
      <c r="R1526" s="128"/>
      <c r="S1526" s="128"/>
      <c r="T1526" s="128"/>
      <c r="U1526" s="128"/>
      <c r="Y1526" s="128"/>
      <c r="Z1526" s="161"/>
      <c r="AA1526" s="128"/>
      <c r="AB1526" s="128"/>
      <c r="AC1526" s="128"/>
      <c r="AD1526" s="128"/>
      <c r="AE1526" s="128"/>
      <c r="AH1526" s="128"/>
      <c r="AI1526" s="162"/>
      <c r="AJ1526" s="128"/>
      <c r="AK1526" s="162"/>
      <c r="AL1526" s="162"/>
      <c r="AQ1526" s="128"/>
      <c r="AR1526" s="128"/>
      <c r="AS1526" s="128"/>
      <c r="AT1526" s="128"/>
      <c r="AU1526" s="128"/>
      <c r="AV1526" s="128"/>
    </row>
    <row r="1527" ht="16.5" customHeight="1">
      <c r="A1527" s="128"/>
      <c r="C1527" s="128"/>
      <c r="D1527" s="128"/>
      <c r="E1527" s="128"/>
      <c r="F1527" s="128"/>
      <c r="G1527" s="128"/>
      <c r="H1527" s="128"/>
      <c r="I1527" s="128"/>
      <c r="J1527" s="128"/>
      <c r="K1527" s="128"/>
      <c r="L1527" s="128"/>
      <c r="M1527" s="128"/>
      <c r="N1527" s="128"/>
      <c r="O1527" s="128"/>
      <c r="P1527" s="128"/>
      <c r="Q1527" s="128"/>
      <c r="R1527" s="128"/>
      <c r="S1527" s="128"/>
      <c r="T1527" s="128"/>
      <c r="U1527" s="128"/>
      <c r="Y1527" s="128"/>
      <c r="Z1527" s="161"/>
      <c r="AA1527" s="128"/>
      <c r="AB1527" s="128"/>
      <c r="AC1527" s="128"/>
      <c r="AD1527" s="128"/>
      <c r="AE1527" s="128"/>
      <c r="AH1527" s="128"/>
      <c r="AI1527" s="162"/>
      <c r="AJ1527" s="128"/>
      <c r="AK1527" s="162"/>
      <c r="AL1527" s="162"/>
      <c r="AQ1527" s="128"/>
      <c r="AR1527" s="128"/>
      <c r="AS1527" s="128"/>
      <c r="AT1527" s="128"/>
      <c r="AU1527" s="128"/>
      <c r="AV1527" s="128"/>
    </row>
    <row r="1528" ht="16.5" customHeight="1">
      <c r="A1528" s="128"/>
      <c r="C1528" s="128"/>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61"/>
      <c r="AA1528" s="128"/>
      <c r="AB1528" s="128"/>
      <c r="AC1528" s="128"/>
      <c r="AD1528" s="128"/>
      <c r="AE1528" s="128"/>
      <c r="AF1528" s="128"/>
      <c r="AH1528" s="128"/>
      <c r="AI1528" s="162"/>
      <c r="AJ1528" s="128"/>
      <c r="AK1528" s="162"/>
      <c r="AL1528" s="162"/>
      <c r="AQ1528" s="128"/>
      <c r="AR1528" s="128"/>
      <c r="AS1528" s="128"/>
      <c r="AT1528" s="128"/>
      <c r="AU1528" s="128"/>
      <c r="AV1528" s="128"/>
    </row>
    <row r="1529" ht="16.5" customHeight="1">
      <c r="A1529" s="128"/>
      <c r="C1529" s="128"/>
      <c r="D1529" s="128"/>
      <c r="E1529" s="128"/>
      <c r="F1529" s="128"/>
      <c r="G1529" s="128"/>
      <c r="H1529" s="128"/>
      <c r="I1529" s="128"/>
      <c r="J1529" s="128"/>
      <c r="K1529" s="128"/>
      <c r="L1529" s="128"/>
      <c r="M1529" s="128"/>
      <c r="N1529" s="128"/>
      <c r="O1529" s="128"/>
      <c r="P1529" s="128"/>
      <c r="Q1529" s="128"/>
      <c r="R1529" s="128"/>
      <c r="S1529" s="128"/>
      <c r="T1529" s="128"/>
      <c r="U1529" s="128"/>
      <c r="V1529" s="128"/>
      <c r="Y1529" s="128"/>
      <c r="Z1529" s="161"/>
      <c r="AA1529" s="128"/>
      <c r="AB1529" s="128"/>
      <c r="AC1529" s="128"/>
      <c r="AD1529" s="128"/>
      <c r="AE1529" s="128"/>
      <c r="AH1529" s="128"/>
      <c r="AI1529" s="162"/>
      <c r="AJ1529" s="162"/>
      <c r="AK1529" s="162"/>
      <c r="AL1529" s="162"/>
      <c r="AQ1529" s="128"/>
      <c r="AR1529" s="128"/>
      <c r="AS1529" s="128"/>
      <c r="AT1529" s="128"/>
      <c r="AU1529" s="128"/>
      <c r="AV1529" s="128"/>
    </row>
    <row r="1530" ht="16.5" customHeight="1">
      <c r="A1530" s="128"/>
      <c r="C1530" s="128"/>
      <c r="D1530" s="128"/>
      <c r="E1530" s="128"/>
      <c r="F1530" s="128"/>
      <c r="G1530" s="128"/>
      <c r="H1530" s="128"/>
      <c r="I1530" s="128"/>
      <c r="J1530" s="128"/>
      <c r="K1530" s="128"/>
      <c r="L1530" s="128"/>
      <c r="M1530" s="128"/>
      <c r="N1530" s="128"/>
      <c r="O1530" s="128"/>
      <c r="P1530" s="128"/>
      <c r="Q1530" s="128"/>
      <c r="R1530" s="128"/>
      <c r="S1530" s="128"/>
      <c r="T1530" s="128"/>
      <c r="U1530" s="128"/>
      <c r="Y1530" s="128"/>
      <c r="Z1530" s="161"/>
      <c r="AA1530" s="128"/>
      <c r="AB1530" s="128"/>
      <c r="AC1530" s="128"/>
      <c r="AD1530" s="128"/>
      <c r="AE1530" s="128"/>
      <c r="AH1530" s="128"/>
      <c r="AI1530" s="162"/>
      <c r="AJ1530" s="162"/>
      <c r="AK1530" s="162"/>
      <c r="AL1530" s="162"/>
      <c r="AQ1530" s="128"/>
      <c r="AR1530" s="128"/>
      <c r="AS1530" s="128"/>
      <c r="AT1530" s="128"/>
      <c r="AU1530" s="128"/>
      <c r="AV1530" s="128"/>
    </row>
    <row r="1531" ht="16.5" customHeight="1">
      <c r="A1531" s="128"/>
      <c r="C1531" s="128"/>
      <c r="D1531" s="128"/>
      <c r="E1531" s="128"/>
      <c r="F1531" s="128"/>
      <c r="G1531" s="128"/>
      <c r="H1531" s="128"/>
      <c r="I1531" s="128"/>
      <c r="J1531" s="128"/>
      <c r="K1531" s="128"/>
      <c r="L1531" s="128"/>
      <c r="M1531" s="128"/>
      <c r="N1531" s="128"/>
      <c r="O1531" s="128"/>
      <c r="P1531" s="128"/>
      <c r="Q1531" s="128"/>
      <c r="R1531" s="128"/>
      <c r="S1531" s="128"/>
      <c r="T1531" s="128"/>
      <c r="U1531" s="128"/>
      <c r="W1531" s="128"/>
      <c r="X1531" s="128"/>
      <c r="Y1531" s="128"/>
      <c r="Z1531" s="161"/>
      <c r="AA1531" s="128"/>
      <c r="AB1531" s="128"/>
      <c r="AC1531" s="128"/>
      <c r="AD1531" s="128"/>
      <c r="AE1531" s="128"/>
      <c r="AH1531" s="128"/>
      <c r="AI1531" s="162"/>
      <c r="AJ1531" s="162"/>
      <c r="AK1531" s="162"/>
      <c r="AL1531" s="162"/>
      <c r="AQ1531" s="128"/>
      <c r="AR1531" s="128"/>
      <c r="AS1531" s="128"/>
      <c r="AT1531" s="128"/>
      <c r="AU1531" s="128"/>
      <c r="AV1531" s="128"/>
    </row>
    <row r="1532" ht="16.5" customHeight="1">
      <c r="C1532" s="128"/>
      <c r="D1532" s="128"/>
      <c r="E1532" s="128"/>
      <c r="F1532" s="128"/>
      <c r="G1532" s="128"/>
      <c r="H1532" s="128"/>
      <c r="I1532" s="128"/>
      <c r="J1532" s="128"/>
      <c r="K1532" s="128"/>
      <c r="L1532" s="128"/>
      <c r="M1532" s="128"/>
      <c r="N1532" s="128"/>
      <c r="O1532" s="128"/>
      <c r="P1532" s="128"/>
      <c r="Q1532" s="128"/>
      <c r="R1532" s="128"/>
      <c r="S1532" s="128"/>
      <c r="T1532" s="128"/>
      <c r="U1532" s="128"/>
      <c r="Z1532" s="161"/>
      <c r="AH1532" s="128"/>
      <c r="AI1532" s="162"/>
      <c r="AJ1532" s="162"/>
      <c r="AK1532" s="162"/>
      <c r="AL1532" s="162"/>
      <c r="AQ1532" s="128"/>
      <c r="AR1532" s="128"/>
      <c r="AS1532" s="128"/>
      <c r="AT1532" s="128"/>
      <c r="AU1532" s="128"/>
      <c r="AV1532" s="128"/>
    </row>
    <row r="1533" ht="16.5" customHeight="1">
      <c r="C1533" s="128"/>
      <c r="D1533" s="128"/>
      <c r="E1533" s="128"/>
      <c r="F1533" s="128"/>
      <c r="G1533" s="128"/>
      <c r="H1533" s="128"/>
      <c r="I1533" s="128"/>
      <c r="J1533" s="128"/>
      <c r="K1533" s="128"/>
      <c r="L1533" s="128"/>
      <c r="M1533" s="128"/>
      <c r="N1533" s="128"/>
      <c r="O1533" s="128"/>
      <c r="P1533" s="128"/>
      <c r="Q1533" s="128"/>
      <c r="R1533" s="128"/>
      <c r="S1533" s="128"/>
      <c r="T1533" s="128"/>
      <c r="U1533" s="128"/>
      <c r="Z1533" s="161"/>
      <c r="AH1533" s="128"/>
      <c r="AI1533" s="162"/>
      <c r="AJ1533" s="162"/>
      <c r="AK1533" s="162"/>
      <c r="AL1533" s="162"/>
      <c r="AQ1533" s="128"/>
      <c r="AR1533" s="128"/>
      <c r="AS1533" s="128"/>
      <c r="AT1533" s="128"/>
      <c r="AU1533" s="128"/>
      <c r="AV1533" s="128"/>
    </row>
    <row r="1534" ht="16.5" customHeight="1">
      <c r="C1534" s="128"/>
      <c r="D1534" s="128"/>
      <c r="E1534" s="128"/>
      <c r="F1534" s="128"/>
      <c r="G1534" s="128"/>
      <c r="H1534" s="128"/>
      <c r="I1534" s="128"/>
      <c r="J1534" s="128"/>
      <c r="K1534" s="128"/>
      <c r="L1534" s="128"/>
      <c r="M1534" s="128"/>
      <c r="N1534" s="128"/>
      <c r="O1534" s="128"/>
      <c r="P1534" s="128"/>
      <c r="Q1534" s="128"/>
      <c r="R1534" s="128"/>
      <c r="S1534" s="128"/>
      <c r="T1534" s="128"/>
      <c r="U1534" s="128"/>
      <c r="Z1534" s="161"/>
      <c r="AH1534" s="128"/>
      <c r="AI1534" s="162"/>
      <c r="AJ1534" s="162"/>
      <c r="AK1534" s="162"/>
      <c r="AL1534" s="162"/>
      <c r="AQ1534" s="128"/>
      <c r="AR1534" s="128"/>
      <c r="AS1534" s="128"/>
      <c r="AT1534" s="128"/>
      <c r="AU1534" s="128"/>
      <c r="AV1534" s="128"/>
    </row>
    <row r="1535" ht="16.5" customHeight="1">
      <c r="C1535" s="128"/>
      <c r="D1535" s="128"/>
      <c r="E1535" s="128"/>
      <c r="F1535" s="128"/>
      <c r="G1535" s="128"/>
      <c r="H1535" s="128"/>
      <c r="I1535" s="128"/>
      <c r="J1535" s="128"/>
      <c r="K1535" s="128"/>
      <c r="L1535" s="128"/>
      <c r="M1535" s="128"/>
      <c r="N1535" s="128"/>
      <c r="O1535" s="128"/>
      <c r="P1535" s="128"/>
      <c r="Q1535" s="128"/>
      <c r="R1535" s="128"/>
      <c r="S1535" s="128"/>
      <c r="T1535" s="128"/>
      <c r="U1535" s="128"/>
      <c r="Z1535" s="161"/>
      <c r="AH1535" s="128"/>
      <c r="AI1535" s="162"/>
      <c r="AJ1535" s="162"/>
      <c r="AK1535" s="162"/>
      <c r="AL1535" s="162"/>
      <c r="AQ1535" s="128"/>
      <c r="AR1535" s="128"/>
      <c r="AS1535" s="128"/>
      <c r="AT1535" s="128"/>
      <c r="AU1535" s="128"/>
      <c r="AV1535" s="128"/>
    </row>
    <row r="1536" ht="16.5" customHeight="1">
      <c r="A1536" s="128"/>
      <c r="B1536" s="128"/>
      <c r="C1536" s="128"/>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Y1536" s="128"/>
      <c r="Z1536" s="161"/>
      <c r="AA1536" s="128"/>
      <c r="AE1536" s="128"/>
      <c r="AF1536" s="128"/>
      <c r="AG1536" s="128"/>
      <c r="AH1536" s="128"/>
      <c r="AI1536" s="162"/>
      <c r="AJ1536" s="162"/>
      <c r="AK1536" s="128"/>
      <c r="AL1536" s="128"/>
      <c r="AM1536" s="128"/>
      <c r="AN1536" s="128"/>
      <c r="AO1536" s="120"/>
      <c r="AQ1536" s="128"/>
      <c r="AR1536" s="128"/>
      <c r="AS1536" s="128"/>
      <c r="AT1536" s="128"/>
      <c r="AU1536" s="128"/>
      <c r="AV1536" s="128"/>
    </row>
    <row r="1537" ht="16.5" customHeight="1">
      <c r="A1537" s="128"/>
      <c r="B1537" s="128"/>
      <c r="C1537" s="128"/>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Y1537" s="128"/>
      <c r="Z1537" s="161"/>
      <c r="AA1537" s="128"/>
      <c r="AE1537" s="128"/>
      <c r="AF1537" s="128"/>
      <c r="AG1537" s="128"/>
      <c r="AH1537" s="128"/>
      <c r="AI1537" s="162"/>
      <c r="AJ1537" s="162"/>
      <c r="AK1537" s="128"/>
      <c r="AL1537" s="128"/>
      <c r="AM1537" s="128"/>
      <c r="AN1537" s="128"/>
      <c r="AO1537" s="120"/>
      <c r="AQ1537" s="128"/>
      <c r="AR1537" s="128"/>
      <c r="AS1537" s="128"/>
      <c r="AT1537" s="128"/>
      <c r="AU1537" s="128"/>
      <c r="AV1537" s="128"/>
    </row>
    <row r="1538" ht="16.5" customHeight="1">
      <c r="A1538" s="128"/>
      <c r="B1538" s="128"/>
      <c r="C1538" s="128"/>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Y1538" s="128"/>
      <c r="Z1538" s="161"/>
      <c r="AA1538" s="128"/>
      <c r="AE1538" s="128"/>
      <c r="AF1538" s="128"/>
      <c r="AG1538" s="128"/>
      <c r="AH1538" s="128"/>
      <c r="AI1538" s="162"/>
      <c r="AJ1538" s="162"/>
      <c r="AK1538" s="128"/>
      <c r="AL1538" s="128"/>
      <c r="AM1538" s="128"/>
      <c r="AN1538" s="128"/>
      <c r="AO1538" s="120"/>
      <c r="AQ1538" s="128"/>
      <c r="AR1538" s="128"/>
      <c r="AS1538" s="128"/>
      <c r="AT1538" s="128"/>
      <c r="AU1538" s="128"/>
      <c r="AV1538" s="128"/>
    </row>
    <row r="1539" ht="16.5" customHeight="1">
      <c r="A1539" s="128"/>
      <c r="B1539" s="128"/>
      <c r="C1539" s="128"/>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Y1539" s="128"/>
      <c r="Z1539" s="161"/>
      <c r="AA1539" s="128"/>
      <c r="AE1539" s="128"/>
      <c r="AF1539" s="128"/>
      <c r="AG1539" s="128"/>
      <c r="AH1539" s="128"/>
      <c r="AI1539" s="162"/>
      <c r="AJ1539" s="162"/>
      <c r="AK1539" s="128"/>
      <c r="AL1539" s="128"/>
      <c r="AM1539" s="128"/>
      <c r="AN1539" s="128"/>
      <c r="AO1539" s="120"/>
      <c r="AQ1539" s="128"/>
      <c r="AR1539" s="128"/>
      <c r="AS1539" s="128"/>
      <c r="AT1539" s="128"/>
      <c r="AU1539" s="128"/>
      <c r="AV1539" s="128"/>
    </row>
    <row r="1540" ht="16.5" customHeight="1">
      <c r="A1540" s="128"/>
      <c r="B1540" s="128"/>
      <c r="C1540" s="128"/>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Y1540" s="128"/>
      <c r="Z1540" s="161"/>
      <c r="AA1540" s="128"/>
      <c r="AE1540" s="128"/>
      <c r="AF1540" s="128"/>
      <c r="AG1540" s="128"/>
      <c r="AH1540" s="128"/>
      <c r="AI1540" s="162"/>
      <c r="AJ1540" s="162"/>
      <c r="AK1540" s="128"/>
      <c r="AL1540" s="128"/>
      <c r="AM1540" s="128"/>
      <c r="AN1540" s="128"/>
      <c r="AO1540" s="120"/>
      <c r="AQ1540" s="128"/>
      <c r="AR1540" s="128"/>
      <c r="AS1540" s="128"/>
      <c r="AT1540" s="128"/>
      <c r="AU1540" s="128"/>
      <c r="AV1540" s="128"/>
    </row>
    <row r="1541" ht="16.5" customHeight="1">
      <c r="A1541" s="128"/>
      <c r="B1541" s="128"/>
      <c r="C1541" s="128"/>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Y1541" s="128"/>
      <c r="Z1541" s="161"/>
      <c r="AA1541" s="128"/>
      <c r="AE1541" s="128"/>
      <c r="AF1541" s="128"/>
      <c r="AG1541" s="128"/>
      <c r="AH1541" s="128"/>
      <c r="AI1541" s="162"/>
      <c r="AJ1541" s="162"/>
      <c r="AK1541" s="128"/>
      <c r="AL1541" s="128"/>
      <c r="AM1541" s="128"/>
      <c r="AN1541" s="128"/>
      <c r="AO1541" s="120"/>
      <c r="AQ1541" s="128"/>
      <c r="AR1541" s="128"/>
      <c r="AS1541" s="128"/>
      <c r="AT1541" s="128"/>
      <c r="AU1541" s="128"/>
      <c r="AV1541" s="128"/>
    </row>
    <row r="1542" ht="16.5" customHeight="1">
      <c r="A1542" s="128"/>
      <c r="B1542" s="128"/>
      <c r="C1542" s="128"/>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Y1542" s="128"/>
      <c r="Z1542" s="161"/>
      <c r="AA1542" s="128"/>
      <c r="AE1542" s="128"/>
      <c r="AF1542" s="128"/>
      <c r="AG1542" s="128"/>
      <c r="AH1542" s="128"/>
      <c r="AI1542" s="162"/>
      <c r="AJ1542" s="162"/>
      <c r="AK1542" s="128"/>
      <c r="AL1542" s="128"/>
      <c r="AM1542" s="128"/>
      <c r="AN1542" s="128"/>
      <c r="AO1542" s="120"/>
      <c r="AQ1542" s="128"/>
      <c r="AR1542" s="128"/>
      <c r="AS1542" s="128"/>
      <c r="AT1542" s="128"/>
      <c r="AU1542" s="128"/>
      <c r="AV1542" s="128"/>
    </row>
    <row r="1543" ht="16.5" customHeight="1">
      <c r="A1543" s="128"/>
      <c r="B1543" s="128"/>
      <c r="C1543" s="128"/>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Y1543" s="128"/>
      <c r="Z1543" s="161"/>
      <c r="AA1543" s="128"/>
      <c r="AE1543" s="128"/>
      <c r="AF1543" s="128"/>
      <c r="AG1543" s="128"/>
      <c r="AH1543" s="128"/>
      <c r="AI1543" s="162"/>
      <c r="AJ1543" s="162"/>
      <c r="AK1543" s="128"/>
      <c r="AL1543" s="128"/>
      <c r="AM1543" s="128"/>
      <c r="AN1543" s="128"/>
      <c r="AO1543" s="120"/>
      <c r="AQ1543" s="128"/>
      <c r="AR1543" s="128"/>
      <c r="AS1543" s="128"/>
      <c r="AT1543" s="128"/>
      <c r="AU1543" s="128"/>
      <c r="AV1543" s="128"/>
    </row>
    <row r="1544" ht="16.5" customHeight="1">
      <c r="A1544" s="128"/>
      <c r="B1544" s="128"/>
      <c r="C1544" s="128"/>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Y1544" s="128"/>
      <c r="Z1544" s="161"/>
      <c r="AA1544" s="128"/>
      <c r="AE1544" s="128"/>
      <c r="AF1544" s="128"/>
      <c r="AG1544" s="128"/>
      <c r="AH1544" s="128"/>
      <c r="AI1544" s="162"/>
      <c r="AJ1544" s="162"/>
      <c r="AK1544" s="128"/>
      <c r="AL1544" s="128"/>
      <c r="AM1544" s="128"/>
      <c r="AN1544" s="128"/>
      <c r="AO1544" s="120"/>
      <c r="AQ1544" s="128"/>
      <c r="AR1544" s="128"/>
      <c r="AS1544" s="128"/>
      <c r="AT1544" s="128"/>
      <c r="AU1544" s="128"/>
      <c r="AV1544" s="128"/>
    </row>
    <row r="1545" ht="16.5" customHeight="1">
      <c r="A1545" s="128"/>
      <c r="B1545" s="128"/>
      <c r="C1545" s="128"/>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Y1545" s="128"/>
      <c r="Z1545" s="161"/>
      <c r="AA1545" s="128"/>
      <c r="AE1545" s="128"/>
      <c r="AF1545" s="128"/>
      <c r="AG1545" s="128"/>
      <c r="AH1545" s="128"/>
      <c r="AI1545" s="162"/>
      <c r="AJ1545" s="162"/>
      <c r="AK1545" s="128"/>
      <c r="AL1545" s="128"/>
      <c r="AM1545" s="128"/>
      <c r="AN1545" s="128"/>
      <c r="AO1545" s="120"/>
      <c r="AQ1545" s="128"/>
      <c r="AR1545" s="128"/>
      <c r="AS1545" s="128"/>
      <c r="AT1545" s="128"/>
      <c r="AU1545" s="128"/>
      <c r="AV1545" s="128"/>
    </row>
    <row r="1546" ht="16.5" customHeight="1">
      <c r="A1546" s="128"/>
      <c r="B1546" s="128"/>
      <c r="C1546" s="128"/>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Y1546" s="128"/>
      <c r="Z1546" s="161"/>
      <c r="AA1546" s="128"/>
      <c r="AE1546" s="128"/>
      <c r="AF1546" s="128"/>
      <c r="AG1546" s="128"/>
      <c r="AH1546" s="128"/>
      <c r="AI1546" s="162"/>
      <c r="AJ1546" s="162"/>
      <c r="AK1546" s="128"/>
      <c r="AL1546" s="128"/>
      <c r="AM1546" s="128"/>
      <c r="AN1546" s="128"/>
      <c r="AO1546" s="120"/>
      <c r="AQ1546" s="128"/>
      <c r="AR1546" s="128"/>
      <c r="AS1546" s="128"/>
      <c r="AT1546" s="128"/>
      <c r="AU1546" s="128"/>
      <c r="AV1546" s="128"/>
    </row>
    <row r="1547" ht="16.5" customHeight="1">
      <c r="A1547" s="128"/>
      <c r="B1547" s="128"/>
      <c r="C1547" s="128"/>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Y1547" s="128"/>
      <c r="Z1547" s="161"/>
      <c r="AA1547" s="128"/>
      <c r="AE1547" s="128"/>
      <c r="AF1547" s="128"/>
      <c r="AG1547" s="128"/>
      <c r="AH1547" s="128"/>
      <c r="AI1547" s="162"/>
      <c r="AJ1547" s="162"/>
      <c r="AK1547" s="128"/>
      <c r="AL1547" s="128"/>
      <c r="AM1547" s="128"/>
      <c r="AN1547" s="128"/>
      <c r="AO1547" s="120"/>
      <c r="AQ1547" s="128"/>
      <c r="AR1547" s="128"/>
      <c r="AS1547" s="128"/>
      <c r="AT1547" s="128"/>
      <c r="AU1547" s="128"/>
      <c r="AV1547" s="128"/>
    </row>
    <row r="1548" ht="16.5" customHeight="1">
      <c r="A1548" s="128"/>
      <c r="B1548" s="128"/>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Y1548" s="128"/>
      <c r="Z1548" s="161"/>
      <c r="AA1548" s="128"/>
      <c r="AE1548" s="128"/>
      <c r="AF1548" s="128"/>
      <c r="AG1548" s="128"/>
      <c r="AH1548" s="128"/>
      <c r="AI1548" s="162"/>
      <c r="AJ1548" s="162"/>
      <c r="AK1548" s="128"/>
      <c r="AL1548" s="128"/>
      <c r="AM1548" s="128"/>
      <c r="AN1548" s="128"/>
      <c r="AO1548" s="120"/>
      <c r="AQ1548" s="128"/>
      <c r="AR1548" s="128"/>
      <c r="AS1548" s="128"/>
      <c r="AT1548" s="128"/>
      <c r="AU1548" s="128"/>
      <c r="AV1548" s="128"/>
    </row>
    <row r="1549" ht="16.5" customHeight="1">
      <c r="A1549" s="128"/>
      <c r="B1549" s="128"/>
      <c r="C1549" s="128"/>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Y1549" s="128"/>
      <c r="Z1549" s="161"/>
      <c r="AA1549" s="128"/>
      <c r="AE1549" s="128"/>
      <c r="AF1549" s="128"/>
      <c r="AG1549" s="128"/>
      <c r="AH1549" s="128"/>
      <c r="AI1549" s="162"/>
      <c r="AJ1549" s="162"/>
      <c r="AK1549" s="128"/>
      <c r="AL1549" s="128"/>
      <c r="AM1549" s="128"/>
      <c r="AN1549" s="128"/>
      <c r="AO1549" s="120"/>
      <c r="AQ1549" s="128"/>
      <c r="AR1549" s="128"/>
      <c r="AS1549" s="128"/>
      <c r="AT1549" s="128"/>
      <c r="AU1549" s="128"/>
      <c r="AV1549" s="128"/>
    </row>
    <row r="1550" ht="16.5" customHeight="1">
      <c r="A1550" s="128"/>
      <c r="B1550" s="128"/>
      <c r="C1550" s="128"/>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Y1550" s="128"/>
      <c r="Z1550" s="161"/>
      <c r="AA1550" s="128"/>
      <c r="AE1550" s="128"/>
      <c r="AF1550" s="128"/>
      <c r="AG1550" s="128"/>
      <c r="AH1550" s="128"/>
      <c r="AI1550" s="162"/>
      <c r="AJ1550" s="162"/>
      <c r="AK1550" s="128"/>
      <c r="AL1550" s="128"/>
      <c r="AM1550" s="128"/>
      <c r="AN1550" s="128"/>
      <c r="AO1550" s="120"/>
      <c r="AQ1550" s="128"/>
      <c r="AR1550" s="128"/>
      <c r="AS1550" s="128"/>
      <c r="AT1550" s="128"/>
      <c r="AU1550" s="128"/>
      <c r="AV1550" s="128"/>
    </row>
    <row r="1551" ht="16.5" customHeight="1">
      <c r="A1551" s="128"/>
      <c r="B1551" s="128"/>
      <c r="C1551" s="128"/>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Y1551" s="128"/>
      <c r="Z1551" s="161"/>
      <c r="AA1551" s="128"/>
      <c r="AE1551" s="128"/>
      <c r="AF1551" s="128"/>
      <c r="AH1551" s="128"/>
      <c r="AI1551" s="162"/>
      <c r="AJ1551" s="162"/>
      <c r="AK1551" s="128"/>
      <c r="AL1551" s="128"/>
      <c r="AM1551" s="128"/>
      <c r="AN1551" s="128"/>
      <c r="AO1551" s="120"/>
      <c r="AQ1551" s="128"/>
      <c r="AR1551" s="128"/>
      <c r="AS1551" s="128"/>
      <c r="AT1551" s="128"/>
      <c r="AU1551" s="128"/>
      <c r="AV1551" s="128"/>
    </row>
    <row r="1552" ht="16.5" customHeight="1">
      <c r="A1552" s="128"/>
      <c r="B1552" s="128"/>
      <c r="C1552" s="128"/>
      <c r="D1552" s="128"/>
      <c r="E1552" s="128"/>
      <c r="F1552" s="128"/>
      <c r="G1552" s="128"/>
      <c r="H1552" s="128"/>
      <c r="I1552" s="128"/>
      <c r="J1552" s="128"/>
      <c r="K1552" s="128"/>
      <c r="L1552" s="128"/>
      <c r="M1552" s="128"/>
      <c r="N1552" s="128"/>
      <c r="O1552" s="128"/>
      <c r="P1552" s="128"/>
      <c r="Q1552" s="128"/>
      <c r="R1552" s="128"/>
      <c r="S1552" s="128"/>
      <c r="T1552" s="128"/>
      <c r="U1552" s="128"/>
      <c r="V1552" s="128"/>
      <c r="W1552" s="128"/>
      <c r="Y1552" s="128"/>
      <c r="Z1552" s="161"/>
      <c r="AA1552" s="128"/>
      <c r="AE1552" s="128"/>
      <c r="AF1552" s="128"/>
      <c r="AH1552" s="128"/>
      <c r="AI1552" s="162"/>
      <c r="AJ1552" s="163"/>
      <c r="AK1552" s="162"/>
      <c r="AL1552" s="162"/>
      <c r="AM1552" s="128"/>
      <c r="AN1552" s="128"/>
      <c r="AO1552" s="120"/>
      <c r="AQ1552" s="128"/>
      <c r="AR1552" s="128"/>
      <c r="AS1552" s="128"/>
      <c r="AT1552" s="128"/>
      <c r="AU1552" s="128"/>
      <c r="AV1552" s="128"/>
    </row>
    <row r="1553" ht="16.5" customHeight="1">
      <c r="A1553" s="128"/>
      <c r="B1553" s="128"/>
      <c r="C1553" s="128"/>
      <c r="D1553" s="128"/>
      <c r="E1553" s="128"/>
      <c r="F1553" s="128"/>
      <c r="G1553" s="128"/>
      <c r="H1553" s="128"/>
      <c r="I1553" s="128"/>
      <c r="J1553" s="128"/>
      <c r="K1553" s="128"/>
      <c r="L1553" s="128"/>
      <c r="M1553" s="128"/>
      <c r="N1553" s="128"/>
      <c r="O1553" s="128"/>
      <c r="P1553" s="128"/>
      <c r="Q1553" s="128"/>
      <c r="R1553" s="128"/>
      <c r="S1553" s="128"/>
      <c r="T1553" s="128"/>
      <c r="U1553" s="128"/>
      <c r="V1553" s="128"/>
      <c r="W1553" s="128"/>
      <c r="Y1553" s="128"/>
      <c r="Z1553" s="161"/>
      <c r="AA1553" s="128"/>
      <c r="AE1553" s="128"/>
      <c r="AF1553" s="128"/>
      <c r="AH1553" s="128"/>
      <c r="AI1553" s="162"/>
      <c r="AJ1553" s="163"/>
      <c r="AK1553" s="162"/>
      <c r="AL1553" s="162"/>
      <c r="AM1553" s="128"/>
      <c r="AN1553" s="128"/>
      <c r="AO1553" s="120"/>
      <c r="AQ1553" s="128"/>
      <c r="AR1553" s="128"/>
      <c r="AS1553" s="128"/>
      <c r="AT1553" s="128"/>
      <c r="AU1553" s="128"/>
      <c r="AV1553" s="128"/>
    </row>
    <row r="1554" ht="16.5" customHeight="1">
      <c r="A1554" s="128"/>
      <c r="B1554" s="128"/>
      <c r="C1554" s="128"/>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Y1554" s="128"/>
      <c r="Z1554" s="161"/>
      <c r="AA1554" s="128"/>
      <c r="AE1554" s="128"/>
      <c r="AF1554" s="128"/>
      <c r="AH1554" s="128"/>
      <c r="AI1554" s="162"/>
      <c r="AJ1554" s="163"/>
      <c r="AK1554" s="162"/>
      <c r="AL1554" s="162"/>
      <c r="AM1554" s="128"/>
      <c r="AN1554" s="128"/>
      <c r="AO1554" s="120"/>
      <c r="AQ1554" s="128"/>
      <c r="AR1554" s="128"/>
      <c r="AS1554" s="128"/>
      <c r="AT1554" s="128"/>
      <c r="AU1554" s="128"/>
      <c r="AV1554" s="128"/>
    </row>
    <row r="1555" ht="16.5" customHeight="1">
      <c r="A1555" s="128"/>
      <c r="B1555" s="128"/>
      <c r="C1555" s="128"/>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Y1555" s="128"/>
      <c r="Z1555" s="161"/>
      <c r="AA1555" s="128"/>
      <c r="AE1555" s="128"/>
      <c r="AF1555" s="128"/>
      <c r="AH1555" s="128"/>
      <c r="AI1555" s="162"/>
      <c r="AJ1555" s="163"/>
      <c r="AK1555" s="162"/>
      <c r="AL1555" s="162"/>
      <c r="AM1555" s="128"/>
      <c r="AN1555" s="128"/>
      <c r="AO1555" s="120"/>
      <c r="AQ1555" s="128"/>
      <c r="AR1555" s="128"/>
      <c r="AS1555" s="128"/>
      <c r="AT1555" s="128"/>
      <c r="AU1555" s="128"/>
      <c r="AV1555" s="128"/>
    </row>
    <row r="1556" ht="16.5" customHeight="1">
      <c r="A1556" s="128"/>
      <c r="B1556" s="128"/>
      <c r="C1556" s="128"/>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Y1556" s="128"/>
      <c r="Z1556" s="161"/>
      <c r="AA1556" s="128"/>
      <c r="AE1556" s="128"/>
      <c r="AF1556" s="128"/>
      <c r="AH1556" s="128"/>
      <c r="AI1556" s="162"/>
      <c r="AJ1556" s="163"/>
      <c r="AK1556" s="162"/>
      <c r="AL1556" s="162"/>
      <c r="AM1556" s="128"/>
      <c r="AN1556" s="128"/>
      <c r="AO1556" s="120"/>
      <c r="AQ1556" s="128"/>
      <c r="AR1556" s="128"/>
      <c r="AS1556" s="128"/>
      <c r="AT1556" s="128"/>
      <c r="AU1556" s="128"/>
      <c r="AV1556" s="128"/>
    </row>
    <row r="1557" ht="16.5" customHeight="1">
      <c r="A1557" s="128"/>
      <c r="B1557" s="128"/>
      <c r="C1557" s="128"/>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Y1557" s="128"/>
      <c r="Z1557" s="161"/>
      <c r="AA1557" s="128"/>
      <c r="AE1557" s="128"/>
      <c r="AF1557" s="128"/>
      <c r="AH1557" s="128"/>
      <c r="AI1557" s="162"/>
      <c r="AJ1557" s="163"/>
      <c r="AK1557" s="162"/>
      <c r="AL1557" s="162"/>
      <c r="AM1557" s="128"/>
      <c r="AN1557" s="128"/>
      <c r="AO1557" s="120"/>
      <c r="AQ1557" s="128"/>
      <c r="AR1557" s="128"/>
      <c r="AS1557" s="128"/>
      <c r="AT1557" s="128"/>
      <c r="AU1557" s="128"/>
      <c r="AV1557" s="128"/>
    </row>
    <row r="1558" ht="16.5" customHeight="1">
      <c r="A1558" s="128"/>
      <c r="B1558" s="128"/>
      <c r="C1558" s="128"/>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Y1558" s="128"/>
      <c r="Z1558" s="161"/>
      <c r="AA1558" s="128"/>
      <c r="AE1558" s="128"/>
      <c r="AF1558" s="128"/>
      <c r="AH1558" s="128"/>
      <c r="AI1558" s="162"/>
      <c r="AJ1558" s="163"/>
      <c r="AK1558" s="162"/>
      <c r="AL1558" s="162"/>
      <c r="AM1558" s="128"/>
      <c r="AN1558" s="128"/>
      <c r="AO1558" s="120"/>
      <c r="AQ1558" s="128"/>
      <c r="AR1558" s="128"/>
      <c r="AS1558" s="128"/>
      <c r="AT1558" s="128"/>
      <c r="AU1558" s="128"/>
      <c r="AV1558" s="128"/>
    </row>
    <row r="1559" ht="16.5" customHeight="1">
      <c r="A1559" s="128"/>
      <c r="B1559" s="128"/>
      <c r="C1559" s="128"/>
      <c r="D1559" s="128"/>
      <c r="E1559" s="128"/>
      <c r="F1559" s="128"/>
      <c r="G1559" s="128"/>
      <c r="H1559" s="128"/>
      <c r="I1559" s="128"/>
      <c r="J1559" s="128"/>
      <c r="K1559" s="128"/>
      <c r="L1559" s="128"/>
      <c r="M1559" s="128"/>
      <c r="N1559" s="128"/>
      <c r="O1559" s="128"/>
      <c r="P1559" s="128"/>
      <c r="Q1559" s="128"/>
      <c r="R1559" s="128"/>
      <c r="S1559" s="128"/>
      <c r="T1559" s="128"/>
      <c r="U1559" s="128"/>
      <c r="Z1559" s="161"/>
      <c r="AH1559" s="128"/>
      <c r="AI1559" s="162"/>
      <c r="AJ1559" s="162"/>
      <c r="AK1559" s="162"/>
      <c r="AL1559" s="162"/>
      <c r="AM1559" s="128"/>
      <c r="AN1559" s="128"/>
      <c r="AQ1559" s="128"/>
      <c r="AR1559" s="128"/>
      <c r="AS1559" s="128"/>
      <c r="AT1559" s="128"/>
      <c r="AU1559" s="128"/>
      <c r="AV1559" s="128"/>
    </row>
    <row r="1560" ht="16.5" customHeight="1">
      <c r="A1560" s="128"/>
      <c r="B1560" s="128"/>
      <c r="C1560" s="128"/>
      <c r="D1560" s="128"/>
      <c r="E1560" s="128"/>
      <c r="F1560" s="128"/>
      <c r="G1560" s="128"/>
      <c r="H1560" s="128"/>
      <c r="I1560" s="128"/>
      <c r="J1560" s="128"/>
      <c r="K1560" s="128"/>
      <c r="L1560" s="128"/>
      <c r="M1560" s="128"/>
      <c r="N1560" s="128"/>
      <c r="O1560" s="128"/>
      <c r="P1560" s="128"/>
      <c r="Q1560" s="128"/>
      <c r="R1560" s="128"/>
      <c r="S1560" s="128"/>
      <c r="T1560" s="128"/>
      <c r="U1560" s="128"/>
      <c r="Z1560" s="161"/>
      <c r="AH1560" s="128"/>
      <c r="AI1560" s="162"/>
      <c r="AJ1560" s="162"/>
      <c r="AK1560" s="162"/>
      <c r="AL1560" s="162"/>
      <c r="AM1560" s="128"/>
      <c r="AN1560" s="128"/>
      <c r="AQ1560" s="128"/>
      <c r="AR1560" s="128"/>
      <c r="AS1560" s="128"/>
      <c r="AT1560" s="128"/>
      <c r="AU1560" s="128"/>
      <c r="AV1560" s="128"/>
    </row>
    <row r="1561" ht="16.5" customHeight="1">
      <c r="A1561" s="128"/>
      <c r="B1561" s="128"/>
      <c r="C1561" s="128"/>
      <c r="D1561" s="128"/>
      <c r="E1561" s="128"/>
      <c r="F1561" s="128"/>
      <c r="G1561" s="128"/>
      <c r="H1561" s="128"/>
      <c r="I1561" s="128"/>
      <c r="J1561" s="128"/>
      <c r="K1561" s="128"/>
      <c r="L1561" s="128"/>
      <c r="M1561" s="128"/>
      <c r="N1561" s="128"/>
      <c r="O1561" s="128"/>
      <c r="P1561" s="128"/>
      <c r="Q1561" s="128"/>
      <c r="R1561" s="128"/>
      <c r="S1561" s="128"/>
      <c r="T1561" s="128"/>
      <c r="U1561" s="128"/>
      <c r="Z1561" s="161"/>
      <c r="AH1561" s="128"/>
      <c r="AI1561" s="162"/>
      <c r="AJ1561" s="162"/>
      <c r="AK1561" s="162"/>
      <c r="AL1561" s="162"/>
      <c r="AM1561" s="128"/>
      <c r="AN1561" s="128"/>
      <c r="AQ1561" s="128"/>
      <c r="AR1561" s="128"/>
      <c r="AS1561" s="128"/>
      <c r="AT1561" s="128"/>
      <c r="AU1561" s="128"/>
      <c r="AV1561" s="128"/>
    </row>
    <row r="1562" ht="16.5" customHeight="1">
      <c r="A1562" s="128"/>
      <c r="B1562" s="128"/>
      <c r="C1562" s="128"/>
      <c r="D1562" s="128"/>
      <c r="E1562" s="128"/>
      <c r="F1562" s="128"/>
      <c r="G1562" s="128"/>
      <c r="H1562" s="128"/>
      <c r="I1562" s="128"/>
      <c r="J1562" s="128"/>
      <c r="K1562" s="128"/>
      <c r="L1562" s="128"/>
      <c r="M1562" s="128"/>
      <c r="N1562" s="128"/>
      <c r="O1562" s="128"/>
      <c r="P1562" s="128"/>
      <c r="Q1562" s="128"/>
      <c r="R1562" s="128"/>
      <c r="S1562" s="128"/>
      <c r="T1562" s="128"/>
      <c r="U1562" s="128"/>
      <c r="Z1562" s="161"/>
      <c r="AH1562" s="128"/>
      <c r="AI1562" s="162"/>
      <c r="AJ1562" s="162"/>
      <c r="AK1562" s="162"/>
      <c r="AL1562" s="162"/>
      <c r="AM1562" s="128"/>
      <c r="AN1562" s="128"/>
      <c r="AQ1562" s="128"/>
      <c r="AR1562" s="128"/>
      <c r="AS1562" s="128"/>
      <c r="AT1562" s="128"/>
      <c r="AU1562" s="128"/>
      <c r="AV1562" s="128"/>
    </row>
    <row r="1563" ht="16.5" customHeight="1">
      <c r="A1563" s="128"/>
      <c r="B1563" s="128"/>
      <c r="C1563" s="128"/>
      <c r="D1563" s="128"/>
      <c r="E1563" s="128"/>
      <c r="F1563" s="128"/>
      <c r="G1563" s="128"/>
      <c r="H1563" s="128"/>
      <c r="I1563" s="128"/>
      <c r="J1563" s="128"/>
      <c r="K1563" s="128"/>
      <c r="L1563" s="128"/>
      <c r="M1563" s="128"/>
      <c r="N1563" s="128"/>
      <c r="O1563" s="128"/>
      <c r="P1563" s="128"/>
      <c r="Q1563" s="128"/>
      <c r="R1563" s="128"/>
      <c r="S1563" s="128"/>
      <c r="T1563" s="128"/>
      <c r="U1563" s="128"/>
      <c r="Z1563" s="161"/>
      <c r="AH1563" s="128"/>
      <c r="AI1563" s="162"/>
      <c r="AJ1563" s="162"/>
      <c r="AK1563" s="162"/>
      <c r="AL1563" s="162"/>
      <c r="AM1563" s="128"/>
      <c r="AN1563" s="128"/>
      <c r="AQ1563" s="128"/>
      <c r="AR1563" s="128"/>
      <c r="AS1563" s="128"/>
      <c r="AT1563" s="128"/>
      <c r="AU1563" s="128"/>
      <c r="AV1563" s="128"/>
    </row>
    <row r="1564" ht="16.5" customHeight="1">
      <c r="A1564" s="128"/>
      <c r="B1564" s="128"/>
      <c r="C1564" s="128"/>
      <c r="D1564" s="128"/>
      <c r="E1564" s="128"/>
      <c r="F1564" s="128"/>
      <c r="G1564" s="128"/>
      <c r="H1564" s="128"/>
      <c r="I1564" s="128"/>
      <c r="J1564" s="128"/>
      <c r="K1564" s="128"/>
      <c r="L1564" s="128"/>
      <c r="M1564" s="128"/>
      <c r="N1564" s="128"/>
      <c r="O1564" s="128"/>
      <c r="P1564" s="128"/>
      <c r="Q1564" s="128"/>
      <c r="R1564" s="128"/>
      <c r="S1564" s="128"/>
      <c r="T1564" s="128"/>
      <c r="U1564" s="128"/>
      <c r="Z1564" s="161"/>
      <c r="AH1564" s="128"/>
      <c r="AI1564" s="162"/>
      <c r="AJ1564" s="162"/>
      <c r="AK1564" s="162"/>
      <c r="AL1564" s="162"/>
      <c r="AM1564" s="128"/>
      <c r="AN1564" s="128"/>
      <c r="AQ1564" s="128"/>
      <c r="AR1564" s="128"/>
      <c r="AS1564" s="128"/>
      <c r="AT1564" s="128"/>
      <c r="AU1564" s="128"/>
      <c r="AV1564" s="128"/>
    </row>
    <row r="1565" ht="16.5" customHeight="1">
      <c r="A1565" s="128"/>
      <c r="B1565" s="128"/>
      <c r="C1565" s="128"/>
      <c r="D1565" s="128"/>
      <c r="E1565" s="128"/>
      <c r="F1565" s="128"/>
      <c r="G1565" s="128"/>
      <c r="H1565" s="128"/>
      <c r="I1565" s="128"/>
      <c r="J1565" s="128"/>
      <c r="K1565" s="128"/>
      <c r="L1565" s="128"/>
      <c r="M1565" s="128"/>
      <c r="N1565" s="128"/>
      <c r="O1565" s="128"/>
      <c r="P1565" s="128"/>
      <c r="Q1565" s="128"/>
      <c r="R1565" s="128"/>
      <c r="S1565" s="128"/>
      <c r="T1565" s="128"/>
      <c r="U1565" s="128"/>
      <c r="Z1565" s="161"/>
      <c r="AH1565" s="128"/>
      <c r="AI1565" s="162"/>
      <c r="AJ1565" s="162"/>
      <c r="AK1565" s="162"/>
      <c r="AL1565" s="162"/>
      <c r="AM1565" s="128"/>
      <c r="AN1565" s="128"/>
      <c r="AQ1565" s="128"/>
      <c r="AR1565" s="128"/>
      <c r="AS1565" s="128"/>
      <c r="AT1565" s="128"/>
      <c r="AU1565" s="128"/>
      <c r="AV1565" s="128"/>
    </row>
    <row r="1566" ht="16.5" customHeight="1">
      <c r="A1566" s="128"/>
      <c r="B1566" s="128"/>
      <c r="C1566" s="128"/>
      <c r="D1566" s="128"/>
      <c r="E1566" s="128"/>
      <c r="F1566" s="128"/>
      <c r="G1566" s="128"/>
      <c r="H1566" s="128"/>
      <c r="I1566" s="128"/>
      <c r="J1566" s="128"/>
      <c r="K1566" s="128"/>
      <c r="L1566" s="128"/>
      <c r="M1566" s="128"/>
      <c r="N1566" s="128"/>
      <c r="O1566" s="128"/>
      <c r="P1566" s="128"/>
      <c r="Q1566" s="128"/>
      <c r="R1566" s="128"/>
      <c r="S1566" s="128"/>
      <c r="T1566" s="128"/>
      <c r="U1566" s="128"/>
      <c r="Z1566" s="161"/>
      <c r="AH1566" s="128"/>
      <c r="AI1566" s="162"/>
      <c r="AJ1566" s="162"/>
      <c r="AK1566" s="162"/>
      <c r="AL1566" s="162"/>
      <c r="AM1566" s="128"/>
      <c r="AN1566" s="128"/>
      <c r="AQ1566" s="128"/>
      <c r="AR1566" s="128"/>
      <c r="AS1566" s="128"/>
      <c r="AT1566" s="128"/>
      <c r="AU1566" s="128"/>
      <c r="AV1566" s="128"/>
    </row>
    <row r="1567" ht="16.5" customHeight="1">
      <c r="A1567" s="128"/>
      <c r="B1567" s="128"/>
      <c r="C1567" s="128"/>
      <c r="D1567" s="128"/>
      <c r="E1567" s="128"/>
      <c r="F1567" s="128"/>
      <c r="G1567" s="128"/>
      <c r="H1567" s="128"/>
      <c r="I1567" s="128"/>
      <c r="J1567" s="128"/>
      <c r="K1567" s="128"/>
      <c r="L1567" s="128"/>
      <c r="M1567" s="128"/>
      <c r="N1567" s="128"/>
      <c r="O1567" s="128"/>
      <c r="P1567" s="128"/>
      <c r="Q1567" s="128"/>
      <c r="R1567" s="128"/>
      <c r="S1567" s="128"/>
      <c r="T1567" s="128"/>
      <c r="U1567" s="128"/>
      <c r="Z1567" s="161"/>
      <c r="AH1567" s="128"/>
      <c r="AI1567" s="162"/>
      <c r="AJ1567" s="162"/>
      <c r="AK1567" s="162"/>
      <c r="AL1567" s="162"/>
      <c r="AM1567" s="128"/>
      <c r="AN1567" s="128"/>
      <c r="AQ1567" s="128"/>
      <c r="AR1567" s="128"/>
      <c r="AS1567" s="128"/>
      <c r="AT1567" s="128"/>
      <c r="AU1567" s="128"/>
      <c r="AV1567" s="128"/>
    </row>
    <row r="1568" ht="16.5" customHeight="1">
      <c r="A1568" s="128"/>
      <c r="B1568" s="128"/>
      <c r="C1568" s="128"/>
      <c r="D1568" s="128"/>
      <c r="E1568" s="128"/>
      <c r="F1568" s="128"/>
      <c r="G1568" s="128"/>
      <c r="H1568" s="128"/>
      <c r="I1568" s="128"/>
      <c r="J1568" s="128"/>
      <c r="K1568" s="128"/>
      <c r="L1568" s="128"/>
      <c r="M1568" s="128"/>
      <c r="N1568" s="128"/>
      <c r="O1568" s="128"/>
      <c r="P1568" s="128"/>
      <c r="Q1568" s="128"/>
      <c r="R1568" s="128"/>
      <c r="S1568" s="128"/>
      <c r="T1568" s="128"/>
      <c r="U1568" s="128"/>
      <c r="Z1568" s="161"/>
      <c r="AH1568" s="128"/>
      <c r="AI1568" s="162"/>
      <c r="AJ1568" s="162"/>
      <c r="AK1568" s="162"/>
      <c r="AL1568" s="162"/>
      <c r="AM1568" s="128"/>
      <c r="AN1568" s="128"/>
      <c r="AQ1568" s="128"/>
      <c r="AR1568" s="128"/>
      <c r="AS1568" s="128"/>
      <c r="AT1568" s="128"/>
      <c r="AU1568" s="128"/>
      <c r="AV1568" s="128"/>
    </row>
    <row r="1569" ht="16.5" customHeight="1">
      <c r="A1569" s="128"/>
      <c r="B1569" s="128"/>
      <c r="C1569" s="128"/>
      <c r="D1569" s="128"/>
      <c r="E1569" s="128"/>
      <c r="F1569" s="128"/>
      <c r="G1569" s="128"/>
      <c r="H1569" s="128"/>
      <c r="I1569" s="128"/>
      <c r="J1569" s="128"/>
      <c r="K1569" s="128"/>
      <c r="L1569" s="128"/>
      <c r="M1569" s="128"/>
      <c r="N1569" s="128"/>
      <c r="O1569" s="128"/>
      <c r="P1569" s="128"/>
      <c r="Q1569" s="128"/>
      <c r="R1569" s="128"/>
      <c r="S1569" s="128"/>
      <c r="T1569" s="128"/>
      <c r="U1569" s="128"/>
      <c r="Z1569" s="161"/>
      <c r="AH1569" s="128"/>
      <c r="AI1569" s="162"/>
      <c r="AJ1569" s="162"/>
      <c r="AK1569" s="162"/>
      <c r="AL1569" s="162"/>
      <c r="AM1569" s="128"/>
      <c r="AN1569" s="128"/>
      <c r="AQ1569" s="128"/>
      <c r="AR1569" s="128"/>
      <c r="AS1569" s="128"/>
      <c r="AT1569" s="128"/>
      <c r="AU1569" s="128"/>
      <c r="AV1569" s="128"/>
    </row>
    <row r="1570" ht="16.5" customHeight="1">
      <c r="A1570" s="128"/>
      <c r="B1570" s="128"/>
      <c r="C1570" s="128"/>
      <c r="D1570" s="128"/>
      <c r="E1570" s="128"/>
      <c r="F1570" s="128"/>
      <c r="G1570" s="128"/>
      <c r="H1570" s="128"/>
      <c r="I1570" s="128"/>
      <c r="J1570" s="128"/>
      <c r="K1570" s="128"/>
      <c r="L1570" s="128"/>
      <c r="M1570" s="128"/>
      <c r="N1570" s="128"/>
      <c r="O1570" s="128"/>
      <c r="P1570" s="128"/>
      <c r="Q1570" s="128"/>
      <c r="R1570" s="128"/>
      <c r="S1570" s="128"/>
      <c r="T1570" s="128"/>
      <c r="U1570" s="128"/>
      <c r="Z1570" s="161"/>
      <c r="AH1570" s="128"/>
      <c r="AI1570" s="162"/>
      <c r="AJ1570" s="162"/>
      <c r="AK1570" s="162"/>
      <c r="AL1570" s="162"/>
      <c r="AM1570" s="128"/>
      <c r="AN1570" s="128"/>
      <c r="AQ1570" s="128"/>
      <c r="AR1570" s="128"/>
      <c r="AS1570" s="128"/>
      <c r="AT1570" s="128"/>
      <c r="AU1570" s="128"/>
      <c r="AV1570" s="128"/>
    </row>
    <row r="1571" ht="16.5" customHeight="1">
      <c r="A1571" s="128"/>
      <c r="B1571" s="128"/>
      <c r="C1571" s="128"/>
      <c r="D1571" s="128"/>
      <c r="E1571" s="128"/>
      <c r="F1571" s="128"/>
      <c r="G1571" s="128"/>
      <c r="H1571" s="128"/>
      <c r="I1571" s="128"/>
      <c r="J1571" s="128"/>
      <c r="K1571" s="128"/>
      <c r="L1571" s="128"/>
      <c r="M1571" s="128"/>
      <c r="N1571" s="128"/>
      <c r="O1571" s="128"/>
      <c r="P1571" s="128"/>
      <c r="Q1571" s="128"/>
      <c r="R1571" s="128"/>
      <c r="S1571" s="128"/>
      <c r="T1571" s="128"/>
      <c r="U1571" s="128"/>
      <c r="Z1571" s="161"/>
      <c r="AH1571" s="128"/>
      <c r="AI1571" s="162"/>
      <c r="AJ1571" s="162"/>
      <c r="AK1571" s="162"/>
      <c r="AL1571" s="162"/>
      <c r="AM1571" s="128"/>
      <c r="AN1571" s="128"/>
      <c r="AQ1571" s="128"/>
      <c r="AR1571" s="128"/>
      <c r="AS1571" s="128"/>
      <c r="AT1571" s="128"/>
      <c r="AU1571" s="128"/>
      <c r="AV1571" s="128"/>
    </row>
    <row r="1572" ht="16.5" customHeight="1">
      <c r="A1572" s="128"/>
      <c r="B1572" s="128"/>
      <c r="C1572" s="128"/>
      <c r="D1572" s="128"/>
      <c r="E1572" s="128"/>
      <c r="F1572" s="128"/>
      <c r="G1572" s="128"/>
      <c r="H1572" s="128"/>
      <c r="I1572" s="128"/>
      <c r="J1572" s="128"/>
      <c r="K1572" s="128"/>
      <c r="L1572" s="128"/>
      <c r="M1572" s="128"/>
      <c r="N1572" s="128"/>
      <c r="O1572" s="128"/>
      <c r="P1572" s="128"/>
      <c r="Q1572" s="128"/>
      <c r="R1572" s="128"/>
      <c r="S1572" s="128"/>
      <c r="T1572" s="128"/>
      <c r="U1572" s="128"/>
      <c r="Z1572" s="161"/>
      <c r="AH1572" s="128"/>
      <c r="AI1572" s="162"/>
      <c r="AJ1572" s="162"/>
      <c r="AK1572" s="162"/>
      <c r="AL1572" s="162"/>
      <c r="AM1572" s="128"/>
      <c r="AN1572" s="128"/>
      <c r="AQ1572" s="128"/>
      <c r="AR1572" s="128"/>
      <c r="AS1572" s="128"/>
      <c r="AT1572" s="128"/>
      <c r="AU1572" s="128"/>
      <c r="AV1572" s="128"/>
    </row>
    <row r="1573" ht="16.5" customHeight="1">
      <c r="A1573" s="128"/>
      <c r="B1573" s="128"/>
      <c r="C1573" s="128"/>
      <c r="D1573" s="128"/>
      <c r="E1573" s="128"/>
      <c r="F1573" s="128"/>
      <c r="G1573" s="128"/>
      <c r="H1573" s="128"/>
      <c r="I1573" s="128"/>
      <c r="J1573" s="128"/>
      <c r="K1573" s="128"/>
      <c r="L1573" s="128"/>
      <c r="M1573" s="128"/>
      <c r="N1573" s="128"/>
      <c r="O1573" s="128"/>
      <c r="P1573" s="128"/>
      <c r="Q1573" s="128"/>
      <c r="R1573" s="128"/>
      <c r="S1573" s="128"/>
      <c r="T1573" s="128"/>
      <c r="U1573" s="128"/>
      <c r="Z1573" s="161"/>
      <c r="AH1573" s="128"/>
      <c r="AI1573" s="162"/>
      <c r="AJ1573" s="162"/>
      <c r="AK1573" s="162"/>
      <c r="AL1573" s="162"/>
      <c r="AM1573" s="128"/>
      <c r="AN1573" s="128"/>
      <c r="AQ1573" s="128"/>
      <c r="AR1573" s="128"/>
      <c r="AS1573" s="128"/>
      <c r="AT1573" s="128"/>
      <c r="AU1573" s="128"/>
      <c r="AV1573" s="128"/>
    </row>
    <row r="1574" ht="16.5" customHeight="1">
      <c r="A1574" s="128"/>
      <c r="B1574" s="128"/>
      <c r="C1574" s="128"/>
      <c r="D1574" s="128"/>
      <c r="E1574" s="128"/>
      <c r="F1574" s="128"/>
      <c r="G1574" s="128"/>
      <c r="H1574" s="128"/>
      <c r="I1574" s="128"/>
      <c r="J1574" s="128"/>
      <c r="K1574" s="128"/>
      <c r="L1574" s="128"/>
      <c r="M1574" s="128"/>
      <c r="N1574" s="128"/>
      <c r="O1574" s="128"/>
      <c r="P1574" s="128"/>
      <c r="Q1574" s="128"/>
      <c r="R1574" s="128"/>
      <c r="S1574" s="128"/>
      <c r="T1574" s="128"/>
      <c r="U1574" s="128"/>
      <c r="Z1574" s="161"/>
      <c r="AH1574" s="128"/>
      <c r="AI1574" s="162"/>
      <c r="AJ1574" s="162"/>
      <c r="AK1574" s="162"/>
      <c r="AL1574" s="162"/>
      <c r="AM1574" s="128"/>
      <c r="AN1574" s="128"/>
      <c r="AQ1574" s="128"/>
      <c r="AR1574" s="128"/>
      <c r="AS1574" s="128"/>
      <c r="AT1574" s="128"/>
      <c r="AU1574" s="128"/>
      <c r="AV1574" s="128"/>
    </row>
    <row r="1575" ht="16.5" customHeight="1">
      <c r="A1575" s="128"/>
      <c r="B1575" s="128"/>
      <c r="C1575" s="128"/>
      <c r="D1575" s="128"/>
      <c r="E1575" s="128"/>
      <c r="F1575" s="128"/>
      <c r="G1575" s="128"/>
      <c r="H1575" s="128"/>
      <c r="I1575" s="128"/>
      <c r="J1575" s="128"/>
      <c r="K1575" s="128"/>
      <c r="L1575" s="128"/>
      <c r="M1575" s="128"/>
      <c r="N1575" s="128"/>
      <c r="O1575" s="128"/>
      <c r="P1575" s="128"/>
      <c r="Q1575" s="128"/>
      <c r="R1575" s="128"/>
      <c r="S1575" s="128"/>
      <c r="T1575" s="128"/>
      <c r="U1575" s="128"/>
      <c r="Z1575" s="161"/>
      <c r="AH1575" s="128"/>
      <c r="AI1575" s="162"/>
      <c r="AJ1575" s="162"/>
      <c r="AK1575" s="162"/>
      <c r="AL1575" s="162"/>
      <c r="AM1575" s="128"/>
      <c r="AN1575" s="128"/>
      <c r="AQ1575" s="128"/>
      <c r="AR1575" s="128"/>
      <c r="AS1575" s="128"/>
      <c r="AT1575" s="128"/>
      <c r="AU1575" s="128"/>
      <c r="AV1575" s="128"/>
    </row>
    <row r="1576" ht="16.5" customHeight="1">
      <c r="A1576" s="128"/>
      <c r="B1576" s="128"/>
      <c r="C1576" s="128"/>
      <c r="D1576" s="128"/>
      <c r="E1576" s="128"/>
      <c r="F1576" s="128"/>
      <c r="G1576" s="128"/>
      <c r="H1576" s="128"/>
      <c r="I1576" s="128"/>
      <c r="J1576" s="128"/>
      <c r="K1576" s="128"/>
      <c r="L1576" s="128"/>
      <c r="M1576" s="128"/>
      <c r="N1576" s="128"/>
      <c r="O1576" s="128"/>
      <c r="P1576" s="128"/>
      <c r="Q1576" s="128"/>
      <c r="R1576" s="128"/>
      <c r="S1576" s="128"/>
      <c r="T1576" s="128"/>
      <c r="U1576" s="128"/>
      <c r="Z1576" s="161"/>
      <c r="AH1576" s="128"/>
      <c r="AI1576" s="162"/>
      <c r="AJ1576" s="162"/>
      <c r="AK1576" s="162"/>
      <c r="AL1576" s="162"/>
      <c r="AM1576" s="128"/>
      <c r="AN1576" s="128"/>
      <c r="AQ1576" s="128"/>
      <c r="AR1576" s="128"/>
      <c r="AS1576" s="128"/>
      <c r="AT1576" s="128"/>
      <c r="AU1576" s="128"/>
      <c r="AV1576" s="128"/>
    </row>
    <row r="1577" ht="16.5" customHeight="1">
      <c r="A1577" s="128"/>
      <c r="B1577" s="128"/>
      <c r="C1577" s="128"/>
      <c r="D1577" s="128"/>
      <c r="E1577" s="128"/>
      <c r="F1577" s="128"/>
      <c r="G1577" s="128"/>
      <c r="H1577" s="128"/>
      <c r="I1577" s="128"/>
      <c r="J1577" s="128"/>
      <c r="K1577" s="128"/>
      <c r="L1577" s="128"/>
      <c r="M1577" s="128"/>
      <c r="N1577" s="128"/>
      <c r="O1577" s="128"/>
      <c r="P1577" s="128"/>
      <c r="Q1577" s="128"/>
      <c r="R1577" s="128"/>
      <c r="S1577" s="128"/>
      <c r="T1577" s="128"/>
      <c r="U1577" s="128"/>
      <c r="Z1577" s="161"/>
      <c r="AH1577" s="128"/>
      <c r="AI1577" s="162"/>
      <c r="AJ1577" s="162"/>
      <c r="AK1577" s="162"/>
      <c r="AL1577" s="162"/>
      <c r="AM1577" s="128"/>
      <c r="AN1577" s="128"/>
      <c r="AQ1577" s="128"/>
      <c r="AR1577" s="128"/>
      <c r="AS1577" s="128"/>
      <c r="AT1577" s="128"/>
      <c r="AU1577" s="128"/>
      <c r="AV1577" s="128"/>
    </row>
    <row r="1578" ht="16.5" customHeight="1">
      <c r="A1578" s="128"/>
      <c r="B1578" s="128"/>
      <c r="C1578" s="128"/>
      <c r="D1578" s="128"/>
      <c r="E1578" s="128"/>
      <c r="F1578" s="128"/>
      <c r="G1578" s="128"/>
      <c r="H1578" s="128"/>
      <c r="I1578" s="128"/>
      <c r="J1578" s="128"/>
      <c r="K1578" s="128"/>
      <c r="L1578" s="128"/>
      <c r="M1578" s="128"/>
      <c r="N1578" s="128"/>
      <c r="O1578" s="128"/>
      <c r="P1578" s="128"/>
      <c r="Q1578" s="128"/>
      <c r="R1578" s="128"/>
      <c r="S1578" s="128"/>
      <c r="T1578" s="128"/>
      <c r="U1578" s="128"/>
      <c r="Z1578" s="161"/>
      <c r="AH1578" s="128"/>
      <c r="AI1578" s="162"/>
      <c r="AJ1578" s="162"/>
      <c r="AK1578" s="162"/>
      <c r="AL1578" s="162"/>
      <c r="AM1578" s="128"/>
      <c r="AN1578" s="128"/>
      <c r="AQ1578" s="128"/>
      <c r="AR1578" s="128"/>
      <c r="AS1578" s="128"/>
      <c r="AT1578" s="128"/>
      <c r="AU1578" s="128"/>
      <c r="AV1578" s="128"/>
    </row>
    <row r="1579" ht="16.5" customHeight="1">
      <c r="A1579" s="128"/>
      <c r="B1579" s="128"/>
      <c r="C1579" s="128"/>
      <c r="D1579" s="128"/>
      <c r="E1579" s="128"/>
      <c r="F1579" s="128"/>
      <c r="G1579" s="128"/>
      <c r="H1579" s="128"/>
      <c r="I1579" s="128"/>
      <c r="J1579" s="128"/>
      <c r="K1579" s="128"/>
      <c r="L1579" s="128"/>
      <c r="M1579" s="128"/>
      <c r="N1579" s="128"/>
      <c r="O1579" s="128"/>
      <c r="P1579" s="128"/>
      <c r="Q1579" s="128"/>
      <c r="R1579" s="128"/>
      <c r="S1579" s="128"/>
      <c r="T1579" s="128"/>
      <c r="U1579" s="128"/>
      <c r="Z1579" s="161"/>
      <c r="AH1579" s="128"/>
      <c r="AI1579" s="162"/>
      <c r="AJ1579" s="162"/>
      <c r="AK1579" s="162"/>
      <c r="AL1579" s="162"/>
      <c r="AM1579" s="128"/>
      <c r="AN1579" s="128"/>
      <c r="AQ1579" s="128"/>
      <c r="AR1579" s="128"/>
      <c r="AS1579" s="128"/>
      <c r="AT1579" s="128"/>
      <c r="AU1579" s="128"/>
      <c r="AV1579" s="128"/>
    </row>
    <row r="1580" ht="16.5" customHeight="1">
      <c r="A1580" s="128"/>
      <c r="B1580" s="128"/>
      <c r="C1580" s="128"/>
      <c r="D1580" s="128"/>
      <c r="E1580" s="128"/>
      <c r="F1580" s="128"/>
      <c r="G1580" s="128"/>
      <c r="H1580" s="128"/>
      <c r="I1580" s="128"/>
      <c r="J1580" s="128"/>
      <c r="K1580" s="128"/>
      <c r="L1580" s="128"/>
      <c r="M1580" s="128"/>
      <c r="N1580" s="128"/>
      <c r="O1580" s="128"/>
      <c r="P1580" s="128"/>
      <c r="Q1580" s="128"/>
      <c r="R1580" s="128"/>
      <c r="S1580" s="128"/>
      <c r="T1580" s="128"/>
      <c r="U1580" s="128"/>
      <c r="Z1580" s="161"/>
      <c r="AH1580" s="128"/>
      <c r="AI1580" s="162"/>
      <c r="AJ1580" s="162"/>
      <c r="AK1580" s="162"/>
      <c r="AL1580" s="162"/>
      <c r="AM1580" s="128"/>
      <c r="AN1580" s="128"/>
      <c r="AQ1580" s="128"/>
      <c r="AR1580" s="128"/>
      <c r="AS1580" s="128"/>
      <c r="AT1580" s="128"/>
      <c r="AU1580" s="128"/>
      <c r="AV1580" s="128"/>
    </row>
    <row r="1581" ht="16.5" customHeight="1">
      <c r="A1581" s="128"/>
      <c r="B1581" s="128"/>
      <c r="C1581" s="128"/>
      <c r="D1581" s="128"/>
      <c r="E1581" s="128"/>
      <c r="F1581" s="128"/>
      <c r="G1581" s="128"/>
      <c r="H1581" s="128"/>
      <c r="I1581" s="128"/>
      <c r="J1581" s="128"/>
      <c r="K1581" s="128"/>
      <c r="L1581" s="128"/>
      <c r="M1581" s="128"/>
      <c r="N1581" s="128"/>
      <c r="O1581" s="128"/>
      <c r="P1581" s="128"/>
      <c r="Q1581" s="128"/>
      <c r="R1581" s="128"/>
      <c r="S1581" s="128"/>
      <c r="T1581" s="128"/>
      <c r="U1581" s="128"/>
      <c r="Z1581" s="161"/>
      <c r="AH1581" s="128"/>
      <c r="AI1581" s="162"/>
      <c r="AJ1581" s="162"/>
      <c r="AK1581" s="162"/>
      <c r="AL1581" s="162"/>
      <c r="AM1581" s="128"/>
      <c r="AN1581" s="128"/>
      <c r="AQ1581" s="128"/>
      <c r="AR1581" s="128"/>
      <c r="AS1581" s="128"/>
      <c r="AT1581" s="128"/>
      <c r="AU1581" s="128"/>
      <c r="AV1581" s="128"/>
    </row>
    <row r="1582" ht="16.5" customHeight="1">
      <c r="A1582" s="128"/>
      <c r="B1582" s="128"/>
      <c r="C1582" s="128"/>
      <c r="D1582" s="128"/>
      <c r="E1582" s="128"/>
      <c r="F1582" s="128"/>
      <c r="G1582" s="128"/>
      <c r="H1582" s="128"/>
      <c r="I1582" s="128"/>
      <c r="J1582" s="128"/>
      <c r="K1582" s="128"/>
      <c r="L1582" s="128"/>
      <c r="M1582" s="128"/>
      <c r="N1582" s="128"/>
      <c r="O1582" s="128"/>
      <c r="P1582" s="128"/>
      <c r="Q1582" s="128"/>
      <c r="R1582" s="128"/>
      <c r="S1582" s="128"/>
      <c r="T1582" s="128"/>
      <c r="U1582" s="128"/>
      <c r="Z1582" s="161"/>
      <c r="AH1582" s="128"/>
      <c r="AI1582" s="162"/>
      <c r="AJ1582" s="162"/>
      <c r="AK1582" s="162"/>
      <c r="AL1582" s="162"/>
      <c r="AM1582" s="128"/>
      <c r="AN1582" s="128"/>
      <c r="AQ1582" s="128"/>
      <c r="AR1582" s="128"/>
      <c r="AS1582" s="128"/>
      <c r="AT1582" s="128"/>
      <c r="AU1582" s="128"/>
      <c r="AV1582" s="128"/>
    </row>
    <row r="1583" ht="16.5" customHeight="1">
      <c r="A1583" s="128"/>
      <c r="B1583" s="128"/>
      <c r="C1583" s="128"/>
      <c r="D1583" s="128"/>
      <c r="E1583" s="128"/>
      <c r="F1583" s="128"/>
      <c r="G1583" s="128"/>
      <c r="H1583" s="128"/>
      <c r="I1583" s="128"/>
      <c r="J1583" s="128"/>
      <c r="K1583" s="128"/>
      <c r="L1583" s="128"/>
      <c r="M1583" s="128"/>
      <c r="N1583" s="128"/>
      <c r="O1583" s="128"/>
      <c r="P1583" s="128"/>
      <c r="Q1583" s="128"/>
      <c r="R1583" s="128"/>
      <c r="S1583" s="128"/>
      <c r="T1583" s="128"/>
      <c r="U1583" s="128"/>
      <c r="Z1583" s="161"/>
      <c r="AH1583" s="128"/>
      <c r="AI1583" s="162"/>
      <c r="AJ1583" s="162"/>
      <c r="AK1583" s="162"/>
      <c r="AL1583" s="162"/>
      <c r="AM1583" s="128"/>
      <c r="AN1583" s="128"/>
      <c r="AQ1583" s="128"/>
      <c r="AR1583" s="128"/>
      <c r="AS1583" s="128"/>
      <c r="AT1583" s="128"/>
      <c r="AU1583" s="128"/>
      <c r="AV1583" s="128"/>
    </row>
    <row r="1584" ht="16.5" customHeight="1">
      <c r="A1584" s="128"/>
      <c r="B1584" s="128"/>
      <c r="C1584" s="128"/>
      <c r="D1584" s="128"/>
      <c r="E1584" s="128"/>
      <c r="F1584" s="128"/>
      <c r="G1584" s="128"/>
      <c r="H1584" s="128"/>
      <c r="I1584" s="128"/>
      <c r="J1584" s="128"/>
      <c r="K1584" s="128"/>
      <c r="L1584" s="128"/>
      <c r="M1584" s="128"/>
      <c r="N1584" s="128"/>
      <c r="O1584" s="128"/>
      <c r="P1584" s="128"/>
      <c r="Q1584" s="128"/>
      <c r="R1584" s="128"/>
      <c r="S1584" s="128"/>
      <c r="T1584" s="128"/>
      <c r="U1584" s="128"/>
      <c r="Z1584" s="161"/>
      <c r="AH1584" s="128"/>
      <c r="AI1584" s="162"/>
      <c r="AJ1584" s="162"/>
      <c r="AK1584" s="162"/>
      <c r="AL1584" s="162"/>
      <c r="AM1584" s="128"/>
      <c r="AN1584" s="128"/>
      <c r="AQ1584" s="128"/>
      <c r="AR1584" s="128"/>
      <c r="AS1584" s="128"/>
      <c r="AT1584" s="128"/>
      <c r="AU1584" s="128"/>
      <c r="AV1584" s="128"/>
    </row>
    <row r="1585" ht="16.5" customHeight="1">
      <c r="A1585" s="128"/>
      <c r="B1585" s="128"/>
      <c r="C1585" s="128"/>
      <c r="D1585" s="128"/>
      <c r="E1585" s="128"/>
      <c r="F1585" s="128"/>
      <c r="G1585" s="128"/>
      <c r="H1585" s="128"/>
      <c r="I1585" s="128"/>
      <c r="J1585" s="128"/>
      <c r="K1585" s="128"/>
      <c r="L1585" s="128"/>
      <c r="M1585" s="128"/>
      <c r="N1585" s="128"/>
      <c r="O1585" s="128"/>
      <c r="P1585" s="128"/>
      <c r="Q1585" s="128"/>
      <c r="R1585" s="128"/>
      <c r="S1585" s="128"/>
      <c r="T1585" s="128"/>
      <c r="U1585" s="128"/>
      <c r="Z1585" s="161"/>
      <c r="AH1585" s="128"/>
      <c r="AI1585" s="162"/>
      <c r="AJ1585" s="162"/>
      <c r="AK1585" s="162"/>
      <c r="AL1585" s="162"/>
      <c r="AM1585" s="128"/>
      <c r="AN1585" s="128"/>
      <c r="AQ1585" s="128"/>
      <c r="AR1585" s="128"/>
      <c r="AS1585" s="128"/>
      <c r="AT1585" s="128"/>
      <c r="AU1585" s="128"/>
      <c r="AV1585" s="128"/>
    </row>
    <row r="1586" ht="16.5" customHeight="1">
      <c r="A1586" s="128"/>
      <c r="B1586" s="128"/>
      <c r="C1586" s="128"/>
      <c r="D1586" s="128"/>
      <c r="E1586" s="128"/>
      <c r="F1586" s="128"/>
      <c r="G1586" s="128"/>
      <c r="H1586" s="128"/>
      <c r="I1586" s="128"/>
      <c r="J1586" s="128"/>
      <c r="K1586" s="128"/>
      <c r="L1586" s="128"/>
      <c r="M1586" s="128"/>
      <c r="N1586" s="128"/>
      <c r="O1586" s="128"/>
      <c r="P1586" s="128"/>
      <c r="Q1586" s="128"/>
      <c r="R1586" s="128"/>
      <c r="S1586" s="128"/>
      <c r="T1586" s="128"/>
      <c r="U1586" s="128"/>
      <c r="Z1586" s="161"/>
      <c r="AH1586" s="128"/>
      <c r="AI1586" s="162"/>
      <c r="AJ1586" s="162"/>
      <c r="AK1586" s="162"/>
      <c r="AL1586" s="162"/>
      <c r="AM1586" s="128"/>
      <c r="AN1586" s="128"/>
      <c r="AQ1586" s="128"/>
      <c r="AR1586" s="128"/>
      <c r="AS1586" s="128"/>
      <c r="AT1586" s="128"/>
      <c r="AU1586" s="128"/>
      <c r="AV1586" s="128"/>
    </row>
    <row r="1587" ht="16.5" customHeight="1">
      <c r="A1587" s="128"/>
      <c r="B1587" s="128"/>
      <c r="C1587" s="128"/>
      <c r="D1587" s="128"/>
      <c r="E1587" s="128"/>
      <c r="F1587" s="128"/>
      <c r="G1587" s="128"/>
      <c r="H1587" s="128"/>
      <c r="I1587" s="128"/>
      <c r="J1587" s="128"/>
      <c r="K1587" s="128"/>
      <c r="L1587" s="128"/>
      <c r="M1587" s="128"/>
      <c r="N1587" s="128"/>
      <c r="O1587" s="128"/>
      <c r="P1587" s="128"/>
      <c r="Q1587" s="128"/>
      <c r="R1587" s="128"/>
      <c r="S1587" s="128"/>
      <c r="T1587" s="128"/>
      <c r="U1587" s="128"/>
      <c r="Z1587" s="161"/>
      <c r="AH1587" s="128"/>
      <c r="AI1587" s="162"/>
      <c r="AJ1587" s="162"/>
      <c r="AK1587" s="162"/>
      <c r="AL1587" s="162"/>
      <c r="AM1587" s="128"/>
      <c r="AN1587" s="128"/>
      <c r="AQ1587" s="128"/>
      <c r="AR1587" s="128"/>
      <c r="AS1587" s="128"/>
      <c r="AT1587" s="128"/>
      <c r="AU1587" s="128"/>
      <c r="AV1587" s="128"/>
    </row>
    <row r="1588" ht="16.5" customHeight="1">
      <c r="A1588" s="128"/>
      <c r="B1588" s="128"/>
      <c r="C1588" s="128"/>
      <c r="D1588" s="128"/>
      <c r="E1588" s="128"/>
      <c r="F1588" s="128"/>
      <c r="G1588" s="128"/>
      <c r="H1588" s="128"/>
      <c r="I1588" s="128"/>
      <c r="J1588" s="128"/>
      <c r="K1588" s="128"/>
      <c r="L1588" s="128"/>
      <c r="M1588" s="128"/>
      <c r="N1588" s="128"/>
      <c r="O1588" s="128"/>
      <c r="P1588" s="128"/>
      <c r="Q1588" s="128"/>
      <c r="R1588" s="128"/>
      <c r="S1588" s="128"/>
      <c r="T1588" s="128"/>
      <c r="U1588" s="128"/>
      <c r="Z1588" s="161"/>
      <c r="AH1588" s="128"/>
      <c r="AI1588" s="162"/>
      <c r="AJ1588" s="162"/>
      <c r="AK1588" s="162"/>
      <c r="AL1588" s="162"/>
      <c r="AM1588" s="128"/>
      <c r="AN1588" s="128"/>
      <c r="AQ1588" s="128"/>
      <c r="AR1588" s="128"/>
      <c r="AS1588" s="128"/>
      <c r="AT1588" s="128"/>
      <c r="AU1588" s="128"/>
      <c r="AV1588" s="128"/>
    </row>
    <row r="1589" ht="16.5" customHeight="1">
      <c r="A1589" s="128"/>
      <c r="B1589" s="128"/>
      <c r="C1589" s="128"/>
      <c r="D1589" s="128"/>
      <c r="E1589" s="128"/>
      <c r="F1589" s="128"/>
      <c r="G1589" s="128"/>
      <c r="H1589" s="128"/>
      <c r="I1589" s="128"/>
      <c r="J1589" s="128"/>
      <c r="K1589" s="128"/>
      <c r="L1589" s="128"/>
      <c r="M1589" s="128"/>
      <c r="N1589" s="128"/>
      <c r="O1589" s="128"/>
      <c r="P1589" s="128"/>
      <c r="Q1589" s="128"/>
      <c r="R1589" s="128"/>
      <c r="S1589" s="128"/>
      <c r="T1589" s="128"/>
      <c r="U1589" s="128"/>
      <c r="Z1589" s="161"/>
      <c r="AH1589" s="128"/>
      <c r="AI1589" s="162"/>
      <c r="AJ1589" s="162"/>
      <c r="AK1589" s="162"/>
      <c r="AL1589" s="162"/>
      <c r="AM1589" s="128"/>
      <c r="AN1589" s="128"/>
      <c r="AQ1589" s="128"/>
      <c r="AR1589" s="128"/>
      <c r="AS1589" s="128"/>
      <c r="AT1589" s="128"/>
      <c r="AU1589" s="128"/>
      <c r="AV1589" s="128"/>
    </row>
    <row r="1590" ht="16.5" customHeight="1">
      <c r="A1590" s="128"/>
      <c r="B1590" s="128"/>
      <c r="C1590" s="128"/>
      <c r="D1590" s="128"/>
      <c r="E1590" s="128"/>
      <c r="F1590" s="128"/>
      <c r="G1590" s="128"/>
      <c r="H1590" s="128"/>
      <c r="I1590" s="128"/>
      <c r="J1590" s="128"/>
      <c r="K1590" s="128"/>
      <c r="L1590" s="128"/>
      <c r="M1590" s="128"/>
      <c r="N1590" s="128"/>
      <c r="O1590" s="128"/>
      <c r="P1590" s="128"/>
      <c r="Q1590" s="128"/>
      <c r="R1590" s="128"/>
      <c r="S1590" s="128"/>
      <c r="T1590" s="128"/>
      <c r="U1590" s="128"/>
      <c r="Z1590" s="161"/>
      <c r="AH1590" s="128"/>
      <c r="AI1590" s="162"/>
      <c r="AJ1590" s="162"/>
      <c r="AK1590" s="162"/>
      <c r="AL1590" s="162"/>
      <c r="AM1590" s="128"/>
      <c r="AN1590" s="128"/>
      <c r="AQ1590" s="128"/>
      <c r="AR1590" s="128"/>
      <c r="AS1590" s="128"/>
      <c r="AT1590" s="128"/>
      <c r="AU1590" s="128"/>
      <c r="AV1590" s="128"/>
    </row>
    <row r="1591" ht="16.5" customHeight="1">
      <c r="A1591" s="128"/>
      <c r="B1591" s="128"/>
      <c r="C1591" s="128"/>
      <c r="D1591" s="128"/>
      <c r="E1591" s="128"/>
      <c r="F1591" s="128"/>
      <c r="G1591" s="128"/>
      <c r="H1591" s="128"/>
      <c r="I1591" s="128"/>
      <c r="J1591" s="128"/>
      <c r="K1591" s="128"/>
      <c r="L1591" s="128"/>
      <c r="M1591" s="128"/>
      <c r="N1591" s="128"/>
      <c r="O1591" s="128"/>
      <c r="P1591" s="128"/>
      <c r="Q1591" s="128"/>
      <c r="R1591" s="128"/>
      <c r="S1591" s="128"/>
      <c r="T1591" s="128"/>
      <c r="U1591" s="128"/>
      <c r="Z1591" s="161"/>
      <c r="AH1591" s="128"/>
      <c r="AI1591" s="162"/>
      <c r="AJ1591" s="162"/>
      <c r="AK1591" s="162"/>
      <c r="AL1591" s="162"/>
      <c r="AM1591" s="128"/>
      <c r="AN1591" s="128"/>
      <c r="AQ1591" s="128"/>
      <c r="AR1591" s="128"/>
      <c r="AS1591" s="128"/>
      <c r="AT1591" s="128"/>
      <c r="AU1591" s="128"/>
      <c r="AV1591" s="128"/>
    </row>
    <row r="1592" ht="16.5" customHeight="1">
      <c r="A1592" s="128"/>
      <c r="B1592" s="128"/>
      <c r="C1592" s="128"/>
      <c r="D1592" s="128"/>
      <c r="E1592" s="128"/>
      <c r="F1592" s="128"/>
      <c r="G1592" s="128"/>
      <c r="H1592" s="128"/>
      <c r="I1592" s="128"/>
      <c r="J1592" s="128"/>
      <c r="K1592" s="128"/>
      <c r="L1592" s="128"/>
      <c r="M1592" s="128"/>
      <c r="N1592" s="128"/>
      <c r="O1592" s="128"/>
      <c r="P1592" s="128"/>
      <c r="Q1592" s="128"/>
      <c r="R1592" s="128"/>
      <c r="S1592" s="128"/>
      <c r="T1592" s="128"/>
      <c r="U1592" s="128"/>
      <c r="Z1592" s="161"/>
      <c r="AH1592" s="128"/>
      <c r="AI1592" s="162"/>
      <c r="AJ1592" s="162"/>
      <c r="AK1592" s="162"/>
      <c r="AL1592" s="162"/>
      <c r="AM1592" s="128"/>
      <c r="AN1592" s="128"/>
      <c r="AQ1592" s="128"/>
      <c r="AR1592" s="128"/>
      <c r="AS1592" s="128"/>
      <c r="AT1592" s="128"/>
      <c r="AU1592" s="128"/>
      <c r="AV1592" s="128"/>
    </row>
    <row r="1593" ht="16.5" customHeight="1">
      <c r="A1593" s="128"/>
      <c r="B1593" s="128"/>
      <c r="C1593" s="128"/>
      <c r="D1593" s="128"/>
      <c r="E1593" s="128"/>
      <c r="F1593" s="128"/>
      <c r="G1593" s="128"/>
      <c r="H1593" s="128"/>
      <c r="I1593" s="128"/>
      <c r="J1593" s="128"/>
      <c r="K1593" s="128"/>
      <c r="L1593" s="128"/>
      <c r="M1593" s="128"/>
      <c r="N1593" s="128"/>
      <c r="O1593" s="128"/>
      <c r="P1593" s="128"/>
      <c r="Q1593" s="128"/>
      <c r="R1593" s="128"/>
      <c r="S1593" s="128"/>
      <c r="T1593" s="128"/>
      <c r="U1593" s="128"/>
      <c r="Z1593" s="161"/>
      <c r="AH1593" s="128"/>
      <c r="AI1593" s="162"/>
      <c r="AJ1593" s="162"/>
      <c r="AK1593" s="162"/>
      <c r="AL1593" s="162"/>
      <c r="AM1593" s="128"/>
      <c r="AN1593" s="128"/>
      <c r="AQ1593" s="128"/>
      <c r="AR1593" s="128"/>
      <c r="AS1593" s="128"/>
      <c r="AT1593" s="128"/>
      <c r="AU1593" s="128"/>
      <c r="AV1593" s="128"/>
    </row>
    <row r="1594" ht="16.5" customHeight="1">
      <c r="A1594" s="128"/>
      <c r="B1594" s="128"/>
      <c r="C1594" s="128"/>
      <c r="D1594" s="128"/>
      <c r="E1594" s="128"/>
      <c r="F1594" s="128"/>
      <c r="G1594" s="128"/>
      <c r="H1594" s="128"/>
      <c r="I1594" s="128"/>
      <c r="J1594" s="128"/>
      <c r="K1594" s="128"/>
      <c r="L1594" s="128"/>
      <c r="M1594" s="128"/>
      <c r="N1594" s="128"/>
      <c r="O1594" s="128"/>
      <c r="P1594" s="128"/>
      <c r="Q1594" s="128"/>
      <c r="R1594" s="128"/>
      <c r="S1594" s="128"/>
      <c r="T1594" s="128"/>
      <c r="U1594" s="128"/>
      <c r="Z1594" s="161"/>
      <c r="AH1594" s="128"/>
      <c r="AI1594" s="162"/>
      <c r="AJ1594" s="162"/>
      <c r="AK1594" s="162"/>
      <c r="AL1594" s="162"/>
      <c r="AM1594" s="128"/>
      <c r="AN1594" s="128"/>
      <c r="AQ1594" s="128"/>
      <c r="AR1594" s="128"/>
      <c r="AS1594" s="128"/>
      <c r="AT1594" s="128"/>
      <c r="AU1594" s="128"/>
      <c r="AV1594" s="128"/>
    </row>
    <row r="1595" ht="16.5" customHeight="1">
      <c r="A1595" s="128"/>
      <c r="B1595" s="128"/>
      <c r="C1595" s="128"/>
      <c r="D1595" s="128"/>
      <c r="E1595" s="128"/>
      <c r="F1595" s="128"/>
      <c r="G1595" s="128"/>
      <c r="H1595" s="128"/>
      <c r="I1595" s="128"/>
      <c r="J1595" s="128"/>
      <c r="K1595" s="128"/>
      <c r="L1595" s="128"/>
      <c r="M1595" s="128"/>
      <c r="N1595" s="128"/>
      <c r="O1595" s="128"/>
      <c r="P1595" s="128"/>
      <c r="Q1595" s="128"/>
      <c r="R1595" s="128"/>
      <c r="S1595" s="128"/>
      <c r="T1595" s="128"/>
      <c r="U1595" s="128"/>
      <c r="Z1595" s="161"/>
      <c r="AH1595" s="128"/>
      <c r="AI1595" s="162"/>
      <c r="AJ1595" s="162"/>
      <c r="AK1595" s="162"/>
      <c r="AL1595" s="162"/>
      <c r="AM1595" s="128"/>
      <c r="AN1595" s="128"/>
      <c r="AQ1595" s="128"/>
      <c r="AR1595" s="128"/>
      <c r="AS1595" s="128"/>
      <c r="AT1595" s="128"/>
      <c r="AU1595" s="128"/>
      <c r="AV1595" s="128"/>
    </row>
    <row r="1596" ht="16.5" customHeight="1">
      <c r="A1596" s="128"/>
      <c r="B1596" s="128"/>
      <c r="C1596" s="128"/>
      <c r="D1596" s="128"/>
      <c r="E1596" s="128"/>
      <c r="F1596" s="128"/>
      <c r="G1596" s="128"/>
      <c r="H1596" s="128"/>
      <c r="I1596" s="128"/>
      <c r="J1596" s="128"/>
      <c r="K1596" s="128"/>
      <c r="L1596" s="128"/>
      <c r="M1596" s="128"/>
      <c r="N1596" s="128"/>
      <c r="O1596" s="128"/>
      <c r="P1596" s="128"/>
      <c r="Q1596" s="128"/>
      <c r="R1596" s="128"/>
      <c r="S1596" s="128"/>
      <c r="T1596" s="128"/>
      <c r="U1596" s="128"/>
      <c r="Z1596" s="161"/>
      <c r="AH1596" s="128"/>
      <c r="AI1596" s="162"/>
      <c r="AJ1596" s="162"/>
      <c r="AK1596" s="162"/>
      <c r="AL1596" s="162"/>
      <c r="AM1596" s="128"/>
      <c r="AN1596" s="128"/>
      <c r="AQ1596" s="128"/>
      <c r="AR1596" s="128"/>
      <c r="AS1596" s="128"/>
      <c r="AT1596" s="128"/>
      <c r="AU1596" s="128"/>
      <c r="AV1596" s="128"/>
    </row>
    <row r="1597" ht="16.5" customHeight="1">
      <c r="A1597" s="128"/>
      <c r="B1597" s="128"/>
      <c r="C1597" s="128"/>
      <c r="D1597" s="128"/>
      <c r="E1597" s="128"/>
      <c r="F1597" s="128"/>
      <c r="G1597" s="128"/>
      <c r="H1597" s="128"/>
      <c r="I1597" s="128"/>
      <c r="J1597" s="128"/>
      <c r="K1597" s="128"/>
      <c r="L1597" s="128"/>
      <c r="M1597" s="128"/>
      <c r="N1597" s="128"/>
      <c r="O1597" s="128"/>
      <c r="P1597" s="128"/>
      <c r="Q1597" s="128"/>
      <c r="R1597" s="128"/>
      <c r="S1597" s="128"/>
      <c r="T1597" s="128"/>
      <c r="U1597" s="128"/>
      <c r="Z1597" s="161"/>
      <c r="AH1597" s="128"/>
      <c r="AI1597" s="162"/>
      <c r="AJ1597" s="162"/>
      <c r="AK1597" s="162"/>
      <c r="AL1597" s="162"/>
      <c r="AM1597" s="128"/>
      <c r="AN1597" s="128"/>
      <c r="AQ1597" s="128"/>
      <c r="AR1597" s="128"/>
      <c r="AS1597" s="128"/>
      <c r="AT1597" s="128"/>
      <c r="AU1597" s="128"/>
      <c r="AV1597" s="128"/>
    </row>
    <row r="1598" ht="16.5" customHeight="1">
      <c r="A1598" s="128"/>
      <c r="B1598" s="128"/>
      <c r="C1598" s="128"/>
      <c r="D1598" s="128"/>
      <c r="E1598" s="128"/>
      <c r="F1598" s="128"/>
      <c r="G1598" s="128"/>
      <c r="H1598" s="128"/>
      <c r="I1598" s="128"/>
      <c r="J1598" s="128"/>
      <c r="K1598" s="128"/>
      <c r="L1598" s="128"/>
      <c r="M1598" s="128"/>
      <c r="N1598" s="128"/>
      <c r="O1598" s="128"/>
      <c r="P1598" s="128"/>
      <c r="Q1598" s="128"/>
      <c r="R1598" s="128"/>
      <c r="S1598" s="128"/>
      <c r="T1598" s="128"/>
      <c r="U1598" s="128"/>
      <c r="Z1598" s="161"/>
      <c r="AH1598" s="128"/>
      <c r="AI1598" s="162"/>
      <c r="AJ1598" s="162"/>
      <c r="AK1598" s="162"/>
      <c r="AL1598" s="162"/>
      <c r="AM1598" s="128"/>
      <c r="AN1598" s="128"/>
      <c r="AQ1598" s="128"/>
      <c r="AR1598" s="128"/>
      <c r="AS1598" s="128"/>
      <c r="AT1598" s="128"/>
      <c r="AU1598" s="128"/>
      <c r="AV1598" s="128"/>
    </row>
    <row r="1599" ht="16.5" customHeight="1">
      <c r="A1599" s="128"/>
      <c r="B1599" s="128"/>
      <c r="C1599" s="128"/>
      <c r="D1599" s="128"/>
      <c r="E1599" s="128"/>
      <c r="F1599" s="128"/>
      <c r="G1599" s="128"/>
      <c r="H1599" s="128"/>
      <c r="I1599" s="128"/>
      <c r="J1599" s="128"/>
      <c r="K1599" s="128"/>
      <c r="L1599" s="128"/>
      <c r="M1599" s="128"/>
      <c r="N1599" s="128"/>
      <c r="O1599" s="128"/>
      <c r="P1599" s="128"/>
      <c r="Q1599" s="128"/>
      <c r="R1599" s="128"/>
      <c r="S1599" s="128"/>
      <c r="T1599" s="128"/>
      <c r="U1599" s="128"/>
      <c r="Z1599" s="161"/>
      <c r="AH1599" s="128"/>
      <c r="AI1599" s="162"/>
      <c r="AJ1599" s="162"/>
      <c r="AK1599" s="162"/>
      <c r="AL1599" s="162"/>
      <c r="AM1599" s="128"/>
      <c r="AN1599" s="128"/>
      <c r="AQ1599" s="128"/>
      <c r="AR1599" s="128"/>
      <c r="AS1599" s="128"/>
      <c r="AT1599" s="128"/>
      <c r="AU1599" s="128"/>
      <c r="AV1599" s="128"/>
    </row>
    <row r="1600" ht="16.5" customHeight="1">
      <c r="A1600" s="128"/>
      <c r="B1600" s="128"/>
      <c r="C1600" s="128"/>
      <c r="D1600" s="128"/>
      <c r="E1600" s="128"/>
      <c r="F1600" s="128"/>
      <c r="G1600" s="128"/>
      <c r="H1600" s="128"/>
      <c r="I1600" s="128"/>
      <c r="J1600" s="128"/>
      <c r="K1600" s="128"/>
      <c r="L1600" s="128"/>
      <c r="M1600" s="128"/>
      <c r="N1600" s="128"/>
      <c r="O1600" s="128"/>
      <c r="P1600" s="128"/>
      <c r="Q1600" s="128"/>
      <c r="R1600" s="128"/>
      <c r="S1600" s="128"/>
      <c r="T1600" s="128"/>
      <c r="U1600" s="128"/>
      <c r="Z1600" s="161"/>
      <c r="AH1600" s="128"/>
      <c r="AI1600" s="162"/>
      <c r="AJ1600" s="162"/>
      <c r="AK1600" s="162"/>
      <c r="AL1600" s="162"/>
      <c r="AM1600" s="128"/>
      <c r="AN1600" s="128"/>
      <c r="AQ1600" s="128"/>
      <c r="AR1600" s="128"/>
      <c r="AS1600" s="128"/>
      <c r="AT1600" s="128"/>
      <c r="AU1600" s="128"/>
      <c r="AV1600" s="128"/>
    </row>
    <row r="1601" ht="16.5" customHeight="1">
      <c r="A1601" s="128"/>
      <c r="B1601" s="128"/>
      <c r="C1601" s="128"/>
      <c r="D1601" s="128"/>
      <c r="E1601" s="128"/>
      <c r="F1601" s="128"/>
      <c r="G1601" s="128"/>
      <c r="H1601" s="128"/>
      <c r="I1601" s="128"/>
      <c r="J1601" s="128"/>
      <c r="K1601" s="128"/>
      <c r="L1601" s="128"/>
      <c r="M1601" s="128"/>
      <c r="N1601" s="128"/>
      <c r="O1601" s="128"/>
      <c r="P1601" s="128"/>
      <c r="Q1601" s="128"/>
      <c r="R1601" s="128"/>
      <c r="S1601" s="128"/>
      <c r="T1601" s="128"/>
      <c r="U1601" s="128"/>
      <c r="Z1601" s="161"/>
      <c r="AH1601" s="128"/>
      <c r="AI1601" s="162"/>
      <c r="AJ1601" s="162"/>
      <c r="AK1601" s="162"/>
      <c r="AL1601" s="162"/>
      <c r="AM1601" s="128"/>
      <c r="AN1601" s="128"/>
      <c r="AQ1601" s="128"/>
      <c r="AR1601" s="128"/>
      <c r="AS1601" s="128"/>
      <c r="AT1601" s="128"/>
      <c r="AU1601" s="128"/>
      <c r="AV1601" s="128"/>
    </row>
    <row r="1602" ht="16.5" customHeight="1">
      <c r="A1602" s="128"/>
      <c r="B1602" s="128"/>
      <c r="C1602" s="128"/>
      <c r="D1602" s="128"/>
      <c r="E1602" s="128"/>
      <c r="F1602" s="128"/>
      <c r="G1602" s="128"/>
      <c r="H1602" s="128"/>
      <c r="I1602" s="128"/>
      <c r="J1602" s="128"/>
      <c r="K1602" s="128"/>
      <c r="L1602" s="128"/>
      <c r="M1602" s="128"/>
      <c r="N1602" s="128"/>
      <c r="O1602" s="128"/>
      <c r="P1602" s="128"/>
      <c r="Q1602" s="128"/>
      <c r="R1602" s="128"/>
      <c r="S1602" s="128"/>
      <c r="T1602" s="128"/>
      <c r="U1602" s="128"/>
      <c r="Z1602" s="161"/>
      <c r="AH1602" s="128"/>
      <c r="AI1602" s="162"/>
      <c r="AJ1602" s="162"/>
      <c r="AK1602" s="162"/>
      <c r="AL1602" s="162"/>
      <c r="AM1602" s="128"/>
      <c r="AN1602" s="128"/>
      <c r="AQ1602" s="128"/>
      <c r="AR1602" s="128"/>
      <c r="AS1602" s="128"/>
      <c r="AT1602" s="128"/>
      <c r="AU1602" s="128"/>
      <c r="AV1602" s="128"/>
    </row>
    <row r="1603" ht="16.5" customHeight="1">
      <c r="A1603" s="128"/>
      <c r="B1603" s="128"/>
      <c r="C1603" s="128"/>
      <c r="D1603" s="128"/>
      <c r="E1603" s="128"/>
      <c r="F1603" s="128"/>
      <c r="G1603" s="128"/>
      <c r="H1603" s="128"/>
      <c r="I1603" s="128"/>
      <c r="J1603" s="128"/>
      <c r="K1603" s="128"/>
      <c r="L1603" s="128"/>
      <c r="M1603" s="128"/>
      <c r="N1603" s="128"/>
      <c r="O1603" s="128"/>
      <c r="P1603" s="128"/>
      <c r="Q1603" s="128"/>
      <c r="R1603" s="128"/>
      <c r="S1603" s="128"/>
      <c r="T1603" s="128"/>
      <c r="U1603" s="128"/>
      <c r="Z1603" s="161"/>
      <c r="AH1603" s="128"/>
      <c r="AI1603" s="162"/>
      <c r="AJ1603" s="162"/>
      <c r="AK1603" s="162"/>
      <c r="AL1603" s="162"/>
      <c r="AM1603" s="128"/>
      <c r="AN1603" s="128"/>
      <c r="AQ1603" s="128"/>
      <c r="AR1603" s="128"/>
      <c r="AS1603" s="128"/>
      <c r="AT1603" s="128"/>
      <c r="AU1603" s="128"/>
      <c r="AV1603" s="128"/>
    </row>
    <row r="1604" ht="16.5" customHeight="1">
      <c r="A1604" s="128"/>
      <c r="B1604" s="128"/>
      <c r="C1604" s="128"/>
      <c r="D1604" s="128"/>
      <c r="E1604" s="128"/>
      <c r="F1604" s="128"/>
      <c r="G1604" s="128"/>
      <c r="H1604" s="128"/>
      <c r="I1604" s="128"/>
      <c r="J1604" s="128"/>
      <c r="K1604" s="128"/>
      <c r="L1604" s="128"/>
      <c r="M1604" s="128"/>
      <c r="N1604" s="128"/>
      <c r="O1604" s="128"/>
      <c r="P1604" s="128"/>
      <c r="Q1604" s="128"/>
      <c r="R1604" s="128"/>
      <c r="S1604" s="128"/>
      <c r="T1604" s="128"/>
      <c r="U1604" s="128"/>
      <c r="Z1604" s="161"/>
      <c r="AH1604" s="128"/>
      <c r="AI1604" s="162"/>
      <c r="AJ1604" s="162"/>
      <c r="AK1604" s="162"/>
      <c r="AL1604" s="162"/>
      <c r="AM1604" s="128"/>
      <c r="AN1604" s="128"/>
      <c r="AQ1604" s="128"/>
      <c r="AR1604" s="128"/>
      <c r="AS1604" s="128"/>
      <c r="AT1604" s="128"/>
      <c r="AU1604" s="128"/>
      <c r="AV1604" s="128"/>
    </row>
    <row r="1605" ht="16.5" customHeight="1">
      <c r="A1605" s="128"/>
      <c r="B1605" s="128"/>
      <c r="C1605" s="128"/>
      <c r="D1605" s="128"/>
      <c r="E1605" s="128"/>
      <c r="F1605" s="128"/>
      <c r="G1605" s="128"/>
      <c r="H1605" s="128"/>
      <c r="I1605" s="128"/>
      <c r="J1605" s="128"/>
      <c r="K1605" s="128"/>
      <c r="L1605" s="128"/>
      <c r="M1605" s="128"/>
      <c r="N1605" s="128"/>
      <c r="O1605" s="128"/>
      <c r="P1605" s="128"/>
      <c r="Q1605" s="128"/>
      <c r="R1605" s="128"/>
      <c r="S1605" s="128"/>
      <c r="T1605" s="128"/>
      <c r="U1605" s="128"/>
      <c r="Z1605" s="161"/>
      <c r="AH1605" s="128"/>
      <c r="AI1605" s="162"/>
      <c r="AJ1605" s="162"/>
      <c r="AK1605" s="162"/>
      <c r="AL1605" s="162"/>
      <c r="AM1605" s="128"/>
      <c r="AN1605" s="128"/>
      <c r="AQ1605" s="128"/>
      <c r="AR1605" s="128"/>
      <c r="AS1605" s="128"/>
      <c r="AT1605" s="128"/>
      <c r="AU1605" s="128"/>
      <c r="AV1605" s="128"/>
    </row>
    <row r="1606" ht="16.5" customHeight="1">
      <c r="A1606" s="128"/>
      <c r="B1606" s="128"/>
      <c r="C1606" s="128"/>
      <c r="D1606" s="128"/>
      <c r="E1606" s="128"/>
      <c r="F1606" s="128"/>
      <c r="G1606" s="128"/>
      <c r="H1606" s="128"/>
      <c r="I1606" s="128"/>
      <c r="J1606" s="128"/>
      <c r="K1606" s="128"/>
      <c r="L1606" s="128"/>
      <c r="M1606" s="128"/>
      <c r="N1606" s="128"/>
      <c r="O1606" s="128"/>
      <c r="P1606" s="128"/>
      <c r="Q1606" s="128"/>
      <c r="R1606" s="128"/>
      <c r="S1606" s="128"/>
      <c r="T1606" s="128"/>
      <c r="U1606" s="128"/>
      <c r="Z1606" s="161"/>
      <c r="AH1606" s="128"/>
      <c r="AI1606" s="162"/>
      <c r="AJ1606" s="162"/>
      <c r="AK1606" s="162"/>
      <c r="AL1606" s="162"/>
      <c r="AM1606" s="128"/>
      <c r="AN1606" s="128"/>
      <c r="AQ1606" s="128"/>
      <c r="AR1606" s="128"/>
      <c r="AS1606" s="128"/>
      <c r="AT1606" s="128"/>
      <c r="AU1606" s="128"/>
      <c r="AV1606" s="128"/>
    </row>
    <row r="1607" ht="16.5" customHeight="1">
      <c r="A1607" s="128"/>
      <c r="B1607" s="128"/>
      <c r="C1607" s="128"/>
      <c r="D1607" s="128"/>
      <c r="E1607" s="128"/>
      <c r="F1607" s="128"/>
      <c r="G1607" s="128"/>
      <c r="H1607" s="128"/>
      <c r="I1607" s="128"/>
      <c r="J1607" s="128"/>
      <c r="K1607" s="128"/>
      <c r="L1607" s="128"/>
      <c r="M1607" s="128"/>
      <c r="N1607" s="128"/>
      <c r="O1607" s="128"/>
      <c r="P1607" s="128"/>
      <c r="Q1607" s="128"/>
      <c r="R1607" s="128"/>
      <c r="S1607" s="128"/>
      <c r="T1607" s="128"/>
      <c r="U1607" s="128"/>
      <c r="Z1607" s="161"/>
      <c r="AH1607" s="128"/>
      <c r="AI1607" s="162"/>
      <c r="AJ1607" s="162"/>
      <c r="AK1607" s="162"/>
      <c r="AL1607" s="162"/>
      <c r="AM1607" s="128"/>
      <c r="AN1607" s="128"/>
      <c r="AQ1607" s="128"/>
      <c r="AR1607" s="128"/>
      <c r="AS1607" s="128"/>
      <c r="AT1607" s="128"/>
      <c r="AU1607" s="128"/>
      <c r="AV1607" s="128"/>
    </row>
    <row r="1608" ht="16.5" customHeight="1">
      <c r="A1608" s="128"/>
      <c r="B1608" s="128"/>
      <c r="C1608" s="128"/>
      <c r="D1608" s="128"/>
      <c r="E1608" s="128"/>
      <c r="F1608" s="128"/>
      <c r="G1608" s="128"/>
      <c r="H1608" s="128"/>
      <c r="I1608" s="128"/>
      <c r="J1608" s="128"/>
      <c r="K1608" s="128"/>
      <c r="L1608" s="128"/>
      <c r="M1608" s="128"/>
      <c r="N1608" s="128"/>
      <c r="O1608" s="128"/>
      <c r="P1608" s="128"/>
      <c r="Q1608" s="128"/>
      <c r="R1608" s="128"/>
      <c r="S1608" s="128"/>
      <c r="T1608" s="128"/>
      <c r="U1608" s="128"/>
      <c r="Z1608" s="161"/>
      <c r="AH1608" s="128"/>
      <c r="AI1608" s="162"/>
      <c r="AJ1608" s="162"/>
      <c r="AK1608" s="162"/>
      <c r="AL1608" s="162"/>
      <c r="AM1608" s="128"/>
      <c r="AN1608" s="128"/>
      <c r="AQ1608" s="128"/>
      <c r="AR1608" s="128"/>
      <c r="AS1608" s="128"/>
      <c r="AT1608" s="128"/>
      <c r="AU1608" s="128"/>
      <c r="AV1608" s="128"/>
    </row>
    <row r="1609" ht="16.5" customHeight="1">
      <c r="A1609" s="128"/>
      <c r="B1609" s="128"/>
      <c r="C1609" s="128"/>
      <c r="D1609" s="128"/>
      <c r="E1609" s="128"/>
      <c r="F1609" s="128"/>
      <c r="G1609" s="128"/>
      <c r="H1609" s="128"/>
      <c r="I1609" s="128"/>
      <c r="J1609" s="128"/>
      <c r="K1609" s="128"/>
      <c r="L1609" s="128"/>
      <c r="M1609" s="128"/>
      <c r="N1609" s="128"/>
      <c r="O1609" s="128"/>
      <c r="P1609" s="128"/>
      <c r="Q1609" s="128"/>
      <c r="R1609" s="128"/>
      <c r="S1609" s="128"/>
      <c r="T1609" s="128"/>
      <c r="U1609" s="128"/>
      <c r="Z1609" s="161"/>
      <c r="AF1609" s="128"/>
      <c r="AH1609" s="128"/>
      <c r="AI1609" s="162"/>
      <c r="AJ1609" s="162"/>
      <c r="AK1609" s="162"/>
      <c r="AL1609" s="162"/>
      <c r="AM1609" s="128"/>
      <c r="AN1609" s="128"/>
      <c r="AQ1609" s="128"/>
      <c r="AR1609" s="128"/>
      <c r="AS1609" s="128"/>
      <c r="AT1609" s="128"/>
      <c r="AU1609" s="128"/>
      <c r="AV1609" s="128"/>
    </row>
    <row r="1610" ht="16.5" customHeight="1">
      <c r="A1610" s="128"/>
      <c r="B1610" s="128"/>
      <c r="C1610" s="128"/>
      <c r="D1610" s="128"/>
      <c r="E1610" s="128"/>
      <c r="F1610" s="128"/>
      <c r="G1610" s="128"/>
      <c r="H1610" s="128"/>
      <c r="I1610" s="128"/>
      <c r="J1610" s="128"/>
      <c r="K1610" s="128"/>
      <c r="L1610" s="128"/>
      <c r="M1610" s="128"/>
      <c r="N1610" s="128"/>
      <c r="O1610" s="128"/>
      <c r="P1610" s="128"/>
      <c r="Q1610" s="128"/>
      <c r="R1610" s="128"/>
      <c r="S1610" s="128"/>
      <c r="T1610" s="128"/>
      <c r="U1610" s="128"/>
      <c r="Z1610" s="161"/>
      <c r="AH1610" s="128"/>
      <c r="AI1610" s="162"/>
      <c r="AJ1610" s="162"/>
      <c r="AK1610" s="162"/>
      <c r="AL1610" s="162"/>
      <c r="AM1610" s="128"/>
      <c r="AN1610" s="128"/>
      <c r="AQ1610" s="128"/>
      <c r="AR1610" s="128"/>
      <c r="AS1610" s="128"/>
      <c r="AT1610" s="128"/>
      <c r="AU1610" s="128"/>
      <c r="AV1610" s="128"/>
    </row>
    <row r="1611" ht="16.5" customHeight="1">
      <c r="A1611" s="128"/>
      <c r="B1611" s="128"/>
      <c r="C1611" s="128"/>
      <c r="D1611" s="128"/>
      <c r="E1611" s="128"/>
      <c r="F1611" s="128"/>
      <c r="G1611" s="128"/>
      <c r="H1611" s="128"/>
      <c r="I1611" s="128"/>
      <c r="J1611" s="128"/>
      <c r="K1611" s="128"/>
      <c r="L1611" s="128"/>
      <c r="M1611" s="128"/>
      <c r="N1611" s="128"/>
      <c r="O1611" s="128"/>
      <c r="P1611" s="128"/>
      <c r="Q1611" s="128"/>
      <c r="R1611" s="128"/>
      <c r="S1611" s="128"/>
      <c r="T1611" s="128"/>
      <c r="U1611" s="128"/>
      <c r="Z1611" s="161"/>
      <c r="AH1611" s="128"/>
      <c r="AI1611" s="162"/>
      <c r="AJ1611" s="162"/>
      <c r="AK1611" s="162"/>
      <c r="AL1611" s="162"/>
      <c r="AM1611" s="128"/>
      <c r="AN1611" s="128"/>
      <c r="AQ1611" s="128"/>
      <c r="AR1611" s="128"/>
      <c r="AS1611" s="128"/>
      <c r="AT1611" s="128"/>
      <c r="AU1611" s="128"/>
      <c r="AV1611" s="128"/>
    </row>
    <row r="1612" ht="16.5" customHeight="1">
      <c r="A1612" s="128"/>
      <c r="B1612" s="128"/>
      <c r="C1612" s="128"/>
      <c r="D1612" s="128"/>
      <c r="E1612" s="128"/>
      <c r="F1612" s="128"/>
      <c r="G1612" s="128"/>
      <c r="H1612" s="128"/>
      <c r="I1612" s="128"/>
      <c r="J1612" s="128"/>
      <c r="K1612" s="128"/>
      <c r="L1612" s="128"/>
      <c r="M1612" s="128"/>
      <c r="N1612" s="128"/>
      <c r="O1612" s="128"/>
      <c r="P1612" s="128"/>
      <c r="Q1612" s="128"/>
      <c r="R1612" s="128"/>
      <c r="S1612" s="128"/>
      <c r="T1612" s="128"/>
      <c r="U1612" s="128"/>
      <c r="Z1612" s="161"/>
      <c r="AH1612" s="128"/>
      <c r="AI1612" s="162"/>
      <c r="AJ1612" s="162"/>
      <c r="AK1612" s="162"/>
      <c r="AL1612" s="162"/>
      <c r="AM1612" s="128"/>
      <c r="AN1612" s="128"/>
      <c r="AQ1612" s="128"/>
      <c r="AR1612" s="128"/>
      <c r="AS1612" s="128"/>
      <c r="AT1612" s="128"/>
      <c r="AU1612" s="128"/>
      <c r="AV1612" s="128"/>
    </row>
    <row r="1613" ht="16.5" customHeight="1">
      <c r="A1613" s="128"/>
      <c r="B1613" s="128"/>
      <c r="C1613" s="128"/>
      <c r="D1613" s="128"/>
      <c r="E1613" s="128"/>
      <c r="F1613" s="128"/>
      <c r="G1613" s="128"/>
      <c r="H1613" s="128"/>
      <c r="I1613" s="128"/>
      <c r="J1613" s="128"/>
      <c r="K1613" s="128"/>
      <c r="L1613" s="128"/>
      <c r="M1613" s="128"/>
      <c r="N1613" s="128"/>
      <c r="O1613" s="128"/>
      <c r="P1613" s="128"/>
      <c r="Q1613" s="128"/>
      <c r="R1613" s="128"/>
      <c r="S1613" s="128"/>
      <c r="T1613" s="128"/>
      <c r="U1613" s="128"/>
      <c r="Z1613" s="161"/>
      <c r="AH1613" s="128"/>
      <c r="AI1613" s="162"/>
      <c r="AJ1613" s="162"/>
      <c r="AK1613" s="162"/>
      <c r="AL1613" s="162"/>
      <c r="AM1613" s="128"/>
      <c r="AN1613" s="128"/>
      <c r="AQ1613" s="128"/>
      <c r="AR1613" s="128"/>
      <c r="AS1613" s="128"/>
      <c r="AT1613" s="128"/>
      <c r="AU1613" s="128"/>
      <c r="AV1613" s="128"/>
    </row>
    <row r="1614" ht="16.5" customHeight="1">
      <c r="A1614" s="128"/>
      <c r="B1614" s="128"/>
      <c r="C1614" s="128"/>
      <c r="D1614" s="128"/>
      <c r="E1614" s="128"/>
      <c r="F1614" s="128"/>
      <c r="G1614" s="128"/>
      <c r="H1614" s="128"/>
      <c r="I1614" s="128"/>
      <c r="J1614" s="128"/>
      <c r="K1614" s="128"/>
      <c r="L1614" s="128"/>
      <c r="M1614" s="128"/>
      <c r="N1614" s="128"/>
      <c r="O1614" s="128"/>
      <c r="P1614" s="128"/>
      <c r="Q1614" s="128"/>
      <c r="R1614" s="128"/>
      <c r="S1614" s="128"/>
      <c r="T1614" s="128"/>
      <c r="U1614" s="128"/>
      <c r="Z1614" s="161"/>
      <c r="AH1614" s="128"/>
      <c r="AI1614" s="162"/>
      <c r="AJ1614" s="162"/>
      <c r="AK1614" s="162"/>
      <c r="AL1614" s="162"/>
      <c r="AM1614" s="128"/>
      <c r="AN1614" s="128"/>
      <c r="AQ1614" s="128"/>
      <c r="AR1614" s="128"/>
      <c r="AS1614" s="128"/>
      <c r="AT1614" s="128"/>
      <c r="AU1614" s="128"/>
      <c r="AV1614" s="128"/>
    </row>
    <row r="1615" ht="16.5" customHeight="1">
      <c r="A1615" s="128"/>
      <c r="B1615" s="128"/>
      <c r="C1615" s="128"/>
      <c r="D1615" s="128"/>
      <c r="E1615" s="128"/>
      <c r="F1615" s="128"/>
      <c r="G1615" s="128"/>
      <c r="H1615" s="128"/>
      <c r="I1615" s="128"/>
      <c r="J1615" s="128"/>
      <c r="K1615" s="128"/>
      <c r="L1615" s="128"/>
      <c r="M1615" s="128"/>
      <c r="N1615" s="128"/>
      <c r="O1615" s="128"/>
      <c r="P1615" s="128"/>
      <c r="Q1615" s="128"/>
      <c r="R1615" s="128"/>
      <c r="S1615" s="128"/>
      <c r="T1615" s="128"/>
      <c r="U1615" s="128"/>
      <c r="Z1615" s="161"/>
      <c r="AH1615" s="128"/>
      <c r="AI1615" s="162"/>
      <c r="AJ1615" s="162"/>
      <c r="AK1615" s="162"/>
      <c r="AL1615" s="162"/>
      <c r="AM1615" s="128"/>
      <c r="AN1615" s="128"/>
      <c r="AQ1615" s="128"/>
      <c r="AR1615" s="128"/>
      <c r="AS1615" s="128"/>
      <c r="AT1615" s="128"/>
      <c r="AU1615" s="128"/>
      <c r="AV1615" s="128"/>
    </row>
    <row r="1616" ht="16.5" customHeight="1">
      <c r="A1616" s="128"/>
      <c r="B1616" s="128"/>
      <c r="C1616" s="128"/>
      <c r="D1616" s="128"/>
      <c r="E1616" s="128"/>
      <c r="F1616" s="128"/>
      <c r="G1616" s="128"/>
      <c r="H1616" s="128"/>
      <c r="I1616" s="128"/>
      <c r="J1616" s="128"/>
      <c r="K1616" s="128"/>
      <c r="L1616" s="128"/>
      <c r="M1616" s="128"/>
      <c r="N1616" s="128"/>
      <c r="O1616" s="128"/>
      <c r="P1616" s="128"/>
      <c r="Q1616" s="128"/>
      <c r="R1616" s="128"/>
      <c r="S1616" s="128"/>
      <c r="T1616" s="128"/>
      <c r="U1616" s="128"/>
      <c r="Z1616" s="161"/>
      <c r="AH1616" s="128"/>
      <c r="AI1616" s="162"/>
      <c r="AJ1616" s="162"/>
      <c r="AK1616" s="162"/>
      <c r="AL1616" s="162"/>
      <c r="AM1616" s="128"/>
      <c r="AN1616" s="128"/>
      <c r="AQ1616" s="128"/>
      <c r="AR1616" s="128"/>
      <c r="AS1616" s="128"/>
      <c r="AT1616" s="128"/>
      <c r="AU1616" s="128"/>
      <c r="AV1616" s="128"/>
    </row>
    <row r="1617" ht="16.5" customHeight="1">
      <c r="A1617" s="128"/>
      <c r="B1617" s="128"/>
      <c r="C1617" s="128"/>
      <c r="D1617" s="128"/>
      <c r="E1617" s="128"/>
      <c r="F1617" s="128"/>
      <c r="G1617" s="128"/>
      <c r="H1617" s="128"/>
      <c r="I1617" s="128"/>
      <c r="J1617" s="128"/>
      <c r="K1617" s="128"/>
      <c r="L1617" s="128"/>
      <c r="M1617" s="128"/>
      <c r="N1617" s="128"/>
      <c r="O1617" s="128"/>
      <c r="P1617" s="128"/>
      <c r="Q1617" s="128"/>
      <c r="R1617" s="128"/>
      <c r="S1617" s="128"/>
      <c r="T1617" s="128"/>
      <c r="U1617" s="128"/>
      <c r="Z1617" s="161"/>
      <c r="AH1617" s="128"/>
      <c r="AI1617" s="162"/>
      <c r="AJ1617" s="162"/>
      <c r="AK1617" s="162"/>
      <c r="AL1617" s="162"/>
      <c r="AM1617" s="128"/>
      <c r="AN1617" s="128"/>
      <c r="AQ1617" s="128"/>
      <c r="AR1617" s="128"/>
      <c r="AS1617" s="128"/>
      <c r="AT1617" s="128"/>
      <c r="AU1617" s="128"/>
      <c r="AV1617" s="128"/>
    </row>
    <row r="1618" ht="16.5" customHeight="1">
      <c r="A1618" s="128"/>
      <c r="B1618" s="128"/>
      <c r="C1618" s="128"/>
      <c r="D1618" s="128"/>
      <c r="E1618" s="128"/>
      <c r="F1618" s="128"/>
      <c r="G1618" s="128"/>
      <c r="H1618" s="128"/>
      <c r="I1618" s="128"/>
      <c r="J1618" s="128"/>
      <c r="K1618" s="128"/>
      <c r="L1618" s="128"/>
      <c r="M1618" s="128"/>
      <c r="N1618" s="128"/>
      <c r="O1618" s="128"/>
      <c r="P1618" s="128"/>
      <c r="Q1618" s="128"/>
      <c r="R1618" s="128"/>
      <c r="S1618" s="128"/>
      <c r="T1618" s="128"/>
      <c r="U1618" s="128"/>
      <c r="Z1618" s="161"/>
      <c r="AH1618" s="128"/>
      <c r="AI1618" s="162"/>
      <c r="AJ1618" s="162"/>
      <c r="AK1618" s="162"/>
      <c r="AL1618" s="162"/>
      <c r="AM1618" s="128"/>
      <c r="AN1618" s="128"/>
      <c r="AQ1618" s="128"/>
      <c r="AR1618" s="128"/>
      <c r="AS1618" s="128"/>
      <c r="AT1618" s="128"/>
      <c r="AU1618" s="128"/>
      <c r="AV1618" s="128"/>
    </row>
    <row r="1619" ht="16.5" customHeight="1">
      <c r="A1619" s="128"/>
      <c r="B1619" s="128"/>
      <c r="C1619" s="128"/>
      <c r="D1619" s="128"/>
      <c r="E1619" s="128"/>
      <c r="F1619" s="128"/>
      <c r="G1619" s="128"/>
      <c r="H1619" s="128"/>
      <c r="I1619" s="128"/>
      <c r="J1619" s="128"/>
      <c r="K1619" s="128"/>
      <c r="L1619" s="128"/>
      <c r="M1619" s="128"/>
      <c r="N1619" s="128"/>
      <c r="O1619" s="128"/>
      <c r="P1619" s="128"/>
      <c r="Q1619" s="128"/>
      <c r="R1619" s="128"/>
      <c r="S1619" s="128"/>
      <c r="T1619" s="128"/>
      <c r="U1619" s="128"/>
      <c r="Z1619" s="161"/>
      <c r="AH1619" s="128"/>
      <c r="AI1619" s="162"/>
      <c r="AJ1619" s="162"/>
      <c r="AK1619" s="162"/>
      <c r="AL1619" s="162"/>
      <c r="AM1619" s="128"/>
      <c r="AN1619" s="128"/>
      <c r="AQ1619" s="128"/>
      <c r="AR1619" s="128"/>
      <c r="AS1619" s="128"/>
      <c r="AT1619" s="128"/>
      <c r="AU1619" s="128"/>
      <c r="AV1619" s="128"/>
    </row>
    <row r="1620" ht="16.5" customHeight="1">
      <c r="A1620" s="128"/>
      <c r="B1620" s="128"/>
      <c r="C1620" s="128"/>
      <c r="D1620" s="128"/>
      <c r="E1620" s="128"/>
      <c r="F1620" s="128"/>
      <c r="G1620" s="128"/>
      <c r="H1620" s="128"/>
      <c r="I1620" s="128"/>
      <c r="J1620" s="128"/>
      <c r="K1620" s="128"/>
      <c r="L1620" s="128"/>
      <c r="M1620" s="128"/>
      <c r="N1620" s="128"/>
      <c r="O1620" s="128"/>
      <c r="P1620" s="128"/>
      <c r="Q1620" s="128"/>
      <c r="R1620" s="128"/>
      <c r="S1620" s="128"/>
      <c r="T1620" s="128"/>
      <c r="U1620" s="128"/>
      <c r="Z1620" s="161"/>
      <c r="AH1620" s="128"/>
      <c r="AI1620" s="162"/>
      <c r="AJ1620" s="162"/>
      <c r="AK1620" s="162"/>
      <c r="AL1620" s="162"/>
      <c r="AM1620" s="128"/>
      <c r="AN1620" s="128"/>
      <c r="AQ1620" s="128"/>
      <c r="AR1620" s="128"/>
      <c r="AS1620" s="128"/>
      <c r="AT1620" s="128"/>
      <c r="AU1620" s="128"/>
      <c r="AV1620" s="128"/>
    </row>
    <row r="1621" ht="16.5" customHeight="1">
      <c r="A1621" s="128"/>
      <c r="B1621" s="128"/>
      <c r="C1621" s="128"/>
      <c r="D1621" s="128"/>
      <c r="E1621" s="128"/>
      <c r="F1621" s="128"/>
      <c r="G1621" s="128"/>
      <c r="H1621" s="128"/>
      <c r="I1621" s="128"/>
      <c r="J1621" s="128"/>
      <c r="K1621" s="128"/>
      <c r="L1621" s="128"/>
      <c r="M1621" s="128"/>
      <c r="N1621" s="128"/>
      <c r="O1621" s="128"/>
      <c r="P1621" s="128"/>
      <c r="Q1621" s="128"/>
      <c r="R1621" s="128"/>
      <c r="S1621" s="128"/>
      <c r="T1621" s="128"/>
      <c r="U1621" s="128"/>
      <c r="Z1621" s="161"/>
      <c r="AH1621" s="128"/>
      <c r="AI1621" s="162"/>
      <c r="AJ1621" s="162"/>
      <c r="AK1621" s="162"/>
      <c r="AL1621" s="162"/>
      <c r="AM1621" s="128"/>
      <c r="AN1621" s="128"/>
      <c r="AQ1621" s="128"/>
      <c r="AR1621" s="128"/>
      <c r="AS1621" s="128"/>
      <c r="AT1621" s="128"/>
      <c r="AU1621" s="128"/>
      <c r="AV1621" s="128"/>
    </row>
    <row r="1622" ht="16.5" customHeight="1">
      <c r="A1622" s="128"/>
      <c r="B1622" s="128"/>
      <c r="C1622" s="128"/>
      <c r="D1622" s="128"/>
      <c r="E1622" s="128"/>
      <c r="F1622" s="128"/>
      <c r="G1622" s="128"/>
      <c r="H1622" s="128"/>
      <c r="I1622" s="128"/>
      <c r="J1622" s="128"/>
      <c r="K1622" s="128"/>
      <c r="L1622" s="128"/>
      <c r="M1622" s="128"/>
      <c r="N1622" s="128"/>
      <c r="O1622" s="128"/>
      <c r="P1622" s="128"/>
      <c r="Q1622" s="128"/>
      <c r="R1622" s="128"/>
      <c r="S1622" s="128"/>
      <c r="T1622" s="128"/>
      <c r="U1622" s="128"/>
      <c r="Z1622" s="161"/>
      <c r="AH1622" s="128"/>
      <c r="AI1622" s="162"/>
      <c r="AJ1622" s="162"/>
      <c r="AK1622" s="162"/>
      <c r="AL1622" s="162"/>
      <c r="AM1622" s="128"/>
      <c r="AN1622" s="128"/>
      <c r="AQ1622" s="128"/>
      <c r="AR1622" s="128"/>
      <c r="AS1622" s="128"/>
      <c r="AT1622" s="128"/>
      <c r="AU1622" s="128"/>
      <c r="AV1622" s="128"/>
    </row>
    <row r="1623" ht="16.5" customHeight="1">
      <c r="A1623" s="128"/>
      <c r="B1623" s="128"/>
      <c r="C1623" s="128"/>
      <c r="D1623" s="128"/>
      <c r="E1623" s="128"/>
      <c r="F1623" s="128"/>
      <c r="G1623" s="128"/>
      <c r="H1623" s="128"/>
      <c r="I1623" s="128"/>
      <c r="J1623" s="128"/>
      <c r="K1623" s="128"/>
      <c r="L1623" s="128"/>
      <c r="M1623" s="128"/>
      <c r="N1623" s="128"/>
      <c r="O1623" s="128"/>
      <c r="P1623" s="128"/>
      <c r="Q1623" s="128"/>
      <c r="R1623" s="128"/>
      <c r="S1623" s="128"/>
      <c r="T1623" s="128"/>
      <c r="U1623" s="128"/>
      <c r="Z1623" s="161"/>
      <c r="AH1623" s="128"/>
      <c r="AI1623" s="162"/>
      <c r="AJ1623" s="162"/>
      <c r="AK1623" s="162"/>
      <c r="AL1623" s="162"/>
      <c r="AM1623" s="128"/>
      <c r="AN1623" s="128"/>
      <c r="AQ1623" s="128"/>
      <c r="AR1623" s="128"/>
      <c r="AS1623" s="128"/>
      <c r="AT1623" s="128"/>
      <c r="AU1623" s="128"/>
      <c r="AV1623" s="128"/>
    </row>
    <row r="1624" ht="16.5" customHeight="1">
      <c r="A1624" s="128"/>
      <c r="B1624" s="128"/>
      <c r="C1624" s="128"/>
      <c r="D1624" s="128"/>
      <c r="E1624" s="128"/>
      <c r="F1624" s="128"/>
      <c r="G1624" s="128"/>
      <c r="H1624" s="128"/>
      <c r="I1624" s="128"/>
      <c r="J1624" s="128"/>
      <c r="K1624" s="128"/>
      <c r="L1624" s="128"/>
      <c r="M1624" s="128"/>
      <c r="N1624" s="128"/>
      <c r="O1624" s="128"/>
      <c r="P1624" s="128"/>
      <c r="Q1624" s="128"/>
      <c r="R1624" s="128"/>
      <c r="S1624" s="128"/>
      <c r="T1624" s="128"/>
      <c r="U1624" s="128"/>
      <c r="Z1624" s="161"/>
      <c r="AH1624" s="128"/>
      <c r="AI1624" s="162"/>
      <c r="AJ1624" s="162"/>
      <c r="AK1624" s="162"/>
      <c r="AL1624" s="162"/>
      <c r="AM1624" s="128"/>
      <c r="AN1624" s="128"/>
      <c r="AQ1624" s="128"/>
      <c r="AR1624" s="128"/>
      <c r="AS1624" s="128"/>
      <c r="AT1624" s="128"/>
      <c r="AU1624" s="128"/>
      <c r="AV1624" s="128"/>
    </row>
    <row r="1625" ht="16.5" customHeight="1">
      <c r="A1625" s="128"/>
      <c r="B1625" s="128"/>
      <c r="C1625" s="128"/>
      <c r="D1625" s="128"/>
      <c r="E1625" s="128"/>
      <c r="F1625" s="128"/>
      <c r="G1625" s="128"/>
      <c r="H1625" s="128"/>
      <c r="I1625" s="128"/>
      <c r="J1625" s="128"/>
      <c r="K1625" s="128"/>
      <c r="L1625" s="128"/>
      <c r="M1625" s="128"/>
      <c r="N1625" s="128"/>
      <c r="O1625" s="128"/>
      <c r="P1625" s="128"/>
      <c r="Q1625" s="128"/>
      <c r="R1625" s="128"/>
      <c r="S1625" s="128"/>
      <c r="T1625" s="128"/>
      <c r="U1625" s="128"/>
      <c r="Z1625" s="161"/>
      <c r="AH1625" s="128"/>
      <c r="AI1625" s="162"/>
      <c r="AJ1625" s="162"/>
      <c r="AK1625" s="162"/>
      <c r="AL1625" s="162"/>
      <c r="AM1625" s="128"/>
      <c r="AN1625" s="128"/>
      <c r="AQ1625" s="128"/>
      <c r="AR1625" s="128"/>
      <c r="AS1625" s="128"/>
      <c r="AT1625" s="128"/>
      <c r="AU1625" s="128"/>
      <c r="AV1625" s="128"/>
    </row>
    <row r="1626" ht="16.5" customHeight="1">
      <c r="A1626" s="128"/>
      <c r="B1626" s="128"/>
      <c r="C1626" s="128"/>
      <c r="D1626" s="128"/>
      <c r="E1626" s="128"/>
      <c r="F1626" s="128"/>
      <c r="G1626" s="128"/>
      <c r="H1626" s="128"/>
      <c r="I1626" s="128"/>
      <c r="J1626" s="128"/>
      <c r="K1626" s="128"/>
      <c r="L1626" s="128"/>
      <c r="M1626" s="128"/>
      <c r="N1626" s="128"/>
      <c r="O1626" s="128"/>
      <c r="P1626" s="128"/>
      <c r="Q1626" s="128"/>
      <c r="R1626" s="128"/>
      <c r="S1626" s="128"/>
      <c r="T1626" s="128"/>
      <c r="U1626" s="128"/>
      <c r="Z1626" s="161"/>
      <c r="AH1626" s="128"/>
      <c r="AI1626" s="162"/>
      <c r="AJ1626" s="162"/>
      <c r="AK1626" s="162"/>
      <c r="AL1626" s="162"/>
      <c r="AM1626" s="128"/>
      <c r="AN1626" s="128"/>
      <c r="AQ1626" s="128"/>
      <c r="AR1626" s="128"/>
      <c r="AS1626" s="128"/>
      <c r="AT1626" s="128"/>
      <c r="AU1626" s="128"/>
      <c r="AV1626" s="128"/>
    </row>
    <row r="1627" ht="16.5" customHeight="1">
      <c r="A1627" s="128"/>
      <c r="B1627" s="128"/>
      <c r="C1627" s="128"/>
      <c r="D1627" s="128"/>
      <c r="E1627" s="128"/>
      <c r="F1627" s="128"/>
      <c r="G1627" s="128"/>
      <c r="H1627" s="128"/>
      <c r="I1627" s="128"/>
      <c r="J1627" s="128"/>
      <c r="K1627" s="128"/>
      <c r="L1627" s="128"/>
      <c r="M1627" s="128"/>
      <c r="N1627" s="128"/>
      <c r="O1627" s="128"/>
      <c r="P1627" s="128"/>
      <c r="Q1627" s="128"/>
      <c r="R1627" s="128"/>
      <c r="S1627" s="128"/>
      <c r="T1627" s="128"/>
      <c r="U1627" s="128"/>
      <c r="Z1627" s="161"/>
      <c r="AH1627" s="128"/>
      <c r="AI1627" s="162"/>
      <c r="AJ1627" s="162"/>
      <c r="AK1627" s="162"/>
      <c r="AL1627" s="162"/>
      <c r="AM1627" s="128"/>
      <c r="AN1627" s="128"/>
      <c r="AQ1627" s="128"/>
      <c r="AR1627" s="128"/>
      <c r="AS1627" s="128"/>
      <c r="AT1627" s="128"/>
      <c r="AU1627" s="128"/>
      <c r="AV1627" s="128"/>
    </row>
    <row r="1628" ht="16.5" customHeight="1">
      <c r="A1628" s="128"/>
      <c r="B1628" s="128"/>
      <c r="C1628" s="128"/>
      <c r="D1628" s="128"/>
      <c r="E1628" s="128"/>
      <c r="F1628" s="128"/>
      <c r="G1628" s="128"/>
      <c r="H1628" s="128"/>
      <c r="I1628" s="128"/>
      <c r="J1628" s="128"/>
      <c r="K1628" s="128"/>
      <c r="L1628" s="128"/>
      <c r="M1628" s="128"/>
      <c r="N1628" s="128"/>
      <c r="O1628" s="128"/>
      <c r="P1628" s="128"/>
      <c r="Q1628" s="128"/>
      <c r="R1628" s="128"/>
      <c r="S1628" s="128"/>
      <c r="T1628" s="128"/>
      <c r="U1628" s="128"/>
      <c r="Z1628" s="161"/>
      <c r="AH1628" s="128"/>
      <c r="AI1628" s="162"/>
      <c r="AJ1628" s="162"/>
      <c r="AK1628" s="162"/>
      <c r="AL1628" s="162"/>
      <c r="AM1628" s="128"/>
      <c r="AN1628" s="128"/>
      <c r="AQ1628" s="128"/>
      <c r="AR1628" s="128"/>
      <c r="AS1628" s="128"/>
      <c r="AT1628" s="128"/>
      <c r="AU1628" s="128"/>
      <c r="AV1628" s="128"/>
    </row>
    <row r="1629" ht="16.5" customHeight="1">
      <c r="A1629" s="128"/>
      <c r="B1629" s="128"/>
      <c r="C1629" s="128"/>
      <c r="D1629" s="128"/>
      <c r="E1629" s="128"/>
      <c r="F1629" s="128"/>
      <c r="G1629" s="128"/>
      <c r="H1629" s="128"/>
      <c r="I1629" s="128"/>
      <c r="J1629" s="128"/>
      <c r="K1629" s="128"/>
      <c r="L1629" s="128"/>
      <c r="M1629" s="128"/>
      <c r="N1629" s="128"/>
      <c r="O1629" s="128"/>
      <c r="P1629" s="128"/>
      <c r="Q1629" s="128"/>
      <c r="R1629" s="128"/>
      <c r="S1629" s="128"/>
      <c r="T1629" s="128"/>
      <c r="U1629" s="128"/>
      <c r="Z1629" s="161"/>
      <c r="AH1629" s="128"/>
      <c r="AI1629" s="162"/>
      <c r="AJ1629" s="162"/>
      <c r="AK1629" s="162"/>
      <c r="AL1629" s="162"/>
      <c r="AM1629" s="128"/>
      <c r="AN1629" s="128"/>
      <c r="AQ1629" s="128"/>
      <c r="AR1629" s="128"/>
      <c r="AS1629" s="128"/>
      <c r="AT1629" s="128"/>
      <c r="AU1629" s="128"/>
      <c r="AV1629" s="128"/>
    </row>
    <row r="1630" ht="16.5" customHeight="1">
      <c r="A1630" s="128"/>
      <c r="B1630" s="128"/>
      <c r="C1630" s="128"/>
      <c r="D1630" s="128"/>
      <c r="E1630" s="128"/>
      <c r="F1630" s="128"/>
      <c r="G1630" s="128"/>
      <c r="H1630" s="128"/>
      <c r="I1630" s="128"/>
      <c r="J1630" s="128"/>
      <c r="K1630" s="128"/>
      <c r="L1630" s="128"/>
      <c r="M1630" s="128"/>
      <c r="N1630" s="128"/>
      <c r="O1630" s="128"/>
      <c r="P1630" s="128"/>
      <c r="Q1630" s="128"/>
      <c r="R1630" s="128"/>
      <c r="S1630" s="128"/>
      <c r="T1630" s="128"/>
      <c r="U1630" s="128"/>
      <c r="Z1630" s="161"/>
      <c r="AH1630" s="128"/>
      <c r="AI1630" s="162"/>
      <c r="AJ1630" s="162"/>
      <c r="AK1630" s="162"/>
      <c r="AL1630" s="162"/>
      <c r="AM1630" s="128"/>
      <c r="AN1630" s="128"/>
      <c r="AQ1630" s="128"/>
      <c r="AR1630" s="128"/>
      <c r="AS1630" s="128"/>
      <c r="AT1630" s="128"/>
      <c r="AU1630" s="128"/>
      <c r="AV1630" s="128"/>
    </row>
    <row r="1631" ht="16.5" customHeight="1">
      <c r="A1631" s="128"/>
      <c r="B1631" s="128"/>
      <c r="C1631" s="128"/>
      <c r="D1631" s="128"/>
      <c r="E1631" s="128"/>
      <c r="F1631" s="128"/>
      <c r="G1631" s="128"/>
      <c r="H1631" s="128"/>
      <c r="I1631" s="128"/>
      <c r="J1631" s="128"/>
      <c r="K1631" s="128"/>
      <c r="L1631" s="128"/>
      <c r="M1631" s="128"/>
      <c r="N1631" s="128"/>
      <c r="O1631" s="128"/>
      <c r="P1631" s="128"/>
      <c r="Q1631" s="128"/>
      <c r="R1631" s="128"/>
      <c r="S1631" s="128"/>
      <c r="T1631" s="128"/>
      <c r="U1631" s="128"/>
      <c r="Z1631" s="161"/>
      <c r="AH1631" s="128"/>
      <c r="AI1631" s="162"/>
      <c r="AJ1631" s="162"/>
      <c r="AK1631" s="162"/>
      <c r="AL1631" s="162"/>
      <c r="AM1631" s="128"/>
      <c r="AN1631" s="128"/>
      <c r="AQ1631" s="128"/>
      <c r="AR1631" s="128"/>
      <c r="AS1631" s="128"/>
      <c r="AT1631" s="128"/>
      <c r="AU1631" s="128"/>
      <c r="AV1631" s="128"/>
    </row>
    <row r="1632" ht="16.5" customHeight="1">
      <c r="A1632" s="128"/>
      <c r="B1632" s="128"/>
      <c r="C1632" s="128"/>
      <c r="D1632" s="128"/>
      <c r="E1632" s="128"/>
      <c r="F1632" s="128"/>
      <c r="G1632" s="128"/>
      <c r="H1632" s="128"/>
      <c r="I1632" s="128"/>
      <c r="J1632" s="128"/>
      <c r="K1632" s="128"/>
      <c r="L1632" s="128"/>
      <c r="M1632" s="128"/>
      <c r="N1632" s="128"/>
      <c r="O1632" s="128"/>
      <c r="P1632" s="128"/>
      <c r="Q1632" s="128"/>
      <c r="R1632" s="128"/>
      <c r="S1632" s="128"/>
      <c r="T1632" s="128"/>
      <c r="U1632" s="128"/>
      <c r="Z1632" s="161"/>
      <c r="AH1632" s="128"/>
      <c r="AI1632" s="162"/>
      <c r="AJ1632" s="162"/>
      <c r="AK1632" s="162"/>
      <c r="AL1632" s="162"/>
      <c r="AM1632" s="128"/>
      <c r="AN1632" s="128"/>
      <c r="AQ1632" s="128"/>
      <c r="AR1632" s="128"/>
      <c r="AS1632" s="128"/>
      <c r="AT1632" s="128"/>
      <c r="AU1632" s="128"/>
      <c r="AV1632" s="128"/>
    </row>
    <row r="1633" ht="16.5" customHeight="1">
      <c r="A1633" s="128"/>
      <c r="B1633" s="128"/>
      <c r="C1633" s="128"/>
      <c r="D1633" s="128"/>
      <c r="E1633" s="128"/>
      <c r="F1633" s="128"/>
      <c r="G1633" s="128"/>
      <c r="H1633" s="128"/>
      <c r="I1633" s="128"/>
      <c r="J1633" s="128"/>
      <c r="K1633" s="128"/>
      <c r="L1633" s="128"/>
      <c r="M1633" s="128"/>
      <c r="N1633" s="128"/>
      <c r="O1633" s="128"/>
      <c r="P1633" s="128"/>
      <c r="Q1633" s="128"/>
      <c r="R1633" s="128"/>
      <c r="S1633" s="128"/>
      <c r="T1633" s="128"/>
      <c r="U1633" s="128"/>
      <c r="Z1633" s="161"/>
      <c r="AH1633" s="128"/>
      <c r="AI1633" s="162"/>
      <c r="AJ1633" s="162"/>
      <c r="AK1633" s="162"/>
      <c r="AL1633" s="162"/>
      <c r="AM1633" s="128"/>
      <c r="AN1633" s="128"/>
      <c r="AQ1633" s="128"/>
      <c r="AR1633" s="128"/>
      <c r="AS1633" s="128"/>
      <c r="AT1633" s="128"/>
      <c r="AU1633" s="128"/>
      <c r="AV1633" s="128"/>
    </row>
    <row r="1634" ht="16.5" customHeight="1">
      <c r="A1634" s="128"/>
      <c r="B1634" s="128"/>
      <c r="C1634" s="128"/>
      <c r="D1634" s="128"/>
      <c r="E1634" s="128"/>
      <c r="F1634" s="128"/>
      <c r="G1634" s="128"/>
      <c r="H1634" s="128"/>
      <c r="I1634" s="128"/>
      <c r="J1634" s="128"/>
      <c r="K1634" s="128"/>
      <c r="L1634" s="128"/>
      <c r="M1634" s="128"/>
      <c r="N1634" s="128"/>
      <c r="O1634" s="128"/>
      <c r="P1634" s="128"/>
      <c r="Q1634" s="128"/>
      <c r="R1634" s="128"/>
      <c r="S1634" s="128"/>
      <c r="T1634" s="128"/>
      <c r="U1634" s="128"/>
      <c r="Z1634" s="161"/>
      <c r="AH1634" s="128"/>
      <c r="AI1634" s="162"/>
      <c r="AJ1634" s="162"/>
      <c r="AK1634" s="162"/>
      <c r="AL1634" s="162"/>
      <c r="AM1634" s="128"/>
      <c r="AN1634" s="128"/>
      <c r="AQ1634" s="128"/>
      <c r="AR1634" s="128"/>
      <c r="AS1634" s="128"/>
      <c r="AT1634" s="128"/>
      <c r="AU1634" s="128"/>
      <c r="AV1634" s="128"/>
    </row>
    <row r="1635" ht="16.5" customHeight="1">
      <c r="A1635" s="128"/>
      <c r="B1635" s="128"/>
      <c r="C1635" s="128"/>
      <c r="D1635" s="128"/>
      <c r="E1635" s="128"/>
      <c r="F1635" s="128"/>
      <c r="G1635" s="128"/>
      <c r="H1635" s="128"/>
      <c r="I1635" s="128"/>
      <c r="J1635" s="128"/>
      <c r="K1635" s="128"/>
      <c r="L1635" s="128"/>
      <c r="M1635" s="128"/>
      <c r="N1635" s="128"/>
      <c r="O1635" s="128"/>
      <c r="P1635" s="128"/>
      <c r="Q1635" s="128"/>
      <c r="R1635" s="128"/>
      <c r="S1635" s="128"/>
      <c r="T1635" s="128"/>
      <c r="U1635" s="128"/>
      <c r="Z1635" s="161"/>
      <c r="AH1635" s="128"/>
      <c r="AI1635" s="162"/>
      <c r="AJ1635" s="162"/>
      <c r="AK1635" s="162"/>
      <c r="AL1635" s="162"/>
      <c r="AM1635" s="128"/>
      <c r="AN1635" s="128"/>
      <c r="AQ1635" s="128"/>
      <c r="AR1635" s="128"/>
      <c r="AS1635" s="128"/>
      <c r="AT1635" s="128"/>
      <c r="AU1635" s="128"/>
      <c r="AV1635" s="128"/>
    </row>
    <row r="1636" ht="16.5" customHeight="1">
      <c r="A1636" s="128"/>
      <c r="B1636" s="128"/>
      <c r="C1636" s="128"/>
      <c r="D1636" s="128"/>
      <c r="E1636" s="128"/>
      <c r="F1636" s="128"/>
      <c r="G1636" s="128"/>
      <c r="H1636" s="128"/>
      <c r="I1636" s="128"/>
      <c r="J1636" s="128"/>
      <c r="K1636" s="128"/>
      <c r="L1636" s="128"/>
      <c r="M1636" s="128"/>
      <c r="N1636" s="128"/>
      <c r="O1636" s="128"/>
      <c r="P1636" s="128"/>
      <c r="Q1636" s="128"/>
      <c r="R1636" s="128"/>
      <c r="S1636" s="128"/>
      <c r="T1636" s="128"/>
      <c r="U1636" s="128"/>
      <c r="Z1636" s="161"/>
      <c r="AH1636" s="128"/>
      <c r="AI1636" s="162"/>
      <c r="AJ1636" s="162"/>
      <c r="AK1636" s="162"/>
      <c r="AL1636" s="162"/>
      <c r="AM1636" s="128"/>
      <c r="AN1636" s="128"/>
      <c r="AQ1636" s="128"/>
      <c r="AR1636" s="128"/>
      <c r="AS1636" s="128"/>
      <c r="AT1636" s="128"/>
      <c r="AU1636" s="128"/>
      <c r="AV1636" s="128"/>
    </row>
    <row r="1637" ht="16.5" customHeight="1">
      <c r="A1637" s="128"/>
      <c r="B1637" s="128"/>
      <c r="C1637" s="128"/>
      <c r="D1637" s="128"/>
      <c r="E1637" s="128"/>
      <c r="F1637" s="128"/>
      <c r="G1637" s="128"/>
      <c r="H1637" s="128"/>
      <c r="I1637" s="128"/>
      <c r="J1637" s="128"/>
      <c r="K1637" s="128"/>
      <c r="L1637" s="128"/>
      <c r="M1637" s="128"/>
      <c r="N1637" s="128"/>
      <c r="O1637" s="128"/>
      <c r="P1637" s="128"/>
      <c r="Q1637" s="128"/>
      <c r="R1637" s="128"/>
      <c r="S1637" s="128"/>
      <c r="T1637" s="128"/>
      <c r="U1637" s="128"/>
      <c r="Z1637" s="161"/>
      <c r="AH1637" s="128"/>
      <c r="AI1637" s="162"/>
      <c r="AJ1637" s="162"/>
      <c r="AK1637" s="162"/>
      <c r="AL1637" s="162"/>
      <c r="AM1637" s="128"/>
      <c r="AN1637" s="128"/>
      <c r="AQ1637" s="128"/>
      <c r="AR1637" s="128"/>
      <c r="AS1637" s="128"/>
      <c r="AT1637" s="128"/>
      <c r="AU1637" s="128"/>
      <c r="AV1637" s="128"/>
    </row>
    <row r="1638" ht="16.5" customHeight="1">
      <c r="A1638" s="128"/>
      <c r="B1638" s="128"/>
      <c r="C1638" s="128"/>
      <c r="D1638" s="128"/>
      <c r="E1638" s="128"/>
      <c r="F1638" s="128"/>
      <c r="G1638" s="128"/>
      <c r="H1638" s="128"/>
      <c r="I1638" s="128"/>
      <c r="J1638" s="128"/>
      <c r="K1638" s="128"/>
      <c r="L1638" s="128"/>
      <c r="M1638" s="128"/>
      <c r="N1638" s="128"/>
      <c r="O1638" s="128"/>
      <c r="P1638" s="128"/>
      <c r="Q1638" s="128"/>
      <c r="R1638" s="128"/>
      <c r="S1638" s="128"/>
      <c r="T1638" s="128"/>
      <c r="U1638" s="128"/>
      <c r="Z1638" s="161"/>
      <c r="AH1638" s="128"/>
      <c r="AI1638" s="162"/>
      <c r="AJ1638" s="162"/>
      <c r="AK1638" s="162"/>
      <c r="AL1638" s="162"/>
      <c r="AM1638" s="128"/>
      <c r="AN1638" s="128"/>
      <c r="AQ1638" s="128"/>
      <c r="AR1638" s="128"/>
      <c r="AS1638" s="128"/>
      <c r="AT1638" s="128"/>
      <c r="AU1638" s="128"/>
      <c r="AV1638" s="128"/>
    </row>
    <row r="1639" ht="16.5" customHeight="1">
      <c r="A1639" s="128"/>
      <c r="B1639" s="128"/>
      <c r="F1639" s="128"/>
      <c r="G1639" s="128"/>
      <c r="H1639" s="128"/>
      <c r="I1639" s="128"/>
      <c r="L1639" s="128"/>
      <c r="M1639" s="128"/>
      <c r="N1639" s="128"/>
      <c r="O1639" s="128"/>
      <c r="P1639" s="128"/>
      <c r="Q1639" s="128"/>
      <c r="R1639" s="128"/>
      <c r="S1639" s="128"/>
      <c r="T1639" s="128"/>
      <c r="U1639" s="128"/>
      <c r="Z1639" s="161"/>
      <c r="AH1639" s="128"/>
      <c r="AI1639" s="162"/>
      <c r="AJ1639" s="162"/>
      <c r="AK1639" s="162"/>
      <c r="AL1639" s="162"/>
      <c r="AM1639" s="128"/>
      <c r="AN1639" s="128"/>
      <c r="AQ1639" s="128"/>
      <c r="AR1639" s="128"/>
      <c r="AS1639" s="128"/>
      <c r="AT1639" s="128"/>
      <c r="AU1639" s="128"/>
      <c r="AV1639" s="128"/>
    </row>
    <row r="1640" ht="16.5" customHeight="1">
      <c r="A1640" s="128"/>
      <c r="B1640" s="128"/>
      <c r="C1640" s="128"/>
      <c r="D1640" s="128"/>
      <c r="E1640" s="128"/>
      <c r="F1640" s="128"/>
      <c r="G1640" s="128"/>
      <c r="H1640" s="128"/>
      <c r="I1640" s="128"/>
      <c r="J1640" s="128"/>
      <c r="K1640" s="128"/>
      <c r="L1640" s="128"/>
      <c r="M1640" s="128"/>
      <c r="N1640" s="128"/>
      <c r="O1640" s="128"/>
      <c r="P1640" s="128"/>
      <c r="Q1640" s="128"/>
      <c r="R1640" s="128"/>
      <c r="S1640" s="128"/>
      <c r="T1640" s="128"/>
      <c r="U1640" s="128"/>
      <c r="Z1640" s="161"/>
      <c r="AH1640" s="128"/>
      <c r="AI1640" s="162"/>
      <c r="AJ1640" s="162"/>
      <c r="AK1640" s="162"/>
      <c r="AL1640" s="162"/>
      <c r="AM1640" s="128"/>
      <c r="AN1640" s="128"/>
      <c r="AQ1640" s="128"/>
      <c r="AR1640" s="128"/>
      <c r="AS1640" s="128"/>
      <c r="AT1640" s="128"/>
      <c r="AU1640" s="128"/>
      <c r="AV1640" s="128"/>
    </row>
    <row r="1641" ht="16.5" customHeight="1">
      <c r="A1641" s="128"/>
      <c r="B1641" s="128"/>
      <c r="C1641" s="128"/>
      <c r="D1641" s="128"/>
      <c r="E1641" s="128"/>
      <c r="F1641" s="128"/>
      <c r="G1641" s="128"/>
      <c r="H1641" s="128"/>
      <c r="I1641" s="128"/>
      <c r="J1641" s="128"/>
      <c r="K1641" s="128"/>
      <c r="L1641" s="128"/>
      <c r="M1641" s="128"/>
      <c r="N1641" s="128"/>
      <c r="O1641" s="128"/>
      <c r="P1641" s="128"/>
      <c r="Q1641" s="128"/>
      <c r="R1641" s="128"/>
      <c r="S1641" s="128"/>
      <c r="T1641" s="128"/>
      <c r="U1641" s="128"/>
      <c r="Z1641" s="161"/>
      <c r="AH1641" s="128"/>
      <c r="AI1641" s="162"/>
      <c r="AJ1641" s="162"/>
      <c r="AK1641" s="162"/>
      <c r="AL1641" s="162"/>
      <c r="AM1641" s="128"/>
      <c r="AN1641" s="128"/>
      <c r="AQ1641" s="128"/>
      <c r="AR1641" s="128"/>
      <c r="AS1641" s="128"/>
      <c r="AT1641" s="128"/>
      <c r="AU1641" s="128"/>
      <c r="AV1641" s="128"/>
    </row>
    <row r="1642" ht="16.5" customHeight="1">
      <c r="A1642" s="128"/>
      <c r="B1642" s="128"/>
      <c r="C1642" s="128"/>
      <c r="D1642" s="128"/>
      <c r="E1642" s="128"/>
      <c r="F1642" s="128"/>
      <c r="G1642" s="128"/>
      <c r="H1642" s="128"/>
      <c r="I1642" s="128"/>
      <c r="J1642" s="128"/>
      <c r="K1642" s="128"/>
      <c r="L1642" s="128"/>
      <c r="M1642" s="128"/>
      <c r="N1642" s="128"/>
      <c r="O1642" s="128"/>
      <c r="P1642" s="128"/>
      <c r="Q1642" s="128"/>
      <c r="R1642" s="128"/>
      <c r="S1642" s="128"/>
      <c r="T1642" s="128"/>
      <c r="U1642" s="128"/>
      <c r="Z1642" s="161"/>
      <c r="AH1642" s="128"/>
      <c r="AI1642" s="162"/>
      <c r="AJ1642" s="162"/>
      <c r="AK1642" s="162"/>
      <c r="AL1642" s="162"/>
      <c r="AM1642" s="128"/>
      <c r="AN1642" s="128"/>
      <c r="AQ1642" s="128"/>
      <c r="AR1642" s="128"/>
      <c r="AS1642" s="128"/>
      <c r="AT1642" s="128"/>
      <c r="AU1642" s="128"/>
      <c r="AV1642" s="128"/>
    </row>
    <row r="1643" ht="16.5" customHeight="1">
      <c r="A1643" s="128"/>
      <c r="B1643" s="128"/>
      <c r="C1643" s="128"/>
      <c r="D1643" s="128"/>
      <c r="E1643" s="128"/>
      <c r="F1643" s="128"/>
      <c r="G1643" s="128"/>
      <c r="H1643" s="128"/>
      <c r="I1643" s="128"/>
      <c r="J1643" s="128"/>
      <c r="K1643" s="128"/>
      <c r="L1643" s="128"/>
      <c r="M1643" s="128"/>
      <c r="N1643" s="128"/>
      <c r="O1643" s="128"/>
      <c r="P1643" s="128"/>
      <c r="Q1643" s="128"/>
      <c r="R1643" s="128"/>
      <c r="S1643" s="128"/>
      <c r="T1643" s="128"/>
      <c r="U1643" s="128"/>
      <c r="Z1643" s="161"/>
      <c r="AH1643" s="128"/>
      <c r="AI1643" s="162"/>
      <c r="AJ1643" s="162"/>
      <c r="AK1643" s="162"/>
      <c r="AL1643" s="162"/>
      <c r="AM1643" s="128"/>
      <c r="AN1643" s="128"/>
      <c r="AQ1643" s="128"/>
      <c r="AR1643" s="128"/>
      <c r="AS1643" s="128"/>
      <c r="AT1643" s="128"/>
      <c r="AU1643" s="128"/>
      <c r="AV1643" s="128"/>
    </row>
    <row r="1644" ht="16.5" customHeight="1">
      <c r="A1644" s="128"/>
      <c r="B1644" s="128"/>
      <c r="C1644" s="128"/>
      <c r="D1644" s="128"/>
      <c r="E1644" s="128"/>
      <c r="F1644" s="128"/>
      <c r="G1644" s="128"/>
      <c r="H1644" s="128"/>
      <c r="I1644" s="128"/>
      <c r="J1644" s="128"/>
      <c r="K1644" s="128"/>
      <c r="L1644" s="128"/>
      <c r="M1644" s="128"/>
      <c r="N1644" s="128"/>
      <c r="O1644" s="128"/>
      <c r="P1644" s="128"/>
      <c r="Q1644" s="128"/>
      <c r="R1644" s="128"/>
      <c r="S1644" s="128"/>
      <c r="T1644" s="128"/>
      <c r="U1644" s="128"/>
      <c r="Z1644" s="161"/>
      <c r="AH1644" s="128"/>
      <c r="AI1644" s="162"/>
      <c r="AJ1644" s="162"/>
      <c r="AK1644" s="162"/>
      <c r="AL1644" s="162"/>
      <c r="AM1644" s="128"/>
      <c r="AN1644" s="128"/>
      <c r="AQ1644" s="128"/>
      <c r="AR1644" s="128"/>
      <c r="AS1644" s="128"/>
      <c r="AT1644" s="128"/>
      <c r="AU1644" s="128"/>
      <c r="AV1644" s="128"/>
    </row>
    <row r="1645" ht="16.5" customHeight="1">
      <c r="A1645" s="128"/>
      <c r="B1645" s="128"/>
      <c r="C1645" s="128"/>
      <c r="D1645" s="128"/>
      <c r="E1645" s="128"/>
      <c r="F1645" s="128"/>
      <c r="G1645" s="128"/>
      <c r="H1645" s="128"/>
      <c r="I1645" s="128"/>
      <c r="J1645" s="128"/>
      <c r="K1645" s="128"/>
      <c r="L1645" s="128"/>
      <c r="M1645" s="128"/>
      <c r="N1645" s="128"/>
      <c r="O1645" s="128"/>
      <c r="P1645" s="128"/>
      <c r="Q1645" s="128"/>
      <c r="R1645" s="128"/>
      <c r="S1645" s="128"/>
      <c r="T1645" s="128"/>
      <c r="U1645" s="128"/>
      <c r="Z1645" s="161"/>
      <c r="AH1645" s="128"/>
      <c r="AI1645" s="162"/>
      <c r="AJ1645" s="162"/>
      <c r="AK1645" s="162"/>
      <c r="AL1645" s="162"/>
      <c r="AM1645" s="128"/>
      <c r="AN1645" s="128"/>
      <c r="AQ1645" s="128"/>
      <c r="AR1645" s="128"/>
      <c r="AS1645" s="128"/>
      <c r="AT1645" s="128"/>
      <c r="AU1645" s="128"/>
      <c r="AV1645" s="128"/>
    </row>
    <row r="1646" ht="16.5" customHeight="1">
      <c r="A1646" s="128"/>
      <c r="B1646" s="128"/>
      <c r="C1646" s="128"/>
      <c r="D1646" s="128"/>
      <c r="E1646" s="128"/>
      <c r="F1646" s="128"/>
      <c r="G1646" s="128"/>
      <c r="H1646" s="128"/>
      <c r="I1646" s="128"/>
      <c r="J1646" s="128"/>
      <c r="K1646" s="128"/>
      <c r="L1646" s="128"/>
      <c r="M1646" s="128"/>
      <c r="N1646" s="128"/>
      <c r="O1646" s="128"/>
      <c r="P1646" s="128"/>
      <c r="Q1646" s="128"/>
      <c r="R1646" s="128"/>
      <c r="S1646" s="128"/>
      <c r="T1646" s="128"/>
      <c r="U1646" s="128"/>
      <c r="Z1646" s="161"/>
      <c r="AH1646" s="128"/>
      <c r="AI1646" s="162"/>
      <c r="AJ1646" s="162"/>
      <c r="AK1646" s="162"/>
      <c r="AL1646" s="162"/>
      <c r="AM1646" s="128"/>
      <c r="AN1646" s="128"/>
      <c r="AQ1646" s="128"/>
      <c r="AR1646" s="128"/>
      <c r="AS1646" s="128"/>
      <c r="AT1646" s="128"/>
      <c r="AU1646" s="128"/>
      <c r="AV1646" s="128"/>
    </row>
    <row r="1647" ht="16.5" customHeight="1">
      <c r="A1647" s="128"/>
      <c r="B1647" s="128"/>
      <c r="C1647" s="128"/>
      <c r="D1647" s="128"/>
      <c r="E1647" s="128"/>
      <c r="F1647" s="128"/>
      <c r="G1647" s="128"/>
      <c r="H1647" s="128"/>
      <c r="I1647" s="128"/>
      <c r="J1647" s="128"/>
      <c r="K1647" s="128"/>
      <c r="L1647" s="128"/>
      <c r="M1647" s="128"/>
      <c r="N1647" s="128"/>
      <c r="O1647" s="128"/>
      <c r="P1647" s="128"/>
      <c r="Q1647" s="128"/>
      <c r="R1647" s="128"/>
      <c r="S1647" s="128"/>
      <c r="T1647" s="128"/>
      <c r="U1647" s="128"/>
      <c r="Z1647" s="161"/>
      <c r="AH1647" s="128"/>
      <c r="AI1647" s="162"/>
      <c r="AJ1647" s="162"/>
      <c r="AK1647" s="162"/>
      <c r="AL1647" s="162"/>
      <c r="AM1647" s="128"/>
      <c r="AN1647" s="128"/>
      <c r="AQ1647" s="128"/>
      <c r="AR1647" s="128"/>
      <c r="AS1647" s="128"/>
      <c r="AT1647" s="128"/>
      <c r="AU1647" s="128"/>
      <c r="AV1647" s="128"/>
    </row>
    <row r="1648" ht="16.5" customHeight="1">
      <c r="A1648" s="128"/>
      <c r="B1648" s="128"/>
      <c r="C1648" s="128"/>
      <c r="D1648" s="128"/>
      <c r="E1648" s="128"/>
      <c r="F1648" s="128"/>
      <c r="G1648" s="128"/>
      <c r="H1648" s="128"/>
      <c r="I1648" s="128"/>
      <c r="J1648" s="128"/>
      <c r="K1648" s="128"/>
      <c r="L1648" s="128"/>
      <c r="M1648" s="128"/>
      <c r="N1648" s="128"/>
      <c r="O1648" s="128"/>
      <c r="P1648" s="128"/>
      <c r="Q1648" s="128"/>
      <c r="R1648" s="128"/>
      <c r="S1648" s="128"/>
      <c r="T1648" s="128"/>
      <c r="U1648" s="128"/>
      <c r="Z1648" s="161"/>
      <c r="AH1648" s="128"/>
      <c r="AI1648" s="162"/>
      <c r="AJ1648" s="162"/>
      <c r="AK1648" s="162"/>
      <c r="AL1648" s="162"/>
      <c r="AM1648" s="128"/>
      <c r="AN1648" s="128"/>
      <c r="AQ1648" s="128"/>
      <c r="AR1648" s="128"/>
      <c r="AS1648" s="128"/>
      <c r="AT1648" s="128"/>
      <c r="AU1648" s="128"/>
      <c r="AV1648" s="128"/>
    </row>
    <row r="1649" ht="16.5" customHeight="1">
      <c r="A1649" s="128"/>
      <c r="B1649" s="128"/>
      <c r="C1649" s="128"/>
      <c r="D1649" s="128"/>
      <c r="E1649" s="128"/>
      <c r="F1649" s="128"/>
      <c r="G1649" s="128"/>
      <c r="H1649" s="128"/>
      <c r="I1649" s="128"/>
      <c r="J1649" s="128"/>
      <c r="K1649" s="128"/>
      <c r="L1649" s="128"/>
      <c r="M1649" s="128"/>
      <c r="N1649" s="128"/>
      <c r="O1649" s="128"/>
      <c r="P1649" s="128"/>
      <c r="Q1649" s="128"/>
      <c r="R1649" s="128"/>
      <c r="S1649" s="128"/>
      <c r="T1649" s="128"/>
      <c r="U1649" s="128"/>
      <c r="Z1649" s="161"/>
      <c r="AH1649" s="128"/>
      <c r="AI1649" s="162"/>
      <c r="AJ1649" s="162"/>
      <c r="AK1649" s="162"/>
      <c r="AL1649" s="162"/>
      <c r="AM1649" s="128"/>
      <c r="AN1649" s="128"/>
      <c r="AR1649" s="128"/>
      <c r="AS1649" s="128"/>
      <c r="AT1649" s="128"/>
      <c r="AU1649" s="128"/>
      <c r="AV1649" s="128"/>
    </row>
    <row r="1650" ht="16.5" customHeight="1">
      <c r="A1650" s="128"/>
      <c r="B1650" s="128"/>
      <c r="C1650" s="128"/>
      <c r="D1650" s="128"/>
      <c r="E1650" s="128"/>
      <c r="F1650" s="128"/>
      <c r="G1650" s="128"/>
      <c r="H1650" s="128"/>
      <c r="I1650" s="128"/>
      <c r="J1650" s="128"/>
      <c r="K1650" s="128"/>
      <c r="L1650" s="128"/>
      <c r="M1650" s="128"/>
      <c r="N1650" s="128"/>
      <c r="O1650" s="128"/>
      <c r="P1650" s="128"/>
      <c r="Q1650" s="128"/>
      <c r="R1650" s="128"/>
      <c r="S1650" s="128"/>
      <c r="T1650" s="128"/>
      <c r="U1650" s="128"/>
      <c r="Z1650" s="161"/>
      <c r="AH1650" s="128"/>
      <c r="AI1650" s="162"/>
      <c r="AJ1650" s="162"/>
      <c r="AK1650" s="162"/>
      <c r="AL1650" s="162"/>
      <c r="AM1650" s="128"/>
      <c r="AN1650" s="128"/>
      <c r="AQ1650" s="128"/>
      <c r="AR1650" s="128"/>
      <c r="AS1650" s="128"/>
      <c r="AT1650" s="128"/>
      <c r="AU1650" s="128"/>
      <c r="AV1650" s="128"/>
    </row>
    <row r="1651" ht="16.5" customHeight="1">
      <c r="A1651" s="128"/>
      <c r="B1651" s="128"/>
      <c r="C1651" s="128"/>
      <c r="D1651" s="128"/>
      <c r="E1651" s="128"/>
      <c r="F1651" s="128"/>
      <c r="G1651" s="128"/>
      <c r="H1651" s="128"/>
      <c r="I1651" s="128"/>
      <c r="J1651" s="128"/>
      <c r="K1651" s="128"/>
      <c r="L1651" s="128"/>
      <c r="M1651" s="128"/>
      <c r="N1651" s="128"/>
      <c r="O1651" s="128"/>
      <c r="P1651" s="128"/>
      <c r="Q1651" s="128"/>
      <c r="R1651" s="128"/>
      <c r="S1651" s="128"/>
      <c r="T1651" s="128"/>
      <c r="U1651" s="128"/>
      <c r="Z1651" s="161"/>
      <c r="AH1651" s="128"/>
      <c r="AI1651" s="162"/>
      <c r="AJ1651" s="162"/>
      <c r="AK1651" s="162"/>
      <c r="AL1651" s="162"/>
      <c r="AM1651" s="128"/>
      <c r="AN1651" s="128"/>
      <c r="AQ1651" s="128"/>
      <c r="AR1651" s="128"/>
      <c r="AS1651" s="128"/>
      <c r="AT1651" s="128"/>
      <c r="AU1651" s="128"/>
      <c r="AV1651" s="128"/>
    </row>
    <row r="1652" ht="16.5" customHeight="1">
      <c r="A1652" s="128"/>
      <c r="B1652" s="128"/>
      <c r="C1652" s="128"/>
      <c r="D1652" s="128"/>
      <c r="E1652" s="128"/>
      <c r="F1652" s="128"/>
      <c r="G1652" s="128"/>
      <c r="H1652" s="128"/>
      <c r="I1652" s="128"/>
      <c r="J1652" s="128"/>
      <c r="K1652" s="128"/>
      <c r="L1652" s="128"/>
      <c r="M1652" s="128"/>
      <c r="N1652" s="128"/>
      <c r="O1652" s="128"/>
      <c r="P1652" s="128"/>
      <c r="Q1652" s="128"/>
      <c r="R1652" s="128"/>
      <c r="S1652" s="128"/>
      <c r="T1652" s="128"/>
      <c r="U1652" s="128"/>
      <c r="Z1652" s="161"/>
      <c r="AH1652" s="128"/>
      <c r="AI1652" s="162"/>
      <c r="AJ1652" s="162"/>
      <c r="AK1652" s="162"/>
      <c r="AL1652" s="162"/>
      <c r="AM1652" s="128"/>
      <c r="AN1652" s="128"/>
      <c r="AQ1652" s="128"/>
      <c r="AR1652" s="128"/>
      <c r="AS1652" s="128"/>
      <c r="AT1652" s="128"/>
      <c r="AU1652" s="128"/>
      <c r="AV1652" s="128"/>
    </row>
    <row r="1653" ht="16.5" customHeight="1">
      <c r="A1653" s="128"/>
      <c r="B1653" s="128"/>
      <c r="C1653" s="128"/>
      <c r="D1653" s="128"/>
      <c r="E1653" s="128"/>
      <c r="F1653" s="128"/>
      <c r="G1653" s="128"/>
      <c r="H1653" s="128"/>
      <c r="I1653" s="128"/>
      <c r="J1653" s="128"/>
      <c r="K1653" s="128"/>
      <c r="L1653" s="128"/>
      <c r="M1653" s="128"/>
      <c r="N1653" s="128"/>
      <c r="O1653" s="128"/>
      <c r="P1653" s="128"/>
      <c r="Q1653" s="128"/>
      <c r="R1653" s="128"/>
      <c r="S1653" s="128"/>
      <c r="T1653" s="128"/>
      <c r="U1653" s="128"/>
      <c r="Z1653" s="161"/>
      <c r="AH1653" s="128"/>
      <c r="AI1653" s="162"/>
      <c r="AJ1653" s="162"/>
      <c r="AK1653" s="162"/>
      <c r="AL1653" s="162"/>
      <c r="AQ1653" s="128"/>
      <c r="AR1653" s="128"/>
      <c r="AS1653" s="128"/>
      <c r="AT1653" s="128"/>
      <c r="AU1653" s="128"/>
      <c r="AV1653" s="128"/>
    </row>
    <row r="1654" ht="16.5" customHeight="1">
      <c r="A1654" s="128"/>
      <c r="B1654" s="128"/>
      <c r="C1654" s="128"/>
      <c r="D1654" s="128"/>
      <c r="E1654" s="128"/>
      <c r="F1654" s="128"/>
      <c r="G1654" s="128"/>
      <c r="H1654" s="128"/>
      <c r="I1654" s="128"/>
      <c r="J1654" s="128"/>
      <c r="K1654" s="128"/>
      <c r="L1654" s="128"/>
      <c r="M1654" s="128"/>
      <c r="N1654" s="128"/>
      <c r="O1654" s="128"/>
      <c r="P1654" s="128"/>
      <c r="Q1654" s="128"/>
      <c r="R1654" s="128"/>
      <c r="S1654" s="128"/>
      <c r="T1654" s="128"/>
      <c r="U1654" s="128"/>
      <c r="Z1654" s="161"/>
      <c r="AH1654" s="128"/>
      <c r="AI1654" s="162"/>
      <c r="AJ1654" s="162"/>
      <c r="AK1654" s="162"/>
      <c r="AL1654" s="162"/>
      <c r="AQ1654" s="128"/>
      <c r="AR1654" s="128"/>
      <c r="AS1654" s="128"/>
      <c r="AT1654" s="128"/>
      <c r="AU1654" s="128"/>
      <c r="AV1654" s="128"/>
    </row>
    <row r="1655" ht="16.5" customHeight="1">
      <c r="A1655" s="128"/>
      <c r="B1655" s="128"/>
      <c r="C1655" s="128"/>
      <c r="D1655" s="128"/>
      <c r="E1655" s="128"/>
      <c r="F1655" s="128"/>
      <c r="G1655" s="128"/>
      <c r="H1655" s="128"/>
      <c r="I1655" s="128"/>
      <c r="J1655" s="128"/>
      <c r="K1655" s="128"/>
      <c r="L1655" s="128"/>
      <c r="M1655" s="128"/>
      <c r="N1655" s="128"/>
      <c r="O1655" s="128"/>
      <c r="P1655" s="128"/>
      <c r="Q1655" s="128"/>
      <c r="R1655" s="128"/>
      <c r="S1655" s="128"/>
      <c r="T1655" s="128"/>
      <c r="U1655" s="128"/>
      <c r="Z1655" s="161"/>
      <c r="AH1655" s="128"/>
      <c r="AI1655" s="162"/>
      <c r="AJ1655" s="162"/>
      <c r="AK1655" s="162"/>
      <c r="AL1655" s="162"/>
      <c r="AM1655" s="128"/>
      <c r="AN1655" s="128"/>
      <c r="AQ1655" s="128"/>
      <c r="AR1655" s="128"/>
      <c r="AS1655" s="128"/>
      <c r="AT1655" s="128"/>
      <c r="AU1655" s="128"/>
      <c r="AV1655" s="128"/>
    </row>
    <row r="1656" ht="16.5" customHeight="1">
      <c r="A1656" s="128"/>
      <c r="B1656" s="128"/>
      <c r="C1656" s="128"/>
      <c r="D1656" s="128"/>
      <c r="E1656" s="128"/>
      <c r="F1656" s="128"/>
      <c r="G1656" s="128"/>
      <c r="H1656" s="128"/>
      <c r="I1656" s="128"/>
      <c r="J1656" s="128"/>
      <c r="K1656" s="128"/>
      <c r="L1656" s="128"/>
      <c r="M1656" s="128"/>
      <c r="N1656" s="128"/>
      <c r="O1656" s="128"/>
      <c r="P1656" s="128"/>
      <c r="Q1656" s="128"/>
      <c r="R1656" s="128"/>
      <c r="S1656" s="128"/>
      <c r="T1656" s="128"/>
      <c r="U1656" s="128"/>
      <c r="Z1656" s="161"/>
      <c r="AH1656" s="128"/>
      <c r="AI1656" s="162"/>
      <c r="AJ1656" s="162"/>
      <c r="AK1656" s="162"/>
      <c r="AL1656" s="162"/>
      <c r="AM1656" s="128"/>
      <c r="AN1656" s="128"/>
      <c r="AQ1656" s="128"/>
      <c r="AR1656" s="128"/>
      <c r="AS1656" s="128"/>
      <c r="AT1656" s="128"/>
      <c r="AU1656" s="128"/>
      <c r="AV1656" s="128"/>
    </row>
    <row r="1657" ht="16.5" customHeight="1">
      <c r="A1657" s="128"/>
      <c r="B1657" s="128"/>
      <c r="C1657" s="128"/>
      <c r="D1657" s="128"/>
      <c r="E1657" s="128"/>
      <c r="F1657" s="128"/>
      <c r="G1657" s="128"/>
      <c r="H1657" s="128"/>
      <c r="I1657" s="128"/>
      <c r="J1657" s="128"/>
      <c r="K1657" s="128"/>
      <c r="L1657" s="128"/>
      <c r="M1657" s="128"/>
      <c r="N1657" s="128"/>
      <c r="O1657" s="128"/>
      <c r="P1657" s="128"/>
      <c r="Q1657" s="128"/>
      <c r="R1657" s="128"/>
      <c r="S1657" s="128"/>
      <c r="T1657" s="128"/>
      <c r="U1657" s="128"/>
      <c r="Z1657" s="161"/>
      <c r="AH1657" s="128"/>
      <c r="AI1657" s="162"/>
      <c r="AJ1657" s="162"/>
      <c r="AK1657" s="162"/>
      <c r="AL1657" s="162"/>
      <c r="AM1657" s="128"/>
      <c r="AN1657" s="128"/>
      <c r="AQ1657" s="128"/>
      <c r="AR1657" s="128"/>
      <c r="AS1657" s="128"/>
      <c r="AT1657" s="128"/>
      <c r="AU1657" s="128"/>
      <c r="AV1657" s="128"/>
    </row>
    <row r="1658" ht="16.5" customHeight="1">
      <c r="A1658" s="128"/>
      <c r="B1658" s="128"/>
      <c r="C1658" s="128"/>
      <c r="D1658" s="128"/>
      <c r="E1658" s="128"/>
      <c r="F1658" s="128"/>
      <c r="G1658" s="128"/>
      <c r="H1658" s="128"/>
      <c r="I1658" s="128"/>
      <c r="J1658" s="128"/>
      <c r="K1658" s="128"/>
      <c r="L1658" s="128"/>
      <c r="M1658" s="128"/>
      <c r="N1658" s="128"/>
      <c r="O1658" s="128"/>
      <c r="P1658" s="128"/>
      <c r="Q1658" s="128"/>
      <c r="R1658" s="128"/>
      <c r="S1658" s="128"/>
      <c r="T1658" s="128"/>
      <c r="U1658" s="128"/>
      <c r="Z1658" s="161"/>
      <c r="AG1658" s="164"/>
      <c r="AH1658" s="128"/>
      <c r="AI1658" s="162"/>
      <c r="AJ1658" s="162"/>
      <c r="AK1658" s="162"/>
      <c r="AL1658" s="162"/>
      <c r="AQ1658" s="128"/>
      <c r="AR1658" s="128"/>
      <c r="AS1658" s="128"/>
      <c r="AT1658" s="128"/>
      <c r="AU1658" s="128"/>
      <c r="AV1658" s="128"/>
    </row>
    <row r="1659" ht="16.5" customHeight="1">
      <c r="A1659" s="128"/>
      <c r="B1659" s="128"/>
      <c r="C1659" s="128"/>
      <c r="D1659" s="128"/>
      <c r="E1659" s="128"/>
      <c r="F1659" s="128"/>
      <c r="G1659" s="128"/>
      <c r="H1659" s="128"/>
      <c r="I1659" s="128"/>
      <c r="J1659" s="128"/>
      <c r="K1659" s="128"/>
      <c r="L1659" s="128"/>
      <c r="M1659" s="128"/>
      <c r="N1659" s="128"/>
      <c r="O1659" s="128"/>
      <c r="P1659" s="128"/>
      <c r="Q1659" s="128"/>
      <c r="R1659" s="128"/>
      <c r="S1659" s="128"/>
      <c r="T1659" s="128"/>
      <c r="U1659" s="128"/>
      <c r="Z1659" s="161"/>
      <c r="AH1659" s="128"/>
      <c r="AI1659" s="162"/>
      <c r="AJ1659" s="162"/>
      <c r="AK1659" s="162"/>
      <c r="AL1659" s="162"/>
      <c r="AQ1659" s="128"/>
      <c r="AR1659" s="128"/>
      <c r="AS1659" s="128"/>
      <c r="AT1659" s="128"/>
      <c r="AU1659" s="128"/>
      <c r="AV1659" s="128"/>
    </row>
    <row r="1660" ht="16.5" customHeight="1">
      <c r="A1660" s="128"/>
      <c r="B1660" s="128"/>
      <c r="C1660" s="128"/>
      <c r="D1660" s="128"/>
      <c r="E1660" s="128"/>
      <c r="F1660" s="128"/>
      <c r="G1660" s="128"/>
      <c r="H1660" s="128"/>
      <c r="I1660" s="128"/>
      <c r="J1660" s="128"/>
      <c r="K1660" s="128"/>
      <c r="L1660" s="128"/>
      <c r="M1660" s="128"/>
      <c r="N1660" s="128"/>
      <c r="O1660" s="128"/>
      <c r="P1660" s="128"/>
      <c r="Q1660" s="128"/>
      <c r="R1660" s="128"/>
      <c r="S1660" s="128"/>
      <c r="T1660" s="128"/>
      <c r="U1660" s="128"/>
      <c r="W1660" s="128"/>
      <c r="Z1660" s="161"/>
      <c r="AH1660" s="128"/>
      <c r="AI1660" s="162"/>
      <c r="AJ1660" s="162"/>
      <c r="AK1660" s="162"/>
      <c r="AL1660" s="162"/>
      <c r="AQ1660" s="128"/>
      <c r="AR1660" s="128"/>
      <c r="AS1660" s="128"/>
      <c r="AT1660" s="128"/>
      <c r="AU1660" s="128"/>
      <c r="AV1660" s="128"/>
    </row>
    <row r="1661" ht="16.5" customHeight="1">
      <c r="A1661" s="128"/>
      <c r="B1661" s="128"/>
      <c r="C1661" s="128"/>
      <c r="D1661" s="128"/>
      <c r="E1661" s="128"/>
      <c r="F1661" s="128"/>
      <c r="G1661" s="128"/>
      <c r="H1661" s="128"/>
      <c r="I1661" s="128"/>
      <c r="J1661" s="128"/>
      <c r="K1661" s="128"/>
      <c r="L1661" s="128"/>
      <c r="M1661" s="128"/>
      <c r="N1661" s="128"/>
      <c r="O1661" s="128"/>
      <c r="P1661" s="128"/>
      <c r="Q1661" s="128"/>
      <c r="R1661" s="128"/>
      <c r="S1661" s="128"/>
      <c r="T1661" s="128"/>
      <c r="U1661" s="128"/>
      <c r="W1661" s="128"/>
      <c r="Z1661" s="161"/>
      <c r="AH1661" s="128"/>
      <c r="AI1661" s="162"/>
      <c r="AJ1661" s="162"/>
      <c r="AK1661" s="162"/>
      <c r="AL1661" s="162"/>
      <c r="AQ1661" s="128"/>
      <c r="AR1661" s="128"/>
      <c r="AS1661" s="128"/>
      <c r="AT1661" s="128"/>
      <c r="AU1661" s="128"/>
      <c r="AV1661" s="128"/>
    </row>
    <row r="1662" ht="16.5" customHeight="1">
      <c r="A1662" s="128"/>
      <c r="B1662" s="128"/>
      <c r="C1662" s="128"/>
      <c r="D1662" s="128"/>
      <c r="E1662" s="128"/>
      <c r="F1662" s="128"/>
      <c r="G1662" s="128"/>
      <c r="H1662" s="128"/>
      <c r="I1662" s="128"/>
      <c r="J1662" s="128"/>
      <c r="K1662" s="128"/>
      <c r="L1662" s="128"/>
      <c r="M1662" s="128"/>
      <c r="N1662" s="128"/>
      <c r="O1662" s="128"/>
      <c r="P1662" s="128"/>
      <c r="Q1662" s="128"/>
      <c r="R1662" s="128"/>
      <c r="S1662" s="128"/>
      <c r="T1662" s="128"/>
      <c r="U1662" s="128"/>
      <c r="Z1662" s="161"/>
      <c r="AH1662" s="128"/>
      <c r="AI1662" s="162"/>
      <c r="AJ1662" s="162"/>
      <c r="AK1662" s="162"/>
      <c r="AL1662" s="162"/>
      <c r="AQ1662" s="128"/>
      <c r="AR1662" s="128"/>
      <c r="AS1662" s="128"/>
      <c r="AT1662" s="128"/>
      <c r="AU1662" s="128"/>
      <c r="AV1662" s="128"/>
    </row>
    <row r="1663" ht="16.5" customHeight="1">
      <c r="A1663" s="128"/>
      <c r="B1663" s="128"/>
      <c r="C1663" s="128"/>
      <c r="D1663" s="128"/>
      <c r="E1663" s="128"/>
      <c r="F1663" s="128"/>
      <c r="G1663" s="128"/>
      <c r="H1663" s="128"/>
      <c r="I1663" s="128"/>
      <c r="J1663" s="128"/>
      <c r="K1663" s="128"/>
      <c r="L1663" s="128"/>
      <c r="M1663" s="128"/>
      <c r="N1663" s="128"/>
      <c r="O1663" s="128"/>
      <c r="P1663" s="128"/>
      <c r="Q1663" s="128"/>
      <c r="R1663" s="128"/>
      <c r="S1663" s="128"/>
      <c r="T1663" s="128"/>
      <c r="U1663" s="128"/>
      <c r="Z1663" s="161"/>
      <c r="AH1663" s="128"/>
      <c r="AI1663" s="162"/>
      <c r="AJ1663" s="162"/>
      <c r="AK1663" s="162"/>
      <c r="AL1663" s="162"/>
      <c r="AQ1663" s="128"/>
      <c r="AR1663" s="128"/>
      <c r="AS1663" s="128"/>
      <c r="AT1663" s="128"/>
      <c r="AU1663" s="128"/>
      <c r="AV1663" s="128"/>
    </row>
    <row r="1664" ht="16.5" customHeight="1">
      <c r="A1664" s="128"/>
      <c r="B1664" s="128"/>
      <c r="C1664" s="128"/>
      <c r="D1664" s="128"/>
      <c r="E1664" s="128"/>
      <c r="F1664" s="128"/>
      <c r="G1664" s="128"/>
      <c r="H1664" s="128"/>
      <c r="I1664" s="128"/>
      <c r="J1664" s="128"/>
      <c r="K1664" s="128"/>
      <c r="L1664" s="128"/>
      <c r="M1664" s="128"/>
      <c r="N1664" s="128"/>
      <c r="O1664" s="128"/>
      <c r="P1664" s="128"/>
      <c r="Q1664" s="128"/>
      <c r="R1664" s="128"/>
      <c r="S1664" s="128"/>
      <c r="T1664" s="128"/>
      <c r="U1664" s="128"/>
      <c r="AH1664" s="128"/>
      <c r="AI1664" s="162"/>
      <c r="AJ1664" s="162"/>
      <c r="AK1664" s="162"/>
      <c r="AL1664" s="162"/>
      <c r="AQ1664" s="128"/>
      <c r="AR1664" s="128"/>
      <c r="AS1664" s="128"/>
      <c r="AT1664" s="128"/>
      <c r="AU1664" s="128"/>
      <c r="AV1664" s="128"/>
    </row>
    <row r="1665" ht="16.5" customHeight="1">
      <c r="A1665" s="128"/>
      <c r="B1665" s="128"/>
      <c r="C1665" s="128"/>
      <c r="D1665" s="128"/>
      <c r="E1665" s="128"/>
      <c r="F1665" s="128"/>
      <c r="G1665" s="128"/>
      <c r="H1665" s="128"/>
      <c r="I1665" s="128"/>
      <c r="J1665" s="128"/>
      <c r="K1665" s="128"/>
      <c r="L1665" s="128"/>
      <c r="M1665" s="128"/>
      <c r="N1665" s="128"/>
      <c r="O1665" s="128"/>
      <c r="P1665" s="128"/>
      <c r="Q1665" s="128"/>
      <c r="R1665" s="128"/>
      <c r="S1665" s="128"/>
      <c r="T1665" s="128"/>
      <c r="U1665" s="128"/>
      <c r="Z1665" s="161"/>
      <c r="AH1665" s="128"/>
      <c r="AI1665" s="162"/>
      <c r="AJ1665" s="162"/>
      <c r="AK1665" s="162"/>
      <c r="AL1665" s="162"/>
      <c r="AQ1665" s="128"/>
      <c r="AR1665" s="128"/>
      <c r="AS1665" s="128"/>
      <c r="AT1665" s="128"/>
      <c r="AU1665" s="128"/>
      <c r="AV1665" s="128"/>
    </row>
    <row r="1666" ht="16.5" customHeight="1">
      <c r="A1666" s="128"/>
      <c r="B1666" s="128"/>
      <c r="C1666" s="128"/>
      <c r="D1666" s="128"/>
      <c r="E1666" s="128"/>
      <c r="F1666" s="128"/>
      <c r="G1666" s="128"/>
      <c r="H1666" s="128"/>
      <c r="I1666" s="128"/>
      <c r="J1666" s="128"/>
      <c r="K1666" s="128"/>
      <c r="L1666" s="128"/>
      <c r="M1666" s="128"/>
      <c r="N1666" s="128"/>
      <c r="O1666" s="128"/>
      <c r="P1666" s="128"/>
      <c r="Q1666" s="128"/>
      <c r="R1666" s="128"/>
      <c r="S1666" s="128"/>
      <c r="T1666" s="128"/>
      <c r="U1666" s="128"/>
      <c r="Z1666" s="161"/>
      <c r="AH1666" s="128"/>
      <c r="AI1666" s="162"/>
      <c r="AJ1666" s="162"/>
      <c r="AK1666" s="162"/>
      <c r="AL1666" s="162"/>
      <c r="AQ1666" s="128"/>
      <c r="AR1666" s="128"/>
      <c r="AS1666" s="128"/>
      <c r="AT1666" s="128"/>
      <c r="AU1666" s="128"/>
      <c r="AV1666" s="128"/>
    </row>
    <row r="1667" ht="16.5" customHeight="1">
      <c r="A1667" s="128"/>
      <c r="B1667" s="128"/>
      <c r="C1667" s="128"/>
      <c r="D1667" s="128"/>
      <c r="E1667" s="128"/>
      <c r="F1667" s="128"/>
      <c r="G1667" s="128"/>
      <c r="H1667" s="128"/>
      <c r="I1667" s="128"/>
      <c r="J1667" s="128"/>
      <c r="K1667" s="128"/>
      <c r="L1667" s="128"/>
      <c r="M1667" s="128"/>
      <c r="N1667" s="128"/>
      <c r="O1667" s="128"/>
      <c r="P1667" s="128"/>
      <c r="Q1667" s="128"/>
      <c r="R1667" s="128"/>
      <c r="S1667" s="128"/>
      <c r="T1667" s="128"/>
      <c r="U1667" s="128"/>
      <c r="Z1667" s="161"/>
      <c r="AH1667" s="128"/>
      <c r="AI1667" s="162"/>
      <c r="AJ1667" s="162"/>
      <c r="AK1667" s="162"/>
      <c r="AL1667" s="162"/>
      <c r="AQ1667" s="128"/>
      <c r="AR1667" s="128"/>
      <c r="AS1667" s="128"/>
      <c r="AT1667" s="128"/>
      <c r="AU1667" s="128"/>
      <c r="AV1667" s="128"/>
    </row>
    <row r="1668" ht="16.5" customHeight="1">
      <c r="A1668" s="128"/>
      <c r="B1668" s="128"/>
      <c r="C1668" s="128"/>
      <c r="D1668" s="128"/>
      <c r="E1668" s="128"/>
      <c r="F1668" s="128"/>
      <c r="G1668" s="128"/>
      <c r="H1668" s="128"/>
      <c r="I1668" s="128"/>
      <c r="J1668" s="128"/>
      <c r="K1668" s="128"/>
      <c r="L1668" s="128"/>
      <c r="M1668" s="128"/>
      <c r="N1668" s="128"/>
      <c r="O1668" s="128"/>
      <c r="P1668" s="128"/>
      <c r="Q1668" s="128"/>
      <c r="R1668" s="128"/>
      <c r="S1668" s="128"/>
      <c r="T1668" s="128"/>
      <c r="U1668" s="128"/>
      <c r="W1668" s="128"/>
      <c r="Z1668" s="161"/>
      <c r="AH1668" s="128"/>
      <c r="AI1668" s="162"/>
      <c r="AJ1668" s="162"/>
      <c r="AK1668" s="162"/>
      <c r="AL1668" s="162"/>
      <c r="AQ1668" s="128"/>
      <c r="AR1668" s="128"/>
      <c r="AS1668" s="128"/>
      <c r="AT1668" s="128"/>
      <c r="AU1668" s="128"/>
      <c r="AV1668" s="128"/>
    </row>
    <row r="1669" ht="16.5" customHeight="1">
      <c r="A1669" s="128"/>
      <c r="B1669" s="128"/>
      <c r="C1669" s="128"/>
      <c r="D1669" s="128"/>
      <c r="E1669" s="128"/>
      <c r="F1669" s="128"/>
      <c r="G1669" s="128"/>
      <c r="H1669" s="128"/>
      <c r="I1669" s="128"/>
      <c r="J1669" s="128"/>
      <c r="K1669" s="128"/>
      <c r="L1669" s="128"/>
      <c r="M1669" s="128"/>
      <c r="N1669" s="128"/>
      <c r="O1669" s="128"/>
      <c r="P1669" s="128"/>
      <c r="Q1669" s="128"/>
      <c r="R1669" s="128"/>
      <c r="S1669" s="128"/>
      <c r="T1669" s="128"/>
      <c r="U1669" s="128"/>
      <c r="W1669" s="128"/>
      <c r="Z1669" s="161"/>
      <c r="AH1669" s="128"/>
      <c r="AI1669" s="162"/>
      <c r="AJ1669" s="162"/>
      <c r="AK1669" s="162"/>
      <c r="AL1669" s="162"/>
      <c r="AQ1669" s="128"/>
      <c r="AR1669" s="128"/>
      <c r="AS1669" s="128"/>
      <c r="AT1669" s="128"/>
      <c r="AU1669" s="128"/>
      <c r="AV1669" s="128"/>
    </row>
    <row r="1670" ht="16.5" customHeight="1">
      <c r="A1670" s="128"/>
      <c r="B1670" s="128"/>
      <c r="C1670" s="128"/>
      <c r="D1670" s="128"/>
      <c r="E1670" s="128"/>
      <c r="F1670" s="128"/>
      <c r="G1670" s="128"/>
      <c r="H1670" s="128"/>
      <c r="I1670" s="128"/>
      <c r="J1670" s="128"/>
      <c r="K1670" s="128"/>
      <c r="L1670" s="128"/>
      <c r="M1670" s="128"/>
      <c r="N1670" s="128"/>
      <c r="O1670" s="128"/>
      <c r="P1670" s="128"/>
      <c r="Q1670" s="128"/>
      <c r="R1670" s="128"/>
      <c r="S1670" s="128"/>
      <c r="T1670" s="128"/>
      <c r="U1670" s="128"/>
      <c r="W1670" s="128"/>
      <c r="Z1670" s="161"/>
      <c r="AH1670" s="128"/>
      <c r="AI1670" s="162"/>
      <c r="AJ1670" s="162"/>
      <c r="AK1670" s="162"/>
      <c r="AL1670" s="162"/>
      <c r="AM1670" s="128"/>
      <c r="AN1670" s="128"/>
      <c r="AQ1670" s="128"/>
      <c r="AR1670" s="128"/>
      <c r="AS1670" s="128"/>
      <c r="AT1670" s="128"/>
      <c r="AU1670" s="128"/>
      <c r="AV1670" s="128"/>
    </row>
    <row r="1671" ht="16.5" customHeight="1">
      <c r="A1671" s="128"/>
      <c r="B1671" s="128"/>
      <c r="C1671" s="128"/>
      <c r="D1671" s="128"/>
      <c r="E1671" s="128"/>
      <c r="F1671" s="128"/>
      <c r="G1671" s="128"/>
      <c r="H1671" s="128"/>
      <c r="I1671" s="128"/>
      <c r="J1671" s="128"/>
      <c r="K1671" s="128"/>
      <c r="L1671" s="128"/>
      <c r="M1671" s="128"/>
      <c r="N1671" s="128"/>
      <c r="O1671" s="128"/>
      <c r="P1671" s="128"/>
      <c r="Q1671" s="128"/>
      <c r="R1671" s="128"/>
      <c r="S1671" s="128"/>
      <c r="T1671" s="128"/>
      <c r="U1671" s="128"/>
      <c r="AH1671" s="128"/>
      <c r="AI1671" s="162"/>
      <c r="AJ1671" s="162"/>
      <c r="AK1671" s="162"/>
      <c r="AL1671" s="162"/>
      <c r="AM1671" s="164"/>
      <c r="AN1671" s="164"/>
      <c r="AQ1671" s="128"/>
      <c r="AR1671" s="128"/>
      <c r="AS1671" s="128"/>
      <c r="AT1671" s="128"/>
      <c r="AU1671" s="128"/>
      <c r="AV1671" s="128"/>
    </row>
    <row r="1672" ht="16.5" customHeight="1">
      <c r="A1672" s="128"/>
      <c r="B1672" s="128"/>
      <c r="C1672" s="128"/>
      <c r="D1672" s="128"/>
      <c r="E1672" s="128"/>
      <c r="F1672" s="128"/>
      <c r="G1672" s="128"/>
      <c r="H1672" s="128"/>
      <c r="I1672" s="128"/>
      <c r="J1672" s="128"/>
      <c r="K1672" s="128"/>
      <c r="L1672" s="128"/>
      <c r="M1672" s="128"/>
      <c r="N1672" s="128"/>
      <c r="O1672" s="128"/>
      <c r="P1672" s="128"/>
      <c r="Q1672" s="128"/>
      <c r="R1672" s="128"/>
      <c r="S1672" s="128"/>
      <c r="T1672" s="128"/>
      <c r="U1672" s="128"/>
      <c r="Z1672" s="161"/>
      <c r="AH1672" s="128"/>
      <c r="AI1672" s="162"/>
      <c r="AJ1672" s="162"/>
      <c r="AK1672" s="162"/>
      <c r="AL1672" s="162"/>
      <c r="AQ1672" s="128"/>
      <c r="AR1672" s="128"/>
      <c r="AS1672" s="128"/>
      <c r="AT1672" s="128"/>
      <c r="AU1672" s="128"/>
      <c r="AV1672" s="128"/>
    </row>
    <row r="1673" ht="16.5" customHeight="1">
      <c r="A1673" s="128"/>
      <c r="B1673" s="128"/>
      <c r="C1673" s="128"/>
      <c r="D1673" s="128"/>
      <c r="E1673" s="128"/>
      <c r="F1673" s="128"/>
      <c r="G1673" s="128"/>
      <c r="H1673" s="128"/>
      <c r="I1673" s="128"/>
      <c r="J1673" s="128"/>
      <c r="K1673" s="128"/>
      <c r="L1673" s="128"/>
      <c r="M1673" s="128"/>
      <c r="N1673" s="128"/>
      <c r="O1673" s="128"/>
      <c r="P1673" s="128"/>
      <c r="Q1673" s="128"/>
      <c r="R1673" s="128"/>
      <c r="S1673" s="128"/>
      <c r="T1673" s="128"/>
      <c r="U1673" s="128"/>
      <c r="Z1673" s="161"/>
      <c r="AH1673" s="128"/>
      <c r="AI1673" s="162"/>
      <c r="AJ1673" s="162"/>
      <c r="AK1673" s="162"/>
      <c r="AL1673" s="162"/>
      <c r="AQ1673" s="128"/>
      <c r="AR1673" s="128"/>
      <c r="AS1673" s="128"/>
      <c r="AT1673" s="128"/>
      <c r="AU1673" s="128"/>
      <c r="AV1673" s="128"/>
    </row>
    <row r="1674" ht="16.5" customHeight="1">
      <c r="A1674" s="128"/>
      <c r="B1674" s="128"/>
      <c r="C1674" s="128"/>
      <c r="D1674" s="128"/>
      <c r="E1674" s="128"/>
      <c r="F1674" s="128"/>
      <c r="G1674" s="128"/>
      <c r="H1674" s="128"/>
      <c r="I1674" s="128"/>
      <c r="J1674" s="128"/>
      <c r="K1674" s="128"/>
      <c r="L1674" s="128"/>
      <c r="M1674" s="128"/>
      <c r="N1674" s="128"/>
      <c r="O1674" s="128"/>
      <c r="P1674" s="128"/>
      <c r="Q1674" s="128"/>
      <c r="R1674" s="128"/>
      <c r="S1674" s="128"/>
      <c r="T1674" s="128"/>
      <c r="U1674" s="128"/>
      <c r="Z1674" s="161"/>
      <c r="AH1674" s="128"/>
      <c r="AI1674" s="162"/>
      <c r="AJ1674" s="162"/>
      <c r="AK1674" s="162"/>
      <c r="AL1674" s="162"/>
      <c r="AQ1674" s="128"/>
      <c r="AR1674" s="128"/>
      <c r="AS1674" s="128"/>
      <c r="AT1674" s="128"/>
      <c r="AU1674" s="128"/>
      <c r="AV1674" s="128"/>
    </row>
    <row r="1675" ht="16.5" customHeight="1">
      <c r="A1675" s="128"/>
      <c r="B1675" s="128"/>
      <c r="C1675" s="128"/>
      <c r="D1675" s="128"/>
      <c r="E1675" s="128"/>
      <c r="F1675" s="128"/>
      <c r="G1675" s="128"/>
      <c r="H1675" s="128"/>
      <c r="I1675" s="128"/>
      <c r="J1675" s="128"/>
      <c r="K1675" s="128"/>
      <c r="L1675" s="128"/>
      <c r="M1675" s="128"/>
      <c r="N1675" s="128"/>
      <c r="O1675" s="128"/>
      <c r="P1675" s="128"/>
      <c r="Q1675" s="128"/>
      <c r="R1675" s="128"/>
      <c r="S1675" s="128"/>
      <c r="T1675" s="128"/>
      <c r="U1675" s="128"/>
      <c r="Z1675" s="161"/>
      <c r="AH1675" s="128"/>
      <c r="AI1675" s="162"/>
      <c r="AJ1675" s="162"/>
      <c r="AK1675" s="162"/>
      <c r="AL1675" s="162"/>
      <c r="AQ1675" s="128"/>
      <c r="AR1675" s="128"/>
      <c r="AS1675" s="128"/>
      <c r="AT1675" s="128"/>
      <c r="AU1675" s="128"/>
      <c r="AV1675" s="128"/>
    </row>
    <row r="1676" ht="16.5" customHeight="1">
      <c r="A1676" s="128"/>
      <c r="B1676" s="128"/>
      <c r="C1676" s="128"/>
      <c r="D1676" s="128"/>
      <c r="E1676" s="128"/>
      <c r="F1676" s="128"/>
      <c r="G1676" s="128"/>
      <c r="H1676" s="128"/>
      <c r="I1676" s="128"/>
      <c r="J1676" s="128"/>
      <c r="K1676" s="128"/>
      <c r="L1676" s="128"/>
      <c r="M1676" s="128"/>
      <c r="N1676" s="128"/>
      <c r="O1676" s="128"/>
      <c r="P1676" s="128"/>
      <c r="Q1676" s="128"/>
      <c r="R1676" s="128"/>
      <c r="S1676" s="128"/>
      <c r="T1676" s="128"/>
      <c r="U1676" s="128"/>
      <c r="Z1676" s="161"/>
      <c r="AH1676" s="128"/>
      <c r="AI1676" s="162"/>
      <c r="AJ1676" s="162"/>
      <c r="AK1676" s="162"/>
      <c r="AL1676" s="162"/>
      <c r="AQ1676" s="128"/>
      <c r="AR1676" s="128"/>
      <c r="AS1676" s="128"/>
      <c r="AT1676" s="128"/>
      <c r="AU1676" s="128"/>
      <c r="AV1676" s="128"/>
    </row>
    <row r="1677" ht="16.5" customHeight="1">
      <c r="A1677" s="128"/>
      <c r="B1677" s="128"/>
      <c r="C1677" s="128"/>
      <c r="D1677" s="128"/>
      <c r="E1677" s="128"/>
      <c r="F1677" s="128"/>
      <c r="G1677" s="128"/>
      <c r="H1677" s="128"/>
      <c r="I1677" s="128"/>
      <c r="J1677" s="128"/>
      <c r="K1677" s="128"/>
      <c r="L1677" s="128"/>
      <c r="M1677" s="128"/>
      <c r="N1677" s="128"/>
      <c r="O1677" s="128"/>
      <c r="P1677" s="128"/>
      <c r="Q1677" s="128"/>
      <c r="R1677" s="128"/>
      <c r="S1677" s="128"/>
      <c r="T1677" s="128"/>
      <c r="U1677" s="128"/>
      <c r="Z1677" s="161"/>
      <c r="AH1677" s="128"/>
      <c r="AI1677" s="162"/>
      <c r="AJ1677" s="162"/>
      <c r="AK1677" s="162"/>
      <c r="AL1677" s="162"/>
      <c r="AQ1677" s="128"/>
      <c r="AR1677" s="128"/>
      <c r="AS1677" s="128"/>
      <c r="AT1677" s="128"/>
      <c r="AU1677" s="128"/>
      <c r="AV1677" s="128"/>
    </row>
    <row r="1678" ht="16.5" customHeight="1">
      <c r="A1678" s="128"/>
      <c r="B1678" s="128"/>
      <c r="C1678" s="128"/>
      <c r="D1678" s="128"/>
      <c r="E1678" s="128"/>
      <c r="F1678" s="128"/>
      <c r="G1678" s="128"/>
      <c r="H1678" s="128"/>
      <c r="I1678" s="128"/>
      <c r="J1678" s="128"/>
      <c r="K1678" s="128"/>
      <c r="L1678" s="128"/>
      <c r="M1678" s="128"/>
      <c r="N1678" s="128"/>
      <c r="O1678" s="128"/>
      <c r="P1678" s="128"/>
      <c r="Q1678" s="128"/>
      <c r="R1678" s="128"/>
      <c r="S1678" s="128"/>
      <c r="T1678" s="128"/>
      <c r="U1678" s="128"/>
      <c r="Z1678" s="161"/>
      <c r="AH1678" s="128"/>
      <c r="AI1678" s="162"/>
      <c r="AJ1678" s="162"/>
      <c r="AK1678" s="162"/>
      <c r="AL1678" s="162"/>
      <c r="AQ1678" s="128"/>
      <c r="AR1678" s="128"/>
      <c r="AS1678" s="128"/>
      <c r="AT1678" s="128"/>
      <c r="AU1678" s="128"/>
      <c r="AV1678" s="128"/>
    </row>
    <row r="1679" ht="16.5" customHeight="1">
      <c r="A1679" s="128"/>
      <c r="B1679" s="128"/>
      <c r="C1679" s="128"/>
      <c r="D1679" s="128"/>
      <c r="E1679" s="128"/>
      <c r="F1679" s="128"/>
      <c r="G1679" s="128"/>
      <c r="H1679" s="128"/>
      <c r="I1679" s="128"/>
      <c r="J1679" s="128"/>
      <c r="K1679" s="128"/>
      <c r="L1679" s="128"/>
      <c r="M1679" s="128"/>
      <c r="N1679" s="128"/>
      <c r="O1679" s="128"/>
      <c r="P1679" s="128"/>
      <c r="Q1679" s="128"/>
      <c r="R1679" s="128"/>
      <c r="S1679" s="128"/>
      <c r="T1679" s="128"/>
      <c r="U1679" s="128"/>
      <c r="AH1679" s="128"/>
      <c r="AI1679" s="162"/>
      <c r="AJ1679" s="162"/>
      <c r="AK1679" s="162"/>
      <c r="AL1679" s="162"/>
      <c r="AQ1679" s="128"/>
      <c r="AR1679" s="128"/>
      <c r="AS1679" s="128"/>
      <c r="AT1679" s="128"/>
      <c r="AU1679" s="128"/>
      <c r="AV1679" s="128"/>
    </row>
    <row r="1680" ht="16.5" customHeight="1">
      <c r="A1680" s="128"/>
      <c r="C1680" s="128"/>
      <c r="D1680" s="128"/>
      <c r="E1680" s="128"/>
      <c r="F1680" s="128"/>
      <c r="G1680" s="128"/>
      <c r="H1680" s="128"/>
      <c r="I1680" s="128"/>
      <c r="J1680" s="128"/>
      <c r="K1680" s="128"/>
      <c r="L1680" s="128"/>
      <c r="M1680" s="128"/>
      <c r="N1680" s="128"/>
      <c r="O1680" s="128"/>
      <c r="P1680" s="128"/>
      <c r="Q1680" s="128"/>
      <c r="R1680" s="128"/>
      <c r="S1680" s="128"/>
      <c r="T1680" s="128"/>
      <c r="U1680" s="128"/>
      <c r="Z1680" s="161"/>
      <c r="AH1680" s="128"/>
      <c r="AI1680" s="162"/>
      <c r="AJ1680" s="162"/>
      <c r="AK1680" s="162"/>
      <c r="AL1680" s="162"/>
      <c r="AQ1680" s="128"/>
      <c r="AR1680" s="128"/>
      <c r="AS1680" s="128"/>
      <c r="AT1680" s="128"/>
      <c r="AU1680" s="128"/>
      <c r="AV1680" s="128"/>
    </row>
    <row r="1681" ht="16.5" customHeight="1">
      <c r="A1681" s="128"/>
      <c r="C1681" s="128"/>
      <c r="D1681" s="128"/>
      <c r="E1681" s="128"/>
      <c r="F1681" s="128"/>
      <c r="G1681" s="128"/>
      <c r="H1681" s="128"/>
      <c r="I1681" s="128"/>
      <c r="J1681" s="128"/>
      <c r="K1681" s="128"/>
      <c r="L1681" s="128"/>
      <c r="M1681" s="128"/>
      <c r="N1681" s="128"/>
      <c r="O1681" s="128"/>
      <c r="P1681" s="128"/>
      <c r="Q1681" s="128"/>
      <c r="R1681" s="128"/>
      <c r="S1681" s="128"/>
      <c r="T1681" s="128"/>
      <c r="U1681" s="128"/>
      <c r="V1681" s="128"/>
      <c r="Z1681" s="161"/>
      <c r="AH1681" s="128"/>
      <c r="AI1681" s="162"/>
      <c r="AJ1681" s="128"/>
      <c r="AK1681" s="162"/>
      <c r="AL1681" s="162"/>
      <c r="AQ1681" s="128"/>
      <c r="AR1681" s="128"/>
      <c r="AS1681" s="128"/>
      <c r="AT1681" s="128"/>
      <c r="AU1681" s="128"/>
      <c r="AV1681" s="128"/>
    </row>
    <row r="1682" ht="16.5" customHeight="1">
      <c r="A1682" s="128"/>
      <c r="B1682" s="128"/>
      <c r="C1682" s="128"/>
      <c r="D1682" s="128"/>
      <c r="E1682" s="128"/>
      <c r="F1682" s="128"/>
      <c r="G1682" s="128"/>
      <c r="H1682" s="128"/>
      <c r="I1682" s="128"/>
      <c r="J1682" s="128"/>
      <c r="K1682" s="128"/>
      <c r="L1682" s="128"/>
      <c r="M1682" s="128"/>
      <c r="N1682" s="128"/>
      <c r="O1682" s="128"/>
      <c r="P1682" s="128"/>
      <c r="Q1682" s="128"/>
      <c r="R1682" s="128"/>
      <c r="S1682" s="128"/>
      <c r="T1682" s="128"/>
      <c r="U1682" s="128"/>
      <c r="V1682" s="128"/>
      <c r="W1682" s="128"/>
      <c r="Y1682" s="128"/>
      <c r="Z1682" s="128"/>
      <c r="AE1682" s="128"/>
      <c r="AF1682" s="128"/>
      <c r="AH1682" s="128"/>
      <c r="AI1682" s="162"/>
      <c r="AJ1682" s="128"/>
      <c r="AK1682" s="162"/>
      <c r="AL1682" s="162"/>
      <c r="AQ1682" s="128"/>
      <c r="AR1682" s="128"/>
      <c r="AS1682" s="128"/>
      <c r="AT1682" s="128"/>
      <c r="AU1682" s="128"/>
      <c r="AV1682" s="128"/>
    </row>
    <row r="1683" ht="16.5" customHeight="1">
      <c r="A1683" s="128"/>
      <c r="C1683" s="128"/>
      <c r="D1683" s="128"/>
      <c r="E1683" s="128"/>
      <c r="F1683" s="128"/>
      <c r="G1683" s="128"/>
      <c r="H1683" s="128"/>
      <c r="I1683" s="128"/>
      <c r="J1683" s="128"/>
      <c r="K1683" s="128"/>
      <c r="L1683" s="128"/>
      <c r="M1683" s="128"/>
      <c r="N1683" s="128"/>
      <c r="O1683" s="128"/>
      <c r="P1683" s="128"/>
      <c r="Q1683" s="128"/>
      <c r="R1683" s="128"/>
      <c r="S1683" s="128"/>
      <c r="T1683" s="128"/>
      <c r="U1683" s="128"/>
      <c r="Y1683" s="128"/>
      <c r="Z1683" s="161"/>
      <c r="AA1683" s="128"/>
      <c r="AB1683" s="128"/>
      <c r="AC1683" s="128"/>
      <c r="AD1683" s="128"/>
      <c r="AE1683" s="128"/>
      <c r="AF1683" s="128"/>
      <c r="AH1683" s="128"/>
      <c r="AI1683" s="162"/>
      <c r="AJ1683" s="128"/>
      <c r="AK1683" s="162"/>
      <c r="AL1683" s="162"/>
      <c r="AQ1683" s="128"/>
      <c r="AR1683" s="128"/>
      <c r="AS1683" s="128"/>
      <c r="AT1683" s="128"/>
      <c r="AU1683" s="128"/>
      <c r="AV1683" s="128"/>
    </row>
    <row r="1684" ht="16.5" customHeight="1">
      <c r="A1684" s="128"/>
      <c r="C1684" s="128"/>
      <c r="D1684" s="128"/>
      <c r="E1684" s="128"/>
      <c r="F1684" s="128"/>
      <c r="G1684" s="128"/>
      <c r="H1684" s="128"/>
      <c r="I1684" s="128"/>
      <c r="J1684" s="128"/>
      <c r="K1684" s="128"/>
      <c r="L1684" s="128"/>
      <c r="M1684" s="128"/>
      <c r="N1684" s="128"/>
      <c r="O1684" s="128"/>
      <c r="P1684" s="128"/>
      <c r="Q1684" s="128"/>
      <c r="R1684" s="128"/>
      <c r="S1684" s="128"/>
      <c r="T1684" s="128"/>
      <c r="U1684" s="128"/>
      <c r="Y1684" s="128"/>
      <c r="Z1684" s="161"/>
      <c r="AA1684" s="128"/>
      <c r="AB1684" s="128"/>
      <c r="AC1684" s="128"/>
      <c r="AD1684" s="128"/>
      <c r="AE1684" s="128"/>
      <c r="AF1684" s="128"/>
      <c r="AH1684" s="128"/>
      <c r="AI1684" s="162"/>
      <c r="AJ1684" s="128"/>
      <c r="AK1684" s="162"/>
      <c r="AL1684" s="162"/>
      <c r="AQ1684" s="128"/>
      <c r="AR1684" s="128"/>
      <c r="AS1684" s="128"/>
      <c r="AT1684" s="128"/>
      <c r="AU1684" s="128"/>
      <c r="AV1684" s="128"/>
    </row>
    <row r="1685" ht="16.5" customHeight="1">
      <c r="A1685" s="128"/>
      <c r="C1685" s="128"/>
      <c r="D1685" s="128"/>
      <c r="E1685" s="128"/>
      <c r="F1685" s="128"/>
      <c r="G1685" s="128"/>
      <c r="H1685" s="128"/>
      <c r="I1685" s="128"/>
      <c r="J1685" s="128"/>
      <c r="K1685" s="128"/>
      <c r="L1685" s="128"/>
      <c r="M1685" s="128"/>
      <c r="N1685" s="128"/>
      <c r="O1685" s="128"/>
      <c r="P1685" s="128"/>
      <c r="Q1685" s="128"/>
      <c r="R1685" s="128"/>
      <c r="S1685" s="128"/>
      <c r="T1685" s="128"/>
      <c r="U1685" s="128"/>
      <c r="Y1685" s="128"/>
      <c r="Z1685" s="161"/>
      <c r="AA1685" s="128"/>
      <c r="AB1685" s="128"/>
      <c r="AC1685" s="128"/>
      <c r="AD1685" s="128"/>
      <c r="AE1685" s="128"/>
      <c r="AF1685" s="128"/>
      <c r="AH1685" s="128"/>
      <c r="AI1685" s="162"/>
      <c r="AJ1685" s="128"/>
      <c r="AK1685" s="162"/>
      <c r="AL1685" s="162"/>
      <c r="AQ1685" s="128"/>
      <c r="AR1685" s="128"/>
      <c r="AS1685" s="128"/>
      <c r="AT1685" s="128"/>
      <c r="AU1685" s="128"/>
      <c r="AV1685" s="128"/>
    </row>
    <row r="1686" ht="16.5" customHeight="1">
      <c r="A1686" s="128"/>
      <c r="C1686" s="128"/>
      <c r="D1686" s="128"/>
      <c r="E1686" s="128"/>
      <c r="F1686" s="128"/>
      <c r="G1686" s="128"/>
      <c r="H1686" s="128"/>
      <c r="I1686" s="128"/>
      <c r="J1686" s="128"/>
      <c r="K1686" s="128"/>
      <c r="L1686" s="128"/>
      <c r="M1686" s="128"/>
      <c r="N1686" s="128"/>
      <c r="O1686" s="128"/>
      <c r="P1686" s="128"/>
      <c r="Q1686" s="128"/>
      <c r="R1686" s="128"/>
      <c r="S1686" s="128"/>
      <c r="T1686" s="128"/>
      <c r="U1686" s="128"/>
      <c r="Y1686" s="128"/>
      <c r="Z1686" s="161"/>
      <c r="AA1686" s="128"/>
      <c r="AB1686" s="128"/>
      <c r="AC1686" s="128"/>
      <c r="AD1686" s="128"/>
      <c r="AE1686" s="128"/>
      <c r="AF1686" s="128"/>
      <c r="AH1686" s="128"/>
      <c r="AI1686" s="162"/>
      <c r="AJ1686" s="128"/>
      <c r="AK1686" s="162"/>
      <c r="AL1686" s="162"/>
      <c r="AQ1686" s="128"/>
      <c r="AR1686" s="128"/>
      <c r="AS1686" s="128"/>
      <c r="AT1686" s="128"/>
      <c r="AU1686" s="128"/>
      <c r="AV1686" s="128"/>
    </row>
    <row r="1687" ht="16.5" customHeight="1">
      <c r="A1687" s="128"/>
      <c r="C1687" s="128"/>
      <c r="D1687" s="128"/>
      <c r="E1687" s="128"/>
      <c r="F1687" s="128"/>
      <c r="G1687" s="128"/>
      <c r="H1687" s="128"/>
      <c r="I1687" s="128"/>
      <c r="J1687" s="128"/>
      <c r="K1687" s="128"/>
      <c r="L1687" s="128"/>
      <c r="M1687" s="128"/>
      <c r="N1687" s="128"/>
      <c r="O1687" s="128"/>
      <c r="P1687" s="128"/>
      <c r="Q1687" s="128"/>
      <c r="R1687" s="128"/>
      <c r="S1687" s="128"/>
      <c r="T1687" s="128"/>
      <c r="U1687" s="128"/>
      <c r="Y1687" s="128"/>
      <c r="Z1687" s="161"/>
      <c r="AA1687" s="128"/>
      <c r="AB1687" s="128"/>
      <c r="AC1687" s="128"/>
      <c r="AD1687" s="128"/>
      <c r="AE1687" s="128"/>
      <c r="AF1687" s="128"/>
      <c r="AH1687" s="128"/>
      <c r="AI1687" s="162"/>
      <c r="AJ1687" s="128"/>
      <c r="AK1687" s="162"/>
      <c r="AL1687" s="162"/>
      <c r="AQ1687" s="128"/>
      <c r="AR1687" s="128"/>
      <c r="AS1687" s="128"/>
      <c r="AT1687" s="128"/>
      <c r="AU1687" s="128"/>
      <c r="AV1687" s="128"/>
    </row>
    <row r="1688" ht="16.5" customHeight="1">
      <c r="A1688" s="128"/>
      <c r="C1688" s="128"/>
      <c r="D1688" s="128"/>
      <c r="E1688" s="128"/>
      <c r="F1688" s="128"/>
      <c r="G1688" s="128"/>
      <c r="H1688" s="128"/>
      <c r="I1688" s="128"/>
      <c r="J1688" s="128"/>
      <c r="K1688" s="128"/>
      <c r="L1688" s="128"/>
      <c r="M1688" s="128"/>
      <c r="N1688" s="128"/>
      <c r="O1688" s="128"/>
      <c r="P1688" s="128"/>
      <c r="Q1688" s="128"/>
      <c r="R1688" s="128"/>
      <c r="S1688" s="128"/>
      <c r="T1688" s="128"/>
      <c r="U1688" s="128"/>
      <c r="Y1688" s="128"/>
      <c r="Z1688" s="161"/>
      <c r="AA1688" s="128"/>
      <c r="AB1688" s="128"/>
      <c r="AC1688" s="128"/>
      <c r="AD1688" s="128"/>
      <c r="AE1688" s="128"/>
      <c r="AH1688" s="128"/>
      <c r="AI1688" s="162"/>
      <c r="AJ1688" s="128"/>
      <c r="AK1688" s="162"/>
      <c r="AL1688" s="162"/>
      <c r="AQ1688" s="128"/>
      <c r="AR1688" s="128"/>
      <c r="AS1688" s="128"/>
      <c r="AT1688" s="128"/>
      <c r="AU1688" s="128"/>
      <c r="AV1688" s="128"/>
    </row>
    <row r="1689" ht="16.5" customHeight="1">
      <c r="A1689" s="128"/>
      <c r="C1689" s="128"/>
      <c r="D1689" s="128"/>
      <c r="E1689" s="128"/>
      <c r="F1689" s="128"/>
      <c r="G1689" s="128"/>
      <c r="H1689" s="128"/>
      <c r="I1689" s="128"/>
      <c r="J1689" s="128"/>
      <c r="K1689" s="128"/>
      <c r="L1689" s="128"/>
      <c r="M1689" s="128"/>
      <c r="N1689" s="128"/>
      <c r="O1689" s="128"/>
      <c r="P1689" s="128"/>
      <c r="Q1689" s="128"/>
      <c r="R1689" s="128"/>
      <c r="S1689" s="128"/>
      <c r="T1689" s="128"/>
      <c r="U1689" s="128"/>
      <c r="Y1689" s="128"/>
      <c r="Z1689" s="161"/>
      <c r="AA1689" s="128"/>
      <c r="AB1689" s="128"/>
      <c r="AC1689" s="128"/>
      <c r="AD1689" s="128"/>
      <c r="AE1689" s="128"/>
      <c r="AH1689" s="128"/>
      <c r="AI1689" s="162"/>
      <c r="AJ1689" s="128"/>
      <c r="AK1689" s="162"/>
      <c r="AL1689" s="162"/>
      <c r="AQ1689" s="128"/>
      <c r="AR1689" s="128"/>
      <c r="AS1689" s="128"/>
      <c r="AT1689" s="128"/>
      <c r="AU1689" s="128"/>
      <c r="AV1689" s="128"/>
    </row>
    <row r="1690" ht="16.5" customHeight="1">
      <c r="A1690" s="128"/>
      <c r="C1690" s="128"/>
      <c r="D1690" s="128"/>
      <c r="E1690" s="128"/>
      <c r="F1690" s="128"/>
      <c r="G1690" s="128"/>
      <c r="H1690" s="128"/>
      <c r="I1690" s="128"/>
      <c r="J1690" s="128"/>
      <c r="K1690" s="128"/>
      <c r="L1690" s="128"/>
      <c r="M1690" s="128"/>
      <c r="N1690" s="128"/>
      <c r="O1690" s="128"/>
      <c r="P1690" s="128"/>
      <c r="Q1690" s="128"/>
      <c r="R1690" s="128"/>
      <c r="S1690" s="128"/>
      <c r="T1690" s="128"/>
      <c r="U1690" s="128"/>
      <c r="Y1690" s="128"/>
      <c r="Z1690" s="161"/>
      <c r="AA1690" s="128"/>
      <c r="AB1690" s="128"/>
      <c r="AC1690" s="128"/>
      <c r="AD1690" s="128"/>
      <c r="AE1690" s="128"/>
      <c r="AH1690" s="128"/>
      <c r="AI1690" s="162"/>
      <c r="AJ1690" s="128"/>
      <c r="AK1690" s="162"/>
      <c r="AL1690" s="162"/>
      <c r="AQ1690" s="128"/>
      <c r="AR1690" s="128"/>
      <c r="AS1690" s="128"/>
      <c r="AT1690" s="128"/>
      <c r="AU1690" s="128"/>
      <c r="AV1690" s="128"/>
    </row>
    <row r="1691" ht="16.5" customHeight="1">
      <c r="A1691" s="128"/>
      <c r="C1691" s="128"/>
      <c r="D1691" s="128"/>
      <c r="E1691" s="128"/>
      <c r="F1691" s="128"/>
      <c r="G1691" s="128"/>
      <c r="H1691" s="128"/>
      <c r="I1691" s="128"/>
      <c r="J1691" s="128"/>
      <c r="K1691" s="128"/>
      <c r="L1691" s="128"/>
      <c r="M1691" s="128"/>
      <c r="N1691" s="128"/>
      <c r="O1691" s="128"/>
      <c r="P1691" s="128"/>
      <c r="Q1691" s="128"/>
      <c r="R1691" s="128"/>
      <c r="S1691" s="128"/>
      <c r="T1691" s="128"/>
      <c r="U1691" s="128"/>
      <c r="Y1691" s="128"/>
      <c r="Z1691" s="161"/>
      <c r="AA1691" s="128"/>
      <c r="AB1691" s="128"/>
      <c r="AC1691" s="128"/>
      <c r="AD1691" s="128"/>
      <c r="AE1691" s="128"/>
      <c r="AH1691" s="128"/>
      <c r="AI1691" s="162"/>
      <c r="AJ1691" s="128"/>
      <c r="AK1691" s="162"/>
      <c r="AL1691" s="162"/>
      <c r="AQ1691" s="128"/>
      <c r="AR1691" s="128"/>
      <c r="AS1691" s="128"/>
      <c r="AT1691" s="128"/>
      <c r="AU1691" s="128"/>
      <c r="AV1691" s="128"/>
    </row>
    <row r="1692" ht="16.5" customHeight="1">
      <c r="A1692" s="128"/>
      <c r="C1692" s="128"/>
      <c r="D1692" s="128"/>
      <c r="E1692" s="128"/>
      <c r="F1692" s="128"/>
      <c r="G1692" s="128"/>
      <c r="H1692" s="128"/>
      <c r="I1692" s="128"/>
      <c r="J1692" s="128"/>
      <c r="K1692" s="128"/>
      <c r="L1692" s="128"/>
      <c r="M1692" s="128"/>
      <c r="N1692" s="128"/>
      <c r="O1692" s="128"/>
      <c r="P1692" s="128"/>
      <c r="Q1692" s="128"/>
      <c r="R1692" s="128"/>
      <c r="S1692" s="128"/>
      <c r="T1692" s="128"/>
      <c r="U1692" s="128"/>
      <c r="Y1692" s="128"/>
      <c r="Z1692" s="161"/>
      <c r="AA1692" s="128"/>
      <c r="AB1692" s="128"/>
      <c r="AC1692" s="128"/>
      <c r="AD1692" s="128"/>
      <c r="AE1692" s="128"/>
      <c r="AH1692" s="128"/>
      <c r="AI1692" s="162"/>
      <c r="AJ1692" s="128"/>
      <c r="AK1692" s="162"/>
      <c r="AL1692" s="162"/>
      <c r="AQ1692" s="128"/>
      <c r="AR1692" s="128"/>
      <c r="AS1692" s="128"/>
      <c r="AT1692" s="128"/>
      <c r="AU1692" s="128"/>
      <c r="AV1692" s="128"/>
    </row>
    <row r="1693" ht="16.5" customHeight="1">
      <c r="A1693" s="128"/>
      <c r="C1693" s="128"/>
      <c r="D1693" s="128"/>
      <c r="E1693" s="128"/>
      <c r="F1693" s="128"/>
      <c r="G1693" s="128"/>
      <c r="H1693" s="128"/>
      <c r="I1693" s="128"/>
      <c r="J1693" s="128"/>
      <c r="K1693" s="128"/>
      <c r="L1693" s="128"/>
      <c r="M1693" s="128"/>
      <c r="N1693" s="128"/>
      <c r="O1693" s="128"/>
      <c r="P1693" s="128"/>
      <c r="Q1693" s="128"/>
      <c r="R1693" s="128"/>
      <c r="S1693" s="128"/>
      <c r="T1693" s="128"/>
      <c r="U1693" s="128"/>
      <c r="Y1693" s="128"/>
      <c r="Z1693" s="161"/>
      <c r="AA1693" s="128"/>
      <c r="AB1693" s="128"/>
      <c r="AC1693" s="128"/>
      <c r="AD1693" s="128"/>
      <c r="AE1693" s="128"/>
      <c r="AH1693" s="128"/>
      <c r="AI1693" s="162"/>
      <c r="AJ1693" s="128"/>
      <c r="AK1693" s="162"/>
      <c r="AL1693" s="162"/>
      <c r="AQ1693" s="128"/>
      <c r="AR1693" s="128"/>
      <c r="AS1693" s="128"/>
      <c r="AT1693" s="128"/>
      <c r="AU1693" s="128"/>
      <c r="AV1693" s="128"/>
    </row>
    <row r="1694" ht="16.5" customHeight="1">
      <c r="A1694" s="128"/>
      <c r="C1694" s="128"/>
      <c r="D1694" s="128"/>
      <c r="E1694" s="128"/>
      <c r="F1694" s="128"/>
      <c r="G1694" s="128"/>
      <c r="H1694" s="128"/>
      <c r="I1694" s="128"/>
      <c r="J1694" s="128"/>
      <c r="K1694" s="128"/>
      <c r="L1694" s="128"/>
      <c r="M1694" s="128"/>
      <c r="N1694" s="128"/>
      <c r="O1694" s="128"/>
      <c r="P1694" s="128"/>
      <c r="Q1694" s="128"/>
      <c r="R1694" s="128"/>
      <c r="S1694" s="128"/>
      <c r="T1694" s="128"/>
      <c r="U1694" s="128"/>
      <c r="Y1694" s="128"/>
      <c r="Z1694" s="161"/>
      <c r="AA1694" s="128"/>
      <c r="AB1694" s="128"/>
      <c r="AC1694" s="128"/>
      <c r="AD1694" s="128"/>
      <c r="AE1694" s="128"/>
      <c r="AH1694" s="128"/>
      <c r="AI1694" s="162"/>
      <c r="AJ1694" s="128"/>
      <c r="AK1694" s="162"/>
      <c r="AL1694" s="162"/>
      <c r="AQ1694" s="128"/>
      <c r="AR1694" s="128"/>
      <c r="AS1694" s="128"/>
      <c r="AT1694" s="128"/>
      <c r="AU1694" s="128"/>
      <c r="AV1694" s="128"/>
    </row>
    <row r="1695" ht="16.5" customHeight="1">
      <c r="A1695" s="128"/>
      <c r="C1695" s="128"/>
      <c r="D1695" s="128"/>
      <c r="E1695" s="128"/>
      <c r="F1695" s="128"/>
      <c r="G1695" s="128"/>
      <c r="H1695" s="128"/>
      <c r="I1695" s="128"/>
      <c r="J1695" s="128"/>
      <c r="K1695" s="128"/>
      <c r="L1695" s="128"/>
      <c r="M1695" s="128"/>
      <c r="N1695" s="128"/>
      <c r="O1695" s="128"/>
      <c r="P1695" s="128"/>
      <c r="Q1695" s="128"/>
      <c r="R1695" s="128"/>
      <c r="S1695" s="128"/>
      <c r="T1695" s="128"/>
      <c r="U1695" s="128"/>
      <c r="Y1695" s="128"/>
      <c r="Z1695" s="161"/>
      <c r="AA1695" s="128"/>
      <c r="AB1695" s="128"/>
      <c r="AC1695" s="128"/>
      <c r="AD1695" s="128"/>
      <c r="AE1695" s="128"/>
      <c r="AH1695" s="128"/>
      <c r="AI1695" s="162"/>
      <c r="AJ1695" s="128"/>
      <c r="AK1695" s="162"/>
      <c r="AL1695" s="162"/>
      <c r="AQ1695" s="128"/>
      <c r="AR1695" s="128"/>
      <c r="AS1695" s="128"/>
      <c r="AT1695" s="128"/>
      <c r="AU1695" s="128"/>
      <c r="AV1695" s="128"/>
    </row>
    <row r="1696" ht="16.5" customHeight="1">
      <c r="A1696" s="128"/>
      <c r="C1696" s="128"/>
      <c r="D1696" s="128"/>
      <c r="E1696" s="128"/>
      <c r="F1696" s="128"/>
      <c r="G1696" s="128"/>
      <c r="H1696" s="128"/>
      <c r="I1696" s="128"/>
      <c r="J1696" s="128"/>
      <c r="K1696" s="128"/>
      <c r="L1696" s="128"/>
      <c r="M1696" s="128"/>
      <c r="N1696" s="128"/>
      <c r="O1696" s="128"/>
      <c r="P1696" s="128"/>
      <c r="Q1696" s="128"/>
      <c r="R1696" s="128"/>
      <c r="S1696" s="128"/>
      <c r="T1696" s="128"/>
      <c r="U1696" s="128"/>
      <c r="Y1696" s="128"/>
      <c r="Z1696" s="161"/>
      <c r="AA1696" s="128"/>
      <c r="AB1696" s="128"/>
      <c r="AC1696" s="128"/>
      <c r="AD1696" s="128"/>
      <c r="AE1696" s="128"/>
      <c r="AH1696" s="128"/>
      <c r="AI1696" s="162"/>
      <c r="AJ1696" s="128"/>
      <c r="AK1696" s="162"/>
      <c r="AL1696" s="162"/>
      <c r="AQ1696" s="128"/>
      <c r="AR1696" s="128"/>
      <c r="AS1696" s="128"/>
      <c r="AT1696" s="128"/>
      <c r="AU1696" s="128"/>
      <c r="AV1696" s="128"/>
    </row>
    <row r="1697" ht="16.5" customHeight="1">
      <c r="A1697" s="128"/>
      <c r="C1697" s="128"/>
      <c r="D1697" s="128"/>
      <c r="E1697" s="128"/>
      <c r="F1697" s="128"/>
      <c r="G1697" s="128"/>
      <c r="H1697" s="128"/>
      <c r="I1697" s="128"/>
      <c r="J1697" s="128"/>
      <c r="K1697" s="128"/>
      <c r="L1697" s="128"/>
      <c r="M1697" s="128"/>
      <c r="N1697" s="128"/>
      <c r="O1697" s="128"/>
      <c r="P1697" s="128"/>
      <c r="Q1697" s="128"/>
      <c r="R1697" s="128"/>
      <c r="S1697" s="128"/>
      <c r="T1697" s="128"/>
      <c r="U1697" s="128"/>
      <c r="Y1697" s="128"/>
      <c r="Z1697" s="161"/>
      <c r="AA1697" s="128"/>
      <c r="AB1697" s="128"/>
      <c r="AC1697" s="128"/>
      <c r="AD1697" s="128"/>
      <c r="AE1697" s="128"/>
      <c r="AH1697" s="128"/>
      <c r="AI1697" s="162"/>
      <c r="AJ1697" s="128"/>
      <c r="AK1697" s="162"/>
      <c r="AL1697" s="162"/>
      <c r="AQ1697" s="128"/>
      <c r="AR1697" s="128"/>
      <c r="AS1697" s="128"/>
      <c r="AT1697" s="128"/>
      <c r="AU1697" s="128"/>
      <c r="AV1697" s="128"/>
    </row>
    <row r="1698" ht="16.5" customHeight="1">
      <c r="A1698" s="128"/>
      <c r="C1698" s="128"/>
      <c r="D1698" s="128"/>
      <c r="E1698" s="128"/>
      <c r="F1698" s="128"/>
      <c r="G1698" s="128"/>
      <c r="H1698" s="128"/>
      <c r="I1698" s="128"/>
      <c r="J1698" s="128"/>
      <c r="K1698" s="128"/>
      <c r="L1698" s="128"/>
      <c r="M1698" s="128"/>
      <c r="N1698" s="128"/>
      <c r="O1698" s="128"/>
      <c r="P1698" s="128"/>
      <c r="Q1698" s="128"/>
      <c r="R1698" s="128"/>
      <c r="S1698" s="128"/>
      <c r="T1698" s="128"/>
      <c r="U1698" s="128"/>
      <c r="Y1698" s="128"/>
      <c r="Z1698" s="161"/>
      <c r="AA1698" s="128"/>
      <c r="AB1698" s="128"/>
      <c r="AC1698" s="128"/>
      <c r="AD1698" s="128"/>
      <c r="AE1698" s="128"/>
      <c r="AH1698" s="128"/>
      <c r="AI1698" s="162"/>
      <c r="AJ1698" s="128"/>
      <c r="AK1698" s="162"/>
      <c r="AL1698" s="162"/>
      <c r="AQ1698" s="128"/>
      <c r="AR1698" s="128"/>
      <c r="AS1698" s="128"/>
      <c r="AT1698" s="128"/>
      <c r="AU1698" s="128"/>
      <c r="AV1698" s="128"/>
    </row>
    <row r="1699" ht="16.5" customHeight="1">
      <c r="A1699" s="128"/>
      <c r="C1699" s="128"/>
      <c r="D1699" s="128"/>
      <c r="E1699" s="128"/>
      <c r="F1699" s="128"/>
      <c r="G1699" s="128"/>
      <c r="H1699" s="128"/>
      <c r="I1699" s="128"/>
      <c r="J1699" s="128"/>
      <c r="K1699" s="128"/>
      <c r="L1699" s="128"/>
      <c r="M1699" s="128"/>
      <c r="N1699" s="128"/>
      <c r="O1699" s="128"/>
      <c r="P1699" s="128"/>
      <c r="Q1699" s="128"/>
      <c r="R1699" s="128"/>
      <c r="S1699" s="128"/>
      <c r="T1699" s="128"/>
      <c r="U1699" s="128"/>
      <c r="Y1699" s="128"/>
      <c r="Z1699" s="161"/>
      <c r="AA1699" s="128"/>
      <c r="AB1699" s="128"/>
      <c r="AC1699" s="128"/>
      <c r="AD1699" s="128"/>
      <c r="AE1699" s="128"/>
      <c r="AH1699" s="128"/>
      <c r="AI1699" s="162"/>
      <c r="AJ1699" s="128"/>
      <c r="AK1699" s="162"/>
      <c r="AL1699" s="162"/>
      <c r="AQ1699" s="128"/>
      <c r="AR1699" s="128"/>
      <c r="AS1699" s="128"/>
      <c r="AT1699" s="128"/>
      <c r="AU1699" s="128"/>
      <c r="AV1699" s="128"/>
    </row>
    <row r="1700" ht="16.5" customHeight="1">
      <c r="A1700" s="128"/>
      <c r="C1700" s="128"/>
      <c r="D1700" s="128"/>
      <c r="E1700" s="128"/>
      <c r="F1700" s="128"/>
      <c r="G1700" s="128"/>
      <c r="H1700" s="128"/>
      <c r="I1700" s="128"/>
      <c r="J1700" s="128"/>
      <c r="K1700" s="128"/>
      <c r="L1700" s="128"/>
      <c r="M1700" s="128"/>
      <c r="N1700" s="128"/>
      <c r="O1700" s="128"/>
      <c r="P1700" s="128"/>
      <c r="Q1700" s="128"/>
      <c r="R1700" s="128"/>
      <c r="S1700" s="128"/>
      <c r="T1700" s="128"/>
      <c r="U1700" s="128"/>
      <c r="V1700" s="128"/>
      <c r="W1700" s="128"/>
      <c r="X1700" s="128"/>
      <c r="Y1700" s="128"/>
      <c r="Z1700" s="161"/>
      <c r="AA1700" s="128"/>
      <c r="AB1700" s="128"/>
      <c r="AC1700" s="128"/>
      <c r="AD1700" s="128"/>
      <c r="AE1700" s="128"/>
      <c r="AF1700" s="128"/>
      <c r="AH1700" s="128"/>
      <c r="AI1700" s="162"/>
      <c r="AJ1700" s="128"/>
      <c r="AK1700" s="162"/>
      <c r="AL1700" s="162"/>
      <c r="AQ1700" s="128"/>
      <c r="AR1700" s="128"/>
      <c r="AS1700" s="128"/>
      <c r="AT1700" s="128"/>
      <c r="AU1700" s="128"/>
      <c r="AV1700" s="128"/>
    </row>
    <row r="1701" ht="16.5" customHeight="1">
      <c r="A1701" s="128"/>
      <c r="C1701" s="128"/>
      <c r="D1701" s="128"/>
      <c r="E1701" s="128"/>
      <c r="F1701" s="128"/>
      <c r="G1701" s="128"/>
      <c r="H1701" s="128"/>
      <c r="I1701" s="128"/>
      <c r="J1701" s="128"/>
      <c r="K1701" s="128"/>
      <c r="L1701" s="128"/>
      <c r="M1701" s="128"/>
      <c r="N1701" s="128"/>
      <c r="O1701" s="128"/>
      <c r="P1701" s="128"/>
      <c r="Q1701" s="128"/>
      <c r="R1701" s="128"/>
      <c r="S1701" s="128"/>
      <c r="T1701" s="128"/>
      <c r="U1701" s="128"/>
      <c r="V1701" s="164"/>
      <c r="W1701" s="164"/>
      <c r="X1701" s="164"/>
      <c r="Y1701" s="128"/>
      <c r="Z1701" s="161"/>
      <c r="AA1701" s="128"/>
      <c r="AB1701" s="128"/>
      <c r="AC1701" s="128"/>
      <c r="AD1701" s="128"/>
      <c r="AE1701" s="128"/>
      <c r="AF1701" s="164"/>
      <c r="AH1701" s="128"/>
      <c r="AI1701" s="162"/>
      <c r="AJ1701" s="162"/>
      <c r="AK1701" s="162"/>
      <c r="AL1701" s="162"/>
      <c r="AQ1701" s="128"/>
      <c r="AR1701" s="128"/>
      <c r="AS1701" s="128"/>
      <c r="AT1701" s="128"/>
      <c r="AU1701" s="128"/>
      <c r="AV1701" s="128"/>
    </row>
    <row r="1702" ht="16.5" customHeight="1">
      <c r="A1702" s="128"/>
      <c r="C1702" s="128"/>
      <c r="D1702" s="128"/>
      <c r="E1702" s="128"/>
      <c r="F1702" s="128"/>
      <c r="G1702" s="128"/>
      <c r="H1702" s="128"/>
      <c r="I1702" s="128"/>
      <c r="J1702" s="128"/>
      <c r="K1702" s="128"/>
      <c r="L1702" s="128"/>
      <c r="M1702" s="128"/>
      <c r="N1702" s="128"/>
      <c r="O1702" s="128"/>
      <c r="P1702" s="128"/>
      <c r="Q1702" s="128"/>
      <c r="R1702" s="128"/>
      <c r="S1702" s="128"/>
      <c r="T1702" s="128"/>
      <c r="U1702" s="128"/>
      <c r="Y1702" s="128"/>
      <c r="Z1702" s="161"/>
      <c r="AA1702" s="128"/>
      <c r="AB1702" s="128"/>
      <c r="AC1702" s="128"/>
      <c r="AD1702" s="128"/>
      <c r="AE1702" s="128"/>
      <c r="AH1702" s="128"/>
      <c r="AI1702" s="162"/>
      <c r="AJ1702" s="162"/>
      <c r="AK1702" s="162"/>
      <c r="AL1702" s="162"/>
      <c r="AQ1702" s="128"/>
      <c r="AR1702" s="128"/>
      <c r="AS1702" s="128"/>
      <c r="AT1702" s="128"/>
      <c r="AU1702" s="128"/>
      <c r="AV1702" s="128"/>
    </row>
    <row r="1703" ht="16.5" customHeight="1">
      <c r="A1703" s="128"/>
      <c r="C1703" s="128"/>
      <c r="D1703" s="128"/>
      <c r="E1703" s="128"/>
      <c r="F1703" s="128"/>
      <c r="G1703" s="128"/>
      <c r="H1703" s="128"/>
      <c r="I1703" s="128"/>
      <c r="J1703" s="128"/>
      <c r="K1703" s="128"/>
      <c r="L1703" s="128"/>
      <c r="M1703" s="128"/>
      <c r="N1703" s="128"/>
      <c r="O1703" s="128"/>
      <c r="P1703" s="128"/>
      <c r="Q1703" s="128"/>
      <c r="R1703" s="128"/>
      <c r="S1703" s="128"/>
      <c r="T1703" s="128"/>
      <c r="U1703" s="128"/>
      <c r="Y1703" s="128"/>
      <c r="Z1703" s="161"/>
      <c r="AA1703" s="128"/>
      <c r="AB1703" s="128"/>
      <c r="AC1703" s="128"/>
      <c r="AD1703" s="128"/>
      <c r="AE1703" s="128"/>
      <c r="AH1703" s="128"/>
      <c r="AI1703" s="162"/>
      <c r="AJ1703" s="162"/>
      <c r="AK1703" s="162"/>
      <c r="AL1703" s="162"/>
      <c r="AQ1703" s="128"/>
      <c r="AR1703" s="128"/>
      <c r="AS1703" s="128"/>
      <c r="AT1703" s="128"/>
      <c r="AU1703" s="128"/>
      <c r="AV1703" s="128"/>
    </row>
    <row r="1704" ht="16.5" customHeight="1">
      <c r="C1704" s="128"/>
      <c r="D1704" s="128"/>
      <c r="E1704" s="128"/>
      <c r="F1704" s="128"/>
      <c r="G1704" s="128"/>
      <c r="H1704" s="128"/>
      <c r="I1704" s="128"/>
      <c r="J1704" s="128"/>
      <c r="K1704" s="128"/>
      <c r="L1704" s="128"/>
      <c r="M1704" s="128"/>
      <c r="N1704" s="128"/>
      <c r="O1704" s="128"/>
      <c r="P1704" s="128"/>
      <c r="Q1704" s="128"/>
      <c r="R1704" s="128"/>
      <c r="S1704" s="128"/>
      <c r="T1704" s="128"/>
      <c r="U1704" s="128"/>
      <c r="Z1704" s="161"/>
      <c r="AH1704" s="128"/>
      <c r="AI1704" s="162"/>
      <c r="AJ1704" s="162"/>
      <c r="AK1704" s="162"/>
      <c r="AL1704" s="162"/>
      <c r="AQ1704" s="128"/>
      <c r="AR1704" s="128"/>
      <c r="AS1704" s="128"/>
      <c r="AT1704" s="128"/>
      <c r="AU1704" s="128"/>
      <c r="AV1704" s="128"/>
    </row>
    <row r="1705" ht="16.5" customHeight="1">
      <c r="C1705" s="128"/>
      <c r="D1705" s="128"/>
      <c r="E1705" s="128"/>
      <c r="F1705" s="128"/>
      <c r="G1705" s="128"/>
      <c r="H1705" s="128"/>
      <c r="I1705" s="128"/>
      <c r="J1705" s="128"/>
      <c r="K1705" s="128"/>
      <c r="L1705" s="128"/>
      <c r="M1705" s="128"/>
      <c r="N1705" s="128"/>
      <c r="O1705" s="128"/>
      <c r="P1705" s="128"/>
      <c r="Q1705" s="128"/>
      <c r="R1705" s="128"/>
      <c r="S1705" s="128"/>
      <c r="T1705" s="128"/>
      <c r="U1705" s="128"/>
      <c r="Z1705" s="161"/>
      <c r="AH1705" s="128"/>
      <c r="AI1705" s="162"/>
      <c r="AJ1705" s="162"/>
      <c r="AK1705" s="162"/>
      <c r="AL1705" s="162"/>
      <c r="AQ1705" s="128"/>
      <c r="AR1705" s="128"/>
      <c r="AS1705" s="128"/>
      <c r="AT1705" s="128"/>
      <c r="AU1705" s="128"/>
      <c r="AV1705" s="128"/>
    </row>
    <row r="1706" ht="16.5" customHeight="1">
      <c r="C1706" s="128"/>
      <c r="D1706" s="128"/>
      <c r="E1706" s="128"/>
      <c r="F1706" s="128"/>
      <c r="G1706" s="128"/>
      <c r="H1706" s="128"/>
      <c r="I1706" s="128"/>
      <c r="J1706" s="128"/>
      <c r="K1706" s="128"/>
      <c r="L1706" s="128"/>
      <c r="M1706" s="128"/>
      <c r="N1706" s="128"/>
      <c r="O1706" s="128"/>
      <c r="P1706" s="128"/>
      <c r="Q1706" s="128"/>
      <c r="R1706" s="128"/>
      <c r="S1706" s="128"/>
      <c r="T1706" s="128"/>
      <c r="U1706" s="128"/>
      <c r="Z1706" s="161"/>
      <c r="AH1706" s="128"/>
      <c r="AI1706" s="162"/>
      <c r="AJ1706" s="162"/>
      <c r="AK1706" s="162"/>
      <c r="AL1706" s="162"/>
      <c r="AQ1706" s="128"/>
      <c r="AR1706" s="128"/>
      <c r="AS1706" s="128"/>
      <c r="AT1706" s="128"/>
      <c r="AU1706" s="128"/>
      <c r="AV1706" s="128"/>
    </row>
    <row r="1707" ht="16.5" customHeight="1">
      <c r="A1707" s="128"/>
      <c r="B1707" s="128"/>
      <c r="C1707" s="128"/>
      <c r="D1707" s="128"/>
      <c r="E1707" s="128"/>
      <c r="F1707" s="128"/>
      <c r="G1707" s="128"/>
      <c r="H1707" s="128"/>
      <c r="I1707" s="128"/>
      <c r="J1707" s="128"/>
      <c r="K1707" s="128"/>
      <c r="L1707" s="128"/>
      <c r="M1707" s="128"/>
      <c r="N1707" s="128"/>
      <c r="O1707" s="128"/>
      <c r="P1707" s="128"/>
      <c r="Q1707" s="128"/>
      <c r="R1707" s="128"/>
      <c r="S1707" s="128"/>
      <c r="T1707" s="128"/>
      <c r="U1707" s="128"/>
      <c r="V1707" s="128"/>
      <c r="W1707" s="128"/>
      <c r="X1707" s="128"/>
      <c r="Y1707" s="128"/>
      <c r="Z1707" s="161"/>
      <c r="AF1707" s="128"/>
      <c r="AG1707" s="128"/>
      <c r="AH1707" s="128"/>
      <c r="AI1707" s="162"/>
      <c r="AJ1707" s="162"/>
      <c r="AK1707" s="128"/>
      <c r="AL1707" s="128"/>
      <c r="AM1707" s="128"/>
      <c r="AN1707" s="128"/>
      <c r="AO1707" s="120"/>
      <c r="AQ1707" s="128"/>
      <c r="AR1707" s="128"/>
      <c r="AS1707" s="128"/>
      <c r="AT1707" s="128"/>
      <c r="AU1707" s="128"/>
      <c r="AV1707" s="128"/>
    </row>
    <row r="1708" ht="16.5" customHeight="1">
      <c r="A1708" s="128"/>
      <c r="B1708" s="128"/>
      <c r="C1708" s="128"/>
      <c r="D1708" s="128"/>
      <c r="E1708" s="128"/>
      <c r="F1708" s="128"/>
      <c r="G1708" s="128"/>
      <c r="H1708" s="128"/>
      <c r="I1708" s="128"/>
      <c r="J1708" s="128"/>
      <c r="K1708" s="128"/>
      <c r="L1708" s="128"/>
      <c r="M1708" s="128"/>
      <c r="N1708" s="128"/>
      <c r="O1708" s="128"/>
      <c r="P1708" s="128"/>
      <c r="Q1708" s="128"/>
      <c r="R1708" s="128"/>
      <c r="S1708" s="128"/>
      <c r="T1708" s="128"/>
      <c r="U1708" s="128"/>
      <c r="V1708" s="128"/>
      <c r="W1708" s="128"/>
      <c r="X1708" s="128"/>
      <c r="Y1708" s="128"/>
      <c r="Z1708" s="161"/>
      <c r="AF1708" s="128"/>
      <c r="AG1708" s="128"/>
      <c r="AH1708" s="128"/>
      <c r="AI1708" s="162"/>
      <c r="AJ1708" s="162"/>
      <c r="AK1708" s="128"/>
      <c r="AL1708" s="128"/>
      <c r="AM1708" s="128"/>
      <c r="AN1708" s="128"/>
      <c r="AO1708" s="120"/>
      <c r="AQ1708" s="128"/>
      <c r="AR1708" s="128"/>
      <c r="AS1708" s="128"/>
      <c r="AT1708" s="128"/>
      <c r="AU1708" s="128"/>
      <c r="AV1708" s="128"/>
    </row>
    <row r="1709" ht="16.5" customHeight="1">
      <c r="A1709" s="128"/>
      <c r="B1709" s="128"/>
      <c r="C1709" s="128"/>
      <c r="D1709" s="128"/>
      <c r="E1709" s="128"/>
      <c r="F1709" s="128"/>
      <c r="G1709" s="128"/>
      <c r="H1709" s="128"/>
      <c r="I1709" s="128"/>
      <c r="J1709" s="128"/>
      <c r="K1709" s="128"/>
      <c r="L1709" s="128"/>
      <c r="M1709" s="128"/>
      <c r="N1709" s="128"/>
      <c r="O1709" s="128"/>
      <c r="P1709" s="128"/>
      <c r="Q1709" s="128"/>
      <c r="R1709" s="128"/>
      <c r="S1709" s="128"/>
      <c r="T1709" s="128"/>
      <c r="U1709" s="128"/>
      <c r="V1709" s="128"/>
      <c r="W1709" s="128"/>
      <c r="X1709" s="128"/>
      <c r="Y1709" s="128"/>
      <c r="Z1709" s="161"/>
      <c r="AF1709" s="128"/>
      <c r="AG1709" s="128"/>
      <c r="AH1709" s="128"/>
      <c r="AI1709" s="162"/>
      <c r="AJ1709" s="162"/>
      <c r="AK1709" s="128"/>
      <c r="AL1709" s="128"/>
      <c r="AM1709" s="128"/>
      <c r="AN1709" s="128"/>
      <c r="AO1709" s="120"/>
      <c r="AQ1709" s="128"/>
      <c r="AR1709" s="128"/>
      <c r="AS1709" s="128"/>
      <c r="AT1709" s="128"/>
      <c r="AU1709" s="128"/>
      <c r="AV1709" s="128"/>
    </row>
    <row r="1710" ht="16.5" customHeight="1">
      <c r="A1710" s="128"/>
      <c r="B1710" s="128"/>
      <c r="C1710" s="128"/>
      <c r="D1710" s="128"/>
      <c r="E1710" s="128"/>
      <c r="F1710" s="128"/>
      <c r="G1710" s="128"/>
      <c r="H1710" s="128"/>
      <c r="I1710" s="128"/>
      <c r="J1710" s="128"/>
      <c r="K1710" s="128"/>
      <c r="L1710" s="128"/>
      <c r="M1710" s="128"/>
      <c r="N1710" s="128"/>
      <c r="O1710" s="128"/>
      <c r="P1710" s="128"/>
      <c r="Q1710" s="128"/>
      <c r="R1710" s="128"/>
      <c r="S1710" s="128"/>
      <c r="T1710" s="128"/>
      <c r="U1710" s="128"/>
      <c r="V1710" s="128"/>
      <c r="W1710" s="128"/>
      <c r="X1710" s="128"/>
      <c r="Y1710" s="128"/>
      <c r="Z1710" s="161"/>
      <c r="AF1710" s="128"/>
      <c r="AG1710" s="128"/>
      <c r="AH1710" s="128"/>
      <c r="AI1710" s="162"/>
      <c r="AJ1710" s="162"/>
      <c r="AK1710" s="128"/>
      <c r="AL1710" s="128"/>
      <c r="AM1710" s="128"/>
      <c r="AN1710" s="128"/>
      <c r="AO1710" s="120"/>
      <c r="AQ1710" s="128"/>
      <c r="AR1710" s="128"/>
      <c r="AS1710" s="128"/>
      <c r="AT1710" s="128"/>
      <c r="AU1710" s="128"/>
      <c r="AV1710" s="128"/>
    </row>
    <row r="1711" ht="16.5" customHeight="1">
      <c r="A1711" s="128"/>
      <c r="B1711" s="128"/>
      <c r="C1711" s="128"/>
      <c r="D1711" s="128"/>
      <c r="E1711" s="128"/>
      <c r="F1711" s="128"/>
      <c r="G1711" s="128"/>
      <c r="H1711" s="128"/>
      <c r="I1711" s="128"/>
      <c r="J1711" s="128"/>
      <c r="K1711" s="128"/>
      <c r="L1711" s="128"/>
      <c r="M1711" s="128"/>
      <c r="N1711" s="128"/>
      <c r="O1711" s="128"/>
      <c r="P1711" s="128"/>
      <c r="Q1711" s="128"/>
      <c r="R1711" s="128"/>
      <c r="S1711" s="128"/>
      <c r="T1711" s="128"/>
      <c r="U1711" s="128"/>
      <c r="V1711" s="128"/>
      <c r="W1711" s="128"/>
      <c r="X1711" s="128"/>
      <c r="Y1711" s="128"/>
      <c r="Z1711" s="161"/>
      <c r="AF1711" s="128"/>
      <c r="AG1711" s="128"/>
      <c r="AH1711" s="128"/>
      <c r="AI1711" s="162"/>
      <c r="AJ1711" s="162"/>
      <c r="AK1711" s="128"/>
      <c r="AL1711" s="128"/>
      <c r="AM1711" s="128"/>
      <c r="AN1711" s="128"/>
      <c r="AO1711" s="120"/>
      <c r="AQ1711" s="128"/>
      <c r="AR1711" s="128"/>
      <c r="AS1711" s="128"/>
      <c r="AT1711" s="128"/>
      <c r="AU1711" s="128"/>
      <c r="AV1711" s="128"/>
    </row>
    <row r="1712" ht="16.5" customHeight="1">
      <c r="A1712" s="128"/>
      <c r="B1712" s="128"/>
      <c r="C1712" s="128"/>
      <c r="D1712" s="128"/>
      <c r="E1712" s="128"/>
      <c r="F1712" s="128"/>
      <c r="G1712" s="128"/>
      <c r="H1712" s="128"/>
      <c r="I1712" s="128"/>
      <c r="J1712" s="128"/>
      <c r="K1712" s="128"/>
      <c r="L1712" s="128"/>
      <c r="M1712" s="128"/>
      <c r="N1712" s="128"/>
      <c r="O1712" s="128"/>
      <c r="P1712" s="128"/>
      <c r="Q1712" s="128"/>
      <c r="R1712" s="128"/>
      <c r="S1712" s="128"/>
      <c r="T1712" s="128"/>
      <c r="U1712" s="128"/>
      <c r="V1712" s="128"/>
      <c r="W1712" s="128"/>
      <c r="X1712" s="128"/>
      <c r="Y1712" s="128"/>
      <c r="Z1712" s="161"/>
      <c r="AF1712" s="128"/>
      <c r="AG1712" s="128"/>
      <c r="AH1712" s="128"/>
      <c r="AI1712" s="162"/>
      <c r="AJ1712" s="162"/>
      <c r="AK1712" s="128"/>
      <c r="AL1712" s="128"/>
      <c r="AM1712" s="128"/>
      <c r="AN1712" s="128"/>
      <c r="AO1712" s="120"/>
      <c r="AQ1712" s="128"/>
      <c r="AR1712" s="128"/>
      <c r="AS1712" s="128"/>
      <c r="AT1712" s="128"/>
      <c r="AU1712" s="128"/>
      <c r="AV1712" s="128"/>
    </row>
    <row r="1713" ht="16.5" customHeight="1">
      <c r="A1713" s="128"/>
      <c r="B1713" s="128"/>
      <c r="C1713" s="128"/>
      <c r="D1713" s="128"/>
      <c r="E1713" s="128"/>
      <c r="F1713" s="128"/>
      <c r="G1713" s="128"/>
      <c r="H1713" s="128"/>
      <c r="I1713" s="128"/>
      <c r="J1713" s="128"/>
      <c r="K1713" s="128"/>
      <c r="L1713" s="128"/>
      <c r="M1713" s="128"/>
      <c r="N1713" s="128"/>
      <c r="O1713" s="128"/>
      <c r="P1713" s="128"/>
      <c r="Q1713" s="128"/>
      <c r="R1713" s="128"/>
      <c r="S1713" s="128"/>
      <c r="T1713" s="128"/>
      <c r="U1713" s="128"/>
      <c r="V1713" s="128"/>
      <c r="W1713" s="128"/>
      <c r="X1713" s="128"/>
      <c r="Y1713" s="128"/>
      <c r="Z1713" s="161"/>
      <c r="AF1713" s="128"/>
      <c r="AG1713" s="128"/>
      <c r="AH1713" s="128"/>
      <c r="AI1713" s="162"/>
      <c r="AJ1713" s="162"/>
      <c r="AK1713" s="128"/>
      <c r="AL1713" s="128"/>
      <c r="AM1713" s="128"/>
      <c r="AN1713" s="128"/>
      <c r="AO1713" s="120"/>
      <c r="AQ1713" s="128"/>
      <c r="AR1713" s="128"/>
      <c r="AS1713" s="128"/>
      <c r="AT1713" s="128"/>
      <c r="AU1713" s="128"/>
      <c r="AV1713" s="128"/>
    </row>
    <row r="1714" ht="16.5" customHeight="1">
      <c r="A1714" s="128"/>
      <c r="B1714" s="128"/>
      <c r="C1714" s="128"/>
      <c r="D1714" s="128"/>
      <c r="E1714" s="128"/>
      <c r="F1714" s="128"/>
      <c r="G1714" s="128"/>
      <c r="H1714" s="128"/>
      <c r="I1714" s="128"/>
      <c r="J1714" s="128"/>
      <c r="K1714" s="128"/>
      <c r="L1714" s="128"/>
      <c r="M1714" s="128"/>
      <c r="N1714" s="128"/>
      <c r="O1714" s="128"/>
      <c r="P1714" s="128"/>
      <c r="Q1714" s="128"/>
      <c r="R1714" s="128"/>
      <c r="S1714" s="128"/>
      <c r="T1714" s="128"/>
      <c r="U1714" s="128"/>
      <c r="V1714" s="128"/>
      <c r="W1714" s="128"/>
      <c r="X1714" s="128"/>
      <c r="Y1714" s="128"/>
      <c r="Z1714" s="161"/>
      <c r="AF1714" s="128"/>
      <c r="AG1714" s="128"/>
      <c r="AH1714" s="128"/>
      <c r="AI1714" s="162"/>
      <c r="AJ1714" s="162"/>
      <c r="AK1714" s="128"/>
      <c r="AL1714" s="128"/>
      <c r="AM1714" s="128"/>
      <c r="AN1714" s="128"/>
      <c r="AO1714" s="120"/>
      <c r="AQ1714" s="128"/>
      <c r="AR1714" s="128"/>
      <c r="AS1714" s="128"/>
      <c r="AT1714" s="128"/>
      <c r="AU1714" s="128"/>
      <c r="AV1714" s="128"/>
    </row>
    <row r="1715" ht="16.5" customHeight="1">
      <c r="A1715" s="128"/>
      <c r="B1715" s="128"/>
      <c r="C1715" s="128"/>
      <c r="D1715" s="128"/>
      <c r="E1715" s="128"/>
      <c r="F1715" s="128"/>
      <c r="G1715" s="128"/>
      <c r="H1715" s="128"/>
      <c r="I1715" s="128"/>
      <c r="J1715" s="128"/>
      <c r="K1715" s="128"/>
      <c r="L1715" s="128"/>
      <c r="M1715" s="128"/>
      <c r="N1715" s="128"/>
      <c r="O1715" s="128"/>
      <c r="P1715" s="128"/>
      <c r="Q1715" s="128"/>
      <c r="R1715" s="128"/>
      <c r="S1715" s="128"/>
      <c r="T1715" s="128"/>
      <c r="U1715" s="128"/>
      <c r="V1715" s="128"/>
      <c r="W1715" s="128"/>
      <c r="X1715" s="128"/>
      <c r="Y1715" s="128"/>
      <c r="Z1715" s="161"/>
      <c r="AF1715" s="128"/>
      <c r="AG1715" s="128"/>
      <c r="AH1715" s="128"/>
      <c r="AI1715" s="162"/>
      <c r="AJ1715" s="162"/>
      <c r="AK1715" s="128"/>
      <c r="AL1715" s="128"/>
      <c r="AM1715" s="128"/>
      <c r="AN1715" s="128"/>
      <c r="AO1715" s="120"/>
      <c r="AQ1715" s="128"/>
      <c r="AR1715" s="128"/>
      <c r="AS1715" s="128"/>
      <c r="AT1715" s="128"/>
      <c r="AU1715" s="128"/>
      <c r="AV1715" s="128"/>
    </row>
    <row r="1716" ht="16.5" customHeight="1">
      <c r="A1716" s="128"/>
      <c r="B1716" s="128"/>
      <c r="C1716" s="128"/>
      <c r="D1716" s="128"/>
      <c r="E1716" s="128"/>
      <c r="F1716" s="128"/>
      <c r="G1716" s="128"/>
      <c r="H1716" s="128"/>
      <c r="I1716" s="128"/>
      <c r="J1716" s="128"/>
      <c r="K1716" s="128"/>
      <c r="L1716" s="128"/>
      <c r="M1716" s="128"/>
      <c r="N1716" s="128"/>
      <c r="O1716" s="128"/>
      <c r="P1716" s="128"/>
      <c r="Q1716" s="128"/>
      <c r="R1716" s="128"/>
      <c r="S1716" s="128"/>
      <c r="T1716" s="128"/>
      <c r="U1716" s="128"/>
      <c r="V1716" s="128"/>
      <c r="W1716" s="128"/>
      <c r="X1716" s="128"/>
      <c r="Y1716" s="128"/>
      <c r="Z1716" s="161"/>
      <c r="AF1716" s="128"/>
      <c r="AG1716" s="128"/>
      <c r="AH1716" s="128"/>
      <c r="AI1716" s="162"/>
      <c r="AJ1716" s="162"/>
      <c r="AK1716" s="128"/>
      <c r="AL1716" s="128"/>
      <c r="AM1716" s="128"/>
      <c r="AN1716" s="128"/>
      <c r="AO1716" s="120"/>
      <c r="AQ1716" s="128"/>
      <c r="AR1716" s="128"/>
      <c r="AS1716" s="128"/>
      <c r="AT1716" s="128"/>
      <c r="AU1716" s="128"/>
      <c r="AV1716" s="128"/>
    </row>
    <row r="1717" ht="16.5" customHeight="1">
      <c r="A1717" s="128"/>
      <c r="B1717" s="128"/>
      <c r="C1717" s="128"/>
      <c r="D1717" s="128"/>
      <c r="E1717" s="128"/>
      <c r="F1717" s="128"/>
      <c r="G1717" s="128"/>
      <c r="H1717" s="128"/>
      <c r="I1717" s="128"/>
      <c r="J1717" s="128"/>
      <c r="K1717" s="128"/>
      <c r="L1717" s="128"/>
      <c r="M1717" s="128"/>
      <c r="N1717" s="128"/>
      <c r="O1717" s="128"/>
      <c r="P1717" s="128"/>
      <c r="Q1717" s="128"/>
      <c r="R1717" s="128"/>
      <c r="S1717" s="128"/>
      <c r="T1717" s="128"/>
      <c r="U1717" s="128"/>
      <c r="V1717" s="128"/>
      <c r="W1717" s="128"/>
      <c r="X1717" s="128"/>
      <c r="Y1717" s="128"/>
      <c r="Z1717" s="161"/>
      <c r="AF1717" s="128"/>
      <c r="AG1717" s="128"/>
      <c r="AH1717" s="128"/>
      <c r="AI1717" s="162"/>
      <c r="AJ1717" s="162"/>
      <c r="AK1717" s="128"/>
      <c r="AL1717" s="128"/>
      <c r="AM1717" s="128"/>
      <c r="AN1717" s="128"/>
      <c r="AO1717" s="120"/>
      <c r="AQ1717" s="128"/>
      <c r="AR1717" s="128"/>
      <c r="AS1717" s="128"/>
      <c r="AT1717" s="128"/>
      <c r="AU1717" s="128"/>
      <c r="AV1717" s="128"/>
    </row>
    <row r="1718" ht="16.5" customHeight="1">
      <c r="A1718" s="128"/>
      <c r="B1718" s="128"/>
      <c r="C1718" s="128"/>
      <c r="D1718" s="128"/>
      <c r="E1718" s="128"/>
      <c r="F1718" s="128"/>
      <c r="G1718" s="128"/>
      <c r="H1718" s="128"/>
      <c r="I1718" s="128"/>
      <c r="J1718" s="128"/>
      <c r="K1718" s="128"/>
      <c r="L1718" s="128"/>
      <c r="M1718" s="128"/>
      <c r="N1718" s="128"/>
      <c r="O1718" s="128"/>
      <c r="P1718" s="128"/>
      <c r="Q1718" s="128"/>
      <c r="R1718" s="128"/>
      <c r="S1718" s="128"/>
      <c r="T1718" s="128"/>
      <c r="U1718" s="128"/>
      <c r="V1718" s="128"/>
      <c r="W1718" s="128"/>
      <c r="X1718" s="128"/>
      <c r="Y1718" s="128"/>
      <c r="Z1718" s="161"/>
      <c r="AF1718" s="128"/>
      <c r="AG1718" s="128"/>
      <c r="AH1718" s="128"/>
      <c r="AI1718" s="162"/>
      <c r="AJ1718" s="162"/>
      <c r="AK1718" s="128"/>
      <c r="AL1718" s="128"/>
      <c r="AM1718" s="128"/>
      <c r="AN1718" s="128"/>
      <c r="AO1718" s="120"/>
      <c r="AQ1718" s="128"/>
      <c r="AR1718" s="128"/>
      <c r="AS1718" s="128"/>
      <c r="AT1718" s="128"/>
      <c r="AU1718" s="128"/>
      <c r="AV1718" s="128"/>
    </row>
    <row r="1719" ht="16.5" customHeight="1">
      <c r="A1719" s="128"/>
      <c r="B1719" s="128"/>
      <c r="C1719" s="128"/>
      <c r="D1719" s="128"/>
      <c r="E1719" s="128"/>
      <c r="F1719" s="128"/>
      <c r="G1719" s="128"/>
      <c r="H1719" s="128"/>
      <c r="I1719" s="128"/>
      <c r="J1719" s="128"/>
      <c r="K1719" s="128"/>
      <c r="L1719" s="128"/>
      <c r="M1719" s="128"/>
      <c r="N1719" s="128"/>
      <c r="O1719" s="128"/>
      <c r="P1719" s="128"/>
      <c r="Q1719" s="128"/>
      <c r="R1719" s="128"/>
      <c r="S1719" s="128"/>
      <c r="T1719" s="128"/>
      <c r="U1719" s="128"/>
      <c r="V1719" s="128"/>
      <c r="W1719" s="128"/>
      <c r="X1719" s="128"/>
      <c r="Y1719" s="128"/>
      <c r="Z1719" s="161"/>
      <c r="AF1719" s="128"/>
      <c r="AG1719" s="128"/>
      <c r="AH1719" s="128"/>
      <c r="AI1719" s="162"/>
      <c r="AJ1719" s="162"/>
      <c r="AK1719" s="128"/>
      <c r="AL1719" s="128"/>
      <c r="AM1719" s="128"/>
      <c r="AN1719" s="128"/>
      <c r="AO1719" s="120"/>
      <c r="AQ1719" s="128"/>
      <c r="AR1719" s="128"/>
      <c r="AS1719" s="128"/>
      <c r="AT1719" s="128"/>
      <c r="AU1719" s="128"/>
      <c r="AV1719" s="128"/>
    </row>
    <row r="1720" ht="16.5" customHeight="1">
      <c r="A1720" s="128"/>
      <c r="B1720" s="128"/>
      <c r="C1720" s="128"/>
      <c r="D1720" s="128"/>
      <c r="E1720" s="128"/>
      <c r="F1720" s="128"/>
      <c r="G1720" s="128"/>
      <c r="H1720" s="128"/>
      <c r="I1720" s="128"/>
      <c r="J1720" s="128"/>
      <c r="K1720" s="128"/>
      <c r="L1720" s="128"/>
      <c r="M1720" s="128"/>
      <c r="N1720" s="128"/>
      <c r="O1720" s="128"/>
      <c r="P1720" s="128"/>
      <c r="Q1720" s="128"/>
      <c r="R1720" s="128"/>
      <c r="S1720" s="128"/>
      <c r="T1720" s="128"/>
      <c r="U1720" s="128"/>
      <c r="V1720" s="128"/>
      <c r="W1720" s="128"/>
      <c r="X1720" s="128"/>
      <c r="Y1720" s="128"/>
      <c r="Z1720" s="161"/>
      <c r="AF1720" s="128"/>
      <c r="AG1720" s="128"/>
      <c r="AH1720" s="128"/>
      <c r="AI1720" s="162"/>
      <c r="AJ1720" s="162"/>
      <c r="AK1720" s="128"/>
      <c r="AL1720" s="128"/>
      <c r="AM1720" s="128"/>
      <c r="AN1720" s="128"/>
      <c r="AO1720" s="120"/>
      <c r="AQ1720" s="128"/>
      <c r="AR1720" s="128"/>
      <c r="AS1720" s="128"/>
      <c r="AT1720" s="128"/>
      <c r="AU1720" s="128"/>
      <c r="AV1720" s="128"/>
    </row>
    <row r="1721" ht="16.5" customHeight="1">
      <c r="A1721" s="128"/>
      <c r="B1721" s="128"/>
      <c r="C1721" s="128"/>
      <c r="D1721" s="128"/>
      <c r="E1721" s="128"/>
      <c r="F1721" s="128"/>
      <c r="G1721" s="128"/>
      <c r="H1721" s="128"/>
      <c r="I1721" s="128"/>
      <c r="J1721" s="128"/>
      <c r="K1721" s="128"/>
      <c r="L1721" s="128"/>
      <c r="M1721" s="128"/>
      <c r="N1721" s="128"/>
      <c r="O1721" s="128"/>
      <c r="P1721" s="128"/>
      <c r="Q1721" s="128"/>
      <c r="R1721" s="128"/>
      <c r="S1721" s="128"/>
      <c r="T1721" s="128"/>
      <c r="U1721" s="128"/>
      <c r="V1721" s="128"/>
      <c r="W1721" s="128"/>
      <c r="X1721" s="128"/>
      <c r="Y1721" s="128"/>
      <c r="Z1721" s="161"/>
      <c r="AF1721" s="128"/>
      <c r="AG1721" s="128"/>
      <c r="AH1721" s="128"/>
      <c r="AI1721" s="162"/>
      <c r="AJ1721" s="162"/>
      <c r="AK1721" s="128"/>
      <c r="AL1721" s="128"/>
      <c r="AM1721" s="128"/>
      <c r="AN1721" s="128"/>
      <c r="AO1721" s="120"/>
      <c r="AQ1721" s="128"/>
      <c r="AR1721" s="128"/>
      <c r="AS1721" s="128"/>
      <c r="AT1721" s="128"/>
      <c r="AU1721" s="128"/>
      <c r="AV1721" s="128"/>
    </row>
    <row r="1722" ht="16.5" customHeight="1">
      <c r="A1722" s="128"/>
      <c r="B1722" s="128"/>
      <c r="C1722" s="128"/>
      <c r="D1722" s="128"/>
      <c r="E1722" s="128"/>
      <c r="F1722" s="128"/>
      <c r="G1722" s="128"/>
      <c r="H1722" s="128"/>
      <c r="I1722" s="128"/>
      <c r="J1722" s="128"/>
      <c r="K1722" s="128"/>
      <c r="L1722" s="128"/>
      <c r="M1722" s="128"/>
      <c r="N1722" s="128"/>
      <c r="O1722" s="128"/>
      <c r="P1722" s="128"/>
      <c r="Q1722" s="128"/>
      <c r="R1722" s="128"/>
      <c r="S1722" s="128"/>
      <c r="T1722" s="128"/>
      <c r="U1722" s="128"/>
      <c r="V1722" s="128"/>
      <c r="W1722" s="128"/>
      <c r="X1722" s="128"/>
      <c r="Y1722" s="128"/>
      <c r="Z1722" s="161"/>
      <c r="AF1722" s="128"/>
      <c r="AH1722" s="128"/>
      <c r="AI1722" s="162"/>
      <c r="AJ1722" s="162"/>
      <c r="AK1722" s="128"/>
      <c r="AL1722" s="128"/>
      <c r="AM1722" s="128"/>
      <c r="AN1722" s="128"/>
      <c r="AO1722" s="120"/>
      <c r="AQ1722" s="128"/>
      <c r="AR1722" s="128"/>
      <c r="AS1722" s="128"/>
      <c r="AT1722" s="128"/>
      <c r="AU1722" s="128"/>
      <c r="AV1722" s="128"/>
    </row>
    <row r="1723" ht="16.5" customHeight="1">
      <c r="A1723" s="128"/>
      <c r="B1723" s="128"/>
      <c r="C1723" s="128"/>
      <c r="D1723" s="128"/>
      <c r="E1723" s="128"/>
      <c r="F1723" s="128"/>
      <c r="G1723" s="128"/>
      <c r="H1723" s="128"/>
      <c r="I1723" s="128"/>
      <c r="J1723" s="128"/>
      <c r="K1723" s="128"/>
      <c r="L1723" s="128"/>
      <c r="M1723" s="128"/>
      <c r="N1723" s="128"/>
      <c r="O1723" s="128"/>
      <c r="P1723" s="128"/>
      <c r="Q1723" s="128"/>
      <c r="R1723" s="128"/>
      <c r="S1723" s="128"/>
      <c r="T1723" s="128"/>
      <c r="U1723" s="128"/>
      <c r="V1723" s="128"/>
      <c r="W1723" s="128"/>
      <c r="X1723" s="128"/>
      <c r="Y1723" s="128"/>
      <c r="Z1723" s="161"/>
      <c r="AF1723" s="128"/>
      <c r="AH1723" s="128"/>
      <c r="AI1723" s="162"/>
      <c r="AJ1723" s="163"/>
      <c r="AK1723" s="162"/>
      <c r="AL1723" s="162"/>
      <c r="AM1723" s="128"/>
      <c r="AN1723" s="128"/>
      <c r="AO1723" s="120"/>
      <c r="AQ1723" s="128"/>
      <c r="AR1723" s="128"/>
      <c r="AS1723" s="128"/>
      <c r="AT1723" s="128"/>
      <c r="AU1723" s="128"/>
      <c r="AV1723" s="128"/>
    </row>
    <row r="1724" ht="16.5" customHeight="1">
      <c r="A1724" s="128"/>
      <c r="B1724" s="128"/>
      <c r="C1724" s="128"/>
      <c r="D1724" s="128"/>
      <c r="E1724" s="128"/>
      <c r="F1724" s="128"/>
      <c r="G1724" s="128"/>
      <c r="H1724" s="128"/>
      <c r="I1724" s="128"/>
      <c r="J1724" s="128"/>
      <c r="K1724" s="128"/>
      <c r="L1724" s="128"/>
      <c r="M1724" s="128"/>
      <c r="N1724" s="128"/>
      <c r="O1724" s="128"/>
      <c r="P1724" s="128"/>
      <c r="Q1724" s="128"/>
      <c r="R1724" s="128"/>
      <c r="S1724" s="128"/>
      <c r="T1724" s="128"/>
      <c r="U1724" s="128"/>
      <c r="V1724" s="128"/>
      <c r="W1724" s="128"/>
      <c r="X1724" s="128"/>
      <c r="Y1724" s="128"/>
      <c r="Z1724" s="161"/>
      <c r="AF1724" s="128"/>
      <c r="AH1724" s="128"/>
      <c r="AI1724" s="162"/>
      <c r="AJ1724" s="163"/>
      <c r="AK1724" s="162"/>
      <c r="AL1724" s="162"/>
      <c r="AM1724" s="128"/>
      <c r="AN1724" s="128"/>
      <c r="AO1724" s="120"/>
      <c r="AQ1724" s="128"/>
      <c r="AR1724" s="128"/>
      <c r="AS1724" s="128"/>
      <c r="AT1724" s="128"/>
      <c r="AU1724" s="128"/>
      <c r="AV1724" s="128"/>
    </row>
    <row r="1725" ht="16.5" customHeight="1">
      <c r="A1725" s="128"/>
      <c r="B1725" s="128"/>
      <c r="C1725" s="128"/>
      <c r="D1725" s="128"/>
      <c r="E1725" s="128"/>
      <c r="F1725" s="128"/>
      <c r="G1725" s="128"/>
      <c r="H1725" s="128"/>
      <c r="I1725" s="128"/>
      <c r="J1725" s="128"/>
      <c r="K1725" s="128"/>
      <c r="L1725" s="128"/>
      <c r="M1725" s="128"/>
      <c r="N1725" s="128"/>
      <c r="O1725" s="128"/>
      <c r="P1725" s="128"/>
      <c r="Q1725" s="128"/>
      <c r="R1725" s="128"/>
      <c r="S1725" s="128"/>
      <c r="T1725" s="128"/>
      <c r="U1725" s="128"/>
      <c r="V1725" s="128"/>
      <c r="W1725" s="128"/>
      <c r="X1725" s="128"/>
      <c r="Y1725" s="128"/>
      <c r="Z1725" s="161"/>
      <c r="AF1725" s="128"/>
      <c r="AH1725" s="128"/>
      <c r="AI1725" s="162"/>
      <c r="AJ1725" s="163"/>
      <c r="AK1725" s="162"/>
      <c r="AL1725" s="162"/>
      <c r="AM1725" s="128"/>
      <c r="AN1725" s="128"/>
      <c r="AO1725" s="120"/>
      <c r="AQ1725" s="128"/>
      <c r="AR1725" s="128"/>
      <c r="AS1725" s="128"/>
      <c r="AT1725" s="128"/>
      <c r="AU1725" s="128"/>
      <c r="AV1725" s="128"/>
    </row>
    <row r="1726" ht="16.5" customHeight="1">
      <c r="A1726" s="128"/>
      <c r="B1726" s="128"/>
      <c r="C1726" s="128"/>
      <c r="D1726" s="128"/>
      <c r="E1726" s="128"/>
      <c r="F1726" s="128"/>
      <c r="G1726" s="128"/>
      <c r="H1726" s="128"/>
      <c r="I1726" s="128"/>
      <c r="J1726" s="128"/>
      <c r="K1726" s="128"/>
      <c r="L1726" s="128"/>
      <c r="M1726" s="128"/>
      <c r="N1726" s="128"/>
      <c r="O1726" s="128"/>
      <c r="P1726" s="128"/>
      <c r="Q1726" s="128"/>
      <c r="R1726" s="128"/>
      <c r="S1726" s="128"/>
      <c r="T1726" s="128"/>
      <c r="U1726" s="128"/>
      <c r="V1726" s="128"/>
      <c r="W1726" s="128"/>
      <c r="X1726" s="128"/>
      <c r="Y1726" s="128"/>
      <c r="Z1726" s="161"/>
      <c r="AF1726" s="128"/>
      <c r="AH1726" s="128"/>
      <c r="AI1726" s="162"/>
      <c r="AJ1726" s="163"/>
      <c r="AK1726" s="162"/>
      <c r="AL1726" s="162"/>
      <c r="AM1726" s="128"/>
      <c r="AN1726" s="128"/>
      <c r="AO1726" s="120"/>
      <c r="AQ1726" s="128"/>
      <c r="AR1726" s="128"/>
      <c r="AS1726" s="128"/>
      <c r="AT1726" s="128"/>
      <c r="AU1726" s="128"/>
      <c r="AV1726" s="128"/>
    </row>
    <row r="1727" ht="16.5" customHeight="1">
      <c r="A1727" s="128"/>
      <c r="B1727" s="128"/>
      <c r="C1727" s="128"/>
      <c r="D1727" s="128"/>
      <c r="E1727" s="128"/>
      <c r="F1727" s="128"/>
      <c r="G1727" s="128"/>
      <c r="H1727" s="128"/>
      <c r="I1727" s="128"/>
      <c r="J1727" s="128"/>
      <c r="K1727" s="128"/>
      <c r="L1727" s="128"/>
      <c r="M1727" s="128"/>
      <c r="N1727" s="128"/>
      <c r="O1727" s="128"/>
      <c r="P1727" s="128"/>
      <c r="Q1727" s="128"/>
      <c r="R1727" s="128"/>
      <c r="S1727" s="128"/>
      <c r="T1727" s="128"/>
      <c r="U1727" s="128"/>
      <c r="V1727" s="128"/>
      <c r="W1727" s="128"/>
      <c r="X1727" s="128"/>
      <c r="Y1727" s="128"/>
      <c r="Z1727" s="161"/>
      <c r="AF1727" s="128"/>
      <c r="AH1727" s="128"/>
      <c r="AI1727" s="162"/>
      <c r="AJ1727" s="163"/>
      <c r="AK1727" s="162"/>
      <c r="AL1727" s="162"/>
      <c r="AM1727" s="128"/>
      <c r="AN1727" s="128"/>
      <c r="AO1727" s="120"/>
      <c r="AQ1727" s="128"/>
      <c r="AR1727" s="128"/>
      <c r="AS1727" s="128"/>
      <c r="AT1727" s="128"/>
      <c r="AU1727" s="128"/>
      <c r="AV1727" s="128"/>
    </row>
    <row r="1728" ht="16.5" customHeight="1">
      <c r="A1728" s="128"/>
      <c r="B1728" s="128"/>
      <c r="C1728" s="128"/>
      <c r="D1728" s="128"/>
      <c r="E1728" s="128"/>
      <c r="F1728" s="128"/>
      <c r="G1728" s="128"/>
      <c r="H1728" s="128"/>
      <c r="I1728" s="128"/>
      <c r="J1728" s="128"/>
      <c r="K1728" s="128"/>
      <c r="L1728" s="128"/>
      <c r="M1728" s="128"/>
      <c r="N1728" s="128"/>
      <c r="O1728" s="128"/>
      <c r="P1728" s="128"/>
      <c r="Q1728" s="128"/>
      <c r="R1728" s="128"/>
      <c r="S1728" s="128"/>
      <c r="T1728" s="128"/>
      <c r="U1728" s="128"/>
      <c r="V1728" s="128"/>
      <c r="W1728" s="128"/>
      <c r="X1728" s="128"/>
      <c r="Y1728" s="128"/>
      <c r="Z1728" s="161"/>
      <c r="AF1728" s="128"/>
      <c r="AH1728" s="128"/>
      <c r="AI1728" s="162"/>
      <c r="AJ1728" s="163"/>
      <c r="AK1728" s="162"/>
      <c r="AL1728" s="162"/>
      <c r="AM1728" s="128"/>
      <c r="AN1728" s="128"/>
      <c r="AO1728" s="120"/>
      <c r="AQ1728" s="128"/>
      <c r="AR1728" s="128"/>
      <c r="AS1728" s="128"/>
      <c r="AT1728" s="128"/>
      <c r="AU1728" s="128"/>
      <c r="AV1728" s="128"/>
    </row>
    <row r="1729" ht="16.5" customHeight="1">
      <c r="A1729" s="128"/>
      <c r="B1729" s="128"/>
      <c r="C1729" s="128"/>
      <c r="D1729" s="128"/>
      <c r="E1729" s="128"/>
      <c r="F1729" s="128"/>
      <c r="G1729" s="128"/>
      <c r="H1729" s="128"/>
      <c r="I1729" s="128"/>
      <c r="J1729" s="128"/>
      <c r="K1729" s="128"/>
      <c r="L1729" s="128"/>
      <c r="M1729" s="128"/>
      <c r="N1729" s="128"/>
      <c r="O1729" s="128"/>
      <c r="P1729" s="128"/>
      <c r="Q1729" s="128"/>
      <c r="R1729" s="128"/>
      <c r="S1729" s="128"/>
      <c r="T1729" s="128"/>
      <c r="U1729" s="128"/>
      <c r="V1729" s="128"/>
      <c r="W1729" s="128"/>
      <c r="X1729" s="128"/>
      <c r="Y1729" s="128"/>
      <c r="Z1729" s="161"/>
      <c r="AF1729" s="128"/>
      <c r="AH1729" s="128"/>
      <c r="AI1729" s="162"/>
      <c r="AJ1729" s="163"/>
      <c r="AK1729" s="162"/>
      <c r="AL1729" s="162"/>
      <c r="AM1729" s="128"/>
      <c r="AN1729" s="128"/>
      <c r="AO1729" s="120"/>
      <c r="AQ1729" s="128"/>
      <c r="AR1729" s="128"/>
      <c r="AS1729" s="128"/>
      <c r="AT1729" s="128"/>
      <c r="AU1729" s="128"/>
      <c r="AV1729" s="128"/>
    </row>
    <row r="1730" ht="16.5" customHeight="1">
      <c r="A1730" s="128"/>
      <c r="B1730" s="128"/>
      <c r="C1730" s="128"/>
      <c r="D1730" s="128"/>
      <c r="E1730" s="128"/>
      <c r="F1730" s="128"/>
      <c r="G1730" s="128"/>
      <c r="H1730" s="128"/>
      <c r="I1730" s="128"/>
      <c r="J1730" s="128"/>
      <c r="K1730" s="128"/>
      <c r="L1730" s="128"/>
      <c r="M1730" s="128"/>
      <c r="N1730" s="128"/>
      <c r="O1730" s="128"/>
      <c r="P1730" s="128"/>
      <c r="Q1730" s="128"/>
      <c r="R1730" s="128"/>
      <c r="S1730" s="128"/>
      <c r="T1730" s="128"/>
      <c r="U1730" s="128"/>
      <c r="Z1730" s="161"/>
      <c r="AH1730" s="128"/>
      <c r="AI1730" s="162"/>
      <c r="AJ1730" s="162"/>
      <c r="AK1730" s="162"/>
      <c r="AL1730" s="162"/>
      <c r="AM1730" s="128"/>
      <c r="AN1730" s="128"/>
      <c r="AQ1730" s="128"/>
      <c r="AR1730" s="128"/>
      <c r="AS1730" s="128"/>
      <c r="AT1730" s="128"/>
      <c r="AU1730" s="128"/>
      <c r="AV1730" s="128"/>
    </row>
    <row r="1731" ht="16.5" customHeight="1">
      <c r="A1731" s="128"/>
      <c r="B1731" s="128"/>
      <c r="C1731" s="128"/>
      <c r="D1731" s="128"/>
      <c r="E1731" s="128"/>
      <c r="F1731" s="128"/>
      <c r="G1731" s="128"/>
      <c r="H1731" s="128"/>
      <c r="I1731" s="128"/>
      <c r="J1731" s="128"/>
      <c r="K1731" s="128"/>
      <c r="L1731" s="128"/>
      <c r="M1731" s="128"/>
      <c r="N1731" s="128"/>
      <c r="O1731" s="128"/>
      <c r="P1731" s="128"/>
      <c r="Q1731" s="128"/>
      <c r="R1731" s="128"/>
      <c r="S1731" s="128"/>
      <c r="T1731" s="128"/>
      <c r="U1731" s="128"/>
      <c r="Z1731" s="161"/>
      <c r="AH1731" s="128"/>
      <c r="AI1731" s="162"/>
      <c r="AJ1731" s="162"/>
      <c r="AK1731" s="162"/>
      <c r="AL1731" s="162"/>
      <c r="AM1731" s="128"/>
      <c r="AN1731" s="128"/>
      <c r="AQ1731" s="128"/>
      <c r="AR1731" s="128"/>
      <c r="AS1731" s="128"/>
      <c r="AT1731" s="128"/>
      <c r="AU1731" s="128"/>
      <c r="AV1731" s="128"/>
    </row>
    <row r="1732" ht="16.5" customHeight="1">
      <c r="A1732" s="128"/>
      <c r="B1732" s="128"/>
      <c r="C1732" s="128"/>
      <c r="D1732" s="128"/>
      <c r="E1732" s="128"/>
      <c r="F1732" s="128"/>
      <c r="G1732" s="128"/>
      <c r="H1732" s="128"/>
      <c r="I1732" s="128"/>
      <c r="J1732" s="128"/>
      <c r="K1732" s="128"/>
      <c r="L1732" s="128"/>
      <c r="M1732" s="128"/>
      <c r="N1732" s="128"/>
      <c r="O1732" s="128"/>
      <c r="P1732" s="128"/>
      <c r="Q1732" s="128"/>
      <c r="R1732" s="128"/>
      <c r="S1732" s="128"/>
      <c r="T1732" s="128"/>
      <c r="U1732" s="128"/>
      <c r="Z1732" s="161"/>
      <c r="AH1732" s="128"/>
      <c r="AI1732" s="162"/>
      <c r="AJ1732" s="162"/>
      <c r="AK1732" s="162"/>
      <c r="AL1732" s="162"/>
      <c r="AM1732" s="128"/>
      <c r="AN1732" s="128"/>
      <c r="AQ1732" s="128"/>
      <c r="AR1732" s="128"/>
      <c r="AS1732" s="128"/>
      <c r="AT1732" s="128"/>
      <c r="AU1732" s="128"/>
      <c r="AV1732" s="128"/>
    </row>
    <row r="1733" ht="16.5" customHeight="1">
      <c r="A1733" s="128"/>
      <c r="B1733" s="128"/>
      <c r="C1733" s="128"/>
      <c r="D1733" s="128"/>
      <c r="E1733" s="128"/>
      <c r="F1733" s="128"/>
      <c r="G1733" s="128"/>
      <c r="H1733" s="128"/>
      <c r="I1733" s="128"/>
      <c r="J1733" s="128"/>
      <c r="K1733" s="128"/>
      <c r="L1733" s="128"/>
      <c r="M1733" s="128"/>
      <c r="N1733" s="128"/>
      <c r="O1733" s="128"/>
      <c r="P1733" s="128"/>
      <c r="Q1733" s="128"/>
      <c r="R1733" s="128"/>
      <c r="S1733" s="128"/>
      <c r="T1733" s="128"/>
      <c r="U1733" s="128"/>
      <c r="Z1733" s="161"/>
      <c r="AH1733" s="128"/>
      <c r="AI1733" s="162"/>
      <c r="AJ1733" s="162"/>
      <c r="AK1733" s="162"/>
      <c r="AL1733" s="162"/>
      <c r="AM1733" s="128"/>
      <c r="AN1733" s="128"/>
      <c r="AQ1733" s="128"/>
      <c r="AR1733" s="128"/>
      <c r="AS1733" s="128"/>
      <c r="AT1733" s="128"/>
      <c r="AU1733" s="128"/>
      <c r="AV1733" s="128"/>
    </row>
    <row r="1734" ht="16.5" customHeight="1">
      <c r="A1734" s="128"/>
      <c r="B1734" s="128"/>
      <c r="C1734" s="128"/>
      <c r="D1734" s="128"/>
      <c r="E1734" s="128"/>
      <c r="F1734" s="128"/>
      <c r="G1734" s="128"/>
      <c r="H1734" s="128"/>
      <c r="I1734" s="128"/>
      <c r="J1734" s="128"/>
      <c r="K1734" s="128"/>
      <c r="L1734" s="128"/>
      <c r="M1734" s="128"/>
      <c r="N1734" s="128"/>
      <c r="O1734" s="128"/>
      <c r="P1734" s="128"/>
      <c r="Q1734" s="128"/>
      <c r="R1734" s="128"/>
      <c r="S1734" s="128"/>
      <c r="T1734" s="128"/>
      <c r="U1734" s="128"/>
      <c r="Z1734" s="161"/>
      <c r="AH1734" s="128"/>
      <c r="AI1734" s="162"/>
      <c r="AJ1734" s="162"/>
      <c r="AK1734" s="162"/>
      <c r="AL1734" s="162"/>
      <c r="AM1734" s="128"/>
      <c r="AN1734" s="128"/>
      <c r="AQ1734" s="128"/>
      <c r="AR1734" s="128"/>
      <c r="AS1734" s="128"/>
      <c r="AT1734" s="128"/>
      <c r="AU1734" s="128"/>
      <c r="AV1734" s="128"/>
    </row>
    <row r="1735" ht="16.5" customHeight="1">
      <c r="A1735" s="128"/>
      <c r="B1735" s="128"/>
      <c r="C1735" s="128"/>
      <c r="D1735" s="128"/>
      <c r="E1735" s="128"/>
      <c r="F1735" s="128"/>
      <c r="G1735" s="128"/>
      <c r="H1735" s="128"/>
      <c r="I1735" s="128"/>
      <c r="J1735" s="128"/>
      <c r="K1735" s="128"/>
      <c r="L1735" s="128"/>
      <c r="M1735" s="128"/>
      <c r="N1735" s="128"/>
      <c r="O1735" s="128"/>
      <c r="P1735" s="128"/>
      <c r="Q1735" s="128"/>
      <c r="R1735" s="128"/>
      <c r="S1735" s="128"/>
      <c r="T1735" s="128"/>
      <c r="U1735" s="128"/>
      <c r="Z1735" s="161"/>
      <c r="AH1735" s="128"/>
      <c r="AI1735" s="162"/>
      <c r="AJ1735" s="162"/>
      <c r="AK1735" s="162"/>
      <c r="AL1735" s="162"/>
      <c r="AM1735" s="128"/>
      <c r="AN1735" s="128"/>
      <c r="AQ1735" s="128"/>
      <c r="AR1735" s="128"/>
      <c r="AS1735" s="128"/>
      <c r="AT1735" s="128"/>
      <c r="AU1735" s="128"/>
      <c r="AV1735" s="128"/>
    </row>
    <row r="1736" ht="16.5" customHeight="1">
      <c r="A1736" s="128"/>
      <c r="B1736" s="128"/>
      <c r="C1736" s="128"/>
      <c r="D1736" s="128"/>
      <c r="E1736" s="128"/>
      <c r="F1736" s="128"/>
      <c r="G1736" s="128"/>
      <c r="H1736" s="128"/>
      <c r="I1736" s="128"/>
      <c r="J1736" s="128"/>
      <c r="K1736" s="128"/>
      <c r="L1736" s="128"/>
      <c r="M1736" s="128"/>
      <c r="N1736" s="128"/>
      <c r="O1736" s="128"/>
      <c r="P1736" s="128"/>
      <c r="Q1736" s="128"/>
      <c r="R1736" s="128"/>
      <c r="S1736" s="128"/>
      <c r="T1736" s="128"/>
      <c r="U1736" s="128"/>
      <c r="Z1736" s="161"/>
      <c r="AH1736" s="128"/>
      <c r="AI1736" s="162"/>
      <c r="AJ1736" s="162"/>
      <c r="AK1736" s="162"/>
      <c r="AL1736" s="162"/>
      <c r="AM1736" s="128"/>
      <c r="AN1736" s="128"/>
      <c r="AQ1736" s="128"/>
      <c r="AR1736" s="128"/>
      <c r="AS1736" s="128"/>
      <c r="AT1736" s="128"/>
      <c r="AU1736" s="128"/>
      <c r="AV1736" s="128"/>
    </row>
    <row r="1737" ht="16.5" customHeight="1">
      <c r="A1737" s="128"/>
      <c r="B1737" s="128"/>
      <c r="C1737" s="128"/>
      <c r="D1737" s="128"/>
      <c r="E1737" s="128"/>
      <c r="F1737" s="128"/>
      <c r="G1737" s="128"/>
      <c r="H1737" s="128"/>
      <c r="I1737" s="128"/>
      <c r="J1737" s="128"/>
      <c r="K1737" s="128"/>
      <c r="L1737" s="128"/>
      <c r="M1737" s="128"/>
      <c r="N1737" s="128"/>
      <c r="O1737" s="128"/>
      <c r="P1737" s="128"/>
      <c r="Q1737" s="128"/>
      <c r="R1737" s="128"/>
      <c r="S1737" s="128"/>
      <c r="T1737" s="128"/>
      <c r="U1737" s="128"/>
      <c r="Z1737" s="161"/>
      <c r="AH1737" s="128"/>
      <c r="AI1737" s="162"/>
      <c r="AJ1737" s="162"/>
      <c r="AK1737" s="162"/>
      <c r="AL1737" s="162"/>
      <c r="AM1737" s="128"/>
      <c r="AN1737" s="128"/>
      <c r="AQ1737" s="128"/>
      <c r="AR1737" s="128"/>
      <c r="AS1737" s="128"/>
      <c r="AT1737" s="128"/>
      <c r="AU1737" s="128"/>
      <c r="AV1737" s="128"/>
    </row>
    <row r="1738" ht="16.5" customHeight="1">
      <c r="A1738" s="128"/>
      <c r="B1738" s="128"/>
      <c r="C1738" s="128"/>
      <c r="D1738" s="128"/>
      <c r="E1738" s="128"/>
      <c r="F1738" s="128"/>
      <c r="G1738" s="128"/>
      <c r="H1738" s="128"/>
      <c r="I1738" s="128"/>
      <c r="J1738" s="128"/>
      <c r="K1738" s="128"/>
      <c r="L1738" s="128"/>
      <c r="M1738" s="128"/>
      <c r="N1738" s="128"/>
      <c r="O1738" s="128"/>
      <c r="P1738" s="128"/>
      <c r="Q1738" s="128"/>
      <c r="R1738" s="128"/>
      <c r="S1738" s="128"/>
      <c r="T1738" s="128"/>
      <c r="U1738" s="128"/>
      <c r="Z1738" s="161"/>
      <c r="AH1738" s="128"/>
      <c r="AI1738" s="162"/>
      <c r="AJ1738" s="162"/>
      <c r="AK1738" s="162"/>
      <c r="AL1738" s="162"/>
      <c r="AM1738" s="128"/>
      <c r="AN1738" s="128"/>
      <c r="AQ1738" s="128"/>
      <c r="AR1738" s="128"/>
      <c r="AS1738" s="128"/>
      <c r="AT1738" s="128"/>
      <c r="AU1738" s="128"/>
      <c r="AV1738" s="128"/>
    </row>
    <row r="1739" ht="16.5" customHeight="1">
      <c r="A1739" s="128"/>
      <c r="B1739" s="128"/>
      <c r="C1739" s="128"/>
      <c r="D1739" s="128"/>
      <c r="E1739" s="128"/>
      <c r="F1739" s="128"/>
      <c r="G1739" s="128"/>
      <c r="H1739" s="128"/>
      <c r="I1739" s="128"/>
      <c r="J1739" s="128"/>
      <c r="K1739" s="128"/>
      <c r="L1739" s="128"/>
      <c r="M1739" s="128"/>
      <c r="N1739" s="128"/>
      <c r="O1739" s="128"/>
      <c r="P1739" s="128"/>
      <c r="Q1739" s="128"/>
      <c r="R1739" s="128"/>
      <c r="S1739" s="128"/>
      <c r="T1739" s="128"/>
      <c r="U1739" s="128"/>
      <c r="Z1739" s="161"/>
      <c r="AH1739" s="128"/>
      <c r="AI1739" s="162"/>
      <c r="AJ1739" s="162"/>
      <c r="AK1739" s="162"/>
      <c r="AL1739" s="162"/>
      <c r="AM1739" s="128"/>
      <c r="AN1739" s="128"/>
      <c r="AQ1739" s="128"/>
      <c r="AR1739" s="128"/>
      <c r="AS1739" s="128"/>
      <c r="AT1739" s="128"/>
      <c r="AU1739" s="128"/>
      <c r="AV1739" s="128"/>
    </row>
    <row r="1740" ht="16.5" customHeight="1">
      <c r="A1740" s="128"/>
      <c r="B1740" s="128"/>
      <c r="C1740" s="128"/>
      <c r="D1740" s="128"/>
      <c r="E1740" s="128"/>
      <c r="F1740" s="128"/>
      <c r="G1740" s="128"/>
      <c r="H1740" s="128"/>
      <c r="I1740" s="128"/>
      <c r="J1740" s="128"/>
      <c r="K1740" s="128"/>
      <c r="L1740" s="128"/>
      <c r="M1740" s="128"/>
      <c r="N1740" s="128"/>
      <c r="O1740" s="128"/>
      <c r="P1740" s="128"/>
      <c r="Q1740" s="128"/>
      <c r="R1740" s="128"/>
      <c r="S1740" s="128"/>
      <c r="T1740" s="128"/>
      <c r="U1740" s="128"/>
      <c r="Z1740" s="161"/>
      <c r="AH1740" s="128"/>
      <c r="AI1740" s="162"/>
      <c r="AJ1740" s="162"/>
      <c r="AK1740" s="162"/>
      <c r="AL1740" s="162"/>
      <c r="AM1740" s="128"/>
      <c r="AN1740" s="128"/>
      <c r="AQ1740" s="128"/>
      <c r="AR1740" s="128"/>
      <c r="AS1740" s="128"/>
      <c r="AT1740" s="128"/>
      <c r="AU1740" s="128"/>
      <c r="AV1740" s="128"/>
    </row>
    <row r="1741" ht="16.5" customHeight="1">
      <c r="A1741" s="128"/>
      <c r="B1741" s="128"/>
      <c r="C1741" s="128"/>
      <c r="D1741" s="128"/>
      <c r="E1741" s="128"/>
      <c r="F1741" s="128"/>
      <c r="G1741" s="128"/>
      <c r="H1741" s="128"/>
      <c r="I1741" s="128"/>
      <c r="J1741" s="128"/>
      <c r="K1741" s="128"/>
      <c r="L1741" s="128"/>
      <c r="M1741" s="128"/>
      <c r="N1741" s="128"/>
      <c r="O1741" s="128"/>
      <c r="P1741" s="128"/>
      <c r="Q1741" s="128"/>
      <c r="R1741" s="128"/>
      <c r="S1741" s="128"/>
      <c r="T1741" s="128"/>
      <c r="U1741" s="128"/>
      <c r="Z1741" s="161"/>
      <c r="AH1741" s="128"/>
      <c r="AI1741" s="162"/>
      <c r="AJ1741" s="162"/>
      <c r="AK1741" s="162"/>
      <c r="AL1741" s="162"/>
      <c r="AM1741" s="128"/>
      <c r="AN1741" s="128"/>
      <c r="AQ1741" s="128"/>
      <c r="AR1741" s="128"/>
      <c r="AS1741" s="128"/>
      <c r="AT1741" s="128"/>
      <c r="AU1741" s="128"/>
      <c r="AV1741" s="128"/>
    </row>
    <row r="1742" ht="16.5" customHeight="1">
      <c r="A1742" s="128"/>
      <c r="B1742" s="128"/>
      <c r="C1742" s="128"/>
      <c r="D1742" s="128"/>
      <c r="E1742" s="128"/>
      <c r="F1742" s="128"/>
      <c r="G1742" s="128"/>
      <c r="H1742" s="128"/>
      <c r="I1742" s="128"/>
      <c r="J1742" s="128"/>
      <c r="K1742" s="128"/>
      <c r="L1742" s="128"/>
      <c r="M1742" s="128"/>
      <c r="N1742" s="128"/>
      <c r="O1742" s="128"/>
      <c r="P1742" s="128"/>
      <c r="Q1742" s="128"/>
      <c r="R1742" s="128"/>
      <c r="S1742" s="128"/>
      <c r="T1742" s="128"/>
      <c r="U1742" s="128"/>
      <c r="Z1742" s="161"/>
      <c r="AH1742" s="128"/>
      <c r="AI1742" s="162"/>
      <c r="AJ1742" s="162"/>
      <c r="AK1742" s="162"/>
      <c r="AL1742" s="162"/>
      <c r="AM1742" s="128"/>
      <c r="AN1742" s="128"/>
      <c r="AQ1742" s="128"/>
      <c r="AR1742" s="128"/>
      <c r="AS1742" s="128"/>
      <c r="AT1742" s="128"/>
      <c r="AU1742" s="128"/>
      <c r="AV1742" s="128"/>
    </row>
    <row r="1743" ht="16.5" customHeight="1">
      <c r="A1743" s="128"/>
      <c r="B1743" s="128"/>
      <c r="C1743" s="128"/>
      <c r="D1743" s="128"/>
      <c r="E1743" s="128"/>
      <c r="F1743" s="128"/>
      <c r="G1743" s="128"/>
      <c r="H1743" s="128"/>
      <c r="I1743" s="128"/>
      <c r="J1743" s="128"/>
      <c r="K1743" s="128"/>
      <c r="L1743" s="128"/>
      <c r="M1743" s="128"/>
      <c r="N1743" s="128"/>
      <c r="O1743" s="128"/>
      <c r="P1743" s="128"/>
      <c r="Q1743" s="128"/>
      <c r="R1743" s="128"/>
      <c r="S1743" s="128"/>
      <c r="T1743" s="128"/>
      <c r="U1743" s="128"/>
      <c r="Z1743" s="161"/>
      <c r="AH1743" s="128"/>
      <c r="AI1743" s="162"/>
      <c r="AJ1743" s="162"/>
      <c r="AK1743" s="162"/>
      <c r="AL1743" s="162"/>
      <c r="AM1743" s="128"/>
      <c r="AN1743" s="128"/>
      <c r="AQ1743" s="128"/>
      <c r="AR1743" s="128"/>
      <c r="AS1743" s="128"/>
      <c r="AT1743" s="128"/>
      <c r="AU1743" s="128"/>
      <c r="AV1743" s="128"/>
    </row>
    <row r="1744" ht="16.5" customHeight="1">
      <c r="A1744" s="128"/>
      <c r="B1744" s="128"/>
      <c r="C1744" s="128"/>
      <c r="D1744" s="128"/>
      <c r="E1744" s="128"/>
      <c r="F1744" s="128"/>
      <c r="G1744" s="128"/>
      <c r="H1744" s="128"/>
      <c r="I1744" s="128"/>
      <c r="J1744" s="128"/>
      <c r="K1744" s="128"/>
      <c r="L1744" s="128"/>
      <c r="M1744" s="128"/>
      <c r="N1744" s="128"/>
      <c r="O1744" s="128"/>
      <c r="P1744" s="128"/>
      <c r="Q1744" s="128"/>
      <c r="R1744" s="128"/>
      <c r="S1744" s="128"/>
      <c r="T1744" s="128"/>
      <c r="U1744" s="128"/>
      <c r="Z1744" s="161"/>
      <c r="AH1744" s="128"/>
      <c r="AI1744" s="162"/>
      <c r="AJ1744" s="162"/>
      <c r="AK1744" s="162"/>
      <c r="AL1744" s="162"/>
      <c r="AM1744" s="128"/>
      <c r="AN1744" s="128"/>
      <c r="AQ1744" s="128"/>
      <c r="AR1744" s="128"/>
      <c r="AS1744" s="128"/>
      <c r="AT1744" s="128"/>
      <c r="AU1744" s="128"/>
      <c r="AV1744" s="128"/>
    </row>
    <row r="1745" ht="16.5" customHeight="1">
      <c r="A1745" s="128"/>
      <c r="B1745" s="128"/>
      <c r="C1745" s="128"/>
      <c r="D1745" s="128"/>
      <c r="E1745" s="128"/>
      <c r="F1745" s="128"/>
      <c r="G1745" s="128"/>
      <c r="H1745" s="128"/>
      <c r="I1745" s="128"/>
      <c r="J1745" s="128"/>
      <c r="K1745" s="128"/>
      <c r="L1745" s="128"/>
      <c r="M1745" s="128"/>
      <c r="N1745" s="128"/>
      <c r="O1745" s="128"/>
      <c r="P1745" s="128"/>
      <c r="Q1745" s="128"/>
      <c r="R1745" s="128"/>
      <c r="S1745" s="128"/>
      <c r="T1745" s="128"/>
      <c r="U1745" s="128"/>
      <c r="Z1745" s="161"/>
      <c r="AH1745" s="128"/>
      <c r="AI1745" s="162"/>
      <c r="AJ1745" s="162"/>
      <c r="AK1745" s="162"/>
      <c r="AL1745" s="162"/>
      <c r="AM1745" s="128"/>
      <c r="AN1745" s="128"/>
      <c r="AQ1745" s="128"/>
      <c r="AR1745" s="128"/>
      <c r="AS1745" s="128"/>
      <c r="AT1745" s="128"/>
      <c r="AU1745" s="128"/>
      <c r="AV1745" s="128"/>
    </row>
    <row r="1746" ht="16.5" customHeight="1">
      <c r="A1746" s="128"/>
      <c r="B1746" s="128"/>
      <c r="C1746" s="128"/>
      <c r="D1746" s="128"/>
      <c r="E1746" s="128"/>
      <c r="F1746" s="128"/>
      <c r="G1746" s="128"/>
      <c r="H1746" s="128"/>
      <c r="I1746" s="128"/>
      <c r="J1746" s="128"/>
      <c r="K1746" s="128"/>
      <c r="L1746" s="128"/>
      <c r="M1746" s="128"/>
      <c r="N1746" s="128"/>
      <c r="O1746" s="128"/>
      <c r="P1746" s="128"/>
      <c r="Q1746" s="128"/>
      <c r="R1746" s="128"/>
      <c r="S1746" s="128"/>
      <c r="T1746" s="128"/>
      <c r="U1746" s="128"/>
      <c r="Z1746" s="161"/>
      <c r="AH1746" s="128"/>
      <c r="AI1746" s="162"/>
      <c r="AJ1746" s="162"/>
      <c r="AK1746" s="162"/>
      <c r="AL1746" s="162"/>
      <c r="AM1746" s="128"/>
      <c r="AN1746" s="128"/>
      <c r="AQ1746" s="128"/>
      <c r="AR1746" s="128"/>
      <c r="AS1746" s="128"/>
      <c r="AT1746" s="128"/>
      <c r="AU1746" s="128"/>
      <c r="AV1746" s="128"/>
    </row>
    <row r="1747" ht="16.5" customHeight="1">
      <c r="A1747" s="128"/>
      <c r="B1747" s="128"/>
      <c r="C1747" s="128"/>
      <c r="D1747" s="128"/>
      <c r="E1747" s="128"/>
      <c r="F1747" s="128"/>
      <c r="G1747" s="128"/>
      <c r="H1747" s="128"/>
      <c r="I1747" s="128"/>
      <c r="J1747" s="128"/>
      <c r="K1747" s="128"/>
      <c r="L1747" s="128"/>
      <c r="M1747" s="128"/>
      <c r="N1747" s="128"/>
      <c r="O1747" s="128"/>
      <c r="P1747" s="128"/>
      <c r="Q1747" s="128"/>
      <c r="R1747" s="128"/>
      <c r="S1747" s="128"/>
      <c r="T1747" s="128"/>
      <c r="U1747" s="128"/>
      <c r="Z1747" s="161"/>
      <c r="AH1747" s="128"/>
      <c r="AI1747" s="162"/>
      <c r="AJ1747" s="162"/>
      <c r="AK1747" s="162"/>
      <c r="AL1747" s="162"/>
      <c r="AM1747" s="128"/>
      <c r="AN1747" s="128"/>
      <c r="AQ1747" s="128"/>
      <c r="AR1747" s="128"/>
      <c r="AS1747" s="128"/>
      <c r="AT1747" s="128"/>
      <c r="AU1747" s="128"/>
      <c r="AV1747" s="128"/>
    </row>
    <row r="1748" ht="16.5" customHeight="1">
      <c r="A1748" s="128"/>
      <c r="B1748" s="128"/>
      <c r="C1748" s="128"/>
      <c r="D1748" s="128"/>
      <c r="E1748" s="128"/>
      <c r="F1748" s="128"/>
      <c r="G1748" s="128"/>
      <c r="H1748" s="128"/>
      <c r="I1748" s="128"/>
      <c r="J1748" s="128"/>
      <c r="K1748" s="128"/>
      <c r="L1748" s="128"/>
      <c r="M1748" s="128"/>
      <c r="N1748" s="128"/>
      <c r="O1748" s="128"/>
      <c r="P1748" s="128"/>
      <c r="Q1748" s="128"/>
      <c r="R1748" s="128"/>
      <c r="S1748" s="128"/>
      <c r="T1748" s="128"/>
      <c r="U1748" s="128"/>
      <c r="Z1748" s="161"/>
      <c r="AH1748" s="128"/>
      <c r="AI1748" s="162"/>
      <c r="AJ1748" s="162"/>
      <c r="AK1748" s="162"/>
      <c r="AL1748" s="162"/>
      <c r="AM1748" s="128"/>
      <c r="AN1748" s="128"/>
      <c r="AQ1748" s="128"/>
      <c r="AR1748" s="128"/>
      <c r="AS1748" s="128"/>
      <c r="AT1748" s="128"/>
      <c r="AU1748" s="128"/>
      <c r="AV1748" s="128"/>
    </row>
    <row r="1749" ht="16.5" customHeight="1">
      <c r="A1749" s="128"/>
      <c r="B1749" s="128"/>
      <c r="C1749" s="128"/>
      <c r="D1749" s="128"/>
      <c r="E1749" s="128"/>
      <c r="F1749" s="128"/>
      <c r="G1749" s="128"/>
      <c r="H1749" s="128"/>
      <c r="I1749" s="128"/>
      <c r="J1749" s="128"/>
      <c r="K1749" s="128"/>
      <c r="L1749" s="128"/>
      <c r="M1749" s="128"/>
      <c r="N1749" s="128"/>
      <c r="O1749" s="128"/>
      <c r="P1749" s="128"/>
      <c r="Q1749" s="128"/>
      <c r="R1749" s="128"/>
      <c r="S1749" s="128"/>
      <c r="T1749" s="128"/>
      <c r="U1749" s="128"/>
      <c r="Z1749" s="161"/>
      <c r="AH1749" s="128"/>
      <c r="AI1749" s="162"/>
      <c r="AJ1749" s="162"/>
      <c r="AK1749" s="162"/>
      <c r="AL1749" s="162"/>
      <c r="AM1749" s="128"/>
      <c r="AN1749" s="128"/>
      <c r="AQ1749" s="128"/>
      <c r="AR1749" s="128"/>
      <c r="AS1749" s="128"/>
      <c r="AT1749" s="128"/>
      <c r="AU1749" s="128"/>
      <c r="AV1749" s="128"/>
    </row>
    <row r="1750" ht="16.5" customHeight="1">
      <c r="A1750" s="128"/>
      <c r="B1750" s="128"/>
      <c r="C1750" s="128"/>
      <c r="D1750" s="128"/>
      <c r="E1750" s="128"/>
      <c r="F1750" s="128"/>
      <c r="G1750" s="128"/>
      <c r="H1750" s="128"/>
      <c r="I1750" s="128"/>
      <c r="J1750" s="128"/>
      <c r="K1750" s="128"/>
      <c r="L1750" s="128"/>
      <c r="M1750" s="128"/>
      <c r="N1750" s="128"/>
      <c r="O1750" s="128"/>
      <c r="P1750" s="128"/>
      <c r="Q1750" s="128"/>
      <c r="R1750" s="128"/>
      <c r="S1750" s="128"/>
      <c r="T1750" s="128"/>
      <c r="U1750" s="128"/>
      <c r="Z1750" s="161"/>
      <c r="AH1750" s="128"/>
      <c r="AI1750" s="162"/>
      <c r="AJ1750" s="162"/>
      <c r="AK1750" s="162"/>
      <c r="AL1750" s="162"/>
      <c r="AM1750" s="128"/>
      <c r="AN1750" s="128"/>
      <c r="AQ1750" s="128"/>
      <c r="AR1750" s="128"/>
      <c r="AS1750" s="128"/>
      <c r="AT1750" s="128"/>
      <c r="AU1750" s="128"/>
      <c r="AV1750" s="128"/>
    </row>
    <row r="1751" ht="16.5" customHeight="1">
      <c r="A1751" s="128"/>
      <c r="B1751" s="128"/>
      <c r="C1751" s="128"/>
      <c r="D1751" s="128"/>
      <c r="E1751" s="128"/>
      <c r="F1751" s="128"/>
      <c r="G1751" s="128"/>
      <c r="H1751" s="128"/>
      <c r="I1751" s="128"/>
      <c r="J1751" s="128"/>
      <c r="K1751" s="128"/>
      <c r="L1751" s="128"/>
      <c r="M1751" s="128"/>
      <c r="N1751" s="128"/>
      <c r="O1751" s="128"/>
      <c r="P1751" s="128"/>
      <c r="Q1751" s="128"/>
      <c r="R1751" s="128"/>
      <c r="S1751" s="128"/>
      <c r="T1751" s="128"/>
      <c r="U1751" s="128"/>
      <c r="Z1751" s="161"/>
      <c r="AH1751" s="128"/>
      <c r="AI1751" s="162"/>
      <c r="AJ1751" s="162"/>
      <c r="AK1751" s="162"/>
      <c r="AL1751" s="162"/>
      <c r="AM1751" s="128"/>
      <c r="AN1751" s="128"/>
      <c r="AQ1751" s="128"/>
      <c r="AR1751" s="128"/>
      <c r="AS1751" s="128"/>
      <c r="AT1751" s="128"/>
      <c r="AU1751" s="128"/>
      <c r="AV1751" s="128"/>
    </row>
    <row r="1752" ht="16.5" customHeight="1">
      <c r="A1752" s="128"/>
      <c r="B1752" s="128"/>
      <c r="C1752" s="128"/>
      <c r="D1752" s="128"/>
      <c r="E1752" s="128"/>
      <c r="F1752" s="128"/>
      <c r="G1752" s="128"/>
      <c r="H1752" s="128"/>
      <c r="I1752" s="128"/>
      <c r="J1752" s="128"/>
      <c r="K1752" s="128"/>
      <c r="L1752" s="128"/>
      <c r="M1752" s="128"/>
      <c r="N1752" s="128"/>
      <c r="O1752" s="128"/>
      <c r="P1752" s="128"/>
      <c r="Q1752" s="128"/>
      <c r="R1752" s="128"/>
      <c r="S1752" s="128"/>
      <c r="T1752" s="128"/>
      <c r="U1752" s="128"/>
      <c r="Z1752" s="161"/>
      <c r="AH1752" s="128"/>
      <c r="AI1752" s="162"/>
      <c r="AJ1752" s="162"/>
      <c r="AK1752" s="162"/>
      <c r="AL1752" s="162"/>
      <c r="AM1752" s="128"/>
      <c r="AN1752" s="128"/>
      <c r="AQ1752" s="128"/>
      <c r="AR1752" s="128"/>
      <c r="AS1752" s="128"/>
      <c r="AT1752" s="128"/>
      <c r="AU1752" s="128"/>
      <c r="AV1752" s="128"/>
    </row>
    <row r="1753" ht="16.5" customHeight="1">
      <c r="A1753" s="128"/>
      <c r="B1753" s="128"/>
      <c r="C1753" s="128"/>
      <c r="D1753" s="128"/>
      <c r="E1753" s="128"/>
      <c r="F1753" s="128"/>
      <c r="G1753" s="128"/>
      <c r="H1753" s="128"/>
      <c r="I1753" s="128"/>
      <c r="J1753" s="128"/>
      <c r="K1753" s="128"/>
      <c r="L1753" s="128"/>
      <c r="M1753" s="128"/>
      <c r="N1753" s="128"/>
      <c r="O1753" s="128"/>
      <c r="P1753" s="128"/>
      <c r="Q1753" s="128"/>
      <c r="R1753" s="128"/>
      <c r="S1753" s="128"/>
      <c r="T1753" s="128"/>
      <c r="U1753" s="128"/>
      <c r="Z1753" s="161"/>
      <c r="AH1753" s="128"/>
      <c r="AI1753" s="162"/>
      <c r="AJ1753" s="162"/>
      <c r="AK1753" s="162"/>
      <c r="AL1753" s="162"/>
      <c r="AM1753" s="128"/>
      <c r="AN1753" s="128"/>
      <c r="AQ1753" s="128"/>
      <c r="AR1753" s="128"/>
      <c r="AS1753" s="128"/>
      <c r="AT1753" s="128"/>
      <c r="AU1753" s="128"/>
      <c r="AV1753" s="128"/>
    </row>
    <row r="1754" ht="16.5" customHeight="1">
      <c r="A1754" s="128"/>
      <c r="B1754" s="128"/>
      <c r="C1754" s="128"/>
      <c r="D1754" s="128"/>
      <c r="E1754" s="128"/>
      <c r="F1754" s="128"/>
      <c r="G1754" s="128"/>
      <c r="H1754" s="128"/>
      <c r="I1754" s="128"/>
      <c r="J1754" s="128"/>
      <c r="K1754" s="128"/>
      <c r="L1754" s="128"/>
      <c r="M1754" s="128"/>
      <c r="N1754" s="128"/>
      <c r="O1754" s="128"/>
      <c r="P1754" s="128"/>
      <c r="Q1754" s="128"/>
      <c r="R1754" s="128"/>
      <c r="S1754" s="128"/>
      <c r="T1754" s="128"/>
      <c r="U1754" s="128"/>
      <c r="Z1754" s="161"/>
      <c r="AH1754" s="128"/>
      <c r="AI1754" s="162"/>
      <c r="AJ1754" s="162"/>
      <c r="AK1754" s="162"/>
      <c r="AL1754" s="162"/>
      <c r="AM1754" s="128"/>
      <c r="AN1754" s="128"/>
      <c r="AQ1754" s="128"/>
      <c r="AR1754" s="128"/>
      <c r="AS1754" s="128"/>
      <c r="AT1754" s="128"/>
      <c r="AU1754" s="128"/>
      <c r="AV1754" s="128"/>
    </row>
    <row r="1755" ht="16.5" customHeight="1">
      <c r="A1755" s="128"/>
      <c r="B1755" s="128"/>
      <c r="C1755" s="128"/>
      <c r="D1755" s="128"/>
      <c r="E1755" s="128"/>
      <c r="F1755" s="128"/>
      <c r="G1755" s="128"/>
      <c r="H1755" s="128"/>
      <c r="I1755" s="128"/>
      <c r="J1755" s="128"/>
      <c r="K1755" s="128"/>
      <c r="L1755" s="128"/>
      <c r="M1755" s="128"/>
      <c r="N1755" s="128"/>
      <c r="O1755" s="128"/>
      <c r="P1755" s="128"/>
      <c r="Q1755" s="128"/>
      <c r="R1755" s="128"/>
      <c r="S1755" s="128"/>
      <c r="T1755" s="128"/>
      <c r="U1755" s="128"/>
      <c r="Z1755" s="161"/>
      <c r="AH1755" s="128"/>
      <c r="AI1755" s="162"/>
      <c r="AJ1755" s="162"/>
      <c r="AK1755" s="162"/>
      <c r="AL1755" s="162"/>
      <c r="AM1755" s="128"/>
      <c r="AN1755" s="128"/>
      <c r="AQ1755" s="128"/>
      <c r="AR1755" s="128"/>
      <c r="AS1755" s="128"/>
      <c r="AT1755" s="128"/>
      <c r="AU1755" s="128"/>
      <c r="AV1755" s="128"/>
    </row>
    <row r="1756" ht="16.5" customHeight="1">
      <c r="A1756" s="128"/>
      <c r="B1756" s="128"/>
      <c r="C1756" s="128"/>
      <c r="D1756" s="128"/>
      <c r="E1756" s="128"/>
      <c r="F1756" s="128"/>
      <c r="G1756" s="128"/>
      <c r="H1756" s="128"/>
      <c r="I1756" s="128"/>
      <c r="J1756" s="128"/>
      <c r="K1756" s="128"/>
      <c r="L1756" s="128"/>
      <c r="M1756" s="128"/>
      <c r="N1756" s="128"/>
      <c r="O1756" s="128"/>
      <c r="P1756" s="128"/>
      <c r="Q1756" s="128"/>
      <c r="R1756" s="128"/>
      <c r="S1756" s="128"/>
      <c r="T1756" s="128"/>
      <c r="U1756" s="128"/>
      <c r="Z1756" s="161"/>
      <c r="AH1756" s="128"/>
      <c r="AI1756" s="162"/>
      <c r="AJ1756" s="162"/>
      <c r="AK1756" s="162"/>
      <c r="AL1756" s="162"/>
      <c r="AM1756" s="128"/>
      <c r="AN1756" s="128"/>
      <c r="AQ1756" s="128"/>
      <c r="AR1756" s="128"/>
      <c r="AS1756" s="128"/>
      <c r="AT1756" s="128"/>
      <c r="AU1756" s="128"/>
      <c r="AV1756" s="128"/>
    </row>
    <row r="1757" ht="16.5" customHeight="1">
      <c r="A1757" s="128"/>
      <c r="B1757" s="128"/>
      <c r="C1757" s="128"/>
      <c r="D1757" s="128"/>
      <c r="E1757" s="128"/>
      <c r="F1757" s="128"/>
      <c r="G1757" s="128"/>
      <c r="H1757" s="128"/>
      <c r="I1757" s="128"/>
      <c r="J1757" s="128"/>
      <c r="K1757" s="128"/>
      <c r="L1757" s="128"/>
      <c r="M1757" s="128"/>
      <c r="N1757" s="128"/>
      <c r="O1757" s="128"/>
      <c r="P1757" s="128"/>
      <c r="Q1757" s="128"/>
      <c r="R1757" s="128"/>
      <c r="S1757" s="128"/>
      <c r="T1757" s="128"/>
      <c r="U1757" s="128"/>
      <c r="Z1757" s="161"/>
      <c r="AH1757" s="128"/>
      <c r="AI1757" s="162"/>
      <c r="AJ1757" s="162"/>
      <c r="AK1757" s="162"/>
      <c r="AL1757" s="162"/>
      <c r="AM1757" s="128"/>
      <c r="AN1757" s="128"/>
      <c r="AQ1757" s="128"/>
      <c r="AR1757" s="128"/>
      <c r="AS1757" s="128"/>
      <c r="AT1757" s="128"/>
      <c r="AU1757" s="128"/>
      <c r="AV1757" s="128"/>
    </row>
    <row r="1758" ht="16.5" customHeight="1">
      <c r="A1758" s="128"/>
      <c r="B1758" s="128"/>
      <c r="C1758" s="128"/>
      <c r="D1758" s="128"/>
      <c r="E1758" s="128"/>
      <c r="F1758" s="128"/>
      <c r="G1758" s="128"/>
      <c r="H1758" s="128"/>
      <c r="I1758" s="128"/>
      <c r="J1758" s="128"/>
      <c r="K1758" s="128"/>
      <c r="L1758" s="128"/>
      <c r="M1758" s="128"/>
      <c r="N1758" s="128"/>
      <c r="O1758" s="128"/>
      <c r="P1758" s="128"/>
      <c r="Q1758" s="128"/>
      <c r="R1758" s="128"/>
      <c r="S1758" s="128"/>
      <c r="T1758" s="128"/>
      <c r="U1758" s="128"/>
      <c r="Z1758" s="161"/>
      <c r="AH1758" s="128"/>
      <c r="AI1758" s="162"/>
      <c r="AJ1758" s="162"/>
      <c r="AK1758" s="162"/>
      <c r="AL1758" s="162"/>
      <c r="AM1758" s="128"/>
      <c r="AN1758" s="128"/>
      <c r="AQ1758" s="128"/>
      <c r="AR1758" s="128"/>
      <c r="AS1758" s="128"/>
      <c r="AT1758" s="128"/>
      <c r="AU1758" s="128"/>
      <c r="AV1758" s="128"/>
    </row>
    <row r="1759" ht="16.5" customHeight="1">
      <c r="A1759" s="128"/>
      <c r="B1759" s="128"/>
      <c r="C1759" s="128"/>
      <c r="D1759" s="128"/>
      <c r="E1759" s="128"/>
      <c r="F1759" s="128"/>
      <c r="G1759" s="128"/>
      <c r="H1759" s="128"/>
      <c r="I1759" s="128"/>
      <c r="J1759" s="128"/>
      <c r="K1759" s="128"/>
      <c r="L1759" s="128"/>
      <c r="M1759" s="128"/>
      <c r="N1759" s="128"/>
      <c r="O1759" s="128"/>
      <c r="P1759" s="128"/>
      <c r="Q1759" s="128"/>
      <c r="R1759" s="128"/>
      <c r="S1759" s="128"/>
      <c r="T1759" s="128"/>
      <c r="U1759" s="128"/>
      <c r="Z1759" s="161"/>
      <c r="AH1759" s="128"/>
      <c r="AI1759" s="162"/>
      <c r="AJ1759" s="162"/>
      <c r="AK1759" s="162"/>
      <c r="AL1759" s="162"/>
      <c r="AM1759" s="128"/>
      <c r="AN1759" s="128"/>
      <c r="AQ1759" s="128"/>
      <c r="AR1759" s="128"/>
      <c r="AS1759" s="128"/>
      <c r="AT1759" s="128"/>
      <c r="AU1759" s="128"/>
      <c r="AV1759" s="128"/>
    </row>
    <row r="1760" ht="16.5" customHeight="1">
      <c r="A1760" s="128"/>
      <c r="B1760" s="128"/>
      <c r="C1760" s="128"/>
      <c r="D1760" s="128"/>
      <c r="E1760" s="128"/>
      <c r="F1760" s="128"/>
      <c r="G1760" s="128"/>
      <c r="H1760" s="128"/>
      <c r="I1760" s="128"/>
      <c r="J1760" s="128"/>
      <c r="K1760" s="128"/>
      <c r="L1760" s="128"/>
      <c r="M1760" s="128"/>
      <c r="N1760" s="128"/>
      <c r="O1760" s="128"/>
      <c r="P1760" s="128"/>
      <c r="Q1760" s="128"/>
      <c r="R1760" s="128"/>
      <c r="S1760" s="128"/>
      <c r="T1760" s="128"/>
      <c r="U1760" s="128"/>
      <c r="Z1760" s="161"/>
      <c r="AH1760" s="128"/>
      <c r="AI1760" s="162"/>
      <c r="AJ1760" s="162"/>
      <c r="AK1760" s="162"/>
      <c r="AL1760" s="162"/>
      <c r="AM1760" s="128"/>
      <c r="AN1760" s="128"/>
      <c r="AQ1760" s="128"/>
      <c r="AR1760" s="128"/>
      <c r="AS1760" s="128"/>
      <c r="AT1760" s="128"/>
      <c r="AU1760" s="128"/>
      <c r="AV1760" s="128"/>
    </row>
    <row r="1761" ht="16.5" customHeight="1">
      <c r="A1761" s="128"/>
      <c r="B1761" s="128"/>
      <c r="C1761" s="128"/>
      <c r="D1761" s="128"/>
      <c r="E1761" s="128"/>
      <c r="F1761" s="128"/>
      <c r="G1761" s="128"/>
      <c r="H1761" s="128"/>
      <c r="I1761" s="128"/>
      <c r="J1761" s="128"/>
      <c r="K1761" s="128"/>
      <c r="L1761" s="128"/>
      <c r="M1761" s="128"/>
      <c r="N1761" s="128"/>
      <c r="O1761" s="128"/>
      <c r="P1761" s="128"/>
      <c r="Q1761" s="128"/>
      <c r="R1761" s="128"/>
      <c r="S1761" s="128"/>
      <c r="T1761" s="128"/>
      <c r="U1761" s="128"/>
      <c r="Z1761" s="161"/>
      <c r="AH1761" s="128"/>
      <c r="AI1761" s="162"/>
      <c r="AJ1761" s="162"/>
      <c r="AK1761" s="162"/>
      <c r="AL1761" s="162"/>
      <c r="AM1761" s="128"/>
      <c r="AN1761" s="128"/>
      <c r="AQ1761" s="128"/>
      <c r="AR1761" s="128"/>
      <c r="AS1761" s="128"/>
      <c r="AT1761" s="128"/>
      <c r="AU1761" s="128"/>
      <c r="AV1761" s="128"/>
    </row>
    <row r="1762" ht="16.5" customHeight="1">
      <c r="A1762" s="128"/>
      <c r="B1762" s="128"/>
      <c r="C1762" s="128"/>
      <c r="D1762" s="128"/>
      <c r="E1762" s="128"/>
      <c r="F1762" s="128"/>
      <c r="G1762" s="128"/>
      <c r="H1762" s="128"/>
      <c r="I1762" s="128"/>
      <c r="J1762" s="128"/>
      <c r="K1762" s="128"/>
      <c r="L1762" s="128"/>
      <c r="M1762" s="128"/>
      <c r="N1762" s="128"/>
      <c r="O1762" s="128"/>
      <c r="P1762" s="128"/>
      <c r="Q1762" s="128"/>
      <c r="R1762" s="128"/>
      <c r="S1762" s="128"/>
      <c r="T1762" s="128"/>
      <c r="U1762" s="128"/>
      <c r="Z1762" s="161"/>
      <c r="AH1762" s="128"/>
      <c r="AI1762" s="162"/>
      <c r="AJ1762" s="162"/>
      <c r="AK1762" s="162"/>
      <c r="AL1762" s="162"/>
      <c r="AM1762" s="128"/>
      <c r="AN1762" s="128"/>
      <c r="AQ1762" s="128"/>
      <c r="AR1762" s="128"/>
      <c r="AS1762" s="128"/>
      <c r="AT1762" s="128"/>
      <c r="AU1762" s="128"/>
      <c r="AV1762" s="128"/>
    </row>
    <row r="1763" ht="16.5" customHeight="1">
      <c r="A1763" s="128"/>
      <c r="B1763" s="128"/>
      <c r="C1763" s="128"/>
      <c r="D1763" s="128"/>
      <c r="E1763" s="128"/>
      <c r="F1763" s="128"/>
      <c r="G1763" s="128"/>
      <c r="H1763" s="128"/>
      <c r="I1763" s="128"/>
      <c r="J1763" s="128"/>
      <c r="K1763" s="128"/>
      <c r="L1763" s="128"/>
      <c r="M1763" s="128"/>
      <c r="N1763" s="128"/>
      <c r="O1763" s="128"/>
      <c r="P1763" s="128"/>
      <c r="Q1763" s="128"/>
      <c r="R1763" s="128"/>
      <c r="S1763" s="128"/>
      <c r="T1763" s="128"/>
      <c r="U1763" s="128"/>
      <c r="Z1763" s="161"/>
      <c r="AH1763" s="128"/>
      <c r="AI1763" s="162"/>
      <c r="AJ1763" s="162"/>
      <c r="AK1763" s="162"/>
      <c r="AL1763" s="162"/>
      <c r="AM1763" s="128"/>
      <c r="AN1763" s="128"/>
      <c r="AQ1763" s="128"/>
      <c r="AR1763" s="128"/>
      <c r="AS1763" s="128"/>
      <c r="AT1763" s="128"/>
      <c r="AU1763" s="128"/>
      <c r="AV1763" s="128"/>
    </row>
    <row r="1764" ht="16.5" customHeight="1">
      <c r="A1764" s="128"/>
      <c r="B1764" s="128"/>
      <c r="C1764" s="128"/>
      <c r="D1764" s="128"/>
      <c r="E1764" s="128"/>
      <c r="F1764" s="128"/>
      <c r="G1764" s="128"/>
      <c r="H1764" s="128"/>
      <c r="I1764" s="128"/>
      <c r="J1764" s="128"/>
      <c r="K1764" s="128"/>
      <c r="L1764" s="128"/>
      <c r="M1764" s="128"/>
      <c r="N1764" s="128"/>
      <c r="O1764" s="128"/>
      <c r="P1764" s="128"/>
      <c r="Q1764" s="128"/>
      <c r="R1764" s="128"/>
      <c r="S1764" s="128"/>
      <c r="T1764" s="128"/>
      <c r="U1764" s="128"/>
      <c r="Z1764" s="161"/>
      <c r="AH1764" s="128"/>
      <c r="AI1764" s="162"/>
      <c r="AJ1764" s="162"/>
      <c r="AK1764" s="162"/>
      <c r="AL1764" s="162"/>
      <c r="AM1764" s="128"/>
      <c r="AN1764" s="128"/>
      <c r="AQ1764" s="128"/>
      <c r="AR1764" s="128"/>
      <c r="AS1764" s="128"/>
      <c r="AT1764" s="128"/>
      <c r="AU1764" s="128"/>
      <c r="AV1764" s="128"/>
    </row>
    <row r="1765" ht="16.5" customHeight="1">
      <c r="A1765" s="128"/>
      <c r="B1765" s="128"/>
      <c r="C1765" s="128"/>
      <c r="D1765" s="128"/>
      <c r="E1765" s="128"/>
      <c r="F1765" s="128"/>
      <c r="G1765" s="128"/>
      <c r="H1765" s="128"/>
      <c r="I1765" s="128"/>
      <c r="J1765" s="128"/>
      <c r="K1765" s="128"/>
      <c r="L1765" s="128"/>
      <c r="M1765" s="128"/>
      <c r="N1765" s="128"/>
      <c r="O1765" s="128"/>
      <c r="P1765" s="128"/>
      <c r="Q1765" s="128"/>
      <c r="R1765" s="128"/>
      <c r="S1765" s="128"/>
      <c r="T1765" s="128"/>
      <c r="U1765" s="128"/>
      <c r="Z1765" s="161"/>
      <c r="AH1765" s="128"/>
      <c r="AI1765" s="162"/>
      <c r="AJ1765" s="162"/>
      <c r="AK1765" s="162"/>
      <c r="AL1765" s="162"/>
      <c r="AM1765" s="128"/>
      <c r="AN1765" s="128"/>
      <c r="AQ1765" s="128"/>
      <c r="AR1765" s="128"/>
      <c r="AS1765" s="128"/>
      <c r="AT1765" s="128"/>
      <c r="AU1765" s="128"/>
      <c r="AV1765" s="128"/>
    </row>
    <row r="1766" ht="16.5" customHeight="1">
      <c r="A1766" s="128"/>
      <c r="B1766" s="128"/>
      <c r="C1766" s="128"/>
      <c r="D1766" s="128"/>
      <c r="E1766" s="128"/>
      <c r="F1766" s="128"/>
      <c r="G1766" s="128"/>
      <c r="H1766" s="128"/>
      <c r="I1766" s="128"/>
      <c r="J1766" s="128"/>
      <c r="K1766" s="128"/>
      <c r="L1766" s="128"/>
      <c r="M1766" s="128"/>
      <c r="N1766" s="128"/>
      <c r="O1766" s="128"/>
      <c r="P1766" s="128"/>
      <c r="Q1766" s="128"/>
      <c r="R1766" s="128"/>
      <c r="S1766" s="128"/>
      <c r="T1766" s="128"/>
      <c r="U1766" s="128"/>
      <c r="Z1766" s="161"/>
      <c r="AH1766" s="128"/>
      <c r="AI1766" s="162"/>
      <c r="AJ1766" s="162"/>
      <c r="AK1766" s="162"/>
      <c r="AL1766" s="162"/>
      <c r="AM1766" s="128"/>
      <c r="AN1766" s="128"/>
      <c r="AQ1766" s="128"/>
      <c r="AR1766" s="128"/>
      <c r="AS1766" s="128"/>
      <c r="AT1766" s="128"/>
      <c r="AU1766" s="128"/>
      <c r="AV1766" s="128"/>
    </row>
    <row r="1767" ht="16.5" customHeight="1">
      <c r="A1767" s="128"/>
      <c r="B1767" s="128"/>
      <c r="C1767" s="128"/>
      <c r="D1767" s="128"/>
      <c r="E1767" s="128"/>
      <c r="F1767" s="128"/>
      <c r="G1767" s="128"/>
      <c r="H1767" s="128"/>
      <c r="I1767" s="128"/>
      <c r="J1767" s="128"/>
      <c r="K1767" s="128"/>
      <c r="L1767" s="128"/>
      <c r="M1767" s="128"/>
      <c r="N1767" s="128"/>
      <c r="O1767" s="128"/>
      <c r="P1767" s="128"/>
      <c r="Q1767" s="128"/>
      <c r="R1767" s="128"/>
      <c r="S1767" s="128"/>
      <c r="T1767" s="128"/>
      <c r="U1767" s="128"/>
      <c r="Z1767" s="161"/>
      <c r="AH1767" s="128"/>
      <c r="AI1767" s="162"/>
      <c r="AJ1767" s="162"/>
      <c r="AK1767" s="162"/>
      <c r="AL1767" s="162"/>
      <c r="AM1767" s="128"/>
      <c r="AN1767" s="128"/>
      <c r="AQ1767" s="128"/>
      <c r="AR1767" s="128"/>
      <c r="AS1767" s="128"/>
      <c r="AT1767" s="128"/>
      <c r="AU1767" s="128"/>
      <c r="AV1767" s="128"/>
    </row>
    <row r="1768" ht="16.5" customHeight="1">
      <c r="A1768" s="128"/>
      <c r="B1768" s="128"/>
      <c r="C1768" s="128"/>
      <c r="D1768" s="128"/>
      <c r="E1768" s="128"/>
      <c r="F1768" s="128"/>
      <c r="G1768" s="128"/>
      <c r="H1768" s="128"/>
      <c r="I1768" s="128"/>
      <c r="J1768" s="128"/>
      <c r="K1768" s="128"/>
      <c r="L1768" s="128"/>
      <c r="M1768" s="128"/>
      <c r="N1768" s="128"/>
      <c r="O1768" s="128"/>
      <c r="P1768" s="128"/>
      <c r="Q1768" s="128"/>
      <c r="R1768" s="128"/>
      <c r="S1768" s="128"/>
      <c r="T1768" s="128"/>
      <c r="U1768" s="128"/>
      <c r="Z1768" s="161"/>
      <c r="AH1768" s="128"/>
      <c r="AI1768" s="162"/>
      <c r="AJ1768" s="162"/>
      <c r="AK1768" s="162"/>
      <c r="AL1768" s="162"/>
      <c r="AM1768" s="128"/>
      <c r="AN1768" s="128"/>
      <c r="AQ1768" s="128"/>
      <c r="AR1768" s="128"/>
      <c r="AS1768" s="128"/>
      <c r="AT1768" s="128"/>
      <c r="AU1768" s="128"/>
      <c r="AV1768" s="128"/>
    </row>
    <row r="1769" ht="16.5" customHeight="1">
      <c r="A1769" s="128"/>
      <c r="B1769" s="128"/>
      <c r="C1769" s="128"/>
      <c r="D1769" s="128"/>
      <c r="E1769" s="128"/>
      <c r="F1769" s="128"/>
      <c r="G1769" s="128"/>
      <c r="H1769" s="128"/>
      <c r="I1769" s="128"/>
      <c r="J1769" s="128"/>
      <c r="K1769" s="128"/>
      <c r="L1769" s="128"/>
      <c r="M1769" s="128"/>
      <c r="N1769" s="128"/>
      <c r="O1769" s="128"/>
      <c r="P1769" s="128"/>
      <c r="Q1769" s="128"/>
      <c r="R1769" s="128"/>
      <c r="S1769" s="128"/>
      <c r="T1769" s="128"/>
      <c r="U1769" s="128"/>
      <c r="Z1769" s="161"/>
      <c r="AH1769" s="128"/>
      <c r="AI1769" s="162"/>
      <c r="AJ1769" s="162"/>
      <c r="AK1769" s="162"/>
      <c r="AL1769" s="162"/>
      <c r="AM1769" s="128"/>
      <c r="AN1769" s="128"/>
      <c r="AQ1769" s="128"/>
      <c r="AR1769" s="128"/>
      <c r="AS1769" s="128"/>
      <c r="AT1769" s="128"/>
      <c r="AU1769" s="128"/>
      <c r="AV1769" s="128"/>
    </row>
    <row r="1770" ht="16.5" customHeight="1">
      <c r="A1770" s="128"/>
      <c r="B1770" s="128"/>
      <c r="C1770" s="128"/>
      <c r="D1770" s="128"/>
      <c r="E1770" s="128"/>
      <c r="F1770" s="128"/>
      <c r="G1770" s="128"/>
      <c r="H1770" s="128"/>
      <c r="I1770" s="128"/>
      <c r="J1770" s="128"/>
      <c r="K1770" s="128"/>
      <c r="L1770" s="128"/>
      <c r="M1770" s="128"/>
      <c r="N1770" s="128"/>
      <c r="O1770" s="128"/>
      <c r="P1770" s="128"/>
      <c r="Q1770" s="128"/>
      <c r="R1770" s="128"/>
      <c r="S1770" s="128"/>
      <c r="T1770" s="128"/>
      <c r="U1770" s="128"/>
      <c r="Z1770" s="161"/>
      <c r="AH1770" s="128"/>
      <c r="AI1770" s="162"/>
      <c r="AJ1770" s="162"/>
      <c r="AK1770" s="162"/>
      <c r="AL1770" s="162"/>
      <c r="AM1770" s="128"/>
      <c r="AN1770" s="128"/>
      <c r="AQ1770" s="128"/>
      <c r="AR1770" s="128"/>
      <c r="AS1770" s="128"/>
      <c r="AT1770" s="128"/>
      <c r="AU1770" s="128"/>
      <c r="AV1770" s="128"/>
    </row>
    <row r="1771" ht="16.5" customHeight="1">
      <c r="A1771" s="128"/>
      <c r="B1771" s="128"/>
      <c r="C1771" s="128"/>
      <c r="D1771" s="128"/>
      <c r="E1771" s="128"/>
      <c r="F1771" s="128"/>
      <c r="G1771" s="128"/>
      <c r="H1771" s="128"/>
      <c r="I1771" s="128"/>
      <c r="J1771" s="128"/>
      <c r="K1771" s="128"/>
      <c r="L1771" s="128"/>
      <c r="M1771" s="128"/>
      <c r="N1771" s="128"/>
      <c r="O1771" s="128"/>
      <c r="P1771" s="128"/>
      <c r="Q1771" s="128"/>
      <c r="R1771" s="128"/>
      <c r="S1771" s="128"/>
      <c r="T1771" s="128"/>
      <c r="U1771" s="128"/>
      <c r="Z1771" s="161"/>
      <c r="AH1771" s="128"/>
      <c r="AI1771" s="162"/>
      <c r="AJ1771" s="162"/>
      <c r="AK1771" s="162"/>
      <c r="AL1771" s="162"/>
      <c r="AM1771" s="128"/>
      <c r="AN1771" s="128"/>
      <c r="AQ1771" s="128"/>
      <c r="AR1771" s="128"/>
      <c r="AS1771" s="128"/>
      <c r="AT1771" s="128"/>
      <c r="AU1771" s="128"/>
      <c r="AV1771" s="128"/>
    </row>
    <row r="1772" ht="16.5" customHeight="1">
      <c r="A1772" s="128"/>
      <c r="B1772" s="128"/>
      <c r="C1772" s="128"/>
      <c r="D1772" s="128"/>
      <c r="E1772" s="128"/>
      <c r="F1772" s="128"/>
      <c r="G1772" s="128"/>
      <c r="H1772" s="128"/>
      <c r="I1772" s="128"/>
      <c r="J1772" s="128"/>
      <c r="K1772" s="128"/>
      <c r="L1772" s="128"/>
      <c r="M1772" s="128"/>
      <c r="N1772" s="128"/>
      <c r="O1772" s="128"/>
      <c r="P1772" s="128"/>
      <c r="Q1772" s="128"/>
      <c r="R1772" s="128"/>
      <c r="S1772" s="128"/>
      <c r="T1772" s="128"/>
      <c r="U1772" s="128"/>
      <c r="Z1772" s="161"/>
      <c r="AH1772" s="128"/>
      <c r="AI1772" s="162"/>
      <c r="AJ1772" s="162"/>
      <c r="AK1772" s="162"/>
      <c r="AL1772" s="162"/>
      <c r="AM1772" s="128"/>
      <c r="AN1772" s="128"/>
      <c r="AQ1772" s="128"/>
      <c r="AR1772" s="128"/>
      <c r="AS1772" s="128"/>
      <c r="AT1772" s="128"/>
      <c r="AU1772" s="128"/>
      <c r="AV1772" s="128"/>
    </row>
    <row r="1773" ht="16.5" customHeight="1">
      <c r="A1773" s="128"/>
      <c r="B1773" s="128"/>
      <c r="C1773" s="128"/>
      <c r="D1773" s="128"/>
      <c r="E1773" s="128"/>
      <c r="F1773" s="128"/>
      <c r="G1773" s="128"/>
      <c r="H1773" s="128"/>
      <c r="I1773" s="128"/>
      <c r="J1773" s="128"/>
      <c r="K1773" s="128"/>
      <c r="L1773" s="128"/>
      <c r="M1773" s="128"/>
      <c r="N1773" s="128"/>
      <c r="O1773" s="128"/>
      <c r="P1773" s="128"/>
      <c r="Q1773" s="128"/>
      <c r="R1773" s="128"/>
      <c r="S1773" s="128"/>
      <c r="T1773" s="128"/>
      <c r="U1773" s="128"/>
      <c r="Z1773" s="161"/>
      <c r="AH1773" s="128"/>
      <c r="AI1773" s="162"/>
      <c r="AJ1773" s="162"/>
      <c r="AK1773" s="162"/>
      <c r="AL1773" s="162"/>
      <c r="AM1773" s="128"/>
      <c r="AN1773" s="128"/>
      <c r="AQ1773" s="128"/>
      <c r="AR1773" s="128"/>
      <c r="AS1773" s="128"/>
      <c r="AT1773" s="128"/>
      <c r="AU1773" s="128"/>
      <c r="AV1773" s="128"/>
    </row>
    <row r="1774" ht="16.5" customHeight="1">
      <c r="A1774" s="128"/>
      <c r="B1774" s="128"/>
      <c r="C1774" s="128"/>
      <c r="D1774" s="128"/>
      <c r="E1774" s="128"/>
      <c r="F1774" s="128"/>
      <c r="G1774" s="128"/>
      <c r="H1774" s="128"/>
      <c r="I1774" s="128"/>
      <c r="J1774" s="128"/>
      <c r="K1774" s="128"/>
      <c r="L1774" s="128"/>
      <c r="M1774" s="128"/>
      <c r="N1774" s="128"/>
      <c r="O1774" s="128"/>
      <c r="P1774" s="128"/>
      <c r="Q1774" s="128"/>
      <c r="R1774" s="128"/>
      <c r="S1774" s="128"/>
      <c r="T1774" s="128"/>
      <c r="U1774" s="128"/>
      <c r="Z1774" s="161"/>
      <c r="AH1774" s="128"/>
      <c r="AI1774" s="162"/>
      <c r="AJ1774" s="162"/>
      <c r="AK1774" s="162"/>
      <c r="AL1774" s="162"/>
      <c r="AM1774" s="128"/>
      <c r="AN1774" s="128"/>
      <c r="AQ1774" s="128"/>
      <c r="AR1774" s="128"/>
      <c r="AS1774" s="128"/>
      <c r="AT1774" s="128"/>
      <c r="AU1774" s="128"/>
      <c r="AV1774" s="128"/>
    </row>
    <row r="1775" ht="16.5" customHeight="1">
      <c r="A1775" s="128"/>
      <c r="B1775" s="128"/>
      <c r="C1775" s="128"/>
      <c r="D1775" s="128"/>
      <c r="E1775" s="128"/>
      <c r="F1775" s="128"/>
      <c r="G1775" s="128"/>
      <c r="H1775" s="128"/>
      <c r="I1775" s="128"/>
      <c r="J1775" s="128"/>
      <c r="K1775" s="128"/>
      <c r="L1775" s="128"/>
      <c r="M1775" s="128"/>
      <c r="N1775" s="128"/>
      <c r="O1775" s="128"/>
      <c r="P1775" s="128"/>
      <c r="Q1775" s="128"/>
      <c r="R1775" s="128"/>
      <c r="S1775" s="128"/>
      <c r="T1775" s="128"/>
      <c r="U1775" s="128"/>
      <c r="Z1775" s="161"/>
      <c r="AH1775" s="128"/>
      <c r="AI1775" s="162"/>
      <c r="AJ1775" s="162"/>
      <c r="AK1775" s="162"/>
      <c r="AL1775" s="162"/>
      <c r="AM1775" s="128"/>
      <c r="AN1775" s="128"/>
      <c r="AQ1775" s="128"/>
      <c r="AR1775" s="128"/>
      <c r="AS1775" s="128"/>
      <c r="AT1775" s="128"/>
      <c r="AU1775" s="128"/>
      <c r="AV1775" s="128"/>
    </row>
    <row r="1776" ht="16.5" customHeight="1">
      <c r="A1776" s="128"/>
      <c r="B1776" s="128"/>
      <c r="C1776" s="128"/>
      <c r="D1776" s="128"/>
      <c r="E1776" s="128"/>
      <c r="F1776" s="128"/>
      <c r="G1776" s="128"/>
      <c r="H1776" s="128"/>
      <c r="I1776" s="128"/>
      <c r="J1776" s="128"/>
      <c r="K1776" s="128"/>
      <c r="L1776" s="128"/>
      <c r="M1776" s="128"/>
      <c r="N1776" s="128"/>
      <c r="O1776" s="128"/>
      <c r="P1776" s="128"/>
      <c r="Q1776" s="128"/>
      <c r="R1776" s="128"/>
      <c r="S1776" s="128"/>
      <c r="T1776" s="128"/>
      <c r="U1776" s="128"/>
      <c r="Z1776" s="161"/>
      <c r="AH1776" s="128"/>
      <c r="AI1776" s="162"/>
      <c r="AJ1776" s="162"/>
      <c r="AK1776" s="162"/>
      <c r="AL1776" s="162"/>
      <c r="AM1776" s="128"/>
      <c r="AN1776" s="128"/>
      <c r="AQ1776" s="128"/>
      <c r="AR1776" s="128"/>
      <c r="AS1776" s="128"/>
      <c r="AT1776" s="128"/>
      <c r="AU1776" s="128"/>
      <c r="AV1776" s="128"/>
    </row>
    <row r="1777" ht="16.5" customHeight="1">
      <c r="A1777" s="128"/>
      <c r="B1777" s="128"/>
      <c r="C1777" s="128"/>
      <c r="D1777" s="128"/>
      <c r="E1777" s="128"/>
      <c r="F1777" s="128"/>
      <c r="G1777" s="128"/>
      <c r="H1777" s="128"/>
      <c r="I1777" s="128"/>
      <c r="J1777" s="128"/>
      <c r="K1777" s="128"/>
      <c r="L1777" s="128"/>
      <c r="M1777" s="128"/>
      <c r="N1777" s="128"/>
      <c r="O1777" s="128"/>
      <c r="P1777" s="128"/>
      <c r="Q1777" s="128"/>
      <c r="R1777" s="128"/>
      <c r="S1777" s="128"/>
      <c r="T1777" s="128"/>
      <c r="U1777" s="128"/>
      <c r="Z1777" s="161"/>
      <c r="AH1777" s="128"/>
      <c r="AI1777" s="162"/>
      <c r="AJ1777" s="162"/>
      <c r="AK1777" s="162"/>
      <c r="AL1777" s="162"/>
      <c r="AM1777" s="128"/>
      <c r="AN1777" s="128"/>
      <c r="AQ1777" s="128"/>
      <c r="AR1777" s="128"/>
      <c r="AS1777" s="128"/>
      <c r="AT1777" s="128"/>
      <c r="AU1777" s="128"/>
      <c r="AV1777" s="128"/>
    </row>
    <row r="1778" ht="16.5" customHeight="1">
      <c r="A1778" s="128"/>
      <c r="B1778" s="128"/>
      <c r="C1778" s="128"/>
      <c r="D1778" s="128"/>
      <c r="E1778" s="128"/>
      <c r="F1778" s="128"/>
      <c r="G1778" s="128"/>
      <c r="H1778" s="128"/>
      <c r="I1778" s="128"/>
      <c r="J1778" s="128"/>
      <c r="K1778" s="128"/>
      <c r="L1778" s="128"/>
      <c r="M1778" s="128"/>
      <c r="N1778" s="128"/>
      <c r="O1778" s="128"/>
      <c r="P1778" s="128"/>
      <c r="Q1778" s="128"/>
      <c r="R1778" s="128"/>
      <c r="S1778" s="128"/>
      <c r="T1778" s="128"/>
      <c r="U1778" s="128"/>
      <c r="Z1778" s="161"/>
      <c r="AH1778" s="128"/>
      <c r="AI1778" s="162"/>
      <c r="AJ1778" s="162"/>
      <c r="AK1778" s="162"/>
      <c r="AL1778" s="162"/>
      <c r="AM1778" s="128"/>
      <c r="AN1778" s="128"/>
      <c r="AQ1778" s="128"/>
      <c r="AR1778" s="128"/>
      <c r="AS1778" s="128"/>
      <c r="AT1778" s="128"/>
      <c r="AU1778" s="128"/>
      <c r="AV1778" s="128"/>
    </row>
    <row r="1779" ht="16.5" customHeight="1">
      <c r="A1779" s="128"/>
      <c r="B1779" s="128"/>
      <c r="C1779" s="128"/>
      <c r="D1779" s="128"/>
      <c r="E1779" s="128"/>
      <c r="F1779" s="128"/>
      <c r="G1779" s="128"/>
      <c r="H1779" s="128"/>
      <c r="I1779" s="128"/>
      <c r="J1779" s="128"/>
      <c r="K1779" s="128"/>
      <c r="L1779" s="128"/>
      <c r="M1779" s="128"/>
      <c r="N1779" s="128"/>
      <c r="O1779" s="128"/>
      <c r="P1779" s="128"/>
      <c r="Q1779" s="128"/>
      <c r="R1779" s="128"/>
      <c r="S1779" s="128"/>
      <c r="T1779" s="128"/>
      <c r="U1779" s="128"/>
      <c r="Z1779" s="161"/>
      <c r="AH1779" s="128"/>
      <c r="AI1779" s="162"/>
      <c r="AJ1779" s="162"/>
      <c r="AK1779" s="162"/>
      <c r="AL1779" s="162"/>
      <c r="AM1779" s="128"/>
      <c r="AN1779" s="128"/>
      <c r="AQ1779" s="128"/>
      <c r="AR1779" s="128"/>
      <c r="AS1779" s="128"/>
      <c r="AT1779" s="128"/>
      <c r="AU1779" s="128"/>
      <c r="AV1779" s="128"/>
    </row>
    <row r="1780" ht="16.5" customHeight="1">
      <c r="A1780" s="128"/>
      <c r="B1780" s="128"/>
      <c r="C1780" s="128"/>
      <c r="D1780" s="128"/>
      <c r="E1780" s="128"/>
      <c r="F1780" s="128"/>
      <c r="G1780" s="128"/>
      <c r="H1780" s="128"/>
      <c r="I1780" s="128"/>
      <c r="J1780" s="128"/>
      <c r="K1780" s="128"/>
      <c r="L1780" s="128"/>
      <c r="M1780" s="128"/>
      <c r="N1780" s="128"/>
      <c r="O1780" s="128"/>
      <c r="P1780" s="128"/>
      <c r="Q1780" s="128"/>
      <c r="R1780" s="128"/>
      <c r="S1780" s="128"/>
      <c r="T1780" s="128"/>
      <c r="U1780" s="128"/>
      <c r="Z1780" s="161"/>
      <c r="AH1780" s="128"/>
      <c r="AI1780" s="162"/>
      <c r="AJ1780" s="162"/>
      <c r="AK1780" s="162"/>
      <c r="AL1780" s="162"/>
      <c r="AM1780" s="128"/>
      <c r="AN1780" s="128"/>
      <c r="AQ1780" s="128"/>
      <c r="AR1780" s="128"/>
      <c r="AS1780" s="128"/>
      <c r="AT1780" s="128"/>
      <c r="AU1780" s="128"/>
      <c r="AV1780" s="128"/>
    </row>
    <row r="1781" ht="16.5" customHeight="1">
      <c r="A1781" s="128"/>
      <c r="B1781" s="128"/>
      <c r="C1781" s="128"/>
      <c r="D1781" s="128"/>
      <c r="E1781" s="128"/>
      <c r="F1781" s="128"/>
      <c r="G1781" s="128"/>
      <c r="H1781" s="128"/>
      <c r="I1781" s="128"/>
      <c r="J1781" s="128"/>
      <c r="K1781" s="128"/>
      <c r="L1781" s="128"/>
      <c r="M1781" s="128"/>
      <c r="N1781" s="128"/>
      <c r="O1781" s="128"/>
      <c r="P1781" s="128"/>
      <c r="Q1781" s="128"/>
      <c r="R1781" s="128"/>
      <c r="S1781" s="128"/>
      <c r="T1781" s="128"/>
      <c r="U1781" s="128"/>
      <c r="Z1781" s="161"/>
      <c r="AH1781" s="128"/>
      <c r="AI1781" s="162"/>
      <c r="AJ1781" s="162"/>
      <c r="AK1781" s="162"/>
      <c r="AL1781" s="162"/>
      <c r="AM1781" s="128"/>
      <c r="AN1781" s="128"/>
      <c r="AQ1781" s="128"/>
      <c r="AR1781" s="128"/>
      <c r="AS1781" s="128"/>
      <c r="AT1781" s="128"/>
      <c r="AU1781" s="128"/>
      <c r="AV1781" s="128"/>
    </row>
    <row r="1782" ht="16.5" customHeight="1">
      <c r="A1782" s="128"/>
      <c r="B1782" s="128"/>
      <c r="C1782" s="128"/>
      <c r="D1782" s="128"/>
      <c r="E1782" s="128"/>
      <c r="F1782" s="128"/>
      <c r="G1782" s="128"/>
      <c r="H1782" s="128"/>
      <c r="I1782" s="128"/>
      <c r="J1782" s="128"/>
      <c r="K1782" s="128"/>
      <c r="L1782" s="128"/>
      <c r="M1782" s="128"/>
      <c r="N1782" s="128"/>
      <c r="O1782" s="128"/>
      <c r="P1782" s="128"/>
      <c r="Q1782" s="128"/>
      <c r="R1782" s="128"/>
      <c r="S1782" s="128"/>
      <c r="T1782" s="128"/>
      <c r="U1782" s="128"/>
      <c r="Z1782" s="161"/>
      <c r="AH1782" s="128"/>
      <c r="AI1782" s="162"/>
      <c r="AJ1782" s="162"/>
      <c r="AK1782" s="162"/>
      <c r="AL1782" s="162"/>
      <c r="AM1782" s="128"/>
      <c r="AN1782" s="128"/>
      <c r="AQ1782" s="128"/>
      <c r="AR1782" s="128"/>
      <c r="AS1782" s="128"/>
      <c r="AT1782" s="128"/>
      <c r="AU1782" s="128"/>
      <c r="AV1782" s="128"/>
    </row>
    <row r="1783" ht="16.5" customHeight="1">
      <c r="A1783" s="128"/>
      <c r="B1783" s="128"/>
      <c r="C1783" s="128"/>
      <c r="D1783" s="128"/>
      <c r="E1783" s="128"/>
      <c r="F1783" s="128"/>
      <c r="G1783" s="128"/>
      <c r="H1783" s="128"/>
      <c r="I1783" s="128"/>
      <c r="J1783" s="128"/>
      <c r="K1783" s="128"/>
      <c r="L1783" s="128"/>
      <c r="M1783" s="128"/>
      <c r="N1783" s="128"/>
      <c r="O1783" s="128"/>
      <c r="P1783" s="128"/>
      <c r="Q1783" s="128"/>
      <c r="R1783" s="128"/>
      <c r="S1783" s="128"/>
      <c r="T1783" s="128"/>
      <c r="U1783" s="128"/>
      <c r="Z1783" s="161"/>
      <c r="AH1783" s="128"/>
      <c r="AI1783" s="162"/>
      <c r="AJ1783" s="162"/>
      <c r="AK1783" s="162"/>
      <c r="AL1783" s="162"/>
      <c r="AM1783" s="128"/>
      <c r="AN1783" s="128"/>
      <c r="AQ1783" s="128"/>
      <c r="AR1783" s="128"/>
      <c r="AS1783" s="128"/>
      <c r="AT1783" s="128"/>
      <c r="AU1783" s="128"/>
      <c r="AV1783" s="128"/>
    </row>
    <row r="1784" ht="16.5" customHeight="1">
      <c r="A1784" s="128"/>
      <c r="B1784" s="128"/>
      <c r="C1784" s="128"/>
      <c r="D1784" s="128"/>
      <c r="E1784" s="128"/>
      <c r="F1784" s="128"/>
      <c r="G1784" s="128"/>
      <c r="H1784" s="128"/>
      <c r="I1784" s="128"/>
      <c r="J1784" s="128"/>
      <c r="K1784" s="128"/>
      <c r="L1784" s="128"/>
      <c r="M1784" s="128"/>
      <c r="N1784" s="128"/>
      <c r="O1784" s="128"/>
      <c r="P1784" s="128"/>
      <c r="Q1784" s="128"/>
      <c r="R1784" s="128"/>
      <c r="S1784" s="128"/>
      <c r="T1784" s="128"/>
      <c r="U1784" s="128"/>
      <c r="Z1784" s="161"/>
      <c r="AH1784" s="128"/>
      <c r="AI1784" s="162"/>
      <c r="AJ1784" s="162"/>
      <c r="AK1784" s="162"/>
      <c r="AL1784" s="162"/>
      <c r="AM1784" s="128"/>
      <c r="AN1784" s="128"/>
      <c r="AQ1784" s="128"/>
      <c r="AR1784" s="128"/>
      <c r="AS1784" s="128"/>
      <c r="AT1784" s="128"/>
      <c r="AU1784" s="128"/>
      <c r="AV1784" s="128"/>
    </row>
    <row r="1785" ht="16.5" customHeight="1">
      <c r="A1785" s="128"/>
      <c r="B1785" s="128"/>
      <c r="C1785" s="128"/>
      <c r="D1785" s="128"/>
      <c r="E1785" s="128"/>
      <c r="F1785" s="128"/>
      <c r="G1785" s="128"/>
      <c r="H1785" s="128"/>
      <c r="I1785" s="128"/>
      <c r="J1785" s="128"/>
      <c r="K1785" s="128"/>
      <c r="L1785" s="128"/>
      <c r="M1785" s="128"/>
      <c r="N1785" s="128"/>
      <c r="O1785" s="128"/>
      <c r="P1785" s="128"/>
      <c r="Q1785" s="128"/>
      <c r="R1785" s="128"/>
      <c r="S1785" s="128"/>
      <c r="T1785" s="128"/>
      <c r="U1785" s="128"/>
      <c r="Z1785" s="161"/>
      <c r="AH1785" s="128"/>
      <c r="AI1785" s="162"/>
      <c r="AJ1785" s="162"/>
      <c r="AK1785" s="162"/>
      <c r="AL1785" s="162"/>
      <c r="AM1785" s="128"/>
      <c r="AN1785" s="128"/>
      <c r="AQ1785" s="128"/>
      <c r="AR1785" s="128"/>
      <c r="AS1785" s="128"/>
      <c r="AT1785" s="128"/>
      <c r="AU1785" s="128"/>
      <c r="AV1785" s="128"/>
    </row>
    <row r="1786" ht="16.5" customHeight="1">
      <c r="A1786" s="128"/>
      <c r="B1786" s="128"/>
      <c r="C1786" s="128"/>
      <c r="D1786" s="128"/>
      <c r="E1786" s="128"/>
      <c r="F1786" s="128"/>
      <c r="G1786" s="128"/>
      <c r="H1786" s="128"/>
      <c r="I1786" s="128"/>
      <c r="J1786" s="128"/>
      <c r="K1786" s="128"/>
      <c r="L1786" s="128"/>
      <c r="M1786" s="128"/>
      <c r="N1786" s="128"/>
      <c r="O1786" s="128"/>
      <c r="P1786" s="128"/>
      <c r="Q1786" s="128"/>
      <c r="R1786" s="128"/>
      <c r="S1786" s="128"/>
      <c r="T1786" s="128"/>
      <c r="U1786" s="128"/>
      <c r="Z1786" s="161"/>
      <c r="AH1786" s="128"/>
      <c r="AI1786" s="162"/>
      <c r="AJ1786" s="162"/>
      <c r="AK1786" s="162"/>
      <c r="AL1786" s="162"/>
      <c r="AM1786" s="128"/>
      <c r="AN1786" s="128"/>
      <c r="AQ1786" s="128"/>
      <c r="AR1786" s="128"/>
      <c r="AS1786" s="128"/>
      <c r="AT1786" s="128"/>
      <c r="AU1786" s="128"/>
      <c r="AV1786" s="128"/>
    </row>
    <row r="1787" ht="16.5" customHeight="1">
      <c r="A1787" s="128"/>
      <c r="B1787" s="128"/>
      <c r="C1787" s="128"/>
      <c r="D1787" s="128"/>
      <c r="E1787" s="128"/>
      <c r="F1787" s="128"/>
      <c r="G1787" s="128"/>
      <c r="H1787" s="128"/>
      <c r="I1787" s="128"/>
      <c r="J1787" s="128"/>
      <c r="K1787" s="128"/>
      <c r="L1787" s="128"/>
      <c r="M1787" s="128"/>
      <c r="N1787" s="128"/>
      <c r="O1787" s="128"/>
      <c r="P1787" s="128"/>
      <c r="Q1787" s="128"/>
      <c r="R1787" s="128"/>
      <c r="S1787" s="128"/>
      <c r="T1787" s="128"/>
      <c r="U1787" s="128"/>
      <c r="Z1787" s="161"/>
      <c r="AH1787" s="128"/>
      <c r="AI1787" s="162"/>
      <c r="AJ1787" s="162"/>
      <c r="AK1787" s="162"/>
      <c r="AL1787" s="162"/>
      <c r="AM1787" s="128"/>
      <c r="AN1787" s="128"/>
      <c r="AQ1787" s="128"/>
      <c r="AR1787" s="128"/>
      <c r="AS1787" s="128"/>
      <c r="AT1787" s="128"/>
      <c r="AU1787" s="128"/>
      <c r="AV1787" s="128"/>
    </row>
    <row r="1788" ht="16.5" customHeight="1">
      <c r="A1788" s="128"/>
      <c r="B1788" s="128"/>
      <c r="C1788" s="128"/>
      <c r="D1788" s="128"/>
      <c r="E1788" s="128"/>
      <c r="F1788" s="128"/>
      <c r="G1788" s="128"/>
      <c r="H1788" s="128"/>
      <c r="I1788" s="128"/>
      <c r="J1788" s="128"/>
      <c r="K1788" s="128"/>
      <c r="L1788" s="128"/>
      <c r="M1788" s="128"/>
      <c r="N1788" s="128"/>
      <c r="O1788" s="128"/>
      <c r="P1788" s="128"/>
      <c r="Q1788" s="128"/>
      <c r="R1788" s="128"/>
      <c r="S1788" s="128"/>
      <c r="T1788" s="128"/>
      <c r="U1788" s="128"/>
      <c r="Z1788" s="161"/>
      <c r="AH1788" s="128"/>
      <c r="AI1788" s="162"/>
      <c r="AJ1788" s="162"/>
      <c r="AK1788" s="162"/>
      <c r="AL1788" s="162"/>
      <c r="AM1788" s="128"/>
      <c r="AN1788" s="128"/>
      <c r="AQ1788" s="128"/>
      <c r="AR1788" s="128"/>
      <c r="AS1788" s="128"/>
      <c r="AT1788" s="128"/>
      <c r="AU1788" s="128"/>
      <c r="AV1788" s="128"/>
    </row>
    <row r="1789" ht="16.5" customHeight="1">
      <c r="A1789" s="128"/>
      <c r="B1789" s="128"/>
      <c r="C1789" s="128"/>
      <c r="D1789" s="128"/>
      <c r="E1789" s="128"/>
      <c r="F1789" s="128"/>
      <c r="G1789" s="128"/>
      <c r="H1789" s="128"/>
      <c r="I1789" s="128"/>
      <c r="J1789" s="128"/>
      <c r="K1789" s="128"/>
      <c r="L1789" s="128"/>
      <c r="M1789" s="128"/>
      <c r="N1789" s="128"/>
      <c r="O1789" s="128"/>
      <c r="P1789" s="128"/>
      <c r="Q1789" s="128"/>
      <c r="R1789" s="128"/>
      <c r="S1789" s="128"/>
      <c r="T1789" s="128"/>
      <c r="U1789" s="128"/>
      <c r="Z1789" s="161"/>
      <c r="AH1789" s="128"/>
      <c r="AI1789" s="162"/>
      <c r="AJ1789" s="162"/>
      <c r="AK1789" s="162"/>
      <c r="AL1789" s="162"/>
      <c r="AM1789" s="128"/>
      <c r="AN1789" s="128"/>
      <c r="AQ1789" s="128"/>
      <c r="AR1789" s="128"/>
      <c r="AS1789" s="128"/>
      <c r="AT1789" s="128"/>
      <c r="AU1789" s="128"/>
      <c r="AV1789" s="128"/>
    </row>
    <row r="1790" ht="16.5" customHeight="1">
      <c r="A1790" s="128"/>
      <c r="B1790" s="128"/>
      <c r="C1790" s="128"/>
      <c r="D1790" s="128"/>
      <c r="E1790" s="128"/>
      <c r="F1790" s="128"/>
      <c r="G1790" s="128"/>
      <c r="H1790" s="128"/>
      <c r="I1790" s="128"/>
      <c r="J1790" s="128"/>
      <c r="K1790" s="128"/>
      <c r="L1790" s="128"/>
      <c r="M1790" s="128"/>
      <c r="N1790" s="128"/>
      <c r="O1790" s="128"/>
      <c r="P1790" s="128"/>
      <c r="Q1790" s="128"/>
      <c r="R1790" s="128"/>
      <c r="S1790" s="128"/>
      <c r="T1790" s="128"/>
      <c r="U1790" s="128"/>
      <c r="Z1790" s="161"/>
      <c r="AH1790" s="128"/>
      <c r="AI1790" s="162"/>
      <c r="AJ1790" s="162"/>
      <c r="AK1790" s="162"/>
      <c r="AL1790" s="162"/>
      <c r="AM1790" s="128"/>
      <c r="AN1790" s="128"/>
      <c r="AQ1790" s="128"/>
      <c r="AR1790" s="128"/>
      <c r="AS1790" s="128"/>
      <c r="AT1790" s="128"/>
      <c r="AU1790" s="128"/>
      <c r="AV1790" s="128"/>
    </row>
    <row r="1791" ht="16.5" customHeight="1">
      <c r="A1791" s="128"/>
      <c r="B1791" s="128"/>
      <c r="C1791" s="128"/>
      <c r="D1791" s="128"/>
      <c r="E1791" s="128"/>
      <c r="F1791" s="128"/>
      <c r="G1791" s="128"/>
      <c r="H1791" s="128"/>
      <c r="I1791" s="128"/>
      <c r="J1791" s="128"/>
      <c r="K1791" s="128"/>
      <c r="L1791" s="128"/>
      <c r="M1791" s="128"/>
      <c r="N1791" s="128"/>
      <c r="O1791" s="128"/>
      <c r="P1791" s="128"/>
      <c r="Q1791" s="128"/>
      <c r="R1791" s="128"/>
      <c r="S1791" s="128"/>
      <c r="T1791" s="128"/>
      <c r="U1791" s="128"/>
      <c r="Z1791" s="161"/>
      <c r="AH1791" s="128"/>
      <c r="AI1791" s="162"/>
      <c r="AJ1791" s="162"/>
      <c r="AK1791" s="162"/>
      <c r="AL1791" s="162"/>
      <c r="AM1791" s="128"/>
      <c r="AN1791" s="128"/>
      <c r="AQ1791" s="128"/>
      <c r="AR1791" s="128"/>
      <c r="AS1791" s="128"/>
      <c r="AT1791" s="128"/>
      <c r="AU1791" s="128"/>
      <c r="AV1791" s="128"/>
    </row>
    <row r="1792" ht="16.5" customHeight="1">
      <c r="A1792" s="128"/>
      <c r="B1792" s="128"/>
      <c r="C1792" s="128"/>
      <c r="D1792" s="128"/>
      <c r="E1792" s="128"/>
      <c r="F1792" s="128"/>
      <c r="G1792" s="128"/>
      <c r="H1792" s="128"/>
      <c r="I1792" s="128"/>
      <c r="J1792" s="128"/>
      <c r="K1792" s="128"/>
      <c r="L1792" s="128"/>
      <c r="M1792" s="128"/>
      <c r="N1792" s="128"/>
      <c r="O1792" s="128"/>
      <c r="P1792" s="128"/>
      <c r="Q1792" s="128"/>
      <c r="R1792" s="128"/>
      <c r="S1792" s="128"/>
      <c r="T1792" s="128"/>
      <c r="U1792" s="128"/>
      <c r="Z1792" s="161"/>
      <c r="AH1792" s="128"/>
      <c r="AI1792" s="162"/>
      <c r="AJ1792" s="162"/>
      <c r="AK1792" s="162"/>
      <c r="AL1792" s="162"/>
      <c r="AM1792" s="128"/>
      <c r="AN1792" s="128"/>
      <c r="AQ1792" s="128"/>
      <c r="AR1792" s="128"/>
      <c r="AS1792" s="128"/>
      <c r="AT1792" s="128"/>
      <c r="AU1792" s="128"/>
      <c r="AV1792" s="128"/>
    </row>
    <row r="1793" ht="16.5" customHeight="1">
      <c r="A1793" s="128"/>
      <c r="B1793" s="128"/>
      <c r="C1793" s="128"/>
      <c r="D1793" s="128"/>
      <c r="E1793" s="128"/>
      <c r="F1793" s="128"/>
      <c r="G1793" s="128"/>
      <c r="H1793" s="128"/>
      <c r="I1793" s="128"/>
      <c r="J1793" s="128"/>
      <c r="K1793" s="128"/>
      <c r="L1793" s="128"/>
      <c r="M1793" s="128"/>
      <c r="N1793" s="128"/>
      <c r="O1793" s="128"/>
      <c r="P1793" s="128"/>
      <c r="Q1793" s="128"/>
      <c r="R1793" s="128"/>
      <c r="S1793" s="128"/>
      <c r="T1793" s="128"/>
      <c r="U1793" s="128"/>
      <c r="Z1793" s="161"/>
      <c r="AH1793" s="128"/>
      <c r="AI1793" s="162"/>
      <c r="AJ1793" s="162"/>
      <c r="AK1793" s="162"/>
      <c r="AL1793" s="162"/>
      <c r="AM1793" s="128"/>
      <c r="AN1793" s="128"/>
      <c r="AQ1793" s="128"/>
      <c r="AR1793" s="128"/>
      <c r="AS1793" s="128"/>
      <c r="AT1793" s="128"/>
      <c r="AU1793" s="128"/>
      <c r="AV1793" s="128"/>
    </row>
    <row r="1794" ht="16.5" customHeight="1">
      <c r="A1794" s="128"/>
      <c r="B1794" s="128"/>
      <c r="C1794" s="128"/>
      <c r="D1794" s="128"/>
      <c r="E1794" s="128"/>
      <c r="F1794" s="128"/>
      <c r="G1794" s="128"/>
      <c r="H1794" s="128"/>
      <c r="I1794" s="128"/>
      <c r="J1794" s="128"/>
      <c r="K1794" s="128"/>
      <c r="L1794" s="128"/>
      <c r="M1794" s="128"/>
      <c r="N1794" s="128"/>
      <c r="O1794" s="128"/>
      <c r="P1794" s="128"/>
      <c r="Q1794" s="128"/>
      <c r="R1794" s="128"/>
      <c r="S1794" s="128"/>
      <c r="T1794" s="128"/>
      <c r="U1794" s="128"/>
      <c r="Z1794" s="161"/>
      <c r="AH1794" s="128"/>
      <c r="AI1794" s="162"/>
      <c r="AJ1794" s="162"/>
      <c r="AK1794" s="162"/>
      <c r="AL1794" s="162"/>
      <c r="AM1794" s="128"/>
      <c r="AN1794" s="128"/>
      <c r="AQ1794" s="128"/>
      <c r="AR1794" s="128"/>
      <c r="AS1794" s="128"/>
      <c r="AT1794" s="128"/>
      <c r="AU1794" s="128"/>
      <c r="AV1794" s="128"/>
    </row>
    <row r="1795" ht="16.5" customHeight="1">
      <c r="A1795" s="128"/>
      <c r="B1795" s="128"/>
      <c r="C1795" s="128"/>
      <c r="D1795" s="128"/>
      <c r="E1795" s="128"/>
      <c r="F1795" s="128"/>
      <c r="G1795" s="128"/>
      <c r="H1795" s="128"/>
      <c r="I1795" s="128"/>
      <c r="J1795" s="128"/>
      <c r="K1795" s="128"/>
      <c r="L1795" s="128"/>
      <c r="M1795" s="128"/>
      <c r="N1795" s="128"/>
      <c r="O1795" s="128"/>
      <c r="P1795" s="128"/>
      <c r="Q1795" s="128"/>
      <c r="R1795" s="128"/>
      <c r="S1795" s="128"/>
      <c r="T1795" s="128"/>
      <c r="U1795" s="128"/>
      <c r="Z1795" s="161"/>
      <c r="AH1795" s="128"/>
      <c r="AI1795" s="162"/>
      <c r="AJ1795" s="162"/>
      <c r="AK1795" s="162"/>
      <c r="AL1795" s="162"/>
      <c r="AM1795" s="128"/>
      <c r="AN1795" s="128"/>
      <c r="AQ1795" s="128"/>
      <c r="AR1795" s="128"/>
      <c r="AS1795" s="128"/>
      <c r="AT1795" s="128"/>
      <c r="AU1795" s="128"/>
      <c r="AV1795" s="128"/>
    </row>
    <row r="1796" ht="16.5" customHeight="1">
      <c r="A1796" s="128"/>
      <c r="B1796" s="128"/>
      <c r="C1796" s="128"/>
      <c r="D1796" s="128"/>
      <c r="E1796" s="128"/>
      <c r="F1796" s="128"/>
      <c r="G1796" s="128"/>
      <c r="H1796" s="128"/>
      <c r="I1796" s="128"/>
      <c r="J1796" s="128"/>
      <c r="K1796" s="128"/>
      <c r="L1796" s="128"/>
      <c r="M1796" s="128"/>
      <c r="N1796" s="128"/>
      <c r="O1796" s="128"/>
      <c r="P1796" s="128"/>
      <c r="Q1796" s="128"/>
      <c r="R1796" s="128"/>
      <c r="S1796" s="128"/>
      <c r="T1796" s="128"/>
      <c r="U1796" s="128"/>
      <c r="Z1796" s="161"/>
      <c r="AH1796" s="128"/>
      <c r="AI1796" s="162"/>
      <c r="AJ1796" s="162"/>
      <c r="AK1796" s="162"/>
      <c r="AL1796" s="162"/>
      <c r="AM1796" s="128"/>
      <c r="AN1796" s="128"/>
      <c r="AQ1796" s="128"/>
      <c r="AR1796" s="128"/>
      <c r="AS1796" s="128"/>
      <c r="AT1796" s="128"/>
      <c r="AU1796" s="128"/>
      <c r="AV1796" s="128"/>
    </row>
    <row r="1797" ht="16.5" customHeight="1">
      <c r="A1797" s="128"/>
      <c r="B1797" s="128"/>
      <c r="C1797" s="128"/>
      <c r="D1797" s="128"/>
      <c r="E1797" s="128"/>
      <c r="F1797" s="128"/>
      <c r="G1797" s="128"/>
      <c r="H1797" s="128"/>
      <c r="I1797" s="128"/>
      <c r="J1797" s="128"/>
      <c r="K1797" s="128"/>
      <c r="L1797" s="128"/>
      <c r="M1797" s="128"/>
      <c r="N1797" s="128"/>
      <c r="O1797" s="128"/>
      <c r="P1797" s="128"/>
      <c r="Q1797" s="128"/>
      <c r="R1797" s="128"/>
      <c r="S1797" s="128"/>
      <c r="T1797" s="128"/>
      <c r="U1797" s="128"/>
      <c r="Z1797" s="161"/>
      <c r="AH1797" s="128"/>
      <c r="AI1797" s="162"/>
      <c r="AJ1797" s="162"/>
      <c r="AK1797" s="162"/>
      <c r="AL1797" s="162"/>
      <c r="AM1797" s="128"/>
      <c r="AN1797" s="128"/>
      <c r="AQ1797" s="128"/>
      <c r="AR1797" s="128"/>
      <c r="AS1797" s="128"/>
      <c r="AT1797" s="128"/>
      <c r="AU1797" s="128"/>
      <c r="AV1797" s="128"/>
    </row>
    <row r="1798" ht="16.5" customHeight="1">
      <c r="A1798" s="128"/>
      <c r="B1798" s="128"/>
      <c r="C1798" s="128"/>
      <c r="D1798" s="128"/>
      <c r="E1798" s="128"/>
      <c r="F1798" s="128"/>
      <c r="G1798" s="128"/>
      <c r="H1798" s="128"/>
      <c r="I1798" s="128"/>
      <c r="J1798" s="128"/>
      <c r="K1798" s="128"/>
      <c r="L1798" s="128"/>
      <c r="M1798" s="128"/>
      <c r="N1798" s="128"/>
      <c r="O1798" s="128"/>
      <c r="P1798" s="128"/>
      <c r="Q1798" s="128"/>
      <c r="R1798" s="128"/>
      <c r="S1798" s="128"/>
      <c r="T1798" s="128"/>
      <c r="U1798" s="128"/>
      <c r="Z1798" s="161"/>
      <c r="AH1798" s="128"/>
      <c r="AI1798" s="162"/>
      <c r="AJ1798" s="162"/>
      <c r="AK1798" s="162"/>
      <c r="AL1798" s="162"/>
      <c r="AM1798" s="128"/>
      <c r="AN1798" s="128"/>
      <c r="AQ1798" s="128"/>
      <c r="AR1798" s="128"/>
      <c r="AS1798" s="128"/>
      <c r="AT1798" s="128"/>
      <c r="AU1798" s="128"/>
      <c r="AV1798" s="128"/>
    </row>
    <row r="1799" ht="16.5" customHeight="1">
      <c r="A1799" s="128"/>
      <c r="B1799" s="128"/>
      <c r="C1799" s="128"/>
      <c r="D1799" s="128"/>
      <c r="E1799" s="128"/>
      <c r="F1799" s="128"/>
      <c r="G1799" s="128"/>
      <c r="H1799" s="128"/>
      <c r="I1799" s="128"/>
      <c r="J1799" s="128"/>
      <c r="K1799" s="128"/>
      <c r="L1799" s="128"/>
      <c r="M1799" s="128"/>
      <c r="N1799" s="128"/>
      <c r="O1799" s="128"/>
      <c r="P1799" s="128"/>
      <c r="Q1799" s="128"/>
      <c r="R1799" s="128"/>
      <c r="S1799" s="128"/>
      <c r="T1799" s="128"/>
      <c r="U1799" s="128"/>
      <c r="Z1799" s="161"/>
      <c r="AH1799" s="128"/>
      <c r="AI1799" s="162"/>
      <c r="AJ1799" s="162"/>
      <c r="AK1799" s="162"/>
      <c r="AL1799" s="162"/>
      <c r="AM1799" s="128"/>
      <c r="AN1799" s="128"/>
      <c r="AQ1799" s="128"/>
      <c r="AR1799" s="128"/>
      <c r="AS1799" s="128"/>
      <c r="AT1799" s="128"/>
      <c r="AU1799" s="128"/>
      <c r="AV1799" s="128"/>
    </row>
    <row r="1800" ht="16.5" customHeight="1">
      <c r="A1800" s="128"/>
      <c r="B1800" s="128"/>
      <c r="C1800" s="128"/>
      <c r="D1800" s="128"/>
      <c r="E1800" s="128"/>
      <c r="F1800" s="128"/>
      <c r="G1800" s="128"/>
      <c r="H1800" s="128"/>
      <c r="I1800" s="128"/>
      <c r="J1800" s="128"/>
      <c r="K1800" s="128"/>
      <c r="L1800" s="128"/>
      <c r="M1800" s="128"/>
      <c r="N1800" s="128"/>
      <c r="O1800" s="128"/>
      <c r="P1800" s="128"/>
      <c r="Q1800" s="128"/>
      <c r="R1800" s="128"/>
      <c r="S1800" s="128"/>
      <c r="T1800" s="128"/>
      <c r="U1800" s="128"/>
      <c r="Z1800" s="161"/>
      <c r="AH1800" s="128"/>
      <c r="AI1800" s="162"/>
      <c r="AJ1800" s="162"/>
      <c r="AK1800" s="162"/>
      <c r="AL1800" s="162"/>
      <c r="AM1800" s="128"/>
      <c r="AN1800" s="128"/>
      <c r="AQ1800" s="128"/>
      <c r="AR1800" s="128"/>
      <c r="AS1800" s="128"/>
      <c r="AT1800" s="128"/>
      <c r="AU1800" s="128"/>
      <c r="AV1800" s="128"/>
    </row>
    <row r="1801" ht="16.5" customHeight="1">
      <c r="A1801" s="128"/>
      <c r="B1801" s="128"/>
      <c r="C1801" s="128"/>
      <c r="D1801" s="128"/>
      <c r="E1801" s="128"/>
      <c r="F1801" s="128"/>
      <c r="G1801" s="128"/>
      <c r="H1801" s="128"/>
      <c r="I1801" s="128"/>
      <c r="J1801" s="128"/>
      <c r="K1801" s="128"/>
      <c r="L1801" s="128"/>
      <c r="M1801" s="128"/>
      <c r="N1801" s="128"/>
      <c r="O1801" s="128"/>
      <c r="P1801" s="128"/>
      <c r="Q1801" s="128"/>
      <c r="R1801" s="128"/>
      <c r="S1801" s="128"/>
      <c r="T1801" s="128"/>
      <c r="U1801" s="128"/>
      <c r="Z1801" s="161"/>
      <c r="AH1801" s="128"/>
      <c r="AI1801" s="162"/>
      <c r="AJ1801" s="162"/>
      <c r="AK1801" s="162"/>
      <c r="AL1801" s="162"/>
      <c r="AM1801" s="128"/>
      <c r="AN1801" s="128"/>
      <c r="AQ1801" s="128"/>
      <c r="AR1801" s="128"/>
      <c r="AS1801" s="128"/>
      <c r="AT1801" s="128"/>
      <c r="AU1801" s="128"/>
      <c r="AV1801" s="128"/>
    </row>
    <row r="1802" ht="16.5" customHeight="1">
      <c r="A1802" s="128"/>
      <c r="B1802" s="128"/>
      <c r="C1802" s="128"/>
      <c r="D1802" s="128"/>
      <c r="E1802" s="128"/>
      <c r="F1802" s="128"/>
      <c r="G1802" s="128"/>
      <c r="H1802" s="128"/>
      <c r="I1802" s="128"/>
      <c r="J1802" s="128"/>
      <c r="K1802" s="128"/>
      <c r="L1802" s="128"/>
      <c r="M1802" s="128"/>
      <c r="N1802" s="128"/>
      <c r="O1802" s="128"/>
      <c r="P1802" s="128"/>
      <c r="Q1802" s="128"/>
      <c r="R1802" s="128"/>
      <c r="S1802" s="128"/>
      <c r="T1802" s="128"/>
      <c r="U1802" s="128"/>
      <c r="Z1802" s="161"/>
      <c r="AH1802" s="128"/>
      <c r="AI1802" s="162"/>
      <c r="AJ1802" s="162"/>
      <c r="AK1802" s="162"/>
      <c r="AL1802" s="162"/>
      <c r="AM1802" s="128"/>
      <c r="AN1802" s="128"/>
      <c r="AQ1802" s="128"/>
      <c r="AR1802" s="128"/>
      <c r="AS1802" s="128"/>
      <c r="AT1802" s="128"/>
      <c r="AU1802" s="128"/>
      <c r="AV1802" s="128"/>
    </row>
    <row r="1803" ht="16.5" customHeight="1">
      <c r="A1803" s="128"/>
      <c r="B1803" s="128"/>
      <c r="C1803" s="128"/>
      <c r="D1803" s="128"/>
      <c r="E1803" s="128"/>
      <c r="F1803" s="128"/>
      <c r="G1803" s="128"/>
      <c r="H1803" s="128"/>
      <c r="I1803" s="128"/>
      <c r="J1803" s="128"/>
      <c r="K1803" s="128"/>
      <c r="L1803" s="128"/>
      <c r="M1803" s="128"/>
      <c r="N1803" s="128"/>
      <c r="O1803" s="128"/>
      <c r="P1803" s="128"/>
      <c r="Q1803" s="128"/>
      <c r="R1803" s="128"/>
      <c r="S1803" s="128"/>
      <c r="T1803" s="128"/>
      <c r="U1803" s="128"/>
      <c r="Z1803" s="161"/>
      <c r="AH1803" s="128"/>
      <c r="AI1803" s="162"/>
      <c r="AJ1803" s="162"/>
      <c r="AK1803" s="162"/>
      <c r="AL1803" s="162"/>
      <c r="AM1803" s="128"/>
      <c r="AN1803" s="128"/>
      <c r="AR1803" s="128"/>
      <c r="AS1803" s="128"/>
      <c r="AT1803" s="128"/>
      <c r="AU1803" s="128"/>
      <c r="AV1803" s="128"/>
    </row>
    <row r="1804" ht="16.5" customHeight="1">
      <c r="A1804" s="128"/>
      <c r="B1804" s="128"/>
      <c r="C1804" s="128"/>
      <c r="D1804" s="128"/>
      <c r="E1804" s="128"/>
      <c r="F1804" s="128"/>
      <c r="G1804" s="128"/>
      <c r="H1804" s="128"/>
      <c r="I1804" s="128"/>
      <c r="J1804" s="128"/>
      <c r="K1804" s="128"/>
      <c r="L1804" s="128"/>
      <c r="M1804" s="128"/>
      <c r="N1804" s="128"/>
      <c r="O1804" s="128"/>
      <c r="P1804" s="128"/>
      <c r="Q1804" s="128"/>
      <c r="R1804" s="128"/>
      <c r="S1804" s="128"/>
      <c r="T1804" s="128"/>
      <c r="U1804" s="128"/>
      <c r="Z1804" s="161"/>
      <c r="AH1804" s="128"/>
      <c r="AI1804" s="162"/>
      <c r="AJ1804" s="162"/>
      <c r="AK1804" s="162"/>
      <c r="AL1804" s="162"/>
      <c r="AM1804" s="128"/>
      <c r="AN1804" s="128"/>
      <c r="AQ1804" s="128"/>
      <c r="AR1804" s="128"/>
      <c r="AS1804" s="128"/>
      <c r="AT1804" s="128"/>
      <c r="AU1804" s="128"/>
      <c r="AV1804" s="128"/>
    </row>
    <row r="1805" ht="16.5" customHeight="1">
      <c r="A1805" s="128"/>
      <c r="B1805" s="128"/>
      <c r="C1805" s="128"/>
      <c r="D1805" s="128"/>
      <c r="E1805" s="128"/>
      <c r="F1805" s="128"/>
      <c r="G1805" s="128"/>
      <c r="H1805" s="128"/>
      <c r="I1805" s="128"/>
      <c r="J1805" s="128"/>
      <c r="K1805" s="128"/>
      <c r="L1805" s="128"/>
      <c r="M1805" s="128"/>
      <c r="N1805" s="128"/>
      <c r="O1805" s="128"/>
      <c r="P1805" s="128"/>
      <c r="Q1805" s="128"/>
      <c r="R1805" s="128"/>
      <c r="S1805" s="128"/>
      <c r="T1805" s="128"/>
      <c r="U1805" s="128"/>
      <c r="Z1805" s="161"/>
      <c r="AH1805" s="128"/>
      <c r="AI1805" s="162"/>
      <c r="AJ1805" s="162"/>
      <c r="AK1805" s="162"/>
      <c r="AL1805" s="162"/>
      <c r="AM1805" s="128"/>
      <c r="AN1805" s="128"/>
      <c r="AQ1805" s="128"/>
      <c r="AR1805" s="128"/>
      <c r="AS1805" s="128"/>
      <c r="AT1805" s="128"/>
      <c r="AU1805" s="128"/>
      <c r="AV1805" s="128"/>
    </row>
    <row r="1806" ht="16.5" customHeight="1">
      <c r="A1806" s="128"/>
      <c r="B1806" s="128"/>
      <c r="C1806" s="128"/>
      <c r="D1806" s="128"/>
      <c r="E1806" s="128"/>
      <c r="F1806" s="128"/>
      <c r="G1806" s="128"/>
      <c r="H1806" s="128"/>
      <c r="I1806" s="128"/>
      <c r="J1806" s="128"/>
      <c r="K1806" s="128"/>
      <c r="L1806" s="128"/>
      <c r="M1806" s="128"/>
      <c r="N1806" s="128"/>
      <c r="O1806" s="128"/>
      <c r="P1806" s="128"/>
      <c r="Q1806" s="128"/>
      <c r="R1806" s="128"/>
      <c r="S1806" s="128"/>
      <c r="T1806" s="128"/>
      <c r="U1806" s="128"/>
      <c r="Z1806" s="161"/>
      <c r="AH1806" s="128"/>
      <c r="AI1806" s="162"/>
      <c r="AJ1806" s="162"/>
      <c r="AK1806" s="162"/>
      <c r="AL1806" s="162"/>
      <c r="AM1806" s="128"/>
      <c r="AN1806" s="128"/>
      <c r="AQ1806" s="128"/>
      <c r="AR1806" s="128"/>
      <c r="AS1806" s="128"/>
      <c r="AT1806" s="128"/>
      <c r="AU1806" s="128"/>
      <c r="AV1806" s="128"/>
    </row>
    <row r="1807" ht="16.5" customHeight="1">
      <c r="A1807" s="128"/>
      <c r="B1807" s="128"/>
      <c r="C1807" s="128"/>
      <c r="D1807" s="128"/>
      <c r="E1807" s="128"/>
      <c r="F1807" s="128"/>
      <c r="G1807" s="128"/>
      <c r="H1807" s="128"/>
      <c r="I1807" s="128"/>
      <c r="J1807" s="128"/>
      <c r="K1807" s="128"/>
      <c r="L1807" s="128"/>
      <c r="M1807" s="128"/>
      <c r="N1807" s="128"/>
      <c r="O1807" s="128"/>
      <c r="P1807" s="128"/>
      <c r="Q1807" s="128"/>
      <c r="R1807" s="128"/>
      <c r="S1807" s="128"/>
      <c r="T1807" s="128"/>
      <c r="U1807" s="128"/>
      <c r="Z1807" s="161"/>
      <c r="AH1807" s="128"/>
      <c r="AI1807" s="162"/>
      <c r="AJ1807" s="162"/>
      <c r="AK1807" s="162"/>
      <c r="AL1807" s="162"/>
      <c r="AM1807" s="128"/>
      <c r="AN1807" s="128"/>
      <c r="AQ1807" s="128"/>
      <c r="AR1807" s="128"/>
      <c r="AS1807" s="128"/>
      <c r="AT1807" s="128"/>
      <c r="AU1807" s="128"/>
      <c r="AV1807" s="128"/>
    </row>
    <row r="1808" ht="16.5" customHeight="1">
      <c r="A1808" s="128"/>
      <c r="B1808" s="128"/>
      <c r="C1808" s="128"/>
      <c r="D1808" s="128"/>
      <c r="E1808" s="128"/>
      <c r="F1808" s="128"/>
      <c r="G1808" s="128"/>
      <c r="H1808" s="128"/>
      <c r="I1808" s="128"/>
      <c r="J1808" s="128"/>
      <c r="K1808" s="128"/>
      <c r="L1808" s="128"/>
      <c r="M1808" s="128"/>
      <c r="N1808" s="128"/>
      <c r="O1808" s="128"/>
      <c r="P1808" s="128"/>
      <c r="Q1808" s="128"/>
      <c r="R1808" s="128"/>
      <c r="S1808" s="128"/>
      <c r="T1808" s="128"/>
      <c r="U1808" s="128"/>
      <c r="Z1808" s="161"/>
      <c r="AH1808" s="128"/>
      <c r="AI1808" s="162"/>
      <c r="AJ1808" s="162"/>
      <c r="AK1808" s="162"/>
      <c r="AL1808" s="162"/>
      <c r="AM1808" s="128"/>
      <c r="AN1808" s="128"/>
      <c r="AR1808" s="128"/>
      <c r="AS1808" s="128"/>
      <c r="AT1808" s="128"/>
      <c r="AU1808" s="128"/>
      <c r="AV1808" s="128"/>
    </row>
    <row r="1809" ht="16.5" customHeight="1">
      <c r="A1809" s="128"/>
      <c r="B1809" s="128"/>
      <c r="C1809" s="128"/>
      <c r="D1809" s="128"/>
      <c r="E1809" s="128"/>
      <c r="F1809" s="128"/>
      <c r="G1809" s="128"/>
      <c r="H1809" s="128"/>
      <c r="I1809" s="128"/>
      <c r="J1809" s="128"/>
      <c r="K1809" s="128"/>
      <c r="L1809" s="128"/>
      <c r="M1809" s="128"/>
      <c r="N1809" s="128"/>
      <c r="O1809" s="128"/>
      <c r="P1809" s="128"/>
      <c r="Q1809" s="128"/>
      <c r="R1809" s="128"/>
      <c r="S1809" s="128"/>
      <c r="T1809" s="128"/>
      <c r="U1809" s="128"/>
      <c r="Z1809" s="161"/>
      <c r="AH1809" s="128"/>
      <c r="AI1809" s="162"/>
      <c r="AJ1809" s="162"/>
      <c r="AK1809" s="162"/>
      <c r="AL1809" s="162"/>
      <c r="AM1809" s="128"/>
      <c r="AN1809" s="128"/>
      <c r="AQ1809" s="128"/>
      <c r="AR1809" s="128"/>
      <c r="AS1809" s="128"/>
      <c r="AT1809" s="128"/>
      <c r="AU1809" s="128"/>
      <c r="AV1809" s="128"/>
    </row>
    <row r="1810" ht="16.5" customHeight="1">
      <c r="A1810" s="128"/>
      <c r="B1810" s="128"/>
      <c r="F1810" s="128"/>
      <c r="G1810" s="128"/>
      <c r="H1810" s="128"/>
      <c r="I1810" s="128"/>
      <c r="L1810" s="128"/>
      <c r="M1810" s="128"/>
      <c r="N1810" s="128"/>
      <c r="O1810" s="128"/>
      <c r="P1810" s="128"/>
      <c r="Q1810" s="128"/>
      <c r="R1810" s="128"/>
      <c r="S1810" s="128"/>
      <c r="T1810" s="128"/>
      <c r="U1810" s="128"/>
      <c r="Z1810" s="161"/>
      <c r="AH1810" s="128"/>
      <c r="AI1810" s="162"/>
      <c r="AJ1810" s="162"/>
      <c r="AK1810" s="162"/>
      <c r="AL1810" s="162"/>
      <c r="AM1810" s="128"/>
      <c r="AN1810" s="128"/>
      <c r="AQ1810" s="128"/>
      <c r="AR1810" s="128"/>
      <c r="AS1810" s="128"/>
      <c r="AT1810" s="128"/>
      <c r="AU1810" s="128"/>
      <c r="AV1810" s="128"/>
    </row>
    <row r="1811" ht="16.5" customHeight="1">
      <c r="A1811" s="128"/>
      <c r="B1811" s="128"/>
      <c r="C1811" s="128"/>
      <c r="D1811" s="128"/>
      <c r="E1811" s="128"/>
      <c r="F1811" s="128"/>
      <c r="G1811" s="128"/>
      <c r="H1811" s="128"/>
      <c r="I1811" s="128"/>
      <c r="J1811" s="128"/>
      <c r="K1811" s="128"/>
      <c r="L1811" s="128"/>
      <c r="M1811" s="128"/>
      <c r="N1811" s="128"/>
      <c r="O1811" s="128"/>
      <c r="P1811" s="128"/>
      <c r="Q1811" s="128"/>
      <c r="R1811" s="128"/>
      <c r="S1811" s="128"/>
      <c r="T1811" s="128"/>
      <c r="U1811" s="128"/>
      <c r="Z1811" s="161"/>
      <c r="AH1811" s="128"/>
      <c r="AI1811" s="162"/>
      <c r="AJ1811" s="162"/>
      <c r="AK1811" s="162"/>
      <c r="AL1811" s="162"/>
      <c r="AM1811" s="128"/>
      <c r="AN1811" s="128"/>
      <c r="AQ1811" s="128"/>
      <c r="AR1811" s="128"/>
      <c r="AS1811" s="128"/>
      <c r="AT1811" s="128"/>
      <c r="AU1811" s="128"/>
      <c r="AV1811" s="128"/>
    </row>
    <row r="1812" ht="16.5" customHeight="1">
      <c r="A1812" s="128"/>
      <c r="B1812" s="128"/>
      <c r="C1812" s="128"/>
      <c r="D1812" s="128"/>
      <c r="E1812" s="128"/>
      <c r="F1812" s="128"/>
      <c r="G1812" s="128"/>
      <c r="H1812" s="128"/>
      <c r="I1812" s="128"/>
      <c r="J1812" s="128"/>
      <c r="K1812" s="128"/>
      <c r="L1812" s="128"/>
      <c r="M1812" s="128"/>
      <c r="N1812" s="128"/>
      <c r="O1812" s="128"/>
      <c r="P1812" s="128"/>
      <c r="Q1812" s="128"/>
      <c r="R1812" s="128"/>
      <c r="S1812" s="128"/>
      <c r="T1812" s="128"/>
      <c r="U1812" s="128"/>
      <c r="Z1812" s="161"/>
      <c r="AH1812" s="128"/>
      <c r="AI1812" s="162"/>
      <c r="AJ1812" s="162"/>
      <c r="AK1812" s="162"/>
      <c r="AL1812" s="162"/>
      <c r="AM1812" s="128"/>
      <c r="AN1812" s="128"/>
      <c r="AQ1812" s="128"/>
      <c r="AR1812" s="128"/>
      <c r="AS1812" s="128"/>
      <c r="AT1812" s="128"/>
      <c r="AU1812" s="128"/>
      <c r="AV1812" s="128"/>
    </row>
    <row r="1813" ht="16.5" customHeight="1">
      <c r="A1813" s="128"/>
      <c r="B1813" s="128"/>
      <c r="C1813" s="128"/>
      <c r="D1813" s="128"/>
      <c r="E1813" s="128"/>
      <c r="F1813" s="128"/>
      <c r="G1813" s="128"/>
      <c r="H1813" s="128"/>
      <c r="I1813" s="128"/>
      <c r="J1813" s="128"/>
      <c r="K1813" s="128"/>
      <c r="L1813" s="128"/>
      <c r="M1813" s="128"/>
      <c r="N1813" s="128"/>
      <c r="O1813" s="128"/>
      <c r="P1813" s="128"/>
      <c r="Q1813" s="128"/>
      <c r="R1813" s="128"/>
      <c r="S1813" s="128"/>
      <c r="T1813" s="128"/>
      <c r="U1813" s="128"/>
      <c r="Z1813" s="161"/>
      <c r="AH1813" s="128"/>
      <c r="AI1813" s="162"/>
      <c r="AJ1813" s="162"/>
      <c r="AK1813" s="162"/>
      <c r="AL1813" s="162"/>
      <c r="AM1813" s="128"/>
      <c r="AN1813" s="128"/>
      <c r="AQ1813" s="128"/>
      <c r="AR1813" s="128"/>
      <c r="AS1813" s="128"/>
      <c r="AT1813" s="128"/>
      <c r="AU1813" s="128"/>
      <c r="AV1813" s="128"/>
    </row>
    <row r="1814" ht="16.5" customHeight="1">
      <c r="A1814" s="128"/>
      <c r="B1814" s="128"/>
      <c r="C1814" s="128"/>
      <c r="D1814" s="128"/>
      <c r="E1814" s="128"/>
      <c r="F1814" s="128"/>
      <c r="G1814" s="128"/>
      <c r="H1814" s="128"/>
      <c r="I1814" s="128"/>
      <c r="J1814" s="128"/>
      <c r="K1814" s="128"/>
      <c r="L1814" s="128"/>
      <c r="M1814" s="128"/>
      <c r="N1814" s="128"/>
      <c r="O1814" s="128"/>
      <c r="P1814" s="128"/>
      <c r="Q1814" s="128"/>
      <c r="R1814" s="128"/>
      <c r="S1814" s="128"/>
      <c r="T1814" s="128"/>
      <c r="U1814" s="128"/>
      <c r="Z1814" s="161"/>
      <c r="AH1814" s="128"/>
      <c r="AI1814" s="162"/>
      <c r="AJ1814" s="162"/>
      <c r="AK1814" s="162"/>
      <c r="AL1814" s="162"/>
      <c r="AM1814" s="128"/>
      <c r="AN1814" s="128"/>
      <c r="AQ1814" s="128"/>
      <c r="AR1814" s="128"/>
      <c r="AS1814" s="128"/>
      <c r="AT1814" s="128"/>
      <c r="AU1814" s="128"/>
      <c r="AV1814" s="128"/>
    </row>
    <row r="1815" ht="16.5" customHeight="1">
      <c r="A1815" s="128"/>
      <c r="B1815" s="128"/>
      <c r="C1815" s="128"/>
      <c r="D1815" s="128"/>
      <c r="E1815" s="128"/>
      <c r="F1815" s="128"/>
      <c r="G1815" s="128"/>
      <c r="H1815" s="128"/>
      <c r="I1815" s="128"/>
      <c r="J1815" s="128"/>
      <c r="K1815" s="128"/>
      <c r="L1815" s="128"/>
      <c r="M1815" s="128"/>
      <c r="N1815" s="128"/>
      <c r="O1815" s="128"/>
      <c r="P1815" s="128"/>
      <c r="Q1815" s="128"/>
      <c r="R1815" s="128"/>
      <c r="S1815" s="128"/>
      <c r="T1815" s="128"/>
      <c r="U1815" s="128"/>
      <c r="Z1815" s="161"/>
      <c r="AH1815" s="128"/>
      <c r="AI1815" s="162"/>
      <c r="AJ1815" s="162"/>
      <c r="AK1815" s="162"/>
      <c r="AL1815" s="162"/>
      <c r="AM1815" s="128"/>
      <c r="AN1815" s="128"/>
      <c r="AQ1815" s="128"/>
      <c r="AR1815" s="128"/>
      <c r="AS1815" s="128"/>
      <c r="AT1815" s="128"/>
      <c r="AU1815" s="128"/>
      <c r="AV1815" s="128"/>
    </row>
    <row r="1816" ht="16.5" customHeight="1">
      <c r="A1816" s="128"/>
      <c r="B1816" s="128"/>
      <c r="C1816" s="128"/>
      <c r="D1816" s="128"/>
      <c r="E1816" s="128"/>
      <c r="F1816" s="128"/>
      <c r="G1816" s="128"/>
      <c r="H1816" s="128"/>
      <c r="I1816" s="128"/>
      <c r="J1816" s="128"/>
      <c r="K1816" s="128"/>
      <c r="L1816" s="128"/>
      <c r="M1816" s="128"/>
      <c r="N1816" s="128"/>
      <c r="O1816" s="128"/>
      <c r="P1816" s="128"/>
      <c r="Q1816" s="128"/>
      <c r="R1816" s="128"/>
      <c r="S1816" s="128"/>
      <c r="T1816" s="128"/>
      <c r="U1816" s="128"/>
      <c r="Z1816" s="161"/>
      <c r="AH1816" s="128"/>
      <c r="AI1816" s="162"/>
      <c r="AJ1816" s="162"/>
      <c r="AK1816" s="162"/>
      <c r="AL1816" s="162"/>
      <c r="AM1816" s="128"/>
      <c r="AN1816" s="128"/>
      <c r="AQ1816" s="128"/>
      <c r="AR1816" s="128"/>
      <c r="AS1816" s="128"/>
      <c r="AT1816" s="128"/>
      <c r="AU1816" s="128"/>
      <c r="AV1816" s="128"/>
    </row>
    <row r="1817" ht="16.5" customHeight="1">
      <c r="A1817" s="128"/>
      <c r="B1817" s="128"/>
      <c r="C1817" s="128"/>
      <c r="D1817" s="128"/>
      <c r="E1817" s="128"/>
      <c r="F1817" s="128"/>
      <c r="G1817" s="128"/>
      <c r="H1817" s="128"/>
      <c r="I1817" s="128"/>
      <c r="J1817" s="128"/>
      <c r="K1817" s="128"/>
      <c r="L1817" s="128"/>
      <c r="M1817" s="128"/>
      <c r="N1817" s="128"/>
      <c r="O1817" s="128"/>
      <c r="P1817" s="128"/>
      <c r="Q1817" s="128"/>
      <c r="R1817" s="128"/>
      <c r="S1817" s="128"/>
      <c r="T1817" s="128"/>
      <c r="U1817" s="128"/>
      <c r="Z1817" s="161"/>
      <c r="AH1817" s="128"/>
      <c r="AI1817" s="162"/>
      <c r="AJ1817" s="162"/>
      <c r="AK1817" s="162"/>
      <c r="AL1817" s="162"/>
      <c r="AM1817" s="128"/>
      <c r="AN1817" s="128"/>
      <c r="AQ1817" s="128"/>
      <c r="AR1817" s="128"/>
      <c r="AS1817" s="128"/>
      <c r="AT1817" s="128"/>
      <c r="AU1817" s="128"/>
      <c r="AV1817" s="128"/>
    </row>
    <row r="1818" ht="16.5" customHeight="1">
      <c r="A1818" s="128"/>
      <c r="B1818" s="128"/>
      <c r="C1818" s="128"/>
      <c r="D1818" s="128"/>
      <c r="E1818" s="128"/>
      <c r="F1818" s="128"/>
      <c r="G1818" s="128"/>
      <c r="H1818" s="128"/>
      <c r="I1818" s="128"/>
      <c r="J1818" s="128"/>
      <c r="K1818" s="128"/>
      <c r="L1818" s="128"/>
      <c r="M1818" s="128"/>
      <c r="N1818" s="128"/>
      <c r="O1818" s="128"/>
      <c r="P1818" s="128"/>
      <c r="Q1818" s="128"/>
      <c r="R1818" s="128"/>
      <c r="S1818" s="128"/>
      <c r="T1818" s="128"/>
      <c r="U1818" s="128"/>
      <c r="Z1818" s="161"/>
      <c r="AH1818" s="128"/>
      <c r="AI1818" s="162"/>
      <c r="AJ1818" s="162"/>
      <c r="AK1818" s="162"/>
      <c r="AL1818" s="162"/>
      <c r="AM1818" s="128"/>
      <c r="AN1818" s="128"/>
      <c r="AQ1818" s="128"/>
      <c r="AR1818" s="128"/>
      <c r="AS1818" s="128"/>
      <c r="AT1818" s="128"/>
      <c r="AU1818" s="128"/>
      <c r="AV1818" s="128"/>
    </row>
    <row r="1819" ht="16.5" customHeight="1">
      <c r="A1819" s="128"/>
      <c r="B1819" s="128"/>
      <c r="C1819" s="128"/>
      <c r="D1819" s="128"/>
      <c r="E1819" s="128"/>
      <c r="F1819" s="128"/>
      <c r="G1819" s="128"/>
      <c r="H1819" s="128"/>
      <c r="I1819" s="128"/>
      <c r="J1819" s="128"/>
      <c r="K1819" s="128"/>
      <c r="L1819" s="128"/>
      <c r="M1819" s="128"/>
      <c r="N1819" s="128"/>
      <c r="O1819" s="128"/>
      <c r="P1819" s="128"/>
      <c r="Q1819" s="128"/>
      <c r="R1819" s="128"/>
      <c r="S1819" s="128"/>
      <c r="T1819" s="128"/>
      <c r="U1819" s="128"/>
      <c r="Z1819" s="161"/>
      <c r="AH1819" s="128"/>
      <c r="AI1819" s="162"/>
      <c r="AJ1819" s="162"/>
      <c r="AK1819" s="162"/>
      <c r="AL1819" s="162"/>
      <c r="AM1819" s="128"/>
      <c r="AN1819" s="128"/>
      <c r="AQ1819" s="128"/>
      <c r="AR1819" s="128"/>
      <c r="AS1819" s="128"/>
      <c r="AT1819" s="128"/>
      <c r="AU1819" s="128"/>
      <c r="AV1819" s="128"/>
    </row>
    <row r="1820" ht="16.5" customHeight="1">
      <c r="A1820" s="128"/>
      <c r="B1820" s="128"/>
      <c r="C1820" s="128"/>
      <c r="D1820" s="128"/>
      <c r="E1820" s="128"/>
      <c r="F1820" s="128"/>
      <c r="G1820" s="128"/>
      <c r="H1820" s="128"/>
      <c r="I1820" s="128"/>
      <c r="J1820" s="128"/>
      <c r="K1820" s="128"/>
      <c r="L1820" s="128"/>
      <c r="M1820" s="128"/>
      <c r="N1820" s="128"/>
      <c r="O1820" s="128"/>
      <c r="P1820" s="128"/>
      <c r="Q1820" s="128"/>
      <c r="R1820" s="128"/>
      <c r="S1820" s="128"/>
      <c r="T1820" s="128"/>
      <c r="U1820" s="128"/>
      <c r="Z1820" s="161"/>
      <c r="AH1820" s="128"/>
      <c r="AI1820" s="162"/>
      <c r="AJ1820" s="162"/>
      <c r="AK1820" s="162"/>
      <c r="AL1820" s="162"/>
      <c r="AM1820" s="128"/>
      <c r="AN1820" s="128"/>
      <c r="AQ1820" s="128"/>
      <c r="AR1820" s="128"/>
      <c r="AS1820" s="128"/>
      <c r="AT1820" s="128"/>
      <c r="AU1820" s="128"/>
      <c r="AV1820" s="128"/>
    </row>
    <row r="1821" ht="16.5" customHeight="1">
      <c r="A1821" s="128"/>
      <c r="B1821" s="128"/>
      <c r="C1821" s="128"/>
      <c r="D1821" s="128"/>
      <c r="E1821" s="128"/>
      <c r="F1821" s="128"/>
      <c r="G1821" s="128"/>
      <c r="H1821" s="128"/>
      <c r="I1821" s="128"/>
      <c r="J1821" s="128"/>
      <c r="K1821" s="128"/>
      <c r="L1821" s="128"/>
      <c r="M1821" s="128"/>
      <c r="N1821" s="128"/>
      <c r="O1821" s="128"/>
      <c r="P1821" s="128"/>
      <c r="Q1821" s="128"/>
      <c r="R1821" s="128"/>
      <c r="S1821" s="128"/>
      <c r="T1821" s="128"/>
      <c r="U1821" s="128"/>
      <c r="Z1821" s="161"/>
      <c r="AH1821" s="128"/>
      <c r="AI1821" s="162"/>
      <c r="AJ1821" s="162"/>
      <c r="AK1821" s="162"/>
      <c r="AL1821" s="162"/>
      <c r="AM1821" s="128"/>
      <c r="AN1821" s="128"/>
      <c r="AQ1821" s="128"/>
      <c r="AR1821" s="128"/>
      <c r="AS1821" s="128"/>
      <c r="AT1821" s="128"/>
      <c r="AU1821" s="128"/>
      <c r="AV1821" s="128"/>
    </row>
    <row r="1822" ht="16.5" customHeight="1">
      <c r="A1822" s="128"/>
      <c r="B1822" s="128"/>
      <c r="C1822" s="128"/>
      <c r="D1822" s="128"/>
      <c r="E1822" s="128"/>
      <c r="F1822" s="128"/>
      <c r="G1822" s="128"/>
      <c r="H1822" s="128"/>
      <c r="I1822" s="128"/>
      <c r="J1822" s="128"/>
      <c r="K1822" s="128"/>
      <c r="L1822" s="128"/>
      <c r="M1822" s="128"/>
      <c r="N1822" s="128"/>
      <c r="O1822" s="128"/>
      <c r="P1822" s="128"/>
      <c r="Q1822" s="128"/>
      <c r="R1822" s="128"/>
      <c r="S1822" s="128"/>
      <c r="T1822" s="128"/>
      <c r="U1822" s="128"/>
      <c r="Z1822" s="161"/>
      <c r="AH1822" s="128"/>
      <c r="AI1822" s="162"/>
      <c r="AJ1822" s="162"/>
      <c r="AK1822" s="162"/>
      <c r="AL1822" s="162"/>
      <c r="AM1822" s="128"/>
      <c r="AN1822" s="128"/>
      <c r="AQ1822" s="128"/>
      <c r="AR1822" s="128"/>
      <c r="AS1822" s="128"/>
      <c r="AT1822" s="128"/>
      <c r="AU1822" s="128"/>
      <c r="AV1822" s="128"/>
    </row>
    <row r="1823" ht="16.5" customHeight="1">
      <c r="A1823" s="128"/>
      <c r="B1823" s="128"/>
      <c r="C1823" s="128"/>
      <c r="D1823" s="128"/>
      <c r="E1823" s="128"/>
      <c r="F1823" s="128"/>
      <c r="G1823" s="128"/>
      <c r="H1823" s="128"/>
      <c r="I1823" s="128"/>
      <c r="J1823" s="128"/>
      <c r="K1823" s="128"/>
      <c r="L1823" s="128"/>
      <c r="M1823" s="128"/>
      <c r="N1823" s="128"/>
      <c r="O1823" s="128"/>
      <c r="P1823" s="128"/>
      <c r="Q1823" s="128"/>
      <c r="R1823" s="128"/>
      <c r="S1823" s="128"/>
      <c r="T1823" s="128"/>
      <c r="U1823" s="128"/>
      <c r="Z1823" s="161"/>
      <c r="AH1823" s="128"/>
      <c r="AI1823" s="162"/>
      <c r="AJ1823" s="162"/>
      <c r="AK1823" s="162"/>
      <c r="AL1823" s="162"/>
      <c r="AM1823" s="128"/>
      <c r="AN1823" s="128"/>
      <c r="AQ1823" s="128"/>
      <c r="AR1823" s="128"/>
      <c r="AS1823" s="128"/>
      <c r="AT1823" s="128"/>
      <c r="AU1823" s="128"/>
      <c r="AV1823" s="128"/>
    </row>
    <row r="1824" ht="16.5" customHeight="1">
      <c r="A1824" s="128"/>
      <c r="B1824" s="128"/>
      <c r="C1824" s="128"/>
      <c r="D1824" s="128"/>
      <c r="E1824" s="128"/>
      <c r="F1824" s="128"/>
      <c r="G1824" s="128"/>
      <c r="H1824" s="128"/>
      <c r="I1824" s="128"/>
      <c r="J1824" s="128"/>
      <c r="K1824" s="128"/>
      <c r="L1824" s="128"/>
      <c r="M1824" s="128"/>
      <c r="N1824" s="128"/>
      <c r="O1824" s="128"/>
      <c r="P1824" s="128"/>
      <c r="Q1824" s="128"/>
      <c r="R1824" s="128"/>
      <c r="S1824" s="128"/>
      <c r="T1824" s="128"/>
      <c r="U1824" s="128"/>
      <c r="Z1824" s="161"/>
      <c r="AH1824" s="128"/>
      <c r="AI1824" s="162"/>
      <c r="AJ1824" s="162"/>
      <c r="AK1824" s="162"/>
      <c r="AL1824" s="162"/>
      <c r="AQ1824" s="128"/>
      <c r="AR1824" s="128"/>
      <c r="AS1824" s="128"/>
      <c r="AT1824" s="128"/>
      <c r="AU1824" s="128"/>
      <c r="AV1824" s="128"/>
    </row>
    <row r="1825" ht="16.5" customHeight="1">
      <c r="A1825" s="128"/>
      <c r="B1825" s="128"/>
      <c r="C1825" s="128"/>
      <c r="D1825" s="128"/>
      <c r="E1825" s="128"/>
      <c r="F1825" s="128"/>
      <c r="G1825" s="128"/>
      <c r="H1825" s="128"/>
      <c r="I1825" s="128"/>
      <c r="J1825" s="128"/>
      <c r="K1825" s="128"/>
      <c r="L1825" s="128"/>
      <c r="M1825" s="128"/>
      <c r="N1825" s="128"/>
      <c r="O1825" s="128"/>
      <c r="P1825" s="128"/>
      <c r="Q1825" s="128"/>
      <c r="R1825" s="128"/>
      <c r="S1825" s="128"/>
      <c r="T1825" s="128"/>
      <c r="U1825" s="128"/>
      <c r="Z1825" s="161"/>
      <c r="AH1825" s="128"/>
      <c r="AI1825" s="162"/>
      <c r="AJ1825" s="162"/>
      <c r="AK1825" s="162"/>
      <c r="AL1825" s="162"/>
      <c r="AQ1825" s="128"/>
      <c r="AR1825" s="128"/>
      <c r="AS1825" s="128"/>
      <c r="AT1825" s="128"/>
      <c r="AU1825" s="128"/>
      <c r="AV1825" s="128"/>
    </row>
    <row r="1826" ht="16.5" customHeight="1">
      <c r="A1826" s="128"/>
      <c r="B1826" s="128"/>
      <c r="C1826" s="128"/>
      <c r="D1826" s="128"/>
      <c r="E1826" s="128"/>
      <c r="F1826" s="128"/>
      <c r="G1826" s="128"/>
      <c r="H1826" s="128"/>
      <c r="I1826" s="128"/>
      <c r="J1826" s="128"/>
      <c r="K1826" s="128"/>
      <c r="L1826" s="128"/>
      <c r="M1826" s="128"/>
      <c r="N1826" s="128"/>
      <c r="O1826" s="128"/>
      <c r="P1826" s="128"/>
      <c r="Q1826" s="128"/>
      <c r="R1826" s="128"/>
      <c r="S1826" s="128"/>
      <c r="T1826" s="128"/>
      <c r="U1826" s="128"/>
      <c r="Z1826" s="161"/>
      <c r="AH1826" s="128"/>
      <c r="AI1826" s="162"/>
      <c r="AJ1826" s="162"/>
      <c r="AK1826" s="162"/>
      <c r="AL1826" s="162"/>
      <c r="AM1826" s="128"/>
      <c r="AN1826" s="128"/>
      <c r="AQ1826" s="128"/>
      <c r="AR1826" s="128"/>
      <c r="AS1826" s="128"/>
      <c r="AT1826" s="128"/>
      <c r="AU1826" s="128"/>
      <c r="AV1826" s="128"/>
    </row>
    <row r="1827" ht="16.5" customHeight="1">
      <c r="A1827" s="128"/>
      <c r="B1827" s="128"/>
      <c r="C1827" s="128"/>
      <c r="D1827" s="128"/>
      <c r="E1827" s="128"/>
      <c r="F1827" s="128"/>
      <c r="G1827" s="128"/>
      <c r="H1827" s="128"/>
      <c r="I1827" s="128"/>
      <c r="J1827" s="128"/>
      <c r="K1827" s="128"/>
      <c r="L1827" s="128"/>
      <c r="M1827" s="128"/>
      <c r="N1827" s="128"/>
      <c r="O1827" s="128"/>
      <c r="P1827" s="128"/>
      <c r="Q1827" s="128"/>
      <c r="R1827" s="128"/>
      <c r="S1827" s="128"/>
      <c r="T1827" s="128"/>
      <c r="U1827" s="128"/>
      <c r="Z1827" s="161"/>
      <c r="AH1827" s="128"/>
      <c r="AI1827" s="162"/>
      <c r="AJ1827" s="162"/>
      <c r="AK1827" s="162"/>
      <c r="AL1827" s="162"/>
      <c r="AM1827" s="128"/>
      <c r="AN1827" s="128"/>
      <c r="AQ1827" s="128"/>
      <c r="AR1827" s="128"/>
      <c r="AS1827" s="128"/>
      <c r="AT1827" s="128"/>
      <c r="AU1827" s="128"/>
      <c r="AV1827" s="128"/>
    </row>
    <row r="1828" ht="16.5" customHeight="1">
      <c r="A1828" s="128"/>
      <c r="B1828" s="128"/>
      <c r="C1828" s="128"/>
      <c r="D1828" s="128"/>
      <c r="E1828" s="128"/>
      <c r="F1828" s="128"/>
      <c r="G1828" s="128"/>
      <c r="H1828" s="128"/>
      <c r="I1828" s="128"/>
      <c r="J1828" s="128"/>
      <c r="K1828" s="128"/>
      <c r="L1828" s="128"/>
      <c r="M1828" s="128"/>
      <c r="N1828" s="128"/>
      <c r="O1828" s="128"/>
      <c r="P1828" s="128"/>
      <c r="Q1828" s="128"/>
      <c r="R1828" s="128"/>
      <c r="S1828" s="128"/>
      <c r="T1828" s="128"/>
      <c r="U1828" s="128"/>
      <c r="Z1828" s="161"/>
      <c r="AH1828" s="128"/>
      <c r="AI1828" s="162"/>
      <c r="AJ1828" s="162"/>
      <c r="AK1828" s="162"/>
      <c r="AL1828" s="162"/>
      <c r="AM1828" s="128"/>
      <c r="AN1828" s="128"/>
      <c r="AQ1828" s="128"/>
      <c r="AR1828" s="128"/>
      <c r="AS1828" s="128"/>
      <c r="AT1828" s="128"/>
      <c r="AU1828" s="128"/>
      <c r="AV1828" s="128"/>
    </row>
    <row r="1829" ht="16.5" customHeight="1">
      <c r="A1829" s="128"/>
      <c r="B1829" s="128"/>
      <c r="C1829" s="128"/>
      <c r="D1829" s="128"/>
      <c r="E1829" s="128"/>
      <c r="F1829" s="128"/>
      <c r="G1829" s="128"/>
      <c r="H1829" s="128"/>
      <c r="I1829" s="128"/>
      <c r="J1829" s="128"/>
      <c r="K1829" s="128"/>
      <c r="L1829" s="128"/>
      <c r="M1829" s="128"/>
      <c r="N1829" s="128"/>
      <c r="O1829" s="128"/>
      <c r="P1829" s="128"/>
      <c r="Q1829" s="128"/>
      <c r="R1829" s="128"/>
      <c r="S1829" s="128"/>
      <c r="T1829" s="128"/>
      <c r="U1829" s="128"/>
      <c r="Z1829" s="161"/>
      <c r="AH1829" s="128"/>
      <c r="AI1829" s="162"/>
      <c r="AJ1829" s="162"/>
      <c r="AK1829" s="162"/>
      <c r="AL1829" s="162"/>
      <c r="AQ1829" s="128"/>
      <c r="AR1829" s="128"/>
      <c r="AS1829" s="128"/>
      <c r="AT1829" s="128"/>
      <c r="AU1829" s="128"/>
      <c r="AV1829" s="128"/>
    </row>
    <row r="1830" ht="16.5" customHeight="1">
      <c r="A1830" s="128"/>
      <c r="B1830" s="128"/>
      <c r="C1830" s="128"/>
      <c r="D1830" s="128"/>
      <c r="E1830" s="128"/>
      <c r="F1830" s="128"/>
      <c r="G1830" s="128"/>
      <c r="H1830" s="128"/>
      <c r="I1830" s="128"/>
      <c r="J1830" s="128"/>
      <c r="K1830" s="128"/>
      <c r="L1830" s="128"/>
      <c r="M1830" s="128"/>
      <c r="N1830" s="128"/>
      <c r="O1830" s="128"/>
      <c r="P1830" s="128"/>
      <c r="Q1830" s="128"/>
      <c r="R1830" s="128"/>
      <c r="S1830" s="128"/>
      <c r="T1830" s="128"/>
      <c r="U1830" s="128"/>
      <c r="Z1830" s="161"/>
      <c r="AH1830" s="128"/>
      <c r="AI1830" s="162"/>
      <c r="AJ1830" s="162"/>
      <c r="AK1830" s="162"/>
      <c r="AL1830" s="162"/>
      <c r="AQ1830" s="128"/>
      <c r="AR1830" s="128"/>
      <c r="AS1830" s="128"/>
      <c r="AT1830" s="128"/>
      <c r="AU1830" s="128"/>
      <c r="AV1830" s="128"/>
    </row>
    <row r="1831" ht="16.5" customHeight="1">
      <c r="A1831" s="128"/>
      <c r="B1831" s="128"/>
      <c r="C1831" s="128"/>
      <c r="D1831" s="128"/>
      <c r="E1831" s="128"/>
      <c r="F1831" s="128"/>
      <c r="G1831" s="128"/>
      <c r="H1831" s="128"/>
      <c r="I1831" s="128"/>
      <c r="J1831" s="128"/>
      <c r="K1831" s="128"/>
      <c r="L1831" s="128"/>
      <c r="M1831" s="128"/>
      <c r="N1831" s="128"/>
      <c r="O1831" s="128"/>
      <c r="P1831" s="128"/>
      <c r="Q1831" s="128"/>
      <c r="R1831" s="128"/>
      <c r="S1831" s="128"/>
      <c r="T1831" s="128"/>
      <c r="U1831" s="128"/>
      <c r="Z1831" s="161"/>
      <c r="AH1831" s="128"/>
      <c r="AI1831" s="162"/>
      <c r="AJ1831" s="162"/>
      <c r="AK1831" s="162"/>
      <c r="AL1831" s="162"/>
      <c r="AQ1831" s="128"/>
      <c r="AR1831" s="128"/>
      <c r="AS1831" s="128"/>
      <c r="AT1831" s="128"/>
      <c r="AU1831" s="128"/>
      <c r="AV1831" s="128"/>
    </row>
    <row r="1832" ht="16.5" customHeight="1">
      <c r="A1832" s="128"/>
      <c r="B1832" s="128"/>
      <c r="C1832" s="128"/>
      <c r="D1832" s="128"/>
      <c r="E1832" s="128"/>
      <c r="F1832" s="128"/>
      <c r="G1832" s="128"/>
      <c r="H1832" s="128"/>
      <c r="I1832" s="128"/>
      <c r="J1832" s="128"/>
      <c r="K1832" s="128"/>
      <c r="L1832" s="128"/>
      <c r="M1832" s="128"/>
      <c r="N1832" s="128"/>
      <c r="O1832" s="128"/>
      <c r="P1832" s="128"/>
      <c r="Q1832" s="128"/>
      <c r="R1832" s="128"/>
      <c r="S1832" s="128"/>
      <c r="T1832" s="128"/>
      <c r="U1832" s="128"/>
      <c r="Z1832" s="161"/>
      <c r="AH1832" s="128"/>
      <c r="AI1832" s="162"/>
      <c r="AJ1832" s="162"/>
      <c r="AK1832" s="162"/>
      <c r="AL1832" s="162"/>
      <c r="AQ1832" s="128"/>
      <c r="AR1832" s="128"/>
      <c r="AS1832" s="128"/>
      <c r="AT1832" s="128"/>
      <c r="AU1832" s="128"/>
      <c r="AV1832" s="128"/>
    </row>
    <row r="1833" ht="16.5" customHeight="1">
      <c r="A1833" s="128"/>
      <c r="B1833" s="128"/>
      <c r="C1833" s="128"/>
      <c r="D1833" s="128"/>
      <c r="E1833" s="128"/>
      <c r="F1833" s="128"/>
      <c r="G1833" s="128"/>
      <c r="H1833" s="128"/>
      <c r="I1833" s="128"/>
      <c r="J1833" s="128"/>
      <c r="K1833" s="128"/>
      <c r="L1833" s="128"/>
      <c r="M1833" s="128"/>
      <c r="N1833" s="128"/>
      <c r="O1833" s="128"/>
      <c r="P1833" s="128"/>
      <c r="Q1833" s="128"/>
      <c r="R1833" s="128"/>
      <c r="S1833" s="128"/>
      <c r="T1833" s="128"/>
      <c r="U1833" s="128"/>
      <c r="Z1833" s="161"/>
      <c r="AH1833" s="128"/>
      <c r="AI1833" s="162"/>
      <c r="AJ1833" s="162"/>
      <c r="AK1833" s="162"/>
      <c r="AL1833" s="162"/>
      <c r="AQ1833" s="128"/>
      <c r="AR1833" s="128"/>
      <c r="AS1833" s="128"/>
      <c r="AT1833" s="128"/>
      <c r="AU1833" s="128"/>
      <c r="AV1833" s="128"/>
    </row>
    <row r="1834" ht="16.5" customHeight="1">
      <c r="A1834" s="128"/>
      <c r="B1834" s="128"/>
      <c r="C1834" s="128"/>
      <c r="D1834" s="128"/>
      <c r="E1834" s="128"/>
      <c r="F1834" s="128"/>
      <c r="G1834" s="128"/>
      <c r="H1834" s="128"/>
      <c r="I1834" s="128"/>
      <c r="J1834" s="128"/>
      <c r="K1834" s="128"/>
      <c r="L1834" s="128"/>
      <c r="M1834" s="128"/>
      <c r="N1834" s="128"/>
      <c r="O1834" s="128"/>
      <c r="P1834" s="128"/>
      <c r="Q1834" s="128"/>
      <c r="R1834" s="128"/>
      <c r="S1834" s="128"/>
      <c r="T1834" s="128"/>
      <c r="U1834" s="128"/>
      <c r="Z1834" s="161"/>
      <c r="AH1834" s="128"/>
      <c r="AI1834" s="162"/>
      <c r="AJ1834" s="162"/>
      <c r="AK1834" s="162"/>
      <c r="AL1834" s="162"/>
      <c r="AQ1834" s="128"/>
      <c r="AR1834" s="128"/>
      <c r="AS1834" s="128"/>
      <c r="AT1834" s="128"/>
      <c r="AU1834" s="128"/>
      <c r="AV1834" s="128"/>
    </row>
    <row r="1835" ht="16.5" customHeight="1">
      <c r="A1835" s="128"/>
      <c r="B1835" s="128"/>
      <c r="C1835" s="128"/>
      <c r="D1835" s="128"/>
      <c r="E1835" s="128"/>
      <c r="F1835" s="128"/>
      <c r="G1835" s="128"/>
      <c r="H1835" s="128"/>
      <c r="I1835" s="128"/>
      <c r="J1835" s="128"/>
      <c r="K1835" s="128"/>
      <c r="L1835" s="128"/>
      <c r="M1835" s="128"/>
      <c r="N1835" s="128"/>
      <c r="O1835" s="128"/>
      <c r="P1835" s="128"/>
      <c r="Q1835" s="128"/>
      <c r="R1835" s="128"/>
      <c r="S1835" s="128"/>
      <c r="T1835" s="128"/>
      <c r="U1835" s="128"/>
      <c r="Z1835" s="161"/>
      <c r="AH1835" s="128"/>
      <c r="AI1835" s="162"/>
      <c r="AJ1835" s="162"/>
      <c r="AK1835" s="162"/>
      <c r="AL1835" s="162"/>
      <c r="AQ1835" s="128"/>
      <c r="AR1835" s="128"/>
      <c r="AS1835" s="128"/>
      <c r="AT1835" s="128"/>
      <c r="AU1835" s="128"/>
      <c r="AV1835" s="128"/>
    </row>
    <row r="1836" ht="16.5" customHeight="1">
      <c r="A1836" s="128"/>
      <c r="B1836" s="128"/>
      <c r="C1836" s="128"/>
      <c r="D1836" s="128"/>
      <c r="E1836" s="128"/>
      <c r="F1836" s="128"/>
      <c r="G1836" s="128"/>
      <c r="H1836" s="128"/>
      <c r="I1836" s="128"/>
      <c r="J1836" s="128"/>
      <c r="K1836" s="128"/>
      <c r="L1836" s="128"/>
      <c r="M1836" s="128"/>
      <c r="N1836" s="128"/>
      <c r="O1836" s="128"/>
      <c r="P1836" s="128"/>
      <c r="Q1836" s="128"/>
      <c r="R1836" s="128"/>
      <c r="S1836" s="128"/>
      <c r="T1836" s="128"/>
      <c r="U1836" s="128"/>
      <c r="Z1836" s="161"/>
      <c r="AH1836" s="128"/>
      <c r="AI1836" s="162"/>
      <c r="AJ1836" s="162"/>
      <c r="AK1836" s="162"/>
      <c r="AL1836" s="162"/>
      <c r="AQ1836" s="128"/>
      <c r="AR1836" s="128"/>
      <c r="AS1836" s="128"/>
      <c r="AT1836" s="128"/>
      <c r="AU1836" s="128"/>
      <c r="AV1836" s="128"/>
    </row>
    <row r="1837" ht="16.5" customHeight="1">
      <c r="A1837" s="128"/>
      <c r="B1837" s="128"/>
      <c r="C1837" s="128"/>
      <c r="D1837" s="128"/>
      <c r="E1837" s="128"/>
      <c r="F1837" s="128"/>
      <c r="G1837" s="128"/>
      <c r="H1837" s="128"/>
      <c r="I1837" s="128"/>
      <c r="J1837" s="128"/>
      <c r="K1837" s="128"/>
      <c r="L1837" s="128"/>
      <c r="M1837" s="128"/>
      <c r="N1837" s="128"/>
      <c r="O1837" s="128"/>
      <c r="P1837" s="128"/>
      <c r="Q1837" s="128"/>
      <c r="R1837" s="128"/>
      <c r="S1837" s="128"/>
      <c r="T1837" s="128"/>
      <c r="U1837" s="128"/>
      <c r="Z1837" s="161"/>
      <c r="AH1837" s="128"/>
      <c r="AI1837" s="162"/>
      <c r="AJ1837" s="162"/>
      <c r="AK1837" s="162"/>
      <c r="AL1837" s="162"/>
      <c r="AQ1837" s="128"/>
      <c r="AR1837" s="128"/>
      <c r="AS1837" s="128"/>
      <c r="AT1837" s="128"/>
      <c r="AU1837" s="128"/>
      <c r="AV1837" s="128"/>
    </row>
    <row r="1838" ht="16.5" customHeight="1">
      <c r="A1838" s="128"/>
      <c r="B1838" s="128"/>
      <c r="C1838" s="128"/>
      <c r="D1838" s="128"/>
      <c r="E1838" s="128"/>
      <c r="F1838" s="128"/>
      <c r="G1838" s="128"/>
      <c r="H1838" s="128"/>
      <c r="I1838" s="128"/>
      <c r="J1838" s="128"/>
      <c r="K1838" s="128"/>
      <c r="L1838" s="128"/>
      <c r="M1838" s="128"/>
      <c r="N1838" s="128"/>
      <c r="O1838" s="128"/>
      <c r="P1838" s="128"/>
      <c r="Q1838" s="128"/>
      <c r="R1838" s="128"/>
      <c r="S1838" s="128"/>
      <c r="T1838" s="128"/>
      <c r="U1838" s="128"/>
      <c r="Z1838" s="161"/>
      <c r="AH1838" s="128"/>
      <c r="AI1838" s="162"/>
      <c r="AJ1838" s="162"/>
      <c r="AK1838" s="162"/>
      <c r="AL1838" s="162"/>
      <c r="AQ1838" s="128"/>
      <c r="AR1838" s="128"/>
      <c r="AS1838" s="128"/>
      <c r="AT1838" s="128"/>
      <c r="AU1838" s="128"/>
      <c r="AV1838" s="128"/>
    </row>
    <row r="1839" ht="16.5" customHeight="1">
      <c r="A1839" s="128"/>
      <c r="B1839" s="128"/>
      <c r="C1839" s="128"/>
      <c r="D1839" s="128"/>
      <c r="E1839" s="128"/>
      <c r="F1839" s="128"/>
      <c r="G1839" s="128"/>
      <c r="H1839" s="128"/>
      <c r="I1839" s="128"/>
      <c r="J1839" s="128"/>
      <c r="K1839" s="128"/>
      <c r="L1839" s="128"/>
      <c r="M1839" s="128"/>
      <c r="N1839" s="128"/>
      <c r="O1839" s="128"/>
      <c r="P1839" s="128"/>
      <c r="Q1839" s="128"/>
      <c r="R1839" s="128"/>
      <c r="S1839" s="128"/>
      <c r="T1839" s="128"/>
      <c r="U1839" s="128"/>
      <c r="Z1839" s="161"/>
      <c r="AH1839" s="128"/>
      <c r="AI1839" s="162"/>
      <c r="AJ1839" s="162"/>
      <c r="AK1839" s="162"/>
      <c r="AL1839" s="162"/>
      <c r="AQ1839" s="128"/>
      <c r="AR1839" s="128"/>
      <c r="AS1839" s="128"/>
      <c r="AT1839" s="128"/>
      <c r="AU1839" s="128"/>
      <c r="AV1839" s="128"/>
    </row>
    <row r="1840" ht="16.5" customHeight="1">
      <c r="A1840" s="128"/>
      <c r="B1840" s="128"/>
      <c r="C1840" s="128"/>
      <c r="D1840" s="128"/>
      <c r="E1840" s="128"/>
      <c r="F1840" s="128"/>
      <c r="G1840" s="128"/>
      <c r="H1840" s="128"/>
      <c r="I1840" s="128"/>
      <c r="J1840" s="128"/>
      <c r="K1840" s="128"/>
      <c r="L1840" s="128"/>
      <c r="M1840" s="128"/>
      <c r="N1840" s="128"/>
      <c r="O1840" s="128"/>
      <c r="P1840" s="128"/>
      <c r="Q1840" s="128"/>
      <c r="R1840" s="128"/>
      <c r="S1840" s="128"/>
      <c r="T1840" s="128"/>
      <c r="U1840" s="128"/>
      <c r="Z1840" s="161"/>
      <c r="AH1840" s="128"/>
      <c r="AI1840" s="162"/>
      <c r="AJ1840" s="162"/>
      <c r="AK1840" s="162"/>
      <c r="AL1840" s="162"/>
      <c r="AQ1840" s="128"/>
      <c r="AR1840" s="128"/>
      <c r="AS1840" s="128"/>
      <c r="AT1840" s="128"/>
      <c r="AU1840" s="128"/>
      <c r="AV1840" s="128"/>
    </row>
    <row r="1841" ht="16.5" customHeight="1">
      <c r="A1841" s="128"/>
      <c r="B1841" s="128"/>
      <c r="C1841" s="128"/>
      <c r="D1841" s="128"/>
      <c r="E1841" s="128"/>
      <c r="F1841" s="128"/>
      <c r="G1841" s="128"/>
      <c r="H1841" s="128"/>
      <c r="I1841" s="128"/>
      <c r="J1841" s="128"/>
      <c r="K1841" s="128"/>
      <c r="L1841" s="128"/>
      <c r="M1841" s="128"/>
      <c r="N1841" s="128"/>
      <c r="O1841" s="128"/>
      <c r="P1841" s="128"/>
      <c r="Q1841" s="128"/>
      <c r="R1841" s="128"/>
      <c r="S1841" s="128"/>
      <c r="T1841" s="128"/>
      <c r="U1841" s="128"/>
      <c r="Z1841" s="161"/>
      <c r="AH1841" s="128"/>
      <c r="AI1841" s="162"/>
      <c r="AJ1841" s="162"/>
      <c r="AK1841" s="162"/>
      <c r="AL1841" s="162"/>
      <c r="AM1841" s="128"/>
      <c r="AN1841" s="128"/>
      <c r="AQ1841" s="128"/>
      <c r="AR1841" s="128"/>
      <c r="AS1841" s="128"/>
      <c r="AT1841" s="128"/>
      <c r="AU1841" s="128"/>
      <c r="AV1841" s="128"/>
    </row>
    <row r="1842" ht="16.5" customHeight="1">
      <c r="A1842" s="128"/>
      <c r="B1842" s="128"/>
      <c r="C1842" s="128"/>
      <c r="D1842" s="128"/>
      <c r="E1842" s="128"/>
      <c r="F1842" s="128"/>
      <c r="G1842" s="128"/>
      <c r="H1842" s="128"/>
      <c r="I1842" s="128"/>
      <c r="J1842" s="128"/>
      <c r="K1842" s="128"/>
      <c r="L1842" s="128"/>
      <c r="M1842" s="128"/>
      <c r="N1842" s="128"/>
      <c r="O1842" s="128"/>
      <c r="P1842" s="128"/>
      <c r="Q1842" s="128"/>
      <c r="R1842" s="128"/>
      <c r="S1842" s="128"/>
      <c r="T1842" s="128"/>
      <c r="U1842" s="128"/>
      <c r="Z1842" s="161"/>
      <c r="AH1842" s="128"/>
      <c r="AI1842" s="162"/>
      <c r="AJ1842" s="162"/>
      <c r="AK1842" s="162"/>
      <c r="AL1842" s="162"/>
      <c r="AM1842" s="164"/>
      <c r="AN1842" s="164"/>
      <c r="AQ1842" s="128"/>
      <c r="AR1842" s="128"/>
      <c r="AS1842" s="128"/>
      <c r="AT1842" s="128"/>
      <c r="AU1842" s="128"/>
      <c r="AV1842" s="128"/>
    </row>
    <row r="1843" ht="16.5" customHeight="1">
      <c r="A1843" s="128"/>
      <c r="B1843" s="128"/>
      <c r="C1843" s="128"/>
      <c r="D1843" s="128"/>
      <c r="E1843" s="128"/>
      <c r="F1843" s="128"/>
      <c r="G1843" s="128"/>
      <c r="H1843" s="128"/>
      <c r="I1843" s="128"/>
      <c r="J1843" s="128"/>
      <c r="K1843" s="128"/>
      <c r="L1843" s="128"/>
      <c r="M1843" s="128"/>
      <c r="N1843" s="128"/>
      <c r="O1843" s="128"/>
      <c r="P1843" s="128"/>
      <c r="Q1843" s="128"/>
      <c r="R1843" s="128"/>
      <c r="S1843" s="128"/>
      <c r="T1843" s="128"/>
      <c r="U1843" s="128"/>
      <c r="Z1843" s="161"/>
      <c r="AH1843" s="128"/>
      <c r="AI1843" s="162"/>
      <c r="AJ1843" s="162"/>
      <c r="AK1843" s="162"/>
      <c r="AL1843" s="162"/>
      <c r="AQ1843" s="128"/>
      <c r="AR1843" s="128"/>
      <c r="AS1843" s="128"/>
      <c r="AT1843" s="128"/>
      <c r="AU1843" s="128"/>
      <c r="AV1843" s="128"/>
    </row>
    <row r="1844" ht="16.5" customHeight="1">
      <c r="A1844" s="128"/>
      <c r="B1844" s="128"/>
      <c r="C1844" s="128"/>
      <c r="D1844" s="128"/>
      <c r="E1844" s="128"/>
      <c r="F1844" s="128"/>
      <c r="G1844" s="128"/>
      <c r="H1844" s="128"/>
      <c r="I1844" s="128"/>
      <c r="J1844" s="128"/>
      <c r="K1844" s="128"/>
      <c r="L1844" s="128"/>
      <c r="M1844" s="128"/>
      <c r="N1844" s="128"/>
      <c r="O1844" s="128"/>
      <c r="P1844" s="128"/>
      <c r="Q1844" s="128"/>
      <c r="R1844" s="128"/>
      <c r="S1844" s="128"/>
      <c r="T1844" s="128"/>
      <c r="U1844" s="128"/>
      <c r="Z1844" s="161"/>
      <c r="AH1844" s="128"/>
      <c r="AI1844" s="162"/>
      <c r="AJ1844" s="162"/>
      <c r="AK1844" s="162"/>
      <c r="AL1844" s="162"/>
      <c r="AQ1844" s="128"/>
      <c r="AR1844" s="128"/>
      <c r="AS1844" s="128"/>
      <c r="AT1844" s="128"/>
      <c r="AU1844" s="128"/>
      <c r="AV1844" s="128"/>
    </row>
    <row r="1845" ht="16.5" customHeight="1">
      <c r="A1845" s="128"/>
      <c r="B1845" s="128"/>
      <c r="C1845" s="128"/>
      <c r="D1845" s="128"/>
      <c r="E1845" s="128"/>
      <c r="F1845" s="128"/>
      <c r="G1845" s="128"/>
      <c r="H1845" s="128"/>
      <c r="I1845" s="128"/>
      <c r="J1845" s="128"/>
      <c r="K1845" s="128"/>
      <c r="L1845" s="128"/>
      <c r="M1845" s="128"/>
      <c r="N1845" s="128"/>
      <c r="O1845" s="128"/>
      <c r="P1845" s="128"/>
      <c r="Q1845" s="128"/>
      <c r="R1845" s="128"/>
      <c r="S1845" s="128"/>
      <c r="T1845" s="128"/>
      <c r="U1845" s="128"/>
      <c r="Z1845" s="161"/>
      <c r="AH1845" s="128"/>
      <c r="AI1845" s="162"/>
      <c r="AJ1845" s="162"/>
      <c r="AK1845" s="162"/>
      <c r="AL1845" s="162"/>
      <c r="AQ1845" s="128"/>
      <c r="AR1845" s="128"/>
      <c r="AS1845" s="128"/>
      <c r="AT1845" s="128"/>
      <c r="AU1845" s="128"/>
      <c r="AV1845" s="128"/>
    </row>
    <row r="1846" ht="16.5" customHeight="1">
      <c r="A1846" s="128"/>
      <c r="B1846" s="128"/>
      <c r="C1846" s="128"/>
      <c r="D1846" s="128"/>
      <c r="E1846" s="128"/>
      <c r="F1846" s="128"/>
      <c r="G1846" s="128"/>
      <c r="H1846" s="128"/>
      <c r="I1846" s="128"/>
      <c r="J1846" s="128"/>
      <c r="K1846" s="128"/>
      <c r="L1846" s="128"/>
      <c r="M1846" s="128"/>
      <c r="N1846" s="128"/>
      <c r="O1846" s="128"/>
      <c r="P1846" s="128"/>
      <c r="Q1846" s="128"/>
      <c r="R1846" s="128"/>
      <c r="S1846" s="128"/>
      <c r="T1846" s="128"/>
      <c r="U1846" s="128"/>
      <c r="Z1846" s="161"/>
      <c r="AH1846" s="128"/>
      <c r="AI1846" s="162"/>
      <c r="AJ1846" s="162"/>
      <c r="AK1846" s="162"/>
      <c r="AL1846" s="162"/>
      <c r="AQ1846" s="128"/>
      <c r="AR1846" s="128"/>
      <c r="AS1846" s="128"/>
      <c r="AT1846" s="128"/>
      <c r="AU1846" s="128"/>
      <c r="AV1846" s="128"/>
    </row>
    <row r="1847" ht="16.5" customHeight="1">
      <c r="A1847" s="128"/>
      <c r="B1847" s="128"/>
      <c r="C1847" s="128"/>
      <c r="D1847" s="128"/>
      <c r="E1847" s="128"/>
      <c r="F1847" s="128"/>
      <c r="G1847" s="128"/>
      <c r="H1847" s="128"/>
      <c r="I1847" s="128"/>
      <c r="J1847" s="128"/>
      <c r="K1847" s="128"/>
      <c r="L1847" s="128"/>
      <c r="M1847" s="128"/>
      <c r="N1847" s="128"/>
      <c r="O1847" s="128"/>
      <c r="P1847" s="128"/>
      <c r="Q1847" s="128"/>
      <c r="R1847" s="128"/>
      <c r="S1847" s="128"/>
      <c r="T1847" s="128"/>
      <c r="U1847" s="128"/>
      <c r="Z1847" s="161"/>
      <c r="AH1847" s="128"/>
      <c r="AI1847" s="162"/>
      <c r="AJ1847" s="162"/>
      <c r="AK1847" s="162"/>
      <c r="AL1847" s="162"/>
      <c r="AM1847" s="128"/>
      <c r="AN1847" s="128"/>
      <c r="AQ1847" s="128"/>
      <c r="AR1847" s="128"/>
      <c r="AS1847" s="128"/>
      <c r="AT1847" s="128"/>
      <c r="AU1847" s="128"/>
      <c r="AV1847" s="128"/>
    </row>
    <row r="1848" ht="16.5" customHeight="1">
      <c r="A1848" s="128"/>
      <c r="B1848" s="128"/>
      <c r="C1848" s="128"/>
      <c r="D1848" s="128"/>
      <c r="E1848" s="128"/>
      <c r="F1848" s="128"/>
      <c r="G1848" s="128"/>
      <c r="H1848" s="128"/>
      <c r="I1848" s="128"/>
      <c r="J1848" s="128"/>
      <c r="K1848" s="128"/>
      <c r="L1848" s="128"/>
      <c r="M1848" s="128"/>
      <c r="N1848" s="128"/>
      <c r="O1848" s="128"/>
      <c r="P1848" s="128"/>
      <c r="Q1848" s="128"/>
      <c r="R1848" s="128"/>
      <c r="S1848" s="128"/>
      <c r="T1848" s="128"/>
      <c r="U1848" s="128"/>
      <c r="Z1848" s="161"/>
      <c r="AH1848" s="128"/>
      <c r="AI1848" s="162"/>
      <c r="AJ1848" s="162"/>
      <c r="AK1848" s="162"/>
      <c r="AL1848" s="162"/>
      <c r="AQ1848" s="128"/>
      <c r="AR1848" s="128"/>
      <c r="AS1848" s="128"/>
      <c r="AT1848" s="128"/>
      <c r="AU1848" s="128"/>
      <c r="AV1848" s="128"/>
    </row>
    <row r="1849" ht="16.5" customHeight="1">
      <c r="A1849" s="128"/>
      <c r="B1849" s="128"/>
      <c r="C1849" s="128"/>
      <c r="D1849" s="128"/>
      <c r="E1849" s="128"/>
      <c r="F1849" s="128"/>
      <c r="G1849" s="128"/>
      <c r="H1849" s="128"/>
      <c r="I1849" s="128"/>
      <c r="J1849" s="128"/>
      <c r="K1849" s="128"/>
      <c r="L1849" s="128"/>
      <c r="M1849" s="128"/>
      <c r="N1849" s="128"/>
      <c r="O1849" s="128"/>
      <c r="P1849" s="128"/>
      <c r="Q1849" s="128"/>
      <c r="R1849" s="128"/>
      <c r="S1849" s="128"/>
      <c r="T1849" s="128"/>
      <c r="U1849" s="128"/>
      <c r="Z1849" s="161"/>
      <c r="AH1849" s="128"/>
      <c r="AI1849" s="162"/>
      <c r="AJ1849" s="162"/>
      <c r="AK1849" s="162"/>
      <c r="AL1849" s="162"/>
      <c r="AQ1849" s="128"/>
      <c r="AR1849" s="128"/>
      <c r="AS1849" s="128"/>
      <c r="AT1849" s="128"/>
      <c r="AU1849" s="128"/>
      <c r="AV1849" s="128"/>
    </row>
    <row r="1850" ht="16.5" customHeight="1">
      <c r="A1850" s="128"/>
      <c r="B1850" s="128"/>
      <c r="C1850" s="128"/>
      <c r="D1850" s="128"/>
      <c r="E1850" s="128"/>
      <c r="F1850" s="128"/>
      <c r="G1850" s="128"/>
      <c r="H1850" s="128"/>
      <c r="I1850" s="128"/>
      <c r="J1850" s="128"/>
      <c r="K1850" s="128"/>
      <c r="L1850" s="128"/>
      <c r="M1850" s="128"/>
      <c r="N1850" s="128"/>
      <c r="O1850" s="128"/>
      <c r="P1850" s="128"/>
      <c r="Q1850" s="128"/>
      <c r="R1850" s="128"/>
      <c r="S1850" s="128"/>
      <c r="T1850" s="128"/>
      <c r="U1850" s="128"/>
      <c r="AH1850" s="128"/>
      <c r="AI1850" s="162"/>
      <c r="AJ1850" s="162"/>
      <c r="AK1850" s="162"/>
      <c r="AL1850" s="162"/>
      <c r="AQ1850" s="128"/>
      <c r="AR1850" s="128"/>
      <c r="AS1850" s="128"/>
      <c r="AT1850" s="128"/>
      <c r="AU1850" s="128"/>
      <c r="AV1850" s="128"/>
    </row>
    <row r="1851" ht="16.5" customHeight="1">
      <c r="A1851" s="128"/>
      <c r="C1851" s="128"/>
      <c r="D1851" s="128"/>
      <c r="E1851" s="128"/>
      <c r="F1851" s="128"/>
      <c r="G1851" s="128"/>
      <c r="H1851" s="128"/>
      <c r="I1851" s="128"/>
      <c r="J1851" s="128"/>
      <c r="K1851" s="128"/>
      <c r="L1851" s="128"/>
      <c r="M1851" s="128"/>
      <c r="N1851" s="128"/>
      <c r="O1851" s="128"/>
      <c r="P1851" s="128"/>
      <c r="Q1851" s="128"/>
      <c r="R1851" s="128"/>
      <c r="S1851" s="128"/>
      <c r="T1851" s="128"/>
      <c r="U1851" s="128"/>
      <c r="Z1851" s="161"/>
      <c r="AH1851" s="128"/>
      <c r="AI1851" s="162"/>
      <c r="AJ1851" s="128"/>
      <c r="AK1851" s="162"/>
      <c r="AL1851" s="162"/>
      <c r="AQ1851" s="128"/>
      <c r="AR1851" s="128"/>
      <c r="AS1851" s="128"/>
      <c r="AT1851" s="128"/>
      <c r="AU1851" s="128"/>
      <c r="AV1851" s="128"/>
    </row>
    <row r="1852" ht="16.5" customHeight="1">
      <c r="A1852" s="128"/>
      <c r="C1852" s="128"/>
      <c r="D1852" s="128"/>
      <c r="E1852" s="128"/>
      <c r="F1852" s="128"/>
      <c r="G1852" s="128"/>
      <c r="H1852" s="128"/>
      <c r="I1852" s="128"/>
      <c r="J1852" s="128"/>
      <c r="K1852" s="128"/>
      <c r="L1852" s="128"/>
      <c r="M1852" s="128"/>
      <c r="N1852" s="128"/>
      <c r="O1852" s="128"/>
      <c r="P1852" s="128"/>
      <c r="Q1852" s="128"/>
      <c r="R1852" s="128"/>
      <c r="S1852" s="128"/>
      <c r="T1852" s="128"/>
      <c r="U1852" s="128"/>
      <c r="Z1852" s="161"/>
      <c r="AH1852" s="128"/>
      <c r="AI1852" s="162"/>
      <c r="AJ1852" s="128"/>
      <c r="AK1852" s="162"/>
      <c r="AL1852" s="162"/>
      <c r="AQ1852" s="128"/>
      <c r="AR1852" s="128"/>
      <c r="AS1852" s="128"/>
      <c r="AT1852" s="128"/>
      <c r="AU1852" s="128"/>
      <c r="AV1852" s="128"/>
    </row>
    <row r="1853" ht="16.5" customHeight="1">
      <c r="A1853" s="128"/>
      <c r="B1853" s="128"/>
      <c r="C1853" s="128"/>
      <c r="D1853" s="128"/>
      <c r="E1853" s="128"/>
      <c r="F1853" s="128"/>
      <c r="G1853" s="128"/>
      <c r="H1853" s="128"/>
      <c r="I1853" s="128"/>
      <c r="J1853" s="128"/>
      <c r="K1853" s="128"/>
      <c r="L1853" s="128"/>
      <c r="M1853" s="128"/>
      <c r="N1853" s="128"/>
      <c r="O1853" s="128"/>
      <c r="P1853" s="128"/>
      <c r="Q1853" s="128"/>
      <c r="R1853" s="128"/>
      <c r="S1853" s="128"/>
      <c r="T1853" s="128"/>
      <c r="U1853" s="128"/>
      <c r="V1853" s="128"/>
      <c r="W1853" s="128"/>
      <c r="Z1853" s="128"/>
      <c r="AF1853" s="128"/>
      <c r="AH1853" s="128"/>
      <c r="AI1853" s="162"/>
      <c r="AJ1853" s="128"/>
      <c r="AK1853" s="162"/>
      <c r="AL1853" s="162"/>
      <c r="AQ1853" s="128"/>
      <c r="AR1853" s="128"/>
      <c r="AS1853" s="128"/>
      <c r="AT1853" s="128"/>
      <c r="AU1853" s="128"/>
      <c r="AV1853" s="128"/>
    </row>
    <row r="1854" ht="16.5" customHeight="1">
      <c r="A1854" s="128"/>
      <c r="C1854" s="128"/>
      <c r="D1854" s="128"/>
      <c r="E1854" s="128"/>
      <c r="F1854" s="128"/>
      <c r="G1854" s="128"/>
      <c r="H1854" s="128"/>
      <c r="I1854" s="128"/>
      <c r="J1854" s="128"/>
      <c r="K1854" s="128"/>
      <c r="L1854" s="128"/>
      <c r="M1854" s="128"/>
      <c r="N1854" s="128"/>
      <c r="O1854" s="128"/>
      <c r="P1854" s="128"/>
      <c r="Q1854" s="128"/>
      <c r="R1854" s="128"/>
      <c r="S1854" s="128"/>
      <c r="T1854" s="128"/>
      <c r="U1854" s="128"/>
      <c r="Y1854" s="128"/>
      <c r="Z1854" s="161"/>
      <c r="AA1854" s="128"/>
      <c r="AB1854" s="128"/>
      <c r="AC1854" s="128"/>
      <c r="AD1854" s="128"/>
      <c r="AE1854" s="128"/>
      <c r="AF1854" s="128"/>
      <c r="AH1854" s="128"/>
      <c r="AI1854" s="162"/>
      <c r="AJ1854" s="128"/>
      <c r="AK1854" s="162"/>
      <c r="AL1854" s="162"/>
      <c r="AQ1854" s="128"/>
      <c r="AR1854" s="128"/>
      <c r="AS1854" s="128"/>
      <c r="AT1854" s="128"/>
      <c r="AU1854" s="128"/>
      <c r="AV1854" s="128"/>
    </row>
    <row r="1855" ht="16.5" customHeight="1">
      <c r="A1855" s="128"/>
      <c r="C1855" s="128"/>
      <c r="D1855" s="128"/>
      <c r="E1855" s="128"/>
      <c r="F1855" s="128"/>
      <c r="G1855" s="128"/>
      <c r="H1855" s="128"/>
      <c r="I1855" s="128"/>
      <c r="J1855" s="128"/>
      <c r="K1855" s="128"/>
      <c r="L1855" s="128"/>
      <c r="M1855" s="128"/>
      <c r="N1855" s="128"/>
      <c r="O1855" s="128"/>
      <c r="P1855" s="128"/>
      <c r="Q1855" s="128"/>
      <c r="R1855" s="128"/>
      <c r="S1855" s="128"/>
      <c r="T1855" s="128"/>
      <c r="U1855" s="128"/>
      <c r="Y1855" s="128"/>
      <c r="Z1855" s="161"/>
      <c r="AA1855" s="128"/>
      <c r="AB1855" s="128"/>
      <c r="AC1855" s="128"/>
      <c r="AD1855" s="128"/>
      <c r="AE1855" s="128"/>
      <c r="AF1855" s="128"/>
      <c r="AH1855" s="128"/>
      <c r="AI1855" s="162"/>
      <c r="AJ1855" s="128"/>
      <c r="AK1855" s="162"/>
      <c r="AL1855" s="162"/>
      <c r="AQ1855" s="128"/>
      <c r="AR1855" s="128"/>
      <c r="AS1855" s="128"/>
      <c r="AT1855" s="128"/>
      <c r="AU1855" s="128"/>
      <c r="AV1855" s="128"/>
    </row>
    <row r="1856" ht="16.5" customHeight="1">
      <c r="A1856" s="128"/>
      <c r="C1856" s="128"/>
      <c r="D1856" s="128"/>
      <c r="E1856" s="128"/>
      <c r="F1856" s="128"/>
      <c r="G1856" s="128"/>
      <c r="H1856" s="128"/>
      <c r="I1856" s="128"/>
      <c r="J1856" s="128"/>
      <c r="K1856" s="128"/>
      <c r="L1856" s="128"/>
      <c r="M1856" s="128"/>
      <c r="N1856" s="128"/>
      <c r="O1856" s="128"/>
      <c r="P1856" s="128"/>
      <c r="Q1856" s="128"/>
      <c r="R1856" s="128"/>
      <c r="S1856" s="128"/>
      <c r="T1856" s="128"/>
      <c r="U1856" s="128"/>
      <c r="Y1856" s="128"/>
      <c r="Z1856" s="161"/>
      <c r="AA1856" s="128"/>
      <c r="AB1856" s="128"/>
      <c r="AC1856" s="128"/>
      <c r="AD1856" s="128"/>
      <c r="AE1856" s="128"/>
      <c r="AF1856" s="128"/>
      <c r="AH1856" s="128"/>
      <c r="AI1856" s="162"/>
      <c r="AJ1856" s="128"/>
      <c r="AK1856" s="162"/>
      <c r="AL1856" s="162"/>
      <c r="AQ1856" s="128"/>
      <c r="AR1856" s="128"/>
      <c r="AS1856" s="128"/>
      <c r="AT1856" s="128"/>
      <c r="AU1856" s="128"/>
      <c r="AV1856" s="128"/>
    </row>
    <row r="1857" ht="16.5" customHeight="1">
      <c r="A1857" s="128"/>
      <c r="C1857" s="128"/>
      <c r="D1857" s="128"/>
      <c r="E1857" s="128"/>
      <c r="F1857" s="128"/>
      <c r="G1857" s="128"/>
      <c r="H1857" s="128"/>
      <c r="I1857" s="128"/>
      <c r="J1857" s="128"/>
      <c r="K1857" s="128"/>
      <c r="L1857" s="128"/>
      <c r="M1857" s="128"/>
      <c r="N1857" s="128"/>
      <c r="O1857" s="128"/>
      <c r="P1857" s="128"/>
      <c r="Q1857" s="128"/>
      <c r="R1857" s="128"/>
      <c r="S1857" s="128"/>
      <c r="T1857" s="128"/>
      <c r="U1857" s="128"/>
      <c r="Y1857" s="128"/>
      <c r="Z1857" s="161"/>
      <c r="AA1857" s="128"/>
      <c r="AB1857" s="128"/>
      <c r="AC1857" s="128"/>
      <c r="AD1857" s="128"/>
      <c r="AE1857" s="128"/>
      <c r="AF1857" s="128"/>
      <c r="AH1857" s="128"/>
      <c r="AI1857" s="162"/>
      <c r="AJ1857" s="128"/>
      <c r="AK1857" s="162"/>
      <c r="AL1857" s="162"/>
      <c r="AQ1857" s="128"/>
      <c r="AR1857" s="128"/>
      <c r="AS1857" s="128"/>
      <c r="AT1857" s="128"/>
      <c r="AU1857" s="128"/>
      <c r="AV1857" s="128"/>
    </row>
    <row r="1858" ht="16.5" customHeight="1">
      <c r="A1858" s="128"/>
      <c r="C1858" s="128"/>
      <c r="D1858" s="128"/>
      <c r="E1858" s="128"/>
      <c r="F1858" s="128"/>
      <c r="G1858" s="128"/>
      <c r="H1858" s="128"/>
      <c r="I1858" s="128"/>
      <c r="J1858" s="128"/>
      <c r="K1858" s="128"/>
      <c r="L1858" s="128"/>
      <c r="M1858" s="128"/>
      <c r="N1858" s="128"/>
      <c r="O1858" s="128"/>
      <c r="P1858" s="128"/>
      <c r="Q1858" s="128"/>
      <c r="R1858" s="128"/>
      <c r="S1858" s="128"/>
      <c r="T1858" s="128"/>
      <c r="U1858" s="128"/>
      <c r="Y1858" s="128"/>
      <c r="Z1858" s="161"/>
      <c r="AA1858" s="128"/>
      <c r="AB1858" s="128"/>
      <c r="AC1858" s="128"/>
      <c r="AD1858" s="128"/>
      <c r="AE1858" s="128"/>
      <c r="AF1858" s="128"/>
      <c r="AH1858" s="128"/>
      <c r="AI1858" s="162"/>
      <c r="AJ1858" s="128"/>
      <c r="AK1858" s="162"/>
      <c r="AL1858" s="162"/>
      <c r="AQ1858" s="128"/>
      <c r="AR1858" s="128"/>
      <c r="AS1858" s="128"/>
      <c r="AT1858" s="128"/>
      <c r="AU1858" s="128"/>
      <c r="AV1858" s="128"/>
    </row>
    <row r="1859" ht="16.5" customHeight="1">
      <c r="A1859" s="128"/>
      <c r="C1859" s="128"/>
      <c r="D1859" s="128"/>
      <c r="E1859" s="128"/>
      <c r="F1859" s="128"/>
      <c r="G1859" s="128"/>
      <c r="H1859" s="128"/>
      <c r="I1859" s="128"/>
      <c r="J1859" s="128"/>
      <c r="K1859" s="128"/>
      <c r="L1859" s="128"/>
      <c r="M1859" s="128"/>
      <c r="N1859" s="128"/>
      <c r="O1859" s="128"/>
      <c r="P1859" s="128"/>
      <c r="Q1859" s="128"/>
      <c r="R1859" s="128"/>
      <c r="S1859" s="128"/>
      <c r="T1859" s="128"/>
      <c r="U1859" s="128"/>
      <c r="Y1859" s="128"/>
      <c r="Z1859" s="161"/>
      <c r="AA1859" s="128"/>
      <c r="AB1859" s="128"/>
      <c r="AC1859" s="128"/>
      <c r="AD1859" s="128"/>
      <c r="AE1859" s="128"/>
      <c r="AH1859" s="128"/>
      <c r="AI1859" s="162"/>
      <c r="AJ1859" s="128"/>
      <c r="AK1859" s="162"/>
      <c r="AL1859" s="162"/>
      <c r="AQ1859" s="128"/>
      <c r="AR1859" s="128"/>
      <c r="AS1859" s="128"/>
      <c r="AT1859" s="128"/>
      <c r="AU1859" s="128"/>
      <c r="AV1859" s="128"/>
    </row>
    <row r="1860" ht="16.5" customHeight="1">
      <c r="A1860" s="128"/>
      <c r="C1860" s="128"/>
      <c r="D1860" s="128"/>
      <c r="E1860" s="128"/>
      <c r="F1860" s="128"/>
      <c r="G1860" s="128"/>
      <c r="H1860" s="128"/>
      <c r="I1860" s="128"/>
      <c r="J1860" s="128"/>
      <c r="K1860" s="128"/>
      <c r="L1860" s="128"/>
      <c r="M1860" s="128"/>
      <c r="N1860" s="128"/>
      <c r="O1860" s="128"/>
      <c r="P1860" s="128"/>
      <c r="Q1860" s="128"/>
      <c r="R1860" s="128"/>
      <c r="S1860" s="128"/>
      <c r="T1860" s="128"/>
      <c r="U1860" s="128"/>
      <c r="Y1860" s="128"/>
      <c r="Z1860" s="161"/>
      <c r="AA1860" s="128"/>
      <c r="AB1860" s="128"/>
      <c r="AC1860" s="128"/>
      <c r="AD1860" s="128"/>
      <c r="AE1860" s="128"/>
      <c r="AH1860" s="128"/>
      <c r="AI1860" s="162"/>
      <c r="AJ1860" s="128"/>
      <c r="AK1860" s="162"/>
      <c r="AL1860" s="162"/>
      <c r="AQ1860" s="128"/>
      <c r="AR1860" s="128"/>
      <c r="AS1860" s="128"/>
      <c r="AT1860" s="128"/>
      <c r="AU1860" s="128"/>
      <c r="AV1860" s="128"/>
    </row>
    <row r="1861" ht="16.5" customHeight="1">
      <c r="A1861" s="128"/>
      <c r="C1861" s="128"/>
      <c r="D1861" s="128"/>
      <c r="E1861" s="128"/>
      <c r="F1861" s="128"/>
      <c r="G1861" s="128"/>
      <c r="H1861" s="128"/>
      <c r="I1861" s="128"/>
      <c r="J1861" s="128"/>
      <c r="K1861" s="128"/>
      <c r="L1861" s="128"/>
      <c r="M1861" s="128"/>
      <c r="N1861" s="128"/>
      <c r="O1861" s="128"/>
      <c r="P1861" s="128"/>
      <c r="Q1861" s="128"/>
      <c r="R1861" s="128"/>
      <c r="S1861" s="128"/>
      <c r="T1861" s="128"/>
      <c r="U1861" s="128"/>
      <c r="Y1861" s="128"/>
      <c r="Z1861" s="161"/>
      <c r="AA1861" s="128"/>
      <c r="AB1861" s="128"/>
      <c r="AC1861" s="128"/>
      <c r="AD1861" s="128"/>
      <c r="AE1861" s="128"/>
      <c r="AH1861" s="128"/>
      <c r="AI1861" s="162"/>
      <c r="AJ1861" s="128"/>
      <c r="AK1861" s="162"/>
      <c r="AL1861" s="162"/>
      <c r="AQ1861" s="128"/>
      <c r="AR1861" s="128"/>
      <c r="AS1861" s="128"/>
      <c r="AT1861" s="128"/>
      <c r="AU1861" s="128"/>
      <c r="AV1861" s="128"/>
    </row>
    <row r="1862" ht="16.5" customHeight="1">
      <c r="A1862" s="128"/>
      <c r="C1862" s="128"/>
      <c r="D1862" s="128"/>
      <c r="E1862" s="128"/>
      <c r="F1862" s="128"/>
      <c r="G1862" s="128"/>
      <c r="H1862" s="128"/>
      <c r="I1862" s="128"/>
      <c r="J1862" s="128"/>
      <c r="K1862" s="128"/>
      <c r="L1862" s="128"/>
      <c r="M1862" s="128"/>
      <c r="N1862" s="128"/>
      <c r="O1862" s="128"/>
      <c r="P1862" s="128"/>
      <c r="Q1862" s="128"/>
      <c r="R1862" s="128"/>
      <c r="S1862" s="128"/>
      <c r="T1862" s="128"/>
      <c r="U1862" s="128"/>
      <c r="Y1862" s="128"/>
      <c r="Z1862" s="161"/>
      <c r="AA1862" s="128"/>
      <c r="AB1862" s="128"/>
      <c r="AC1862" s="128"/>
      <c r="AD1862" s="128"/>
      <c r="AE1862" s="128"/>
      <c r="AH1862" s="128"/>
      <c r="AI1862" s="162"/>
      <c r="AJ1862" s="128"/>
      <c r="AK1862" s="162"/>
      <c r="AL1862" s="162"/>
      <c r="AQ1862" s="128"/>
      <c r="AR1862" s="128"/>
      <c r="AS1862" s="128"/>
      <c r="AT1862" s="128"/>
      <c r="AU1862" s="128"/>
      <c r="AV1862" s="128"/>
    </row>
    <row r="1863" ht="16.5" customHeight="1">
      <c r="A1863" s="128"/>
      <c r="C1863" s="128"/>
      <c r="D1863" s="128"/>
      <c r="E1863" s="128"/>
      <c r="F1863" s="128"/>
      <c r="G1863" s="128"/>
      <c r="H1863" s="128"/>
      <c r="I1863" s="128"/>
      <c r="J1863" s="128"/>
      <c r="K1863" s="128"/>
      <c r="L1863" s="128"/>
      <c r="M1863" s="128"/>
      <c r="N1863" s="128"/>
      <c r="O1863" s="128"/>
      <c r="P1863" s="128"/>
      <c r="Q1863" s="128"/>
      <c r="R1863" s="128"/>
      <c r="S1863" s="128"/>
      <c r="T1863" s="128"/>
      <c r="U1863" s="128"/>
      <c r="Y1863" s="128"/>
      <c r="Z1863" s="161"/>
      <c r="AA1863" s="128"/>
      <c r="AB1863" s="128"/>
      <c r="AC1863" s="128"/>
      <c r="AD1863" s="128"/>
      <c r="AE1863" s="128"/>
      <c r="AH1863" s="128"/>
      <c r="AI1863" s="162"/>
      <c r="AJ1863" s="128"/>
      <c r="AK1863" s="162"/>
      <c r="AL1863" s="162"/>
      <c r="AQ1863" s="128"/>
      <c r="AR1863" s="128"/>
      <c r="AS1863" s="128"/>
      <c r="AT1863" s="128"/>
      <c r="AU1863" s="128"/>
      <c r="AV1863" s="128"/>
    </row>
    <row r="1864" ht="16.5" customHeight="1">
      <c r="A1864" s="128"/>
      <c r="C1864" s="128"/>
      <c r="D1864" s="128"/>
      <c r="E1864" s="128"/>
      <c r="F1864" s="128"/>
      <c r="G1864" s="128"/>
      <c r="H1864" s="128"/>
      <c r="I1864" s="128"/>
      <c r="J1864" s="128"/>
      <c r="K1864" s="128"/>
      <c r="L1864" s="128"/>
      <c r="M1864" s="128"/>
      <c r="N1864" s="128"/>
      <c r="O1864" s="128"/>
      <c r="P1864" s="128"/>
      <c r="Q1864" s="128"/>
      <c r="R1864" s="128"/>
      <c r="S1864" s="128"/>
      <c r="T1864" s="128"/>
      <c r="U1864" s="128"/>
      <c r="Y1864" s="128"/>
      <c r="Z1864" s="161"/>
      <c r="AA1864" s="128"/>
      <c r="AB1864" s="128"/>
      <c r="AC1864" s="128"/>
      <c r="AD1864" s="128"/>
      <c r="AE1864" s="128"/>
      <c r="AH1864" s="128"/>
      <c r="AI1864" s="162"/>
      <c r="AJ1864" s="128"/>
      <c r="AK1864" s="162"/>
      <c r="AL1864" s="162"/>
      <c r="AQ1864" s="128"/>
      <c r="AR1864" s="128"/>
      <c r="AS1864" s="128"/>
      <c r="AT1864" s="128"/>
      <c r="AU1864" s="128"/>
      <c r="AV1864" s="128"/>
    </row>
    <row r="1865" ht="16.5" customHeight="1">
      <c r="A1865" s="128"/>
      <c r="C1865" s="128"/>
      <c r="D1865" s="128"/>
      <c r="E1865" s="128"/>
      <c r="F1865" s="128"/>
      <c r="G1865" s="128"/>
      <c r="H1865" s="128"/>
      <c r="I1865" s="128"/>
      <c r="J1865" s="128"/>
      <c r="K1865" s="128"/>
      <c r="L1865" s="128"/>
      <c r="M1865" s="128"/>
      <c r="N1865" s="128"/>
      <c r="O1865" s="128"/>
      <c r="P1865" s="128"/>
      <c r="Q1865" s="128"/>
      <c r="R1865" s="128"/>
      <c r="S1865" s="128"/>
      <c r="T1865" s="128"/>
      <c r="U1865" s="128"/>
      <c r="Y1865" s="128"/>
      <c r="Z1865" s="161"/>
      <c r="AA1865" s="128"/>
      <c r="AB1865" s="128"/>
      <c r="AC1865" s="128"/>
      <c r="AD1865" s="128"/>
      <c r="AE1865" s="128"/>
      <c r="AH1865" s="128"/>
      <c r="AI1865" s="162"/>
      <c r="AJ1865" s="128"/>
      <c r="AK1865" s="162"/>
      <c r="AL1865" s="162"/>
      <c r="AQ1865" s="128"/>
      <c r="AR1865" s="128"/>
      <c r="AS1865" s="128"/>
      <c r="AT1865" s="128"/>
      <c r="AU1865" s="128"/>
      <c r="AV1865" s="128"/>
    </row>
    <row r="1866" ht="16.5" customHeight="1">
      <c r="A1866" s="128"/>
      <c r="C1866" s="128"/>
      <c r="D1866" s="128"/>
      <c r="E1866" s="128"/>
      <c r="F1866" s="128"/>
      <c r="G1866" s="128"/>
      <c r="H1866" s="128"/>
      <c r="I1866" s="128"/>
      <c r="J1866" s="128"/>
      <c r="K1866" s="128"/>
      <c r="L1866" s="128"/>
      <c r="M1866" s="128"/>
      <c r="N1866" s="128"/>
      <c r="O1866" s="128"/>
      <c r="P1866" s="128"/>
      <c r="Q1866" s="128"/>
      <c r="R1866" s="128"/>
      <c r="S1866" s="128"/>
      <c r="T1866" s="128"/>
      <c r="U1866" s="128"/>
      <c r="X1866" s="128"/>
      <c r="Y1866" s="128"/>
      <c r="Z1866" s="161"/>
      <c r="AA1866" s="128"/>
      <c r="AB1866" s="128"/>
      <c r="AC1866" s="128"/>
      <c r="AD1866" s="128"/>
      <c r="AE1866" s="128"/>
      <c r="AH1866" s="128"/>
      <c r="AI1866" s="162"/>
      <c r="AJ1866" s="128"/>
      <c r="AK1866" s="162"/>
      <c r="AL1866" s="162"/>
      <c r="AQ1866" s="128"/>
      <c r="AR1866" s="128"/>
      <c r="AS1866" s="128"/>
      <c r="AT1866" s="128"/>
      <c r="AU1866" s="128"/>
      <c r="AV1866" s="128"/>
    </row>
    <row r="1867" ht="16.5" customHeight="1">
      <c r="A1867" s="128"/>
      <c r="C1867" s="128"/>
      <c r="D1867" s="128"/>
      <c r="E1867" s="128"/>
      <c r="F1867" s="128"/>
      <c r="G1867" s="128"/>
      <c r="H1867" s="128"/>
      <c r="I1867" s="128"/>
      <c r="J1867" s="128"/>
      <c r="K1867" s="128"/>
      <c r="L1867" s="128"/>
      <c r="M1867" s="128"/>
      <c r="N1867" s="128"/>
      <c r="O1867" s="128"/>
      <c r="P1867" s="128"/>
      <c r="Q1867" s="128"/>
      <c r="R1867" s="128"/>
      <c r="S1867" s="128"/>
      <c r="T1867" s="128"/>
      <c r="U1867" s="128"/>
      <c r="Y1867" s="128"/>
      <c r="Z1867" s="161"/>
      <c r="AA1867" s="128"/>
      <c r="AB1867" s="128"/>
      <c r="AC1867" s="128"/>
      <c r="AD1867" s="128"/>
      <c r="AE1867" s="128"/>
      <c r="AH1867" s="128"/>
      <c r="AI1867" s="162"/>
      <c r="AJ1867" s="128"/>
      <c r="AK1867" s="162"/>
      <c r="AL1867" s="162"/>
      <c r="AQ1867" s="128"/>
      <c r="AR1867" s="128"/>
      <c r="AS1867" s="128"/>
      <c r="AT1867" s="128"/>
      <c r="AU1867" s="128"/>
      <c r="AV1867" s="128"/>
    </row>
    <row r="1868" ht="16.5" customHeight="1">
      <c r="A1868" s="128"/>
      <c r="C1868" s="128"/>
      <c r="D1868" s="128"/>
      <c r="E1868" s="128"/>
      <c r="F1868" s="128"/>
      <c r="G1868" s="128"/>
      <c r="H1868" s="128"/>
      <c r="I1868" s="128"/>
      <c r="J1868" s="128"/>
      <c r="K1868" s="128"/>
      <c r="L1868" s="128"/>
      <c r="M1868" s="128"/>
      <c r="N1868" s="128"/>
      <c r="O1868" s="128"/>
      <c r="P1868" s="128"/>
      <c r="Q1868" s="128"/>
      <c r="R1868" s="128"/>
      <c r="S1868" s="128"/>
      <c r="T1868" s="128"/>
      <c r="U1868" s="128"/>
      <c r="Y1868" s="128"/>
      <c r="Z1868" s="161"/>
      <c r="AA1868" s="128"/>
      <c r="AB1868" s="128"/>
      <c r="AC1868" s="128"/>
      <c r="AD1868" s="128"/>
      <c r="AE1868" s="128"/>
      <c r="AH1868" s="128"/>
      <c r="AI1868" s="162"/>
      <c r="AJ1868" s="128"/>
      <c r="AK1868" s="162"/>
      <c r="AL1868" s="162"/>
      <c r="AQ1868" s="128"/>
      <c r="AR1868" s="128"/>
      <c r="AS1868" s="128"/>
      <c r="AT1868" s="128"/>
      <c r="AU1868" s="128"/>
      <c r="AV1868" s="128"/>
    </row>
    <row r="1869" ht="16.5" customHeight="1">
      <c r="A1869" s="128"/>
      <c r="C1869" s="128"/>
      <c r="D1869" s="128"/>
      <c r="E1869" s="128"/>
      <c r="F1869" s="128"/>
      <c r="G1869" s="128"/>
      <c r="H1869" s="128"/>
      <c r="I1869" s="128"/>
      <c r="J1869" s="128"/>
      <c r="K1869" s="128"/>
      <c r="L1869" s="128"/>
      <c r="M1869" s="128"/>
      <c r="N1869" s="128"/>
      <c r="O1869" s="128"/>
      <c r="P1869" s="128"/>
      <c r="Q1869" s="128"/>
      <c r="R1869" s="128"/>
      <c r="S1869" s="128"/>
      <c r="T1869" s="128"/>
      <c r="U1869" s="128"/>
      <c r="Y1869" s="128"/>
      <c r="Z1869" s="161"/>
      <c r="AA1869" s="128"/>
      <c r="AB1869" s="128"/>
      <c r="AC1869" s="128"/>
      <c r="AD1869" s="128"/>
      <c r="AE1869" s="128"/>
      <c r="AH1869" s="128"/>
      <c r="AI1869" s="162"/>
      <c r="AJ1869" s="128"/>
      <c r="AK1869" s="162"/>
      <c r="AL1869" s="162"/>
      <c r="AQ1869" s="128"/>
      <c r="AR1869" s="128"/>
      <c r="AS1869" s="128"/>
      <c r="AT1869" s="128"/>
      <c r="AU1869" s="128"/>
      <c r="AV1869" s="128"/>
    </row>
    <row r="1870" ht="16.5" customHeight="1">
      <c r="A1870" s="128"/>
      <c r="C1870" s="128"/>
      <c r="D1870" s="128"/>
      <c r="E1870" s="128"/>
      <c r="F1870" s="128"/>
      <c r="G1870" s="128"/>
      <c r="H1870" s="128"/>
      <c r="I1870" s="128"/>
      <c r="J1870" s="128"/>
      <c r="K1870" s="128"/>
      <c r="L1870" s="128"/>
      <c r="M1870" s="128"/>
      <c r="N1870" s="128"/>
      <c r="O1870" s="128"/>
      <c r="P1870" s="128"/>
      <c r="Q1870" s="128"/>
      <c r="R1870" s="128"/>
      <c r="S1870" s="128"/>
      <c r="T1870" s="128"/>
      <c r="U1870" s="128"/>
      <c r="Y1870" s="128"/>
      <c r="Z1870" s="161"/>
      <c r="AA1870" s="128"/>
      <c r="AB1870" s="128"/>
      <c r="AC1870" s="128"/>
      <c r="AD1870" s="128"/>
      <c r="AE1870" s="128"/>
      <c r="AH1870" s="128"/>
      <c r="AI1870" s="162"/>
      <c r="AJ1870" s="128"/>
      <c r="AK1870" s="162"/>
      <c r="AL1870" s="162"/>
      <c r="AQ1870" s="128"/>
      <c r="AR1870" s="128"/>
      <c r="AS1870" s="128"/>
      <c r="AT1870" s="128"/>
      <c r="AU1870" s="128"/>
      <c r="AV1870" s="128"/>
    </row>
    <row r="1871" ht="16.5" customHeight="1">
      <c r="A1871" s="128"/>
      <c r="C1871" s="128"/>
      <c r="D1871" s="128"/>
      <c r="E1871" s="128"/>
      <c r="F1871" s="128"/>
      <c r="G1871" s="128"/>
      <c r="H1871" s="128"/>
      <c r="I1871" s="128"/>
      <c r="J1871" s="128"/>
      <c r="K1871" s="128"/>
      <c r="L1871" s="128"/>
      <c r="M1871" s="128"/>
      <c r="N1871" s="128"/>
      <c r="O1871" s="128"/>
      <c r="P1871" s="128"/>
      <c r="Q1871" s="128"/>
      <c r="R1871" s="128"/>
      <c r="S1871" s="128"/>
      <c r="T1871" s="128"/>
      <c r="U1871" s="128"/>
      <c r="V1871" s="128"/>
      <c r="W1871" s="128"/>
      <c r="X1871" s="128"/>
      <c r="Y1871" s="128"/>
      <c r="Z1871" s="161"/>
      <c r="AA1871" s="128"/>
      <c r="AB1871" s="128"/>
      <c r="AC1871" s="128"/>
      <c r="AD1871" s="128"/>
      <c r="AE1871" s="128"/>
      <c r="AF1871" s="128"/>
      <c r="AH1871" s="128"/>
      <c r="AI1871" s="162"/>
      <c r="AJ1871" s="128"/>
      <c r="AK1871" s="162"/>
      <c r="AL1871" s="162"/>
      <c r="AQ1871" s="128"/>
      <c r="AR1871" s="128"/>
      <c r="AS1871" s="128"/>
      <c r="AT1871" s="128"/>
      <c r="AU1871" s="128"/>
      <c r="AV1871" s="128"/>
    </row>
    <row r="1872" ht="16.5" customHeight="1">
      <c r="A1872" s="128"/>
      <c r="C1872" s="128"/>
      <c r="D1872" s="128"/>
      <c r="E1872" s="128"/>
      <c r="F1872" s="128"/>
      <c r="G1872" s="128"/>
      <c r="H1872" s="128"/>
      <c r="I1872" s="128"/>
      <c r="J1872" s="128"/>
      <c r="K1872" s="128"/>
      <c r="L1872" s="128"/>
      <c r="M1872" s="128"/>
      <c r="N1872" s="128"/>
      <c r="O1872" s="128"/>
      <c r="P1872" s="128"/>
      <c r="Q1872" s="128"/>
      <c r="R1872" s="128"/>
      <c r="S1872" s="128"/>
      <c r="T1872" s="128"/>
      <c r="U1872" s="128"/>
      <c r="V1872" s="164"/>
      <c r="W1872" s="164"/>
      <c r="X1872" s="164"/>
      <c r="Y1872" s="128"/>
      <c r="Z1872" s="161"/>
      <c r="AA1872" s="128"/>
      <c r="AB1872" s="128"/>
      <c r="AC1872" s="128"/>
      <c r="AD1872" s="128"/>
      <c r="AE1872" s="128"/>
      <c r="AF1872" s="164"/>
      <c r="AH1872" s="128"/>
      <c r="AI1872" s="162"/>
      <c r="AJ1872" s="162"/>
      <c r="AK1872" s="162"/>
      <c r="AL1872" s="162"/>
      <c r="AQ1872" s="128"/>
      <c r="AR1872" s="128"/>
      <c r="AS1872" s="128"/>
      <c r="AT1872" s="128"/>
      <c r="AU1872" s="128"/>
      <c r="AV1872" s="128"/>
    </row>
    <row r="1873" ht="16.5" customHeight="1">
      <c r="A1873" s="128"/>
      <c r="C1873" s="128"/>
      <c r="D1873" s="128"/>
      <c r="E1873" s="128"/>
      <c r="F1873" s="128"/>
      <c r="G1873" s="128"/>
      <c r="H1873" s="128"/>
      <c r="I1873" s="128"/>
      <c r="J1873" s="128"/>
      <c r="K1873" s="128"/>
      <c r="L1873" s="128"/>
      <c r="M1873" s="128"/>
      <c r="N1873" s="128"/>
      <c r="O1873" s="128"/>
      <c r="P1873" s="128"/>
      <c r="Q1873" s="128"/>
      <c r="R1873" s="128"/>
      <c r="S1873" s="128"/>
      <c r="T1873" s="128"/>
      <c r="U1873" s="128"/>
      <c r="Y1873" s="128"/>
      <c r="Z1873" s="161"/>
      <c r="AA1873" s="128"/>
      <c r="AB1873" s="128"/>
      <c r="AC1873" s="128"/>
      <c r="AD1873" s="128"/>
      <c r="AE1873" s="128"/>
      <c r="AH1873" s="128"/>
      <c r="AI1873" s="162"/>
      <c r="AJ1873" s="162"/>
      <c r="AK1873" s="162"/>
      <c r="AL1873" s="162"/>
      <c r="AQ1873" s="128"/>
      <c r="AR1873" s="128"/>
      <c r="AS1873" s="128"/>
      <c r="AT1873" s="128"/>
      <c r="AU1873" s="128"/>
      <c r="AV1873" s="128"/>
    </row>
    <row r="1874" ht="16.5" customHeight="1">
      <c r="A1874" s="128"/>
      <c r="C1874" s="128"/>
      <c r="D1874" s="128"/>
      <c r="E1874" s="128"/>
      <c r="F1874" s="128"/>
      <c r="G1874" s="128"/>
      <c r="H1874" s="128"/>
      <c r="I1874" s="128"/>
      <c r="J1874" s="128"/>
      <c r="K1874" s="128"/>
      <c r="L1874" s="128"/>
      <c r="M1874" s="128"/>
      <c r="N1874" s="128"/>
      <c r="O1874" s="128"/>
      <c r="P1874" s="128"/>
      <c r="Q1874" s="128"/>
      <c r="R1874" s="128"/>
      <c r="S1874" s="128"/>
      <c r="T1874" s="128"/>
      <c r="U1874" s="128"/>
      <c r="V1874" s="128"/>
      <c r="Y1874" s="128"/>
      <c r="Z1874" s="161"/>
      <c r="AA1874" s="128"/>
      <c r="AB1874" s="128"/>
      <c r="AC1874" s="128"/>
      <c r="AD1874" s="128"/>
      <c r="AE1874" s="128"/>
      <c r="AH1874" s="128"/>
      <c r="AI1874" s="162"/>
      <c r="AJ1874" s="162"/>
      <c r="AK1874" s="162"/>
      <c r="AL1874" s="162"/>
      <c r="AQ1874" s="128"/>
      <c r="AR1874" s="128"/>
      <c r="AS1874" s="128"/>
      <c r="AT1874" s="128"/>
      <c r="AU1874" s="128"/>
      <c r="AV1874" s="128"/>
    </row>
    <row r="1875" ht="16.5" customHeight="1">
      <c r="C1875" s="128"/>
      <c r="D1875" s="128"/>
      <c r="E1875" s="128"/>
      <c r="F1875" s="128"/>
      <c r="G1875" s="128"/>
      <c r="H1875" s="128"/>
      <c r="I1875" s="128"/>
      <c r="J1875" s="128"/>
      <c r="K1875" s="128"/>
      <c r="L1875" s="128"/>
      <c r="M1875" s="128"/>
      <c r="N1875" s="128"/>
      <c r="O1875" s="128"/>
      <c r="P1875" s="128"/>
      <c r="Q1875" s="128"/>
      <c r="R1875" s="128"/>
      <c r="S1875" s="128"/>
      <c r="T1875" s="128"/>
      <c r="U1875" s="128"/>
      <c r="Z1875" s="161"/>
      <c r="AH1875" s="128"/>
      <c r="AI1875" s="162"/>
      <c r="AJ1875" s="162"/>
      <c r="AK1875" s="162"/>
      <c r="AL1875" s="162"/>
      <c r="AQ1875" s="128"/>
      <c r="AR1875" s="128"/>
      <c r="AS1875" s="128"/>
      <c r="AT1875" s="128"/>
      <c r="AU1875" s="128"/>
      <c r="AV1875" s="128"/>
    </row>
    <row r="1876" ht="16.5" customHeight="1">
      <c r="C1876" s="128"/>
      <c r="D1876" s="128"/>
      <c r="E1876" s="128"/>
      <c r="F1876" s="128"/>
      <c r="G1876" s="128"/>
      <c r="H1876" s="128"/>
      <c r="I1876" s="128"/>
      <c r="J1876" s="128"/>
      <c r="K1876" s="128"/>
      <c r="L1876" s="128"/>
      <c r="M1876" s="128"/>
      <c r="N1876" s="128"/>
      <c r="O1876" s="128"/>
      <c r="P1876" s="128"/>
      <c r="Q1876" s="128"/>
      <c r="R1876" s="128"/>
      <c r="S1876" s="128"/>
      <c r="T1876" s="128"/>
      <c r="U1876" s="128"/>
      <c r="V1876" s="128"/>
      <c r="W1876" s="128"/>
      <c r="Z1876" s="161"/>
      <c r="AH1876" s="128"/>
      <c r="AI1876" s="162"/>
      <c r="AJ1876" s="162"/>
      <c r="AK1876" s="162"/>
      <c r="AL1876" s="162"/>
      <c r="AQ1876" s="128"/>
      <c r="AR1876" s="128"/>
      <c r="AS1876" s="128"/>
      <c r="AT1876" s="128"/>
      <c r="AU1876" s="128"/>
      <c r="AV1876" s="128"/>
    </row>
    <row r="1877" ht="16.5" customHeight="1">
      <c r="C1877" s="128"/>
      <c r="D1877" s="128"/>
      <c r="E1877" s="128"/>
      <c r="F1877" s="128"/>
      <c r="G1877" s="128"/>
      <c r="H1877" s="128"/>
      <c r="I1877" s="128"/>
      <c r="J1877" s="128"/>
      <c r="K1877" s="128"/>
      <c r="L1877" s="128"/>
      <c r="M1877" s="128"/>
      <c r="N1877" s="128"/>
      <c r="O1877" s="128"/>
      <c r="P1877" s="128"/>
      <c r="Q1877" s="128"/>
      <c r="R1877" s="128"/>
      <c r="S1877" s="128"/>
      <c r="T1877" s="128"/>
      <c r="U1877" s="128"/>
      <c r="Z1877" s="161"/>
      <c r="AH1877" s="128"/>
      <c r="AI1877" s="162"/>
      <c r="AJ1877" s="162"/>
      <c r="AK1877" s="162"/>
      <c r="AL1877" s="162"/>
      <c r="AQ1877" s="128"/>
      <c r="AR1877" s="128"/>
      <c r="AS1877" s="128"/>
      <c r="AT1877" s="128"/>
      <c r="AU1877" s="128"/>
      <c r="AV1877" s="128"/>
    </row>
    <row r="1878" ht="16.5" customHeight="1">
      <c r="C1878" s="128"/>
      <c r="D1878" s="128"/>
      <c r="E1878" s="128"/>
      <c r="F1878" s="128"/>
      <c r="G1878" s="128"/>
      <c r="H1878" s="128"/>
      <c r="I1878" s="128"/>
      <c r="J1878" s="128"/>
      <c r="K1878" s="128"/>
      <c r="L1878" s="128"/>
      <c r="M1878" s="128"/>
      <c r="N1878" s="128"/>
      <c r="O1878" s="128"/>
      <c r="P1878" s="128"/>
      <c r="Q1878" s="128"/>
      <c r="R1878" s="128"/>
      <c r="S1878" s="128"/>
      <c r="T1878" s="128"/>
      <c r="U1878" s="128"/>
      <c r="Z1878" s="161"/>
      <c r="AH1878" s="128"/>
      <c r="AI1878" s="162"/>
      <c r="AJ1878" s="162"/>
      <c r="AK1878" s="162"/>
      <c r="AL1878" s="162"/>
      <c r="AQ1878" s="128"/>
      <c r="AR1878" s="128"/>
      <c r="AS1878" s="128"/>
      <c r="AT1878" s="128"/>
      <c r="AU1878" s="128"/>
      <c r="AV1878" s="128"/>
    </row>
    <row r="1879" ht="16.5" customHeight="1">
      <c r="C1879" s="128"/>
      <c r="D1879" s="128"/>
      <c r="E1879" s="128"/>
      <c r="F1879" s="128"/>
      <c r="G1879" s="128"/>
      <c r="H1879" s="128"/>
      <c r="I1879" s="128"/>
      <c r="J1879" s="128"/>
      <c r="K1879" s="128"/>
      <c r="L1879" s="128"/>
      <c r="M1879" s="128"/>
      <c r="N1879" s="128"/>
      <c r="O1879" s="128"/>
      <c r="P1879" s="128"/>
      <c r="Q1879" s="128"/>
      <c r="R1879" s="128"/>
      <c r="S1879" s="128"/>
      <c r="T1879" s="128"/>
      <c r="U1879" s="128"/>
      <c r="Z1879" s="161"/>
      <c r="AH1879" s="128"/>
      <c r="AI1879" s="162"/>
      <c r="AJ1879" s="162"/>
      <c r="AK1879" s="162"/>
      <c r="AL1879" s="162"/>
      <c r="AQ1879" s="128"/>
      <c r="AR1879" s="128"/>
      <c r="AS1879" s="128"/>
      <c r="AT1879" s="128"/>
      <c r="AU1879" s="128"/>
      <c r="AV1879" s="128"/>
    </row>
    <row r="1880" ht="16.5" customHeight="1">
      <c r="A1880" s="128"/>
      <c r="B1880" s="128"/>
      <c r="C1880" s="128"/>
      <c r="D1880" s="128"/>
      <c r="E1880" s="128"/>
      <c r="F1880" s="128"/>
      <c r="G1880" s="128"/>
      <c r="H1880" s="128"/>
      <c r="I1880" s="128"/>
      <c r="J1880" s="128"/>
      <c r="K1880" s="128"/>
      <c r="L1880" s="128"/>
      <c r="M1880" s="128"/>
      <c r="N1880" s="128"/>
      <c r="O1880" s="128"/>
      <c r="P1880" s="128"/>
      <c r="Q1880" s="128"/>
      <c r="R1880" s="128"/>
      <c r="S1880" s="128"/>
      <c r="T1880" s="128"/>
      <c r="U1880" s="128"/>
      <c r="V1880" s="128"/>
      <c r="W1880" s="128"/>
      <c r="Y1880" s="128"/>
      <c r="Z1880" s="161"/>
      <c r="AB1880" s="128"/>
      <c r="AF1880" s="128"/>
      <c r="AH1880" s="128"/>
      <c r="AI1880" s="162"/>
      <c r="AJ1880" s="162"/>
      <c r="AK1880" s="128"/>
      <c r="AL1880" s="128"/>
      <c r="AM1880" s="128"/>
      <c r="AN1880" s="128"/>
      <c r="AO1880" s="120"/>
      <c r="AQ1880" s="128"/>
      <c r="AR1880" s="128"/>
      <c r="AS1880" s="128"/>
      <c r="AT1880" s="128"/>
      <c r="AU1880" s="128"/>
      <c r="AV1880" s="128"/>
    </row>
    <row r="1881" ht="16.5" customHeight="1">
      <c r="A1881" s="128"/>
      <c r="B1881" s="128"/>
      <c r="C1881" s="128"/>
      <c r="D1881" s="128"/>
      <c r="E1881" s="128"/>
      <c r="F1881" s="128"/>
      <c r="G1881" s="128"/>
      <c r="H1881" s="128"/>
      <c r="I1881" s="128"/>
      <c r="J1881" s="128"/>
      <c r="K1881" s="128"/>
      <c r="L1881" s="128"/>
      <c r="M1881" s="128"/>
      <c r="N1881" s="128"/>
      <c r="O1881" s="128"/>
      <c r="P1881" s="128"/>
      <c r="Q1881" s="128"/>
      <c r="R1881" s="128"/>
      <c r="S1881" s="128"/>
      <c r="T1881" s="128"/>
      <c r="U1881" s="128"/>
      <c r="V1881" s="128"/>
      <c r="W1881" s="128"/>
      <c r="Y1881" s="128"/>
      <c r="Z1881" s="161"/>
      <c r="AB1881" s="128"/>
      <c r="AF1881" s="128"/>
      <c r="AH1881" s="128"/>
      <c r="AI1881" s="162"/>
      <c r="AJ1881" s="162"/>
      <c r="AK1881" s="128"/>
      <c r="AL1881" s="128"/>
      <c r="AM1881" s="128"/>
      <c r="AN1881" s="128"/>
      <c r="AO1881" s="120"/>
      <c r="AQ1881" s="128"/>
      <c r="AR1881" s="128"/>
      <c r="AS1881" s="128"/>
      <c r="AT1881" s="128"/>
      <c r="AU1881" s="128"/>
      <c r="AV1881" s="128"/>
    </row>
    <row r="1882" ht="16.5" customHeight="1">
      <c r="A1882" s="128"/>
      <c r="B1882" s="128"/>
      <c r="C1882" s="128"/>
      <c r="D1882" s="128"/>
      <c r="E1882" s="128"/>
      <c r="F1882" s="128"/>
      <c r="G1882" s="128"/>
      <c r="H1882" s="128"/>
      <c r="I1882" s="128"/>
      <c r="J1882" s="128"/>
      <c r="K1882" s="128"/>
      <c r="L1882" s="128"/>
      <c r="M1882" s="128"/>
      <c r="N1882" s="128"/>
      <c r="O1882" s="128"/>
      <c r="P1882" s="128"/>
      <c r="Q1882" s="128"/>
      <c r="R1882" s="128"/>
      <c r="S1882" s="128"/>
      <c r="T1882" s="128"/>
      <c r="U1882" s="128"/>
      <c r="V1882" s="128"/>
      <c r="W1882" s="128"/>
      <c r="Y1882" s="128"/>
      <c r="Z1882" s="161"/>
      <c r="AB1882" s="128"/>
      <c r="AF1882" s="128"/>
      <c r="AH1882" s="128"/>
      <c r="AI1882" s="162"/>
      <c r="AJ1882" s="162"/>
      <c r="AK1882" s="128"/>
      <c r="AL1882" s="128"/>
      <c r="AM1882" s="128"/>
      <c r="AN1882" s="128"/>
      <c r="AO1882" s="120"/>
      <c r="AQ1882" s="128"/>
      <c r="AR1882" s="128"/>
      <c r="AS1882" s="128"/>
      <c r="AT1882" s="128"/>
      <c r="AU1882" s="128"/>
      <c r="AV1882" s="128"/>
    </row>
    <row r="1883" ht="16.5" customHeight="1">
      <c r="A1883" s="128"/>
      <c r="B1883" s="128"/>
      <c r="C1883" s="128"/>
      <c r="D1883" s="128"/>
      <c r="E1883" s="128"/>
      <c r="F1883" s="128"/>
      <c r="G1883" s="128"/>
      <c r="H1883" s="128"/>
      <c r="I1883" s="128"/>
      <c r="J1883" s="128"/>
      <c r="K1883" s="128"/>
      <c r="L1883" s="128"/>
      <c r="M1883" s="128"/>
      <c r="N1883" s="128"/>
      <c r="O1883" s="128"/>
      <c r="P1883" s="128"/>
      <c r="Q1883" s="128"/>
      <c r="R1883" s="128"/>
      <c r="S1883" s="128"/>
      <c r="T1883" s="128"/>
      <c r="U1883" s="128"/>
      <c r="V1883" s="128"/>
      <c r="W1883" s="128"/>
      <c r="Y1883" s="128"/>
      <c r="Z1883" s="161"/>
      <c r="AB1883" s="128"/>
      <c r="AF1883" s="128"/>
      <c r="AH1883" s="128"/>
      <c r="AI1883" s="162"/>
      <c r="AJ1883" s="162"/>
      <c r="AK1883" s="128"/>
      <c r="AL1883" s="128"/>
      <c r="AM1883" s="128"/>
      <c r="AN1883" s="128"/>
      <c r="AO1883" s="120"/>
      <c r="AQ1883" s="128"/>
      <c r="AR1883" s="128"/>
      <c r="AS1883" s="128"/>
      <c r="AT1883" s="128"/>
      <c r="AU1883" s="128"/>
      <c r="AV1883" s="128"/>
    </row>
    <row r="1884" ht="16.5" customHeight="1">
      <c r="A1884" s="128"/>
      <c r="B1884" s="128"/>
      <c r="C1884" s="128"/>
      <c r="D1884" s="128"/>
      <c r="E1884" s="128"/>
      <c r="F1884" s="128"/>
      <c r="G1884" s="128"/>
      <c r="H1884" s="128"/>
      <c r="I1884" s="128"/>
      <c r="J1884" s="128"/>
      <c r="K1884" s="128"/>
      <c r="L1884" s="128"/>
      <c r="M1884" s="128"/>
      <c r="N1884" s="128"/>
      <c r="O1884" s="128"/>
      <c r="P1884" s="128"/>
      <c r="Q1884" s="128"/>
      <c r="R1884" s="128"/>
      <c r="S1884" s="128"/>
      <c r="T1884" s="128"/>
      <c r="U1884" s="128"/>
      <c r="V1884" s="128"/>
      <c r="W1884" s="128"/>
      <c r="Y1884" s="128"/>
      <c r="Z1884" s="161"/>
      <c r="AB1884" s="128"/>
      <c r="AF1884" s="128"/>
      <c r="AH1884" s="128"/>
      <c r="AI1884" s="162"/>
      <c r="AJ1884" s="162"/>
      <c r="AK1884" s="128"/>
      <c r="AL1884" s="128"/>
      <c r="AM1884" s="128"/>
      <c r="AN1884" s="128"/>
      <c r="AO1884" s="120"/>
      <c r="AQ1884" s="128"/>
      <c r="AR1884" s="128"/>
      <c r="AS1884" s="128"/>
      <c r="AT1884" s="128"/>
      <c r="AU1884" s="128"/>
      <c r="AV1884" s="128"/>
    </row>
    <row r="1885" ht="16.5" customHeight="1">
      <c r="A1885" s="128"/>
      <c r="B1885" s="128"/>
      <c r="C1885" s="128"/>
      <c r="D1885" s="128"/>
      <c r="E1885" s="128"/>
      <c r="F1885" s="128"/>
      <c r="G1885" s="128"/>
      <c r="H1885" s="128"/>
      <c r="I1885" s="128"/>
      <c r="J1885" s="128"/>
      <c r="K1885" s="128"/>
      <c r="L1885" s="128"/>
      <c r="M1885" s="128"/>
      <c r="N1885" s="128"/>
      <c r="O1885" s="128"/>
      <c r="P1885" s="128"/>
      <c r="Q1885" s="128"/>
      <c r="R1885" s="128"/>
      <c r="S1885" s="128"/>
      <c r="T1885" s="128"/>
      <c r="U1885" s="128"/>
      <c r="V1885" s="128"/>
      <c r="W1885" s="128"/>
      <c r="Y1885" s="128"/>
      <c r="Z1885" s="161"/>
      <c r="AB1885" s="128"/>
      <c r="AF1885" s="128"/>
      <c r="AH1885" s="128"/>
      <c r="AI1885" s="162"/>
      <c r="AJ1885" s="162"/>
      <c r="AK1885" s="128"/>
      <c r="AL1885" s="128"/>
      <c r="AM1885" s="128"/>
      <c r="AN1885" s="128"/>
      <c r="AO1885" s="120"/>
      <c r="AQ1885" s="128"/>
      <c r="AR1885" s="128"/>
      <c r="AS1885" s="128"/>
      <c r="AT1885" s="128"/>
      <c r="AU1885" s="128"/>
      <c r="AV1885" s="128"/>
    </row>
    <row r="1886" ht="16.5" customHeight="1">
      <c r="A1886" s="128"/>
      <c r="B1886" s="128"/>
      <c r="C1886" s="128"/>
      <c r="D1886" s="128"/>
      <c r="E1886" s="128"/>
      <c r="F1886" s="128"/>
      <c r="G1886" s="128"/>
      <c r="H1886" s="128"/>
      <c r="I1886" s="128"/>
      <c r="J1886" s="128"/>
      <c r="K1886" s="128"/>
      <c r="L1886" s="128"/>
      <c r="M1886" s="128"/>
      <c r="N1886" s="128"/>
      <c r="O1886" s="128"/>
      <c r="P1886" s="128"/>
      <c r="Q1886" s="128"/>
      <c r="R1886" s="128"/>
      <c r="S1886" s="128"/>
      <c r="T1886" s="128"/>
      <c r="U1886" s="128"/>
      <c r="V1886" s="128"/>
      <c r="W1886" s="128"/>
      <c r="Y1886" s="128"/>
      <c r="Z1886" s="161"/>
      <c r="AB1886" s="128"/>
      <c r="AF1886" s="128"/>
      <c r="AH1886" s="128"/>
      <c r="AI1886" s="162"/>
      <c r="AJ1886" s="162"/>
      <c r="AK1886" s="128"/>
      <c r="AL1886" s="128"/>
      <c r="AM1886" s="128"/>
      <c r="AN1886" s="128"/>
      <c r="AO1886" s="120"/>
      <c r="AQ1886" s="128"/>
      <c r="AR1886" s="128"/>
      <c r="AS1886" s="128"/>
      <c r="AT1886" s="128"/>
      <c r="AU1886" s="128"/>
      <c r="AV1886" s="128"/>
    </row>
    <row r="1887" ht="16.5" customHeight="1">
      <c r="A1887" s="128"/>
      <c r="B1887" s="128"/>
      <c r="C1887" s="128"/>
      <c r="D1887" s="128"/>
      <c r="E1887" s="128"/>
      <c r="F1887" s="128"/>
      <c r="G1887" s="128"/>
      <c r="H1887" s="128"/>
      <c r="I1887" s="128"/>
      <c r="J1887" s="128"/>
      <c r="K1887" s="128"/>
      <c r="L1887" s="128"/>
      <c r="M1887" s="128"/>
      <c r="N1887" s="128"/>
      <c r="O1887" s="128"/>
      <c r="P1887" s="128"/>
      <c r="Q1887" s="128"/>
      <c r="R1887" s="128"/>
      <c r="S1887" s="128"/>
      <c r="T1887" s="128"/>
      <c r="U1887" s="128"/>
      <c r="V1887" s="128"/>
      <c r="W1887" s="128"/>
      <c r="Y1887" s="128"/>
      <c r="Z1887" s="161"/>
      <c r="AB1887" s="128"/>
      <c r="AF1887" s="128"/>
      <c r="AH1887" s="128"/>
      <c r="AI1887" s="162"/>
      <c r="AJ1887" s="162"/>
      <c r="AK1887" s="128"/>
      <c r="AL1887" s="128"/>
      <c r="AM1887" s="128"/>
      <c r="AN1887" s="128"/>
      <c r="AO1887" s="120"/>
      <c r="AQ1887" s="128"/>
      <c r="AR1887" s="128"/>
      <c r="AS1887" s="128"/>
      <c r="AT1887" s="128"/>
      <c r="AU1887" s="128"/>
      <c r="AV1887" s="128"/>
    </row>
    <row r="1888" ht="16.5" customHeight="1">
      <c r="A1888" s="128"/>
      <c r="B1888" s="128"/>
      <c r="C1888" s="128"/>
      <c r="D1888" s="128"/>
      <c r="E1888" s="128"/>
      <c r="F1888" s="128"/>
      <c r="G1888" s="128"/>
      <c r="H1888" s="128"/>
      <c r="I1888" s="128"/>
      <c r="J1888" s="128"/>
      <c r="K1888" s="128"/>
      <c r="L1888" s="128"/>
      <c r="M1888" s="128"/>
      <c r="N1888" s="128"/>
      <c r="O1888" s="128"/>
      <c r="P1888" s="128"/>
      <c r="Q1888" s="128"/>
      <c r="R1888" s="128"/>
      <c r="S1888" s="128"/>
      <c r="T1888" s="128"/>
      <c r="U1888" s="128"/>
      <c r="V1888" s="128"/>
      <c r="W1888" s="128"/>
      <c r="Y1888" s="128"/>
      <c r="Z1888" s="161"/>
      <c r="AB1888" s="128"/>
      <c r="AF1888" s="128"/>
      <c r="AH1888" s="128"/>
      <c r="AI1888" s="162"/>
      <c r="AJ1888" s="162"/>
      <c r="AK1888" s="128"/>
      <c r="AL1888" s="128"/>
      <c r="AM1888" s="128"/>
      <c r="AN1888" s="128"/>
      <c r="AO1888" s="120"/>
      <c r="AQ1888" s="128"/>
      <c r="AR1888" s="128"/>
      <c r="AS1888" s="128"/>
      <c r="AT1888" s="128"/>
      <c r="AU1888" s="128"/>
      <c r="AV1888" s="128"/>
    </row>
    <row r="1889" ht="16.5" customHeight="1">
      <c r="A1889" s="128"/>
      <c r="B1889" s="128"/>
      <c r="C1889" s="128"/>
      <c r="D1889" s="128"/>
      <c r="E1889" s="128"/>
      <c r="F1889" s="128"/>
      <c r="G1889" s="128"/>
      <c r="H1889" s="128"/>
      <c r="I1889" s="128"/>
      <c r="J1889" s="128"/>
      <c r="K1889" s="128"/>
      <c r="L1889" s="128"/>
      <c r="M1889" s="128"/>
      <c r="N1889" s="128"/>
      <c r="O1889" s="128"/>
      <c r="P1889" s="128"/>
      <c r="Q1889" s="128"/>
      <c r="R1889" s="128"/>
      <c r="S1889" s="128"/>
      <c r="T1889" s="128"/>
      <c r="U1889" s="128"/>
      <c r="V1889" s="128"/>
      <c r="W1889" s="128"/>
      <c r="Y1889" s="128"/>
      <c r="Z1889" s="161"/>
      <c r="AB1889" s="128"/>
      <c r="AF1889" s="128"/>
      <c r="AH1889" s="128"/>
      <c r="AI1889" s="162"/>
      <c r="AJ1889" s="162"/>
      <c r="AK1889" s="128"/>
      <c r="AL1889" s="128"/>
      <c r="AM1889" s="128"/>
      <c r="AN1889" s="128"/>
      <c r="AO1889" s="120"/>
      <c r="AQ1889" s="128"/>
      <c r="AR1889" s="128"/>
      <c r="AS1889" s="128"/>
      <c r="AT1889" s="128"/>
      <c r="AU1889" s="128"/>
      <c r="AV1889" s="128"/>
    </row>
    <row r="1890" ht="16.5" customHeight="1">
      <c r="A1890" s="128"/>
      <c r="B1890" s="128"/>
      <c r="C1890" s="128"/>
      <c r="D1890" s="128"/>
      <c r="E1890" s="128"/>
      <c r="F1890" s="128"/>
      <c r="G1890" s="128"/>
      <c r="H1890" s="128"/>
      <c r="I1890" s="128"/>
      <c r="J1890" s="128"/>
      <c r="K1890" s="128"/>
      <c r="L1890" s="128"/>
      <c r="M1890" s="128"/>
      <c r="N1890" s="128"/>
      <c r="O1890" s="128"/>
      <c r="P1890" s="128"/>
      <c r="Q1890" s="128"/>
      <c r="R1890" s="128"/>
      <c r="S1890" s="128"/>
      <c r="T1890" s="128"/>
      <c r="U1890" s="128"/>
      <c r="V1890" s="128"/>
      <c r="W1890" s="128"/>
      <c r="Y1890" s="128"/>
      <c r="Z1890" s="161"/>
      <c r="AB1890" s="128"/>
      <c r="AF1890" s="128"/>
      <c r="AH1890" s="128"/>
      <c r="AI1890" s="162"/>
      <c r="AJ1890" s="162"/>
      <c r="AK1890" s="128"/>
      <c r="AL1890" s="128"/>
      <c r="AM1890" s="128"/>
      <c r="AN1890" s="128"/>
      <c r="AO1890" s="120"/>
      <c r="AQ1890" s="128"/>
      <c r="AR1890" s="128"/>
      <c r="AS1890" s="128"/>
      <c r="AT1890" s="128"/>
      <c r="AU1890" s="128"/>
      <c r="AV1890" s="128"/>
    </row>
    <row r="1891" ht="16.5" customHeight="1">
      <c r="A1891" s="128"/>
      <c r="B1891" s="128"/>
      <c r="C1891" s="128"/>
      <c r="D1891" s="128"/>
      <c r="E1891" s="128"/>
      <c r="F1891" s="128"/>
      <c r="G1891" s="128"/>
      <c r="H1891" s="128"/>
      <c r="I1891" s="128"/>
      <c r="J1891" s="128"/>
      <c r="K1891" s="128"/>
      <c r="L1891" s="128"/>
      <c r="M1891" s="128"/>
      <c r="N1891" s="128"/>
      <c r="O1891" s="128"/>
      <c r="P1891" s="128"/>
      <c r="Q1891" s="128"/>
      <c r="R1891" s="128"/>
      <c r="S1891" s="128"/>
      <c r="T1891" s="128"/>
      <c r="U1891" s="128"/>
      <c r="V1891" s="128"/>
      <c r="W1891" s="128"/>
      <c r="Y1891" s="128"/>
      <c r="Z1891" s="161"/>
      <c r="AB1891" s="128"/>
      <c r="AF1891" s="128"/>
      <c r="AH1891" s="128"/>
      <c r="AI1891" s="162"/>
      <c r="AJ1891" s="162"/>
      <c r="AK1891" s="128"/>
      <c r="AL1891" s="128"/>
      <c r="AM1891" s="128"/>
      <c r="AN1891" s="128"/>
      <c r="AO1891" s="120"/>
      <c r="AQ1891" s="128"/>
      <c r="AR1891" s="128"/>
      <c r="AS1891" s="128"/>
      <c r="AT1891" s="128"/>
      <c r="AU1891" s="128"/>
      <c r="AV1891" s="128"/>
    </row>
    <row r="1892" ht="16.5" customHeight="1">
      <c r="A1892" s="128"/>
      <c r="B1892" s="128"/>
      <c r="C1892" s="128"/>
      <c r="D1892" s="128"/>
      <c r="E1892" s="128"/>
      <c r="F1892" s="128"/>
      <c r="G1892" s="128"/>
      <c r="H1892" s="128"/>
      <c r="I1892" s="128"/>
      <c r="J1892" s="128"/>
      <c r="K1892" s="128"/>
      <c r="L1892" s="128"/>
      <c r="M1892" s="128"/>
      <c r="N1892" s="128"/>
      <c r="O1892" s="128"/>
      <c r="P1892" s="128"/>
      <c r="Q1892" s="128"/>
      <c r="R1892" s="128"/>
      <c r="S1892" s="128"/>
      <c r="T1892" s="128"/>
      <c r="U1892" s="128"/>
      <c r="V1892" s="128"/>
      <c r="W1892" s="128"/>
      <c r="Y1892" s="128"/>
      <c r="Z1892" s="161"/>
      <c r="AB1892" s="128"/>
      <c r="AF1892" s="128"/>
      <c r="AH1892" s="128"/>
      <c r="AI1892" s="162"/>
      <c r="AJ1892" s="162"/>
      <c r="AK1892" s="128"/>
      <c r="AL1892" s="128"/>
      <c r="AM1892" s="128"/>
      <c r="AN1892" s="128"/>
      <c r="AO1892" s="120"/>
      <c r="AQ1892" s="128"/>
      <c r="AR1892" s="128"/>
      <c r="AS1892" s="128"/>
      <c r="AT1892" s="128"/>
      <c r="AU1892" s="128"/>
      <c r="AV1892" s="128"/>
    </row>
    <row r="1893" ht="16.5" customHeight="1">
      <c r="A1893" s="128"/>
      <c r="B1893" s="128"/>
      <c r="C1893" s="128"/>
      <c r="D1893" s="128"/>
      <c r="E1893" s="128"/>
      <c r="F1893" s="128"/>
      <c r="G1893" s="128"/>
      <c r="H1893" s="128"/>
      <c r="I1893" s="128"/>
      <c r="J1893" s="128"/>
      <c r="K1893" s="128"/>
      <c r="L1893" s="128"/>
      <c r="M1893" s="128"/>
      <c r="N1893" s="128"/>
      <c r="O1893" s="128"/>
      <c r="P1893" s="128"/>
      <c r="Q1893" s="128"/>
      <c r="R1893" s="128"/>
      <c r="S1893" s="128"/>
      <c r="T1893" s="128"/>
      <c r="U1893" s="128"/>
      <c r="V1893" s="128"/>
      <c r="W1893" s="128"/>
      <c r="Y1893" s="128"/>
      <c r="Z1893" s="161"/>
      <c r="AB1893" s="128"/>
      <c r="AF1893" s="128"/>
      <c r="AH1893" s="128"/>
      <c r="AI1893" s="162"/>
      <c r="AJ1893" s="162"/>
      <c r="AK1893" s="128"/>
      <c r="AL1893" s="128"/>
      <c r="AM1893" s="128"/>
      <c r="AN1893" s="128"/>
      <c r="AO1893" s="120"/>
      <c r="AQ1893" s="128"/>
      <c r="AR1893" s="128"/>
      <c r="AS1893" s="128"/>
      <c r="AT1893" s="128"/>
      <c r="AU1893" s="128"/>
      <c r="AV1893" s="128"/>
    </row>
    <row r="1894" ht="16.5" customHeight="1">
      <c r="A1894" s="128"/>
      <c r="B1894" s="128"/>
      <c r="C1894" s="128"/>
      <c r="D1894" s="128"/>
      <c r="E1894" s="128"/>
      <c r="F1894" s="128"/>
      <c r="G1894" s="128"/>
      <c r="H1894" s="128"/>
      <c r="I1894" s="128"/>
      <c r="J1894" s="128"/>
      <c r="K1894" s="128"/>
      <c r="L1894" s="128"/>
      <c r="M1894" s="128"/>
      <c r="N1894" s="128"/>
      <c r="O1894" s="128"/>
      <c r="P1894" s="128"/>
      <c r="Q1894" s="128"/>
      <c r="R1894" s="128"/>
      <c r="S1894" s="128"/>
      <c r="T1894" s="128"/>
      <c r="U1894" s="128"/>
      <c r="V1894" s="128"/>
      <c r="W1894" s="128"/>
      <c r="Y1894" s="128"/>
      <c r="Z1894" s="161"/>
      <c r="AB1894" s="128"/>
      <c r="AF1894" s="128"/>
      <c r="AH1894" s="128"/>
      <c r="AI1894" s="162"/>
      <c r="AJ1894" s="162"/>
      <c r="AK1894" s="128"/>
      <c r="AL1894" s="128"/>
      <c r="AM1894" s="128"/>
      <c r="AN1894" s="128"/>
      <c r="AO1894" s="120"/>
      <c r="AQ1894" s="128"/>
      <c r="AR1894" s="128"/>
      <c r="AS1894" s="128"/>
      <c r="AT1894" s="128"/>
      <c r="AU1894" s="128"/>
      <c r="AV1894" s="128"/>
    </row>
    <row r="1895" ht="16.5" customHeight="1">
      <c r="A1895" s="128"/>
      <c r="B1895" s="128"/>
      <c r="C1895" s="128"/>
      <c r="D1895" s="128"/>
      <c r="E1895" s="128"/>
      <c r="F1895" s="128"/>
      <c r="G1895" s="128"/>
      <c r="H1895" s="128"/>
      <c r="I1895" s="128"/>
      <c r="J1895" s="128"/>
      <c r="K1895" s="128"/>
      <c r="L1895" s="128"/>
      <c r="M1895" s="128"/>
      <c r="N1895" s="128"/>
      <c r="O1895" s="128"/>
      <c r="P1895" s="128"/>
      <c r="Q1895" s="128"/>
      <c r="R1895" s="128"/>
      <c r="S1895" s="128"/>
      <c r="T1895" s="128"/>
      <c r="U1895" s="128"/>
      <c r="V1895" s="128"/>
      <c r="W1895" s="128"/>
      <c r="Y1895" s="128"/>
      <c r="Z1895" s="161"/>
      <c r="AB1895" s="128"/>
      <c r="AF1895" s="128"/>
      <c r="AH1895" s="128"/>
      <c r="AI1895" s="162"/>
      <c r="AJ1895" s="162"/>
      <c r="AK1895" s="128"/>
      <c r="AL1895" s="128"/>
      <c r="AM1895" s="128"/>
      <c r="AN1895" s="128"/>
      <c r="AO1895" s="120"/>
      <c r="AQ1895" s="128"/>
      <c r="AR1895" s="128"/>
      <c r="AS1895" s="128"/>
      <c r="AT1895" s="128"/>
      <c r="AU1895" s="128"/>
      <c r="AV1895" s="128"/>
    </row>
    <row r="1896" ht="16.5" customHeight="1">
      <c r="A1896" s="128"/>
      <c r="B1896" s="128"/>
      <c r="C1896" s="128"/>
      <c r="D1896" s="128"/>
      <c r="E1896" s="128"/>
      <c r="F1896" s="128"/>
      <c r="G1896" s="128"/>
      <c r="H1896" s="128"/>
      <c r="I1896" s="128"/>
      <c r="J1896" s="128"/>
      <c r="K1896" s="128"/>
      <c r="L1896" s="128"/>
      <c r="M1896" s="128"/>
      <c r="N1896" s="128"/>
      <c r="O1896" s="128"/>
      <c r="P1896" s="128"/>
      <c r="Q1896" s="128"/>
      <c r="R1896" s="128"/>
      <c r="S1896" s="128"/>
      <c r="T1896" s="128"/>
      <c r="U1896" s="128"/>
      <c r="V1896" s="128"/>
      <c r="W1896" s="128"/>
      <c r="Y1896" s="128"/>
      <c r="Z1896" s="161"/>
      <c r="AB1896" s="128"/>
      <c r="AF1896" s="128"/>
      <c r="AH1896" s="128"/>
      <c r="AI1896" s="162"/>
      <c r="AJ1896" s="163"/>
      <c r="AK1896" s="162"/>
      <c r="AL1896" s="162"/>
      <c r="AM1896" s="128"/>
      <c r="AN1896" s="128"/>
      <c r="AO1896" s="120"/>
      <c r="AQ1896" s="128"/>
      <c r="AR1896" s="128"/>
      <c r="AS1896" s="128"/>
      <c r="AT1896" s="128"/>
      <c r="AU1896" s="128"/>
      <c r="AV1896" s="128"/>
    </row>
    <row r="1897" ht="16.5" customHeight="1">
      <c r="A1897" s="128"/>
      <c r="B1897" s="128"/>
      <c r="C1897" s="128"/>
      <c r="D1897" s="128"/>
      <c r="E1897" s="128"/>
      <c r="F1897" s="128"/>
      <c r="G1897" s="128"/>
      <c r="H1897" s="128"/>
      <c r="I1897" s="128"/>
      <c r="J1897" s="128"/>
      <c r="K1897" s="128"/>
      <c r="L1897" s="128"/>
      <c r="M1897" s="128"/>
      <c r="N1897" s="128"/>
      <c r="O1897" s="128"/>
      <c r="P1897" s="128"/>
      <c r="Q1897" s="128"/>
      <c r="R1897" s="128"/>
      <c r="S1897" s="128"/>
      <c r="T1897" s="128"/>
      <c r="U1897" s="128"/>
      <c r="V1897" s="128"/>
      <c r="W1897" s="128"/>
      <c r="Y1897" s="128"/>
      <c r="Z1897" s="161"/>
      <c r="AB1897" s="128"/>
      <c r="AF1897" s="128"/>
      <c r="AH1897" s="128"/>
      <c r="AI1897" s="162"/>
      <c r="AJ1897" s="163"/>
      <c r="AK1897" s="162"/>
      <c r="AL1897" s="162"/>
      <c r="AM1897" s="128"/>
      <c r="AN1897" s="128"/>
      <c r="AO1897" s="120"/>
      <c r="AQ1897" s="128"/>
      <c r="AR1897" s="128"/>
      <c r="AS1897" s="128"/>
      <c r="AT1897" s="128"/>
      <c r="AU1897" s="128"/>
      <c r="AV1897" s="128"/>
    </row>
    <row r="1898" ht="16.5" customHeight="1">
      <c r="A1898" s="128"/>
      <c r="B1898" s="128"/>
      <c r="C1898" s="128"/>
      <c r="D1898" s="128"/>
      <c r="E1898" s="128"/>
      <c r="F1898" s="128"/>
      <c r="G1898" s="128"/>
      <c r="H1898" s="128"/>
      <c r="I1898" s="128"/>
      <c r="J1898" s="128"/>
      <c r="K1898" s="128"/>
      <c r="L1898" s="128"/>
      <c r="M1898" s="128"/>
      <c r="N1898" s="128"/>
      <c r="O1898" s="128"/>
      <c r="P1898" s="128"/>
      <c r="Q1898" s="128"/>
      <c r="R1898" s="128"/>
      <c r="S1898" s="128"/>
      <c r="T1898" s="128"/>
      <c r="U1898" s="128"/>
      <c r="V1898" s="128"/>
      <c r="W1898" s="128"/>
      <c r="Y1898" s="128"/>
      <c r="Z1898" s="161"/>
      <c r="AB1898" s="128"/>
      <c r="AF1898" s="128"/>
      <c r="AH1898" s="128"/>
      <c r="AI1898" s="162"/>
      <c r="AJ1898" s="163"/>
      <c r="AK1898" s="162"/>
      <c r="AL1898" s="162"/>
      <c r="AM1898" s="128"/>
      <c r="AN1898" s="128"/>
      <c r="AO1898" s="120"/>
      <c r="AQ1898" s="128"/>
      <c r="AR1898" s="128"/>
      <c r="AS1898" s="128"/>
      <c r="AT1898" s="128"/>
      <c r="AU1898" s="128"/>
      <c r="AV1898" s="128"/>
    </row>
    <row r="1899" ht="16.5" customHeight="1">
      <c r="A1899" s="128"/>
      <c r="B1899" s="128"/>
      <c r="C1899" s="128"/>
      <c r="D1899" s="128"/>
      <c r="E1899" s="128"/>
      <c r="F1899" s="128"/>
      <c r="G1899" s="128"/>
      <c r="H1899" s="128"/>
      <c r="I1899" s="128"/>
      <c r="J1899" s="128"/>
      <c r="K1899" s="128"/>
      <c r="L1899" s="128"/>
      <c r="M1899" s="128"/>
      <c r="N1899" s="128"/>
      <c r="O1899" s="128"/>
      <c r="P1899" s="128"/>
      <c r="Q1899" s="128"/>
      <c r="R1899" s="128"/>
      <c r="S1899" s="128"/>
      <c r="T1899" s="128"/>
      <c r="U1899" s="128"/>
      <c r="V1899" s="128"/>
      <c r="W1899" s="128"/>
      <c r="Y1899" s="128"/>
      <c r="Z1899" s="161"/>
      <c r="AB1899" s="128"/>
      <c r="AF1899" s="128"/>
      <c r="AH1899" s="128"/>
      <c r="AI1899" s="162"/>
      <c r="AJ1899" s="163"/>
      <c r="AK1899" s="162"/>
      <c r="AL1899" s="162"/>
      <c r="AM1899" s="128"/>
      <c r="AN1899" s="128"/>
      <c r="AO1899" s="120"/>
      <c r="AQ1899" s="128"/>
      <c r="AR1899" s="128"/>
      <c r="AS1899" s="128"/>
      <c r="AT1899" s="128"/>
      <c r="AU1899" s="128"/>
      <c r="AV1899" s="128"/>
    </row>
    <row r="1900" ht="16.5" customHeight="1">
      <c r="A1900" s="128"/>
      <c r="B1900" s="128"/>
      <c r="C1900" s="128"/>
      <c r="D1900" s="128"/>
      <c r="E1900" s="128"/>
      <c r="F1900" s="128"/>
      <c r="G1900" s="128"/>
      <c r="H1900" s="128"/>
      <c r="I1900" s="128"/>
      <c r="J1900" s="128"/>
      <c r="K1900" s="128"/>
      <c r="L1900" s="128"/>
      <c r="M1900" s="128"/>
      <c r="N1900" s="128"/>
      <c r="O1900" s="128"/>
      <c r="P1900" s="128"/>
      <c r="Q1900" s="128"/>
      <c r="R1900" s="128"/>
      <c r="S1900" s="128"/>
      <c r="T1900" s="128"/>
      <c r="U1900" s="128"/>
      <c r="V1900" s="128"/>
      <c r="W1900" s="128"/>
      <c r="Y1900" s="128"/>
      <c r="Z1900" s="161"/>
      <c r="AB1900" s="128"/>
      <c r="AF1900" s="128"/>
      <c r="AH1900" s="128"/>
      <c r="AI1900" s="162"/>
      <c r="AJ1900" s="163"/>
      <c r="AK1900" s="162"/>
      <c r="AL1900" s="162"/>
      <c r="AM1900" s="128"/>
      <c r="AN1900" s="128"/>
      <c r="AO1900" s="120"/>
      <c r="AQ1900" s="128"/>
      <c r="AR1900" s="128"/>
      <c r="AS1900" s="128"/>
      <c r="AT1900" s="128"/>
      <c r="AU1900" s="128"/>
      <c r="AV1900" s="128"/>
    </row>
    <row r="1901" ht="16.5" customHeight="1">
      <c r="A1901" s="128"/>
      <c r="B1901" s="128"/>
      <c r="C1901" s="128"/>
      <c r="D1901" s="128"/>
      <c r="E1901" s="128"/>
      <c r="F1901" s="128"/>
      <c r="G1901" s="128"/>
      <c r="H1901" s="128"/>
      <c r="I1901" s="128"/>
      <c r="J1901" s="128"/>
      <c r="K1901" s="128"/>
      <c r="L1901" s="128"/>
      <c r="M1901" s="128"/>
      <c r="N1901" s="128"/>
      <c r="O1901" s="128"/>
      <c r="P1901" s="128"/>
      <c r="Q1901" s="128"/>
      <c r="R1901" s="128"/>
      <c r="S1901" s="128"/>
      <c r="T1901" s="128"/>
      <c r="U1901" s="128"/>
      <c r="V1901" s="128"/>
      <c r="W1901" s="128"/>
      <c r="Y1901" s="128"/>
      <c r="Z1901" s="161"/>
      <c r="AB1901" s="128"/>
      <c r="AF1901" s="128"/>
      <c r="AH1901" s="128"/>
      <c r="AI1901" s="162"/>
      <c r="AJ1901" s="163"/>
      <c r="AK1901" s="162"/>
      <c r="AL1901" s="162"/>
      <c r="AM1901" s="128"/>
      <c r="AN1901" s="128"/>
      <c r="AO1901" s="120"/>
      <c r="AQ1901" s="128"/>
      <c r="AR1901" s="128"/>
      <c r="AS1901" s="128"/>
      <c r="AT1901" s="128"/>
      <c r="AU1901" s="128"/>
      <c r="AV1901" s="128"/>
    </row>
    <row r="1902" ht="16.5" customHeight="1">
      <c r="A1902" s="128"/>
      <c r="B1902" s="128"/>
      <c r="C1902" s="128"/>
      <c r="D1902" s="128"/>
      <c r="E1902" s="128"/>
      <c r="F1902" s="128"/>
      <c r="G1902" s="128"/>
      <c r="H1902" s="128"/>
      <c r="I1902" s="128"/>
      <c r="J1902" s="128"/>
      <c r="K1902" s="128"/>
      <c r="L1902" s="128"/>
      <c r="M1902" s="128"/>
      <c r="N1902" s="128"/>
      <c r="O1902" s="128"/>
      <c r="P1902" s="128"/>
      <c r="Q1902" s="128"/>
      <c r="R1902" s="128"/>
      <c r="S1902" s="128"/>
      <c r="T1902" s="128"/>
      <c r="U1902" s="128"/>
      <c r="V1902" s="128"/>
      <c r="W1902" s="128"/>
      <c r="Y1902" s="128"/>
      <c r="Z1902" s="161"/>
      <c r="AB1902" s="128"/>
      <c r="AF1902" s="128"/>
      <c r="AH1902" s="128"/>
      <c r="AI1902" s="162"/>
      <c r="AJ1902" s="163"/>
      <c r="AK1902" s="162"/>
      <c r="AL1902" s="162"/>
      <c r="AM1902" s="128"/>
      <c r="AN1902" s="128"/>
      <c r="AO1902" s="120"/>
      <c r="AQ1902" s="128"/>
      <c r="AR1902" s="128"/>
      <c r="AS1902" s="128"/>
      <c r="AT1902" s="128"/>
      <c r="AU1902" s="128"/>
      <c r="AV1902" s="128"/>
    </row>
    <row r="1903" ht="16.5" customHeight="1">
      <c r="A1903" s="128"/>
      <c r="B1903" s="128"/>
      <c r="C1903" s="128"/>
      <c r="D1903" s="128"/>
      <c r="E1903" s="128"/>
      <c r="F1903" s="128"/>
      <c r="G1903" s="128"/>
      <c r="H1903" s="128"/>
      <c r="I1903" s="128"/>
      <c r="J1903" s="128"/>
      <c r="K1903" s="128"/>
      <c r="L1903" s="128"/>
      <c r="M1903" s="128"/>
      <c r="N1903" s="128"/>
      <c r="O1903" s="128"/>
      <c r="P1903" s="128"/>
      <c r="Q1903" s="128"/>
      <c r="R1903" s="128"/>
      <c r="S1903" s="128"/>
      <c r="T1903" s="128"/>
      <c r="U1903" s="128"/>
      <c r="Z1903" s="161"/>
      <c r="AH1903" s="128"/>
      <c r="AI1903" s="162"/>
      <c r="AJ1903" s="162"/>
      <c r="AK1903" s="162"/>
      <c r="AL1903" s="162"/>
      <c r="AM1903" s="128"/>
      <c r="AN1903" s="128"/>
      <c r="AQ1903" s="128"/>
      <c r="AR1903" s="128"/>
      <c r="AS1903" s="128"/>
      <c r="AT1903" s="128"/>
      <c r="AU1903" s="128"/>
      <c r="AV1903" s="128"/>
    </row>
    <row r="1904" ht="16.5" customHeight="1">
      <c r="A1904" s="128"/>
      <c r="B1904" s="128"/>
      <c r="C1904" s="128"/>
      <c r="D1904" s="128"/>
      <c r="E1904" s="128"/>
      <c r="F1904" s="128"/>
      <c r="G1904" s="128"/>
      <c r="H1904" s="128"/>
      <c r="I1904" s="128"/>
      <c r="J1904" s="128"/>
      <c r="K1904" s="128"/>
      <c r="L1904" s="128"/>
      <c r="M1904" s="128"/>
      <c r="N1904" s="128"/>
      <c r="O1904" s="128"/>
      <c r="P1904" s="128"/>
      <c r="Q1904" s="128"/>
      <c r="R1904" s="128"/>
      <c r="S1904" s="128"/>
      <c r="T1904" s="128"/>
      <c r="U1904" s="128"/>
      <c r="Z1904" s="161"/>
      <c r="AH1904" s="128"/>
      <c r="AI1904" s="162"/>
      <c r="AJ1904" s="162"/>
      <c r="AK1904" s="162"/>
      <c r="AL1904" s="162"/>
      <c r="AM1904" s="128"/>
      <c r="AN1904" s="128"/>
      <c r="AQ1904" s="128"/>
      <c r="AR1904" s="128"/>
      <c r="AS1904" s="128"/>
      <c r="AT1904" s="128"/>
      <c r="AU1904" s="128"/>
      <c r="AV1904" s="128"/>
    </row>
    <row r="1905" ht="16.5" customHeight="1">
      <c r="A1905" s="128"/>
      <c r="B1905" s="128"/>
      <c r="C1905" s="128"/>
      <c r="D1905" s="128"/>
      <c r="E1905" s="128"/>
      <c r="F1905" s="128"/>
      <c r="G1905" s="128"/>
      <c r="H1905" s="128"/>
      <c r="I1905" s="128"/>
      <c r="J1905" s="128"/>
      <c r="K1905" s="128"/>
      <c r="L1905" s="128"/>
      <c r="M1905" s="128"/>
      <c r="N1905" s="128"/>
      <c r="O1905" s="128"/>
      <c r="P1905" s="128"/>
      <c r="Q1905" s="128"/>
      <c r="R1905" s="128"/>
      <c r="S1905" s="128"/>
      <c r="T1905" s="128"/>
      <c r="U1905" s="128"/>
      <c r="Z1905" s="161"/>
      <c r="AH1905" s="128"/>
      <c r="AI1905" s="162"/>
      <c r="AJ1905" s="162"/>
      <c r="AK1905" s="162"/>
      <c r="AL1905" s="162"/>
      <c r="AM1905" s="128"/>
      <c r="AN1905" s="128"/>
      <c r="AQ1905" s="128"/>
      <c r="AR1905" s="128"/>
      <c r="AS1905" s="128"/>
      <c r="AT1905" s="128"/>
      <c r="AU1905" s="128"/>
      <c r="AV1905" s="128"/>
    </row>
    <row r="1906" ht="16.5" customHeight="1">
      <c r="A1906" s="128"/>
      <c r="B1906" s="128"/>
      <c r="C1906" s="128"/>
      <c r="D1906" s="128"/>
      <c r="E1906" s="128"/>
      <c r="F1906" s="128"/>
      <c r="G1906" s="128"/>
      <c r="H1906" s="128"/>
      <c r="I1906" s="128"/>
      <c r="J1906" s="128"/>
      <c r="K1906" s="128"/>
      <c r="L1906" s="128"/>
      <c r="M1906" s="128"/>
      <c r="N1906" s="128"/>
      <c r="O1906" s="128"/>
      <c r="P1906" s="128"/>
      <c r="Q1906" s="128"/>
      <c r="R1906" s="128"/>
      <c r="S1906" s="128"/>
      <c r="T1906" s="128"/>
      <c r="U1906" s="128"/>
      <c r="Z1906" s="161"/>
      <c r="AH1906" s="128"/>
      <c r="AI1906" s="162"/>
      <c r="AJ1906" s="162"/>
      <c r="AK1906" s="162"/>
      <c r="AL1906" s="162"/>
      <c r="AM1906" s="128"/>
      <c r="AN1906" s="128"/>
      <c r="AQ1906" s="128"/>
      <c r="AR1906" s="128"/>
      <c r="AS1906" s="128"/>
      <c r="AT1906" s="128"/>
      <c r="AU1906" s="128"/>
      <c r="AV1906" s="128"/>
    </row>
    <row r="1907" ht="16.5" customHeight="1">
      <c r="A1907" s="128"/>
      <c r="B1907" s="128"/>
      <c r="C1907" s="128"/>
      <c r="D1907" s="128"/>
      <c r="E1907" s="128"/>
      <c r="F1907" s="128"/>
      <c r="G1907" s="128"/>
      <c r="H1907" s="128"/>
      <c r="I1907" s="128"/>
      <c r="J1907" s="128"/>
      <c r="K1907" s="128"/>
      <c r="L1907" s="128"/>
      <c r="M1907" s="128"/>
      <c r="N1907" s="128"/>
      <c r="O1907" s="128"/>
      <c r="P1907" s="128"/>
      <c r="Q1907" s="128"/>
      <c r="R1907" s="128"/>
      <c r="S1907" s="128"/>
      <c r="T1907" s="128"/>
      <c r="U1907" s="128"/>
      <c r="Z1907" s="161"/>
      <c r="AH1907" s="128"/>
      <c r="AI1907" s="162"/>
      <c r="AJ1907" s="162"/>
      <c r="AK1907" s="162"/>
      <c r="AL1907" s="162"/>
      <c r="AM1907" s="128"/>
      <c r="AN1907" s="128"/>
      <c r="AQ1907" s="128"/>
      <c r="AR1907" s="128"/>
      <c r="AS1907" s="128"/>
      <c r="AT1907" s="128"/>
      <c r="AU1907" s="128"/>
      <c r="AV1907" s="128"/>
    </row>
    <row r="1908" ht="16.5" customHeight="1">
      <c r="A1908" s="128"/>
      <c r="B1908" s="128"/>
      <c r="C1908" s="128"/>
      <c r="D1908" s="128"/>
      <c r="E1908" s="128"/>
      <c r="F1908" s="128"/>
      <c r="G1908" s="128"/>
      <c r="H1908" s="128"/>
      <c r="I1908" s="128"/>
      <c r="J1908" s="128"/>
      <c r="K1908" s="128"/>
      <c r="L1908" s="128"/>
      <c r="M1908" s="128"/>
      <c r="N1908" s="128"/>
      <c r="O1908" s="128"/>
      <c r="P1908" s="128"/>
      <c r="Q1908" s="128"/>
      <c r="R1908" s="128"/>
      <c r="S1908" s="128"/>
      <c r="T1908" s="128"/>
      <c r="U1908" s="128"/>
      <c r="Z1908" s="161"/>
      <c r="AH1908" s="128"/>
      <c r="AI1908" s="162"/>
      <c r="AJ1908" s="162"/>
      <c r="AK1908" s="162"/>
      <c r="AL1908" s="162"/>
      <c r="AM1908" s="128"/>
      <c r="AN1908" s="128"/>
      <c r="AQ1908" s="128"/>
      <c r="AR1908" s="128"/>
      <c r="AS1908" s="128"/>
      <c r="AT1908" s="128"/>
      <c r="AU1908" s="128"/>
      <c r="AV1908" s="128"/>
    </row>
    <row r="1909" ht="16.5" customHeight="1">
      <c r="A1909" s="128"/>
      <c r="B1909" s="128"/>
      <c r="C1909" s="128"/>
      <c r="D1909" s="128"/>
      <c r="E1909" s="128"/>
      <c r="F1909" s="128"/>
      <c r="G1909" s="128"/>
      <c r="H1909" s="128"/>
      <c r="I1909" s="128"/>
      <c r="J1909" s="128"/>
      <c r="K1909" s="128"/>
      <c r="L1909" s="128"/>
      <c r="M1909" s="128"/>
      <c r="N1909" s="128"/>
      <c r="O1909" s="128"/>
      <c r="P1909" s="128"/>
      <c r="Q1909" s="128"/>
      <c r="R1909" s="128"/>
      <c r="S1909" s="128"/>
      <c r="T1909" s="128"/>
      <c r="U1909" s="128"/>
      <c r="Z1909" s="161"/>
      <c r="AH1909" s="128"/>
      <c r="AI1909" s="162"/>
      <c r="AJ1909" s="162"/>
      <c r="AK1909" s="162"/>
      <c r="AL1909" s="162"/>
      <c r="AM1909" s="128"/>
      <c r="AN1909" s="128"/>
      <c r="AQ1909" s="128"/>
      <c r="AR1909" s="128"/>
      <c r="AS1909" s="128"/>
      <c r="AT1909" s="128"/>
      <c r="AU1909" s="128"/>
      <c r="AV1909" s="128"/>
    </row>
    <row r="1910" ht="16.5" customHeight="1">
      <c r="A1910" s="128"/>
      <c r="B1910" s="128"/>
      <c r="C1910" s="128"/>
      <c r="D1910" s="128"/>
      <c r="E1910" s="128"/>
      <c r="F1910" s="128"/>
      <c r="G1910" s="128"/>
      <c r="H1910" s="128"/>
      <c r="I1910" s="128"/>
      <c r="J1910" s="128"/>
      <c r="K1910" s="128"/>
      <c r="L1910" s="128"/>
      <c r="M1910" s="128"/>
      <c r="N1910" s="128"/>
      <c r="O1910" s="128"/>
      <c r="P1910" s="128"/>
      <c r="Q1910" s="128"/>
      <c r="R1910" s="128"/>
      <c r="S1910" s="128"/>
      <c r="T1910" s="128"/>
      <c r="U1910" s="128"/>
      <c r="Z1910" s="161"/>
      <c r="AH1910" s="128"/>
      <c r="AI1910" s="162"/>
      <c r="AJ1910" s="162"/>
      <c r="AK1910" s="162"/>
      <c r="AL1910" s="162"/>
      <c r="AM1910" s="128"/>
      <c r="AN1910" s="128"/>
      <c r="AQ1910" s="128"/>
      <c r="AR1910" s="128"/>
      <c r="AS1910" s="128"/>
      <c r="AT1910" s="128"/>
      <c r="AU1910" s="128"/>
      <c r="AV1910" s="128"/>
    </row>
    <row r="1911" ht="16.5" customHeight="1">
      <c r="A1911" s="128"/>
      <c r="B1911" s="128"/>
      <c r="C1911" s="128"/>
      <c r="D1911" s="128"/>
      <c r="E1911" s="128"/>
      <c r="F1911" s="128"/>
      <c r="G1911" s="128"/>
      <c r="H1911" s="128"/>
      <c r="I1911" s="128"/>
      <c r="J1911" s="128"/>
      <c r="K1911" s="128"/>
      <c r="L1911" s="128"/>
      <c r="M1911" s="128"/>
      <c r="N1911" s="128"/>
      <c r="O1911" s="128"/>
      <c r="P1911" s="128"/>
      <c r="Q1911" s="128"/>
      <c r="R1911" s="128"/>
      <c r="S1911" s="128"/>
      <c r="T1911" s="128"/>
      <c r="U1911" s="128"/>
      <c r="Z1911" s="161"/>
      <c r="AH1911" s="128"/>
      <c r="AI1911" s="162"/>
      <c r="AJ1911" s="162"/>
      <c r="AK1911" s="162"/>
      <c r="AL1911" s="162"/>
      <c r="AM1911" s="128"/>
      <c r="AN1911" s="128"/>
      <c r="AQ1911" s="128"/>
      <c r="AR1911" s="128"/>
      <c r="AS1911" s="128"/>
      <c r="AT1911" s="128"/>
      <c r="AU1911" s="128"/>
      <c r="AV1911" s="128"/>
    </row>
    <row r="1912" ht="16.5" customHeight="1">
      <c r="A1912" s="128"/>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Z1912" s="161"/>
      <c r="AH1912" s="128"/>
      <c r="AI1912" s="162"/>
      <c r="AJ1912" s="162"/>
      <c r="AK1912" s="162"/>
      <c r="AL1912" s="162"/>
      <c r="AM1912" s="128"/>
      <c r="AN1912" s="128"/>
      <c r="AQ1912" s="128"/>
      <c r="AR1912" s="128"/>
      <c r="AS1912" s="128"/>
      <c r="AT1912" s="128"/>
      <c r="AU1912" s="128"/>
      <c r="AV1912" s="128"/>
    </row>
    <row r="1913" ht="16.5" customHeight="1">
      <c r="A1913" s="128"/>
      <c r="B1913" s="128"/>
      <c r="C1913" s="128"/>
      <c r="D1913" s="128"/>
      <c r="E1913" s="128"/>
      <c r="F1913" s="128"/>
      <c r="G1913" s="128"/>
      <c r="H1913" s="128"/>
      <c r="I1913" s="128"/>
      <c r="J1913" s="128"/>
      <c r="K1913" s="128"/>
      <c r="L1913" s="128"/>
      <c r="M1913" s="128"/>
      <c r="N1913" s="128"/>
      <c r="O1913" s="128"/>
      <c r="P1913" s="128"/>
      <c r="Q1913" s="128"/>
      <c r="R1913" s="128"/>
      <c r="S1913" s="128"/>
      <c r="T1913" s="128"/>
      <c r="U1913" s="128"/>
      <c r="Z1913" s="161"/>
      <c r="AH1913" s="128"/>
      <c r="AI1913" s="162"/>
      <c r="AJ1913" s="162"/>
      <c r="AK1913" s="162"/>
      <c r="AL1913" s="162"/>
      <c r="AM1913" s="128"/>
      <c r="AN1913" s="128"/>
      <c r="AQ1913" s="128"/>
      <c r="AR1913" s="128"/>
      <c r="AS1913" s="128"/>
      <c r="AT1913" s="128"/>
      <c r="AU1913" s="128"/>
      <c r="AV1913" s="128"/>
    </row>
    <row r="1914" ht="16.5" customHeight="1">
      <c r="A1914" s="128"/>
      <c r="B1914" s="128"/>
      <c r="C1914" s="128"/>
      <c r="D1914" s="128"/>
      <c r="E1914" s="128"/>
      <c r="F1914" s="128"/>
      <c r="G1914" s="128"/>
      <c r="H1914" s="128"/>
      <c r="I1914" s="128"/>
      <c r="J1914" s="128"/>
      <c r="K1914" s="128"/>
      <c r="L1914" s="128"/>
      <c r="M1914" s="128"/>
      <c r="N1914" s="128"/>
      <c r="O1914" s="128"/>
      <c r="P1914" s="128"/>
      <c r="Q1914" s="128"/>
      <c r="R1914" s="128"/>
      <c r="S1914" s="128"/>
      <c r="T1914" s="128"/>
      <c r="U1914" s="128"/>
      <c r="Z1914" s="161"/>
      <c r="AH1914" s="128"/>
      <c r="AI1914" s="162"/>
      <c r="AJ1914" s="162"/>
      <c r="AK1914" s="162"/>
      <c r="AL1914" s="162"/>
      <c r="AM1914" s="128"/>
      <c r="AN1914" s="128"/>
      <c r="AQ1914" s="128"/>
      <c r="AR1914" s="128"/>
      <c r="AS1914" s="128"/>
      <c r="AT1914" s="128"/>
      <c r="AU1914" s="128"/>
      <c r="AV1914" s="128"/>
    </row>
    <row r="1915" ht="16.5" customHeight="1">
      <c r="A1915" s="128"/>
      <c r="B1915" s="128"/>
      <c r="C1915" s="128"/>
      <c r="D1915" s="128"/>
      <c r="E1915" s="128"/>
      <c r="F1915" s="128"/>
      <c r="G1915" s="128"/>
      <c r="H1915" s="128"/>
      <c r="I1915" s="128"/>
      <c r="J1915" s="128"/>
      <c r="K1915" s="128"/>
      <c r="L1915" s="128"/>
      <c r="M1915" s="128"/>
      <c r="N1915" s="128"/>
      <c r="O1915" s="128"/>
      <c r="P1915" s="128"/>
      <c r="Q1915" s="128"/>
      <c r="R1915" s="128"/>
      <c r="S1915" s="128"/>
      <c r="T1915" s="128"/>
      <c r="U1915" s="128"/>
      <c r="Z1915" s="161"/>
      <c r="AH1915" s="128"/>
      <c r="AI1915" s="162"/>
      <c r="AJ1915" s="162"/>
      <c r="AK1915" s="162"/>
      <c r="AL1915" s="162"/>
      <c r="AM1915" s="128"/>
      <c r="AN1915" s="128"/>
      <c r="AQ1915" s="128"/>
      <c r="AR1915" s="128"/>
      <c r="AS1915" s="128"/>
      <c r="AT1915" s="128"/>
      <c r="AU1915" s="128"/>
      <c r="AV1915" s="128"/>
    </row>
    <row r="1916" ht="16.5" customHeight="1">
      <c r="A1916" s="128"/>
      <c r="B1916" s="128"/>
      <c r="C1916" s="128"/>
      <c r="D1916" s="128"/>
      <c r="E1916" s="128"/>
      <c r="F1916" s="128"/>
      <c r="G1916" s="128"/>
      <c r="H1916" s="128"/>
      <c r="I1916" s="128"/>
      <c r="J1916" s="128"/>
      <c r="K1916" s="128"/>
      <c r="L1916" s="128"/>
      <c r="M1916" s="128"/>
      <c r="N1916" s="128"/>
      <c r="O1916" s="128"/>
      <c r="P1916" s="128"/>
      <c r="Q1916" s="128"/>
      <c r="R1916" s="128"/>
      <c r="S1916" s="128"/>
      <c r="T1916" s="128"/>
      <c r="U1916" s="128"/>
      <c r="Z1916" s="161"/>
      <c r="AH1916" s="128"/>
      <c r="AI1916" s="162"/>
      <c r="AJ1916" s="162"/>
      <c r="AK1916" s="162"/>
      <c r="AL1916" s="162"/>
      <c r="AM1916" s="128"/>
      <c r="AN1916" s="128"/>
      <c r="AQ1916" s="128"/>
      <c r="AR1916" s="128"/>
      <c r="AS1916" s="128"/>
      <c r="AT1916" s="128"/>
      <c r="AU1916" s="128"/>
      <c r="AV1916" s="128"/>
    </row>
    <row r="1917" ht="16.5" customHeight="1">
      <c r="A1917" s="128"/>
      <c r="B1917" s="128"/>
      <c r="C1917" s="128"/>
      <c r="D1917" s="128"/>
      <c r="E1917" s="128"/>
      <c r="F1917" s="128"/>
      <c r="G1917" s="128"/>
      <c r="H1917" s="128"/>
      <c r="I1917" s="128"/>
      <c r="J1917" s="128"/>
      <c r="K1917" s="128"/>
      <c r="L1917" s="128"/>
      <c r="M1917" s="128"/>
      <c r="N1917" s="128"/>
      <c r="O1917" s="128"/>
      <c r="P1917" s="128"/>
      <c r="Q1917" s="128"/>
      <c r="R1917" s="128"/>
      <c r="S1917" s="128"/>
      <c r="T1917" s="128"/>
      <c r="U1917" s="128"/>
      <c r="Z1917" s="161"/>
      <c r="AH1917" s="128"/>
      <c r="AI1917" s="162"/>
      <c r="AJ1917" s="162"/>
      <c r="AK1917" s="162"/>
      <c r="AL1917" s="162"/>
      <c r="AM1917" s="128"/>
      <c r="AN1917" s="128"/>
      <c r="AQ1917" s="128"/>
      <c r="AR1917" s="128"/>
      <c r="AS1917" s="128"/>
      <c r="AT1917" s="128"/>
      <c r="AU1917" s="128"/>
      <c r="AV1917" s="128"/>
    </row>
    <row r="1918" ht="16.5" customHeight="1">
      <c r="A1918" s="128"/>
      <c r="B1918" s="128"/>
      <c r="C1918" s="128"/>
      <c r="D1918" s="128"/>
      <c r="E1918" s="128"/>
      <c r="F1918" s="128"/>
      <c r="G1918" s="128"/>
      <c r="H1918" s="128"/>
      <c r="I1918" s="128"/>
      <c r="J1918" s="128"/>
      <c r="K1918" s="128"/>
      <c r="L1918" s="128"/>
      <c r="M1918" s="128"/>
      <c r="N1918" s="128"/>
      <c r="O1918" s="128"/>
      <c r="P1918" s="128"/>
      <c r="Q1918" s="128"/>
      <c r="R1918" s="128"/>
      <c r="S1918" s="128"/>
      <c r="T1918" s="128"/>
      <c r="U1918" s="128"/>
      <c r="Z1918" s="161"/>
      <c r="AH1918" s="128"/>
      <c r="AI1918" s="162"/>
      <c r="AJ1918" s="162"/>
      <c r="AK1918" s="162"/>
      <c r="AL1918" s="162"/>
      <c r="AM1918" s="128"/>
      <c r="AN1918" s="128"/>
      <c r="AQ1918" s="128"/>
      <c r="AR1918" s="128"/>
      <c r="AS1918" s="128"/>
      <c r="AT1918" s="128"/>
      <c r="AU1918" s="128"/>
      <c r="AV1918" s="128"/>
    </row>
    <row r="1919" ht="16.5" customHeight="1">
      <c r="A1919" s="128"/>
      <c r="B1919" s="128"/>
      <c r="C1919" s="128"/>
      <c r="D1919" s="128"/>
      <c r="E1919" s="128"/>
      <c r="F1919" s="128"/>
      <c r="G1919" s="128"/>
      <c r="H1919" s="128"/>
      <c r="I1919" s="128"/>
      <c r="J1919" s="128"/>
      <c r="K1919" s="128"/>
      <c r="L1919" s="128"/>
      <c r="M1919" s="128"/>
      <c r="N1919" s="128"/>
      <c r="O1919" s="128"/>
      <c r="P1919" s="128"/>
      <c r="Q1919" s="128"/>
      <c r="R1919" s="128"/>
      <c r="S1919" s="128"/>
      <c r="T1919" s="128"/>
      <c r="U1919" s="128"/>
      <c r="Z1919" s="161"/>
      <c r="AH1919" s="128"/>
      <c r="AI1919" s="162"/>
      <c r="AJ1919" s="162"/>
      <c r="AK1919" s="162"/>
      <c r="AL1919" s="162"/>
      <c r="AM1919" s="128"/>
      <c r="AN1919" s="128"/>
      <c r="AQ1919" s="128"/>
      <c r="AR1919" s="128"/>
      <c r="AS1919" s="128"/>
      <c r="AT1919" s="128"/>
      <c r="AU1919" s="128"/>
      <c r="AV1919" s="128"/>
    </row>
    <row r="1920" ht="16.5" customHeight="1">
      <c r="A1920" s="128"/>
      <c r="B1920" s="128"/>
      <c r="C1920" s="128"/>
      <c r="D1920" s="128"/>
      <c r="E1920" s="128"/>
      <c r="F1920" s="128"/>
      <c r="G1920" s="128"/>
      <c r="H1920" s="128"/>
      <c r="I1920" s="128"/>
      <c r="J1920" s="128"/>
      <c r="K1920" s="128"/>
      <c r="L1920" s="128"/>
      <c r="M1920" s="128"/>
      <c r="N1920" s="128"/>
      <c r="O1920" s="128"/>
      <c r="P1920" s="128"/>
      <c r="Q1920" s="128"/>
      <c r="R1920" s="128"/>
      <c r="S1920" s="128"/>
      <c r="T1920" s="128"/>
      <c r="U1920" s="128"/>
      <c r="Z1920" s="161"/>
      <c r="AH1920" s="128"/>
      <c r="AI1920" s="162"/>
      <c r="AJ1920" s="162"/>
      <c r="AK1920" s="162"/>
      <c r="AL1920" s="162"/>
      <c r="AM1920" s="128"/>
      <c r="AN1920" s="128"/>
      <c r="AQ1920" s="128"/>
      <c r="AR1920" s="128"/>
      <c r="AS1920" s="128"/>
      <c r="AT1920" s="128"/>
      <c r="AU1920" s="128"/>
      <c r="AV1920" s="128"/>
    </row>
    <row r="1921" ht="16.5" customHeight="1">
      <c r="A1921" s="128"/>
      <c r="B1921" s="128"/>
      <c r="C1921" s="128"/>
      <c r="D1921" s="128"/>
      <c r="E1921" s="128"/>
      <c r="F1921" s="128"/>
      <c r="G1921" s="128"/>
      <c r="H1921" s="128"/>
      <c r="I1921" s="128"/>
      <c r="J1921" s="128"/>
      <c r="K1921" s="128"/>
      <c r="L1921" s="128"/>
      <c r="M1921" s="128"/>
      <c r="N1921" s="128"/>
      <c r="O1921" s="128"/>
      <c r="P1921" s="128"/>
      <c r="Q1921" s="128"/>
      <c r="R1921" s="128"/>
      <c r="S1921" s="128"/>
      <c r="T1921" s="128"/>
      <c r="U1921" s="128"/>
      <c r="Z1921" s="161"/>
      <c r="AH1921" s="128"/>
      <c r="AI1921" s="162"/>
      <c r="AJ1921" s="162"/>
      <c r="AK1921" s="162"/>
      <c r="AL1921" s="162"/>
      <c r="AM1921" s="128"/>
      <c r="AN1921" s="128"/>
      <c r="AQ1921" s="128"/>
      <c r="AR1921" s="128"/>
      <c r="AS1921" s="128"/>
      <c r="AT1921" s="128"/>
      <c r="AU1921" s="128"/>
      <c r="AV1921" s="128"/>
    </row>
    <row r="1922" ht="16.5" customHeight="1">
      <c r="A1922" s="128"/>
      <c r="B1922" s="128"/>
      <c r="C1922" s="128"/>
      <c r="D1922" s="128"/>
      <c r="E1922" s="128"/>
      <c r="F1922" s="128"/>
      <c r="G1922" s="128"/>
      <c r="H1922" s="128"/>
      <c r="I1922" s="128"/>
      <c r="J1922" s="128"/>
      <c r="K1922" s="128"/>
      <c r="L1922" s="128"/>
      <c r="M1922" s="128"/>
      <c r="N1922" s="128"/>
      <c r="O1922" s="128"/>
      <c r="P1922" s="128"/>
      <c r="Q1922" s="128"/>
      <c r="R1922" s="128"/>
      <c r="S1922" s="128"/>
      <c r="T1922" s="128"/>
      <c r="U1922" s="128"/>
      <c r="Z1922" s="161"/>
      <c r="AH1922" s="128"/>
      <c r="AI1922" s="162"/>
      <c r="AJ1922" s="162"/>
      <c r="AK1922" s="162"/>
      <c r="AL1922" s="162"/>
      <c r="AM1922" s="128"/>
      <c r="AN1922" s="128"/>
      <c r="AQ1922" s="128"/>
      <c r="AR1922" s="128"/>
      <c r="AS1922" s="128"/>
      <c r="AT1922" s="128"/>
      <c r="AU1922" s="128"/>
      <c r="AV1922" s="128"/>
    </row>
    <row r="1923" ht="16.5" customHeight="1">
      <c r="A1923" s="128"/>
      <c r="B1923" s="128"/>
      <c r="C1923" s="128"/>
      <c r="D1923" s="128"/>
      <c r="E1923" s="128"/>
      <c r="F1923" s="128"/>
      <c r="G1923" s="128"/>
      <c r="H1923" s="128"/>
      <c r="I1923" s="128"/>
      <c r="J1923" s="128"/>
      <c r="K1923" s="128"/>
      <c r="L1923" s="128"/>
      <c r="M1923" s="128"/>
      <c r="N1923" s="128"/>
      <c r="O1923" s="128"/>
      <c r="P1923" s="128"/>
      <c r="Q1923" s="128"/>
      <c r="R1923" s="128"/>
      <c r="S1923" s="128"/>
      <c r="T1923" s="128"/>
      <c r="U1923" s="128"/>
      <c r="Z1923" s="161"/>
      <c r="AH1923" s="128"/>
      <c r="AI1923" s="162"/>
      <c r="AJ1923" s="162"/>
      <c r="AK1923" s="162"/>
      <c r="AL1923" s="162"/>
      <c r="AM1923" s="128"/>
      <c r="AN1923" s="128"/>
      <c r="AQ1923" s="128"/>
      <c r="AR1923" s="128"/>
      <c r="AS1923" s="128"/>
      <c r="AT1923" s="128"/>
      <c r="AU1923" s="128"/>
      <c r="AV1923" s="128"/>
    </row>
    <row r="1924" ht="16.5" customHeight="1">
      <c r="A1924" s="128"/>
      <c r="B1924" s="128"/>
      <c r="C1924" s="128"/>
      <c r="D1924" s="128"/>
      <c r="E1924" s="128"/>
      <c r="F1924" s="128"/>
      <c r="G1924" s="128"/>
      <c r="H1924" s="128"/>
      <c r="I1924" s="128"/>
      <c r="J1924" s="128"/>
      <c r="K1924" s="128"/>
      <c r="L1924" s="128"/>
      <c r="M1924" s="128"/>
      <c r="N1924" s="128"/>
      <c r="O1924" s="128"/>
      <c r="P1924" s="128"/>
      <c r="Q1924" s="128"/>
      <c r="R1924" s="128"/>
      <c r="S1924" s="128"/>
      <c r="T1924" s="128"/>
      <c r="U1924" s="128"/>
      <c r="Z1924" s="161"/>
      <c r="AH1924" s="128"/>
      <c r="AI1924" s="162"/>
      <c r="AJ1924" s="162"/>
      <c r="AK1924" s="162"/>
      <c r="AL1924" s="162"/>
      <c r="AM1924" s="128"/>
      <c r="AN1924" s="128"/>
      <c r="AQ1924" s="128"/>
      <c r="AR1924" s="128"/>
      <c r="AS1924" s="128"/>
      <c r="AT1924" s="128"/>
      <c r="AU1924" s="128"/>
      <c r="AV1924" s="128"/>
    </row>
    <row r="1925" ht="16.5" customHeight="1">
      <c r="A1925" s="128"/>
      <c r="B1925" s="128"/>
      <c r="C1925" s="128"/>
      <c r="D1925" s="128"/>
      <c r="E1925" s="128"/>
      <c r="F1925" s="128"/>
      <c r="G1925" s="128"/>
      <c r="H1925" s="128"/>
      <c r="I1925" s="128"/>
      <c r="J1925" s="128"/>
      <c r="K1925" s="128"/>
      <c r="L1925" s="128"/>
      <c r="M1925" s="128"/>
      <c r="N1925" s="128"/>
      <c r="O1925" s="128"/>
      <c r="P1925" s="128"/>
      <c r="Q1925" s="128"/>
      <c r="R1925" s="128"/>
      <c r="S1925" s="128"/>
      <c r="T1925" s="128"/>
      <c r="U1925" s="128"/>
      <c r="Z1925" s="161"/>
      <c r="AH1925" s="128"/>
      <c r="AI1925" s="162"/>
      <c r="AJ1925" s="162"/>
      <c r="AK1925" s="162"/>
      <c r="AL1925" s="162"/>
      <c r="AM1925" s="128"/>
      <c r="AN1925" s="128"/>
      <c r="AQ1925" s="128"/>
      <c r="AR1925" s="128"/>
      <c r="AS1925" s="128"/>
      <c r="AT1925" s="128"/>
      <c r="AU1925" s="128"/>
      <c r="AV1925" s="128"/>
    </row>
    <row r="1926" ht="16.5" customHeight="1">
      <c r="A1926" s="128"/>
      <c r="B1926" s="128"/>
      <c r="C1926" s="128"/>
      <c r="D1926" s="128"/>
      <c r="E1926" s="128"/>
      <c r="F1926" s="128"/>
      <c r="G1926" s="128"/>
      <c r="H1926" s="128"/>
      <c r="I1926" s="128"/>
      <c r="J1926" s="128"/>
      <c r="K1926" s="128"/>
      <c r="L1926" s="128"/>
      <c r="M1926" s="128"/>
      <c r="N1926" s="128"/>
      <c r="O1926" s="128"/>
      <c r="P1926" s="128"/>
      <c r="Q1926" s="128"/>
      <c r="R1926" s="128"/>
      <c r="S1926" s="128"/>
      <c r="T1926" s="128"/>
      <c r="U1926" s="128"/>
      <c r="Z1926" s="161"/>
      <c r="AH1926" s="128"/>
      <c r="AI1926" s="162"/>
      <c r="AJ1926" s="162"/>
      <c r="AK1926" s="162"/>
      <c r="AL1926" s="162"/>
      <c r="AM1926" s="128"/>
      <c r="AN1926" s="128"/>
      <c r="AQ1926" s="128"/>
      <c r="AR1926" s="128"/>
      <c r="AS1926" s="128"/>
      <c r="AT1926" s="128"/>
      <c r="AU1926" s="128"/>
      <c r="AV1926" s="128"/>
    </row>
    <row r="1927" ht="16.5" customHeight="1">
      <c r="A1927" s="128"/>
      <c r="B1927" s="128"/>
      <c r="C1927" s="128"/>
      <c r="D1927" s="128"/>
      <c r="E1927" s="128"/>
      <c r="F1927" s="128"/>
      <c r="G1927" s="128"/>
      <c r="H1927" s="128"/>
      <c r="I1927" s="128"/>
      <c r="J1927" s="128"/>
      <c r="K1927" s="128"/>
      <c r="L1927" s="128"/>
      <c r="M1927" s="128"/>
      <c r="N1927" s="128"/>
      <c r="O1927" s="128"/>
      <c r="P1927" s="128"/>
      <c r="Q1927" s="128"/>
      <c r="R1927" s="128"/>
      <c r="S1927" s="128"/>
      <c r="T1927" s="128"/>
      <c r="U1927" s="128"/>
      <c r="Z1927" s="161"/>
      <c r="AH1927" s="128"/>
      <c r="AI1927" s="162"/>
      <c r="AJ1927" s="162"/>
      <c r="AK1927" s="162"/>
      <c r="AL1927" s="162"/>
      <c r="AM1927" s="128"/>
      <c r="AN1927" s="128"/>
      <c r="AQ1927" s="128"/>
      <c r="AR1927" s="128"/>
      <c r="AS1927" s="128"/>
      <c r="AT1927" s="128"/>
      <c r="AU1927" s="128"/>
      <c r="AV1927" s="128"/>
    </row>
    <row r="1928" ht="16.5" customHeight="1">
      <c r="A1928" s="128"/>
      <c r="B1928" s="128"/>
      <c r="C1928" s="128"/>
      <c r="D1928" s="128"/>
      <c r="E1928" s="128"/>
      <c r="F1928" s="128"/>
      <c r="G1928" s="128"/>
      <c r="H1928" s="128"/>
      <c r="I1928" s="128"/>
      <c r="J1928" s="128"/>
      <c r="K1928" s="128"/>
      <c r="L1928" s="128"/>
      <c r="M1928" s="128"/>
      <c r="N1928" s="128"/>
      <c r="O1928" s="128"/>
      <c r="P1928" s="128"/>
      <c r="Q1928" s="128"/>
      <c r="R1928" s="128"/>
      <c r="S1928" s="128"/>
      <c r="T1928" s="128"/>
      <c r="U1928" s="128"/>
      <c r="Z1928" s="161"/>
      <c r="AH1928" s="128"/>
      <c r="AI1928" s="162"/>
      <c r="AJ1928" s="162"/>
      <c r="AK1928" s="162"/>
      <c r="AL1928" s="162"/>
      <c r="AM1928" s="128"/>
      <c r="AN1928" s="128"/>
      <c r="AQ1928" s="128"/>
      <c r="AR1928" s="128"/>
      <c r="AS1928" s="128"/>
      <c r="AT1928" s="128"/>
      <c r="AU1928" s="128"/>
      <c r="AV1928" s="128"/>
    </row>
    <row r="1929" ht="16.5" customHeight="1">
      <c r="A1929" s="128"/>
      <c r="B1929" s="128"/>
      <c r="C1929" s="128"/>
      <c r="D1929" s="128"/>
      <c r="E1929" s="128"/>
      <c r="F1929" s="128"/>
      <c r="G1929" s="128"/>
      <c r="H1929" s="128"/>
      <c r="I1929" s="128"/>
      <c r="J1929" s="128"/>
      <c r="K1929" s="128"/>
      <c r="L1929" s="128"/>
      <c r="M1929" s="128"/>
      <c r="N1929" s="128"/>
      <c r="O1929" s="128"/>
      <c r="P1929" s="128"/>
      <c r="Q1929" s="128"/>
      <c r="R1929" s="128"/>
      <c r="S1929" s="128"/>
      <c r="T1929" s="128"/>
      <c r="U1929" s="128"/>
      <c r="Z1929" s="161"/>
      <c r="AH1929" s="128"/>
      <c r="AI1929" s="162"/>
      <c r="AJ1929" s="162"/>
      <c r="AK1929" s="162"/>
      <c r="AL1929" s="162"/>
      <c r="AM1929" s="128"/>
      <c r="AN1929" s="128"/>
      <c r="AQ1929" s="128"/>
      <c r="AR1929" s="128"/>
      <c r="AS1929" s="128"/>
      <c r="AT1929" s="128"/>
      <c r="AU1929" s="128"/>
      <c r="AV1929" s="128"/>
    </row>
    <row r="1930" ht="16.5" customHeight="1">
      <c r="A1930" s="128"/>
      <c r="B1930" s="128"/>
      <c r="C1930" s="128"/>
      <c r="D1930" s="128"/>
      <c r="E1930" s="128"/>
      <c r="F1930" s="128"/>
      <c r="G1930" s="128"/>
      <c r="H1930" s="128"/>
      <c r="I1930" s="128"/>
      <c r="J1930" s="128"/>
      <c r="K1930" s="128"/>
      <c r="L1930" s="128"/>
      <c r="M1930" s="128"/>
      <c r="N1930" s="128"/>
      <c r="O1930" s="128"/>
      <c r="P1930" s="128"/>
      <c r="Q1930" s="128"/>
      <c r="R1930" s="128"/>
      <c r="S1930" s="128"/>
      <c r="T1930" s="128"/>
      <c r="U1930" s="128"/>
      <c r="Z1930" s="161"/>
      <c r="AH1930" s="128"/>
      <c r="AI1930" s="162"/>
      <c r="AJ1930" s="162"/>
      <c r="AK1930" s="162"/>
      <c r="AL1930" s="162"/>
      <c r="AM1930" s="128"/>
      <c r="AN1930" s="128"/>
      <c r="AQ1930" s="128"/>
      <c r="AR1930" s="128"/>
      <c r="AS1930" s="128"/>
      <c r="AT1930" s="128"/>
      <c r="AU1930" s="128"/>
      <c r="AV1930" s="128"/>
    </row>
    <row r="1931" ht="16.5" customHeight="1">
      <c r="A1931" s="128"/>
      <c r="B1931" s="128"/>
      <c r="C1931" s="128"/>
      <c r="D1931" s="128"/>
      <c r="E1931" s="128"/>
      <c r="F1931" s="128"/>
      <c r="G1931" s="128"/>
      <c r="H1931" s="128"/>
      <c r="I1931" s="128"/>
      <c r="J1931" s="128"/>
      <c r="K1931" s="128"/>
      <c r="L1931" s="128"/>
      <c r="M1931" s="128"/>
      <c r="N1931" s="128"/>
      <c r="O1931" s="128"/>
      <c r="P1931" s="128"/>
      <c r="Q1931" s="128"/>
      <c r="R1931" s="128"/>
      <c r="S1931" s="128"/>
      <c r="T1931" s="128"/>
      <c r="U1931" s="128"/>
      <c r="Z1931" s="161"/>
      <c r="AH1931" s="128"/>
      <c r="AI1931" s="162"/>
      <c r="AJ1931" s="162"/>
      <c r="AK1931" s="162"/>
      <c r="AL1931" s="162"/>
      <c r="AM1931" s="128"/>
      <c r="AN1931" s="128"/>
      <c r="AQ1931" s="128"/>
      <c r="AR1931" s="128"/>
      <c r="AS1931" s="128"/>
      <c r="AT1931" s="128"/>
      <c r="AU1931" s="128"/>
      <c r="AV1931" s="128"/>
    </row>
    <row r="1932" ht="16.5" customHeight="1">
      <c r="A1932" s="128"/>
      <c r="B1932" s="128"/>
      <c r="C1932" s="128"/>
      <c r="D1932" s="128"/>
      <c r="E1932" s="128"/>
      <c r="F1932" s="128"/>
      <c r="G1932" s="128"/>
      <c r="H1932" s="128"/>
      <c r="I1932" s="128"/>
      <c r="J1932" s="128"/>
      <c r="K1932" s="128"/>
      <c r="L1932" s="128"/>
      <c r="M1932" s="128"/>
      <c r="N1932" s="128"/>
      <c r="O1932" s="128"/>
      <c r="P1932" s="128"/>
      <c r="Q1932" s="128"/>
      <c r="R1932" s="128"/>
      <c r="S1932" s="128"/>
      <c r="T1932" s="128"/>
      <c r="U1932" s="128"/>
      <c r="Z1932" s="161"/>
      <c r="AH1932" s="128"/>
      <c r="AI1932" s="162"/>
      <c r="AJ1932" s="162"/>
      <c r="AK1932" s="162"/>
      <c r="AL1932" s="162"/>
      <c r="AM1932" s="128"/>
      <c r="AN1932" s="128"/>
      <c r="AQ1932" s="128"/>
      <c r="AR1932" s="128"/>
      <c r="AS1932" s="128"/>
      <c r="AT1932" s="128"/>
      <c r="AU1932" s="128"/>
      <c r="AV1932" s="128"/>
    </row>
    <row r="1933" ht="16.5" customHeight="1">
      <c r="A1933" s="128"/>
      <c r="B1933" s="128"/>
      <c r="C1933" s="128"/>
      <c r="D1933" s="128"/>
      <c r="E1933" s="128"/>
      <c r="F1933" s="128"/>
      <c r="G1933" s="128"/>
      <c r="H1933" s="128"/>
      <c r="I1933" s="128"/>
      <c r="J1933" s="128"/>
      <c r="K1933" s="128"/>
      <c r="L1933" s="128"/>
      <c r="M1933" s="128"/>
      <c r="N1933" s="128"/>
      <c r="O1933" s="128"/>
      <c r="P1933" s="128"/>
      <c r="Q1933" s="128"/>
      <c r="R1933" s="128"/>
      <c r="S1933" s="128"/>
      <c r="T1933" s="128"/>
      <c r="U1933" s="128"/>
      <c r="Z1933" s="161"/>
      <c r="AH1933" s="128"/>
      <c r="AI1933" s="162"/>
      <c r="AJ1933" s="162"/>
      <c r="AK1933" s="162"/>
      <c r="AL1933" s="162"/>
      <c r="AM1933" s="128"/>
      <c r="AN1933" s="128"/>
      <c r="AQ1933" s="128"/>
      <c r="AR1933" s="128"/>
      <c r="AS1933" s="128"/>
      <c r="AT1933" s="128"/>
      <c r="AU1933" s="128"/>
      <c r="AV1933" s="128"/>
    </row>
    <row r="1934" ht="16.5" customHeight="1">
      <c r="A1934" s="128"/>
      <c r="B1934" s="128"/>
      <c r="C1934" s="128"/>
      <c r="D1934" s="128"/>
      <c r="E1934" s="128"/>
      <c r="F1934" s="128"/>
      <c r="G1934" s="128"/>
      <c r="H1934" s="128"/>
      <c r="I1934" s="128"/>
      <c r="J1934" s="128"/>
      <c r="K1934" s="128"/>
      <c r="L1934" s="128"/>
      <c r="M1934" s="128"/>
      <c r="N1934" s="128"/>
      <c r="O1934" s="128"/>
      <c r="P1934" s="128"/>
      <c r="Q1934" s="128"/>
      <c r="R1934" s="128"/>
      <c r="S1934" s="128"/>
      <c r="T1934" s="128"/>
      <c r="U1934" s="128"/>
      <c r="Z1934" s="161"/>
      <c r="AH1934" s="128"/>
      <c r="AI1934" s="162"/>
      <c r="AJ1934" s="162"/>
      <c r="AK1934" s="162"/>
      <c r="AL1934" s="162"/>
      <c r="AM1934" s="128"/>
      <c r="AN1934" s="128"/>
      <c r="AQ1934" s="128"/>
      <c r="AR1934" s="128"/>
      <c r="AS1934" s="128"/>
      <c r="AT1934" s="128"/>
      <c r="AU1934" s="128"/>
      <c r="AV1934" s="128"/>
    </row>
    <row r="1935" ht="16.5" customHeight="1">
      <c r="A1935" s="128"/>
      <c r="B1935" s="128"/>
      <c r="C1935" s="128"/>
      <c r="D1935" s="128"/>
      <c r="E1935" s="128"/>
      <c r="F1935" s="128"/>
      <c r="G1935" s="128"/>
      <c r="H1935" s="128"/>
      <c r="I1935" s="128"/>
      <c r="J1935" s="128"/>
      <c r="K1935" s="128"/>
      <c r="L1935" s="128"/>
      <c r="M1935" s="128"/>
      <c r="N1935" s="128"/>
      <c r="O1935" s="128"/>
      <c r="P1935" s="128"/>
      <c r="Q1935" s="128"/>
      <c r="R1935" s="128"/>
      <c r="S1935" s="128"/>
      <c r="T1935" s="128"/>
      <c r="U1935" s="128"/>
      <c r="Z1935" s="161"/>
      <c r="AH1935" s="128"/>
      <c r="AI1935" s="162"/>
      <c r="AJ1935" s="162"/>
      <c r="AK1935" s="162"/>
      <c r="AL1935" s="162"/>
      <c r="AM1935" s="128"/>
      <c r="AN1935" s="128"/>
      <c r="AQ1935" s="128"/>
      <c r="AR1935" s="128"/>
      <c r="AS1935" s="128"/>
      <c r="AT1935" s="128"/>
      <c r="AU1935" s="128"/>
      <c r="AV1935" s="128"/>
    </row>
    <row r="1936" ht="16.5" customHeight="1">
      <c r="A1936" s="128"/>
      <c r="B1936" s="128"/>
      <c r="C1936" s="128"/>
      <c r="D1936" s="128"/>
      <c r="E1936" s="128"/>
      <c r="F1936" s="128"/>
      <c r="G1936" s="128"/>
      <c r="H1936" s="128"/>
      <c r="I1936" s="128"/>
      <c r="J1936" s="128"/>
      <c r="K1936" s="128"/>
      <c r="L1936" s="128"/>
      <c r="M1936" s="128"/>
      <c r="N1936" s="128"/>
      <c r="O1936" s="128"/>
      <c r="P1936" s="128"/>
      <c r="Q1936" s="128"/>
      <c r="R1936" s="128"/>
      <c r="S1936" s="128"/>
      <c r="T1936" s="128"/>
      <c r="U1936" s="128"/>
      <c r="Z1936" s="161"/>
      <c r="AH1936" s="128"/>
      <c r="AI1936" s="162"/>
      <c r="AJ1936" s="162"/>
      <c r="AK1936" s="162"/>
      <c r="AL1936" s="162"/>
      <c r="AM1936" s="128"/>
      <c r="AN1936" s="128"/>
      <c r="AQ1936" s="128"/>
      <c r="AR1936" s="128"/>
      <c r="AS1936" s="128"/>
      <c r="AT1936" s="128"/>
      <c r="AU1936" s="128"/>
      <c r="AV1936" s="128"/>
    </row>
    <row r="1937" ht="16.5" customHeight="1">
      <c r="A1937" s="128"/>
      <c r="B1937" s="128"/>
      <c r="C1937" s="128"/>
      <c r="D1937" s="128"/>
      <c r="E1937" s="128"/>
      <c r="F1937" s="128"/>
      <c r="G1937" s="128"/>
      <c r="H1937" s="128"/>
      <c r="I1937" s="128"/>
      <c r="J1937" s="128"/>
      <c r="K1937" s="128"/>
      <c r="L1937" s="128"/>
      <c r="M1937" s="128"/>
      <c r="N1937" s="128"/>
      <c r="O1937" s="128"/>
      <c r="P1937" s="128"/>
      <c r="Q1937" s="128"/>
      <c r="R1937" s="128"/>
      <c r="S1937" s="128"/>
      <c r="T1937" s="128"/>
      <c r="U1937" s="128"/>
      <c r="Z1937" s="161"/>
      <c r="AH1937" s="128"/>
      <c r="AI1937" s="162"/>
      <c r="AJ1937" s="162"/>
      <c r="AK1937" s="162"/>
      <c r="AL1937" s="162"/>
      <c r="AM1937" s="128"/>
      <c r="AN1937" s="128"/>
      <c r="AQ1937" s="128"/>
      <c r="AR1937" s="128"/>
      <c r="AS1937" s="128"/>
      <c r="AT1937" s="128"/>
      <c r="AU1937" s="128"/>
      <c r="AV1937" s="128"/>
    </row>
    <row r="1938" ht="16.5" customHeight="1">
      <c r="A1938" s="128"/>
      <c r="B1938" s="128"/>
      <c r="C1938" s="128"/>
      <c r="D1938" s="128"/>
      <c r="E1938" s="128"/>
      <c r="F1938" s="128"/>
      <c r="G1938" s="128"/>
      <c r="H1938" s="128"/>
      <c r="I1938" s="128"/>
      <c r="J1938" s="128"/>
      <c r="K1938" s="128"/>
      <c r="L1938" s="128"/>
      <c r="M1938" s="128"/>
      <c r="N1938" s="128"/>
      <c r="O1938" s="128"/>
      <c r="P1938" s="128"/>
      <c r="Q1938" s="128"/>
      <c r="R1938" s="128"/>
      <c r="S1938" s="128"/>
      <c r="T1938" s="128"/>
      <c r="U1938" s="128"/>
      <c r="Z1938" s="161"/>
      <c r="AH1938" s="128"/>
      <c r="AI1938" s="162"/>
      <c r="AJ1938" s="162"/>
      <c r="AK1938" s="162"/>
      <c r="AL1938" s="162"/>
      <c r="AM1938" s="128"/>
      <c r="AN1938" s="128"/>
      <c r="AQ1938" s="128"/>
      <c r="AR1938" s="128"/>
      <c r="AS1938" s="128"/>
      <c r="AT1938" s="128"/>
      <c r="AU1938" s="128"/>
      <c r="AV1938" s="128"/>
    </row>
    <row r="1939" ht="16.5" customHeight="1">
      <c r="A1939" s="128"/>
      <c r="B1939" s="128"/>
      <c r="C1939" s="128"/>
      <c r="D1939" s="128"/>
      <c r="E1939" s="128"/>
      <c r="F1939" s="128"/>
      <c r="G1939" s="128"/>
      <c r="H1939" s="128"/>
      <c r="I1939" s="128"/>
      <c r="J1939" s="128"/>
      <c r="K1939" s="128"/>
      <c r="L1939" s="128"/>
      <c r="M1939" s="128"/>
      <c r="N1939" s="128"/>
      <c r="O1939" s="128"/>
      <c r="P1939" s="128"/>
      <c r="Q1939" s="128"/>
      <c r="R1939" s="128"/>
      <c r="S1939" s="128"/>
      <c r="T1939" s="128"/>
      <c r="U1939" s="128"/>
      <c r="Z1939" s="161"/>
      <c r="AH1939" s="128"/>
      <c r="AI1939" s="162"/>
      <c r="AJ1939" s="162"/>
      <c r="AK1939" s="162"/>
      <c r="AL1939" s="162"/>
      <c r="AM1939" s="128"/>
      <c r="AN1939" s="128"/>
      <c r="AQ1939" s="128"/>
      <c r="AR1939" s="128"/>
      <c r="AS1939" s="128"/>
      <c r="AT1939" s="128"/>
      <c r="AU1939" s="128"/>
      <c r="AV1939" s="128"/>
    </row>
    <row r="1940" ht="16.5" customHeight="1">
      <c r="A1940" s="128"/>
      <c r="B1940" s="128"/>
      <c r="C1940" s="128"/>
      <c r="D1940" s="128"/>
      <c r="E1940" s="128"/>
      <c r="F1940" s="128"/>
      <c r="G1940" s="128"/>
      <c r="H1940" s="128"/>
      <c r="I1940" s="128"/>
      <c r="J1940" s="128"/>
      <c r="K1940" s="128"/>
      <c r="L1940" s="128"/>
      <c r="M1940" s="128"/>
      <c r="N1940" s="128"/>
      <c r="O1940" s="128"/>
      <c r="P1940" s="128"/>
      <c r="Q1940" s="128"/>
      <c r="R1940" s="128"/>
      <c r="S1940" s="128"/>
      <c r="T1940" s="128"/>
      <c r="U1940" s="128"/>
      <c r="Z1940" s="161"/>
      <c r="AH1940" s="128"/>
      <c r="AI1940" s="162"/>
      <c r="AJ1940" s="162"/>
      <c r="AK1940" s="162"/>
      <c r="AL1940" s="162"/>
      <c r="AM1940" s="128"/>
      <c r="AN1940" s="128"/>
      <c r="AQ1940" s="128"/>
      <c r="AR1940" s="128"/>
      <c r="AS1940" s="128"/>
      <c r="AT1940" s="128"/>
      <c r="AU1940" s="128"/>
      <c r="AV1940" s="128"/>
    </row>
    <row r="1941" ht="16.5" customHeight="1">
      <c r="A1941" s="128"/>
      <c r="B1941" s="128"/>
      <c r="C1941" s="128"/>
      <c r="D1941" s="128"/>
      <c r="E1941" s="128"/>
      <c r="F1941" s="128"/>
      <c r="G1941" s="128"/>
      <c r="H1941" s="128"/>
      <c r="I1941" s="128"/>
      <c r="J1941" s="128"/>
      <c r="K1941" s="128"/>
      <c r="L1941" s="128"/>
      <c r="M1941" s="128"/>
      <c r="N1941" s="128"/>
      <c r="O1941" s="128"/>
      <c r="P1941" s="128"/>
      <c r="Q1941" s="128"/>
      <c r="R1941" s="128"/>
      <c r="S1941" s="128"/>
      <c r="T1941" s="128"/>
      <c r="U1941" s="128"/>
      <c r="Z1941" s="161"/>
      <c r="AH1941" s="128"/>
      <c r="AI1941" s="162"/>
      <c r="AJ1941" s="162"/>
      <c r="AK1941" s="162"/>
      <c r="AL1941" s="162"/>
      <c r="AM1941" s="128"/>
      <c r="AN1941" s="128"/>
      <c r="AQ1941" s="128"/>
      <c r="AR1941" s="128"/>
      <c r="AS1941" s="128"/>
      <c r="AT1941" s="128"/>
      <c r="AU1941" s="128"/>
      <c r="AV1941" s="128"/>
    </row>
    <row r="1942" ht="16.5" customHeight="1">
      <c r="A1942" s="128"/>
      <c r="B1942" s="128"/>
      <c r="C1942" s="128"/>
      <c r="D1942" s="128"/>
      <c r="E1942" s="128"/>
      <c r="F1942" s="128"/>
      <c r="G1942" s="128"/>
      <c r="H1942" s="128"/>
      <c r="I1942" s="128"/>
      <c r="J1942" s="128"/>
      <c r="K1942" s="128"/>
      <c r="L1942" s="128"/>
      <c r="M1942" s="128"/>
      <c r="N1942" s="128"/>
      <c r="O1942" s="128"/>
      <c r="P1942" s="128"/>
      <c r="Q1942" s="128"/>
      <c r="R1942" s="128"/>
      <c r="S1942" s="128"/>
      <c r="T1942" s="128"/>
      <c r="U1942" s="128"/>
      <c r="W1942" s="128"/>
      <c r="Z1942" s="161"/>
      <c r="AH1942" s="128"/>
      <c r="AI1942" s="162"/>
      <c r="AJ1942" s="162"/>
      <c r="AK1942" s="162"/>
      <c r="AL1942" s="162"/>
      <c r="AM1942" s="128"/>
      <c r="AN1942" s="128"/>
      <c r="AQ1942" s="128"/>
      <c r="AR1942" s="128"/>
      <c r="AS1942" s="128"/>
      <c r="AT1942" s="128"/>
      <c r="AU1942" s="128"/>
      <c r="AV1942" s="128"/>
    </row>
    <row r="1943" ht="16.5" customHeight="1">
      <c r="A1943" s="128"/>
      <c r="B1943" s="128"/>
      <c r="C1943" s="128"/>
      <c r="D1943" s="128"/>
      <c r="E1943" s="128"/>
      <c r="F1943" s="128"/>
      <c r="G1943" s="128"/>
      <c r="H1943" s="128"/>
      <c r="I1943" s="128"/>
      <c r="J1943" s="128"/>
      <c r="K1943" s="128"/>
      <c r="L1943" s="128"/>
      <c r="M1943" s="128"/>
      <c r="N1943" s="128"/>
      <c r="O1943" s="128"/>
      <c r="P1943" s="128"/>
      <c r="Q1943" s="128"/>
      <c r="R1943" s="128"/>
      <c r="S1943" s="128"/>
      <c r="T1943" s="128"/>
      <c r="U1943" s="128"/>
      <c r="V1943" s="128"/>
      <c r="Z1943" s="161"/>
      <c r="AF1943" s="128"/>
      <c r="AH1943" s="128"/>
      <c r="AI1943" s="162"/>
      <c r="AJ1943" s="162"/>
      <c r="AK1943" s="162"/>
      <c r="AL1943" s="162"/>
      <c r="AM1943" s="128"/>
      <c r="AN1943" s="128"/>
      <c r="AQ1943" s="128"/>
      <c r="AR1943" s="128"/>
      <c r="AS1943" s="128"/>
      <c r="AT1943" s="128"/>
      <c r="AU1943" s="128"/>
      <c r="AV1943" s="128"/>
    </row>
    <row r="1944" ht="16.5" customHeight="1">
      <c r="A1944" s="128"/>
      <c r="B1944" s="128"/>
      <c r="C1944" s="128"/>
      <c r="D1944" s="128"/>
      <c r="E1944" s="128"/>
      <c r="F1944" s="128"/>
      <c r="G1944" s="128"/>
      <c r="H1944" s="128"/>
      <c r="I1944" s="128"/>
      <c r="J1944" s="128"/>
      <c r="K1944" s="128"/>
      <c r="L1944" s="128"/>
      <c r="M1944" s="128"/>
      <c r="N1944" s="128"/>
      <c r="O1944" s="128"/>
      <c r="P1944" s="128"/>
      <c r="Q1944" s="128"/>
      <c r="R1944" s="128"/>
      <c r="S1944" s="128"/>
      <c r="T1944" s="128"/>
      <c r="U1944" s="128"/>
      <c r="Z1944" s="161"/>
      <c r="AH1944" s="128"/>
      <c r="AI1944" s="162"/>
      <c r="AJ1944" s="162"/>
      <c r="AK1944" s="162"/>
      <c r="AL1944" s="162"/>
      <c r="AM1944" s="128"/>
      <c r="AN1944" s="128"/>
      <c r="AQ1944" s="128"/>
      <c r="AR1944" s="128"/>
      <c r="AS1944" s="128"/>
      <c r="AT1944" s="128"/>
      <c r="AU1944" s="128"/>
      <c r="AV1944" s="128"/>
    </row>
    <row r="1945" ht="16.5" customHeight="1">
      <c r="A1945" s="128"/>
      <c r="B1945" s="128"/>
      <c r="C1945" s="128"/>
      <c r="D1945" s="128"/>
      <c r="E1945" s="128"/>
      <c r="F1945" s="128"/>
      <c r="G1945" s="128"/>
      <c r="H1945" s="128"/>
      <c r="I1945" s="128"/>
      <c r="J1945" s="128"/>
      <c r="K1945" s="128"/>
      <c r="L1945" s="128"/>
      <c r="M1945" s="128"/>
      <c r="N1945" s="128"/>
      <c r="O1945" s="128"/>
      <c r="P1945" s="128"/>
      <c r="Q1945" s="128"/>
      <c r="R1945" s="128"/>
      <c r="S1945" s="128"/>
      <c r="T1945" s="128"/>
      <c r="U1945" s="128"/>
      <c r="Z1945" s="161"/>
      <c r="AH1945" s="128"/>
      <c r="AI1945" s="162"/>
      <c r="AJ1945" s="162"/>
      <c r="AK1945" s="162"/>
      <c r="AL1945" s="162"/>
      <c r="AM1945" s="128"/>
      <c r="AN1945" s="128"/>
      <c r="AQ1945" s="128"/>
      <c r="AR1945" s="128"/>
      <c r="AS1945" s="128"/>
      <c r="AT1945" s="128"/>
      <c r="AU1945" s="128"/>
      <c r="AV1945" s="128"/>
    </row>
    <row r="1946" ht="16.5" customHeight="1">
      <c r="A1946" s="128"/>
      <c r="B1946" s="128"/>
      <c r="C1946" s="128"/>
      <c r="D1946" s="128"/>
      <c r="E1946" s="128"/>
      <c r="F1946" s="128"/>
      <c r="G1946" s="128"/>
      <c r="H1946" s="128"/>
      <c r="I1946" s="128"/>
      <c r="J1946" s="128"/>
      <c r="K1946" s="128"/>
      <c r="L1946" s="128"/>
      <c r="M1946" s="128"/>
      <c r="N1946" s="128"/>
      <c r="O1946" s="128"/>
      <c r="P1946" s="128"/>
      <c r="Q1946" s="128"/>
      <c r="R1946" s="128"/>
      <c r="S1946" s="128"/>
      <c r="T1946" s="128"/>
      <c r="U1946" s="128"/>
      <c r="Z1946" s="161"/>
      <c r="AH1946" s="128"/>
      <c r="AI1946" s="162"/>
      <c r="AJ1946" s="162"/>
      <c r="AK1946" s="162"/>
      <c r="AL1946" s="162"/>
      <c r="AM1946" s="128"/>
      <c r="AN1946" s="128"/>
      <c r="AQ1946" s="128"/>
      <c r="AR1946" s="128"/>
      <c r="AS1946" s="128"/>
      <c r="AT1946" s="128"/>
      <c r="AU1946" s="128"/>
      <c r="AV1946" s="128"/>
    </row>
    <row r="1947" ht="16.5" customHeight="1">
      <c r="A1947" s="128"/>
      <c r="B1947" s="128"/>
      <c r="C1947" s="128"/>
      <c r="D1947" s="128"/>
      <c r="E1947" s="128"/>
      <c r="F1947" s="128"/>
      <c r="G1947" s="128"/>
      <c r="H1947" s="128"/>
      <c r="I1947" s="128"/>
      <c r="J1947" s="128"/>
      <c r="K1947" s="128"/>
      <c r="L1947" s="128"/>
      <c r="M1947" s="128"/>
      <c r="N1947" s="128"/>
      <c r="O1947" s="128"/>
      <c r="P1947" s="128"/>
      <c r="Q1947" s="128"/>
      <c r="R1947" s="128"/>
      <c r="S1947" s="128"/>
      <c r="T1947" s="128"/>
      <c r="U1947" s="128"/>
      <c r="Z1947" s="161"/>
      <c r="AH1947" s="128"/>
      <c r="AI1947" s="162"/>
      <c r="AJ1947" s="128"/>
      <c r="AK1947" s="162"/>
      <c r="AL1947" s="162"/>
      <c r="AM1947" s="128"/>
      <c r="AN1947" s="128"/>
      <c r="AQ1947" s="128"/>
      <c r="AR1947" s="128"/>
      <c r="AS1947" s="128"/>
      <c r="AT1947" s="128"/>
      <c r="AU1947" s="128"/>
      <c r="AV1947" s="128"/>
    </row>
    <row r="1948" ht="16.5" customHeight="1">
      <c r="A1948" s="128"/>
      <c r="B1948" s="128"/>
      <c r="C1948" s="128"/>
      <c r="D1948" s="128"/>
      <c r="E1948" s="128"/>
      <c r="F1948" s="128"/>
      <c r="G1948" s="128"/>
      <c r="H1948" s="128"/>
      <c r="I1948" s="128"/>
      <c r="J1948" s="128"/>
      <c r="K1948" s="128"/>
      <c r="L1948" s="128"/>
      <c r="M1948" s="128"/>
      <c r="N1948" s="128"/>
      <c r="O1948" s="128"/>
      <c r="P1948" s="128"/>
      <c r="Q1948" s="128"/>
      <c r="R1948" s="128"/>
      <c r="S1948" s="128"/>
      <c r="T1948" s="128"/>
      <c r="U1948" s="128"/>
      <c r="Z1948" s="161"/>
      <c r="AH1948" s="128"/>
      <c r="AI1948" s="162"/>
      <c r="AJ1948" s="162"/>
      <c r="AK1948" s="162"/>
      <c r="AL1948" s="162"/>
      <c r="AM1948" s="128"/>
      <c r="AN1948" s="128"/>
      <c r="AQ1948" s="128"/>
      <c r="AR1948" s="128"/>
      <c r="AS1948" s="128"/>
      <c r="AT1948" s="128"/>
      <c r="AU1948" s="128"/>
      <c r="AV1948" s="128"/>
    </row>
    <row r="1949" ht="16.5" customHeight="1">
      <c r="A1949" s="128"/>
      <c r="B1949" s="128"/>
      <c r="C1949" s="128"/>
      <c r="D1949" s="128"/>
      <c r="E1949" s="128"/>
      <c r="F1949" s="128"/>
      <c r="G1949" s="128"/>
      <c r="H1949" s="128"/>
      <c r="I1949" s="128"/>
      <c r="J1949" s="128"/>
      <c r="K1949" s="128"/>
      <c r="L1949" s="128"/>
      <c r="M1949" s="128"/>
      <c r="N1949" s="128"/>
      <c r="O1949" s="128"/>
      <c r="P1949" s="128"/>
      <c r="Q1949" s="128"/>
      <c r="R1949" s="128"/>
      <c r="S1949" s="128"/>
      <c r="T1949" s="128"/>
      <c r="U1949" s="128"/>
      <c r="Z1949" s="161"/>
      <c r="AH1949" s="128"/>
      <c r="AI1949" s="162"/>
      <c r="AJ1949" s="162"/>
      <c r="AK1949" s="162"/>
      <c r="AL1949" s="162"/>
      <c r="AM1949" s="128"/>
      <c r="AN1949" s="128"/>
      <c r="AQ1949" s="128"/>
      <c r="AR1949" s="128"/>
      <c r="AS1949" s="128"/>
      <c r="AT1949" s="128"/>
      <c r="AU1949" s="128"/>
      <c r="AV1949" s="128"/>
    </row>
    <row r="1950" ht="16.5" customHeight="1">
      <c r="A1950" s="128"/>
      <c r="B1950" s="128"/>
      <c r="C1950" s="128"/>
      <c r="D1950" s="128"/>
      <c r="E1950" s="128"/>
      <c r="F1950" s="128"/>
      <c r="G1950" s="128"/>
      <c r="H1950" s="128"/>
      <c r="I1950" s="128"/>
      <c r="J1950" s="128"/>
      <c r="K1950" s="128"/>
      <c r="L1950" s="128"/>
      <c r="M1950" s="128"/>
      <c r="N1950" s="128"/>
      <c r="O1950" s="128"/>
      <c r="P1950" s="128"/>
      <c r="Q1950" s="128"/>
      <c r="R1950" s="128"/>
      <c r="S1950" s="128"/>
      <c r="T1950" s="128"/>
      <c r="U1950" s="128"/>
      <c r="Z1950" s="161"/>
      <c r="AH1950" s="128"/>
      <c r="AI1950" s="162"/>
      <c r="AJ1950" s="162"/>
      <c r="AK1950" s="162"/>
      <c r="AL1950" s="162"/>
      <c r="AM1950" s="128"/>
      <c r="AN1950" s="128"/>
      <c r="AQ1950" s="128"/>
      <c r="AR1950" s="128"/>
      <c r="AS1950" s="128"/>
      <c r="AT1950" s="128"/>
      <c r="AU1950" s="128"/>
      <c r="AV1950" s="128"/>
    </row>
    <row r="1951" ht="16.5" customHeight="1">
      <c r="A1951" s="128"/>
      <c r="B1951" s="128"/>
      <c r="C1951" s="128"/>
      <c r="D1951" s="128"/>
      <c r="E1951" s="128"/>
      <c r="F1951" s="128"/>
      <c r="G1951" s="128"/>
      <c r="H1951" s="128"/>
      <c r="I1951" s="128"/>
      <c r="J1951" s="128"/>
      <c r="K1951" s="128"/>
      <c r="L1951" s="128"/>
      <c r="M1951" s="128"/>
      <c r="N1951" s="128"/>
      <c r="O1951" s="128"/>
      <c r="P1951" s="128"/>
      <c r="Q1951" s="128"/>
      <c r="R1951" s="128"/>
      <c r="S1951" s="128"/>
      <c r="T1951" s="128"/>
      <c r="U1951" s="128"/>
      <c r="Z1951" s="161"/>
      <c r="AH1951" s="128"/>
      <c r="AI1951" s="162"/>
      <c r="AJ1951" s="162"/>
      <c r="AK1951" s="162"/>
      <c r="AL1951" s="162"/>
      <c r="AM1951" s="128"/>
      <c r="AN1951" s="128"/>
      <c r="AQ1951" s="128"/>
      <c r="AR1951" s="128"/>
      <c r="AS1951" s="128"/>
      <c r="AT1951" s="128"/>
      <c r="AU1951" s="128"/>
      <c r="AV1951" s="128"/>
    </row>
    <row r="1952" ht="16.5" customHeight="1">
      <c r="A1952" s="128"/>
      <c r="B1952" s="128"/>
      <c r="C1952" s="128"/>
      <c r="D1952" s="128"/>
      <c r="E1952" s="128"/>
      <c r="F1952" s="128"/>
      <c r="G1952" s="128"/>
      <c r="H1952" s="128"/>
      <c r="I1952" s="128"/>
      <c r="J1952" s="128"/>
      <c r="K1952" s="128"/>
      <c r="L1952" s="128"/>
      <c r="M1952" s="128"/>
      <c r="N1952" s="128"/>
      <c r="O1952" s="128"/>
      <c r="P1952" s="128"/>
      <c r="Q1952" s="128"/>
      <c r="R1952" s="128"/>
      <c r="S1952" s="128"/>
      <c r="T1952" s="128"/>
      <c r="U1952" s="128"/>
      <c r="Z1952" s="161"/>
      <c r="AH1952" s="128"/>
      <c r="AI1952" s="162"/>
      <c r="AJ1952" s="162"/>
      <c r="AK1952" s="162"/>
      <c r="AL1952" s="162"/>
      <c r="AM1952" s="128"/>
      <c r="AN1952" s="128"/>
      <c r="AQ1952" s="128"/>
      <c r="AR1952" s="128"/>
      <c r="AS1952" s="128"/>
      <c r="AT1952" s="128"/>
      <c r="AU1952" s="128"/>
      <c r="AV1952" s="128"/>
    </row>
    <row r="1953" ht="16.5" customHeight="1">
      <c r="A1953" s="128"/>
      <c r="B1953" s="128"/>
      <c r="C1953" s="128"/>
      <c r="D1953" s="128"/>
      <c r="E1953" s="128"/>
      <c r="F1953" s="128"/>
      <c r="G1953" s="128"/>
      <c r="H1953" s="128"/>
      <c r="I1953" s="128"/>
      <c r="J1953" s="128"/>
      <c r="K1953" s="128"/>
      <c r="L1953" s="128"/>
      <c r="M1953" s="128"/>
      <c r="N1953" s="128"/>
      <c r="O1953" s="128"/>
      <c r="P1953" s="128"/>
      <c r="Q1953" s="128"/>
      <c r="R1953" s="128"/>
      <c r="S1953" s="128"/>
      <c r="T1953" s="128"/>
      <c r="U1953" s="128"/>
      <c r="Z1953" s="161"/>
      <c r="AH1953" s="128"/>
      <c r="AI1953" s="162"/>
      <c r="AJ1953" s="162"/>
      <c r="AK1953" s="162"/>
      <c r="AL1953" s="162"/>
      <c r="AM1953" s="128"/>
      <c r="AN1953" s="128"/>
      <c r="AQ1953" s="128"/>
      <c r="AR1953" s="128"/>
      <c r="AS1953" s="128"/>
      <c r="AT1953" s="128"/>
      <c r="AU1953" s="128"/>
      <c r="AV1953" s="128"/>
    </row>
    <row r="1954" ht="16.5" customHeight="1">
      <c r="A1954" s="128"/>
      <c r="B1954" s="128"/>
      <c r="C1954" s="128"/>
      <c r="D1954" s="128"/>
      <c r="E1954" s="128"/>
      <c r="F1954" s="128"/>
      <c r="G1954" s="128"/>
      <c r="H1954" s="128"/>
      <c r="I1954" s="128"/>
      <c r="J1954" s="128"/>
      <c r="K1954" s="128"/>
      <c r="L1954" s="128"/>
      <c r="M1954" s="128"/>
      <c r="N1954" s="128"/>
      <c r="O1954" s="128"/>
      <c r="P1954" s="128"/>
      <c r="Q1954" s="128"/>
      <c r="R1954" s="128"/>
      <c r="S1954" s="128"/>
      <c r="T1954" s="128"/>
      <c r="U1954" s="128"/>
      <c r="Z1954" s="161"/>
      <c r="AH1954" s="128"/>
      <c r="AI1954" s="162"/>
      <c r="AJ1954" s="162"/>
      <c r="AK1954" s="162"/>
      <c r="AL1954" s="162"/>
      <c r="AM1954" s="128"/>
      <c r="AN1954" s="128"/>
      <c r="AQ1954" s="128"/>
      <c r="AR1954" s="128"/>
      <c r="AS1954" s="128"/>
      <c r="AT1954" s="128"/>
      <c r="AU1954" s="128"/>
      <c r="AV1954" s="128"/>
    </row>
    <row r="1955" ht="16.5" customHeight="1">
      <c r="A1955" s="128"/>
      <c r="B1955" s="128"/>
      <c r="C1955" s="128"/>
      <c r="D1955" s="128"/>
      <c r="E1955" s="128"/>
      <c r="F1955" s="128"/>
      <c r="G1955" s="128"/>
      <c r="H1955" s="128"/>
      <c r="I1955" s="128"/>
      <c r="J1955" s="128"/>
      <c r="K1955" s="128"/>
      <c r="L1955" s="128"/>
      <c r="M1955" s="128"/>
      <c r="N1955" s="128"/>
      <c r="O1955" s="128"/>
      <c r="P1955" s="128"/>
      <c r="Q1955" s="128"/>
      <c r="R1955" s="128"/>
      <c r="S1955" s="128"/>
      <c r="T1955" s="128"/>
      <c r="U1955" s="128"/>
      <c r="Z1955" s="161"/>
      <c r="AH1955" s="128"/>
      <c r="AI1955" s="162"/>
      <c r="AJ1955" s="162"/>
      <c r="AK1955" s="162"/>
      <c r="AL1955" s="162"/>
      <c r="AM1955" s="128"/>
      <c r="AN1955" s="128"/>
      <c r="AQ1955" s="128"/>
      <c r="AR1955" s="128"/>
      <c r="AS1955" s="128"/>
      <c r="AT1955" s="128"/>
      <c r="AU1955" s="128"/>
      <c r="AV1955" s="128"/>
    </row>
    <row r="1956" ht="16.5" customHeight="1">
      <c r="A1956" s="128"/>
      <c r="B1956" s="128"/>
      <c r="C1956" s="128"/>
      <c r="D1956" s="128"/>
      <c r="E1956" s="128"/>
      <c r="F1956" s="128"/>
      <c r="G1956" s="128"/>
      <c r="H1956" s="128"/>
      <c r="I1956" s="128"/>
      <c r="J1956" s="128"/>
      <c r="K1956" s="128"/>
      <c r="L1956" s="128"/>
      <c r="M1956" s="128"/>
      <c r="N1956" s="128"/>
      <c r="O1956" s="128"/>
      <c r="P1956" s="128"/>
      <c r="Q1956" s="128"/>
      <c r="R1956" s="128"/>
      <c r="S1956" s="128"/>
      <c r="T1956" s="128"/>
      <c r="U1956" s="128"/>
      <c r="Z1956" s="161"/>
      <c r="AH1956" s="128"/>
      <c r="AI1956" s="162"/>
      <c r="AJ1956" s="162"/>
      <c r="AK1956" s="162"/>
      <c r="AL1956" s="162"/>
      <c r="AM1956" s="128"/>
      <c r="AN1956" s="128"/>
      <c r="AQ1956" s="128"/>
      <c r="AR1956" s="128"/>
      <c r="AS1956" s="128"/>
      <c r="AT1956" s="128"/>
      <c r="AU1956" s="128"/>
      <c r="AV1956" s="128"/>
    </row>
    <row r="1957" ht="16.5" customHeight="1">
      <c r="A1957" s="128"/>
      <c r="B1957" s="128"/>
      <c r="C1957" s="128"/>
      <c r="D1957" s="128"/>
      <c r="E1957" s="128"/>
      <c r="F1957" s="128"/>
      <c r="G1957" s="128"/>
      <c r="H1957" s="128"/>
      <c r="I1957" s="128"/>
      <c r="J1957" s="128"/>
      <c r="K1957" s="128"/>
      <c r="L1957" s="128"/>
      <c r="M1957" s="128"/>
      <c r="N1957" s="128"/>
      <c r="O1957" s="128"/>
      <c r="P1957" s="128"/>
      <c r="Q1957" s="128"/>
      <c r="R1957" s="128"/>
      <c r="S1957" s="128"/>
      <c r="T1957" s="128"/>
      <c r="U1957" s="128"/>
      <c r="Z1957" s="161"/>
      <c r="AH1957" s="128"/>
      <c r="AI1957" s="162"/>
      <c r="AJ1957" s="162"/>
      <c r="AK1957" s="162"/>
      <c r="AL1957" s="162"/>
      <c r="AM1957" s="128"/>
      <c r="AN1957" s="128"/>
      <c r="AQ1957" s="128"/>
      <c r="AR1957" s="128"/>
      <c r="AS1957" s="128"/>
      <c r="AT1957" s="128"/>
      <c r="AU1957" s="128"/>
      <c r="AV1957" s="128"/>
    </row>
    <row r="1958" ht="16.5" customHeight="1">
      <c r="A1958" s="128"/>
      <c r="B1958" s="128"/>
      <c r="C1958" s="128"/>
      <c r="D1958" s="128"/>
      <c r="E1958" s="128"/>
      <c r="F1958" s="128"/>
      <c r="G1958" s="128"/>
      <c r="H1958" s="128"/>
      <c r="I1958" s="128"/>
      <c r="J1958" s="128"/>
      <c r="K1958" s="128"/>
      <c r="L1958" s="128"/>
      <c r="M1958" s="128"/>
      <c r="N1958" s="128"/>
      <c r="O1958" s="128"/>
      <c r="P1958" s="128"/>
      <c r="Q1958" s="128"/>
      <c r="R1958" s="128"/>
      <c r="S1958" s="128"/>
      <c r="T1958" s="128"/>
      <c r="U1958" s="128"/>
      <c r="Z1958" s="161"/>
      <c r="AH1958" s="128"/>
      <c r="AI1958" s="162"/>
      <c r="AJ1958" s="162"/>
      <c r="AK1958" s="162"/>
      <c r="AL1958" s="162"/>
      <c r="AM1958" s="128"/>
      <c r="AN1958" s="128"/>
      <c r="AQ1958" s="128"/>
      <c r="AR1958" s="128"/>
      <c r="AS1958" s="128"/>
      <c r="AT1958" s="128"/>
      <c r="AU1958" s="128"/>
      <c r="AV1958" s="128"/>
    </row>
    <row r="1959" ht="16.5" customHeight="1">
      <c r="A1959" s="128"/>
      <c r="B1959" s="128"/>
      <c r="C1959" s="128"/>
      <c r="D1959" s="128"/>
      <c r="E1959" s="128"/>
      <c r="F1959" s="128"/>
      <c r="G1959" s="128"/>
      <c r="H1959" s="128"/>
      <c r="I1959" s="128"/>
      <c r="J1959" s="128"/>
      <c r="K1959" s="128"/>
      <c r="L1959" s="128"/>
      <c r="M1959" s="128"/>
      <c r="N1959" s="128"/>
      <c r="O1959" s="128"/>
      <c r="P1959" s="128"/>
      <c r="Q1959" s="128"/>
      <c r="R1959" s="128"/>
      <c r="S1959" s="128"/>
      <c r="T1959" s="128"/>
      <c r="U1959" s="128"/>
      <c r="Z1959" s="161"/>
      <c r="AH1959" s="128"/>
      <c r="AI1959" s="162"/>
      <c r="AJ1959" s="162"/>
      <c r="AK1959" s="162"/>
      <c r="AL1959" s="162"/>
      <c r="AM1959" s="128"/>
      <c r="AN1959" s="128"/>
      <c r="AQ1959" s="128"/>
      <c r="AR1959" s="128"/>
      <c r="AS1959" s="128"/>
      <c r="AT1959" s="128"/>
      <c r="AU1959" s="128"/>
      <c r="AV1959" s="128"/>
    </row>
    <row r="1960" ht="16.5" customHeight="1">
      <c r="A1960" s="128"/>
      <c r="B1960" s="128"/>
      <c r="C1960" s="128"/>
      <c r="D1960" s="128"/>
      <c r="E1960" s="128"/>
      <c r="F1960" s="128"/>
      <c r="G1960" s="128"/>
      <c r="H1960" s="128"/>
      <c r="I1960" s="128"/>
      <c r="J1960" s="128"/>
      <c r="K1960" s="128"/>
      <c r="L1960" s="128"/>
      <c r="M1960" s="128"/>
      <c r="N1960" s="128"/>
      <c r="O1960" s="128"/>
      <c r="P1960" s="128"/>
      <c r="Q1960" s="128"/>
      <c r="R1960" s="128"/>
      <c r="S1960" s="128"/>
      <c r="T1960" s="128"/>
      <c r="U1960" s="128"/>
      <c r="Z1960" s="161"/>
      <c r="AH1960" s="128"/>
      <c r="AI1960" s="162"/>
      <c r="AJ1960" s="162"/>
      <c r="AK1960" s="162"/>
      <c r="AL1960" s="162"/>
      <c r="AM1960" s="128"/>
      <c r="AN1960" s="128"/>
      <c r="AQ1960" s="128"/>
      <c r="AR1960" s="128"/>
      <c r="AS1960" s="128"/>
      <c r="AT1960" s="128"/>
      <c r="AU1960" s="128"/>
      <c r="AV1960" s="128"/>
    </row>
    <row r="1961" ht="16.5" customHeight="1">
      <c r="A1961" s="128"/>
      <c r="B1961" s="128"/>
      <c r="C1961" s="128"/>
      <c r="D1961" s="128"/>
      <c r="E1961" s="128"/>
      <c r="F1961" s="128"/>
      <c r="G1961" s="128"/>
      <c r="H1961" s="128"/>
      <c r="I1961" s="128"/>
      <c r="J1961" s="128"/>
      <c r="K1961" s="128"/>
      <c r="L1961" s="128"/>
      <c r="M1961" s="128"/>
      <c r="N1961" s="128"/>
      <c r="O1961" s="128"/>
      <c r="P1961" s="128"/>
      <c r="Q1961" s="128"/>
      <c r="R1961" s="128"/>
      <c r="S1961" s="128"/>
      <c r="T1961" s="128"/>
      <c r="U1961" s="128"/>
      <c r="Z1961" s="161"/>
      <c r="AH1961" s="128"/>
      <c r="AI1961" s="162"/>
      <c r="AJ1961" s="162"/>
      <c r="AK1961" s="162"/>
      <c r="AL1961" s="162"/>
      <c r="AM1961" s="128"/>
      <c r="AN1961" s="128"/>
      <c r="AQ1961" s="128"/>
      <c r="AR1961" s="128"/>
      <c r="AS1961" s="128"/>
      <c r="AT1961" s="128"/>
      <c r="AU1961" s="128"/>
      <c r="AV1961" s="128"/>
    </row>
    <row r="1962" ht="16.5" customHeight="1">
      <c r="A1962" s="128"/>
      <c r="B1962" s="128"/>
      <c r="C1962" s="128"/>
      <c r="D1962" s="128"/>
      <c r="E1962" s="128"/>
      <c r="F1962" s="128"/>
      <c r="G1962" s="128"/>
      <c r="H1962" s="128"/>
      <c r="I1962" s="128"/>
      <c r="J1962" s="128"/>
      <c r="K1962" s="128"/>
      <c r="L1962" s="128"/>
      <c r="M1962" s="128"/>
      <c r="N1962" s="128"/>
      <c r="O1962" s="128"/>
      <c r="P1962" s="128"/>
      <c r="Q1962" s="128"/>
      <c r="R1962" s="128"/>
      <c r="S1962" s="128"/>
      <c r="T1962" s="128"/>
      <c r="U1962" s="128"/>
      <c r="Z1962" s="161"/>
      <c r="AH1962" s="128"/>
      <c r="AI1962" s="162"/>
      <c r="AJ1962" s="162"/>
      <c r="AK1962" s="162"/>
      <c r="AL1962" s="162"/>
      <c r="AM1962" s="128"/>
      <c r="AN1962" s="128"/>
      <c r="AQ1962" s="128"/>
      <c r="AR1962" s="128"/>
      <c r="AS1962" s="128"/>
      <c r="AT1962" s="128"/>
      <c r="AU1962" s="128"/>
      <c r="AV1962" s="128"/>
    </row>
    <row r="1963" ht="16.5" customHeight="1">
      <c r="A1963" s="128"/>
      <c r="B1963" s="128"/>
      <c r="C1963" s="128"/>
      <c r="D1963" s="128"/>
      <c r="E1963" s="128"/>
      <c r="F1963" s="128"/>
      <c r="G1963" s="128"/>
      <c r="H1963" s="128"/>
      <c r="I1963" s="128"/>
      <c r="J1963" s="128"/>
      <c r="K1963" s="128"/>
      <c r="L1963" s="128"/>
      <c r="M1963" s="128"/>
      <c r="N1963" s="128"/>
      <c r="O1963" s="128"/>
      <c r="P1963" s="128"/>
      <c r="Q1963" s="128"/>
      <c r="R1963" s="128"/>
      <c r="S1963" s="128"/>
      <c r="T1963" s="128"/>
      <c r="U1963" s="128"/>
      <c r="Z1963" s="161"/>
      <c r="AH1963" s="128"/>
      <c r="AI1963" s="162"/>
      <c r="AJ1963" s="162"/>
      <c r="AK1963" s="162"/>
      <c r="AL1963" s="162"/>
      <c r="AM1963" s="128"/>
      <c r="AN1963" s="128"/>
      <c r="AQ1963" s="128"/>
      <c r="AR1963" s="128"/>
      <c r="AS1963" s="128"/>
      <c r="AT1963" s="128"/>
      <c r="AU1963" s="128"/>
      <c r="AV1963" s="128"/>
    </row>
    <row r="1964" ht="16.5" customHeight="1">
      <c r="A1964" s="128"/>
      <c r="B1964" s="128"/>
      <c r="C1964" s="128"/>
      <c r="D1964" s="128"/>
      <c r="E1964" s="128"/>
      <c r="F1964" s="128"/>
      <c r="G1964" s="128"/>
      <c r="H1964" s="128"/>
      <c r="I1964" s="128"/>
      <c r="J1964" s="128"/>
      <c r="K1964" s="128"/>
      <c r="L1964" s="128"/>
      <c r="M1964" s="128"/>
      <c r="N1964" s="128"/>
      <c r="O1964" s="128"/>
      <c r="P1964" s="128"/>
      <c r="Q1964" s="128"/>
      <c r="R1964" s="128"/>
      <c r="S1964" s="128"/>
      <c r="T1964" s="128"/>
      <c r="U1964" s="128"/>
      <c r="Z1964" s="161"/>
      <c r="AH1964" s="128"/>
      <c r="AI1964" s="162"/>
      <c r="AJ1964" s="162"/>
      <c r="AK1964" s="162"/>
      <c r="AL1964" s="162"/>
      <c r="AM1964" s="128"/>
      <c r="AN1964" s="128"/>
      <c r="AQ1964" s="128"/>
      <c r="AR1964" s="128"/>
      <c r="AS1964" s="128"/>
      <c r="AT1964" s="128"/>
      <c r="AU1964" s="128"/>
      <c r="AV1964" s="128"/>
    </row>
    <row r="1965" ht="16.5" customHeight="1">
      <c r="A1965" s="128"/>
      <c r="B1965" s="128"/>
      <c r="C1965" s="128"/>
      <c r="D1965" s="128"/>
      <c r="E1965" s="128"/>
      <c r="F1965" s="128"/>
      <c r="G1965" s="128"/>
      <c r="H1965" s="128"/>
      <c r="I1965" s="128"/>
      <c r="J1965" s="128"/>
      <c r="K1965" s="128"/>
      <c r="L1965" s="128"/>
      <c r="M1965" s="128"/>
      <c r="N1965" s="128"/>
      <c r="O1965" s="128"/>
      <c r="P1965" s="128"/>
      <c r="Q1965" s="128"/>
      <c r="R1965" s="128"/>
      <c r="S1965" s="128"/>
      <c r="T1965" s="128"/>
      <c r="U1965" s="128"/>
      <c r="Z1965" s="161"/>
      <c r="AH1965" s="128"/>
      <c r="AI1965" s="162"/>
      <c r="AJ1965" s="162"/>
      <c r="AK1965" s="162"/>
      <c r="AL1965" s="162"/>
      <c r="AM1965" s="128"/>
      <c r="AN1965" s="128"/>
      <c r="AQ1965" s="128"/>
      <c r="AR1965" s="128"/>
      <c r="AS1965" s="128"/>
      <c r="AT1965" s="128"/>
      <c r="AU1965" s="128"/>
      <c r="AV1965" s="128"/>
    </row>
    <row r="1966" ht="16.5" customHeight="1">
      <c r="A1966" s="128"/>
      <c r="B1966" s="128"/>
      <c r="C1966" s="128"/>
      <c r="D1966" s="128"/>
      <c r="E1966" s="128"/>
      <c r="F1966" s="128"/>
      <c r="G1966" s="128"/>
      <c r="H1966" s="128"/>
      <c r="I1966" s="128"/>
      <c r="J1966" s="128"/>
      <c r="K1966" s="128"/>
      <c r="L1966" s="128"/>
      <c r="M1966" s="128"/>
      <c r="N1966" s="128"/>
      <c r="O1966" s="128"/>
      <c r="P1966" s="128"/>
      <c r="Q1966" s="128"/>
      <c r="R1966" s="128"/>
      <c r="S1966" s="128"/>
      <c r="T1966" s="128"/>
      <c r="U1966" s="128"/>
      <c r="Z1966" s="161"/>
      <c r="AH1966" s="128"/>
      <c r="AI1966" s="162"/>
      <c r="AJ1966" s="162"/>
      <c r="AK1966" s="162"/>
      <c r="AL1966" s="162"/>
      <c r="AM1966" s="128"/>
      <c r="AN1966" s="128"/>
      <c r="AQ1966" s="128"/>
      <c r="AR1966" s="128"/>
      <c r="AS1966" s="128"/>
      <c r="AT1966" s="128"/>
      <c r="AU1966" s="128"/>
      <c r="AV1966" s="128"/>
    </row>
    <row r="1967" ht="16.5" customHeight="1">
      <c r="A1967" s="128"/>
      <c r="B1967" s="128"/>
      <c r="C1967" s="128"/>
      <c r="D1967" s="128"/>
      <c r="E1967" s="128"/>
      <c r="F1967" s="128"/>
      <c r="G1967" s="128"/>
      <c r="H1967" s="128"/>
      <c r="I1967" s="128"/>
      <c r="J1967" s="128"/>
      <c r="K1967" s="128"/>
      <c r="L1967" s="128"/>
      <c r="M1967" s="128"/>
      <c r="N1967" s="128"/>
      <c r="O1967" s="128"/>
      <c r="P1967" s="128"/>
      <c r="Q1967" s="128"/>
      <c r="R1967" s="128"/>
      <c r="S1967" s="128"/>
      <c r="T1967" s="128"/>
      <c r="U1967" s="128"/>
      <c r="Z1967" s="161"/>
      <c r="AH1967" s="128"/>
      <c r="AI1967" s="162"/>
      <c r="AJ1967" s="162"/>
      <c r="AK1967" s="162"/>
      <c r="AL1967" s="162"/>
      <c r="AM1967" s="128"/>
      <c r="AN1967" s="128"/>
      <c r="AR1967" s="128"/>
      <c r="AS1967" s="128"/>
      <c r="AT1967" s="128"/>
      <c r="AU1967" s="128"/>
      <c r="AV1967" s="128"/>
    </row>
    <row r="1968" ht="16.5" customHeight="1">
      <c r="A1968" s="128"/>
      <c r="B1968" s="128"/>
      <c r="C1968" s="128"/>
      <c r="D1968" s="128"/>
      <c r="E1968" s="128"/>
      <c r="F1968" s="128"/>
      <c r="G1968" s="128"/>
      <c r="H1968" s="128"/>
      <c r="I1968" s="128"/>
      <c r="J1968" s="128"/>
      <c r="K1968" s="128"/>
      <c r="L1968" s="128"/>
      <c r="M1968" s="128"/>
      <c r="N1968" s="128"/>
      <c r="O1968" s="128"/>
      <c r="P1968" s="128"/>
      <c r="Q1968" s="128"/>
      <c r="R1968" s="128"/>
      <c r="S1968" s="128"/>
      <c r="T1968" s="128"/>
      <c r="U1968" s="128"/>
      <c r="Z1968" s="161"/>
      <c r="AH1968" s="128"/>
      <c r="AI1968" s="162"/>
      <c r="AJ1968" s="162"/>
      <c r="AK1968" s="162"/>
      <c r="AL1968" s="162"/>
      <c r="AM1968" s="128"/>
      <c r="AN1968" s="128"/>
      <c r="AQ1968" s="128"/>
      <c r="AR1968" s="128"/>
      <c r="AS1968" s="128"/>
      <c r="AT1968" s="128"/>
      <c r="AU1968" s="128"/>
      <c r="AV1968" s="128"/>
    </row>
    <row r="1969" ht="16.5" customHeight="1">
      <c r="A1969" s="128"/>
      <c r="B1969" s="128"/>
      <c r="C1969" s="128"/>
      <c r="D1969" s="128"/>
      <c r="E1969" s="128"/>
      <c r="F1969" s="128"/>
      <c r="G1969" s="128"/>
      <c r="H1969" s="128"/>
      <c r="I1969" s="128"/>
      <c r="J1969" s="128"/>
      <c r="K1969" s="128"/>
      <c r="L1969" s="128"/>
      <c r="M1969" s="128"/>
      <c r="N1969" s="128"/>
      <c r="O1969" s="128"/>
      <c r="P1969" s="128"/>
      <c r="Q1969" s="128"/>
      <c r="R1969" s="128"/>
      <c r="S1969" s="128"/>
      <c r="T1969" s="128"/>
      <c r="U1969" s="128"/>
      <c r="Z1969" s="161"/>
      <c r="AH1969" s="128"/>
      <c r="AI1969" s="162"/>
      <c r="AJ1969" s="162"/>
      <c r="AK1969" s="162"/>
      <c r="AL1969" s="162"/>
      <c r="AM1969" s="128"/>
      <c r="AN1969" s="128"/>
      <c r="AQ1969" s="128"/>
      <c r="AR1969" s="128"/>
      <c r="AS1969" s="128"/>
      <c r="AT1969" s="128"/>
      <c r="AU1969" s="128"/>
      <c r="AV1969" s="128"/>
    </row>
    <row r="1970" ht="16.5" customHeight="1">
      <c r="A1970" s="128"/>
      <c r="B1970" s="128"/>
      <c r="C1970" s="128"/>
      <c r="D1970" s="128"/>
      <c r="E1970" s="128"/>
      <c r="F1970" s="128"/>
      <c r="G1970" s="128"/>
      <c r="H1970" s="128"/>
      <c r="I1970" s="128"/>
      <c r="J1970" s="128"/>
      <c r="K1970" s="128"/>
      <c r="L1970" s="128"/>
      <c r="M1970" s="128"/>
      <c r="N1970" s="128"/>
      <c r="O1970" s="128"/>
      <c r="P1970" s="128"/>
      <c r="Q1970" s="128"/>
      <c r="R1970" s="128"/>
      <c r="S1970" s="128"/>
      <c r="T1970" s="128"/>
      <c r="U1970" s="128"/>
      <c r="Z1970" s="161"/>
      <c r="AH1970" s="128"/>
      <c r="AI1970" s="162"/>
      <c r="AJ1970" s="162"/>
      <c r="AK1970" s="162"/>
      <c r="AL1970" s="162"/>
      <c r="AM1970" s="128"/>
      <c r="AN1970" s="128"/>
      <c r="AQ1970" s="128"/>
      <c r="AR1970" s="128"/>
      <c r="AS1970" s="128"/>
      <c r="AT1970" s="128"/>
      <c r="AU1970" s="128"/>
      <c r="AV1970" s="128"/>
    </row>
    <row r="1971" ht="16.5" customHeight="1">
      <c r="A1971" s="128"/>
      <c r="B1971" s="128"/>
      <c r="C1971" s="128"/>
      <c r="D1971" s="128"/>
      <c r="E1971" s="128"/>
      <c r="F1971" s="128"/>
      <c r="G1971" s="128"/>
      <c r="H1971" s="128"/>
      <c r="I1971" s="128"/>
      <c r="J1971" s="128"/>
      <c r="K1971" s="128"/>
      <c r="L1971" s="128"/>
      <c r="M1971" s="128"/>
      <c r="N1971" s="128"/>
      <c r="O1971" s="128"/>
      <c r="P1971" s="128"/>
      <c r="Q1971" s="128"/>
      <c r="R1971" s="128"/>
      <c r="S1971" s="128"/>
      <c r="T1971" s="128"/>
      <c r="U1971" s="128"/>
      <c r="Z1971" s="161"/>
      <c r="AH1971" s="128"/>
      <c r="AI1971" s="162"/>
      <c r="AJ1971" s="162"/>
      <c r="AK1971" s="162"/>
      <c r="AL1971" s="162"/>
      <c r="AM1971" s="128"/>
      <c r="AN1971" s="128"/>
      <c r="AQ1971" s="128"/>
      <c r="AR1971" s="128"/>
      <c r="AS1971" s="128"/>
      <c r="AT1971" s="128"/>
      <c r="AU1971" s="128"/>
      <c r="AV1971" s="128"/>
    </row>
    <row r="1972" ht="16.5" customHeight="1">
      <c r="A1972" s="128"/>
      <c r="B1972" s="128"/>
      <c r="C1972" s="128"/>
      <c r="D1972" s="128"/>
      <c r="E1972" s="128"/>
      <c r="F1972" s="128"/>
      <c r="G1972" s="128"/>
      <c r="H1972" s="128"/>
      <c r="I1972" s="128"/>
      <c r="J1972" s="128"/>
      <c r="K1972" s="128"/>
      <c r="L1972" s="128"/>
      <c r="M1972" s="128"/>
      <c r="N1972" s="128"/>
      <c r="O1972" s="128"/>
      <c r="P1972" s="128"/>
      <c r="Q1972" s="128"/>
      <c r="R1972" s="128"/>
      <c r="S1972" s="128"/>
      <c r="T1972" s="128"/>
      <c r="U1972" s="128"/>
      <c r="Z1972" s="161"/>
      <c r="AH1972" s="128"/>
      <c r="AI1972" s="162"/>
      <c r="AJ1972" s="162"/>
      <c r="AK1972" s="162"/>
      <c r="AL1972" s="162"/>
      <c r="AM1972" s="128"/>
      <c r="AN1972" s="128"/>
      <c r="AQ1972" s="128"/>
      <c r="AR1972" s="128"/>
      <c r="AS1972" s="128"/>
      <c r="AT1972" s="128"/>
      <c r="AU1972" s="128"/>
      <c r="AV1972" s="128"/>
    </row>
    <row r="1973" ht="16.5" customHeight="1">
      <c r="A1973" s="128"/>
      <c r="B1973" s="128"/>
      <c r="C1973" s="128"/>
      <c r="D1973" s="128"/>
      <c r="E1973" s="128"/>
      <c r="F1973" s="128"/>
      <c r="G1973" s="128"/>
      <c r="H1973" s="128"/>
      <c r="I1973" s="128"/>
      <c r="J1973" s="128"/>
      <c r="K1973" s="128"/>
      <c r="L1973" s="128"/>
      <c r="M1973" s="128"/>
      <c r="N1973" s="128"/>
      <c r="O1973" s="128"/>
      <c r="P1973" s="128"/>
      <c r="Q1973" s="128"/>
      <c r="R1973" s="128"/>
      <c r="S1973" s="128"/>
      <c r="T1973" s="128"/>
      <c r="U1973" s="128"/>
      <c r="Z1973" s="161"/>
      <c r="AH1973" s="128"/>
      <c r="AI1973" s="162"/>
      <c r="AJ1973" s="162"/>
      <c r="AK1973" s="162"/>
      <c r="AL1973" s="162"/>
      <c r="AM1973" s="128"/>
      <c r="AN1973" s="128"/>
      <c r="AQ1973" s="128"/>
      <c r="AR1973" s="128"/>
      <c r="AS1973" s="128"/>
      <c r="AT1973" s="128"/>
      <c r="AU1973" s="128"/>
      <c r="AV1973" s="128"/>
    </row>
    <row r="1974" ht="16.5" customHeight="1">
      <c r="A1974" s="128"/>
      <c r="B1974" s="128"/>
      <c r="C1974" s="128"/>
      <c r="D1974" s="128"/>
      <c r="E1974" s="128"/>
      <c r="F1974" s="128"/>
      <c r="G1974" s="128"/>
      <c r="H1974" s="128"/>
      <c r="I1974" s="128"/>
      <c r="J1974" s="128"/>
      <c r="K1974" s="128"/>
      <c r="L1974" s="128"/>
      <c r="M1974" s="128"/>
      <c r="N1974" s="128"/>
      <c r="O1974" s="128"/>
      <c r="P1974" s="128"/>
      <c r="Q1974" s="128"/>
      <c r="R1974" s="128"/>
      <c r="S1974" s="128"/>
      <c r="T1974" s="128"/>
      <c r="U1974" s="128"/>
      <c r="Z1974" s="161"/>
      <c r="AH1974" s="128"/>
      <c r="AI1974" s="162"/>
      <c r="AJ1974" s="162"/>
      <c r="AK1974" s="162"/>
      <c r="AL1974" s="162"/>
      <c r="AM1974" s="128"/>
      <c r="AN1974" s="128"/>
      <c r="AQ1974" s="128"/>
      <c r="AR1974" s="128"/>
      <c r="AS1974" s="128"/>
      <c r="AT1974" s="128"/>
      <c r="AU1974" s="128"/>
      <c r="AV1974" s="128"/>
    </row>
    <row r="1975" ht="16.5" customHeight="1">
      <c r="A1975" s="128"/>
      <c r="B1975" s="128"/>
      <c r="C1975" s="128"/>
      <c r="D1975" s="128"/>
      <c r="E1975" s="128"/>
      <c r="F1975" s="128"/>
      <c r="G1975" s="128"/>
      <c r="H1975" s="128"/>
      <c r="I1975" s="128"/>
      <c r="J1975" s="128"/>
      <c r="K1975" s="128"/>
      <c r="L1975" s="128"/>
      <c r="M1975" s="128"/>
      <c r="N1975" s="128"/>
      <c r="O1975" s="128"/>
      <c r="P1975" s="128"/>
      <c r="Q1975" s="128"/>
      <c r="R1975" s="128"/>
      <c r="S1975" s="128"/>
      <c r="T1975" s="128"/>
      <c r="U1975" s="128"/>
      <c r="Z1975" s="161"/>
      <c r="AH1975" s="128"/>
      <c r="AI1975" s="162"/>
      <c r="AJ1975" s="162"/>
      <c r="AK1975" s="162"/>
      <c r="AL1975" s="162"/>
      <c r="AM1975" s="128"/>
      <c r="AN1975" s="128"/>
      <c r="AQ1975" s="128"/>
      <c r="AR1975" s="128"/>
      <c r="AS1975" s="128"/>
      <c r="AT1975" s="128"/>
      <c r="AU1975" s="128"/>
      <c r="AV1975" s="128"/>
    </row>
    <row r="1976" ht="16.5" customHeight="1">
      <c r="A1976" s="128"/>
      <c r="B1976" s="128"/>
      <c r="C1976" s="128"/>
      <c r="D1976" s="128"/>
      <c r="E1976" s="128"/>
      <c r="F1976" s="128"/>
      <c r="G1976" s="128"/>
      <c r="H1976" s="128"/>
      <c r="I1976" s="128"/>
      <c r="J1976" s="128"/>
      <c r="K1976" s="128"/>
      <c r="L1976" s="128"/>
      <c r="M1976" s="128"/>
      <c r="N1976" s="128"/>
      <c r="O1976" s="128"/>
      <c r="P1976" s="128"/>
      <c r="Q1976" s="128"/>
      <c r="R1976" s="128"/>
      <c r="S1976" s="128"/>
      <c r="T1976" s="128"/>
      <c r="U1976" s="128"/>
      <c r="Z1976" s="161"/>
      <c r="AH1976" s="128"/>
      <c r="AI1976" s="162"/>
      <c r="AJ1976" s="162"/>
      <c r="AK1976" s="162"/>
      <c r="AL1976" s="162"/>
      <c r="AM1976" s="128"/>
      <c r="AN1976" s="128"/>
      <c r="AQ1976" s="128"/>
      <c r="AR1976" s="128"/>
      <c r="AS1976" s="128"/>
      <c r="AT1976" s="128"/>
      <c r="AU1976" s="128"/>
      <c r="AV1976" s="128"/>
    </row>
    <row r="1977" ht="16.5" customHeight="1">
      <c r="A1977" s="128"/>
      <c r="B1977" s="128"/>
      <c r="C1977" s="128"/>
      <c r="D1977" s="128"/>
      <c r="E1977" s="128"/>
      <c r="F1977" s="128"/>
      <c r="G1977" s="128"/>
      <c r="H1977" s="128"/>
      <c r="I1977" s="128"/>
      <c r="J1977" s="128"/>
      <c r="K1977" s="128"/>
      <c r="L1977" s="128"/>
      <c r="M1977" s="128"/>
      <c r="N1977" s="128"/>
      <c r="O1977" s="128"/>
      <c r="P1977" s="128"/>
      <c r="Q1977" s="128"/>
      <c r="R1977" s="128"/>
      <c r="S1977" s="128"/>
      <c r="T1977" s="128"/>
      <c r="U1977" s="128"/>
      <c r="Z1977" s="161"/>
      <c r="AH1977" s="128"/>
      <c r="AI1977" s="162"/>
      <c r="AJ1977" s="162"/>
      <c r="AK1977" s="162"/>
      <c r="AL1977" s="162"/>
      <c r="AM1977" s="128"/>
      <c r="AN1977" s="128"/>
      <c r="AQ1977" s="128"/>
      <c r="AR1977" s="128"/>
      <c r="AS1977" s="128"/>
      <c r="AT1977" s="128"/>
      <c r="AU1977" s="128"/>
      <c r="AV1977" s="128"/>
    </row>
    <row r="1978" ht="16.5" customHeight="1">
      <c r="A1978" s="128"/>
      <c r="B1978" s="128"/>
      <c r="F1978" s="128"/>
      <c r="G1978" s="128"/>
      <c r="H1978" s="128"/>
      <c r="I1978" s="128"/>
      <c r="L1978" s="128"/>
      <c r="M1978" s="128"/>
      <c r="N1978" s="128"/>
      <c r="O1978" s="128"/>
      <c r="P1978" s="128"/>
      <c r="Q1978" s="128"/>
      <c r="R1978" s="128"/>
      <c r="S1978" s="128"/>
      <c r="T1978" s="128"/>
      <c r="U1978" s="128"/>
      <c r="Z1978" s="161"/>
      <c r="AH1978" s="128"/>
      <c r="AI1978" s="162"/>
      <c r="AJ1978" s="162"/>
      <c r="AK1978" s="162"/>
      <c r="AL1978" s="162"/>
      <c r="AM1978" s="128"/>
      <c r="AN1978" s="128"/>
      <c r="AQ1978" s="128"/>
      <c r="AR1978" s="128"/>
      <c r="AS1978" s="128"/>
      <c r="AT1978" s="128"/>
      <c r="AU1978" s="128"/>
      <c r="AV1978" s="128"/>
    </row>
    <row r="1979" ht="16.5" customHeight="1">
      <c r="A1979" s="128"/>
      <c r="B1979" s="128"/>
      <c r="C1979" s="128"/>
      <c r="D1979" s="128"/>
      <c r="E1979" s="128"/>
      <c r="F1979" s="128"/>
      <c r="G1979" s="128"/>
      <c r="H1979" s="128"/>
      <c r="I1979" s="128"/>
      <c r="J1979" s="128"/>
      <c r="K1979" s="128"/>
      <c r="L1979" s="128"/>
      <c r="M1979" s="128"/>
      <c r="N1979" s="128"/>
      <c r="O1979" s="128"/>
      <c r="P1979" s="128"/>
      <c r="Q1979" s="128"/>
      <c r="R1979" s="128"/>
      <c r="S1979" s="128"/>
      <c r="T1979" s="128"/>
      <c r="U1979" s="128"/>
      <c r="Z1979" s="161"/>
      <c r="AH1979" s="128"/>
      <c r="AI1979" s="162"/>
      <c r="AJ1979" s="162"/>
      <c r="AK1979" s="162"/>
      <c r="AL1979" s="162"/>
      <c r="AM1979" s="128"/>
      <c r="AN1979" s="128"/>
      <c r="AQ1979" s="128"/>
      <c r="AR1979" s="128"/>
      <c r="AS1979" s="128"/>
      <c r="AT1979" s="128"/>
      <c r="AU1979" s="128"/>
      <c r="AV1979" s="128"/>
    </row>
    <row r="1980" ht="16.5" customHeight="1">
      <c r="A1980" s="128"/>
      <c r="B1980" s="128"/>
      <c r="C1980" s="128"/>
      <c r="D1980" s="128"/>
      <c r="E1980" s="128"/>
      <c r="F1980" s="128"/>
      <c r="G1980" s="128"/>
      <c r="H1980" s="128"/>
      <c r="I1980" s="128"/>
      <c r="J1980" s="128"/>
      <c r="K1980" s="128"/>
      <c r="L1980" s="128"/>
      <c r="M1980" s="128"/>
      <c r="N1980" s="128"/>
      <c r="O1980" s="128"/>
      <c r="P1980" s="128"/>
      <c r="Q1980" s="128"/>
      <c r="R1980" s="128"/>
      <c r="S1980" s="128"/>
      <c r="T1980" s="128"/>
      <c r="U1980" s="128"/>
      <c r="Z1980" s="161"/>
      <c r="AH1980" s="128"/>
      <c r="AI1980" s="162"/>
      <c r="AJ1980" s="162"/>
      <c r="AK1980" s="162"/>
      <c r="AL1980" s="162"/>
      <c r="AM1980" s="128"/>
      <c r="AN1980" s="128"/>
      <c r="AQ1980" s="128"/>
      <c r="AR1980" s="128"/>
      <c r="AS1980" s="128"/>
      <c r="AT1980" s="128"/>
      <c r="AU1980" s="128"/>
      <c r="AV1980" s="128"/>
    </row>
    <row r="1981" ht="16.5" customHeight="1">
      <c r="A1981" s="128"/>
      <c r="B1981" s="128"/>
      <c r="C1981" s="128"/>
      <c r="D1981" s="128"/>
      <c r="E1981" s="128"/>
      <c r="F1981" s="128"/>
      <c r="G1981" s="128"/>
      <c r="H1981" s="128"/>
      <c r="I1981" s="128"/>
      <c r="J1981" s="128"/>
      <c r="K1981" s="128"/>
      <c r="L1981" s="128"/>
      <c r="M1981" s="128"/>
      <c r="N1981" s="128"/>
      <c r="O1981" s="128"/>
      <c r="P1981" s="128"/>
      <c r="Q1981" s="128"/>
      <c r="R1981" s="128"/>
      <c r="S1981" s="128"/>
      <c r="T1981" s="128"/>
      <c r="U1981" s="128"/>
      <c r="Z1981" s="161"/>
      <c r="AH1981" s="128"/>
      <c r="AI1981" s="162"/>
      <c r="AJ1981" s="162"/>
      <c r="AK1981" s="162"/>
      <c r="AL1981" s="162"/>
      <c r="AM1981" s="128"/>
      <c r="AN1981" s="128"/>
      <c r="AQ1981" s="128"/>
      <c r="AR1981" s="128"/>
      <c r="AS1981" s="128"/>
      <c r="AT1981" s="128"/>
      <c r="AU1981" s="128"/>
      <c r="AV1981" s="128"/>
    </row>
    <row r="1982" ht="16.5" customHeight="1">
      <c r="A1982" s="128"/>
      <c r="B1982" s="128"/>
      <c r="C1982" s="128"/>
      <c r="D1982" s="128"/>
      <c r="E1982" s="128"/>
      <c r="F1982" s="128"/>
      <c r="G1982" s="128"/>
      <c r="H1982" s="128"/>
      <c r="I1982" s="128"/>
      <c r="J1982" s="128"/>
      <c r="K1982" s="128"/>
      <c r="L1982" s="128"/>
      <c r="M1982" s="128"/>
      <c r="N1982" s="128"/>
      <c r="O1982" s="128"/>
      <c r="P1982" s="128"/>
      <c r="Q1982" s="128"/>
      <c r="R1982" s="128"/>
      <c r="S1982" s="128"/>
      <c r="T1982" s="128"/>
      <c r="U1982" s="128"/>
      <c r="Z1982" s="161"/>
      <c r="AH1982" s="128"/>
      <c r="AI1982" s="162"/>
      <c r="AJ1982" s="162"/>
      <c r="AK1982" s="162"/>
      <c r="AL1982" s="162"/>
      <c r="AM1982" s="128"/>
      <c r="AN1982" s="128"/>
      <c r="AQ1982" s="128"/>
      <c r="AR1982" s="128"/>
      <c r="AS1982" s="128"/>
      <c r="AT1982" s="128"/>
      <c r="AU1982" s="128"/>
      <c r="AV1982" s="128"/>
    </row>
    <row r="1983" ht="16.5" customHeight="1">
      <c r="A1983" s="128"/>
      <c r="B1983" s="128"/>
      <c r="F1983" s="128"/>
      <c r="G1983" s="128"/>
      <c r="H1983" s="128"/>
      <c r="I1983" s="128"/>
      <c r="L1983" s="128"/>
      <c r="M1983" s="128"/>
      <c r="N1983" s="128"/>
      <c r="O1983" s="128"/>
      <c r="P1983" s="128"/>
      <c r="Q1983" s="128"/>
      <c r="R1983" s="128"/>
      <c r="S1983" s="128"/>
      <c r="T1983" s="128"/>
      <c r="U1983" s="128"/>
      <c r="Z1983" s="161"/>
      <c r="AH1983" s="128"/>
      <c r="AI1983" s="162"/>
      <c r="AJ1983" s="162"/>
      <c r="AK1983" s="162"/>
      <c r="AL1983" s="162"/>
      <c r="AM1983" s="128"/>
      <c r="AN1983" s="128"/>
      <c r="AQ1983" s="128"/>
      <c r="AR1983" s="128"/>
      <c r="AS1983" s="128"/>
      <c r="AT1983" s="128"/>
      <c r="AU1983" s="128"/>
      <c r="AV1983" s="128"/>
    </row>
    <row r="1984" ht="16.5" customHeight="1">
      <c r="A1984" s="128"/>
      <c r="B1984" s="128"/>
      <c r="C1984" s="128"/>
      <c r="D1984" s="128"/>
      <c r="E1984" s="128"/>
      <c r="F1984" s="128"/>
      <c r="G1984" s="128"/>
      <c r="H1984" s="128"/>
      <c r="I1984" s="128"/>
      <c r="J1984" s="128"/>
      <c r="K1984" s="128"/>
      <c r="L1984" s="128"/>
      <c r="M1984" s="128"/>
      <c r="N1984" s="128"/>
      <c r="O1984" s="128"/>
      <c r="P1984" s="128"/>
      <c r="Q1984" s="128"/>
      <c r="R1984" s="128"/>
      <c r="S1984" s="128"/>
      <c r="T1984" s="128"/>
      <c r="U1984" s="128"/>
      <c r="Z1984" s="161"/>
      <c r="AH1984" s="128"/>
      <c r="AI1984" s="162"/>
      <c r="AJ1984" s="162"/>
      <c r="AK1984" s="162"/>
      <c r="AL1984" s="162"/>
      <c r="AM1984" s="128"/>
      <c r="AN1984" s="128"/>
      <c r="AQ1984" s="128"/>
      <c r="AR1984" s="128"/>
      <c r="AS1984" s="128"/>
      <c r="AT1984" s="128"/>
      <c r="AU1984" s="128"/>
      <c r="AV1984" s="128"/>
    </row>
    <row r="1985" ht="16.5" customHeight="1">
      <c r="A1985" s="128"/>
      <c r="B1985" s="128"/>
      <c r="C1985" s="128"/>
      <c r="D1985" s="128"/>
      <c r="E1985" s="128"/>
      <c r="F1985" s="128"/>
      <c r="G1985" s="128"/>
      <c r="H1985" s="128"/>
      <c r="I1985" s="128"/>
      <c r="J1985" s="128"/>
      <c r="K1985" s="128"/>
      <c r="L1985" s="128"/>
      <c r="M1985" s="128"/>
      <c r="N1985" s="128"/>
      <c r="O1985" s="128"/>
      <c r="P1985" s="128"/>
      <c r="Q1985" s="128"/>
      <c r="R1985" s="128"/>
      <c r="S1985" s="128"/>
      <c r="T1985" s="128"/>
      <c r="U1985" s="128"/>
      <c r="Z1985" s="161"/>
      <c r="AH1985" s="128"/>
      <c r="AI1985" s="162"/>
      <c r="AJ1985" s="162"/>
      <c r="AK1985" s="162"/>
      <c r="AL1985" s="162"/>
      <c r="AM1985" s="128"/>
      <c r="AN1985" s="128"/>
      <c r="AQ1985" s="128"/>
      <c r="AR1985" s="128"/>
      <c r="AS1985" s="128"/>
      <c r="AT1985" s="128"/>
      <c r="AU1985" s="128"/>
      <c r="AV1985" s="128"/>
    </row>
    <row r="1986" ht="16.5" customHeight="1">
      <c r="A1986" s="128"/>
      <c r="B1986" s="128"/>
      <c r="C1986" s="128"/>
      <c r="D1986" s="128"/>
      <c r="E1986" s="128"/>
      <c r="F1986" s="128"/>
      <c r="G1986" s="128"/>
      <c r="H1986" s="128"/>
      <c r="I1986" s="128"/>
      <c r="J1986" s="128"/>
      <c r="K1986" s="128"/>
      <c r="L1986" s="128"/>
      <c r="M1986" s="128"/>
      <c r="N1986" s="128"/>
      <c r="O1986" s="128"/>
      <c r="P1986" s="128"/>
      <c r="Q1986" s="128"/>
      <c r="R1986" s="128"/>
      <c r="S1986" s="128"/>
      <c r="T1986" s="128"/>
      <c r="U1986" s="128"/>
      <c r="Z1986" s="161"/>
      <c r="AH1986" s="128"/>
      <c r="AI1986" s="162"/>
      <c r="AJ1986" s="162"/>
      <c r="AK1986" s="162"/>
      <c r="AL1986" s="162"/>
      <c r="AM1986" s="128"/>
      <c r="AN1986" s="128"/>
      <c r="AQ1986" s="128"/>
      <c r="AR1986" s="128"/>
      <c r="AS1986" s="128"/>
      <c r="AT1986" s="128"/>
      <c r="AU1986" s="128"/>
      <c r="AV1986" s="128"/>
    </row>
    <row r="1987" ht="16.5" customHeight="1">
      <c r="A1987" s="128"/>
      <c r="B1987" s="128"/>
      <c r="C1987" s="128"/>
      <c r="D1987" s="128"/>
      <c r="E1987" s="128"/>
      <c r="F1987" s="128"/>
      <c r="G1987" s="128"/>
      <c r="H1987" s="128"/>
      <c r="I1987" s="128"/>
      <c r="J1987" s="128"/>
      <c r="K1987" s="128"/>
      <c r="L1987" s="128"/>
      <c r="M1987" s="128"/>
      <c r="N1987" s="128"/>
      <c r="O1987" s="128"/>
      <c r="P1987" s="128"/>
      <c r="Q1987" s="128"/>
      <c r="R1987" s="128"/>
      <c r="S1987" s="128"/>
      <c r="T1987" s="128"/>
      <c r="U1987" s="128"/>
      <c r="Z1987" s="161"/>
      <c r="AH1987" s="128"/>
      <c r="AI1987" s="162"/>
      <c r="AJ1987" s="162"/>
      <c r="AK1987" s="162"/>
      <c r="AL1987" s="162"/>
      <c r="AM1987" s="128"/>
      <c r="AN1987" s="128"/>
      <c r="AQ1987" s="128"/>
      <c r="AR1987" s="128"/>
      <c r="AS1987" s="128"/>
      <c r="AT1987" s="128"/>
      <c r="AU1987" s="128"/>
      <c r="AV1987" s="128"/>
    </row>
    <row r="1988" ht="16.5" customHeight="1">
      <c r="A1988" s="128"/>
      <c r="B1988" s="128"/>
      <c r="C1988" s="128"/>
      <c r="D1988" s="128"/>
      <c r="E1988" s="128"/>
      <c r="F1988" s="128"/>
      <c r="G1988" s="128"/>
      <c r="H1988" s="128"/>
      <c r="I1988" s="128"/>
      <c r="J1988" s="128"/>
      <c r="K1988" s="128"/>
      <c r="L1988" s="128"/>
      <c r="M1988" s="128"/>
      <c r="N1988" s="128"/>
      <c r="O1988" s="128"/>
      <c r="P1988" s="128"/>
      <c r="Q1988" s="128"/>
      <c r="R1988" s="128"/>
      <c r="S1988" s="128"/>
      <c r="T1988" s="128"/>
      <c r="U1988" s="128"/>
      <c r="Z1988" s="161"/>
      <c r="AH1988" s="128"/>
      <c r="AI1988" s="162"/>
      <c r="AJ1988" s="162"/>
      <c r="AK1988" s="162"/>
      <c r="AL1988" s="162"/>
      <c r="AM1988" s="128"/>
      <c r="AN1988" s="128"/>
      <c r="AQ1988" s="128"/>
      <c r="AR1988" s="128"/>
      <c r="AS1988" s="128"/>
      <c r="AT1988" s="128"/>
      <c r="AU1988" s="128"/>
      <c r="AV1988" s="128"/>
    </row>
    <row r="1989" ht="16.5" customHeight="1">
      <c r="A1989" s="128"/>
      <c r="B1989" s="128"/>
      <c r="C1989" s="128"/>
      <c r="D1989" s="128"/>
      <c r="E1989" s="128"/>
      <c r="F1989" s="128"/>
      <c r="G1989" s="128"/>
      <c r="H1989" s="128"/>
      <c r="I1989" s="128"/>
      <c r="J1989" s="128"/>
      <c r="K1989" s="128"/>
      <c r="L1989" s="128"/>
      <c r="M1989" s="128"/>
      <c r="N1989" s="128"/>
      <c r="O1989" s="128"/>
      <c r="P1989" s="128"/>
      <c r="Q1989" s="128"/>
      <c r="R1989" s="128"/>
      <c r="S1989" s="128"/>
      <c r="T1989" s="128"/>
      <c r="U1989" s="128"/>
      <c r="Z1989" s="161"/>
      <c r="AH1989" s="128"/>
      <c r="AI1989" s="162"/>
      <c r="AJ1989" s="162"/>
      <c r="AK1989" s="162"/>
      <c r="AL1989" s="162"/>
      <c r="AM1989" s="128"/>
      <c r="AN1989" s="128"/>
      <c r="AQ1989" s="128"/>
      <c r="AR1989" s="128"/>
      <c r="AS1989" s="128"/>
      <c r="AT1989" s="128"/>
      <c r="AU1989" s="128"/>
      <c r="AV1989" s="128"/>
    </row>
    <row r="1990" ht="16.5" customHeight="1">
      <c r="A1990" s="128"/>
      <c r="B1990" s="128"/>
      <c r="C1990" s="128"/>
      <c r="D1990" s="128"/>
      <c r="E1990" s="128"/>
      <c r="F1990" s="128"/>
      <c r="G1990" s="128"/>
      <c r="H1990" s="128"/>
      <c r="I1990" s="128"/>
      <c r="J1990" s="128"/>
      <c r="K1990" s="128"/>
      <c r="L1990" s="128"/>
      <c r="M1990" s="128"/>
      <c r="N1990" s="128"/>
      <c r="O1990" s="128"/>
      <c r="P1990" s="128"/>
      <c r="Q1990" s="128"/>
      <c r="R1990" s="128"/>
      <c r="S1990" s="128"/>
      <c r="T1990" s="128"/>
      <c r="U1990" s="128"/>
      <c r="Z1990" s="161"/>
      <c r="AH1990" s="128"/>
      <c r="AI1990" s="162"/>
      <c r="AJ1990" s="162"/>
      <c r="AK1990" s="162"/>
      <c r="AL1990" s="162"/>
      <c r="AM1990" s="128"/>
      <c r="AN1990" s="128"/>
      <c r="AQ1990" s="128"/>
      <c r="AR1990" s="128"/>
      <c r="AS1990" s="128"/>
      <c r="AT1990" s="128"/>
      <c r="AU1990" s="128"/>
      <c r="AV1990" s="128"/>
    </row>
    <row r="1991" ht="16.5" customHeight="1">
      <c r="A1991" s="128"/>
      <c r="B1991" s="128"/>
      <c r="C1991" s="128"/>
      <c r="D1991" s="128"/>
      <c r="E1991" s="128"/>
      <c r="F1991" s="128"/>
      <c r="G1991" s="128"/>
      <c r="H1991" s="128"/>
      <c r="I1991" s="128"/>
      <c r="J1991" s="128"/>
      <c r="K1991" s="128"/>
      <c r="L1991" s="128"/>
      <c r="M1991" s="128"/>
      <c r="N1991" s="128"/>
      <c r="O1991" s="128"/>
      <c r="P1991" s="128"/>
      <c r="Q1991" s="128"/>
      <c r="R1991" s="128"/>
      <c r="S1991" s="128"/>
      <c r="T1991" s="128"/>
      <c r="U1991" s="128"/>
      <c r="Z1991" s="161"/>
      <c r="AH1991" s="128"/>
      <c r="AI1991" s="162"/>
      <c r="AJ1991" s="162"/>
      <c r="AK1991" s="162"/>
      <c r="AL1991" s="162"/>
      <c r="AM1991" s="128"/>
      <c r="AN1991" s="128"/>
      <c r="AQ1991" s="128"/>
      <c r="AR1991" s="128"/>
      <c r="AS1991" s="128"/>
      <c r="AT1991" s="128"/>
      <c r="AU1991" s="128"/>
      <c r="AV1991" s="128"/>
    </row>
    <row r="1992" ht="16.5" customHeight="1">
      <c r="A1992" s="128"/>
      <c r="B1992" s="128"/>
      <c r="C1992" s="128"/>
      <c r="D1992" s="128"/>
      <c r="E1992" s="128"/>
      <c r="F1992" s="128"/>
      <c r="G1992" s="128"/>
      <c r="H1992" s="128"/>
      <c r="I1992" s="128"/>
      <c r="J1992" s="128"/>
      <c r="K1992" s="128"/>
      <c r="L1992" s="128"/>
      <c r="M1992" s="128"/>
      <c r="N1992" s="128"/>
      <c r="O1992" s="128"/>
      <c r="P1992" s="128"/>
      <c r="Q1992" s="128"/>
      <c r="R1992" s="128"/>
      <c r="S1992" s="128"/>
      <c r="T1992" s="128"/>
      <c r="U1992" s="128"/>
      <c r="Z1992" s="161"/>
      <c r="AH1992" s="128"/>
      <c r="AI1992" s="162"/>
      <c r="AJ1992" s="162"/>
      <c r="AK1992" s="162"/>
      <c r="AL1992" s="162"/>
      <c r="AM1992" s="128"/>
      <c r="AN1992" s="128"/>
      <c r="AQ1992" s="128"/>
      <c r="AR1992" s="128"/>
      <c r="AS1992" s="128"/>
      <c r="AT1992" s="128"/>
      <c r="AU1992" s="128"/>
      <c r="AV1992" s="128"/>
    </row>
    <row r="1993" ht="16.5" customHeight="1">
      <c r="A1993" s="128"/>
      <c r="B1993" s="128"/>
      <c r="C1993" s="128"/>
      <c r="D1993" s="128"/>
      <c r="E1993" s="128"/>
      <c r="F1993" s="128"/>
      <c r="G1993" s="128"/>
      <c r="H1993" s="128"/>
      <c r="I1993" s="128"/>
      <c r="J1993" s="128"/>
      <c r="K1993" s="128"/>
      <c r="L1993" s="128"/>
      <c r="M1993" s="128"/>
      <c r="N1993" s="128"/>
      <c r="O1993" s="128"/>
      <c r="P1993" s="128"/>
      <c r="Q1993" s="128"/>
      <c r="R1993" s="128"/>
      <c r="S1993" s="128"/>
      <c r="T1993" s="128"/>
      <c r="U1993" s="128"/>
      <c r="Z1993" s="161"/>
      <c r="AH1993" s="128"/>
      <c r="AI1993" s="162"/>
      <c r="AJ1993" s="162"/>
      <c r="AK1993" s="162"/>
      <c r="AL1993" s="162"/>
      <c r="AM1993" s="128"/>
      <c r="AN1993" s="128"/>
      <c r="AQ1993" s="128"/>
      <c r="AR1993" s="128"/>
      <c r="AS1993" s="128"/>
      <c r="AT1993" s="128"/>
      <c r="AU1993" s="128"/>
      <c r="AV1993" s="128"/>
    </row>
    <row r="1994" ht="16.5" customHeight="1">
      <c r="A1994" s="128"/>
      <c r="B1994" s="128"/>
      <c r="C1994" s="128"/>
      <c r="D1994" s="128"/>
      <c r="E1994" s="128"/>
      <c r="F1994" s="128"/>
      <c r="G1994" s="128"/>
      <c r="H1994" s="128"/>
      <c r="I1994" s="128"/>
      <c r="J1994" s="128"/>
      <c r="K1994" s="128"/>
      <c r="L1994" s="128"/>
      <c r="M1994" s="128"/>
      <c r="N1994" s="128"/>
      <c r="O1994" s="128"/>
      <c r="P1994" s="128"/>
      <c r="Q1994" s="128"/>
      <c r="R1994" s="128"/>
      <c r="S1994" s="128"/>
      <c r="T1994" s="128"/>
      <c r="U1994" s="128"/>
      <c r="Z1994" s="161"/>
      <c r="AH1994" s="128"/>
      <c r="AI1994" s="162"/>
      <c r="AJ1994" s="162"/>
      <c r="AK1994" s="162"/>
      <c r="AL1994" s="162"/>
      <c r="AM1994" s="128"/>
      <c r="AN1994" s="128"/>
      <c r="AQ1994" s="128"/>
      <c r="AR1994" s="128"/>
      <c r="AS1994" s="128"/>
      <c r="AT1994" s="128"/>
      <c r="AU1994" s="128"/>
      <c r="AV1994" s="128"/>
    </row>
    <row r="1995" ht="16.5" customHeight="1">
      <c r="A1995" s="128"/>
      <c r="B1995" s="128"/>
      <c r="C1995" s="128"/>
      <c r="D1995" s="128"/>
      <c r="E1995" s="128"/>
      <c r="F1995" s="128"/>
      <c r="G1995" s="128"/>
      <c r="H1995" s="128"/>
      <c r="I1995" s="128"/>
      <c r="J1995" s="128"/>
      <c r="K1995" s="128"/>
      <c r="L1995" s="128"/>
      <c r="M1995" s="128"/>
      <c r="N1995" s="128"/>
      <c r="O1995" s="128"/>
      <c r="P1995" s="128"/>
      <c r="Q1995" s="128"/>
      <c r="R1995" s="128"/>
      <c r="S1995" s="128"/>
      <c r="T1995" s="128"/>
      <c r="U1995" s="128"/>
      <c r="Z1995" s="161"/>
      <c r="AH1995" s="128"/>
      <c r="AI1995" s="162"/>
      <c r="AJ1995" s="162"/>
      <c r="AK1995" s="162"/>
      <c r="AL1995" s="162"/>
      <c r="AM1995" s="128"/>
      <c r="AN1995" s="128"/>
      <c r="AQ1995" s="128"/>
      <c r="AR1995" s="128"/>
      <c r="AS1995" s="128"/>
      <c r="AT1995" s="128"/>
      <c r="AU1995" s="128"/>
      <c r="AV1995" s="128"/>
    </row>
    <row r="1996" ht="16.5" customHeight="1">
      <c r="A1996" s="128"/>
      <c r="B1996" s="128"/>
      <c r="C1996" s="128"/>
      <c r="D1996" s="128"/>
      <c r="E1996" s="128"/>
      <c r="F1996" s="128"/>
      <c r="G1996" s="128"/>
      <c r="H1996" s="128"/>
      <c r="I1996" s="128"/>
      <c r="J1996" s="128"/>
      <c r="K1996" s="128"/>
      <c r="L1996" s="128"/>
      <c r="M1996" s="128"/>
      <c r="N1996" s="128"/>
      <c r="O1996" s="128"/>
      <c r="P1996" s="128"/>
      <c r="Q1996" s="128"/>
      <c r="R1996" s="128"/>
      <c r="S1996" s="128"/>
      <c r="T1996" s="128"/>
      <c r="U1996" s="128"/>
      <c r="V1996" s="128"/>
      <c r="W1996" s="128"/>
      <c r="Z1996" s="161"/>
      <c r="AH1996" s="128"/>
      <c r="AI1996" s="162"/>
      <c r="AJ1996" s="162"/>
      <c r="AK1996" s="162"/>
      <c r="AL1996" s="162"/>
      <c r="AM1996" s="128"/>
      <c r="AN1996" s="128"/>
      <c r="AQ1996" s="128"/>
      <c r="AR1996" s="128"/>
      <c r="AS1996" s="128"/>
      <c r="AT1996" s="128"/>
      <c r="AU1996" s="128"/>
      <c r="AV1996" s="128"/>
    </row>
    <row r="1997" ht="16.5" customHeight="1">
      <c r="A1997" s="128"/>
      <c r="B1997" s="128"/>
      <c r="C1997" s="128"/>
      <c r="D1997" s="128"/>
      <c r="E1997" s="128"/>
      <c r="F1997" s="128"/>
      <c r="G1997" s="128"/>
      <c r="H1997" s="128"/>
      <c r="I1997" s="128"/>
      <c r="J1997" s="128"/>
      <c r="K1997" s="128"/>
      <c r="L1997" s="128"/>
      <c r="M1997" s="128"/>
      <c r="N1997" s="128"/>
      <c r="O1997" s="128"/>
      <c r="P1997" s="128"/>
      <c r="Q1997" s="128"/>
      <c r="R1997" s="128"/>
      <c r="S1997" s="128"/>
      <c r="T1997" s="128"/>
      <c r="U1997" s="128"/>
      <c r="Z1997" s="161"/>
      <c r="AH1997" s="128"/>
      <c r="AI1997" s="162"/>
      <c r="AJ1997" s="162"/>
      <c r="AK1997" s="162"/>
      <c r="AL1997" s="162"/>
      <c r="AQ1997" s="128"/>
      <c r="AR1997" s="128"/>
      <c r="AS1997" s="128"/>
      <c r="AT1997" s="128"/>
      <c r="AU1997" s="128"/>
      <c r="AV1997" s="128"/>
    </row>
    <row r="1998" ht="16.5" customHeight="1">
      <c r="A1998" s="128"/>
      <c r="B1998" s="128"/>
      <c r="C1998" s="128"/>
      <c r="D1998" s="128"/>
      <c r="E1998" s="128"/>
      <c r="F1998" s="128"/>
      <c r="G1998" s="128"/>
      <c r="H1998" s="128"/>
      <c r="I1998" s="128"/>
      <c r="J1998" s="128"/>
      <c r="K1998" s="128"/>
      <c r="L1998" s="128"/>
      <c r="M1998" s="128"/>
      <c r="N1998" s="128"/>
      <c r="O1998" s="128"/>
      <c r="P1998" s="128"/>
      <c r="Q1998" s="128"/>
      <c r="R1998" s="128"/>
      <c r="S1998" s="128"/>
      <c r="T1998" s="128"/>
      <c r="U1998" s="128"/>
      <c r="Z1998" s="161"/>
      <c r="AH1998" s="128"/>
      <c r="AI1998" s="162"/>
      <c r="AJ1998" s="162"/>
      <c r="AK1998" s="162"/>
      <c r="AL1998" s="162"/>
      <c r="AQ1998" s="128"/>
      <c r="AR1998" s="128"/>
      <c r="AS1998" s="128"/>
      <c r="AT1998" s="128"/>
      <c r="AU1998" s="128"/>
      <c r="AV1998" s="128"/>
    </row>
    <row r="1999" ht="16.5" customHeight="1">
      <c r="A1999" s="128"/>
      <c r="B1999" s="128"/>
      <c r="C1999" s="128"/>
      <c r="D1999" s="128"/>
      <c r="E1999" s="128"/>
      <c r="F1999" s="128"/>
      <c r="G1999" s="128"/>
      <c r="H1999" s="128"/>
      <c r="I1999" s="128"/>
      <c r="J1999" s="128"/>
      <c r="K1999" s="128"/>
      <c r="L1999" s="128"/>
      <c r="M1999" s="128"/>
      <c r="N1999" s="128"/>
      <c r="O1999" s="128"/>
      <c r="P1999" s="128"/>
      <c r="Q1999" s="128"/>
      <c r="R1999" s="128"/>
      <c r="S1999" s="128"/>
      <c r="T1999" s="128"/>
      <c r="U1999" s="128"/>
      <c r="Z1999" s="161"/>
      <c r="AH1999" s="128"/>
      <c r="AI1999" s="162"/>
      <c r="AJ1999" s="162"/>
      <c r="AK1999" s="162"/>
      <c r="AL1999" s="162"/>
      <c r="AM1999" s="128"/>
      <c r="AN1999" s="128"/>
      <c r="AQ1999" s="128"/>
      <c r="AR1999" s="128"/>
      <c r="AS1999" s="128"/>
      <c r="AT1999" s="128"/>
      <c r="AU1999" s="128"/>
      <c r="AV1999" s="128"/>
    </row>
    <row r="2000" ht="16.5" customHeight="1">
      <c r="A2000" s="128"/>
      <c r="B2000" s="128"/>
      <c r="C2000" s="128"/>
      <c r="D2000" s="128"/>
      <c r="E2000" s="128"/>
      <c r="F2000" s="128"/>
      <c r="G2000" s="128"/>
      <c r="H2000" s="128"/>
      <c r="I2000" s="128"/>
      <c r="J2000" s="128"/>
      <c r="K2000" s="128"/>
      <c r="L2000" s="128"/>
      <c r="M2000" s="128"/>
      <c r="N2000" s="128"/>
      <c r="O2000" s="128"/>
      <c r="P2000" s="128"/>
      <c r="Q2000" s="128"/>
      <c r="R2000" s="128"/>
      <c r="S2000" s="128"/>
      <c r="T2000" s="128"/>
      <c r="U2000" s="128"/>
      <c r="Z2000" s="161"/>
      <c r="AH2000" s="128"/>
      <c r="AI2000" s="162"/>
      <c r="AJ2000" s="162"/>
      <c r="AK2000" s="162"/>
      <c r="AL2000" s="162"/>
      <c r="AQ2000" s="128"/>
      <c r="AR2000" s="128"/>
      <c r="AS2000" s="128"/>
      <c r="AT2000" s="128"/>
      <c r="AU2000" s="128"/>
      <c r="AV2000" s="128"/>
    </row>
    <row r="2001" ht="16.5" customHeight="1">
      <c r="A2001" s="128"/>
      <c r="B2001" s="128"/>
      <c r="C2001" s="128"/>
      <c r="D2001" s="128"/>
      <c r="E2001" s="128"/>
      <c r="F2001" s="128"/>
      <c r="G2001" s="128"/>
      <c r="H2001" s="128"/>
      <c r="I2001" s="128"/>
      <c r="J2001" s="128"/>
      <c r="K2001" s="128"/>
      <c r="L2001" s="128"/>
      <c r="M2001" s="128"/>
      <c r="N2001" s="128"/>
      <c r="O2001" s="128"/>
      <c r="P2001" s="128"/>
      <c r="Q2001" s="128"/>
      <c r="R2001" s="128"/>
      <c r="S2001" s="128"/>
      <c r="T2001" s="128"/>
      <c r="U2001" s="128"/>
      <c r="Z2001" s="161"/>
      <c r="AH2001" s="128"/>
      <c r="AI2001" s="162"/>
      <c r="AJ2001" s="162"/>
      <c r="AK2001" s="162"/>
      <c r="AL2001" s="162"/>
      <c r="AM2001" s="128"/>
      <c r="AN2001" s="128"/>
      <c r="AQ2001" s="128"/>
      <c r="AR2001" s="128"/>
      <c r="AS2001" s="128"/>
      <c r="AT2001" s="128"/>
      <c r="AU2001" s="128"/>
      <c r="AV2001" s="128"/>
    </row>
    <row r="2002" ht="16.5" customHeight="1">
      <c r="A2002" s="128"/>
      <c r="B2002" s="128"/>
      <c r="C2002" s="128"/>
      <c r="D2002" s="128"/>
      <c r="E2002" s="128"/>
      <c r="F2002" s="128"/>
      <c r="G2002" s="128"/>
      <c r="H2002" s="128"/>
      <c r="I2002" s="128"/>
      <c r="J2002" s="128"/>
      <c r="K2002" s="128"/>
      <c r="L2002" s="128"/>
      <c r="M2002" s="128"/>
      <c r="N2002" s="128"/>
      <c r="O2002" s="128"/>
      <c r="P2002" s="128"/>
      <c r="Q2002" s="128"/>
      <c r="R2002" s="128"/>
      <c r="S2002" s="128"/>
      <c r="T2002" s="128"/>
      <c r="U2002" s="128"/>
      <c r="Z2002" s="161"/>
      <c r="AH2002" s="128"/>
      <c r="AI2002" s="162"/>
      <c r="AJ2002" s="162"/>
      <c r="AK2002" s="162"/>
      <c r="AL2002" s="162"/>
      <c r="AQ2002" s="128"/>
      <c r="AR2002" s="128"/>
      <c r="AS2002" s="128"/>
      <c r="AT2002" s="128"/>
      <c r="AU2002" s="128"/>
      <c r="AV2002" s="128"/>
    </row>
    <row r="2003" ht="16.5" customHeight="1">
      <c r="A2003" s="128"/>
      <c r="B2003" s="128"/>
      <c r="C2003" s="128"/>
      <c r="D2003" s="128"/>
      <c r="E2003" s="128"/>
      <c r="F2003" s="128"/>
      <c r="G2003" s="128"/>
      <c r="H2003" s="128"/>
      <c r="I2003" s="128"/>
      <c r="J2003" s="128"/>
      <c r="K2003" s="128"/>
      <c r="L2003" s="128"/>
      <c r="M2003" s="128"/>
      <c r="N2003" s="128"/>
      <c r="O2003" s="128"/>
      <c r="P2003" s="128"/>
      <c r="Q2003" s="128"/>
      <c r="R2003" s="128"/>
      <c r="S2003" s="128"/>
      <c r="T2003" s="128"/>
      <c r="U2003" s="128"/>
      <c r="Z2003" s="161"/>
      <c r="AH2003" s="128"/>
      <c r="AI2003" s="162"/>
      <c r="AJ2003" s="162"/>
      <c r="AK2003" s="162"/>
      <c r="AL2003" s="162"/>
      <c r="AQ2003" s="128"/>
      <c r="AR2003" s="128"/>
      <c r="AS2003" s="128"/>
      <c r="AT2003" s="128"/>
      <c r="AU2003" s="128"/>
      <c r="AV2003" s="128"/>
    </row>
    <row r="2004" ht="16.5" customHeight="1">
      <c r="A2004" s="128"/>
      <c r="B2004" s="128"/>
      <c r="C2004" s="128"/>
      <c r="D2004" s="128"/>
      <c r="E2004" s="128"/>
      <c r="F2004" s="128"/>
      <c r="G2004" s="128"/>
      <c r="H2004" s="128"/>
      <c r="I2004" s="128"/>
      <c r="J2004" s="128"/>
      <c r="K2004" s="128"/>
      <c r="L2004" s="128"/>
      <c r="M2004" s="128"/>
      <c r="N2004" s="128"/>
      <c r="O2004" s="128"/>
      <c r="P2004" s="128"/>
      <c r="Q2004" s="128"/>
      <c r="R2004" s="128"/>
      <c r="S2004" s="128"/>
      <c r="T2004" s="128"/>
      <c r="U2004" s="128"/>
      <c r="Z2004" s="161"/>
      <c r="AH2004" s="128"/>
      <c r="AI2004" s="162"/>
      <c r="AJ2004" s="162"/>
      <c r="AK2004" s="162"/>
      <c r="AL2004" s="162"/>
      <c r="AQ2004" s="128"/>
      <c r="AR2004" s="128"/>
      <c r="AS2004" s="128"/>
      <c r="AT2004" s="128"/>
      <c r="AU2004" s="128"/>
      <c r="AV2004" s="128"/>
    </row>
    <row r="2005" ht="16.5" customHeight="1">
      <c r="A2005" s="128"/>
      <c r="B2005" s="128"/>
      <c r="C2005" s="128"/>
      <c r="D2005" s="128"/>
      <c r="E2005" s="128"/>
      <c r="F2005" s="128"/>
      <c r="G2005" s="128"/>
      <c r="H2005" s="128"/>
      <c r="I2005" s="128"/>
      <c r="J2005" s="128"/>
      <c r="K2005" s="128"/>
      <c r="L2005" s="128"/>
      <c r="M2005" s="128"/>
      <c r="N2005" s="128"/>
      <c r="O2005" s="128"/>
      <c r="P2005" s="128"/>
      <c r="Q2005" s="128"/>
      <c r="R2005" s="128"/>
      <c r="S2005" s="128"/>
      <c r="T2005" s="128"/>
      <c r="U2005" s="128"/>
      <c r="Z2005" s="161"/>
      <c r="AH2005" s="128"/>
      <c r="AI2005" s="162"/>
      <c r="AJ2005" s="162"/>
      <c r="AK2005" s="162"/>
      <c r="AL2005" s="162"/>
      <c r="AQ2005" s="128"/>
      <c r="AR2005" s="128"/>
      <c r="AS2005" s="128"/>
      <c r="AT2005" s="128"/>
      <c r="AU2005" s="128"/>
      <c r="AV2005" s="128"/>
    </row>
    <row r="2006" ht="16.5" customHeight="1">
      <c r="A2006" s="128"/>
      <c r="B2006" s="128"/>
      <c r="C2006" s="128"/>
      <c r="D2006" s="128"/>
      <c r="E2006" s="128"/>
      <c r="F2006" s="128"/>
      <c r="G2006" s="128"/>
      <c r="H2006" s="128"/>
      <c r="I2006" s="128"/>
      <c r="J2006" s="128"/>
      <c r="K2006" s="128"/>
      <c r="L2006" s="128"/>
      <c r="M2006" s="128"/>
      <c r="N2006" s="128"/>
      <c r="O2006" s="128"/>
      <c r="P2006" s="128"/>
      <c r="Q2006" s="128"/>
      <c r="R2006" s="128"/>
      <c r="S2006" s="128"/>
      <c r="T2006" s="128"/>
      <c r="U2006" s="128"/>
      <c r="Z2006" s="161"/>
      <c r="AH2006" s="128"/>
      <c r="AI2006" s="162"/>
      <c r="AJ2006" s="162"/>
      <c r="AK2006" s="162"/>
      <c r="AL2006" s="162"/>
      <c r="AQ2006" s="128"/>
      <c r="AR2006" s="128"/>
      <c r="AS2006" s="128"/>
      <c r="AT2006" s="128"/>
      <c r="AU2006" s="128"/>
      <c r="AV2006" s="128"/>
    </row>
    <row r="2007" ht="16.5" customHeight="1">
      <c r="A2007" s="128"/>
      <c r="B2007" s="128"/>
      <c r="C2007" s="128"/>
      <c r="D2007" s="128"/>
      <c r="E2007" s="128"/>
      <c r="F2007" s="128"/>
      <c r="G2007" s="128"/>
      <c r="H2007" s="128"/>
      <c r="I2007" s="128"/>
      <c r="J2007" s="128"/>
      <c r="K2007" s="128"/>
      <c r="L2007" s="128"/>
      <c r="M2007" s="128"/>
      <c r="N2007" s="128"/>
      <c r="O2007" s="128"/>
      <c r="P2007" s="128"/>
      <c r="Q2007" s="128"/>
      <c r="R2007" s="128"/>
      <c r="S2007" s="128"/>
      <c r="T2007" s="128"/>
      <c r="U2007" s="128"/>
      <c r="Z2007" s="161"/>
      <c r="AH2007" s="128"/>
      <c r="AI2007" s="162"/>
      <c r="AJ2007" s="162"/>
      <c r="AK2007" s="162"/>
      <c r="AL2007" s="162"/>
      <c r="AQ2007" s="128"/>
      <c r="AR2007" s="128"/>
      <c r="AS2007" s="128"/>
      <c r="AT2007" s="128"/>
      <c r="AU2007" s="128"/>
      <c r="AV2007" s="128"/>
    </row>
    <row r="2008" ht="16.5" customHeight="1">
      <c r="A2008" s="128"/>
      <c r="B2008" s="128"/>
      <c r="C2008" s="128"/>
      <c r="D2008" s="128"/>
      <c r="E2008" s="128"/>
      <c r="F2008" s="128"/>
      <c r="G2008" s="128"/>
      <c r="H2008" s="128"/>
      <c r="I2008" s="128"/>
      <c r="J2008" s="128"/>
      <c r="K2008" s="128"/>
      <c r="L2008" s="128"/>
      <c r="M2008" s="128"/>
      <c r="N2008" s="128"/>
      <c r="O2008" s="128"/>
      <c r="P2008" s="128"/>
      <c r="Q2008" s="128"/>
      <c r="R2008" s="128"/>
      <c r="S2008" s="128"/>
      <c r="T2008" s="128"/>
      <c r="U2008" s="128"/>
      <c r="Z2008" s="161"/>
      <c r="AH2008" s="128"/>
      <c r="AI2008" s="162"/>
      <c r="AJ2008" s="162"/>
      <c r="AK2008" s="162"/>
      <c r="AL2008" s="162"/>
      <c r="AQ2008" s="128"/>
      <c r="AR2008" s="128"/>
      <c r="AS2008" s="128"/>
      <c r="AT2008" s="128"/>
      <c r="AU2008" s="128"/>
      <c r="AV2008" s="128"/>
    </row>
    <row r="2009" ht="16.5" customHeight="1">
      <c r="A2009" s="128"/>
      <c r="B2009" s="128"/>
      <c r="C2009" s="128"/>
      <c r="D2009" s="128"/>
      <c r="E2009" s="128"/>
      <c r="F2009" s="128"/>
      <c r="G2009" s="128"/>
      <c r="H2009" s="128"/>
      <c r="I2009" s="128"/>
      <c r="J2009" s="128"/>
      <c r="K2009" s="128"/>
      <c r="L2009" s="128"/>
      <c r="M2009" s="128"/>
      <c r="N2009" s="128"/>
      <c r="O2009" s="128"/>
      <c r="P2009" s="128"/>
      <c r="Q2009" s="128"/>
      <c r="R2009" s="128"/>
      <c r="S2009" s="128"/>
      <c r="T2009" s="128"/>
      <c r="U2009" s="128"/>
      <c r="Z2009" s="161"/>
      <c r="AH2009" s="128"/>
      <c r="AI2009" s="162"/>
      <c r="AJ2009" s="162"/>
      <c r="AK2009" s="162"/>
      <c r="AL2009" s="162"/>
      <c r="AQ2009" s="128"/>
      <c r="AR2009" s="128"/>
      <c r="AS2009" s="128"/>
      <c r="AT2009" s="128"/>
      <c r="AU2009" s="128"/>
      <c r="AV2009" s="128"/>
    </row>
    <row r="2010" ht="16.5" customHeight="1">
      <c r="A2010" s="128"/>
      <c r="B2010" s="128"/>
      <c r="C2010" s="128"/>
      <c r="D2010" s="128"/>
      <c r="E2010" s="128"/>
      <c r="F2010" s="128"/>
      <c r="G2010" s="128"/>
      <c r="H2010" s="128"/>
      <c r="I2010" s="128"/>
      <c r="J2010" s="128"/>
      <c r="K2010" s="128"/>
      <c r="L2010" s="128"/>
      <c r="M2010" s="128"/>
      <c r="N2010" s="128"/>
      <c r="O2010" s="128"/>
      <c r="P2010" s="128"/>
      <c r="Q2010" s="128"/>
      <c r="R2010" s="128"/>
      <c r="S2010" s="128"/>
      <c r="T2010" s="128"/>
      <c r="U2010" s="128"/>
      <c r="Z2010" s="161"/>
      <c r="AH2010" s="128"/>
      <c r="AI2010" s="162"/>
      <c r="AJ2010" s="162"/>
      <c r="AK2010" s="162"/>
      <c r="AL2010" s="162"/>
      <c r="AQ2010" s="128"/>
      <c r="AR2010" s="128"/>
      <c r="AS2010" s="128"/>
      <c r="AT2010" s="128"/>
      <c r="AU2010" s="128"/>
      <c r="AV2010" s="128"/>
    </row>
    <row r="2011" ht="16.5" customHeight="1">
      <c r="A2011" s="128"/>
      <c r="B2011" s="128"/>
      <c r="C2011" s="128"/>
      <c r="D2011" s="128"/>
      <c r="E2011" s="128"/>
      <c r="F2011" s="128"/>
      <c r="G2011" s="128"/>
      <c r="H2011" s="128"/>
      <c r="I2011" s="128"/>
      <c r="J2011" s="128"/>
      <c r="K2011" s="128"/>
      <c r="L2011" s="128"/>
      <c r="M2011" s="128"/>
      <c r="N2011" s="128"/>
      <c r="O2011" s="128"/>
      <c r="P2011" s="128"/>
      <c r="Q2011" s="128"/>
      <c r="R2011" s="128"/>
      <c r="S2011" s="128"/>
      <c r="T2011" s="128"/>
      <c r="U2011" s="128"/>
      <c r="Z2011" s="161"/>
      <c r="AH2011" s="128"/>
      <c r="AI2011" s="162"/>
      <c r="AJ2011" s="162"/>
      <c r="AK2011" s="162"/>
      <c r="AL2011" s="162"/>
      <c r="AQ2011" s="128"/>
      <c r="AR2011" s="128"/>
      <c r="AS2011" s="128"/>
      <c r="AT2011" s="128"/>
      <c r="AU2011" s="128"/>
      <c r="AV2011" s="128"/>
    </row>
    <row r="2012" ht="16.5" customHeight="1">
      <c r="A2012" s="128"/>
      <c r="B2012" s="128"/>
      <c r="C2012" s="128"/>
      <c r="D2012" s="128"/>
      <c r="E2012" s="128"/>
      <c r="F2012" s="128"/>
      <c r="G2012" s="128"/>
      <c r="H2012" s="128"/>
      <c r="I2012" s="128"/>
      <c r="J2012" s="128"/>
      <c r="K2012" s="128"/>
      <c r="L2012" s="128"/>
      <c r="M2012" s="128"/>
      <c r="N2012" s="128"/>
      <c r="O2012" s="128"/>
      <c r="P2012" s="128"/>
      <c r="Q2012" s="128"/>
      <c r="R2012" s="128"/>
      <c r="S2012" s="128"/>
      <c r="T2012" s="128"/>
      <c r="U2012" s="128"/>
      <c r="Z2012" s="161"/>
      <c r="AH2012" s="128"/>
      <c r="AI2012" s="162"/>
      <c r="AJ2012" s="162"/>
      <c r="AK2012" s="162"/>
      <c r="AL2012" s="162"/>
      <c r="AQ2012" s="128"/>
      <c r="AR2012" s="128"/>
      <c r="AS2012" s="128"/>
      <c r="AT2012" s="128"/>
      <c r="AU2012" s="128"/>
      <c r="AV2012" s="128"/>
    </row>
    <row r="2013" ht="16.5" customHeight="1">
      <c r="A2013" s="128"/>
      <c r="B2013" s="128"/>
      <c r="C2013" s="128"/>
      <c r="D2013" s="128"/>
      <c r="E2013" s="128"/>
      <c r="F2013" s="128"/>
      <c r="G2013" s="128"/>
      <c r="H2013" s="128"/>
      <c r="I2013" s="128"/>
      <c r="J2013" s="128"/>
      <c r="K2013" s="128"/>
      <c r="L2013" s="128"/>
      <c r="M2013" s="128"/>
      <c r="N2013" s="128"/>
      <c r="O2013" s="128"/>
      <c r="P2013" s="128"/>
      <c r="Q2013" s="128"/>
      <c r="R2013" s="128"/>
      <c r="S2013" s="128"/>
      <c r="T2013" s="128"/>
      <c r="U2013" s="128"/>
      <c r="Z2013" s="161"/>
      <c r="AH2013" s="128"/>
      <c r="AI2013" s="162"/>
      <c r="AJ2013" s="162"/>
      <c r="AK2013" s="162"/>
      <c r="AL2013" s="162"/>
      <c r="AQ2013" s="128"/>
      <c r="AR2013" s="128"/>
      <c r="AS2013" s="128"/>
      <c r="AT2013" s="128"/>
      <c r="AU2013" s="128"/>
      <c r="AV2013" s="128"/>
    </row>
    <row r="2014" ht="16.5" customHeight="1">
      <c r="A2014" s="128"/>
      <c r="B2014" s="128"/>
      <c r="C2014" s="128"/>
      <c r="D2014" s="128"/>
      <c r="E2014" s="128"/>
      <c r="F2014" s="128"/>
      <c r="G2014" s="128"/>
      <c r="H2014" s="128"/>
      <c r="I2014" s="128"/>
      <c r="J2014" s="128"/>
      <c r="K2014" s="128"/>
      <c r="L2014" s="128"/>
      <c r="M2014" s="128"/>
      <c r="N2014" s="128"/>
      <c r="O2014" s="128"/>
      <c r="P2014" s="128"/>
      <c r="Q2014" s="128"/>
      <c r="R2014" s="128"/>
      <c r="S2014" s="128"/>
      <c r="T2014" s="128"/>
      <c r="U2014" s="128"/>
      <c r="Z2014" s="161"/>
      <c r="AH2014" s="128"/>
      <c r="AI2014" s="162"/>
      <c r="AJ2014" s="162"/>
      <c r="AK2014" s="162"/>
      <c r="AL2014" s="162"/>
      <c r="AM2014" s="128"/>
      <c r="AN2014" s="128"/>
      <c r="AQ2014" s="128"/>
      <c r="AR2014" s="128"/>
      <c r="AS2014" s="128"/>
      <c r="AT2014" s="128"/>
      <c r="AU2014" s="128"/>
      <c r="AV2014" s="128"/>
    </row>
    <row r="2015" ht="16.5" customHeight="1">
      <c r="A2015" s="128"/>
      <c r="B2015" s="128"/>
      <c r="C2015" s="128"/>
      <c r="D2015" s="128"/>
      <c r="E2015" s="128"/>
      <c r="F2015" s="128"/>
      <c r="G2015" s="128"/>
      <c r="H2015" s="128"/>
      <c r="I2015" s="128"/>
      <c r="J2015" s="128"/>
      <c r="K2015" s="128"/>
      <c r="L2015" s="128"/>
      <c r="M2015" s="128"/>
      <c r="N2015" s="128"/>
      <c r="O2015" s="128"/>
      <c r="P2015" s="128"/>
      <c r="Q2015" s="128"/>
      <c r="R2015" s="128"/>
      <c r="S2015" s="128"/>
      <c r="T2015" s="128"/>
      <c r="U2015" s="128"/>
      <c r="Z2015" s="161"/>
      <c r="AH2015" s="128"/>
      <c r="AI2015" s="162"/>
      <c r="AJ2015" s="162"/>
      <c r="AK2015" s="162"/>
      <c r="AL2015" s="162"/>
      <c r="AM2015" s="164"/>
      <c r="AN2015" s="164"/>
      <c r="AQ2015" s="128"/>
      <c r="AR2015" s="128"/>
      <c r="AS2015" s="128"/>
      <c r="AT2015" s="128"/>
      <c r="AU2015" s="128"/>
      <c r="AV2015" s="128"/>
    </row>
    <row r="2016" ht="16.5" customHeight="1">
      <c r="A2016" s="128"/>
      <c r="B2016" s="128"/>
      <c r="C2016" s="128"/>
      <c r="D2016" s="128"/>
      <c r="E2016" s="128"/>
      <c r="F2016" s="128"/>
      <c r="G2016" s="128"/>
      <c r="H2016" s="128"/>
      <c r="I2016" s="128"/>
      <c r="J2016" s="128"/>
      <c r="K2016" s="128"/>
      <c r="L2016" s="128"/>
      <c r="M2016" s="128"/>
      <c r="N2016" s="128"/>
      <c r="O2016" s="128"/>
      <c r="P2016" s="128"/>
      <c r="Q2016" s="128"/>
      <c r="R2016" s="128"/>
      <c r="S2016" s="128"/>
      <c r="T2016" s="128"/>
      <c r="U2016" s="128"/>
      <c r="Z2016" s="161"/>
      <c r="AH2016" s="128"/>
      <c r="AI2016" s="162"/>
      <c r="AJ2016" s="162"/>
      <c r="AK2016" s="162"/>
      <c r="AL2016" s="162"/>
      <c r="AQ2016" s="128"/>
      <c r="AR2016" s="128"/>
      <c r="AS2016" s="128"/>
      <c r="AT2016" s="128"/>
      <c r="AU2016" s="128"/>
      <c r="AV2016" s="128"/>
    </row>
    <row r="2017" ht="16.5" customHeight="1">
      <c r="A2017" s="128"/>
      <c r="B2017" s="128"/>
      <c r="C2017" s="128"/>
      <c r="D2017" s="128"/>
      <c r="E2017" s="128"/>
      <c r="F2017" s="128"/>
      <c r="G2017" s="128"/>
      <c r="H2017" s="128"/>
      <c r="I2017" s="128"/>
      <c r="J2017" s="128"/>
      <c r="K2017" s="128"/>
      <c r="L2017" s="128"/>
      <c r="M2017" s="128"/>
      <c r="N2017" s="128"/>
      <c r="O2017" s="128"/>
      <c r="P2017" s="128"/>
      <c r="Q2017" s="128"/>
      <c r="R2017" s="128"/>
      <c r="S2017" s="128"/>
      <c r="T2017" s="128"/>
      <c r="U2017" s="128"/>
      <c r="Z2017" s="161"/>
      <c r="AH2017" s="128"/>
      <c r="AI2017" s="162"/>
      <c r="AJ2017" s="162"/>
      <c r="AK2017" s="162"/>
      <c r="AL2017" s="162"/>
      <c r="AQ2017" s="128"/>
      <c r="AR2017" s="128"/>
      <c r="AS2017" s="128"/>
      <c r="AT2017" s="128"/>
      <c r="AU2017" s="128"/>
      <c r="AV2017" s="128"/>
    </row>
    <row r="2018" ht="16.5" customHeight="1">
      <c r="A2018" s="128"/>
      <c r="B2018" s="128"/>
      <c r="C2018" s="128"/>
      <c r="D2018" s="128"/>
      <c r="E2018" s="128"/>
      <c r="F2018" s="128"/>
      <c r="G2018" s="128"/>
      <c r="H2018" s="128"/>
      <c r="I2018" s="128"/>
      <c r="J2018" s="128"/>
      <c r="K2018" s="128"/>
      <c r="L2018" s="128"/>
      <c r="M2018" s="128"/>
      <c r="N2018" s="128"/>
      <c r="O2018" s="128"/>
      <c r="P2018" s="128"/>
      <c r="Q2018" s="128"/>
      <c r="R2018" s="128"/>
      <c r="S2018" s="128"/>
      <c r="T2018" s="128"/>
      <c r="U2018" s="128"/>
      <c r="Z2018" s="161"/>
      <c r="AH2018" s="128"/>
      <c r="AI2018" s="162"/>
      <c r="AJ2018" s="162"/>
      <c r="AK2018" s="162"/>
      <c r="AL2018" s="162"/>
      <c r="AQ2018" s="128"/>
      <c r="AR2018" s="128"/>
      <c r="AS2018" s="128"/>
      <c r="AT2018" s="128"/>
      <c r="AU2018" s="128"/>
      <c r="AV2018" s="128"/>
    </row>
    <row r="2019" ht="16.5" customHeight="1">
      <c r="A2019" s="128"/>
      <c r="B2019" s="128"/>
      <c r="C2019" s="128"/>
      <c r="D2019" s="128"/>
      <c r="E2019" s="128"/>
      <c r="F2019" s="128"/>
      <c r="G2019" s="128"/>
      <c r="H2019" s="128"/>
      <c r="I2019" s="128"/>
      <c r="J2019" s="128"/>
      <c r="K2019" s="128"/>
      <c r="L2019" s="128"/>
      <c r="M2019" s="128"/>
      <c r="N2019" s="128"/>
      <c r="O2019" s="128"/>
      <c r="P2019" s="128"/>
      <c r="Q2019" s="128"/>
      <c r="R2019" s="128"/>
      <c r="S2019" s="128"/>
      <c r="T2019" s="128"/>
      <c r="U2019" s="128"/>
      <c r="W2019" s="128"/>
      <c r="Z2019" s="161"/>
      <c r="AH2019" s="128"/>
      <c r="AI2019" s="162"/>
      <c r="AJ2019" s="162"/>
      <c r="AK2019" s="162"/>
      <c r="AL2019" s="162"/>
      <c r="AQ2019" s="128"/>
      <c r="AR2019" s="128"/>
      <c r="AS2019" s="128"/>
      <c r="AT2019" s="128"/>
      <c r="AU2019" s="128"/>
      <c r="AV2019" s="128"/>
    </row>
    <row r="2020" ht="16.5" customHeight="1">
      <c r="A2020" s="128"/>
      <c r="B2020" s="128"/>
      <c r="C2020" s="128"/>
      <c r="D2020" s="128"/>
      <c r="E2020" s="128"/>
      <c r="F2020" s="128"/>
      <c r="G2020" s="128"/>
      <c r="H2020" s="128"/>
      <c r="I2020" s="128"/>
      <c r="J2020" s="128"/>
      <c r="K2020" s="128"/>
      <c r="L2020" s="128"/>
      <c r="M2020" s="128"/>
      <c r="N2020" s="128"/>
      <c r="O2020" s="128"/>
      <c r="P2020" s="128"/>
      <c r="Q2020" s="128"/>
      <c r="R2020" s="128"/>
      <c r="S2020" s="128"/>
      <c r="T2020" s="128"/>
      <c r="U2020" s="128"/>
      <c r="Z2020" s="161"/>
      <c r="AH2020" s="128"/>
      <c r="AI2020" s="162"/>
      <c r="AJ2020" s="162"/>
      <c r="AK2020" s="162"/>
      <c r="AL2020" s="162"/>
      <c r="AQ2020" s="128"/>
      <c r="AR2020" s="128"/>
      <c r="AS2020" s="128"/>
      <c r="AT2020" s="128"/>
      <c r="AU2020" s="128"/>
      <c r="AV2020" s="128"/>
    </row>
    <row r="2021" ht="16.5" customHeight="1">
      <c r="A2021" s="128"/>
      <c r="B2021" s="128"/>
      <c r="C2021" s="128"/>
      <c r="D2021" s="128"/>
      <c r="E2021" s="128"/>
      <c r="F2021" s="128"/>
      <c r="G2021" s="128"/>
      <c r="H2021" s="128"/>
      <c r="I2021" s="128"/>
      <c r="J2021" s="128"/>
      <c r="K2021" s="128"/>
      <c r="L2021" s="128"/>
      <c r="M2021" s="128"/>
      <c r="N2021" s="128"/>
      <c r="O2021" s="128"/>
      <c r="P2021" s="128"/>
      <c r="Q2021" s="128"/>
      <c r="R2021" s="128"/>
      <c r="S2021" s="128"/>
      <c r="T2021" s="128"/>
      <c r="U2021" s="128"/>
      <c r="Z2021" s="161"/>
      <c r="AH2021" s="128"/>
      <c r="AI2021" s="162"/>
      <c r="AJ2021" s="162"/>
      <c r="AK2021" s="162"/>
      <c r="AL2021" s="162"/>
      <c r="AQ2021" s="128"/>
      <c r="AR2021" s="128"/>
      <c r="AS2021" s="128"/>
      <c r="AT2021" s="128"/>
      <c r="AU2021" s="128"/>
      <c r="AV2021" s="128"/>
    </row>
    <row r="2022" ht="16.5" customHeight="1">
      <c r="A2022" s="128"/>
      <c r="B2022" s="128"/>
      <c r="C2022" s="128"/>
      <c r="D2022" s="128"/>
      <c r="E2022" s="128"/>
      <c r="F2022" s="128"/>
      <c r="G2022" s="128"/>
      <c r="H2022" s="128"/>
      <c r="I2022" s="128"/>
      <c r="J2022" s="128"/>
      <c r="K2022" s="128"/>
      <c r="L2022" s="128"/>
      <c r="M2022" s="128"/>
      <c r="N2022" s="128"/>
      <c r="O2022" s="128"/>
      <c r="P2022" s="128"/>
      <c r="Q2022" s="128"/>
      <c r="R2022" s="128"/>
      <c r="S2022" s="128"/>
      <c r="T2022" s="128"/>
      <c r="U2022" s="128"/>
      <c r="Z2022" s="161"/>
      <c r="AH2022" s="128"/>
      <c r="AI2022" s="162"/>
      <c r="AJ2022" s="162"/>
      <c r="AK2022" s="162"/>
      <c r="AL2022" s="162"/>
      <c r="AQ2022" s="128"/>
      <c r="AR2022" s="128"/>
      <c r="AS2022" s="128"/>
      <c r="AT2022" s="128"/>
      <c r="AU2022" s="128"/>
      <c r="AV2022" s="128"/>
    </row>
    <row r="2023" ht="16.5" customHeight="1">
      <c r="A2023" s="128"/>
      <c r="B2023" s="128"/>
      <c r="C2023" s="128"/>
      <c r="D2023" s="128"/>
      <c r="E2023" s="128"/>
      <c r="F2023" s="128"/>
      <c r="G2023" s="128"/>
      <c r="H2023" s="128"/>
      <c r="I2023" s="128"/>
      <c r="J2023" s="128"/>
      <c r="K2023" s="128"/>
      <c r="L2023" s="128"/>
      <c r="M2023" s="128"/>
      <c r="N2023" s="128"/>
      <c r="O2023" s="128"/>
      <c r="P2023" s="128"/>
      <c r="Q2023" s="128"/>
      <c r="R2023" s="128"/>
      <c r="S2023" s="128"/>
      <c r="T2023" s="128"/>
      <c r="U2023" s="128"/>
      <c r="AH2023" s="128"/>
      <c r="AI2023" s="162"/>
      <c r="AJ2023" s="162"/>
      <c r="AK2023" s="162"/>
      <c r="AL2023" s="162"/>
      <c r="AQ2023" s="128"/>
      <c r="AR2023" s="128"/>
      <c r="AS2023" s="128"/>
      <c r="AT2023" s="128"/>
      <c r="AU2023" s="128"/>
      <c r="AV2023" s="128"/>
    </row>
    <row r="2024" ht="16.5" customHeight="1">
      <c r="A2024" s="128"/>
      <c r="C2024" s="128"/>
      <c r="D2024" s="128"/>
      <c r="E2024" s="128"/>
      <c r="F2024" s="128"/>
      <c r="G2024" s="128"/>
      <c r="H2024" s="128"/>
      <c r="I2024" s="128"/>
      <c r="J2024" s="128"/>
      <c r="K2024" s="128"/>
      <c r="L2024" s="128"/>
      <c r="M2024" s="128"/>
      <c r="N2024" s="128"/>
      <c r="O2024" s="128"/>
      <c r="P2024" s="128"/>
      <c r="Q2024" s="128"/>
      <c r="R2024" s="128"/>
      <c r="S2024" s="128"/>
      <c r="T2024" s="128"/>
      <c r="U2024" s="128"/>
      <c r="Z2024" s="161"/>
      <c r="AH2024" s="128"/>
      <c r="AI2024" s="162"/>
      <c r="AJ2024" s="128"/>
      <c r="AK2024" s="162"/>
      <c r="AL2024" s="162"/>
      <c r="AQ2024" s="128"/>
      <c r="AR2024" s="128"/>
      <c r="AS2024" s="128"/>
      <c r="AT2024" s="128"/>
      <c r="AU2024" s="128"/>
      <c r="AV2024" s="128"/>
    </row>
    <row r="2025" ht="16.5" customHeight="1">
      <c r="A2025" s="128"/>
      <c r="C2025" s="128"/>
      <c r="D2025" s="128"/>
      <c r="E2025" s="128"/>
      <c r="F2025" s="128"/>
      <c r="G2025" s="128"/>
      <c r="H2025" s="128"/>
      <c r="I2025" s="128"/>
      <c r="J2025" s="128"/>
      <c r="K2025" s="128"/>
      <c r="L2025" s="128"/>
      <c r="M2025" s="128"/>
      <c r="N2025" s="128"/>
      <c r="O2025" s="128"/>
      <c r="P2025" s="128"/>
      <c r="Q2025" s="128"/>
      <c r="R2025" s="128"/>
      <c r="S2025" s="128"/>
      <c r="T2025" s="128"/>
      <c r="U2025" s="128"/>
      <c r="Z2025" s="161"/>
      <c r="AH2025" s="128"/>
      <c r="AI2025" s="162"/>
      <c r="AJ2025" s="128"/>
      <c r="AK2025" s="162"/>
      <c r="AL2025" s="162"/>
      <c r="AQ2025" s="128"/>
      <c r="AR2025" s="128"/>
      <c r="AS2025" s="128"/>
      <c r="AT2025" s="128"/>
      <c r="AU2025" s="128"/>
      <c r="AV2025" s="128"/>
    </row>
    <row r="2026" ht="16.5" customHeight="1">
      <c r="A2026" s="128"/>
      <c r="B2026" s="128"/>
      <c r="C2026" s="128"/>
      <c r="D2026" s="128"/>
      <c r="E2026" s="128"/>
      <c r="F2026" s="128"/>
      <c r="G2026" s="128"/>
      <c r="H2026" s="128"/>
      <c r="I2026" s="128"/>
      <c r="J2026" s="128"/>
      <c r="K2026" s="128"/>
      <c r="L2026" s="128"/>
      <c r="M2026" s="128"/>
      <c r="N2026" s="128"/>
      <c r="O2026" s="128"/>
      <c r="P2026" s="128"/>
      <c r="Q2026" s="128"/>
      <c r="R2026" s="128"/>
      <c r="S2026" s="128"/>
      <c r="T2026" s="128"/>
      <c r="U2026" s="128"/>
      <c r="V2026" s="128"/>
      <c r="W2026" s="128"/>
      <c r="Z2026" s="128"/>
      <c r="AF2026" s="128"/>
      <c r="AH2026" s="128"/>
      <c r="AI2026" s="162"/>
      <c r="AJ2026" s="128"/>
      <c r="AK2026" s="162"/>
      <c r="AL2026" s="162"/>
      <c r="AQ2026" s="128"/>
      <c r="AR2026" s="128"/>
      <c r="AS2026" s="128"/>
      <c r="AT2026" s="128"/>
      <c r="AU2026" s="128"/>
      <c r="AV2026" s="128"/>
    </row>
    <row r="2027" ht="16.5" customHeight="1">
      <c r="A2027" s="128"/>
      <c r="C2027" s="128"/>
      <c r="D2027" s="128"/>
      <c r="E2027" s="128"/>
      <c r="F2027" s="128"/>
      <c r="G2027" s="128"/>
      <c r="H2027" s="128"/>
      <c r="I2027" s="128"/>
      <c r="J2027" s="128"/>
      <c r="K2027" s="128"/>
      <c r="L2027" s="128"/>
      <c r="M2027" s="128"/>
      <c r="N2027" s="128"/>
      <c r="O2027" s="128"/>
      <c r="P2027" s="128"/>
      <c r="Q2027" s="128"/>
      <c r="R2027" s="128"/>
      <c r="S2027" s="128"/>
      <c r="T2027" s="128"/>
      <c r="U2027" s="128"/>
      <c r="Y2027" s="128"/>
      <c r="Z2027" s="161"/>
      <c r="AA2027" s="128"/>
      <c r="AB2027" s="128"/>
      <c r="AC2027" s="128"/>
      <c r="AD2027" s="128"/>
      <c r="AE2027" s="128"/>
      <c r="AF2027" s="128"/>
      <c r="AH2027" s="128"/>
      <c r="AI2027" s="162"/>
      <c r="AJ2027" s="128"/>
      <c r="AK2027" s="162"/>
      <c r="AL2027" s="162"/>
      <c r="AQ2027" s="128"/>
      <c r="AR2027" s="128"/>
      <c r="AS2027" s="128"/>
      <c r="AT2027" s="128"/>
      <c r="AU2027" s="128"/>
      <c r="AV2027" s="128"/>
    </row>
    <row r="2028" ht="16.5" customHeight="1">
      <c r="A2028" s="128"/>
      <c r="C2028" s="128"/>
      <c r="D2028" s="128"/>
      <c r="E2028" s="128"/>
      <c r="F2028" s="128"/>
      <c r="G2028" s="128"/>
      <c r="H2028" s="128"/>
      <c r="I2028" s="128"/>
      <c r="J2028" s="128"/>
      <c r="K2028" s="128"/>
      <c r="L2028" s="128"/>
      <c r="M2028" s="128"/>
      <c r="N2028" s="128"/>
      <c r="O2028" s="128"/>
      <c r="P2028" s="128"/>
      <c r="Q2028" s="128"/>
      <c r="R2028" s="128"/>
      <c r="S2028" s="128"/>
      <c r="T2028" s="128"/>
      <c r="U2028" s="128"/>
      <c r="Y2028" s="128"/>
      <c r="Z2028" s="161"/>
      <c r="AA2028" s="128"/>
      <c r="AB2028" s="128"/>
      <c r="AC2028" s="128"/>
      <c r="AD2028" s="128"/>
      <c r="AE2028" s="128"/>
      <c r="AF2028" s="128"/>
      <c r="AH2028" s="128"/>
      <c r="AI2028" s="162"/>
      <c r="AJ2028" s="128"/>
      <c r="AK2028" s="162"/>
      <c r="AL2028" s="162"/>
      <c r="AQ2028" s="128"/>
      <c r="AR2028" s="128"/>
      <c r="AS2028" s="128"/>
      <c r="AT2028" s="128"/>
      <c r="AU2028" s="128"/>
      <c r="AV2028" s="128"/>
    </row>
    <row r="2029" ht="16.5" customHeight="1">
      <c r="A2029" s="128"/>
      <c r="C2029" s="128"/>
      <c r="D2029" s="128"/>
      <c r="E2029" s="128"/>
      <c r="F2029" s="128"/>
      <c r="G2029" s="128"/>
      <c r="H2029" s="128"/>
      <c r="I2029" s="128"/>
      <c r="J2029" s="128"/>
      <c r="K2029" s="128"/>
      <c r="L2029" s="128"/>
      <c r="M2029" s="128"/>
      <c r="N2029" s="128"/>
      <c r="O2029" s="128"/>
      <c r="P2029" s="128"/>
      <c r="Q2029" s="128"/>
      <c r="R2029" s="128"/>
      <c r="S2029" s="128"/>
      <c r="T2029" s="128"/>
      <c r="U2029" s="128"/>
      <c r="Y2029" s="128"/>
      <c r="Z2029" s="161"/>
      <c r="AA2029" s="128"/>
      <c r="AB2029" s="128"/>
      <c r="AC2029" s="128"/>
      <c r="AD2029" s="128"/>
      <c r="AE2029" s="128"/>
      <c r="AF2029" s="128"/>
      <c r="AH2029" s="128"/>
      <c r="AI2029" s="162"/>
      <c r="AJ2029" s="128"/>
      <c r="AK2029" s="162"/>
      <c r="AL2029" s="162"/>
      <c r="AQ2029" s="128"/>
      <c r="AR2029" s="128"/>
      <c r="AS2029" s="128"/>
      <c r="AT2029" s="128"/>
      <c r="AU2029" s="128"/>
      <c r="AV2029" s="128"/>
    </row>
    <row r="2030" ht="16.5" customHeight="1">
      <c r="A2030" s="128"/>
      <c r="C2030" s="128"/>
      <c r="D2030" s="128"/>
      <c r="E2030" s="128"/>
      <c r="F2030" s="128"/>
      <c r="G2030" s="128"/>
      <c r="H2030" s="128"/>
      <c r="I2030" s="128"/>
      <c r="J2030" s="128"/>
      <c r="K2030" s="128"/>
      <c r="L2030" s="128"/>
      <c r="M2030" s="128"/>
      <c r="N2030" s="128"/>
      <c r="O2030" s="128"/>
      <c r="P2030" s="128"/>
      <c r="Q2030" s="128"/>
      <c r="R2030" s="128"/>
      <c r="S2030" s="128"/>
      <c r="T2030" s="128"/>
      <c r="U2030" s="128"/>
      <c r="Y2030" s="128"/>
      <c r="Z2030" s="161"/>
      <c r="AA2030" s="128"/>
      <c r="AB2030" s="128"/>
      <c r="AC2030" s="128"/>
      <c r="AD2030" s="128"/>
      <c r="AE2030" s="128"/>
      <c r="AF2030" s="128"/>
      <c r="AH2030" s="128"/>
      <c r="AI2030" s="162"/>
      <c r="AJ2030" s="128"/>
      <c r="AK2030" s="162"/>
      <c r="AL2030" s="162"/>
      <c r="AQ2030" s="161"/>
      <c r="AR2030" s="128"/>
      <c r="AS2030" s="128"/>
      <c r="AT2030" s="128"/>
      <c r="AU2030" s="128"/>
      <c r="AV2030" s="128"/>
    </row>
    <row r="2031" ht="16.5" customHeight="1">
      <c r="A2031" s="128"/>
      <c r="C2031" s="128"/>
      <c r="D2031" s="128"/>
      <c r="E2031" s="128"/>
      <c r="F2031" s="128"/>
      <c r="G2031" s="128"/>
      <c r="H2031" s="128"/>
      <c r="I2031" s="128"/>
      <c r="J2031" s="128"/>
      <c r="K2031" s="128"/>
      <c r="L2031" s="128"/>
      <c r="M2031" s="128"/>
      <c r="N2031" s="128"/>
      <c r="O2031" s="128"/>
      <c r="P2031" s="128"/>
      <c r="Q2031" s="128"/>
      <c r="R2031" s="128"/>
      <c r="S2031" s="128"/>
      <c r="T2031" s="128"/>
      <c r="U2031" s="128"/>
      <c r="Y2031" s="128"/>
      <c r="Z2031" s="161"/>
      <c r="AA2031" s="128"/>
      <c r="AB2031" s="128"/>
      <c r="AC2031" s="128"/>
      <c r="AD2031" s="128"/>
      <c r="AE2031" s="128"/>
      <c r="AF2031" s="128"/>
      <c r="AH2031" s="128"/>
      <c r="AI2031" s="162"/>
      <c r="AJ2031" s="128"/>
      <c r="AK2031" s="162"/>
      <c r="AL2031" s="162"/>
      <c r="AQ2031" s="128"/>
      <c r="AR2031" s="128"/>
      <c r="AS2031" s="128"/>
      <c r="AT2031" s="128"/>
      <c r="AU2031" s="128"/>
      <c r="AV2031" s="128"/>
    </row>
    <row r="2032" ht="16.5" customHeight="1">
      <c r="A2032" s="128"/>
      <c r="C2032" s="128"/>
      <c r="D2032" s="128"/>
      <c r="E2032" s="128"/>
      <c r="F2032" s="128"/>
      <c r="G2032" s="128"/>
      <c r="H2032" s="128"/>
      <c r="I2032" s="128"/>
      <c r="J2032" s="128"/>
      <c r="K2032" s="128"/>
      <c r="L2032" s="128"/>
      <c r="M2032" s="128"/>
      <c r="N2032" s="128"/>
      <c r="O2032" s="128"/>
      <c r="P2032" s="128"/>
      <c r="Q2032" s="128"/>
      <c r="R2032" s="128"/>
      <c r="S2032" s="128"/>
      <c r="T2032" s="128"/>
      <c r="U2032" s="128"/>
      <c r="Y2032" s="128"/>
      <c r="Z2032" s="161"/>
      <c r="AA2032" s="128"/>
      <c r="AB2032" s="128"/>
      <c r="AC2032" s="128"/>
      <c r="AD2032" s="128"/>
      <c r="AE2032" s="128"/>
      <c r="AH2032" s="128"/>
      <c r="AI2032" s="162"/>
      <c r="AJ2032" s="128"/>
      <c r="AK2032" s="162"/>
      <c r="AL2032" s="162"/>
      <c r="AQ2032" s="128"/>
      <c r="AR2032" s="128"/>
      <c r="AS2032" s="128"/>
      <c r="AT2032" s="128"/>
      <c r="AU2032" s="128"/>
      <c r="AV2032" s="128"/>
    </row>
    <row r="2033" ht="16.5" customHeight="1">
      <c r="A2033" s="128"/>
      <c r="C2033" s="128"/>
      <c r="D2033" s="128"/>
      <c r="E2033" s="128"/>
      <c r="F2033" s="128"/>
      <c r="G2033" s="128"/>
      <c r="H2033" s="128"/>
      <c r="I2033" s="128"/>
      <c r="J2033" s="128"/>
      <c r="K2033" s="128"/>
      <c r="L2033" s="128"/>
      <c r="M2033" s="128"/>
      <c r="N2033" s="128"/>
      <c r="O2033" s="128"/>
      <c r="P2033" s="128"/>
      <c r="Q2033" s="128"/>
      <c r="R2033" s="128"/>
      <c r="S2033" s="128"/>
      <c r="T2033" s="128"/>
      <c r="U2033" s="128"/>
      <c r="Y2033" s="128"/>
      <c r="Z2033" s="161"/>
      <c r="AA2033" s="128"/>
      <c r="AB2033" s="128"/>
      <c r="AC2033" s="128"/>
      <c r="AD2033" s="128"/>
      <c r="AE2033" s="128"/>
      <c r="AH2033" s="128"/>
      <c r="AI2033" s="162"/>
      <c r="AJ2033" s="128"/>
      <c r="AK2033" s="162"/>
      <c r="AL2033" s="162"/>
      <c r="AQ2033" s="128"/>
      <c r="AR2033" s="128"/>
      <c r="AS2033" s="128"/>
      <c r="AT2033" s="128"/>
      <c r="AU2033" s="128"/>
      <c r="AV2033" s="128"/>
    </row>
    <row r="2034" ht="16.5" customHeight="1">
      <c r="A2034" s="128"/>
      <c r="C2034" s="128"/>
      <c r="D2034" s="128"/>
      <c r="E2034" s="128"/>
      <c r="F2034" s="128"/>
      <c r="G2034" s="128"/>
      <c r="H2034" s="128"/>
      <c r="I2034" s="128"/>
      <c r="J2034" s="128"/>
      <c r="K2034" s="128"/>
      <c r="L2034" s="128"/>
      <c r="M2034" s="128"/>
      <c r="N2034" s="128"/>
      <c r="O2034" s="128"/>
      <c r="P2034" s="128"/>
      <c r="Q2034" s="128"/>
      <c r="R2034" s="128"/>
      <c r="S2034" s="128"/>
      <c r="T2034" s="128"/>
      <c r="U2034" s="128"/>
      <c r="Y2034" s="128"/>
      <c r="Z2034" s="161"/>
      <c r="AA2034" s="128"/>
      <c r="AB2034" s="128"/>
      <c r="AC2034" s="128"/>
      <c r="AD2034" s="128"/>
      <c r="AE2034" s="128"/>
      <c r="AH2034" s="128"/>
      <c r="AI2034" s="162"/>
      <c r="AJ2034" s="128"/>
      <c r="AK2034" s="162"/>
      <c r="AL2034" s="162"/>
      <c r="AQ2034" s="128"/>
      <c r="AR2034" s="128"/>
      <c r="AS2034" s="128"/>
      <c r="AT2034" s="128"/>
      <c r="AU2034" s="128"/>
      <c r="AV2034" s="128"/>
    </row>
    <row r="2035" ht="16.5" customHeight="1">
      <c r="A2035" s="128"/>
      <c r="C2035" s="128"/>
      <c r="D2035" s="128"/>
      <c r="E2035" s="128"/>
      <c r="F2035" s="128"/>
      <c r="G2035" s="128"/>
      <c r="H2035" s="128"/>
      <c r="I2035" s="128"/>
      <c r="J2035" s="128"/>
      <c r="K2035" s="128"/>
      <c r="L2035" s="128"/>
      <c r="M2035" s="128"/>
      <c r="N2035" s="128"/>
      <c r="O2035" s="128"/>
      <c r="P2035" s="128"/>
      <c r="Q2035" s="128"/>
      <c r="R2035" s="128"/>
      <c r="S2035" s="128"/>
      <c r="T2035" s="128"/>
      <c r="U2035" s="128"/>
      <c r="Y2035" s="128"/>
      <c r="Z2035" s="161"/>
      <c r="AA2035" s="128"/>
      <c r="AB2035" s="128"/>
      <c r="AC2035" s="128"/>
      <c r="AD2035" s="128"/>
      <c r="AE2035" s="128"/>
      <c r="AH2035" s="128"/>
      <c r="AI2035" s="162"/>
      <c r="AJ2035" s="128"/>
      <c r="AK2035" s="162"/>
      <c r="AL2035" s="162"/>
      <c r="AQ2035" s="128"/>
      <c r="AR2035" s="128"/>
      <c r="AS2035" s="128"/>
      <c r="AT2035" s="128"/>
      <c r="AU2035" s="128"/>
      <c r="AV2035" s="128"/>
    </row>
    <row r="2036" ht="16.5" customHeight="1">
      <c r="A2036" s="128"/>
      <c r="C2036" s="128"/>
      <c r="D2036" s="128"/>
      <c r="E2036" s="128"/>
      <c r="F2036" s="128"/>
      <c r="G2036" s="128"/>
      <c r="H2036" s="128"/>
      <c r="I2036" s="128"/>
      <c r="J2036" s="128"/>
      <c r="K2036" s="128"/>
      <c r="L2036" s="128"/>
      <c r="M2036" s="128"/>
      <c r="N2036" s="128"/>
      <c r="O2036" s="128"/>
      <c r="P2036" s="128"/>
      <c r="Q2036" s="128"/>
      <c r="R2036" s="128"/>
      <c r="S2036" s="128"/>
      <c r="T2036" s="128"/>
      <c r="U2036" s="128"/>
      <c r="Y2036" s="128"/>
      <c r="Z2036" s="161"/>
      <c r="AA2036" s="128"/>
      <c r="AB2036" s="128"/>
      <c r="AC2036" s="128"/>
      <c r="AD2036" s="128"/>
      <c r="AE2036" s="128"/>
      <c r="AH2036" s="128"/>
      <c r="AI2036" s="162"/>
      <c r="AJ2036" s="128"/>
      <c r="AK2036" s="162"/>
      <c r="AL2036" s="162"/>
      <c r="AQ2036" s="128"/>
      <c r="AR2036" s="128"/>
      <c r="AS2036" s="128"/>
      <c r="AT2036" s="128"/>
      <c r="AU2036" s="128"/>
      <c r="AV2036" s="128"/>
    </row>
    <row r="2037" ht="16.5" customHeight="1">
      <c r="A2037" s="128"/>
      <c r="C2037" s="128"/>
      <c r="D2037" s="128"/>
      <c r="E2037" s="128"/>
      <c r="F2037" s="128"/>
      <c r="G2037" s="128"/>
      <c r="H2037" s="128"/>
      <c r="I2037" s="128"/>
      <c r="J2037" s="128"/>
      <c r="K2037" s="128"/>
      <c r="L2037" s="128"/>
      <c r="M2037" s="128"/>
      <c r="N2037" s="128"/>
      <c r="O2037" s="128"/>
      <c r="P2037" s="128"/>
      <c r="Q2037" s="128"/>
      <c r="R2037" s="128"/>
      <c r="S2037" s="128"/>
      <c r="T2037" s="128"/>
      <c r="U2037" s="128"/>
      <c r="Y2037" s="128"/>
      <c r="Z2037" s="161"/>
      <c r="AA2037" s="128"/>
      <c r="AB2037" s="128"/>
      <c r="AC2037" s="128"/>
      <c r="AD2037" s="128"/>
      <c r="AE2037" s="128"/>
      <c r="AH2037" s="128"/>
      <c r="AI2037" s="162"/>
      <c r="AJ2037" s="128"/>
      <c r="AK2037" s="162"/>
      <c r="AL2037" s="162"/>
      <c r="AQ2037" s="128"/>
      <c r="AR2037" s="128"/>
      <c r="AS2037" s="128"/>
      <c r="AT2037" s="128"/>
      <c r="AU2037" s="128"/>
      <c r="AV2037" s="128"/>
    </row>
    <row r="2038" ht="16.5" customHeight="1">
      <c r="A2038" s="128"/>
      <c r="C2038" s="128"/>
      <c r="D2038" s="128"/>
      <c r="E2038" s="128"/>
      <c r="F2038" s="128"/>
      <c r="G2038" s="128"/>
      <c r="H2038" s="128"/>
      <c r="I2038" s="128"/>
      <c r="J2038" s="128"/>
      <c r="K2038" s="128"/>
      <c r="L2038" s="128"/>
      <c r="M2038" s="128"/>
      <c r="N2038" s="128"/>
      <c r="O2038" s="128"/>
      <c r="P2038" s="128"/>
      <c r="Q2038" s="128"/>
      <c r="R2038" s="128"/>
      <c r="S2038" s="128"/>
      <c r="T2038" s="128"/>
      <c r="U2038" s="128"/>
      <c r="Y2038" s="128"/>
      <c r="Z2038" s="161"/>
      <c r="AA2038" s="128"/>
      <c r="AB2038" s="128"/>
      <c r="AC2038" s="128"/>
      <c r="AD2038" s="128"/>
      <c r="AE2038" s="128"/>
      <c r="AH2038" s="128"/>
      <c r="AI2038" s="162"/>
      <c r="AJ2038" s="128"/>
      <c r="AK2038" s="162"/>
      <c r="AL2038" s="162"/>
      <c r="AQ2038" s="128"/>
      <c r="AR2038" s="128"/>
      <c r="AS2038" s="128"/>
      <c r="AT2038" s="128"/>
      <c r="AU2038" s="128"/>
      <c r="AV2038" s="128"/>
    </row>
    <row r="2039" ht="16.5" customHeight="1">
      <c r="A2039" s="128"/>
      <c r="C2039" s="128"/>
      <c r="D2039" s="128"/>
      <c r="E2039" s="128"/>
      <c r="F2039" s="128"/>
      <c r="G2039" s="128"/>
      <c r="H2039" s="128"/>
      <c r="I2039" s="128"/>
      <c r="J2039" s="128"/>
      <c r="K2039" s="128"/>
      <c r="L2039" s="128"/>
      <c r="M2039" s="128"/>
      <c r="N2039" s="128"/>
      <c r="O2039" s="128"/>
      <c r="P2039" s="128"/>
      <c r="Q2039" s="128"/>
      <c r="R2039" s="128"/>
      <c r="S2039" s="128"/>
      <c r="T2039" s="128"/>
      <c r="U2039" s="128"/>
      <c r="Y2039" s="128"/>
      <c r="Z2039" s="161"/>
      <c r="AA2039" s="128"/>
      <c r="AB2039" s="128"/>
      <c r="AC2039" s="128"/>
      <c r="AD2039" s="128"/>
      <c r="AE2039" s="128"/>
      <c r="AH2039" s="128"/>
      <c r="AI2039" s="162"/>
      <c r="AJ2039" s="128"/>
      <c r="AK2039" s="162"/>
      <c r="AL2039" s="162"/>
      <c r="AQ2039" s="128"/>
      <c r="AR2039" s="128"/>
      <c r="AS2039" s="128"/>
      <c r="AT2039" s="128"/>
      <c r="AU2039" s="128"/>
      <c r="AV2039" s="128"/>
    </row>
    <row r="2040" ht="16.5" customHeight="1">
      <c r="A2040" s="128"/>
      <c r="C2040" s="128"/>
      <c r="D2040" s="128"/>
      <c r="E2040" s="128"/>
      <c r="F2040" s="128"/>
      <c r="G2040" s="128"/>
      <c r="H2040" s="128"/>
      <c r="I2040" s="128"/>
      <c r="J2040" s="128"/>
      <c r="K2040" s="128"/>
      <c r="L2040" s="128"/>
      <c r="M2040" s="128"/>
      <c r="N2040" s="128"/>
      <c r="O2040" s="128"/>
      <c r="P2040" s="128"/>
      <c r="Q2040" s="128"/>
      <c r="R2040" s="128"/>
      <c r="S2040" s="128"/>
      <c r="T2040" s="128"/>
      <c r="U2040" s="128"/>
      <c r="Y2040" s="128"/>
      <c r="Z2040" s="161"/>
      <c r="AA2040" s="128"/>
      <c r="AB2040" s="128"/>
      <c r="AC2040" s="128"/>
      <c r="AD2040" s="128"/>
      <c r="AE2040" s="128"/>
      <c r="AH2040" s="128"/>
      <c r="AI2040" s="162"/>
      <c r="AJ2040" s="128"/>
      <c r="AK2040" s="162"/>
      <c r="AL2040" s="162"/>
      <c r="AQ2040" s="128"/>
      <c r="AR2040" s="128"/>
      <c r="AS2040" s="128"/>
      <c r="AT2040" s="128"/>
      <c r="AU2040" s="128"/>
      <c r="AV2040" s="128"/>
    </row>
    <row r="2041" ht="16.5" customHeight="1">
      <c r="A2041" s="128"/>
      <c r="C2041" s="128"/>
      <c r="D2041" s="128"/>
      <c r="E2041" s="128"/>
      <c r="F2041" s="128"/>
      <c r="G2041" s="128"/>
      <c r="H2041" s="128"/>
      <c r="I2041" s="128"/>
      <c r="J2041" s="128"/>
      <c r="K2041" s="128"/>
      <c r="L2041" s="128"/>
      <c r="M2041" s="128"/>
      <c r="N2041" s="128"/>
      <c r="O2041" s="128"/>
      <c r="P2041" s="128"/>
      <c r="Q2041" s="128"/>
      <c r="R2041" s="128"/>
      <c r="S2041" s="128"/>
      <c r="T2041" s="128"/>
      <c r="U2041" s="128"/>
      <c r="Y2041" s="128"/>
      <c r="Z2041" s="161"/>
      <c r="AA2041" s="128"/>
      <c r="AB2041" s="128"/>
      <c r="AC2041" s="128"/>
      <c r="AD2041" s="128"/>
      <c r="AE2041" s="128"/>
      <c r="AH2041" s="128"/>
      <c r="AI2041" s="162"/>
      <c r="AJ2041" s="128"/>
      <c r="AK2041" s="162"/>
      <c r="AL2041" s="162"/>
      <c r="AQ2041" s="128"/>
      <c r="AR2041" s="128"/>
      <c r="AS2041" s="128"/>
      <c r="AT2041" s="128"/>
      <c r="AU2041" s="128"/>
      <c r="AV2041" s="128"/>
    </row>
    <row r="2042" ht="16.5" customHeight="1">
      <c r="A2042" s="128"/>
      <c r="C2042" s="128"/>
      <c r="D2042" s="128"/>
      <c r="E2042" s="128"/>
      <c r="F2042" s="128"/>
      <c r="G2042" s="128"/>
      <c r="H2042" s="128"/>
      <c r="I2042" s="128"/>
      <c r="J2042" s="128"/>
      <c r="K2042" s="128"/>
      <c r="L2042" s="128"/>
      <c r="M2042" s="128"/>
      <c r="N2042" s="128"/>
      <c r="O2042" s="128"/>
      <c r="P2042" s="128"/>
      <c r="Q2042" s="128"/>
      <c r="R2042" s="128"/>
      <c r="S2042" s="128"/>
      <c r="T2042" s="128"/>
      <c r="U2042" s="128"/>
      <c r="Y2042" s="128"/>
      <c r="Z2042" s="161"/>
      <c r="AA2042" s="128"/>
      <c r="AB2042" s="128"/>
      <c r="AC2042" s="128"/>
      <c r="AD2042" s="128"/>
      <c r="AE2042" s="128"/>
      <c r="AH2042" s="128"/>
      <c r="AI2042" s="162"/>
      <c r="AJ2042" s="128"/>
      <c r="AK2042" s="162"/>
      <c r="AL2042" s="162"/>
      <c r="AQ2042" s="128"/>
      <c r="AR2042" s="128"/>
      <c r="AS2042" s="128"/>
      <c r="AT2042" s="128"/>
      <c r="AU2042" s="128"/>
      <c r="AV2042" s="128"/>
    </row>
    <row r="2043" ht="16.5" customHeight="1">
      <c r="A2043" s="128"/>
      <c r="C2043" s="128"/>
      <c r="D2043" s="128"/>
      <c r="E2043" s="128"/>
      <c r="F2043" s="128"/>
      <c r="G2043" s="128"/>
      <c r="H2043" s="128"/>
      <c r="I2043" s="128"/>
      <c r="J2043" s="128"/>
      <c r="K2043" s="128"/>
      <c r="L2043" s="128"/>
      <c r="M2043" s="128"/>
      <c r="N2043" s="128"/>
      <c r="O2043" s="128"/>
      <c r="P2043" s="128"/>
      <c r="Q2043" s="128"/>
      <c r="R2043" s="128"/>
      <c r="S2043" s="128"/>
      <c r="T2043" s="128"/>
      <c r="U2043" s="128"/>
      <c r="Y2043" s="128"/>
      <c r="Z2043" s="161"/>
      <c r="AA2043" s="128"/>
      <c r="AB2043" s="128"/>
      <c r="AC2043" s="128"/>
      <c r="AD2043" s="128"/>
      <c r="AE2043" s="128"/>
      <c r="AH2043" s="128"/>
      <c r="AI2043" s="162"/>
      <c r="AJ2043" s="128"/>
      <c r="AK2043" s="162"/>
      <c r="AL2043" s="162"/>
      <c r="AQ2043" s="128"/>
      <c r="AR2043" s="128"/>
      <c r="AS2043" s="128"/>
      <c r="AT2043" s="128"/>
      <c r="AU2043" s="128"/>
      <c r="AV2043" s="128"/>
    </row>
    <row r="2044" ht="16.5" customHeight="1">
      <c r="A2044" s="128"/>
      <c r="C2044" s="128"/>
      <c r="D2044" s="128"/>
      <c r="E2044" s="128"/>
      <c r="F2044" s="128"/>
      <c r="G2044" s="128"/>
      <c r="H2044" s="128"/>
      <c r="I2044" s="128"/>
      <c r="J2044" s="128"/>
      <c r="K2044" s="128"/>
      <c r="L2044" s="128"/>
      <c r="M2044" s="128"/>
      <c r="N2044" s="128"/>
      <c r="O2044" s="128"/>
      <c r="P2044" s="128"/>
      <c r="Q2044" s="128"/>
      <c r="R2044" s="128"/>
      <c r="S2044" s="128"/>
      <c r="T2044" s="128"/>
      <c r="U2044" s="128"/>
      <c r="V2044" s="128"/>
      <c r="W2044" s="128"/>
      <c r="X2044" s="128"/>
      <c r="Y2044" s="128"/>
      <c r="Z2044" s="161"/>
      <c r="AA2044" s="128"/>
      <c r="AB2044" s="128"/>
      <c r="AC2044" s="128"/>
      <c r="AD2044" s="128"/>
      <c r="AE2044" s="128"/>
      <c r="AF2044" s="128"/>
      <c r="AH2044" s="128"/>
      <c r="AI2044" s="162"/>
      <c r="AJ2044" s="128"/>
      <c r="AK2044" s="162"/>
      <c r="AL2044" s="162"/>
      <c r="AQ2044" s="128"/>
      <c r="AR2044" s="128"/>
      <c r="AS2044" s="128"/>
      <c r="AT2044" s="128"/>
      <c r="AU2044" s="128"/>
      <c r="AV2044" s="128"/>
    </row>
    <row r="2045" ht="16.5" customHeight="1">
      <c r="A2045" s="128"/>
      <c r="C2045" s="128"/>
      <c r="D2045" s="128"/>
      <c r="E2045" s="128"/>
      <c r="F2045" s="128"/>
      <c r="G2045" s="128"/>
      <c r="H2045" s="128"/>
      <c r="I2045" s="128"/>
      <c r="J2045" s="128"/>
      <c r="K2045" s="128"/>
      <c r="L2045" s="128"/>
      <c r="M2045" s="128"/>
      <c r="N2045" s="128"/>
      <c r="O2045" s="128"/>
      <c r="P2045" s="128"/>
      <c r="Q2045" s="128"/>
      <c r="R2045" s="128"/>
      <c r="S2045" s="128"/>
      <c r="T2045" s="128"/>
      <c r="U2045" s="128"/>
      <c r="V2045" s="164"/>
      <c r="W2045" s="164"/>
      <c r="X2045" s="164"/>
      <c r="Y2045" s="128"/>
      <c r="Z2045" s="161"/>
      <c r="AA2045" s="128"/>
      <c r="AB2045" s="128"/>
      <c r="AC2045" s="128"/>
      <c r="AD2045" s="128"/>
      <c r="AE2045" s="128"/>
      <c r="AF2045" s="164"/>
      <c r="AH2045" s="128"/>
      <c r="AI2045" s="162"/>
      <c r="AJ2045" s="162"/>
      <c r="AK2045" s="162"/>
      <c r="AL2045" s="162"/>
      <c r="AQ2045" s="128"/>
      <c r="AR2045" s="128"/>
      <c r="AS2045" s="128"/>
      <c r="AT2045" s="128"/>
      <c r="AU2045" s="128"/>
      <c r="AV2045" s="128"/>
    </row>
    <row r="2046" ht="16.5" customHeight="1">
      <c r="A2046" s="128"/>
      <c r="C2046" s="128"/>
      <c r="D2046" s="128"/>
      <c r="E2046" s="128"/>
      <c r="F2046" s="128"/>
      <c r="G2046" s="128"/>
      <c r="H2046" s="128"/>
      <c r="I2046" s="128"/>
      <c r="J2046" s="128"/>
      <c r="K2046" s="128"/>
      <c r="L2046" s="128"/>
      <c r="M2046" s="128"/>
      <c r="N2046" s="128"/>
      <c r="O2046" s="128"/>
      <c r="P2046" s="128"/>
      <c r="Q2046" s="128"/>
      <c r="R2046" s="128"/>
      <c r="S2046" s="128"/>
      <c r="T2046" s="128"/>
      <c r="U2046" s="128"/>
      <c r="Y2046" s="128"/>
      <c r="Z2046" s="161"/>
      <c r="AA2046" s="128"/>
      <c r="AB2046" s="128"/>
      <c r="AC2046" s="128"/>
      <c r="AD2046" s="128"/>
      <c r="AE2046" s="128"/>
      <c r="AH2046" s="128"/>
      <c r="AI2046" s="162"/>
      <c r="AJ2046" s="162"/>
      <c r="AK2046" s="162"/>
      <c r="AL2046" s="162"/>
      <c r="AQ2046" s="128"/>
      <c r="AR2046" s="128"/>
      <c r="AS2046" s="128"/>
      <c r="AT2046" s="128"/>
      <c r="AU2046" s="128"/>
      <c r="AV2046" s="128"/>
    </row>
    <row r="2047" ht="16.5" customHeight="1">
      <c r="A2047" s="128"/>
      <c r="C2047" s="128"/>
      <c r="D2047" s="128"/>
      <c r="E2047" s="128"/>
      <c r="F2047" s="128"/>
      <c r="G2047" s="128"/>
      <c r="H2047" s="128"/>
      <c r="I2047" s="128"/>
      <c r="J2047" s="128"/>
      <c r="K2047" s="128"/>
      <c r="L2047" s="128"/>
      <c r="M2047" s="128"/>
      <c r="N2047" s="128"/>
      <c r="O2047" s="128"/>
      <c r="P2047" s="128"/>
      <c r="Q2047" s="128"/>
      <c r="R2047" s="128"/>
      <c r="S2047" s="128"/>
      <c r="T2047" s="128"/>
      <c r="U2047" s="128"/>
      <c r="Y2047" s="128"/>
      <c r="Z2047" s="161"/>
      <c r="AA2047" s="128"/>
      <c r="AB2047" s="128"/>
      <c r="AC2047" s="128"/>
      <c r="AD2047" s="128"/>
      <c r="AE2047" s="128"/>
      <c r="AH2047" s="128"/>
      <c r="AI2047" s="162"/>
      <c r="AJ2047" s="162"/>
      <c r="AK2047" s="162"/>
      <c r="AL2047" s="162"/>
      <c r="AQ2047" s="128"/>
      <c r="AR2047" s="128"/>
      <c r="AS2047" s="128"/>
      <c r="AT2047" s="128"/>
      <c r="AU2047" s="128"/>
      <c r="AV2047" s="128"/>
    </row>
    <row r="2048" ht="16.5" customHeight="1">
      <c r="C2048" s="128"/>
      <c r="D2048" s="128"/>
      <c r="E2048" s="128"/>
      <c r="F2048" s="128"/>
      <c r="G2048" s="128"/>
      <c r="H2048" s="128"/>
      <c r="I2048" s="128"/>
      <c r="J2048" s="128"/>
      <c r="K2048" s="128"/>
      <c r="L2048" s="128"/>
      <c r="M2048" s="128"/>
      <c r="N2048" s="128"/>
      <c r="O2048" s="128"/>
      <c r="P2048" s="128"/>
      <c r="Q2048" s="128"/>
      <c r="R2048" s="128"/>
      <c r="S2048" s="128"/>
      <c r="T2048" s="128"/>
      <c r="U2048" s="128"/>
      <c r="Z2048" s="161"/>
      <c r="AH2048" s="128"/>
      <c r="AI2048" s="162"/>
      <c r="AJ2048" s="162"/>
      <c r="AK2048" s="162"/>
      <c r="AL2048" s="162"/>
      <c r="AQ2048" s="128"/>
      <c r="AR2048" s="128"/>
      <c r="AS2048" s="128"/>
      <c r="AT2048" s="128"/>
      <c r="AU2048" s="128"/>
      <c r="AV2048" s="128"/>
    </row>
    <row r="2049" ht="16.5" customHeight="1">
      <c r="C2049" s="128"/>
      <c r="D2049" s="128"/>
      <c r="E2049" s="128"/>
      <c r="F2049" s="128"/>
      <c r="G2049" s="128"/>
      <c r="H2049" s="128"/>
      <c r="I2049" s="128"/>
      <c r="J2049" s="128"/>
      <c r="K2049" s="128"/>
      <c r="L2049" s="128"/>
      <c r="M2049" s="128"/>
      <c r="N2049" s="128"/>
      <c r="O2049" s="128"/>
      <c r="P2049" s="128"/>
      <c r="Q2049" s="128"/>
      <c r="R2049" s="128"/>
      <c r="S2049" s="128"/>
      <c r="T2049" s="128"/>
      <c r="U2049" s="128"/>
      <c r="Z2049" s="161"/>
      <c r="AH2049" s="128"/>
      <c r="AI2049" s="162"/>
      <c r="AJ2049" s="162"/>
      <c r="AK2049" s="162"/>
      <c r="AL2049" s="162"/>
      <c r="AQ2049" s="128"/>
      <c r="AR2049" s="128"/>
      <c r="AS2049" s="128"/>
      <c r="AT2049" s="128"/>
      <c r="AU2049" s="128"/>
      <c r="AV2049" s="128"/>
    </row>
    <row r="2050" ht="16.5" customHeight="1">
      <c r="C2050" s="128"/>
      <c r="D2050" s="128"/>
      <c r="E2050" s="128"/>
      <c r="F2050" s="128"/>
      <c r="G2050" s="128"/>
      <c r="H2050" s="128"/>
      <c r="I2050" s="128"/>
      <c r="J2050" s="128"/>
      <c r="K2050" s="128"/>
      <c r="L2050" s="128"/>
      <c r="M2050" s="128"/>
      <c r="N2050" s="128"/>
      <c r="O2050" s="128"/>
      <c r="P2050" s="128"/>
      <c r="Q2050" s="128"/>
      <c r="R2050" s="128"/>
      <c r="S2050" s="128"/>
      <c r="T2050" s="128"/>
      <c r="U2050" s="128"/>
      <c r="Z2050" s="161"/>
      <c r="AH2050" s="128"/>
      <c r="AI2050" s="162"/>
      <c r="AJ2050" s="162"/>
      <c r="AK2050" s="162"/>
      <c r="AL2050" s="162"/>
      <c r="AQ2050" s="128"/>
      <c r="AR2050" s="128"/>
      <c r="AS2050" s="128"/>
      <c r="AT2050" s="128"/>
      <c r="AU2050" s="128"/>
      <c r="AV2050" s="128"/>
    </row>
    <row r="2051" ht="16.5" customHeight="1">
      <c r="C2051" s="128"/>
      <c r="D2051" s="128"/>
      <c r="E2051" s="128"/>
      <c r="F2051" s="128"/>
      <c r="G2051" s="128"/>
      <c r="H2051" s="128"/>
      <c r="I2051" s="128"/>
      <c r="J2051" s="128"/>
      <c r="K2051" s="128"/>
      <c r="L2051" s="128"/>
      <c r="M2051" s="128"/>
      <c r="N2051" s="128"/>
      <c r="O2051" s="128"/>
      <c r="P2051" s="128"/>
      <c r="Q2051" s="128"/>
      <c r="R2051" s="128"/>
      <c r="S2051" s="128"/>
      <c r="T2051" s="128"/>
      <c r="U2051" s="128"/>
      <c r="Z2051" s="161"/>
      <c r="AH2051" s="128"/>
      <c r="AI2051" s="162"/>
      <c r="AJ2051" s="162"/>
      <c r="AK2051" s="162"/>
      <c r="AL2051" s="162"/>
      <c r="AQ2051" s="128"/>
      <c r="AR2051" s="128"/>
      <c r="AS2051" s="128"/>
      <c r="AT2051" s="128"/>
      <c r="AU2051" s="128"/>
      <c r="AV2051" s="128"/>
    </row>
    <row r="2052" ht="16.5" customHeight="1">
      <c r="C2052" s="128"/>
      <c r="D2052" s="128"/>
      <c r="E2052" s="128"/>
      <c r="F2052" s="128"/>
      <c r="G2052" s="128"/>
      <c r="H2052" s="128"/>
      <c r="I2052" s="128"/>
      <c r="J2052" s="128"/>
      <c r="K2052" s="128"/>
      <c r="L2052" s="128"/>
      <c r="M2052" s="128"/>
      <c r="N2052" s="128"/>
      <c r="O2052" s="128"/>
      <c r="P2052" s="128"/>
      <c r="Q2052" s="128"/>
      <c r="R2052" s="128"/>
      <c r="S2052" s="128"/>
      <c r="T2052" s="128"/>
      <c r="U2052" s="128"/>
      <c r="Z2052" s="161"/>
      <c r="AH2052" s="128"/>
      <c r="AI2052" s="162"/>
      <c r="AJ2052" s="162"/>
      <c r="AK2052" s="162"/>
      <c r="AL2052" s="162"/>
      <c r="AQ2052" s="128"/>
      <c r="AR2052" s="128"/>
      <c r="AS2052" s="128"/>
      <c r="AT2052" s="128"/>
      <c r="AU2052" s="128"/>
      <c r="AV2052" s="128"/>
    </row>
    <row r="2053" ht="16.5" customHeight="1">
      <c r="A2053" s="128"/>
      <c r="B2053" s="128"/>
      <c r="C2053" s="128"/>
      <c r="D2053" s="128"/>
      <c r="E2053" s="128"/>
      <c r="F2053" s="128"/>
      <c r="G2053" s="128"/>
      <c r="H2053" s="128"/>
      <c r="I2053" s="128"/>
      <c r="J2053" s="128"/>
      <c r="K2053" s="128"/>
      <c r="L2053" s="128"/>
      <c r="M2053" s="128"/>
      <c r="N2053" s="128"/>
      <c r="O2053" s="128"/>
      <c r="P2053" s="128"/>
      <c r="Q2053" s="128"/>
      <c r="R2053" s="128"/>
      <c r="S2053" s="128"/>
      <c r="T2053" s="128"/>
      <c r="U2053" s="128"/>
      <c r="V2053" s="128"/>
      <c r="W2053" s="128"/>
      <c r="Y2053" s="128"/>
      <c r="Z2053" s="161"/>
      <c r="AA2053" s="128"/>
      <c r="AE2053" s="128"/>
      <c r="AF2053" s="128"/>
      <c r="AH2053" s="128"/>
      <c r="AI2053" s="162"/>
      <c r="AJ2053" s="162"/>
      <c r="AK2053" s="128"/>
      <c r="AL2053" s="128"/>
      <c r="AM2053" s="128"/>
      <c r="AN2053" s="128"/>
      <c r="AO2053" s="120"/>
      <c r="AQ2053" s="128"/>
      <c r="AR2053" s="128"/>
      <c r="AS2053" s="128"/>
      <c r="AT2053" s="128"/>
      <c r="AU2053" s="128"/>
      <c r="AV2053" s="128"/>
    </row>
    <row r="2054" ht="16.5" customHeight="1">
      <c r="A2054" s="128"/>
      <c r="B2054" s="128"/>
      <c r="C2054" s="128"/>
      <c r="D2054" s="128"/>
      <c r="E2054" s="128"/>
      <c r="F2054" s="128"/>
      <c r="G2054" s="128"/>
      <c r="H2054" s="128"/>
      <c r="I2054" s="128"/>
      <c r="J2054" s="128"/>
      <c r="K2054" s="128"/>
      <c r="L2054" s="128"/>
      <c r="M2054" s="128"/>
      <c r="N2054" s="128"/>
      <c r="O2054" s="128"/>
      <c r="P2054" s="128"/>
      <c r="Q2054" s="128"/>
      <c r="R2054" s="128"/>
      <c r="S2054" s="128"/>
      <c r="T2054" s="128"/>
      <c r="U2054" s="128"/>
      <c r="V2054" s="128"/>
      <c r="W2054" s="128"/>
      <c r="Y2054" s="128"/>
      <c r="Z2054" s="161"/>
      <c r="AA2054" s="128"/>
      <c r="AE2054" s="128"/>
      <c r="AF2054" s="128"/>
      <c r="AH2054" s="128"/>
      <c r="AI2054" s="162"/>
      <c r="AJ2054" s="162"/>
      <c r="AK2054" s="128"/>
      <c r="AL2054" s="128"/>
      <c r="AM2054" s="128"/>
      <c r="AN2054" s="128"/>
      <c r="AO2054" s="120"/>
      <c r="AQ2054" s="128"/>
      <c r="AR2054" s="128"/>
      <c r="AS2054" s="128"/>
      <c r="AT2054" s="128"/>
      <c r="AU2054" s="128"/>
      <c r="AV2054" s="128"/>
    </row>
    <row r="2055" ht="16.5" customHeight="1">
      <c r="A2055" s="128"/>
      <c r="B2055" s="128"/>
      <c r="C2055" s="128"/>
      <c r="D2055" s="128"/>
      <c r="E2055" s="128"/>
      <c r="F2055" s="128"/>
      <c r="G2055" s="128"/>
      <c r="H2055" s="128"/>
      <c r="I2055" s="128"/>
      <c r="J2055" s="128"/>
      <c r="K2055" s="128"/>
      <c r="L2055" s="128"/>
      <c r="M2055" s="128"/>
      <c r="N2055" s="128"/>
      <c r="O2055" s="128"/>
      <c r="P2055" s="128"/>
      <c r="Q2055" s="128"/>
      <c r="R2055" s="128"/>
      <c r="S2055" s="128"/>
      <c r="T2055" s="128"/>
      <c r="U2055" s="128"/>
      <c r="V2055" s="128"/>
      <c r="W2055" s="128"/>
      <c r="Y2055" s="128"/>
      <c r="Z2055" s="161"/>
      <c r="AA2055" s="128"/>
      <c r="AE2055" s="128"/>
      <c r="AF2055" s="128"/>
      <c r="AH2055" s="128"/>
      <c r="AI2055" s="162"/>
      <c r="AJ2055" s="162"/>
      <c r="AK2055" s="128"/>
      <c r="AL2055" s="128"/>
      <c r="AM2055" s="128"/>
      <c r="AN2055" s="128"/>
      <c r="AO2055" s="120"/>
      <c r="AQ2055" s="128"/>
      <c r="AR2055" s="128"/>
      <c r="AS2055" s="128"/>
      <c r="AT2055" s="128"/>
      <c r="AU2055" s="128"/>
      <c r="AV2055" s="128"/>
    </row>
    <row r="2056" ht="16.5" customHeight="1">
      <c r="A2056" s="128"/>
      <c r="B2056" s="128"/>
      <c r="C2056" s="128"/>
      <c r="D2056" s="128"/>
      <c r="E2056" s="128"/>
      <c r="F2056" s="128"/>
      <c r="G2056" s="128"/>
      <c r="H2056" s="128"/>
      <c r="I2056" s="128"/>
      <c r="J2056" s="128"/>
      <c r="K2056" s="128"/>
      <c r="L2056" s="128"/>
      <c r="M2056" s="128"/>
      <c r="N2056" s="128"/>
      <c r="O2056" s="128"/>
      <c r="P2056" s="128"/>
      <c r="Q2056" s="128"/>
      <c r="R2056" s="128"/>
      <c r="S2056" s="128"/>
      <c r="T2056" s="128"/>
      <c r="U2056" s="128"/>
      <c r="V2056" s="128"/>
      <c r="W2056" s="128"/>
      <c r="Y2056" s="128"/>
      <c r="Z2056" s="161"/>
      <c r="AA2056" s="128"/>
      <c r="AE2056" s="128"/>
      <c r="AF2056" s="128"/>
      <c r="AH2056" s="128"/>
      <c r="AI2056" s="162"/>
      <c r="AJ2056" s="162"/>
      <c r="AK2056" s="128"/>
      <c r="AL2056" s="128"/>
      <c r="AM2056" s="128"/>
      <c r="AN2056" s="128"/>
      <c r="AO2056" s="120"/>
      <c r="AQ2056" s="128"/>
      <c r="AR2056" s="128"/>
      <c r="AS2056" s="128"/>
      <c r="AT2056" s="128"/>
      <c r="AU2056" s="128"/>
      <c r="AV2056" s="128"/>
    </row>
    <row r="2057" ht="16.5" customHeight="1">
      <c r="A2057" s="128"/>
      <c r="B2057" s="128"/>
      <c r="C2057" s="128"/>
      <c r="D2057" s="128"/>
      <c r="E2057" s="128"/>
      <c r="F2057" s="128"/>
      <c r="G2057" s="128"/>
      <c r="H2057" s="128"/>
      <c r="I2057" s="128"/>
      <c r="J2057" s="128"/>
      <c r="K2057" s="128"/>
      <c r="L2057" s="128"/>
      <c r="M2057" s="128"/>
      <c r="N2057" s="128"/>
      <c r="O2057" s="128"/>
      <c r="P2057" s="128"/>
      <c r="Q2057" s="128"/>
      <c r="R2057" s="128"/>
      <c r="S2057" s="128"/>
      <c r="T2057" s="128"/>
      <c r="U2057" s="128"/>
      <c r="V2057" s="128"/>
      <c r="W2057" s="128"/>
      <c r="Y2057" s="128"/>
      <c r="Z2057" s="161"/>
      <c r="AA2057" s="128"/>
      <c r="AE2057" s="128"/>
      <c r="AF2057" s="128"/>
      <c r="AH2057" s="128"/>
      <c r="AI2057" s="162"/>
      <c r="AJ2057" s="162"/>
      <c r="AK2057" s="128"/>
      <c r="AL2057" s="128"/>
      <c r="AM2057" s="128"/>
      <c r="AN2057" s="128"/>
      <c r="AO2057" s="120"/>
      <c r="AQ2057" s="128"/>
      <c r="AR2057" s="128"/>
      <c r="AS2057" s="128"/>
      <c r="AT2057" s="128"/>
      <c r="AU2057" s="128"/>
      <c r="AV2057" s="128"/>
    </row>
    <row r="2058" ht="16.5" customHeight="1">
      <c r="A2058" s="128"/>
      <c r="B2058" s="128"/>
      <c r="C2058" s="128"/>
      <c r="D2058" s="128"/>
      <c r="E2058" s="128"/>
      <c r="F2058" s="128"/>
      <c r="G2058" s="128"/>
      <c r="H2058" s="128"/>
      <c r="I2058" s="128"/>
      <c r="J2058" s="128"/>
      <c r="K2058" s="128"/>
      <c r="L2058" s="128"/>
      <c r="M2058" s="128"/>
      <c r="N2058" s="128"/>
      <c r="O2058" s="128"/>
      <c r="P2058" s="128"/>
      <c r="Q2058" s="128"/>
      <c r="R2058" s="128"/>
      <c r="S2058" s="128"/>
      <c r="T2058" s="128"/>
      <c r="U2058" s="128"/>
      <c r="V2058" s="128"/>
      <c r="W2058" s="128"/>
      <c r="Y2058" s="128"/>
      <c r="Z2058" s="161"/>
      <c r="AA2058" s="128"/>
      <c r="AE2058" s="128"/>
      <c r="AF2058" s="128"/>
      <c r="AH2058" s="128"/>
      <c r="AI2058" s="162"/>
      <c r="AJ2058" s="162"/>
      <c r="AK2058" s="128"/>
      <c r="AL2058" s="128"/>
      <c r="AM2058" s="128"/>
      <c r="AN2058" s="128"/>
      <c r="AO2058" s="120"/>
      <c r="AQ2058" s="128"/>
      <c r="AR2058" s="128"/>
      <c r="AS2058" s="128"/>
      <c r="AT2058" s="128"/>
      <c r="AU2058" s="128"/>
      <c r="AV2058" s="128"/>
    </row>
    <row r="2059" ht="16.5" customHeight="1">
      <c r="A2059" s="128"/>
      <c r="B2059" s="128"/>
      <c r="C2059" s="128"/>
      <c r="D2059" s="128"/>
      <c r="E2059" s="128"/>
      <c r="F2059" s="128"/>
      <c r="G2059" s="128"/>
      <c r="H2059" s="128"/>
      <c r="I2059" s="128"/>
      <c r="J2059" s="128"/>
      <c r="K2059" s="128"/>
      <c r="L2059" s="128"/>
      <c r="M2059" s="128"/>
      <c r="N2059" s="128"/>
      <c r="O2059" s="128"/>
      <c r="P2059" s="128"/>
      <c r="Q2059" s="128"/>
      <c r="R2059" s="128"/>
      <c r="S2059" s="128"/>
      <c r="T2059" s="128"/>
      <c r="U2059" s="128"/>
      <c r="V2059" s="128"/>
      <c r="W2059" s="128"/>
      <c r="Y2059" s="128"/>
      <c r="Z2059" s="161"/>
      <c r="AA2059" s="128"/>
      <c r="AE2059" s="128"/>
      <c r="AF2059" s="128"/>
      <c r="AH2059" s="128"/>
      <c r="AI2059" s="162"/>
      <c r="AJ2059" s="162"/>
      <c r="AK2059" s="128"/>
      <c r="AL2059" s="128"/>
      <c r="AM2059" s="128"/>
      <c r="AN2059" s="128"/>
      <c r="AO2059" s="120"/>
      <c r="AQ2059" s="128"/>
      <c r="AR2059" s="128"/>
      <c r="AS2059" s="128"/>
      <c r="AT2059" s="128"/>
      <c r="AU2059" s="128"/>
      <c r="AV2059" s="128"/>
    </row>
    <row r="2060" ht="16.5" customHeight="1">
      <c r="A2060" s="128"/>
      <c r="B2060" s="128"/>
      <c r="C2060" s="128"/>
      <c r="D2060" s="128"/>
      <c r="E2060" s="128"/>
      <c r="F2060" s="128"/>
      <c r="G2060" s="128"/>
      <c r="H2060" s="128"/>
      <c r="I2060" s="128"/>
      <c r="J2060" s="128"/>
      <c r="K2060" s="128"/>
      <c r="L2060" s="128"/>
      <c r="M2060" s="128"/>
      <c r="N2060" s="128"/>
      <c r="O2060" s="128"/>
      <c r="P2060" s="128"/>
      <c r="Q2060" s="128"/>
      <c r="R2060" s="128"/>
      <c r="S2060" s="128"/>
      <c r="T2060" s="128"/>
      <c r="U2060" s="128"/>
      <c r="V2060" s="128"/>
      <c r="W2060" s="128"/>
      <c r="Y2060" s="128"/>
      <c r="Z2060" s="161"/>
      <c r="AA2060" s="128"/>
      <c r="AE2060" s="128"/>
      <c r="AF2060" s="128"/>
      <c r="AH2060" s="128"/>
      <c r="AI2060" s="162"/>
      <c r="AJ2060" s="162"/>
      <c r="AK2060" s="128"/>
      <c r="AL2060" s="128"/>
      <c r="AM2060" s="128"/>
      <c r="AN2060" s="128"/>
      <c r="AO2060" s="120"/>
      <c r="AQ2060" s="128"/>
      <c r="AR2060" s="128"/>
      <c r="AS2060" s="128"/>
      <c r="AT2060" s="128"/>
      <c r="AU2060" s="128"/>
      <c r="AV2060" s="128"/>
    </row>
    <row r="2061" ht="16.5" customHeight="1">
      <c r="A2061" s="128"/>
      <c r="B2061" s="128"/>
      <c r="C2061" s="128"/>
      <c r="D2061" s="128"/>
      <c r="E2061" s="128"/>
      <c r="F2061" s="128"/>
      <c r="G2061" s="128"/>
      <c r="H2061" s="128"/>
      <c r="I2061" s="128"/>
      <c r="J2061" s="128"/>
      <c r="K2061" s="128"/>
      <c r="L2061" s="128"/>
      <c r="M2061" s="128"/>
      <c r="N2061" s="128"/>
      <c r="O2061" s="128"/>
      <c r="P2061" s="128"/>
      <c r="Q2061" s="128"/>
      <c r="R2061" s="128"/>
      <c r="S2061" s="128"/>
      <c r="T2061" s="128"/>
      <c r="U2061" s="128"/>
      <c r="V2061" s="128"/>
      <c r="W2061" s="128"/>
      <c r="Y2061" s="128"/>
      <c r="Z2061" s="161"/>
      <c r="AA2061" s="128"/>
      <c r="AE2061" s="128"/>
      <c r="AF2061" s="128"/>
      <c r="AH2061" s="128"/>
      <c r="AI2061" s="162"/>
      <c r="AJ2061" s="162"/>
      <c r="AK2061" s="128"/>
      <c r="AL2061" s="128"/>
      <c r="AM2061" s="128"/>
      <c r="AN2061" s="128"/>
      <c r="AO2061" s="120"/>
      <c r="AQ2061" s="128"/>
      <c r="AR2061" s="128"/>
      <c r="AS2061" s="128"/>
      <c r="AT2061" s="128"/>
      <c r="AU2061" s="128"/>
      <c r="AV2061" s="128"/>
    </row>
    <row r="2062" ht="16.5" customHeight="1">
      <c r="A2062" s="128"/>
      <c r="B2062" s="128"/>
      <c r="C2062" s="128"/>
      <c r="D2062" s="128"/>
      <c r="E2062" s="128"/>
      <c r="F2062" s="128"/>
      <c r="G2062" s="128"/>
      <c r="H2062" s="128"/>
      <c r="I2062" s="128"/>
      <c r="J2062" s="128"/>
      <c r="K2062" s="128"/>
      <c r="L2062" s="128"/>
      <c r="M2062" s="128"/>
      <c r="N2062" s="128"/>
      <c r="O2062" s="128"/>
      <c r="P2062" s="128"/>
      <c r="Q2062" s="128"/>
      <c r="R2062" s="128"/>
      <c r="S2062" s="128"/>
      <c r="T2062" s="128"/>
      <c r="U2062" s="128"/>
      <c r="V2062" s="128"/>
      <c r="W2062" s="128"/>
      <c r="Y2062" s="128"/>
      <c r="Z2062" s="161"/>
      <c r="AA2062" s="128"/>
      <c r="AE2062" s="128"/>
      <c r="AF2062" s="128"/>
      <c r="AH2062" s="128"/>
      <c r="AI2062" s="162"/>
      <c r="AJ2062" s="162"/>
      <c r="AK2062" s="128"/>
      <c r="AL2062" s="128"/>
      <c r="AM2062" s="128"/>
      <c r="AN2062" s="128"/>
      <c r="AO2062" s="120"/>
      <c r="AQ2062" s="128"/>
      <c r="AR2062" s="128"/>
      <c r="AS2062" s="128"/>
      <c r="AT2062" s="128"/>
      <c r="AU2062" s="128"/>
      <c r="AV2062" s="128"/>
    </row>
    <row r="2063" ht="16.5" customHeight="1">
      <c r="A2063" s="128"/>
      <c r="B2063" s="128"/>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Y2063" s="128"/>
      <c r="Z2063" s="161"/>
      <c r="AA2063" s="128"/>
      <c r="AE2063" s="128"/>
      <c r="AF2063" s="128"/>
      <c r="AH2063" s="128"/>
      <c r="AI2063" s="162"/>
      <c r="AJ2063" s="162"/>
      <c r="AK2063" s="128"/>
      <c r="AL2063" s="128"/>
      <c r="AM2063" s="128"/>
      <c r="AN2063" s="128"/>
      <c r="AO2063" s="120"/>
      <c r="AQ2063" s="128"/>
      <c r="AR2063" s="128"/>
      <c r="AS2063" s="128"/>
      <c r="AT2063" s="128"/>
      <c r="AU2063" s="128"/>
      <c r="AV2063" s="128"/>
    </row>
    <row r="2064" ht="16.5" customHeight="1">
      <c r="A2064" s="128"/>
      <c r="B2064" s="128"/>
      <c r="C2064" s="128"/>
      <c r="D2064" s="128"/>
      <c r="E2064" s="128"/>
      <c r="F2064" s="128"/>
      <c r="G2064" s="128"/>
      <c r="H2064" s="128"/>
      <c r="I2064" s="128"/>
      <c r="J2064" s="128"/>
      <c r="K2064" s="128"/>
      <c r="L2064" s="128"/>
      <c r="M2064" s="128"/>
      <c r="N2064" s="128"/>
      <c r="O2064" s="128"/>
      <c r="P2064" s="128"/>
      <c r="Q2064" s="128"/>
      <c r="R2064" s="128"/>
      <c r="S2064" s="128"/>
      <c r="T2064" s="128"/>
      <c r="U2064" s="128"/>
      <c r="V2064" s="128"/>
      <c r="W2064" s="128"/>
      <c r="Y2064" s="128"/>
      <c r="Z2064" s="161"/>
      <c r="AA2064" s="128"/>
      <c r="AE2064" s="128"/>
      <c r="AF2064" s="128"/>
      <c r="AH2064" s="128"/>
      <c r="AI2064" s="162"/>
      <c r="AJ2064" s="162"/>
      <c r="AK2064" s="128"/>
      <c r="AL2064" s="128"/>
      <c r="AM2064" s="128"/>
      <c r="AN2064" s="128"/>
      <c r="AO2064" s="120"/>
      <c r="AQ2064" s="128"/>
      <c r="AR2064" s="128"/>
      <c r="AS2064" s="128"/>
      <c r="AT2064" s="128"/>
      <c r="AU2064" s="128"/>
      <c r="AV2064" s="128"/>
    </row>
    <row r="2065" ht="16.5" customHeight="1">
      <c r="A2065" s="128"/>
      <c r="B2065" s="128"/>
      <c r="C2065" s="128"/>
      <c r="D2065" s="128"/>
      <c r="E2065" s="128"/>
      <c r="F2065" s="128"/>
      <c r="G2065" s="128"/>
      <c r="H2065" s="128"/>
      <c r="I2065" s="128"/>
      <c r="J2065" s="128"/>
      <c r="K2065" s="128"/>
      <c r="L2065" s="128"/>
      <c r="M2065" s="128"/>
      <c r="N2065" s="128"/>
      <c r="O2065" s="128"/>
      <c r="P2065" s="128"/>
      <c r="Q2065" s="128"/>
      <c r="R2065" s="128"/>
      <c r="S2065" s="128"/>
      <c r="T2065" s="128"/>
      <c r="U2065" s="128"/>
      <c r="V2065" s="128"/>
      <c r="W2065" s="128"/>
      <c r="Y2065" s="128"/>
      <c r="Z2065" s="161"/>
      <c r="AA2065" s="128"/>
      <c r="AE2065" s="128"/>
      <c r="AF2065" s="128"/>
      <c r="AH2065" s="128"/>
      <c r="AI2065" s="162"/>
      <c r="AJ2065" s="162"/>
      <c r="AK2065" s="128"/>
      <c r="AL2065" s="128"/>
      <c r="AM2065" s="128"/>
      <c r="AN2065" s="128"/>
      <c r="AO2065" s="120"/>
      <c r="AQ2065" s="128"/>
      <c r="AR2065" s="128"/>
      <c r="AS2065" s="128"/>
      <c r="AT2065" s="128"/>
      <c r="AU2065" s="128"/>
      <c r="AV2065" s="128"/>
    </row>
    <row r="2066" ht="16.5" customHeight="1">
      <c r="A2066" s="128"/>
      <c r="B2066" s="128"/>
      <c r="C2066" s="128"/>
      <c r="D2066" s="128"/>
      <c r="E2066" s="128"/>
      <c r="F2066" s="128"/>
      <c r="G2066" s="128"/>
      <c r="H2066" s="128"/>
      <c r="I2066" s="128"/>
      <c r="J2066" s="128"/>
      <c r="K2066" s="128"/>
      <c r="L2066" s="128"/>
      <c r="M2066" s="128"/>
      <c r="N2066" s="128"/>
      <c r="O2066" s="128"/>
      <c r="P2066" s="128"/>
      <c r="Q2066" s="128"/>
      <c r="R2066" s="128"/>
      <c r="S2066" s="128"/>
      <c r="T2066" s="128"/>
      <c r="U2066" s="128"/>
      <c r="V2066" s="128"/>
      <c r="W2066" s="128"/>
      <c r="Y2066" s="128"/>
      <c r="Z2066" s="161"/>
      <c r="AA2066" s="128"/>
      <c r="AE2066" s="128"/>
      <c r="AF2066" s="128"/>
      <c r="AH2066" s="128"/>
      <c r="AI2066" s="162"/>
      <c r="AJ2066" s="162"/>
      <c r="AK2066" s="128"/>
      <c r="AL2066" s="128"/>
      <c r="AM2066" s="128"/>
      <c r="AN2066" s="128"/>
      <c r="AO2066" s="120"/>
      <c r="AQ2066" s="128"/>
      <c r="AR2066" s="128"/>
      <c r="AS2066" s="128"/>
      <c r="AT2066" s="128"/>
      <c r="AU2066" s="128"/>
      <c r="AV2066" s="128"/>
    </row>
    <row r="2067" ht="16.5" customHeight="1">
      <c r="A2067" s="128"/>
      <c r="B2067" s="128"/>
      <c r="C2067" s="128"/>
      <c r="D2067" s="128"/>
      <c r="E2067" s="128"/>
      <c r="F2067" s="128"/>
      <c r="G2067" s="128"/>
      <c r="H2067" s="128"/>
      <c r="I2067" s="128"/>
      <c r="J2067" s="128"/>
      <c r="K2067" s="128"/>
      <c r="L2067" s="128"/>
      <c r="M2067" s="128"/>
      <c r="N2067" s="128"/>
      <c r="O2067" s="128"/>
      <c r="P2067" s="128"/>
      <c r="Q2067" s="128"/>
      <c r="R2067" s="128"/>
      <c r="S2067" s="128"/>
      <c r="T2067" s="128"/>
      <c r="U2067" s="128"/>
      <c r="V2067" s="128"/>
      <c r="W2067" s="128"/>
      <c r="Y2067" s="128"/>
      <c r="Z2067" s="161"/>
      <c r="AE2067" s="128"/>
      <c r="AF2067" s="128"/>
      <c r="AH2067" s="128"/>
      <c r="AI2067" s="162"/>
      <c r="AJ2067" s="162"/>
      <c r="AK2067" s="128"/>
      <c r="AL2067" s="128"/>
      <c r="AM2067" s="128"/>
      <c r="AN2067" s="128"/>
      <c r="AO2067" s="120"/>
      <c r="AQ2067" s="128"/>
      <c r="AR2067" s="128"/>
      <c r="AS2067" s="128"/>
      <c r="AT2067" s="128"/>
      <c r="AU2067" s="128"/>
      <c r="AV2067" s="128"/>
    </row>
    <row r="2068" ht="16.5" customHeight="1">
      <c r="A2068" s="128"/>
      <c r="B2068" s="128"/>
      <c r="C2068" s="128"/>
      <c r="D2068" s="128"/>
      <c r="E2068" s="128"/>
      <c r="F2068" s="128"/>
      <c r="G2068" s="128"/>
      <c r="H2068" s="128"/>
      <c r="I2068" s="128"/>
      <c r="J2068" s="128"/>
      <c r="K2068" s="128"/>
      <c r="L2068" s="128"/>
      <c r="M2068" s="128"/>
      <c r="N2068" s="128"/>
      <c r="O2068" s="128"/>
      <c r="P2068" s="128"/>
      <c r="Q2068" s="128"/>
      <c r="R2068" s="128"/>
      <c r="S2068" s="128"/>
      <c r="T2068" s="128"/>
      <c r="U2068" s="128"/>
      <c r="V2068" s="128"/>
      <c r="W2068" s="128"/>
      <c r="Y2068" s="128"/>
      <c r="Z2068" s="161"/>
      <c r="AE2068" s="128"/>
      <c r="AF2068" s="128"/>
      <c r="AH2068" s="128"/>
      <c r="AI2068" s="162"/>
      <c r="AJ2068" s="162"/>
      <c r="AK2068" s="128"/>
      <c r="AL2068" s="128"/>
      <c r="AM2068" s="128"/>
      <c r="AN2068" s="128"/>
      <c r="AO2068" s="120"/>
      <c r="AQ2068" s="128"/>
      <c r="AR2068" s="128"/>
      <c r="AS2068" s="128"/>
      <c r="AT2068" s="128"/>
      <c r="AU2068" s="128"/>
      <c r="AV2068" s="128"/>
    </row>
    <row r="2069" ht="16.5" customHeight="1">
      <c r="A2069" s="128"/>
      <c r="B2069" s="128"/>
      <c r="C2069" s="128"/>
      <c r="D2069" s="128"/>
      <c r="E2069" s="128"/>
      <c r="F2069" s="128"/>
      <c r="G2069" s="128"/>
      <c r="H2069" s="128"/>
      <c r="I2069" s="128"/>
      <c r="J2069" s="128"/>
      <c r="K2069" s="128"/>
      <c r="L2069" s="128"/>
      <c r="M2069" s="128"/>
      <c r="N2069" s="128"/>
      <c r="O2069" s="128"/>
      <c r="P2069" s="128"/>
      <c r="Q2069" s="128"/>
      <c r="R2069" s="128"/>
      <c r="S2069" s="128"/>
      <c r="T2069" s="128"/>
      <c r="U2069" s="128"/>
      <c r="V2069" s="128"/>
      <c r="W2069" s="128"/>
      <c r="Y2069" s="128"/>
      <c r="Z2069" s="161"/>
      <c r="AE2069" s="128"/>
      <c r="AF2069" s="128"/>
      <c r="AH2069" s="128"/>
      <c r="AI2069" s="162"/>
      <c r="AJ2069" s="163"/>
      <c r="AK2069" s="162"/>
      <c r="AL2069" s="162"/>
      <c r="AM2069" s="128"/>
      <c r="AN2069" s="128"/>
      <c r="AO2069" s="120"/>
      <c r="AQ2069" s="128"/>
      <c r="AR2069" s="128"/>
      <c r="AS2069" s="128"/>
      <c r="AT2069" s="128"/>
      <c r="AU2069" s="128"/>
      <c r="AV2069" s="128"/>
    </row>
    <row r="2070" ht="16.5" customHeight="1">
      <c r="A2070" s="128"/>
      <c r="B2070" s="128"/>
      <c r="C2070" s="128"/>
      <c r="D2070" s="128"/>
      <c r="E2070" s="128"/>
      <c r="F2070" s="128"/>
      <c r="G2070" s="128"/>
      <c r="H2070" s="128"/>
      <c r="I2070" s="128"/>
      <c r="J2070" s="128"/>
      <c r="K2070" s="128"/>
      <c r="L2070" s="128"/>
      <c r="M2070" s="128"/>
      <c r="N2070" s="128"/>
      <c r="O2070" s="128"/>
      <c r="P2070" s="128"/>
      <c r="Q2070" s="128"/>
      <c r="R2070" s="128"/>
      <c r="S2070" s="128"/>
      <c r="T2070" s="128"/>
      <c r="U2070" s="128"/>
      <c r="V2070" s="128"/>
      <c r="W2070" s="128"/>
      <c r="Y2070" s="128"/>
      <c r="Z2070" s="161"/>
      <c r="AE2070" s="128"/>
      <c r="AF2070" s="128"/>
      <c r="AH2070" s="128"/>
      <c r="AI2070" s="162"/>
      <c r="AJ2070" s="163"/>
      <c r="AK2070" s="162"/>
      <c r="AL2070" s="162"/>
      <c r="AM2070" s="128"/>
      <c r="AN2070" s="128"/>
      <c r="AO2070" s="120"/>
      <c r="AQ2070" s="128"/>
      <c r="AR2070" s="128"/>
      <c r="AS2070" s="128"/>
      <c r="AT2070" s="128"/>
      <c r="AU2070" s="128"/>
      <c r="AV2070" s="128"/>
    </row>
    <row r="2071" ht="16.5" customHeight="1">
      <c r="A2071" s="128"/>
      <c r="B2071" s="128"/>
      <c r="C2071" s="128"/>
      <c r="D2071" s="128"/>
      <c r="E2071" s="128"/>
      <c r="F2071" s="128"/>
      <c r="G2071" s="128"/>
      <c r="H2071" s="128"/>
      <c r="I2071" s="128"/>
      <c r="J2071" s="128"/>
      <c r="K2071" s="128"/>
      <c r="L2071" s="128"/>
      <c r="M2071" s="128"/>
      <c r="N2071" s="128"/>
      <c r="O2071" s="128"/>
      <c r="P2071" s="128"/>
      <c r="Q2071" s="128"/>
      <c r="R2071" s="128"/>
      <c r="S2071" s="128"/>
      <c r="T2071" s="128"/>
      <c r="U2071" s="128"/>
      <c r="V2071" s="128"/>
      <c r="W2071" s="128"/>
      <c r="Y2071" s="128"/>
      <c r="Z2071" s="161"/>
      <c r="AE2071" s="128"/>
      <c r="AF2071" s="128"/>
      <c r="AH2071" s="128"/>
      <c r="AI2071" s="162"/>
      <c r="AJ2071" s="163"/>
      <c r="AK2071" s="162"/>
      <c r="AL2071" s="162"/>
      <c r="AM2071" s="128"/>
      <c r="AN2071" s="128"/>
      <c r="AO2071" s="120"/>
      <c r="AQ2071" s="128"/>
      <c r="AR2071" s="128"/>
      <c r="AS2071" s="128"/>
      <c r="AT2071" s="128"/>
      <c r="AU2071" s="128"/>
      <c r="AV2071" s="128"/>
    </row>
    <row r="2072" ht="16.5" customHeight="1">
      <c r="A2072" s="128"/>
      <c r="B2072" s="128"/>
      <c r="C2072" s="128"/>
      <c r="D2072" s="128"/>
      <c r="E2072" s="128"/>
      <c r="F2072" s="128"/>
      <c r="G2072" s="128"/>
      <c r="H2072" s="128"/>
      <c r="I2072" s="128"/>
      <c r="J2072" s="128"/>
      <c r="K2072" s="128"/>
      <c r="L2072" s="128"/>
      <c r="M2072" s="128"/>
      <c r="N2072" s="128"/>
      <c r="O2072" s="128"/>
      <c r="P2072" s="128"/>
      <c r="Q2072" s="128"/>
      <c r="R2072" s="128"/>
      <c r="S2072" s="128"/>
      <c r="T2072" s="128"/>
      <c r="U2072" s="128"/>
      <c r="V2072" s="128"/>
      <c r="W2072" s="128"/>
      <c r="Y2072" s="128"/>
      <c r="Z2072" s="161"/>
      <c r="AE2072" s="128"/>
      <c r="AF2072" s="128"/>
      <c r="AH2072" s="128"/>
      <c r="AI2072" s="162"/>
      <c r="AJ2072" s="163"/>
      <c r="AK2072" s="162"/>
      <c r="AL2072" s="162"/>
      <c r="AM2072" s="128"/>
      <c r="AN2072" s="128"/>
      <c r="AO2072" s="120"/>
      <c r="AQ2072" s="128"/>
      <c r="AR2072" s="128"/>
      <c r="AS2072" s="128"/>
      <c r="AT2072" s="128"/>
      <c r="AU2072" s="128"/>
      <c r="AV2072" s="128"/>
    </row>
    <row r="2073" ht="16.5" customHeight="1">
      <c r="A2073" s="128"/>
      <c r="B2073" s="128"/>
      <c r="C2073" s="128"/>
      <c r="D2073" s="128"/>
      <c r="E2073" s="128"/>
      <c r="F2073" s="128"/>
      <c r="G2073" s="128"/>
      <c r="H2073" s="128"/>
      <c r="I2073" s="128"/>
      <c r="J2073" s="128"/>
      <c r="K2073" s="128"/>
      <c r="L2073" s="128"/>
      <c r="M2073" s="128"/>
      <c r="N2073" s="128"/>
      <c r="O2073" s="128"/>
      <c r="P2073" s="128"/>
      <c r="Q2073" s="128"/>
      <c r="R2073" s="128"/>
      <c r="S2073" s="128"/>
      <c r="T2073" s="128"/>
      <c r="U2073" s="128"/>
      <c r="V2073" s="128"/>
      <c r="W2073" s="128"/>
      <c r="Y2073" s="128"/>
      <c r="Z2073" s="161"/>
      <c r="AA2073" s="128"/>
      <c r="AE2073" s="128"/>
      <c r="AF2073" s="128"/>
      <c r="AH2073" s="128"/>
      <c r="AI2073" s="162"/>
      <c r="AJ2073" s="163"/>
      <c r="AK2073" s="162"/>
      <c r="AL2073" s="162"/>
      <c r="AM2073" s="128"/>
      <c r="AN2073" s="128"/>
      <c r="AO2073" s="120"/>
      <c r="AQ2073" s="128"/>
      <c r="AR2073" s="128"/>
      <c r="AS2073" s="128"/>
      <c r="AT2073" s="128"/>
      <c r="AU2073" s="128"/>
      <c r="AV2073" s="128"/>
    </row>
    <row r="2074" ht="16.5" customHeight="1">
      <c r="A2074" s="128"/>
      <c r="B2074" s="128"/>
      <c r="C2074" s="128"/>
      <c r="D2074" s="128"/>
      <c r="E2074" s="128"/>
      <c r="F2074" s="128"/>
      <c r="G2074" s="128"/>
      <c r="H2074" s="128"/>
      <c r="I2074" s="128"/>
      <c r="J2074" s="128"/>
      <c r="K2074" s="128"/>
      <c r="L2074" s="128"/>
      <c r="M2074" s="128"/>
      <c r="N2074" s="128"/>
      <c r="O2074" s="128"/>
      <c r="P2074" s="128"/>
      <c r="Q2074" s="128"/>
      <c r="R2074" s="128"/>
      <c r="S2074" s="128"/>
      <c r="T2074" s="128"/>
      <c r="U2074" s="128"/>
      <c r="V2074" s="128"/>
      <c r="W2074" s="128"/>
      <c r="Y2074" s="128"/>
      <c r="Z2074" s="161"/>
      <c r="AA2074" s="128"/>
      <c r="AE2074" s="128"/>
      <c r="AF2074" s="128"/>
      <c r="AH2074" s="128"/>
      <c r="AI2074" s="162"/>
      <c r="AJ2074" s="163"/>
      <c r="AK2074" s="162"/>
      <c r="AL2074" s="162"/>
      <c r="AM2074" s="128"/>
      <c r="AN2074" s="128"/>
      <c r="AO2074" s="120"/>
      <c r="AQ2074" s="128"/>
      <c r="AR2074" s="128"/>
      <c r="AS2074" s="128"/>
      <c r="AT2074" s="128"/>
      <c r="AU2074" s="128"/>
      <c r="AV2074" s="128"/>
    </row>
    <row r="2075" ht="16.5" customHeight="1">
      <c r="A2075" s="128"/>
      <c r="B2075" s="128"/>
      <c r="C2075" s="128"/>
      <c r="D2075" s="128"/>
      <c r="E2075" s="128"/>
      <c r="F2075" s="128"/>
      <c r="G2075" s="128"/>
      <c r="H2075" s="128"/>
      <c r="I2075" s="128"/>
      <c r="J2075" s="128"/>
      <c r="K2075" s="128"/>
      <c r="L2075" s="128"/>
      <c r="M2075" s="128"/>
      <c r="N2075" s="128"/>
      <c r="O2075" s="128"/>
      <c r="P2075" s="128"/>
      <c r="Q2075" s="128"/>
      <c r="R2075" s="128"/>
      <c r="S2075" s="128"/>
      <c r="T2075" s="128"/>
      <c r="U2075" s="128"/>
      <c r="V2075" s="128"/>
      <c r="W2075" s="128"/>
      <c r="Y2075" s="128"/>
      <c r="Z2075" s="161"/>
      <c r="AA2075" s="128"/>
      <c r="AE2075" s="128"/>
      <c r="AF2075" s="128"/>
      <c r="AH2075" s="128"/>
      <c r="AI2075" s="162"/>
      <c r="AJ2075" s="163"/>
      <c r="AK2075" s="162"/>
      <c r="AL2075" s="162"/>
      <c r="AM2075" s="128"/>
      <c r="AN2075" s="128"/>
      <c r="AO2075" s="120"/>
      <c r="AQ2075" s="128"/>
      <c r="AR2075" s="128"/>
      <c r="AS2075" s="128"/>
      <c r="AT2075" s="128"/>
      <c r="AU2075" s="128"/>
      <c r="AV2075" s="128"/>
    </row>
    <row r="2076" ht="16.5" customHeight="1">
      <c r="A2076" s="128"/>
      <c r="B2076" s="128"/>
      <c r="C2076" s="128"/>
      <c r="D2076" s="128"/>
      <c r="E2076" s="128"/>
      <c r="F2076" s="128"/>
      <c r="G2076" s="128"/>
      <c r="H2076" s="128"/>
      <c r="I2076" s="128"/>
      <c r="J2076" s="128"/>
      <c r="K2076" s="128"/>
      <c r="L2076" s="128"/>
      <c r="M2076" s="128"/>
      <c r="N2076" s="128"/>
      <c r="O2076" s="128"/>
      <c r="P2076" s="128"/>
      <c r="Q2076" s="128"/>
      <c r="R2076" s="128"/>
      <c r="S2076" s="128"/>
      <c r="T2076" s="128"/>
      <c r="U2076" s="128"/>
      <c r="Z2076" s="161"/>
      <c r="AH2076" s="128"/>
      <c r="AI2076" s="162"/>
      <c r="AJ2076" s="162"/>
      <c r="AK2076" s="162"/>
      <c r="AL2076" s="162"/>
      <c r="AM2076" s="128"/>
      <c r="AN2076" s="128"/>
      <c r="AQ2076" s="128"/>
      <c r="AR2076" s="128"/>
      <c r="AS2076" s="128"/>
      <c r="AT2076" s="128"/>
      <c r="AU2076" s="128"/>
      <c r="AV2076" s="128"/>
    </row>
    <row r="2077" ht="16.5" customHeight="1">
      <c r="A2077" s="128"/>
      <c r="B2077" s="128"/>
      <c r="C2077" s="128"/>
      <c r="D2077" s="128"/>
      <c r="E2077" s="128"/>
      <c r="F2077" s="128"/>
      <c r="G2077" s="128"/>
      <c r="H2077" s="128"/>
      <c r="I2077" s="128"/>
      <c r="J2077" s="128"/>
      <c r="K2077" s="128"/>
      <c r="L2077" s="128"/>
      <c r="M2077" s="128"/>
      <c r="N2077" s="128"/>
      <c r="O2077" s="128"/>
      <c r="P2077" s="128"/>
      <c r="Q2077" s="128"/>
      <c r="R2077" s="128"/>
      <c r="S2077" s="128"/>
      <c r="T2077" s="128"/>
      <c r="U2077" s="128"/>
      <c r="Z2077" s="161"/>
      <c r="AH2077" s="128"/>
      <c r="AI2077" s="162"/>
      <c r="AJ2077" s="162"/>
      <c r="AK2077" s="162"/>
      <c r="AL2077" s="162"/>
      <c r="AM2077" s="128"/>
      <c r="AN2077" s="128"/>
      <c r="AQ2077" s="128"/>
      <c r="AR2077" s="128"/>
      <c r="AS2077" s="128"/>
      <c r="AT2077" s="128"/>
      <c r="AU2077" s="128"/>
      <c r="AV2077" s="128"/>
    </row>
    <row r="2078" ht="16.5" customHeight="1">
      <c r="A2078" s="128"/>
      <c r="B2078" s="128"/>
      <c r="C2078" s="128"/>
      <c r="D2078" s="128"/>
      <c r="E2078" s="128"/>
      <c r="F2078" s="128"/>
      <c r="G2078" s="128"/>
      <c r="H2078" s="128"/>
      <c r="I2078" s="128"/>
      <c r="J2078" s="128"/>
      <c r="K2078" s="128"/>
      <c r="L2078" s="128"/>
      <c r="M2078" s="128"/>
      <c r="N2078" s="128"/>
      <c r="O2078" s="128"/>
      <c r="P2078" s="128"/>
      <c r="Q2078" s="128"/>
      <c r="R2078" s="128"/>
      <c r="S2078" s="128"/>
      <c r="T2078" s="128"/>
      <c r="U2078" s="128"/>
      <c r="Z2078" s="161"/>
      <c r="AH2078" s="128"/>
      <c r="AI2078" s="162"/>
      <c r="AJ2078" s="162"/>
      <c r="AK2078" s="162"/>
      <c r="AL2078" s="162"/>
      <c r="AM2078" s="128"/>
      <c r="AN2078" s="128"/>
      <c r="AQ2078" s="128"/>
      <c r="AR2078" s="128"/>
      <c r="AS2078" s="128"/>
      <c r="AT2078" s="128"/>
      <c r="AU2078" s="128"/>
      <c r="AV2078" s="128"/>
    </row>
    <row r="2079" ht="16.5" customHeight="1">
      <c r="A2079" s="128"/>
      <c r="B2079" s="128"/>
      <c r="C2079" s="128"/>
      <c r="D2079" s="128"/>
      <c r="E2079" s="128"/>
      <c r="F2079" s="128"/>
      <c r="G2079" s="128"/>
      <c r="H2079" s="128"/>
      <c r="I2079" s="128"/>
      <c r="J2079" s="128"/>
      <c r="K2079" s="128"/>
      <c r="L2079" s="128"/>
      <c r="M2079" s="128"/>
      <c r="N2079" s="128"/>
      <c r="O2079" s="128"/>
      <c r="P2079" s="128"/>
      <c r="Q2079" s="128"/>
      <c r="R2079" s="128"/>
      <c r="S2079" s="128"/>
      <c r="T2079" s="128"/>
      <c r="U2079" s="128"/>
      <c r="Z2079" s="161"/>
      <c r="AH2079" s="128"/>
      <c r="AI2079" s="162"/>
      <c r="AJ2079" s="162"/>
      <c r="AK2079" s="162"/>
      <c r="AL2079" s="162"/>
      <c r="AM2079" s="128"/>
      <c r="AN2079" s="128"/>
      <c r="AQ2079" s="128"/>
      <c r="AR2079" s="128"/>
      <c r="AS2079" s="128"/>
      <c r="AT2079" s="128"/>
      <c r="AU2079" s="128"/>
      <c r="AV2079" s="128"/>
    </row>
    <row r="2080" ht="16.5" customHeight="1">
      <c r="A2080" s="128"/>
      <c r="B2080" s="128"/>
      <c r="C2080" s="128"/>
      <c r="D2080" s="128"/>
      <c r="E2080" s="128"/>
      <c r="F2080" s="128"/>
      <c r="G2080" s="128"/>
      <c r="H2080" s="128"/>
      <c r="I2080" s="128"/>
      <c r="J2080" s="128"/>
      <c r="K2080" s="128"/>
      <c r="L2080" s="128"/>
      <c r="M2080" s="128"/>
      <c r="N2080" s="128"/>
      <c r="O2080" s="128"/>
      <c r="P2080" s="128"/>
      <c r="Q2080" s="128"/>
      <c r="R2080" s="128"/>
      <c r="S2080" s="128"/>
      <c r="T2080" s="128"/>
      <c r="U2080" s="128"/>
      <c r="Z2080" s="161"/>
      <c r="AH2080" s="128"/>
      <c r="AI2080" s="162"/>
      <c r="AJ2080" s="162"/>
      <c r="AK2080" s="162"/>
      <c r="AL2080" s="162"/>
      <c r="AM2080" s="128"/>
      <c r="AN2080" s="128"/>
      <c r="AQ2080" s="128"/>
      <c r="AR2080" s="128"/>
      <c r="AS2080" s="128"/>
      <c r="AT2080" s="128"/>
      <c r="AU2080" s="128"/>
      <c r="AV2080" s="128"/>
    </row>
    <row r="2081" ht="16.5" customHeight="1">
      <c r="A2081" s="128"/>
      <c r="B2081" s="128"/>
      <c r="C2081" s="128"/>
      <c r="D2081" s="128"/>
      <c r="E2081" s="128"/>
      <c r="F2081" s="128"/>
      <c r="G2081" s="128"/>
      <c r="H2081" s="128"/>
      <c r="I2081" s="128"/>
      <c r="J2081" s="128"/>
      <c r="K2081" s="128"/>
      <c r="L2081" s="128"/>
      <c r="M2081" s="128"/>
      <c r="N2081" s="128"/>
      <c r="O2081" s="128"/>
      <c r="P2081" s="128"/>
      <c r="Q2081" s="128"/>
      <c r="R2081" s="128"/>
      <c r="S2081" s="128"/>
      <c r="T2081" s="128"/>
      <c r="U2081" s="128"/>
      <c r="Z2081" s="161"/>
      <c r="AH2081" s="128"/>
      <c r="AI2081" s="162"/>
      <c r="AJ2081" s="162"/>
      <c r="AK2081" s="162"/>
      <c r="AL2081" s="162"/>
      <c r="AM2081" s="128"/>
      <c r="AN2081" s="128"/>
      <c r="AQ2081" s="128"/>
      <c r="AR2081" s="128"/>
      <c r="AS2081" s="128"/>
      <c r="AT2081" s="128"/>
      <c r="AU2081" s="128"/>
      <c r="AV2081" s="128"/>
    </row>
    <row r="2082" ht="16.5" customHeight="1">
      <c r="A2082" s="128"/>
      <c r="B2082" s="128"/>
      <c r="C2082" s="128"/>
      <c r="D2082" s="128"/>
      <c r="E2082" s="128"/>
      <c r="F2082" s="128"/>
      <c r="G2082" s="128"/>
      <c r="H2082" s="128"/>
      <c r="I2082" s="128"/>
      <c r="J2082" s="128"/>
      <c r="K2082" s="128"/>
      <c r="L2082" s="128"/>
      <c r="M2082" s="128"/>
      <c r="N2082" s="128"/>
      <c r="O2082" s="128"/>
      <c r="P2082" s="128"/>
      <c r="Q2082" s="128"/>
      <c r="R2082" s="128"/>
      <c r="S2082" s="128"/>
      <c r="T2082" s="128"/>
      <c r="U2082" s="128"/>
      <c r="Z2082" s="161"/>
      <c r="AH2082" s="128"/>
      <c r="AI2082" s="162"/>
      <c r="AJ2082" s="162"/>
      <c r="AK2082" s="162"/>
      <c r="AL2082" s="162"/>
      <c r="AM2082" s="128"/>
      <c r="AN2082" s="128"/>
      <c r="AQ2082" s="128"/>
      <c r="AR2082" s="128"/>
      <c r="AS2082" s="128"/>
      <c r="AT2082" s="128"/>
      <c r="AU2082" s="128"/>
      <c r="AV2082" s="128"/>
    </row>
    <row r="2083" ht="16.5" customHeight="1">
      <c r="A2083" s="128"/>
      <c r="B2083" s="128"/>
      <c r="C2083" s="128"/>
      <c r="D2083" s="128"/>
      <c r="E2083" s="128"/>
      <c r="F2083" s="128"/>
      <c r="G2083" s="128"/>
      <c r="H2083" s="128"/>
      <c r="I2083" s="128"/>
      <c r="J2083" s="128"/>
      <c r="K2083" s="128"/>
      <c r="L2083" s="128"/>
      <c r="M2083" s="128"/>
      <c r="N2083" s="128"/>
      <c r="O2083" s="128"/>
      <c r="P2083" s="128"/>
      <c r="Q2083" s="128"/>
      <c r="R2083" s="128"/>
      <c r="S2083" s="128"/>
      <c r="T2083" s="128"/>
      <c r="U2083" s="128"/>
      <c r="Z2083" s="161"/>
      <c r="AH2083" s="128"/>
      <c r="AI2083" s="162"/>
      <c r="AJ2083" s="162"/>
      <c r="AK2083" s="162"/>
      <c r="AL2083" s="162"/>
      <c r="AM2083" s="128"/>
      <c r="AN2083" s="128"/>
      <c r="AQ2083" s="128"/>
      <c r="AR2083" s="128"/>
      <c r="AS2083" s="128"/>
      <c r="AT2083" s="128"/>
      <c r="AU2083" s="128"/>
      <c r="AV2083" s="128"/>
    </row>
    <row r="2084" ht="16.5" customHeight="1">
      <c r="A2084" s="128"/>
      <c r="B2084" s="128"/>
      <c r="C2084" s="128"/>
      <c r="D2084" s="128"/>
      <c r="E2084" s="128"/>
      <c r="F2084" s="128"/>
      <c r="G2084" s="128"/>
      <c r="H2084" s="128"/>
      <c r="I2084" s="128"/>
      <c r="J2084" s="128"/>
      <c r="K2084" s="128"/>
      <c r="L2084" s="128"/>
      <c r="M2084" s="128"/>
      <c r="N2084" s="128"/>
      <c r="O2084" s="128"/>
      <c r="P2084" s="128"/>
      <c r="Q2084" s="128"/>
      <c r="R2084" s="128"/>
      <c r="S2084" s="128"/>
      <c r="T2084" s="128"/>
      <c r="U2084" s="128"/>
      <c r="Z2084" s="161"/>
      <c r="AH2084" s="128"/>
      <c r="AI2084" s="162"/>
      <c r="AJ2084" s="162"/>
      <c r="AK2084" s="162"/>
      <c r="AL2084" s="162"/>
      <c r="AM2084" s="128"/>
      <c r="AN2084" s="128"/>
      <c r="AQ2084" s="128"/>
      <c r="AR2084" s="128"/>
      <c r="AS2084" s="128"/>
      <c r="AT2084" s="128"/>
      <c r="AU2084" s="128"/>
      <c r="AV2084" s="128"/>
    </row>
    <row r="2085" ht="16.5" customHeight="1">
      <c r="A2085" s="128"/>
      <c r="B2085" s="128"/>
      <c r="C2085" s="128"/>
      <c r="D2085" s="128"/>
      <c r="E2085" s="128"/>
      <c r="F2085" s="128"/>
      <c r="G2085" s="128"/>
      <c r="H2085" s="128"/>
      <c r="I2085" s="128"/>
      <c r="J2085" s="128"/>
      <c r="K2085" s="128"/>
      <c r="L2085" s="128"/>
      <c r="M2085" s="128"/>
      <c r="N2085" s="128"/>
      <c r="O2085" s="128"/>
      <c r="P2085" s="128"/>
      <c r="Q2085" s="128"/>
      <c r="R2085" s="128"/>
      <c r="S2085" s="128"/>
      <c r="T2085" s="128"/>
      <c r="U2085" s="128"/>
      <c r="Z2085" s="161"/>
      <c r="AH2085" s="128"/>
      <c r="AI2085" s="162"/>
      <c r="AJ2085" s="162"/>
      <c r="AK2085" s="162"/>
      <c r="AL2085" s="162"/>
      <c r="AM2085" s="128"/>
      <c r="AN2085" s="128"/>
      <c r="AQ2085" s="128"/>
      <c r="AR2085" s="128"/>
      <c r="AS2085" s="128"/>
      <c r="AT2085" s="128"/>
      <c r="AU2085" s="128"/>
      <c r="AV2085" s="128"/>
    </row>
    <row r="2086" ht="16.5" customHeight="1">
      <c r="A2086" s="128"/>
      <c r="B2086" s="128"/>
      <c r="C2086" s="128"/>
      <c r="D2086" s="128"/>
      <c r="E2086" s="128"/>
      <c r="F2086" s="128"/>
      <c r="G2086" s="128"/>
      <c r="H2086" s="128"/>
      <c r="I2086" s="128"/>
      <c r="J2086" s="128"/>
      <c r="K2086" s="128"/>
      <c r="L2086" s="128"/>
      <c r="M2086" s="128"/>
      <c r="N2086" s="128"/>
      <c r="O2086" s="128"/>
      <c r="P2086" s="128"/>
      <c r="Q2086" s="128"/>
      <c r="R2086" s="128"/>
      <c r="S2086" s="128"/>
      <c r="T2086" s="128"/>
      <c r="U2086" s="128"/>
      <c r="Z2086" s="161"/>
      <c r="AH2086" s="128"/>
      <c r="AI2086" s="162"/>
      <c r="AJ2086" s="162"/>
      <c r="AK2086" s="162"/>
      <c r="AL2086" s="162"/>
      <c r="AM2086" s="128"/>
      <c r="AN2086" s="128"/>
      <c r="AQ2086" s="128"/>
      <c r="AR2086" s="128"/>
      <c r="AS2086" s="128"/>
      <c r="AT2086" s="128"/>
      <c r="AU2086" s="128"/>
      <c r="AV2086" s="128"/>
    </row>
    <row r="2087" ht="16.5" customHeight="1">
      <c r="A2087" s="128"/>
      <c r="B2087" s="128"/>
      <c r="C2087" s="128"/>
      <c r="D2087" s="128"/>
      <c r="E2087" s="128"/>
      <c r="F2087" s="128"/>
      <c r="G2087" s="128"/>
      <c r="H2087" s="128"/>
      <c r="I2087" s="128"/>
      <c r="J2087" s="128"/>
      <c r="K2087" s="128"/>
      <c r="L2087" s="128"/>
      <c r="M2087" s="128"/>
      <c r="N2087" s="128"/>
      <c r="O2087" s="128"/>
      <c r="P2087" s="128"/>
      <c r="Q2087" s="128"/>
      <c r="R2087" s="128"/>
      <c r="S2087" s="128"/>
      <c r="T2087" s="128"/>
      <c r="U2087" s="128"/>
      <c r="Z2087" s="161"/>
      <c r="AH2087" s="128"/>
      <c r="AI2087" s="162"/>
      <c r="AJ2087" s="162"/>
      <c r="AK2087" s="162"/>
      <c r="AL2087" s="162"/>
      <c r="AM2087" s="128"/>
      <c r="AN2087" s="128"/>
      <c r="AQ2087" s="128"/>
      <c r="AR2087" s="128"/>
      <c r="AS2087" s="128"/>
      <c r="AT2087" s="128"/>
      <c r="AU2087" s="128"/>
      <c r="AV2087" s="128"/>
    </row>
    <row r="2088" ht="16.5" customHeight="1">
      <c r="A2088" s="128"/>
      <c r="B2088" s="128"/>
      <c r="C2088" s="128"/>
      <c r="D2088" s="128"/>
      <c r="E2088" s="128"/>
      <c r="F2088" s="128"/>
      <c r="G2088" s="128"/>
      <c r="H2088" s="128"/>
      <c r="I2088" s="128"/>
      <c r="J2088" s="128"/>
      <c r="K2088" s="128"/>
      <c r="L2088" s="128"/>
      <c r="M2088" s="128"/>
      <c r="N2088" s="128"/>
      <c r="O2088" s="128"/>
      <c r="P2088" s="128"/>
      <c r="Q2088" s="128"/>
      <c r="R2088" s="128"/>
      <c r="S2088" s="128"/>
      <c r="T2088" s="128"/>
      <c r="U2088" s="128"/>
      <c r="Z2088" s="161"/>
      <c r="AH2088" s="128"/>
      <c r="AI2088" s="162"/>
      <c r="AJ2088" s="162"/>
      <c r="AK2088" s="162"/>
      <c r="AL2088" s="162"/>
      <c r="AM2088" s="128"/>
      <c r="AN2088" s="128"/>
      <c r="AQ2088" s="128"/>
      <c r="AR2088" s="128"/>
      <c r="AS2088" s="128"/>
      <c r="AT2088" s="128"/>
      <c r="AU2088" s="128"/>
      <c r="AV2088" s="128"/>
    </row>
    <row r="2089" ht="16.5" customHeight="1">
      <c r="A2089" s="128"/>
      <c r="B2089" s="128"/>
      <c r="C2089" s="128"/>
      <c r="D2089" s="128"/>
      <c r="E2089" s="128"/>
      <c r="F2089" s="128"/>
      <c r="G2089" s="128"/>
      <c r="H2089" s="128"/>
      <c r="I2089" s="128"/>
      <c r="J2089" s="128"/>
      <c r="K2089" s="128"/>
      <c r="L2089" s="128"/>
      <c r="M2089" s="128"/>
      <c r="N2089" s="128"/>
      <c r="O2089" s="128"/>
      <c r="P2089" s="128"/>
      <c r="Q2089" s="128"/>
      <c r="R2089" s="128"/>
      <c r="S2089" s="128"/>
      <c r="T2089" s="128"/>
      <c r="U2089" s="128"/>
      <c r="Z2089" s="161"/>
      <c r="AH2089" s="128"/>
      <c r="AI2089" s="162"/>
      <c r="AJ2089" s="162"/>
      <c r="AK2089" s="162"/>
      <c r="AL2089" s="162"/>
      <c r="AM2089" s="128"/>
      <c r="AN2089" s="128"/>
      <c r="AQ2089" s="128"/>
      <c r="AR2089" s="128"/>
      <c r="AS2089" s="128"/>
      <c r="AT2089" s="128"/>
      <c r="AU2089" s="128"/>
      <c r="AV2089" s="128"/>
    </row>
    <row r="2090" ht="16.5" customHeight="1">
      <c r="A2090" s="128"/>
      <c r="B2090" s="128"/>
      <c r="C2090" s="128"/>
      <c r="D2090" s="128"/>
      <c r="E2090" s="128"/>
      <c r="F2090" s="128"/>
      <c r="G2090" s="128"/>
      <c r="H2090" s="128"/>
      <c r="I2090" s="128"/>
      <c r="J2090" s="128"/>
      <c r="K2090" s="128"/>
      <c r="L2090" s="128"/>
      <c r="M2090" s="128"/>
      <c r="N2090" s="128"/>
      <c r="O2090" s="128"/>
      <c r="P2090" s="128"/>
      <c r="Q2090" s="128"/>
      <c r="R2090" s="128"/>
      <c r="S2090" s="128"/>
      <c r="T2090" s="128"/>
      <c r="U2090" s="128"/>
      <c r="Z2090" s="161"/>
      <c r="AH2090" s="128"/>
      <c r="AI2090" s="162"/>
      <c r="AJ2090" s="162"/>
      <c r="AK2090" s="162"/>
      <c r="AL2090" s="162"/>
      <c r="AM2090" s="128"/>
      <c r="AN2090" s="128"/>
      <c r="AQ2090" s="128"/>
      <c r="AR2090" s="128"/>
      <c r="AS2090" s="128"/>
      <c r="AT2090" s="128"/>
      <c r="AU2090" s="128"/>
      <c r="AV2090" s="128"/>
    </row>
    <row r="2091" ht="16.5" customHeight="1">
      <c r="A2091" s="128"/>
      <c r="B2091" s="128"/>
      <c r="C2091" s="128"/>
      <c r="D2091" s="128"/>
      <c r="E2091" s="128"/>
      <c r="F2091" s="128"/>
      <c r="G2091" s="128"/>
      <c r="H2091" s="128"/>
      <c r="I2091" s="128"/>
      <c r="J2091" s="128"/>
      <c r="K2091" s="128"/>
      <c r="L2091" s="128"/>
      <c r="M2091" s="128"/>
      <c r="N2091" s="128"/>
      <c r="O2091" s="128"/>
      <c r="P2091" s="128"/>
      <c r="Q2091" s="128"/>
      <c r="R2091" s="128"/>
      <c r="S2091" s="128"/>
      <c r="T2091" s="128"/>
      <c r="U2091" s="128"/>
      <c r="Z2091" s="161"/>
      <c r="AH2091" s="128"/>
      <c r="AI2091" s="162"/>
      <c r="AJ2091" s="162"/>
      <c r="AK2091" s="162"/>
      <c r="AL2091" s="162"/>
      <c r="AM2091" s="128"/>
      <c r="AN2091" s="128"/>
      <c r="AQ2091" s="128"/>
      <c r="AR2091" s="128"/>
      <c r="AS2091" s="128"/>
      <c r="AT2091" s="128"/>
      <c r="AU2091" s="128"/>
      <c r="AV2091" s="128"/>
    </row>
    <row r="2092" ht="16.5" customHeight="1">
      <c r="A2092" s="128"/>
      <c r="B2092" s="128"/>
      <c r="C2092" s="128"/>
      <c r="D2092" s="128"/>
      <c r="E2092" s="128"/>
      <c r="F2092" s="128"/>
      <c r="G2092" s="128"/>
      <c r="H2092" s="128"/>
      <c r="I2092" s="128"/>
      <c r="J2092" s="128"/>
      <c r="K2092" s="128"/>
      <c r="L2092" s="128"/>
      <c r="M2092" s="128"/>
      <c r="N2092" s="128"/>
      <c r="O2092" s="128"/>
      <c r="P2092" s="128"/>
      <c r="Q2092" s="128"/>
      <c r="R2092" s="128"/>
      <c r="S2092" s="128"/>
      <c r="T2092" s="128"/>
      <c r="U2092" s="128"/>
      <c r="Z2092" s="161"/>
      <c r="AH2092" s="128"/>
      <c r="AI2092" s="162"/>
      <c r="AJ2092" s="162"/>
      <c r="AK2092" s="162"/>
      <c r="AL2092" s="162"/>
      <c r="AM2092" s="128"/>
      <c r="AN2092" s="128"/>
      <c r="AQ2092" s="128"/>
      <c r="AR2092" s="128"/>
      <c r="AS2092" s="128"/>
      <c r="AT2092" s="128"/>
      <c r="AU2092" s="128"/>
      <c r="AV2092" s="128"/>
    </row>
    <row r="2093" ht="16.5" customHeight="1">
      <c r="A2093" s="128"/>
      <c r="B2093" s="128"/>
      <c r="C2093" s="128"/>
      <c r="D2093" s="128"/>
      <c r="E2093" s="128"/>
      <c r="F2093" s="128"/>
      <c r="G2093" s="128"/>
      <c r="H2093" s="128"/>
      <c r="I2093" s="128"/>
      <c r="J2093" s="128"/>
      <c r="K2093" s="128"/>
      <c r="L2093" s="128"/>
      <c r="M2093" s="128"/>
      <c r="N2093" s="128"/>
      <c r="O2093" s="128"/>
      <c r="P2093" s="128"/>
      <c r="Q2093" s="128"/>
      <c r="R2093" s="128"/>
      <c r="S2093" s="128"/>
      <c r="T2093" s="128"/>
      <c r="U2093" s="128"/>
      <c r="Z2093" s="161"/>
      <c r="AH2093" s="128"/>
      <c r="AI2093" s="162"/>
      <c r="AJ2093" s="162"/>
      <c r="AK2093" s="162"/>
      <c r="AL2093" s="162"/>
      <c r="AM2093" s="128"/>
      <c r="AN2093" s="128"/>
      <c r="AQ2093" s="128"/>
      <c r="AR2093" s="128"/>
      <c r="AS2093" s="128"/>
      <c r="AT2093" s="128"/>
      <c r="AU2093" s="128"/>
      <c r="AV2093" s="128"/>
    </row>
    <row r="2094" ht="16.5" customHeight="1">
      <c r="A2094" s="128"/>
      <c r="B2094" s="128"/>
      <c r="C2094" s="128"/>
      <c r="D2094" s="128"/>
      <c r="E2094" s="128"/>
      <c r="F2094" s="128"/>
      <c r="G2094" s="128"/>
      <c r="H2094" s="128"/>
      <c r="I2094" s="128"/>
      <c r="J2094" s="128"/>
      <c r="K2094" s="128"/>
      <c r="L2094" s="128"/>
      <c r="M2094" s="128"/>
      <c r="N2094" s="128"/>
      <c r="O2094" s="128"/>
      <c r="P2094" s="128"/>
      <c r="Q2094" s="128"/>
      <c r="R2094" s="128"/>
      <c r="S2094" s="128"/>
      <c r="T2094" s="128"/>
      <c r="U2094" s="128"/>
      <c r="Z2094" s="161"/>
      <c r="AH2094" s="128"/>
      <c r="AI2094" s="162"/>
      <c r="AJ2094" s="162"/>
      <c r="AK2094" s="162"/>
      <c r="AL2094" s="162"/>
      <c r="AM2094" s="128"/>
      <c r="AN2094" s="128"/>
      <c r="AQ2094" s="128"/>
      <c r="AR2094" s="128"/>
      <c r="AS2094" s="128"/>
      <c r="AT2094" s="128"/>
      <c r="AU2094" s="128"/>
      <c r="AV2094" s="128"/>
    </row>
    <row r="2095" ht="16.5" customHeight="1">
      <c r="A2095" s="128"/>
      <c r="B2095" s="128"/>
      <c r="C2095" s="128"/>
      <c r="D2095" s="128"/>
      <c r="E2095" s="128"/>
      <c r="F2095" s="128"/>
      <c r="G2095" s="128"/>
      <c r="H2095" s="128"/>
      <c r="I2095" s="128"/>
      <c r="J2095" s="128"/>
      <c r="K2095" s="128"/>
      <c r="L2095" s="128"/>
      <c r="M2095" s="128"/>
      <c r="N2095" s="128"/>
      <c r="O2095" s="128"/>
      <c r="P2095" s="128"/>
      <c r="Q2095" s="128"/>
      <c r="R2095" s="128"/>
      <c r="S2095" s="128"/>
      <c r="T2095" s="128"/>
      <c r="U2095" s="128"/>
      <c r="Z2095" s="161"/>
      <c r="AH2095" s="128"/>
      <c r="AI2095" s="162"/>
      <c r="AJ2095" s="162"/>
      <c r="AK2095" s="162"/>
      <c r="AL2095" s="162"/>
      <c r="AM2095" s="128"/>
      <c r="AN2095" s="128"/>
      <c r="AQ2095" s="128"/>
      <c r="AR2095" s="128"/>
      <c r="AS2095" s="128"/>
      <c r="AT2095" s="128"/>
      <c r="AU2095" s="128"/>
      <c r="AV2095" s="128"/>
    </row>
    <row r="2096" ht="16.5" customHeight="1">
      <c r="A2096" s="128"/>
      <c r="B2096" s="128"/>
      <c r="C2096" s="128"/>
      <c r="D2096" s="128"/>
      <c r="E2096" s="128"/>
      <c r="F2096" s="128"/>
      <c r="G2096" s="128"/>
      <c r="H2096" s="128"/>
      <c r="I2096" s="128"/>
      <c r="J2096" s="128"/>
      <c r="K2096" s="128"/>
      <c r="L2096" s="128"/>
      <c r="M2096" s="128"/>
      <c r="N2096" s="128"/>
      <c r="O2096" s="128"/>
      <c r="P2096" s="128"/>
      <c r="Q2096" s="128"/>
      <c r="R2096" s="128"/>
      <c r="S2096" s="128"/>
      <c r="T2096" s="128"/>
      <c r="U2096" s="128"/>
      <c r="Z2096" s="161"/>
      <c r="AH2096" s="128"/>
      <c r="AI2096" s="162"/>
      <c r="AJ2096" s="162"/>
      <c r="AK2096" s="162"/>
      <c r="AL2096" s="162"/>
      <c r="AM2096" s="128"/>
      <c r="AN2096" s="128"/>
      <c r="AQ2096" s="128"/>
      <c r="AR2096" s="128"/>
      <c r="AS2096" s="128"/>
      <c r="AT2096" s="128"/>
      <c r="AU2096" s="128"/>
      <c r="AV2096" s="128"/>
    </row>
    <row r="2097" ht="16.5" customHeight="1">
      <c r="A2097" s="128"/>
      <c r="B2097" s="128"/>
      <c r="C2097" s="128"/>
      <c r="D2097" s="128"/>
      <c r="E2097" s="128"/>
      <c r="F2097" s="128"/>
      <c r="G2097" s="128"/>
      <c r="H2097" s="128"/>
      <c r="I2097" s="128"/>
      <c r="J2097" s="128"/>
      <c r="K2097" s="128"/>
      <c r="L2097" s="128"/>
      <c r="M2097" s="128"/>
      <c r="N2097" s="128"/>
      <c r="O2097" s="128"/>
      <c r="P2097" s="128"/>
      <c r="Q2097" s="128"/>
      <c r="R2097" s="128"/>
      <c r="S2097" s="128"/>
      <c r="T2097" s="128"/>
      <c r="U2097" s="128"/>
      <c r="Z2097" s="161"/>
      <c r="AH2097" s="128"/>
      <c r="AI2097" s="162"/>
      <c r="AJ2097" s="162"/>
      <c r="AK2097" s="162"/>
      <c r="AL2097" s="162"/>
      <c r="AM2097" s="128"/>
      <c r="AN2097" s="128"/>
      <c r="AQ2097" s="128"/>
      <c r="AR2097" s="128"/>
      <c r="AS2097" s="128"/>
      <c r="AT2097" s="128"/>
      <c r="AU2097" s="128"/>
      <c r="AV2097" s="128"/>
    </row>
    <row r="2098" ht="16.5" customHeight="1">
      <c r="A2098" s="128"/>
      <c r="B2098" s="128"/>
      <c r="C2098" s="128"/>
      <c r="D2098" s="128"/>
      <c r="E2098" s="128"/>
      <c r="F2098" s="128"/>
      <c r="G2098" s="128"/>
      <c r="H2098" s="128"/>
      <c r="I2098" s="128"/>
      <c r="J2098" s="128"/>
      <c r="K2098" s="128"/>
      <c r="L2098" s="128"/>
      <c r="M2098" s="128"/>
      <c r="N2098" s="128"/>
      <c r="O2098" s="128"/>
      <c r="P2098" s="128"/>
      <c r="Q2098" s="128"/>
      <c r="R2098" s="128"/>
      <c r="S2098" s="128"/>
      <c r="T2098" s="128"/>
      <c r="U2098" s="128"/>
      <c r="Z2098" s="161"/>
      <c r="AH2098" s="128"/>
      <c r="AI2098" s="162"/>
      <c r="AJ2098" s="162"/>
      <c r="AK2098" s="162"/>
      <c r="AL2098" s="162"/>
      <c r="AM2098" s="128"/>
      <c r="AN2098" s="128"/>
      <c r="AQ2098" s="128"/>
      <c r="AR2098" s="128"/>
      <c r="AS2098" s="128"/>
      <c r="AT2098" s="128"/>
      <c r="AU2098" s="128"/>
      <c r="AV2098" s="128"/>
    </row>
    <row r="2099" ht="16.5" customHeight="1">
      <c r="A2099" s="128"/>
      <c r="B2099" s="128"/>
      <c r="C2099" s="128"/>
      <c r="D2099" s="128"/>
      <c r="E2099" s="128"/>
      <c r="F2099" s="128"/>
      <c r="G2099" s="128"/>
      <c r="H2099" s="128"/>
      <c r="I2099" s="128"/>
      <c r="J2099" s="128"/>
      <c r="K2099" s="128"/>
      <c r="L2099" s="128"/>
      <c r="M2099" s="128"/>
      <c r="N2099" s="128"/>
      <c r="O2099" s="128"/>
      <c r="P2099" s="128"/>
      <c r="Q2099" s="128"/>
      <c r="R2099" s="128"/>
      <c r="S2099" s="128"/>
      <c r="T2099" s="128"/>
      <c r="U2099" s="128"/>
      <c r="Z2099" s="161"/>
      <c r="AH2099" s="128"/>
      <c r="AI2099" s="162"/>
      <c r="AJ2099" s="162"/>
      <c r="AK2099" s="162"/>
      <c r="AL2099" s="162"/>
      <c r="AM2099" s="128"/>
      <c r="AN2099" s="128"/>
      <c r="AQ2099" s="128"/>
      <c r="AR2099" s="128"/>
      <c r="AS2099" s="128"/>
      <c r="AT2099" s="128"/>
      <c r="AU2099" s="128"/>
      <c r="AV2099" s="128"/>
    </row>
    <row r="2100" ht="16.5" customHeight="1">
      <c r="A2100" s="128"/>
      <c r="B2100" s="128"/>
      <c r="C2100" s="128"/>
      <c r="D2100" s="128"/>
      <c r="E2100" s="128"/>
      <c r="F2100" s="128"/>
      <c r="G2100" s="128"/>
      <c r="H2100" s="128"/>
      <c r="I2100" s="128"/>
      <c r="J2100" s="128"/>
      <c r="K2100" s="128"/>
      <c r="L2100" s="128"/>
      <c r="M2100" s="128"/>
      <c r="N2100" s="128"/>
      <c r="O2100" s="128"/>
      <c r="P2100" s="128"/>
      <c r="Q2100" s="128"/>
      <c r="R2100" s="128"/>
      <c r="S2100" s="128"/>
      <c r="T2100" s="128"/>
      <c r="U2100" s="128"/>
      <c r="Z2100" s="161"/>
      <c r="AH2100" s="128"/>
      <c r="AI2100" s="162"/>
      <c r="AJ2100" s="162"/>
      <c r="AK2100" s="162"/>
      <c r="AL2100" s="162"/>
      <c r="AM2100" s="128"/>
      <c r="AN2100" s="128"/>
      <c r="AQ2100" s="128"/>
      <c r="AR2100" s="128"/>
      <c r="AS2100" s="128"/>
      <c r="AT2100" s="128"/>
      <c r="AU2100" s="128"/>
      <c r="AV2100" s="128"/>
    </row>
    <row r="2101" ht="16.5" customHeight="1">
      <c r="A2101" s="128"/>
      <c r="B2101" s="128"/>
      <c r="C2101" s="128"/>
      <c r="D2101" s="128"/>
      <c r="E2101" s="128"/>
      <c r="F2101" s="128"/>
      <c r="G2101" s="128"/>
      <c r="H2101" s="128"/>
      <c r="I2101" s="128"/>
      <c r="J2101" s="128"/>
      <c r="K2101" s="128"/>
      <c r="L2101" s="128"/>
      <c r="M2101" s="128"/>
      <c r="N2101" s="128"/>
      <c r="O2101" s="128"/>
      <c r="P2101" s="128"/>
      <c r="Q2101" s="128"/>
      <c r="R2101" s="128"/>
      <c r="S2101" s="128"/>
      <c r="T2101" s="128"/>
      <c r="U2101" s="128"/>
      <c r="Z2101" s="161"/>
      <c r="AH2101" s="128"/>
      <c r="AI2101" s="162"/>
      <c r="AJ2101" s="162"/>
      <c r="AK2101" s="162"/>
      <c r="AL2101" s="162"/>
      <c r="AM2101" s="128"/>
      <c r="AN2101" s="128"/>
      <c r="AQ2101" s="128"/>
      <c r="AR2101" s="128"/>
      <c r="AS2101" s="128"/>
      <c r="AT2101" s="128"/>
      <c r="AU2101" s="128"/>
      <c r="AV2101" s="128"/>
    </row>
    <row r="2102" ht="16.5" customHeight="1">
      <c r="A2102" s="128"/>
      <c r="B2102" s="128"/>
      <c r="C2102" s="128"/>
      <c r="D2102" s="128"/>
      <c r="E2102" s="128"/>
      <c r="F2102" s="128"/>
      <c r="G2102" s="128"/>
      <c r="H2102" s="128"/>
      <c r="I2102" s="128"/>
      <c r="J2102" s="128"/>
      <c r="K2102" s="128"/>
      <c r="L2102" s="128"/>
      <c r="M2102" s="128"/>
      <c r="N2102" s="128"/>
      <c r="O2102" s="128"/>
      <c r="P2102" s="128"/>
      <c r="Q2102" s="128"/>
      <c r="R2102" s="128"/>
      <c r="S2102" s="128"/>
      <c r="T2102" s="128"/>
      <c r="U2102" s="128"/>
      <c r="Z2102" s="161"/>
      <c r="AH2102" s="128"/>
      <c r="AI2102" s="162"/>
      <c r="AJ2102" s="162"/>
      <c r="AK2102" s="162"/>
      <c r="AL2102" s="162"/>
      <c r="AM2102" s="128"/>
      <c r="AN2102" s="128"/>
      <c r="AQ2102" s="128"/>
      <c r="AR2102" s="128"/>
      <c r="AS2102" s="128"/>
      <c r="AT2102" s="128"/>
      <c r="AU2102" s="128"/>
      <c r="AV2102" s="128"/>
    </row>
    <row r="2103" ht="16.5" customHeight="1">
      <c r="A2103" s="128"/>
      <c r="B2103" s="128"/>
      <c r="C2103" s="128"/>
      <c r="D2103" s="128"/>
      <c r="E2103" s="128"/>
      <c r="F2103" s="128"/>
      <c r="G2103" s="128"/>
      <c r="H2103" s="128"/>
      <c r="I2103" s="128"/>
      <c r="J2103" s="128"/>
      <c r="K2103" s="128"/>
      <c r="L2103" s="128"/>
      <c r="M2103" s="128"/>
      <c r="N2103" s="128"/>
      <c r="O2103" s="128"/>
      <c r="P2103" s="128"/>
      <c r="Q2103" s="128"/>
      <c r="R2103" s="128"/>
      <c r="S2103" s="128"/>
      <c r="T2103" s="128"/>
      <c r="U2103" s="128"/>
      <c r="Z2103" s="161"/>
      <c r="AH2103" s="128"/>
      <c r="AI2103" s="162"/>
      <c r="AJ2103" s="162"/>
      <c r="AK2103" s="162"/>
      <c r="AL2103" s="162"/>
      <c r="AM2103" s="128"/>
      <c r="AN2103" s="128"/>
      <c r="AQ2103" s="128"/>
      <c r="AR2103" s="128"/>
      <c r="AS2103" s="128"/>
      <c r="AT2103" s="128"/>
      <c r="AU2103" s="128"/>
      <c r="AV2103" s="128"/>
    </row>
    <row r="2104" ht="16.5" customHeight="1">
      <c r="A2104" s="128"/>
      <c r="B2104" s="128"/>
      <c r="C2104" s="128"/>
      <c r="D2104" s="128"/>
      <c r="E2104" s="128"/>
      <c r="F2104" s="128"/>
      <c r="G2104" s="128"/>
      <c r="H2104" s="128"/>
      <c r="I2104" s="128"/>
      <c r="J2104" s="128"/>
      <c r="K2104" s="128"/>
      <c r="L2104" s="128"/>
      <c r="M2104" s="128"/>
      <c r="N2104" s="128"/>
      <c r="O2104" s="128"/>
      <c r="P2104" s="128"/>
      <c r="Q2104" s="128"/>
      <c r="R2104" s="128"/>
      <c r="S2104" s="128"/>
      <c r="T2104" s="128"/>
      <c r="U2104" s="128"/>
      <c r="Z2104" s="161"/>
      <c r="AH2104" s="128"/>
      <c r="AI2104" s="162"/>
      <c r="AJ2104" s="162"/>
      <c r="AK2104" s="162"/>
      <c r="AL2104" s="162"/>
      <c r="AM2104" s="128"/>
      <c r="AN2104" s="128"/>
      <c r="AQ2104" s="128"/>
      <c r="AR2104" s="128"/>
      <c r="AS2104" s="128"/>
      <c r="AT2104" s="128"/>
      <c r="AU2104" s="128"/>
      <c r="AV2104" s="128"/>
    </row>
    <row r="2105" ht="16.5" customHeight="1">
      <c r="A2105" s="128"/>
      <c r="B2105" s="128"/>
      <c r="C2105" s="128"/>
      <c r="D2105" s="128"/>
      <c r="E2105" s="128"/>
      <c r="F2105" s="128"/>
      <c r="G2105" s="128"/>
      <c r="H2105" s="128"/>
      <c r="I2105" s="128"/>
      <c r="J2105" s="128"/>
      <c r="K2105" s="128"/>
      <c r="L2105" s="128"/>
      <c r="M2105" s="128"/>
      <c r="N2105" s="128"/>
      <c r="O2105" s="128"/>
      <c r="P2105" s="128"/>
      <c r="Q2105" s="128"/>
      <c r="R2105" s="128"/>
      <c r="S2105" s="128"/>
      <c r="T2105" s="128"/>
      <c r="U2105" s="128"/>
      <c r="Z2105" s="161"/>
      <c r="AH2105" s="128"/>
      <c r="AI2105" s="162"/>
      <c r="AJ2105" s="162"/>
      <c r="AK2105" s="162"/>
      <c r="AL2105" s="162"/>
      <c r="AM2105" s="128"/>
      <c r="AN2105" s="128"/>
      <c r="AQ2105" s="128"/>
      <c r="AR2105" s="128"/>
      <c r="AS2105" s="128"/>
      <c r="AT2105" s="128"/>
      <c r="AU2105" s="128"/>
      <c r="AV2105" s="128"/>
    </row>
    <row r="2106" ht="16.5" customHeight="1">
      <c r="A2106" s="128"/>
      <c r="B2106" s="128"/>
      <c r="C2106" s="128"/>
      <c r="D2106" s="128"/>
      <c r="E2106" s="128"/>
      <c r="F2106" s="128"/>
      <c r="G2106" s="128"/>
      <c r="H2106" s="128"/>
      <c r="I2106" s="128"/>
      <c r="J2106" s="128"/>
      <c r="K2106" s="128"/>
      <c r="L2106" s="128"/>
      <c r="M2106" s="128"/>
      <c r="N2106" s="128"/>
      <c r="O2106" s="128"/>
      <c r="P2106" s="128"/>
      <c r="Q2106" s="128"/>
      <c r="R2106" s="128"/>
      <c r="S2106" s="128"/>
      <c r="T2106" s="128"/>
      <c r="U2106" s="128"/>
      <c r="Z2106" s="161"/>
      <c r="AH2106" s="128"/>
      <c r="AI2106" s="162"/>
      <c r="AJ2106" s="162"/>
      <c r="AK2106" s="162"/>
      <c r="AL2106" s="162"/>
      <c r="AM2106" s="128"/>
      <c r="AN2106" s="128"/>
      <c r="AQ2106" s="128"/>
      <c r="AR2106" s="128"/>
      <c r="AS2106" s="128"/>
      <c r="AT2106" s="128"/>
      <c r="AU2106" s="128"/>
      <c r="AV2106" s="128"/>
    </row>
    <row r="2107" ht="16.5" customHeight="1">
      <c r="A2107" s="128"/>
      <c r="B2107" s="128"/>
      <c r="C2107" s="128"/>
      <c r="D2107" s="128"/>
      <c r="E2107" s="128"/>
      <c r="F2107" s="128"/>
      <c r="G2107" s="128"/>
      <c r="H2107" s="128"/>
      <c r="I2107" s="128"/>
      <c r="J2107" s="128"/>
      <c r="K2107" s="128"/>
      <c r="L2107" s="128"/>
      <c r="M2107" s="128"/>
      <c r="N2107" s="128"/>
      <c r="O2107" s="128"/>
      <c r="P2107" s="128"/>
      <c r="Q2107" s="128"/>
      <c r="R2107" s="128"/>
      <c r="S2107" s="128"/>
      <c r="T2107" s="128"/>
      <c r="U2107" s="128"/>
      <c r="Z2107" s="161"/>
      <c r="AH2107" s="128"/>
      <c r="AI2107" s="162"/>
      <c r="AJ2107" s="162"/>
      <c r="AK2107" s="162"/>
      <c r="AL2107" s="162"/>
      <c r="AM2107" s="128"/>
      <c r="AN2107" s="128"/>
      <c r="AQ2107" s="128"/>
      <c r="AR2107" s="128"/>
      <c r="AS2107" s="128"/>
      <c r="AT2107" s="128"/>
      <c r="AU2107" s="128"/>
      <c r="AV2107" s="128"/>
    </row>
    <row r="2108" ht="16.5" customHeight="1">
      <c r="A2108" s="128"/>
      <c r="B2108" s="128"/>
      <c r="C2108" s="128"/>
      <c r="D2108" s="128"/>
      <c r="E2108" s="128"/>
      <c r="F2108" s="128"/>
      <c r="G2108" s="128"/>
      <c r="H2108" s="128"/>
      <c r="I2108" s="128"/>
      <c r="J2108" s="128"/>
      <c r="K2108" s="128"/>
      <c r="L2108" s="128"/>
      <c r="M2108" s="128"/>
      <c r="N2108" s="128"/>
      <c r="O2108" s="128"/>
      <c r="P2108" s="128"/>
      <c r="Q2108" s="128"/>
      <c r="R2108" s="128"/>
      <c r="S2108" s="128"/>
      <c r="T2108" s="128"/>
      <c r="U2108" s="128"/>
      <c r="Z2108" s="161"/>
      <c r="AH2108" s="128"/>
      <c r="AI2108" s="162"/>
      <c r="AJ2108" s="162"/>
      <c r="AK2108" s="162"/>
      <c r="AL2108" s="162"/>
      <c r="AM2108" s="128"/>
      <c r="AN2108" s="128"/>
      <c r="AQ2108" s="128"/>
      <c r="AR2108" s="128"/>
      <c r="AS2108" s="128"/>
      <c r="AT2108" s="128"/>
      <c r="AU2108" s="128"/>
      <c r="AV2108" s="128"/>
    </row>
    <row r="2109" ht="16.5" customHeight="1">
      <c r="A2109" s="128"/>
      <c r="B2109" s="128"/>
      <c r="C2109" s="128"/>
      <c r="D2109" s="128"/>
      <c r="E2109" s="128"/>
      <c r="F2109" s="128"/>
      <c r="G2109" s="128"/>
      <c r="H2109" s="128"/>
      <c r="I2109" s="128"/>
      <c r="J2109" s="128"/>
      <c r="K2109" s="128"/>
      <c r="L2109" s="128"/>
      <c r="M2109" s="128"/>
      <c r="N2109" s="128"/>
      <c r="O2109" s="128"/>
      <c r="P2109" s="128"/>
      <c r="Q2109" s="128"/>
      <c r="R2109" s="128"/>
      <c r="S2109" s="128"/>
      <c r="T2109" s="128"/>
      <c r="U2109" s="128"/>
      <c r="Z2109" s="161"/>
      <c r="AH2109" s="128"/>
      <c r="AI2109" s="162"/>
      <c r="AJ2109" s="162"/>
      <c r="AK2109" s="162"/>
      <c r="AL2109" s="162"/>
      <c r="AM2109" s="128"/>
      <c r="AN2109" s="128"/>
      <c r="AQ2109" s="128"/>
      <c r="AR2109" s="128"/>
      <c r="AS2109" s="128"/>
      <c r="AT2109" s="128"/>
      <c r="AU2109" s="128"/>
      <c r="AV2109" s="128"/>
    </row>
    <row r="2110" ht="16.5" customHeight="1">
      <c r="A2110" s="128"/>
      <c r="B2110" s="128"/>
      <c r="C2110" s="128"/>
      <c r="D2110" s="128"/>
      <c r="E2110" s="128"/>
      <c r="F2110" s="128"/>
      <c r="G2110" s="128"/>
      <c r="H2110" s="128"/>
      <c r="I2110" s="128"/>
      <c r="J2110" s="128"/>
      <c r="K2110" s="128"/>
      <c r="L2110" s="128"/>
      <c r="M2110" s="128"/>
      <c r="N2110" s="128"/>
      <c r="O2110" s="128"/>
      <c r="P2110" s="128"/>
      <c r="Q2110" s="128"/>
      <c r="R2110" s="128"/>
      <c r="S2110" s="128"/>
      <c r="T2110" s="128"/>
      <c r="U2110" s="128"/>
      <c r="Z2110" s="161"/>
      <c r="AH2110" s="128"/>
      <c r="AI2110" s="162"/>
      <c r="AJ2110" s="162"/>
      <c r="AK2110" s="162"/>
      <c r="AL2110" s="162"/>
      <c r="AM2110" s="128"/>
      <c r="AN2110" s="128"/>
      <c r="AQ2110" s="128"/>
      <c r="AR2110" s="128"/>
      <c r="AS2110" s="128"/>
      <c r="AT2110" s="128"/>
      <c r="AU2110" s="128"/>
      <c r="AV2110" s="128"/>
    </row>
    <row r="2111" ht="16.5" customHeight="1">
      <c r="A2111" s="128"/>
      <c r="B2111" s="128"/>
      <c r="C2111" s="128"/>
      <c r="D2111" s="128"/>
      <c r="E2111" s="128"/>
      <c r="F2111" s="128"/>
      <c r="G2111" s="128"/>
      <c r="H2111" s="128"/>
      <c r="I2111" s="128"/>
      <c r="J2111" s="128"/>
      <c r="K2111" s="128"/>
      <c r="L2111" s="128"/>
      <c r="M2111" s="128"/>
      <c r="N2111" s="128"/>
      <c r="O2111" s="128"/>
      <c r="P2111" s="128"/>
      <c r="Q2111" s="128"/>
      <c r="R2111" s="128"/>
      <c r="S2111" s="128"/>
      <c r="T2111" s="128"/>
      <c r="U2111" s="128"/>
      <c r="Z2111" s="161"/>
      <c r="AH2111" s="128"/>
      <c r="AI2111" s="162"/>
      <c r="AJ2111" s="162"/>
      <c r="AK2111" s="162"/>
      <c r="AL2111" s="162"/>
      <c r="AM2111" s="128"/>
      <c r="AN2111" s="128"/>
      <c r="AQ2111" s="128"/>
      <c r="AR2111" s="128"/>
      <c r="AS2111" s="128"/>
      <c r="AT2111" s="128"/>
      <c r="AU2111" s="128"/>
      <c r="AV2111" s="128"/>
    </row>
    <row r="2112" ht="16.5" customHeight="1">
      <c r="A2112" s="128"/>
      <c r="B2112" s="128"/>
      <c r="C2112" s="128"/>
      <c r="D2112" s="128"/>
      <c r="E2112" s="128"/>
      <c r="F2112" s="128"/>
      <c r="G2112" s="128"/>
      <c r="H2112" s="128"/>
      <c r="I2112" s="128"/>
      <c r="J2112" s="128"/>
      <c r="K2112" s="128"/>
      <c r="L2112" s="128"/>
      <c r="M2112" s="128"/>
      <c r="N2112" s="128"/>
      <c r="O2112" s="128"/>
      <c r="P2112" s="128"/>
      <c r="Q2112" s="128"/>
      <c r="R2112" s="128"/>
      <c r="S2112" s="128"/>
      <c r="T2112" s="128"/>
      <c r="U2112" s="128"/>
      <c r="Z2112" s="161"/>
      <c r="AH2112" s="128"/>
      <c r="AI2112" s="162"/>
      <c r="AJ2112" s="162"/>
      <c r="AK2112" s="162"/>
      <c r="AL2112" s="162"/>
      <c r="AM2112" s="128"/>
      <c r="AN2112" s="128"/>
      <c r="AQ2112" s="128"/>
      <c r="AR2112" s="128"/>
      <c r="AS2112" s="128"/>
      <c r="AT2112" s="128"/>
      <c r="AU2112" s="128"/>
      <c r="AV2112" s="128"/>
    </row>
    <row r="2113" ht="16.5" customHeight="1">
      <c r="A2113" s="128"/>
      <c r="B2113" s="128"/>
      <c r="C2113" s="128"/>
      <c r="D2113" s="128"/>
      <c r="E2113" s="128"/>
      <c r="F2113" s="128"/>
      <c r="G2113" s="128"/>
      <c r="H2113" s="128"/>
      <c r="I2113" s="128"/>
      <c r="J2113" s="128"/>
      <c r="K2113" s="128"/>
      <c r="L2113" s="128"/>
      <c r="M2113" s="128"/>
      <c r="N2113" s="128"/>
      <c r="O2113" s="128"/>
      <c r="P2113" s="128"/>
      <c r="Q2113" s="128"/>
      <c r="R2113" s="128"/>
      <c r="S2113" s="128"/>
      <c r="T2113" s="128"/>
      <c r="U2113" s="128"/>
      <c r="Z2113" s="161"/>
      <c r="AH2113" s="128"/>
      <c r="AI2113" s="162"/>
      <c r="AJ2113" s="162"/>
      <c r="AK2113" s="162"/>
      <c r="AL2113" s="162"/>
      <c r="AM2113" s="128"/>
      <c r="AN2113" s="128"/>
      <c r="AQ2113" s="128"/>
      <c r="AR2113" s="128"/>
      <c r="AS2113" s="128"/>
      <c r="AT2113" s="128"/>
      <c r="AU2113" s="128"/>
      <c r="AV2113" s="128"/>
    </row>
    <row r="2114" ht="16.5" customHeight="1">
      <c r="A2114" s="128"/>
      <c r="B2114" s="128"/>
      <c r="C2114" s="128"/>
      <c r="D2114" s="128"/>
      <c r="E2114" s="128"/>
      <c r="F2114" s="128"/>
      <c r="G2114" s="128"/>
      <c r="H2114" s="128"/>
      <c r="I2114" s="128"/>
      <c r="J2114" s="128"/>
      <c r="K2114" s="128"/>
      <c r="L2114" s="128"/>
      <c r="M2114" s="128"/>
      <c r="N2114" s="128"/>
      <c r="O2114" s="128"/>
      <c r="P2114" s="128"/>
      <c r="Q2114" s="128"/>
      <c r="R2114" s="128"/>
      <c r="S2114" s="128"/>
      <c r="T2114" s="128"/>
      <c r="U2114" s="128"/>
      <c r="Z2114" s="161"/>
      <c r="AH2114" s="128"/>
      <c r="AI2114" s="162"/>
      <c r="AJ2114" s="162"/>
      <c r="AK2114" s="162"/>
      <c r="AL2114" s="162"/>
      <c r="AM2114" s="128"/>
      <c r="AN2114" s="128"/>
      <c r="AR2114" s="128"/>
      <c r="AS2114" s="128"/>
      <c r="AT2114" s="128"/>
      <c r="AU2114" s="128"/>
      <c r="AV2114" s="128"/>
    </row>
    <row r="2115" ht="16.5" customHeight="1">
      <c r="A2115" s="128"/>
      <c r="B2115" s="128"/>
      <c r="C2115" s="128"/>
      <c r="D2115" s="128"/>
      <c r="E2115" s="128"/>
      <c r="F2115" s="128"/>
      <c r="G2115" s="128"/>
      <c r="H2115" s="128"/>
      <c r="I2115" s="128"/>
      <c r="J2115" s="128"/>
      <c r="K2115" s="128"/>
      <c r="L2115" s="128"/>
      <c r="M2115" s="128"/>
      <c r="N2115" s="128"/>
      <c r="O2115" s="128"/>
      <c r="P2115" s="128"/>
      <c r="Q2115" s="128"/>
      <c r="R2115" s="128"/>
      <c r="S2115" s="128"/>
      <c r="T2115" s="128"/>
      <c r="U2115" s="128"/>
      <c r="Z2115" s="161"/>
      <c r="AH2115" s="128"/>
      <c r="AI2115" s="162"/>
      <c r="AJ2115" s="162"/>
      <c r="AK2115" s="162"/>
      <c r="AL2115" s="162"/>
      <c r="AM2115" s="128"/>
      <c r="AN2115" s="128"/>
      <c r="AQ2115" s="128"/>
      <c r="AR2115" s="128"/>
      <c r="AS2115" s="128"/>
      <c r="AT2115" s="128"/>
      <c r="AU2115" s="128"/>
      <c r="AV2115" s="128"/>
    </row>
    <row r="2116" ht="16.5" customHeight="1">
      <c r="A2116" s="128"/>
      <c r="B2116" s="128"/>
      <c r="C2116" s="128"/>
      <c r="D2116" s="128"/>
      <c r="E2116" s="128"/>
      <c r="F2116" s="128"/>
      <c r="G2116" s="128"/>
      <c r="H2116" s="128"/>
      <c r="I2116" s="128"/>
      <c r="J2116" s="128"/>
      <c r="K2116" s="128"/>
      <c r="L2116" s="128"/>
      <c r="M2116" s="128"/>
      <c r="N2116" s="128"/>
      <c r="O2116" s="128"/>
      <c r="P2116" s="128"/>
      <c r="Q2116" s="128"/>
      <c r="R2116" s="128"/>
      <c r="S2116" s="128"/>
      <c r="T2116" s="128"/>
      <c r="U2116" s="128"/>
      <c r="Z2116" s="161"/>
      <c r="AH2116" s="128"/>
      <c r="AI2116" s="162"/>
      <c r="AJ2116" s="162"/>
      <c r="AK2116" s="162"/>
      <c r="AL2116" s="162"/>
      <c r="AM2116" s="128"/>
      <c r="AN2116" s="128"/>
      <c r="AQ2116" s="128"/>
      <c r="AR2116" s="128"/>
      <c r="AS2116" s="128"/>
      <c r="AT2116" s="128"/>
      <c r="AU2116" s="128"/>
      <c r="AV2116" s="128"/>
    </row>
    <row r="2117" ht="16.5" customHeight="1">
      <c r="A2117" s="128"/>
      <c r="B2117" s="128"/>
      <c r="C2117" s="128"/>
      <c r="D2117" s="128"/>
      <c r="E2117" s="128"/>
      <c r="F2117" s="128"/>
      <c r="G2117" s="128"/>
      <c r="H2117" s="128"/>
      <c r="I2117" s="128"/>
      <c r="J2117" s="128"/>
      <c r="K2117" s="128"/>
      <c r="L2117" s="128"/>
      <c r="M2117" s="128"/>
      <c r="N2117" s="128"/>
      <c r="O2117" s="128"/>
      <c r="P2117" s="128"/>
      <c r="Q2117" s="128"/>
      <c r="R2117" s="128"/>
      <c r="S2117" s="128"/>
      <c r="T2117" s="128"/>
      <c r="U2117" s="128"/>
      <c r="Z2117" s="161"/>
      <c r="AH2117" s="128"/>
      <c r="AI2117" s="162"/>
      <c r="AJ2117" s="162"/>
      <c r="AK2117" s="162"/>
      <c r="AL2117" s="162"/>
      <c r="AM2117" s="128"/>
      <c r="AN2117" s="128"/>
      <c r="AQ2117" s="128"/>
      <c r="AR2117" s="128"/>
      <c r="AS2117" s="128"/>
      <c r="AT2117" s="128"/>
      <c r="AU2117" s="128"/>
      <c r="AV2117" s="128"/>
    </row>
    <row r="2118" ht="16.5" customHeight="1">
      <c r="A2118" s="128"/>
      <c r="B2118" s="128"/>
      <c r="C2118" s="128"/>
      <c r="D2118" s="128"/>
      <c r="E2118" s="128"/>
      <c r="F2118" s="128"/>
      <c r="G2118" s="128"/>
      <c r="H2118" s="128"/>
      <c r="I2118" s="128"/>
      <c r="J2118" s="128"/>
      <c r="K2118" s="128"/>
      <c r="L2118" s="128"/>
      <c r="M2118" s="128"/>
      <c r="N2118" s="128"/>
      <c r="O2118" s="128"/>
      <c r="P2118" s="128"/>
      <c r="Q2118" s="128"/>
      <c r="R2118" s="128"/>
      <c r="S2118" s="128"/>
      <c r="T2118" s="128"/>
      <c r="U2118" s="128"/>
      <c r="Z2118" s="161"/>
      <c r="AH2118" s="128"/>
      <c r="AI2118" s="162"/>
      <c r="AJ2118" s="162"/>
      <c r="AK2118" s="162"/>
      <c r="AL2118" s="162"/>
      <c r="AM2118" s="128"/>
      <c r="AN2118" s="128"/>
      <c r="AQ2118" s="128"/>
      <c r="AR2118" s="128"/>
      <c r="AS2118" s="128"/>
      <c r="AT2118" s="128"/>
      <c r="AU2118" s="128"/>
      <c r="AV2118" s="128"/>
    </row>
    <row r="2119" ht="16.5" customHeight="1">
      <c r="A2119" s="128"/>
      <c r="B2119" s="128"/>
      <c r="C2119" s="128"/>
      <c r="D2119" s="128"/>
      <c r="E2119" s="128"/>
      <c r="F2119" s="128"/>
      <c r="G2119" s="128"/>
      <c r="H2119" s="128"/>
      <c r="I2119" s="128"/>
      <c r="J2119" s="128"/>
      <c r="K2119" s="128"/>
      <c r="L2119" s="128"/>
      <c r="M2119" s="128"/>
      <c r="N2119" s="128"/>
      <c r="O2119" s="128"/>
      <c r="P2119" s="128"/>
      <c r="Q2119" s="128"/>
      <c r="R2119" s="128"/>
      <c r="S2119" s="128"/>
      <c r="T2119" s="128"/>
      <c r="U2119" s="128"/>
      <c r="Z2119" s="161"/>
      <c r="AH2119" s="128"/>
      <c r="AI2119" s="162"/>
      <c r="AJ2119" s="162"/>
      <c r="AK2119" s="162"/>
      <c r="AL2119" s="162"/>
      <c r="AM2119" s="128"/>
      <c r="AN2119" s="128"/>
      <c r="AQ2119" s="128"/>
      <c r="AR2119" s="128"/>
      <c r="AS2119" s="128"/>
      <c r="AT2119" s="128"/>
      <c r="AU2119" s="128"/>
      <c r="AV2119" s="128"/>
    </row>
    <row r="2120" ht="16.5" customHeight="1">
      <c r="A2120" s="128"/>
      <c r="B2120" s="128"/>
      <c r="C2120" s="128"/>
      <c r="D2120" s="128"/>
      <c r="E2120" s="128"/>
      <c r="F2120" s="128"/>
      <c r="G2120" s="128"/>
      <c r="H2120" s="128"/>
      <c r="I2120" s="128"/>
      <c r="J2120" s="128"/>
      <c r="K2120" s="128"/>
      <c r="L2120" s="128"/>
      <c r="M2120" s="128"/>
      <c r="N2120" s="128"/>
      <c r="O2120" s="128"/>
      <c r="P2120" s="128"/>
      <c r="Q2120" s="128"/>
      <c r="R2120" s="128"/>
      <c r="S2120" s="128"/>
      <c r="T2120" s="128"/>
      <c r="U2120" s="128"/>
      <c r="Z2120" s="161"/>
      <c r="AH2120" s="128"/>
      <c r="AI2120" s="162"/>
      <c r="AJ2120" s="162"/>
      <c r="AK2120" s="162"/>
      <c r="AL2120" s="162"/>
      <c r="AM2120" s="128"/>
      <c r="AN2120" s="128"/>
      <c r="AQ2120" s="128"/>
      <c r="AR2120" s="128"/>
      <c r="AS2120" s="128"/>
      <c r="AT2120" s="128"/>
      <c r="AU2120" s="128"/>
      <c r="AV2120" s="128"/>
    </row>
    <row r="2121" ht="16.5" customHeight="1">
      <c r="A2121" s="128"/>
      <c r="B2121" s="128"/>
      <c r="C2121" s="128"/>
      <c r="D2121" s="128"/>
      <c r="E2121" s="128"/>
      <c r="F2121" s="128"/>
      <c r="G2121" s="128"/>
      <c r="H2121" s="128"/>
      <c r="I2121" s="128"/>
      <c r="J2121" s="128"/>
      <c r="K2121" s="128"/>
      <c r="L2121" s="128"/>
      <c r="M2121" s="128"/>
      <c r="N2121" s="128"/>
      <c r="O2121" s="128"/>
      <c r="P2121" s="128"/>
      <c r="Q2121" s="128"/>
      <c r="R2121" s="128"/>
      <c r="S2121" s="128"/>
      <c r="T2121" s="128"/>
      <c r="U2121" s="128"/>
      <c r="Z2121" s="161"/>
      <c r="AH2121" s="128"/>
      <c r="AI2121" s="162"/>
      <c r="AJ2121" s="162"/>
      <c r="AK2121" s="162"/>
      <c r="AL2121" s="162"/>
      <c r="AM2121" s="128"/>
      <c r="AN2121" s="128"/>
      <c r="AQ2121" s="128"/>
      <c r="AR2121" s="128"/>
      <c r="AS2121" s="128"/>
      <c r="AT2121" s="128"/>
      <c r="AU2121" s="128"/>
      <c r="AV2121" s="128"/>
    </row>
    <row r="2122" ht="16.5" customHeight="1">
      <c r="A2122" s="128"/>
      <c r="B2122" s="128"/>
      <c r="C2122" s="128"/>
      <c r="D2122" s="128"/>
      <c r="E2122" s="128"/>
      <c r="F2122" s="128"/>
      <c r="G2122" s="128"/>
      <c r="H2122" s="128"/>
      <c r="I2122" s="128"/>
      <c r="J2122" s="128"/>
      <c r="K2122" s="128"/>
      <c r="L2122" s="128"/>
      <c r="M2122" s="128"/>
      <c r="N2122" s="128"/>
      <c r="O2122" s="128"/>
      <c r="P2122" s="128"/>
      <c r="Q2122" s="128"/>
      <c r="R2122" s="128"/>
      <c r="S2122" s="128"/>
      <c r="T2122" s="128"/>
      <c r="U2122" s="128"/>
      <c r="Z2122" s="161"/>
      <c r="AH2122" s="128"/>
      <c r="AI2122" s="162"/>
      <c r="AJ2122" s="162"/>
      <c r="AK2122" s="162"/>
      <c r="AL2122" s="162"/>
      <c r="AM2122" s="128"/>
      <c r="AN2122" s="128"/>
      <c r="AQ2122" s="128"/>
      <c r="AR2122" s="128"/>
      <c r="AS2122" s="128"/>
      <c r="AT2122" s="128"/>
      <c r="AU2122" s="128"/>
      <c r="AV2122" s="128"/>
    </row>
    <row r="2123" ht="16.5" customHeight="1">
      <c r="A2123" s="128"/>
      <c r="B2123" s="128"/>
      <c r="C2123" s="128"/>
      <c r="D2123" s="128"/>
      <c r="E2123" s="128"/>
      <c r="F2123" s="128"/>
      <c r="G2123" s="128"/>
      <c r="H2123" s="128"/>
      <c r="I2123" s="128"/>
      <c r="J2123" s="128"/>
      <c r="K2123" s="128"/>
      <c r="L2123" s="128"/>
      <c r="M2123" s="128"/>
      <c r="N2123" s="128"/>
      <c r="O2123" s="128"/>
      <c r="P2123" s="128"/>
      <c r="Q2123" s="128"/>
      <c r="R2123" s="128"/>
      <c r="S2123" s="128"/>
      <c r="T2123" s="128"/>
      <c r="U2123" s="128"/>
      <c r="Z2123" s="161"/>
      <c r="AH2123" s="128"/>
      <c r="AI2123" s="162"/>
      <c r="AJ2123" s="162"/>
      <c r="AK2123" s="162"/>
      <c r="AL2123" s="162"/>
      <c r="AM2123" s="128"/>
      <c r="AN2123" s="128"/>
      <c r="AQ2123" s="128"/>
      <c r="AR2123" s="128"/>
      <c r="AS2123" s="128"/>
      <c r="AT2123" s="128"/>
      <c r="AU2123" s="128"/>
      <c r="AV2123" s="128"/>
    </row>
    <row r="2124" ht="16.5" customHeight="1">
      <c r="A2124" s="128"/>
      <c r="B2124" s="128"/>
      <c r="C2124" s="128"/>
      <c r="D2124" s="128"/>
      <c r="E2124" s="128"/>
      <c r="F2124" s="128"/>
      <c r="G2124" s="128"/>
      <c r="H2124" s="128"/>
      <c r="I2124" s="128"/>
      <c r="J2124" s="128"/>
      <c r="K2124" s="128"/>
      <c r="L2124" s="128"/>
      <c r="M2124" s="128"/>
      <c r="N2124" s="128"/>
      <c r="O2124" s="128"/>
      <c r="P2124" s="128"/>
      <c r="Q2124" s="128"/>
      <c r="R2124" s="128"/>
      <c r="S2124" s="128"/>
      <c r="T2124" s="128"/>
      <c r="U2124" s="128"/>
      <c r="Z2124" s="161"/>
      <c r="AH2124" s="128"/>
      <c r="AI2124" s="162"/>
      <c r="AJ2124" s="162"/>
      <c r="AK2124" s="162"/>
      <c r="AL2124" s="162"/>
      <c r="AM2124" s="128"/>
      <c r="AN2124" s="128"/>
      <c r="AQ2124" s="128"/>
      <c r="AR2124" s="128"/>
      <c r="AS2124" s="128"/>
      <c r="AT2124" s="128"/>
      <c r="AU2124" s="128"/>
      <c r="AV2124" s="128"/>
    </row>
    <row r="2125" ht="16.5" customHeight="1">
      <c r="A2125" s="128"/>
      <c r="B2125" s="128"/>
      <c r="C2125" s="128"/>
      <c r="D2125" s="128"/>
      <c r="E2125" s="128"/>
      <c r="F2125" s="128"/>
      <c r="G2125" s="128"/>
      <c r="H2125" s="128"/>
      <c r="I2125" s="128"/>
      <c r="J2125" s="128"/>
      <c r="K2125" s="128"/>
      <c r="L2125" s="128"/>
      <c r="M2125" s="128"/>
      <c r="N2125" s="128"/>
      <c r="O2125" s="128"/>
      <c r="P2125" s="128"/>
      <c r="Q2125" s="128"/>
      <c r="R2125" s="128"/>
      <c r="S2125" s="128"/>
      <c r="T2125" s="128"/>
      <c r="U2125" s="128"/>
      <c r="Z2125" s="161"/>
      <c r="AH2125" s="128"/>
      <c r="AI2125" s="162"/>
      <c r="AJ2125" s="162"/>
      <c r="AK2125" s="162"/>
      <c r="AL2125" s="162"/>
      <c r="AM2125" s="128"/>
      <c r="AN2125" s="128"/>
      <c r="AQ2125" s="128"/>
      <c r="AR2125" s="128"/>
      <c r="AS2125" s="128"/>
      <c r="AT2125" s="128"/>
      <c r="AU2125" s="128"/>
      <c r="AV2125" s="128"/>
    </row>
    <row r="2126" ht="16.5" customHeight="1">
      <c r="A2126" s="128"/>
      <c r="B2126" s="128"/>
      <c r="C2126" s="128"/>
      <c r="D2126" s="128"/>
      <c r="E2126" s="128"/>
      <c r="F2126" s="128"/>
      <c r="G2126" s="128"/>
      <c r="H2126" s="128"/>
      <c r="I2126" s="128"/>
      <c r="J2126" s="128"/>
      <c r="K2126" s="128"/>
      <c r="L2126" s="128"/>
      <c r="M2126" s="128"/>
      <c r="N2126" s="128"/>
      <c r="O2126" s="128"/>
      <c r="P2126" s="128"/>
      <c r="Q2126" s="128"/>
      <c r="R2126" s="128"/>
      <c r="S2126" s="128"/>
      <c r="T2126" s="128"/>
      <c r="U2126" s="128"/>
      <c r="Z2126" s="161"/>
      <c r="AH2126" s="128"/>
      <c r="AI2126" s="162"/>
      <c r="AJ2126" s="162"/>
      <c r="AK2126" s="162"/>
      <c r="AL2126" s="162"/>
      <c r="AM2126" s="128"/>
      <c r="AN2126" s="128"/>
      <c r="AQ2126" s="128"/>
      <c r="AR2126" s="128"/>
      <c r="AS2126" s="128"/>
      <c r="AT2126" s="128"/>
      <c r="AU2126" s="128"/>
      <c r="AV2126" s="128"/>
    </row>
    <row r="2127" ht="16.5" customHeight="1">
      <c r="A2127" s="128"/>
      <c r="B2127" s="128"/>
      <c r="C2127" s="128"/>
      <c r="D2127" s="128"/>
      <c r="E2127" s="128"/>
      <c r="F2127" s="128"/>
      <c r="G2127" s="128"/>
      <c r="H2127" s="128"/>
      <c r="I2127" s="128"/>
      <c r="J2127" s="128"/>
      <c r="K2127" s="128"/>
      <c r="L2127" s="128"/>
      <c r="M2127" s="128"/>
      <c r="N2127" s="128"/>
      <c r="O2127" s="128"/>
      <c r="P2127" s="128"/>
      <c r="Q2127" s="128"/>
      <c r="R2127" s="128"/>
      <c r="S2127" s="128"/>
      <c r="T2127" s="128"/>
      <c r="U2127" s="128"/>
      <c r="Z2127" s="161"/>
      <c r="AH2127" s="128"/>
      <c r="AI2127" s="162"/>
      <c r="AJ2127" s="162"/>
      <c r="AK2127" s="162"/>
      <c r="AL2127" s="162"/>
      <c r="AM2127" s="128"/>
      <c r="AN2127" s="128"/>
      <c r="AQ2127" s="128"/>
      <c r="AR2127" s="128"/>
      <c r="AS2127" s="128"/>
      <c r="AT2127" s="128"/>
      <c r="AU2127" s="128"/>
      <c r="AV2127" s="128"/>
    </row>
    <row r="2128" ht="16.5" customHeight="1">
      <c r="A2128" s="128"/>
      <c r="B2128" s="128"/>
      <c r="C2128" s="128"/>
      <c r="D2128" s="128"/>
      <c r="E2128" s="128"/>
      <c r="F2128" s="128"/>
      <c r="G2128" s="128"/>
      <c r="H2128" s="128"/>
      <c r="I2128" s="128"/>
      <c r="J2128" s="128"/>
      <c r="K2128" s="128"/>
      <c r="L2128" s="128"/>
      <c r="M2128" s="128"/>
      <c r="N2128" s="128"/>
      <c r="O2128" s="128"/>
      <c r="P2128" s="128"/>
      <c r="Q2128" s="128"/>
      <c r="R2128" s="128"/>
      <c r="S2128" s="128"/>
      <c r="T2128" s="128"/>
      <c r="U2128" s="128"/>
      <c r="Z2128" s="161"/>
      <c r="AH2128" s="128"/>
      <c r="AI2128" s="162"/>
      <c r="AJ2128" s="162"/>
      <c r="AK2128" s="162"/>
      <c r="AL2128" s="162"/>
      <c r="AM2128" s="128"/>
      <c r="AN2128" s="128"/>
      <c r="AQ2128" s="128"/>
      <c r="AR2128" s="128"/>
      <c r="AS2128" s="128"/>
      <c r="AT2128" s="128"/>
      <c r="AU2128" s="128"/>
      <c r="AV2128" s="128"/>
    </row>
    <row r="2129" ht="16.5" customHeight="1">
      <c r="A2129" s="128"/>
      <c r="B2129" s="128"/>
      <c r="C2129" s="128"/>
      <c r="D2129" s="128"/>
      <c r="E2129" s="128"/>
      <c r="F2129" s="128"/>
      <c r="G2129" s="128"/>
      <c r="H2129" s="128"/>
      <c r="I2129" s="128"/>
      <c r="J2129" s="128"/>
      <c r="K2129" s="128"/>
      <c r="L2129" s="128"/>
      <c r="M2129" s="128"/>
      <c r="N2129" s="128"/>
      <c r="O2129" s="128"/>
      <c r="P2129" s="128"/>
      <c r="Q2129" s="128"/>
      <c r="R2129" s="128"/>
      <c r="S2129" s="128"/>
      <c r="T2129" s="128"/>
      <c r="U2129" s="128"/>
      <c r="Z2129" s="161"/>
      <c r="AH2129" s="128"/>
      <c r="AI2129" s="162"/>
      <c r="AJ2129" s="162"/>
      <c r="AK2129" s="162"/>
      <c r="AL2129" s="162"/>
      <c r="AM2129" s="128"/>
      <c r="AN2129" s="128"/>
      <c r="AQ2129" s="128"/>
      <c r="AR2129" s="128"/>
      <c r="AS2129" s="128"/>
      <c r="AT2129" s="128"/>
      <c r="AU2129" s="128"/>
      <c r="AV2129" s="128"/>
    </row>
    <row r="2130" ht="16.5" customHeight="1">
      <c r="A2130" s="128"/>
      <c r="B2130" s="128"/>
      <c r="C2130" s="128"/>
      <c r="D2130" s="128"/>
      <c r="E2130" s="128"/>
      <c r="F2130" s="128"/>
      <c r="G2130" s="128"/>
      <c r="H2130" s="128"/>
      <c r="I2130" s="128"/>
      <c r="J2130" s="128"/>
      <c r="K2130" s="128"/>
      <c r="L2130" s="128"/>
      <c r="M2130" s="128"/>
      <c r="N2130" s="128"/>
      <c r="O2130" s="128"/>
      <c r="P2130" s="128"/>
      <c r="Q2130" s="128"/>
      <c r="R2130" s="128"/>
      <c r="S2130" s="128"/>
      <c r="T2130" s="128"/>
      <c r="U2130" s="128"/>
      <c r="Z2130" s="161"/>
      <c r="AH2130" s="128"/>
      <c r="AI2130" s="162"/>
      <c r="AJ2130" s="162"/>
      <c r="AK2130" s="162"/>
      <c r="AL2130" s="162"/>
      <c r="AM2130" s="128"/>
      <c r="AN2130" s="128"/>
      <c r="AQ2130" s="128"/>
      <c r="AR2130" s="128"/>
      <c r="AS2130" s="128"/>
      <c r="AT2130" s="128"/>
      <c r="AU2130" s="128"/>
      <c r="AV2130" s="128"/>
    </row>
    <row r="2131" ht="16.5" customHeight="1">
      <c r="A2131" s="128"/>
      <c r="B2131" s="128"/>
      <c r="C2131" s="128"/>
      <c r="D2131" s="128"/>
      <c r="E2131" s="128"/>
      <c r="F2131" s="128"/>
      <c r="G2131" s="128"/>
      <c r="H2131" s="128"/>
      <c r="I2131" s="128"/>
      <c r="J2131" s="128"/>
      <c r="K2131" s="128"/>
      <c r="L2131" s="128"/>
      <c r="M2131" s="128"/>
      <c r="N2131" s="128"/>
      <c r="O2131" s="128"/>
      <c r="P2131" s="128"/>
      <c r="Q2131" s="128"/>
      <c r="R2131" s="128"/>
      <c r="S2131" s="128"/>
      <c r="T2131" s="128"/>
      <c r="U2131" s="128"/>
      <c r="Z2131" s="161"/>
      <c r="AH2131" s="128"/>
      <c r="AI2131" s="162"/>
      <c r="AJ2131" s="162"/>
      <c r="AK2131" s="162"/>
      <c r="AL2131" s="162"/>
      <c r="AM2131" s="128"/>
      <c r="AN2131" s="128"/>
      <c r="AQ2131" s="128"/>
      <c r="AR2131" s="128"/>
      <c r="AS2131" s="128"/>
      <c r="AT2131" s="128"/>
      <c r="AU2131" s="128"/>
      <c r="AV2131" s="128"/>
    </row>
    <row r="2132" ht="16.5" customHeight="1">
      <c r="A2132" s="128"/>
      <c r="B2132" s="128"/>
      <c r="C2132" s="128"/>
      <c r="D2132" s="128"/>
      <c r="E2132" s="128"/>
      <c r="F2132" s="128"/>
      <c r="G2132" s="128"/>
      <c r="H2132" s="128"/>
      <c r="I2132" s="128"/>
      <c r="J2132" s="128"/>
      <c r="K2132" s="128"/>
      <c r="L2132" s="128"/>
      <c r="M2132" s="128"/>
      <c r="N2132" s="128"/>
      <c r="O2132" s="128"/>
      <c r="P2132" s="128"/>
      <c r="Q2132" s="128"/>
      <c r="R2132" s="128"/>
      <c r="S2132" s="128"/>
      <c r="T2132" s="128"/>
      <c r="U2132" s="128"/>
      <c r="Z2132" s="161"/>
      <c r="AH2132" s="128"/>
      <c r="AI2132" s="162"/>
      <c r="AJ2132" s="162"/>
      <c r="AK2132" s="162"/>
      <c r="AL2132" s="162"/>
      <c r="AM2132" s="128"/>
      <c r="AN2132" s="128"/>
      <c r="AQ2132" s="128"/>
      <c r="AR2132" s="128"/>
      <c r="AS2132" s="128"/>
      <c r="AT2132" s="128"/>
      <c r="AU2132" s="128"/>
      <c r="AV2132" s="128"/>
    </row>
    <row r="2133" ht="16.5" customHeight="1">
      <c r="A2133" s="128"/>
      <c r="B2133" s="128"/>
      <c r="C2133" s="128"/>
      <c r="D2133" s="128"/>
      <c r="E2133" s="128"/>
      <c r="F2133" s="128"/>
      <c r="G2133" s="128"/>
      <c r="H2133" s="128"/>
      <c r="I2133" s="128"/>
      <c r="J2133" s="128"/>
      <c r="K2133" s="128"/>
      <c r="L2133" s="128"/>
      <c r="M2133" s="128"/>
      <c r="N2133" s="128"/>
      <c r="O2133" s="128"/>
      <c r="P2133" s="128"/>
      <c r="Q2133" s="128"/>
      <c r="R2133" s="128"/>
      <c r="S2133" s="128"/>
      <c r="T2133" s="128"/>
      <c r="U2133" s="128"/>
      <c r="Z2133" s="161"/>
      <c r="AH2133" s="128"/>
      <c r="AI2133" s="162"/>
      <c r="AJ2133" s="162"/>
      <c r="AK2133" s="162"/>
      <c r="AL2133" s="162"/>
      <c r="AM2133" s="128"/>
      <c r="AN2133" s="128"/>
      <c r="AQ2133" s="128"/>
      <c r="AR2133" s="128"/>
      <c r="AS2133" s="128"/>
      <c r="AT2133" s="128"/>
      <c r="AU2133" s="128"/>
      <c r="AV2133" s="128"/>
    </row>
    <row r="2134" ht="16.5" customHeight="1">
      <c r="A2134" s="128"/>
      <c r="B2134" s="128"/>
      <c r="C2134" s="128"/>
      <c r="D2134" s="128"/>
      <c r="E2134" s="128"/>
      <c r="F2134" s="128"/>
      <c r="G2134" s="128"/>
      <c r="H2134" s="128"/>
      <c r="I2134" s="128"/>
      <c r="J2134" s="128"/>
      <c r="K2134" s="128"/>
      <c r="L2134" s="128"/>
      <c r="M2134" s="128"/>
      <c r="N2134" s="128"/>
      <c r="O2134" s="128"/>
      <c r="P2134" s="128"/>
      <c r="Q2134" s="128"/>
      <c r="R2134" s="128"/>
      <c r="S2134" s="128"/>
      <c r="T2134" s="128"/>
      <c r="U2134" s="128"/>
      <c r="Z2134" s="161"/>
      <c r="AH2134" s="128"/>
      <c r="AI2134" s="162"/>
      <c r="AJ2134" s="162"/>
      <c r="AK2134" s="162"/>
      <c r="AL2134" s="162"/>
      <c r="AM2134" s="128"/>
      <c r="AN2134" s="128"/>
      <c r="AQ2134" s="128"/>
      <c r="AR2134" s="128"/>
      <c r="AS2134" s="128"/>
      <c r="AT2134" s="128"/>
      <c r="AU2134" s="128"/>
      <c r="AV2134" s="128"/>
    </row>
    <row r="2135" ht="16.5" customHeight="1">
      <c r="A2135" s="128"/>
      <c r="B2135" s="128"/>
      <c r="C2135" s="128"/>
      <c r="D2135" s="128"/>
      <c r="E2135" s="128"/>
      <c r="F2135" s="128"/>
      <c r="G2135" s="128"/>
      <c r="H2135" s="128"/>
      <c r="I2135" s="128"/>
      <c r="J2135" s="128"/>
      <c r="K2135" s="128"/>
      <c r="L2135" s="128"/>
      <c r="M2135" s="128"/>
      <c r="N2135" s="128"/>
      <c r="O2135" s="128"/>
      <c r="P2135" s="128"/>
      <c r="Q2135" s="128"/>
      <c r="R2135" s="128"/>
      <c r="S2135" s="128"/>
      <c r="T2135" s="128"/>
      <c r="U2135" s="128"/>
      <c r="Z2135" s="161"/>
      <c r="AH2135" s="128"/>
      <c r="AI2135" s="162"/>
      <c r="AJ2135" s="162"/>
      <c r="AK2135" s="162"/>
      <c r="AL2135" s="162"/>
      <c r="AM2135" s="128"/>
      <c r="AN2135" s="128"/>
      <c r="AQ2135" s="128"/>
      <c r="AR2135" s="128"/>
      <c r="AS2135" s="128"/>
      <c r="AT2135" s="128"/>
      <c r="AU2135" s="128"/>
      <c r="AV2135" s="128"/>
    </row>
    <row r="2136" ht="16.5" customHeight="1">
      <c r="A2136" s="128"/>
      <c r="B2136" s="128"/>
      <c r="C2136" s="128"/>
      <c r="D2136" s="128"/>
      <c r="E2136" s="128"/>
      <c r="F2136" s="128"/>
      <c r="G2136" s="128"/>
      <c r="H2136" s="128"/>
      <c r="I2136" s="128"/>
      <c r="J2136" s="128"/>
      <c r="K2136" s="128"/>
      <c r="L2136" s="128"/>
      <c r="M2136" s="128"/>
      <c r="N2136" s="128"/>
      <c r="O2136" s="128"/>
      <c r="P2136" s="128"/>
      <c r="Q2136" s="128"/>
      <c r="R2136" s="128"/>
      <c r="S2136" s="128"/>
      <c r="T2136" s="128"/>
      <c r="U2136" s="128"/>
      <c r="Z2136" s="161"/>
      <c r="AH2136" s="128"/>
      <c r="AI2136" s="162"/>
      <c r="AJ2136" s="162"/>
      <c r="AK2136" s="162"/>
      <c r="AL2136" s="162"/>
      <c r="AM2136" s="128"/>
      <c r="AN2136" s="128"/>
      <c r="AQ2136" s="128"/>
      <c r="AR2136" s="128"/>
      <c r="AS2136" s="128"/>
      <c r="AT2136" s="128"/>
      <c r="AU2136" s="128"/>
      <c r="AV2136" s="128"/>
    </row>
    <row r="2137" ht="16.5" customHeight="1">
      <c r="A2137" s="128"/>
      <c r="B2137" s="128"/>
      <c r="C2137" s="128"/>
      <c r="D2137" s="128"/>
      <c r="E2137" s="128"/>
      <c r="F2137" s="128"/>
      <c r="G2137" s="128"/>
      <c r="H2137" s="128"/>
      <c r="I2137" s="128"/>
      <c r="J2137" s="128"/>
      <c r="K2137" s="128"/>
      <c r="L2137" s="128"/>
      <c r="M2137" s="128"/>
      <c r="N2137" s="128"/>
      <c r="O2137" s="128"/>
      <c r="P2137" s="128"/>
      <c r="Q2137" s="128"/>
      <c r="R2137" s="128"/>
      <c r="S2137" s="128"/>
      <c r="T2137" s="128"/>
      <c r="U2137" s="128"/>
      <c r="Z2137" s="161"/>
      <c r="AH2137" s="128"/>
      <c r="AI2137" s="162"/>
      <c r="AJ2137" s="162"/>
      <c r="AK2137" s="162"/>
      <c r="AL2137" s="162"/>
      <c r="AM2137" s="128"/>
      <c r="AN2137" s="128"/>
      <c r="AQ2137" s="128"/>
      <c r="AR2137" s="128"/>
      <c r="AS2137" s="128"/>
      <c r="AT2137" s="128"/>
      <c r="AU2137" s="128"/>
      <c r="AV2137" s="128"/>
    </row>
    <row r="2138" ht="16.5" customHeight="1">
      <c r="A2138" s="128"/>
      <c r="B2138" s="128"/>
      <c r="C2138" s="128"/>
      <c r="D2138" s="128"/>
      <c r="E2138" s="128"/>
      <c r="F2138" s="128"/>
      <c r="G2138" s="128"/>
      <c r="H2138" s="128"/>
      <c r="I2138" s="128"/>
      <c r="J2138" s="128"/>
      <c r="K2138" s="128"/>
      <c r="L2138" s="128"/>
      <c r="M2138" s="128"/>
      <c r="N2138" s="128"/>
      <c r="O2138" s="128"/>
      <c r="P2138" s="128"/>
      <c r="Q2138" s="128"/>
      <c r="R2138" s="128"/>
      <c r="S2138" s="128"/>
      <c r="T2138" s="128"/>
      <c r="U2138" s="128"/>
      <c r="Z2138" s="161"/>
      <c r="AH2138" s="128"/>
      <c r="AI2138" s="162"/>
      <c r="AJ2138" s="162"/>
      <c r="AK2138" s="162"/>
      <c r="AL2138" s="162"/>
      <c r="AM2138" s="128"/>
      <c r="AN2138" s="128"/>
      <c r="AQ2138" s="128"/>
      <c r="AR2138" s="128"/>
      <c r="AS2138" s="128"/>
      <c r="AT2138" s="128"/>
      <c r="AU2138" s="128"/>
      <c r="AV2138" s="128"/>
    </row>
    <row r="2139" ht="16.5" customHeight="1">
      <c r="A2139" s="128"/>
      <c r="B2139" s="128"/>
      <c r="C2139" s="128"/>
      <c r="D2139" s="128"/>
      <c r="E2139" s="128"/>
      <c r="F2139" s="128"/>
      <c r="G2139" s="128"/>
      <c r="H2139" s="128"/>
      <c r="I2139" s="128"/>
      <c r="J2139" s="128"/>
      <c r="K2139" s="128"/>
      <c r="L2139" s="128"/>
      <c r="M2139" s="128"/>
      <c r="N2139" s="128"/>
      <c r="O2139" s="128"/>
      <c r="P2139" s="128"/>
      <c r="Q2139" s="128"/>
      <c r="R2139" s="128"/>
      <c r="S2139" s="128"/>
      <c r="T2139" s="128"/>
      <c r="U2139" s="128"/>
      <c r="Z2139" s="161"/>
      <c r="AH2139" s="128"/>
      <c r="AI2139" s="162"/>
      <c r="AJ2139" s="162"/>
      <c r="AK2139" s="162"/>
      <c r="AL2139" s="162"/>
      <c r="AM2139" s="128"/>
      <c r="AN2139" s="128"/>
      <c r="AQ2139" s="128"/>
      <c r="AR2139" s="128"/>
      <c r="AS2139" s="128"/>
      <c r="AT2139" s="128"/>
      <c r="AU2139" s="128"/>
      <c r="AV2139" s="128"/>
    </row>
    <row r="2140" ht="16.5" customHeight="1">
      <c r="A2140" s="128"/>
      <c r="B2140" s="128"/>
      <c r="C2140" s="128"/>
      <c r="D2140" s="128"/>
      <c r="E2140" s="128"/>
      <c r="F2140" s="128"/>
      <c r="G2140" s="128"/>
      <c r="H2140" s="128"/>
      <c r="I2140" s="128"/>
      <c r="J2140" s="128"/>
      <c r="K2140" s="128"/>
      <c r="L2140" s="128"/>
      <c r="M2140" s="128"/>
      <c r="N2140" s="128"/>
      <c r="O2140" s="128"/>
      <c r="P2140" s="128"/>
      <c r="Q2140" s="128"/>
      <c r="R2140" s="128"/>
      <c r="S2140" s="128"/>
      <c r="T2140" s="128"/>
      <c r="U2140" s="128"/>
      <c r="Z2140" s="161"/>
      <c r="AH2140" s="128"/>
      <c r="AI2140" s="162"/>
      <c r="AJ2140" s="162"/>
      <c r="AK2140" s="162"/>
      <c r="AL2140" s="162"/>
      <c r="AM2140" s="128"/>
      <c r="AN2140" s="128"/>
      <c r="AQ2140" s="128"/>
      <c r="AR2140" s="128"/>
      <c r="AS2140" s="128"/>
      <c r="AT2140" s="128"/>
      <c r="AU2140" s="128"/>
      <c r="AV2140" s="128"/>
    </row>
    <row r="2141" ht="16.5" customHeight="1">
      <c r="A2141" s="128"/>
      <c r="B2141" s="128"/>
      <c r="C2141" s="128"/>
      <c r="D2141" s="128"/>
      <c r="E2141" s="128"/>
      <c r="F2141" s="128"/>
      <c r="G2141" s="128"/>
      <c r="H2141" s="128"/>
      <c r="I2141" s="128"/>
      <c r="J2141" s="128"/>
      <c r="K2141" s="128"/>
      <c r="L2141" s="128"/>
      <c r="M2141" s="128"/>
      <c r="N2141" s="128"/>
      <c r="O2141" s="128"/>
      <c r="P2141" s="128"/>
      <c r="Q2141" s="128"/>
      <c r="R2141" s="128"/>
      <c r="S2141" s="128"/>
      <c r="T2141" s="128"/>
      <c r="U2141" s="128"/>
      <c r="Z2141" s="161"/>
      <c r="AH2141" s="128"/>
      <c r="AI2141" s="162"/>
      <c r="AJ2141" s="162"/>
      <c r="AK2141" s="162"/>
      <c r="AL2141" s="162"/>
      <c r="AM2141" s="128"/>
      <c r="AN2141" s="128"/>
      <c r="AQ2141" s="128"/>
      <c r="AR2141" s="128"/>
      <c r="AS2141" s="128"/>
      <c r="AT2141" s="128"/>
      <c r="AU2141" s="128"/>
      <c r="AV2141" s="128"/>
    </row>
    <row r="2142" ht="16.5" customHeight="1">
      <c r="A2142" s="128"/>
      <c r="B2142" s="128"/>
      <c r="C2142" s="128"/>
      <c r="D2142" s="128"/>
      <c r="E2142" s="128"/>
      <c r="F2142" s="128"/>
      <c r="G2142" s="128"/>
      <c r="H2142" s="128"/>
      <c r="I2142" s="128"/>
      <c r="J2142" s="128"/>
      <c r="K2142" s="128"/>
      <c r="L2142" s="128"/>
      <c r="M2142" s="128"/>
      <c r="N2142" s="128"/>
      <c r="O2142" s="128"/>
      <c r="P2142" s="128"/>
      <c r="Q2142" s="128"/>
      <c r="R2142" s="128"/>
      <c r="S2142" s="128"/>
      <c r="T2142" s="128"/>
      <c r="U2142" s="128"/>
      <c r="Z2142" s="161"/>
      <c r="AH2142" s="128"/>
      <c r="AI2142" s="162"/>
      <c r="AJ2142" s="162"/>
      <c r="AK2142" s="162"/>
      <c r="AL2142" s="162"/>
      <c r="AM2142" s="128"/>
      <c r="AN2142" s="128"/>
      <c r="AQ2142" s="128"/>
      <c r="AR2142" s="128"/>
      <c r="AS2142" s="128"/>
      <c r="AT2142" s="128"/>
      <c r="AU2142" s="128"/>
      <c r="AV2142" s="128"/>
    </row>
    <row r="2143" ht="16.5" customHeight="1">
      <c r="A2143" s="128"/>
      <c r="B2143" s="128"/>
      <c r="C2143" s="128"/>
      <c r="D2143" s="128"/>
      <c r="E2143" s="128"/>
      <c r="F2143" s="128"/>
      <c r="G2143" s="128"/>
      <c r="H2143" s="128"/>
      <c r="I2143" s="128"/>
      <c r="J2143" s="128"/>
      <c r="K2143" s="128"/>
      <c r="L2143" s="128"/>
      <c r="M2143" s="128"/>
      <c r="N2143" s="128"/>
      <c r="O2143" s="128"/>
      <c r="P2143" s="128"/>
      <c r="Q2143" s="128"/>
      <c r="R2143" s="128"/>
      <c r="S2143" s="128"/>
      <c r="T2143" s="128"/>
      <c r="U2143" s="128"/>
      <c r="Z2143" s="161"/>
      <c r="AH2143" s="128"/>
      <c r="AI2143" s="162"/>
      <c r="AJ2143" s="162"/>
      <c r="AK2143" s="162"/>
      <c r="AL2143" s="162"/>
      <c r="AM2143" s="128"/>
      <c r="AN2143" s="128"/>
      <c r="AQ2143" s="128"/>
      <c r="AR2143" s="128"/>
      <c r="AS2143" s="128"/>
      <c r="AT2143" s="128"/>
      <c r="AU2143" s="128"/>
      <c r="AV2143" s="128"/>
    </row>
    <row r="2144" ht="16.5" customHeight="1">
      <c r="A2144" s="128"/>
      <c r="B2144" s="128"/>
      <c r="C2144" s="128"/>
      <c r="D2144" s="128"/>
      <c r="E2144" s="128"/>
      <c r="F2144" s="128"/>
      <c r="G2144" s="128"/>
      <c r="H2144" s="128"/>
      <c r="I2144" s="128"/>
      <c r="J2144" s="128"/>
      <c r="K2144" s="128"/>
      <c r="L2144" s="128"/>
      <c r="M2144" s="128"/>
      <c r="N2144" s="128"/>
      <c r="O2144" s="128"/>
      <c r="P2144" s="128"/>
      <c r="Q2144" s="128"/>
      <c r="R2144" s="128"/>
      <c r="S2144" s="128"/>
      <c r="T2144" s="128"/>
      <c r="U2144" s="128"/>
      <c r="Z2144" s="161"/>
      <c r="AH2144" s="128"/>
      <c r="AI2144" s="162"/>
      <c r="AJ2144" s="162"/>
      <c r="AK2144" s="162"/>
      <c r="AL2144" s="162"/>
      <c r="AM2144" s="128"/>
      <c r="AN2144" s="128"/>
      <c r="AQ2144" s="128"/>
      <c r="AR2144" s="128"/>
      <c r="AS2144" s="128"/>
      <c r="AT2144" s="128"/>
      <c r="AU2144" s="128"/>
      <c r="AV2144" s="128"/>
    </row>
    <row r="2145" ht="16.5" customHeight="1">
      <c r="A2145" s="128"/>
      <c r="B2145" s="128"/>
      <c r="C2145" s="128"/>
      <c r="D2145" s="128"/>
      <c r="E2145" s="128"/>
      <c r="F2145" s="128"/>
      <c r="G2145" s="128"/>
      <c r="H2145" s="128"/>
      <c r="I2145" s="128"/>
      <c r="J2145" s="128"/>
      <c r="K2145" s="128"/>
      <c r="L2145" s="128"/>
      <c r="M2145" s="128"/>
      <c r="N2145" s="128"/>
      <c r="O2145" s="128"/>
      <c r="P2145" s="128"/>
      <c r="Q2145" s="128"/>
      <c r="R2145" s="128"/>
      <c r="S2145" s="128"/>
      <c r="T2145" s="128"/>
      <c r="U2145" s="128"/>
      <c r="Z2145" s="161"/>
      <c r="AH2145" s="128"/>
      <c r="AI2145" s="162"/>
      <c r="AJ2145" s="162"/>
      <c r="AK2145" s="162"/>
      <c r="AL2145" s="162"/>
      <c r="AM2145" s="128"/>
      <c r="AN2145" s="128"/>
      <c r="AQ2145" s="128"/>
      <c r="AR2145" s="128"/>
      <c r="AS2145" s="128"/>
      <c r="AT2145" s="128"/>
      <c r="AU2145" s="128"/>
      <c r="AV2145" s="128"/>
    </row>
    <row r="2146" ht="16.5" customHeight="1">
      <c r="A2146" s="128"/>
      <c r="B2146" s="128"/>
      <c r="C2146" s="128"/>
      <c r="D2146" s="128"/>
      <c r="E2146" s="128"/>
      <c r="F2146" s="128"/>
      <c r="G2146" s="128"/>
      <c r="H2146" s="128"/>
      <c r="I2146" s="128"/>
      <c r="J2146" s="128"/>
      <c r="K2146" s="128"/>
      <c r="L2146" s="128"/>
      <c r="M2146" s="128"/>
      <c r="N2146" s="128"/>
      <c r="O2146" s="128"/>
      <c r="P2146" s="128"/>
      <c r="Q2146" s="128"/>
      <c r="R2146" s="128"/>
      <c r="S2146" s="128"/>
      <c r="T2146" s="128"/>
      <c r="U2146" s="128"/>
      <c r="Z2146" s="161"/>
      <c r="AH2146" s="128"/>
      <c r="AI2146" s="162"/>
      <c r="AJ2146" s="162"/>
      <c r="AK2146" s="162"/>
      <c r="AL2146" s="162"/>
      <c r="AM2146" s="128"/>
      <c r="AN2146" s="128"/>
      <c r="AQ2146" s="128"/>
      <c r="AR2146" s="128"/>
      <c r="AS2146" s="128"/>
      <c r="AT2146" s="128"/>
      <c r="AU2146" s="128"/>
      <c r="AV2146" s="128"/>
    </row>
    <row r="2147" ht="16.5" customHeight="1">
      <c r="A2147" s="128"/>
      <c r="B2147" s="128"/>
      <c r="C2147" s="128"/>
      <c r="D2147" s="128"/>
      <c r="E2147" s="128"/>
      <c r="F2147" s="128"/>
      <c r="G2147" s="128"/>
      <c r="H2147" s="128"/>
      <c r="I2147" s="128"/>
      <c r="J2147" s="128"/>
      <c r="K2147" s="128"/>
      <c r="L2147" s="128"/>
      <c r="M2147" s="128"/>
      <c r="N2147" s="128"/>
      <c r="O2147" s="128"/>
      <c r="P2147" s="128"/>
      <c r="Q2147" s="128"/>
      <c r="R2147" s="128"/>
      <c r="S2147" s="128"/>
      <c r="T2147" s="128"/>
      <c r="U2147" s="128"/>
      <c r="Z2147" s="161"/>
      <c r="AH2147" s="128"/>
      <c r="AI2147" s="162"/>
      <c r="AJ2147" s="162"/>
      <c r="AK2147" s="162"/>
      <c r="AL2147" s="162"/>
      <c r="AM2147" s="128"/>
      <c r="AN2147" s="128"/>
      <c r="AQ2147" s="128"/>
      <c r="AR2147" s="128"/>
      <c r="AS2147" s="128"/>
      <c r="AT2147" s="128"/>
      <c r="AU2147" s="128"/>
      <c r="AV2147" s="128"/>
    </row>
    <row r="2148" ht="16.5" customHeight="1">
      <c r="A2148" s="128"/>
      <c r="B2148" s="128"/>
      <c r="C2148" s="128"/>
      <c r="D2148" s="128"/>
      <c r="E2148" s="128"/>
      <c r="F2148" s="128"/>
      <c r="G2148" s="128"/>
      <c r="H2148" s="128"/>
      <c r="I2148" s="128"/>
      <c r="J2148" s="128"/>
      <c r="K2148" s="128"/>
      <c r="L2148" s="128"/>
      <c r="M2148" s="128"/>
      <c r="N2148" s="128"/>
      <c r="O2148" s="128"/>
      <c r="P2148" s="128"/>
      <c r="Q2148" s="128"/>
      <c r="R2148" s="128"/>
      <c r="S2148" s="128"/>
      <c r="T2148" s="128"/>
      <c r="U2148" s="128"/>
      <c r="Z2148" s="161"/>
      <c r="AH2148" s="128"/>
      <c r="AI2148" s="162"/>
      <c r="AJ2148" s="162"/>
      <c r="AK2148" s="162"/>
      <c r="AL2148" s="162"/>
      <c r="AM2148" s="128"/>
      <c r="AN2148" s="128"/>
      <c r="AQ2148" s="128"/>
      <c r="AR2148" s="128"/>
      <c r="AS2148" s="128"/>
      <c r="AT2148" s="128"/>
      <c r="AU2148" s="128"/>
      <c r="AV2148" s="128"/>
    </row>
    <row r="2149" ht="16.5" customHeight="1">
      <c r="A2149" s="128"/>
      <c r="B2149" s="128"/>
      <c r="C2149" s="128"/>
      <c r="D2149" s="128"/>
      <c r="E2149" s="128"/>
      <c r="F2149" s="128"/>
      <c r="G2149" s="128"/>
      <c r="H2149" s="128"/>
      <c r="I2149" s="128"/>
      <c r="J2149" s="128"/>
      <c r="K2149" s="128"/>
      <c r="L2149" s="128"/>
      <c r="M2149" s="128"/>
      <c r="N2149" s="128"/>
      <c r="O2149" s="128"/>
      <c r="P2149" s="128"/>
      <c r="Q2149" s="128"/>
      <c r="R2149" s="128"/>
      <c r="S2149" s="128"/>
      <c r="T2149" s="128"/>
      <c r="U2149" s="128"/>
      <c r="Z2149" s="161"/>
      <c r="AH2149" s="128"/>
      <c r="AI2149" s="162"/>
      <c r="AJ2149" s="162"/>
      <c r="AK2149" s="162"/>
      <c r="AL2149" s="162"/>
      <c r="AM2149" s="128"/>
      <c r="AN2149" s="128"/>
      <c r="AQ2149" s="128"/>
      <c r="AR2149" s="128"/>
      <c r="AS2149" s="128"/>
      <c r="AT2149" s="128"/>
      <c r="AU2149" s="128"/>
      <c r="AV2149" s="128"/>
    </row>
    <row r="2150" ht="16.5" customHeight="1">
      <c r="A2150" s="128"/>
      <c r="B2150" s="128"/>
      <c r="C2150" s="128"/>
      <c r="D2150" s="128"/>
      <c r="E2150" s="128"/>
      <c r="F2150" s="128"/>
      <c r="G2150" s="128"/>
      <c r="H2150" s="128"/>
      <c r="I2150" s="128"/>
      <c r="J2150" s="128"/>
      <c r="K2150" s="128"/>
      <c r="L2150" s="128"/>
      <c r="M2150" s="128"/>
      <c r="N2150" s="128"/>
      <c r="O2150" s="128"/>
      <c r="P2150" s="128"/>
      <c r="Q2150" s="128"/>
      <c r="R2150" s="128"/>
      <c r="S2150" s="128"/>
      <c r="T2150" s="128"/>
      <c r="U2150" s="128"/>
      <c r="Z2150" s="161"/>
      <c r="AH2150" s="128"/>
      <c r="AI2150" s="162"/>
      <c r="AJ2150" s="162"/>
      <c r="AK2150" s="162"/>
      <c r="AL2150" s="162"/>
      <c r="AM2150" s="128"/>
      <c r="AN2150" s="128"/>
      <c r="AQ2150" s="128"/>
      <c r="AR2150" s="128"/>
      <c r="AS2150" s="128"/>
      <c r="AT2150" s="128"/>
      <c r="AU2150" s="128"/>
      <c r="AV2150" s="128"/>
    </row>
    <row r="2151" ht="16.5" customHeight="1">
      <c r="A2151" s="128"/>
      <c r="B2151" s="128"/>
      <c r="C2151" s="128"/>
      <c r="D2151" s="128"/>
      <c r="E2151" s="128"/>
      <c r="F2151" s="128"/>
      <c r="G2151" s="128"/>
      <c r="H2151" s="128"/>
      <c r="I2151" s="128"/>
      <c r="J2151" s="128"/>
      <c r="K2151" s="128"/>
      <c r="L2151" s="128"/>
      <c r="M2151" s="128"/>
      <c r="N2151" s="128"/>
      <c r="O2151" s="128"/>
      <c r="P2151" s="128"/>
      <c r="Q2151" s="128"/>
      <c r="R2151" s="128"/>
      <c r="S2151" s="128"/>
      <c r="T2151" s="128"/>
      <c r="U2151" s="128"/>
      <c r="Z2151" s="161"/>
      <c r="AH2151" s="128"/>
      <c r="AI2151" s="162"/>
      <c r="AJ2151" s="162"/>
      <c r="AK2151" s="162"/>
      <c r="AL2151" s="162"/>
      <c r="AM2151" s="128"/>
      <c r="AN2151" s="128"/>
      <c r="AQ2151" s="128"/>
      <c r="AR2151" s="128"/>
      <c r="AS2151" s="128"/>
      <c r="AT2151" s="128"/>
      <c r="AU2151" s="128"/>
      <c r="AV2151" s="128"/>
    </row>
    <row r="2152" ht="16.5" customHeight="1">
      <c r="A2152" s="128"/>
      <c r="B2152" s="128"/>
      <c r="C2152" s="128"/>
      <c r="D2152" s="128"/>
      <c r="E2152" s="128"/>
      <c r="F2152" s="128"/>
      <c r="G2152" s="128"/>
      <c r="H2152" s="128"/>
      <c r="I2152" s="128"/>
      <c r="J2152" s="128"/>
      <c r="K2152" s="128"/>
      <c r="L2152" s="128"/>
      <c r="M2152" s="128"/>
      <c r="N2152" s="128"/>
      <c r="O2152" s="128"/>
      <c r="P2152" s="128"/>
      <c r="Q2152" s="128"/>
      <c r="R2152" s="128"/>
      <c r="S2152" s="128"/>
      <c r="T2152" s="128"/>
      <c r="U2152" s="128"/>
      <c r="Z2152" s="161"/>
      <c r="AH2152" s="128"/>
      <c r="AI2152" s="162"/>
      <c r="AJ2152" s="162"/>
      <c r="AK2152" s="162"/>
      <c r="AL2152" s="162"/>
      <c r="AM2152" s="128"/>
      <c r="AN2152" s="128"/>
      <c r="AQ2152" s="128"/>
      <c r="AR2152" s="128"/>
      <c r="AS2152" s="128"/>
      <c r="AT2152" s="128"/>
      <c r="AU2152" s="128"/>
      <c r="AV2152" s="128"/>
    </row>
    <row r="2153" ht="16.5" customHeight="1">
      <c r="A2153" s="128"/>
      <c r="B2153" s="128"/>
      <c r="C2153" s="128"/>
      <c r="D2153" s="128"/>
      <c r="E2153" s="128"/>
      <c r="F2153" s="128"/>
      <c r="G2153" s="128"/>
      <c r="H2153" s="128"/>
      <c r="I2153" s="128"/>
      <c r="J2153" s="128"/>
      <c r="K2153" s="128"/>
      <c r="L2153" s="128"/>
      <c r="M2153" s="128"/>
      <c r="N2153" s="128"/>
      <c r="O2153" s="128"/>
      <c r="P2153" s="128"/>
      <c r="Q2153" s="128"/>
      <c r="R2153" s="128"/>
      <c r="S2153" s="128"/>
      <c r="T2153" s="128"/>
      <c r="U2153" s="128"/>
      <c r="Z2153" s="161"/>
      <c r="AH2153" s="128"/>
      <c r="AI2153" s="162"/>
      <c r="AJ2153" s="162"/>
      <c r="AK2153" s="162"/>
      <c r="AL2153" s="162"/>
      <c r="AM2153" s="128"/>
      <c r="AN2153" s="128"/>
      <c r="AQ2153" s="128"/>
      <c r="AR2153" s="128"/>
      <c r="AS2153" s="128"/>
      <c r="AT2153" s="128"/>
      <c r="AU2153" s="128"/>
      <c r="AV2153" s="128"/>
    </row>
    <row r="2154" ht="16.5" customHeight="1">
      <c r="A2154" s="128"/>
      <c r="B2154" s="128"/>
      <c r="C2154" s="128"/>
      <c r="D2154" s="128"/>
      <c r="E2154" s="128"/>
      <c r="F2154" s="128"/>
      <c r="G2154" s="128"/>
      <c r="H2154" s="128"/>
      <c r="I2154" s="128"/>
      <c r="J2154" s="128"/>
      <c r="K2154" s="128"/>
      <c r="L2154" s="128"/>
      <c r="M2154" s="128"/>
      <c r="N2154" s="128"/>
      <c r="O2154" s="128"/>
      <c r="P2154" s="128"/>
      <c r="Q2154" s="128"/>
      <c r="R2154" s="128"/>
      <c r="S2154" s="128"/>
      <c r="T2154" s="128"/>
      <c r="U2154" s="128"/>
      <c r="Z2154" s="161"/>
      <c r="AH2154" s="128"/>
      <c r="AI2154" s="162"/>
      <c r="AJ2154" s="162"/>
      <c r="AK2154" s="162"/>
      <c r="AL2154" s="162"/>
      <c r="AM2154" s="128"/>
      <c r="AN2154" s="128"/>
      <c r="AQ2154" s="128"/>
      <c r="AR2154" s="128"/>
      <c r="AS2154" s="128"/>
      <c r="AT2154" s="128"/>
      <c r="AU2154" s="128"/>
      <c r="AV2154" s="128"/>
    </row>
    <row r="2155" ht="16.5" customHeight="1">
      <c r="A2155" s="128"/>
      <c r="B2155" s="128"/>
      <c r="C2155" s="128"/>
      <c r="D2155" s="128"/>
      <c r="E2155" s="128"/>
      <c r="F2155" s="128"/>
      <c r="G2155" s="128"/>
      <c r="H2155" s="128"/>
      <c r="I2155" s="128"/>
      <c r="J2155" s="128"/>
      <c r="K2155" s="128"/>
      <c r="L2155" s="128"/>
      <c r="M2155" s="128"/>
      <c r="N2155" s="128"/>
      <c r="O2155" s="128"/>
      <c r="P2155" s="128"/>
      <c r="Q2155" s="128"/>
      <c r="R2155" s="128"/>
      <c r="S2155" s="128"/>
      <c r="T2155" s="128"/>
      <c r="U2155" s="128"/>
      <c r="Z2155" s="161"/>
      <c r="AH2155" s="128"/>
      <c r="AI2155" s="162"/>
      <c r="AJ2155" s="162"/>
      <c r="AK2155" s="162"/>
      <c r="AL2155" s="162"/>
      <c r="AM2155" s="128"/>
      <c r="AN2155" s="128"/>
      <c r="AQ2155" s="128"/>
      <c r="AR2155" s="128"/>
      <c r="AS2155" s="128"/>
      <c r="AT2155" s="128"/>
      <c r="AU2155" s="128"/>
      <c r="AV2155" s="128"/>
    </row>
    <row r="2156" ht="16.5" customHeight="1">
      <c r="A2156" s="128"/>
      <c r="B2156" s="128"/>
      <c r="F2156" s="128"/>
      <c r="G2156" s="128"/>
      <c r="H2156" s="128"/>
      <c r="I2156" s="128"/>
      <c r="L2156" s="128"/>
      <c r="M2156" s="128"/>
      <c r="N2156" s="128"/>
      <c r="O2156" s="128"/>
      <c r="P2156" s="128"/>
      <c r="Q2156" s="128"/>
      <c r="R2156" s="128"/>
      <c r="S2156" s="128"/>
      <c r="T2156" s="128"/>
      <c r="U2156" s="128"/>
      <c r="Z2156" s="161"/>
      <c r="AH2156" s="128"/>
      <c r="AI2156" s="162"/>
      <c r="AJ2156" s="162"/>
      <c r="AK2156" s="162"/>
      <c r="AL2156" s="162"/>
      <c r="AM2156" s="128"/>
      <c r="AN2156" s="128"/>
      <c r="AQ2156" s="128"/>
      <c r="AR2156" s="128"/>
      <c r="AS2156" s="128"/>
      <c r="AT2156" s="128"/>
      <c r="AU2156" s="128"/>
      <c r="AV2156" s="128"/>
    </row>
    <row r="2157" ht="16.5" customHeight="1">
      <c r="A2157" s="128"/>
      <c r="B2157" s="128"/>
      <c r="C2157" s="128"/>
      <c r="D2157" s="128"/>
      <c r="E2157" s="128"/>
      <c r="F2157" s="128"/>
      <c r="G2157" s="128"/>
      <c r="H2157" s="128"/>
      <c r="I2157" s="128"/>
      <c r="J2157" s="128"/>
      <c r="K2157" s="128"/>
      <c r="L2157" s="128"/>
      <c r="M2157" s="128"/>
      <c r="N2157" s="128"/>
      <c r="O2157" s="128"/>
      <c r="P2157" s="128"/>
      <c r="Q2157" s="128"/>
      <c r="R2157" s="128"/>
      <c r="S2157" s="128"/>
      <c r="T2157" s="128"/>
      <c r="U2157" s="128"/>
      <c r="Z2157" s="161"/>
      <c r="AH2157" s="128"/>
      <c r="AI2157" s="162"/>
      <c r="AJ2157" s="162"/>
      <c r="AK2157" s="162"/>
      <c r="AL2157" s="162"/>
      <c r="AM2157" s="128"/>
      <c r="AN2157" s="128"/>
      <c r="AQ2157" s="128"/>
      <c r="AR2157" s="128"/>
      <c r="AS2157" s="128"/>
      <c r="AT2157" s="128"/>
      <c r="AU2157" s="128"/>
      <c r="AV2157" s="128"/>
    </row>
    <row r="2158" ht="16.5" customHeight="1">
      <c r="A2158" s="128"/>
      <c r="B2158" s="128"/>
      <c r="C2158" s="128"/>
      <c r="D2158" s="128"/>
      <c r="E2158" s="128"/>
      <c r="F2158" s="128"/>
      <c r="G2158" s="128"/>
      <c r="H2158" s="128"/>
      <c r="I2158" s="128"/>
      <c r="J2158" s="128"/>
      <c r="K2158" s="128"/>
      <c r="L2158" s="128"/>
      <c r="M2158" s="128"/>
      <c r="N2158" s="128"/>
      <c r="O2158" s="128"/>
      <c r="P2158" s="128"/>
      <c r="Q2158" s="128"/>
      <c r="R2158" s="128"/>
      <c r="S2158" s="128"/>
      <c r="T2158" s="128"/>
      <c r="U2158" s="128"/>
      <c r="Z2158" s="161"/>
      <c r="AH2158" s="128"/>
      <c r="AI2158" s="162"/>
      <c r="AJ2158" s="162"/>
      <c r="AK2158" s="162"/>
      <c r="AL2158" s="162"/>
      <c r="AM2158" s="128"/>
      <c r="AN2158" s="128"/>
      <c r="AQ2158" s="128"/>
      <c r="AR2158" s="128"/>
      <c r="AS2158" s="128"/>
      <c r="AT2158" s="128"/>
      <c r="AU2158" s="128"/>
      <c r="AV2158" s="128"/>
    </row>
    <row r="2159" ht="16.5" customHeight="1">
      <c r="A2159" s="128"/>
      <c r="B2159" s="128"/>
      <c r="C2159" s="128"/>
      <c r="D2159" s="128"/>
      <c r="E2159" s="128"/>
      <c r="F2159" s="128"/>
      <c r="G2159" s="128"/>
      <c r="H2159" s="128"/>
      <c r="I2159" s="128"/>
      <c r="J2159" s="128"/>
      <c r="K2159" s="128"/>
      <c r="L2159" s="128"/>
      <c r="M2159" s="128"/>
      <c r="N2159" s="128"/>
      <c r="O2159" s="128"/>
      <c r="P2159" s="128"/>
      <c r="Q2159" s="128"/>
      <c r="R2159" s="128"/>
      <c r="S2159" s="128"/>
      <c r="T2159" s="128"/>
      <c r="U2159" s="128"/>
      <c r="Z2159" s="161"/>
      <c r="AH2159" s="128"/>
      <c r="AI2159" s="162"/>
      <c r="AJ2159" s="162"/>
      <c r="AK2159" s="162"/>
      <c r="AL2159" s="162"/>
      <c r="AM2159" s="128"/>
      <c r="AN2159" s="128"/>
      <c r="AQ2159" s="128"/>
      <c r="AR2159" s="128"/>
      <c r="AS2159" s="128"/>
      <c r="AT2159" s="128"/>
      <c r="AU2159" s="128"/>
      <c r="AV2159" s="128"/>
    </row>
    <row r="2160" ht="16.5" customHeight="1">
      <c r="A2160" s="128"/>
      <c r="B2160" s="128"/>
      <c r="C2160" s="128"/>
      <c r="D2160" s="128"/>
      <c r="E2160" s="128"/>
      <c r="F2160" s="128"/>
      <c r="G2160" s="128"/>
      <c r="H2160" s="128"/>
      <c r="I2160" s="128"/>
      <c r="J2160" s="128"/>
      <c r="K2160" s="128"/>
      <c r="L2160" s="128"/>
      <c r="M2160" s="128"/>
      <c r="N2160" s="128"/>
      <c r="O2160" s="128"/>
      <c r="P2160" s="128"/>
      <c r="Q2160" s="128"/>
      <c r="R2160" s="128"/>
      <c r="S2160" s="128"/>
      <c r="T2160" s="128"/>
      <c r="U2160" s="128"/>
      <c r="Z2160" s="161"/>
      <c r="AH2160" s="128"/>
      <c r="AI2160" s="162"/>
      <c r="AJ2160" s="162"/>
      <c r="AK2160" s="162"/>
      <c r="AL2160" s="162"/>
      <c r="AM2160" s="128"/>
      <c r="AN2160" s="128"/>
      <c r="AQ2160" s="128"/>
      <c r="AR2160" s="128"/>
      <c r="AS2160" s="128"/>
      <c r="AT2160" s="128"/>
      <c r="AU2160" s="128"/>
      <c r="AV2160" s="128"/>
    </row>
    <row r="2161" ht="16.5" customHeight="1">
      <c r="A2161" s="128"/>
      <c r="B2161" s="128"/>
      <c r="C2161" s="128"/>
      <c r="D2161" s="128"/>
      <c r="E2161" s="128"/>
      <c r="F2161" s="128"/>
      <c r="G2161" s="128"/>
      <c r="H2161" s="128"/>
      <c r="I2161" s="128"/>
      <c r="J2161" s="128"/>
      <c r="K2161" s="128"/>
      <c r="L2161" s="128"/>
      <c r="M2161" s="128"/>
      <c r="N2161" s="128"/>
      <c r="O2161" s="128"/>
      <c r="P2161" s="128"/>
      <c r="Q2161" s="128"/>
      <c r="R2161" s="128"/>
      <c r="S2161" s="128"/>
      <c r="T2161" s="128"/>
      <c r="U2161" s="128"/>
      <c r="Z2161" s="161"/>
      <c r="AH2161" s="128"/>
      <c r="AI2161" s="162"/>
      <c r="AJ2161" s="162"/>
      <c r="AK2161" s="162"/>
      <c r="AL2161" s="162"/>
      <c r="AM2161" s="128"/>
      <c r="AN2161" s="128"/>
      <c r="AQ2161" s="128"/>
      <c r="AR2161" s="128"/>
      <c r="AS2161" s="128"/>
      <c r="AT2161" s="128"/>
      <c r="AU2161" s="128"/>
      <c r="AV2161" s="128"/>
    </row>
    <row r="2162" ht="16.5" customHeight="1">
      <c r="A2162" s="128"/>
      <c r="B2162" s="128"/>
      <c r="C2162" s="128"/>
      <c r="D2162" s="128"/>
      <c r="E2162" s="128"/>
      <c r="F2162" s="128"/>
      <c r="G2162" s="128"/>
      <c r="H2162" s="128"/>
      <c r="I2162" s="128"/>
      <c r="J2162" s="128"/>
      <c r="K2162" s="128"/>
      <c r="L2162" s="128"/>
      <c r="M2162" s="128"/>
      <c r="N2162" s="128"/>
      <c r="O2162" s="128"/>
      <c r="P2162" s="128"/>
      <c r="Q2162" s="128"/>
      <c r="R2162" s="128"/>
      <c r="S2162" s="128"/>
      <c r="T2162" s="128"/>
      <c r="U2162" s="128"/>
      <c r="Z2162" s="161"/>
      <c r="AH2162" s="128"/>
      <c r="AI2162" s="162"/>
      <c r="AJ2162" s="162"/>
      <c r="AK2162" s="162"/>
      <c r="AL2162" s="162"/>
      <c r="AM2162" s="128"/>
      <c r="AN2162" s="128"/>
      <c r="AQ2162" s="128"/>
      <c r="AR2162" s="128"/>
      <c r="AS2162" s="128"/>
      <c r="AT2162" s="128"/>
      <c r="AU2162" s="128"/>
      <c r="AV2162" s="128"/>
    </row>
    <row r="2163" ht="16.5" customHeight="1">
      <c r="A2163" s="128"/>
      <c r="B2163" s="128"/>
      <c r="C2163" s="128"/>
      <c r="D2163" s="128"/>
      <c r="E2163" s="128"/>
      <c r="F2163" s="128"/>
      <c r="G2163" s="128"/>
      <c r="H2163" s="128"/>
      <c r="I2163" s="128"/>
      <c r="J2163" s="128"/>
      <c r="K2163" s="128"/>
      <c r="L2163" s="128"/>
      <c r="M2163" s="128"/>
      <c r="N2163" s="128"/>
      <c r="O2163" s="128"/>
      <c r="P2163" s="128"/>
      <c r="Q2163" s="128"/>
      <c r="R2163" s="128"/>
      <c r="S2163" s="128"/>
      <c r="T2163" s="128"/>
      <c r="U2163" s="128"/>
      <c r="Z2163" s="161"/>
      <c r="AH2163" s="128"/>
      <c r="AI2163" s="162"/>
      <c r="AJ2163" s="162"/>
      <c r="AK2163" s="162"/>
      <c r="AL2163" s="162"/>
      <c r="AM2163" s="128"/>
      <c r="AN2163" s="128"/>
      <c r="AQ2163" s="128"/>
      <c r="AR2163" s="128"/>
      <c r="AS2163" s="128"/>
      <c r="AT2163" s="128"/>
      <c r="AU2163" s="128"/>
      <c r="AV2163" s="128"/>
    </row>
    <row r="2164" ht="16.5" customHeight="1">
      <c r="A2164" s="128"/>
      <c r="B2164" s="128"/>
      <c r="C2164" s="128"/>
      <c r="D2164" s="128"/>
      <c r="E2164" s="128"/>
      <c r="F2164" s="128"/>
      <c r="G2164" s="128"/>
      <c r="H2164" s="128"/>
      <c r="I2164" s="128"/>
      <c r="J2164" s="128"/>
      <c r="K2164" s="128"/>
      <c r="L2164" s="128"/>
      <c r="M2164" s="128"/>
      <c r="N2164" s="128"/>
      <c r="O2164" s="128"/>
      <c r="P2164" s="128"/>
      <c r="Q2164" s="128"/>
      <c r="R2164" s="128"/>
      <c r="S2164" s="128"/>
      <c r="T2164" s="128"/>
      <c r="U2164" s="128"/>
      <c r="Z2164" s="161"/>
      <c r="AH2164" s="128"/>
      <c r="AI2164" s="162"/>
      <c r="AJ2164" s="162"/>
      <c r="AK2164" s="162"/>
      <c r="AL2164" s="162"/>
      <c r="AM2164" s="128"/>
      <c r="AN2164" s="128"/>
      <c r="AQ2164" s="128"/>
      <c r="AR2164" s="128"/>
      <c r="AS2164" s="128"/>
      <c r="AT2164" s="128"/>
      <c r="AU2164" s="128"/>
      <c r="AV2164" s="128"/>
    </row>
    <row r="2165" ht="16.5" customHeight="1">
      <c r="A2165" s="128"/>
      <c r="B2165" s="128"/>
      <c r="C2165" s="128"/>
      <c r="D2165" s="128"/>
      <c r="E2165" s="128"/>
      <c r="F2165" s="128"/>
      <c r="G2165" s="128"/>
      <c r="H2165" s="128"/>
      <c r="I2165" s="128"/>
      <c r="J2165" s="128"/>
      <c r="K2165" s="128"/>
      <c r="L2165" s="128"/>
      <c r="M2165" s="128"/>
      <c r="N2165" s="128"/>
      <c r="O2165" s="128"/>
      <c r="P2165" s="128"/>
      <c r="Q2165" s="128"/>
      <c r="R2165" s="128"/>
      <c r="S2165" s="128"/>
      <c r="T2165" s="128"/>
      <c r="U2165" s="128"/>
      <c r="Z2165" s="161"/>
      <c r="AH2165" s="128"/>
      <c r="AI2165" s="162"/>
      <c r="AJ2165" s="162"/>
      <c r="AK2165" s="162"/>
      <c r="AL2165" s="162"/>
      <c r="AM2165" s="128"/>
      <c r="AN2165" s="128"/>
      <c r="AQ2165" s="128"/>
      <c r="AR2165" s="128"/>
      <c r="AS2165" s="128"/>
      <c r="AT2165" s="128"/>
      <c r="AU2165" s="128"/>
      <c r="AV2165" s="128"/>
    </row>
    <row r="2166" ht="16.5" customHeight="1">
      <c r="A2166" s="128"/>
      <c r="B2166" s="128"/>
      <c r="C2166" s="128"/>
      <c r="D2166" s="128"/>
      <c r="E2166" s="128"/>
      <c r="F2166" s="128"/>
      <c r="G2166" s="128"/>
      <c r="H2166" s="128"/>
      <c r="I2166" s="128"/>
      <c r="J2166" s="128"/>
      <c r="K2166" s="128"/>
      <c r="L2166" s="128"/>
      <c r="M2166" s="128"/>
      <c r="N2166" s="128"/>
      <c r="O2166" s="128"/>
      <c r="P2166" s="128"/>
      <c r="Q2166" s="128"/>
      <c r="R2166" s="128"/>
      <c r="S2166" s="128"/>
      <c r="T2166" s="128"/>
      <c r="U2166" s="128"/>
      <c r="Z2166" s="161"/>
      <c r="AH2166" s="128"/>
      <c r="AI2166" s="162"/>
      <c r="AJ2166" s="162"/>
      <c r="AK2166" s="162"/>
      <c r="AL2166" s="162"/>
      <c r="AM2166" s="128"/>
      <c r="AN2166" s="128"/>
      <c r="AQ2166" s="128"/>
      <c r="AR2166" s="128"/>
      <c r="AS2166" s="128"/>
      <c r="AT2166" s="128"/>
      <c r="AU2166" s="128"/>
      <c r="AV2166" s="128"/>
    </row>
    <row r="2167" ht="16.5" customHeight="1">
      <c r="A2167" s="128"/>
      <c r="B2167" s="128"/>
      <c r="C2167" s="128"/>
      <c r="D2167" s="128"/>
      <c r="E2167" s="128"/>
      <c r="F2167" s="128"/>
      <c r="G2167" s="128"/>
      <c r="H2167" s="128"/>
      <c r="I2167" s="128"/>
      <c r="J2167" s="128"/>
      <c r="K2167" s="128"/>
      <c r="L2167" s="128"/>
      <c r="M2167" s="128"/>
      <c r="N2167" s="128"/>
      <c r="O2167" s="128"/>
      <c r="P2167" s="128"/>
      <c r="Q2167" s="128"/>
      <c r="R2167" s="128"/>
      <c r="S2167" s="128"/>
      <c r="T2167" s="128"/>
      <c r="U2167" s="128"/>
      <c r="Z2167" s="161"/>
      <c r="AH2167" s="128"/>
      <c r="AI2167" s="162"/>
      <c r="AJ2167" s="162"/>
      <c r="AK2167" s="162"/>
      <c r="AL2167" s="162"/>
      <c r="AM2167" s="128"/>
      <c r="AN2167" s="128"/>
      <c r="AQ2167" s="128"/>
      <c r="AR2167" s="128"/>
      <c r="AS2167" s="128"/>
      <c r="AT2167" s="128"/>
      <c r="AU2167" s="128"/>
      <c r="AV2167" s="128"/>
    </row>
    <row r="2168" ht="16.5" customHeight="1">
      <c r="A2168" s="128"/>
      <c r="B2168" s="128"/>
      <c r="C2168" s="128"/>
      <c r="D2168" s="128"/>
      <c r="E2168" s="128"/>
      <c r="F2168" s="128"/>
      <c r="G2168" s="128"/>
      <c r="H2168" s="128"/>
      <c r="I2168" s="128"/>
      <c r="J2168" s="128"/>
      <c r="K2168" s="128"/>
      <c r="L2168" s="128"/>
      <c r="M2168" s="128"/>
      <c r="N2168" s="128"/>
      <c r="O2168" s="128"/>
      <c r="P2168" s="128"/>
      <c r="Q2168" s="128"/>
      <c r="R2168" s="128"/>
      <c r="S2168" s="128"/>
      <c r="T2168" s="128"/>
      <c r="U2168" s="128"/>
      <c r="Z2168" s="161"/>
      <c r="AH2168" s="128"/>
      <c r="AI2168" s="162"/>
      <c r="AJ2168" s="162"/>
      <c r="AK2168" s="162"/>
      <c r="AL2168" s="162"/>
      <c r="AM2168" s="128"/>
      <c r="AN2168" s="128"/>
      <c r="AQ2168" s="128"/>
      <c r="AR2168" s="128"/>
      <c r="AS2168" s="128"/>
      <c r="AT2168" s="128"/>
      <c r="AU2168" s="128"/>
      <c r="AV2168" s="128"/>
    </row>
    <row r="2169" ht="16.5" customHeight="1">
      <c r="A2169" s="128"/>
      <c r="B2169" s="128"/>
      <c r="C2169" s="128"/>
      <c r="D2169" s="128"/>
      <c r="E2169" s="128"/>
      <c r="F2169" s="128"/>
      <c r="G2169" s="128"/>
      <c r="H2169" s="128"/>
      <c r="I2169" s="128"/>
      <c r="J2169" s="128"/>
      <c r="K2169" s="128"/>
      <c r="L2169" s="128"/>
      <c r="M2169" s="128"/>
      <c r="N2169" s="128"/>
      <c r="O2169" s="128"/>
      <c r="P2169" s="128"/>
      <c r="Q2169" s="128"/>
      <c r="R2169" s="128"/>
      <c r="S2169" s="128"/>
      <c r="T2169" s="128"/>
      <c r="U2169" s="128"/>
      <c r="Z2169" s="161"/>
      <c r="AH2169" s="128"/>
      <c r="AI2169" s="162"/>
      <c r="AJ2169" s="162"/>
      <c r="AK2169" s="162"/>
      <c r="AL2169" s="162"/>
      <c r="AM2169" s="128"/>
      <c r="AN2169" s="128"/>
      <c r="AQ2169" s="128"/>
      <c r="AR2169" s="128"/>
      <c r="AS2169" s="128"/>
      <c r="AT2169" s="128"/>
      <c r="AU2169" s="128"/>
      <c r="AV2169" s="128"/>
    </row>
    <row r="2170" ht="16.5" customHeight="1">
      <c r="A2170" s="128"/>
      <c r="B2170" s="128"/>
      <c r="C2170" s="128"/>
      <c r="D2170" s="128"/>
      <c r="E2170" s="128"/>
      <c r="F2170" s="128"/>
      <c r="G2170" s="128"/>
      <c r="H2170" s="128"/>
      <c r="I2170" s="128"/>
      <c r="J2170" s="128"/>
      <c r="K2170" s="128"/>
      <c r="L2170" s="128"/>
      <c r="M2170" s="128"/>
      <c r="N2170" s="128"/>
      <c r="O2170" s="128"/>
      <c r="P2170" s="128"/>
      <c r="Q2170" s="128"/>
      <c r="R2170" s="128"/>
      <c r="S2170" s="128"/>
      <c r="T2170" s="128"/>
      <c r="U2170" s="128"/>
      <c r="Z2170" s="161"/>
      <c r="AH2170" s="128"/>
      <c r="AI2170" s="162"/>
      <c r="AJ2170" s="162"/>
      <c r="AK2170" s="162"/>
      <c r="AL2170" s="162"/>
      <c r="AQ2170" s="128"/>
      <c r="AR2170" s="128"/>
      <c r="AS2170" s="128"/>
      <c r="AT2170" s="128"/>
      <c r="AU2170" s="128"/>
      <c r="AV2170" s="128"/>
    </row>
    <row r="2171" ht="16.5" customHeight="1">
      <c r="A2171" s="128"/>
      <c r="B2171" s="128"/>
      <c r="C2171" s="128"/>
      <c r="D2171" s="128"/>
      <c r="E2171" s="128"/>
      <c r="F2171" s="128"/>
      <c r="G2171" s="128"/>
      <c r="H2171" s="128"/>
      <c r="I2171" s="128"/>
      <c r="J2171" s="128"/>
      <c r="K2171" s="128"/>
      <c r="L2171" s="128"/>
      <c r="M2171" s="128"/>
      <c r="N2171" s="128"/>
      <c r="O2171" s="128"/>
      <c r="P2171" s="128"/>
      <c r="Q2171" s="128"/>
      <c r="R2171" s="128"/>
      <c r="S2171" s="128"/>
      <c r="T2171" s="128"/>
      <c r="U2171" s="128"/>
      <c r="Z2171" s="161"/>
      <c r="AH2171" s="128"/>
      <c r="AI2171" s="162"/>
      <c r="AJ2171" s="162"/>
      <c r="AK2171" s="162"/>
      <c r="AL2171" s="162"/>
      <c r="AQ2171" s="128"/>
      <c r="AR2171" s="128"/>
      <c r="AS2171" s="128"/>
      <c r="AT2171" s="128"/>
      <c r="AU2171" s="128"/>
      <c r="AV2171" s="128"/>
    </row>
    <row r="2172" ht="16.5" customHeight="1">
      <c r="A2172" s="128"/>
      <c r="B2172" s="128"/>
      <c r="C2172" s="128"/>
      <c r="D2172" s="128"/>
      <c r="E2172" s="128"/>
      <c r="F2172" s="128"/>
      <c r="G2172" s="128"/>
      <c r="H2172" s="128"/>
      <c r="I2172" s="128"/>
      <c r="J2172" s="128"/>
      <c r="K2172" s="128"/>
      <c r="L2172" s="128"/>
      <c r="M2172" s="128"/>
      <c r="N2172" s="128"/>
      <c r="O2172" s="128"/>
      <c r="P2172" s="128"/>
      <c r="Q2172" s="128"/>
      <c r="R2172" s="128"/>
      <c r="S2172" s="128"/>
      <c r="T2172" s="128"/>
      <c r="U2172" s="128"/>
      <c r="Z2172" s="161"/>
      <c r="AH2172" s="128"/>
      <c r="AI2172" s="162"/>
      <c r="AJ2172" s="162"/>
      <c r="AK2172" s="162"/>
      <c r="AL2172" s="162"/>
      <c r="AM2172" s="128"/>
      <c r="AN2172" s="128"/>
      <c r="AQ2172" s="128"/>
      <c r="AR2172" s="128"/>
      <c r="AS2172" s="128"/>
      <c r="AT2172" s="128"/>
      <c r="AU2172" s="128"/>
      <c r="AV2172" s="128"/>
    </row>
    <row r="2173" ht="16.5" customHeight="1">
      <c r="A2173" s="128"/>
      <c r="B2173" s="128"/>
      <c r="C2173" s="128"/>
      <c r="D2173" s="128"/>
      <c r="E2173" s="128"/>
      <c r="F2173" s="128"/>
      <c r="G2173" s="128"/>
      <c r="H2173" s="128"/>
      <c r="I2173" s="128"/>
      <c r="J2173" s="128"/>
      <c r="K2173" s="128"/>
      <c r="L2173" s="128"/>
      <c r="M2173" s="128"/>
      <c r="N2173" s="128"/>
      <c r="O2173" s="128"/>
      <c r="P2173" s="128"/>
      <c r="Q2173" s="128"/>
      <c r="R2173" s="128"/>
      <c r="S2173" s="128"/>
      <c r="T2173" s="128"/>
      <c r="U2173" s="128"/>
      <c r="Z2173" s="161"/>
      <c r="AH2173" s="128"/>
      <c r="AI2173" s="162"/>
      <c r="AJ2173" s="162"/>
      <c r="AK2173" s="162"/>
      <c r="AL2173" s="162"/>
      <c r="AQ2173" s="128"/>
      <c r="AR2173" s="128"/>
      <c r="AS2173" s="128"/>
      <c r="AT2173" s="128"/>
      <c r="AU2173" s="128"/>
      <c r="AV2173" s="128"/>
    </row>
    <row r="2174" ht="16.5" customHeight="1">
      <c r="A2174" s="128"/>
      <c r="B2174" s="128"/>
      <c r="C2174" s="128"/>
      <c r="D2174" s="128"/>
      <c r="E2174" s="128"/>
      <c r="F2174" s="128"/>
      <c r="G2174" s="128"/>
      <c r="H2174" s="128"/>
      <c r="I2174" s="128"/>
      <c r="J2174" s="128"/>
      <c r="K2174" s="128"/>
      <c r="L2174" s="128"/>
      <c r="M2174" s="128"/>
      <c r="N2174" s="128"/>
      <c r="O2174" s="128"/>
      <c r="P2174" s="128"/>
      <c r="Q2174" s="128"/>
      <c r="R2174" s="128"/>
      <c r="S2174" s="128"/>
      <c r="T2174" s="128"/>
      <c r="U2174" s="128"/>
      <c r="Z2174" s="161"/>
      <c r="AH2174" s="128"/>
      <c r="AI2174" s="162"/>
      <c r="AJ2174" s="162"/>
      <c r="AK2174" s="162"/>
      <c r="AL2174" s="162"/>
      <c r="AM2174" s="128"/>
      <c r="AN2174" s="128"/>
      <c r="AQ2174" s="128"/>
      <c r="AR2174" s="128"/>
      <c r="AS2174" s="128"/>
      <c r="AT2174" s="128"/>
      <c r="AU2174" s="128"/>
      <c r="AV2174" s="128"/>
    </row>
    <row r="2175" ht="16.5" customHeight="1">
      <c r="A2175" s="128"/>
      <c r="B2175" s="128"/>
      <c r="C2175" s="128"/>
      <c r="D2175" s="128"/>
      <c r="E2175" s="128"/>
      <c r="F2175" s="128"/>
      <c r="G2175" s="128"/>
      <c r="H2175" s="128"/>
      <c r="I2175" s="128"/>
      <c r="J2175" s="128"/>
      <c r="K2175" s="128"/>
      <c r="L2175" s="128"/>
      <c r="M2175" s="128"/>
      <c r="N2175" s="128"/>
      <c r="O2175" s="128"/>
      <c r="P2175" s="128"/>
      <c r="Q2175" s="128"/>
      <c r="R2175" s="128"/>
      <c r="S2175" s="128"/>
      <c r="T2175" s="128"/>
      <c r="U2175" s="128"/>
      <c r="Z2175" s="161"/>
      <c r="AH2175" s="128"/>
      <c r="AI2175" s="162"/>
      <c r="AJ2175" s="162"/>
      <c r="AK2175" s="162"/>
      <c r="AL2175" s="162"/>
      <c r="AQ2175" s="128"/>
      <c r="AR2175" s="128"/>
      <c r="AS2175" s="128"/>
      <c r="AT2175" s="128"/>
      <c r="AU2175" s="128"/>
      <c r="AV2175" s="128"/>
    </row>
    <row r="2176" ht="16.5" customHeight="1">
      <c r="A2176" s="128"/>
      <c r="B2176" s="128"/>
      <c r="C2176" s="128"/>
      <c r="D2176" s="128"/>
      <c r="E2176" s="128"/>
      <c r="F2176" s="128"/>
      <c r="G2176" s="128"/>
      <c r="H2176" s="128"/>
      <c r="I2176" s="128"/>
      <c r="J2176" s="128"/>
      <c r="K2176" s="128"/>
      <c r="L2176" s="128"/>
      <c r="M2176" s="128"/>
      <c r="N2176" s="128"/>
      <c r="O2176" s="128"/>
      <c r="P2176" s="128"/>
      <c r="Q2176" s="128"/>
      <c r="R2176" s="128"/>
      <c r="S2176" s="128"/>
      <c r="T2176" s="128"/>
      <c r="U2176" s="128"/>
      <c r="Z2176" s="161"/>
      <c r="AH2176" s="128"/>
      <c r="AI2176" s="162"/>
      <c r="AJ2176" s="162"/>
      <c r="AK2176" s="162"/>
      <c r="AL2176" s="162"/>
      <c r="AQ2176" s="128"/>
      <c r="AR2176" s="128"/>
      <c r="AS2176" s="128"/>
      <c r="AT2176" s="128"/>
      <c r="AU2176" s="128"/>
      <c r="AV2176" s="128"/>
    </row>
    <row r="2177" ht="16.5" customHeight="1">
      <c r="A2177" s="128"/>
      <c r="B2177" s="128"/>
      <c r="C2177" s="128"/>
      <c r="D2177" s="128"/>
      <c r="E2177" s="128"/>
      <c r="F2177" s="128"/>
      <c r="G2177" s="128"/>
      <c r="H2177" s="128"/>
      <c r="I2177" s="128"/>
      <c r="J2177" s="128"/>
      <c r="K2177" s="128"/>
      <c r="L2177" s="128"/>
      <c r="M2177" s="128"/>
      <c r="N2177" s="128"/>
      <c r="O2177" s="128"/>
      <c r="P2177" s="128"/>
      <c r="Q2177" s="128"/>
      <c r="R2177" s="128"/>
      <c r="S2177" s="128"/>
      <c r="T2177" s="128"/>
      <c r="U2177" s="128"/>
      <c r="Z2177" s="161"/>
      <c r="AH2177" s="128"/>
      <c r="AI2177" s="162"/>
      <c r="AJ2177" s="162"/>
      <c r="AK2177" s="162"/>
      <c r="AL2177" s="162"/>
      <c r="AQ2177" s="128"/>
      <c r="AR2177" s="128"/>
      <c r="AS2177" s="128"/>
      <c r="AT2177" s="128"/>
      <c r="AU2177" s="128"/>
      <c r="AV2177" s="128"/>
    </row>
    <row r="2178" ht="16.5" customHeight="1">
      <c r="A2178" s="128"/>
      <c r="B2178" s="128"/>
      <c r="C2178" s="128"/>
      <c r="D2178" s="128"/>
      <c r="E2178" s="128"/>
      <c r="F2178" s="128"/>
      <c r="G2178" s="128"/>
      <c r="H2178" s="128"/>
      <c r="I2178" s="128"/>
      <c r="J2178" s="128"/>
      <c r="K2178" s="128"/>
      <c r="L2178" s="128"/>
      <c r="M2178" s="128"/>
      <c r="N2178" s="128"/>
      <c r="O2178" s="128"/>
      <c r="P2178" s="128"/>
      <c r="Q2178" s="128"/>
      <c r="R2178" s="128"/>
      <c r="S2178" s="128"/>
      <c r="T2178" s="128"/>
      <c r="U2178" s="128"/>
      <c r="Z2178" s="161"/>
      <c r="AH2178" s="128"/>
      <c r="AI2178" s="162"/>
      <c r="AJ2178" s="162"/>
      <c r="AK2178" s="162"/>
      <c r="AL2178" s="162"/>
      <c r="AQ2178" s="128"/>
      <c r="AR2178" s="128"/>
      <c r="AS2178" s="128"/>
      <c r="AT2178" s="128"/>
      <c r="AU2178" s="128"/>
      <c r="AV2178" s="128"/>
    </row>
    <row r="2179" ht="16.5" customHeight="1">
      <c r="A2179" s="128"/>
      <c r="B2179" s="128"/>
      <c r="C2179" s="128"/>
      <c r="D2179" s="128"/>
      <c r="E2179" s="128"/>
      <c r="F2179" s="128"/>
      <c r="G2179" s="128"/>
      <c r="H2179" s="128"/>
      <c r="I2179" s="128"/>
      <c r="J2179" s="128"/>
      <c r="K2179" s="128"/>
      <c r="L2179" s="128"/>
      <c r="M2179" s="128"/>
      <c r="N2179" s="128"/>
      <c r="O2179" s="128"/>
      <c r="P2179" s="128"/>
      <c r="Q2179" s="128"/>
      <c r="R2179" s="128"/>
      <c r="S2179" s="128"/>
      <c r="T2179" s="128"/>
      <c r="U2179" s="128"/>
      <c r="Z2179" s="161"/>
      <c r="AH2179" s="128"/>
      <c r="AI2179" s="162"/>
      <c r="AJ2179" s="162"/>
      <c r="AK2179" s="162"/>
      <c r="AL2179" s="162"/>
      <c r="AQ2179" s="128"/>
      <c r="AR2179" s="128"/>
      <c r="AS2179" s="128"/>
      <c r="AT2179" s="128"/>
      <c r="AU2179" s="128"/>
      <c r="AV2179" s="128"/>
    </row>
    <row r="2180" ht="16.5" customHeight="1">
      <c r="A2180" s="128"/>
      <c r="B2180" s="128"/>
      <c r="C2180" s="128"/>
      <c r="D2180" s="128"/>
      <c r="E2180" s="128"/>
      <c r="F2180" s="128"/>
      <c r="G2180" s="128"/>
      <c r="H2180" s="128"/>
      <c r="I2180" s="128"/>
      <c r="J2180" s="128"/>
      <c r="K2180" s="128"/>
      <c r="L2180" s="128"/>
      <c r="M2180" s="128"/>
      <c r="N2180" s="128"/>
      <c r="O2180" s="128"/>
      <c r="P2180" s="128"/>
      <c r="Q2180" s="128"/>
      <c r="R2180" s="128"/>
      <c r="S2180" s="128"/>
      <c r="T2180" s="128"/>
      <c r="U2180" s="128"/>
      <c r="Z2180" s="161"/>
      <c r="AH2180" s="128"/>
      <c r="AI2180" s="162"/>
      <c r="AJ2180" s="162"/>
      <c r="AK2180" s="162"/>
      <c r="AL2180" s="162"/>
      <c r="AQ2180" s="128"/>
      <c r="AR2180" s="128"/>
      <c r="AS2180" s="128"/>
      <c r="AT2180" s="128"/>
      <c r="AU2180" s="128"/>
      <c r="AV2180" s="128"/>
    </row>
    <row r="2181" ht="16.5" customHeight="1">
      <c r="A2181" s="128"/>
      <c r="B2181" s="128"/>
      <c r="C2181" s="128"/>
      <c r="D2181" s="128"/>
      <c r="E2181" s="128"/>
      <c r="F2181" s="128"/>
      <c r="G2181" s="128"/>
      <c r="H2181" s="128"/>
      <c r="I2181" s="128"/>
      <c r="J2181" s="128"/>
      <c r="K2181" s="128"/>
      <c r="L2181" s="128"/>
      <c r="M2181" s="128"/>
      <c r="N2181" s="128"/>
      <c r="O2181" s="128"/>
      <c r="P2181" s="128"/>
      <c r="Q2181" s="128"/>
      <c r="R2181" s="128"/>
      <c r="S2181" s="128"/>
      <c r="T2181" s="128"/>
      <c r="U2181" s="128"/>
      <c r="Z2181" s="161"/>
      <c r="AH2181" s="128"/>
      <c r="AI2181" s="162"/>
      <c r="AJ2181" s="162"/>
      <c r="AK2181" s="162"/>
      <c r="AL2181" s="162"/>
      <c r="AQ2181" s="128"/>
      <c r="AR2181" s="128"/>
      <c r="AS2181" s="128"/>
      <c r="AT2181" s="128"/>
      <c r="AU2181" s="128"/>
      <c r="AV2181" s="128"/>
    </row>
    <row r="2182" ht="16.5" customHeight="1">
      <c r="A2182" s="128"/>
      <c r="B2182" s="128"/>
      <c r="C2182" s="128"/>
      <c r="D2182" s="128"/>
      <c r="E2182" s="128"/>
      <c r="F2182" s="128"/>
      <c r="G2182" s="128"/>
      <c r="H2182" s="128"/>
      <c r="I2182" s="128"/>
      <c r="J2182" s="128"/>
      <c r="K2182" s="128"/>
      <c r="L2182" s="128"/>
      <c r="M2182" s="128"/>
      <c r="N2182" s="128"/>
      <c r="O2182" s="128"/>
      <c r="P2182" s="128"/>
      <c r="Q2182" s="128"/>
      <c r="R2182" s="128"/>
      <c r="S2182" s="128"/>
      <c r="T2182" s="128"/>
      <c r="U2182" s="128"/>
      <c r="Z2182" s="161"/>
      <c r="AH2182" s="128"/>
      <c r="AI2182" s="162"/>
      <c r="AJ2182" s="162"/>
      <c r="AK2182" s="162"/>
      <c r="AL2182" s="162"/>
      <c r="AQ2182" s="128"/>
      <c r="AR2182" s="128"/>
      <c r="AS2182" s="128"/>
      <c r="AT2182" s="128"/>
      <c r="AU2182" s="128"/>
      <c r="AV2182" s="128"/>
    </row>
    <row r="2183" ht="16.5" customHeight="1">
      <c r="A2183" s="128"/>
      <c r="B2183" s="128"/>
      <c r="C2183" s="128"/>
      <c r="D2183" s="128"/>
      <c r="E2183" s="128"/>
      <c r="F2183" s="128"/>
      <c r="G2183" s="128"/>
      <c r="H2183" s="128"/>
      <c r="I2183" s="128"/>
      <c r="J2183" s="128"/>
      <c r="K2183" s="128"/>
      <c r="L2183" s="128"/>
      <c r="M2183" s="128"/>
      <c r="N2183" s="128"/>
      <c r="O2183" s="128"/>
      <c r="P2183" s="128"/>
      <c r="Q2183" s="128"/>
      <c r="R2183" s="128"/>
      <c r="S2183" s="128"/>
      <c r="T2183" s="128"/>
      <c r="U2183" s="128"/>
      <c r="Z2183" s="161"/>
      <c r="AH2183" s="128"/>
      <c r="AI2183" s="162"/>
      <c r="AJ2183" s="162"/>
      <c r="AK2183" s="162"/>
      <c r="AL2183" s="162"/>
      <c r="AQ2183" s="128"/>
      <c r="AR2183" s="128"/>
      <c r="AS2183" s="128"/>
      <c r="AT2183" s="128"/>
      <c r="AU2183" s="128"/>
      <c r="AV2183" s="128"/>
    </row>
    <row r="2184" ht="16.5" customHeight="1">
      <c r="A2184" s="128"/>
      <c r="B2184" s="128"/>
      <c r="C2184" s="128"/>
      <c r="D2184" s="128"/>
      <c r="E2184" s="128"/>
      <c r="F2184" s="128"/>
      <c r="G2184" s="128"/>
      <c r="H2184" s="128"/>
      <c r="I2184" s="128"/>
      <c r="J2184" s="128"/>
      <c r="K2184" s="128"/>
      <c r="L2184" s="128"/>
      <c r="M2184" s="128"/>
      <c r="N2184" s="128"/>
      <c r="O2184" s="128"/>
      <c r="P2184" s="128"/>
      <c r="Q2184" s="128"/>
      <c r="R2184" s="128"/>
      <c r="S2184" s="128"/>
      <c r="T2184" s="128"/>
      <c r="U2184" s="128"/>
      <c r="Z2184" s="161"/>
      <c r="AH2184" s="128"/>
      <c r="AI2184" s="162"/>
      <c r="AJ2184" s="162"/>
      <c r="AK2184" s="162"/>
      <c r="AL2184" s="162"/>
      <c r="AQ2184" s="128"/>
      <c r="AR2184" s="128"/>
      <c r="AS2184" s="128"/>
      <c r="AT2184" s="128"/>
      <c r="AU2184" s="128"/>
      <c r="AV2184" s="128"/>
    </row>
    <row r="2185" ht="16.5" customHeight="1">
      <c r="A2185" s="128"/>
      <c r="B2185" s="128"/>
      <c r="C2185" s="128"/>
      <c r="D2185" s="128"/>
      <c r="E2185" s="128"/>
      <c r="F2185" s="128"/>
      <c r="G2185" s="128"/>
      <c r="H2185" s="128"/>
      <c r="I2185" s="128"/>
      <c r="J2185" s="128"/>
      <c r="K2185" s="128"/>
      <c r="L2185" s="128"/>
      <c r="M2185" s="128"/>
      <c r="N2185" s="128"/>
      <c r="O2185" s="128"/>
      <c r="P2185" s="128"/>
      <c r="Q2185" s="128"/>
      <c r="R2185" s="128"/>
      <c r="S2185" s="128"/>
      <c r="T2185" s="128"/>
      <c r="U2185" s="128"/>
      <c r="Z2185" s="161"/>
      <c r="AH2185" s="128"/>
      <c r="AI2185" s="162"/>
      <c r="AJ2185" s="162"/>
      <c r="AK2185" s="162"/>
      <c r="AL2185" s="162"/>
      <c r="AQ2185" s="128"/>
      <c r="AR2185" s="128"/>
      <c r="AS2185" s="128"/>
      <c r="AT2185" s="128"/>
      <c r="AU2185" s="128"/>
      <c r="AV2185" s="128"/>
    </row>
    <row r="2186" ht="16.5" customHeight="1">
      <c r="A2186" s="128"/>
      <c r="B2186" s="128"/>
      <c r="C2186" s="128"/>
      <c r="D2186" s="128"/>
      <c r="E2186" s="128"/>
      <c r="F2186" s="128"/>
      <c r="G2186" s="128"/>
      <c r="H2186" s="128"/>
      <c r="I2186" s="128"/>
      <c r="J2186" s="128"/>
      <c r="K2186" s="128"/>
      <c r="L2186" s="128"/>
      <c r="M2186" s="128"/>
      <c r="N2186" s="128"/>
      <c r="O2186" s="128"/>
      <c r="P2186" s="128"/>
      <c r="Q2186" s="128"/>
      <c r="R2186" s="128"/>
      <c r="S2186" s="128"/>
      <c r="T2186" s="128"/>
      <c r="U2186" s="128"/>
      <c r="Z2186" s="161"/>
      <c r="AH2186" s="128"/>
      <c r="AI2186" s="162"/>
      <c r="AJ2186" s="162"/>
      <c r="AK2186" s="162"/>
      <c r="AL2186" s="162"/>
      <c r="AQ2186" s="128"/>
      <c r="AR2186" s="128"/>
      <c r="AS2186" s="128"/>
      <c r="AT2186" s="128"/>
      <c r="AU2186" s="128"/>
      <c r="AV2186" s="128"/>
    </row>
    <row r="2187" ht="16.5" customHeight="1">
      <c r="A2187" s="128"/>
      <c r="B2187" s="128"/>
      <c r="C2187" s="128"/>
      <c r="D2187" s="128"/>
      <c r="E2187" s="128"/>
      <c r="F2187" s="128"/>
      <c r="G2187" s="128"/>
      <c r="H2187" s="128"/>
      <c r="I2187" s="128"/>
      <c r="J2187" s="128"/>
      <c r="K2187" s="128"/>
      <c r="L2187" s="128"/>
      <c r="M2187" s="128"/>
      <c r="N2187" s="128"/>
      <c r="O2187" s="128"/>
      <c r="P2187" s="128"/>
      <c r="Q2187" s="128"/>
      <c r="R2187" s="128"/>
      <c r="S2187" s="128"/>
      <c r="T2187" s="128"/>
      <c r="U2187" s="128"/>
      <c r="Z2187" s="161"/>
      <c r="AH2187" s="128"/>
      <c r="AI2187" s="162"/>
      <c r="AJ2187" s="162"/>
      <c r="AK2187" s="162"/>
      <c r="AL2187" s="162"/>
      <c r="AM2187" s="128"/>
      <c r="AN2187" s="128"/>
      <c r="AQ2187" s="128"/>
      <c r="AR2187" s="128"/>
      <c r="AS2187" s="128"/>
      <c r="AT2187" s="128"/>
      <c r="AU2187" s="128"/>
      <c r="AV2187" s="128"/>
    </row>
    <row r="2188" ht="16.5" customHeight="1">
      <c r="A2188" s="128"/>
      <c r="B2188" s="128"/>
      <c r="C2188" s="128"/>
      <c r="D2188" s="128"/>
      <c r="E2188" s="128"/>
      <c r="F2188" s="128"/>
      <c r="G2188" s="128"/>
      <c r="H2188" s="128"/>
      <c r="I2188" s="128"/>
      <c r="J2188" s="128"/>
      <c r="K2188" s="128"/>
      <c r="L2188" s="128"/>
      <c r="M2188" s="128"/>
      <c r="N2188" s="128"/>
      <c r="O2188" s="128"/>
      <c r="P2188" s="128"/>
      <c r="Q2188" s="128"/>
      <c r="R2188" s="128"/>
      <c r="S2188" s="128"/>
      <c r="T2188" s="128"/>
      <c r="U2188" s="128"/>
      <c r="Z2188" s="161"/>
      <c r="AH2188" s="128"/>
      <c r="AI2188" s="162"/>
      <c r="AJ2188" s="162"/>
      <c r="AK2188" s="162"/>
      <c r="AL2188" s="162"/>
      <c r="AM2188" s="164"/>
      <c r="AN2188" s="164"/>
      <c r="AQ2188" s="128"/>
      <c r="AR2188" s="128"/>
      <c r="AS2188" s="128"/>
      <c r="AT2188" s="128"/>
      <c r="AU2188" s="128"/>
      <c r="AV2188" s="128"/>
    </row>
    <row r="2189" ht="16.5" customHeight="1">
      <c r="A2189" s="128"/>
      <c r="B2189" s="128"/>
      <c r="C2189" s="128"/>
      <c r="D2189" s="128"/>
      <c r="E2189" s="128"/>
      <c r="F2189" s="128"/>
      <c r="G2189" s="128"/>
      <c r="H2189" s="128"/>
      <c r="I2189" s="128"/>
      <c r="J2189" s="128"/>
      <c r="K2189" s="128"/>
      <c r="L2189" s="128"/>
      <c r="M2189" s="128"/>
      <c r="N2189" s="128"/>
      <c r="O2189" s="128"/>
      <c r="P2189" s="128"/>
      <c r="Q2189" s="128"/>
      <c r="R2189" s="128"/>
      <c r="S2189" s="128"/>
      <c r="T2189" s="128"/>
      <c r="U2189" s="128"/>
      <c r="Z2189" s="161"/>
      <c r="AH2189" s="128"/>
      <c r="AI2189" s="162"/>
      <c r="AJ2189" s="162"/>
      <c r="AK2189" s="162"/>
      <c r="AL2189" s="162"/>
      <c r="AQ2189" s="128"/>
      <c r="AR2189" s="128"/>
      <c r="AS2189" s="128"/>
      <c r="AT2189" s="128"/>
      <c r="AU2189" s="128"/>
      <c r="AV2189" s="128"/>
    </row>
    <row r="2190" ht="16.5" customHeight="1">
      <c r="A2190" s="128"/>
      <c r="B2190" s="128"/>
      <c r="C2190" s="128"/>
      <c r="D2190" s="128"/>
      <c r="E2190" s="128"/>
      <c r="F2190" s="128"/>
      <c r="G2190" s="128"/>
      <c r="H2190" s="128"/>
      <c r="I2190" s="128"/>
      <c r="J2190" s="128"/>
      <c r="K2190" s="128"/>
      <c r="L2190" s="128"/>
      <c r="M2190" s="128"/>
      <c r="N2190" s="128"/>
      <c r="O2190" s="128"/>
      <c r="P2190" s="128"/>
      <c r="Q2190" s="128"/>
      <c r="R2190" s="128"/>
      <c r="S2190" s="128"/>
      <c r="T2190" s="128"/>
      <c r="U2190" s="128"/>
      <c r="Z2190" s="161"/>
      <c r="AH2190" s="128"/>
      <c r="AI2190" s="162"/>
      <c r="AJ2190" s="162"/>
      <c r="AK2190" s="162"/>
      <c r="AL2190" s="162"/>
      <c r="AQ2190" s="128"/>
      <c r="AR2190" s="128"/>
      <c r="AS2190" s="128"/>
      <c r="AT2190" s="128"/>
      <c r="AU2190" s="128"/>
      <c r="AV2190" s="128"/>
    </row>
    <row r="2191" ht="16.5" customHeight="1">
      <c r="A2191" s="128"/>
      <c r="B2191" s="128"/>
      <c r="C2191" s="128"/>
      <c r="D2191" s="128"/>
      <c r="E2191" s="128"/>
      <c r="F2191" s="128"/>
      <c r="G2191" s="128"/>
      <c r="H2191" s="128"/>
      <c r="I2191" s="128"/>
      <c r="J2191" s="128"/>
      <c r="K2191" s="128"/>
      <c r="L2191" s="128"/>
      <c r="M2191" s="128"/>
      <c r="N2191" s="128"/>
      <c r="O2191" s="128"/>
      <c r="P2191" s="128"/>
      <c r="Q2191" s="128"/>
      <c r="R2191" s="128"/>
      <c r="S2191" s="128"/>
      <c r="T2191" s="128"/>
      <c r="U2191" s="128"/>
      <c r="Z2191" s="161"/>
      <c r="AH2191" s="128"/>
      <c r="AI2191" s="162"/>
      <c r="AJ2191" s="162"/>
      <c r="AK2191" s="162"/>
      <c r="AL2191" s="162"/>
      <c r="AQ2191" s="128"/>
      <c r="AR2191" s="128"/>
      <c r="AS2191" s="128"/>
      <c r="AT2191" s="128"/>
      <c r="AU2191" s="128"/>
      <c r="AV2191" s="128"/>
    </row>
    <row r="2192" ht="16.5" customHeight="1">
      <c r="A2192" s="128"/>
      <c r="B2192" s="128"/>
      <c r="C2192" s="128"/>
      <c r="D2192" s="128"/>
      <c r="E2192" s="128"/>
      <c r="F2192" s="128"/>
      <c r="G2192" s="128"/>
      <c r="H2192" s="128"/>
      <c r="I2192" s="128"/>
      <c r="J2192" s="128"/>
      <c r="K2192" s="128"/>
      <c r="L2192" s="128"/>
      <c r="M2192" s="128"/>
      <c r="N2192" s="128"/>
      <c r="O2192" s="128"/>
      <c r="P2192" s="128"/>
      <c r="Q2192" s="128"/>
      <c r="R2192" s="128"/>
      <c r="S2192" s="128"/>
      <c r="T2192" s="128"/>
      <c r="U2192" s="128"/>
      <c r="Y2192" s="128"/>
      <c r="Z2192" s="161"/>
      <c r="AA2192" s="128"/>
      <c r="AH2192" s="128"/>
      <c r="AI2192" s="162"/>
      <c r="AJ2192" s="162"/>
      <c r="AK2192" s="162"/>
      <c r="AL2192" s="162"/>
      <c r="AQ2192" s="128"/>
      <c r="AR2192" s="128"/>
      <c r="AS2192" s="128"/>
      <c r="AT2192" s="128"/>
      <c r="AU2192" s="128"/>
      <c r="AV2192" s="128"/>
    </row>
    <row r="2193" ht="16.5" customHeight="1">
      <c r="A2193" s="128"/>
      <c r="B2193" s="128"/>
      <c r="C2193" s="128"/>
      <c r="D2193" s="128"/>
      <c r="E2193" s="128"/>
      <c r="F2193" s="128"/>
      <c r="G2193" s="128"/>
      <c r="H2193" s="128"/>
      <c r="I2193" s="128"/>
      <c r="J2193" s="128"/>
      <c r="K2193" s="128"/>
      <c r="L2193" s="128"/>
      <c r="M2193" s="128"/>
      <c r="N2193" s="128"/>
      <c r="O2193" s="128"/>
      <c r="P2193" s="128"/>
      <c r="Q2193" s="128"/>
      <c r="R2193" s="128"/>
      <c r="S2193" s="128"/>
      <c r="T2193" s="128"/>
      <c r="U2193" s="128"/>
      <c r="Y2193" s="128"/>
      <c r="Z2193" s="161"/>
      <c r="AA2193" s="128"/>
      <c r="AH2193" s="128"/>
      <c r="AI2193" s="162"/>
      <c r="AJ2193" s="162"/>
      <c r="AK2193" s="162"/>
      <c r="AL2193" s="162"/>
      <c r="AQ2193" s="128"/>
      <c r="AR2193" s="128"/>
      <c r="AS2193" s="128"/>
      <c r="AT2193" s="128"/>
      <c r="AU2193" s="128"/>
      <c r="AV2193" s="128"/>
    </row>
    <row r="2194" ht="16.5" customHeight="1">
      <c r="A2194" s="128"/>
      <c r="B2194" s="128"/>
      <c r="C2194" s="128"/>
      <c r="D2194" s="128"/>
      <c r="E2194" s="128"/>
      <c r="F2194" s="128"/>
      <c r="G2194" s="128"/>
      <c r="H2194" s="128"/>
      <c r="I2194" s="128"/>
      <c r="J2194" s="128"/>
      <c r="K2194" s="128"/>
      <c r="L2194" s="128"/>
      <c r="M2194" s="128"/>
      <c r="N2194" s="128"/>
      <c r="O2194" s="128"/>
      <c r="P2194" s="128"/>
      <c r="Q2194" s="128"/>
      <c r="R2194" s="128"/>
      <c r="S2194" s="128"/>
      <c r="T2194" s="128"/>
      <c r="U2194" s="128"/>
      <c r="Y2194" s="128"/>
      <c r="Z2194" s="161"/>
      <c r="AA2194" s="128"/>
      <c r="AH2194" s="128"/>
      <c r="AI2194" s="162"/>
      <c r="AJ2194" s="162"/>
      <c r="AK2194" s="162"/>
      <c r="AL2194" s="162"/>
      <c r="AQ2194" s="128"/>
      <c r="AR2194" s="128"/>
      <c r="AS2194" s="128"/>
      <c r="AT2194" s="128"/>
      <c r="AU2194" s="128"/>
      <c r="AV2194" s="128"/>
    </row>
    <row r="2195" ht="16.5" customHeight="1">
      <c r="A2195" s="128"/>
      <c r="B2195" s="128"/>
      <c r="C2195" s="128"/>
      <c r="D2195" s="128"/>
      <c r="E2195" s="128"/>
      <c r="F2195" s="128"/>
      <c r="G2195" s="128"/>
      <c r="H2195" s="128"/>
      <c r="I2195" s="128"/>
      <c r="J2195" s="128"/>
      <c r="K2195" s="128"/>
      <c r="L2195" s="128"/>
      <c r="M2195" s="128"/>
      <c r="N2195" s="128"/>
      <c r="O2195" s="128"/>
      <c r="P2195" s="128"/>
      <c r="Q2195" s="128"/>
      <c r="R2195" s="128"/>
      <c r="S2195" s="128"/>
      <c r="T2195" s="128"/>
      <c r="U2195" s="128"/>
      <c r="Y2195" s="128"/>
      <c r="Z2195" s="161"/>
      <c r="AH2195" s="128"/>
      <c r="AI2195" s="162"/>
      <c r="AJ2195" s="162"/>
      <c r="AK2195" s="162"/>
      <c r="AL2195" s="162"/>
      <c r="AQ2195" s="128"/>
      <c r="AR2195" s="128"/>
      <c r="AS2195" s="128"/>
      <c r="AT2195" s="128"/>
      <c r="AU2195" s="128"/>
      <c r="AV2195" s="128"/>
    </row>
    <row r="2196" ht="16.5" customHeight="1">
      <c r="A2196" s="128"/>
      <c r="B2196" s="128"/>
      <c r="C2196" s="128"/>
      <c r="D2196" s="128"/>
      <c r="E2196" s="128"/>
      <c r="F2196" s="128"/>
      <c r="G2196" s="128"/>
      <c r="H2196" s="128"/>
      <c r="I2196" s="128"/>
      <c r="J2196" s="128"/>
      <c r="K2196" s="128"/>
      <c r="L2196" s="128"/>
      <c r="M2196" s="128"/>
      <c r="N2196" s="128"/>
      <c r="O2196" s="128"/>
      <c r="P2196" s="128"/>
      <c r="Q2196" s="128"/>
      <c r="R2196" s="128"/>
      <c r="S2196" s="128"/>
      <c r="T2196" s="128"/>
      <c r="U2196" s="128"/>
      <c r="Y2196" s="128"/>
      <c r="AH2196" s="128"/>
      <c r="AI2196" s="162"/>
      <c r="AJ2196" s="162"/>
      <c r="AK2196" s="162"/>
      <c r="AL2196" s="162"/>
      <c r="AQ2196" s="128"/>
      <c r="AR2196" s="128"/>
      <c r="AS2196" s="128"/>
      <c r="AT2196" s="128"/>
      <c r="AU2196" s="128"/>
      <c r="AV2196" s="128"/>
    </row>
    <row r="2197" ht="16.5" customHeight="1">
      <c r="A2197" s="128"/>
      <c r="C2197" s="128"/>
      <c r="D2197" s="128"/>
      <c r="E2197" s="128"/>
      <c r="F2197" s="128"/>
      <c r="G2197" s="128"/>
      <c r="H2197" s="128"/>
      <c r="I2197" s="128"/>
      <c r="J2197" s="128"/>
      <c r="K2197" s="128"/>
      <c r="L2197" s="128"/>
      <c r="M2197" s="128"/>
      <c r="N2197" s="128"/>
      <c r="O2197" s="128"/>
      <c r="P2197" s="128"/>
      <c r="Q2197" s="128"/>
      <c r="R2197" s="128"/>
      <c r="S2197" s="128"/>
      <c r="T2197" s="128"/>
      <c r="U2197" s="128"/>
      <c r="Y2197" s="128"/>
      <c r="Z2197" s="161"/>
      <c r="AH2197" s="128"/>
      <c r="AI2197" s="162"/>
      <c r="AJ2197" s="128"/>
      <c r="AK2197" s="162"/>
      <c r="AL2197" s="162"/>
      <c r="AQ2197" s="128"/>
      <c r="AR2197" s="128"/>
      <c r="AS2197" s="128"/>
      <c r="AT2197" s="128"/>
      <c r="AU2197" s="128"/>
      <c r="AV2197" s="128"/>
    </row>
    <row r="2198" ht="16.5" customHeight="1">
      <c r="A2198" s="128"/>
      <c r="C2198" s="128"/>
      <c r="D2198" s="128"/>
      <c r="E2198" s="128"/>
      <c r="F2198" s="128"/>
      <c r="G2198" s="128"/>
      <c r="H2198" s="128"/>
      <c r="I2198" s="128"/>
      <c r="J2198" s="128"/>
      <c r="K2198" s="128"/>
      <c r="L2198" s="128"/>
      <c r="M2198" s="128"/>
      <c r="N2198" s="128"/>
      <c r="O2198" s="128"/>
      <c r="P2198" s="128"/>
      <c r="Q2198" s="128"/>
      <c r="R2198" s="128"/>
      <c r="S2198" s="128"/>
      <c r="T2198" s="128"/>
      <c r="U2198" s="128"/>
      <c r="Y2198" s="128"/>
      <c r="Z2198" s="161"/>
      <c r="AH2198" s="128"/>
      <c r="AI2198" s="162"/>
      <c r="AJ2198" s="128"/>
      <c r="AK2198" s="162"/>
      <c r="AL2198" s="162"/>
      <c r="AQ2198" s="128"/>
      <c r="AR2198" s="128"/>
      <c r="AS2198" s="128"/>
      <c r="AT2198" s="128"/>
      <c r="AU2198" s="128"/>
      <c r="AV2198" s="128"/>
    </row>
    <row r="2199" ht="16.5" customHeight="1">
      <c r="A2199" s="128"/>
      <c r="B2199" s="128"/>
      <c r="C2199" s="128"/>
      <c r="D2199" s="128"/>
      <c r="E2199" s="128"/>
      <c r="F2199" s="128"/>
      <c r="G2199" s="128"/>
      <c r="H2199" s="128"/>
      <c r="I2199" s="128"/>
      <c r="J2199" s="128"/>
      <c r="K2199" s="128"/>
      <c r="L2199" s="128"/>
      <c r="M2199" s="128"/>
      <c r="N2199" s="128"/>
      <c r="O2199" s="128"/>
      <c r="P2199" s="128"/>
      <c r="Q2199" s="128"/>
      <c r="R2199" s="128"/>
      <c r="S2199" s="128"/>
      <c r="T2199" s="128"/>
      <c r="U2199" s="128"/>
      <c r="V2199" s="128"/>
      <c r="W2199" s="128"/>
      <c r="Y2199" s="128"/>
      <c r="Z2199" s="128"/>
      <c r="AA2199" s="128"/>
      <c r="AB2199" s="128"/>
      <c r="AE2199" s="128"/>
      <c r="AF2199" s="128"/>
      <c r="AH2199" s="128"/>
      <c r="AI2199" s="162"/>
      <c r="AJ2199" s="128"/>
      <c r="AK2199" s="162"/>
      <c r="AL2199" s="162"/>
      <c r="AQ2199" s="128"/>
      <c r="AR2199" s="128"/>
      <c r="AS2199" s="128"/>
      <c r="AT2199" s="128"/>
      <c r="AU2199" s="128"/>
      <c r="AV2199" s="128"/>
    </row>
    <row r="2200" ht="16.5" customHeight="1">
      <c r="A2200" s="128"/>
      <c r="C2200" s="128"/>
      <c r="D2200" s="128"/>
      <c r="E2200" s="128"/>
      <c r="F2200" s="128"/>
      <c r="G2200" s="128"/>
      <c r="H2200" s="128"/>
      <c r="I2200" s="128"/>
      <c r="J2200" s="128"/>
      <c r="K2200" s="128"/>
      <c r="L2200" s="128"/>
      <c r="M2200" s="128"/>
      <c r="N2200" s="128"/>
      <c r="O2200" s="128"/>
      <c r="P2200" s="128"/>
      <c r="Q2200" s="128"/>
      <c r="R2200" s="128"/>
      <c r="S2200" s="128"/>
      <c r="T2200" s="128"/>
      <c r="U2200" s="128"/>
      <c r="Y2200" s="128"/>
      <c r="Z2200" s="161"/>
      <c r="AA2200" s="128"/>
      <c r="AB2200" s="128"/>
      <c r="AC2200" s="128"/>
      <c r="AD2200" s="128"/>
      <c r="AE2200" s="128"/>
      <c r="AF2200" s="128"/>
      <c r="AH2200" s="128"/>
      <c r="AI2200" s="162"/>
      <c r="AJ2200" s="128"/>
      <c r="AK2200" s="162"/>
      <c r="AL2200" s="162"/>
      <c r="AQ2200" s="128"/>
      <c r="AR2200" s="128"/>
      <c r="AS2200" s="128"/>
      <c r="AT2200" s="128"/>
      <c r="AU2200" s="128"/>
      <c r="AV2200" s="128"/>
    </row>
    <row r="2201" ht="16.5" customHeight="1">
      <c r="A2201" s="128"/>
      <c r="C2201" s="128"/>
      <c r="D2201" s="128"/>
      <c r="E2201" s="128"/>
      <c r="F2201" s="128"/>
      <c r="G2201" s="128"/>
      <c r="H2201" s="128"/>
      <c r="I2201" s="128"/>
      <c r="J2201" s="128"/>
      <c r="K2201" s="128"/>
      <c r="L2201" s="128"/>
      <c r="M2201" s="128"/>
      <c r="N2201" s="128"/>
      <c r="O2201" s="128"/>
      <c r="P2201" s="128"/>
      <c r="Q2201" s="128"/>
      <c r="R2201" s="128"/>
      <c r="S2201" s="128"/>
      <c r="T2201" s="128"/>
      <c r="U2201" s="128"/>
      <c r="Y2201" s="128"/>
      <c r="Z2201" s="161"/>
      <c r="AA2201" s="128"/>
      <c r="AB2201" s="128"/>
      <c r="AC2201" s="128"/>
      <c r="AD2201" s="128"/>
      <c r="AE2201" s="128"/>
      <c r="AF2201" s="128"/>
      <c r="AH2201" s="128"/>
      <c r="AI2201" s="162"/>
      <c r="AJ2201" s="128"/>
      <c r="AK2201" s="162"/>
      <c r="AL2201" s="162"/>
      <c r="AQ2201" s="128"/>
      <c r="AR2201" s="128"/>
      <c r="AS2201" s="128"/>
      <c r="AT2201" s="128"/>
      <c r="AU2201" s="128"/>
      <c r="AV2201" s="128"/>
    </row>
    <row r="2202" ht="16.5" customHeight="1">
      <c r="A2202" s="128"/>
      <c r="C2202" s="128"/>
      <c r="D2202" s="128"/>
      <c r="E2202" s="128"/>
      <c r="F2202" s="128"/>
      <c r="G2202" s="128"/>
      <c r="H2202" s="128"/>
      <c r="I2202" s="128"/>
      <c r="J2202" s="128"/>
      <c r="K2202" s="128"/>
      <c r="L2202" s="128"/>
      <c r="M2202" s="128"/>
      <c r="N2202" s="128"/>
      <c r="O2202" s="128"/>
      <c r="P2202" s="128"/>
      <c r="Q2202" s="128"/>
      <c r="R2202" s="128"/>
      <c r="S2202" s="128"/>
      <c r="T2202" s="128"/>
      <c r="U2202" s="128"/>
      <c r="Y2202" s="128"/>
      <c r="Z2202" s="161"/>
      <c r="AA2202" s="128"/>
      <c r="AB2202" s="128"/>
      <c r="AC2202" s="128"/>
      <c r="AD2202" s="128"/>
      <c r="AE2202" s="128"/>
      <c r="AF2202" s="128"/>
      <c r="AH2202" s="128"/>
      <c r="AI2202" s="162"/>
      <c r="AJ2202" s="128"/>
      <c r="AK2202" s="162"/>
      <c r="AL2202" s="162"/>
      <c r="AQ2202" s="128"/>
      <c r="AR2202" s="128"/>
      <c r="AS2202" s="128"/>
      <c r="AT2202" s="128"/>
      <c r="AU2202" s="128"/>
      <c r="AV2202" s="128"/>
    </row>
    <row r="2203" ht="16.5" customHeight="1">
      <c r="A2203" s="128"/>
      <c r="C2203" s="128"/>
      <c r="D2203" s="128"/>
      <c r="E2203" s="128"/>
      <c r="F2203" s="128"/>
      <c r="G2203" s="128"/>
      <c r="H2203" s="128"/>
      <c r="I2203" s="128"/>
      <c r="J2203" s="128"/>
      <c r="K2203" s="128"/>
      <c r="L2203" s="128"/>
      <c r="M2203" s="128"/>
      <c r="N2203" s="128"/>
      <c r="O2203" s="128"/>
      <c r="P2203" s="128"/>
      <c r="Q2203" s="128"/>
      <c r="R2203" s="128"/>
      <c r="S2203" s="128"/>
      <c r="T2203" s="128"/>
      <c r="U2203" s="128"/>
      <c r="Y2203" s="128"/>
      <c r="Z2203" s="161"/>
      <c r="AA2203" s="128"/>
      <c r="AB2203" s="128"/>
      <c r="AC2203" s="128"/>
      <c r="AD2203" s="128"/>
      <c r="AE2203" s="128"/>
      <c r="AF2203" s="128"/>
      <c r="AH2203" s="128"/>
      <c r="AI2203" s="162"/>
      <c r="AJ2203" s="128"/>
      <c r="AK2203" s="162"/>
      <c r="AL2203" s="162"/>
      <c r="AQ2203" s="128"/>
      <c r="AR2203" s="128"/>
      <c r="AS2203" s="128"/>
      <c r="AT2203" s="128"/>
      <c r="AU2203" s="128"/>
      <c r="AV2203" s="128"/>
    </row>
    <row r="2204" ht="16.5" customHeight="1">
      <c r="A2204" s="128"/>
      <c r="C2204" s="128"/>
      <c r="D2204" s="128"/>
      <c r="E2204" s="128"/>
      <c r="F2204" s="128"/>
      <c r="G2204" s="128"/>
      <c r="H2204" s="128"/>
      <c r="I2204" s="128"/>
      <c r="J2204" s="128"/>
      <c r="K2204" s="128"/>
      <c r="L2204" s="128"/>
      <c r="M2204" s="128"/>
      <c r="N2204" s="128"/>
      <c r="O2204" s="128"/>
      <c r="P2204" s="128"/>
      <c r="Q2204" s="128"/>
      <c r="R2204" s="128"/>
      <c r="S2204" s="128"/>
      <c r="T2204" s="128"/>
      <c r="U2204" s="128"/>
      <c r="Y2204" s="128"/>
      <c r="Z2204" s="161"/>
      <c r="AA2204" s="128"/>
      <c r="AB2204" s="128"/>
      <c r="AC2204" s="128"/>
      <c r="AD2204" s="128"/>
      <c r="AE2204" s="128"/>
      <c r="AF2204" s="128"/>
      <c r="AH2204" s="128"/>
      <c r="AI2204" s="162"/>
      <c r="AJ2204" s="128"/>
      <c r="AK2204" s="162"/>
      <c r="AL2204" s="162"/>
      <c r="AQ2204" s="128"/>
      <c r="AR2204" s="128"/>
      <c r="AS2204" s="128"/>
      <c r="AT2204" s="128"/>
      <c r="AU2204" s="128"/>
      <c r="AV2204" s="128"/>
    </row>
    <row r="2205" ht="16.5" customHeight="1">
      <c r="A2205" s="128"/>
      <c r="C2205" s="128"/>
      <c r="D2205" s="128"/>
      <c r="E2205" s="128"/>
      <c r="F2205" s="128"/>
      <c r="G2205" s="128"/>
      <c r="H2205" s="128"/>
      <c r="I2205" s="128"/>
      <c r="J2205" s="128"/>
      <c r="K2205" s="128"/>
      <c r="L2205" s="128"/>
      <c r="M2205" s="128"/>
      <c r="N2205" s="128"/>
      <c r="O2205" s="128"/>
      <c r="P2205" s="128"/>
      <c r="Q2205" s="128"/>
      <c r="R2205" s="128"/>
      <c r="S2205" s="128"/>
      <c r="T2205" s="128"/>
      <c r="U2205" s="128"/>
      <c r="Y2205" s="128"/>
      <c r="Z2205" s="161"/>
      <c r="AA2205" s="128"/>
      <c r="AB2205" s="128"/>
      <c r="AC2205" s="128"/>
      <c r="AD2205" s="128"/>
      <c r="AE2205" s="128"/>
      <c r="AH2205" s="128"/>
      <c r="AI2205" s="162"/>
      <c r="AJ2205" s="128"/>
      <c r="AK2205" s="162"/>
      <c r="AL2205" s="162"/>
      <c r="AQ2205" s="128"/>
      <c r="AR2205" s="128"/>
      <c r="AS2205" s="128"/>
      <c r="AT2205" s="128"/>
      <c r="AU2205" s="128"/>
      <c r="AV2205" s="128"/>
    </row>
    <row r="2206" ht="16.5" customHeight="1">
      <c r="A2206" s="128"/>
      <c r="C2206" s="128"/>
      <c r="D2206" s="128"/>
      <c r="E2206" s="128"/>
      <c r="F2206" s="128"/>
      <c r="G2206" s="128"/>
      <c r="H2206" s="128"/>
      <c r="I2206" s="128"/>
      <c r="J2206" s="128"/>
      <c r="K2206" s="128"/>
      <c r="L2206" s="128"/>
      <c r="M2206" s="128"/>
      <c r="N2206" s="128"/>
      <c r="O2206" s="128"/>
      <c r="P2206" s="128"/>
      <c r="Q2206" s="128"/>
      <c r="R2206" s="128"/>
      <c r="S2206" s="128"/>
      <c r="T2206" s="128"/>
      <c r="U2206" s="128"/>
      <c r="Y2206" s="128"/>
      <c r="Z2206" s="161"/>
      <c r="AA2206" s="128"/>
      <c r="AB2206" s="128"/>
      <c r="AC2206" s="128"/>
      <c r="AD2206" s="128"/>
      <c r="AE2206" s="128"/>
      <c r="AH2206" s="128"/>
      <c r="AI2206" s="162"/>
      <c r="AJ2206" s="128"/>
      <c r="AK2206" s="162"/>
      <c r="AL2206" s="162"/>
      <c r="AQ2206" s="128"/>
      <c r="AR2206" s="128"/>
      <c r="AS2206" s="128"/>
      <c r="AT2206" s="128"/>
      <c r="AU2206" s="128"/>
      <c r="AV2206" s="128"/>
    </row>
    <row r="2207" ht="16.5" customHeight="1">
      <c r="A2207" s="128"/>
      <c r="C2207" s="128"/>
      <c r="D2207" s="128"/>
      <c r="E2207" s="128"/>
      <c r="F2207" s="128"/>
      <c r="G2207" s="128"/>
      <c r="H2207" s="128"/>
      <c r="I2207" s="128"/>
      <c r="J2207" s="128"/>
      <c r="K2207" s="128"/>
      <c r="L2207" s="128"/>
      <c r="M2207" s="128"/>
      <c r="N2207" s="128"/>
      <c r="O2207" s="128"/>
      <c r="P2207" s="128"/>
      <c r="Q2207" s="128"/>
      <c r="R2207" s="128"/>
      <c r="S2207" s="128"/>
      <c r="T2207" s="128"/>
      <c r="U2207" s="128"/>
      <c r="Y2207" s="128"/>
      <c r="Z2207" s="161"/>
      <c r="AA2207" s="128"/>
      <c r="AB2207" s="128"/>
      <c r="AC2207" s="128"/>
      <c r="AD2207" s="128"/>
      <c r="AE2207" s="128"/>
      <c r="AH2207" s="128"/>
      <c r="AI2207" s="162"/>
      <c r="AJ2207" s="128"/>
      <c r="AK2207" s="162"/>
      <c r="AL2207" s="162"/>
      <c r="AQ2207" s="128"/>
      <c r="AR2207" s="128"/>
      <c r="AS2207" s="128"/>
      <c r="AT2207" s="128"/>
      <c r="AU2207" s="128"/>
      <c r="AV2207" s="128"/>
    </row>
    <row r="2208" ht="16.5" customHeight="1">
      <c r="A2208" s="128"/>
      <c r="C2208" s="128"/>
      <c r="D2208" s="128"/>
      <c r="E2208" s="128"/>
      <c r="F2208" s="128"/>
      <c r="G2208" s="128"/>
      <c r="H2208" s="128"/>
      <c r="I2208" s="128"/>
      <c r="J2208" s="128"/>
      <c r="K2208" s="128"/>
      <c r="L2208" s="128"/>
      <c r="M2208" s="128"/>
      <c r="N2208" s="128"/>
      <c r="O2208" s="128"/>
      <c r="P2208" s="128"/>
      <c r="Q2208" s="128"/>
      <c r="R2208" s="128"/>
      <c r="S2208" s="128"/>
      <c r="T2208" s="128"/>
      <c r="U2208" s="128"/>
      <c r="Y2208" s="128"/>
      <c r="Z2208" s="161"/>
      <c r="AA2208" s="128"/>
      <c r="AB2208" s="128"/>
      <c r="AC2208" s="128"/>
      <c r="AD2208" s="128"/>
      <c r="AE2208" s="128"/>
      <c r="AH2208" s="128"/>
      <c r="AI2208" s="162"/>
      <c r="AJ2208" s="128"/>
      <c r="AK2208" s="162"/>
      <c r="AL2208" s="162"/>
      <c r="AQ2208" s="128"/>
      <c r="AR2208" s="128"/>
      <c r="AS2208" s="128"/>
      <c r="AT2208" s="128"/>
      <c r="AU2208" s="128"/>
      <c r="AV2208" s="128"/>
    </row>
    <row r="2209" ht="16.5" customHeight="1">
      <c r="A2209" s="128"/>
      <c r="C2209" s="128"/>
      <c r="D2209" s="128"/>
      <c r="E2209" s="128"/>
      <c r="F2209" s="128"/>
      <c r="G2209" s="128"/>
      <c r="H2209" s="128"/>
      <c r="I2209" s="128"/>
      <c r="J2209" s="128"/>
      <c r="K2209" s="128"/>
      <c r="L2209" s="128"/>
      <c r="M2209" s="128"/>
      <c r="N2209" s="128"/>
      <c r="O2209" s="128"/>
      <c r="P2209" s="128"/>
      <c r="Q2209" s="128"/>
      <c r="R2209" s="128"/>
      <c r="S2209" s="128"/>
      <c r="T2209" s="128"/>
      <c r="U2209" s="128"/>
      <c r="Y2209" s="128"/>
      <c r="Z2209" s="161"/>
      <c r="AA2209" s="128"/>
      <c r="AB2209" s="128"/>
      <c r="AC2209" s="128"/>
      <c r="AD2209" s="128"/>
      <c r="AE2209" s="128"/>
      <c r="AH2209" s="128"/>
      <c r="AI2209" s="162"/>
      <c r="AJ2209" s="128"/>
      <c r="AK2209" s="162"/>
      <c r="AL2209" s="162"/>
      <c r="AQ2209" s="128"/>
      <c r="AR2209" s="128"/>
      <c r="AS2209" s="128"/>
      <c r="AT2209" s="128"/>
      <c r="AU2209" s="128"/>
      <c r="AV2209" s="128"/>
    </row>
    <row r="2210" ht="16.5" customHeight="1">
      <c r="A2210" s="128"/>
      <c r="C2210" s="128"/>
      <c r="D2210" s="128"/>
      <c r="E2210" s="128"/>
      <c r="F2210" s="128"/>
      <c r="G2210" s="128"/>
      <c r="H2210" s="128"/>
      <c r="I2210" s="128"/>
      <c r="J2210" s="128"/>
      <c r="K2210" s="128"/>
      <c r="L2210" s="128"/>
      <c r="M2210" s="128"/>
      <c r="N2210" s="128"/>
      <c r="O2210" s="128"/>
      <c r="P2210" s="128"/>
      <c r="Q2210" s="128"/>
      <c r="R2210" s="128"/>
      <c r="S2210" s="128"/>
      <c r="T2210" s="128"/>
      <c r="U2210" s="128"/>
      <c r="Y2210" s="128"/>
      <c r="Z2210" s="161"/>
      <c r="AA2210" s="128"/>
      <c r="AB2210" s="128"/>
      <c r="AC2210" s="128"/>
      <c r="AD2210" s="128"/>
      <c r="AE2210" s="128"/>
      <c r="AH2210" s="128"/>
      <c r="AI2210" s="162"/>
      <c r="AJ2210" s="128"/>
      <c r="AK2210" s="162"/>
      <c r="AL2210" s="162"/>
      <c r="AQ2210" s="128"/>
      <c r="AR2210" s="128"/>
      <c r="AS2210" s="128"/>
      <c r="AT2210" s="128"/>
      <c r="AU2210" s="128"/>
      <c r="AV2210" s="128"/>
    </row>
    <row r="2211" ht="16.5" customHeight="1">
      <c r="A2211" s="128"/>
      <c r="C2211" s="128"/>
      <c r="D2211" s="128"/>
      <c r="E2211" s="128"/>
      <c r="F2211" s="128"/>
      <c r="G2211" s="128"/>
      <c r="H2211" s="128"/>
      <c r="I2211" s="128"/>
      <c r="J2211" s="128"/>
      <c r="K2211" s="128"/>
      <c r="L2211" s="128"/>
      <c r="M2211" s="128"/>
      <c r="N2211" s="128"/>
      <c r="O2211" s="128"/>
      <c r="P2211" s="128"/>
      <c r="Q2211" s="128"/>
      <c r="R2211" s="128"/>
      <c r="S2211" s="128"/>
      <c r="T2211" s="128"/>
      <c r="U2211" s="128"/>
      <c r="Y2211" s="128"/>
      <c r="Z2211" s="161"/>
      <c r="AA2211" s="128"/>
      <c r="AB2211" s="128"/>
      <c r="AC2211" s="128"/>
      <c r="AD2211" s="128"/>
      <c r="AE2211" s="128"/>
      <c r="AH2211" s="128"/>
      <c r="AI2211" s="162"/>
      <c r="AJ2211" s="128"/>
      <c r="AK2211" s="162"/>
      <c r="AL2211" s="162"/>
      <c r="AQ2211" s="128"/>
      <c r="AR2211" s="128"/>
      <c r="AS2211" s="128"/>
      <c r="AT2211" s="128"/>
      <c r="AU2211" s="128"/>
      <c r="AV2211" s="128"/>
    </row>
    <row r="2212" ht="16.5" customHeight="1">
      <c r="A2212" s="128"/>
      <c r="C2212" s="128"/>
      <c r="D2212" s="128"/>
      <c r="E2212" s="128"/>
      <c r="F2212" s="128"/>
      <c r="G2212" s="128"/>
      <c r="H2212" s="128"/>
      <c r="I2212" s="128"/>
      <c r="J2212" s="128"/>
      <c r="K2212" s="128"/>
      <c r="L2212" s="128"/>
      <c r="M2212" s="128"/>
      <c r="N2212" s="128"/>
      <c r="O2212" s="128"/>
      <c r="P2212" s="128"/>
      <c r="Q2212" s="128"/>
      <c r="R2212" s="128"/>
      <c r="S2212" s="128"/>
      <c r="T2212" s="128"/>
      <c r="U2212" s="128"/>
      <c r="Y2212" s="128"/>
      <c r="Z2212" s="161"/>
      <c r="AA2212" s="128"/>
      <c r="AB2212" s="128"/>
      <c r="AC2212" s="128"/>
      <c r="AD2212" s="128"/>
      <c r="AE2212" s="128"/>
      <c r="AH2212" s="128"/>
      <c r="AI2212" s="162"/>
      <c r="AJ2212" s="128"/>
      <c r="AK2212" s="162"/>
      <c r="AL2212" s="162"/>
      <c r="AQ2212" s="128"/>
      <c r="AR2212" s="128"/>
      <c r="AS2212" s="128"/>
      <c r="AT2212" s="128"/>
      <c r="AU2212" s="128"/>
      <c r="AV2212" s="128"/>
    </row>
    <row r="2213" ht="16.5" customHeight="1">
      <c r="A2213" s="128"/>
      <c r="C2213" s="128"/>
      <c r="D2213" s="128"/>
      <c r="E2213" s="128"/>
      <c r="F2213" s="128"/>
      <c r="G2213" s="128"/>
      <c r="H2213" s="128"/>
      <c r="I2213" s="128"/>
      <c r="J2213" s="128"/>
      <c r="K2213" s="128"/>
      <c r="L2213" s="128"/>
      <c r="M2213" s="128"/>
      <c r="N2213" s="128"/>
      <c r="O2213" s="128"/>
      <c r="P2213" s="128"/>
      <c r="Q2213" s="128"/>
      <c r="R2213" s="128"/>
      <c r="S2213" s="128"/>
      <c r="T2213" s="128"/>
      <c r="U2213" s="128"/>
      <c r="Y2213" s="128"/>
      <c r="Z2213" s="161"/>
      <c r="AA2213" s="128"/>
      <c r="AB2213" s="128"/>
      <c r="AC2213" s="128"/>
      <c r="AD2213" s="128"/>
      <c r="AE2213" s="128"/>
      <c r="AH2213" s="128"/>
      <c r="AI2213" s="162"/>
      <c r="AJ2213" s="128"/>
      <c r="AK2213" s="162"/>
      <c r="AL2213" s="162"/>
      <c r="AQ2213" s="128"/>
      <c r="AR2213" s="128"/>
      <c r="AS2213" s="128"/>
      <c r="AT2213" s="128"/>
      <c r="AU2213" s="128"/>
      <c r="AV2213" s="128"/>
    </row>
    <row r="2214" ht="16.5" customHeight="1">
      <c r="A2214" s="128"/>
      <c r="B2214" s="128"/>
      <c r="C2214" s="128"/>
      <c r="D2214" s="128"/>
      <c r="E2214" s="128"/>
      <c r="F2214" s="128"/>
      <c r="G2214" s="128"/>
      <c r="H2214" s="128"/>
      <c r="I2214" s="128"/>
      <c r="J2214" s="128"/>
      <c r="K2214" s="128"/>
      <c r="L2214" s="128"/>
      <c r="M2214" s="128"/>
      <c r="N2214" s="128"/>
      <c r="O2214" s="128"/>
      <c r="P2214" s="128"/>
      <c r="Q2214" s="128"/>
      <c r="R2214" s="128"/>
      <c r="S2214" s="128"/>
      <c r="T2214" s="128"/>
      <c r="U2214" s="128"/>
      <c r="V2214" s="128"/>
      <c r="W2214" s="128"/>
      <c r="Y2214" s="128"/>
      <c r="Z2214" s="161"/>
      <c r="AA2214" s="128"/>
      <c r="AC2214" s="128"/>
      <c r="AE2214" s="128"/>
      <c r="AF2214" s="128"/>
      <c r="AH2214" s="128"/>
      <c r="AI2214" s="162"/>
      <c r="AJ2214" s="162"/>
      <c r="AK2214" s="128"/>
      <c r="AL2214" s="128"/>
      <c r="AM2214" s="128"/>
      <c r="AN2214" s="128"/>
      <c r="AO2214" s="120"/>
      <c r="AQ2214" s="128"/>
      <c r="AR2214" s="128"/>
      <c r="AS2214" s="128"/>
      <c r="AT2214" s="128"/>
      <c r="AU2214" s="128"/>
      <c r="AV2214" s="128"/>
    </row>
    <row r="2215" ht="16.5" customHeight="1">
      <c r="A2215" s="128"/>
      <c r="B2215" s="128"/>
      <c r="C2215" s="128"/>
      <c r="D2215" s="128"/>
      <c r="E2215" s="128"/>
      <c r="F2215" s="128"/>
      <c r="G2215" s="128"/>
      <c r="H2215" s="128"/>
      <c r="I2215" s="128"/>
      <c r="J2215" s="128"/>
      <c r="K2215" s="128"/>
      <c r="L2215" s="128"/>
      <c r="M2215" s="128"/>
      <c r="N2215" s="128"/>
      <c r="O2215" s="128"/>
      <c r="P2215" s="128"/>
      <c r="Q2215" s="128"/>
      <c r="R2215" s="128"/>
      <c r="S2215" s="128"/>
      <c r="T2215" s="128"/>
      <c r="U2215" s="128"/>
      <c r="V2215" s="128"/>
      <c r="W2215" s="128"/>
      <c r="Y2215" s="128"/>
      <c r="Z2215" s="161"/>
      <c r="AA2215" s="128"/>
      <c r="AC2215" s="128"/>
      <c r="AE2215" s="128"/>
      <c r="AF2215" s="128"/>
      <c r="AH2215" s="128"/>
      <c r="AI2215" s="162"/>
      <c r="AJ2215" s="162"/>
      <c r="AK2215" s="128"/>
      <c r="AL2215" s="128"/>
      <c r="AM2215" s="128"/>
      <c r="AN2215" s="128"/>
      <c r="AO2215" s="120"/>
      <c r="AQ2215" s="128"/>
      <c r="AR2215" s="128"/>
      <c r="AS2215" s="128"/>
      <c r="AT2215" s="128"/>
      <c r="AU2215" s="128"/>
      <c r="AV2215" s="128"/>
    </row>
    <row r="2216" ht="16.5" customHeight="1">
      <c r="A2216" s="128"/>
      <c r="B2216" s="128"/>
      <c r="C2216" s="128"/>
      <c r="D2216" s="128"/>
      <c r="E2216" s="128"/>
      <c r="F2216" s="128"/>
      <c r="G2216" s="128"/>
      <c r="H2216" s="128"/>
      <c r="I2216" s="128"/>
      <c r="J2216" s="128"/>
      <c r="K2216" s="128"/>
      <c r="L2216" s="128"/>
      <c r="M2216" s="128"/>
      <c r="N2216" s="128"/>
      <c r="O2216" s="128"/>
      <c r="P2216" s="128"/>
      <c r="Q2216" s="128"/>
      <c r="R2216" s="128"/>
      <c r="S2216" s="128"/>
      <c r="T2216" s="128"/>
      <c r="U2216" s="128"/>
      <c r="V2216" s="128"/>
      <c r="W2216" s="128"/>
      <c r="Y2216" s="128"/>
      <c r="Z2216" s="161"/>
      <c r="AA2216" s="128"/>
      <c r="AC2216" s="128"/>
      <c r="AE2216" s="128"/>
      <c r="AF2216" s="128"/>
      <c r="AH2216" s="128"/>
      <c r="AI2216" s="162"/>
      <c r="AJ2216" s="162"/>
      <c r="AK2216" s="128"/>
      <c r="AL2216" s="128"/>
      <c r="AM2216" s="128"/>
      <c r="AN2216" s="128"/>
      <c r="AO2216" s="120"/>
      <c r="AQ2216" s="128"/>
      <c r="AR2216" s="128"/>
      <c r="AS2216" s="128"/>
      <c r="AT2216" s="128"/>
      <c r="AU2216" s="128"/>
      <c r="AV2216" s="128"/>
    </row>
    <row r="2217" ht="16.5" customHeight="1">
      <c r="A2217" s="128"/>
      <c r="B2217" s="128"/>
      <c r="C2217" s="128"/>
      <c r="D2217" s="128"/>
      <c r="E2217" s="128"/>
      <c r="F2217" s="128"/>
      <c r="G2217" s="128"/>
      <c r="H2217" s="128"/>
      <c r="I2217" s="128"/>
      <c r="J2217" s="128"/>
      <c r="K2217" s="128"/>
      <c r="L2217" s="128"/>
      <c r="M2217" s="128"/>
      <c r="N2217" s="128"/>
      <c r="O2217" s="128"/>
      <c r="P2217" s="128"/>
      <c r="Q2217" s="128"/>
      <c r="R2217" s="128"/>
      <c r="S2217" s="128"/>
      <c r="T2217" s="128"/>
      <c r="U2217" s="128"/>
      <c r="V2217" s="128"/>
      <c r="W2217" s="128"/>
      <c r="Y2217" s="128"/>
      <c r="Z2217" s="161"/>
      <c r="AA2217" s="128"/>
      <c r="AC2217" s="128"/>
      <c r="AE2217" s="128"/>
      <c r="AF2217" s="128"/>
      <c r="AH2217" s="128"/>
      <c r="AI2217" s="162"/>
      <c r="AJ2217" s="162"/>
      <c r="AK2217" s="128"/>
      <c r="AL2217" s="128"/>
      <c r="AM2217" s="128"/>
      <c r="AN2217" s="128"/>
      <c r="AO2217" s="120"/>
      <c r="AQ2217" s="128"/>
      <c r="AR2217" s="128"/>
      <c r="AS2217" s="128"/>
      <c r="AT2217" s="128"/>
      <c r="AU2217" s="128"/>
      <c r="AV2217" s="128"/>
    </row>
    <row r="2218" ht="16.5" customHeight="1">
      <c r="A2218" s="128"/>
      <c r="B2218" s="128"/>
      <c r="C2218" s="128"/>
      <c r="D2218" s="128"/>
      <c r="E2218" s="128"/>
      <c r="F2218" s="128"/>
      <c r="G2218" s="128"/>
      <c r="H2218" s="128"/>
      <c r="I2218" s="128"/>
      <c r="J2218" s="128"/>
      <c r="K2218" s="128"/>
      <c r="L2218" s="128"/>
      <c r="M2218" s="128"/>
      <c r="N2218" s="128"/>
      <c r="O2218" s="128"/>
      <c r="P2218" s="128"/>
      <c r="Q2218" s="128"/>
      <c r="R2218" s="128"/>
      <c r="S2218" s="128"/>
      <c r="T2218" s="128"/>
      <c r="U2218" s="128"/>
      <c r="V2218" s="128"/>
      <c r="W2218" s="128"/>
      <c r="Y2218" s="128"/>
      <c r="Z2218" s="161"/>
      <c r="AA2218" s="128"/>
      <c r="AC2218" s="128"/>
      <c r="AE2218" s="128"/>
      <c r="AF2218" s="128"/>
      <c r="AH2218" s="128"/>
      <c r="AI2218" s="162"/>
      <c r="AJ2218" s="162"/>
      <c r="AK2218" s="128"/>
      <c r="AL2218" s="128"/>
      <c r="AM2218" s="128"/>
      <c r="AN2218" s="128"/>
      <c r="AO2218" s="120"/>
      <c r="AQ2218" s="128"/>
      <c r="AR2218" s="128"/>
      <c r="AS2218" s="128"/>
      <c r="AT2218" s="128"/>
      <c r="AU2218" s="128"/>
      <c r="AV2218" s="128"/>
    </row>
    <row r="2219" ht="16.5" customHeight="1">
      <c r="A2219" s="128"/>
      <c r="B2219" s="128"/>
      <c r="C2219" s="128"/>
      <c r="D2219" s="128"/>
      <c r="E2219" s="128"/>
      <c r="F2219" s="128"/>
      <c r="G2219" s="128"/>
      <c r="H2219" s="128"/>
      <c r="I2219" s="128"/>
      <c r="J2219" s="128"/>
      <c r="K2219" s="128"/>
      <c r="L2219" s="128"/>
      <c r="M2219" s="128"/>
      <c r="N2219" s="128"/>
      <c r="O2219" s="128"/>
      <c r="P2219" s="128"/>
      <c r="Q2219" s="128"/>
      <c r="R2219" s="128"/>
      <c r="S2219" s="128"/>
      <c r="T2219" s="128"/>
      <c r="U2219" s="128"/>
      <c r="V2219" s="128"/>
      <c r="W2219" s="128"/>
      <c r="Y2219" s="128"/>
      <c r="Z2219" s="161"/>
      <c r="AA2219" s="128"/>
      <c r="AC2219" s="128"/>
      <c r="AE2219" s="128"/>
      <c r="AF2219" s="128"/>
      <c r="AH2219" s="128"/>
      <c r="AI2219" s="162"/>
      <c r="AJ2219" s="162"/>
      <c r="AK2219" s="128"/>
      <c r="AL2219" s="128"/>
      <c r="AM2219" s="128"/>
      <c r="AN2219" s="128"/>
      <c r="AO2219" s="120"/>
      <c r="AQ2219" s="128"/>
      <c r="AR2219" s="128"/>
      <c r="AS2219" s="128"/>
      <c r="AT2219" s="128"/>
      <c r="AU2219" s="128"/>
      <c r="AV2219" s="128"/>
    </row>
    <row r="2220" ht="16.5" customHeight="1">
      <c r="A2220" s="128"/>
      <c r="B2220" s="128"/>
      <c r="C2220" s="128"/>
      <c r="D2220" s="128"/>
      <c r="E2220" s="128"/>
      <c r="F2220" s="128"/>
      <c r="G2220" s="128"/>
      <c r="H2220" s="128"/>
      <c r="I2220" s="128"/>
      <c r="J2220" s="128"/>
      <c r="K2220" s="128"/>
      <c r="L2220" s="128"/>
      <c r="M2220" s="128"/>
      <c r="N2220" s="128"/>
      <c r="O2220" s="128"/>
      <c r="P2220" s="128"/>
      <c r="Q2220" s="128"/>
      <c r="R2220" s="128"/>
      <c r="S2220" s="128"/>
      <c r="T2220" s="128"/>
      <c r="U2220" s="128"/>
      <c r="V2220" s="128"/>
      <c r="W2220" s="128"/>
      <c r="Y2220" s="128"/>
      <c r="Z2220" s="161"/>
      <c r="AA2220" s="128"/>
      <c r="AC2220" s="128"/>
      <c r="AE2220" s="128"/>
      <c r="AF2220" s="128"/>
      <c r="AH2220" s="128"/>
      <c r="AI2220" s="162"/>
      <c r="AJ2220" s="162"/>
      <c r="AK2220" s="128"/>
      <c r="AL2220" s="128"/>
      <c r="AM2220" s="128"/>
      <c r="AN2220" s="128"/>
      <c r="AO2220" s="120"/>
      <c r="AQ2220" s="128"/>
      <c r="AR2220" s="128"/>
      <c r="AS2220" s="128"/>
      <c r="AT2220" s="128"/>
      <c r="AU2220" s="128"/>
      <c r="AV2220" s="128"/>
    </row>
    <row r="2221" ht="16.5" customHeight="1">
      <c r="A2221" s="128"/>
      <c r="B2221" s="128"/>
      <c r="C2221" s="128"/>
      <c r="D2221" s="128"/>
      <c r="E2221" s="128"/>
      <c r="F2221" s="128"/>
      <c r="G2221" s="128"/>
      <c r="H2221" s="128"/>
      <c r="I2221" s="128"/>
      <c r="J2221" s="128"/>
      <c r="K2221" s="128"/>
      <c r="L2221" s="128"/>
      <c r="M2221" s="128"/>
      <c r="N2221" s="128"/>
      <c r="O2221" s="128"/>
      <c r="P2221" s="128"/>
      <c r="Q2221" s="128"/>
      <c r="R2221" s="128"/>
      <c r="S2221" s="128"/>
      <c r="T2221" s="128"/>
      <c r="U2221" s="128"/>
      <c r="V2221" s="128"/>
      <c r="W2221" s="128"/>
      <c r="Y2221" s="128"/>
      <c r="Z2221" s="161"/>
      <c r="AA2221" s="128"/>
      <c r="AC2221" s="128"/>
      <c r="AE2221" s="128"/>
      <c r="AF2221" s="128"/>
      <c r="AH2221" s="128"/>
      <c r="AI2221" s="162"/>
      <c r="AJ2221" s="162"/>
      <c r="AK2221" s="128"/>
      <c r="AL2221" s="128"/>
      <c r="AM2221" s="128"/>
      <c r="AN2221" s="128"/>
      <c r="AO2221" s="120"/>
      <c r="AQ2221" s="128"/>
      <c r="AR2221" s="128"/>
      <c r="AS2221" s="128"/>
      <c r="AT2221" s="128"/>
      <c r="AU2221" s="128"/>
      <c r="AV2221" s="128"/>
    </row>
    <row r="2222" ht="16.5" customHeight="1">
      <c r="A2222" s="128"/>
      <c r="B2222" s="128"/>
      <c r="C2222" s="128"/>
      <c r="D2222" s="128"/>
      <c r="E2222" s="128"/>
      <c r="F2222" s="128"/>
      <c r="G2222" s="128"/>
      <c r="H2222" s="128"/>
      <c r="I2222" s="128"/>
      <c r="J2222" s="128"/>
      <c r="K2222" s="128"/>
      <c r="L2222" s="128"/>
      <c r="M2222" s="128"/>
      <c r="N2222" s="128"/>
      <c r="O2222" s="128"/>
      <c r="P2222" s="128"/>
      <c r="Q2222" s="128"/>
      <c r="R2222" s="128"/>
      <c r="S2222" s="128"/>
      <c r="T2222" s="128"/>
      <c r="U2222" s="128"/>
      <c r="V2222" s="128"/>
      <c r="W2222" s="128"/>
      <c r="Y2222" s="128"/>
      <c r="Z2222" s="161"/>
      <c r="AA2222" s="128"/>
      <c r="AC2222" s="128"/>
      <c r="AE2222" s="128"/>
      <c r="AF2222" s="128"/>
      <c r="AH2222" s="128"/>
      <c r="AI2222" s="162"/>
      <c r="AJ2222" s="162"/>
      <c r="AK2222" s="128"/>
      <c r="AL2222" s="128"/>
      <c r="AM2222" s="128"/>
      <c r="AN2222" s="128"/>
      <c r="AO2222" s="120"/>
      <c r="AQ2222" s="128"/>
      <c r="AR2222" s="128"/>
      <c r="AS2222" s="128"/>
      <c r="AT2222" s="128"/>
      <c r="AU2222" s="128"/>
      <c r="AV2222" s="128"/>
    </row>
    <row r="2223" ht="16.5" customHeight="1">
      <c r="A2223" s="128"/>
      <c r="B2223" s="128"/>
      <c r="C2223" s="128"/>
      <c r="D2223" s="128"/>
      <c r="E2223" s="128"/>
      <c r="F2223" s="128"/>
      <c r="G2223" s="128"/>
      <c r="H2223" s="128"/>
      <c r="I2223" s="128"/>
      <c r="J2223" s="128"/>
      <c r="K2223" s="128"/>
      <c r="L2223" s="128"/>
      <c r="M2223" s="128"/>
      <c r="N2223" s="128"/>
      <c r="O2223" s="128"/>
      <c r="P2223" s="128"/>
      <c r="Q2223" s="128"/>
      <c r="R2223" s="128"/>
      <c r="S2223" s="128"/>
      <c r="T2223" s="128"/>
      <c r="U2223" s="128"/>
      <c r="V2223" s="128"/>
      <c r="W2223" s="128"/>
      <c r="Y2223" s="128"/>
      <c r="Z2223" s="161"/>
      <c r="AA2223" s="128"/>
      <c r="AC2223" s="128"/>
      <c r="AE2223" s="128"/>
      <c r="AF2223" s="128"/>
      <c r="AH2223" s="128"/>
      <c r="AI2223" s="162"/>
      <c r="AJ2223" s="162"/>
      <c r="AK2223" s="128"/>
      <c r="AL2223" s="128"/>
      <c r="AM2223" s="128"/>
      <c r="AN2223" s="128"/>
      <c r="AO2223" s="120"/>
      <c r="AQ2223" s="128"/>
      <c r="AR2223" s="128"/>
      <c r="AS2223" s="128"/>
      <c r="AT2223" s="128"/>
      <c r="AU2223" s="128"/>
      <c r="AV2223" s="128"/>
    </row>
    <row r="2224" ht="16.5" customHeight="1">
      <c r="A2224" s="128"/>
      <c r="B2224" s="128"/>
      <c r="C2224" s="128"/>
      <c r="D2224" s="128"/>
      <c r="E2224" s="128"/>
      <c r="F2224" s="128"/>
      <c r="G2224" s="128"/>
      <c r="H2224" s="128"/>
      <c r="I2224" s="128"/>
      <c r="J2224" s="128"/>
      <c r="K2224" s="128"/>
      <c r="L2224" s="128"/>
      <c r="M2224" s="128"/>
      <c r="N2224" s="128"/>
      <c r="O2224" s="128"/>
      <c r="P2224" s="128"/>
      <c r="Q2224" s="128"/>
      <c r="R2224" s="128"/>
      <c r="S2224" s="128"/>
      <c r="T2224" s="128"/>
      <c r="U2224" s="128"/>
      <c r="V2224" s="128"/>
      <c r="W2224" s="128"/>
      <c r="Y2224" s="128"/>
      <c r="Z2224" s="161"/>
      <c r="AA2224" s="128"/>
      <c r="AC2224" s="128"/>
      <c r="AE2224" s="128"/>
      <c r="AF2224" s="128"/>
      <c r="AH2224" s="128"/>
      <c r="AI2224" s="162"/>
      <c r="AJ2224" s="162"/>
      <c r="AK2224" s="128"/>
      <c r="AL2224" s="128"/>
      <c r="AM2224" s="128"/>
      <c r="AN2224" s="128"/>
      <c r="AO2224" s="120"/>
      <c r="AQ2224" s="128"/>
      <c r="AR2224" s="128"/>
      <c r="AS2224" s="128"/>
      <c r="AT2224" s="128"/>
      <c r="AU2224" s="128"/>
      <c r="AV2224" s="128"/>
    </row>
    <row r="2225" ht="16.5" customHeight="1">
      <c r="A2225" s="128"/>
      <c r="B2225" s="128"/>
      <c r="C2225" s="128"/>
      <c r="D2225" s="128"/>
      <c r="E2225" s="128"/>
      <c r="F2225" s="128"/>
      <c r="G2225" s="128"/>
      <c r="H2225" s="128"/>
      <c r="I2225" s="128"/>
      <c r="J2225" s="128"/>
      <c r="K2225" s="128"/>
      <c r="L2225" s="128"/>
      <c r="M2225" s="128"/>
      <c r="N2225" s="128"/>
      <c r="O2225" s="128"/>
      <c r="P2225" s="128"/>
      <c r="Q2225" s="128"/>
      <c r="R2225" s="128"/>
      <c r="S2225" s="128"/>
      <c r="T2225" s="128"/>
      <c r="U2225" s="128"/>
      <c r="V2225" s="128"/>
      <c r="W2225" s="128"/>
      <c r="Y2225" s="128"/>
      <c r="Z2225" s="161"/>
      <c r="AA2225" s="128"/>
      <c r="AC2225" s="128"/>
      <c r="AE2225" s="128"/>
      <c r="AF2225" s="128"/>
      <c r="AH2225" s="128"/>
      <c r="AI2225" s="162"/>
      <c r="AJ2225" s="162"/>
      <c r="AK2225" s="128"/>
      <c r="AL2225" s="128"/>
      <c r="AM2225" s="128"/>
      <c r="AN2225" s="128"/>
      <c r="AO2225" s="120"/>
      <c r="AQ2225" s="128"/>
      <c r="AR2225" s="128"/>
      <c r="AS2225" s="128"/>
      <c r="AT2225" s="128"/>
      <c r="AU2225" s="128"/>
      <c r="AV2225" s="128"/>
    </row>
    <row r="2226" ht="16.5" customHeight="1">
      <c r="A2226" s="128"/>
      <c r="B2226" s="128"/>
      <c r="C2226" s="128"/>
      <c r="D2226" s="128"/>
      <c r="E2226" s="128"/>
      <c r="F2226" s="128"/>
      <c r="G2226" s="128"/>
      <c r="H2226" s="128"/>
      <c r="I2226" s="128"/>
      <c r="J2226" s="128"/>
      <c r="K2226" s="128"/>
      <c r="L2226" s="128"/>
      <c r="M2226" s="128"/>
      <c r="N2226" s="128"/>
      <c r="O2226" s="128"/>
      <c r="P2226" s="128"/>
      <c r="Q2226" s="128"/>
      <c r="R2226" s="128"/>
      <c r="S2226" s="128"/>
      <c r="T2226" s="128"/>
      <c r="U2226" s="128"/>
      <c r="V2226" s="128"/>
      <c r="W2226" s="128"/>
      <c r="Y2226" s="128"/>
      <c r="Z2226" s="161"/>
      <c r="AA2226" s="128"/>
      <c r="AC2226" s="128"/>
      <c r="AE2226" s="128"/>
      <c r="AF2226" s="128"/>
      <c r="AH2226" s="128"/>
      <c r="AI2226" s="162"/>
      <c r="AJ2226" s="162"/>
      <c r="AK2226" s="128"/>
      <c r="AL2226" s="128"/>
      <c r="AM2226" s="128"/>
      <c r="AN2226" s="128"/>
      <c r="AO2226" s="120"/>
      <c r="AQ2226" s="128"/>
      <c r="AR2226" s="128"/>
      <c r="AS2226" s="128"/>
      <c r="AT2226" s="128"/>
      <c r="AU2226" s="128"/>
      <c r="AV2226" s="128"/>
    </row>
    <row r="2227" ht="16.5" customHeight="1">
      <c r="A2227" s="128"/>
      <c r="B2227" s="128"/>
      <c r="C2227" s="128"/>
      <c r="D2227" s="128"/>
      <c r="E2227" s="128"/>
      <c r="F2227" s="128"/>
      <c r="G2227" s="128"/>
      <c r="H2227" s="128"/>
      <c r="I2227" s="128"/>
      <c r="J2227" s="128"/>
      <c r="K2227" s="128"/>
      <c r="L2227" s="128"/>
      <c r="M2227" s="128"/>
      <c r="N2227" s="128"/>
      <c r="O2227" s="128"/>
      <c r="P2227" s="128"/>
      <c r="Q2227" s="128"/>
      <c r="R2227" s="128"/>
      <c r="S2227" s="128"/>
      <c r="T2227" s="128"/>
      <c r="U2227" s="128"/>
      <c r="V2227" s="128"/>
      <c r="W2227" s="128"/>
      <c r="Y2227" s="128"/>
      <c r="Z2227" s="161"/>
      <c r="AA2227" s="128"/>
      <c r="AC2227" s="128"/>
      <c r="AE2227" s="128"/>
      <c r="AF2227" s="128"/>
      <c r="AH2227" s="128"/>
      <c r="AI2227" s="162"/>
      <c r="AJ2227" s="162"/>
      <c r="AK2227" s="128"/>
      <c r="AL2227" s="128"/>
      <c r="AM2227" s="128"/>
      <c r="AN2227" s="128"/>
      <c r="AO2227" s="120"/>
      <c r="AQ2227" s="128"/>
      <c r="AR2227" s="128"/>
      <c r="AS2227" s="128"/>
      <c r="AT2227" s="128"/>
      <c r="AU2227" s="128"/>
      <c r="AV2227" s="128"/>
    </row>
    <row r="2228" ht="16.5" customHeight="1">
      <c r="A2228" s="128"/>
      <c r="B2228" s="128"/>
      <c r="C2228" s="128"/>
      <c r="D2228" s="128"/>
      <c r="E2228" s="128"/>
      <c r="F2228" s="128"/>
      <c r="G2228" s="128"/>
      <c r="H2228" s="128"/>
      <c r="I2228" s="128"/>
      <c r="J2228" s="128"/>
      <c r="K2228" s="128"/>
      <c r="L2228" s="128"/>
      <c r="M2228" s="128"/>
      <c r="N2228" s="128"/>
      <c r="O2228" s="128"/>
      <c r="P2228" s="128"/>
      <c r="Q2228" s="128"/>
      <c r="R2228" s="128"/>
      <c r="S2228" s="128"/>
      <c r="T2228" s="128"/>
      <c r="U2228" s="128"/>
      <c r="V2228" s="128"/>
      <c r="W2228" s="128"/>
      <c r="Y2228" s="128"/>
      <c r="Z2228" s="161"/>
      <c r="AA2228" s="128"/>
      <c r="AC2228" s="128"/>
      <c r="AE2228" s="128"/>
      <c r="AF2228" s="128"/>
      <c r="AH2228" s="128"/>
      <c r="AI2228" s="162"/>
      <c r="AJ2228" s="162"/>
      <c r="AK2228" s="128"/>
      <c r="AL2228" s="128"/>
      <c r="AM2228" s="128"/>
      <c r="AN2228" s="128"/>
      <c r="AO2228" s="120"/>
      <c r="AQ2228" s="128"/>
      <c r="AR2228" s="128"/>
      <c r="AS2228" s="128"/>
      <c r="AT2228" s="128"/>
      <c r="AU2228" s="128"/>
      <c r="AV2228" s="128"/>
    </row>
    <row r="2229" ht="16.5" customHeight="1">
      <c r="A2229" s="128"/>
      <c r="B2229" s="128"/>
      <c r="C2229" s="128"/>
      <c r="D2229" s="128"/>
      <c r="E2229" s="128"/>
      <c r="F2229" s="128"/>
      <c r="G2229" s="128"/>
      <c r="H2229" s="128"/>
      <c r="I2229" s="128"/>
      <c r="J2229" s="128"/>
      <c r="K2229" s="128"/>
      <c r="L2229" s="128"/>
      <c r="M2229" s="128"/>
      <c r="N2229" s="128"/>
      <c r="O2229" s="128"/>
      <c r="P2229" s="128"/>
      <c r="Q2229" s="128"/>
      <c r="R2229" s="128"/>
      <c r="S2229" s="128"/>
      <c r="T2229" s="128"/>
      <c r="U2229" s="128"/>
      <c r="V2229" s="128"/>
      <c r="W2229" s="128"/>
      <c r="Y2229" s="128"/>
      <c r="Z2229" s="161"/>
      <c r="AA2229" s="128"/>
      <c r="AC2229" s="128"/>
      <c r="AE2229" s="128"/>
      <c r="AF2229" s="128"/>
      <c r="AH2229" s="128"/>
      <c r="AI2229" s="162"/>
      <c r="AJ2229" s="162"/>
      <c r="AK2229" s="128"/>
      <c r="AL2229" s="128"/>
      <c r="AM2229" s="128"/>
      <c r="AN2229" s="128"/>
      <c r="AO2229" s="120"/>
      <c r="AQ2229" s="128"/>
      <c r="AR2229" s="128"/>
      <c r="AS2229" s="128"/>
      <c r="AT2229" s="128"/>
      <c r="AU2229" s="128"/>
      <c r="AV2229" s="128"/>
    </row>
    <row r="2230" ht="16.5" customHeight="1">
      <c r="A2230" s="128"/>
      <c r="B2230" s="128"/>
      <c r="C2230" s="128"/>
      <c r="D2230" s="128"/>
      <c r="E2230" s="128"/>
      <c r="F2230" s="128"/>
      <c r="G2230" s="128"/>
      <c r="H2230" s="128"/>
      <c r="I2230" s="128"/>
      <c r="J2230" s="128"/>
      <c r="K2230" s="128"/>
      <c r="L2230" s="128"/>
      <c r="M2230" s="128"/>
      <c r="N2230" s="128"/>
      <c r="O2230" s="128"/>
      <c r="P2230" s="128"/>
      <c r="Q2230" s="128"/>
      <c r="R2230" s="128"/>
      <c r="S2230" s="128"/>
      <c r="T2230" s="128"/>
      <c r="U2230" s="128"/>
      <c r="V2230" s="128"/>
      <c r="W2230" s="128"/>
      <c r="Y2230" s="128"/>
      <c r="Z2230" s="161"/>
      <c r="AA2230" s="128"/>
      <c r="AC2230" s="128"/>
      <c r="AE2230" s="128"/>
      <c r="AF2230" s="128"/>
      <c r="AH2230" s="128"/>
      <c r="AI2230" s="162"/>
      <c r="AJ2230" s="163"/>
      <c r="AK2230" s="162"/>
      <c r="AL2230" s="162"/>
      <c r="AM2230" s="128"/>
      <c r="AN2230" s="128"/>
      <c r="AO2230" s="120"/>
      <c r="AQ2230" s="128"/>
      <c r="AR2230" s="128"/>
      <c r="AS2230" s="128"/>
      <c r="AT2230" s="128"/>
      <c r="AU2230" s="128"/>
      <c r="AV2230" s="128"/>
    </row>
    <row r="2231" ht="16.5" customHeight="1">
      <c r="A2231" s="128"/>
      <c r="B2231" s="128"/>
      <c r="C2231" s="128"/>
      <c r="D2231" s="128"/>
      <c r="E2231" s="128"/>
      <c r="F2231" s="128"/>
      <c r="G2231" s="128"/>
      <c r="H2231" s="128"/>
      <c r="I2231" s="128"/>
      <c r="J2231" s="128"/>
      <c r="K2231" s="128"/>
      <c r="L2231" s="128"/>
      <c r="M2231" s="128"/>
      <c r="N2231" s="128"/>
      <c r="O2231" s="128"/>
      <c r="P2231" s="128"/>
      <c r="Q2231" s="128"/>
      <c r="R2231" s="128"/>
      <c r="S2231" s="128"/>
      <c r="T2231" s="128"/>
      <c r="U2231" s="128"/>
      <c r="V2231" s="128"/>
      <c r="W2231" s="128"/>
      <c r="Y2231" s="128"/>
      <c r="Z2231" s="161"/>
      <c r="AA2231" s="128"/>
      <c r="AC2231" s="128"/>
      <c r="AE2231" s="128"/>
      <c r="AF2231" s="128"/>
      <c r="AH2231" s="128"/>
      <c r="AI2231" s="162"/>
      <c r="AJ2231" s="163"/>
      <c r="AK2231" s="162"/>
      <c r="AL2231" s="162"/>
      <c r="AM2231" s="128"/>
      <c r="AN2231" s="128"/>
      <c r="AO2231" s="120"/>
      <c r="AQ2231" s="128"/>
      <c r="AR2231" s="128"/>
      <c r="AS2231" s="128"/>
      <c r="AT2231" s="128"/>
      <c r="AU2231" s="128"/>
      <c r="AV2231" s="128"/>
    </row>
    <row r="2232" ht="16.5" customHeight="1">
      <c r="A2232" s="128"/>
      <c r="B2232" s="128"/>
      <c r="C2232" s="128"/>
      <c r="D2232" s="128"/>
      <c r="E2232" s="128"/>
      <c r="F2232" s="128"/>
      <c r="G2232" s="128"/>
      <c r="H2232" s="128"/>
      <c r="I2232" s="128"/>
      <c r="J2232" s="128"/>
      <c r="K2232" s="128"/>
      <c r="L2232" s="128"/>
      <c r="M2232" s="128"/>
      <c r="N2232" s="128"/>
      <c r="O2232" s="128"/>
      <c r="P2232" s="128"/>
      <c r="Q2232" s="128"/>
      <c r="R2232" s="128"/>
      <c r="S2232" s="128"/>
      <c r="T2232" s="128"/>
      <c r="U2232" s="128"/>
      <c r="V2232" s="128"/>
      <c r="W2232" s="128"/>
      <c r="Y2232" s="128"/>
      <c r="Z2232" s="161"/>
      <c r="AA2232" s="128"/>
      <c r="AC2232" s="128"/>
      <c r="AE2232" s="128"/>
      <c r="AF2232" s="128"/>
      <c r="AH2232" s="128"/>
      <c r="AI2232" s="162"/>
      <c r="AJ2232" s="163"/>
      <c r="AK2232" s="162"/>
      <c r="AL2232" s="162"/>
      <c r="AM2232" s="128"/>
      <c r="AN2232" s="128"/>
      <c r="AO2232" s="120"/>
      <c r="AQ2232" s="128"/>
      <c r="AR2232" s="128"/>
      <c r="AS2232" s="128"/>
      <c r="AT2232" s="128"/>
      <c r="AU2232" s="128"/>
      <c r="AV2232" s="128"/>
    </row>
    <row r="2233" ht="16.5" customHeight="1">
      <c r="A2233" s="128"/>
      <c r="B2233" s="128"/>
      <c r="C2233" s="128"/>
      <c r="D2233" s="128"/>
      <c r="E2233" s="128"/>
      <c r="F2233" s="128"/>
      <c r="G2233" s="128"/>
      <c r="H2233" s="128"/>
      <c r="I2233" s="128"/>
      <c r="J2233" s="128"/>
      <c r="K2233" s="128"/>
      <c r="L2233" s="128"/>
      <c r="M2233" s="128"/>
      <c r="N2233" s="128"/>
      <c r="O2233" s="128"/>
      <c r="P2233" s="128"/>
      <c r="Q2233" s="128"/>
      <c r="R2233" s="128"/>
      <c r="S2233" s="128"/>
      <c r="T2233" s="128"/>
      <c r="U2233" s="128"/>
      <c r="V2233" s="128"/>
      <c r="W2233" s="128"/>
      <c r="Y2233" s="128"/>
      <c r="Z2233" s="161"/>
      <c r="AA2233" s="128"/>
      <c r="AC2233" s="128"/>
      <c r="AE2233" s="128"/>
      <c r="AF2233" s="128"/>
      <c r="AH2233" s="128"/>
      <c r="AI2233" s="162"/>
      <c r="AJ2233" s="163"/>
      <c r="AK2233" s="162"/>
      <c r="AL2233" s="162"/>
      <c r="AM2233" s="128"/>
      <c r="AN2233" s="128"/>
      <c r="AO2233" s="120"/>
      <c r="AQ2233" s="128"/>
      <c r="AR2233" s="128"/>
      <c r="AS2233" s="128"/>
      <c r="AT2233" s="128"/>
      <c r="AU2233" s="128"/>
      <c r="AV2233" s="128"/>
    </row>
    <row r="2234" ht="16.5" customHeight="1">
      <c r="A2234" s="128"/>
      <c r="B2234" s="128"/>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Y2234" s="128"/>
      <c r="Z2234" s="161"/>
      <c r="AA2234" s="128"/>
      <c r="AC2234" s="128"/>
      <c r="AE2234" s="128"/>
      <c r="AF2234" s="128"/>
      <c r="AH2234" s="128"/>
      <c r="AI2234" s="162"/>
      <c r="AJ2234" s="163"/>
      <c r="AK2234" s="162"/>
      <c r="AL2234" s="162"/>
      <c r="AM2234" s="128"/>
      <c r="AN2234" s="128"/>
      <c r="AO2234" s="120"/>
      <c r="AQ2234" s="128"/>
      <c r="AR2234" s="128"/>
      <c r="AS2234" s="128"/>
      <c r="AT2234" s="128"/>
      <c r="AU2234" s="128"/>
      <c r="AV2234" s="128"/>
    </row>
    <row r="2235" ht="16.5" customHeight="1">
      <c r="A2235" s="128"/>
      <c r="B2235" s="128"/>
      <c r="C2235" s="128"/>
      <c r="D2235" s="128"/>
      <c r="E2235" s="128"/>
      <c r="F2235" s="128"/>
      <c r="G2235" s="128"/>
      <c r="H2235" s="128"/>
      <c r="I2235" s="128"/>
      <c r="J2235" s="128"/>
      <c r="K2235" s="128"/>
      <c r="L2235" s="128"/>
      <c r="M2235" s="128"/>
      <c r="N2235" s="128"/>
      <c r="O2235" s="128"/>
      <c r="P2235" s="128"/>
      <c r="Q2235" s="128"/>
      <c r="R2235" s="128"/>
      <c r="S2235" s="128"/>
      <c r="T2235" s="128"/>
      <c r="U2235" s="128"/>
      <c r="V2235" s="128"/>
      <c r="W2235" s="128"/>
      <c r="Y2235" s="128"/>
      <c r="Z2235" s="161"/>
      <c r="AA2235" s="128"/>
      <c r="AC2235" s="128"/>
      <c r="AE2235" s="128"/>
      <c r="AF2235" s="128"/>
      <c r="AH2235" s="128"/>
      <c r="AI2235" s="162"/>
      <c r="AJ2235" s="163"/>
      <c r="AK2235" s="162"/>
      <c r="AL2235" s="162"/>
      <c r="AM2235" s="128"/>
      <c r="AN2235" s="128"/>
      <c r="AO2235" s="120"/>
      <c r="AQ2235" s="128"/>
      <c r="AR2235" s="128"/>
      <c r="AS2235" s="128"/>
      <c r="AT2235" s="128"/>
      <c r="AU2235" s="128"/>
      <c r="AV2235" s="128"/>
    </row>
    <row r="2236" ht="16.5" customHeight="1">
      <c r="A2236" s="128"/>
      <c r="B2236" s="128"/>
      <c r="C2236" s="128"/>
      <c r="D2236" s="128"/>
      <c r="E2236" s="128"/>
      <c r="F2236" s="128"/>
      <c r="G2236" s="128"/>
      <c r="H2236" s="128"/>
      <c r="I2236" s="128"/>
      <c r="J2236" s="128"/>
      <c r="K2236" s="128"/>
      <c r="L2236" s="128"/>
      <c r="M2236" s="128"/>
      <c r="N2236" s="128"/>
      <c r="O2236" s="128"/>
      <c r="P2236" s="128"/>
      <c r="Q2236" s="128"/>
      <c r="R2236" s="128"/>
      <c r="S2236" s="128"/>
      <c r="T2236" s="128"/>
      <c r="U2236" s="128"/>
      <c r="V2236" s="128"/>
      <c r="W2236" s="128"/>
      <c r="Y2236" s="128"/>
      <c r="Z2236" s="161"/>
      <c r="AA2236" s="128"/>
      <c r="AC2236" s="128"/>
      <c r="AE2236" s="128"/>
      <c r="AF2236" s="128"/>
      <c r="AH2236" s="128"/>
      <c r="AI2236" s="162"/>
      <c r="AJ2236" s="163"/>
      <c r="AK2236" s="162"/>
      <c r="AL2236" s="162"/>
      <c r="AM2236" s="128"/>
      <c r="AN2236" s="128"/>
      <c r="AO2236" s="120"/>
      <c r="AQ2236" s="128"/>
      <c r="AR2236" s="128"/>
      <c r="AS2236" s="128"/>
      <c r="AT2236" s="128"/>
      <c r="AU2236" s="128"/>
      <c r="AV2236" s="128"/>
    </row>
    <row r="2237" ht="16.5" customHeight="1">
      <c r="A2237" s="128"/>
      <c r="B2237" s="128"/>
      <c r="C2237" s="128"/>
      <c r="D2237" s="128"/>
      <c r="E2237" s="128"/>
      <c r="F2237" s="128"/>
      <c r="G2237" s="128"/>
      <c r="H2237" s="128"/>
      <c r="I2237" s="128"/>
      <c r="J2237" s="128"/>
      <c r="K2237" s="128"/>
      <c r="L2237" s="128"/>
      <c r="M2237" s="128"/>
      <c r="N2237" s="128"/>
      <c r="O2237" s="128"/>
      <c r="P2237" s="128"/>
      <c r="Q2237" s="128"/>
      <c r="R2237" s="128"/>
      <c r="S2237" s="128"/>
      <c r="T2237" s="128"/>
      <c r="U2237" s="128"/>
      <c r="Z2237" s="161"/>
      <c r="AH2237" s="128"/>
      <c r="AI2237" s="162"/>
      <c r="AJ2237" s="162"/>
      <c r="AK2237" s="162"/>
      <c r="AL2237" s="162"/>
      <c r="AM2237" s="128"/>
      <c r="AN2237" s="128"/>
      <c r="AQ2237" s="128"/>
      <c r="AR2237" s="128"/>
      <c r="AS2237" s="128"/>
      <c r="AT2237" s="128"/>
      <c r="AU2237" s="128"/>
      <c r="AV2237" s="128"/>
    </row>
    <row r="2238" ht="16.5" customHeight="1">
      <c r="A2238" s="128"/>
      <c r="B2238" s="128"/>
      <c r="C2238" s="128"/>
      <c r="D2238" s="128"/>
      <c r="E2238" s="128"/>
      <c r="F2238" s="128"/>
      <c r="G2238" s="128"/>
      <c r="H2238" s="128"/>
      <c r="I2238" s="128"/>
      <c r="J2238" s="128"/>
      <c r="K2238" s="128"/>
      <c r="L2238" s="128"/>
      <c r="M2238" s="128"/>
      <c r="N2238" s="128"/>
      <c r="O2238" s="128"/>
      <c r="P2238" s="128"/>
      <c r="Q2238" s="128"/>
      <c r="R2238" s="128"/>
      <c r="S2238" s="128"/>
      <c r="T2238" s="128"/>
      <c r="U2238" s="128"/>
      <c r="Z2238" s="161"/>
      <c r="AH2238" s="128"/>
      <c r="AI2238" s="162"/>
      <c r="AJ2238" s="162"/>
      <c r="AK2238" s="162"/>
      <c r="AL2238" s="162"/>
      <c r="AM2238" s="128"/>
      <c r="AN2238" s="128"/>
      <c r="AQ2238" s="128"/>
      <c r="AR2238" s="128"/>
      <c r="AS2238" s="128"/>
      <c r="AT2238" s="128"/>
      <c r="AU2238" s="128"/>
      <c r="AV2238" s="128"/>
    </row>
    <row r="2239" ht="16.5" customHeight="1">
      <c r="A2239" s="128"/>
      <c r="B2239" s="128"/>
      <c r="C2239" s="128"/>
      <c r="D2239" s="128"/>
      <c r="E2239" s="128"/>
      <c r="F2239" s="128"/>
      <c r="G2239" s="128"/>
      <c r="H2239" s="128"/>
      <c r="I2239" s="128"/>
      <c r="J2239" s="128"/>
      <c r="K2239" s="128"/>
      <c r="L2239" s="128"/>
      <c r="M2239" s="128"/>
      <c r="N2239" s="128"/>
      <c r="O2239" s="128"/>
      <c r="P2239" s="128"/>
      <c r="Q2239" s="128"/>
      <c r="R2239" s="128"/>
      <c r="S2239" s="128"/>
      <c r="T2239" s="128"/>
      <c r="U2239" s="128"/>
      <c r="Z2239" s="161"/>
      <c r="AH2239" s="128"/>
      <c r="AI2239" s="162"/>
      <c r="AJ2239" s="162"/>
      <c r="AK2239" s="162"/>
      <c r="AL2239" s="162"/>
      <c r="AM2239" s="128"/>
      <c r="AN2239" s="128"/>
      <c r="AQ2239" s="128"/>
      <c r="AR2239" s="128"/>
      <c r="AS2239" s="128"/>
      <c r="AT2239" s="128"/>
      <c r="AU2239" s="128"/>
      <c r="AV2239" s="128"/>
    </row>
    <row r="2240" ht="16.5" customHeight="1">
      <c r="A2240" s="128"/>
      <c r="B2240" s="128"/>
      <c r="C2240" s="128"/>
      <c r="D2240" s="128"/>
      <c r="E2240" s="128"/>
      <c r="F2240" s="128"/>
      <c r="G2240" s="128"/>
      <c r="H2240" s="128"/>
      <c r="I2240" s="128"/>
      <c r="J2240" s="128"/>
      <c r="K2240" s="128"/>
      <c r="L2240" s="128"/>
      <c r="M2240" s="128"/>
      <c r="N2240" s="128"/>
      <c r="O2240" s="128"/>
      <c r="P2240" s="128"/>
      <c r="Q2240" s="128"/>
      <c r="R2240" s="128"/>
      <c r="S2240" s="128"/>
      <c r="T2240" s="128"/>
      <c r="U2240" s="128"/>
      <c r="Z2240" s="161"/>
      <c r="AH2240" s="128"/>
      <c r="AI2240" s="162"/>
      <c r="AJ2240" s="162"/>
      <c r="AK2240" s="162"/>
      <c r="AL2240" s="162"/>
      <c r="AM2240" s="128"/>
      <c r="AN2240" s="128"/>
      <c r="AQ2240" s="128"/>
      <c r="AR2240" s="128"/>
      <c r="AS2240" s="128"/>
      <c r="AT2240" s="128"/>
      <c r="AU2240" s="128"/>
      <c r="AV2240" s="128"/>
    </row>
    <row r="2241" ht="16.5" customHeight="1">
      <c r="A2241" s="128"/>
      <c r="B2241" s="128"/>
      <c r="C2241" s="128"/>
      <c r="D2241" s="128"/>
      <c r="E2241" s="128"/>
      <c r="F2241" s="128"/>
      <c r="G2241" s="128"/>
      <c r="H2241" s="128"/>
      <c r="I2241" s="128"/>
      <c r="J2241" s="128"/>
      <c r="K2241" s="128"/>
      <c r="L2241" s="128"/>
      <c r="M2241" s="128"/>
      <c r="N2241" s="128"/>
      <c r="O2241" s="128"/>
      <c r="P2241" s="128"/>
      <c r="Q2241" s="128"/>
      <c r="R2241" s="128"/>
      <c r="S2241" s="128"/>
      <c r="T2241" s="128"/>
      <c r="U2241" s="128"/>
      <c r="W2241" s="128"/>
      <c r="Z2241" s="161"/>
      <c r="AH2241" s="128"/>
      <c r="AI2241" s="162"/>
      <c r="AJ2241" s="162"/>
      <c r="AK2241" s="162"/>
      <c r="AL2241" s="162"/>
      <c r="AM2241" s="128"/>
      <c r="AN2241" s="128"/>
      <c r="AQ2241" s="128"/>
      <c r="AR2241" s="128"/>
      <c r="AS2241" s="128"/>
      <c r="AT2241" s="128"/>
      <c r="AU2241" s="128"/>
      <c r="AV2241" s="128"/>
    </row>
    <row r="2242" ht="16.5" customHeight="1">
      <c r="A2242" s="128"/>
      <c r="B2242" s="128"/>
      <c r="C2242" s="128"/>
      <c r="D2242" s="128"/>
      <c r="E2242" s="128"/>
      <c r="F2242" s="128"/>
      <c r="G2242" s="128"/>
      <c r="H2242" s="128"/>
      <c r="I2242" s="128"/>
      <c r="J2242" s="128"/>
      <c r="K2242" s="128"/>
      <c r="L2242" s="128"/>
      <c r="M2242" s="128"/>
      <c r="N2242" s="128"/>
      <c r="O2242" s="128"/>
      <c r="P2242" s="128"/>
      <c r="Q2242" s="128"/>
      <c r="R2242" s="128"/>
      <c r="S2242" s="128"/>
      <c r="T2242" s="128"/>
      <c r="U2242" s="128"/>
      <c r="Z2242" s="161"/>
      <c r="AH2242" s="128"/>
      <c r="AI2242" s="162"/>
      <c r="AJ2242" s="162"/>
      <c r="AK2242" s="162"/>
      <c r="AL2242" s="162"/>
      <c r="AM2242" s="128"/>
      <c r="AN2242" s="128"/>
      <c r="AQ2242" s="128"/>
      <c r="AR2242" s="128"/>
      <c r="AS2242" s="128"/>
      <c r="AT2242" s="128"/>
      <c r="AU2242" s="128"/>
      <c r="AV2242" s="128"/>
    </row>
    <row r="2243" ht="16.5" customHeight="1">
      <c r="A2243" s="128"/>
      <c r="B2243" s="128"/>
      <c r="C2243" s="128"/>
      <c r="D2243" s="128"/>
      <c r="E2243" s="128"/>
      <c r="F2243" s="128"/>
      <c r="G2243" s="128"/>
      <c r="H2243" s="128"/>
      <c r="I2243" s="128"/>
      <c r="J2243" s="128"/>
      <c r="K2243" s="128"/>
      <c r="L2243" s="128"/>
      <c r="M2243" s="128"/>
      <c r="N2243" s="128"/>
      <c r="O2243" s="128"/>
      <c r="P2243" s="128"/>
      <c r="Q2243" s="128"/>
      <c r="R2243" s="128"/>
      <c r="S2243" s="128"/>
      <c r="T2243" s="128"/>
      <c r="U2243" s="128"/>
      <c r="Z2243" s="161"/>
      <c r="AH2243" s="128"/>
      <c r="AI2243" s="162"/>
      <c r="AJ2243" s="162"/>
      <c r="AK2243" s="162"/>
      <c r="AL2243" s="162"/>
      <c r="AM2243" s="128"/>
      <c r="AN2243" s="128"/>
      <c r="AQ2243" s="128"/>
      <c r="AR2243" s="128"/>
      <c r="AS2243" s="128"/>
      <c r="AT2243" s="128"/>
      <c r="AU2243" s="128"/>
      <c r="AV2243" s="128"/>
    </row>
    <row r="2244" ht="16.5" customHeight="1">
      <c r="A2244" s="128"/>
      <c r="B2244" s="128"/>
      <c r="C2244" s="128"/>
      <c r="D2244" s="128"/>
      <c r="E2244" s="128"/>
      <c r="F2244" s="128"/>
      <c r="G2244" s="128"/>
      <c r="H2244" s="128"/>
      <c r="I2244" s="128"/>
      <c r="J2244" s="128"/>
      <c r="K2244" s="128"/>
      <c r="L2244" s="128"/>
      <c r="M2244" s="128"/>
      <c r="N2244" s="128"/>
      <c r="O2244" s="128"/>
      <c r="P2244" s="128"/>
      <c r="Q2244" s="128"/>
      <c r="R2244" s="128"/>
      <c r="S2244" s="128"/>
      <c r="T2244" s="128"/>
      <c r="U2244" s="128"/>
      <c r="Z2244" s="161"/>
      <c r="AH2244" s="128"/>
      <c r="AI2244" s="162"/>
      <c r="AJ2244" s="162"/>
      <c r="AK2244" s="162"/>
      <c r="AL2244" s="162"/>
      <c r="AM2244" s="128"/>
      <c r="AN2244" s="128"/>
      <c r="AQ2244" s="128"/>
      <c r="AR2244" s="128"/>
      <c r="AS2244" s="128"/>
      <c r="AT2244" s="128"/>
      <c r="AU2244" s="128"/>
      <c r="AV2244" s="128"/>
    </row>
    <row r="2245" ht="16.5" customHeight="1">
      <c r="A2245" s="128"/>
      <c r="B2245" s="128"/>
      <c r="C2245" s="128"/>
      <c r="D2245" s="128"/>
      <c r="E2245" s="128"/>
      <c r="F2245" s="128"/>
      <c r="G2245" s="128"/>
      <c r="H2245" s="128"/>
      <c r="I2245" s="128"/>
      <c r="J2245" s="128"/>
      <c r="K2245" s="128"/>
      <c r="L2245" s="128"/>
      <c r="M2245" s="128"/>
      <c r="N2245" s="128"/>
      <c r="O2245" s="128"/>
      <c r="P2245" s="128"/>
      <c r="Q2245" s="128"/>
      <c r="R2245" s="128"/>
      <c r="S2245" s="128"/>
      <c r="T2245" s="128"/>
      <c r="U2245" s="128"/>
      <c r="Y2245" s="128"/>
      <c r="Z2245" s="161"/>
      <c r="AH2245" s="128"/>
      <c r="AI2245" s="162"/>
      <c r="AJ2245" s="162"/>
      <c r="AK2245" s="162"/>
      <c r="AL2245" s="162"/>
      <c r="AM2245" s="128"/>
      <c r="AN2245" s="128"/>
      <c r="AQ2245" s="128"/>
      <c r="AR2245" s="128"/>
      <c r="AS2245" s="128"/>
      <c r="AT2245" s="128"/>
      <c r="AU2245" s="128"/>
      <c r="AV2245" s="128"/>
    </row>
    <row r="2246" ht="16.5" customHeight="1">
      <c r="A2246" s="128"/>
      <c r="B2246" s="128"/>
      <c r="C2246" s="128"/>
      <c r="D2246" s="128"/>
      <c r="E2246" s="128"/>
      <c r="F2246" s="128"/>
      <c r="G2246" s="128"/>
      <c r="H2246" s="128"/>
      <c r="I2246" s="128"/>
      <c r="J2246" s="128"/>
      <c r="K2246" s="128"/>
      <c r="L2246" s="128"/>
      <c r="M2246" s="128"/>
      <c r="N2246" s="128"/>
      <c r="O2246" s="128"/>
      <c r="P2246" s="128"/>
      <c r="Q2246" s="128"/>
      <c r="R2246" s="128"/>
      <c r="S2246" s="128"/>
      <c r="T2246" s="128"/>
      <c r="U2246" s="128"/>
      <c r="Z2246" s="161"/>
      <c r="AH2246" s="128"/>
      <c r="AI2246" s="162"/>
      <c r="AJ2246" s="162"/>
      <c r="AK2246" s="162"/>
      <c r="AL2246" s="162"/>
      <c r="AM2246" s="128"/>
      <c r="AN2246" s="128"/>
      <c r="AQ2246" s="128"/>
      <c r="AR2246" s="128"/>
      <c r="AS2246" s="128"/>
      <c r="AT2246" s="128"/>
      <c r="AU2246" s="128"/>
      <c r="AV2246" s="128"/>
    </row>
    <row r="2247" ht="16.5" customHeight="1">
      <c r="A2247" s="128"/>
      <c r="B2247" s="128"/>
      <c r="C2247" s="128"/>
      <c r="D2247" s="128"/>
      <c r="E2247" s="128"/>
      <c r="F2247" s="128"/>
      <c r="G2247" s="128"/>
      <c r="H2247" s="128"/>
      <c r="I2247" s="128"/>
      <c r="J2247" s="128"/>
      <c r="K2247" s="128"/>
      <c r="L2247" s="128"/>
      <c r="M2247" s="128"/>
      <c r="N2247" s="128"/>
      <c r="O2247" s="128"/>
      <c r="P2247" s="128"/>
      <c r="Q2247" s="128"/>
      <c r="R2247" s="128"/>
      <c r="S2247" s="128"/>
      <c r="T2247" s="128"/>
      <c r="U2247" s="128"/>
      <c r="Z2247" s="161"/>
      <c r="AH2247" s="128"/>
      <c r="AI2247" s="162"/>
      <c r="AJ2247" s="162"/>
      <c r="AK2247" s="162"/>
      <c r="AL2247" s="162"/>
      <c r="AM2247" s="128"/>
      <c r="AN2247" s="128"/>
      <c r="AQ2247" s="128"/>
      <c r="AR2247" s="128"/>
      <c r="AS2247" s="128"/>
      <c r="AT2247" s="128"/>
      <c r="AU2247" s="128"/>
      <c r="AV2247" s="128"/>
    </row>
    <row r="2248" ht="16.5" customHeight="1">
      <c r="A2248" s="128"/>
      <c r="B2248" s="128"/>
      <c r="C2248" s="128"/>
      <c r="D2248" s="128"/>
      <c r="E2248" s="128"/>
      <c r="F2248" s="128"/>
      <c r="G2248" s="128"/>
      <c r="H2248" s="128"/>
      <c r="I2248" s="128"/>
      <c r="J2248" s="128"/>
      <c r="K2248" s="128"/>
      <c r="L2248" s="128"/>
      <c r="M2248" s="128"/>
      <c r="N2248" s="128"/>
      <c r="O2248" s="128"/>
      <c r="P2248" s="128"/>
      <c r="Q2248" s="128"/>
      <c r="R2248" s="128"/>
      <c r="S2248" s="128"/>
      <c r="T2248" s="128"/>
      <c r="U2248" s="128"/>
      <c r="Z2248" s="161"/>
      <c r="AH2248" s="128"/>
      <c r="AI2248" s="162"/>
      <c r="AJ2248" s="162"/>
      <c r="AK2248" s="162"/>
      <c r="AL2248" s="162"/>
      <c r="AM2248" s="128"/>
      <c r="AN2248" s="128"/>
      <c r="AQ2248" s="128"/>
      <c r="AR2248" s="128"/>
      <c r="AS2248" s="128"/>
      <c r="AT2248" s="128"/>
      <c r="AU2248" s="128"/>
      <c r="AV2248" s="128"/>
    </row>
    <row r="2249" ht="16.5" customHeight="1">
      <c r="A2249" s="128"/>
      <c r="B2249" s="128"/>
      <c r="C2249" s="128"/>
      <c r="D2249" s="128"/>
      <c r="E2249" s="128"/>
      <c r="F2249" s="128"/>
      <c r="G2249" s="128"/>
      <c r="H2249" s="128"/>
      <c r="I2249" s="128"/>
      <c r="J2249" s="128"/>
      <c r="K2249" s="128"/>
      <c r="L2249" s="128"/>
      <c r="M2249" s="128"/>
      <c r="N2249" s="128"/>
      <c r="O2249" s="128"/>
      <c r="P2249" s="128"/>
      <c r="Q2249" s="128"/>
      <c r="R2249" s="128"/>
      <c r="S2249" s="128"/>
      <c r="T2249" s="128"/>
      <c r="U2249" s="128"/>
      <c r="Z2249" s="161"/>
      <c r="AH2249" s="128"/>
      <c r="AI2249" s="162"/>
      <c r="AJ2249" s="162"/>
      <c r="AK2249" s="162"/>
      <c r="AL2249" s="162"/>
      <c r="AM2249" s="128"/>
      <c r="AN2249" s="128"/>
      <c r="AQ2249" s="128"/>
      <c r="AR2249" s="128"/>
      <c r="AS2249" s="128"/>
      <c r="AT2249" s="128"/>
      <c r="AU2249" s="128"/>
      <c r="AV2249" s="128"/>
    </row>
    <row r="2250" ht="16.5" customHeight="1">
      <c r="A2250" s="128"/>
      <c r="B2250" s="128"/>
      <c r="C2250" s="128"/>
      <c r="D2250" s="128"/>
      <c r="E2250" s="128"/>
      <c r="F2250" s="128"/>
      <c r="G2250" s="128"/>
      <c r="H2250" s="128"/>
      <c r="I2250" s="128"/>
      <c r="J2250" s="128"/>
      <c r="K2250" s="128"/>
      <c r="L2250" s="128"/>
      <c r="M2250" s="128"/>
      <c r="N2250" s="128"/>
      <c r="O2250" s="128"/>
      <c r="P2250" s="128"/>
      <c r="Q2250" s="128"/>
      <c r="R2250" s="128"/>
      <c r="S2250" s="128"/>
      <c r="T2250" s="128"/>
      <c r="U2250" s="128"/>
      <c r="Z2250" s="161"/>
      <c r="AH2250" s="128"/>
      <c r="AI2250" s="162"/>
      <c r="AJ2250" s="162"/>
      <c r="AK2250" s="162"/>
      <c r="AL2250" s="162"/>
      <c r="AM2250" s="128"/>
      <c r="AN2250" s="128"/>
      <c r="AQ2250" s="128"/>
      <c r="AR2250" s="128"/>
      <c r="AS2250" s="128"/>
      <c r="AT2250" s="128"/>
      <c r="AU2250" s="128"/>
      <c r="AV2250" s="128"/>
    </row>
    <row r="2251" ht="16.5" customHeight="1">
      <c r="A2251" s="128"/>
      <c r="B2251" s="128"/>
      <c r="C2251" s="128"/>
      <c r="D2251" s="128"/>
      <c r="E2251" s="128"/>
      <c r="F2251" s="128"/>
      <c r="G2251" s="128"/>
      <c r="H2251" s="128"/>
      <c r="I2251" s="128"/>
      <c r="J2251" s="128"/>
      <c r="K2251" s="128"/>
      <c r="L2251" s="128"/>
      <c r="M2251" s="128"/>
      <c r="N2251" s="128"/>
      <c r="O2251" s="128"/>
      <c r="P2251" s="128"/>
      <c r="Q2251" s="128"/>
      <c r="R2251" s="128"/>
      <c r="S2251" s="128"/>
      <c r="T2251" s="128"/>
      <c r="U2251" s="128"/>
      <c r="Z2251" s="161"/>
      <c r="AH2251" s="128"/>
      <c r="AI2251" s="162"/>
      <c r="AJ2251" s="162"/>
      <c r="AK2251" s="162"/>
      <c r="AL2251" s="162"/>
      <c r="AM2251" s="128"/>
      <c r="AN2251" s="128"/>
      <c r="AQ2251" s="128"/>
      <c r="AR2251" s="128"/>
      <c r="AS2251" s="128"/>
      <c r="AT2251" s="128"/>
      <c r="AU2251" s="128"/>
      <c r="AV2251" s="128"/>
    </row>
    <row r="2252" ht="16.5" customHeight="1">
      <c r="A2252" s="128"/>
      <c r="B2252" s="128"/>
      <c r="C2252" s="128"/>
      <c r="D2252" s="128"/>
      <c r="E2252" s="128"/>
      <c r="F2252" s="128"/>
      <c r="G2252" s="128"/>
      <c r="H2252" s="128"/>
      <c r="I2252" s="128"/>
      <c r="J2252" s="128"/>
      <c r="K2252" s="128"/>
      <c r="L2252" s="128"/>
      <c r="M2252" s="128"/>
      <c r="N2252" s="128"/>
      <c r="O2252" s="128"/>
      <c r="P2252" s="128"/>
      <c r="Q2252" s="128"/>
      <c r="R2252" s="128"/>
      <c r="S2252" s="128"/>
      <c r="T2252" s="128"/>
      <c r="U2252" s="128"/>
      <c r="Z2252" s="161"/>
      <c r="AH2252" s="128"/>
      <c r="AI2252" s="162"/>
      <c r="AJ2252" s="162"/>
      <c r="AK2252" s="162"/>
      <c r="AL2252" s="162"/>
      <c r="AM2252" s="128"/>
      <c r="AN2252" s="128"/>
      <c r="AQ2252" s="128"/>
      <c r="AR2252" s="128"/>
      <c r="AS2252" s="128"/>
      <c r="AT2252" s="128"/>
      <c r="AU2252" s="128"/>
      <c r="AV2252" s="128"/>
    </row>
    <row r="2253" ht="16.5" customHeight="1">
      <c r="A2253" s="128"/>
      <c r="B2253" s="128"/>
      <c r="C2253" s="128"/>
      <c r="D2253" s="128"/>
      <c r="E2253" s="128"/>
      <c r="F2253" s="128"/>
      <c r="G2253" s="128"/>
      <c r="H2253" s="128"/>
      <c r="I2253" s="128"/>
      <c r="J2253" s="128"/>
      <c r="K2253" s="128"/>
      <c r="L2253" s="128"/>
      <c r="M2253" s="128"/>
      <c r="N2253" s="128"/>
      <c r="O2253" s="128"/>
      <c r="P2253" s="128"/>
      <c r="Q2253" s="128"/>
      <c r="R2253" s="128"/>
      <c r="S2253" s="128"/>
      <c r="T2253" s="128"/>
      <c r="U2253" s="128"/>
      <c r="Z2253" s="161"/>
      <c r="AH2253" s="128"/>
      <c r="AI2253" s="162"/>
      <c r="AJ2253" s="162"/>
      <c r="AK2253" s="162"/>
      <c r="AL2253" s="162"/>
      <c r="AM2253" s="128"/>
      <c r="AN2253" s="128"/>
      <c r="AQ2253" s="128"/>
      <c r="AR2253" s="128"/>
      <c r="AS2253" s="128"/>
      <c r="AT2253" s="128"/>
      <c r="AU2253" s="128"/>
      <c r="AV2253" s="128"/>
    </row>
    <row r="2254" ht="16.5" customHeight="1">
      <c r="A2254" s="128"/>
      <c r="B2254" s="128"/>
      <c r="C2254" s="128"/>
      <c r="D2254" s="128"/>
      <c r="E2254" s="128"/>
      <c r="F2254" s="128"/>
      <c r="G2254" s="128"/>
      <c r="H2254" s="128"/>
      <c r="I2254" s="128"/>
      <c r="J2254" s="128"/>
      <c r="K2254" s="128"/>
      <c r="L2254" s="128"/>
      <c r="M2254" s="128"/>
      <c r="N2254" s="128"/>
      <c r="O2254" s="128"/>
      <c r="P2254" s="128"/>
      <c r="Q2254" s="128"/>
      <c r="R2254" s="128"/>
      <c r="S2254" s="128"/>
      <c r="T2254" s="128"/>
      <c r="U2254" s="128"/>
      <c r="Z2254" s="161"/>
      <c r="AH2254" s="128"/>
      <c r="AI2254" s="162"/>
      <c r="AJ2254" s="162"/>
      <c r="AK2254" s="162"/>
      <c r="AL2254" s="162"/>
      <c r="AM2254" s="128"/>
      <c r="AN2254" s="128"/>
      <c r="AQ2254" s="128"/>
      <c r="AR2254" s="128"/>
      <c r="AS2254" s="128"/>
      <c r="AT2254" s="128"/>
      <c r="AU2254" s="128"/>
      <c r="AV2254" s="128"/>
    </row>
    <row r="2255" ht="16.5" customHeight="1">
      <c r="A2255" s="128"/>
      <c r="B2255" s="128"/>
      <c r="C2255" s="128"/>
      <c r="D2255" s="128"/>
      <c r="E2255" s="128"/>
      <c r="F2255" s="128"/>
      <c r="G2255" s="128"/>
      <c r="H2255" s="128"/>
      <c r="I2255" s="128"/>
      <c r="J2255" s="128"/>
      <c r="K2255" s="128"/>
      <c r="L2255" s="128"/>
      <c r="M2255" s="128"/>
      <c r="N2255" s="128"/>
      <c r="O2255" s="128"/>
      <c r="P2255" s="128"/>
      <c r="Q2255" s="128"/>
      <c r="R2255" s="128"/>
      <c r="S2255" s="128"/>
      <c r="T2255" s="128"/>
      <c r="U2255" s="128"/>
      <c r="Z2255" s="161"/>
      <c r="AH2255" s="128"/>
      <c r="AI2255" s="162"/>
      <c r="AJ2255" s="162"/>
      <c r="AK2255" s="162"/>
      <c r="AL2255" s="162"/>
      <c r="AM2255" s="128"/>
      <c r="AN2255" s="128"/>
      <c r="AQ2255" s="128"/>
      <c r="AR2255" s="128"/>
      <c r="AS2255" s="128"/>
      <c r="AT2255" s="128"/>
      <c r="AU2255" s="128"/>
      <c r="AV2255" s="128"/>
    </row>
    <row r="2256" ht="16.5" customHeight="1">
      <c r="A2256" s="128"/>
      <c r="B2256" s="128"/>
      <c r="C2256" s="128"/>
      <c r="D2256" s="128"/>
      <c r="E2256" s="128"/>
      <c r="F2256" s="128"/>
      <c r="G2256" s="128"/>
      <c r="H2256" s="128"/>
      <c r="I2256" s="128"/>
      <c r="J2256" s="128"/>
      <c r="K2256" s="128"/>
      <c r="L2256" s="128"/>
      <c r="M2256" s="128"/>
      <c r="N2256" s="128"/>
      <c r="O2256" s="128"/>
      <c r="P2256" s="128"/>
      <c r="Q2256" s="128"/>
      <c r="R2256" s="128"/>
      <c r="S2256" s="128"/>
      <c r="T2256" s="128"/>
      <c r="U2256" s="128"/>
      <c r="Z2256" s="161"/>
      <c r="AH2256" s="128"/>
      <c r="AI2256" s="162"/>
      <c r="AJ2256" s="162"/>
      <c r="AK2256" s="162"/>
      <c r="AL2256" s="162"/>
      <c r="AM2256" s="128"/>
      <c r="AN2256" s="128"/>
      <c r="AQ2256" s="128"/>
      <c r="AR2256" s="128"/>
      <c r="AS2256" s="128"/>
      <c r="AT2256" s="128"/>
      <c r="AU2256" s="128"/>
      <c r="AV2256" s="128"/>
    </row>
    <row r="2257" ht="16.5" customHeight="1">
      <c r="A2257" s="128"/>
      <c r="B2257" s="128"/>
      <c r="C2257" s="128"/>
      <c r="D2257" s="128"/>
      <c r="E2257" s="128"/>
      <c r="F2257" s="128"/>
      <c r="G2257" s="128"/>
      <c r="H2257" s="128"/>
      <c r="I2257" s="128"/>
      <c r="J2257" s="128"/>
      <c r="K2257" s="128"/>
      <c r="L2257" s="128"/>
      <c r="M2257" s="128"/>
      <c r="N2257" s="128"/>
      <c r="O2257" s="128"/>
      <c r="P2257" s="128"/>
      <c r="Q2257" s="128"/>
      <c r="R2257" s="128"/>
      <c r="S2257" s="128"/>
      <c r="T2257" s="128"/>
      <c r="U2257" s="128"/>
      <c r="Z2257" s="161"/>
      <c r="AH2257" s="128"/>
      <c r="AI2257" s="162"/>
      <c r="AJ2257" s="162"/>
      <c r="AK2257" s="162"/>
      <c r="AL2257" s="162"/>
      <c r="AM2257" s="128"/>
      <c r="AN2257" s="128"/>
      <c r="AQ2257" s="128"/>
      <c r="AR2257" s="128"/>
      <c r="AS2257" s="128"/>
      <c r="AT2257" s="128"/>
      <c r="AU2257" s="128"/>
      <c r="AV2257" s="128"/>
    </row>
    <row r="2258" ht="16.5" customHeight="1">
      <c r="A2258" s="128"/>
      <c r="B2258" s="128"/>
      <c r="C2258" s="128"/>
      <c r="D2258" s="128"/>
      <c r="E2258" s="128"/>
      <c r="F2258" s="128"/>
      <c r="G2258" s="128"/>
      <c r="H2258" s="128"/>
      <c r="I2258" s="128"/>
      <c r="J2258" s="128"/>
      <c r="K2258" s="128"/>
      <c r="L2258" s="128"/>
      <c r="M2258" s="128"/>
      <c r="N2258" s="128"/>
      <c r="O2258" s="128"/>
      <c r="P2258" s="128"/>
      <c r="Q2258" s="128"/>
      <c r="R2258" s="128"/>
      <c r="S2258" s="128"/>
      <c r="T2258" s="128"/>
      <c r="U2258" s="128"/>
      <c r="W2258" s="128"/>
      <c r="Z2258" s="161"/>
      <c r="AH2258" s="128"/>
      <c r="AI2258" s="162"/>
      <c r="AJ2258" s="162"/>
      <c r="AK2258" s="162"/>
      <c r="AL2258" s="162"/>
      <c r="AM2258" s="128"/>
      <c r="AN2258" s="128"/>
      <c r="AQ2258" s="128"/>
      <c r="AR2258" s="128"/>
      <c r="AS2258" s="128"/>
      <c r="AT2258" s="128"/>
      <c r="AU2258" s="128"/>
      <c r="AV2258" s="128"/>
    </row>
    <row r="2259" ht="16.5" customHeight="1">
      <c r="A2259" s="128"/>
      <c r="B2259" s="128"/>
      <c r="C2259" s="128"/>
      <c r="D2259" s="128"/>
      <c r="E2259" s="128"/>
      <c r="F2259" s="128"/>
      <c r="G2259" s="128"/>
      <c r="H2259" s="128"/>
      <c r="I2259" s="128"/>
      <c r="J2259" s="128"/>
      <c r="K2259" s="128"/>
      <c r="L2259" s="128"/>
      <c r="M2259" s="128"/>
      <c r="N2259" s="128"/>
      <c r="O2259" s="128"/>
      <c r="P2259" s="128"/>
      <c r="Q2259" s="128"/>
      <c r="R2259" s="128"/>
      <c r="S2259" s="128"/>
      <c r="T2259" s="128"/>
      <c r="U2259" s="128"/>
      <c r="Z2259" s="161"/>
      <c r="AH2259" s="128"/>
      <c r="AI2259" s="162"/>
      <c r="AJ2259" s="162"/>
      <c r="AK2259" s="162"/>
      <c r="AL2259" s="162"/>
      <c r="AM2259" s="128"/>
      <c r="AN2259" s="128"/>
      <c r="AQ2259" s="128"/>
      <c r="AR2259" s="128"/>
      <c r="AS2259" s="128"/>
      <c r="AT2259" s="128"/>
      <c r="AU2259" s="128"/>
      <c r="AV2259" s="128"/>
    </row>
    <row r="2260" ht="16.5" customHeight="1">
      <c r="A2260" s="128"/>
      <c r="B2260" s="128"/>
      <c r="C2260" s="128"/>
      <c r="D2260" s="128"/>
      <c r="E2260" s="128"/>
      <c r="F2260" s="128"/>
      <c r="G2260" s="128"/>
      <c r="H2260" s="128"/>
      <c r="I2260" s="128"/>
      <c r="J2260" s="128"/>
      <c r="K2260" s="128"/>
      <c r="L2260" s="128"/>
      <c r="M2260" s="128"/>
      <c r="N2260" s="128"/>
      <c r="O2260" s="128"/>
      <c r="P2260" s="128"/>
      <c r="Q2260" s="128"/>
      <c r="R2260" s="128"/>
      <c r="S2260" s="128"/>
      <c r="T2260" s="128"/>
      <c r="U2260" s="128"/>
      <c r="Z2260" s="161"/>
      <c r="AH2260" s="128"/>
      <c r="AI2260" s="162"/>
      <c r="AJ2260" s="162"/>
      <c r="AK2260" s="162"/>
      <c r="AL2260" s="162"/>
      <c r="AM2260" s="128"/>
      <c r="AN2260" s="128"/>
      <c r="AQ2260" s="128"/>
      <c r="AR2260" s="128"/>
      <c r="AS2260" s="128"/>
      <c r="AT2260" s="128"/>
      <c r="AU2260" s="128"/>
      <c r="AV2260" s="128"/>
    </row>
    <row r="2261" ht="16.5" customHeight="1">
      <c r="A2261" s="128"/>
      <c r="B2261" s="128"/>
      <c r="C2261" s="128"/>
      <c r="D2261" s="128"/>
      <c r="E2261" s="128"/>
      <c r="F2261" s="128"/>
      <c r="G2261" s="128"/>
      <c r="H2261" s="128"/>
      <c r="I2261" s="128"/>
      <c r="J2261" s="128"/>
      <c r="K2261" s="128"/>
      <c r="L2261" s="128"/>
      <c r="M2261" s="128"/>
      <c r="N2261" s="128"/>
      <c r="O2261" s="128"/>
      <c r="P2261" s="128"/>
      <c r="Q2261" s="128"/>
      <c r="R2261" s="128"/>
      <c r="S2261" s="128"/>
      <c r="T2261" s="128"/>
      <c r="U2261" s="128"/>
      <c r="Z2261" s="161"/>
      <c r="AH2261" s="128"/>
      <c r="AI2261" s="162"/>
      <c r="AJ2261" s="162"/>
      <c r="AK2261" s="162"/>
      <c r="AL2261" s="162"/>
      <c r="AM2261" s="128"/>
      <c r="AN2261" s="128"/>
      <c r="AQ2261" s="128"/>
      <c r="AR2261" s="128"/>
      <c r="AS2261" s="128"/>
      <c r="AT2261" s="128"/>
      <c r="AU2261" s="128"/>
      <c r="AV2261" s="128"/>
    </row>
    <row r="2262" ht="16.5" customHeight="1">
      <c r="A2262" s="128"/>
      <c r="B2262" s="128"/>
      <c r="C2262" s="128"/>
      <c r="D2262" s="128"/>
      <c r="E2262" s="128"/>
      <c r="F2262" s="128"/>
      <c r="G2262" s="128"/>
      <c r="H2262" s="128"/>
      <c r="I2262" s="128"/>
      <c r="J2262" s="128"/>
      <c r="K2262" s="128"/>
      <c r="L2262" s="128"/>
      <c r="M2262" s="128"/>
      <c r="N2262" s="128"/>
      <c r="O2262" s="128"/>
      <c r="P2262" s="128"/>
      <c r="Q2262" s="128"/>
      <c r="R2262" s="128"/>
      <c r="S2262" s="128"/>
      <c r="T2262" s="128"/>
      <c r="U2262" s="128"/>
      <c r="Z2262" s="161"/>
      <c r="AH2262" s="128"/>
      <c r="AI2262" s="162"/>
      <c r="AJ2262" s="162"/>
      <c r="AK2262" s="162"/>
      <c r="AL2262" s="162"/>
      <c r="AM2262" s="128"/>
      <c r="AN2262" s="128"/>
      <c r="AQ2262" s="128"/>
      <c r="AR2262" s="128"/>
      <c r="AS2262" s="128"/>
      <c r="AT2262" s="128"/>
      <c r="AU2262" s="128"/>
      <c r="AV2262" s="128"/>
    </row>
    <row r="2263" ht="16.5" customHeight="1">
      <c r="A2263" s="128"/>
      <c r="B2263" s="128"/>
      <c r="C2263" s="128"/>
      <c r="D2263" s="128"/>
      <c r="E2263" s="128"/>
      <c r="F2263" s="128"/>
      <c r="G2263" s="128"/>
      <c r="H2263" s="128"/>
      <c r="I2263" s="128"/>
      <c r="J2263" s="128"/>
      <c r="K2263" s="128"/>
      <c r="L2263" s="128"/>
      <c r="M2263" s="128"/>
      <c r="N2263" s="128"/>
      <c r="O2263" s="128"/>
      <c r="P2263" s="128"/>
      <c r="Q2263" s="128"/>
      <c r="R2263" s="128"/>
      <c r="S2263" s="128"/>
      <c r="T2263" s="128"/>
      <c r="U2263" s="128"/>
      <c r="Z2263" s="161"/>
      <c r="AH2263" s="128"/>
      <c r="AI2263" s="162"/>
      <c r="AJ2263" s="162"/>
      <c r="AK2263" s="162"/>
      <c r="AL2263" s="162"/>
      <c r="AM2263" s="128"/>
      <c r="AN2263" s="128"/>
      <c r="AQ2263" s="128"/>
      <c r="AR2263" s="128"/>
      <c r="AS2263" s="128"/>
      <c r="AT2263" s="128"/>
      <c r="AU2263" s="128"/>
      <c r="AV2263" s="128"/>
    </row>
    <row r="2264" ht="16.5" customHeight="1">
      <c r="A2264" s="128"/>
      <c r="B2264" s="128"/>
      <c r="C2264" s="128"/>
      <c r="D2264" s="128"/>
      <c r="E2264" s="128"/>
      <c r="F2264" s="128"/>
      <c r="G2264" s="128"/>
      <c r="H2264" s="128"/>
      <c r="I2264" s="128"/>
      <c r="J2264" s="128"/>
      <c r="K2264" s="128"/>
      <c r="L2264" s="128"/>
      <c r="M2264" s="128"/>
      <c r="N2264" s="128"/>
      <c r="O2264" s="128"/>
      <c r="P2264" s="128"/>
      <c r="Q2264" s="128"/>
      <c r="R2264" s="128"/>
      <c r="S2264" s="128"/>
      <c r="T2264" s="128"/>
      <c r="U2264" s="128"/>
      <c r="Z2264" s="161"/>
      <c r="AH2264" s="128"/>
      <c r="AI2264" s="162"/>
      <c r="AJ2264" s="162"/>
      <c r="AK2264" s="162"/>
      <c r="AL2264" s="162"/>
      <c r="AM2264" s="128"/>
      <c r="AN2264" s="128"/>
      <c r="AQ2264" s="128"/>
      <c r="AR2264" s="128"/>
      <c r="AS2264" s="128"/>
      <c r="AT2264" s="128"/>
      <c r="AU2264" s="128"/>
      <c r="AV2264" s="128"/>
    </row>
    <row r="2265" ht="16.5" customHeight="1">
      <c r="A2265" s="128"/>
      <c r="B2265" s="128"/>
      <c r="C2265" s="128"/>
      <c r="D2265" s="128"/>
      <c r="E2265" s="128"/>
      <c r="F2265" s="128"/>
      <c r="G2265" s="128"/>
      <c r="H2265" s="128"/>
      <c r="I2265" s="128"/>
      <c r="J2265" s="128"/>
      <c r="K2265" s="128"/>
      <c r="L2265" s="128"/>
      <c r="M2265" s="128"/>
      <c r="N2265" s="128"/>
      <c r="O2265" s="128"/>
      <c r="P2265" s="128"/>
      <c r="Q2265" s="128"/>
      <c r="R2265" s="128"/>
      <c r="S2265" s="128"/>
      <c r="T2265" s="128"/>
      <c r="U2265" s="128"/>
      <c r="Z2265" s="161"/>
      <c r="AH2265" s="128"/>
      <c r="AI2265" s="162"/>
      <c r="AJ2265" s="162"/>
      <c r="AK2265" s="162"/>
      <c r="AL2265" s="162"/>
      <c r="AM2265" s="128"/>
      <c r="AN2265" s="128"/>
      <c r="AQ2265" s="128"/>
      <c r="AR2265" s="128"/>
      <c r="AS2265" s="128"/>
      <c r="AT2265" s="128"/>
      <c r="AU2265" s="128"/>
      <c r="AV2265" s="128"/>
    </row>
    <row r="2266" ht="16.5" customHeight="1">
      <c r="A2266" s="128"/>
      <c r="B2266" s="128"/>
      <c r="C2266" s="128"/>
      <c r="D2266" s="128"/>
      <c r="E2266" s="128"/>
      <c r="F2266" s="128"/>
      <c r="G2266" s="128"/>
      <c r="H2266" s="128"/>
      <c r="I2266" s="128"/>
      <c r="J2266" s="128"/>
      <c r="K2266" s="128"/>
      <c r="L2266" s="128"/>
      <c r="M2266" s="128"/>
      <c r="N2266" s="128"/>
      <c r="O2266" s="128"/>
      <c r="P2266" s="128"/>
      <c r="Q2266" s="128"/>
      <c r="R2266" s="128"/>
      <c r="S2266" s="128"/>
      <c r="T2266" s="128"/>
      <c r="U2266" s="128"/>
      <c r="Z2266" s="161"/>
      <c r="AH2266" s="128"/>
      <c r="AI2266" s="162"/>
      <c r="AJ2266" s="162"/>
      <c r="AK2266" s="162"/>
      <c r="AL2266" s="162"/>
      <c r="AM2266" s="128"/>
      <c r="AN2266" s="128"/>
      <c r="AQ2266" s="128"/>
      <c r="AR2266" s="128"/>
      <c r="AS2266" s="128"/>
      <c r="AT2266" s="128"/>
      <c r="AU2266" s="128"/>
      <c r="AV2266" s="128"/>
    </row>
    <row r="2267" ht="16.5" customHeight="1">
      <c r="A2267" s="128"/>
      <c r="B2267" s="128"/>
      <c r="C2267" s="128"/>
      <c r="D2267" s="128"/>
      <c r="E2267" s="128"/>
      <c r="F2267" s="128"/>
      <c r="G2267" s="128"/>
      <c r="H2267" s="128"/>
      <c r="I2267" s="128"/>
      <c r="J2267" s="128"/>
      <c r="K2267" s="128"/>
      <c r="L2267" s="128"/>
      <c r="M2267" s="128"/>
      <c r="N2267" s="128"/>
      <c r="O2267" s="128"/>
      <c r="P2267" s="128"/>
      <c r="Q2267" s="128"/>
      <c r="R2267" s="128"/>
      <c r="S2267" s="128"/>
      <c r="T2267" s="128"/>
      <c r="U2267" s="128"/>
      <c r="Z2267" s="161"/>
      <c r="AH2267" s="128"/>
      <c r="AI2267" s="162"/>
      <c r="AJ2267" s="162"/>
      <c r="AK2267" s="162"/>
      <c r="AL2267" s="162"/>
      <c r="AM2267" s="128"/>
      <c r="AN2267" s="128"/>
      <c r="AQ2267" s="128"/>
      <c r="AR2267" s="128"/>
      <c r="AS2267" s="128"/>
      <c r="AT2267" s="128"/>
      <c r="AU2267" s="128"/>
      <c r="AV2267" s="128"/>
    </row>
    <row r="2268" ht="16.5" customHeight="1">
      <c r="A2268" s="128"/>
      <c r="B2268" s="128"/>
      <c r="C2268" s="128"/>
      <c r="D2268" s="128"/>
      <c r="E2268" s="128"/>
      <c r="F2268" s="128"/>
      <c r="G2268" s="128"/>
      <c r="H2268" s="128"/>
      <c r="I2268" s="128"/>
      <c r="J2268" s="128"/>
      <c r="K2268" s="128"/>
      <c r="L2268" s="128"/>
      <c r="M2268" s="128"/>
      <c r="N2268" s="128"/>
      <c r="O2268" s="128"/>
      <c r="P2268" s="128"/>
      <c r="Q2268" s="128"/>
      <c r="R2268" s="128"/>
      <c r="S2268" s="128"/>
      <c r="T2268" s="128"/>
      <c r="U2268" s="128"/>
      <c r="Z2268" s="161"/>
      <c r="AH2268" s="128"/>
      <c r="AI2268" s="162"/>
      <c r="AJ2268" s="162"/>
      <c r="AK2268" s="162"/>
      <c r="AL2268" s="162"/>
      <c r="AM2268" s="128"/>
      <c r="AN2268" s="128"/>
      <c r="AQ2268" s="128"/>
      <c r="AR2268" s="128"/>
      <c r="AS2268" s="128"/>
      <c r="AT2268" s="128"/>
      <c r="AU2268" s="128"/>
      <c r="AV2268" s="128"/>
    </row>
    <row r="2269" ht="16.5" customHeight="1">
      <c r="A2269" s="128"/>
      <c r="B2269" s="128"/>
      <c r="C2269" s="128"/>
      <c r="D2269" s="128"/>
      <c r="E2269" s="128"/>
      <c r="F2269" s="128"/>
      <c r="G2269" s="128"/>
      <c r="H2269" s="128"/>
      <c r="I2269" s="128"/>
      <c r="J2269" s="128"/>
      <c r="K2269" s="128"/>
      <c r="L2269" s="128"/>
      <c r="M2269" s="128"/>
      <c r="N2269" s="128"/>
      <c r="O2269" s="128"/>
      <c r="P2269" s="128"/>
      <c r="Q2269" s="128"/>
      <c r="R2269" s="128"/>
      <c r="S2269" s="128"/>
      <c r="T2269" s="128"/>
      <c r="U2269" s="128"/>
      <c r="Z2269" s="161"/>
      <c r="AH2269" s="128"/>
      <c r="AI2269" s="162"/>
      <c r="AJ2269" s="162"/>
      <c r="AK2269" s="162"/>
      <c r="AL2269" s="162"/>
      <c r="AM2269" s="128"/>
      <c r="AN2269" s="128"/>
      <c r="AQ2269" s="128"/>
      <c r="AR2269" s="128"/>
      <c r="AS2269" s="128"/>
      <c r="AT2269" s="128"/>
      <c r="AU2269" s="128"/>
      <c r="AV2269" s="128"/>
    </row>
    <row r="2270" ht="16.5" customHeight="1">
      <c r="A2270" s="128"/>
      <c r="B2270" s="128"/>
      <c r="C2270" s="128"/>
      <c r="D2270" s="128"/>
      <c r="E2270" s="128"/>
      <c r="F2270" s="128"/>
      <c r="G2270" s="128"/>
      <c r="H2270" s="128"/>
      <c r="I2270" s="128"/>
      <c r="J2270" s="128"/>
      <c r="K2270" s="128"/>
      <c r="L2270" s="128"/>
      <c r="M2270" s="128"/>
      <c r="N2270" s="128"/>
      <c r="O2270" s="128"/>
      <c r="P2270" s="128"/>
      <c r="Q2270" s="128"/>
      <c r="R2270" s="128"/>
      <c r="S2270" s="128"/>
      <c r="T2270" s="128"/>
      <c r="U2270" s="128"/>
      <c r="Z2270" s="161"/>
      <c r="AH2270" s="128"/>
      <c r="AI2270" s="162"/>
      <c r="AJ2270" s="162"/>
      <c r="AK2270" s="162"/>
      <c r="AL2270" s="162"/>
      <c r="AM2270" s="128"/>
      <c r="AN2270" s="128"/>
      <c r="AR2270" s="128"/>
      <c r="AS2270" s="128"/>
      <c r="AT2270" s="128"/>
      <c r="AU2270" s="128"/>
      <c r="AV2270" s="128"/>
    </row>
    <row r="2271" ht="16.5" customHeight="1">
      <c r="A2271" s="128"/>
      <c r="B2271" s="128"/>
      <c r="C2271" s="128"/>
      <c r="D2271" s="128"/>
      <c r="E2271" s="128"/>
      <c r="F2271" s="128"/>
      <c r="G2271" s="128"/>
      <c r="H2271" s="128"/>
      <c r="I2271" s="128"/>
      <c r="J2271" s="128"/>
      <c r="K2271" s="128"/>
      <c r="L2271" s="128"/>
      <c r="M2271" s="128"/>
      <c r="N2271" s="128"/>
      <c r="O2271" s="128"/>
      <c r="P2271" s="128"/>
      <c r="Q2271" s="128"/>
      <c r="R2271" s="128"/>
      <c r="S2271" s="128"/>
      <c r="T2271" s="128"/>
      <c r="U2271" s="128"/>
      <c r="Z2271" s="161"/>
      <c r="AH2271" s="128"/>
      <c r="AI2271" s="162"/>
      <c r="AJ2271" s="162"/>
      <c r="AK2271" s="162"/>
      <c r="AL2271" s="162"/>
      <c r="AM2271" s="128"/>
      <c r="AN2271" s="128"/>
      <c r="AQ2271" s="128"/>
      <c r="AR2271" s="128"/>
      <c r="AS2271" s="128"/>
      <c r="AT2271" s="128"/>
      <c r="AU2271" s="128"/>
      <c r="AV2271" s="128"/>
    </row>
    <row r="2272" ht="16.5" customHeight="1">
      <c r="A2272" s="128"/>
      <c r="B2272" s="128"/>
      <c r="C2272" s="128"/>
      <c r="D2272" s="128"/>
      <c r="E2272" s="128"/>
      <c r="F2272" s="128"/>
      <c r="G2272" s="128"/>
      <c r="H2272" s="128"/>
      <c r="I2272" s="128"/>
      <c r="J2272" s="128"/>
      <c r="K2272" s="128"/>
      <c r="L2272" s="128"/>
      <c r="M2272" s="128"/>
      <c r="N2272" s="128"/>
      <c r="O2272" s="128"/>
      <c r="P2272" s="128"/>
      <c r="Q2272" s="128"/>
      <c r="R2272" s="128"/>
      <c r="S2272" s="128"/>
      <c r="T2272" s="128"/>
      <c r="U2272" s="128"/>
      <c r="Z2272" s="161"/>
      <c r="AH2272" s="128"/>
      <c r="AI2272" s="162"/>
      <c r="AJ2272" s="162"/>
      <c r="AK2272" s="162"/>
      <c r="AL2272" s="162"/>
      <c r="AM2272" s="128"/>
      <c r="AN2272" s="128"/>
      <c r="AQ2272" s="128"/>
      <c r="AR2272" s="128"/>
      <c r="AS2272" s="128"/>
      <c r="AT2272" s="128"/>
      <c r="AU2272" s="128"/>
      <c r="AV2272" s="128"/>
    </row>
    <row r="2273" ht="16.5" customHeight="1">
      <c r="A2273" s="128"/>
      <c r="B2273" s="128"/>
      <c r="C2273" s="128"/>
      <c r="D2273" s="128"/>
      <c r="E2273" s="128"/>
      <c r="F2273" s="128"/>
      <c r="G2273" s="128"/>
      <c r="H2273" s="128"/>
      <c r="I2273" s="128"/>
      <c r="J2273" s="128"/>
      <c r="K2273" s="128"/>
      <c r="L2273" s="128"/>
      <c r="M2273" s="128"/>
      <c r="N2273" s="128"/>
      <c r="O2273" s="128"/>
      <c r="P2273" s="128"/>
      <c r="Q2273" s="128"/>
      <c r="R2273" s="128"/>
      <c r="S2273" s="128"/>
      <c r="T2273" s="128"/>
      <c r="U2273" s="128"/>
      <c r="Z2273" s="161"/>
      <c r="AH2273" s="128"/>
      <c r="AI2273" s="162"/>
      <c r="AJ2273" s="162"/>
      <c r="AK2273" s="162"/>
      <c r="AL2273" s="162"/>
      <c r="AM2273" s="128"/>
      <c r="AN2273" s="128"/>
      <c r="AQ2273" s="128"/>
      <c r="AR2273" s="128"/>
      <c r="AS2273" s="128"/>
      <c r="AT2273" s="128"/>
      <c r="AU2273" s="128"/>
      <c r="AV2273" s="128"/>
    </row>
    <row r="2274" ht="16.5" customHeight="1">
      <c r="A2274" s="128"/>
      <c r="B2274" s="128"/>
      <c r="C2274" s="128"/>
      <c r="D2274" s="128"/>
      <c r="E2274" s="128"/>
      <c r="F2274" s="128"/>
      <c r="G2274" s="128"/>
      <c r="H2274" s="128"/>
      <c r="I2274" s="128"/>
      <c r="J2274" s="128"/>
      <c r="K2274" s="128"/>
      <c r="L2274" s="128"/>
      <c r="M2274" s="128"/>
      <c r="N2274" s="128"/>
      <c r="O2274" s="128"/>
      <c r="P2274" s="128"/>
      <c r="Q2274" s="128"/>
      <c r="R2274" s="128"/>
      <c r="S2274" s="128"/>
      <c r="T2274" s="128"/>
      <c r="U2274" s="128"/>
      <c r="Z2274" s="161"/>
      <c r="AH2274" s="128"/>
      <c r="AI2274" s="162"/>
      <c r="AJ2274" s="162"/>
      <c r="AK2274" s="162"/>
      <c r="AL2274" s="162"/>
      <c r="AM2274" s="128"/>
      <c r="AN2274" s="128"/>
      <c r="AQ2274" s="128"/>
      <c r="AR2274" s="128"/>
      <c r="AS2274" s="128"/>
      <c r="AT2274" s="128"/>
      <c r="AU2274" s="128"/>
      <c r="AV2274" s="128"/>
    </row>
    <row r="2275" ht="16.5" customHeight="1">
      <c r="A2275" s="128"/>
      <c r="B2275" s="128"/>
      <c r="C2275" s="128"/>
      <c r="D2275" s="128"/>
      <c r="E2275" s="128"/>
      <c r="F2275" s="128"/>
      <c r="G2275" s="128"/>
      <c r="H2275" s="128"/>
      <c r="I2275" s="128"/>
      <c r="J2275" s="128"/>
      <c r="K2275" s="128"/>
      <c r="L2275" s="128"/>
      <c r="M2275" s="128"/>
      <c r="N2275" s="128"/>
      <c r="O2275" s="128"/>
      <c r="P2275" s="128"/>
      <c r="Q2275" s="128"/>
      <c r="R2275" s="128"/>
      <c r="S2275" s="128"/>
      <c r="T2275" s="128"/>
      <c r="U2275" s="128"/>
      <c r="Z2275" s="161"/>
      <c r="AH2275" s="128"/>
      <c r="AI2275" s="162"/>
      <c r="AJ2275" s="162"/>
      <c r="AK2275" s="162"/>
      <c r="AL2275" s="162"/>
      <c r="AM2275" s="128"/>
      <c r="AN2275" s="128"/>
      <c r="AQ2275" s="128"/>
      <c r="AR2275" s="128"/>
      <c r="AS2275" s="128"/>
      <c r="AT2275" s="128"/>
      <c r="AU2275" s="128"/>
      <c r="AV2275" s="128"/>
    </row>
    <row r="2276" ht="16.5" customHeight="1">
      <c r="A2276" s="128"/>
      <c r="B2276" s="128"/>
      <c r="C2276" s="128"/>
      <c r="D2276" s="128"/>
      <c r="E2276" s="128"/>
      <c r="F2276" s="128"/>
      <c r="G2276" s="128"/>
      <c r="H2276" s="128"/>
      <c r="I2276" s="128"/>
      <c r="J2276" s="128"/>
      <c r="K2276" s="128"/>
      <c r="L2276" s="128"/>
      <c r="M2276" s="128"/>
      <c r="N2276" s="128"/>
      <c r="O2276" s="128"/>
      <c r="P2276" s="128"/>
      <c r="Q2276" s="128"/>
      <c r="R2276" s="128"/>
      <c r="S2276" s="128"/>
      <c r="T2276" s="128"/>
      <c r="U2276" s="128"/>
      <c r="Z2276" s="161"/>
      <c r="AH2276" s="128"/>
      <c r="AI2276" s="162"/>
      <c r="AJ2276" s="162"/>
      <c r="AK2276" s="162"/>
      <c r="AL2276" s="162"/>
      <c r="AM2276" s="128"/>
      <c r="AN2276" s="128"/>
      <c r="AQ2276" s="128"/>
      <c r="AR2276" s="128"/>
      <c r="AS2276" s="128"/>
      <c r="AT2276" s="128"/>
      <c r="AU2276" s="128"/>
      <c r="AV2276" s="128"/>
    </row>
    <row r="2277" ht="16.5" customHeight="1">
      <c r="A2277" s="128"/>
      <c r="B2277" s="128"/>
      <c r="C2277" s="128"/>
      <c r="D2277" s="128"/>
      <c r="E2277" s="128"/>
      <c r="F2277" s="128"/>
      <c r="G2277" s="128"/>
      <c r="H2277" s="128"/>
      <c r="I2277" s="128"/>
      <c r="J2277" s="128"/>
      <c r="K2277" s="128"/>
      <c r="L2277" s="128"/>
      <c r="M2277" s="128"/>
      <c r="N2277" s="128"/>
      <c r="O2277" s="128"/>
      <c r="P2277" s="128"/>
      <c r="Q2277" s="128"/>
      <c r="R2277" s="128"/>
      <c r="S2277" s="128"/>
      <c r="T2277" s="128"/>
      <c r="U2277" s="128"/>
      <c r="Z2277" s="161"/>
      <c r="AH2277" s="128"/>
      <c r="AI2277" s="162"/>
      <c r="AJ2277" s="162"/>
      <c r="AK2277" s="162"/>
      <c r="AL2277" s="162"/>
      <c r="AM2277" s="128"/>
      <c r="AN2277" s="128"/>
      <c r="AQ2277" s="128"/>
      <c r="AR2277" s="128"/>
      <c r="AS2277" s="128"/>
      <c r="AT2277" s="128"/>
      <c r="AU2277" s="128"/>
      <c r="AV2277" s="128"/>
    </row>
    <row r="2278" ht="16.5" customHeight="1">
      <c r="A2278" s="128"/>
      <c r="B2278" s="128"/>
      <c r="C2278" s="128"/>
      <c r="D2278" s="128"/>
      <c r="E2278" s="128"/>
      <c r="F2278" s="128"/>
      <c r="G2278" s="128"/>
      <c r="H2278" s="128"/>
      <c r="I2278" s="128"/>
      <c r="J2278" s="128"/>
      <c r="K2278" s="128"/>
      <c r="L2278" s="128"/>
      <c r="M2278" s="128"/>
      <c r="N2278" s="128"/>
      <c r="O2278" s="128"/>
      <c r="P2278" s="128"/>
      <c r="Q2278" s="128"/>
      <c r="R2278" s="128"/>
      <c r="S2278" s="128"/>
      <c r="T2278" s="128"/>
      <c r="U2278" s="128"/>
      <c r="Z2278" s="161"/>
      <c r="AH2278" s="128"/>
      <c r="AI2278" s="162"/>
      <c r="AJ2278" s="162"/>
      <c r="AK2278" s="162"/>
      <c r="AL2278" s="162"/>
      <c r="AM2278" s="128"/>
      <c r="AN2278" s="128"/>
      <c r="AQ2278" s="128"/>
      <c r="AR2278" s="128"/>
      <c r="AS2278" s="128"/>
      <c r="AT2278" s="128"/>
      <c r="AU2278" s="128"/>
      <c r="AV2278" s="128"/>
    </row>
    <row r="2279" ht="16.5" customHeight="1">
      <c r="A2279" s="128"/>
      <c r="B2279" s="128"/>
      <c r="C2279" s="128"/>
      <c r="D2279" s="128"/>
      <c r="E2279" s="128"/>
      <c r="F2279" s="128"/>
      <c r="G2279" s="128"/>
      <c r="H2279" s="128"/>
      <c r="I2279" s="128"/>
      <c r="J2279" s="128"/>
      <c r="K2279" s="128"/>
      <c r="L2279" s="128"/>
      <c r="M2279" s="128"/>
      <c r="N2279" s="128"/>
      <c r="O2279" s="128"/>
      <c r="P2279" s="128"/>
      <c r="Q2279" s="128"/>
      <c r="R2279" s="128"/>
      <c r="S2279" s="128"/>
      <c r="T2279" s="128"/>
      <c r="U2279" s="128"/>
      <c r="Z2279" s="161"/>
      <c r="AH2279" s="128"/>
      <c r="AI2279" s="162"/>
      <c r="AJ2279" s="162"/>
      <c r="AK2279" s="162"/>
      <c r="AL2279" s="162"/>
      <c r="AM2279" s="128"/>
      <c r="AN2279" s="128"/>
      <c r="AQ2279" s="128"/>
      <c r="AR2279" s="128"/>
      <c r="AS2279" s="128"/>
      <c r="AT2279" s="128"/>
      <c r="AU2279" s="128"/>
      <c r="AV2279" s="128"/>
    </row>
    <row r="2280" ht="16.5" customHeight="1">
      <c r="A2280" s="128"/>
      <c r="B2280" s="128"/>
      <c r="C2280" s="128"/>
      <c r="D2280" s="128"/>
      <c r="E2280" s="128"/>
      <c r="F2280" s="128"/>
      <c r="G2280" s="128"/>
      <c r="H2280" s="128"/>
      <c r="I2280" s="128"/>
      <c r="J2280" s="128"/>
      <c r="K2280" s="128"/>
      <c r="L2280" s="128"/>
      <c r="M2280" s="128"/>
      <c r="N2280" s="128"/>
      <c r="O2280" s="128"/>
      <c r="P2280" s="128"/>
      <c r="Q2280" s="128"/>
      <c r="R2280" s="128"/>
      <c r="S2280" s="128"/>
      <c r="T2280" s="128"/>
      <c r="U2280" s="128"/>
      <c r="Z2280" s="161"/>
      <c r="AH2280" s="128"/>
      <c r="AI2280" s="162"/>
      <c r="AJ2280" s="162"/>
      <c r="AK2280" s="162"/>
      <c r="AL2280" s="162"/>
      <c r="AM2280" s="128"/>
      <c r="AN2280" s="128"/>
      <c r="AQ2280" s="128"/>
      <c r="AR2280" s="128"/>
      <c r="AS2280" s="128"/>
      <c r="AT2280" s="128"/>
      <c r="AU2280" s="128"/>
      <c r="AV2280" s="128"/>
    </row>
    <row r="2281" ht="16.5" customHeight="1">
      <c r="A2281" s="128"/>
      <c r="B2281" s="128"/>
      <c r="C2281" s="128"/>
      <c r="D2281" s="128"/>
      <c r="E2281" s="128"/>
      <c r="F2281" s="128"/>
      <c r="G2281" s="128"/>
      <c r="H2281" s="128"/>
      <c r="I2281" s="128"/>
      <c r="J2281" s="128"/>
      <c r="K2281" s="128"/>
      <c r="L2281" s="128"/>
      <c r="M2281" s="128"/>
      <c r="N2281" s="128"/>
      <c r="O2281" s="128"/>
      <c r="P2281" s="128"/>
      <c r="Q2281" s="128"/>
      <c r="R2281" s="128"/>
      <c r="S2281" s="128"/>
      <c r="T2281" s="128"/>
      <c r="U2281" s="128"/>
      <c r="Z2281" s="161"/>
      <c r="AH2281" s="128"/>
      <c r="AI2281" s="162"/>
      <c r="AJ2281" s="162"/>
      <c r="AK2281" s="162"/>
      <c r="AL2281" s="162"/>
      <c r="AM2281" s="128"/>
      <c r="AN2281" s="128"/>
      <c r="AQ2281" s="128"/>
      <c r="AR2281" s="128"/>
      <c r="AS2281" s="128"/>
      <c r="AT2281" s="128"/>
      <c r="AU2281" s="128"/>
      <c r="AV2281" s="128"/>
    </row>
    <row r="2282" ht="16.5" customHeight="1">
      <c r="A2282" s="128"/>
      <c r="B2282" s="128"/>
      <c r="C2282" s="128"/>
      <c r="D2282" s="128"/>
      <c r="E2282" s="128"/>
      <c r="F2282" s="128"/>
      <c r="G2282" s="128"/>
      <c r="H2282" s="128"/>
      <c r="I2282" s="128"/>
      <c r="J2282" s="128"/>
      <c r="K2282" s="128"/>
      <c r="L2282" s="128"/>
      <c r="M2282" s="128"/>
      <c r="N2282" s="128"/>
      <c r="O2282" s="128"/>
      <c r="P2282" s="128"/>
      <c r="Q2282" s="128"/>
      <c r="R2282" s="128"/>
      <c r="S2282" s="128"/>
      <c r="T2282" s="128"/>
      <c r="U2282" s="128"/>
      <c r="Z2282" s="161"/>
      <c r="AH2282" s="128"/>
      <c r="AI2282" s="162"/>
      <c r="AJ2282" s="162"/>
      <c r="AK2282" s="162"/>
      <c r="AL2282" s="162"/>
      <c r="AM2282" s="128"/>
      <c r="AN2282" s="128"/>
      <c r="AQ2282" s="128"/>
      <c r="AR2282" s="128"/>
      <c r="AS2282" s="128"/>
      <c r="AT2282" s="128"/>
      <c r="AU2282" s="128"/>
      <c r="AV2282" s="128"/>
    </row>
    <row r="2283" ht="16.5" customHeight="1">
      <c r="A2283" s="128"/>
      <c r="B2283" s="128"/>
      <c r="C2283" s="128"/>
      <c r="D2283" s="128"/>
      <c r="E2283" s="128"/>
      <c r="F2283" s="128"/>
      <c r="G2283" s="128"/>
      <c r="H2283" s="128"/>
      <c r="I2283" s="128"/>
      <c r="J2283" s="128"/>
      <c r="K2283" s="128"/>
      <c r="L2283" s="128"/>
      <c r="M2283" s="128"/>
      <c r="N2283" s="128"/>
      <c r="O2283" s="128"/>
      <c r="P2283" s="128"/>
      <c r="Q2283" s="128"/>
      <c r="R2283" s="128"/>
      <c r="S2283" s="128"/>
      <c r="T2283" s="128"/>
      <c r="U2283" s="128"/>
      <c r="Z2283" s="161"/>
      <c r="AH2283" s="128"/>
      <c r="AI2283" s="162"/>
      <c r="AJ2283" s="162"/>
      <c r="AK2283" s="162"/>
      <c r="AL2283" s="162"/>
      <c r="AM2283" s="128"/>
      <c r="AN2283" s="128"/>
      <c r="AQ2283" s="128"/>
      <c r="AR2283" s="128"/>
      <c r="AS2283" s="128"/>
      <c r="AT2283" s="128"/>
      <c r="AU2283" s="128"/>
      <c r="AV2283" s="128"/>
    </row>
    <row r="2284" ht="16.5" customHeight="1">
      <c r="A2284" s="128"/>
      <c r="B2284" s="128"/>
      <c r="C2284" s="128"/>
      <c r="D2284" s="128"/>
      <c r="E2284" s="128"/>
      <c r="F2284" s="128"/>
      <c r="G2284" s="128"/>
      <c r="H2284" s="128"/>
      <c r="I2284" s="128"/>
      <c r="J2284" s="128"/>
      <c r="K2284" s="128"/>
      <c r="L2284" s="128"/>
      <c r="M2284" s="128"/>
      <c r="N2284" s="128"/>
      <c r="O2284" s="128"/>
      <c r="P2284" s="128"/>
      <c r="Q2284" s="128"/>
      <c r="R2284" s="128"/>
      <c r="S2284" s="128"/>
      <c r="T2284" s="128"/>
      <c r="U2284" s="128"/>
      <c r="Z2284" s="161"/>
      <c r="AH2284" s="128"/>
      <c r="AI2284" s="162"/>
      <c r="AJ2284" s="162"/>
      <c r="AK2284" s="162"/>
      <c r="AL2284" s="162"/>
      <c r="AM2284" s="128"/>
      <c r="AN2284" s="128"/>
      <c r="AQ2284" s="128"/>
      <c r="AR2284" s="128"/>
      <c r="AS2284" s="128"/>
      <c r="AT2284" s="128"/>
      <c r="AU2284" s="128"/>
      <c r="AV2284" s="128"/>
    </row>
    <row r="2285" ht="16.5" customHeight="1">
      <c r="A2285" s="128"/>
      <c r="B2285" s="128"/>
      <c r="C2285" s="128"/>
      <c r="D2285" s="128"/>
      <c r="E2285" s="128"/>
      <c r="F2285" s="128"/>
      <c r="G2285" s="128"/>
      <c r="H2285" s="128"/>
      <c r="I2285" s="128"/>
      <c r="J2285" s="128"/>
      <c r="K2285" s="128"/>
      <c r="L2285" s="128"/>
      <c r="M2285" s="128"/>
      <c r="N2285" s="128"/>
      <c r="O2285" s="128"/>
      <c r="P2285" s="128"/>
      <c r="Q2285" s="128"/>
      <c r="R2285" s="128"/>
      <c r="S2285" s="128"/>
      <c r="T2285" s="128"/>
      <c r="U2285" s="128"/>
      <c r="Z2285" s="161"/>
      <c r="AH2285" s="128"/>
      <c r="AI2285" s="162"/>
      <c r="AJ2285" s="162"/>
      <c r="AK2285" s="162"/>
      <c r="AL2285" s="162"/>
      <c r="AM2285" s="128"/>
      <c r="AN2285" s="128"/>
      <c r="AQ2285" s="128"/>
      <c r="AR2285" s="128"/>
      <c r="AS2285" s="128"/>
      <c r="AT2285" s="128"/>
      <c r="AU2285" s="128"/>
      <c r="AV2285" s="128"/>
    </row>
    <row r="2286" ht="16.5" customHeight="1">
      <c r="A2286" s="128"/>
      <c r="B2286" s="128"/>
      <c r="C2286" s="128"/>
      <c r="D2286" s="128"/>
      <c r="E2286" s="128"/>
      <c r="F2286" s="128"/>
      <c r="G2286" s="128"/>
      <c r="H2286" s="128"/>
      <c r="I2286" s="128"/>
      <c r="J2286" s="128"/>
      <c r="K2286" s="128"/>
      <c r="L2286" s="128"/>
      <c r="M2286" s="128"/>
      <c r="N2286" s="128"/>
      <c r="O2286" s="128"/>
      <c r="P2286" s="128"/>
      <c r="Q2286" s="128"/>
      <c r="R2286" s="128"/>
      <c r="S2286" s="128"/>
      <c r="T2286" s="128"/>
      <c r="U2286" s="128"/>
      <c r="Z2286" s="161"/>
      <c r="AH2286" s="128"/>
      <c r="AI2286" s="162"/>
      <c r="AJ2286" s="162"/>
      <c r="AK2286" s="162"/>
      <c r="AL2286" s="162"/>
      <c r="AM2286" s="128"/>
      <c r="AN2286" s="128"/>
      <c r="AQ2286" s="128"/>
      <c r="AR2286" s="128"/>
      <c r="AS2286" s="128"/>
      <c r="AT2286" s="128"/>
      <c r="AU2286" s="128"/>
      <c r="AV2286" s="128"/>
    </row>
    <row r="2287" ht="16.5" customHeight="1">
      <c r="A2287" s="128"/>
      <c r="B2287" s="128"/>
      <c r="C2287" s="128"/>
      <c r="D2287" s="128"/>
      <c r="E2287" s="128"/>
      <c r="F2287" s="128"/>
      <c r="G2287" s="128"/>
      <c r="H2287" s="128"/>
      <c r="I2287" s="128"/>
      <c r="J2287" s="128"/>
      <c r="K2287" s="128"/>
      <c r="L2287" s="128"/>
      <c r="M2287" s="128"/>
      <c r="N2287" s="128"/>
      <c r="O2287" s="128"/>
      <c r="P2287" s="128"/>
      <c r="Q2287" s="128"/>
      <c r="R2287" s="128"/>
      <c r="S2287" s="128"/>
      <c r="T2287" s="128"/>
      <c r="U2287" s="128"/>
      <c r="Z2287" s="161"/>
      <c r="AH2287" s="128"/>
      <c r="AI2287" s="162"/>
      <c r="AJ2287" s="162"/>
      <c r="AK2287" s="162"/>
      <c r="AL2287" s="162"/>
      <c r="AM2287" s="128"/>
      <c r="AN2287" s="128"/>
      <c r="AQ2287" s="128"/>
      <c r="AR2287" s="128"/>
      <c r="AS2287" s="128"/>
      <c r="AT2287" s="128"/>
      <c r="AU2287" s="128"/>
      <c r="AV2287" s="128"/>
    </row>
    <row r="2288" ht="16.5" customHeight="1">
      <c r="A2288" s="128"/>
      <c r="B2288" s="128"/>
      <c r="C2288" s="128"/>
      <c r="D2288" s="128"/>
      <c r="E2288" s="128"/>
      <c r="F2288" s="128"/>
      <c r="G2288" s="128"/>
      <c r="H2288" s="128"/>
      <c r="I2288" s="128"/>
      <c r="J2288" s="128"/>
      <c r="K2288" s="128"/>
      <c r="L2288" s="128"/>
      <c r="M2288" s="128"/>
      <c r="N2288" s="128"/>
      <c r="O2288" s="128"/>
      <c r="P2288" s="128"/>
      <c r="Q2288" s="128"/>
      <c r="R2288" s="128"/>
      <c r="S2288" s="128"/>
      <c r="T2288" s="128"/>
      <c r="U2288" s="128"/>
      <c r="Z2288" s="161"/>
      <c r="AH2288" s="128"/>
      <c r="AI2288" s="162"/>
      <c r="AJ2288" s="162"/>
      <c r="AK2288" s="162"/>
      <c r="AL2288" s="162"/>
      <c r="AM2288" s="128"/>
      <c r="AN2288" s="128"/>
      <c r="AQ2288" s="128"/>
      <c r="AR2288" s="128"/>
      <c r="AS2288" s="128"/>
      <c r="AT2288" s="128"/>
      <c r="AU2288" s="128"/>
      <c r="AV2288" s="128"/>
    </row>
    <row r="2289" ht="16.5" customHeight="1">
      <c r="A2289" s="128"/>
      <c r="B2289" s="128"/>
      <c r="C2289" s="128"/>
      <c r="D2289" s="128"/>
      <c r="E2289" s="128"/>
      <c r="F2289" s="128"/>
      <c r="G2289" s="128"/>
      <c r="H2289" s="128"/>
      <c r="I2289" s="128"/>
      <c r="J2289" s="128"/>
      <c r="K2289" s="128"/>
      <c r="L2289" s="128"/>
      <c r="M2289" s="128"/>
      <c r="N2289" s="128"/>
      <c r="O2289" s="128"/>
      <c r="P2289" s="128"/>
      <c r="Q2289" s="128"/>
      <c r="R2289" s="128"/>
      <c r="S2289" s="128"/>
      <c r="T2289" s="128"/>
      <c r="U2289" s="128"/>
      <c r="Z2289" s="161"/>
      <c r="AH2289" s="128"/>
      <c r="AI2289" s="162"/>
      <c r="AJ2289" s="162"/>
      <c r="AK2289" s="162"/>
      <c r="AL2289" s="162"/>
      <c r="AM2289" s="128"/>
      <c r="AN2289" s="128"/>
      <c r="AQ2289" s="128"/>
      <c r="AR2289" s="128"/>
      <c r="AS2289" s="128"/>
      <c r="AT2289" s="128"/>
      <c r="AU2289" s="128"/>
      <c r="AV2289" s="128"/>
    </row>
    <row r="2290" ht="16.5" customHeight="1">
      <c r="A2290" s="128"/>
      <c r="B2290" s="128"/>
      <c r="C2290" s="128"/>
      <c r="D2290" s="128"/>
      <c r="E2290" s="128"/>
      <c r="F2290" s="128"/>
      <c r="G2290" s="128"/>
      <c r="H2290" s="128"/>
      <c r="I2290" s="128"/>
      <c r="J2290" s="128"/>
      <c r="K2290" s="128"/>
      <c r="L2290" s="128"/>
      <c r="M2290" s="128"/>
      <c r="N2290" s="128"/>
      <c r="O2290" s="128"/>
      <c r="P2290" s="128"/>
      <c r="Q2290" s="128"/>
      <c r="R2290" s="128"/>
      <c r="S2290" s="128"/>
      <c r="T2290" s="128"/>
      <c r="U2290" s="128"/>
      <c r="Z2290" s="161"/>
      <c r="AH2290" s="128"/>
      <c r="AI2290" s="162"/>
      <c r="AJ2290" s="162"/>
      <c r="AK2290" s="162"/>
      <c r="AL2290" s="162"/>
      <c r="AM2290" s="128"/>
      <c r="AN2290" s="128"/>
      <c r="AQ2290" s="128"/>
      <c r="AR2290" s="128"/>
      <c r="AS2290" s="128"/>
      <c r="AT2290" s="128"/>
      <c r="AU2290" s="128"/>
      <c r="AV2290" s="128"/>
    </row>
    <row r="2291" ht="16.5" customHeight="1">
      <c r="A2291" s="128"/>
      <c r="B2291" s="128"/>
      <c r="C2291" s="128"/>
      <c r="D2291" s="128"/>
      <c r="E2291" s="128"/>
      <c r="F2291" s="128"/>
      <c r="G2291" s="128"/>
      <c r="H2291" s="128"/>
      <c r="I2291" s="128"/>
      <c r="J2291" s="128"/>
      <c r="K2291" s="128"/>
      <c r="L2291" s="128"/>
      <c r="M2291" s="128"/>
      <c r="N2291" s="128"/>
      <c r="O2291" s="128"/>
      <c r="P2291" s="128"/>
      <c r="Q2291" s="128"/>
      <c r="R2291" s="128"/>
      <c r="S2291" s="128"/>
      <c r="T2291" s="128"/>
      <c r="U2291" s="128"/>
      <c r="Z2291" s="161"/>
      <c r="AH2291" s="128"/>
      <c r="AI2291" s="162"/>
      <c r="AJ2291" s="162"/>
      <c r="AK2291" s="162"/>
      <c r="AL2291" s="162"/>
      <c r="AM2291" s="128"/>
      <c r="AN2291" s="128"/>
      <c r="AQ2291" s="128"/>
      <c r="AR2291" s="128"/>
      <c r="AS2291" s="128"/>
      <c r="AT2291" s="128"/>
      <c r="AU2291" s="128"/>
      <c r="AV2291" s="128"/>
    </row>
    <row r="2292" ht="16.5" customHeight="1">
      <c r="A2292" s="128"/>
      <c r="B2292" s="128"/>
      <c r="C2292" s="128"/>
      <c r="D2292" s="128"/>
      <c r="E2292" s="128"/>
      <c r="F2292" s="128"/>
      <c r="G2292" s="128"/>
      <c r="H2292" s="128"/>
      <c r="I2292" s="128"/>
      <c r="J2292" s="128"/>
      <c r="K2292" s="128"/>
      <c r="L2292" s="128"/>
      <c r="M2292" s="128"/>
      <c r="N2292" s="128"/>
      <c r="O2292" s="128"/>
      <c r="P2292" s="128"/>
      <c r="Q2292" s="128"/>
      <c r="R2292" s="128"/>
      <c r="S2292" s="128"/>
      <c r="T2292" s="128"/>
      <c r="U2292" s="128"/>
      <c r="Z2292" s="161"/>
      <c r="AH2292" s="128"/>
      <c r="AI2292" s="162"/>
      <c r="AJ2292" s="162"/>
      <c r="AK2292" s="162"/>
      <c r="AL2292" s="162"/>
      <c r="AM2292" s="128"/>
      <c r="AN2292" s="128"/>
      <c r="AQ2292" s="128"/>
      <c r="AR2292" s="128"/>
      <c r="AS2292" s="128"/>
      <c r="AT2292" s="128"/>
      <c r="AU2292" s="128"/>
      <c r="AV2292" s="128"/>
    </row>
    <row r="2293" ht="16.5" customHeight="1">
      <c r="A2293" s="128"/>
      <c r="B2293" s="128"/>
      <c r="C2293" s="128"/>
      <c r="D2293" s="128"/>
      <c r="E2293" s="128"/>
      <c r="F2293" s="128"/>
      <c r="G2293" s="128"/>
      <c r="H2293" s="128"/>
      <c r="I2293" s="128"/>
      <c r="J2293" s="128"/>
      <c r="K2293" s="128"/>
      <c r="L2293" s="128"/>
      <c r="M2293" s="128"/>
      <c r="N2293" s="128"/>
      <c r="O2293" s="128"/>
      <c r="P2293" s="128"/>
      <c r="Q2293" s="128"/>
      <c r="R2293" s="128"/>
      <c r="S2293" s="128"/>
      <c r="T2293" s="128"/>
      <c r="U2293" s="128"/>
      <c r="Z2293" s="161"/>
      <c r="AH2293" s="128"/>
      <c r="AI2293" s="162"/>
      <c r="AJ2293" s="162"/>
      <c r="AK2293" s="162"/>
      <c r="AL2293" s="162"/>
      <c r="AM2293" s="128"/>
      <c r="AN2293" s="128"/>
      <c r="AQ2293" s="128"/>
      <c r="AR2293" s="128"/>
      <c r="AS2293" s="128"/>
      <c r="AT2293" s="128"/>
      <c r="AU2293" s="128"/>
      <c r="AV2293" s="128"/>
    </row>
    <row r="2294" ht="16.5" customHeight="1">
      <c r="A2294" s="128"/>
      <c r="B2294" s="128"/>
      <c r="C2294" s="128"/>
      <c r="D2294" s="128"/>
      <c r="E2294" s="128"/>
      <c r="F2294" s="128"/>
      <c r="G2294" s="128"/>
      <c r="H2294" s="128"/>
      <c r="I2294" s="128"/>
      <c r="J2294" s="128"/>
      <c r="K2294" s="128"/>
      <c r="L2294" s="128"/>
      <c r="M2294" s="128"/>
      <c r="N2294" s="128"/>
      <c r="O2294" s="128"/>
      <c r="P2294" s="128"/>
      <c r="Q2294" s="128"/>
      <c r="R2294" s="128"/>
      <c r="S2294" s="128"/>
      <c r="T2294" s="128"/>
      <c r="U2294" s="128"/>
      <c r="Z2294" s="161"/>
      <c r="AH2294" s="128"/>
      <c r="AI2294" s="162"/>
      <c r="AJ2294" s="162"/>
      <c r="AK2294" s="162"/>
      <c r="AL2294" s="162"/>
      <c r="AM2294" s="128"/>
      <c r="AN2294" s="128"/>
      <c r="AQ2294" s="128"/>
      <c r="AR2294" s="128"/>
      <c r="AS2294" s="128"/>
      <c r="AT2294" s="128"/>
      <c r="AU2294" s="128"/>
      <c r="AV2294" s="128"/>
    </row>
    <row r="2295" ht="16.5" customHeight="1">
      <c r="A2295" s="128"/>
      <c r="B2295" s="128"/>
      <c r="C2295" s="128"/>
      <c r="D2295" s="128"/>
      <c r="E2295" s="128"/>
      <c r="F2295" s="128"/>
      <c r="G2295" s="128"/>
      <c r="H2295" s="128"/>
      <c r="I2295" s="128"/>
      <c r="J2295" s="128"/>
      <c r="K2295" s="128"/>
      <c r="L2295" s="128"/>
      <c r="M2295" s="128"/>
      <c r="N2295" s="128"/>
      <c r="O2295" s="128"/>
      <c r="P2295" s="128"/>
      <c r="Q2295" s="128"/>
      <c r="R2295" s="128"/>
      <c r="S2295" s="128"/>
      <c r="T2295" s="128"/>
      <c r="U2295" s="128"/>
      <c r="Z2295" s="161"/>
      <c r="AH2295" s="128"/>
      <c r="AI2295" s="162"/>
      <c r="AJ2295" s="162"/>
      <c r="AK2295" s="162"/>
      <c r="AL2295" s="162"/>
      <c r="AM2295" s="128"/>
      <c r="AN2295" s="128"/>
      <c r="AQ2295" s="128"/>
      <c r="AR2295" s="128"/>
      <c r="AS2295" s="128"/>
      <c r="AT2295" s="128"/>
      <c r="AU2295" s="128"/>
      <c r="AV2295" s="128"/>
    </row>
    <row r="2296" ht="16.5" customHeight="1">
      <c r="A2296" s="128"/>
      <c r="B2296" s="128"/>
      <c r="C2296" s="128"/>
      <c r="D2296" s="128"/>
      <c r="E2296" s="128"/>
      <c r="F2296" s="128"/>
      <c r="G2296" s="128"/>
      <c r="H2296" s="128"/>
      <c r="I2296" s="128"/>
      <c r="J2296" s="128"/>
      <c r="K2296" s="128"/>
      <c r="L2296" s="128"/>
      <c r="M2296" s="128"/>
      <c r="N2296" s="128"/>
      <c r="O2296" s="128"/>
      <c r="P2296" s="128"/>
      <c r="Q2296" s="128"/>
      <c r="R2296" s="128"/>
      <c r="S2296" s="128"/>
      <c r="T2296" s="128"/>
      <c r="U2296" s="128"/>
      <c r="Z2296" s="161"/>
      <c r="AH2296" s="128"/>
      <c r="AI2296" s="162"/>
      <c r="AJ2296" s="162"/>
      <c r="AK2296" s="162"/>
      <c r="AL2296" s="162"/>
      <c r="AM2296" s="128"/>
      <c r="AN2296" s="128"/>
      <c r="AQ2296" s="128"/>
      <c r="AR2296" s="128"/>
      <c r="AS2296" s="128"/>
      <c r="AT2296" s="128"/>
      <c r="AU2296" s="128"/>
      <c r="AV2296" s="128"/>
    </row>
    <row r="2297" ht="16.5" customHeight="1">
      <c r="A2297" s="128"/>
      <c r="B2297" s="128"/>
      <c r="C2297" s="128"/>
      <c r="D2297" s="128"/>
      <c r="E2297" s="128"/>
      <c r="F2297" s="128"/>
      <c r="G2297" s="128"/>
      <c r="H2297" s="128"/>
      <c r="I2297" s="128"/>
      <c r="J2297" s="128"/>
      <c r="K2297" s="128"/>
      <c r="L2297" s="128"/>
      <c r="M2297" s="128"/>
      <c r="N2297" s="128"/>
      <c r="O2297" s="128"/>
      <c r="P2297" s="128"/>
      <c r="Q2297" s="128"/>
      <c r="R2297" s="128"/>
      <c r="S2297" s="128"/>
      <c r="T2297" s="128"/>
      <c r="U2297" s="128"/>
      <c r="Z2297" s="161"/>
      <c r="AH2297" s="128"/>
      <c r="AI2297" s="162"/>
      <c r="AJ2297" s="162"/>
      <c r="AK2297" s="162"/>
      <c r="AL2297" s="162"/>
      <c r="AM2297" s="128"/>
      <c r="AN2297" s="128"/>
      <c r="AQ2297" s="128"/>
      <c r="AR2297" s="128"/>
      <c r="AS2297" s="128"/>
      <c r="AT2297" s="128"/>
      <c r="AU2297" s="128"/>
      <c r="AV2297" s="128"/>
    </row>
    <row r="2298" ht="16.5" customHeight="1">
      <c r="A2298" s="128"/>
      <c r="B2298" s="128"/>
      <c r="C2298" s="128"/>
      <c r="D2298" s="128"/>
      <c r="E2298" s="128"/>
      <c r="F2298" s="128"/>
      <c r="G2298" s="128"/>
      <c r="H2298" s="128"/>
      <c r="I2298" s="128"/>
      <c r="J2298" s="128"/>
      <c r="K2298" s="128"/>
      <c r="L2298" s="128"/>
      <c r="M2298" s="128"/>
      <c r="N2298" s="128"/>
      <c r="O2298" s="128"/>
      <c r="P2298" s="128"/>
      <c r="Q2298" s="128"/>
      <c r="R2298" s="128"/>
      <c r="S2298" s="128"/>
      <c r="T2298" s="128"/>
      <c r="U2298" s="128"/>
      <c r="Z2298" s="161"/>
      <c r="AH2298" s="128"/>
      <c r="AI2298" s="162"/>
      <c r="AJ2298" s="162"/>
      <c r="AK2298" s="162"/>
      <c r="AL2298" s="162"/>
      <c r="AM2298" s="128"/>
      <c r="AN2298" s="128"/>
      <c r="AQ2298" s="128"/>
      <c r="AR2298" s="128"/>
      <c r="AS2298" s="128"/>
      <c r="AT2298" s="128"/>
      <c r="AU2298" s="128"/>
      <c r="AV2298" s="128"/>
    </row>
    <row r="2299" ht="16.5" customHeight="1">
      <c r="A2299" s="128"/>
      <c r="B2299" s="128"/>
      <c r="C2299" s="128"/>
      <c r="D2299" s="128"/>
      <c r="E2299" s="128"/>
      <c r="F2299" s="128"/>
      <c r="G2299" s="128"/>
      <c r="H2299" s="128"/>
      <c r="I2299" s="128"/>
      <c r="J2299" s="128"/>
      <c r="K2299" s="128"/>
      <c r="L2299" s="128"/>
      <c r="M2299" s="128"/>
      <c r="N2299" s="128"/>
      <c r="O2299" s="128"/>
      <c r="P2299" s="128"/>
      <c r="Q2299" s="128"/>
      <c r="R2299" s="128"/>
      <c r="S2299" s="128"/>
      <c r="T2299" s="128"/>
      <c r="U2299" s="128"/>
      <c r="Z2299" s="161"/>
      <c r="AH2299" s="128"/>
      <c r="AI2299" s="162"/>
      <c r="AJ2299" s="162"/>
      <c r="AK2299" s="162"/>
      <c r="AL2299" s="162"/>
      <c r="AM2299" s="128"/>
      <c r="AN2299" s="128"/>
      <c r="AQ2299" s="128"/>
      <c r="AR2299" s="128"/>
      <c r="AS2299" s="128"/>
      <c r="AT2299" s="128"/>
      <c r="AU2299" s="128"/>
      <c r="AV2299" s="128"/>
    </row>
    <row r="2300" ht="16.5" customHeight="1">
      <c r="A2300" s="128"/>
      <c r="B2300" s="128"/>
      <c r="C2300" s="128"/>
      <c r="D2300" s="128"/>
      <c r="E2300" s="128"/>
      <c r="F2300" s="128"/>
      <c r="G2300" s="128"/>
      <c r="H2300" s="128"/>
      <c r="I2300" s="128"/>
      <c r="J2300" s="128"/>
      <c r="K2300" s="128"/>
      <c r="L2300" s="128"/>
      <c r="M2300" s="128"/>
      <c r="N2300" s="128"/>
      <c r="O2300" s="128"/>
      <c r="P2300" s="128"/>
      <c r="Q2300" s="128"/>
      <c r="R2300" s="128"/>
      <c r="S2300" s="128"/>
      <c r="T2300" s="128"/>
      <c r="U2300" s="128"/>
      <c r="Z2300" s="161"/>
      <c r="AH2300" s="128"/>
      <c r="AI2300" s="162"/>
      <c r="AJ2300" s="162"/>
      <c r="AK2300" s="162"/>
      <c r="AL2300" s="162"/>
      <c r="AM2300" s="128"/>
      <c r="AN2300" s="128"/>
      <c r="AQ2300" s="128"/>
      <c r="AR2300" s="128"/>
      <c r="AS2300" s="128"/>
      <c r="AT2300" s="128"/>
      <c r="AU2300" s="128"/>
      <c r="AV2300" s="128"/>
    </row>
    <row r="2301" ht="16.5" customHeight="1">
      <c r="A2301" s="128"/>
      <c r="B2301" s="128"/>
      <c r="C2301" s="128"/>
      <c r="D2301" s="128"/>
      <c r="E2301" s="128"/>
      <c r="F2301" s="128"/>
      <c r="G2301" s="128"/>
      <c r="H2301" s="128"/>
      <c r="I2301" s="128"/>
      <c r="J2301" s="128"/>
      <c r="K2301" s="128"/>
      <c r="L2301" s="128"/>
      <c r="M2301" s="128"/>
      <c r="N2301" s="128"/>
      <c r="O2301" s="128"/>
      <c r="P2301" s="128"/>
      <c r="Q2301" s="128"/>
      <c r="R2301" s="128"/>
      <c r="S2301" s="128"/>
      <c r="T2301" s="128"/>
      <c r="U2301" s="128"/>
      <c r="Z2301" s="161"/>
      <c r="AH2301" s="128"/>
      <c r="AI2301" s="162"/>
      <c r="AJ2301" s="162"/>
      <c r="AK2301" s="162"/>
      <c r="AL2301" s="162"/>
      <c r="AM2301" s="128"/>
      <c r="AN2301" s="128"/>
      <c r="AQ2301" s="128"/>
      <c r="AR2301" s="128"/>
      <c r="AS2301" s="128"/>
      <c r="AT2301" s="128"/>
      <c r="AU2301" s="128"/>
      <c r="AV2301" s="128"/>
    </row>
    <row r="2302" ht="16.5" customHeight="1">
      <c r="A2302" s="128"/>
      <c r="B2302" s="128"/>
      <c r="C2302" s="128"/>
      <c r="D2302" s="128"/>
      <c r="E2302" s="128"/>
      <c r="F2302" s="128"/>
      <c r="G2302" s="128"/>
      <c r="H2302" s="128"/>
      <c r="I2302" s="128"/>
      <c r="J2302" s="128"/>
      <c r="K2302" s="128"/>
      <c r="L2302" s="128"/>
      <c r="M2302" s="128"/>
      <c r="N2302" s="128"/>
      <c r="O2302" s="128"/>
      <c r="P2302" s="128"/>
      <c r="Q2302" s="128"/>
      <c r="R2302" s="128"/>
      <c r="S2302" s="128"/>
      <c r="T2302" s="128"/>
      <c r="U2302" s="128"/>
      <c r="Z2302" s="161"/>
      <c r="AH2302" s="128"/>
      <c r="AI2302" s="162"/>
      <c r="AJ2302" s="162"/>
      <c r="AK2302" s="162"/>
      <c r="AL2302" s="162"/>
      <c r="AM2302" s="128"/>
      <c r="AN2302" s="128"/>
      <c r="AQ2302" s="128"/>
      <c r="AR2302" s="128"/>
      <c r="AS2302" s="128"/>
      <c r="AT2302" s="128"/>
      <c r="AU2302" s="128"/>
      <c r="AV2302" s="128"/>
    </row>
    <row r="2303" ht="16.5" customHeight="1">
      <c r="A2303" s="128"/>
      <c r="B2303" s="128"/>
      <c r="C2303" s="128"/>
      <c r="D2303" s="128"/>
      <c r="E2303" s="128"/>
      <c r="F2303" s="128"/>
      <c r="G2303" s="128"/>
      <c r="H2303" s="128"/>
      <c r="I2303" s="128"/>
      <c r="J2303" s="128"/>
      <c r="K2303" s="128"/>
      <c r="L2303" s="128"/>
      <c r="M2303" s="128"/>
      <c r="N2303" s="128"/>
      <c r="O2303" s="128"/>
      <c r="P2303" s="128"/>
      <c r="Q2303" s="128"/>
      <c r="R2303" s="128"/>
      <c r="S2303" s="128"/>
      <c r="T2303" s="128"/>
      <c r="U2303" s="128"/>
      <c r="Z2303" s="161"/>
      <c r="AH2303" s="128"/>
      <c r="AI2303" s="162"/>
      <c r="AJ2303" s="162"/>
      <c r="AK2303" s="162"/>
      <c r="AL2303" s="162"/>
      <c r="AM2303" s="128"/>
      <c r="AN2303" s="128"/>
      <c r="AQ2303" s="128"/>
      <c r="AR2303" s="128"/>
      <c r="AS2303" s="128"/>
      <c r="AT2303" s="128"/>
      <c r="AU2303" s="128"/>
      <c r="AV2303" s="128"/>
    </row>
    <row r="2304" ht="16.5" customHeight="1">
      <c r="A2304" s="128"/>
      <c r="B2304" s="128"/>
      <c r="C2304" s="128"/>
      <c r="D2304" s="128"/>
      <c r="E2304" s="128"/>
      <c r="F2304" s="128"/>
      <c r="G2304" s="128"/>
      <c r="H2304" s="128"/>
      <c r="I2304" s="128"/>
      <c r="J2304" s="128"/>
      <c r="K2304" s="128"/>
      <c r="L2304" s="128"/>
      <c r="M2304" s="128"/>
      <c r="N2304" s="128"/>
      <c r="O2304" s="128"/>
      <c r="P2304" s="128"/>
      <c r="Q2304" s="128"/>
      <c r="R2304" s="128"/>
      <c r="S2304" s="128"/>
      <c r="T2304" s="128"/>
      <c r="U2304" s="128"/>
      <c r="Z2304" s="161"/>
      <c r="AH2304" s="128"/>
      <c r="AI2304" s="162"/>
      <c r="AJ2304" s="162"/>
      <c r="AK2304" s="162"/>
      <c r="AL2304" s="162"/>
      <c r="AM2304" s="128"/>
      <c r="AN2304" s="128"/>
      <c r="AQ2304" s="128"/>
      <c r="AR2304" s="128"/>
      <c r="AS2304" s="128"/>
      <c r="AT2304" s="128"/>
      <c r="AU2304" s="128"/>
      <c r="AV2304" s="128"/>
    </row>
    <row r="2305" ht="16.5" customHeight="1">
      <c r="A2305" s="128"/>
      <c r="B2305" s="128"/>
      <c r="C2305" s="128"/>
      <c r="D2305" s="128"/>
      <c r="E2305" s="128"/>
      <c r="F2305" s="128"/>
      <c r="G2305" s="128"/>
      <c r="H2305" s="128"/>
      <c r="I2305" s="128"/>
      <c r="J2305" s="128"/>
      <c r="K2305" s="128"/>
      <c r="L2305" s="128"/>
      <c r="M2305" s="128"/>
      <c r="N2305" s="128"/>
      <c r="O2305" s="128"/>
      <c r="P2305" s="128"/>
      <c r="Q2305" s="128"/>
      <c r="R2305" s="128"/>
      <c r="S2305" s="128"/>
      <c r="T2305" s="128"/>
      <c r="U2305" s="128"/>
      <c r="Z2305" s="161"/>
      <c r="AH2305" s="128"/>
      <c r="AI2305" s="162"/>
      <c r="AJ2305" s="162"/>
      <c r="AK2305" s="162"/>
      <c r="AL2305" s="162"/>
      <c r="AM2305" s="128"/>
      <c r="AN2305" s="128"/>
      <c r="AQ2305" s="128"/>
      <c r="AR2305" s="128"/>
      <c r="AS2305" s="128"/>
      <c r="AT2305" s="128"/>
      <c r="AU2305" s="128"/>
      <c r="AV2305" s="128"/>
    </row>
    <row r="2306" ht="16.5" customHeight="1">
      <c r="A2306" s="128"/>
      <c r="B2306" s="128"/>
      <c r="C2306" s="128"/>
      <c r="D2306" s="128"/>
      <c r="E2306" s="128"/>
      <c r="F2306" s="128"/>
      <c r="G2306" s="128"/>
      <c r="H2306" s="128"/>
      <c r="I2306" s="128"/>
      <c r="J2306" s="128"/>
      <c r="K2306" s="128"/>
      <c r="L2306" s="128"/>
      <c r="M2306" s="128"/>
      <c r="N2306" s="128"/>
      <c r="O2306" s="128"/>
      <c r="P2306" s="128"/>
      <c r="Q2306" s="128"/>
      <c r="R2306" s="128"/>
      <c r="S2306" s="128"/>
      <c r="T2306" s="128"/>
      <c r="U2306" s="128"/>
      <c r="Z2306" s="161"/>
      <c r="AH2306" s="128"/>
      <c r="AI2306" s="162"/>
      <c r="AJ2306" s="162"/>
      <c r="AK2306" s="162"/>
      <c r="AL2306" s="162"/>
      <c r="AM2306" s="128"/>
      <c r="AN2306" s="128"/>
      <c r="AQ2306" s="128"/>
      <c r="AR2306" s="128"/>
      <c r="AS2306" s="128"/>
      <c r="AT2306" s="128"/>
      <c r="AU2306" s="128"/>
      <c r="AV2306" s="128"/>
    </row>
    <row r="2307" ht="16.5" customHeight="1">
      <c r="A2307" s="128"/>
      <c r="B2307" s="128"/>
      <c r="C2307" s="128"/>
      <c r="D2307" s="128"/>
      <c r="E2307" s="128"/>
      <c r="F2307" s="128"/>
      <c r="G2307" s="128"/>
      <c r="H2307" s="128"/>
      <c r="I2307" s="128"/>
      <c r="J2307" s="128"/>
      <c r="K2307" s="128"/>
      <c r="L2307" s="128"/>
      <c r="M2307" s="128"/>
      <c r="N2307" s="128"/>
      <c r="O2307" s="128"/>
      <c r="P2307" s="128"/>
      <c r="Q2307" s="128"/>
      <c r="R2307" s="128"/>
      <c r="S2307" s="128"/>
      <c r="T2307" s="128"/>
      <c r="U2307" s="128"/>
      <c r="Z2307" s="161"/>
      <c r="AH2307" s="128"/>
      <c r="AI2307" s="162"/>
      <c r="AJ2307" s="162"/>
      <c r="AK2307" s="162"/>
      <c r="AL2307" s="162"/>
      <c r="AM2307" s="128"/>
      <c r="AN2307" s="128"/>
      <c r="AQ2307" s="128"/>
      <c r="AR2307" s="128"/>
      <c r="AS2307" s="128"/>
      <c r="AT2307" s="128"/>
      <c r="AU2307" s="128"/>
      <c r="AV2307" s="128"/>
    </row>
    <row r="2308" ht="16.5" customHeight="1">
      <c r="A2308" s="128"/>
      <c r="B2308" s="128"/>
      <c r="C2308" s="128"/>
      <c r="D2308" s="128"/>
      <c r="E2308" s="128"/>
      <c r="F2308" s="128"/>
      <c r="G2308" s="128"/>
      <c r="H2308" s="128"/>
      <c r="I2308" s="128"/>
      <c r="J2308" s="128"/>
      <c r="K2308" s="128"/>
      <c r="L2308" s="128"/>
      <c r="M2308" s="128"/>
      <c r="N2308" s="128"/>
      <c r="O2308" s="128"/>
      <c r="P2308" s="128"/>
      <c r="Q2308" s="128"/>
      <c r="R2308" s="128"/>
      <c r="S2308" s="128"/>
      <c r="T2308" s="128"/>
      <c r="U2308" s="128"/>
      <c r="Z2308" s="161"/>
      <c r="AH2308" s="128"/>
      <c r="AI2308" s="162"/>
      <c r="AJ2308" s="162"/>
      <c r="AK2308" s="162"/>
      <c r="AL2308" s="162"/>
      <c r="AM2308" s="128"/>
      <c r="AN2308" s="128"/>
      <c r="AQ2308" s="128"/>
      <c r="AR2308" s="128"/>
      <c r="AS2308" s="128"/>
      <c r="AT2308" s="128"/>
      <c r="AU2308" s="128"/>
      <c r="AV2308" s="128"/>
    </row>
    <row r="2309" ht="16.5" customHeight="1">
      <c r="A2309" s="128"/>
      <c r="B2309" s="128"/>
      <c r="C2309" s="128"/>
      <c r="D2309" s="128"/>
      <c r="E2309" s="128"/>
      <c r="F2309" s="128"/>
      <c r="G2309" s="128"/>
      <c r="H2309" s="128"/>
      <c r="I2309" s="128"/>
      <c r="J2309" s="128"/>
      <c r="K2309" s="128"/>
      <c r="L2309" s="128"/>
      <c r="M2309" s="128"/>
      <c r="N2309" s="128"/>
      <c r="O2309" s="128"/>
      <c r="P2309" s="128"/>
      <c r="Q2309" s="128"/>
      <c r="R2309" s="128"/>
      <c r="S2309" s="128"/>
      <c r="T2309" s="128"/>
      <c r="U2309" s="128"/>
      <c r="Z2309" s="161"/>
      <c r="AH2309" s="128"/>
      <c r="AI2309" s="162"/>
      <c r="AJ2309" s="162"/>
      <c r="AK2309" s="162"/>
      <c r="AL2309" s="162"/>
      <c r="AM2309" s="128"/>
      <c r="AN2309" s="128"/>
      <c r="AQ2309" s="128"/>
      <c r="AR2309" s="128"/>
      <c r="AS2309" s="128"/>
      <c r="AT2309" s="128"/>
      <c r="AU2309" s="128"/>
      <c r="AV2309" s="128"/>
    </row>
    <row r="2310" ht="16.5" customHeight="1">
      <c r="A2310" s="128"/>
      <c r="B2310" s="128"/>
      <c r="C2310" s="128"/>
      <c r="D2310" s="128"/>
      <c r="E2310" s="128"/>
      <c r="F2310" s="128"/>
      <c r="G2310" s="128"/>
      <c r="H2310" s="128"/>
      <c r="I2310" s="128"/>
      <c r="J2310" s="128"/>
      <c r="K2310" s="128"/>
      <c r="L2310" s="128"/>
      <c r="M2310" s="128"/>
      <c r="N2310" s="128"/>
      <c r="O2310" s="128"/>
      <c r="P2310" s="128"/>
      <c r="Q2310" s="128"/>
      <c r="R2310" s="128"/>
      <c r="S2310" s="128"/>
      <c r="T2310" s="128"/>
      <c r="U2310" s="128"/>
      <c r="Z2310" s="161"/>
      <c r="AH2310" s="128"/>
      <c r="AI2310" s="162"/>
      <c r="AJ2310" s="162"/>
      <c r="AK2310" s="162"/>
      <c r="AL2310" s="162"/>
      <c r="AM2310" s="128"/>
      <c r="AN2310" s="128"/>
      <c r="AQ2310" s="128"/>
      <c r="AR2310" s="128"/>
      <c r="AS2310" s="128"/>
      <c r="AT2310" s="128"/>
      <c r="AU2310" s="128"/>
      <c r="AV2310" s="128"/>
    </row>
    <row r="2311" ht="16.5" customHeight="1">
      <c r="A2311" s="128"/>
      <c r="B2311" s="128"/>
      <c r="C2311" s="128"/>
      <c r="D2311" s="128"/>
      <c r="E2311" s="128"/>
      <c r="F2311" s="128"/>
      <c r="G2311" s="128"/>
      <c r="H2311" s="128"/>
      <c r="I2311" s="128"/>
      <c r="J2311" s="128"/>
      <c r="K2311" s="128"/>
      <c r="L2311" s="128"/>
      <c r="M2311" s="128"/>
      <c r="N2311" s="128"/>
      <c r="O2311" s="128"/>
      <c r="P2311" s="128"/>
      <c r="Q2311" s="128"/>
      <c r="R2311" s="128"/>
      <c r="S2311" s="128"/>
      <c r="T2311" s="128"/>
      <c r="U2311" s="128"/>
      <c r="Z2311" s="161"/>
      <c r="AH2311" s="128"/>
      <c r="AI2311" s="162"/>
      <c r="AJ2311" s="162"/>
      <c r="AK2311" s="162"/>
      <c r="AL2311" s="162"/>
      <c r="AM2311" s="128"/>
      <c r="AN2311" s="128"/>
      <c r="AQ2311" s="128"/>
      <c r="AR2311" s="128"/>
      <c r="AS2311" s="128"/>
      <c r="AT2311" s="128"/>
      <c r="AU2311" s="128"/>
      <c r="AV2311" s="128"/>
    </row>
    <row r="2312" ht="16.5" customHeight="1">
      <c r="A2312" s="128"/>
      <c r="B2312" s="128"/>
      <c r="C2312" s="128"/>
      <c r="D2312" s="128"/>
      <c r="E2312" s="128"/>
      <c r="F2312" s="128"/>
      <c r="G2312" s="128"/>
      <c r="H2312" s="128"/>
      <c r="I2312" s="128"/>
      <c r="J2312" s="128"/>
      <c r="K2312" s="128"/>
      <c r="L2312" s="128"/>
      <c r="M2312" s="128"/>
      <c r="N2312" s="128"/>
      <c r="O2312" s="128"/>
      <c r="P2312" s="128"/>
      <c r="Q2312" s="128"/>
      <c r="R2312" s="128"/>
      <c r="S2312" s="128"/>
      <c r="T2312" s="128"/>
      <c r="U2312" s="128"/>
      <c r="Z2312" s="161"/>
      <c r="AH2312" s="128"/>
      <c r="AI2312" s="162"/>
      <c r="AJ2312" s="162"/>
      <c r="AK2312" s="162"/>
      <c r="AL2312" s="162"/>
      <c r="AM2312" s="128"/>
      <c r="AN2312" s="128"/>
      <c r="AQ2312" s="128"/>
      <c r="AR2312" s="128"/>
      <c r="AS2312" s="128"/>
      <c r="AT2312" s="128"/>
      <c r="AU2312" s="128"/>
      <c r="AV2312" s="128"/>
    </row>
    <row r="2313" ht="16.5" customHeight="1">
      <c r="A2313" s="128"/>
      <c r="B2313" s="128"/>
      <c r="C2313" s="128"/>
      <c r="D2313" s="128"/>
      <c r="E2313" s="128"/>
      <c r="F2313" s="128"/>
      <c r="G2313" s="128"/>
      <c r="H2313" s="128"/>
      <c r="I2313" s="128"/>
      <c r="J2313" s="128"/>
      <c r="K2313" s="128"/>
      <c r="L2313" s="128"/>
      <c r="M2313" s="128"/>
      <c r="N2313" s="128"/>
      <c r="O2313" s="128"/>
      <c r="P2313" s="128"/>
      <c r="Q2313" s="128"/>
      <c r="R2313" s="128"/>
      <c r="S2313" s="128"/>
      <c r="T2313" s="128"/>
      <c r="U2313" s="128"/>
      <c r="Z2313" s="161"/>
      <c r="AH2313" s="128"/>
      <c r="AI2313" s="162"/>
      <c r="AJ2313" s="162"/>
      <c r="AK2313" s="162"/>
      <c r="AL2313" s="162"/>
      <c r="AM2313" s="128"/>
      <c r="AN2313" s="128"/>
      <c r="AQ2313" s="128"/>
      <c r="AR2313" s="128"/>
      <c r="AS2313" s="128"/>
      <c r="AT2313" s="128"/>
      <c r="AU2313" s="128"/>
      <c r="AV2313" s="128"/>
    </row>
    <row r="2314" ht="16.5" customHeight="1">
      <c r="A2314" s="128"/>
      <c r="B2314" s="128"/>
      <c r="C2314" s="128"/>
      <c r="D2314" s="128"/>
      <c r="E2314" s="128"/>
      <c r="F2314" s="128"/>
      <c r="G2314" s="128"/>
      <c r="H2314" s="128"/>
      <c r="I2314" s="128"/>
      <c r="J2314" s="128"/>
      <c r="K2314" s="128"/>
      <c r="L2314" s="128"/>
      <c r="M2314" s="128"/>
      <c r="N2314" s="128"/>
      <c r="O2314" s="128"/>
      <c r="P2314" s="128"/>
      <c r="Q2314" s="128"/>
      <c r="R2314" s="128"/>
      <c r="S2314" s="128"/>
      <c r="T2314" s="128"/>
      <c r="U2314" s="128"/>
      <c r="Z2314" s="161"/>
      <c r="AH2314" s="128"/>
      <c r="AI2314" s="162"/>
      <c r="AJ2314" s="162"/>
      <c r="AK2314" s="162"/>
      <c r="AL2314" s="162"/>
      <c r="AM2314" s="128"/>
      <c r="AN2314" s="128"/>
      <c r="AQ2314" s="128"/>
      <c r="AR2314" s="128"/>
      <c r="AS2314" s="128"/>
      <c r="AT2314" s="128"/>
      <c r="AU2314" s="128"/>
      <c r="AV2314" s="128"/>
    </row>
    <row r="2315" ht="16.5" customHeight="1">
      <c r="A2315" s="128"/>
      <c r="B2315" s="128"/>
      <c r="C2315" s="128"/>
      <c r="D2315" s="128"/>
      <c r="E2315" s="128"/>
      <c r="F2315" s="128"/>
      <c r="G2315" s="128"/>
      <c r="H2315" s="128"/>
      <c r="I2315" s="128"/>
      <c r="J2315" s="128"/>
      <c r="K2315" s="128"/>
      <c r="L2315" s="128"/>
      <c r="M2315" s="128"/>
      <c r="N2315" s="128"/>
      <c r="O2315" s="128"/>
      <c r="P2315" s="128"/>
      <c r="Q2315" s="128"/>
      <c r="R2315" s="128"/>
      <c r="S2315" s="128"/>
      <c r="T2315" s="128"/>
      <c r="U2315" s="128"/>
      <c r="Z2315" s="161"/>
      <c r="AH2315" s="128"/>
      <c r="AI2315" s="162"/>
      <c r="AJ2315" s="162"/>
      <c r="AK2315" s="162"/>
      <c r="AL2315" s="162"/>
      <c r="AM2315" s="128"/>
      <c r="AN2315" s="128"/>
      <c r="AQ2315" s="128"/>
      <c r="AR2315" s="128"/>
      <c r="AS2315" s="128"/>
      <c r="AT2315" s="128"/>
      <c r="AU2315" s="128"/>
      <c r="AV2315" s="128"/>
    </row>
    <row r="2316" ht="16.5" customHeight="1">
      <c r="A2316" s="128"/>
      <c r="B2316" s="128"/>
      <c r="C2316" s="128"/>
      <c r="D2316" s="128"/>
      <c r="E2316" s="128"/>
      <c r="F2316" s="128"/>
      <c r="G2316" s="128"/>
      <c r="H2316" s="128"/>
      <c r="I2316" s="128"/>
      <c r="J2316" s="128"/>
      <c r="K2316" s="128"/>
      <c r="L2316" s="128"/>
      <c r="M2316" s="128"/>
      <c r="N2316" s="128"/>
      <c r="O2316" s="128"/>
      <c r="P2316" s="128"/>
      <c r="Q2316" s="128"/>
      <c r="R2316" s="128"/>
      <c r="S2316" s="128"/>
      <c r="T2316" s="128"/>
      <c r="U2316" s="128"/>
      <c r="Z2316" s="161"/>
      <c r="AH2316" s="128"/>
      <c r="AI2316" s="162"/>
      <c r="AJ2316" s="162"/>
      <c r="AK2316" s="162"/>
      <c r="AL2316" s="162"/>
      <c r="AM2316" s="128"/>
      <c r="AN2316" s="128"/>
      <c r="AQ2316" s="128"/>
      <c r="AR2316" s="128"/>
      <c r="AS2316" s="128"/>
      <c r="AT2316" s="128"/>
      <c r="AU2316" s="128"/>
      <c r="AV2316" s="128"/>
    </row>
    <row r="2317" ht="16.5" customHeight="1">
      <c r="A2317" s="128"/>
      <c r="B2317" s="128"/>
      <c r="F2317" s="128"/>
      <c r="G2317" s="128"/>
      <c r="H2317" s="128"/>
      <c r="I2317" s="128"/>
      <c r="L2317" s="128"/>
      <c r="M2317" s="128"/>
      <c r="N2317" s="128"/>
      <c r="O2317" s="128"/>
      <c r="P2317" s="128"/>
      <c r="Q2317" s="128"/>
      <c r="R2317" s="128"/>
      <c r="S2317" s="128"/>
      <c r="T2317" s="128"/>
      <c r="U2317" s="128"/>
      <c r="Z2317" s="161"/>
      <c r="AH2317" s="128"/>
      <c r="AI2317" s="162"/>
      <c r="AJ2317" s="162"/>
      <c r="AK2317" s="162"/>
      <c r="AL2317" s="162"/>
      <c r="AM2317" s="128"/>
      <c r="AN2317" s="128"/>
      <c r="AQ2317" s="128"/>
      <c r="AR2317" s="128"/>
      <c r="AS2317" s="128"/>
      <c r="AT2317" s="128"/>
      <c r="AU2317" s="128"/>
      <c r="AV2317" s="128"/>
    </row>
    <row r="2318" ht="16.5" customHeight="1">
      <c r="A2318" s="128"/>
      <c r="B2318" s="128"/>
      <c r="C2318" s="128"/>
      <c r="D2318" s="128"/>
      <c r="E2318" s="128"/>
      <c r="F2318" s="128"/>
      <c r="G2318" s="128"/>
      <c r="H2318" s="128"/>
      <c r="I2318" s="128"/>
      <c r="J2318" s="128"/>
      <c r="K2318" s="128"/>
      <c r="L2318" s="128"/>
      <c r="M2318" s="128"/>
      <c r="N2318" s="128"/>
      <c r="O2318" s="128"/>
      <c r="P2318" s="128"/>
      <c r="Q2318" s="128"/>
      <c r="R2318" s="128"/>
      <c r="S2318" s="128"/>
      <c r="T2318" s="128"/>
      <c r="U2318" s="128"/>
      <c r="Z2318" s="161"/>
      <c r="AH2318" s="128"/>
      <c r="AI2318" s="162"/>
      <c r="AJ2318" s="162"/>
      <c r="AK2318" s="162"/>
      <c r="AL2318" s="162"/>
      <c r="AM2318" s="128"/>
      <c r="AN2318" s="128"/>
      <c r="AQ2318" s="128"/>
      <c r="AR2318" s="128"/>
      <c r="AS2318" s="128"/>
      <c r="AT2318" s="128"/>
      <c r="AU2318" s="128"/>
      <c r="AV2318" s="128"/>
    </row>
    <row r="2319" ht="16.5" customHeight="1">
      <c r="A2319" s="128"/>
      <c r="B2319" s="128"/>
      <c r="C2319" s="128"/>
      <c r="D2319" s="128"/>
      <c r="E2319" s="128"/>
      <c r="F2319" s="128"/>
      <c r="G2319" s="128"/>
      <c r="H2319" s="128"/>
      <c r="I2319" s="128"/>
      <c r="J2319" s="128"/>
      <c r="K2319" s="128"/>
      <c r="L2319" s="128"/>
      <c r="M2319" s="128"/>
      <c r="N2319" s="128"/>
      <c r="O2319" s="128"/>
      <c r="P2319" s="128"/>
      <c r="Q2319" s="128"/>
      <c r="R2319" s="128"/>
      <c r="S2319" s="128"/>
      <c r="T2319" s="128"/>
      <c r="U2319" s="128"/>
      <c r="Z2319" s="161"/>
      <c r="AH2319" s="128"/>
      <c r="AI2319" s="162"/>
      <c r="AJ2319" s="162"/>
      <c r="AK2319" s="162"/>
      <c r="AL2319" s="162"/>
      <c r="AM2319" s="128"/>
      <c r="AN2319" s="128"/>
      <c r="AQ2319" s="128"/>
      <c r="AR2319" s="128"/>
      <c r="AS2319" s="128"/>
      <c r="AT2319" s="128"/>
      <c r="AU2319" s="128"/>
      <c r="AV2319" s="128"/>
    </row>
    <row r="2320" ht="16.5" customHeight="1">
      <c r="A2320" s="128"/>
      <c r="B2320" s="128"/>
      <c r="C2320" s="128"/>
      <c r="D2320" s="128"/>
      <c r="E2320" s="128"/>
      <c r="F2320" s="128"/>
      <c r="G2320" s="128"/>
      <c r="H2320" s="128"/>
      <c r="I2320" s="128"/>
      <c r="J2320" s="128"/>
      <c r="K2320" s="128"/>
      <c r="L2320" s="128"/>
      <c r="M2320" s="128"/>
      <c r="N2320" s="128"/>
      <c r="O2320" s="128"/>
      <c r="P2320" s="128"/>
      <c r="Q2320" s="128"/>
      <c r="R2320" s="128"/>
      <c r="S2320" s="128"/>
      <c r="T2320" s="128"/>
      <c r="U2320" s="128"/>
      <c r="Z2320" s="161"/>
      <c r="AH2320" s="128"/>
      <c r="AI2320" s="162"/>
      <c r="AJ2320" s="162"/>
      <c r="AK2320" s="162"/>
      <c r="AL2320" s="162"/>
      <c r="AM2320" s="128"/>
      <c r="AN2320" s="128"/>
      <c r="AQ2320" s="128"/>
      <c r="AR2320" s="128"/>
      <c r="AS2320" s="128"/>
      <c r="AT2320" s="128"/>
      <c r="AU2320" s="128"/>
      <c r="AV2320" s="128"/>
    </row>
    <row r="2321" ht="16.5" customHeight="1">
      <c r="A2321" s="128"/>
      <c r="B2321" s="128"/>
      <c r="C2321" s="128"/>
      <c r="D2321" s="128"/>
      <c r="E2321" s="128"/>
      <c r="F2321" s="128"/>
      <c r="G2321" s="128"/>
      <c r="H2321" s="128"/>
      <c r="I2321" s="128"/>
      <c r="J2321" s="128"/>
      <c r="K2321" s="128"/>
      <c r="L2321" s="128"/>
      <c r="M2321" s="128"/>
      <c r="N2321" s="128"/>
      <c r="O2321" s="128"/>
      <c r="P2321" s="128"/>
      <c r="Q2321" s="128"/>
      <c r="R2321" s="128"/>
      <c r="S2321" s="128"/>
      <c r="T2321" s="128"/>
      <c r="U2321" s="128"/>
      <c r="Z2321" s="161"/>
      <c r="AH2321" s="128"/>
      <c r="AI2321" s="162"/>
      <c r="AJ2321" s="162"/>
      <c r="AK2321" s="162"/>
      <c r="AL2321" s="162"/>
      <c r="AM2321" s="128"/>
      <c r="AN2321" s="128"/>
      <c r="AQ2321" s="128"/>
      <c r="AR2321" s="128"/>
      <c r="AS2321" s="128"/>
      <c r="AT2321" s="128"/>
      <c r="AU2321" s="128"/>
      <c r="AV2321" s="128"/>
    </row>
    <row r="2322" ht="16.5" customHeight="1">
      <c r="A2322" s="128"/>
      <c r="B2322" s="128"/>
      <c r="C2322" s="128"/>
      <c r="D2322" s="128"/>
      <c r="E2322" s="128"/>
      <c r="F2322" s="128"/>
      <c r="G2322" s="128"/>
      <c r="H2322" s="128"/>
      <c r="I2322" s="128"/>
      <c r="J2322" s="128"/>
      <c r="K2322" s="128"/>
      <c r="L2322" s="128"/>
      <c r="M2322" s="128"/>
      <c r="N2322" s="128"/>
      <c r="O2322" s="128"/>
      <c r="P2322" s="128"/>
      <c r="Q2322" s="128"/>
      <c r="R2322" s="128"/>
      <c r="S2322" s="128"/>
      <c r="T2322" s="128"/>
      <c r="U2322" s="128"/>
      <c r="Z2322" s="161"/>
      <c r="AH2322" s="128"/>
      <c r="AI2322" s="162"/>
      <c r="AJ2322" s="162"/>
      <c r="AK2322" s="162"/>
      <c r="AL2322" s="162"/>
      <c r="AM2322" s="128"/>
      <c r="AN2322" s="128"/>
      <c r="AQ2322" s="128"/>
      <c r="AR2322" s="128"/>
      <c r="AS2322" s="128"/>
      <c r="AT2322" s="128"/>
      <c r="AU2322" s="128"/>
      <c r="AV2322" s="128"/>
    </row>
    <row r="2323" ht="16.5" customHeight="1">
      <c r="A2323" s="128"/>
      <c r="B2323" s="128"/>
      <c r="C2323" s="128"/>
      <c r="D2323" s="128"/>
      <c r="E2323" s="128"/>
      <c r="F2323" s="128"/>
      <c r="G2323" s="128"/>
      <c r="H2323" s="128"/>
      <c r="I2323" s="128"/>
      <c r="J2323" s="128"/>
      <c r="K2323" s="128"/>
      <c r="L2323" s="128"/>
      <c r="M2323" s="128"/>
      <c r="N2323" s="128"/>
      <c r="O2323" s="128"/>
      <c r="P2323" s="128"/>
      <c r="Q2323" s="128"/>
      <c r="R2323" s="128"/>
      <c r="S2323" s="128"/>
      <c r="T2323" s="128"/>
      <c r="U2323" s="128"/>
      <c r="Z2323" s="161"/>
      <c r="AH2323" s="128"/>
      <c r="AI2323" s="162"/>
      <c r="AJ2323" s="162"/>
      <c r="AK2323" s="162"/>
      <c r="AL2323" s="162"/>
      <c r="AM2323" s="128"/>
      <c r="AN2323" s="128"/>
      <c r="AQ2323" s="128"/>
      <c r="AR2323" s="128"/>
      <c r="AS2323" s="128"/>
      <c r="AT2323" s="128"/>
      <c r="AU2323" s="128"/>
      <c r="AV2323" s="128"/>
    </row>
    <row r="2324" ht="16.5" customHeight="1">
      <c r="A2324" s="128"/>
      <c r="B2324" s="128"/>
      <c r="C2324" s="128"/>
      <c r="D2324" s="128"/>
      <c r="E2324" s="128"/>
      <c r="F2324" s="128"/>
      <c r="G2324" s="128"/>
      <c r="H2324" s="128"/>
      <c r="I2324" s="128"/>
      <c r="J2324" s="128"/>
      <c r="K2324" s="128"/>
      <c r="L2324" s="128"/>
      <c r="M2324" s="128"/>
      <c r="N2324" s="128"/>
      <c r="O2324" s="128"/>
      <c r="P2324" s="128"/>
      <c r="Q2324" s="128"/>
      <c r="R2324" s="128"/>
      <c r="S2324" s="128"/>
      <c r="T2324" s="128"/>
      <c r="U2324" s="128"/>
      <c r="Z2324" s="161"/>
      <c r="AH2324" s="128"/>
      <c r="AI2324" s="162"/>
      <c r="AJ2324" s="162"/>
      <c r="AK2324" s="162"/>
      <c r="AL2324" s="162"/>
      <c r="AM2324" s="128"/>
      <c r="AN2324" s="128"/>
      <c r="AQ2324" s="128"/>
      <c r="AR2324" s="128"/>
      <c r="AS2324" s="128"/>
      <c r="AT2324" s="128"/>
      <c r="AU2324" s="128"/>
      <c r="AV2324" s="128"/>
    </row>
    <row r="2325" ht="16.5" customHeight="1">
      <c r="A2325" s="128"/>
      <c r="B2325" s="128"/>
      <c r="C2325" s="128"/>
      <c r="D2325" s="128"/>
      <c r="E2325" s="128"/>
      <c r="F2325" s="128"/>
      <c r="G2325" s="128"/>
      <c r="H2325" s="128"/>
      <c r="I2325" s="128"/>
      <c r="J2325" s="128"/>
      <c r="K2325" s="128"/>
      <c r="L2325" s="128"/>
      <c r="M2325" s="128"/>
      <c r="N2325" s="128"/>
      <c r="O2325" s="128"/>
      <c r="P2325" s="128"/>
      <c r="Q2325" s="128"/>
      <c r="R2325" s="128"/>
      <c r="S2325" s="128"/>
      <c r="T2325" s="128"/>
      <c r="U2325" s="128"/>
      <c r="Z2325" s="161"/>
      <c r="AH2325" s="128"/>
      <c r="AI2325" s="162"/>
      <c r="AJ2325" s="162"/>
      <c r="AK2325" s="162"/>
      <c r="AL2325" s="162"/>
      <c r="AM2325" s="128"/>
      <c r="AN2325" s="128"/>
      <c r="AQ2325" s="128"/>
      <c r="AR2325" s="128"/>
      <c r="AS2325" s="128"/>
      <c r="AT2325" s="128"/>
      <c r="AU2325" s="128"/>
      <c r="AV2325" s="128"/>
    </row>
    <row r="2326" ht="16.5" customHeight="1">
      <c r="A2326" s="128"/>
      <c r="B2326" s="128"/>
      <c r="C2326" s="128"/>
      <c r="D2326" s="128"/>
      <c r="E2326" s="128"/>
      <c r="F2326" s="128"/>
      <c r="G2326" s="128"/>
      <c r="H2326" s="128"/>
      <c r="I2326" s="128"/>
      <c r="J2326" s="128"/>
      <c r="K2326" s="128"/>
      <c r="L2326" s="128"/>
      <c r="M2326" s="128"/>
      <c r="N2326" s="128"/>
      <c r="O2326" s="128"/>
      <c r="P2326" s="128"/>
      <c r="Q2326" s="128"/>
      <c r="R2326" s="128"/>
      <c r="S2326" s="128"/>
      <c r="T2326" s="128"/>
      <c r="U2326" s="128"/>
      <c r="Z2326" s="161"/>
      <c r="AH2326" s="128"/>
      <c r="AI2326" s="162"/>
      <c r="AJ2326" s="162"/>
      <c r="AK2326" s="162"/>
      <c r="AL2326" s="162"/>
      <c r="AM2326" s="128"/>
      <c r="AN2326" s="128"/>
      <c r="AQ2326" s="128"/>
      <c r="AR2326" s="128"/>
      <c r="AS2326" s="128"/>
      <c r="AT2326" s="128"/>
      <c r="AU2326" s="128"/>
      <c r="AV2326" s="128"/>
    </row>
    <row r="2327" ht="16.5" customHeight="1">
      <c r="A2327" s="128"/>
      <c r="B2327" s="128"/>
      <c r="C2327" s="128"/>
      <c r="D2327" s="128"/>
      <c r="E2327" s="128"/>
      <c r="F2327" s="128"/>
      <c r="G2327" s="128"/>
      <c r="H2327" s="128"/>
      <c r="I2327" s="128"/>
      <c r="J2327" s="128"/>
      <c r="K2327" s="128"/>
      <c r="L2327" s="128"/>
      <c r="M2327" s="128"/>
      <c r="N2327" s="128"/>
      <c r="O2327" s="128"/>
      <c r="P2327" s="128"/>
      <c r="Q2327" s="128"/>
      <c r="R2327" s="128"/>
      <c r="S2327" s="128"/>
      <c r="T2327" s="128"/>
      <c r="U2327" s="128"/>
      <c r="Z2327" s="161"/>
      <c r="AH2327" s="128"/>
      <c r="AI2327" s="162"/>
      <c r="AJ2327" s="162"/>
      <c r="AK2327" s="162"/>
      <c r="AL2327" s="162"/>
      <c r="AM2327" s="128"/>
      <c r="AN2327" s="128"/>
      <c r="AQ2327" s="128"/>
      <c r="AR2327" s="128"/>
      <c r="AS2327" s="128"/>
      <c r="AT2327" s="128"/>
      <c r="AU2327" s="128"/>
      <c r="AV2327" s="128"/>
    </row>
    <row r="2328" ht="16.5" customHeight="1">
      <c r="A2328" s="128"/>
      <c r="B2328" s="128"/>
      <c r="C2328" s="128"/>
      <c r="D2328" s="128"/>
      <c r="E2328" s="128"/>
      <c r="F2328" s="128"/>
      <c r="G2328" s="128"/>
      <c r="H2328" s="128"/>
      <c r="I2328" s="128"/>
      <c r="J2328" s="128"/>
      <c r="K2328" s="128"/>
      <c r="L2328" s="128"/>
      <c r="M2328" s="128"/>
      <c r="N2328" s="128"/>
      <c r="O2328" s="128"/>
      <c r="P2328" s="128"/>
      <c r="Q2328" s="128"/>
      <c r="R2328" s="128"/>
      <c r="S2328" s="128"/>
      <c r="T2328" s="128"/>
      <c r="U2328" s="128"/>
      <c r="Z2328" s="161"/>
      <c r="AH2328" s="128"/>
      <c r="AI2328" s="162"/>
      <c r="AJ2328" s="162"/>
      <c r="AK2328" s="162"/>
      <c r="AL2328" s="162"/>
      <c r="AM2328" s="128"/>
      <c r="AN2328" s="128"/>
      <c r="AQ2328" s="128"/>
      <c r="AR2328" s="128"/>
      <c r="AS2328" s="128"/>
      <c r="AT2328" s="128"/>
      <c r="AU2328" s="128"/>
      <c r="AV2328" s="128"/>
    </row>
    <row r="2329" ht="16.5" customHeight="1">
      <c r="A2329" s="128"/>
      <c r="B2329" s="128"/>
      <c r="C2329" s="128"/>
      <c r="D2329" s="128"/>
      <c r="E2329" s="128"/>
      <c r="F2329" s="128"/>
      <c r="G2329" s="128"/>
      <c r="H2329" s="128"/>
      <c r="I2329" s="128"/>
      <c r="J2329" s="128"/>
      <c r="K2329" s="128"/>
      <c r="L2329" s="128"/>
      <c r="M2329" s="128"/>
      <c r="N2329" s="128"/>
      <c r="O2329" s="128"/>
      <c r="P2329" s="128"/>
      <c r="Q2329" s="128"/>
      <c r="R2329" s="128"/>
      <c r="S2329" s="128"/>
      <c r="T2329" s="128"/>
      <c r="U2329" s="128"/>
      <c r="Z2329" s="161"/>
      <c r="AH2329" s="128"/>
      <c r="AI2329" s="162"/>
      <c r="AJ2329" s="162"/>
      <c r="AK2329" s="162"/>
      <c r="AL2329" s="162"/>
      <c r="AM2329" s="128"/>
      <c r="AN2329" s="128"/>
      <c r="AQ2329" s="128"/>
      <c r="AR2329" s="128"/>
      <c r="AS2329" s="128"/>
      <c r="AT2329" s="128"/>
      <c r="AU2329" s="128"/>
      <c r="AV2329" s="128"/>
    </row>
    <row r="2330" ht="16.5" customHeight="1">
      <c r="A2330" s="128"/>
      <c r="B2330" s="128"/>
      <c r="C2330" s="128"/>
      <c r="D2330" s="128"/>
      <c r="E2330" s="128"/>
      <c r="F2330" s="128"/>
      <c r="G2330" s="128"/>
      <c r="H2330" s="128"/>
      <c r="I2330" s="128"/>
      <c r="J2330" s="128"/>
      <c r="K2330" s="128"/>
      <c r="L2330" s="128"/>
      <c r="M2330" s="128"/>
      <c r="N2330" s="128"/>
      <c r="O2330" s="128"/>
      <c r="P2330" s="128"/>
      <c r="Q2330" s="128"/>
      <c r="R2330" s="128"/>
      <c r="S2330" s="128"/>
      <c r="T2330" s="128"/>
      <c r="U2330" s="128"/>
      <c r="Z2330" s="161"/>
      <c r="AH2330" s="128"/>
      <c r="AI2330" s="162"/>
      <c r="AJ2330" s="162"/>
      <c r="AK2330" s="162"/>
      <c r="AL2330" s="162"/>
      <c r="AM2330" s="128"/>
      <c r="AN2330" s="128"/>
      <c r="AQ2330" s="128"/>
      <c r="AR2330" s="128"/>
      <c r="AS2330" s="128"/>
      <c r="AT2330" s="128"/>
      <c r="AU2330" s="128"/>
      <c r="AV2330" s="128"/>
    </row>
    <row r="2331" ht="16.5" customHeight="1">
      <c r="A2331" s="128"/>
      <c r="B2331" s="128"/>
      <c r="C2331" s="128"/>
      <c r="D2331" s="128"/>
      <c r="E2331" s="128"/>
      <c r="F2331" s="128"/>
      <c r="G2331" s="128"/>
      <c r="H2331" s="128"/>
      <c r="I2331" s="128"/>
      <c r="J2331" s="128"/>
      <c r="K2331" s="128"/>
      <c r="L2331" s="128"/>
      <c r="M2331" s="128"/>
      <c r="N2331" s="128"/>
      <c r="O2331" s="128"/>
      <c r="P2331" s="128"/>
      <c r="Q2331" s="128"/>
      <c r="R2331" s="128"/>
      <c r="S2331" s="128"/>
      <c r="T2331" s="128"/>
      <c r="U2331" s="128"/>
      <c r="Z2331" s="161"/>
      <c r="AH2331" s="128"/>
      <c r="AI2331" s="162"/>
      <c r="AJ2331" s="162"/>
      <c r="AK2331" s="162"/>
      <c r="AL2331" s="162"/>
      <c r="AQ2331" s="128"/>
      <c r="AR2331" s="128"/>
      <c r="AS2331" s="128"/>
      <c r="AT2331" s="128"/>
      <c r="AU2331" s="128"/>
      <c r="AV2331" s="128"/>
    </row>
    <row r="2332" ht="16.5" customHeight="1">
      <c r="A2332" s="128"/>
      <c r="B2332" s="128"/>
      <c r="C2332" s="128"/>
      <c r="D2332" s="128"/>
      <c r="E2332" s="128"/>
      <c r="F2332" s="128"/>
      <c r="G2332" s="128"/>
      <c r="H2332" s="128"/>
      <c r="I2332" s="128"/>
      <c r="J2332" s="128"/>
      <c r="K2332" s="128"/>
      <c r="L2332" s="128"/>
      <c r="M2332" s="128"/>
      <c r="N2332" s="128"/>
      <c r="O2332" s="128"/>
      <c r="P2332" s="128"/>
      <c r="Q2332" s="128"/>
      <c r="R2332" s="128"/>
      <c r="S2332" s="128"/>
      <c r="T2332" s="128"/>
      <c r="U2332" s="128"/>
      <c r="Z2332" s="161"/>
      <c r="AH2332" s="128"/>
      <c r="AI2332" s="162"/>
      <c r="AJ2332" s="162"/>
      <c r="AK2332" s="162"/>
      <c r="AL2332" s="162"/>
      <c r="AQ2332" s="128"/>
      <c r="AR2332" s="128"/>
      <c r="AS2332" s="128"/>
      <c r="AT2332" s="128"/>
      <c r="AU2332" s="128"/>
      <c r="AV2332" s="128"/>
    </row>
    <row r="2333" ht="16.5" customHeight="1">
      <c r="A2333" s="128"/>
      <c r="B2333" s="128"/>
      <c r="C2333" s="128"/>
      <c r="D2333" s="128"/>
      <c r="E2333" s="128"/>
      <c r="F2333" s="128"/>
      <c r="G2333" s="128"/>
      <c r="H2333" s="128"/>
      <c r="I2333" s="128"/>
      <c r="J2333" s="128"/>
      <c r="K2333" s="128"/>
      <c r="L2333" s="128"/>
      <c r="M2333" s="128"/>
      <c r="N2333" s="128"/>
      <c r="O2333" s="128"/>
      <c r="P2333" s="128"/>
      <c r="Q2333" s="128"/>
      <c r="R2333" s="128"/>
      <c r="S2333" s="128"/>
      <c r="T2333" s="128"/>
      <c r="U2333" s="128"/>
      <c r="Z2333" s="161"/>
      <c r="AH2333" s="128"/>
      <c r="AI2333" s="162"/>
      <c r="AJ2333" s="162"/>
      <c r="AK2333" s="162"/>
      <c r="AL2333" s="162"/>
      <c r="AM2333" s="128"/>
      <c r="AN2333" s="128"/>
      <c r="AQ2333" s="128"/>
      <c r="AR2333" s="128"/>
      <c r="AS2333" s="128"/>
      <c r="AT2333" s="128"/>
      <c r="AU2333" s="128"/>
      <c r="AV2333" s="128"/>
    </row>
    <row r="2334" ht="16.5" customHeight="1">
      <c r="A2334" s="128"/>
      <c r="B2334" s="128"/>
      <c r="C2334" s="128"/>
      <c r="D2334" s="128"/>
      <c r="E2334" s="128"/>
      <c r="F2334" s="128"/>
      <c r="G2334" s="128"/>
      <c r="H2334" s="128"/>
      <c r="I2334" s="128"/>
      <c r="J2334" s="128"/>
      <c r="K2334" s="128"/>
      <c r="L2334" s="128"/>
      <c r="M2334" s="128"/>
      <c r="N2334" s="128"/>
      <c r="O2334" s="128"/>
      <c r="P2334" s="128"/>
      <c r="Q2334" s="128"/>
      <c r="R2334" s="128"/>
      <c r="S2334" s="128"/>
      <c r="T2334" s="128"/>
      <c r="U2334" s="128"/>
      <c r="Z2334" s="161"/>
      <c r="AH2334" s="128"/>
      <c r="AI2334" s="162"/>
      <c r="AJ2334" s="162"/>
      <c r="AK2334" s="162"/>
      <c r="AL2334" s="162"/>
      <c r="AM2334" s="128"/>
      <c r="AN2334" s="128"/>
      <c r="AQ2334" s="128"/>
      <c r="AR2334" s="128"/>
      <c r="AS2334" s="128"/>
      <c r="AT2334" s="128"/>
      <c r="AU2334" s="128"/>
      <c r="AV2334" s="128"/>
    </row>
    <row r="2335" ht="16.5" customHeight="1">
      <c r="A2335" s="128"/>
      <c r="B2335" s="128"/>
      <c r="C2335" s="128"/>
      <c r="D2335" s="128"/>
      <c r="E2335" s="128"/>
      <c r="F2335" s="128"/>
      <c r="G2335" s="128"/>
      <c r="H2335" s="128"/>
      <c r="I2335" s="128"/>
      <c r="J2335" s="128"/>
      <c r="K2335" s="128"/>
      <c r="L2335" s="128"/>
      <c r="M2335" s="128"/>
      <c r="N2335" s="128"/>
      <c r="O2335" s="128"/>
      <c r="P2335" s="128"/>
      <c r="Q2335" s="128"/>
      <c r="R2335" s="128"/>
      <c r="S2335" s="128"/>
      <c r="T2335" s="128"/>
      <c r="U2335" s="128"/>
      <c r="Z2335" s="161"/>
      <c r="AH2335" s="128"/>
      <c r="AI2335" s="162"/>
      <c r="AJ2335" s="162"/>
      <c r="AK2335" s="162"/>
      <c r="AL2335" s="162"/>
      <c r="AM2335" s="128"/>
      <c r="AN2335" s="128"/>
      <c r="AQ2335" s="128"/>
      <c r="AR2335" s="128"/>
      <c r="AS2335" s="128"/>
      <c r="AT2335" s="128"/>
      <c r="AU2335" s="128"/>
      <c r="AV2335" s="128"/>
    </row>
    <row r="2336" ht="16.5" customHeight="1">
      <c r="A2336" s="128"/>
      <c r="B2336" s="128"/>
      <c r="C2336" s="128"/>
      <c r="D2336" s="128"/>
      <c r="E2336" s="128"/>
      <c r="F2336" s="128"/>
      <c r="G2336" s="128"/>
      <c r="H2336" s="128"/>
      <c r="I2336" s="128"/>
      <c r="J2336" s="128"/>
      <c r="K2336" s="128"/>
      <c r="L2336" s="128"/>
      <c r="M2336" s="128"/>
      <c r="N2336" s="128"/>
      <c r="O2336" s="128"/>
      <c r="P2336" s="128"/>
      <c r="Q2336" s="128"/>
      <c r="R2336" s="128"/>
      <c r="S2336" s="128"/>
      <c r="T2336" s="128"/>
      <c r="U2336" s="128"/>
      <c r="Z2336" s="161"/>
      <c r="AH2336" s="128"/>
      <c r="AI2336" s="162"/>
      <c r="AJ2336" s="162"/>
      <c r="AK2336" s="162"/>
      <c r="AL2336" s="162"/>
      <c r="AQ2336" s="128"/>
      <c r="AR2336" s="128"/>
      <c r="AS2336" s="128"/>
      <c r="AT2336" s="128"/>
      <c r="AU2336" s="128"/>
      <c r="AV2336" s="128"/>
    </row>
    <row r="2337" ht="16.5" customHeight="1">
      <c r="A2337" s="128"/>
      <c r="B2337" s="128"/>
      <c r="C2337" s="128"/>
      <c r="D2337" s="128"/>
      <c r="E2337" s="128"/>
      <c r="F2337" s="128"/>
      <c r="G2337" s="128"/>
      <c r="H2337" s="128"/>
      <c r="I2337" s="128"/>
      <c r="J2337" s="128"/>
      <c r="K2337" s="128"/>
      <c r="L2337" s="128"/>
      <c r="M2337" s="128"/>
      <c r="N2337" s="128"/>
      <c r="O2337" s="128"/>
      <c r="P2337" s="128"/>
      <c r="Q2337" s="128"/>
      <c r="R2337" s="128"/>
      <c r="S2337" s="128"/>
      <c r="T2337" s="128"/>
      <c r="U2337" s="128"/>
      <c r="V2337" s="128"/>
      <c r="Z2337" s="161"/>
      <c r="AH2337" s="128"/>
      <c r="AI2337" s="162"/>
      <c r="AJ2337" s="162"/>
      <c r="AK2337" s="162"/>
      <c r="AL2337" s="162"/>
      <c r="AQ2337" s="128"/>
      <c r="AR2337" s="128"/>
      <c r="AS2337" s="128"/>
      <c r="AT2337" s="128"/>
      <c r="AU2337" s="128"/>
      <c r="AV2337" s="128"/>
    </row>
    <row r="2338" ht="16.5" customHeight="1">
      <c r="A2338" s="128"/>
      <c r="B2338" s="128"/>
      <c r="C2338" s="128"/>
      <c r="D2338" s="128"/>
      <c r="E2338" s="128"/>
      <c r="F2338" s="128"/>
      <c r="G2338" s="128"/>
      <c r="H2338" s="128"/>
      <c r="I2338" s="128"/>
      <c r="J2338" s="128"/>
      <c r="K2338" s="128"/>
      <c r="L2338" s="128"/>
      <c r="M2338" s="128"/>
      <c r="N2338" s="128"/>
      <c r="O2338" s="128"/>
      <c r="P2338" s="128"/>
      <c r="Q2338" s="128"/>
      <c r="R2338" s="128"/>
      <c r="S2338" s="128"/>
      <c r="T2338" s="128"/>
      <c r="U2338" s="128"/>
      <c r="Z2338" s="161"/>
      <c r="AH2338" s="128"/>
      <c r="AI2338" s="162"/>
      <c r="AJ2338" s="162"/>
      <c r="AK2338" s="162"/>
      <c r="AL2338" s="162"/>
      <c r="AQ2338" s="128"/>
      <c r="AR2338" s="128"/>
      <c r="AS2338" s="128"/>
      <c r="AT2338" s="128"/>
      <c r="AU2338" s="128"/>
      <c r="AV2338" s="128"/>
    </row>
    <row r="2339" ht="16.5" customHeight="1">
      <c r="A2339" s="128"/>
      <c r="B2339" s="128"/>
      <c r="C2339" s="128"/>
      <c r="D2339" s="128"/>
      <c r="E2339" s="128"/>
      <c r="F2339" s="128"/>
      <c r="G2339" s="128"/>
      <c r="H2339" s="128"/>
      <c r="I2339" s="128"/>
      <c r="J2339" s="128"/>
      <c r="K2339" s="128"/>
      <c r="L2339" s="128"/>
      <c r="M2339" s="128"/>
      <c r="N2339" s="128"/>
      <c r="O2339" s="128"/>
      <c r="P2339" s="128"/>
      <c r="Q2339" s="128"/>
      <c r="R2339" s="128"/>
      <c r="S2339" s="128"/>
      <c r="T2339" s="128"/>
      <c r="U2339" s="128"/>
      <c r="Z2339" s="161"/>
      <c r="AH2339" s="128"/>
      <c r="AI2339" s="162"/>
      <c r="AJ2339" s="162"/>
      <c r="AK2339" s="162"/>
      <c r="AL2339" s="162"/>
      <c r="AQ2339" s="128"/>
      <c r="AR2339" s="128"/>
      <c r="AS2339" s="128"/>
      <c r="AT2339" s="128"/>
      <c r="AU2339" s="128"/>
      <c r="AV2339" s="128"/>
    </row>
    <row r="2340" ht="16.5" customHeight="1">
      <c r="A2340" s="128"/>
      <c r="B2340" s="128"/>
      <c r="C2340" s="128"/>
      <c r="D2340" s="128"/>
      <c r="E2340" s="128"/>
      <c r="F2340" s="128"/>
      <c r="G2340" s="128"/>
      <c r="H2340" s="128"/>
      <c r="I2340" s="128"/>
      <c r="J2340" s="128"/>
      <c r="K2340" s="128"/>
      <c r="L2340" s="128"/>
      <c r="M2340" s="128"/>
      <c r="N2340" s="128"/>
      <c r="O2340" s="128"/>
      <c r="P2340" s="128"/>
      <c r="Q2340" s="128"/>
      <c r="R2340" s="128"/>
      <c r="S2340" s="128"/>
      <c r="T2340" s="128"/>
      <c r="U2340" s="128"/>
      <c r="Z2340" s="161"/>
      <c r="AH2340" s="128"/>
      <c r="AI2340" s="162"/>
      <c r="AJ2340" s="162"/>
      <c r="AK2340" s="162"/>
      <c r="AL2340" s="162"/>
      <c r="AQ2340" s="128"/>
      <c r="AR2340" s="128"/>
      <c r="AS2340" s="128"/>
      <c r="AT2340" s="128"/>
      <c r="AU2340" s="128"/>
      <c r="AV2340" s="128"/>
    </row>
    <row r="2341" ht="16.5" customHeight="1">
      <c r="A2341" s="128"/>
      <c r="B2341" s="128"/>
      <c r="C2341" s="128"/>
      <c r="D2341" s="128"/>
      <c r="E2341" s="128"/>
      <c r="F2341" s="128"/>
      <c r="G2341" s="128"/>
      <c r="H2341" s="128"/>
      <c r="I2341" s="128"/>
      <c r="J2341" s="128"/>
      <c r="K2341" s="128"/>
      <c r="L2341" s="128"/>
      <c r="M2341" s="128"/>
      <c r="N2341" s="128"/>
      <c r="O2341" s="128"/>
      <c r="P2341" s="128"/>
      <c r="Q2341" s="128"/>
      <c r="R2341" s="128"/>
      <c r="S2341" s="128"/>
      <c r="T2341" s="128"/>
      <c r="U2341" s="128"/>
      <c r="Z2341" s="161"/>
      <c r="AH2341" s="128"/>
      <c r="AI2341" s="162"/>
      <c r="AJ2341" s="162"/>
      <c r="AK2341" s="162"/>
      <c r="AL2341" s="162"/>
      <c r="AQ2341" s="128"/>
      <c r="AR2341" s="128"/>
      <c r="AS2341" s="128"/>
      <c r="AT2341" s="128"/>
      <c r="AU2341" s="128"/>
      <c r="AV2341" s="128"/>
    </row>
    <row r="2342" ht="16.5" customHeight="1">
      <c r="A2342" s="128"/>
      <c r="B2342" s="128"/>
      <c r="C2342" s="128"/>
      <c r="D2342" s="128"/>
      <c r="E2342" s="128"/>
      <c r="F2342" s="128"/>
      <c r="G2342" s="128"/>
      <c r="H2342" s="128"/>
      <c r="I2342" s="128"/>
      <c r="J2342" s="128"/>
      <c r="K2342" s="128"/>
      <c r="L2342" s="128"/>
      <c r="M2342" s="128"/>
      <c r="N2342" s="128"/>
      <c r="O2342" s="128"/>
      <c r="P2342" s="128"/>
      <c r="Q2342" s="128"/>
      <c r="R2342" s="128"/>
      <c r="S2342" s="128"/>
      <c r="T2342" s="128"/>
      <c r="U2342" s="128"/>
      <c r="Z2342" s="161"/>
      <c r="AH2342" s="128"/>
      <c r="AI2342" s="162"/>
      <c r="AJ2342" s="162"/>
      <c r="AK2342" s="162"/>
      <c r="AL2342" s="162"/>
      <c r="AQ2342" s="128"/>
      <c r="AR2342" s="128"/>
      <c r="AS2342" s="128"/>
      <c r="AT2342" s="128"/>
      <c r="AU2342" s="128"/>
      <c r="AV2342" s="128"/>
    </row>
    <row r="2343" ht="16.5" customHeight="1">
      <c r="A2343" s="128"/>
      <c r="B2343" s="128"/>
      <c r="C2343" s="128"/>
      <c r="D2343" s="128"/>
      <c r="E2343" s="128"/>
      <c r="F2343" s="128"/>
      <c r="G2343" s="128"/>
      <c r="H2343" s="128"/>
      <c r="I2343" s="128"/>
      <c r="J2343" s="128"/>
      <c r="K2343" s="128"/>
      <c r="L2343" s="128"/>
      <c r="M2343" s="128"/>
      <c r="N2343" s="128"/>
      <c r="O2343" s="128"/>
      <c r="P2343" s="128"/>
      <c r="Q2343" s="128"/>
      <c r="R2343" s="128"/>
      <c r="S2343" s="128"/>
      <c r="T2343" s="128"/>
      <c r="U2343" s="128"/>
      <c r="Z2343" s="161"/>
      <c r="AH2343" s="128"/>
      <c r="AI2343" s="162"/>
      <c r="AJ2343" s="162"/>
      <c r="AK2343" s="162"/>
      <c r="AL2343" s="162"/>
      <c r="AQ2343" s="128"/>
      <c r="AR2343" s="128"/>
      <c r="AS2343" s="128"/>
      <c r="AT2343" s="128"/>
      <c r="AU2343" s="128"/>
      <c r="AV2343" s="128"/>
    </row>
    <row r="2344" ht="16.5" customHeight="1">
      <c r="A2344" s="128"/>
      <c r="B2344" s="128"/>
      <c r="C2344" s="128"/>
      <c r="D2344" s="128"/>
      <c r="E2344" s="128"/>
      <c r="F2344" s="128"/>
      <c r="G2344" s="128"/>
      <c r="H2344" s="128"/>
      <c r="I2344" s="128"/>
      <c r="J2344" s="128"/>
      <c r="K2344" s="128"/>
      <c r="L2344" s="128"/>
      <c r="M2344" s="128"/>
      <c r="N2344" s="128"/>
      <c r="O2344" s="128"/>
      <c r="P2344" s="128"/>
      <c r="Q2344" s="128"/>
      <c r="R2344" s="128"/>
      <c r="S2344" s="128"/>
      <c r="T2344" s="128"/>
      <c r="U2344" s="128"/>
      <c r="Z2344" s="161"/>
      <c r="AH2344" s="128"/>
      <c r="AI2344" s="162"/>
      <c r="AJ2344" s="162"/>
      <c r="AK2344" s="162"/>
      <c r="AL2344" s="162"/>
      <c r="AQ2344" s="128"/>
      <c r="AR2344" s="128"/>
      <c r="AS2344" s="128"/>
      <c r="AT2344" s="128"/>
      <c r="AU2344" s="128"/>
      <c r="AV2344" s="128"/>
    </row>
    <row r="2345" ht="16.5" customHeight="1">
      <c r="A2345" s="128"/>
      <c r="B2345" s="128"/>
      <c r="C2345" s="128"/>
      <c r="D2345" s="128"/>
      <c r="E2345" s="128"/>
      <c r="F2345" s="128"/>
      <c r="G2345" s="128"/>
      <c r="H2345" s="128"/>
      <c r="I2345" s="128"/>
      <c r="J2345" s="128"/>
      <c r="K2345" s="128"/>
      <c r="L2345" s="128"/>
      <c r="M2345" s="128"/>
      <c r="N2345" s="128"/>
      <c r="O2345" s="128"/>
      <c r="P2345" s="128"/>
      <c r="Q2345" s="128"/>
      <c r="R2345" s="128"/>
      <c r="S2345" s="128"/>
      <c r="T2345" s="128"/>
      <c r="U2345" s="128"/>
      <c r="Z2345" s="161"/>
      <c r="AH2345" s="128"/>
      <c r="AI2345" s="162"/>
      <c r="AJ2345" s="162"/>
      <c r="AK2345" s="162"/>
      <c r="AL2345" s="162"/>
      <c r="AQ2345" s="128"/>
      <c r="AR2345" s="128"/>
      <c r="AS2345" s="128"/>
      <c r="AT2345" s="128"/>
      <c r="AU2345" s="128"/>
      <c r="AV2345" s="128"/>
    </row>
    <row r="2346" ht="16.5" customHeight="1">
      <c r="A2346" s="128"/>
      <c r="B2346" s="128"/>
      <c r="C2346" s="128"/>
      <c r="D2346" s="128"/>
      <c r="E2346" s="128"/>
      <c r="F2346" s="128"/>
      <c r="G2346" s="128"/>
      <c r="H2346" s="128"/>
      <c r="I2346" s="128"/>
      <c r="J2346" s="128"/>
      <c r="K2346" s="128"/>
      <c r="L2346" s="128"/>
      <c r="M2346" s="128"/>
      <c r="N2346" s="128"/>
      <c r="O2346" s="128"/>
      <c r="P2346" s="128"/>
      <c r="Q2346" s="128"/>
      <c r="R2346" s="128"/>
      <c r="S2346" s="128"/>
      <c r="T2346" s="128"/>
      <c r="U2346" s="128"/>
      <c r="Z2346" s="161"/>
      <c r="AH2346" s="128"/>
      <c r="AI2346" s="162"/>
      <c r="AJ2346" s="162"/>
      <c r="AK2346" s="162"/>
      <c r="AL2346" s="162"/>
      <c r="AQ2346" s="128"/>
      <c r="AR2346" s="128"/>
      <c r="AS2346" s="128"/>
      <c r="AT2346" s="128"/>
      <c r="AU2346" s="128"/>
      <c r="AV2346" s="128"/>
    </row>
    <row r="2347" ht="16.5" customHeight="1">
      <c r="A2347" s="128"/>
      <c r="B2347" s="128"/>
      <c r="C2347" s="128"/>
      <c r="D2347" s="128"/>
      <c r="E2347" s="128"/>
      <c r="F2347" s="128"/>
      <c r="G2347" s="128"/>
      <c r="H2347" s="128"/>
      <c r="I2347" s="128"/>
      <c r="J2347" s="128"/>
      <c r="K2347" s="128"/>
      <c r="L2347" s="128"/>
      <c r="M2347" s="128"/>
      <c r="N2347" s="128"/>
      <c r="O2347" s="128"/>
      <c r="P2347" s="128"/>
      <c r="Q2347" s="128"/>
      <c r="R2347" s="128"/>
      <c r="S2347" s="128"/>
      <c r="T2347" s="128"/>
      <c r="U2347" s="128"/>
      <c r="Z2347" s="161"/>
      <c r="AH2347" s="128"/>
      <c r="AI2347" s="162"/>
      <c r="AJ2347" s="162"/>
      <c r="AK2347" s="162"/>
      <c r="AL2347" s="162"/>
      <c r="AQ2347" s="128"/>
      <c r="AR2347" s="128"/>
      <c r="AS2347" s="128"/>
      <c r="AT2347" s="128"/>
      <c r="AU2347" s="128"/>
      <c r="AV2347" s="128"/>
    </row>
    <row r="2348" ht="16.5" customHeight="1">
      <c r="A2348" s="128"/>
      <c r="B2348" s="128"/>
      <c r="C2348" s="128"/>
      <c r="D2348" s="128"/>
      <c r="E2348" s="128"/>
      <c r="F2348" s="128"/>
      <c r="G2348" s="128"/>
      <c r="H2348" s="128"/>
      <c r="I2348" s="128"/>
      <c r="J2348" s="128"/>
      <c r="K2348" s="128"/>
      <c r="L2348" s="128"/>
      <c r="M2348" s="128"/>
      <c r="N2348" s="128"/>
      <c r="O2348" s="128"/>
      <c r="P2348" s="128"/>
      <c r="Q2348" s="128"/>
      <c r="R2348" s="128"/>
      <c r="S2348" s="128"/>
      <c r="T2348" s="128"/>
      <c r="U2348" s="128"/>
      <c r="Z2348" s="161"/>
      <c r="AH2348" s="128"/>
      <c r="AI2348" s="162"/>
      <c r="AJ2348" s="162"/>
      <c r="AK2348" s="162"/>
      <c r="AL2348" s="162"/>
      <c r="AM2348" s="128"/>
      <c r="AN2348" s="128"/>
      <c r="AQ2348" s="128"/>
      <c r="AR2348" s="128"/>
      <c r="AS2348" s="128"/>
      <c r="AT2348" s="128"/>
      <c r="AU2348" s="128"/>
      <c r="AV2348" s="128"/>
    </row>
    <row r="2349" ht="16.5" customHeight="1">
      <c r="A2349" s="128"/>
      <c r="B2349" s="128"/>
      <c r="C2349" s="128"/>
      <c r="D2349" s="128"/>
      <c r="E2349" s="128"/>
      <c r="F2349" s="128"/>
      <c r="G2349" s="128"/>
      <c r="H2349" s="128"/>
      <c r="I2349" s="128"/>
      <c r="J2349" s="128"/>
      <c r="K2349" s="128"/>
      <c r="L2349" s="128"/>
      <c r="M2349" s="128"/>
      <c r="N2349" s="128"/>
      <c r="O2349" s="128"/>
      <c r="P2349" s="128"/>
      <c r="Q2349" s="128"/>
      <c r="R2349" s="128"/>
      <c r="S2349" s="128"/>
      <c r="T2349" s="128"/>
      <c r="U2349" s="128"/>
      <c r="Z2349" s="161"/>
      <c r="AH2349" s="128"/>
      <c r="AI2349" s="162"/>
      <c r="AJ2349" s="162"/>
      <c r="AK2349" s="162"/>
      <c r="AL2349" s="162"/>
      <c r="AM2349" s="164"/>
      <c r="AN2349" s="164"/>
      <c r="AQ2349" s="128"/>
      <c r="AR2349" s="128"/>
      <c r="AS2349" s="128"/>
      <c r="AT2349" s="128"/>
      <c r="AU2349" s="128"/>
      <c r="AV2349" s="128"/>
    </row>
    <row r="2350" ht="16.5" customHeight="1">
      <c r="A2350" s="128"/>
      <c r="B2350" s="128"/>
      <c r="C2350" s="128"/>
      <c r="D2350" s="128"/>
      <c r="E2350" s="128"/>
      <c r="F2350" s="128"/>
      <c r="G2350" s="128"/>
      <c r="H2350" s="128"/>
      <c r="I2350" s="128"/>
      <c r="J2350" s="128"/>
      <c r="K2350" s="128"/>
      <c r="L2350" s="128"/>
      <c r="M2350" s="128"/>
      <c r="N2350" s="128"/>
      <c r="O2350" s="128"/>
      <c r="P2350" s="128"/>
      <c r="Q2350" s="128"/>
      <c r="R2350" s="128"/>
      <c r="S2350" s="128"/>
      <c r="T2350" s="128"/>
      <c r="U2350" s="128"/>
      <c r="Z2350" s="161"/>
      <c r="AH2350" s="128"/>
      <c r="AI2350" s="162"/>
      <c r="AJ2350" s="162"/>
      <c r="AK2350" s="162"/>
      <c r="AL2350" s="162"/>
      <c r="AQ2350" s="128"/>
      <c r="AR2350" s="128"/>
      <c r="AS2350" s="128"/>
      <c r="AT2350" s="128"/>
      <c r="AU2350" s="128"/>
      <c r="AV2350" s="128"/>
    </row>
    <row r="2351" ht="16.5" customHeight="1">
      <c r="A2351" s="128"/>
      <c r="B2351" s="128"/>
      <c r="C2351" s="128"/>
      <c r="D2351" s="128"/>
      <c r="E2351" s="128"/>
      <c r="F2351" s="128"/>
      <c r="G2351" s="128"/>
      <c r="H2351" s="128"/>
      <c r="I2351" s="128"/>
      <c r="J2351" s="128"/>
      <c r="K2351" s="128"/>
      <c r="L2351" s="128"/>
      <c r="M2351" s="128"/>
      <c r="N2351" s="128"/>
      <c r="O2351" s="128"/>
      <c r="P2351" s="128"/>
      <c r="Q2351" s="128"/>
      <c r="R2351" s="128"/>
      <c r="S2351" s="128"/>
      <c r="T2351" s="128"/>
      <c r="U2351" s="128"/>
      <c r="Z2351" s="161"/>
      <c r="AH2351" s="128"/>
      <c r="AI2351" s="162"/>
      <c r="AJ2351" s="162"/>
      <c r="AK2351" s="162"/>
      <c r="AL2351" s="162"/>
      <c r="AQ2351" s="128"/>
      <c r="AR2351" s="128"/>
      <c r="AS2351" s="128"/>
      <c r="AT2351" s="128"/>
      <c r="AU2351" s="128"/>
      <c r="AV2351" s="128"/>
    </row>
    <row r="2352" ht="16.5" customHeight="1">
      <c r="A2352" s="128"/>
      <c r="B2352" s="128"/>
      <c r="C2352" s="128"/>
      <c r="D2352" s="128"/>
      <c r="E2352" s="128"/>
      <c r="F2352" s="128"/>
      <c r="G2352" s="128"/>
      <c r="H2352" s="128"/>
      <c r="I2352" s="128"/>
      <c r="J2352" s="128"/>
      <c r="K2352" s="128"/>
      <c r="L2352" s="128"/>
      <c r="M2352" s="128"/>
      <c r="N2352" s="128"/>
      <c r="O2352" s="128"/>
      <c r="P2352" s="128"/>
      <c r="Q2352" s="128"/>
      <c r="R2352" s="128"/>
      <c r="S2352" s="128"/>
      <c r="T2352" s="128"/>
      <c r="U2352" s="128"/>
      <c r="Z2352" s="161"/>
      <c r="AH2352" s="128"/>
      <c r="AI2352" s="162"/>
      <c r="AJ2352" s="162"/>
      <c r="AK2352" s="162"/>
      <c r="AL2352" s="162"/>
      <c r="AQ2352" s="128"/>
      <c r="AR2352" s="128"/>
      <c r="AS2352" s="128"/>
      <c r="AT2352" s="128"/>
      <c r="AU2352" s="128"/>
      <c r="AV2352" s="128"/>
    </row>
    <row r="2353" ht="16.5" customHeight="1">
      <c r="A2353" s="128"/>
      <c r="B2353" s="128"/>
      <c r="C2353" s="128"/>
      <c r="D2353" s="128"/>
      <c r="E2353" s="128"/>
      <c r="F2353" s="128"/>
      <c r="G2353" s="128"/>
      <c r="H2353" s="128"/>
      <c r="I2353" s="128"/>
      <c r="J2353" s="128"/>
      <c r="K2353" s="128"/>
      <c r="L2353" s="128"/>
      <c r="M2353" s="128"/>
      <c r="N2353" s="128"/>
      <c r="O2353" s="128"/>
      <c r="P2353" s="128"/>
      <c r="Q2353" s="128"/>
      <c r="R2353" s="128"/>
      <c r="S2353" s="128"/>
      <c r="T2353" s="128"/>
      <c r="U2353" s="128"/>
      <c r="Z2353" s="161"/>
      <c r="AH2353" s="128"/>
      <c r="AI2353" s="162"/>
      <c r="AJ2353" s="162"/>
      <c r="AK2353" s="162"/>
      <c r="AL2353" s="162"/>
      <c r="AQ2353" s="128"/>
      <c r="AR2353" s="128"/>
      <c r="AS2353" s="128"/>
      <c r="AT2353" s="128"/>
      <c r="AU2353" s="128"/>
      <c r="AV2353" s="128"/>
    </row>
    <row r="2354" ht="16.5" customHeight="1">
      <c r="A2354" s="128"/>
      <c r="B2354" s="128"/>
      <c r="C2354" s="128"/>
      <c r="D2354" s="128"/>
      <c r="E2354" s="128"/>
      <c r="F2354" s="128"/>
      <c r="G2354" s="128"/>
      <c r="H2354" s="128"/>
      <c r="I2354" s="128"/>
      <c r="J2354" s="128"/>
      <c r="K2354" s="128"/>
      <c r="L2354" s="128"/>
      <c r="M2354" s="128"/>
      <c r="N2354" s="128"/>
      <c r="O2354" s="128"/>
      <c r="P2354" s="128"/>
      <c r="Q2354" s="128"/>
      <c r="R2354" s="128"/>
      <c r="S2354" s="128"/>
      <c r="T2354" s="128"/>
      <c r="U2354" s="128"/>
      <c r="Z2354" s="161"/>
      <c r="AH2354" s="128"/>
      <c r="AI2354" s="162"/>
      <c r="AJ2354" s="162"/>
      <c r="AK2354" s="162"/>
      <c r="AL2354" s="162"/>
      <c r="AQ2354" s="128"/>
      <c r="AR2354" s="128"/>
      <c r="AS2354" s="128"/>
      <c r="AT2354" s="128"/>
      <c r="AU2354" s="128"/>
      <c r="AV2354" s="128"/>
    </row>
    <row r="2355" ht="16.5" customHeight="1">
      <c r="A2355" s="128"/>
      <c r="B2355" s="128"/>
      <c r="C2355" s="128"/>
      <c r="D2355" s="128"/>
      <c r="E2355" s="128"/>
      <c r="F2355" s="128"/>
      <c r="G2355" s="128"/>
      <c r="H2355" s="128"/>
      <c r="I2355" s="128"/>
      <c r="J2355" s="128"/>
      <c r="K2355" s="128"/>
      <c r="L2355" s="128"/>
      <c r="M2355" s="128"/>
      <c r="N2355" s="128"/>
      <c r="O2355" s="128"/>
      <c r="P2355" s="128"/>
      <c r="Q2355" s="128"/>
      <c r="R2355" s="128"/>
      <c r="S2355" s="128"/>
      <c r="T2355" s="128"/>
      <c r="U2355" s="128"/>
      <c r="Z2355" s="161"/>
      <c r="AH2355" s="128"/>
      <c r="AI2355" s="162"/>
      <c r="AJ2355" s="162"/>
      <c r="AK2355" s="162"/>
      <c r="AL2355" s="162"/>
      <c r="AQ2355" s="128"/>
      <c r="AR2355" s="128"/>
      <c r="AS2355" s="128"/>
      <c r="AT2355" s="128"/>
      <c r="AU2355" s="128"/>
      <c r="AV2355" s="128"/>
    </row>
    <row r="2356" ht="16.5" customHeight="1">
      <c r="A2356" s="128"/>
      <c r="B2356" s="128"/>
      <c r="C2356" s="128"/>
      <c r="D2356" s="128"/>
      <c r="E2356" s="128"/>
      <c r="F2356" s="128"/>
      <c r="G2356" s="128"/>
      <c r="H2356" s="128"/>
      <c r="I2356" s="128"/>
      <c r="J2356" s="128"/>
      <c r="K2356" s="128"/>
      <c r="L2356" s="128"/>
      <c r="M2356" s="128"/>
      <c r="N2356" s="128"/>
      <c r="O2356" s="128"/>
      <c r="P2356" s="128"/>
      <c r="Q2356" s="128"/>
      <c r="R2356" s="128"/>
      <c r="S2356" s="128"/>
      <c r="T2356" s="128"/>
      <c r="U2356" s="128"/>
      <c r="Z2356" s="161"/>
      <c r="AH2356" s="128"/>
      <c r="AI2356" s="162"/>
      <c r="AJ2356" s="162"/>
      <c r="AK2356" s="162"/>
      <c r="AL2356" s="162"/>
      <c r="AQ2356" s="128"/>
      <c r="AR2356" s="128"/>
      <c r="AS2356" s="128"/>
      <c r="AT2356" s="128"/>
      <c r="AU2356" s="128"/>
      <c r="AV2356" s="128"/>
    </row>
    <row r="2357" ht="16.5" customHeight="1">
      <c r="A2357" s="128"/>
      <c r="B2357" s="128"/>
      <c r="C2357" s="128"/>
      <c r="D2357" s="128"/>
      <c r="E2357" s="128"/>
      <c r="F2357" s="128"/>
      <c r="G2357" s="128"/>
      <c r="H2357" s="128"/>
      <c r="I2357" s="128"/>
      <c r="J2357" s="128"/>
      <c r="K2357" s="128"/>
      <c r="L2357" s="128"/>
      <c r="M2357" s="128"/>
      <c r="N2357" s="128"/>
      <c r="O2357" s="128"/>
      <c r="P2357" s="128"/>
      <c r="Q2357" s="128"/>
      <c r="R2357" s="128"/>
      <c r="S2357" s="128"/>
      <c r="T2357" s="128"/>
      <c r="U2357" s="128"/>
      <c r="AH2357" s="128"/>
      <c r="AI2357" s="162"/>
      <c r="AJ2357" s="162"/>
      <c r="AK2357" s="162"/>
      <c r="AL2357" s="162"/>
      <c r="AQ2357" s="128"/>
      <c r="AR2357" s="128"/>
      <c r="AS2357" s="128"/>
      <c r="AT2357" s="128"/>
      <c r="AU2357" s="128"/>
      <c r="AV2357" s="128"/>
    </row>
    <row r="2358" ht="16.5" customHeight="1">
      <c r="A2358" s="128"/>
      <c r="C2358" s="128"/>
      <c r="D2358" s="128"/>
      <c r="E2358" s="128"/>
      <c r="F2358" s="128"/>
      <c r="G2358" s="128"/>
      <c r="H2358" s="128"/>
      <c r="I2358" s="128"/>
      <c r="J2358" s="128"/>
      <c r="K2358" s="128"/>
      <c r="L2358" s="128"/>
      <c r="M2358" s="128"/>
      <c r="N2358" s="128"/>
      <c r="O2358" s="128"/>
      <c r="P2358" s="128"/>
      <c r="Q2358" s="128"/>
      <c r="R2358" s="128"/>
      <c r="S2358" s="128"/>
      <c r="T2358" s="128"/>
      <c r="U2358" s="128"/>
      <c r="Z2358" s="161"/>
      <c r="AH2358" s="128"/>
      <c r="AI2358" s="162"/>
      <c r="AJ2358" s="128"/>
      <c r="AK2358" s="162"/>
      <c r="AL2358" s="162"/>
      <c r="AQ2358" s="128"/>
      <c r="AR2358" s="128"/>
      <c r="AS2358" s="128"/>
      <c r="AT2358" s="128"/>
      <c r="AU2358" s="128"/>
      <c r="AV2358" s="128"/>
    </row>
    <row r="2359" ht="16.5" customHeight="1">
      <c r="A2359" s="128"/>
      <c r="C2359" s="128"/>
      <c r="D2359" s="128"/>
      <c r="E2359" s="128"/>
      <c r="F2359" s="128"/>
      <c r="G2359" s="128"/>
      <c r="H2359" s="128"/>
      <c r="I2359" s="128"/>
      <c r="J2359" s="128"/>
      <c r="K2359" s="128"/>
      <c r="L2359" s="128"/>
      <c r="M2359" s="128"/>
      <c r="N2359" s="128"/>
      <c r="O2359" s="128"/>
      <c r="P2359" s="128"/>
      <c r="Q2359" s="128"/>
      <c r="R2359" s="128"/>
      <c r="S2359" s="128"/>
      <c r="T2359" s="128"/>
      <c r="U2359" s="128"/>
      <c r="Z2359" s="161"/>
      <c r="AH2359" s="128"/>
      <c r="AI2359" s="162"/>
      <c r="AJ2359" s="128"/>
      <c r="AK2359" s="162"/>
      <c r="AL2359" s="162"/>
      <c r="AQ2359" s="128"/>
      <c r="AR2359" s="128"/>
      <c r="AS2359" s="128"/>
      <c r="AT2359" s="128"/>
      <c r="AU2359" s="128"/>
      <c r="AV2359" s="128"/>
    </row>
    <row r="2360" ht="16.5" customHeight="1">
      <c r="A2360" s="128"/>
      <c r="B2360" s="128"/>
      <c r="C2360" s="128"/>
      <c r="D2360" s="128"/>
      <c r="E2360" s="128"/>
      <c r="F2360" s="128"/>
      <c r="G2360" s="128"/>
      <c r="H2360" s="128"/>
      <c r="I2360" s="128"/>
      <c r="J2360" s="128"/>
      <c r="K2360" s="128"/>
      <c r="L2360" s="128"/>
      <c r="M2360" s="128"/>
      <c r="N2360" s="128"/>
      <c r="O2360" s="128"/>
      <c r="P2360" s="128"/>
      <c r="Q2360" s="128"/>
      <c r="R2360" s="128"/>
      <c r="S2360" s="128"/>
      <c r="T2360" s="128"/>
      <c r="U2360" s="128"/>
      <c r="V2360" s="128"/>
      <c r="W2360" s="128"/>
      <c r="X2360" s="128"/>
      <c r="Z2360" s="128"/>
      <c r="AF2360" s="128"/>
      <c r="AH2360" s="128"/>
      <c r="AI2360" s="162"/>
      <c r="AJ2360" s="128"/>
      <c r="AK2360" s="162"/>
      <c r="AL2360" s="162"/>
      <c r="AQ2360" s="128"/>
      <c r="AR2360" s="128"/>
      <c r="AS2360" s="128"/>
      <c r="AT2360" s="128"/>
      <c r="AU2360" s="128"/>
      <c r="AV2360" s="128"/>
    </row>
    <row r="2361" ht="16.5" customHeight="1">
      <c r="A2361" s="128"/>
      <c r="C2361" s="128"/>
      <c r="D2361" s="128"/>
      <c r="E2361" s="128"/>
      <c r="F2361" s="128"/>
      <c r="G2361" s="128"/>
      <c r="H2361" s="128"/>
      <c r="I2361" s="128"/>
      <c r="J2361" s="128"/>
      <c r="K2361" s="128"/>
      <c r="L2361" s="128"/>
      <c r="M2361" s="128"/>
      <c r="N2361" s="128"/>
      <c r="O2361" s="128"/>
      <c r="P2361" s="128"/>
      <c r="Q2361" s="128"/>
      <c r="R2361" s="128"/>
      <c r="S2361" s="128"/>
      <c r="T2361" s="128"/>
      <c r="U2361" s="128"/>
      <c r="Y2361" s="128"/>
      <c r="Z2361" s="161"/>
      <c r="AA2361" s="128"/>
      <c r="AB2361" s="128"/>
      <c r="AC2361" s="128"/>
      <c r="AD2361" s="128"/>
      <c r="AE2361" s="128"/>
      <c r="AF2361" s="128"/>
      <c r="AH2361" s="128"/>
      <c r="AI2361" s="162"/>
      <c r="AJ2361" s="128"/>
      <c r="AK2361" s="162"/>
      <c r="AL2361" s="162"/>
      <c r="AQ2361" s="128"/>
      <c r="AR2361" s="128"/>
      <c r="AS2361" s="128"/>
      <c r="AT2361" s="128"/>
      <c r="AU2361" s="128"/>
      <c r="AV2361" s="128"/>
    </row>
    <row r="2362" ht="16.5" customHeight="1">
      <c r="A2362" s="128"/>
      <c r="C2362" s="128"/>
      <c r="D2362" s="128"/>
      <c r="E2362" s="128"/>
      <c r="F2362" s="128"/>
      <c r="G2362" s="128"/>
      <c r="H2362" s="128"/>
      <c r="I2362" s="128"/>
      <c r="J2362" s="128"/>
      <c r="K2362" s="128"/>
      <c r="L2362" s="128"/>
      <c r="M2362" s="128"/>
      <c r="N2362" s="128"/>
      <c r="O2362" s="128"/>
      <c r="P2362" s="128"/>
      <c r="Q2362" s="128"/>
      <c r="R2362" s="128"/>
      <c r="S2362" s="128"/>
      <c r="T2362" s="128"/>
      <c r="U2362" s="128"/>
      <c r="Y2362" s="128"/>
      <c r="Z2362" s="161"/>
      <c r="AA2362" s="128"/>
      <c r="AB2362" s="128"/>
      <c r="AC2362" s="128"/>
      <c r="AD2362" s="128"/>
      <c r="AE2362" s="128"/>
      <c r="AF2362" s="128"/>
      <c r="AH2362" s="128"/>
      <c r="AI2362" s="162"/>
      <c r="AJ2362" s="128"/>
      <c r="AK2362" s="162"/>
      <c r="AL2362" s="162"/>
      <c r="AQ2362" s="128"/>
      <c r="AR2362" s="128"/>
      <c r="AS2362" s="128"/>
      <c r="AT2362" s="128"/>
      <c r="AU2362" s="128"/>
      <c r="AV2362" s="128"/>
    </row>
    <row r="2363" ht="16.5" customHeight="1">
      <c r="A2363" s="128"/>
      <c r="C2363" s="128"/>
      <c r="D2363" s="128"/>
      <c r="E2363" s="128"/>
      <c r="F2363" s="128"/>
      <c r="G2363" s="128"/>
      <c r="H2363" s="128"/>
      <c r="I2363" s="128"/>
      <c r="J2363" s="128"/>
      <c r="K2363" s="128"/>
      <c r="L2363" s="128"/>
      <c r="M2363" s="128"/>
      <c r="N2363" s="128"/>
      <c r="O2363" s="128"/>
      <c r="P2363" s="128"/>
      <c r="Q2363" s="128"/>
      <c r="R2363" s="128"/>
      <c r="S2363" s="128"/>
      <c r="T2363" s="128"/>
      <c r="U2363" s="128"/>
      <c r="Y2363" s="128"/>
      <c r="Z2363" s="161"/>
      <c r="AA2363" s="128"/>
      <c r="AB2363" s="128"/>
      <c r="AC2363" s="128"/>
      <c r="AD2363" s="128"/>
      <c r="AE2363" s="128"/>
      <c r="AH2363" s="128"/>
      <c r="AI2363" s="162"/>
      <c r="AJ2363" s="128"/>
      <c r="AK2363" s="162"/>
      <c r="AL2363" s="162"/>
      <c r="AQ2363" s="128"/>
      <c r="AR2363" s="128"/>
      <c r="AS2363" s="128"/>
      <c r="AT2363" s="128"/>
      <c r="AU2363" s="128"/>
      <c r="AV2363" s="128"/>
    </row>
    <row r="2364" ht="16.5" customHeight="1">
      <c r="A2364" s="128"/>
      <c r="C2364" s="128"/>
      <c r="D2364" s="128"/>
      <c r="E2364" s="128"/>
      <c r="F2364" s="128"/>
      <c r="G2364" s="128"/>
      <c r="H2364" s="128"/>
      <c r="I2364" s="128"/>
      <c r="J2364" s="128"/>
      <c r="K2364" s="128"/>
      <c r="L2364" s="128"/>
      <c r="M2364" s="128"/>
      <c r="N2364" s="128"/>
      <c r="O2364" s="128"/>
      <c r="P2364" s="128"/>
      <c r="Q2364" s="128"/>
      <c r="R2364" s="128"/>
      <c r="S2364" s="128"/>
      <c r="T2364" s="128"/>
      <c r="U2364" s="128"/>
      <c r="Y2364" s="128"/>
      <c r="Z2364" s="161"/>
      <c r="AA2364" s="128"/>
      <c r="AB2364" s="128"/>
      <c r="AC2364" s="128"/>
      <c r="AD2364" s="128"/>
      <c r="AE2364" s="128"/>
      <c r="AH2364" s="128"/>
      <c r="AI2364" s="162"/>
      <c r="AJ2364" s="128"/>
      <c r="AK2364" s="162"/>
      <c r="AL2364" s="162"/>
      <c r="AQ2364" s="128"/>
      <c r="AR2364" s="128"/>
      <c r="AS2364" s="128"/>
      <c r="AT2364" s="128"/>
      <c r="AU2364" s="128"/>
      <c r="AV2364" s="128"/>
    </row>
    <row r="2365" ht="16.5" customHeight="1">
      <c r="A2365" s="128"/>
      <c r="C2365" s="128"/>
      <c r="D2365" s="128"/>
      <c r="E2365" s="128"/>
      <c r="F2365" s="128"/>
      <c r="G2365" s="128"/>
      <c r="H2365" s="128"/>
      <c r="I2365" s="128"/>
      <c r="J2365" s="128"/>
      <c r="K2365" s="128"/>
      <c r="L2365" s="128"/>
      <c r="M2365" s="128"/>
      <c r="N2365" s="128"/>
      <c r="O2365" s="128"/>
      <c r="P2365" s="128"/>
      <c r="Q2365" s="128"/>
      <c r="R2365" s="128"/>
      <c r="S2365" s="128"/>
      <c r="T2365" s="128"/>
      <c r="U2365" s="128"/>
      <c r="Y2365" s="128"/>
      <c r="Z2365" s="161"/>
      <c r="AA2365" s="128"/>
      <c r="AB2365" s="128"/>
      <c r="AC2365" s="128"/>
      <c r="AD2365" s="128"/>
      <c r="AE2365" s="128"/>
      <c r="AF2365" s="128"/>
      <c r="AH2365" s="128"/>
      <c r="AI2365" s="162"/>
      <c r="AJ2365" s="128"/>
      <c r="AK2365" s="162"/>
      <c r="AL2365" s="162"/>
      <c r="AQ2365" s="128"/>
      <c r="AR2365" s="128"/>
      <c r="AS2365" s="128"/>
      <c r="AT2365" s="128"/>
      <c r="AU2365" s="128"/>
      <c r="AV2365" s="128"/>
    </row>
    <row r="2366" ht="16.5" customHeight="1">
      <c r="A2366" s="128"/>
      <c r="C2366" s="128"/>
      <c r="D2366" s="128"/>
      <c r="E2366" s="128"/>
      <c r="F2366" s="128"/>
      <c r="G2366" s="128"/>
      <c r="H2366" s="128"/>
      <c r="I2366" s="128"/>
      <c r="J2366" s="128"/>
      <c r="K2366" s="128"/>
      <c r="L2366" s="128"/>
      <c r="M2366" s="128"/>
      <c r="N2366" s="128"/>
      <c r="O2366" s="128"/>
      <c r="P2366" s="128"/>
      <c r="Q2366" s="128"/>
      <c r="R2366" s="128"/>
      <c r="S2366" s="128"/>
      <c r="T2366" s="128"/>
      <c r="U2366" s="128"/>
      <c r="Y2366" s="128"/>
      <c r="Z2366" s="161"/>
      <c r="AA2366" s="128"/>
      <c r="AB2366" s="128"/>
      <c r="AC2366" s="128"/>
      <c r="AD2366" s="128"/>
      <c r="AE2366" s="128"/>
      <c r="AH2366" s="128"/>
      <c r="AI2366" s="162"/>
      <c r="AJ2366" s="128"/>
      <c r="AK2366" s="162"/>
      <c r="AL2366" s="162"/>
      <c r="AQ2366" s="128"/>
      <c r="AR2366" s="128"/>
      <c r="AS2366" s="128"/>
      <c r="AT2366" s="128"/>
      <c r="AU2366" s="128"/>
      <c r="AV2366" s="128"/>
    </row>
    <row r="2367" ht="16.5" customHeight="1">
      <c r="A2367" s="128"/>
      <c r="C2367" s="128"/>
      <c r="D2367" s="128"/>
      <c r="E2367" s="128"/>
      <c r="F2367" s="128"/>
      <c r="G2367" s="128"/>
      <c r="H2367" s="128"/>
      <c r="I2367" s="128"/>
      <c r="J2367" s="128"/>
      <c r="K2367" s="128"/>
      <c r="L2367" s="128"/>
      <c r="M2367" s="128"/>
      <c r="N2367" s="128"/>
      <c r="O2367" s="128"/>
      <c r="P2367" s="128"/>
      <c r="Q2367" s="128"/>
      <c r="R2367" s="128"/>
      <c r="S2367" s="128"/>
      <c r="T2367" s="128"/>
      <c r="U2367" s="128"/>
      <c r="Y2367" s="128"/>
      <c r="Z2367" s="161"/>
      <c r="AA2367" s="128"/>
      <c r="AB2367" s="128"/>
      <c r="AC2367" s="128"/>
      <c r="AD2367" s="128"/>
      <c r="AE2367" s="128"/>
      <c r="AH2367" s="128"/>
      <c r="AI2367" s="162"/>
      <c r="AJ2367" s="128"/>
      <c r="AK2367" s="162"/>
      <c r="AL2367" s="162"/>
      <c r="AQ2367" s="128"/>
      <c r="AR2367" s="128"/>
      <c r="AS2367" s="128"/>
      <c r="AT2367" s="128"/>
      <c r="AU2367" s="128"/>
      <c r="AV2367" s="128"/>
    </row>
    <row r="2368" ht="16.5" customHeight="1">
      <c r="A2368" s="128"/>
      <c r="C2368" s="128"/>
      <c r="D2368" s="128"/>
      <c r="E2368" s="128"/>
      <c r="F2368" s="128"/>
      <c r="G2368" s="128"/>
      <c r="H2368" s="128"/>
      <c r="I2368" s="128"/>
      <c r="J2368" s="128"/>
      <c r="K2368" s="128"/>
      <c r="L2368" s="128"/>
      <c r="M2368" s="128"/>
      <c r="N2368" s="128"/>
      <c r="O2368" s="128"/>
      <c r="P2368" s="128"/>
      <c r="Q2368" s="128"/>
      <c r="R2368" s="128"/>
      <c r="S2368" s="128"/>
      <c r="T2368" s="128"/>
      <c r="U2368" s="128"/>
      <c r="Y2368" s="128"/>
      <c r="Z2368" s="161"/>
      <c r="AA2368" s="128"/>
      <c r="AB2368" s="128"/>
      <c r="AC2368" s="128"/>
      <c r="AD2368" s="128"/>
      <c r="AE2368" s="128"/>
      <c r="AH2368" s="128"/>
      <c r="AI2368" s="162"/>
      <c r="AJ2368" s="128"/>
      <c r="AK2368" s="162"/>
      <c r="AL2368" s="162"/>
      <c r="AQ2368" s="128"/>
      <c r="AR2368" s="128"/>
      <c r="AS2368" s="128"/>
      <c r="AT2368" s="128"/>
      <c r="AU2368" s="128"/>
      <c r="AV2368" s="128"/>
    </row>
    <row r="2369" ht="16.5" customHeight="1">
      <c r="A2369" s="128"/>
      <c r="C2369" s="128"/>
      <c r="D2369" s="128"/>
      <c r="E2369" s="128"/>
      <c r="F2369" s="128"/>
      <c r="G2369" s="128"/>
      <c r="H2369" s="128"/>
      <c r="I2369" s="128"/>
      <c r="J2369" s="128"/>
      <c r="K2369" s="128"/>
      <c r="L2369" s="128"/>
      <c r="M2369" s="128"/>
      <c r="N2369" s="128"/>
      <c r="O2369" s="128"/>
      <c r="P2369" s="128"/>
      <c r="Q2369" s="128"/>
      <c r="R2369" s="128"/>
      <c r="S2369" s="128"/>
      <c r="T2369" s="128"/>
      <c r="U2369" s="128"/>
      <c r="Y2369" s="128"/>
      <c r="Z2369" s="161"/>
      <c r="AA2369" s="128"/>
      <c r="AB2369" s="128"/>
      <c r="AC2369" s="128"/>
      <c r="AD2369" s="128"/>
      <c r="AE2369" s="128"/>
      <c r="AH2369" s="128"/>
      <c r="AI2369" s="162"/>
      <c r="AJ2369" s="128"/>
      <c r="AK2369" s="162"/>
      <c r="AL2369" s="162"/>
      <c r="AQ2369" s="128"/>
      <c r="AR2369" s="128"/>
      <c r="AS2369" s="128"/>
      <c r="AT2369" s="128"/>
      <c r="AU2369" s="128"/>
      <c r="AV2369" s="128"/>
    </row>
    <row r="2370" ht="16.5" customHeight="1">
      <c r="A2370" s="128"/>
      <c r="C2370" s="128"/>
      <c r="D2370" s="128"/>
      <c r="E2370" s="128"/>
      <c r="F2370" s="128"/>
      <c r="G2370" s="128"/>
      <c r="H2370" s="128"/>
      <c r="I2370" s="128"/>
      <c r="J2370" s="128"/>
      <c r="K2370" s="128"/>
      <c r="L2370" s="128"/>
      <c r="M2370" s="128"/>
      <c r="N2370" s="128"/>
      <c r="O2370" s="128"/>
      <c r="P2370" s="128"/>
      <c r="Q2370" s="128"/>
      <c r="R2370" s="128"/>
      <c r="S2370" s="128"/>
      <c r="T2370" s="128"/>
      <c r="U2370" s="128"/>
      <c r="Y2370" s="128"/>
      <c r="Z2370" s="161"/>
      <c r="AA2370" s="128"/>
      <c r="AB2370" s="128"/>
      <c r="AC2370" s="128"/>
      <c r="AD2370" s="128"/>
      <c r="AE2370" s="128"/>
      <c r="AH2370" s="128"/>
      <c r="AI2370" s="162"/>
      <c r="AJ2370" s="128"/>
      <c r="AK2370" s="162"/>
      <c r="AL2370" s="162"/>
      <c r="AQ2370" s="128"/>
      <c r="AR2370" s="128"/>
      <c r="AS2370" s="128"/>
      <c r="AT2370" s="128"/>
      <c r="AU2370" s="128"/>
      <c r="AV2370" s="128"/>
    </row>
    <row r="2371" ht="16.5" customHeight="1">
      <c r="A2371" s="128"/>
      <c r="C2371" s="128"/>
      <c r="D2371" s="128"/>
      <c r="E2371" s="128"/>
      <c r="F2371" s="128"/>
      <c r="G2371" s="128"/>
      <c r="H2371" s="128"/>
      <c r="I2371" s="128"/>
      <c r="J2371" s="128"/>
      <c r="K2371" s="128"/>
      <c r="L2371" s="128"/>
      <c r="M2371" s="128"/>
      <c r="N2371" s="128"/>
      <c r="O2371" s="128"/>
      <c r="P2371" s="128"/>
      <c r="Q2371" s="128"/>
      <c r="R2371" s="128"/>
      <c r="S2371" s="128"/>
      <c r="T2371" s="128"/>
      <c r="U2371" s="128"/>
      <c r="Y2371" s="128"/>
      <c r="Z2371" s="161"/>
      <c r="AA2371" s="128"/>
      <c r="AB2371" s="128"/>
      <c r="AC2371" s="128"/>
      <c r="AD2371" s="128"/>
      <c r="AE2371" s="128"/>
      <c r="AH2371" s="128"/>
      <c r="AI2371" s="162"/>
      <c r="AJ2371" s="128"/>
      <c r="AK2371" s="162"/>
      <c r="AL2371" s="162"/>
      <c r="AQ2371" s="128"/>
      <c r="AR2371" s="128"/>
      <c r="AS2371" s="128"/>
      <c r="AT2371" s="128"/>
      <c r="AU2371" s="128"/>
      <c r="AV2371" s="128"/>
    </row>
    <row r="2372" ht="16.5" customHeight="1">
      <c r="A2372" s="128"/>
      <c r="C2372" s="128"/>
      <c r="D2372" s="128"/>
      <c r="E2372" s="128"/>
      <c r="F2372" s="128"/>
      <c r="G2372" s="128"/>
      <c r="H2372" s="128"/>
      <c r="I2372" s="128"/>
      <c r="J2372" s="128"/>
      <c r="K2372" s="128"/>
      <c r="L2372" s="128"/>
      <c r="M2372" s="128"/>
      <c r="N2372" s="128"/>
      <c r="O2372" s="128"/>
      <c r="P2372" s="128"/>
      <c r="Q2372" s="128"/>
      <c r="R2372" s="128"/>
      <c r="S2372" s="128"/>
      <c r="T2372" s="128"/>
      <c r="U2372" s="128"/>
      <c r="Y2372" s="128"/>
      <c r="Z2372" s="161"/>
      <c r="AA2372" s="128"/>
      <c r="AB2372" s="128"/>
      <c r="AC2372" s="128"/>
      <c r="AD2372" s="128"/>
      <c r="AE2372" s="128"/>
      <c r="AH2372" s="128"/>
      <c r="AI2372" s="162"/>
      <c r="AJ2372" s="128"/>
      <c r="AK2372" s="162"/>
      <c r="AL2372" s="162"/>
      <c r="AQ2372" s="128"/>
      <c r="AR2372" s="128"/>
      <c r="AS2372" s="128"/>
      <c r="AT2372" s="128"/>
      <c r="AU2372" s="128"/>
      <c r="AV2372" s="128"/>
    </row>
    <row r="2373" ht="16.5" customHeight="1">
      <c r="A2373" s="128"/>
      <c r="C2373" s="128"/>
      <c r="D2373" s="128"/>
      <c r="E2373" s="128"/>
      <c r="F2373" s="128"/>
      <c r="G2373" s="128"/>
      <c r="H2373" s="128"/>
      <c r="I2373" s="128"/>
      <c r="J2373" s="128"/>
      <c r="K2373" s="128"/>
      <c r="L2373" s="128"/>
      <c r="M2373" s="128"/>
      <c r="N2373" s="128"/>
      <c r="O2373" s="128"/>
      <c r="P2373" s="128"/>
      <c r="Q2373" s="128"/>
      <c r="R2373" s="128"/>
      <c r="S2373" s="128"/>
      <c r="T2373" s="128"/>
      <c r="U2373" s="128"/>
      <c r="Y2373" s="128"/>
      <c r="Z2373" s="161"/>
      <c r="AA2373" s="128"/>
      <c r="AB2373" s="128"/>
      <c r="AC2373" s="128"/>
      <c r="AD2373" s="128"/>
      <c r="AE2373" s="128"/>
      <c r="AH2373" s="128"/>
      <c r="AI2373" s="162"/>
      <c r="AJ2373" s="128"/>
      <c r="AK2373" s="162"/>
      <c r="AL2373" s="162"/>
      <c r="AQ2373" s="128"/>
      <c r="AR2373" s="128"/>
      <c r="AS2373" s="128"/>
      <c r="AT2373" s="128"/>
      <c r="AU2373" s="128"/>
      <c r="AV2373" s="128"/>
    </row>
    <row r="2374" ht="16.5" customHeight="1">
      <c r="A2374" s="128"/>
      <c r="C2374" s="128"/>
      <c r="D2374" s="128"/>
      <c r="E2374" s="128"/>
      <c r="F2374" s="128"/>
      <c r="G2374" s="128"/>
      <c r="H2374" s="128"/>
      <c r="I2374" s="128"/>
      <c r="J2374" s="128"/>
      <c r="K2374" s="128"/>
      <c r="L2374" s="128"/>
      <c r="M2374" s="128"/>
      <c r="N2374" s="128"/>
      <c r="O2374" s="128"/>
      <c r="P2374" s="128"/>
      <c r="Q2374" s="128"/>
      <c r="R2374" s="128"/>
      <c r="S2374" s="128"/>
      <c r="T2374" s="128"/>
      <c r="U2374" s="128"/>
      <c r="Y2374" s="128"/>
      <c r="Z2374" s="161"/>
      <c r="AA2374" s="128"/>
      <c r="AB2374" s="128"/>
      <c r="AC2374" s="128"/>
      <c r="AD2374" s="128"/>
      <c r="AE2374" s="128"/>
      <c r="AH2374" s="128"/>
      <c r="AI2374" s="162"/>
      <c r="AJ2374" s="128"/>
      <c r="AK2374" s="162"/>
      <c r="AL2374" s="162"/>
      <c r="AQ2374" s="128"/>
      <c r="AR2374" s="128"/>
      <c r="AS2374" s="128"/>
      <c r="AT2374" s="128"/>
      <c r="AU2374" s="128"/>
      <c r="AV2374" s="128"/>
    </row>
    <row r="2375" ht="16.5" customHeight="1">
      <c r="A2375" s="128"/>
      <c r="C2375" s="128"/>
      <c r="D2375" s="128"/>
      <c r="E2375" s="128"/>
      <c r="F2375" s="128"/>
      <c r="G2375" s="128"/>
      <c r="H2375" s="128"/>
      <c r="I2375" s="128"/>
      <c r="J2375" s="128"/>
      <c r="K2375" s="128"/>
      <c r="L2375" s="128"/>
      <c r="M2375" s="128"/>
      <c r="N2375" s="128"/>
      <c r="O2375" s="128"/>
      <c r="P2375" s="128"/>
      <c r="Q2375" s="128"/>
      <c r="R2375" s="128"/>
      <c r="S2375" s="128"/>
      <c r="T2375" s="128"/>
      <c r="U2375" s="128"/>
      <c r="Y2375" s="128"/>
      <c r="Z2375" s="161"/>
      <c r="AA2375" s="128"/>
      <c r="AB2375" s="128"/>
      <c r="AC2375" s="128"/>
      <c r="AD2375" s="128"/>
      <c r="AE2375" s="128"/>
      <c r="AH2375" s="128"/>
      <c r="AI2375" s="162"/>
      <c r="AJ2375" s="128"/>
      <c r="AK2375" s="162"/>
      <c r="AL2375" s="162"/>
      <c r="AQ2375" s="128"/>
      <c r="AR2375" s="128"/>
      <c r="AS2375" s="128"/>
      <c r="AT2375" s="128"/>
      <c r="AU2375" s="128"/>
      <c r="AV2375" s="128"/>
    </row>
    <row r="2376" ht="16.5" customHeight="1">
      <c r="A2376" s="128"/>
      <c r="C2376" s="128"/>
      <c r="D2376" s="128"/>
      <c r="E2376" s="128"/>
      <c r="F2376" s="128"/>
      <c r="G2376" s="128"/>
      <c r="H2376" s="128"/>
      <c r="I2376" s="128"/>
      <c r="J2376" s="128"/>
      <c r="K2376" s="128"/>
      <c r="L2376" s="128"/>
      <c r="M2376" s="128"/>
      <c r="N2376" s="128"/>
      <c r="O2376" s="128"/>
      <c r="P2376" s="128"/>
      <c r="Q2376" s="128"/>
      <c r="R2376" s="128"/>
      <c r="S2376" s="128"/>
      <c r="T2376" s="128"/>
      <c r="U2376" s="128"/>
      <c r="Y2376" s="128"/>
      <c r="Z2376" s="161"/>
      <c r="AA2376" s="128"/>
      <c r="AB2376" s="128"/>
      <c r="AC2376" s="128"/>
      <c r="AD2376" s="128"/>
      <c r="AE2376" s="128"/>
      <c r="AH2376" s="128"/>
      <c r="AI2376" s="162"/>
      <c r="AJ2376" s="128"/>
      <c r="AK2376" s="162"/>
      <c r="AL2376" s="162"/>
      <c r="AQ2376" s="128"/>
      <c r="AR2376" s="128"/>
      <c r="AS2376" s="128"/>
      <c r="AT2376" s="128"/>
      <c r="AU2376" s="128"/>
      <c r="AV2376" s="128"/>
    </row>
    <row r="2377" ht="16.5" customHeight="1">
      <c r="A2377" s="128"/>
      <c r="C2377" s="128"/>
      <c r="D2377" s="128"/>
      <c r="E2377" s="128"/>
      <c r="F2377" s="128"/>
      <c r="G2377" s="128"/>
      <c r="H2377" s="128"/>
      <c r="I2377" s="128"/>
      <c r="J2377" s="128"/>
      <c r="K2377" s="128"/>
      <c r="L2377" s="128"/>
      <c r="M2377" s="128"/>
      <c r="N2377" s="128"/>
      <c r="O2377" s="128"/>
      <c r="P2377" s="128"/>
      <c r="Q2377" s="128"/>
      <c r="R2377" s="128"/>
      <c r="S2377" s="128"/>
      <c r="T2377" s="128"/>
      <c r="U2377" s="128"/>
      <c r="Y2377" s="128"/>
      <c r="Z2377" s="161"/>
      <c r="AA2377" s="128"/>
      <c r="AB2377" s="128"/>
      <c r="AC2377" s="128"/>
      <c r="AD2377" s="128"/>
      <c r="AE2377" s="128"/>
      <c r="AH2377" s="128"/>
      <c r="AI2377" s="162"/>
      <c r="AJ2377" s="128"/>
      <c r="AK2377" s="162"/>
      <c r="AL2377" s="162"/>
      <c r="AQ2377" s="128"/>
      <c r="AR2377" s="128"/>
      <c r="AS2377" s="128"/>
      <c r="AT2377" s="128"/>
      <c r="AU2377" s="128"/>
      <c r="AV2377" s="128"/>
    </row>
    <row r="2378" ht="16.5" customHeight="1">
      <c r="A2378" s="128"/>
      <c r="C2378" s="128"/>
      <c r="D2378" s="128"/>
      <c r="E2378" s="128"/>
      <c r="F2378" s="128"/>
      <c r="G2378" s="128"/>
      <c r="H2378" s="128"/>
      <c r="I2378" s="128"/>
      <c r="J2378" s="128"/>
      <c r="K2378" s="128"/>
      <c r="L2378" s="128"/>
      <c r="M2378" s="128"/>
      <c r="N2378" s="128"/>
      <c r="O2378" s="128"/>
      <c r="P2378" s="128"/>
      <c r="Q2378" s="128"/>
      <c r="R2378" s="128"/>
      <c r="S2378" s="128"/>
      <c r="T2378" s="128"/>
      <c r="U2378" s="128"/>
      <c r="V2378" s="128"/>
      <c r="W2378" s="128"/>
      <c r="X2378" s="128"/>
      <c r="Y2378" s="128"/>
      <c r="Z2378" s="161"/>
      <c r="AA2378" s="128"/>
      <c r="AB2378" s="128"/>
      <c r="AC2378" s="128"/>
      <c r="AD2378" s="128"/>
      <c r="AE2378" s="128"/>
      <c r="AF2378" s="128"/>
      <c r="AH2378" s="128"/>
      <c r="AI2378" s="162"/>
      <c r="AJ2378" s="128"/>
      <c r="AK2378" s="162"/>
      <c r="AL2378" s="162"/>
      <c r="AQ2378" s="128"/>
      <c r="AR2378" s="128"/>
      <c r="AS2378" s="128"/>
      <c r="AT2378" s="128"/>
      <c r="AU2378" s="128"/>
      <c r="AV2378" s="128"/>
    </row>
    <row r="2379" ht="16.5" customHeight="1">
      <c r="A2379" s="128"/>
      <c r="C2379" s="128"/>
      <c r="D2379" s="128"/>
      <c r="E2379" s="128"/>
      <c r="F2379" s="128"/>
      <c r="G2379" s="128"/>
      <c r="H2379" s="128"/>
      <c r="I2379" s="128"/>
      <c r="J2379" s="128"/>
      <c r="K2379" s="128"/>
      <c r="L2379" s="128"/>
      <c r="M2379" s="128"/>
      <c r="N2379" s="128"/>
      <c r="O2379" s="128"/>
      <c r="P2379" s="128"/>
      <c r="Q2379" s="128"/>
      <c r="R2379" s="128"/>
      <c r="S2379" s="128"/>
      <c r="T2379" s="128"/>
      <c r="U2379" s="128"/>
      <c r="V2379" s="164"/>
      <c r="W2379" s="164"/>
      <c r="X2379" s="164"/>
      <c r="Y2379" s="128"/>
      <c r="Z2379" s="161"/>
      <c r="AA2379" s="128"/>
      <c r="AB2379" s="128"/>
      <c r="AC2379" s="128"/>
      <c r="AD2379" s="128"/>
      <c r="AE2379" s="128"/>
      <c r="AF2379" s="164"/>
      <c r="AH2379" s="128"/>
      <c r="AI2379" s="162"/>
      <c r="AJ2379" s="162"/>
      <c r="AK2379" s="162"/>
      <c r="AL2379" s="162"/>
      <c r="AQ2379" s="128"/>
      <c r="AR2379" s="128"/>
      <c r="AS2379" s="128"/>
      <c r="AT2379" s="128"/>
      <c r="AU2379" s="128"/>
      <c r="AV2379" s="128"/>
    </row>
    <row r="2380" ht="16.5" customHeight="1">
      <c r="A2380" s="128"/>
      <c r="C2380" s="128"/>
      <c r="D2380" s="128"/>
      <c r="E2380" s="128"/>
      <c r="F2380" s="128"/>
      <c r="G2380" s="128"/>
      <c r="H2380" s="128"/>
      <c r="I2380" s="128"/>
      <c r="J2380" s="128"/>
      <c r="K2380" s="128"/>
      <c r="L2380" s="128"/>
      <c r="M2380" s="128"/>
      <c r="N2380" s="128"/>
      <c r="O2380" s="128"/>
      <c r="P2380" s="128"/>
      <c r="Q2380" s="128"/>
      <c r="R2380" s="128"/>
      <c r="S2380" s="128"/>
      <c r="T2380" s="128"/>
      <c r="U2380" s="128"/>
      <c r="Y2380" s="128"/>
      <c r="Z2380" s="161"/>
      <c r="AA2380" s="128"/>
      <c r="AB2380" s="128"/>
      <c r="AC2380" s="128"/>
      <c r="AD2380" s="128"/>
      <c r="AE2380" s="128"/>
      <c r="AH2380" s="128"/>
      <c r="AI2380" s="162"/>
      <c r="AJ2380" s="162"/>
      <c r="AK2380" s="162"/>
      <c r="AL2380" s="162"/>
      <c r="AQ2380" s="128"/>
      <c r="AR2380" s="128"/>
      <c r="AS2380" s="128"/>
      <c r="AT2380" s="128"/>
      <c r="AU2380" s="128"/>
      <c r="AV2380" s="128"/>
    </row>
    <row r="2381" ht="16.5" customHeight="1">
      <c r="A2381" s="128"/>
      <c r="C2381" s="128"/>
      <c r="D2381" s="128"/>
      <c r="E2381" s="128"/>
      <c r="F2381" s="128"/>
      <c r="G2381" s="128"/>
      <c r="H2381" s="128"/>
      <c r="I2381" s="128"/>
      <c r="J2381" s="128"/>
      <c r="K2381" s="128"/>
      <c r="L2381" s="128"/>
      <c r="M2381" s="128"/>
      <c r="N2381" s="128"/>
      <c r="O2381" s="128"/>
      <c r="P2381" s="128"/>
      <c r="Q2381" s="128"/>
      <c r="R2381" s="128"/>
      <c r="S2381" s="128"/>
      <c r="T2381" s="128"/>
      <c r="U2381" s="128"/>
      <c r="Y2381" s="128"/>
      <c r="Z2381" s="161"/>
      <c r="AA2381" s="128"/>
      <c r="AB2381" s="128"/>
      <c r="AC2381" s="128"/>
      <c r="AD2381" s="128"/>
      <c r="AE2381" s="128"/>
      <c r="AH2381" s="128"/>
      <c r="AI2381" s="162"/>
      <c r="AJ2381" s="162"/>
      <c r="AK2381" s="162"/>
      <c r="AL2381" s="162"/>
      <c r="AQ2381" s="128"/>
      <c r="AR2381" s="128"/>
      <c r="AS2381" s="128"/>
      <c r="AT2381" s="128"/>
      <c r="AU2381" s="128"/>
      <c r="AV2381" s="128"/>
    </row>
    <row r="2382" ht="16.5" customHeight="1">
      <c r="C2382" s="128"/>
      <c r="D2382" s="128"/>
      <c r="E2382" s="128"/>
      <c r="F2382" s="128"/>
      <c r="G2382" s="128"/>
      <c r="H2382" s="128"/>
      <c r="I2382" s="128"/>
      <c r="J2382" s="128"/>
      <c r="K2382" s="128"/>
      <c r="L2382" s="128"/>
      <c r="M2382" s="128"/>
      <c r="N2382" s="128"/>
      <c r="O2382" s="128"/>
      <c r="P2382" s="128"/>
      <c r="Q2382" s="128"/>
      <c r="R2382" s="128"/>
      <c r="S2382" s="128"/>
      <c r="T2382" s="128"/>
      <c r="U2382" s="128"/>
      <c r="Z2382" s="161"/>
      <c r="AH2382" s="128"/>
      <c r="AI2382" s="162"/>
      <c r="AJ2382" s="162"/>
      <c r="AK2382" s="162"/>
      <c r="AL2382" s="162"/>
      <c r="AQ2382" s="128"/>
      <c r="AR2382" s="128"/>
      <c r="AS2382" s="128"/>
      <c r="AT2382" s="128"/>
      <c r="AU2382" s="128"/>
      <c r="AV2382" s="128"/>
    </row>
    <row r="2383" ht="16.5" customHeight="1">
      <c r="C2383" s="128"/>
      <c r="D2383" s="128"/>
      <c r="E2383" s="128"/>
      <c r="F2383" s="128"/>
      <c r="G2383" s="128"/>
      <c r="H2383" s="128"/>
      <c r="I2383" s="128"/>
      <c r="J2383" s="128"/>
      <c r="K2383" s="128"/>
      <c r="L2383" s="128"/>
      <c r="M2383" s="128"/>
      <c r="N2383" s="128"/>
      <c r="O2383" s="128"/>
      <c r="P2383" s="128"/>
      <c r="Q2383" s="128"/>
      <c r="R2383" s="128"/>
      <c r="S2383" s="128"/>
      <c r="T2383" s="128"/>
      <c r="U2383" s="128"/>
      <c r="Z2383" s="161"/>
      <c r="AH2383" s="128"/>
      <c r="AI2383" s="162"/>
      <c r="AJ2383" s="162"/>
      <c r="AK2383" s="162"/>
      <c r="AL2383" s="162"/>
      <c r="AQ2383" s="128"/>
      <c r="AR2383" s="128"/>
      <c r="AS2383" s="128"/>
      <c r="AT2383" s="128"/>
      <c r="AU2383" s="128"/>
      <c r="AV2383" s="128"/>
    </row>
    <row r="2384" ht="16.5" customHeight="1">
      <c r="A2384" s="128"/>
      <c r="B2384" s="128"/>
      <c r="C2384" s="128"/>
      <c r="D2384" s="128"/>
      <c r="E2384" s="128"/>
      <c r="F2384" s="128"/>
      <c r="G2384" s="128"/>
      <c r="H2384" s="128"/>
      <c r="I2384" s="128"/>
      <c r="J2384" s="128"/>
      <c r="K2384" s="128"/>
      <c r="L2384" s="128"/>
      <c r="M2384" s="128"/>
      <c r="N2384" s="128"/>
      <c r="O2384" s="128"/>
      <c r="P2384" s="128"/>
      <c r="Q2384" s="128"/>
      <c r="R2384" s="128"/>
      <c r="S2384" s="128"/>
      <c r="T2384" s="128"/>
      <c r="U2384" s="128"/>
      <c r="V2384" s="128"/>
      <c r="W2384" s="128"/>
      <c r="Y2384" s="128"/>
      <c r="Z2384" s="161"/>
      <c r="AA2384" s="128"/>
      <c r="AC2384" s="128"/>
      <c r="AE2384" s="128"/>
      <c r="AF2384" s="128"/>
      <c r="AH2384" s="128"/>
      <c r="AI2384" s="162"/>
      <c r="AJ2384" s="162"/>
      <c r="AK2384" s="128"/>
      <c r="AL2384" s="128"/>
      <c r="AM2384" s="128"/>
      <c r="AN2384" s="128"/>
      <c r="AO2384" s="120"/>
      <c r="AQ2384" s="128"/>
      <c r="AR2384" s="128"/>
      <c r="AS2384" s="128"/>
      <c r="AT2384" s="128"/>
      <c r="AU2384" s="128"/>
      <c r="AV2384" s="128"/>
    </row>
    <row r="2385" ht="16.5" customHeight="1">
      <c r="A2385" s="128"/>
      <c r="B2385" s="128"/>
      <c r="C2385" s="128"/>
      <c r="D2385" s="128"/>
      <c r="E2385" s="128"/>
      <c r="F2385" s="128"/>
      <c r="G2385" s="128"/>
      <c r="H2385" s="128"/>
      <c r="I2385" s="128"/>
      <c r="J2385" s="128"/>
      <c r="K2385" s="128"/>
      <c r="L2385" s="128"/>
      <c r="M2385" s="128"/>
      <c r="N2385" s="128"/>
      <c r="O2385" s="128"/>
      <c r="P2385" s="128"/>
      <c r="Q2385" s="128"/>
      <c r="R2385" s="128"/>
      <c r="S2385" s="128"/>
      <c r="T2385" s="128"/>
      <c r="U2385" s="128"/>
      <c r="V2385" s="128"/>
      <c r="W2385" s="128"/>
      <c r="Y2385" s="128"/>
      <c r="Z2385" s="161"/>
      <c r="AA2385" s="128"/>
      <c r="AC2385" s="128"/>
      <c r="AE2385" s="128"/>
      <c r="AF2385" s="128"/>
      <c r="AH2385" s="128"/>
      <c r="AI2385" s="162"/>
      <c r="AJ2385" s="162"/>
      <c r="AK2385" s="128"/>
      <c r="AL2385" s="128"/>
      <c r="AM2385" s="128"/>
      <c r="AN2385" s="128"/>
      <c r="AO2385" s="120"/>
      <c r="AQ2385" s="128"/>
      <c r="AR2385" s="128"/>
      <c r="AS2385" s="128"/>
      <c r="AT2385" s="128"/>
      <c r="AU2385" s="128"/>
      <c r="AV2385" s="128"/>
    </row>
    <row r="2386" ht="16.5" customHeight="1">
      <c r="A2386" s="128"/>
      <c r="B2386" s="128"/>
      <c r="C2386" s="128"/>
      <c r="D2386" s="128"/>
      <c r="E2386" s="128"/>
      <c r="F2386" s="128"/>
      <c r="G2386" s="128"/>
      <c r="H2386" s="128"/>
      <c r="I2386" s="128"/>
      <c r="J2386" s="128"/>
      <c r="K2386" s="128"/>
      <c r="L2386" s="128"/>
      <c r="M2386" s="128"/>
      <c r="N2386" s="128"/>
      <c r="O2386" s="128"/>
      <c r="P2386" s="128"/>
      <c r="Q2386" s="128"/>
      <c r="R2386" s="128"/>
      <c r="S2386" s="128"/>
      <c r="T2386" s="128"/>
      <c r="U2386" s="128"/>
      <c r="V2386" s="128"/>
      <c r="W2386" s="128"/>
      <c r="Y2386" s="128"/>
      <c r="Z2386" s="161"/>
      <c r="AA2386" s="128"/>
      <c r="AC2386" s="128"/>
      <c r="AE2386" s="128"/>
      <c r="AF2386" s="128"/>
      <c r="AH2386" s="128"/>
      <c r="AI2386" s="162"/>
      <c r="AJ2386" s="162"/>
      <c r="AK2386" s="128"/>
      <c r="AL2386" s="128"/>
      <c r="AM2386" s="128"/>
      <c r="AN2386" s="128"/>
      <c r="AO2386" s="120"/>
      <c r="AQ2386" s="128"/>
      <c r="AR2386" s="128"/>
      <c r="AS2386" s="128"/>
      <c r="AT2386" s="128"/>
      <c r="AU2386" s="128"/>
      <c r="AV2386" s="128"/>
    </row>
    <row r="2387" ht="16.5" customHeight="1">
      <c r="A2387" s="128"/>
      <c r="B2387" s="128"/>
      <c r="C2387" s="128"/>
      <c r="D2387" s="128"/>
      <c r="E2387" s="128"/>
      <c r="F2387" s="128"/>
      <c r="G2387" s="128"/>
      <c r="H2387" s="128"/>
      <c r="I2387" s="128"/>
      <c r="J2387" s="128"/>
      <c r="K2387" s="128"/>
      <c r="L2387" s="128"/>
      <c r="M2387" s="128"/>
      <c r="N2387" s="128"/>
      <c r="O2387" s="128"/>
      <c r="P2387" s="128"/>
      <c r="Q2387" s="128"/>
      <c r="R2387" s="128"/>
      <c r="S2387" s="128"/>
      <c r="T2387" s="128"/>
      <c r="U2387" s="128"/>
      <c r="V2387" s="128"/>
      <c r="W2387" s="128"/>
      <c r="Y2387" s="128"/>
      <c r="Z2387" s="161"/>
      <c r="AA2387" s="128"/>
      <c r="AC2387" s="128"/>
      <c r="AE2387" s="128"/>
      <c r="AF2387" s="128"/>
      <c r="AH2387" s="128"/>
      <c r="AI2387" s="162"/>
      <c r="AJ2387" s="162"/>
      <c r="AK2387" s="128"/>
      <c r="AL2387" s="128"/>
      <c r="AM2387" s="128"/>
      <c r="AN2387" s="128"/>
      <c r="AO2387" s="120"/>
      <c r="AQ2387" s="128"/>
      <c r="AR2387" s="128"/>
      <c r="AS2387" s="128"/>
      <c r="AT2387" s="128"/>
      <c r="AU2387" s="128"/>
      <c r="AV2387" s="128"/>
    </row>
    <row r="2388" ht="16.5" customHeight="1">
      <c r="A2388" s="128"/>
      <c r="B2388" s="128"/>
      <c r="C2388" s="128"/>
      <c r="D2388" s="128"/>
      <c r="E2388" s="128"/>
      <c r="F2388" s="128"/>
      <c r="G2388" s="128"/>
      <c r="H2388" s="128"/>
      <c r="I2388" s="128"/>
      <c r="J2388" s="128"/>
      <c r="K2388" s="128"/>
      <c r="L2388" s="128"/>
      <c r="M2388" s="128"/>
      <c r="N2388" s="128"/>
      <c r="O2388" s="128"/>
      <c r="P2388" s="128"/>
      <c r="Q2388" s="128"/>
      <c r="R2388" s="128"/>
      <c r="S2388" s="128"/>
      <c r="T2388" s="128"/>
      <c r="U2388" s="128"/>
      <c r="V2388" s="128"/>
      <c r="W2388" s="128"/>
      <c r="Y2388" s="128"/>
      <c r="Z2388" s="161"/>
      <c r="AA2388" s="128"/>
      <c r="AC2388" s="128"/>
      <c r="AE2388" s="128"/>
      <c r="AF2388" s="128"/>
      <c r="AH2388" s="128"/>
      <c r="AI2388" s="162"/>
      <c r="AJ2388" s="162"/>
      <c r="AK2388" s="128"/>
      <c r="AL2388" s="128"/>
      <c r="AM2388" s="128"/>
      <c r="AN2388" s="128"/>
      <c r="AO2388" s="120"/>
      <c r="AQ2388" s="128"/>
      <c r="AR2388" s="128"/>
      <c r="AS2388" s="128"/>
      <c r="AT2388" s="128"/>
      <c r="AU2388" s="128"/>
      <c r="AV2388" s="128"/>
    </row>
    <row r="2389" ht="16.5" customHeight="1">
      <c r="A2389" s="128"/>
      <c r="B2389" s="128"/>
      <c r="C2389" s="128"/>
      <c r="D2389" s="128"/>
      <c r="E2389" s="128"/>
      <c r="F2389" s="128"/>
      <c r="G2389" s="128"/>
      <c r="H2389" s="128"/>
      <c r="I2389" s="128"/>
      <c r="J2389" s="128"/>
      <c r="K2389" s="128"/>
      <c r="L2389" s="128"/>
      <c r="M2389" s="128"/>
      <c r="N2389" s="128"/>
      <c r="O2389" s="128"/>
      <c r="P2389" s="128"/>
      <c r="Q2389" s="128"/>
      <c r="R2389" s="128"/>
      <c r="S2389" s="128"/>
      <c r="T2389" s="128"/>
      <c r="U2389" s="128"/>
      <c r="V2389" s="128"/>
      <c r="W2389" s="128"/>
      <c r="Y2389" s="128"/>
      <c r="Z2389" s="161"/>
      <c r="AA2389" s="128"/>
      <c r="AC2389" s="128"/>
      <c r="AE2389" s="128"/>
      <c r="AF2389" s="128"/>
      <c r="AH2389" s="128"/>
      <c r="AI2389" s="162"/>
      <c r="AJ2389" s="162"/>
      <c r="AK2389" s="128"/>
      <c r="AL2389" s="128"/>
      <c r="AM2389" s="128"/>
      <c r="AN2389" s="128"/>
      <c r="AO2389" s="120"/>
      <c r="AQ2389" s="128"/>
      <c r="AR2389" s="128"/>
      <c r="AS2389" s="128"/>
      <c r="AT2389" s="128"/>
      <c r="AU2389" s="128"/>
      <c r="AV2389" s="128"/>
    </row>
    <row r="2390" ht="16.5" customHeight="1">
      <c r="A2390" s="128"/>
      <c r="B2390" s="128"/>
      <c r="C2390" s="128"/>
      <c r="D2390" s="128"/>
      <c r="E2390" s="128"/>
      <c r="F2390" s="128"/>
      <c r="G2390" s="128"/>
      <c r="H2390" s="128"/>
      <c r="I2390" s="128"/>
      <c r="J2390" s="128"/>
      <c r="K2390" s="128"/>
      <c r="L2390" s="128"/>
      <c r="M2390" s="128"/>
      <c r="N2390" s="128"/>
      <c r="O2390" s="128"/>
      <c r="P2390" s="128"/>
      <c r="Q2390" s="128"/>
      <c r="R2390" s="128"/>
      <c r="S2390" s="128"/>
      <c r="T2390" s="128"/>
      <c r="U2390" s="128"/>
      <c r="V2390" s="128"/>
      <c r="W2390" s="128"/>
      <c r="Y2390" s="128"/>
      <c r="Z2390" s="161"/>
      <c r="AA2390" s="128"/>
      <c r="AC2390" s="128"/>
      <c r="AE2390" s="128"/>
      <c r="AF2390" s="128"/>
      <c r="AH2390" s="128"/>
      <c r="AI2390" s="162"/>
      <c r="AJ2390" s="162"/>
      <c r="AK2390" s="128"/>
      <c r="AL2390" s="128"/>
      <c r="AM2390" s="128"/>
      <c r="AN2390" s="128"/>
      <c r="AO2390" s="120"/>
      <c r="AQ2390" s="128"/>
      <c r="AR2390" s="128"/>
      <c r="AS2390" s="128"/>
      <c r="AT2390" s="128"/>
      <c r="AU2390" s="128"/>
      <c r="AV2390" s="128"/>
    </row>
    <row r="2391" ht="16.5" customHeight="1">
      <c r="A2391" s="128"/>
      <c r="B2391" s="128"/>
      <c r="C2391" s="128"/>
      <c r="D2391" s="128"/>
      <c r="E2391" s="128"/>
      <c r="F2391" s="128"/>
      <c r="G2391" s="128"/>
      <c r="H2391" s="128"/>
      <c r="I2391" s="128"/>
      <c r="J2391" s="128"/>
      <c r="K2391" s="128"/>
      <c r="L2391" s="128"/>
      <c r="M2391" s="128"/>
      <c r="N2391" s="128"/>
      <c r="O2391" s="128"/>
      <c r="P2391" s="128"/>
      <c r="Q2391" s="128"/>
      <c r="R2391" s="128"/>
      <c r="S2391" s="128"/>
      <c r="T2391" s="128"/>
      <c r="U2391" s="128"/>
      <c r="V2391" s="128"/>
      <c r="W2391" s="128"/>
      <c r="Y2391" s="128"/>
      <c r="Z2391" s="161"/>
      <c r="AA2391" s="128"/>
      <c r="AC2391" s="128"/>
      <c r="AE2391" s="128"/>
      <c r="AF2391" s="128"/>
      <c r="AH2391" s="128"/>
      <c r="AI2391" s="162"/>
      <c r="AJ2391" s="162"/>
      <c r="AK2391" s="128"/>
      <c r="AL2391" s="128"/>
      <c r="AM2391" s="128"/>
      <c r="AN2391" s="128"/>
      <c r="AO2391" s="120"/>
      <c r="AQ2391" s="128"/>
      <c r="AR2391" s="128"/>
      <c r="AS2391" s="128"/>
      <c r="AT2391" s="128"/>
      <c r="AU2391" s="128"/>
      <c r="AV2391" s="128"/>
    </row>
    <row r="2392" ht="16.5" customHeight="1">
      <c r="A2392" s="128"/>
      <c r="B2392" s="128"/>
      <c r="C2392" s="128"/>
      <c r="D2392" s="128"/>
      <c r="E2392" s="128"/>
      <c r="F2392" s="128"/>
      <c r="G2392" s="128"/>
      <c r="H2392" s="128"/>
      <c r="I2392" s="128"/>
      <c r="J2392" s="128"/>
      <c r="K2392" s="128"/>
      <c r="L2392" s="128"/>
      <c r="M2392" s="128"/>
      <c r="N2392" s="128"/>
      <c r="O2392" s="128"/>
      <c r="P2392" s="128"/>
      <c r="Q2392" s="128"/>
      <c r="R2392" s="128"/>
      <c r="S2392" s="128"/>
      <c r="T2392" s="128"/>
      <c r="U2392" s="128"/>
      <c r="V2392" s="128"/>
      <c r="W2392" s="128"/>
      <c r="Y2392" s="128"/>
      <c r="Z2392" s="161"/>
      <c r="AA2392" s="128"/>
      <c r="AC2392" s="128"/>
      <c r="AE2392" s="128"/>
      <c r="AF2392" s="128"/>
      <c r="AH2392" s="128"/>
      <c r="AI2392" s="162"/>
      <c r="AJ2392" s="162"/>
      <c r="AK2392" s="128"/>
      <c r="AL2392" s="128"/>
      <c r="AM2392" s="128"/>
      <c r="AN2392" s="128"/>
      <c r="AO2392" s="120"/>
      <c r="AQ2392" s="128"/>
      <c r="AR2392" s="128"/>
      <c r="AS2392" s="128"/>
      <c r="AT2392" s="128"/>
      <c r="AU2392" s="128"/>
      <c r="AV2392" s="128"/>
    </row>
    <row r="2393" ht="16.5" customHeight="1">
      <c r="A2393" s="128"/>
      <c r="B2393" s="128"/>
      <c r="C2393" s="128"/>
      <c r="D2393" s="128"/>
      <c r="E2393" s="128"/>
      <c r="F2393" s="128"/>
      <c r="G2393" s="128"/>
      <c r="H2393" s="128"/>
      <c r="I2393" s="128"/>
      <c r="J2393" s="128"/>
      <c r="K2393" s="128"/>
      <c r="L2393" s="128"/>
      <c r="M2393" s="128"/>
      <c r="N2393" s="128"/>
      <c r="O2393" s="128"/>
      <c r="P2393" s="128"/>
      <c r="Q2393" s="128"/>
      <c r="R2393" s="128"/>
      <c r="S2393" s="128"/>
      <c r="T2393" s="128"/>
      <c r="U2393" s="128"/>
      <c r="V2393" s="128"/>
      <c r="W2393" s="128"/>
      <c r="Y2393" s="128"/>
      <c r="Z2393" s="161"/>
      <c r="AA2393" s="128"/>
      <c r="AC2393" s="128"/>
      <c r="AE2393" s="128"/>
      <c r="AF2393" s="128"/>
      <c r="AH2393" s="128"/>
      <c r="AI2393" s="162"/>
      <c r="AJ2393" s="162"/>
      <c r="AK2393" s="128"/>
      <c r="AL2393" s="128"/>
      <c r="AM2393" s="128"/>
      <c r="AN2393" s="128"/>
      <c r="AO2393" s="120"/>
      <c r="AQ2393" s="128"/>
      <c r="AR2393" s="128"/>
      <c r="AS2393" s="128"/>
      <c r="AT2393" s="128"/>
      <c r="AU2393" s="128"/>
      <c r="AV2393" s="128"/>
    </row>
    <row r="2394" ht="16.5" customHeight="1">
      <c r="A2394" s="128"/>
      <c r="B2394" s="128"/>
      <c r="C2394" s="128"/>
      <c r="D2394" s="128"/>
      <c r="E2394" s="128"/>
      <c r="F2394" s="128"/>
      <c r="G2394" s="128"/>
      <c r="H2394" s="128"/>
      <c r="I2394" s="128"/>
      <c r="J2394" s="128"/>
      <c r="K2394" s="128"/>
      <c r="L2394" s="128"/>
      <c r="M2394" s="128"/>
      <c r="N2394" s="128"/>
      <c r="O2394" s="128"/>
      <c r="P2394" s="128"/>
      <c r="Q2394" s="128"/>
      <c r="R2394" s="128"/>
      <c r="S2394" s="128"/>
      <c r="T2394" s="128"/>
      <c r="U2394" s="128"/>
      <c r="V2394" s="128"/>
      <c r="W2394" s="128"/>
      <c r="Y2394" s="128"/>
      <c r="Z2394" s="161"/>
      <c r="AA2394" s="128"/>
      <c r="AC2394" s="128"/>
      <c r="AE2394" s="128"/>
      <c r="AF2394" s="128"/>
      <c r="AH2394" s="128"/>
      <c r="AI2394" s="162"/>
      <c r="AJ2394" s="162"/>
      <c r="AK2394" s="128"/>
      <c r="AL2394" s="128"/>
      <c r="AM2394" s="128"/>
      <c r="AN2394" s="128"/>
      <c r="AO2394" s="120"/>
      <c r="AQ2394" s="128"/>
      <c r="AR2394" s="128"/>
      <c r="AS2394" s="128"/>
      <c r="AT2394" s="128"/>
      <c r="AU2394" s="128"/>
      <c r="AV2394" s="128"/>
    </row>
    <row r="2395" ht="16.5" customHeight="1">
      <c r="A2395" s="128"/>
      <c r="B2395" s="128"/>
      <c r="C2395" s="128"/>
      <c r="D2395" s="128"/>
      <c r="E2395" s="128"/>
      <c r="F2395" s="128"/>
      <c r="G2395" s="128"/>
      <c r="H2395" s="128"/>
      <c r="I2395" s="128"/>
      <c r="J2395" s="128"/>
      <c r="K2395" s="128"/>
      <c r="L2395" s="128"/>
      <c r="M2395" s="128"/>
      <c r="N2395" s="128"/>
      <c r="O2395" s="128"/>
      <c r="P2395" s="128"/>
      <c r="Q2395" s="128"/>
      <c r="R2395" s="128"/>
      <c r="S2395" s="128"/>
      <c r="T2395" s="128"/>
      <c r="U2395" s="128"/>
      <c r="V2395" s="128"/>
      <c r="W2395" s="128"/>
      <c r="Y2395" s="128"/>
      <c r="Z2395" s="161"/>
      <c r="AA2395" s="128"/>
      <c r="AC2395" s="128"/>
      <c r="AE2395" s="128"/>
      <c r="AF2395" s="128"/>
      <c r="AH2395" s="128"/>
      <c r="AI2395" s="162"/>
      <c r="AJ2395" s="162"/>
      <c r="AK2395" s="128"/>
      <c r="AL2395" s="128"/>
      <c r="AM2395" s="128"/>
      <c r="AN2395" s="128"/>
      <c r="AO2395" s="120"/>
      <c r="AQ2395" s="128"/>
      <c r="AR2395" s="128"/>
      <c r="AS2395" s="128"/>
      <c r="AT2395" s="128"/>
      <c r="AU2395" s="128"/>
      <c r="AV2395" s="128"/>
    </row>
    <row r="2396" ht="16.5" customHeight="1">
      <c r="A2396" s="128"/>
      <c r="B2396" s="128"/>
      <c r="C2396" s="128"/>
      <c r="D2396" s="128"/>
      <c r="E2396" s="128"/>
      <c r="F2396" s="128"/>
      <c r="G2396" s="128"/>
      <c r="H2396" s="128"/>
      <c r="I2396" s="128"/>
      <c r="J2396" s="128"/>
      <c r="K2396" s="128"/>
      <c r="L2396" s="128"/>
      <c r="M2396" s="128"/>
      <c r="N2396" s="128"/>
      <c r="O2396" s="128"/>
      <c r="P2396" s="128"/>
      <c r="Q2396" s="128"/>
      <c r="R2396" s="128"/>
      <c r="S2396" s="128"/>
      <c r="T2396" s="128"/>
      <c r="U2396" s="128"/>
      <c r="V2396" s="128"/>
      <c r="W2396" s="128"/>
      <c r="Y2396" s="128"/>
      <c r="Z2396" s="161"/>
      <c r="AA2396" s="128"/>
      <c r="AC2396" s="128"/>
      <c r="AE2396" s="128"/>
      <c r="AF2396" s="128"/>
      <c r="AH2396" s="128"/>
      <c r="AI2396" s="162"/>
      <c r="AJ2396" s="162"/>
      <c r="AK2396" s="128"/>
      <c r="AL2396" s="128"/>
      <c r="AM2396" s="128"/>
      <c r="AN2396" s="128"/>
      <c r="AO2396" s="120"/>
      <c r="AQ2396" s="128"/>
      <c r="AR2396" s="128"/>
      <c r="AS2396" s="128"/>
      <c r="AT2396" s="128"/>
      <c r="AU2396" s="128"/>
      <c r="AV2396" s="128"/>
    </row>
    <row r="2397" ht="16.5" customHeight="1">
      <c r="A2397" s="128"/>
      <c r="B2397" s="128"/>
      <c r="C2397" s="128"/>
      <c r="D2397" s="128"/>
      <c r="E2397" s="128"/>
      <c r="F2397" s="128"/>
      <c r="G2397" s="128"/>
      <c r="H2397" s="128"/>
      <c r="I2397" s="128"/>
      <c r="J2397" s="128"/>
      <c r="K2397" s="128"/>
      <c r="L2397" s="128"/>
      <c r="M2397" s="128"/>
      <c r="N2397" s="128"/>
      <c r="O2397" s="128"/>
      <c r="P2397" s="128"/>
      <c r="Q2397" s="128"/>
      <c r="R2397" s="128"/>
      <c r="S2397" s="128"/>
      <c r="T2397" s="128"/>
      <c r="U2397" s="128"/>
      <c r="V2397" s="128"/>
      <c r="W2397" s="128"/>
      <c r="Y2397" s="128"/>
      <c r="Z2397" s="161"/>
      <c r="AA2397" s="128"/>
      <c r="AC2397" s="128"/>
      <c r="AE2397" s="128"/>
      <c r="AF2397" s="128"/>
      <c r="AH2397" s="128"/>
      <c r="AI2397" s="162"/>
      <c r="AJ2397" s="162"/>
      <c r="AK2397" s="128"/>
      <c r="AL2397" s="128"/>
      <c r="AM2397" s="128"/>
      <c r="AN2397" s="128"/>
      <c r="AO2397" s="120"/>
      <c r="AQ2397" s="128"/>
      <c r="AR2397" s="128"/>
      <c r="AS2397" s="128"/>
      <c r="AT2397" s="128"/>
      <c r="AU2397" s="128"/>
      <c r="AV2397" s="128"/>
    </row>
    <row r="2398" ht="16.5" customHeight="1">
      <c r="A2398" s="128"/>
      <c r="B2398" s="128"/>
      <c r="C2398" s="128"/>
      <c r="D2398" s="128"/>
      <c r="E2398" s="128"/>
      <c r="F2398" s="128"/>
      <c r="G2398" s="128"/>
      <c r="H2398" s="128"/>
      <c r="I2398" s="128"/>
      <c r="J2398" s="128"/>
      <c r="K2398" s="128"/>
      <c r="L2398" s="128"/>
      <c r="M2398" s="128"/>
      <c r="N2398" s="128"/>
      <c r="O2398" s="128"/>
      <c r="P2398" s="128"/>
      <c r="Q2398" s="128"/>
      <c r="R2398" s="128"/>
      <c r="S2398" s="128"/>
      <c r="T2398" s="128"/>
      <c r="U2398" s="128"/>
      <c r="V2398" s="128"/>
      <c r="W2398" s="128"/>
      <c r="Y2398" s="128"/>
      <c r="Z2398" s="161"/>
      <c r="AA2398" s="128"/>
      <c r="AC2398" s="128"/>
      <c r="AE2398" s="128"/>
      <c r="AF2398" s="128"/>
      <c r="AH2398" s="128"/>
      <c r="AI2398" s="162"/>
      <c r="AJ2398" s="162"/>
      <c r="AK2398" s="128"/>
      <c r="AL2398" s="128"/>
      <c r="AM2398" s="128"/>
      <c r="AN2398" s="128"/>
      <c r="AO2398" s="120"/>
      <c r="AQ2398" s="128"/>
      <c r="AR2398" s="128"/>
      <c r="AS2398" s="128"/>
      <c r="AT2398" s="128"/>
      <c r="AU2398" s="128"/>
      <c r="AV2398" s="128"/>
    </row>
    <row r="2399" ht="16.5" customHeight="1">
      <c r="A2399" s="128"/>
      <c r="B2399" s="128"/>
      <c r="C2399" s="128"/>
      <c r="D2399" s="128"/>
      <c r="E2399" s="128"/>
      <c r="F2399" s="128"/>
      <c r="G2399" s="128"/>
      <c r="H2399" s="128"/>
      <c r="I2399" s="128"/>
      <c r="J2399" s="128"/>
      <c r="K2399" s="128"/>
      <c r="L2399" s="128"/>
      <c r="M2399" s="128"/>
      <c r="N2399" s="128"/>
      <c r="O2399" s="128"/>
      <c r="P2399" s="128"/>
      <c r="Q2399" s="128"/>
      <c r="R2399" s="128"/>
      <c r="S2399" s="128"/>
      <c r="T2399" s="128"/>
      <c r="U2399" s="128"/>
      <c r="V2399" s="128"/>
      <c r="W2399" s="128"/>
      <c r="Y2399" s="128"/>
      <c r="Z2399" s="161"/>
      <c r="AA2399" s="128"/>
      <c r="AC2399" s="128"/>
      <c r="AE2399" s="128"/>
      <c r="AF2399" s="128"/>
      <c r="AH2399" s="128"/>
      <c r="AI2399" s="162"/>
      <c r="AJ2399" s="162"/>
      <c r="AK2399" s="128"/>
      <c r="AL2399" s="128"/>
      <c r="AM2399" s="128"/>
      <c r="AN2399" s="128"/>
      <c r="AO2399" s="120"/>
      <c r="AQ2399" s="128"/>
      <c r="AR2399" s="128"/>
      <c r="AS2399" s="128"/>
      <c r="AT2399" s="128"/>
      <c r="AU2399" s="128"/>
      <c r="AV2399" s="128"/>
    </row>
    <row r="2400" ht="16.5" customHeight="1">
      <c r="A2400" s="128"/>
      <c r="B2400" s="128"/>
      <c r="C2400" s="128"/>
      <c r="D2400" s="128"/>
      <c r="E2400" s="128"/>
      <c r="F2400" s="128"/>
      <c r="G2400" s="128"/>
      <c r="H2400" s="128"/>
      <c r="I2400" s="128"/>
      <c r="J2400" s="128"/>
      <c r="K2400" s="128"/>
      <c r="L2400" s="128"/>
      <c r="M2400" s="128"/>
      <c r="N2400" s="128"/>
      <c r="O2400" s="128"/>
      <c r="P2400" s="128"/>
      <c r="Q2400" s="128"/>
      <c r="R2400" s="128"/>
      <c r="S2400" s="128"/>
      <c r="T2400" s="128"/>
      <c r="U2400" s="128"/>
      <c r="V2400" s="128"/>
      <c r="W2400" s="128"/>
      <c r="Y2400" s="128"/>
      <c r="Z2400" s="161"/>
      <c r="AA2400" s="128"/>
      <c r="AC2400" s="128"/>
      <c r="AE2400" s="128"/>
      <c r="AF2400" s="128"/>
      <c r="AH2400" s="128"/>
      <c r="AI2400" s="162"/>
      <c r="AJ2400" s="163"/>
      <c r="AK2400" s="162"/>
      <c r="AL2400" s="162"/>
      <c r="AM2400" s="128"/>
      <c r="AN2400" s="128"/>
      <c r="AO2400" s="120"/>
      <c r="AQ2400" s="128"/>
      <c r="AR2400" s="128"/>
      <c r="AS2400" s="128"/>
      <c r="AT2400" s="128"/>
      <c r="AU2400" s="128"/>
      <c r="AV2400" s="128"/>
    </row>
    <row r="2401" ht="16.5" customHeight="1">
      <c r="A2401" s="128"/>
      <c r="B2401" s="128"/>
      <c r="C2401" s="128"/>
      <c r="D2401" s="128"/>
      <c r="E2401" s="128"/>
      <c r="F2401" s="128"/>
      <c r="G2401" s="128"/>
      <c r="H2401" s="128"/>
      <c r="I2401" s="128"/>
      <c r="J2401" s="128"/>
      <c r="K2401" s="128"/>
      <c r="L2401" s="128"/>
      <c r="M2401" s="128"/>
      <c r="N2401" s="128"/>
      <c r="O2401" s="128"/>
      <c r="P2401" s="128"/>
      <c r="Q2401" s="128"/>
      <c r="R2401" s="128"/>
      <c r="S2401" s="128"/>
      <c r="T2401" s="128"/>
      <c r="U2401" s="128"/>
      <c r="V2401" s="128"/>
      <c r="W2401" s="128"/>
      <c r="Y2401" s="128"/>
      <c r="Z2401" s="161"/>
      <c r="AA2401" s="128"/>
      <c r="AC2401" s="128"/>
      <c r="AE2401" s="128"/>
      <c r="AF2401" s="128"/>
      <c r="AH2401" s="128"/>
      <c r="AI2401" s="162"/>
      <c r="AJ2401" s="163"/>
      <c r="AK2401" s="162"/>
      <c r="AL2401" s="162"/>
      <c r="AM2401" s="128"/>
      <c r="AN2401" s="128"/>
      <c r="AO2401" s="120"/>
      <c r="AQ2401" s="128"/>
      <c r="AR2401" s="128"/>
      <c r="AS2401" s="128"/>
      <c r="AT2401" s="128"/>
      <c r="AU2401" s="128"/>
      <c r="AV2401" s="128"/>
    </row>
    <row r="2402" ht="16.5" customHeight="1">
      <c r="A2402" s="128"/>
      <c r="B2402" s="128"/>
      <c r="C2402" s="128"/>
      <c r="D2402" s="128"/>
      <c r="E2402" s="128"/>
      <c r="F2402" s="128"/>
      <c r="G2402" s="128"/>
      <c r="H2402" s="128"/>
      <c r="I2402" s="128"/>
      <c r="J2402" s="128"/>
      <c r="K2402" s="128"/>
      <c r="L2402" s="128"/>
      <c r="M2402" s="128"/>
      <c r="N2402" s="128"/>
      <c r="O2402" s="128"/>
      <c r="P2402" s="128"/>
      <c r="Q2402" s="128"/>
      <c r="R2402" s="128"/>
      <c r="S2402" s="128"/>
      <c r="T2402" s="128"/>
      <c r="U2402" s="128"/>
      <c r="V2402" s="128"/>
      <c r="W2402" s="128"/>
      <c r="Y2402" s="128"/>
      <c r="Z2402" s="161"/>
      <c r="AA2402" s="128"/>
      <c r="AC2402" s="128"/>
      <c r="AE2402" s="128"/>
      <c r="AF2402" s="128"/>
      <c r="AH2402" s="128"/>
      <c r="AI2402" s="162"/>
      <c r="AJ2402" s="163"/>
      <c r="AK2402" s="162"/>
      <c r="AL2402" s="162"/>
      <c r="AM2402" s="128"/>
      <c r="AN2402" s="128"/>
      <c r="AO2402" s="120"/>
      <c r="AQ2402" s="128"/>
      <c r="AR2402" s="128"/>
      <c r="AS2402" s="128"/>
      <c r="AT2402" s="128"/>
      <c r="AU2402" s="128"/>
      <c r="AV2402" s="128"/>
    </row>
    <row r="2403" ht="16.5" customHeight="1">
      <c r="A2403" s="128"/>
      <c r="B2403" s="128"/>
      <c r="C2403" s="128"/>
      <c r="D2403" s="128"/>
      <c r="E2403" s="128"/>
      <c r="F2403" s="128"/>
      <c r="G2403" s="128"/>
      <c r="H2403" s="128"/>
      <c r="I2403" s="128"/>
      <c r="J2403" s="128"/>
      <c r="K2403" s="128"/>
      <c r="L2403" s="128"/>
      <c r="M2403" s="128"/>
      <c r="N2403" s="128"/>
      <c r="O2403" s="128"/>
      <c r="P2403" s="128"/>
      <c r="Q2403" s="128"/>
      <c r="R2403" s="128"/>
      <c r="S2403" s="128"/>
      <c r="T2403" s="128"/>
      <c r="U2403" s="128"/>
      <c r="V2403" s="128"/>
      <c r="W2403" s="128"/>
      <c r="Y2403" s="128"/>
      <c r="Z2403" s="161"/>
      <c r="AA2403" s="128"/>
      <c r="AC2403" s="128"/>
      <c r="AE2403" s="128"/>
      <c r="AF2403" s="128"/>
      <c r="AH2403" s="128"/>
      <c r="AI2403" s="162"/>
      <c r="AJ2403" s="163"/>
      <c r="AK2403" s="162"/>
      <c r="AL2403" s="162"/>
      <c r="AM2403" s="128"/>
      <c r="AN2403" s="128"/>
      <c r="AO2403" s="120"/>
      <c r="AQ2403" s="128"/>
      <c r="AR2403" s="128"/>
      <c r="AS2403" s="128"/>
      <c r="AT2403" s="128"/>
      <c r="AU2403" s="128"/>
      <c r="AV2403" s="128"/>
    </row>
    <row r="2404" ht="16.5" customHeight="1">
      <c r="A2404" s="128"/>
      <c r="B2404" s="128"/>
      <c r="C2404" s="128"/>
      <c r="D2404" s="128"/>
      <c r="E2404" s="128"/>
      <c r="F2404" s="128"/>
      <c r="G2404" s="128"/>
      <c r="H2404" s="128"/>
      <c r="I2404" s="128"/>
      <c r="J2404" s="128"/>
      <c r="K2404" s="128"/>
      <c r="L2404" s="128"/>
      <c r="M2404" s="128"/>
      <c r="N2404" s="128"/>
      <c r="O2404" s="128"/>
      <c r="P2404" s="128"/>
      <c r="Q2404" s="128"/>
      <c r="R2404" s="128"/>
      <c r="S2404" s="128"/>
      <c r="T2404" s="128"/>
      <c r="U2404" s="128"/>
      <c r="V2404" s="128"/>
      <c r="W2404" s="128"/>
      <c r="Y2404" s="128"/>
      <c r="Z2404" s="161"/>
      <c r="AA2404" s="128"/>
      <c r="AC2404" s="128"/>
      <c r="AE2404" s="128"/>
      <c r="AF2404" s="128"/>
      <c r="AH2404" s="128"/>
      <c r="AI2404" s="162"/>
      <c r="AJ2404" s="163"/>
      <c r="AK2404" s="162"/>
      <c r="AL2404" s="162"/>
      <c r="AM2404" s="128"/>
      <c r="AN2404" s="128"/>
      <c r="AO2404" s="120"/>
      <c r="AQ2404" s="128"/>
      <c r="AR2404" s="128"/>
      <c r="AS2404" s="128"/>
      <c r="AT2404" s="128"/>
      <c r="AU2404" s="128"/>
      <c r="AV2404" s="128"/>
    </row>
    <row r="2405" ht="16.5" customHeight="1">
      <c r="A2405" s="128"/>
      <c r="B2405" s="128"/>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Y2405" s="128"/>
      <c r="Z2405" s="161"/>
      <c r="AA2405" s="128"/>
      <c r="AC2405" s="128"/>
      <c r="AE2405" s="128"/>
      <c r="AF2405" s="128"/>
      <c r="AH2405" s="128"/>
      <c r="AI2405" s="162"/>
      <c r="AJ2405" s="163"/>
      <c r="AK2405" s="162"/>
      <c r="AL2405" s="162"/>
      <c r="AM2405" s="128"/>
      <c r="AN2405" s="128"/>
      <c r="AO2405" s="120"/>
      <c r="AQ2405" s="128"/>
      <c r="AR2405" s="128"/>
      <c r="AS2405" s="128"/>
      <c r="AT2405" s="128"/>
      <c r="AU2405" s="128"/>
      <c r="AV2405" s="128"/>
    </row>
    <row r="2406" ht="16.5" customHeight="1">
      <c r="A2406" s="128"/>
      <c r="B2406" s="128"/>
      <c r="C2406" s="128"/>
      <c r="D2406" s="128"/>
      <c r="E2406" s="128"/>
      <c r="F2406" s="128"/>
      <c r="G2406" s="128"/>
      <c r="H2406" s="128"/>
      <c r="I2406" s="128"/>
      <c r="J2406" s="128"/>
      <c r="K2406" s="128"/>
      <c r="L2406" s="128"/>
      <c r="M2406" s="128"/>
      <c r="N2406" s="128"/>
      <c r="O2406" s="128"/>
      <c r="P2406" s="128"/>
      <c r="Q2406" s="128"/>
      <c r="R2406" s="128"/>
      <c r="S2406" s="128"/>
      <c r="T2406" s="128"/>
      <c r="U2406" s="128"/>
      <c r="V2406" s="128"/>
      <c r="W2406" s="128"/>
      <c r="Y2406" s="128"/>
      <c r="Z2406" s="161"/>
      <c r="AA2406" s="128"/>
      <c r="AC2406" s="128"/>
      <c r="AE2406" s="128"/>
      <c r="AF2406" s="128"/>
      <c r="AH2406" s="128"/>
      <c r="AI2406" s="162"/>
      <c r="AJ2406" s="163"/>
      <c r="AK2406" s="162"/>
      <c r="AL2406" s="162"/>
      <c r="AM2406" s="128"/>
      <c r="AN2406" s="128"/>
      <c r="AO2406" s="120"/>
      <c r="AQ2406" s="128"/>
      <c r="AR2406" s="128"/>
      <c r="AS2406" s="128"/>
      <c r="AT2406" s="128"/>
      <c r="AU2406" s="128"/>
      <c r="AV2406" s="128"/>
    </row>
    <row r="2407" ht="16.5" customHeight="1">
      <c r="A2407" s="128"/>
      <c r="B2407" s="128"/>
      <c r="C2407" s="128"/>
      <c r="D2407" s="128"/>
      <c r="E2407" s="128"/>
      <c r="F2407" s="128"/>
      <c r="G2407" s="128"/>
      <c r="H2407" s="128"/>
      <c r="I2407" s="128"/>
      <c r="J2407" s="128"/>
      <c r="K2407" s="128"/>
      <c r="L2407" s="128"/>
      <c r="M2407" s="128"/>
      <c r="N2407" s="128"/>
      <c r="O2407" s="128"/>
      <c r="P2407" s="128"/>
      <c r="Q2407" s="128"/>
      <c r="R2407" s="128"/>
      <c r="S2407" s="128"/>
      <c r="T2407" s="128"/>
      <c r="U2407" s="128"/>
      <c r="Z2407" s="161"/>
      <c r="AH2407" s="128"/>
      <c r="AI2407" s="162"/>
      <c r="AJ2407" s="162"/>
      <c r="AK2407" s="162"/>
      <c r="AL2407" s="162"/>
      <c r="AM2407" s="128"/>
      <c r="AN2407" s="128"/>
      <c r="AQ2407" s="128"/>
      <c r="AR2407" s="128"/>
      <c r="AS2407" s="128"/>
      <c r="AT2407" s="128"/>
      <c r="AU2407" s="128"/>
      <c r="AV2407" s="128"/>
    </row>
    <row r="2408" ht="16.5" customHeight="1">
      <c r="A2408" s="128"/>
      <c r="B2408" s="128"/>
      <c r="C2408" s="128"/>
      <c r="D2408" s="128"/>
      <c r="E2408" s="128"/>
      <c r="F2408" s="128"/>
      <c r="G2408" s="128"/>
      <c r="H2408" s="128"/>
      <c r="I2408" s="128"/>
      <c r="J2408" s="128"/>
      <c r="K2408" s="128"/>
      <c r="L2408" s="128"/>
      <c r="M2408" s="128"/>
      <c r="N2408" s="128"/>
      <c r="O2408" s="128"/>
      <c r="P2408" s="128"/>
      <c r="Q2408" s="128"/>
      <c r="R2408" s="128"/>
      <c r="S2408" s="128"/>
      <c r="T2408" s="128"/>
      <c r="U2408" s="128"/>
      <c r="Z2408" s="161"/>
      <c r="AH2408" s="128"/>
      <c r="AI2408" s="162"/>
      <c r="AJ2408" s="162"/>
      <c r="AK2408" s="162"/>
      <c r="AL2408" s="162"/>
      <c r="AM2408" s="128"/>
      <c r="AN2408" s="128"/>
      <c r="AQ2408" s="128"/>
      <c r="AR2408" s="128"/>
      <c r="AS2408" s="128"/>
      <c r="AT2408" s="128"/>
      <c r="AU2408" s="128"/>
      <c r="AV2408" s="128"/>
    </row>
    <row r="2409" ht="16.5" customHeight="1">
      <c r="A2409" s="128"/>
      <c r="B2409" s="128"/>
      <c r="C2409" s="128"/>
      <c r="D2409" s="128"/>
      <c r="E2409" s="128"/>
      <c r="F2409" s="128"/>
      <c r="G2409" s="128"/>
      <c r="H2409" s="128"/>
      <c r="I2409" s="128"/>
      <c r="J2409" s="128"/>
      <c r="K2409" s="128"/>
      <c r="L2409" s="128"/>
      <c r="M2409" s="128"/>
      <c r="N2409" s="128"/>
      <c r="O2409" s="128"/>
      <c r="P2409" s="128"/>
      <c r="Q2409" s="128"/>
      <c r="R2409" s="128"/>
      <c r="S2409" s="128"/>
      <c r="T2409" s="128"/>
      <c r="U2409" s="128"/>
      <c r="Z2409" s="161"/>
      <c r="AH2409" s="128"/>
      <c r="AI2409" s="162"/>
      <c r="AJ2409" s="162"/>
      <c r="AK2409" s="162"/>
      <c r="AL2409" s="162"/>
      <c r="AM2409" s="128"/>
      <c r="AN2409" s="128"/>
      <c r="AQ2409" s="128"/>
      <c r="AR2409" s="128"/>
      <c r="AS2409" s="128"/>
      <c r="AT2409" s="128"/>
      <c r="AU2409" s="128"/>
      <c r="AV2409" s="128"/>
    </row>
    <row r="2410" ht="16.5" customHeight="1">
      <c r="A2410" s="128"/>
      <c r="B2410" s="128"/>
      <c r="C2410" s="128"/>
      <c r="D2410" s="128"/>
      <c r="E2410" s="128"/>
      <c r="F2410" s="128"/>
      <c r="G2410" s="128"/>
      <c r="H2410" s="128"/>
      <c r="I2410" s="128"/>
      <c r="J2410" s="128"/>
      <c r="K2410" s="128"/>
      <c r="L2410" s="128"/>
      <c r="M2410" s="128"/>
      <c r="N2410" s="128"/>
      <c r="O2410" s="128"/>
      <c r="P2410" s="128"/>
      <c r="Q2410" s="128"/>
      <c r="R2410" s="128"/>
      <c r="S2410" s="128"/>
      <c r="T2410" s="128"/>
      <c r="U2410" s="128"/>
      <c r="Z2410" s="161"/>
      <c r="AH2410" s="128"/>
      <c r="AI2410" s="162"/>
      <c r="AJ2410" s="162"/>
      <c r="AK2410" s="162"/>
      <c r="AL2410" s="162"/>
      <c r="AM2410" s="128"/>
      <c r="AN2410" s="128"/>
      <c r="AQ2410" s="128"/>
      <c r="AR2410" s="128"/>
      <c r="AS2410" s="128"/>
      <c r="AT2410" s="128"/>
      <c r="AU2410" s="128"/>
      <c r="AV2410" s="128"/>
    </row>
    <row r="2411" ht="16.5" customHeight="1">
      <c r="A2411" s="128"/>
      <c r="B2411" s="128"/>
      <c r="C2411" s="128"/>
      <c r="D2411" s="128"/>
      <c r="E2411" s="128"/>
      <c r="F2411" s="128"/>
      <c r="G2411" s="128"/>
      <c r="H2411" s="128"/>
      <c r="I2411" s="128"/>
      <c r="J2411" s="128"/>
      <c r="K2411" s="128"/>
      <c r="L2411" s="128"/>
      <c r="M2411" s="128"/>
      <c r="N2411" s="128"/>
      <c r="O2411" s="128"/>
      <c r="P2411" s="128"/>
      <c r="Q2411" s="128"/>
      <c r="R2411" s="128"/>
      <c r="S2411" s="128"/>
      <c r="T2411" s="128"/>
      <c r="U2411" s="128"/>
      <c r="Z2411" s="161"/>
      <c r="AH2411" s="128"/>
      <c r="AI2411" s="162"/>
      <c r="AJ2411" s="162"/>
      <c r="AK2411" s="162"/>
      <c r="AL2411" s="162"/>
      <c r="AM2411" s="128"/>
      <c r="AN2411" s="128"/>
      <c r="AQ2411" s="128"/>
      <c r="AR2411" s="128"/>
      <c r="AS2411" s="128"/>
      <c r="AT2411" s="128"/>
      <c r="AU2411" s="128"/>
      <c r="AV2411" s="128"/>
    </row>
    <row r="2412" ht="16.5" customHeight="1">
      <c r="A2412" s="128"/>
      <c r="B2412" s="128"/>
      <c r="C2412" s="128"/>
      <c r="D2412" s="128"/>
      <c r="E2412" s="128"/>
      <c r="F2412" s="128"/>
      <c r="G2412" s="128"/>
      <c r="H2412" s="128"/>
      <c r="I2412" s="128"/>
      <c r="J2412" s="128"/>
      <c r="K2412" s="128"/>
      <c r="L2412" s="128"/>
      <c r="M2412" s="128"/>
      <c r="N2412" s="128"/>
      <c r="O2412" s="128"/>
      <c r="P2412" s="128"/>
      <c r="Q2412" s="128"/>
      <c r="R2412" s="128"/>
      <c r="S2412" s="128"/>
      <c r="T2412" s="128"/>
      <c r="U2412" s="128"/>
      <c r="Z2412" s="161"/>
      <c r="AH2412" s="128"/>
      <c r="AI2412" s="162"/>
      <c r="AJ2412" s="162"/>
      <c r="AK2412" s="162"/>
      <c r="AL2412" s="162"/>
      <c r="AM2412" s="128"/>
      <c r="AN2412" s="128"/>
      <c r="AQ2412" s="128"/>
      <c r="AR2412" s="128"/>
      <c r="AS2412" s="128"/>
      <c r="AT2412" s="128"/>
      <c r="AU2412" s="128"/>
      <c r="AV2412" s="128"/>
    </row>
    <row r="2413" ht="16.5" customHeight="1">
      <c r="A2413" s="128"/>
      <c r="B2413" s="128"/>
      <c r="C2413" s="128"/>
      <c r="D2413" s="128"/>
      <c r="E2413" s="128"/>
      <c r="F2413" s="128"/>
      <c r="G2413" s="128"/>
      <c r="H2413" s="128"/>
      <c r="I2413" s="128"/>
      <c r="J2413" s="128"/>
      <c r="K2413" s="128"/>
      <c r="L2413" s="128"/>
      <c r="M2413" s="128"/>
      <c r="N2413" s="128"/>
      <c r="O2413" s="128"/>
      <c r="P2413" s="128"/>
      <c r="Q2413" s="128"/>
      <c r="R2413" s="128"/>
      <c r="S2413" s="128"/>
      <c r="T2413" s="128"/>
      <c r="U2413" s="128"/>
      <c r="Z2413" s="161"/>
      <c r="AH2413" s="128"/>
      <c r="AI2413" s="162"/>
      <c r="AJ2413" s="162"/>
      <c r="AK2413" s="162"/>
      <c r="AL2413" s="162"/>
      <c r="AM2413" s="128"/>
      <c r="AN2413" s="128"/>
      <c r="AQ2413" s="128"/>
      <c r="AR2413" s="128"/>
      <c r="AS2413" s="128"/>
      <c r="AT2413" s="128"/>
      <c r="AU2413" s="128"/>
      <c r="AV2413" s="128"/>
    </row>
    <row r="2414" ht="16.5" customHeight="1">
      <c r="A2414" s="128"/>
      <c r="B2414" s="128"/>
      <c r="C2414" s="128"/>
      <c r="D2414" s="128"/>
      <c r="E2414" s="128"/>
      <c r="F2414" s="128"/>
      <c r="G2414" s="128"/>
      <c r="H2414" s="128"/>
      <c r="I2414" s="128"/>
      <c r="J2414" s="128"/>
      <c r="K2414" s="128"/>
      <c r="L2414" s="128"/>
      <c r="M2414" s="128"/>
      <c r="N2414" s="128"/>
      <c r="O2414" s="128"/>
      <c r="P2414" s="128"/>
      <c r="Q2414" s="128"/>
      <c r="R2414" s="128"/>
      <c r="S2414" s="128"/>
      <c r="T2414" s="128"/>
      <c r="U2414" s="128"/>
      <c r="Z2414" s="161"/>
      <c r="AH2414" s="128"/>
      <c r="AI2414" s="162"/>
      <c r="AJ2414" s="162"/>
      <c r="AK2414" s="162"/>
      <c r="AL2414" s="162"/>
      <c r="AM2414" s="128"/>
      <c r="AN2414" s="128"/>
      <c r="AQ2414" s="128"/>
      <c r="AR2414" s="128"/>
      <c r="AS2414" s="128"/>
      <c r="AT2414" s="128"/>
      <c r="AU2414" s="128"/>
      <c r="AV2414" s="128"/>
    </row>
    <row r="2415" ht="16.5" customHeight="1">
      <c r="A2415" s="128"/>
      <c r="B2415" s="128"/>
      <c r="C2415" s="128"/>
      <c r="D2415" s="128"/>
      <c r="E2415" s="128"/>
      <c r="F2415" s="128"/>
      <c r="G2415" s="128"/>
      <c r="H2415" s="128"/>
      <c r="I2415" s="128"/>
      <c r="J2415" s="128"/>
      <c r="K2415" s="128"/>
      <c r="L2415" s="128"/>
      <c r="M2415" s="128"/>
      <c r="N2415" s="128"/>
      <c r="O2415" s="128"/>
      <c r="P2415" s="128"/>
      <c r="Q2415" s="128"/>
      <c r="R2415" s="128"/>
      <c r="S2415" s="128"/>
      <c r="T2415" s="128"/>
      <c r="U2415" s="128"/>
      <c r="Z2415" s="161"/>
      <c r="AH2415" s="128"/>
      <c r="AI2415" s="162"/>
      <c r="AJ2415" s="162"/>
      <c r="AK2415" s="162"/>
      <c r="AL2415" s="162"/>
      <c r="AM2415" s="128"/>
      <c r="AN2415" s="128"/>
      <c r="AQ2415" s="128"/>
      <c r="AR2415" s="128"/>
      <c r="AS2415" s="128"/>
      <c r="AT2415" s="128"/>
      <c r="AU2415" s="128"/>
      <c r="AV2415" s="128"/>
    </row>
    <row r="2416" ht="16.5" customHeight="1">
      <c r="A2416" s="128"/>
      <c r="B2416" s="128"/>
      <c r="C2416" s="128"/>
      <c r="D2416" s="128"/>
      <c r="E2416" s="128"/>
      <c r="F2416" s="128"/>
      <c r="G2416" s="128"/>
      <c r="H2416" s="128"/>
      <c r="I2416" s="128"/>
      <c r="J2416" s="128"/>
      <c r="K2416" s="128"/>
      <c r="L2416" s="128"/>
      <c r="M2416" s="128"/>
      <c r="N2416" s="128"/>
      <c r="O2416" s="128"/>
      <c r="P2416" s="128"/>
      <c r="Q2416" s="128"/>
      <c r="R2416" s="128"/>
      <c r="S2416" s="128"/>
      <c r="T2416" s="128"/>
      <c r="U2416" s="128"/>
      <c r="Z2416" s="161"/>
      <c r="AH2416" s="128"/>
      <c r="AI2416" s="162"/>
      <c r="AJ2416" s="162"/>
      <c r="AK2416" s="162"/>
      <c r="AL2416" s="162"/>
      <c r="AM2416" s="128"/>
      <c r="AN2416" s="128"/>
      <c r="AQ2416" s="128"/>
      <c r="AR2416" s="128"/>
      <c r="AS2416" s="128"/>
      <c r="AT2416" s="128"/>
      <c r="AU2416" s="128"/>
      <c r="AV2416" s="128"/>
    </row>
    <row r="2417" ht="16.5" customHeight="1">
      <c r="A2417" s="128"/>
      <c r="B2417" s="128"/>
      <c r="C2417" s="128"/>
      <c r="D2417" s="128"/>
      <c r="E2417" s="128"/>
      <c r="F2417" s="128"/>
      <c r="G2417" s="128"/>
      <c r="H2417" s="128"/>
      <c r="I2417" s="128"/>
      <c r="J2417" s="128"/>
      <c r="K2417" s="128"/>
      <c r="L2417" s="128"/>
      <c r="M2417" s="128"/>
      <c r="N2417" s="128"/>
      <c r="O2417" s="128"/>
      <c r="P2417" s="128"/>
      <c r="Q2417" s="128"/>
      <c r="R2417" s="128"/>
      <c r="S2417" s="128"/>
      <c r="T2417" s="128"/>
      <c r="U2417" s="128"/>
      <c r="Z2417" s="161"/>
      <c r="AH2417" s="128"/>
      <c r="AI2417" s="162"/>
      <c r="AJ2417" s="162"/>
      <c r="AK2417" s="162"/>
      <c r="AL2417" s="162"/>
      <c r="AM2417" s="128"/>
      <c r="AN2417" s="128"/>
      <c r="AQ2417" s="128"/>
      <c r="AR2417" s="128"/>
      <c r="AS2417" s="128"/>
      <c r="AT2417" s="128"/>
      <c r="AU2417" s="128"/>
      <c r="AV2417" s="128"/>
    </row>
    <row r="2418" ht="16.5" customHeight="1">
      <c r="A2418" s="128"/>
      <c r="B2418" s="128"/>
      <c r="C2418" s="128"/>
      <c r="D2418" s="128"/>
      <c r="E2418" s="128"/>
      <c r="F2418" s="128"/>
      <c r="G2418" s="128"/>
      <c r="H2418" s="128"/>
      <c r="I2418" s="128"/>
      <c r="J2418" s="128"/>
      <c r="K2418" s="128"/>
      <c r="L2418" s="128"/>
      <c r="M2418" s="128"/>
      <c r="N2418" s="128"/>
      <c r="O2418" s="128"/>
      <c r="P2418" s="128"/>
      <c r="Q2418" s="128"/>
      <c r="R2418" s="128"/>
      <c r="S2418" s="128"/>
      <c r="T2418" s="128"/>
      <c r="U2418" s="128"/>
      <c r="Z2418" s="161"/>
      <c r="AH2418" s="128"/>
      <c r="AI2418" s="162"/>
      <c r="AJ2418" s="162"/>
      <c r="AK2418" s="162"/>
      <c r="AL2418" s="162"/>
      <c r="AM2418" s="128"/>
      <c r="AN2418" s="128"/>
      <c r="AQ2418" s="128"/>
      <c r="AR2418" s="128"/>
      <c r="AS2418" s="128"/>
      <c r="AT2418" s="128"/>
      <c r="AU2418" s="128"/>
      <c r="AV2418" s="128"/>
    </row>
    <row r="2419" ht="16.5" customHeight="1">
      <c r="A2419" s="128"/>
      <c r="B2419" s="128"/>
      <c r="C2419" s="128"/>
      <c r="D2419" s="128"/>
      <c r="E2419" s="128"/>
      <c r="F2419" s="128"/>
      <c r="G2419" s="128"/>
      <c r="H2419" s="128"/>
      <c r="I2419" s="128"/>
      <c r="J2419" s="128"/>
      <c r="K2419" s="128"/>
      <c r="L2419" s="128"/>
      <c r="M2419" s="128"/>
      <c r="N2419" s="128"/>
      <c r="O2419" s="128"/>
      <c r="P2419" s="128"/>
      <c r="Q2419" s="128"/>
      <c r="R2419" s="128"/>
      <c r="S2419" s="128"/>
      <c r="T2419" s="128"/>
      <c r="U2419" s="128"/>
      <c r="Z2419" s="161"/>
      <c r="AH2419" s="128"/>
      <c r="AI2419" s="162"/>
      <c r="AJ2419" s="162"/>
      <c r="AK2419" s="162"/>
      <c r="AL2419" s="162"/>
      <c r="AM2419" s="128"/>
      <c r="AN2419" s="128"/>
      <c r="AQ2419" s="128"/>
      <c r="AR2419" s="128"/>
      <c r="AS2419" s="128"/>
      <c r="AT2419" s="128"/>
      <c r="AU2419" s="128"/>
      <c r="AV2419" s="128"/>
    </row>
    <row r="2420" ht="16.5" customHeight="1">
      <c r="A2420" s="128"/>
      <c r="B2420" s="128"/>
      <c r="C2420" s="128"/>
      <c r="D2420" s="128"/>
      <c r="E2420" s="128"/>
      <c r="F2420" s="128"/>
      <c r="G2420" s="128"/>
      <c r="H2420" s="128"/>
      <c r="I2420" s="128"/>
      <c r="J2420" s="128"/>
      <c r="K2420" s="128"/>
      <c r="L2420" s="128"/>
      <c r="M2420" s="128"/>
      <c r="N2420" s="128"/>
      <c r="O2420" s="128"/>
      <c r="P2420" s="128"/>
      <c r="Q2420" s="128"/>
      <c r="R2420" s="128"/>
      <c r="S2420" s="128"/>
      <c r="T2420" s="128"/>
      <c r="U2420" s="128"/>
      <c r="Z2420" s="161"/>
      <c r="AH2420" s="128"/>
      <c r="AI2420" s="162"/>
      <c r="AJ2420" s="162"/>
      <c r="AK2420" s="162"/>
      <c r="AL2420" s="162"/>
      <c r="AM2420" s="128"/>
      <c r="AN2420" s="128"/>
      <c r="AQ2420" s="128"/>
      <c r="AR2420" s="128"/>
      <c r="AS2420" s="128"/>
      <c r="AT2420" s="128"/>
      <c r="AU2420" s="128"/>
      <c r="AV2420" s="128"/>
    </row>
    <row r="2421" ht="16.5" customHeight="1">
      <c r="A2421" s="128"/>
      <c r="B2421" s="128"/>
      <c r="C2421" s="128"/>
      <c r="D2421" s="128"/>
      <c r="E2421" s="128"/>
      <c r="F2421" s="128"/>
      <c r="G2421" s="128"/>
      <c r="H2421" s="128"/>
      <c r="I2421" s="128"/>
      <c r="J2421" s="128"/>
      <c r="K2421" s="128"/>
      <c r="L2421" s="128"/>
      <c r="M2421" s="128"/>
      <c r="N2421" s="128"/>
      <c r="O2421" s="128"/>
      <c r="P2421" s="128"/>
      <c r="Q2421" s="128"/>
      <c r="R2421" s="128"/>
      <c r="S2421" s="128"/>
      <c r="T2421" s="128"/>
      <c r="U2421" s="128"/>
      <c r="Z2421" s="161"/>
      <c r="AH2421" s="128"/>
      <c r="AI2421" s="162"/>
      <c r="AJ2421" s="162"/>
      <c r="AK2421" s="162"/>
      <c r="AL2421" s="162"/>
      <c r="AM2421" s="128"/>
      <c r="AN2421" s="128"/>
      <c r="AQ2421" s="128"/>
      <c r="AR2421" s="128"/>
      <c r="AS2421" s="128"/>
      <c r="AT2421" s="128"/>
      <c r="AU2421" s="128"/>
      <c r="AV2421" s="128"/>
    </row>
    <row r="2422" ht="16.5" customHeight="1">
      <c r="A2422" s="128"/>
      <c r="B2422" s="128"/>
      <c r="C2422" s="128"/>
      <c r="D2422" s="128"/>
      <c r="E2422" s="128"/>
      <c r="F2422" s="128"/>
      <c r="G2422" s="128"/>
      <c r="H2422" s="128"/>
      <c r="I2422" s="128"/>
      <c r="J2422" s="128"/>
      <c r="K2422" s="128"/>
      <c r="L2422" s="128"/>
      <c r="M2422" s="128"/>
      <c r="N2422" s="128"/>
      <c r="O2422" s="128"/>
      <c r="P2422" s="128"/>
      <c r="Q2422" s="128"/>
      <c r="R2422" s="128"/>
      <c r="S2422" s="128"/>
      <c r="T2422" s="128"/>
      <c r="U2422" s="128"/>
      <c r="Z2422" s="161"/>
      <c r="AH2422" s="128"/>
      <c r="AI2422" s="162"/>
      <c r="AJ2422" s="162"/>
      <c r="AK2422" s="162"/>
      <c r="AL2422" s="162"/>
      <c r="AM2422" s="128"/>
      <c r="AN2422" s="128"/>
      <c r="AR2422" s="128"/>
      <c r="AS2422" s="128"/>
      <c r="AT2422" s="128"/>
      <c r="AU2422" s="128"/>
      <c r="AV2422" s="128"/>
    </row>
    <row r="2423" ht="16.5" customHeight="1">
      <c r="A2423" s="128"/>
      <c r="B2423" s="128"/>
      <c r="C2423" s="128"/>
      <c r="D2423" s="128"/>
      <c r="E2423" s="128"/>
      <c r="F2423" s="128"/>
      <c r="G2423" s="128"/>
      <c r="H2423" s="128"/>
      <c r="I2423" s="128"/>
      <c r="J2423" s="128"/>
      <c r="K2423" s="128"/>
      <c r="L2423" s="128"/>
      <c r="M2423" s="128"/>
      <c r="N2423" s="128"/>
      <c r="O2423" s="128"/>
      <c r="P2423" s="128"/>
      <c r="Q2423" s="128"/>
      <c r="R2423" s="128"/>
      <c r="S2423" s="128"/>
      <c r="T2423" s="128"/>
      <c r="U2423" s="128"/>
      <c r="Z2423" s="161"/>
      <c r="AH2423" s="128"/>
      <c r="AI2423" s="162"/>
      <c r="AJ2423" s="162"/>
      <c r="AK2423" s="162"/>
      <c r="AL2423" s="162"/>
      <c r="AM2423" s="128"/>
      <c r="AN2423" s="128"/>
      <c r="AQ2423" s="128"/>
      <c r="AR2423" s="128"/>
      <c r="AS2423" s="128"/>
      <c r="AT2423" s="128"/>
      <c r="AU2423" s="128"/>
      <c r="AV2423" s="128"/>
    </row>
    <row r="2424" ht="16.5" customHeight="1">
      <c r="A2424" s="128"/>
      <c r="B2424" s="128"/>
      <c r="C2424" s="128"/>
      <c r="D2424" s="128"/>
      <c r="E2424" s="128"/>
      <c r="F2424" s="128"/>
      <c r="G2424" s="128"/>
      <c r="H2424" s="128"/>
      <c r="I2424" s="128"/>
      <c r="J2424" s="128"/>
      <c r="K2424" s="128"/>
      <c r="L2424" s="128"/>
      <c r="M2424" s="128"/>
      <c r="N2424" s="128"/>
      <c r="O2424" s="128"/>
      <c r="P2424" s="128"/>
      <c r="Q2424" s="128"/>
      <c r="R2424" s="128"/>
      <c r="S2424" s="128"/>
      <c r="T2424" s="128"/>
      <c r="U2424" s="128"/>
      <c r="Z2424" s="161"/>
      <c r="AH2424" s="128"/>
      <c r="AI2424" s="162"/>
      <c r="AJ2424" s="162"/>
      <c r="AK2424" s="162"/>
      <c r="AL2424" s="162"/>
      <c r="AM2424" s="128"/>
      <c r="AN2424" s="128"/>
      <c r="AQ2424" s="128"/>
      <c r="AR2424" s="128"/>
      <c r="AS2424" s="128"/>
      <c r="AT2424" s="128"/>
      <c r="AU2424" s="128"/>
      <c r="AV2424" s="128"/>
    </row>
    <row r="2425" ht="16.5" customHeight="1">
      <c r="A2425" s="128"/>
      <c r="B2425" s="128"/>
      <c r="C2425" s="128"/>
      <c r="D2425" s="128"/>
      <c r="E2425" s="128"/>
      <c r="F2425" s="128"/>
      <c r="G2425" s="128"/>
      <c r="H2425" s="128"/>
      <c r="I2425" s="128"/>
      <c r="J2425" s="128"/>
      <c r="K2425" s="128"/>
      <c r="L2425" s="128"/>
      <c r="M2425" s="128"/>
      <c r="N2425" s="128"/>
      <c r="O2425" s="128"/>
      <c r="P2425" s="128"/>
      <c r="Q2425" s="128"/>
      <c r="R2425" s="128"/>
      <c r="S2425" s="128"/>
      <c r="T2425" s="128"/>
      <c r="U2425" s="128"/>
      <c r="Z2425" s="161"/>
      <c r="AH2425" s="128"/>
      <c r="AI2425" s="162"/>
      <c r="AJ2425" s="162"/>
      <c r="AK2425" s="162"/>
      <c r="AL2425" s="162"/>
      <c r="AM2425" s="128"/>
      <c r="AN2425" s="128"/>
      <c r="AQ2425" s="128"/>
      <c r="AR2425" s="128"/>
      <c r="AS2425" s="128"/>
      <c r="AT2425" s="128"/>
      <c r="AU2425" s="128"/>
      <c r="AV2425" s="128"/>
    </row>
    <row r="2426" ht="16.5" customHeight="1">
      <c r="A2426" s="128"/>
      <c r="B2426" s="128"/>
      <c r="C2426" s="128"/>
      <c r="D2426" s="128"/>
      <c r="E2426" s="128"/>
      <c r="F2426" s="128"/>
      <c r="G2426" s="128"/>
      <c r="H2426" s="128"/>
      <c r="I2426" s="128"/>
      <c r="J2426" s="128"/>
      <c r="K2426" s="128"/>
      <c r="L2426" s="128"/>
      <c r="M2426" s="128"/>
      <c r="N2426" s="128"/>
      <c r="O2426" s="128"/>
      <c r="P2426" s="128"/>
      <c r="Q2426" s="128"/>
      <c r="R2426" s="128"/>
      <c r="S2426" s="128"/>
      <c r="T2426" s="128"/>
      <c r="U2426" s="128"/>
      <c r="Z2426" s="161"/>
      <c r="AH2426" s="128"/>
      <c r="AI2426" s="162"/>
      <c r="AJ2426" s="162"/>
      <c r="AK2426" s="162"/>
      <c r="AL2426" s="162"/>
      <c r="AM2426" s="128"/>
      <c r="AN2426" s="128"/>
      <c r="AQ2426" s="128"/>
      <c r="AR2426" s="128"/>
      <c r="AS2426" s="128"/>
      <c r="AT2426" s="128"/>
      <c r="AU2426" s="128"/>
      <c r="AV2426" s="128"/>
    </row>
    <row r="2427" ht="16.5" customHeight="1">
      <c r="A2427" s="128"/>
      <c r="B2427" s="128"/>
      <c r="C2427" s="128"/>
      <c r="D2427" s="128"/>
      <c r="E2427" s="128"/>
      <c r="F2427" s="128"/>
      <c r="G2427" s="128"/>
      <c r="H2427" s="128"/>
      <c r="I2427" s="128"/>
      <c r="J2427" s="128"/>
      <c r="K2427" s="128"/>
      <c r="L2427" s="128"/>
      <c r="M2427" s="128"/>
      <c r="N2427" s="128"/>
      <c r="O2427" s="128"/>
      <c r="P2427" s="128"/>
      <c r="Q2427" s="128"/>
      <c r="R2427" s="128"/>
      <c r="S2427" s="128"/>
      <c r="T2427" s="128"/>
      <c r="U2427" s="128"/>
      <c r="Z2427" s="161"/>
      <c r="AH2427" s="128"/>
      <c r="AI2427" s="162"/>
      <c r="AJ2427" s="162"/>
      <c r="AK2427" s="162"/>
      <c r="AL2427" s="162"/>
      <c r="AM2427" s="128"/>
      <c r="AN2427" s="128"/>
      <c r="AR2427" s="128"/>
      <c r="AS2427" s="128"/>
      <c r="AT2427" s="128"/>
      <c r="AU2427" s="128"/>
      <c r="AV2427" s="128"/>
    </row>
    <row r="2428" ht="16.5" customHeight="1">
      <c r="A2428" s="128"/>
      <c r="B2428" s="128"/>
      <c r="C2428" s="128"/>
      <c r="D2428" s="128"/>
      <c r="E2428" s="128"/>
      <c r="F2428" s="128"/>
      <c r="G2428" s="128"/>
      <c r="H2428" s="128"/>
      <c r="I2428" s="128"/>
      <c r="J2428" s="128"/>
      <c r="K2428" s="128"/>
      <c r="L2428" s="128"/>
      <c r="M2428" s="128"/>
      <c r="N2428" s="128"/>
      <c r="O2428" s="128"/>
      <c r="P2428" s="128"/>
      <c r="Q2428" s="128"/>
      <c r="R2428" s="128"/>
      <c r="S2428" s="128"/>
      <c r="T2428" s="128"/>
      <c r="U2428" s="128"/>
      <c r="Z2428" s="161"/>
      <c r="AH2428" s="128"/>
      <c r="AI2428" s="162"/>
      <c r="AJ2428" s="162"/>
      <c r="AK2428" s="162"/>
      <c r="AL2428" s="162"/>
      <c r="AM2428" s="128"/>
      <c r="AN2428" s="128"/>
      <c r="AQ2428" s="128"/>
      <c r="AR2428" s="128"/>
      <c r="AS2428" s="128"/>
      <c r="AT2428" s="128"/>
      <c r="AU2428" s="128"/>
      <c r="AV2428" s="128"/>
    </row>
    <row r="2429" ht="16.5" customHeight="1">
      <c r="A2429" s="128"/>
      <c r="B2429" s="128"/>
      <c r="C2429" s="128"/>
      <c r="D2429" s="128"/>
      <c r="E2429" s="128"/>
      <c r="F2429" s="128"/>
      <c r="G2429" s="128"/>
      <c r="H2429" s="128"/>
      <c r="I2429" s="128"/>
      <c r="J2429" s="128"/>
      <c r="K2429" s="128"/>
      <c r="L2429" s="128"/>
      <c r="M2429" s="128"/>
      <c r="N2429" s="128"/>
      <c r="O2429" s="128"/>
      <c r="P2429" s="128"/>
      <c r="Q2429" s="128"/>
      <c r="R2429" s="128"/>
      <c r="S2429" s="128"/>
      <c r="T2429" s="128"/>
      <c r="U2429" s="128"/>
      <c r="Z2429" s="161"/>
      <c r="AH2429" s="128"/>
      <c r="AI2429" s="162"/>
      <c r="AJ2429" s="162"/>
      <c r="AK2429" s="162"/>
      <c r="AL2429" s="162"/>
      <c r="AM2429" s="128"/>
      <c r="AN2429" s="128"/>
      <c r="AQ2429" s="128"/>
      <c r="AR2429" s="128"/>
      <c r="AS2429" s="128"/>
      <c r="AT2429" s="128"/>
      <c r="AU2429" s="128"/>
      <c r="AV2429" s="128"/>
    </row>
    <row r="2430" ht="16.5" customHeight="1">
      <c r="A2430" s="128"/>
      <c r="B2430" s="128"/>
      <c r="C2430" s="128"/>
      <c r="D2430" s="128"/>
      <c r="E2430" s="128"/>
      <c r="F2430" s="128"/>
      <c r="G2430" s="128"/>
      <c r="H2430" s="128"/>
      <c r="I2430" s="128"/>
      <c r="J2430" s="128"/>
      <c r="K2430" s="128"/>
      <c r="L2430" s="128"/>
      <c r="M2430" s="128"/>
      <c r="N2430" s="128"/>
      <c r="O2430" s="128"/>
      <c r="P2430" s="128"/>
      <c r="Q2430" s="128"/>
      <c r="R2430" s="128"/>
      <c r="S2430" s="128"/>
      <c r="T2430" s="128"/>
      <c r="U2430" s="128"/>
      <c r="Z2430" s="161"/>
      <c r="AH2430" s="128"/>
      <c r="AI2430" s="162"/>
      <c r="AJ2430" s="162"/>
      <c r="AK2430" s="162"/>
      <c r="AL2430" s="162"/>
      <c r="AM2430" s="128"/>
      <c r="AN2430" s="128"/>
      <c r="AQ2430" s="128"/>
      <c r="AR2430" s="128"/>
      <c r="AS2430" s="128"/>
      <c r="AT2430" s="128"/>
      <c r="AU2430" s="128"/>
      <c r="AV2430" s="128"/>
    </row>
    <row r="2431" ht="16.5" customHeight="1">
      <c r="A2431" s="128"/>
      <c r="B2431" s="128"/>
      <c r="C2431" s="128"/>
      <c r="D2431" s="128"/>
      <c r="E2431" s="128"/>
      <c r="F2431" s="128"/>
      <c r="G2431" s="128"/>
      <c r="H2431" s="128"/>
      <c r="I2431" s="128"/>
      <c r="J2431" s="128"/>
      <c r="K2431" s="128"/>
      <c r="L2431" s="128"/>
      <c r="M2431" s="128"/>
      <c r="N2431" s="128"/>
      <c r="O2431" s="128"/>
      <c r="P2431" s="128"/>
      <c r="Q2431" s="128"/>
      <c r="R2431" s="128"/>
      <c r="S2431" s="128"/>
      <c r="T2431" s="128"/>
      <c r="U2431" s="128"/>
      <c r="Z2431" s="161"/>
      <c r="AH2431" s="128"/>
      <c r="AI2431" s="162"/>
      <c r="AJ2431" s="162"/>
      <c r="AK2431" s="162"/>
      <c r="AL2431" s="162"/>
      <c r="AM2431" s="128"/>
      <c r="AN2431" s="128"/>
      <c r="AQ2431" s="128"/>
      <c r="AR2431" s="128"/>
      <c r="AS2431" s="128"/>
      <c r="AT2431" s="128"/>
      <c r="AU2431" s="128"/>
      <c r="AV2431" s="128"/>
    </row>
    <row r="2432" ht="16.5" customHeight="1">
      <c r="A2432" s="128"/>
      <c r="B2432" s="128"/>
      <c r="C2432" s="128"/>
      <c r="D2432" s="128"/>
      <c r="E2432" s="128"/>
      <c r="F2432" s="128"/>
      <c r="G2432" s="128"/>
      <c r="H2432" s="128"/>
      <c r="I2432" s="128"/>
      <c r="J2432" s="128"/>
      <c r="K2432" s="128"/>
      <c r="L2432" s="128"/>
      <c r="M2432" s="128"/>
      <c r="N2432" s="128"/>
      <c r="O2432" s="128"/>
      <c r="P2432" s="128"/>
      <c r="Q2432" s="128"/>
      <c r="R2432" s="128"/>
      <c r="S2432" s="128"/>
      <c r="T2432" s="128"/>
      <c r="U2432" s="128"/>
      <c r="Z2432" s="161"/>
      <c r="AH2432" s="128"/>
      <c r="AI2432" s="162"/>
      <c r="AJ2432" s="162"/>
      <c r="AK2432" s="162"/>
      <c r="AL2432" s="162"/>
      <c r="AM2432" s="128"/>
      <c r="AN2432" s="128"/>
      <c r="AQ2432" s="128"/>
      <c r="AR2432" s="128"/>
      <c r="AS2432" s="128"/>
      <c r="AT2432" s="128"/>
      <c r="AU2432" s="128"/>
      <c r="AV2432" s="128"/>
    </row>
    <row r="2433" ht="16.5" customHeight="1">
      <c r="A2433" s="128"/>
      <c r="B2433" s="128"/>
      <c r="C2433" s="128"/>
      <c r="D2433" s="128"/>
      <c r="E2433" s="128"/>
      <c r="F2433" s="128"/>
      <c r="G2433" s="128"/>
      <c r="H2433" s="128"/>
      <c r="I2433" s="128"/>
      <c r="J2433" s="128"/>
      <c r="K2433" s="128"/>
      <c r="L2433" s="128"/>
      <c r="M2433" s="128"/>
      <c r="N2433" s="128"/>
      <c r="O2433" s="128"/>
      <c r="P2433" s="128"/>
      <c r="Q2433" s="128"/>
      <c r="R2433" s="128"/>
      <c r="S2433" s="128"/>
      <c r="T2433" s="128"/>
      <c r="U2433" s="128"/>
      <c r="Z2433" s="161"/>
      <c r="AH2433" s="128"/>
      <c r="AI2433" s="162"/>
      <c r="AJ2433" s="162"/>
      <c r="AK2433" s="162"/>
      <c r="AL2433" s="162"/>
      <c r="AM2433" s="128"/>
      <c r="AN2433" s="128"/>
      <c r="AQ2433" s="128"/>
      <c r="AR2433" s="128"/>
      <c r="AS2433" s="128"/>
      <c r="AT2433" s="128"/>
      <c r="AU2433" s="128"/>
      <c r="AV2433" s="128"/>
    </row>
    <row r="2434" ht="16.5" customHeight="1">
      <c r="A2434" s="128"/>
      <c r="B2434" s="128"/>
      <c r="C2434" s="128"/>
      <c r="D2434" s="128"/>
      <c r="E2434" s="128"/>
      <c r="F2434" s="128"/>
      <c r="G2434" s="128"/>
      <c r="H2434" s="128"/>
      <c r="I2434" s="128"/>
      <c r="J2434" s="128"/>
      <c r="K2434" s="128"/>
      <c r="L2434" s="128"/>
      <c r="M2434" s="128"/>
      <c r="N2434" s="128"/>
      <c r="O2434" s="128"/>
      <c r="P2434" s="128"/>
      <c r="Q2434" s="128"/>
      <c r="R2434" s="128"/>
      <c r="S2434" s="128"/>
      <c r="T2434" s="128"/>
      <c r="U2434" s="128"/>
      <c r="Z2434" s="161"/>
      <c r="AH2434" s="128"/>
      <c r="AI2434" s="162"/>
      <c r="AJ2434" s="162"/>
      <c r="AK2434" s="162"/>
      <c r="AL2434" s="162"/>
      <c r="AM2434" s="128"/>
      <c r="AN2434" s="128"/>
      <c r="AQ2434" s="128"/>
      <c r="AR2434" s="128"/>
      <c r="AS2434" s="128"/>
      <c r="AT2434" s="128"/>
      <c r="AU2434" s="128"/>
      <c r="AV2434" s="128"/>
    </row>
    <row r="2435" ht="16.5" customHeight="1">
      <c r="A2435" s="128"/>
      <c r="B2435" s="128"/>
      <c r="C2435" s="128"/>
      <c r="D2435" s="128"/>
      <c r="E2435" s="128"/>
      <c r="F2435" s="128"/>
      <c r="G2435" s="128"/>
      <c r="H2435" s="128"/>
      <c r="I2435" s="128"/>
      <c r="J2435" s="128"/>
      <c r="K2435" s="128"/>
      <c r="L2435" s="128"/>
      <c r="M2435" s="128"/>
      <c r="N2435" s="128"/>
      <c r="O2435" s="128"/>
      <c r="P2435" s="128"/>
      <c r="Q2435" s="128"/>
      <c r="R2435" s="128"/>
      <c r="S2435" s="128"/>
      <c r="T2435" s="128"/>
      <c r="U2435" s="128"/>
      <c r="Z2435" s="161"/>
      <c r="AH2435" s="128"/>
      <c r="AI2435" s="162"/>
      <c r="AJ2435" s="162"/>
      <c r="AK2435" s="162"/>
      <c r="AL2435" s="162"/>
      <c r="AM2435" s="128"/>
      <c r="AN2435" s="128"/>
      <c r="AQ2435" s="128"/>
      <c r="AR2435" s="128"/>
      <c r="AS2435" s="128"/>
      <c r="AT2435" s="128"/>
      <c r="AU2435" s="128"/>
      <c r="AV2435" s="128"/>
    </row>
    <row r="2436" ht="16.5" customHeight="1">
      <c r="A2436" s="128"/>
      <c r="B2436" s="128"/>
      <c r="C2436" s="128"/>
      <c r="D2436" s="128"/>
      <c r="E2436" s="128"/>
      <c r="F2436" s="128"/>
      <c r="G2436" s="128"/>
      <c r="H2436" s="128"/>
      <c r="I2436" s="128"/>
      <c r="J2436" s="128"/>
      <c r="K2436" s="128"/>
      <c r="L2436" s="128"/>
      <c r="M2436" s="128"/>
      <c r="N2436" s="128"/>
      <c r="O2436" s="128"/>
      <c r="P2436" s="128"/>
      <c r="Q2436" s="128"/>
      <c r="R2436" s="128"/>
      <c r="S2436" s="128"/>
      <c r="T2436" s="128"/>
      <c r="U2436" s="128"/>
      <c r="Z2436" s="161"/>
      <c r="AH2436" s="128"/>
      <c r="AI2436" s="162"/>
      <c r="AJ2436" s="162"/>
      <c r="AK2436" s="162"/>
      <c r="AL2436" s="162"/>
      <c r="AM2436" s="128"/>
      <c r="AN2436" s="128"/>
      <c r="AQ2436" s="128"/>
      <c r="AR2436" s="128"/>
      <c r="AS2436" s="128"/>
      <c r="AT2436" s="128"/>
      <c r="AU2436" s="128"/>
      <c r="AV2436" s="128"/>
    </row>
    <row r="2437" ht="16.5" customHeight="1">
      <c r="A2437" s="128"/>
      <c r="B2437" s="128"/>
      <c r="C2437" s="128"/>
      <c r="D2437" s="128"/>
      <c r="E2437" s="128"/>
      <c r="F2437" s="128"/>
      <c r="G2437" s="128"/>
      <c r="H2437" s="128"/>
      <c r="I2437" s="128"/>
      <c r="J2437" s="128"/>
      <c r="K2437" s="128"/>
      <c r="L2437" s="128"/>
      <c r="M2437" s="128"/>
      <c r="N2437" s="128"/>
      <c r="O2437" s="128"/>
      <c r="P2437" s="128"/>
      <c r="Q2437" s="128"/>
      <c r="R2437" s="128"/>
      <c r="S2437" s="128"/>
      <c r="T2437" s="128"/>
      <c r="U2437" s="128"/>
      <c r="Z2437" s="161"/>
      <c r="AH2437" s="128"/>
      <c r="AI2437" s="162"/>
      <c r="AJ2437" s="162"/>
      <c r="AK2437" s="162"/>
      <c r="AL2437" s="162"/>
      <c r="AM2437" s="128"/>
      <c r="AN2437" s="128"/>
      <c r="AQ2437" s="128"/>
      <c r="AR2437" s="128"/>
      <c r="AS2437" s="128"/>
      <c r="AT2437" s="128"/>
      <c r="AU2437" s="128"/>
      <c r="AV2437" s="128"/>
    </row>
    <row r="2438" ht="16.5" customHeight="1">
      <c r="A2438" s="128"/>
      <c r="B2438" s="128"/>
      <c r="C2438" s="128"/>
      <c r="D2438" s="128"/>
      <c r="E2438" s="128"/>
      <c r="F2438" s="128"/>
      <c r="G2438" s="128"/>
      <c r="H2438" s="128"/>
      <c r="I2438" s="128"/>
      <c r="J2438" s="128"/>
      <c r="K2438" s="128"/>
      <c r="L2438" s="128"/>
      <c r="M2438" s="128"/>
      <c r="N2438" s="128"/>
      <c r="O2438" s="128"/>
      <c r="P2438" s="128"/>
      <c r="Q2438" s="128"/>
      <c r="R2438" s="128"/>
      <c r="S2438" s="128"/>
      <c r="T2438" s="128"/>
      <c r="U2438" s="128"/>
      <c r="Z2438" s="161"/>
      <c r="AH2438" s="128"/>
      <c r="AI2438" s="162"/>
      <c r="AJ2438" s="162"/>
      <c r="AK2438" s="162"/>
      <c r="AL2438" s="162"/>
      <c r="AM2438" s="128"/>
      <c r="AN2438" s="128"/>
      <c r="AQ2438" s="128"/>
      <c r="AR2438" s="128"/>
      <c r="AS2438" s="128"/>
      <c r="AT2438" s="128"/>
      <c r="AU2438" s="128"/>
      <c r="AV2438" s="128"/>
    </row>
    <row r="2439" ht="16.5" customHeight="1">
      <c r="A2439" s="128"/>
      <c r="B2439" s="128"/>
      <c r="C2439" s="128"/>
      <c r="D2439" s="128"/>
      <c r="E2439" s="128"/>
      <c r="F2439" s="128"/>
      <c r="G2439" s="128"/>
      <c r="H2439" s="128"/>
      <c r="I2439" s="128"/>
      <c r="J2439" s="128"/>
      <c r="K2439" s="128"/>
      <c r="L2439" s="128"/>
      <c r="M2439" s="128"/>
      <c r="N2439" s="128"/>
      <c r="O2439" s="128"/>
      <c r="P2439" s="128"/>
      <c r="Q2439" s="128"/>
      <c r="R2439" s="128"/>
      <c r="S2439" s="128"/>
      <c r="T2439" s="128"/>
      <c r="U2439" s="128"/>
      <c r="Z2439" s="161"/>
      <c r="AH2439" s="128"/>
      <c r="AI2439" s="162"/>
      <c r="AJ2439" s="162"/>
      <c r="AK2439" s="162"/>
      <c r="AL2439" s="162"/>
      <c r="AM2439" s="128"/>
      <c r="AN2439" s="128"/>
      <c r="AQ2439" s="128"/>
      <c r="AR2439" s="128"/>
      <c r="AS2439" s="128"/>
      <c r="AT2439" s="128"/>
      <c r="AU2439" s="128"/>
      <c r="AV2439" s="128"/>
    </row>
    <row r="2440" ht="16.5" customHeight="1">
      <c r="A2440" s="128"/>
      <c r="B2440" s="128"/>
      <c r="C2440" s="128"/>
      <c r="D2440" s="128"/>
      <c r="E2440" s="128"/>
      <c r="F2440" s="128"/>
      <c r="G2440" s="128"/>
      <c r="H2440" s="128"/>
      <c r="I2440" s="128"/>
      <c r="J2440" s="128"/>
      <c r="K2440" s="128"/>
      <c r="L2440" s="128"/>
      <c r="M2440" s="128"/>
      <c r="N2440" s="128"/>
      <c r="O2440" s="128"/>
      <c r="P2440" s="128"/>
      <c r="Q2440" s="128"/>
      <c r="R2440" s="128"/>
      <c r="S2440" s="128"/>
      <c r="T2440" s="128"/>
      <c r="U2440" s="128"/>
      <c r="Z2440" s="161"/>
      <c r="AH2440" s="128"/>
      <c r="AI2440" s="162"/>
      <c r="AJ2440" s="162"/>
      <c r="AK2440" s="162"/>
      <c r="AL2440" s="162"/>
      <c r="AM2440" s="128"/>
      <c r="AN2440" s="128"/>
      <c r="AQ2440" s="128"/>
      <c r="AR2440" s="128"/>
      <c r="AS2440" s="128"/>
      <c r="AT2440" s="128"/>
      <c r="AU2440" s="128"/>
      <c r="AV2440" s="128"/>
    </row>
    <row r="2441" ht="16.5" customHeight="1">
      <c r="A2441" s="128"/>
      <c r="B2441" s="128"/>
      <c r="C2441" s="128"/>
      <c r="D2441" s="128"/>
      <c r="E2441" s="128"/>
      <c r="F2441" s="128"/>
      <c r="G2441" s="128"/>
      <c r="H2441" s="128"/>
      <c r="I2441" s="128"/>
      <c r="J2441" s="128"/>
      <c r="K2441" s="128"/>
      <c r="L2441" s="128"/>
      <c r="M2441" s="128"/>
      <c r="N2441" s="128"/>
      <c r="O2441" s="128"/>
      <c r="P2441" s="128"/>
      <c r="Q2441" s="128"/>
      <c r="R2441" s="128"/>
      <c r="S2441" s="128"/>
      <c r="T2441" s="128"/>
      <c r="U2441" s="128"/>
      <c r="Z2441" s="161"/>
      <c r="AH2441" s="128"/>
      <c r="AI2441" s="162"/>
      <c r="AJ2441" s="162"/>
      <c r="AK2441" s="162"/>
      <c r="AL2441" s="162"/>
      <c r="AM2441" s="128"/>
      <c r="AN2441" s="128"/>
      <c r="AQ2441" s="128"/>
      <c r="AR2441" s="128"/>
      <c r="AS2441" s="128"/>
      <c r="AT2441" s="128"/>
      <c r="AU2441" s="128"/>
      <c r="AV2441" s="128"/>
    </row>
    <row r="2442" ht="16.5" customHeight="1">
      <c r="A2442" s="128"/>
      <c r="B2442" s="128"/>
      <c r="C2442" s="128"/>
      <c r="D2442" s="128"/>
      <c r="E2442" s="128"/>
      <c r="F2442" s="128"/>
      <c r="G2442" s="128"/>
      <c r="H2442" s="128"/>
      <c r="I2442" s="128"/>
      <c r="J2442" s="128"/>
      <c r="K2442" s="128"/>
      <c r="L2442" s="128"/>
      <c r="M2442" s="128"/>
      <c r="N2442" s="128"/>
      <c r="O2442" s="128"/>
      <c r="P2442" s="128"/>
      <c r="Q2442" s="128"/>
      <c r="R2442" s="128"/>
      <c r="S2442" s="128"/>
      <c r="T2442" s="128"/>
      <c r="U2442" s="128"/>
      <c r="Z2442" s="161"/>
      <c r="AH2442" s="128"/>
      <c r="AI2442" s="162"/>
      <c r="AJ2442" s="162"/>
      <c r="AK2442" s="162"/>
      <c r="AL2442" s="162"/>
      <c r="AM2442" s="128"/>
      <c r="AN2442" s="128"/>
      <c r="AQ2442" s="128"/>
      <c r="AR2442" s="128"/>
      <c r="AS2442" s="128"/>
      <c r="AT2442" s="128"/>
      <c r="AU2442" s="128"/>
      <c r="AV2442" s="128"/>
    </row>
    <row r="2443" ht="16.5" customHeight="1">
      <c r="A2443" s="128"/>
      <c r="B2443" s="128"/>
      <c r="C2443" s="128"/>
      <c r="D2443" s="128"/>
      <c r="E2443" s="128"/>
      <c r="F2443" s="128"/>
      <c r="G2443" s="128"/>
      <c r="H2443" s="128"/>
      <c r="I2443" s="128"/>
      <c r="J2443" s="128"/>
      <c r="K2443" s="128"/>
      <c r="L2443" s="128"/>
      <c r="M2443" s="128"/>
      <c r="N2443" s="128"/>
      <c r="O2443" s="128"/>
      <c r="P2443" s="128"/>
      <c r="Q2443" s="128"/>
      <c r="R2443" s="128"/>
      <c r="S2443" s="128"/>
      <c r="T2443" s="128"/>
      <c r="U2443" s="128"/>
      <c r="Z2443" s="161"/>
      <c r="AH2443" s="128"/>
      <c r="AI2443" s="162"/>
      <c r="AJ2443" s="162"/>
      <c r="AK2443" s="162"/>
      <c r="AL2443" s="162"/>
      <c r="AM2443" s="128"/>
      <c r="AN2443" s="128"/>
      <c r="AQ2443" s="128"/>
      <c r="AR2443" s="128"/>
      <c r="AS2443" s="128"/>
      <c r="AT2443" s="128"/>
      <c r="AU2443" s="128"/>
      <c r="AV2443" s="128"/>
    </row>
    <row r="2444" ht="16.5" customHeight="1">
      <c r="A2444" s="128"/>
      <c r="B2444" s="128"/>
      <c r="C2444" s="128"/>
      <c r="D2444" s="128"/>
      <c r="E2444" s="128"/>
      <c r="F2444" s="128"/>
      <c r="G2444" s="128"/>
      <c r="H2444" s="128"/>
      <c r="I2444" s="128"/>
      <c r="J2444" s="128"/>
      <c r="K2444" s="128"/>
      <c r="L2444" s="128"/>
      <c r="M2444" s="128"/>
      <c r="N2444" s="128"/>
      <c r="O2444" s="128"/>
      <c r="P2444" s="128"/>
      <c r="Q2444" s="128"/>
      <c r="R2444" s="128"/>
      <c r="S2444" s="128"/>
      <c r="T2444" s="128"/>
      <c r="U2444" s="128"/>
      <c r="Z2444" s="161"/>
      <c r="AH2444" s="128"/>
      <c r="AI2444" s="162"/>
      <c r="AJ2444" s="162"/>
      <c r="AK2444" s="162"/>
      <c r="AL2444" s="162"/>
      <c r="AM2444" s="128"/>
      <c r="AN2444" s="128"/>
      <c r="AQ2444" s="128"/>
      <c r="AR2444" s="128"/>
      <c r="AS2444" s="128"/>
      <c r="AT2444" s="128"/>
      <c r="AU2444" s="128"/>
      <c r="AV2444" s="128"/>
    </row>
    <row r="2445" ht="16.5" customHeight="1">
      <c r="A2445" s="128"/>
      <c r="B2445" s="128"/>
      <c r="C2445" s="128"/>
      <c r="D2445" s="128"/>
      <c r="E2445" s="128"/>
      <c r="F2445" s="128"/>
      <c r="G2445" s="128"/>
      <c r="H2445" s="128"/>
      <c r="I2445" s="128"/>
      <c r="J2445" s="128"/>
      <c r="K2445" s="128"/>
      <c r="L2445" s="128"/>
      <c r="M2445" s="128"/>
      <c r="N2445" s="128"/>
      <c r="O2445" s="128"/>
      <c r="P2445" s="128"/>
      <c r="Q2445" s="128"/>
      <c r="R2445" s="128"/>
      <c r="S2445" s="128"/>
      <c r="T2445" s="128"/>
      <c r="U2445" s="128"/>
      <c r="Z2445" s="161"/>
      <c r="AH2445" s="128"/>
      <c r="AI2445" s="162"/>
      <c r="AJ2445" s="162"/>
      <c r="AK2445" s="162"/>
      <c r="AL2445" s="162"/>
      <c r="AM2445" s="128"/>
      <c r="AN2445" s="128"/>
      <c r="AQ2445" s="128"/>
      <c r="AR2445" s="128"/>
      <c r="AS2445" s="128"/>
      <c r="AT2445" s="128"/>
      <c r="AU2445" s="128"/>
      <c r="AV2445" s="128"/>
    </row>
    <row r="2446" ht="16.5" customHeight="1">
      <c r="A2446" s="128"/>
      <c r="B2446" s="128"/>
      <c r="C2446" s="128"/>
      <c r="D2446" s="128"/>
      <c r="E2446" s="128"/>
      <c r="F2446" s="128"/>
      <c r="G2446" s="128"/>
      <c r="H2446" s="128"/>
      <c r="I2446" s="128"/>
      <c r="J2446" s="128"/>
      <c r="K2446" s="128"/>
      <c r="L2446" s="128"/>
      <c r="M2446" s="128"/>
      <c r="N2446" s="128"/>
      <c r="O2446" s="128"/>
      <c r="P2446" s="128"/>
      <c r="Q2446" s="128"/>
      <c r="R2446" s="128"/>
      <c r="S2446" s="128"/>
      <c r="T2446" s="128"/>
      <c r="U2446" s="128"/>
      <c r="Z2446" s="161"/>
      <c r="AH2446" s="128"/>
      <c r="AI2446" s="162"/>
      <c r="AJ2446" s="162"/>
      <c r="AK2446" s="162"/>
      <c r="AL2446" s="162"/>
      <c r="AM2446" s="128"/>
      <c r="AN2446" s="128"/>
      <c r="AQ2446" s="128"/>
      <c r="AR2446" s="128"/>
      <c r="AS2446" s="128"/>
      <c r="AT2446" s="128"/>
      <c r="AU2446" s="128"/>
      <c r="AV2446" s="128"/>
    </row>
    <row r="2447" ht="16.5" customHeight="1">
      <c r="A2447" s="128"/>
      <c r="B2447" s="128"/>
      <c r="C2447" s="128"/>
      <c r="D2447" s="128"/>
      <c r="E2447" s="128"/>
      <c r="F2447" s="128"/>
      <c r="G2447" s="128"/>
      <c r="H2447" s="128"/>
      <c r="I2447" s="128"/>
      <c r="J2447" s="128"/>
      <c r="K2447" s="128"/>
      <c r="L2447" s="128"/>
      <c r="M2447" s="128"/>
      <c r="N2447" s="128"/>
      <c r="O2447" s="128"/>
      <c r="P2447" s="128"/>
      <c r="Q2447" s="128"/>
      <c r="R2447" s="128"/>
      <c r="S2447" s="128"/>
      <c r="T2447" s="128"/>
      <c r="U2447" s="128"/>
      <c r="Z2447" s="161"/>
      <c r="AH2447" s="128"/>
      <c r="AI2447" s="162"/>
      <c r="AJ2447" s="162"/>
      <c r="AK2447" s="162"/>
      <c r="AL2447" s="162"/>
      <c r="AM2447" s="128"/>
      <c r="AN2447" s="128"/>
      <c r="AQ2447" s="128"/>
      <c r="AR2447" s="128"/>
      <c r="AS2447" s="128"/>
      <c r="AT2447" s="128"/>
      <c r="AU2447" s="128"/>
      <c r="AV2447" s="128"/>
    </row>
    <row r="2448" ht="16.5" customHeight="1">
      <c r="A2448" s="128"/>
      <c r="B2448" s="128"/>
      <c r="C2448" s="128"/>
      <c r="D2448" s="128"/>
      <c r="E2448" s="128"/>
      <c r="F2448" s="128"/>
      <c r="G2448" s="128"/>
      <c r="H2448" s="128"/>
      <c r="I2448" s="128"/>
      <c r="J2448" s="128"/>
      <c r="K2448" s="128"/>
      <c r="L2448" s="128"/>
      <c r="M2448" s="128"/>
      <c r="N2448" s="128"/>
      <c r="O2448" s="128"/>
      <c r="P2448" s="128"/>
      <c r="Q2448" s="128"/>
      <c r="R2448" s="128"/>
      <c r="S2448" s="128"/>
      <c r="T2448" s="128"/>
      <c r="U2448" s="128"/>
      <c r="Z2448" s="161"/>
      <c r="AH2448" s="128"/>
      <c r="AI2448" s="162"/>
      <c r="AJ2448" s="162"/>
      <c r="AK2448" s="162"/>
      <c r="AL2448" s="162"/>
      <c r="AM2448" s="128"/>
      <c r="AN2448" s="128"/>
      <c r="AQ2448" s="128"/>
      <c r="AR2448" s="128"/>
      <c r="AS2448" s="128"/>
      <c r="AT2448" s="128"/>
      <c r="AU2448" s="128"/>
      <c r="AV2448" s="128"/>
    </row>
    <row r="2449" ht="16.5" customHeight="1">
      <c r="A2449" s="128"/>
      <c r="B2449" s="128"/>
      <c r="C2449" s="128"/>
      <c r="D2449" s="128"/>
      <c r="E2449" s="128"/>
      <c r="F2449" s="128"/>
      <c r="G2449" s="128"/>
      <c r="H2449" s="128"/>
      <c r="I2449" s="128"/>
      <c r="J2449" s="128"/>
      <c r="K2449" s="128"/>
      <c r="L2449" s="128"/>
      <c r="M2449" s="128"/>
      <c r="N2449" s="128"/>
      <c r="O2449" s="128"/>
      <c r="P2449" s="128"/>
      <c r="Q2449" s="128"/>
      <c r="R2449" s="128"/>
      <c r="S2449" s="128"/>
      <c r="T2449" s="128"/>
      <c r="U2449" s="128"/>
      <c r="Z2449" s="161"/>
      <c r="AH2449" s="128"/>
      <c r="AI2449" s="162"/>
      <c r="AJ2449" s="162"/>
      <c r="AK2449" s="162"/>
      <c r="AL2449" s="162"/>
      <c r="AM2449" s="128"/>
      <c r="AN2449" s="128"/>
      <c r="AQ2449" s="128"/>
      <c r="AR2449" s="128"/>
      <c r="AS2449" s="128"/>
      <c r="AT2449" s="128"/>
      <c r="AU2449" s="128"/>
      <c r="AV2449" s="128"/>
    </row>
    <row r="2450" ht="16.5" customHeight="1">
      <c r="A2450" s="128"/>
      <c r="B2450" s="128"/>
      <c r="C2450" s="128"/>
      <c r="D2450" s="128"/>
      <c r="E2450" s="128"/>
      <c r="F2450" s="128"/>
      <c r="G2450" s="128"/>
      <c r="H2450" s="128"/>
      <c r="I2450" s="128"/>
      <c r="J2450" s="128"/>
      <c r="K2450" s="128"/>
      <c r="L2450" s="128"/>
      <c r="M2450" s="128"/>
      <c r="N2450" s="128"/>
      <c r="O2450" s="128"/>
      <c r="P2450" s="128"/>
      <c r="Q2450" s="128"/>
      <c r="R2450" s="128"/>
      <c r="S2450" s="128"/>
      <c r="T2450" s="128"/>
      <c r="U2450" s="128"/>
      <c r="Z2450" s="161"/>
      <c r="AH2450" s="128"/>
      <c r="AI2450" s="162"/>
      <c r="AJ2450" s="162"/>
      <c r="AK2450" s="162"/>
      <c r="AL2450" s="162"/>
      <c r="AM2450" s="128"/>
      <c r="AN2450" s="128"/>
      <c r="AQ2450" s="128"/>
      <c r="AR2450" s="128"/>
      <c r="AS2450" s="128"/>
      <c r="AT2450" s="128"/>
      <c r="AU2450" s="128"/>
      <c r="AV2450" s="128"/>
    </row>
    <row r="2451" ht="16.5" customHeight="1">
      <c r="A2451" s="128"/>
      <c r="B2451" s="128"/>
      <c r="C2451" s="128"/>
      <c r="D2451" s="128"/>
      <c r="E2451" s="128"/>
      <c r="F2451" s="128"/>
      <c r="G2451" s="128"/>
      <c r="H2451" s="128"/>
      <c r="I2451" s="128"/>
      <c r="J2451" s="128"/>
      <c r="K2451" s="128"/>
      <c r="L2451" s="128"/>
      <c r="M2451" s="128"/>
      <c r="N2451" s="128"/>
      <c r="O2451" s="128"/>
      <c r="P2451" s="128"/>
      <c r="Q2451" s="128"/>
      <c r="R2451" s="128"/>
      <c r="S2451" s="128"/>
      <c r="T2451" s="128"/>
      <c r="U2451" s="128"/>
      <c r="Z2451" s="161"/>
      <c r="AH2451" s="128"/>
      <c r="AI2451" s="162"/>
      <c r="AJ2451" s="162"/>
      <c r="AK2451" s="162"/>
      <c r="AL2451" s="162"/>
      <c r="AM2451" s="128"/>
      <c r="AN2451" s="128"/>
      <c r="AQ2451" s="128"/>
      <c r="AR2451" s="128"/>
      <c r="AS2451" s="128"/>
      <c r="AT2451" s="128"/>
      <c r="AU2451" s="128"/>
      <c r="AV2451" s="128"/>
    </row>
    <row r="2452" ht="16.5" customHeight="1">
      <c r="A2452" s="128"/>
      <c r="B2452" s="128"/>
      <c r="C2452" s="128"/>
      <c r="D2452" s="128"/>
      <c r="E2452" s="128"/>
      <c r="F2452" s="128"/>
      <c r="G2452" s="128"/>
      <c r="H2452" s="128"/>
      <c r="I2452" s="128"/>
      <c r="J2452" s="128"/>
      <c r="K2452" s="128"/>
      <c r="L2452" s="128"/>
      <c r="M2452" s="128"/>
      <c r="N2452" s="128"/>
      <c r="O2452" s="128"/>
      <c r="P2452" s="128"/>
      <c r="Q2452" s="128"/>
      <c r="R2452" s="128"/>
      <c r="S2452" s="128"/>
      <c r="T2452" s="128"/>
      <c r="U2452" s="128"/>
      <c r="Z2452" s="161"/>
      <c r="AH2452" s="128"/>
      <c r="AI2452" s="162"/>
      <c r="AJ2452" s="162"/>
      <c r="AK2452" s="162"/>
      <c r="AL2452" s="162"/>
      <c r="AM2452" s="128"/>
      <c r="AN2452" s="128"/>
      <c r="AQ2452" s="128"/>
      <c r="AR2452" s="128"/>
      <c r="AS2452" s="128"/>
      <c r="AT2452" s="128"/>
      <c r="AU2452" s="128"/>
      <c r="AV2452" s="128"/>
    </row>
    <row r="2453" ht="16.5" customHeight="1">
      <c r="A2453" s="128"/>
      <c r="B2453" s="128"/>
      <c r="C2453" s="128"/>
      <c r="D2453" s="128"/>
      <c r="E2453" s="128"/>
      <c r="F2453" s="128"/>
      <c r="G2453" s="128"/>
      <c r="H2453" s="128"/>
      <c r="I2453" s="128"/>
      <c r="J2453" s="128"/>
      <c r="K2453" s="128"/>
      <c r="L2453" s="128"/>
      <c r="M2453" s="128"/>
      <c r="N2453" s="128"/>
      <c r="O2453" s="128"/>
      <c r="P2453" s="128"/>
      <c r="Q2453" s="128"/>
      <c r="R2453" s="128"/>
      <c r="S2453" s="128"/>
      <c r="T2453" s="128"/>
      <c r="U2453" s="128"/>
      <c r="Z2453" s="161"/>
      <c r="AH2453" s="128"/>
      <c r="AI2453" s="162"/>
      <c r="AJ2453" s="162"/>
      <c r="AK2453" s="162"/>
      <c r="AL2453" s="162"/>
      <c r="AM2453" s="128"/>
      <c r="AN2453" s="128"/>
      <c r="AQ2453" s="128"/>
      <c r="AR2453" s="128"/>
      <c r="AS2453" s="128"/>
      <c r="AT2453" s="128"/>
      <c r="AU2453" s="128"/>
      <c r="AV2453" s="128"/>
    </row>
    <row r="2454" ht="16.5" customHeight="1">
      <c r="A2454" s="128"/>
      <c r="B2454" s="128"/>
      <c r="C2454" s="128"/>
      <c r="D2454" s="128"/>
      <c r="E2454" s="128"/>
      <c r="F2454" s="128"/>
      <c r="G2454" s="128"/>
      <c r="H2454" s="128"/>
      <c r="I2454" s="128"/>
      <c r="J2454" s="128"/>
      <c r="K2454" s="128"/>
      <c r="L2454" s="128"/>
      <c r="M2454" s="128"/>
      <c r="N2454" s="128"/>
      <c r="O2454" s="128"/>
      <c r="P2454" s="128"/>
      <c r="Q2454" s="128"/>
      <c r="R2454" s="128"/>
      <c r="S2454" s="128"/>
      <c r="T2454" s="128"/>
      <c r="U2454" s="128"/>
      <c r="Z2454" s="161"/>
      <c r="AH2454" s="128"/>
      <c r="AI2454" s="162"/>
      <c r="AJ2454" s="162"/>
      <c r="AK2454" s="162"/>
      <c r="AL2454" s="162"/>
      <c r="AM2454" s="128"/>
      <c r="AN2454" s="128"/>
      <c r="AQ2454" s="128"/>
      <c r="AR2454" s="128"/>
      <c r="AS2454" s="128"/>
      <c r="AT2454" s="128"/>
      <c r="AU2454" s="128"/>
      <c r="AV2454" s="128"/>
    </row>
    <row r="2455" ht="16.5" customHeight="1">
      <c r="A2455" s="128"/>
      <c r="B2455" s="128"/>
      <c r="C2455" s="128"/>
      <c r="D2455" s="128"/>
      <c r="E2455" s="128"/>
      <c r="F2455" s="128"/>
      <c r="G2455" s="128"/>
      <c r="H2455" s="128"/>
      <c r="I2455" s="128"/>
      <c r="J2455" s="128"/>
      <c r="K2455" s="128"/>
      <c r="L2455" s="128"/>
      <c r="M2455" s="128"/>
      <c r="N2455" s="128"/>
      <c r="O2455" s="128"/>
      <c r="P2455" s="128"/>
      <c r="Q2455" s="128"/>
      <c r="R2455" s="128"/>
      <c r="S2455" s="128"/>
      <c r="T2455" s="128"/>
      <c r="U2455" s="128"/>
      <c r="Z2455" s="161"/>
      <c r="AH2455" s="128"/>
      <c r="AI2455" s="162"/>
      <c r="AJ2455" s="162"/>
      <c r="AK2455" s="162"/>
      <c r="AL2455" s="162"/>
      <c r="AM2455" s="128"/>
      <c r="AN2455" s="128"/>
      <c r="AQ2455" s="128"/>
      <c r="AR2455" s="128"/>
      <c r="AS2455" s="128"/>
      <c r="AT2455" s="128"/>
      <c r="AU2455" s="128"/>
      <c r="AV2455" s="128"/>
    </row>
    <row r="2456" ht="16.5" customHeight="1">
      <c r="A2456" s="128"/>
      <c r="B2456" s="128"/>
      <c r="C2456" s="128"/>
      <c r="D2456" s="128"/>
      <c r="E2456" s="128"/>
      <c r="F2456" s="128"/>
      <c r="G2456" s="128"/>
      <c r="H2456" s="128"/>
      <c r="I2456" s="128"/>
      <c r="J2456" s="128"/>
      <c r="K2456" s="128"/>
      <c r="L2456" s="128"/>
      <c r="M2456" s="128"/>
      <c r="N2456" s="128"/>
      <c r="O2456" s="128"/>
      <c r="P2456" s="128"/>
      <c r="Q2456" s="128"/>
      <c r="R2456" s="128"/>
      <c r="S2456" s="128"/>
      <c r="T2456" s="128"/>
      <c r="U2456" s="128"/>
      <c r="Z2456" s="161"/>
      <c r="AH2456" s="128"/>
      <c r="AI2456" s="162"/>
      <c r="AJ2456" s="162"/>
      <c r="AK2456" s="162"/>
      <c r="AL2456" s="162"/>
      <c r="AM2456" s="128"/>
      <c r="AN2456" s="128"/>
      <c r="AQ2456" s="128"/>
      <c r="AR2456" s="128"/>
      <c r="AS2456" s="128"/>
      <c r="AT2456" s="128"/>
      <c r="AU2456" s="128"/>
      <c r="AV2456" s="128"/>
    </row>
    <row r="2457" ht="16.5" customHeight="1">
      <c r="A2457" s="128"/>
      <c r="B2457" s="128"/>
      <c r="C2457" s="128"/>
      <c r="D2457" s="128"/>
      <c r="E2457" s="128"/>
      <c r="F2457" s="128"/>
      <c r="G2457" s="128"/>
      <c r="H2457" s="128"/>
      <c r="I2457" s="128"/>
      <c r="J2457" s="128"/>
      <c r="K2457" s="128"/>
      <c r="L2457" s="128"/>
      <c r="M2457" s="128"/>
      <c r="N2457" s="128"/>
      <c r="O2457" s="128"/>
      <c r="P2457" s="128"/>
      <c r="Q2457" s="128"/>
      <c r="R2457" s="128"/>
      <c r="S2457" s="128"/>
      <c r="T2457" s="128"/>
      <c r="U2457" s="128"/>
      <c r="Z2457" s="161"/>
      <c r="AH2457" s="128"/>
      <c r="AI2457" s="162"/>
      <c r="AJ2457" s="162"/>
      <c r="AK2457" s="162"/>
      <c r="AL2457" s="162"/>
      <c r="AM2457" s="128"/>
      <c r="AN2457" s="128"/>
      <c r="AQ2457" s="128"/>
      <c r="AR2457" s="128"/>
      <c r="AS2457" s="128"/>
      <c r="AT2457" s="128"/>
      <c r="AU2457" s="128"/>
      <c r="AV2457" s="128"/>
    </row>
    <row r="2458" ht="16.5" customHeight="1">
      <c r="A2458" s="128"/>
      <c r="B2458" s="128"/>
      <c r="C2458" s="128"/>
      <c r="D2458" s="128"/>
      <c r="E2458" s="128"/>
      <c r="F2458" s="128"/>
      <c r="G2458" s="128"/>
      <c r="H2458" s="128"/>
      <c r="I2458" s="128"/>
      <c r="J2458" s="128"/>
      <c r="K2458" s="128"/>
      <c r="L2458" s="128"/>
      <c r="M2458" s="128"/>
      <c r="N2458" s="128"/>
      <c r="O2458" s="128"/>
      <c r="P2458" s="128"/>
      <c r="Q2458" s="128"/>
      <c r="R2458" s="128"/>
      <c r="S2458" s="128"/>
      <c r="T2458" s="128"/>
      <c r="U2458" s="128"/>
      <c r="Z2458" s="161"/>
      <c r="AH2458" s="128"/>
      <c r="AI2458" s="162"/>
      <c r="AJ2458" s="162"/>
      <c r="AK2458" s="162"/>
      <c r="AL2458" s="162"/>
      <c r="AM2458" s="128"/>
      <c r="AN2458" s="128"/>
      <c r="AQ2458" s="128"/>
      <c r="AR2458" s="128"/>
      <c r="AS2458" s="128"/>
      <c r="AT2458" s="128"/>
      <c r="AU2458" s="128"/>
      <c r="AV2458" s="128"/>
    </row>
    <row r="2459" ht="16.5" customHeight="1">
      <c r="A2459" s="128"/>
      <c r="B2459" s="128"/>
      <c r="C2459" s="128"/>
      <c r="D2459" s="128"/>
      <c r="E2459" s="128"/>
      <c r="F2459" s="128"/>
      <c r="G2459" s="128"/>
      <c r="H2459" s="128"/>
      <c r="I2459" s="128"/>
      <c r="J2459" s="128"/>
      <c r="K2459" s="128"/>
      <c r="L2459" s="128"/>
      <c r="M2459" s="128"/>
      <c r="N2459" s="128"/>
      <c r="O2459" s="128"/>
      <c r="P2459" s="128"/>
      <c r="Q2459" s="128"/>
      <c r="R2459" s="128"/>
      <c r="S2459" s="128"/>
      <c r="T2459" s="128"/>
      <c r="U2459" s="128"/>
      <c r="Z2459" s="161"/>
      <c r="AH2459" s="128"/>
      <c r="AI2459" s="162"/>
      <c r="AJ2459" s="162"/>
      <c r="AK2459" s="162"/>
      <c r="AL2459" s="162"/>
      <c r="AM2459" s="128"/>
      <c r="AN2459" s="128"/>
      <c r="AQ2459" s="128"/>
      <c r="AR2459" s="128"/>
      <c r="AS2459" s="128"/>
      <c r="AT2459" s="128"/>
      <c r="AU2459" s="128"/>
      <c r="AV2459" s="128"/>
    </row>
    <row r="2460" ht="16.5" customHeight="1">
      <c r="A2460" s="128"/>
      <c r="B2460" s="128"/>
      <c r="C2460" s="128"/>
      <c r="D2460" s="128"/>
      <c r="E2460" s="128"/>
      <c r="F2460" s="128"/>
      <c r="G2460" s="128"/>
      <c r="H2460" s="128"/>
      <c r="I2460" s="128"/>
      <c r="J2460" s="128"/>
      <c r="K2460" s="128"/>
      <c r="L2460" s="128"/>
      <c r="M2460" s="128"/>
      <c r="N2460" s="128"/>
      <c r="O2460" s="128"/>
      <c r="P2460" s="128"/>
      <c r="Q2460" s="128"/>
      <c r="R2460" s="128"/>
      <c r="S2460" s="128"/>
      <c r="T2460" s="128"/>
      <c r="U2460" s="128"/>
      <c r="Z2460" s="161"/>
      <c r="AH2460" s="128"/>
      <c r="AI2460" s="162"/>
      <c r="AJ2460" s="162"/>
      <c r="AK2460" s="162"/>
      <c r="AL2460" s="162"/>
      <c r="AM2460" s="128"/>
      <c r="AN2460" s="128"/>
      <c r="AQ2460" s="128"/>
      <c r="AR2460" s="128"/>
      <c r="AS2460" s="128"/>
      <c r="AT2460" s="128"/>
      <c r="AU2460" s="128"/>
      <c r="AV2460" s="128"/>
    </row>
    <row r="2461" ht="16.5" customHeight="1">
      <c r="A2461" s="128"/>
      <c r="B2461" s="128"/>
      <c r="C2461" s="128"/>
      <c r="D2461" s="128"/>
      <c r="E2461" s="128"/>
      <c r="F2461" s="128"/>
      <c r="G2461" s="128"/>
      <c r="H2461" s="128"/>
      <c r="I2461" s="128"/>
      <c r="J2461" s="128"/>
      <c r="K2461" s="128"/>
      <c r="L2461" s="128"/>
      <c r="M2461" s="128"/>
      <c r="N2461" s="128"/>
      <c r="O2461" s="128"/>
      <c r="P2461" s="128"/>
      <c r="Q2461" s="128"/>
      <c r="R2461" s="128"/>
      <c r="S2461" s="128"/>
      <c r="T2461" s="128"/>
      <c r="U2461" s="128"/>
      <c r="Z2461" s="161"/>
      <c r="AH2461" s="128"/>
      <c r="AI2461" s="162"/>
      <c r="AJ2461" s="162"/>
      <c r="AK2461" s="162"/>
      <c r="AL2461" s="162"/>
      <c r="AM2461" s="128"/>
      <c r="AN2461" s="128"/>
      <c r="AQ2461" s="128"/>
      <c r="AR2461" s="128"/>
      <c r="AS2461" s="128"/>
      <c r="AT2461" s="128"/>
      <c r="AU2461" s="128"/>
      <c r="AV2461" s="128"/>
    </row>
    <row r="2462" ht="16.5" customHeight="1">
      <c r="A2462" s="128"/>
      <c r="B2462" s="128"/>
      <c r="C2462" s="128"/>
      <c r="D2462" s="128"/>
      <c r="E2462" s="128"/>
      <c r="F2462" s="128"/>
      <c r="G2462" s="128"/>
      <c r="H2462" s="128"/>
      <c r="I2462" s="128"/>
      <c r="J2462" s="128"/>
      <c r="K2462" s="128"/>
      <c r="L2462" s="128"/>
      <c r="M2462" s="128"/>
      <c r="N2462" s="128"/>
      <c r="O2462" s="128"/>
      <c r="P2462" s="128"/>
      <c r="Q2462" s="128"/>
      <c r="R2462" s="128"/>
      <c r="S2462" s="128"/>
      <c r="T2462" s="128"/>
      <c r="U2462" s="128"/>
      <c r="Z2462" s="161"/>
      <c r="AH2462" s="128"/>
      <c r="AI2462" s="162"/>
      <c r="AJ2462" s="162"/>
      <c r="AK2462" s="162"/>
      <c r="AL2462" s="162"/>
      <c r="AM2462" s="128"/>
      <c r="AN2462" s="128"/>
      <c r="AQ2462" s="128"/>
      <c r="AR2462" s="128"/>
      <c r="AS2462" s="128"/>
      <c r="AT2462" s="128"/>
      <c r="AU2462" s="128"/>
      <c r="AV2462" s="128"/>
    </row>
    <row r="2463" ht="16.5" customHeight="1">
      <c r="A2463" s="128"/>
      <c r="B2463" s="128"/>
      <c r="C2463" s="128"/>
      <c r="D2463" s="128"/>
      <c r="E2463" s="128"/>
      <c r="F2463" s="128"/>
      <c r="G2463" s="128"/>
      <c r="H2463" s="128"/>
      <c r="I2463" s="128"/>
      <c r="J2463" s="128"/>
      <c r="K2463" s="128"/>
      <c r="L2463" s="128"/>
      <c r="M2463" s="128"/>
      <c r="N2463" s="128"/>
      <c r="O2463" s="128"/>
      <c r="P2463" s="128"/>
      <c r="Q2463" s="128"/>
      <c r="R2463" s="128"/>
      <c r="S2463" s="128"/>
      <c r="T2463" s="128"/>
      <c r="U2463" s="128"/>
      <c r="Z2463" s="161"/>
      <c r="AH2463" s="128"/>
      <c r="AI2463" s="162"/>
      <c r="AJ2463" s="162"/>
      <c r="AK2463" s="162"/>
      <c r="AL2463" s="162"/>
      <c r="AM2463" s="128"/>
      <c r="AN2463" s="128"/>
      <c r="AQ2463" s="128"/>
      <c r="AR2463" s="128"/>
      <c r="AS2463" s="128"/>
      <c r="AT2463" s="128"/>
      <c r="AU2463" s="128"/>
      <c r="AV2463" s="128"/>
    </row>
    <row r="2464" ht="16.5" customHeight="1">
      <c r="A2464" s="128"/>
      <c r="B2464" s="128"/>
      <c r="C2464" s="128"/>
      <c r="D2464" s="128"/>
      <c r="E2464" s="128"/>
      <c r="F2464" s="128"/>
      <c r="G2464" s="128"/>
      <c r="H2464" s="128"/>
      <c r="I2464" s="128"/>
      <c r="J2464" s="128"/>
      <c r="K2464" s="128"/>
      <c r="L2464" s="128"/>
      <c r="M2464" s="128"/>
      <c r="N2464" s="128"/>
      <c r="O2464" s="128"/>
      <c r="P2464" s="128"/>
      <c r="Q2464" s="128"/>
      <c r="R2464" s="128"/>
      <c r="S2464" s="128"/>
      <c r="T2464" s="128"/>
      <c r="U2464" s="128"/>
      <c r="Z2464" s="161"/>
      <c r="AH2464" s="128"/>
      <c r="AI2464" s="162"/>
      <c r="AJ2464" s="162"/>
      <c r="AK2464" s="162"/>
      <c r="AL2464" s="162"/>
      <c r="AM2464" s="128"/>
      <c r="AN2464" s="128"/>
      <c r="AQ2464" s="128"/>
      <c r="AR2464" s="128"/>
      <c r="AS2464" s="128"/>
      <c r="AT2464" s="128"/>
      <c r="AU2464" s="128"/>
      <c r="AV2464" s="128"/>
    </row>
    <row r="2465" ht="16.5" customHeight="1">
      <c r="A2465" s="128"/>
      <c r="B2465" s="128"/>
      <c r="C2465" s="128"/>
      <c r="D2465" s="128"/>
      <c r="E2465" s="128"/>
      <c r="F2465" s="128"/>
      <c r="G2465" s="128"/>
      <c r="H2465" s="128"/>
      <c r="I2465" s="128"/>
      <c r="J2465" s="128"/>
      <c r="K2465" s="128"/>
      <c r="L2465" s="128"/>
      <c r="M2465" s="128"/>
      <c r="N2465" s="128"/>
      <c r="O2465" s="128"/>
      <c r="P2465" s="128"/>
      <c r="Q2465" s="128"/>
      <c r="R2465" s="128"/>
      <c r="S2465" s="128"/>
      <c r="T2465" s="128"/>
      <c r="U2465" s="128"/>
      <c r="Z2465" s="161"/>
      <c r="AH2465" s="128"/>
      <c r="AI2465" s="162"/>
      <c r="AJ2465" s="162"/>
      <c r="AK2465" s="162"/>
      <c r="AL2465" s="162"/>
      <c r="AM2465" s="128"/>
      <c r="AN2465" s="128"/>
      <c r="AQ2465" s="128"/>
      <c r="AR2465" s="128"/>
      <c r="AS2465" s="128"/>
      <c r="AT2465" s="128"/>
      <c r="AU2465" s="128"/>
      <c r="AV2465" s="128"/>
    </row>
    <row r="2466" ht="16.5" customHeight="1">
      <c r="A2466" s="128"/>
      <c r="B2466" s="128"/>
      <c r="C2466" s="128"/>
      <c r="D2466" s="128"/>
      <c r="E2466" s="128"/>
      <c r="F2466" s="128"/>
      <c r="G2466" s="128"/>
      <c r="H2466" s="128"/>
      <c r="I2466" s="128"/>
      <c r="J2466" s="128"/>
      <c r="K2466" s="128"/>
      <c r="L2466" s="128"/>
      <c r="M2466" s="128"/>
      <c r="N2466" s="128"/>
      <c r="O2466" s="128"/>
      <c r="P2466" s="128"/>
      <c r="Q2466" s="128"/>
      <c r="R2466" s="128"/>
      <c r="S2466" s="128"/>
      <c r="T2466" s="128"/>
      <c r="U2466" s="128"/>
      <c r="Z2466" s="161"/>
      <c r="AH2466" s="128"/>
      <c r="AI2466" s="162"/>
      <c r="AJ2466" s="162"/>
      <c r="AK2466" s="162"/>
      <c r="AL2466" s="162"/>
      <c r="AM2466" s="128"/>
      <c r="AN2466" s="128"/>
      <c r="AQ2466" s="128"/>
      <c r="AR2466" s="128"/>
      <c r="AS2466" s="128"/>
      <c r="AT2466" s="128"/>
      <c r="AU2466" s="128"/>
      <c r="AV2466" s="128"/>
    </row>
    <row r="2467" ht="16.5" customHeight="1">
      <c r="A2467" s="128"/>
      <c r="B2467" s="128"/>
      <c r="C2467" s="128"/>
      <c r="D2467" s="128"/>
      <c r="E2467" s="128"/>
      <c r="F2467" s="128"/>
      <c r="G2467" s="128"/>
      <c r="H2467" s="128"/>
      <c r="I2467" s="128"/>
      <c r="J2467" s="128"/>
      <c r="K2467" s="128"/>
      <c r="L2467" s="128"/>
      <c r="M2467" s="128"/>
      <c r="N2467" s="128"/>
      <c r="O2467" s="128"/>
      <c r="P2467" s="128"/>
      <c r="Q2467" s="128"/>
      <c r="R2467" s="128"/>
      <c r="S2467" s="128"/>
      <c r="T2467" s="128"/>
      <c r="U2467" s="128"/>
      <c r="Z2467" s="161"/>
      <c r="AH2467" s="128"/>
      <c r="AI2467" s="162"/>
      <c r="AJ2467" s="162"/>
      <c r="AK2467" s="162"/>
      <c r="AL2467" s="162"/>
      <c r="AM2467" s="128"/>
      <c r="AN2467" s="128"/>
      <c r="AQ2467" s="128"/>
      <c r="AR2467" s="128"/>
      <c r="AS2467" s="128"/>
      <c r="AT2467" s="128"/>
      <c r="AU2467" s="128"/>
      <c r="AV2467" s="128"/>
    </row>
    <row r="2468" ht="16.5" customHeight="1">
      <c r="A2468" s="128"/>
      <c r="B2468" s="128"/>
      <c r="C2468" s="128"/>
      <c r="D2468" s="128"/>
      <c r="E2468" s="128"/>
      <c r="F2468" s="128"/>
      <c r="G2468" s="128"/>
      <c r="H2468" s="128"/>
      <c r="I2468" s="128"/>
      <c r="J2468" s="128"/>
      <c r="K2468" s="128"/>
      <c r="L2468" s="128"/>
      <c r="M2468" s="128"/>
      <c r="N2468" s="128"/>
      <c r="O2468" s="128"/>
      <c r="P2468" s="128"/>
      <c r="Q2468" s="128"/>
      <c r="R2468" s="128"/>
      <c r="S2468" s="128"/>
      <c r="T2468" s="128"/>
      <c r="U2468" s="128"/>
      <c r="Z2468" s="161"/>
      <c r="AH2468" s="128"/>
      <c r="AI2468" s="162"/>
      <c r="AJ2468" s="162"/>
      <c r="AK2468" s="162"/>
      <c r="AL2468" s="162"/>
      <c r="AM2468" s="128"/>
      <c r="AN2468" s="128"/>
      <c r="AQ2468" s="128"/>
      <c r="AR2468" s="128"/>
      <c r="AS2468" s="128"/>
      <c r="AT2468" s="128"/>
      <c r="AU2468" s="128"/>
      <c r="AV2468" s="128"/>
    </row>
    <row r="2469" ht="16.5" customHeight="1">
      <c r="A2469" s="128"/>
      <c r="B2469" s="128"/>
      <c r="C2469" s="128"/>
      <c r="D2469" s="128"/>
      <c r="E2469" s="128"/>
      <c r="F2469" s="128"/>
      <c r="G2469" s="128"/>
      <c r="H2469" s="128"/>
      <c r="I2469" s="128"/>
      <c r="J2469" s="128"/>
      <c r="K2469" s="128"/>
      <c r="L2469" s="128"/>
      <c r="M2469" s="128"/>
      <c r="N2469" s="128"/>
      <c r="O2469" s="128"/>
      <c r="P2469" s="128"/>
      <c r="Q2469" s="128"/>
      <c r="R2469" s="128"/>
      <c r="S2469" s="128"/>
      <c r="T2469" s="128"/>
      <c r="U2469" s="128"/>
      <c r="Z2469" s="161"/>
      <c r="AH2469" s="128"/>
      <c r="AI2469" s="162"/>
      <c r="AJ2469" s="162"/>
      <c r="AK2469" s="162"/>
      <c r="AL2469" s="162"/>
      <c r="AM2469" s="128"/>
      <c r="AN2469" s="128"/>
      <c r="AQ2469" s="128"/>
      <c r="AR2469" s="128"/>
      <c r="AS2469" s="128"/>
      <c r="AT2469" s="128"/>
      <c r="AU2469" s="128"/>
      <c r="AV2469" s="128"/>
    </row>
    <row r="2470" ht="16.5" customHeight="1">
      <c r="A2470" s="128"/>
      <c r="B2470" s="128"/>
      <c r="C2470" s="128"/>
      <c r="D2470" s="128"/>
      <c r="E2470" s="128"/>
      <c r="F2470" s="128"/>
      <c r="G2470" s="128"/>
      <c r="H2470" s="128"/>
      <c r="I2470" s="128"/>
      <c r="J2470" s="128"/>
      <c r="K2470" s="128"/>
      <c r="L2470" s="128"/>
      <c r="M2470" s="128"/>
      <c r="N2470" s="128"/>
      <c r="O2470" s="128"/>
      <c r="P2470" s="128"/>
      <c r="Q2470" s="128"/>
      <c r="R2470" s="128"/>
      <c r="S2470" s="128"/>
      <c r="T2470" s="128"/>
      <c r="U2470" s="128"/>
      <c r="Z2470" s="161"/>
      <c r="AH2470" s="128"/>
      <c r="AI2470" s="162"/>
      <c r="AJ2470" s="162"/>
      <c r="AK2470" s="162"/>
      <c r="AL2470" s="162"/>
      <c r="AM2470" s="128"/>
      <c r="AN2470" s="128"/>
      <c r="AQ2470" s="128"/>
      <c r="AR2470" s="128"/>
      <c r="AS2470" s="128"/>
      <c r="AT2470" s="128"/>
      <c r="AU2470" s="128"/>
      <c r="AV2470" s="128"/>
    </row>
    <row r="2471" ht="16.5" customHeight="1">
      <c r="A2471" s="128"/>
      <c r="B2471" s="128"/>
      <c r="C2471" s="128"/>
      <c r="D2471" s="128"/>
      <c r="E2471" s="128"/>
      <c r="F2471" s="128"/>
      <c r="G2471" s="128"/>
      <c r="H2471" s="128"/>
      <c r="I2471" s="128"/>
      <c r="J2471" s="128"/>
      <c r="K2471" s="128"/>
      <c r="L2471" s="128"/>
      <c r="M2471" s="128"/>
      <c r="N2471" s="128"/>
      <c r="O2471" s="128"/>
      <c r="P2471" s="128"/>
      <c r="Q2471" s="128"/>
      <c r="R2471" s="128"/>
      <c r="S2471" s="128"/>
      <c r="T2471" s="128"/>
      <c r="U2471" s="128"/>
      <c r="Z2471" s="161"/>
      <c r="AH2471" s="128"/>
      <c r="AI2471" s="162"/>
      <c r="AJ2471" s="162"/>
      <c r="AK2471" s="162"/>
      <c r="AL2471" s="162"/>
      <c r="AM2471" s="128"/>
      <c r="AN2471" s="128"/>
      <c r="AQ2471" s="128"/>
      <c r="AR2471" s="128"/>
      <c r="AS2471" s="128"/>
      <c r="AT2471" s="128"/>
      <c r="AU2471" s="128"/>
      <c r="AV2471" s="128"/>
    </row>
    <row r="2472" ht="16.5" customHeight="1">
      <c r="A2472" s="128"/>
      <c r="B2472" s="128"/>
      <c r="C2472" s="128"/>
      <c r="D2472" s="128"/>
      <c r="E2472" s="128"/>
      <c r="F2472" s="128"/>
      <c r="G2472" s="128"/>
      <c r="H2472" s="128"/>
      <c r="I2472" s="128"/>
      <c r="J2472" s="128"/>
      <c r="K2472" s="128"/>
      <c r="L2472" s="128"/>
      <c r="M2472" s="128"/>
      <c r="N2472" s="128"/>
      <c r="O2472" s="128"/>
      <c r="P2472" s="128"/>
      <c r="Q2472" s="128"/>
      <c r="R2472" s="128"/>
      <c r="S2472" s="128"/>
      <c r="T2472" s="128"/>
      <c r="U2472" s="128"/>
      <c r="Z2472" s="161"/>
      <c r="AH2472" s="128"/>
      <c r="AI2472" s="162"/>
      <c r="AJ2472" s="162"/>
      <c r="AK2472" s="162"/>
      <c r="AL2472" s="162"/>
      <c r="AM2472" s="128"/>
      <c r="AN2472" s="128"/>
      <c r="AQ2472" s="128"/>
      <c r="AR2472" s="128"/>
      <c r="AS2472" s="128"/>
      <c r="AT2472" s="128"/>
      <c r="AU2472" s="128"/>
      <c r="AV2472" s="128"/>
    </row>
    <row r="2473" ht="16.5" customHeight="1">
      <c r="A2473" s="128"/>
      <c r="B2473" s="128"/>
      <c r="C2473" s="128"/>
      <c r="D2473" s="128"/>
      <c r="E2473" s="128"/>
      <c r="F2473" s="128"/>
      <c r="G2473" s="128"/>
      <c r="H2473" s="128"/>
      <c r="I2473" s="128"/>
      <c r="J2473" s="128"/>
      <c r="K2473" s="128"/>
      <c r="L2473" s="128"/>
      <c r="M2473" s="128"/>
      <c r="N2473" s="128"/>
      <c r="O2473" s="128"/>
      <c r="P2473" s="128"/>
      <c r="Q2473" s="128"/>
      <c r="R2473" s="128"/>
      <c r="S2473" s="128"/>
      <c r="T2473" s="128"/>
      <c r="U2473" s="128"/>
      <c r="Z2473" s="161"/>
      <c r="AH2473" s="128"/>
      <c r="AI2473" s="162"/>
      <c r="AJ2473" s="162"/>
      <c r="AK2473" s="162"/>
      <c r="AL2473" s="162"/>
      <c r="AM2473" s="128"/>
      <c r="AN2473" s="128"/>
      <c r="AQ2473" s="128"/>
      <c r="AR2473" s="128"/>
      <c r="AS2473" s="128"/>
      <c r="AT2473" s="128"/>
      <c r="AU2473" s="128"/>
      <c r="AV2473" s="128"/>
    </row>
    <row r="2474" ht="16.5" customHeight="1">
      <c r="A2474" s="128"/>
      <c r="B2474" s="128"/>
      <c r="C2474" s="128"/>
      <c r="D2474" s="128"/>
      <c r="E2474" s="128"/>
      <c r="F2474" s="128"/>
      <c r="G2474" s="128"/>
      <c r="H2474" s="128"/>
      <c r="I2474" s="128"/>
      <c r="J2474" s="128"/>
      <c r="K2474" s="128"/>
      <c r="L2474" s="128"/>
      <c r="M2474" s="128"/>
      <c r="N2474" s="128"/>
      <c r="O2474" s="128"/>
      <c r="P2474" s="128"/>
      <c r="Q2474" s="128"/>
      <c r="R2474" s="128"/>
      <c r="S2474" s="128"/>
      <c r="T2474" s="128"/>
      <c r="U2474" s="128"/>
      <c r="Z2474" s="161"/>
      <c r="AH2474" s="128"/>
      <c r="AI2474" s="162"/>
      <c r="AJ2474" s="162"/>
      <c r="AK2474" s="162"/>
      <c r="AL2474" s="162"/>
      <c r="AM2474" s="128"/>
      <c r="AN2474" s="128"/>
      <c r="AQ2474" s="128"/>
      <c r="AR2474" s="128"/>
      <c r="AS2474" s="128"/>
      <c r="AT2474" s="128"/>
      <c r="AU2474" s="128"/>
      <c r="AV2474" s="128"/>
    </row>
    <row r="2475" ht="16.5" customHeight="1">
      <c r="A2475" s="128"/>
      <c r="B2475" s="128"/>
      <c r="C2475" s="128"/>
      <c r="D2475" s="128"/>
      <c r="E2475" s="128"/>
      <c r="F2475" s="128"/>
      <c r="G2475" s="128"/>
      <c r="H2475" s="128"/>
      <c r="I2475" s="128"/>
      <c r="J2475" s="128"/>
      <c r="K2475" s="128"/>
      <c r="L2475" s="128"/>
      <c r="M2475" s="128"/>
      <c r="N2475" s="128"/>
      <c r="O2475" s="128"/>
      <c r="P2475" s="128"/>
      <c r="Q2475" s="128"/>
      <c r="R2475" s="128"/>
      <c r="S2475" s="128"/>
      <c r="T2475" s="128"/>
      <c r="U2475" s="128"/>
      <c r="Z2475" s="161"/>
      <c r="AH2475" s="128"/>
      <c r="AI2475" s="162"/>
      <c r="AJ2475" s="162"/>
      <c r="AK2475" s="162"/>
      <c r="AL2475" s="162"/>
      <c r="AM2475" s="128"/>
      <c r="AN2475" s="128"/>
      <c r="AQ2475" s="128"/>
      <c r="AR2475" s="128"/>
      <c r="AS2475" s="128"/>
      <c r="AT2475" s="128"/>
      <c r="AU2475" s="128"/>
      <c r="AV2475" s="128"/>
    </row>
    <row r="2476" ht="16.5" customHeight="1">
      <c r="A2476" s="128"/>
      <c r="B2476" s="128"/>
      <c r="C2476" s="128"/>
      <c r="D2476" s="128"/>
      <c r="E2476" s="128"/>
      <c r="F2476" s="128"/>
      <c r="G2476" s="128"/>
      <c r="H2476" s="128"/>
      <c r="I2476" s="128"/>
      <c r="J2476" s="128"/>
      <c r="K2476" s="128"/>
      <c r="L2476" s="128"/>
      <c r="M2476" s="128"/>
      <c r="N2476" s="128"/>
      <c r="O2476" s="128"/>
      <c r="P2476" s="128"/>
      <c r="Q2476" s="128"/>
      <c r="R2476" s="128"/>
      <c r="S2476" s="128"/>
      <c r="T2476" s="128"/>
      <c r="U2476" s="128"/>
      <c r="Z2476" s="161"/>
      <c r="AH2476" s="128"/>
      <c r="AI2476" s="162"/>
      <c r="AJ2476" s="162"/>
      <c r="AK2476" s="162"/>
      <c r="AL2476" s="162"/>
      <c r="AM2476" s="128"/>
      <c r="AN2476" s="128"/>
      <c r="AQ2476" s="128"/>
      <c r="AR2476" s="128"/>
      <c r="AS2476" s="128"/>
      <c r="AT2476" s="128"/>
      <c r="AU2476" s="128"/>
      <c r="AV2476" s="128"/>
    </row>
    <row r="2477" ht="16.5" customHeight="1">
      <c r="A2477" s="128"/>
      <c r="B2477" s="128"/>
      <c r="C2477" s="128"/>
      <c r="D2477" s="128"/>
      <c r="E2477" s="128"/>
      <c r="F2477" s="128"/>
      <c r="G2477" s="128"/>
      <c r="H2477" s="128"/>
      <c r="I2477" s="128"/>
      <c r="J2477" s="128"/>
      <c r="K2477" s="128"/>
      <c r="L2477" s="128"/>
      <c r="M2477" s="128"/>
      <c r="N2477" s="128"/>
      <c r="O2477" s="128"/>
      <c r="P2477" s="128"/>
      <c r="Q2477" s="128"/>
      <c r="R2477" s="128"/>
      <c r="S2477" s="128"/>
      <c r="T2477" s="128"/>
      <c r="U2477" s="128"/>
      <c r="Z2477" s="161"/>
      <c r="AH2477" s="128"/>
      <c r="AI2477" s="162"/>
      <c r="AJ2477" s="162"/>
      <c r="AK2477" s="162"/>
      <c r="AL2477" s="162"/>
      <c r="AM2477" s="128"/>
      <c r="AN2477" s="128"/>
      <c r="AQ2477" s="128"/>
      <c r="AR2477" s="128"/>
      <c r="AS2477" s="128"/>
      <c r="AT2477" s="128"/>
      <c r="AU2477" s="128"/>
      <c r="AV2477" s="128"/>
    </row>
    <row r="2478" ht="16.5" customHeight="1">
      <c r="A2478" s="128"/>
      <c r="B2478" s="128"/>
      <c r="C2478" s="128"/>
      <c r="D2478" s="128"/>
      <c r="E2478" s="128"/>
      <c r="F2478" s="128"/>
      <c r="G2478" s="128"/>
      <c r="H2478" s="128"/>
      <c r="I2478" s="128"/>
      <c r="J2478" s="128"/>
      <c r="K2478" s="128"/>
      <c r="L2478" s="128"/>
      <c r="M2478" s="128"/>
      <c r="N2478" s="128"/>
      <c r="O2478" s="128"/>
      <c r="P2478" s="128"/>
      <c r="Q2478" s="128"/>
      <c r="R2478" s="128"/>
      <c r="S2478" s="128"/>
      <c r="T2478" s="128"/>
      <c r="U2478" s="128"/>
      <c r="Z2478" s="161"/>
      <c r="AH2478" s="128"/>
      <c r="AI2478" s="162"/>
      <c r="AJ2478" s="162"/>
      <c r="AK2478" s="162"/>
      <c r="AL2478" s="162"/>
      <c r="AM2478" s="128"/>
      <c r="AN2478" s="128"/>
      <c r="AQ2478" s="128"/>
      <c r="AR2478" s="128"/>
      <c r="AS2478" s="128"/>
      <c r="AT2478" s="128"/>
      <c r="AU2478" s="128"/>
      <c r="AV2478" s="128"/>
    </row>
    <row r="2479" ht="16.5" customHeight="1">
      <c r="A2479" s="128"/>
      <c r="B2479" s="128"/>
      <c r="C2479" s="128"/>
      <c r="D2479" s="128"/>
      <c r="E2479" s="128"/>
      <c r="F2479" s="128"/>
      <c r="G2479" s="128"/>
      <c r="H2479" s="128"/>
      <c r="I2479" s="128"/>
      <c r="J2479" s="128"/>
      <c r="K2479" s="128"/>
      <c r="L2479" s="128"/>
      <c r="M2479" s="128"/>
      <c r="N2479" s="128"/>
      <c r="O2479" s="128"/>
      <c r="P2479" s="128"/>
      <c r="Q2479" s="128"/>
      <c r="R2479" s="128"/>
      <c r="S2479" s="128"/>
      <c r="T2479" s="128"/>
      <c r="U2479" s="128"/>
      <c r="Z2479" s="161"/>
      <c r="AH2479" s="128"/>
      <c r="AI2479" s="162"/>
      <c r="AJ2479" s="162"/>
      <c r="AK2479" s="162"/>
      <c r="AL2479" s="162"/>
      <c r="AM2479" s="128"/>
      <c r="AN2479" s="128"/>
      <c r="AQ2479" s="128"/>
      <c r="AR2479" s="128"/>
      <c r="AS2479" s="128"/>
      <c r="AT2479" s="128"/>
      <c r="AU2479" s="128"/>
      <c r="AV2479" s="128"/>
    </row>
    <row r="2480" ht="16.5" customHeight="1">
      <c r="A2480" s="128"/>
      <c r="B2480" s="128"/>
      <c r="C2480" s="128"/>
      <c r="D2480" s="128"/>
      <c r="E2480" s="128"/>
      <c r="F2480" s="128"/>
      <c r="G2480" s="128"/>
      <c r="H2480" s="128"/>
      <c r="I2480" s="128"/>
      <c r="J2480" s="128"/>
      <c r="K2480" s="128"/>
      <c r="L2480" s="128"/>
      <c r="M2480" s="128"/>
      <c r="N2480" s="128"/>
      <c r="O2480" s="128"/>
      <c r="P2480" s="128"/>
      <c r="Q2480" s="128"/>
      <c r="R2480" s="128"/>
      <c r="S2480" s="128"/>
      <c r="T2480" s="128"/>
      <c r="U2480" s="128"/>
      <c r="Z2480" s="161"/>
      <c r="AH2480" s="128"/>
      <c r="AI2480" s="162"/>
      <c r="AJ2480" s="162"/>
      <c r="AK2480" s="162"/>
      <c r="AL2480" s="162"/>
      <c r="AM2480" s="128"/>
      <c r="AN2480" s="128"/>
      <c r="AQ2480" s="128"/>
      <c r="AR2480" s="128"/>
      <c r="AS2480" s="128"/>
      <c r="AT2480" s="128"/>
      <c r="AU2480" s="128"/>
      <c r="AV2480" s="128"/>
    </row>
    <row r="2481" ht="16.5" customHeight="1">
      <c r="A2481" s="128"/>
      <c r="B2481" s="128"/>
      <c r="C2481" s="128"/>
      <c r="D2481" s="128"/>
      <c r="E2481" s="128"/>
      <c r="F2481" s="128"/>
      <c r="G2481" s="128"/>
      <c r="H2481" s="128"/>
      <c r="I2481" s="128"/>
      <c r="J2481" s="128"/>
      <c r="K2481" s="128"/>
      <c r="L2481" s="128"/>
      <c r="M2481" s="128"/>
      <c r="N2481" s="128"/>
      <c r="O2481" s="128"/>
      <c r="P2481" s="128"/>
      <c r="Q2481" s="128"/>
      <c r="R2481" s="128"/>
      <c r="S2481" s="128"/>
      <c r="T2481" s="128"/>
      <c r="U2481" s="128"/>
      <c r="Z2481" s="161"/>
      <c r="AH2481" s="128"/>
      <c r="AI2481" s="162"/>
      <c r="AJ2481" s="162"/>
      <c r="AK2481" s="162"/>
      <c r="AL2481" s="162"/>
      <c r="AM2481" s="128"/>
      <c r="AN2481" s="128"/>
      <c r="AQ2481" s="128"/>
      <c r="AR2481" s="128"/>
      <c r="AS2481" s="128"/>
      <c r="AT2481" s="128"/>
      <c r="AU2481" s="128"/>
      <c r="AV2481" s="128"/>
    </row>
    <row r="2482" ht="16.5" customHeight="1">
      <c r="A2482" s="128"/>
      <c r="B2482" s="128"/>
      <c r="C2482" s="128"/>
      <c r="D2482" s="128"/>
      <c r="E2482" s="128"/>
      <c r="F2482" s="128"/>
      <c r="G2482" s="128"/>
      <c r="H2482" s="128"/>
      <c r="I2482" s="128"/>
      <c r="J2482" s="128"/>
      <c r="K2482" s="128"/>
      <c r="L2482" s="128"/>
      <c r="M2482" s="128"/>
      <c r="N2482" s="128"/>
      <c r="O2482" s="128"/>
      <c r="P2482" s="128"/>
      <c r="Q2482" s="128"/>
      <c r="R2482" s="128"/>
      <c r="S2482" s="128"/>
      <c r="T2482" s="128"/>
      <c r="U2482" s="128"/>
      <c r="Z2482" s="161"/>
      <c r="AH2482" s="128"/>
      <c r="AI2482" s="162"/>
      <c r="AJ2482" s="162"/>
      <c r="AK2482" s="162"/>
      <c r="AL2482" s="162"/>
      <c r="AM2482" s="128"/>
      <c r="AN2482" s="128"/>
      <c r="AQ2482" s="128"/>
      <c r="AR2482" s="128"/>
      <c r="AS2482" s="128"/>
      <c r="AT2482" s="128"/>
      <c r="AU2482" s="128"/>
      <c r="AV2482" s="128"/>
    </row>
    <row r="2483" ht="16.5" customHeight="1">
      <c r="A2483" s="128"/>
      <c r="B2483" s="128"/>
      <c r="C2483" s="128"/>
      <c r="D2483" s="128"/>
      <c r="E2483" s="128"/>
      <c r="F2483" s="128"/>
      <c r="G2483" s="128"/>
      <c r="H2483" s="128"/>
      <c r="I2483" s="128"/>
      <c r="J2483" s="128"/>
      <c r="K2483" s="128"/>
      <c r="L2483" s="128"/>
      <c r="M2483" s="128"/>
      <c r="N2483" s="128"/>
      <c r="O2483" s="128"/>
      <c r="P2483" s="128"/>
      <c r="Q2483" s="128"/>
      <c r="R2483" s="128"/>
      <c r="S2483" s="128"/>
      <c r="T2483" s="128"/>
      <c r="U2483" s="128"/>
      <c r="Z2483" s="161"/>
      <c r="AH2483" s="128"/>
      <c r="AI2483" s="162"/>
      <c r="AJ2483" s="162"/>
      <c r="AK2483" s="162"/>
      <c r="AL2483" s="162"/>
      <c r="AM2483" s="128"/>
      <c r="AN2483" s="128"/>
      <c r="AQ2483" s="128"/>
      <c r="AR2483" s="128"/>
      <c r="AS2483" s="128"/>
      <c r="AT2483" s="128"/>
      <c r="AU2483" s="128"/>
      <c r="AV2483" s="128"/>
    </row>
    <row r="2484" ht="16.5" customHeight="1">
      <c r="A2484" s="128"/>
      <c r="B2484" s="128"/>
      <c r="C2484" s="128"/>
      <c r="D2484" s="128"/>
      <c r="E2484" s="128"/>
      <c r="F2484" s="128"/>
      <c r="G2484" s="128"/>
      <c r="H2484" s="128"/>
      <c r="I2484" s="128"/>
      <c r="J2484" s="128"/>
      <c r="K2484" s="128"/>
      <c r="L2484" s="128"/>
      <c r="M2484" s="128"/>
      <c r="N2484" s="128"/>
      <c r="O2484" s="128"/>
      <c r="P2484" s="128"/>
      <c r="Q2484" s="128"/>
      <c r="R2484" s="128"/>
      <c r="S2484" s="128"/>
      <c r="T2484" s="128"/>
      <c r="U2484" s="128"/>
      <c r="Z2484" s="161"/>
      <c r="AH2484" s="128"/>
      <c r="AI2484" s="162"/>
      <c r="AJ2484" s="162"/>
      <c r="AK2484" s="162"/>
      <c r="AL2484" s="162"/>
      <c r="AM2484" s="128"/>
      <c r="AN2484" s="128"/>
      <c r="AQ2484" s="128"/>
      <c r="AR2484" s="128"/>
      <c r="AS2484" s="128"/>
      <c r="AT2484" s="128"/>
      <c r="AU2484" s="128"/>
      <c r="AV2484" s="128"/>
    </row>
    <row r="2485" ht="16.5" customHeight="1">
      <c r="A2485" s="128"/>
      <c r="B2485" s="128"/>
      <c r="C2485" s="128"/>
      <c r="D2485" s="128"/>
      <c r="E2485" s="128"/>
      <c r="F2485" s="128"/>
      <c r="G2485" s="128"/>
      <c r="H2485" s="128"/>
      <c r="I2485" s="128"/>
      <c r="J2485" s="128"/>
      <c r="K2485" s="128"/>
      <c r="L2485" s="128"/>
      <c r="M2485" s="128"/>
      <c r="N2485" s="128"/>
      <c r="O2485" s="128"/>
      <c r="P2485" s="128"/>
      <c r="Q2485" s="128"/>
      <c r="R2485" s="128"/>
      <c r="S2485" s="128"/>
      <c r="T2485" s="128"/>
      <c r="U2485" s="128"/>
      <c r="Z2485" s="161"/>
      <c r="AH2485" s="128"/>
      <c r="AI2485" s="162"/>
      <c r="AJ2485" s="162"/>
      <c r="AK2485" s="162"/>
      <c r="AL2485" s="162"/>
      <c r="AM2485" s="128"/>
      <c r="AN2485" s="128"/>
      <c r="AQ2485" s="128"/>
      <c r="AR2485" s="128"/>
      <c r="AS2485" s="128"/>
      <c r="AT2485" s="128"/>
      <c r="AU2485" s="128"/>
      <c r="AV2485" s="128"/>
    </row>
    <row r="2486" ht="16.5" customHeight="1">
      <c r="A2486" s="128"/>
      <c r="B2486" s="128"/>
      <c r="C2486" s="128"/>
      <c r="D2486" s="128"/>
      <c r="E2486" s="128"/>
      <c r="F2486" s="128"/>
      <c r="G2486" s="128"/>
      <c r="H2486" s="128"/>
      <c r="I2486" s="128"/>
      <c r="J2486" s="128"/>
      <c r="K2486" s="128"/>
      <c r="L2486" s="128"/>
      <c r="M2486" s="128"/>
      <c r="N2486" s="128"/>
      <c r="O2486" s="128"/>
      <c r="P2486" s="128"/>
      <c r="Q2486" s="128"/>
      <c r="R2486" s="128"/>
      <c r="S2486" s="128"/>
      <c r="T2486" s="128"/>
      <c r="U2486" s="128"/>
      <c r="Z2486" s="161"/>
      <c r="AH2486" s="128"/>
      <c r="AI2486" s="162"/>
      <c r="AJ2486" s="162"/>
      <c r="AK2486" s="162"/>
      <c r="AL2486" s="162"/>
      <c r="AM2486" s="128"/>
      <c r="AN2486" s="128"/>
      <c r="AQ2486" s="128"/>
      <c r="AR2486" s="128"/>
      <c r="AS2486" s="128"/>
      <c r="AT2486" s="128"/>
      <c r="AU2486" s="128"/>
      <c r="AV2486" s="128"/>
    </row>
    <row r="2487" ht="16.5" customHeight="1">
      <c r="A2487" s="128"/>
      <c r="B2487" s="128"/>
      <c r="F2487" s="128"/>
      <c r="G2487" s="128"/>
      <c r="H2487" s="128"/>
      <c r="I2487" s="128"/>
      <c r="L2487" s="128"/>
      <c r="M2487" s="128"/>
      <c r="N2487" s="128"/>
      <c r="O2487" s="128"/>
      <c r="P2487" s="128"/>
      <c r="Q2487" s="128"/>
      <c r="R2487" s="128"/>
      <c r="S2487" s="128"/>
      <c r="T2487" s="128"/>
      <c r="U2487" s="128"/>
      <c r="Z2487" s="161"/>
      <c r="AH2487" s="128"/>
      <c r="AI2487" s="162"/>
      <c r="AJ2487" s="162"/>
      <c r="AK2487" s="162"/>
      <c r="AL2487" s="162"/>
      <c r="AM2487" s="128"/>
      <c r="AN2487" s="128"/>
      <c r="AQ2487" s="128"/>
      <c r="AR2487" s="128"/>
      <c r="AS2487" s="128"/>
      <c r="AT2487" s="128"/>
      <c r="AU2487" s="128"/>
      <c r="AV2487" s="128"/>
    </row>
    <row r="2488" ht="16.5" customHeight="1">
      <c r="A2488" s="128"/>
      <c r="B2488" s="128"/>
      <c r="C2488" s="128"/>
      <c r="D2488" s="128"/>
      <c r="E2488" s="128"/>
      <c r="F2488" s="128"/>
      <c r="G2488" s="128"/>
      <c r="H2488" s="128"/>
      <c r="I2488" s="128"/>
      <c r="J2488" s="128"/>
      <c r="K2488" s="128"/>
      <c r="L2488" s="128"/>
      <c r="M2488" s="128"/>
      <c r="N2488" s="128"/>
      <c r="O2488" s="128"/>
      <c r="P2488" s="128"/>
      <c r="Q2488" s="128"/>
      <c r="R2488" s="128"/>
      <c r="S2488" s="128"/>
      <c r="T2488" s="128"/>
      <c r="U2488" s="128"/>
      <c r="Z2488" s="161"/>
      <c r="AH2488" s="128"/>
      <c r="AI2488" s="162"/>
      <c r="AJ2488" s="162"/>
      <c r="AK2488" s="162"/>
      <c r="AL2488" s="162"/>
      <c r="AM2488" s="128"/>
      <c r="AN2488" s="128"/>
      <c r="AQ2488" s="128"/>
      <c r="AR2488" s="128"/>
      <c r="AS2488" s="128"/>
      <c r="AT2488" s="128"/>
      <c r="AU2488" s="128"/>
      <c r="AV2488" s="128"/>
    </row>
    <row r="2489" ht="16.5" customHeight="1">
      <c r="A2489" s="128"/>
      <c r="B2489" s="128"/>
      <c r="C2489" s="128"/>
      <c r="D2489" s="128"/>
      <c r="E2489" s="128"/>
      <c r="F2489" s="128"/>
      <c r="G2489" s="128"/>
      <c r="H2489" s="128"/>
      <c r="I2489" s="128"/>
      <c r="J2489" s="128"/>
      <c r="K2489" s="128"/>
      <c r="L2489" s="128"/>
      <c r="M2489" s="128"/>
      <c r="N2489" s="128"/>
      <c r="O2489" s="128"/>
      <c r="P2489" s="128"/>
      <c r="Q2489" s="128"/>
      <c r="R2489" s="128"/>
      <c r="S2489" s="128"/>
      <c r="T2489" s="128"/>
      <c r="U2489" s="128"/>
      <c r="Z2489" s="161"/>
      <c r="AH2489" s="128"/>
      <c r="AI2489" s="162"/>
      <c r="AJ2489" s="162"/>
      <c r="AK2489" s="162"/>
      <c r="AL2489" s="162"/>
      <c r="AM2489" s="128"/>
      <c r="AN2489" s="128"/>
      <c r="AQ2489" s="128"/>
      <c r="AR2489" s="128"/>
      <c r="AS2489" s="128"/>
      <c r="AT2489" s="128"/>
      <c r="AU2489" s="128"/>
      <c r="AV2489" s="128"/>
    </row>
    <row r="2490" ht="16.5" customHeight="1">
      <c r="A2490" s="128"/>
      <c r="B2490" s="128"/>
      <c r="C2490" s="128"/>
      <c r="D2490" s="128"/>
      <c r="E2490" s="128"/>
      <c r="F2490" s="128"/>
      <c r="G2490" s="128"/>
      <c r="H2490" s="128"/>
      <c r="I2490" s="128"/>
      <c r="J2490" s="128"/>
      <c r="K2490" s="128"/>
      <c r="L2490" s="128"/>
      <c r="M2490" s="128"/>
      <c r="N2490" s="128"/>
      <c r="O2490" s="128"/>
      <c r="P2490" s="128"/>
      <c r="Q2490" s="128"/>
      <c r="R2490" s="128"/>
      <c r="S2490" s="128"/>
      <c r="T2490" s="128"/>
      <c r="U2490" s="128"/>
      <c r="Z2490" s="161"/>
      <c r="AH2490" s="128"/>
      <c r="AI2490" s="162"/>
      <c r="AJ2490" s="162"/>
      <c r="AK2490" s="162"/>
      <c r="AL2490" s="162"/>
      <c r="AM2490" s="128"/>
      <c r="AN2490" s="128"/>
      <c r="AQ2490" s="128"/>
      <c r="AR2490" s="128"/>
      <c r="AS2490" s="128"/>
      <c r="AT2490" s="128"/>
      <c r="AU2490" s="128"/>
      <c r="AV2490" s="128"/>
    </row>
    <row r="2491" ht="16.5" customHeight="1">
      <c r="A2491" s="128"/>
      <c r="B2491" s="128"/>
      <c r="C2491" s="128"/>
      <c r="D2491" s="128"/>
      <c r="E2491" s="128"/>
      <c r="F2491" s="128"/>
      <c r="G2491" s="128"/>
      <c r="H2491" s="128"/>
      <c r="I2491" s="128"/>
      <c r="J2491" s="128"/>
      <c r="K2491" s="128"/>
      <c r="L2491" s="128"/>
      <c r="M2491" s="128"/>
      <c r="N2491" s="128"/>
      <c r="O2491" s="128"/>
      <c r="P2491" s="128"/>
      <c r="Q2491" s="128"/>
      <c r="R2491" s="128"/>
      <c r="S2491" s="128"/>
      <c r="T2491" s="128"/>
      <c r="U2491" s="128"/>
      <c r="Z2491" s="161"/>
      <c r="AH2491" s="128"/>
      <c r="AI2491" s="162"/>
      <c r="AJ2491" s="162"/>
      <c r="AK2491" s="162"/>
      <c r="AL2491" s="162"/>
      <c r="AM2491" s="128"/>
      <c r="AN2491" s="128"/>
      <c r="AQ2491" s="128"/>
      <c r="AR2491" s="128"/>
      <c r="AS2491" s="128"/>
      <c r="AT2491" s="128"/>
      <c r="AU2491" s="128"/>
      <c r="AV2491" s="128"/>
    </row>
    <row r="2492" ht="16.5" customHeight="1">
      <c r="A2492" s="128"/>
      <c r="B2492" s="128"/>
      <c r="C2492" s="128"/>
      <c r="D2492" s="128"/>
      <c r="E2492" s="128"/>
      <c r="F2492" s="128"/>
      <c r="G2492" s="128"/>
      <c r="H2492" s="128"/>
      <c r="I2492" s="128"/>
      <c r="J2492" s="128"/>
      <c r="K2492" s="128"/>
      <c r="L2492" s="128"/>
      <c r="M2492" s="128"/>
      <c r="N2492" s="128"/>
      <c r="O2492" s="128"/>
      <c r="P2492" s="128"/>
      <c r="Q2492" s="128"/>
      <c r="R2492" s="128"/>
      <c r="S2492" s="128"/>
      <c r="T2492" s="128"/>
      <c r="U2492" s="128"/>
      <c r="Z2492" s="161"/>
      <c r="AH2492" s="128"/>
      <c r="AI2492" s="162"/>
      <c r="AJ2492" s="162"/>
      <c r="AK2492" s="162"/>
      <c r="AL2492" s="162"/>
      <c r="AM2492" s="128"/>
      <c r="AN2492" s="128"/>
      <c r="AR2492" s="128"/>
      <c r="AS2492" s="128"/>
      <c r="AT2492" s="128"/>
      <c r="AU2492" s="128"/>
      <c r="AV2492" s="128"/>
    </row>
    <row r="2493" ht="16.5" customHeight="1">
      <c r="A2493" s="128"/>
      <c r="B2493" s="128"/>
      <c r="C2493" s="128"/>
      <c r="D2493" s="128"/>
      <c r="E2493" s="128"/>
      <c r="F2493" s="128"/>
      <c r="G2493" s="128"/>
      <c r="H2493" s="128"/>
      <c r="I2493" s="128"/>
      <c r="J2493" s="128"/>
      <c r="K2493" s="128"/>
      <c r="L2493" s="128"/>
      <c r="M2493" s="128"/>
      <c r="N2493" s="128"/>
      <c r="O2493" s="128"/>
      <c r="P2493" s="128"/>
      <c r="Q2493" s="128"/>
      <c r="R2493" s="128"/>
      <c r="S2493" s="128"/>
      <c r="T2493" s="128"/>
      <c r="U2493" s="128"/>
      <c r="Z2493" s="161"/>
      <c r="AH2493" s="128"/>
      <c r="AI2493" s="162"/>
      <c r="AJ2493" s="162"/>
      <c r="AK2493" s="162"/>
      <c r="AL2493" s="162"/>
      <c r="AM2493" s="128"/>
      <c r="AN2493" s="128"/>
      <c r="AQ2493" s="128"/>
      <c r="AR2493" s="128"/>
      <c r="AS2493" s="128"/>
      <c r="AT2493" s="128"/>
      <c r="AU2493" s="128"/>
      <c r="AV2493" s="128"/>
    </row>
    <row r="2494" ht="16.5" customHeight="1">
      <c r="A2494" s="128"/>
      <c r="B2494" s="128"/>
      <c r="C2494" s="128"/>
      <c r="D2494" s="128"/>
      <c r="E2494" s="128"/>
      <c r="F2494" s="128"/>
      <c r="G2494" s="128"/>
      <c r="H2494" s="128"/>
      <c r="I2494" s="128"/>
      <c r="J2494" s="128"/>
      <c r="K2494" s="128"/>
      <c r="L2494" s="128"/>
      <c r="M2494" s="128"/>
      <c r="N2494" s="128"/>
      <c r="O2494" s="128"/>
      <c r="P2494" s="128"/>
      <c r="Q2494" s="128"/>
      <c r="R2494" s="128"/>
      <c r="S2494" s="128"/>
      <c r="T2494" s="128"/>
      <c r="U2494" s="128"/>
      <c r="Z2494" s="161"/>
      <c r="AH2494" s="128"/>
      <c r="AI2494" s="162"/>
      <c r="AJ2494" s="162"/>
      <c r="AK2494" s="162"/>
      <c r="AL2494" s="162"/>
      <c r="AM2494" s="128"/>
      <c r="AN2494" s="128"/>
      <c r="AQ2494" s="161"/>
      <c r="AR2494" s="128"/>
      <c r="AS2494" s="128"/>
      <c r="AT2494" s="128"/>
      <c r="AU2494" s="128"/>
      <c r="AV2494" s="128"/>
    </row>
    <row r="2495" ht="16.5" customHeight="1">
      <c r="A2495" s="128"/>
      <c r="B2495" s="128"/>
      <c r="C2495" s="128"/>
      <c r="D2495" s="128"/>
      <c r="E2495" s="128"/>
      <c r="F2495" s="128"/>
      <c r="G2495" s="128"/>
      <c r="H2495" s="128"/>
      <c r="I2495" s="128"/>
      <c r="J2495" s="128"/>
      <c r="K2495" s="128"/>
      <c r="L2495" s="128"/>
      <c r="M2495" s="128"/>
      <c r="N2495" s="128"/>
      <c r="O2495" s="128"/>
      <c r="P2495" s="128"/>
      <c r="Q2495" s="128"/>
      <c r="R2495" s="128"/>
      <c r="S2495" s="128"/>
      <c r="T2495" s="128"/>
      <c r="U2495" s="128"/>
      <c r="Z2495" s="161"/>
      <c r="AH2495" s="128"/>
      <c r="AI2495" s="162"/>
      <c r="AJ2495" s="162"/>
      <c r="AK2495" s="162"/>
      <c r="AL2495" s="162"/>
      <c r="AM2495" s="128"/>
      <c r="AN2495" s="128"/>
      <c r="AQ2495" s="128"/>
      <c r="AR2495" s="128"/>
      <c r="AS2495" s="128"/>
      <c r="AT2495" s="128"/>
      <c r="AU2495" s="128"/>
      <c r="AV2495" s="128"/>
    </row>
    <row r="2496" ht="16.5" customHeight="1">
      <c r="A2496" s="128"/>
      <c r="B2496" s="128"/>
      <c r="C2496" s="128"/>
      <c r="D2496" s="128"/>
      <c r="E2496" s="128"/>
      <c r="F2496" s="128"/>
      <c r="G2496" s="128"/>
      <c r="H2496" s="128"/>
      <c r="I2496" s="128"/>
      <c r="J2496" s="128"/>
      <c r="K2496" s="128"/>
      <c r="L2496" s="128"/>
      <c r="M2496" s="128"/>
      <c r="N2496" s="128"/>
      <c r="O2496" s="128"/>
      <c r="P2496" s="128"/>
      <c r="Q2496" s="128"/>
      <c r="R2496" s="128"/>
      <c r="S2496" s="128"/>
      <c r="T2496" s="128"/>
      <c r="U2496" s="128"/>
      <c r="Z2496" s="161"/>
      <c r="AH2496" s="128"/>
      <c r="AI2496" s="162"/>
      <c r="AJ2496" s="162"/>
      <c r="AK2496" s="162"/>
      <c r="AL2496" s="162"/>
      <c r="AM2496" s="128"/>
      <c r="AN2496" s="128"/>
      <c r="AQ2496" s="128"/>
      <c r="AR2496" s="128"/>
      <c r="AS2496" s="128"/>
      <c r="AT2496" s="128"/>
      <c r="AU2496" s="128"/>
      <c r="AV2496" s="128"/>
    </row>
    <row r="2497" ht="16.5" customHeight="1">
      <c r="A2497" s="128"/>
      <c r="B2497" s="128"/>
      <c r="C2497" s="128"/>
      <c r="D2497" s="128"/>
      <c r="E2497" s="128"/>
      <c r="F2497" s="128"/>
      <c r="G2497" s="128"/>
      <c r="H2497" s="128"/>
      <c r="I2497" s="128"/>
      <c r="J2497" s="128"/>
      <c r="K2497" s="128"/>
      <c r="L2497" s="128"/>
      <c r="M2497" s="128"/>
      <c r="N2497" s="128"/>
      <c r="O2497" s="128"/>
      <c r="P2497" s="128"/>
      <c r="Q2497" s="128"/>
      <c r="R2497" s="128"/>
      <c r="S2497" s="128"/>
      <c r="T2497" s="128"/>
      <c r="U2497" s="128"/>
      <c r="Z2497" s="161"/>
      <c r="AH2497" s="128"/>
      <c r="AI2497" s="162"/>
      <c r="AJ2497" s="162"/>
      <c r="AK2497" s="162"/>
      <c r="AL2497" s="162"/>
      <c r="AM2497" s="128"/>
      <c r="AN2497" s="128"/>
      <c r="AQ2497" s="128"/>
      <c r="AR2497" s="128"/>
      <c r="AS2497" s="128"/>
      <c r="AT2497" s="128"/>
      <c r="AU2497" s="128"/>
      <c r="AV2497" s="128"/>
    </row>
    <row r="2498" ht="16.5" customHeight="1">
      <c r="A2498" s="128"/>
      <c r="B2498" s="128"/>
      <c r="C2498" s="128"/>
      <c r="D2498" s="128"/>
      <c r="E2498" s="128"/>
      <c r="F2498" s="128"/>
      <c r="G2498" s="128"/>
      <c r="H2498" s="128"/>
      <c r="I2498" s="128"/>
      <c r="J2498" s="128"/>
      <c r="K2498" s="128"/>
      <c r="L2498" s="128"/>
      <c r="M2498" s="128"/>
      <c r="N2498" s="128"/>
      <c r="O2498" s="128"/>
      <c r="P2498" s="128"/>
      <c r="Q2498" s="128"/>
      <c r="R2498" s="128"/>
      <c r="S2498" s="128"/>
      <c r="T2498" s="128"/>
      <c r="U2498" s="128"/>
      <c r="Z2498" s="161"/>
      <c r="AH2498" s="128"/>
      <c r="AI2498" s="162"/>
      <c r="AJ2498" s="162"/>
      <c r="AK2498" s="162"/>
      <c r="AL2498" s="162"/>
      <c r="AM2498" s="128"/>
      <c r="AN2498" s="128"/>
      <c r="AQ2498" s="128"/>
      <c r="AR2498" s="128"/>
      <c r="AS2498" s="128"/>
      <c r="AT2498" s="128"/>
      <c r="AU2498" s="128"/>
      <c r="AV2498" s="128"/>
    </row>
    <row r="2499" ht="16.5" customHeight="1">
      <c r="A2499" s="128"/>
      <c r="B2499" s="128"/>
      <c r="C2499" s="128"/>
      <c r="D2499" s="128"/>
      <c r="E2499" s="128"/>
      <c r="F2499" s="128"/>
      <c r="G2499" s="128"/>
      <c r="H2499" s="128"/>
      <c r="I2499" s="128"/>
      <c r="J2499" s="128"/>
      <c r="K2499" s="128"/>
      <c r="L2499" s="128"/>
      <c r="M2499" s="128"/>
      <c r="N2499" s="128"/>
      <c r="O2499" s="128"/>
      <c r="P2499" s="128"/>
      <c r="Q2499" s="128"/>
      <c r="R2499" s="128"/>
      <c r="S2499" s="128"/>
      <c r="T2499" s="128"/>
      <c r="U2499" s="128"/>
      <c r="Z2499" s="161"/>
      <c r="AH2499" s="128"/>
      <c r="AI2499" s="162"/>
      <c r="AJ2499" s="162"/>
      <c r="AK2499" s="162"/>
      <c r="AL2499" s="162"/>
      <c r="AM2499" s="128"/>
      <c r="AN2499" s="128"/>
      <c r="AQ2499" s="128"/>
      <c r="AR2499" s="128"/>
      <c r="AS2499" s="128"/>
      <c r="AT2499" s="128"/>
      <c r="AU2499" s="128"/>
      <c r="AV2499" s="128"/>
    </row>
    <row r="2500" ht="16.5" customHeight="1">
      <c r="A2500" s="128"/>
      <c r="B2500" s="128"/>
      <c r="C2500" s="128"/>
      <c r="D2500" s="128"/>
      <c r="E2500" s="128"/>
      <c r="F2500" s="128"/>
      <c r="G2500" s="128"/>
      <c r="H2500" s="128"/>
      <c r="I2500" s="128"/>
      <c r="J2500" s="128"/>
      <c r="K2500" s="128"/>
      <c r="L2500" s="128"/>
      <c r="M2500" s="128"/>
      <c r="N2500" s="128"/>
      <c r="O2500" s="128"/>
      <c r="P2500" s="128"/>
      <c r="Q2500" s="128"/>
      <c r="R2500" s="128"/>
      <c r="S2500" s="128"/>
      <c r="T2500" s="128"/>
      <c r="U2500" s="128"/>
      <c r="Z2500" s="161"/>
      <c r="AH2500" s="128"/>
      <c r="AI2500" s="162"/>
      <c r="AJ2500" s="162"/>
      <c r="AK2500" s="162"/>
      <c r="AL2500" s="162"/>
      <c r="AM2500" s="128"/>
      <c r="AN2500" s="128"/>
      <c r="AQ2500" s="128"/>
      <c r="AR2500" s="128"/>
      <c r="AS2500" s="128"/>
      <c r="AT2500" s="128"/>
      <c r="AU2500" s="128"/>
      <c r="AV2500" s="128"/>
    </row>
    <row r="2501" ht="16.5" customHeight="1">
      <c r="A2501" s="128"/>
      <c r="B2501" s="128"/>
      <c r="C2501" s="128"/>
      <c r="D2501" s="128"/>
      <c r="E2501" s="128"/>
      <c r="F2501" s="128"/>
      <c r="G2501" s="128"/>
      <c r="H2501" s="128"/>
      <c r="I2501" s="128"/>
      <c r="J2501" s="128"/>
      <c r="K2501" s="128"/>
      <c r="L2501" s="128"/>
      <c r="M2501" s="128"/>
      <c r="N2501" s="128"/>
      <c r="O2501" s="128"/>
      <c r="P2501" s="128"/>
      <c r="Q2501" s="128"/>
      <c r="R2501" s="128"/>
      <c r="S2501" s="128"/>
      <c r="T2501" s="128"/>
      <c r="U2501" s="128"/>
      <c r="Z2501" s="161"/>
      <c r="AH2501" s="128"/>
      <c r="AI2501" s="162"/>
      <c r="AJ2501" s="162"/>
      <c r="AK2501" s="162"/>
      <c r="AL2501" s="162"/>
      <c r="AQ2501" s="128"/>
      <c r="AR2501" s="128"/>
      <c r="AS2501" s="128"/>
      <c r="AT2501" s="128"/>
      <c r="AU2501" s="128"/>
      <c r="AV2501" s="128"/>
    </row>
    <row r="2502" ht="16.5" customHeight="1">
      <c r="A2502" s="128"/>
      <c r="B2502" s="128"/>
      <c r="C2502" s="128"/>
      <c r="D2502" s="128"/>
      <c r="E2502" s="128"/>
      <c r="F2502" s="128"/>
      <c r="G2502" s="128"/>
      <c r="H2502" s="128"/>
      <c r="I2502" s="128"/>
      <c r="J2502" s="128"/>
      <c r="K2502" s="128"/>
      <c r="L2502" s="128"/>
      <c r="M2502" s="128"/>
      <c r="N2502" s="128"/>
      <c r="O2502" s="128"/>
      <c r="P2502" s="128"/>
      <c r="Q2502" s="128"/>
      <c r="R2502" s="128"/>
      <c r="S2502" s="128"/>
      <c r="T2502" s="128"/>
      <c r="U2502" s="128"/>
      <c r="Z2502" s="161"/>
      <c r="AH2502" s="128"/>
      <c r="AI2502" s="162"/>
      <c r="AJ2502" s="162"/>
      <c r="AK2502" s="162"/>
      <c r="AL2502" s="162"/>
      <c r="AQ2502" s="128"/>
      <c r="AR2502" s="128"/>
      <c r="AS2502" s="128"/>
      <c r="AT2502" s="128"/>
      <c r="AU2502" s="128"/>
      <c r="AV2502" s="128"/>
    </row>
    <row r="2503" ht="16.5" customHeight="1">
      <c r="A2503" s="128"/>
      <c r="B2503" s="128"/>
      <c r="C2503" s="128"/>
      <c r="D2503" s="128"/>
      <c r="E2503" s="128"/>
      <c r="F2503" s="128"/>
      <c r="G2503" s="128"/>
      <c r="H2503" s="128"/>
      <c r="I2503" s="128"/>
      <c r="J2503" s="128"/>
      <c r="K2503" s="128"/>
      <c r="L2503" s="128"/>
      <c r="M2503" s="128"/>
      <c r="N2503" s="128"/>
      <c r="O2503" s="128"/>
      <c r="P2503" s="128"/>
      <c r="Q2503" s="128"/>
      <c r="R2503" s="128"/>
      <c r="S2503" s="128"/>
      <c r="T2503" s="128"/>
      <c r="U2503" s="128"/>
      <c r="Z2503" s="161"/>
      <c r="AH2503" s="128"/>
      <c r="AI2503" s="162"/>
      <c r="AJ2503" s="162"/>
      <c r="AK2503" s="162"/>
      <c r="AL2503" s="162"/>
      <c r="AM2503" s="128"/>
      <c r="AN2503" s="128"/>
      <c r="AQ2503" s="128"/>
      <c r="AR2503" s="128"/>
      <c r="AS2503" s="128"/>
      <c r="AT2503" s="128"/>
      <c r="AU2503" s="128"/>
      <c r="AV2503" s="128"/>
    </row>
    <row r="2504" ht="16.5" customHeight="1">
      <c r="A2504" s="128"/>
      <c r="B2504" s="128"/>
      <c r="C2504" s="128"/>
      <c r="D2504" s="128"/>
      <c r="E2504" s="128"/>
      <c r="F2504" s="128"/>
      <c r="G2504" s="128"/>
      <c r="H2504" s="128"/>
      <c r="I2504" s="128"/>
      <c r="J2504" s="128"/>
      <c r="K2504" s="128"/>
      <c r="L2504" s="128"/>
      <c r="M2504" s="128"/>
      <c r="N2504" s="128"/>
      <c r="O2504" s="128"/>
      <c r="P2504" s="128"/>
      <c r="Q2504" s="128"/>
      <c r="R2504" s="128"/>
      <c r="S2504" s="128"/>
      <c r="T2504" s="128"/>
      <c r="U2504" s="128"/>
      <c r="Z2504" s="161"/>
      <c r="AH2504" s="128"/>
      <c r="AI2504" s="162"/>
      <c r="AJ2504" s="162"/>
      <c r="AK2504" s="162"/>
      <c r="AL2504" s="162"/>
      <c r="AM2504" s="128"/>
      <c r="AN2504" s="128"/>
      <c r="AQ2504" s="128"/>
      <c r="AR2504" s="128"/>
      <c r="AS2504" s="128"/>
      <c r="AT2504" s="128"/>
      <c r="AU2504" s="128"/>
      <c r="AV2504" s="128"/>
    </row>
    <row r="2505" ht="16.5" customHeight="1">
      <c r="A2505" s="128"/>
      <c r="B2505" s="128"/>
      <c r="C2505" s="128"/>
      <c r="D2505" s="128"/>
      <c r="E2505" s="128"/>
      <c r="F2505" s="128"/>
      <c r="G2505" s="128"/>
      <c r="H2505" s="128"/>
      <c r="I2505" s="128"/>
      <c r="J2505" s="128"/>
      <c r="K2505" s="128"/>
      <c r="L2505" s="128"/>
      <c r="M2505" s="128"/>
      <c r="N2505" s="128"/>
      <c r="O2505" s="128"/>
      <c r="P2505" s="128"/>
      <c r="Q2505" s="128"/>
      <c r="R2505" s="128"/>
      <c r="S2505" s="128"/>
      <c r="T2505" s="128"/>
      <c r="U2505" s="128"/>
      <c r="Z2505" s="161"/>
      <c r="AH2505" s="128"/>
      <c r="AI2505" s="162"/>
      <c r="AJ2505" s="162"/>
      <c r="AK2505" s="162"/>
      <c r="AL2505" s="162"/>
      <c r="AM2505" s="128"/>
      <c r="AN2505" s="128"/>
      <c r="AQ2505" s="128"/>
      <c r="AR2505" s="128"/>
      <c r="AS2505" s="128"/>
      <c r="AT2505" s="128"/>
      <c r="AU2505" s="128"/>
      <c r="AV2505" s="128"/>
    </row>
    <row r="2506" ht="16.5" customHeight="1">
      <c r="A2506" s="128"/>
      <c r="B2506" s="128"/>
      <c r="C2506" s="128"/>
      <c r="D2506" s="128"/>
      <c r="E2506" s="128"/>
      <c r="F2506" s="128"/>
      <c r="G2506" s="128"/>
      <c r="H2506" s="128"/>
      <c r="I2506" s="128"/>
      <c r="J2506" s="128"/>
      <c r="K2506" s="128"/>
      <c r="L2506" s="128"/>
      <c r="M2506" s="128"/>
      <c r="N2506" s="128"/>
      <c r="O2506" s="128"/>
      <c r="P2506" s="128"/>
      <c r="Q2506" s="128"/>
      <c r="R2506" s="128"/>
      <c r="S2506" s="128"/>
      <c r="T2506" s="128"/>
      <c r="U2506" s="128"/>
      <c r="Z2506" s="161"/>
      <c r="AH2506" s="128"/>
      <c r="AI2506" s="162"/>
      <c r="AJ2506" s="162"/>
      <c r="AK2506" s="162"/>
      <c r="AL2506" s="162"/>
      <c r="AQ2506" s="128"/>
      <c r="AR2506" s="128"/>
      <c r="AS2506" s="128"/>
      <c r="AT2506" s="128"/>
      <c r="AU2506" s="128"/>
      <c r="AV2506" s="128"/>
    </row>
    <row r="2507" ht="16.5" customHeight="1">
      <c r="A2507" s="128"/>
      <c r="B2507" s="128"/>
      <c r="C2507" s="128"/>
      <c r="D2507" s="128"/>
      <c r="E2507" s="128"/>
      <c r="F2507" s="128"/>
      <c r="G2507" s="128"/>
      <c r="H2507" s="128"/>
      <c r="I2507" s="128"/>
      <c r="J2507" s="128"/>
      <c r="K2507" s="128"/>
      <c r="L2507" s="128"/>
      <c r="M2507" s="128"/>
      <c r="N2507" s="128"/>
      <c r="O2507" s="128"/>
      <c r="P2507" s="128"/>
      <c r="Q2507" s="128"/>
      <c r="R2507" s="128"/>
      <c r="S2507" s="128"/>
      <c r="T2507" s="128"/>
      <c r="U2507" s="128"/>
      <c r="Z2507" s="161"/>
      <c r="AH2507" s="128"/>
      <c r="AI2507" s="162"/>
      <c r="AJ2507" s="162"/>
      <c r="AK2507" s="162"/>
      <c r="AL2507" s="162"/>
      <c r="AQ2507" s="128"/>
      <c r="AR2507" s="128"/>
      <c r="AS2507" s="128"/>
      <c r="AT2507" s="128"/>
      <c r="AU2507" s="128"/>
      <c r="AV2507" s="128"/>
    </row>
    <row r="2508" ht="16.5" customHeight="1">
      <c r="A2508" s="128"/>
      <c r="B2508" s="128"/>
      <c r="C2508" s="128"/>
      <c r="D2508" s="128"/>
      <c r="E2508" s="128"/>
      <c r="F2508" s="128"/>
      <c r="G2508" s="128"/>
      <c r="H2508" s="128"/>
      <c r="I2508" s="128"/>
      <c r="J2508" s="128"/>
      <c r="K2508" s="128"/>
      <c r="L2508" s="128"/>
      <c r="M2508" s="128"/>
      <c r="N2508" s="128"/>
      <c r="O2508" s="128"/>
      <c r="P2508" s="128"/>
      <c r="Q2508" s="128"/>
      <c r="R2508" s="128"/>
      <c r="S2508" s="128"/>
      <c r="T2508" s="128"/>
      <c r="U2508" s="128"/>
      <c r="Z2508" s="161"/>
      <c r="AH2508" s="128"/>
      <c r="AI2508" s="162"/>
      <c r="AJ2508" s="162"/>
      <c r="AK2508" s="162"/>
      <c r="AL2508" s="162"/>
      <c r="AQ2508" s="128"/>
      <c r="AR2508" s="128"/>
      <c r="AS2508" s="128"/>
      <c r="AT2508" s="128"/>
      <c r="AU2508" s="128"/>
      <c r="AV2508" s="128"/>
    </row>
    <row r="2509" ht="16.5" customHeight="1">
      <c r="A2509" s="128"/>
      <c r="B2509" s="128"/>
      <c r="C2509" s="128"/>
      <c r="D2509" s="128"/>
      <c r="E2509" s="128"/>
      <c r="F2509" s="128"/>
      <c r="G2509" s="128"/>
      <c r="H2509" s="128"/>
      <c r="I2509" s="128"/>
      <c r="J2509" s="128"/>
      <c r="K2509" s="128"/>
      <c r="L2509" s="128"/>
      <c r="M2509" s="128"/>
      <c r="N2509" s="128"/>
      <c r="O2509" s="128"/>
      <c r="P2509" s="128"/>
      <c r="Q2509" s="128"/>
      <c r="R2509" s="128"/>
      <c r="S2509" s="128"/>
      <c r="T2509" s="128"/>
      <c r="U2509" s="128"/>
      <c r="Z2509" s="161"/>
      <c r="AH2509" s="128"/>
      <c r="AI2509" s="162"/>
      <c r="AJ2509" s="162"/>
      <c r="AK2509" s="162"/>
      <c r="AL2509" s="162"/>
      <c r="AQ2509" s="128"/>
      <c r="AR2509" s="128"/>
      <c r="AS2509" s="128"/>
      <c r="AT2509" s="128"/>
      <c r="AU2509" s="128"/>
      <c r="AV2509" s="128"/>
    </row>
    <row r="2510" ht="16.5" customHeight="1">
      <c r="A2510" s="128"/>
      <c r="B2510" s="128"/>
      <c r="C2510" s="128"/>
      <c r="D2510" s="128"/>
      <c r="E2510" s="128"/>
      <c r="F2510" s="128"/>
      <c r="G2510" s="128"/>
      <c r="H2510" s="128"/>
      <c r="I2510" s="128"/>
      <c r="J2510" s="128"/>
      <c r="K2510" s="128"/>
      <c r="L2510" s="128"/>
      <c r="M2510" s="128"/>
      <c r="N2510" s="128"/>
      <c r="O2510" s="128"/>
      <c r="P2510" s="128"/>
      <c r="Q2510" s="128"/>
      <c r="R2510" s="128"/>
      <c r="S2510" s="128"/>
      <c r="T2510" s="128"/>
      <c r="U2510" s="128"/>
      <c r="Z2510" s="161"/>
      <c r="AH2510" s="128"/>
      <c r="AI2510" s="162"/>
      <c r="AJ2510" s="162"/>
      <c r="AK2510" s="162"/>
      <c r="AL2510" s="162"/>
      <c r="AQ2510" s="128"/>
      <c r="AR2510" s="128"/>
      <c r="AS2510" s="128"/>
      <c r="AT2510" s="128"/>
      <c r="AU2510" s="128"/>
      <c r="AV2510" s="128"/>
    </row>
    <row r="2511" ht="16.5" customHeight="1">
      <c r="A2511" s="128"/>
      <c r="B2511" s="128"/>
      <c r="C2511" s="128"/>
      <c r="D2511" s="128"/>
      <c r="E2511" s="128"/>
      <c r="F2511" s="128"/>
      <c r="G2511" s="128"/>
      <c r="H2511" s="128"/>
      <c r="I2511" s="128"/>
      <c r="J2511" s="128"/>
      <c r="K2511" s="128"/>
      <c r="L2511" s="128"/>
      <c r="M2511" s="128"/>
      <c r="N2511" s="128"/>
      <c r="O2511" s="128"/>
      <c r="P2511" s="128"/>
      <c r="Q2511" s="128"/>
      <c r="R2511" s="128"/>
      <c r="S2511" s="128"/>
      <c r="T2511" s="128"/>
      <c r="U2511" s="128"/>
      <c r="Z2511" s="161"/>
      <c r="AH2511" s="128"/>
      <c r="AI2511" s="162"/>
      <c r="AJ2511" s="162"/>
      <c r="AK2511" s="162"/>
      <c r="AL2511" s="162"/>
      <c r="AQ2511" s="128"/>
      <c r="AR2511" s="128"/>
      <c r="AS2511" s="128"/>
      <c r="AT2511" s="128"/>
      <c r="AU2511" s="128"/>
      <c r="AV2511" s="128"/>
    </row>
    <row r="2512" ht="16.5" customHeight="1">
      <c r="A2512" s="128"/>
      <c r="B2512" s="128"/>
      <c r="C2512" s="128"/>
      <c r="D2512" s="128"/>
      <c r="E2512" s="128"/>
      <c r="F2512" s="128"/>
      <c r="G2512" s="128"/>
      <c r="H2512" s="128"/>
      <c r="I2512" s="128"/>
      <c r="J2512" s="128"/>
      <c r="K2512" s="128"/>
      <c r="L2512" s="128"/>
      <c r="M2512" s="128"/>
      <c r="N2512" s="128"/>
      <c r="O2512" s="128"/>
      <c r="P2512" s="128"/>
      <c r="Q2512" s="128"/>
      <c r="R2512" s="128"/>
      <c r="S2512" s="128"/>
      <c r="T2512" s="128"/>
      <c r="U2512" s="128"/>
      <c r="Z2512" s="161"/>
      <c r="AH2512" s="128"/>
      <c r="AI2512" s="162"/>
      <c r="AJ2512" s="162"/>
      <c r="AK2512" s="162"/>
      <c r="AL2512" s="162"/>
      <c r="AQ2512" s="128"/>
      <c r="AR2512" s="128"/>
      <c r="AS2512" s="128"/>
      <c r="AT2512" s="128"/>
      <c r="AU2512" s="128"/>
      <c r="AV2512" s="128"/>
    </row>
    <row r="2513" ht="16.5" customHeight="1">
      <c r="A2513" s="128"/>
      <c r="B2513" s="128"/>
      <c r="C2513" s="128"/>
      <c r="D2513" s="128"/>
      <c r="E2513" s="128"/>
      <c r="F2513" s="128"/>
      <c r="G2513" s="128"/>
      <c r="H2513" s="128"/>
      <c r="I2513" s="128"/>
      <c r="J2513" s="128"/>
      <c r="K2513" s="128"/>
      <c r="L2513" s="128"/>
      <c r="M2513" s="128"/>
      <c r="N2513" s="128"/>
      <c r="O2513" s="128"/>
      <c r="P2513" s="128"/>
      <c r="Q2513" s="128"/>
      <c r="R2513" s="128"/>
      <c r="S2513" s="128"/>
      <c r="T2513" s="128"/>
      <c r="U2513" s="128"/>
      <c r="Z2513" s="161"/>
      <c r="AH2513" s="128"/>
      <c r="AI2513" s="162"/>
      <c r="AJ2513" s="162"/>
      <c r="AK2513" s="162"/>
      <c r="AL2513" s="162"/>
      <c r="AQ2513" s="128"/>
      <c r="AR2513" s="128"/>
      <c r="AS2513" s="128"/>
      <c r="AT2513" s="128"/>
      <c r="AU2513" s="128"/>
      <c r="AV2513" s="128"/>
    </row>
    <row r="2514" ht="16.5" customHeight="1">
      <c r="A2514" s="128"/>
      <c r="B2514" s="128"/>
      <c r="C2514" s="128"/>
      <c r="D2514" s="128"/>
      <c r="E2514" s="128"/>
      <c r="F2514" s="128"/>
      <c r="G2514" s="128"/>
      <c r="H2514" s="128"/>
      <c r="I2514" s="128"/>
      <c r="J2514" s="128"/>
      <c r="K2514" s="128"/>
      <c r="L2514" s="128"/>
      <c r="M2514" s="128"/>
      <c r="N2514" s="128"/>
      <c r="O2514" s="128"/>
      <c r="P2514" s="128"/>
      <c r="Q2514" s="128"/>
      <c r="R2514" s="128"/>
      <c r="S2514" s="128"/>
      <c r="T2514" s="128"/>
      <c r="U2514" s="128"/>
      <c r="Z2514" s="161"/>
      <c r="AH2514" s="128"/>
      <c r="AI2514" s="162"/>
      <c r="AJ2514" s="162"/>
      <c r="AK2514" s="162"/>
      <c r="AL2514" s="162"/>
      <c r="AQ2514" s="128"/>
      <c r="AR2514" s="128"/>
      <c r="AS2514" s="128"/>
      <c r="AT2514" s="128"/>
      <c r="AU2514" s="128"/>
      <c r="AV2514" s="128"/>
    </row>
    <row r="2515" ht="16.5" customHeight="1">
      <c r="A2515" s="128"/>
      <c r="B2515" s="128"/>
      <c r="C2515" s="128"/>
      <c r="D2515" s="128"/>
      <c r="E2515" s="128"/>
      <c r="F2515" s="128"/>
      <c r="G2515" s="128"/>
      <c r="H2515" s="128"/>
      <c r="I2515" s="128"/>
      <c r="J2515" s="128"/>
      <c r="K2515" s="128"/>
      <c r="L2515" s="128"/>
      <c r="M2515" s="128"/>
      <c r="N2515" s="128"/>
      <c r="O2515" s="128"/>
      <c r="P2515" s="128"/>
      <c r="Q2515" s="128"/>
      <c r="R2515" s="128"/>
      <c r="S2515" s="128"/>
      <c r="T2515" s="128"/>
      <c r="U2515" s="128"/>
      <c r="Z2515" s="161"/>
      <c r="AH2515" s="128"/>
      <c r="AI2515" s="162"/>
      <c r="AJ2515" s="162"/>
      <c r="AK2515" s="162"/>
      <c r="AL2515" s="162"/>
      <c r="AQ2515" s="128"/>
      <c r="AR2515" s="128"/>
      <c r="AS2515" s="128"/>
      <c r="AT2515" s="128"/>
      <c r="AU2515" s="128"/>
      <c r="AV2515" s="128"/>
    </row>
    <row r="2516" ht="16.5" customHeight="1">
      <c r="A2516" s="128"/>
      <c r="B2516" s="128"/>
      <c r="C2516" s="128"/>
      <c r="D2516" s="128"/>
      <c r="E2516" s="128"/>
      <c r="F2516" s="128"/>
      <c r="G2516" s="128"/>
      <c r="H2516" s="128"/>
      <c r="I2516" s="128"/>
      <c r="J2516" s="128"/>
      <c r="K2516" s="128"/>
      <c r="L2516" s="128"/>
      <c r="M2516" s="128"/>
      <c r="N2516" s="128"/>
      <c r="O2516" s="128"/>
      <c r="P2516" s="128"/>
      <c r="Q2516" s="128"/>
      <c r="R2516" s="128"/>
      <c r="S2516" s="128"/>
      <c r="T2516" s="128"/>
      <c r="U2516" s="128"/>
      <c r="Z2516" s="161"/>
      <c r="AH2516" s="128"/>
      <c r="AI2516" s="162"/>
      <c r="AJ2516" s="162"/>
      <c r="AK2516" s="162"/>
      <c r="AL2516" s="162"/>
      <c r="AQ2516" s="128"/>
      <c r="AR2516" s="128"/>
      <c r="AS2516" s="128"/>
      <c r="AT2516" s="128"/>
      <c r="AU2516" s="128"/>
      <c r="AV2516" s="128"/>
    </row>
    <row r="2517" ht="16.5" customHeight="1">
      <c r="A2517" s="128"/>
      <c r="B2517" s="128"/>
      <c r="C2517" s="128"/>
      <c r="D2517" s="128"/>
      <c r="E2517" s="128"/>
      <c r="F2517" s="128"/>
      <c r="G2517" s="128"/>
      <c r="H2517" s="128"/>
      <c r="I2517" s="128"/>
      <c r="J2517" s="128"/>
      <c r="K2517" s="128"/>
      <c r="L2517" s="128"/>
      <c r="M2517" s="128"/>
      <c r="N2517" s="128"/>
      <c r="O2517" s="128"/>
      <c r="P2517" s="128"/>
      <c r="Q2517" s="128"/>
      <c r="R2517" s="128"/>
      <c r="S2517" s="128"/>
      <c r="T2517" s="128"/>
      <c r="U2517" s="128"/>
      <c r="Z2517" s="161"/>
      <c r="AH2517" s="128"/>
      <c r="AI2517" s="162"/>
      <c r="AJ2517" s="162"/>
      <c r="AK2517" s="162"/>
      <c r="AL2517" s="162"/>
      <c r="AQ2517" s="128"/>
      <c r="AR2517" s="128"/>
      <c r="AS2517" s="128"/>
      <c r="AT2517" s="128"/>
      <c r="AU2517" s="128"/>
      <c r="AV2517" s="128"/>
    </row>
    <row r="2518" ht="16.5" customHeight="1">
      <c r="A2518" s="128"/>
      <c r="B2518" s="128"/>
      <c r="C2518" s="128"/>
      <c r="D2518" s="128"/>
      <c r="E2518" s="128"/>
      <c r="F2518" s="128"/>
      <c r="G2518" s="128"/>
      <c r="H2518" s="128"/>
      <c r="I2518" s="128"/>
      <c r="J2518" s="128"/>
      <c r="K2518" s="128"/>
      <c r="L2518" s="128"/>
      <c r="M2518" s="128"/>
      <c r="N2518" s="128"/>
      <c r="O2518" s="128"/>
      <c r="P2518" s="128"/>
      <c r="Q2518" s="128"/>
      <c r="R2518" s="128"/>
      <c r="S2518" s="128"/>
      <c r="T2518" s="128"/>
      <c r="U2518" s="128"/>
      <c r="Z2518" s="161"/>
      <c r="AH2518" s="128"/>
      <c r="AI2518" s="162"/>
      <c r="AJ2518" s="162"/>
      <c r="AK2518" s="162"/>
      <c r="AL2518" s="162"/>
      <c r="AM2518" s="128"/>
      <c r="AN2518" s="128"/>
      <c r="AQ2518" s="128"/>
      <c r="AR2518" s="128"/>
      <c r="AS2518" s="128"/>
      <c r="AT2518" s="128"/>
      <c r="AU2518" s="128"/>
      <c r="AV2518" s="128"/>
    </row>
    <row r="2519" ht="16.5" customHeight="1">
      <c r="A2519" s="128"/>
      <c r="B2519" s="128"/>
      <c r="C2519" s="128"/>
      <c r="D2519" s="128"/>
      <c r="E2519" s="128"/>
      <c r="F2519" s="128"/>
      <c r="G2519" s="128"/>
      <c r="H2519" s="128"/>
      <c r="I2519" s="128"/>
      <c r="J2519" s="128"/>
      <c r="K2519" s="128"/>
      <c r="L2519" s="128"/>
      <c r="M2519" s="128"/>
      <c r="N2519" s="128"/>
      <c r="O2519" s="128"/>
      <c r="P2519" s="128"/>
      <c r="Q2519" s="128"/>
      <c r="R2519" s="128"/>
      <c r="S2519" s="128"/>
      <c r="T2519" s="128"/>
      <c r="U2519" s="128"/>
      <c r="Z2519" s="161"/>
      <c r="AH2519" s="128"/>
      <c r="AI2519" s="162"/>
      <c r="AJ2519" s="162"/>
      <c r="AK2519" s="162"/>
      <c r="AL2519" s="162"/>
      <c r="AM2519" s="164"/>
      <c r="AN2519" s="164"/>
      <c r="AQ2519" s="128"/>
      <c r="AR2519" s="128"/>
      <c r="AS2519" s="128"/>
      <c r="AT2519" s="128"/>
      <c r="AU2519" s="128"/>
      <c r="AV2519" s="128"/>
    </row>
    <row r="2520" ht="16.5" customHeight="1">
      <c r="A2520" s="128"/>
      <c r="B2520" s="128"/>
      <c r="C2520" s="128"/>
      <c r="D2520" s="128"/>
      <c r="E2520" s="128"/>
      <c r="F2520" s="128"/>
      <c r="G2520" s="128"/>
      <c r="H2520" s="128"/>
      <c r="I2520" s="128"/>
      <c r="J2520" s="128"/>
      <c r="K2520" s="128"/>
      <c r="L2520" s="128"/>
      <c r="M2520" s="128"/>
      <c r="N2520" s="128"/>
      <c r="O2520" s="128"/>
      <c r="P2520" s="128"/>
      <c r="Q2520" s="128"/>
      <c r="R2520" s="128"/>
      <c r="S2520" s="128"/>
      <c r="T2520" s="128"/>
      <c r="U2520" s="128"/>
      <c r="Z2520" s="161"/>
      <c r="AH2520" s="128"/>
      <c r="AI2520" s="162"/>
      <c r="AJ2520" s="162"/>
      <c r="AK2520" s="162"/>
      <c r="AL2520" s="162"/>
      <c r="AQ2520" s="128"/>
      <c r="AR2520" s="128"/>
      <c r="AS2520" s="128"/>
      <c r="AT2520" s="128"/>
      <c r="AU2520" s="128"/>
      <c r="AV2520" s="128"/>
    </row>
    <row r="2521" ht="16.5" customHeight="1">
      <c r="A2521" s="128"/>
      <c r="B2521" s="128"/>
      <c r="C2521" s="128"/>
      <c r="D2521" s="128"/>
      <c r="E2521" s="128"/>
      <c r="F2521" s="128"/>
      <c r="G2521" s="128"/>
      <c r="H2521" s="128"/>
      <c r="I2521" s="128"/>
      <c r="J2521" s="128"/>
      <c r="K2521" s="128"/>
      <c r="L2521" s="128"/>
      <c r="M2521" s="128"/>
      <c r="N2521" s="128"/>
      <c r="O2521" s="128"/>
      <c r="P2521" s="128"/>
      <c r="Q2521" s="128"/>
      <c r="R2521" s="128"/>
      <c r="S2521" s="128"/>
      <c r="T2521" s="128"/>
      <c r="U2521" s="128"/>
      <c r="Z2521" s="161"/>
      <c r="AH2521" s="128"/>
      <c r="AI2521" s="162"/>
      <c r="AJ2521" s="162"/>
      <c r="AK2521" s="162"/>
      <c r="AL2521" s="162"/>
      <c r="AQ2521" s="128"/>
      <c r="AR2521" s="128"/>
      <c r="AS2521" s="128"/>
      <c r="AT2521" s="128"/>
      <c r="AU2521" s="128"/>
      <c r="AV2521" s="128"/>
    </row>
    <row r="2522" ht="16.5" customHeight="1">
      <c r="A2522" s="128"/>
      <c r="B2522" s="128"/>
      <c r="C2522" s="128"/>
      <c r="D2522" s="128"/>
      <c r="E2522" s="128"/>
      <c r="F2522" s="128"/>
      <c r="G2522" s="128"/>
      <c r="H2522" s="128"/>
      <c r="I2522" s="128"/>
      <c r="J2522" s="128"/>
      <c r="K2522" s="128"/>
      <c r="L2522" s="128"/>
      <c r="M2522" s="128"/>
      <c r="N2522" s="128"/>
      <c r="O2522" s="128"/>
      <c r="P2522" s="128"/>
      <c r="Q2522" s="128"/>
      <c r="R2522" s="128"/>
      <c r="S2522" s="128"/>
      <c r="T2522" s="128"/>
      <c r="U2522" s="128"/>
      <c r="Z2522" s="161"/>
      <c r="AH2522" s="128"/>
      <c r="AI2522" s="162"/>
      <c r="AJ2522" s="162"/>
      <c r="AK2522" s="162"/>
      <c r="AL2522" s="162"/>
      <c r="AQ2522" s="128"/>
      <c r="AR2522" s="128"/>
      <c r="AS2522" s="128"/>
      <c r="AT2522" s="128"/>
      <c r="AU2522" s="128"/>
      <c r="AV2522" s="128"/>
    </row>
    <row r="2523" ht="16.5" customHeight="1">
      <c r="A2523" s="128"/>
      <c r="B2523" s="128"/>
      <c r="C2523" s="128"/>
      <c r="D2523" s="128"/>
      <c r="E2523" s="128"/>
      <c r="F2523" s="128"/>
      <c r="G2523" s="128"/>
      <c r="H2523" s="128"/>
      <c r="I2523" s="128"/>
      <c r="J2523" s="128"/>
      <c r="K2523" s="128"/>
      <c r="L2523" s="128"/>
      <c r="M2523" s="128"/>
      <c r="N2523" s="128"/>
      <c r="O2523" s="128"/>
      <c r="P2523" s="128"/>
      <c r="Q2523" s="128"/>
      <c r="R2523" s="128"/>
      <c r="S2523" s="128"/>
      <c r="T2523" s="128"/>
      <c r="U2523" s="128"/>
      <c r="Z2523" s="161"/>
      <c r="AH2523" s="128"/>
      <c r="AI2523" s="162"/>
      <c r="AJ2523" s="162"/>
      <c r="AK2523" s="162"/>
      <c r="AL2523" s="162"/>
      <c r="AQ2523" s="128"/>
      <c r="AR2523" s="128"/>
      <c r="AS2523" s="128"/>
      <c r="AT2523" s="128"/>
      <c r="AU2523" s="128"/>
      <c r="AV2523" s="128"/>
    </row>
    <row r="2524" ht="16.5" customHeight="1">
      <c r="A2524" s="128"/>
      <c r="B2524" s="128"/>
      <c r="C2524" s="128"/>
      <c r="D2524" s="128"/>
      <c r="E2524" s="128"/>
      <c r="F2524" s="128"/>
      <c r="G2524" s="128"/>
      <c r="H2524" s="128"/>
      <c r="I2524" s="128"/>
      <c r="J2524" s="128"/>
      <c r="K2524" s="128"/>
      <c r="L2524" s="128"/>
      <c r="M2524" s="128"/>
      <c r="N2524" s="128"/>
      <c r="O2524" s="128"/>
      <c r="P2524" s="128"/>
      <c r="Q2524" s="128"/>
      <c r="R2524" s="128"/>
      <c r="S2524" s="128"/>
      <c r="T2524" s="128"/>
      <c r="U2524" s="128"/>
      <c r="Z2524" s="161"/>
      <c r="AH2524" s="128"/>
      <c r="AI2524" s="162"/>
      <c r="AJ2524" s="162"/>
      <c r="AK2524" s="162"/>
      <c r="AL2524" s="162"/>
      <c r="AM2524" s="128"/>
      <c r="AN2524" s="128"/>
      <c r="AQ2524" s="128"/>
      <c r="AR2524" s="128"/>
      <c r="AS2524" s="128"/>
      <c r="AT2524" s="128"/>
      <c r="AU2524" s="128"/>
      <c r="AV2524" s="128"/>
    </row>
    <row r="2525" ht="16.5" customHeight="1">
      <c r="A2525" s="128"/>
      <c r="B2525" s="128"/>
      <c r="C2525" s="128"/>
      <c r="D2525" s="128"/>
      <c r="E2525" s="128"/>
      <c r="F2525" s="128"/>
      <c r="G2525" s="128"/>
      <c r="H2525" s="128"/>
      <c r="I2525" s="128"/>
      <c r="J2525" s="128"/>
      <c r="K2525" s="128"/>
      <c r="L2525" s="128"/>
      <c r="M2525" s="128"/>
      <c r="N2525" s="128"/>
      <c r="O2525" s="128"/>
      <c r="P2525" s="128"/>
      <c r="Q2525" s="128"/>
      <c r="R2525" s="128"/>
      <c r="S2525" s="128"/>
      <c r="T2525" s="128"/>
      <c r="U2525" s="128"/>
      <c r="Z2525" s="161"/>
      <c r="AH2525" s="128"/>
      <c r="AI2525" s="162"/>
      <c r="AJ2525" s="162"/>
      <c r="AK2525" s="162"/>
      <c r="AL2525" s="162"/>
      <c r="AQ2525" s="128"/>
      <c r="AR2525" s="128"/>
      <c r="AS2525" s="128"/>
      <c r="AT2525" s="128"/>
      <c r="AU2525" s="128"/>
      <c r="AV2525" s="128"/>
    </row>
    <row r="2526" ht="16.5" customHeight="1">
      <c r="A2526" s="128"/>
      <c r="B2526" s="128"/>
      <c r="C2526" s="128"/>
      <c r="D2526" s="128"/>
      <c r="E2526" s="128"/>
      <c r="F2526" s="128"/>
      <c r="G2526" s="128"/>
      <c r="H2526" s="128"/>
      <c r="I2526" s="128"/>
      <c r="J2526" s="128"/>
      <c r="K2526" s="128"/>
      <c r="L2526" s="128"/>
      <c r="M2526" s="128"/>
      <c r="N2526" s="128"/>
      <c r="O2526" s="128"/>
      <c r="P2526" s="128"/>
      <c r="Q2526" s="128"/>
      <c r="R2526" s="128"/>
      <c r="S2526" s="128"/>
      <c r="T2526" s="128"/>
      <c r="U2526" s="128"/>
      <c r="Z2526" s="161"/>
      <c r="AH2526" s="128"/>
      <c r="AI2526" s="162"/>
      <c r="AJ2526" s="162"/>
      <c r="AK2526" s="162"/>
      <c r="AL2526" s="162"/>
      <c r="AQ2526" s="128"/>
      <c r="AR2526" s="128"/>
      <c r="AS2526" s="128"/>
      <c r="AT2526" s="128"/>
      <c r="AU2526" s="128"/>
      <c r="AV2526" s="128"/>
    </row>
    <row r="2527" ht="16.5" customHeight="1">
      <c r="A2527" s="128"/>
      <c r="B2527" s="128"/>
      <c r="C2527" s="128"/>
      <c r="D2527" s="128"/>
      <c r="E2527" s="128"/>
      <c r="F2527" s="128"/>
      <c r="G2527" s="128"/>
      <c r="H2527" s="128"/>
      <c r="I2527" s="128"/>
      <c r="J2527" s="128"/>
      <c r="K2527" s="128"/>
      <c r="L2527" s="128"/>
      <c r="M2527" s="128"/>
      <c r="N2527" s="128"/>
      <c r="O2527" s="128"/>
      <c r="P2527" s="128"/>
      <c r="Q2527" s="128"/>
      <c r="R2527" s="128"/>
      <c r="S2527" s="128"/>
      <c r="T2527" s="128"/>
      <c r="U2527" s="128"/>
      <c r="AH2527" s="128"/>
      <c r="AI2527" s="162"/>
      <c r="AJ2527" s="162"/>
      <c r="AK2527" s="162"/>
      <c r="AL2527" s="162"/>
      <c r="AQ2527" s="128"/>
      <c r="AR2527" s="128"/>
      <c r="AS2527" s="128"/>
      <c r="AT2527" s="128"/>
      <c r="AU2527" s="128"/>
      <c r="AV2527" s="128"/>
    </row>
    <row r="2528" ht="16.5" customHeight="1">
      <c r="A2528" s="128"/>
      <c r="C2528" s="128"/>
      <c r="D2528" s="128"/>
      <c r="E2528" s="128"/>
      <c r="F2528" s="128"/>
      <c r="G2528" s="128"/>
      <c r="H2528" s="128"/>
      <c r="I2528" s="128"/>
      <c r="J2528" s="128"/>
      <c r="K2528" s="128"/>
      <c r="L2528" s="128"/>
      <c r="M2528" s="128"/>
      <c r="N2528" s="128"/>
      <c r="O2528" s="128"/>
      <c r="P2528" s="128"/>
      <c r="Q2528" s="128"/>
      <c r="R2528" s="128"/>
      <c r="S2528" s="128"/>
      <c r="T2528" s="128"/>
      <c r="U2528" s="128"/>
      <c r="Z2528" s="161"/>
      <c r="AH2528" s="128"/>
      <c r="AI2528" s="162"/>
      <c r="AJ2528" s="162"/>
      <c r="AK2528" s="162"/>
      <c r="AL2528" s="162"/>
      <c r="AQ2528" s="128"/>
      <c r="AR2528" s="128"/>
      <c r="AS2528" s="128"/>
      <c r="AT2528" s="128"/>
      <c r="AU2528" s="128"/>
      <c r="AV2528" s="128"/>
    </row>
    <row r="2529" ht="16.5" customHeight="1">
      <c r="A2529" s="128"/>
      <c r="C2529" s="128"/>
      <c r="D2529" s="128"/>
      <c r="E2529" s="128"/>
      <c r="F2529" s="128"/>
      <c r="G2529" s="128"/>
      <c r="H2529" s="128"/>
      <c r="I2529" s="128"/>
      <c r="J2529" s="128"/>
      <c r="K2529" s="128"/>
      <c r="L2529" s="128"/>
      <c r="M2529" s="128"/>
      <c r="N2529" s="128"/>
      <c r="O2529" s="128"/>
      <c r="P2529" s="128"/>
      <c r="Q2529" s="128"/>
      <c r="R2529" s="128"/>
      <c r="S2529" s="128"/>
      <c r="T2529" s="128"/>
      <c r="U2529" s="128"/>
      <c r="Z2529" s="161"/>
      <c r="AH2529" s="128"/>
      <c r="AI2529" s="162"/>
      <c r="AJ2529" s="128"/>
      <c r="AK2529" s="162"/>
      <c r="AL2529" s="162"/>
      <c r="AQ2529" s="128"/>
      <c r="AR2529" s="128"/>
      <c r="AS2529" s="128"/>
      <c r="AT2529" s="128"/>
      <c r="AU2529" s="128"/>
      <c r="AV2529" s="128"/>
    </row>
    <row r="2530" ht="16.5" customHeight="1">
      <c r="A2530" s="128"/>
      <c r="B2530" s="128"/>
      <c r="C2530" s="128"/>
      <c r="D2530" s="128"/>
      <c r="E2530" s="128"/>
      <c r="F2530" s="128"/>
      <c r="G2530" s="128"/>
      <c r="H2530" s="128"/>
      <c r="I2530" s="128"/>
      <c r="J2530" s="128"/>
      <c r="K2530" s="128"/>
      <c r="L2530" s="128"/>
      <c r="M2530" s="128"/>
      <c r="N2530" s="128"/>
      <c r="O2530" s="128"/>
      <c r="P2530" s="128"/>
      <c r="Q2530" s="128"/>
      <c r="R2530" s="128"/>
      <c r="S2530" s="128"/>
      <c r="T2530" s="128"/>
      <c r="U2530" s="128"/>
      <c r="V2530" s="128"/>
      <c r="W2530" s="128"/>
      <c r="Y2530" s="128"/>
      <c r="Z2530" s="128"/>
      <c r="AE2530" s="128"/>
      <c r="AF2530" s="128"/>
      <c r="AH2530" s="128"/>
      <c r="AI2530" s="162"/>
      <c r="AJ2530" s="128"/>
      <c r="AK2530" s="162"/>
      <c r="AL2530" s="162"/>
      <c r="AQ2530" s="128"/>
      <c r="AR2530" s="128"/>
      <c r="AS2530" s="128"/>
      <c r="AT2530" s="128"/>
      <c r="AU2530" s="128"/>
      <c r="AV2530" s="128"/>
    </row>
    <row r="2531" ht="16.5" customHeight="1">
      <c r="A2531" s="128"/>
      <c r="C2531" s="128"/>
      <c r="D2531" s="128"/>
      <c r="E2531" s="128"/>
      <c r="F2531" s="128"/>
      <c r="G2531" s="128"/>
      <c r="H2531" s="128"/>
      <c r="I2531" s="128"/>
      <c r="J2531" s="128"/>
      <c r="K2531" s="128"/>
      <c r="L2531" s="128"/>
      <c r="M2531" s="128"/>
      <c r="N2531" s="128"/>
      <c r="O2531" s="128"/>
      <c r="P2531" s="128"/>
      <c r="Q2531" s="128"/>
      <c r="R2531" s="128"/>
      <c r="S2531" s="128"/>
      <c r="T2531" s="128"/>
      <c r="U2531" s="128"/>
      <c r="Y2531" s="128"/>
      <c r="Z2531" s="161"/>
      <c r="AA2531" s="128"/>
      <c r="AB2531" s="128"/>
      <c r="AC2531" s="128"/>
      <c r="AD2531" s="128"/>
      <c r="AE2531" s="128"/>
      <c r="AF2531" s="128"/>
      <c r="AH2531" s="128"/>
      <c r="AI2531" s="162"/>
      <c r="AJ2531" s="128"/>
      <c r="AK2531" s="162"/>
      <c r="AL2531" s="162"/>
      <c r="AQ2531" s="128"/>
      <c r="AR2531" s="128"/>
      <c r="AS2531" s="128"/>
      <c r="AT2531" s="128"/>
      <c r="AU2531" s="128"/>
      <c r="AV2531" s="128"/>
    </row>
    <row r="2532" ht="16.5" customHeight="1">
      <c r="A2532" s="128"/>
      <c r="C2532" s="128"/>
      <c r="D2532" s="128"/>
      <c r="E2532" s="128"/>
      <c r="F2532" s="128"/>
      <c r="G2532" s="128"/>
      <c r="H2532" s="128"/>
      <c r="I2532" s="128"/>
      <c r="J2532" s="128"/>
      <c r="K2532" s="128"/>
      <c r="L2532" s="128"/>
      <c r="M2532" s="128"/>
      <c r="N2532" s="128"/>
      <c r="O2532" s="128"/>
      <c r="P2532" s="128"/>
      <c r="Q2532" s="128"/>
      <c r="R2532" s="128"/>
      <c r="S2532" s="128"/>
      <c r="T2532" s="128"/>
      <c r="U2532" s="128"/>
      <c r="Y2532" s="128"/>
      <c r="Z2532" s="161"/>
      <c r="AA2532" s="128"/>
      <c r="AB2532" s="128"/>
      <c r="AC2532" s="128"/>
      <c r="AD2532" s="128"/>
      <c r="AE2532" s="128"/>
      <c r="AF2532" s="128"/>
      <c r="AH2532" s="128"/>
      <c r="AI2532" s="162"/>
      <c r="AJ2532" s="128"/>
      <c r="AK2532" s="162"/>
      <c r="AL2532" s="162"/>
      <c r="AQ2532" s="128"/>
      <c r="AR2532" s="128"/>
      <c r="AS2532" s="128"/>
      <c r="AT2532" s="128"/>
      <c r="AU2532" s="128"/>
      <c r="AV2532" s="128"/>
    </row>
    <row r="2533" ht="16.5" customHeight="1">
      <c r="A2533" s="128"/>
      <c r="C2533" s="128"/>
      <c r="D2533" s="128"/>
      <c r="E2533" s="128"/>
      <c r="F2533" s="128"/>
      <c r="G2533" s="128"/>
      <c r="H2533" s="128"/>
      <c r="I2533" s="128"/>
      <c r="J2533" s="128"/>
      <c r="K2533" s="128"/>
      <c r="L2533" s="128"/>
      <c r="M2533" s="128"/>
      <c r="N2533" s="128"/>
      <c r="O2533" s="128"/>
      <c r="P2533" s="128"/>
      <c r="Q2533" s="128"/>
      <c r="R2533" s="128"/>
      <c r="S2533" s="128"/>
      <c r="T2533" s="128"/>
      <c r="U2533" s="128"/>
      <c r="Y2533" s="128"/>
      <c r="Z2533" s="161"/>
      <c r="AA2533" s="128"/>
      <c r="AB2533" s="128"/>
      <c r="AC2533" s="128"/>
      <c r="AD2533" s="128"/>
      <c r="AE2533" s="128"/>
      <c r="AF2533" s="128"/>
      <c r="AH2533" s="128"/>
      <c r="AI2533" s="162"/>
      <c r="AJ2533" s="128"/>
      <c r="AK2533" s="162"/>
      <c r="AL2533" s="162"/>
      <c r="AQ2533" s="128"/>
      <c r="AR2533" s="128"/>
      <c r="AS2533" s="128"/>
      <c r="AT2533" s="128"/>
      <c r="AU2533" s="128"/>
      <c r="AV2533" s="128"/>
    </row>
    <row r="2534" ht="16.5" customHeight="1">
      <c r="A2534" s="128"/>
      <c r="C2534" s="128"/>
      <c r="D2534" s="128"/>
      <c r="E2534" s="128"/>
      <c r="F2534" s="128"/>
      <c r="G2534" s="128"/>
      <c r="H2534" s="128"/>
      <c r="I2534" s="128"/>
      <c r="J2534" s="128"/>
      <c r="K2534" s="128"/>
      <c r="L2534" s="128"/>
      <c r="M2534" s="128"/>
      <c r="N2534" s="128"/>
      <c r="O2534" s="128"/>
      <c r="P2534" s="128"/>
      <c r="Q2534" s="128"/>
      <c r="R2534" s="128"/>
      <c r="S2534" s="128"/>
      <c r="T2534" s="128"/>
      <c r="U2534" s="128"/>
      <c r="Y2534" s="128"/>
      <c r="Z2534" s="161"/>
      <c r="AA2534" s="128"/>
      <c r="AB2534" s="128"/>
      <c r="AC2534" s="128"/>
      <c r="AD2534" s="128"/>
      <c r="AE2534" s="128"/>
      <c r="AF2534" s="128"/>
      <c r="AH2534" s="128"/>
      <c r="AI2534" s="162"/>
      <c r="AJ2534" s="128"/>
      <c r="AK2534" s="162"/>
      <c r="AL2534" s="162"/>
      <c r="AQ2534" s="128"/>
      <c r="AR2534" s="128"/>
      <c r="AS2534" s="128"/>
      <c r="AT2534" s="128"/>
      <c r="AU2534" s="128"/>
      <c r="AV2534" s="128"/>
    </row>
    <row r="2535" ht="16.5" customHeight="1">
      <c r="A2535" s="128"/>
      <c r="C2535" s="128"/>
      <c r="D2535" s="128"/>
      <c r="E2535" s="128"/>
      <c r="F2535" s="128"/>
      <c r="G2535" s="128"/>
      <c r="H2535" s="128"/>
      <c r="I2535" s="128"/>
      <c r="J2535" s="128"/>
      <c r="K2535" s="128"/>
      <c r="L2535" s="128"/>
      <c r="M2535" s="128"/>
      <c r="N2535" s="128"/>
      <c r="O2535" s="128"/>
      <c r="P2535" s="128"/>
      <c r="Q2535" s="128"/>
      <c r="R2535" s="128"/>
      <c r="S2535" s="128"/>
      <c r="T2535" s="128"/>
      <c r="U2535" s="128"/>
      <c r="Y2535" s="128"/>
      <c r="Z2535" s="161"/>
      <c r="AA2535" s="128"/>
      <c r="AB2535" s="128"/>
      <c r="AC2535" s="128"/>
      <c r="AD2535" s="128"/>
      <c r="AE2535" s="128"/>
      <c r="AF2535" s="128"/>
      <c r="AH2535" s="128"/>
      <c r="AI2535" s="162"/>
      <c r="AJ2535" s="128"/>
      <c r="AK2535" s="162"/>
      <c r="AL2535" s="162"/>
      <c r="AQ2535" s="128"/>
      <c r="AR2535" s="128"/>
      <c r="AS2535" s="128"/>
      <c r="AT2535" s="128"/>
      <c r="AU2535" s="128"/>
      <c r="AV2535" s="128"/>
    </row>
    <row r="2536" ht="16.5" customHeight="1">
      <c r="A2536" s="128"/>
      <c r="C2536" s="128"/>
      <c r="D2536" s="128"/>
      <c r="E2536" s="128"/>
      <c r="F2536" s="128"/>
      <c r="G2536" s="128"/>
      <c r="H2536" s="128"/>
      <c r="I2536" s="128"/>
      <c r="J2536" s="128"/>
      <c r="K2536" s="128"/>
      <c r="L2536" s="128"/>
      <c r="M2536" s="128"/>
      <c r="N2536" s="128"/>
      <c r="O2536" s="128"/>
      <c r="P2536" s="128"/>
      <c r="Q2536" s="128"/>
      <c r="R2536" s="128"/>
      <c r="S2536" s="128"/>
      <c r="T2536" s="128"/>
      <c r="U2536" s="128"/>
      <c r="Y2536" s="128"/>
      <c r="Z2536" s="161"/>
      <c r="AA2536" s="128"/>
      <c r="AB2536" s="128"/>
      <c r="AC2536" s="128"/>
      <c r="AD2536" s="128"/>
      <c r="AE2536" s="128"/>
      <c r="AH2536" s="128"/>
      <c r="AI2536" s="162"/>
      <c r="AJ2536" s="128"/>
      <c r="AK2536" s="162"/>
      <c r="AL2536" s="162"/>
      <c r="AQ2536" s="128"/>
      <c r="AR2536" s="128"/>
      <c r="AS2536" s="128"/>
      <c r="AT2536" s="128"/>
      <c r="AU2536" s="128"/>
      <c r="AV2536" s="128"/>
    </row>
    <row r="2537" ht="16.5" customHeight="1">
      <c r="A2537" s="128"/>
      <c r="C2537" s="128"/>
      <c r="D2537" s="128"/>
      <c r="E2537" s="128"/>
      <c r="F2537" s="128"/>
      <c r="G2537" s="128"/>
      <c r="H2537" s="128"/>
      <c r="I2537" s="128"/>
      <c r="J2537" s="128"/>
      <c r="K2537" s="128"/>
      <c r="L2537" s="128"/>
      <c r="M2537" s="128"/>
      <c r="N2537" s="128"/>
      <c r="O2537" s="128"/>
      <c r="P2537" s="128"/>
      <c r="Q2537" s="128"/>
      <c r="R2537" s="128"/>
      <c r="S2537" s="128"/>
      <c r="T2537" s="128"/>
      <c r="U2537" s="128"/>
      <c r="Y2537" s="128"/>
      <c r="Z2537" s="161"/>
      <c r="AA2537" s="128"/>
      <c r="AB2537" s="128"/>
      <c r="AC2537" s="128"/>
      <c r="AD2537" s="128"/>
      <c r="AE2537" s="128"/>
      <c r="AH2537" s="128"/>
      <c r="AI2537" s="162"/>
      <c r="AJ2537" s="128"/>
      <c r="AK2537" s="162"/>
      <c r="AL2537" s="162"/>
      <c r="AQ2537" s="128"/>
      <c r="AR2537" s="128"/>
      <c r="AS2537" s="128"/>
      <c r="AT2537" s="128"/>
      <c r="AU2537" s="128"/>
      <c r="AV2537" s="128"/>
    </row>
    <row r="2538" ht="16.5" customHeight="1">
      <c r="A2538" s="128"/>
      <c r="C2538" s="128"/>
      <c r="D2538" s="128"/>
      <c r="E2538" s="128"/>
      <c r="F2538" s="128"/>
      <c r="G2538" s="128"/>
      <c r="H2538" s="128"/>
      <c r="I2538" s="128"/>
      <c r="J2538" s="128"/>
      <c r="K2538" s="128"/>
      <c r="L2538" s="128"/>
      <c r="M2538" s="128"/>
      <c r="N2538" s="128"/>
      <c r="O2538" s="128"/>
      <c r="P2538" s="128"/>
      <c r="Q2538" s="128"/>
      <c r="R2538" s="128"/>
      <c r="S2538" s="128"/>
      <c r="T2538" s="128"/>
      <c r="U2538" s="128"/>
      <c r="Y2538" s="128"/>
      <c r="Z2538" s="161"/>
      <c r="AA2538" s="128"/>
      <c r="AB2538" s="128"/>
      <c r="AC2538" s="128"/>
      <c r="AD2538" s="128"/>
      <c r="AE2538" s="128"/>
      <c r="AH2538" s="128"/>
      <c r="AI2538" s="162"/>
      <c r="AJ2538" s="128"/>
      <c r="AK2538" s="162"/>
      <c r="AL2538" s="162"/>
      <c r="AQ2538" s="128"/>
      <c r="AR2538" s="128"/>
      <c r="AS2538" s="128"/>
      <c r="AT2538" s="128"/>
      <c r="AU2538" s="128"/>
      <c r="AV2538" s="128"/>
    </row>
    <row r="2539" ht="16.5" customHeight="1">
      <c r="A2539" s="128"/>
      <c r="C2539" s="128"/>
      <c r="D2539" s="128"/>
      <c r="E2539" s="128"/>
      <c r="F2539" s="128"/>
      <c r="G2539" s="128"/>
      <c r="H2539" s="128"/>
      <c r="I2539" s="128"/>
      <c r="J2539" s="128"/>
      <c r="K2539" s="128"/>
      <c r="L2539" s="128"/>
      <c r="M2539" s="128"/>
      <c r="N2539" s="128"/>
      <c r="O2539" s="128"/>
      <c r="P2539" s="128"/>
      <c r="Q2539" s="128"/>
      <c r="R2539" s="128"/>
      <c r="S2539" s="128"/>
      <c r="T2539" s="128"/>
      <c r="U2539" s="128"/>
      <c r="Y2539" s="128"/>
      <c r="Z2539" s="161"/>
      <c r="AA2539" s="128"/>
      <c r="AB2539" s="128"/>
      <c r="AC2539" s="128"/>
      <c r="AD2539" s="128"/>
      <c r="AE2539" s="128"/>
      <c r="AH2539" s="128"/>
      <c r="AI2539" s="162"/>
      <c r="AJ2539" s="128"/>
      <c r="AK2539" s="162"/>
      <c r="AL2539" s="162"/>
      <c r="AQ2539" s="128"/>
      <c r="AR2539" s="128"/>
      <c r="AS2539" s="128"/>
      <c r="AT2539" s="128"/>
      <c r="AU2539" s="128"/>
      <c r="AV2539" s="128"/>
    </row>
    <row r="2540" ht="16.5" customHeight="1">
      <c r="A2540" s="128"/>
      <c r="C2540" s="128"/>
      <c r="D2540" s="128"/>
      <c r="E2540" s="128"/>
      <c r="F2540" s="128"/>
      <c r="G2540" s="128"/>
      <c r="H2540" s="128"/>
      <c r="I2540" s="128"/>
      <c r="J2540" s="128"/>
      <c r="K2540" s="128"/>
      <c r="L2540" s="128"/>
      <c r="M2540" s="128"/>
      <c r="N2540" s="128"/>
      <c r="O2540" s="128"/>
      <c r="P2540" s="128"/>
      <c r="Q2540" s="128"/>
      <c r="R2540" s="128"/>
      <c r="S2540" s="128"/>
      <c r="T2540" s="128"/>
      <c r="U2540" s="128"/>
      <c r="Y2540" s="128"/>
      <c r="Z2540" s="161"/>
      <c r="AA2540" s="128"/>
      <c r="AB2540" s="128"/>
      <c r="AC2540" s="128"/>
      <c r="AD2540" s="128"/>
      <c r="AE2540" s="128"/>
      <c r="AH2540" s="128"/>
      <c r="AI2540" s="162"/>
      <c r="AJ2540" s="128"/>
      <c r="AK2540" s="162"/>
      <c r="AL2540" s="162"/>
      <c r="AQ2540" s="128"/>
      <c r="AR2540" s="128"/>
      <c r="AS2540" s="128"/>
      <c r="AT2540" s="128"/>
      <c r="AU2540" s="128"/>
      <c r="AV2540" s="128"/>
    </row>
    <row r="2541" ht="16.5" customHeight="1">
      <c r="A2541" s="128"/>
      <c r="C2541" s="128"/>
      <c r="D2541" s="128"/>
      <c r="E2541" s="128"/>
      <c r="F2541" s="128"/>
      <c r="G2541" s="128"/>
      <c r="H2541" s="128"/>
      <c r="I2541" s="128"/>
      <c r="J2541" s="128"/>
      <c r="K2541" s="128"/>
      <c r="L2541" s="128"/>
      <c r="M2541" s="128"/>
      <c r="N2541" s="128"/>
      <c r="O2541" s="128"/>
      <c r="P2541" s="128"/>
      <c r="Q2541" s="128"/>
      <c r="R2541" s="128"/>
      <c r="S2541" s="128"/>
      <c r="T2541" s="128"/>
      <c r="U2541" s="128"/>
      <c r="Y2541" s="128"/>
      <c r="Z2541" s="161"/>
      <c r="AA2541" s="128"/>
      <c r="AB2541" s="128"/>
      <c r="AC2541" s="128"/>
      <c r="AD2541" s="128"/>
      <c r="AE2541" s="128"/>
      <c r="AH2541" s="128"/>
      <c r="AI2541" s="162"/>
      <c r="AJ2541" s="128"/>
      <c r="AK2541" s="162"/>
      <c r="AL2541" s="162"/>
      <c r="AQ2541" s="128"/>
      <c r="AR2541" s="128"/>
      <c r="AS2541" s="128"/>
      <c r="AT2541" s="128"/>
      <c r="AU2541" s="128"/>
      <c r="AV2541" s="128"/>
    </row>
    <row r="2542" ht="16.5" customHeight="1">
      <c r="A2542" s="128"/>
      <c r="C2542" s="128"/>
      <c r="D2542" s="128"/>
      <c r="E2542" s="128"/>
      <c r="F2542" s="128"/>
      <c r="G2542" s="128"/>
      <c r="H2542" s="128"/>
      <c r="I2542" s="128"/>
      <c r="J2542" s="128"/>
      <c r="K2542" s="128"/>
      <c r="L2542" s="128"/>
      <c r="M2542" s="128"/>
      <c r="N2542" s="128"/>
      <c r="O2542" s="128"/>
      <c r="P2542" s="128"/>
      <c r="Q2542" s="128"/>
      <c r="R2542" s="128"/>
      <c r="S2542" s="128"/>
      <c r="T2542" s="128"/>
      <c r="U2542" s="128"/>
      <c r="Y2542" s="128"/>
      <c r="Z2542" s="161"/>
      <c r="AA2542" s="128"/>
      <c r="AB2542" s="128"/>
      <c r="AC2542" s="128"/>
      <c r="AD2542" s="128"/>
      <c r="AE2542" s="128"/>
      <c r="AH2542" s="128"/>
      <c r="AI2542" s="162"/>
      <c r="AJ2542" s="128"/>
      <c r="AK2542" s="162"/>
      <c r="AL2542" s="162"/>
      <c r="AQ2542" s="128"/>
      <c r="AR2542" s="128"/>
      <c r="AS2542" s="128"/>
      <c r="AT2542" s="128"/>
      <c r="AU2542" s="128"/>
      <c r="AV2542" s="128"/>
    </row>
    <row r="2543" ht="16.5" customHeight="1">
      <c r="A2543" s="128"/>
      <c r="C2543" s="128"/>
      <c r="D2543" s="128"/>
      <c r="E2543" s="128"/>
      <c r="F2543" s="128"/>
      <c r="G2543" s="128"/>
      <c r="H2543" s="128"/>
      <c r="I2543" s="128"/>
      <c r="J2543" s="128"/>
      <c r="K2543" s="128"/>
      <c r="L2543" s="128"/>
      <c r="M2543" s="128"/>
      <c r="N2543" s="128"/>
      <c r="O2543" s="128"/>
      <c r="P2543" s="128"/>
      <c r="Q2543" s="128"/>
      <c r="R2543" s="128"/>
      <c r="S2543" s="128"/>
      <c r="T2543" s="128"/>
      <c r="U2543" s="128"/>
      <c r="Y2543" s="128"/>
      <c r="Z2543" s="161"/>
      <c r="AA2543" s="128"/>
      <c r="AB2543" s="128"/>
      <c r="AC2543" s="128"/>
      <c r="AD2543" s="128"/>
      <c r="AE2543" s="128"/>
      <c r="AH2543" s="128"/>
      <c r="AI2543" s="162"/>
      <c r="AJ2543" s="128"/>
      <c r="AK2543" s="162"/>
      <c r="AL2543" s="162"/>
      <c r="AQ2543" s="128"/>
      <c r="AR2543" s="128"/>
      <c r="AS2543" s="128"/>
      <c r="AT2543" s="128"/>
      <c r="AU2543" s="128"/>
      <c r="AV2543" s="128"/>
    </row>
    <row r="2544" ht="16.5" customHeight="1">
      <c r="A2544" s="128"/>
      <c r="C2544" s="128"/>
      <c r="D2544" s="128"/>
      <c r="E2544" s="128"/>
      <c r="F2544" s="128"/>
      <c r="G2544" s="128"/>
      <c r="H2544" s="128"/>
      <c r="I2544" s="128"/>
      <c r="J2544" s="128"/>
      <c r="K2544" s="128"/>
      <c r="L2544" s="128"/>
      <c r="M2544" s="128"/>
      <c r="N2544" s="128"/>
      <c r="O2544" s="128"/>
      <c r="P2544" s="128"/>
      <c r="Q2544" s="128"/>
      <c r="R2544" s="128"/>
      <c r="S2544" s="128"/>
      <c r="T2544" s="128"/>
      <c r="U2544" s="128"/>
      <c r="Y2544" s="128"/>
      <c r="Z2544" s="161"/>
      <c r="AA2544" s="128"/>
      <c r="AB2544" s="128"/>
      <c r="AC2544" s="128"/>
      <c r="AD2544" s="128"/>
      <c r="AE2544" s="128"/>
      <c r="AH2544" s="128"/>
      <c r="AI2544" s="162"/>
      <c r="AJ2544" s="128"/>
      <c r="AK2544" s="162"/>
      <c r="AL2544" s="162"/>
      <c r="AQ2544" s="128"/>
      <c r="AR2544" s="128"/>
      <c r="AS2544" s="128"/>
      <c r="AT2544" s="128"/>
      <c r="AU2544" s="128"/>
      <c r="AV2544" s="128"/>
    </row>
    <row r="2545" ht="16.5" customHeight="1">
      <c r="A2545" s="128"/>
      <c r="C2545" s="128"/>
      <c r="D2545" s="128"/>
      <c r="E2545" s="128"/>
      <c r="F2545" s="128"/>
      <c r="G2545" s="128"/>
      <c r="H2545" s="128"/>
      <c r="I2545" s="128"/>
      <c r="J2545" s="128"/>
      <c r="K2545" s="128"/>
      <c r="L2545" s="128"/>
      <c r="M2545" s="128"/>
      <c r="N2545" s="128"/>
      <c r="O2545" s="128"/>
      <c r="P2545" s="128"/>
      <c r="Q2545" s="128"/>
      <c r="R2545" s="128"/>
      <c r="S2545" s="128"/>
      <c r="T2545" s="128"/>
      <c r="U2545" s="128"/>
      <c r="Y2545" s="128"/>
      <c r="Z2545" s="161"/>
      <c r="AA2545" s="128"/>
      <c r="AB2545" s="128"/>
      <c r="AC2545" s="128"/>
      <c r="AD2545" s="128"/>
      <c r="AE2545" s="128"/>
      <c r="AH2545" s="128"/>
      <c r="AI2545" s="162"/>
      <c r="AJ2545" s="128"/>
      <c r="AK2545" s="162"/>
      <c r="AL2545" s="162"/>
      <c r="AQ2545" s="128"/>
      <c r="AR2545" s="128"/>
      <c r="AS2545" s="128"/>
      <c r="AT2545" s="128"/>
      <c r="AU2545" s="128"/>
      <c r="AV2545" s="128"/>
    </row>
    <row r="2546" ht="16.5" customHeight="1">
      <c r="A2546" s="128"/>
      <c r="C2546" s="128"/>
      <c r="D2546" s="128"/>
      <c r="E2546" s="128"/>
      <c r="F2546" s="128"/>
      <c r="G2546" s="128"/>
      <c r="H2546" s="128"/>
      <c r="I2546" s="128"/>
      <c r="J2546" s="128"/>
      <c r="K2546" s="128"/>
      <c r="L2546" s="128"/>
      <c r="M2546" s="128"/>
      <c r="N2546" s="128"/>
      <c r="O2546" s="128"/>
      <c r="P2546" s="128"/>
      <c r="Q2546" s="128"/>
      <c r="R2546" s="128"/>
      <c r="S2546" s="128"/>
      <c r="T2546" s="128"/>
      <c r="U2546" s="128"/>
      <c r="Y2546" s="128"/>
      <c r="Z2546" s="161"/>
      <c r="AA2546" s="128"/>
      <c r="AB2546" s="128"/>
      <c r="AC2546" s="128"/>
      <c r="AD2546" s="128"/>
      <c r="AE2546" s="128"/>
      <c r="AH2546" s="128"/>
      <c r="AI2546" s="162"/>
      <c r="AJ2546" s="128"/>
      <c r="AK2546" s="162"/>
      <c r="AL2546" s="162"/>
      <c r="AQ2546" s="128"/>
      <c r="AR2546" s="128"/>
      <c r="AS2546" s="128"/>
      <c r="AT2546" s="128"/>
      <c r="AU2546" s="128"/>
      <c r="AV2546" s="128"/>
    </row>
    <row r="2547" ht="16.5" customHeight="1">
      <c r="A2547" s="128"/>
      <c r="C2547" s="128"/>
      <c r="D2547" s="128"/>
      <c r="E2547" s="128"/>
      <c r="F2547" s="128"/>
      <c r="G2547" s="128"/>
      <c r="H2547" s="128"/>
      <c r="I2547" s="128"/>
      <c r="J2547" s="128"/>
      <c r="K2547" s="128"/>
      <c r="L2547" s="128"/>
      <c r="M2547" s="128"/>
      <c r="N2547" s="128"/>
      <c r="O2547" s="128"/>
      <c r="P2547" s="128"/>
      <c r="Q2547" s="128"/>
      <c r="R2547" s="128"/>
      <c r="S2547" s="128"/>
      <c r="T2547" s="128"/>
      <c r="U2547" s="128"/>
      <c r="Y2547" s="128"/>
      <c r="Z2547" s="161"/>
      <c r="AA2547" s="128"/>
      <c r="AB2547" s="128"/>
      <c r="AC2547" s="128"/>
      <c r="AD2547" s="128"/>
      <c r="AE2547" s="128"/>
      <c r="AH2547" s="128"/>
      <c r="AI2547" s="162"/>
      <c r="AJ2547" s="128"/>
      <c r="AK2547" s="162"/>
      <c r="AL2547" s="162"/>
      <c r="AQ2547" s="128"/>
      <c r="AR2547" s="128"/>
      <c r="AS2547" s="128"/>
      <c r="AT2547" s="128"/>
      <c r="AU2547" s="128"/>
      <c r="AV2547" s="128"/>
    </row>
    <row r="2548" ht="16.5" customHeight="1">
      <c r="A2548" s="128"/>
      <c r="C2548" s="128"/>
      <c r="D2548" s="128"/>
      <c r="E2548" s="128"/>
      <c r="F2548" s="128"/>
      <c r="G2548" s="128"/>
      <c r="H2548" s="128"/>
      <c r="I2548" s="128"/>
      <c r="J2548" s="128"/>
      <c r="K2548" s="128"/>
      <c r="L2548" s="128"/>
      <c r="M2548" s="128"/>
      <c r="N2548" s="128"/>
      <c r="O2548" s="128"/>
      <c r="P2548" s="128"/>
      <c r="Q2548" s="128"/>
      <c r="R2548" s="128"/>
      <c r="S2548" s="128"/>
      <c r="T2548" s="128"/>
      <c r="U2548" s="128"/>
      <c r="V2548" s="128"/>
      <c r="W2548" s="128"/>
      <c r="X2548" s="128"/>
      <c r="Y2548" s="128"/>
      <c r="Z2548" s="161"/>
      <c r="AA2548" s="128"/>
      <c r="AB2548" s="128"/>
      <c r="AC2548" s="128"/>
      <c r="AD2548" s="128"/>
      <c r="AE2548" s="128"/>
      <c r="AF2548" s="128"/>
      <c r="AH2548" s="128"/>
      <c r="AI2548" s="162"/>
      <c r="AJ2548" s="128"/>
      <c r="AK2548" s="162"/>
      <c r="AL2548" s="162"/>
      <c r="AQ2548" s="128"/>
      <c r="AR2548" s="128"/>
      <c r="AS2548" s="128"/>
      <c r="AT2548" s="128"/>
      <c r="AU2548" s="128"/>
      <c r="AV2548" s="128"/>
    </row>
    <row r="2549" ht="16.5" customHeight="1">
      <c r="A2549" s="128"/>
      <c r="C2549" s="128"/>
      <c r="D2549" s="128"/>
      <c r="E2549" s="128"/>
      <c r="F2549" s="128"/>
      <c r="G2549" s="128"/>
      <c r="H2549" s="128"/>
      <c r="I2549" s="128"/>
      <c r="J2549" s="128"/>
      <c r="K2549" s="128"/>
      <c r="L2549" s="128"/>
      <c r="M2549" s="128"/>
      <c r="N2549" s="128"/>
      <c r="O2549" s="128"/>
      <c r="P2549" s="128"/>
      <c r="Q2549" s="128"/>
      <c r="R2549" s="128"/>
      <c r="S2549" s="164"/>
      <c r="T2549" s="128"/>
      <c r="U2549" s="128"/>
      <c r="V2549" s="164"/>
      <c r="W2549" s="164"/>
      <c r="X2549" s="164"/>
      <c r="Y2549" s="128"/>
      <c r="Z2549" s="161"/>
      <c r="AA2549" s="128"/>
      <c r="AB2549" s="128"/>
      <c r="AC2549" s="128"/>
      <c r="AD2549" s="128"/>
      <c r="AE2549" s="128"/>
      <c r="AF2549" s="164"/>
      <c r="AH2549" s="128"/>
      <c r="AI2549" s="162"/>
      <c r="AJ2549" s="162"/>
      <c r="AK2549" s="162"/>
      <c r="AL2549" s="162"/>
      <c r="AQ2549" s="128"/>
      <c r="AR2549" s="128"/>
      <c r="AS2549" s="128"/>
      <c r="AT2549" s="128"/>
      <c r="AU2549" s="128"/>
      <c r="AV2549" s="128"/>
    </row>
    <row r="2550" ht="16.5" customHeight="1">
      <c r="A2550" s="128"/>
      <c r="C2550" s="128"/>
      <c r="D2550" s="128"/>
      <c r="E2550" s="128"/>
      <c r="F2550" s="128"/>
      <c r="G2550" s="128"/>
      <c r="H2550" s="128"/>
      <c r="I2550" s="128"/>
      <c r="J2550" s="128"/>
      <c r="K2550" s="128"/>
      <c r="L2550" s="128"/>
      <c r="M2550" s="128"/>
      <c r="N2550" s="128"/>
      <c r="O2550" s="128"/>
      <c r="P2550" s="128"/>
      <c r="Q2550" s="128"/>
      <c r="R2550" s="128"/>
      <c r="S2550" s="128"/>
      <c r="T2550" s="128"/>
      <c r="U2550" s="128"/>
      <c r="Y2550" s="128"/>
      <c r="Z2550" s="161"/>
      <c r="AA2550" s="128"/>
      <c r="AB2550" s="128"/>
      <c r="AC2550" s="128"/>
      <c r="AD2550" s="128"/>
      <c r="AE2550" s="128"/>
      <c r="AH2550" s="128"/>
      <c r="AI2550" s="162"/>
      <c r="AJ2550" s="162"/>
      <c r="AK2550" s="162"/>
      <c r="AL2550" s="162"/>
      <c r="AQ2550" s="128"/>
      <c r="AR2550" s="128"/>
      <c r="AS2550" s="128"/>
      <c r="AT2550" s="128"/>
      <c r="AU2550" s="128"/>
      <c r="AV2550" s="128"/>
    </row>
    <row r="2551" ht="16.5" customHeight="1">
      <c r="A2551" s="128"/>
      <c r="C2551" s="128"/>
      <c r="D2551" s="128"/>
      <c r="E2551" s="128"/>
      <c r="F2551" s="128"/>
      <c r="G2551" s="128"/>
      <c r="H2551" s="128"/>
      <c r="I2551" s="128"/>
      <c r="J2551" s="128"/>
      <c r="K2551" s="128"/>
      <c r="L2551" s="128"/>
      <c r="M2551" s="128"/>
      <c r="N2551" s="128"/>
      <c r="O2551" s="128"/>
      <c r="P2551" s="128"/>
      <c r="Q2551" s="128"/>
      <c r="R2551" s="128"/>
      <c r="S2551" s="128"/>
      <c r="T2551" s="128"/>
      <c r="U2551" s="128"/>
      <c r="V2551" s="128"/>
      <c r="W2551" s="128"/>
      <c r="X2551" s="128"/>
      <c r="Y2551" s="128"/>
      <c r="Z2551" s="161"/>
      <c r="AA2551" s="128"/>
      <c r="AB2551" s="128"/>
      <c r="AC2551" s="128"/>
      <c r="AD2551" s="128"/>
      <c r="AE2551" s="128"/>
      <c r="AH2551" s="128"/>
      <c r="AI2551" s="162"/>
      <c r="AJ2551" s="162"/>
      <c r="AK2551" s="162"/>
      <c r="AL2551" s="162"/>
      <c r="AQ2551" s="128"/>
      <c r="AR2551" s="128"/>
      <c r="AS2551" s="128"/>
      <c r="AT2551" s="128"/>
      <c r="AU2551" s="128"/>
      <c r="AV2551" s="128"/>
    </row>
    <row r="2552" ht="16.5" customHeight="1">
      <c r="C2552" s="128"/>
      <c r="D2552" s="128"/>
      <c r="E2552" s="128"/>
      <c r="F2552" s="128"/>
      <c r="G2552" s="128"/>
      <c r="H2552" s="128"/>
      <c r="I2552" s="128"/>
      <c r="J2552" s="128"/>
      <c r="K2552" s="128"/>
      <c r="L2552" s="128"/>
      <c r="M2552" s="128"/>
      <c r="N2552" s="128"/>
      <c r="O2552" s="128"/>
      <c r="P2552" s="128"/>
      <c r="Q2552" s="128"/>
      <c r="R2552" s="128"/>
      <c r="S2552" s="128"/>
      <c r="T2552" s="128"/>
      <c r="U2552" s="128"/>
      <c r="Z2552" s="161"/>
      <c r="AH2552" s="128"/>
      <c r="AI2552" s="162"/>
      <c r="AJ2552" s="162"/>
      <c r="AK2552" s="162"/>
      <c r="AL2552" s="162"/>
      <c r="AQ2552" s="128"/>
      <c r="AR2552" s="128"/>
      <c r="AS2552" s="128"/>
      <c r="AT2552" s="128"/>
      <c r="AU2552" s="128"/>
      <c r="AV2552" s="128"/>
    </row>
    <row r="2553" ht="16.5" customHeight="1">
      <c r="C2553" s="128"/>
      <c r="D2553" s="128"/>
      <c r="E2553" s="128"/>
      <c r="F2553" s="128"/>
      <c r="G2553" s="128"/>
      <c r="H2553" s="128"/>
      <c r="I2553" s="128"/>
      <c r="J2553" s="128"/>
      <c r="K2553" s="128"/>
      <c r="L2553" s="128"/>
      <c r="M2553" s="128"/>
      <c r="N2553" s="128"/>
      <c r="O2553" s="128"/>
      <c r="P2553" s="128"/>
      <c r="Q2553" s="128"/>
      <c r="R2553" s="128"/>
      <c r="S2553" s="128"/>
      <c r="T2553" s="128"/>
      <c r="U2553" s="128"/>
      <c r="Z2553" s="161"/>
      <c r="AH2553" s="128"/>
      <c r="AI2553" s="162"/>
      <c r="AJ2553" s="162"/>
      <c r="AK2553" s="162"/>
      <c r="AL2553" s="162"/>
      <c r="AQ2553" s="128"/>
      <c r="AR2553" s="128"/>
      <c r="AS2553" s="128"/>
      <c r="AT2553" s="128"/>
      <c r="AU2553" s="128"/>
      <c r="AV2553" s="128"/>
    </row>
    <row r="2554" ht="16.5" customHeight="1">
      <c r="C2554" s="128"/>
      <c r="D2554" s="128"/>
      <c r="E2554" s="128"/>
      <c r="F2554" s="128"/>
      <c r="G2554" s="128"/>
      <c r="H2554" s="128"/>
      <c r="I2554" s="128"/>
      <c r="J2554" s="128"/>
      <c r="K2554" s="128"/>
      <c r="L2554" s="128"/>
      <c r="M2554" s="128"/>
      <c r="N2554" s="128"/>
      <c r="O2554" s="128"/>
      <c r="P2554" s="128"/>
      <c r="Q2554" s="128"/>
      <c r="R2554" s="128"/>
      <c r="S2554" s="128"/>
      <c r="T2554" s="128"/>
      <c r="U2554" s="128"/>
      <c r="V2554" s="128"/>
      <c r="W2554" s="128"/>
      <c r="Z2554" s="161"/>
      <c r="AH2554" s="128"/>
      <c r="AI2554" s="162"/>
      <c r="AJ2554" s="162"/>
      <c r="AK2554" s="162"/>
      <c r="AL2554" s="162"/>
      <c r="AQ2554" s="128"/>
      <c r="AR2554" s="128"/>
      <c r="AS2554" s="128"/>
      <c r="AT2554" s="128"/>
      <c r="AU2554" s="128"/>
      <c r="AV2554" s="128"/>
    </row>
    <row r="2555" ht="16.5" customHeight="1">
      <c r="A2555" s="128"/>
      <c r="B2555" s="128"/>
      <c r="C2555" s="128"/>
      <c r="D2555" s="128"/>
      <c r="E2555" s="128"/>
      <c r="F2555" s="128"/>
      <c r="G2555" s="128"/>
      <c r="H2555" s="128"/>
      <c r="I2555" s="128"/>
      <c r="J2555" s="128"/>
      <c r="K2555" s="128"/>
      <c r="L2555" s="128"/>
      <c r="M2555" s="128"/>
      <c r="N2555" s="128"/>
      <c r="O2555" s="128"/>
      <c r="P2555" s="128"/>
      <c r="Q2555" s="128"/>
      <c r="R2555" s="128"/>
      <c r="S2555" s="128"/>
      <c r="T2555" s="128"/>
      <c r="U2555" s="128"/>
      <c r="V2555" s="128"/>
      <c r="W2555" s="128"/>
      <c r="Y2555" s="128"/>
      <c r="Z2555" s="161"/>
      <c r="AA2555" s="128"/>
      <c r="AB2555" s="128"/>
      <c r="AE2555" s="128"/>
      <c r="AF2555" s="128"/>
      <c r="AG2555" s="128"/>
      <c r="AH2555" s="128"/>
      <c r="AI2555" s="162"/>
      <c r="AJ2555" s="162"/>
      <c r="AK2555" s="128"/>
      <c r="AL2555" s="128"/>
      <c r="AM2555" s="128"/>
      <c r="AN2555" s="128"/>
      <c r="AO2555" s="120"/>
      <c r="AQ2555" s="128"/>
      <c r="AR2555" s="128"/>
      <c r="AS2555" s="128"/>
      <c r="AT2555" s="128"/>
      <c r="AU2555" s="128"/>
      <c r="AV2555" s="128"/>
    </row>
    <row r="2556" ht="16.5" customHeight="1">
      <c r="A2556" s="128"/>
      <c r="B2556" s="128"/>
      <c r="C2556" s="128"/>
      <c r="D2556" s="128"/>
      <c r="E2556" s="128"/>
      <c r="F2556" s="128"/>
      <c r="G2556" s="128"/>
      <c r="H2556" s="128"/>
      <c r="I2556" s="128"/>
      <c r="J2556" s="128"/>
      <c r="K2556" s="128"/>
      <c r="L2556" s="128"/>
      <c r="M2556" s="128"/>
      <c r="N2556" s="128"/>
      <c r="O2556" s="128"/>
      <c r="P2556" s="128"/>
      <c r="Q2556" s="128"/>
      <c r="R2556" s="128"/>
      <c r="S2556" s="128"/>
      <c r="T2556" s="128"/>
      <c r="U2556" s="128"/>
      <c r="V2556" s="128"/>
      <c r="W2556" s="128"/>
      <c r="Y2556" s="128"/>
      <c r="Z2556" s="161"/>
      <c r="AA2556" s="128"/>
      <c r="AB2556" s="128"/>
      <c r="AE2556" s="128"/>
      <c r="AF2556" s="128"/>
      <c r="AG2556" s="128"/>
      <c r="AH2556" s="128"/>
      <c r="AI2556" s="162"/>
      <c r="AJ2556" s="162"/>
      <c r="AK2556" s="128"/>
      <c r="AL2556" s="128"/>
      <c r="AM2556" s="128"/>
      <c r="AN2556" s="128"/>
      <c r="AO2556" s="120"/>
      <c r="AQ2556" s="128"/>
      <c r="AR2556" s="128"/>
      <c r="AS2556" s="128"/>
      <c r="AT2556" s="128"/>
      <c r="AU2556" s="128"/>
      <c r="AV2556" s="128"/>
    </row>
    <row r="2557" ht="16.5" customHeight="1">
      <c r="A2557" s="128"/>
      <c r="B2557" s="128"/>
      <c r="C2557" s="128"/>
      <c r="D2557" s="128"/>
      <c r="E2557" s="128"/>
      <c r="F2557" s="128"/>
      <c r="G2557" s="128"/>
      <c r="H2557" s="128"/>
      <c r="I2557" s="128"/>
      <c r="J2557" s="128"/>
      <c r="K2557" s="128"/>
      <c r="L2557" s="128"/>
      <c r="M2557" s="128"/>
      <c r="N2557" s="128"/>
      <c r="O2557" s="128"/>
      <c r="P2557" s="128"/>
      <c r="Q2557" s="128"/>
      <c r="R2557" s="128"/>
      <c r="S2557" s="128"/>
      <c r="T2557" s="128"/>
      <c r="U2557" s="128"/>
      <c r="V2557" s="128"/>
      <c r="W2557" s="128"/>
      <c r="Y2557" s="128"/>
      <c r="Z2557" s="161"/>
      <c r="AA2557" s="128"/>
      <c r="AB2557" s="128"/>
      <c r="AE2557" s="128"/>
      <c r="AF2557" s="128"/>
      <c r="AG2557" s="128"/>
      <c r="AH2557" s="128"/>
      <c r="AI2557" s="162"/>
      <c r="AJ2557" s="162"/>
      <c r="AK2557" s="128"/>
      <c r="AL2557" s="128"/>
      <c r="AM2557" s="128"/>
      <c r="AN2557" s="128"/>
      <c r="AO2557" s="120"/>
      <c r="AQ2557" s="128"/>
      <c r="AR2557" s="128"/>
      <c r="AS2557" s="128"/>
      <c r="AT2557" s="128"/>
      <c r="AU2557" s="128"/>
      <c r="AV2557" s="128"/>
    </row>
    <row r="2558" ht="16.5" customHeight="1">
      <c r="A2558" s="128"/>
      <c r="B2558" s="128"/>
      <c r="C2558" s="128"/>
      <c r="D2558" s="128"/>
      <c r="E2558" s="128"/>
      <c r="F2558" s="128"/>
      <c r="G2558" s="128"/>
      <c r="H2558" s="128"/>
      <c r="I2558" s="128"/>
      <c r="J2558" s="128"/>
      <c r="K2558" s="128"/>
      <c r="L2558" s="128"/>
      <c r="M2558" s="128"/>
      <c r="N2558" s="128"/>
      <c r="O2558" s="128"/>
      <c r="P2558" s="128"/>
      <c r="Q2558" s="128"/>
      <c r="R2558" s="128"/>
      <c r="S2558" s="128"/>
      <c r="T2558" s="128"/>
      <c r="U2558" s="128"/>
      <c r="V2558" s="128"/>
      <c r="W2558" s="128"/>
      <c r="Y2558" s="128"/>
      <c r="Z2558" s="161"/>
      <c r="AA2558" s="128"/>
      <c r="AB2558" s="128"/>
      <c r="AE2558" s="128"/>
      <c r="AF2558" s="128"/>
      <c r="AG2558" s="128"/>
      <c r="AH2558" s="128"/>
      <c r="AI2558" s="162"/>
      <c r="AJ2558" s="162"/>
      <c r="AK2558" s="128"/>
      <c r="AL2558" s="128"/>
      <c r="AM2558" s="128"/>
      <c r="AN2558" s="128"/>
      <c r="AO2558" s="120"/>
      <c r="AQ2558" s="128"/>
      <c r="AR2558" s="128"/>
      <c r="AS2558" s="128"/>
      <c r="AT2558" s="128"/>
      <c r="AU2558" s="128"/>
      <c r="AV2558" s="128"/>
    </row>
    <row r="2559" ht="16.5" customHeight="1">
      <c r="A2559" s="128"/>
      <c r="B2559" s="128"/>
      <c r="C2559" s="128"/>
      <c r="D2559" s="128"/>
      <c r="E2559" s="128"/>
      <c r="F2559" s="128"/>
      <c r="G2559" s="128"/>
      <c r="H2559" s="128"/>
      <c r="I2559" s="128"/>
      <c r="J2559" s="128"/>
      <c r="K2559" s="128"/>
      <c r="L2559" s="128"/>
      <c r="M2559" s="128"/>
      <c r="N2559" s="128"/>
      <c r="O2559" s="128"/>
      <c r="P2559" s="128"/>
      <c r="Q2559" s="128"/>
      <c r="R2559" s="128"/>
      <c r="S2559" s="128"/>
      <c r="T2559" s="128"/>
      <c r="U2559" s="128"/>
      <c r="V2559" s="128"/>
      <c r="W2559" s="128"/>
      <c r="Y2559" s="128"/>
      <c r="Z2559" s="161"/>
      <c r="AA2559" s="128"/>
      <c r="AB2559" s="128"/>
      <c r="AE2559" s="128"/>
      <c r="AF2559" s="128"/>
      <c r="AG2559" s="128"/>
      <c r="AH2559" s="128"/>
      <c r="AI2559" s="162"/>
      <c r="AJ2559" s="162"/>
      <c r="AK2559" s="128"/>
      <c r="AL2559" s="128"/>
      <c r="AM2559" s="128"/>
      <c r="AN2559" s="128"/>
      <c r="AO2559" s="120"/>
      <c r="AQ2559" s="128"/>
      <c r="AR2559" s="128"/>
      <c r="AS2559" s="128"/>
      <c r="AT2559" s="128"/>
      <c r="AU2559" s="128"/>
      <c r="AV2559" s="128"/>
    </row>
    <row r="2560" ht="16.5" customHeight="1">
      <c r="A2560" s="128"/>
      <c r="B2560" s="128"/>
      <c r="C2560" s="128"/>
      <c r="D2560" s="128"/>
      <c r="E2560" s="128"/>
      <c r="F2560" s="128"/>
      <c r="G2560" s="128"/>
      <c r="H2560" s="128"/>
      <c r="I2560" s="128"/>
      <c r="J2560" s="128"/>
      <c r="K2560" s="128"/>
      <c r="L2560" s="128"/>
      <c r="M2560" s="128"/>
      <c r="N2560" s="128"/>
      <c r="O2560" s="128"/>
      <c r="P2560" s="128"/>
      <c r="Q2560" s="128"/>
      <c r="R2560" s="128"/>
      <c r="S2560" s="128"/>
      <c r="T2560" s="128"/>
      <c r="U2560" s="128"/>
      <c r="V2560" s="128"/>
      <c r="W2560" s="128"/>
      <c r="Y2560" s="128"/>
      <c r="Z2560" s="161"/>
      <c r="AA2560" s="128"/>
      <c r="AB2560" s="128"/>
      <c r="AE2560" s="128"/>
      <c r="AF2560" s="128"/>
      <c r="AG2560" s="128"/>
      <c r="AH2560" s="128"/>
      <c r="AI2560" s="162"/>
      <c r="AJ2560" s="162"/>
      <c r="AK2560" s="128"/>
      <c r="AL2560" s="128"/>
      <c r="AM2560" s="128"/>
      <c r="AN2560" s="128"/>
      <c r="AO2560" s="120"/>
      <c r="AQ2560" s="128"/>
      <c r="AR2560" s="128"/>
      <c r="AS2560" s="128"/>
      <c r="AT2560" s="128"/>
      <c r="AU2560" s="128"/>
      <c r="AV2560" s="128"/>
    </row>
    <row r="2561" ht="16.5" customHeight="1">
      <c r="A2561" s="128"/>
      <c r="B2561" s="128"/>
      <c r="C2561" s="128"/>
      <c r="D2561" s="128"/>
      <c r="E2561" s="128"/>
      <c r="F2561" s="128"/>
      <c r="G2561" s="128"/>
      <c r="H2561" s="128"/>
      <c r="I2561" s="128"/>
      <c r="J2561" s="128"/>
      <c r="K2561" s="128"/>
      <c r="L2561" s="128"/>
      <c r="M2561" s="128"/>
      <c r="N2561" s="128"/>
      <c r="O2561" s="128"/>
      <c r="P2561" s="128"/>
      <c r="Q2561" s="128"/>
      <c r="R2561" s="128"/>
      <c r="S2561" s="128"/>
      <c r="T2561" s="128"/>
      <c r="U2561" s="128"/>
      <c r="V2561" s="128"/>
      <c r="W2561" s="128"/>
      <c r="Y2561" s="128"/>
      <c r="Z2561" s="161"/>
      <c r="AA2561" s="128"/>
      <c r="AB2561" s="128"/>
      <c r="AE2561" s="128"/>
      <c r="AF2561" s="128"/>
      <c r="AG2561" s="128"/>
      <c r="AH2561" s="128"/>
      <c r="AI2561" s="162"/>
      <c r="AJ2561" s="162"/>
      <c r="AK2561" s="128"/>
      <c r="AL2561" s="128"/>
      <c r="AM2561" s="128"/>
      <c r="AN2561" s="128"/>
      <c r="AO2561" s="120"/>
      <c r="AQ2561" s="128"/>
      <c r="AR2561" s="128"/>
      <c r="AS2561" s="128"/>
      <c r="AT2561" s="128"/>
      <c r="AU2561" s="128"/>
      <c r="AV2561" s="128"/>
    </row>
    <row r="2562" ht="16.5" customHeight="1">
      <c r="A2562" s="128"/>
      <c r="B2562" s="128"/>
      <c r="C2562" s="128"/>
      <c r="D2562" s="128"/>
      <c r="E2562" s="128"/>
      <c r="F2562" s="128"/>
      <c r="G2562" s="128"/>
      <c r="H2562" s="128"/>
      <c r="I2562" s="128"/>
      <c r="J2562" s="128"/>
      <c r="K2562" s="128"/>
      <c r="L2562" s="128"/>
      <c r="M2562" s="128"/>
      <c r="N2562" s="128"/>
      <c r="O2562" s="128"/>
      <c r="P2562" s="128"/>
      <c r="Q2562" s="128"/>
      <c r="R2562" s="128"/>
      <c r="S2562" s="128"/>
      <c r="T2562" s="128"/>
      <c r="U2562" s="128"/>
      <c r="V2562" s="128"/>
      <c r="W2562" s="128"/>
      <c r="Y2562" s="128"/>
      <c r="Z2562" s="161"/>
      <c r="AA2562" s="128"/>
      <c r="AB2562" s="128"/>
      <c r="AE2562" s="128"/>
      <c r="AF2562" s="128"/>
      <c r="AG2562" s="128"/>
      <c r="AH2562" s="128"/>
      <c r="AI2562" s="162"/>
      <c r="AJ2562" s="162"/>
      <c r="AK2562" s="128"/>
      <c r="AL2562" s="128"/>
      <c r="AM2562" s="128"/>
      <c r="AN2562" s="128"/>
      <c r="AO2562" s="120"/>
      <c r="AQ2562" s="128"/>
      <c r="AR2562" s="128"/>
      <c r="AS2562" s="128"/>
      <c r="AT2562" s="128"/>
      <c r="AU2562" s="128"/>
      <c r="AV2562" s="128"/>
    </row>
    <row r="2563" ht="16.5" customHeight="1">
      <c r="A2563" s="128"/>
      <c r="B2563" s="128"/>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Y2563" s="128"/>
      <c r="Z2563" s="161"/>
      <c r="AA2563" s="128"/>
      <c r="AB2563" s="128"/>
      <c r="AE2563" s="128"/>
      <c r="AF2563" s="128"/>
      <c r="AG2563" s="128"/>
      <c r="AH2563" s="128"/>
      <c r="AI2563" s="162"/>
      <c r="AJ2563" s="162"/>
      <c r="AK2563" s="128"/>
      <c r="AL2563" s="128"/>
      <c r="AM2563" s="128"/>
      <c r="AN2563" s="128"/>
      <c r="AO2563" s="120"/>
      <c r="AQ2563" s="128"/>
      <c r="AR2563" s="128"/>
      <c r="AS2563" s="128"/>
      <c r="AT2563" s="128"/>
      <c r="AU2563" s="128"/>
      <c r="AV2563" s="128"/>
    </row>
    <row r="2564" ht="16.5" customHeight="1">
      <c r="A2564" s="128"/>
      <c r="B2564" s="128"/>
      <c r="C2564" s="128"/>
      <c r="D2564" s="128"/>
      <c r="E2564" s="128"/>
      <c r="F2564" s="128"/>
      <c r="G2564" s="128"/>
      <c r="H2564" s="128"/>
      <c r="I2564" s="128"/>
      <c r="J2564" s="128"/>
      <c r="K2564" s="128"/>
      <c r="L2564" s="128"/>
      <c r="M2564" s="128"/>
      <c r="N2564" s="128"/>
      <c r="O2564" s="128"/>
      <c r="P2564" s="128"/>
      <c r="Q2564" s="128"/>
      <c r="R2564" s="128"/>
      <c r="S2564" s="128"/>
      <c r="T2564" s="128"/>
      <c r="U2564" s="128"/>
      <c r="V2564" s="128"/>
      <c r="W2564" s="128"/>
      <c r="Y2564" s="128"/>
      <c r="Z2564" s="161"/>
      <c r="AA2564" s="128"/>
      <c r="AB2564" s="128"/>
      <c r="AE2564" s="128"/>
      <c r="AF2564" s="128"/>
      <c r="AG2564" s="128"/>
      <c r="AH2564" s="128"/>
      <c r="AI2564" s="162"/>
      <c r="AJ2564" s="162"/>
      <c r="AK2564" s="128"/>
      <c r="AL2564" s="128"/>
      <c r="AM2564" s="128"/>
      <c r="AN2564" s="128"/>
      <c r="AO2564" s="120"/>
      <c r="AQ2564" s="128"/>
      <c r="AR2564" s="128"/>
      <c r="AS2564" s="128"/>
      <c r="AT2564" s="128"/>
      <c r="AU2564" s="128"/>
      <c r="AV2564" s="128"/>
    </row>
    <row r="2565" ht="16.5" customHeight="1">
      <c r="A2565" s="128"/>
      <c r="B2565" s="128"/>
      <c r="C2565" s="128"/>
      <c r="D2565" s="128"/>
      <c r="E2565" s="128"/>
      <c r="F2565" s="128"/>
      <c r="G2565" s="128"/>
      <c r="H2565" s="128"/>
      <c r="I2565" s="128"/>
      <c r="J2565" s="128"/>
      <c r="K2565" s="128"/>
      <c r="L2565" s="128"/>
      <c r="M2565" s="128"/>
      <c r="N2565" s="128"/>
      <c r="O2565" s="128"/>
      <c r="P2565" s="128"/>
      <c r="Q2565" s="128"/>
      <c r="R2565" s="128"/>
      <c r="S2565" s="128"/>
      <c r="T2565" s="128"/>
      <c r="U2565" s="128"/>
      <c r="V2565" s="128"/>
      <c r="W2565" s="128"/>
      <c r="Y2565" s="128"/>
      <c r="Z2565" s="161"/>
      <c r="AA2565" s="128"/>
      <c r="AB2565" s="128"/>
      <c r="AE2565" s="128"/>
      <c r="AF2565" s="128"/>
      <c r="AG2565" s="128"/>
      <c r="AH2565" s="128"/>
      <c r="AI2565" s="162"/>
      <c r="AJ2565" s="162"/>
      <c r="AK2565" s="128"/>
      <c r="AL2565" s="128"/>
      <c r="AM2565" s="128"/>
      <c r="AN2565" s="128"/>
      <c r="AO2565" s="120"/>
      <c r="AQ2565" s="128"/>
      <c r="AR2565" s="128"/>
      <c r="AS2565" s="128"/>
      <c r="AT2565" s="128"/>
      <c r="AU2565" s="128"/>
      <c r="AV2565" s="128"/>
    </row>
    <row r="2566" ht="16.5" customHeight="1">
      <c r="A2566" s="128"/>
      <c r="B2566" s="128"/>
      <c r="C2566" s="128"/>
      <c r="D2566" s="128"/>
      <c r="E2566" s="128"/>
      <c r="F2566" s="128"/>
      <c r="G2566" s="128"/>
      <c r="H2566" s="128"/>
      <c r="I2566" s="128"/>
      <c r="J2566" s="128"/>
      <c r="K2566" s="128"/>
      <c r="L2566" s="128"/>
      <c r="M2566" s="128"/>
      <c r="N2566" s="128"/>
      <c r="O2566" s="128"/>
      <c r="P2566" s="128"/>
      <c r="Q2566" s="128"/>
      <c r="R2566" s="128"/>
      <c r="S2566" s="128"/>
      <c r="T2566" s="128"/>
      <c r="U2566" s="128"/>
      <c r="V2566" s="128"/>
      <c r="W2566" s="128"/>
      <c r="Y2566" s="128"/>
      <c r="Z2566" s="161"/>
      <c r="AA2566" s="128"/>
      <c r="AB2566" s="128"/>
      <c r="AE2566" s="128"/>
      <c r="AF2566" s="128"/>
      <c r="AG2566" s="128"/>
      <c r="AH2566" s="128"/>
      <c r="AI2566" s="162"/>
      <c r="AJ2566" s="162"/>
      <c r="AK2566" s="128"/>
      <c r="AL2566" s="128"/>
      <c r="AM2566" s="128"/>
      <c r="AN2566" s="128"/>
      <c r="AO2566" s="120"/>
      <c r="AQ2566" s="128"/>
      <c r="AR2566" s="128"/>
      <c r="AS2566" s="128"/>
      <c r="AT2566" s="128"/>
      <c r="AU2566" s="128"/>
      <c r="AV2566" s="128"/>
    </row>
    <row r="2567" ht="16.5" customHeight="1">
      <c r="A2567" s="128"/>
      <c r="B2567" s="128"/>
      <c r="C2567" s="128"/>
      <c r="D2567" s="128"/>
      <c r="E2567" s="128"/>
      <c r="F2567" s="128"/>
      <c r="G2567" s="128"/>
      <c r="H2567" s="128"/>
      <c r="I2567" s="128"/>
      <c r="J2567" s="128"/>
      <c r="K2567" s="128"/>
      <c r="L2567" s="128"/>
      <c r="M2567" s="128"/>
      <c r="N2567" s="128"/>
      <c r="O2567" s="128"/>
      <c r="P2567" s="128"/>
      <c r="Q2567" s="128"/>
      <c r="R2567" s="128"/>
      <c r="S2567" s="128"/>
      <c r="T2567" s="128"/>
      <c r="U2567" s="128"/>
      <c r="V2567" s="128"/>
      <c r="W2567" s="128"/>
      <c r="Y2567" s="128"/>
      <c r="Z2567" s="161"/>
      <c r="AA2567" s="128"/>
      <c r="AB2567" s="128"/>
      <c r="AE2567" s="128"/>
      <c r="AF2567" s="128"/>
      <c r="AG2567" s="128"/>
      <c r="AH2567" s="128"/>
      <c r="AI2567" s="162"/>
      <c r="AJ2567" s="162"/>
      <c r="AK2567" s="128"/>
      <c r="AL2567" s="128"/>
      <c r="AM2567" s="128"/>
      <c r="AN2567" s="128"/>
      <c r="AO2567" s="120"/>
      <c r="AQ2567" s="128"/>
      <c r="AR2567" s="128"/>
      <c r="AS2567" s="128"/>
      <c r="AT2567" s="128"/>
      <c r="AU2567" s="128"/>
      <c r="AV2567" s="128"/>
    </row>
    <row r="2568" ht="16.5" customHeight="1">
      <c r="A2568" s="128"/>
      <c r="B2568" s="128"/>
      <c r="C2568" s="128"/>
      <c r="D2568" s="128"/>
      <c r="E2568" s="128"/>
      <c r="F2568" s="128"/>
      <c r="G2568" s="128"/>
      <c r="H2568" s="128"/>
      <c r="I2568" s="128"/>
      <c r="J2568" s="128"/>
      <c r="K2568" s="128"/>
      <c r="L2568" s="128"/>
      <c r="M2568" s="128"/>
      <c r="N2568" s="128"/>
      <c r="O2568" s="128"/>
      <c r="P2568" s="128"/>
      <c r="Q2568" s="128"/>
      <c r="R2568" s="128"/>
      <c r="S2568" s="128"/>
      <c r="T2568" s="128"/>
      <c r="U2568" s="128"/>
      <c r="V2568" s="128"/>
      <c r="W2568" s="128"/>
      <c r="Y2568" s="128"/>
      <c r="Z2568" s="161"/>
      <c r="AA2568" s="128"/>
      <c r="AB2568" s="128"/>
      <c r="AE2568" s="128"/>
      <c r="AF2568" s="128"/>
      <c r="AG2568" s="128"/>
      <c r="AH2568" s="128"/>
      <c r="AI2568" s="162"/>
      <c r="AJ2568" s="162"/>
      <c r="AK2568" s="128"/>
      <c r="AL2568" s="128"/>
      <c r="AM2568" s="128"/>
      <c r="AN2568" s="128"/>
      <c r="AO2568" s="120"/>
      <c r="AQ2568" s="128"/>
      <c r="AR2568" s="128"/>
      <c r="AS2568" s="128"/>
      <c r="AT2568" s="128"/>
      <c r="AU2568" s="128"/>
      <c r="AV2568" s="128"/>
    </row>
    <row r="2569" ht="16.5" customHeight="1">
      <c r="A2569" s="128"/>
      <c r="B2569" s="128"/>
      <c r="C2569" s="128"/>
      <c r="D2569" s="128"/>
      <c r="E2569" s="128"/>
      <c r="F2569" s="128"/>
      <c r="G2569" s="128"/>
      <c r="H2569" s="128"/>
      <c r="I2569" s="128"/>
      <c r="J2569" s="128"/>
      <c r="K2569" s="128"/>
      <c r="L2569" s="128"/>
      <c r="M2569" s="128"/>
      <c r="N2569" s="128"/>
      <c r="O2569" s="128"/>
      <c r="P2569" s="128"/>
      <c r="Q2569" s="128"/>
      <c r="R2569" s="128"/>
      <c r="S2569" s="128"/>
      <c r="T2569" s="128"/>
      <c r="U2569" s="128"/>
      <c r="V2569" s="128"/>
      <c r="W2569" s="128"/>
      <c r="Y2569" s="128"/>
      <c r="Z2569" s="161"/>
      <c r="AA2569" s="128"/>
      <c r="AB2569" s="128"/>
      <c r="AE2569" s="128"/>
      <c r="AF2569" s="128"/>
      <c r="AG2569" s="128"/>
      <c r="AH2569" s="128"/>
      <c r="AI2569" s="162"/>
      <c r="AJ2569" s="162"/>
      <c r="AK2569" s="128"/>
      <c r="AL2569" s="128"/>
      <c r="AM2569" s="128"/>
      <c r="AN2569" s="128"/>
      <c r="AO2569" s="120"/>
      <c r="AQ2569" s="128"/>
      <c r="AR2569" s="128"/>
      <c r="AS2569" s="128"/>
      <c r="AT2569" s="128"/>
      <c r="AU2569" s="128"/>
      <c r="AV2569" s="128"/>
    </row>
    <row r="2570" ht="16.5" customHeight="1">
      <c r="A2570" s="128"/>
      <c r="B2570" s="128"/>
      <c r="C2570" s="128"/>
      <c r="D2570" s="128"/>
      <c r="E2570" s="128"/>
      <c r="F2570" s="128"/>
      <c r="G2570" s="128"/>
      <c r="H2570" s="128"/>
      <c r="I2570" s="128"/>
      <c r="J2570" s="128"/>
      <c r="K2570" s="128"/>
      <c r="L2570" s="128"/>
      <c r="M2570" s="128"/>
      <c r="N2570" s="128"/>
      <c r="O2570" s="128"/>
      <c r="P2570" s="128"/>
      <c r="Q2570" s="128"/>
      <c r="R2570" s="128"/>
      <c r="S2570" s="128"/>
      <c r="T2570" s="128"/>
      <c r="U2570" s="128"/>
      <c r="V2570" s="128"/>
      <c r="W2570" s="128"/>
      <c r="Y2570" s="128"/>
      <c r="Z2570" s="161"/>
      <c r="AA2570" s="128"/>
      <c r="AB2570" s="128"/>
      <c r="AE2570" s="128"/>
      <c r="AF2570" s="128"/>
      <c r="AH2570" s="128"/>
      <c r="AI2570" s="162"/>
      <c r="AJ2570" s="162"/>
      <c r="AK2570" s="128"/>
      <c r="AL2570" s="128"/>
      <c r="AM2570" s="128"/>
      <c r="AN2570" s="128"/>
      <c r="AO2570" s="120"/>
      <c r="AQ2570" s="128"/>
      <c r="AR2570" s="128"/>
      <c r="AS2570" s="128"/>
      <c r="AT2570" s="128"/>
      <c r="AU2570" s="128"/>
      <c r="AV2570" s="128"/>
    </row>
    <row r="2571" ht="16.5" customHeight="1">
      <c r="A2571" s="128"/>
      <c r="B2571" s="128"/>
      <c r="C2571" s="128"/>
      <c r="D2571" s="128"/>
      <c r="E2571" s="128"/>
      <c r="F2571" s="128"/>
      <c r="G2571" s="128"/>
      <c r="H2571" s="128"/>
      <c r="I2571" s="128"/>
      <c r="J2571" s="128"/>
      <c r="K2571" s="128"/>
      <c r="L2571" s="128"/>
      <c r="M2571" s="128"/>
      <c r="N2571" s="128"/>
      <c r="O2571" s="128"/>
      <c r="P2571" s="128"/>
      <c r="Q2571" s="128"/>
      <c r="R2571" s="128"/>
      <c r="S2571" s="128"/>
      <c r="T2571" s="128"/>
      <c r="U2571" s="128"/>
      <c r="V2571" s="128"/>
      <c r="W2571" s="128"/>
      <c r="Y2571" s="128"/>
      <c r="Z2571" s="161"/>
      <c r="AA2571" s="128"/>
      <c r="AB2571" s="128"/>
      <c r="AE2571" s="128"/>
      <c r="AF2571" s="128"/>
      <c r="AH2571" s="128"/>
      <c r="AI2571" s="162"/>
      <c r="AJ2571" s="163"/>
      <c r="AK2571" s="162"/>
      <c r="AL2571" s="162"/>
      <c r="AM2571" s="128"/>
      <c r="AN2571" s="128"/>
      <c r="AO2571" s="120"/>
      <c r="AQ2571" s="128"/>
      <c r="AR2571" s="128"/>
      <c r="AS2571" s="128"/>
      <c r="AT2571" s="128"/>
      <c r="AU2571" s="128"/>
      <c r="AV2571" s="128"/>
    </row>
    <row r="2572" ht="16.5" customHeight="1">
      <c r="A2572" s="128"/>
      <c r="B2572" s="128"/>
      <c r="C2572" s="128"/>
      <c r="D2572" s="128"/>
      <c r="E2572" s="128"/>
      <c r="F2572" s="128"/>
      <c r="G2572" s="128"/>
      <c r="H2572" s="128"/>
      <c r="I2572" s="128"/>
      <c r="J2572" s="128"/>
      <c r="K2572" s="128"/>
      <c r="L2572" s="128"/>
      <c r="M2572" s="128"/>
      <c r="N2572" s="128"/>
      <c r="O2572" s="128"/>
      <c r="P2572" s="128"/>
      <c r="Q2572" s="128"/>
      <c r="R2572" s="128"/>
      <c r="S2572" s="128"/>
      <c r="T2572" s="128"/>
      <c r="U2572" s="128"/>
      <c r="V2572" s="128"/>
      <c r="W2572" s="128"/>
      <c r="Y2572" s="128"/>
      <c r="Z2572" s="161"/>
      <c r="AA2572" s="128"/>
      <c r="AB2572" s="128"/>
      <c r="AE2572" s="128"/>
      <c r="AF2572" s="128"/>
      <c r="AH2572" s="128"/>
      <c r="AI2572" s="162"/>
      <c r="AJ2572" s="163"/>
      <c r="AK2572" s="162"/>
      <c r="AL2572" s="162"/>
      <c r="AM2572" s="128"/>
      <c r="AN2572" s="128"/>
      <c r="AO2572" s="120"/>
      <c r="AQ2572" s="128"/>
      <c r="AR2572" s="128"/>
      <c r="AS2572" s="128"/>
      <c r="AT2572" s="128"/>
      <c r="AU2572" s="128"/>
      <c r="AV2572" s="128"/>
    </row>
    <row r="2573" ht="16.5" customHeight="1">
      <c r="A2573" s="128"/>
      <c r="B2573" s="128"/>
      <c r="C2573" s="128"/>
      <c r="D2573" s="128"/>
      <c r="E2573" s="128"/>
      <c r="F2573" s="128"/>
      <c r="G2573" s="128"/>
      <c r="H2573" s="128"/>
      <c r="I2573" s="128"/>
      <c r="J2573" s="128"/>
      <c r="K2573" s="128"/>
      <c r="L2573" s="128"/>
      <c r="M2573" s="128"/>
      <c r="N2573" s="128"/>
      <c r="O2573" s="128"/>
      <c r="P2573" s="128"/>
      <c r="Q2573" s="128"/>
      <c r="R2573" s="128"/>
      <c r="S2573" s="128"/>
      <c r="T2573" s="128"/>
      <c r="U2573" s="128"/>
      <c r="V2573" s="128"/>
      <c r="W2573" s="128"/>
      <c r="Y2573" s="128"/>
      <c r="Z2573" s="161"/>
      <c r="AA2573" s="128"/>
      <c r="AB2573" s="128"/>
      <c r="AE2573" s="128"/>
      <c r="AF2573" s="128"/>
      <c r="AH2573" s="128"/>
      <c r="AI2573" s="162"/>
      <c r="AJ2573" s="163"/>
      <c r="AK2573" s="162"/>
      <c r="AL2573" s="162"/>
      <c r="AM2573" s="128"/>
      <c r="AN2573" s="128"/>
      <c r="AO2573" s="120"/>
      <c r="AQ2573" s="128"/>
      <c r="AR2573" s="128"/>
      <c r="AS2573" s="128"/>
      <c r="AT2573" s="128"/>
      <c r="AU2573" s="128"/>
      <c r="AV2573" s="128"/>
    </row>
    <row r="2574" ht="16.5" customHeight="1">
      <c r="A2574" s="128"/>
      <c r="B2574" s="128"/>
      <c r="C2574" s="128"/>
      <c r="D2574" s="128"/>
      <c r="E2574" s="128"/>
      <c r="F2574" s="128"/>
      <c r="G2574" s="128"/>
      <c r="H2574" s="128"/>
      <c r="I2574" s="128"/>
      <c r="J2574" s="128"/>
      <c r="K2574" s="128"/>
      <c r="L2574" s="128"/>
      <c r="M2574" s="128"/>
      <c r="N2574" s="128"/>
      <c r="O2574" s="128"/>
      <c r="P2574" s="128"/>
      <c r="Q2574" s="128"/>
      <c r="R2574" s="128"/>
      <c r="S2574" s="128"/>
      <c r="T2574" s="128"/>
      <c r="U2574" s="128"/>
      <c r="V2574" s="128"/>
      <c r="W2574" s="128"/>
      <c r="Y2574" s="128"/>
      <c r="Z2574" s="161"/>
      <c r="AA2574" s="128"/>
      <c r="AB2574" s="128"/>
      <c r="AE2574" s="128"/>
      <c r="AF2574" s="128"/>
      <c r="AH2574" s="128"/>
      <c r="AI2574" s="162"/>
      <c r="AJ2574" s="163"/>
      <c r="AK2574" s="162"/>
      <c r="AL2574" s="162"/>
      <c r="AM2574" s="128"/>
      <c r="AN2574" s="128"/>
      <c r="AO2574" s="120"/>
      <c r="AQ2574" s="128"/>
      <c r="AR2574" s="128"/>
      <c r="AS2574" s="128"/>
      <c r="AT2574" s="128"/>
      <c r="AU2574" s="128"/>
      <c r="AV2574" s="128"/>
    </row>
    <row r="2575" ht="16.5" customHeight="1">
      <c r="A2575" s="128"/>
      <c r="B2575" s="128"/>
      <c r="C2575" s="128"/>
      <c r="D2575" s="128"/>
      <c r="E2575" s="128"/>
      <c r="F2575" s="128"/>
      <c r="G2575" s="128"/>
      <c r="H2575" s="128"/>
      <c r="I2575" s="128"/>
      <c r="J2575" s="128"/>
      <c r="K2575" s="128"/>
      <c r="L2575" s="128"/>
      <c r="M2575" s="128"/>
      <c r="N2575" s="128"/>
      <c r="O2575" s="128"/>
      <c r="P2575" s="128"/>
      <c r="Q2575" s="128"/>
      <c r="R2575" s="128"/>
      <c r="S2575" s="128"/>
      <c r="T2575" s="128"/>
      <c r="U2575" s="128"/>
      <c r="V2575" s="128"/>
      <c r="W2575" s="128"/>
      <c r="Y2575" s="128"/>
      <c r="Z2575" s="161"/>
      <c r="AA2575" s="128"/>
      <c r="AB2575" s="128"/>
      <c r="AE2575" s="128"/>
      <c r="AF2575" s="128"/>
      <c r="AH2575" s="128"/>
      <c r="AI2575" s="162"/>
      <c r="AJ2575" s="163"/>
      <c r="AK2575" s="162"/>
      <c r="AL2575" s="162"/>
      <c r="AM2575" s="128"/>
      <c r="AN2575" s="128"/>
      <c r="AO2575" s="120"/>
      <c r="AQ2575" s="128"/>
      <c r="AR2575" s="128"/>
      <c r="AS2575" s="128"/>
      <c r="AT2575" s="128"/>
      <c r="AU2575" s="128"/>
      <c r="AV2575" s="128"/>
    </row>
    <row r="2576" ht="16.5" customHeight="1">
      <c r="A2576" s="128"/>
      <c r="B2576" s="128"/>
      <c r="C2576" s="128"/>
      <c r="D2576" s="128"/>
      <c r="E2576" s="128"/>
      <c r="F2576" s="128"/>
      <c r="G2576" s="128"/>
      <c r="H2576" s="128"/>
      <c r="I2576" s="128"/>
      <c r="J2576" s="128"/>
      <c r="K2576" s="128"/>
      <c r="L2576" s="128"/>
      <c r="M2576" s="128"/>
      <c r="N2576" s="128"/>
      <c r="O2576" s="128"/>
      <c r="P2576" s="128"/>
      <c r="Q2576" s="128"/>
      <c r="R2576" s="128"/>
      <c r="S2576" s="128"/>
      <c r="T2576" s="128"/>
      <c r="U2576" s="128"/>
      <c r="V2576" s="128"/>
      <c r="W2576" s="128"/>
      <c r="Y2576" s="128"/>
      <c r="Z2576" s="161"/>
      <c r="AA2576" s="128"/>
      <c r="AB2576" s="128"/>
      <c r="AE2576" s="128"/>
      <c r="AF2576" s="128"/>
      <c r="AH2576" s="128"/>
      <c r="AI2576" s="162"/>
      <c r="AJ2576" s="163"/>
      <c r="AK2576" s="162"/>
      <c r="AL2576" s="162"/>
      <c r="AM2576" s="128"/>
      <c r="AN2576" s="128"/>
      <c r="AO2576" s="120"/>
      <c r="AQ2576" s="128"/>
      <c r="AR2576" s="128"/>
      <c r="AS2576" s="128"/>
      <c r="AT2576" s="128"/>
      <c r="AU2576" s="128"/>
      <c r="AV2576" s="128"/>
    </row>
    <row r="2577" ht="16.5" customHeight="1">
      <c r="A2577" s="128"/>
      <c r="B2577" s="128"/>
      <c r="C2577" s="128"/>
      <c r="D2577" s="128"/>
      <c r="E2577" s="128"/>
      <c r="F2577" s="128"/>
      <c r="G2577" s="128"/>
      <c r="H2577" s="128"/>
      <c r="I2577" s="128"/>
      <c r="J2577" s="128"/>
      <c r="K2577" s="128"/>
      <c r="L2577" s="128"/>
      <c r="M2577" s="128"/>
      <c r="N2577" s="128"/>
      <c r="O2577" s="128"/>
      <c r="P2577" s="128"/>
      <c r="Q2577" s="128"/>
      <c r="R2577" s="128"/>
      <c r="S2577" s="128"/>
      <c r="T2577" s="128"/>
      <c r="U2577" s="128"/>
      <c r="V2577" s="128"/>
      <c r="W2577" s="128"/>
      <c r="Y2577" s="128"/>
      <c r="Z2577" s="161"/>
      <c r="AA2577" s="128"/>
      <c r="AB2577" s="128"/>
      <c r="AE2577" s="128"/>
      <c r="AF2577" s="128"/>
      <c r="AH2577" s="128"/>
      <c r="AI2577" s="162"/>
      <c r="AJ2577" s="163"/>
      <c r="AK2577" s="162"/>
      <c r="AL2577" s="162"/>
      <c r="AM2577" s="128"/>
      <c r="AN2577" s="128"/>
      <c r="AO2577" s="120"/>
      <c r="AQ2577" s="128"/>
      <c r="AR2577" s="128"/>
      <c r="AS2577" s="128"/>
      <c r="AT2577" s="128"/>
      <c r="AU2577" s="128"/>
      <c r="AV2577" s="128"/>
    </row>
    <row r="2578" ht="16.5" customHeight="1">
      <c r="A2578" s="128"/>
      <c r="B2578" s="128"/>
      <c r="C2578" s="128"/>
      <c r="D2578" s="128"/>
      <c r="E2578" s="128"/>
      <c r="F2578" s="128"/>
      <c r="G2578" s="128"/>
      <c r="H2578" s="128"/>
      <c r="I2578" s="128"/>
      <c r="J2578" s="128"/>
      <c r="K2578" s="128"/>
      <c r="L2578" s="128"/>
      <c r="M2578" s="128"/>
      <c r="N2578" s="128"/>
      <c r="O2578" s="128"/>
      <c r="P2578" s="128"/>
      <c r="Q2578" s="128"/>
      <c r="R2578" s="128"/>
      <c r="S2578" s="128"/>
      <c r="T2578" s="128"/>
      <c r="U2578" s="128"/>
      <c r="Z2578" s="161"/>
      <c r="AH2578" s="128"/>
      <c r="AI2578" s="162"/>
      <c r="AJ2578" s="162"/>
      <c r="AK2578" s="162"/>
      <c r="AL2578" s="162"/>
      <c r="AM2578" s="128"/>
      <c r="AN2578" s="128"/>
      <c r="AR2578" s="128"/>
      <c r="AS2578" s="128"/>
      <c r="AT2578" s="128"/>
      <c r="AU2578" s="128"/>
      <c r="AV2578" s="128"/>
    </row>
    <row r="2579" ht="16.5" customHeight="1">
      <c r="A2579" s="128"/>
      <c r="B2579" s="128"/>
      <c r="C2579" s="128"/>
      <c r="D2579" s="128"/>
      <c r="E2579" s="128"/>
      <c r="F2579" s="128"/>
      <c r="G2579" s="128"/>
      <c r="H2579" s="128"/>
      <c r="I2579" s="128"/>
      <c r="J2579" s="128"/>
      <c r="K2579" s="128"/>
      <c r="L2579" s="128"/>
      <c r="M2579" s="128"/>
      <c r="N2579" s="128"/>
      <c r="O2579" s="128"/>
      <c r="P2579" s="128"/>
      <c r="Q2579" s="128"/>
      <c r="R2579" s="128"/>
      <c r="S2579" s="128"/>
      <c r="T2579" s="128"/>
      <c r="U2579" s="128"/>
      <c r="Z2579" s="161"/>
      <c r="AH2579" s="128"/>
      <c r="AI2579" s="162"/>
      <c r="AJ2579" s="162"/>
      <c r="AK2579" s="162"/>
      <c r="AL2579" s="162"/>
      <c r="AM2579" s="128"/>
      <c r="AN2579" s="128"/>
      <c r="AQ2579" s="128"/>
      <c r="AR2579" s="128"/>
      <c r="AS2579" s="128"/>
      <c r="AT2579" s="128"/>
      <c r="AU2579" s="128"/>
      <c r="AV2579" s="128"/>
    </row>
    <row r="2580" ht="16.5" customHeight="1">
      <c r="A2580" s="128"/>
      <c r="B2580" s="128"/>
      <c r="C2580" s="128"/>
      <c r="D2580" s="128"/>
      <c r="E2580" s="128"/>
      <c r="F2580" s="128"/>
      <c r="G2580" s="128"/>
      <c r="H2580" s="128"/>
      <c r="I2580" s="128"/>
      <c r="J2580" s="128"/>
      <c r="K2580" s="128"/>
      <c r="L2580" s="128"/>
      <c r="M2580" s="128"/>
      <c r="N2580" s="128"/>
      <c r="O2580" s="128"/>
      <c r="P2580" s="128"/>
      <c r="Q2580" s="128"/>
      <c r="R2580" s="128"/>
      <c r="S2580" s="128"/>
      <c r="T2580" s="128"/>
      <c r="U2580" s="128"/>
      <c r="Z2580" s="161"/>
      <c r="AH2580" s="128"/>
      <c r="AI2580" s="162"/>
      <c r="AJ2580" s="162"/>
      <c r="AK2580" s="162"/>
      <c r="AL2580" s="162"/>
      <c r="AM2580" s="128"/>
      <c r="AN2580" s="128"/>
      <c r="AQ2580" s="128"/>
      <c r="AR2580" s="128"/>
      <c r="AS2580" s="128"/>
      <c r="AT2580" s="128"/>
      <c r="AU2580" s="128"/>
      <c r="AV2580" s="128"/>
    </row>
    <row r="2581" ht="16.5" customHeight="1">
      <c r="A2581" s="128"/>
      <c r="B2581" s="128"/>
      <c r="C2581" s="128"/>
      <c r="D2581" s="128"/>
      <c r="E2581" s="128"/>
      <c r="F2581" s="128"/>
      <c r="G2581" s="128"/>
      <c r="H2581" s="128"/>
      <c r="I2581" s="128"/>
      <c r="J2581" s="128"/>
      <c r="K2581" s="128"/>
      <c r="L2581" s="128"/>
      <c r="M2581" s="128"/>
      <c r="N2581" s="128"/>
      <c r="O2581" s="128"/>
      <c r="P2581" s="128"/>
      <c r="Q2581" s="128"/>
      <c r="R2581" s="128"/>
      <c r="S2581" s="128"/>
      <c r="T2581" s="128"/>
      <c r="U2581" s="128"/>
      <c r="Z2581" s="161"/>
      <c r="AH2581" s="128"/>
      <c r="AI2581" s="162"/>
      <c r="AJ2581" s="162"/>
      <c r="AK2581" s="162"/>
      <c r="AL2581" s="162"/>
      <c r="AM2581" s="128"/>
      <c r="AN2581" s="128"/>
      <c r="AQ2581" s="128"/>
      <c r="AR2581" s="128"/>
      <c r="AS2581" s="128"/>
      <c r="AT2581" s="128"/>
      <c r="AU2581" s="128"/>
      <c r="AV2581" s="128"/>
    </row>
    <row r="2582" ht="16.5" customHeight="1">
      <c r="A2582" s="128"/>
      <c r="B2582" s="128"/>
      <c r="C2582" s="128"/>
      <c r="D2582" s="128"/>
      <c r="E2582" s="128"/>
      <c r="F2582" s="128"/>
      <c r="G2582" s="128"/>
      <c r="H2582" s="128"/>
      <c r="I2582" s="128"/>
      <c r="J2582" s="128"/>
      <c r="K2582" s="128"/>
      <c r="L2582" s="128"/>
      <c r="M2582" s="128"/>
      <c r="N2582" s="128"/>
      <c r="O2582" s="128"/>
      <c r="P2582" s="128"/>
      <c r="Q2582" s="128"/>
      <c r="R2582" s="128"/>
      <c r="S2582" s="128"/>
      <c r="T2582" s="128"/>
      <c r="U2582" s="128"/>
      <c r="Z2582" s="161"/>
      <c r="AH2582" s="128"/>
      <c r="AI2582" s="162"/>
      <c r="AJ2582" s="162"/>
      <c r="AK2582" s="162"/>
      <c r="AL2582" s="162"/>
      <c r="AM2582" s="128"/>
      <c r="AN2582" s="128"/>
      <c r="AQ2582" s="128"/>
      <c r="AR2582" s="128"/>
      <c r="AS2582" s="128"/>
      <c r="AT2582" s="128"/>
      <c r="AU2582" s="128"/>
      <c r="AV2582" s="128"/>
    </row>
    <row r="2583" ht="16.5" customHeight="1">
      <c r="A2583" s="128"/>
      <c r="B2583" s="128"/>
      <c r="C2583" s="128"/>
      <c r="D2583" s="128"/>
      <c r="E2583" s="128"/>
      <c r="F2583" s="128"/>
      <c r="G2583" s="128"/>
      <c r="H2583" s="128"/>
      <c r="I2583" s="128"/>
      <c r="J2583" s="128"/>
      <c r="K2583" s="128"/>
      <c r="L2583" s="128"/>
      <c r="M2583" s="128"/>
      <c r="N2583" s="128"/>
      <c r="O2583" s="128"/>
      <c r="P2583" s="128"/>
      <c r="Q2583" s="128"/>
      <c r="R2583" s="128"/>
      <c r="S2583" s="128"/>
      <c r="T2583" s="128"/>
      <c r="U2583" s="128"/>
      <c r="Z2583" s="161"/>
      <c r="AH2583" s="128"/>
      <c r="AI2583" s="162"/>
      <c r="AJ2583" s="162"/>
      <c r="AK2583" s="162"/>
      <c r="AL2583" s="162"/>
      <c r="AM2583" s="128"/>
      <c r="AN2583" s="128"/>
      <c r="AR2583" s="128"/>
      <c r="AS2583" s="128"/>
      <c r="AT2583" s="128"/>
      <c r="AU2583" s="128"/>
      <c r="AV2583" s="128"/>
    </row>
    <row r="2584" ht="16.5" customHeight="1">
      <c r="A2584" s="128"/>
      <c r="B2584" s="128"/>
      <c r="C2584" s="128"/>
      <c r="D2584" s="128"/>
      <c r="E2584" s="128"/>
      <c r="F2584" s="128"/>
      <c r="G2584" s="128"/>
      <c r="H2584" s="128"/>
      <c r="I2584" s="128"/>
      <c r="J2584" s="128"/>
      <c r="K2584" s="128"/>
      <c r="L2584" s="128"/>
      <c r="M2584" s="128"/>
      <c r="N2584" s="128"/>
      <c r="O2584" s="128"/>
      <c r="P2584" s="128"/>
      <c r="Q2584" s="128"/>
      <c r="R2584" s="128"/>
      <c r="S2584" s="128"/>
      <c r="T2584" s="128"/>
      <c r="U2584" s="128"/>
      <c r="Z2584" s="161"/>
      <c r="AH2584" s="128"/>
      <c r="AI2584" s="162"/>
      <c r="AJ2584" s="162"/>
      <c r="AK2584" s="162"/>
      <c r="AL2584" s="162"/>
      <c r="AM2584" s="128"/>
      <c r="AN2584" s="128"/>
      <c r="AQ2584" s="128"/>
      <c r="AR2584" s="128"/>
      <c r="AS2584" s="128"/>
      <c r="AT2584" s="128"/>
      <c r="AU2584" s="128"/>
      <c r="AV2584" s="128"/>
    </row>
    <row r="2585" ht="16.5" customHeight="1">
      <c r="A2585" s="128"/>
      <c r="B2585" s="128"/>
      <c r="C2585" s="128"/>
      <c r="D2585" s="128"/>
      <c r="E2585" s="128"/>
      <c r="F2585" s="128"/>
      <c r="G2585" s="128"/>
      <c r="H2585" s="128"/>
      <c r="I2585" s="128"/>
      <c r="J2585" s="128"/>
      <c r="K2585" s="128"/>
      <c r="L2585" s="128"/>
      <c r="M2585" s="128"/>
      <c r="N2585" s="128"/>
      <c r="O2585" s="128"/>
      <c r="P2585" s="128"/>
      <c r="Q2585" s="128"/>
      <c r="R2585" s="128"/>
      <c r="S2585" s="128"/>
      <c r="T2585" s="128"/>
      <c r="U2585" s="128"/>
      <c r="Z2585" s="161"/>
      <c r="AH2585" s="128"/>
      <c r="AI2585" s="162"/>
      <c r="AJ2585" s="162"/>
      <c r="AK2585" s="162"/>
      <c r="AL2585" s="162"/>
      <c r="AM2585" s="128"/>
      <c r="AN2585" s="128"/>
      <c r="AQ2585" s="128"/>
      <c r="AR2585" s="128"/>
      <c r="AS2585" s="128"/>
      <c r="AT2585" s="128"/>
      <c r="AU2585" s="128"/>
      <c r="AV2585" s="128"/>
    </row>
    <row r="2586" ht="16.5" customHeight="1">
      <c r="A2586" s="128"/>
      <c r="B2586" s="128"/>
      <c r="C2586" s="128"/>
      <c r="D2586" s="128"/>
      <c r="E2586" s="128"/>
      <c r="F2586" s="128"/>
      <c r="G2586" s="128"/>
      <c r="H2586" s="128"/>
      <c r="I2586" s="128"/>
      <c r="J2586" s="128"/>
      <c r="K2586" s="128"/>
      <c r="L2586" s="128"/>
      <c r="M2586" s="128"/>
      <c r="N2586" s="128"/>
      <c r="O2586" s="128"/>
      <c r="P2586" s="128"/>
      <c r="Q2586" s="128"/>
      <c r="R2586" s="128"/>
      <c r="S2586" s="128"/>
      <c r="T2586" s="128"/>
      <c r="U2586" s="128"/>
      <c r="Z2586" s="161"/>
      <c r="AH2586" s="128"/>
      <c r="AI2586" s="162"/>
      <c r="AJ2586" s="162"/>
      <c r="AK2586" s="162"/>
      <c r="AL2586" s="162"/>
      <c r="AM2586" s="128"/>
      <c r="AN2586" s="128"/>
      <c r="AQ2586" s="128"/>
      <c r="AR2586" s="128"/>
      <c r="AS2586" s="128"/>
      <c r="AT2586" s="128"/>
      <c r="AU2586" s="128"/>
      <c r="AV2586" s="128"/>
    </row>
    <row r="2587" ht="16.5" customHeight="1">
      <c r="A2587" s="128"/>
      <c r="B2587" s="128"/>
      <c r="C2587" s="128"/>
      <c r="D2587" s="128"/>
      <c r="E2587" s="128"/>
      <c r="F2587" s="128"/>
      <c r="G2587" s="128"/>
      <c r="H2587" s="128"/>
      <c r="I2587" s="128"/>
      <c r="J2587" s="128"/>
      <c r="K2587" s="128"/>
      <c r="L2587" s="128"/>
      <c r="M2587" s="128"/>
      <c r="N2587" s="128"/>
      <c r="O2587" s="128"/>
      <c r="P2587" s="128"/>
      <c r="Q2587" s="128"/>
      <c r="R2587" s="128"/>
      <c r="S2587" s="128"/>
      <c r="T2587" s="128"/>
      <c r="U2587" s="128"/>
      <c r="Z2587" s="161"/>
      <c r="AH2587" s="128"/>
      <c r="AI2587" s="162"/>
      <c r="AJ2587" s="162"/>
      <c r="AK2587" s="162"/>
      <c r="AL2587" s="162"/>
      <c r="AM2587" s="128"/>
      <c r="AN2587" s="128"/>
      <c r="AQ2587" s="128"/>
      <c r="AR2587" s="128"/>
      <c r="AS2587" s="128"/>
      <c r="AT2587" s="128"/>
      <c r="AU2587" s="128"/>
      <c r="AV2587" s="128"/>
    </row>
    <row r="2588" ht="16.5" customHeight="1">
      <c r="A2588" s="128"/>
      <c r="B2588" s="128"/>
      <c r="C2588" s="128"/>
      <c r="D2588" s="128"/>
      <c r="E2588" s="128"/>
      <c r="F2588" s="128"/>
      <c r="G2588" s="128"/>
      <c r="H2588" s="128"/>
      <c r="I2588" s="128"/>
      <c r="J2588" s="128"/>
      <c r="K2588" s="128"/>
      <c r="L2588" s="128"/>
      <c r="M2588" s="128"/>
      <c r="N2588" s="128"/>
      <c r="O2588" s="128"/>
      <c r="P2588" s="128"/>
      <c r="Q2588" s="128"/>
      <c r="R2588" s="128"/>
      <c r="S2588" s="128"/>
      <c r="T2588" s="128"/>
      <c r="U2588" s="128"/>
      <c r="Z2588" s="161"/>
      <c r="AH2588" s="128"/>
      <c r="AI2588" s="162"/>
      <c r="AJ2588" s="162"/>
      <c r="AK2588" s="162"/>
      <c r="AL2588" s="162"/>
      <c r="AM2588" s="128"/>
      <c r="AN2588" s="128"/>
      <c r="AQ2588" s="128"/>
      <c r="AR2588" s="128"/>
      <c r="AS2588" s="128"/>
      <c r="AT2588" s="128"/>
      <c r="AU2588" s="128"/>
      <c r="AV2588" s="128"/>
    </row>
    <row r="2589" ht="16.5" customHeight="1">
      <c r="A2589" s="128"/>
      <c r="B2589" s="128"/>
      <c r="C2589" s="128"/>
      <c r="D2589" s="128"/>
      <c r="E2589" s="128"/>
      <c r="F2589" s="128"/>
      <c r="G2589" s="128"/>
      <c r="H2589" s="128"/>
      <c r="I2589" s="128"/>
      <c r="J2589" s="128"/>
      <c r="K2589" s="128"/>
      <c r="L2589" s="128"/>
      <c r="M2589" s="128"/>
      <c r="N2589" s="128"/>
      <c r="O2589" s="128"/>
      <c r="P2589" s="128"/>
      <c r="Q2589" s="128"/>
      <c r="R2589" s="128"/>
      <c r="S2589" s="128"/>
      <c r="T2589" s="128"/>
      <c r="U2589" s="128"/>
      <c r="Z2589" s="161"/>
      <c r="AH2589" s="128"/>
      <c r="AI2589" s="162"/>
      <c r="AJ2589" s="162"/>
      <c r="AK2589" s="162"/>
      <c r="AL2589" s="162"/>
      <c r="AM2589" s="128"/>
      <c r="AN2589" s="128"/>
      <c r="AQ2589" s="128"/>
      <c r="AR2589" s="128"/>
      <c r="AS2589" s="128"/>
      <c r="AT2589" s="128"/>
      <c r="AU2589" s="128"/>
      <c r="AV2589" s="128"/>
    </row>
    <row r="2590" ht="16.5" customHeight="1">
      <c r="A2590" s="128"/>
      <c r="B2590" s="128"/>
      <c r="C2590" s="128"/>
      <c r="D2590" s="128"/>
      <c r="E2590" s="128"/>
      <c r="F2590" s="128"/>
      <c r="G2590" s="128"/>
      <c r="H2590" s="128"/>
      <c r="I2590" s="128"/>
      <c r="J2590" s="128"/>
      <c r="K2590" s="128"/>
      <c r="L2590" s="128"/>
      <c r="M2590" s="128"/>
      <c r="N2590" s="128"/>
      <c r="O2590" s="128"/>
      <c r="P2590" s="128"/>
      <c r="Q2590" s="128"/>
      <c r="R2590" s="128"/>
      <c r="S2590" s="128"/>
      <c r="T2590" s="128"/>
      <c r="U2590" s="128"/>
      <c r="Z2590" s="161"/>
      <c r="AH2590" s="128"/>
      <c r="AI2590" s="162"/>
      <c r="AJ2590" s="162"/>
      <c r="AK2590" s="162"/>
      <c r="AL2590" s="162"/>
      <c r="AM2590" s="128"/>
      <c r="AN2590" s="128"/>
      <c r="AQ2590" s="128"/>
      <c r="AR2590" s="128"/>
      <c r="AS2590" s="128"/>
      <c r="AT2590" s="128"/>
      <c r="AU2590" s="128"/>
      <c r="AV2590" s="128"/>
    </row>
    <row r="2591" ht="16.5" customHeight="1">
      <c r="A2591" s="128"/>
      <c r="B2591" s="128"/>
      <c r="C2591" s="128"/>
      <c r="D2591" s="128"/>
      <c r="E2591" s="128"/>
      <c r="F2591" s="128"/>
      <c r="G2591" s="128"/>
      <c r="H2591" s="128"/>
      <c r="I2591" s="128"/>
      <c r="J2591" s="128"/>
      <c r="K2591" s="128"/>
      <c r="L2591" s="128"/>
      <c r="M2591" s="128"/>
      <c r="N2591" s="128"/>
      <c r="O2591" s="128"/>
      <c r="P2591" s="128"/>
      <c r="Q2591" s="128"/>
      <c r="R2591" s="128"/>
      <c r="S2591" s="128"/>
      <c r="T2591" s="128"/>
      <c r="U2591" s="128"/>
      <c r="Z2591" s="161"/>
      <c r="AH2591" s="128"/>
      <c r="AI2591" s="162"/>
      <c r="AJ2591" s="162"/>
      <c r="AK2591" s="162"/>
      <c r="AL2591" s="162"/>
      <c r="AM2591" s="128"/>
      <c r="AN2591" s="128"/>
      <c r="AQ2591" s="128"/>
      <c r="AR2591" s="128"/>
      <c r="AS2591" s="128"/>
      <c r="AT2591" s="128"/>
      <c r="AU2591" s="128"/>
      <c r="AV2591" s="128"/>
    </row>
    <row r="2592" ht="16.5" customHeight="1">
      <c r="A2592" s="128"/>
      <c r="B2592" s="128"/>
      <c r="C2592" s="128"/>
      <c r="D2592" s="128"/>
      <c r="E2592" s="128"/>
      <c r="F2592" s="128"/>
      <c r="G2592" s="128"/>
      <c r="H2592" s="128"/>
      <c r="I2592" s="128"/>
      <c r="J2592" s="128"/>
      <c r="K2592" s="128"/>
      <c r="L2592" s="128"/>
      <c r="M2592" s="128"/>
      <c r="N2592" s="128"/>
      <c r="O2592" s="128"/>
      <c r="P2592" s="128"/>
      <c r="Q2592" s="128"/>
      <c r="R2592" s="128"/>
      <c r="S2592" s="128"/>
      <c r="T2592" s="128"/>
      <c r="U2592" s="128"/>
      <c r="Z2592" s="161"/>
      <c r="AH2592" s="128"/>
      <c r="AI2592" s="162"/>
      <c r="AJ2592" s="162"/>
      <c r="AK2592" s="162"/>
      <c r="AL2592" s="162"/>
      <c r="AM2592" s="128"/>
      <c r="AN2592" s="128"/>
      <c r="AQ2592" s="128"/>
      <c r="AR2592" s="128"/>
      <c r="AS2592" s="128"/>
      <c r="AT2592" s="128"/>
      <c r="AU2592" s="128"/>
      <c r="AV2592" s="128"/>
    </row>
    <row r="2593" ht="16.5" customHeight="1">
      <c r="A2593" s="128"/>
      <c r="B2593" s="128"/>
      <c r="C2593" s="128"/>
      <c r="D2593" s="128"/>
      <c r="E2593" s="128"/>
      <c r="F2593" s="128"/>
      <c r="G2593" s="128"/>
      <c r="H2593" s="128"/>
      <c r="I2593" s="128"/>
      <c r="J2593" s="128"/>
      <c r="K2593" s="128"/>
      <c r="L2593" s="128"/>
      <c r="M2593" s="128"/>
      <c r="N2593" s="128"/>
      <c r="O2593" s="128"/>
      <c r="P2593" s="128"/>
      <c r="Q2593" s="128"/>
      <c r="R2593" s="128"/>
      <c r="S2593" s="128"/>
      <c r="T2593" s="128"/>
      <c r="U2593" s="128"/>
      <c r="Z2593" s="161"/>
      <c r="AH2593" s="128"/>
      <c r="AI2593" s="162"/>
      <c r="AJ2593" s="162"/>
      <c r="AK2593" s="162"/>
      <c r="AL2593" s="162"/>
      <c r="AM2593" s="128"/>
      <c r="AN2593" s="128"/>
      <c r="AQ2593" s="128"/>
      <c r="AR2593" s="128"/>
      <c r="AS2593" s="128"/>
      <c r="AT2593" s="128"/>
      <c r="AU2593" s="128"/>
      <c r="AV2593" s="128"/>
    </row>
    <row r="2594" ht="16.5" customHeight="1">
      <c r="A2594" s="128"/>
      <c r="B2594" s="128"/>
      <c r="C2594" s="128"/>
      <c r="D2594" s="128"/>
      <c r="E2594" s="128"/>
      <c r="F2594" s="128"/>
      <c r="G2594" s="128"/>
      <c r="H2594" s="128"/>
      <c r="I2594" s="128"/>
      <c r="J2594" s="128"/>
      <c r="K2594" s="128"/>
      <c r="L2594" s="128"/>
      <c r="M2594" s="128"/>
      <c r="N2594" s="128"/>
      <c r="O2594" s="128"/>
      <c r="P2594" s="128"/>
      <c r="Q2594" s="128"/>
      <c r="R2594" s="128"/>
      <c r="S2594" s="128"/>
      <c r="T2594" s="128"/>
      <c r="U2594" s="128"/>
      <c r="Z2594" s="161"/>
      <c r="AH2594" s="128"/>
      <c r="AI2594" s="162"/>
      <c r="AJ2594" s="162"/>
      <c r="AK2594" s="162"/>
      <c r="AL2594" s="162"/>
      <c r="AM2594" s="128"/>
      <c r="AN2594" s="128"/>
      <c r="AQ2594" s="128"/>
      <c r="AR2594" s="128"/>
      <c r="AS2594" s="128"/>
      <c r="AT2594" s="128"/>
      <c r="AU2594" s="128"/>
      <c r="AV2594" s="128"/>
    </row>
    <row r="2595" ht="16.5" customHeight="1">
      <c r="A2595" s="128"/>
      <c r="B2595" s="128"/>
      <c r="C2595" s="128"/>
      <c r="D2595" s="128"/>
      <c r="E2595" s="128"/>
      <c r="F2595" s="128"/>
      <c r="G2595" s="128"/>
      <c r="H2595" s="128"/>
      <c r="I2595" s="128"/>
      <c r="J2595" s="128"/>
      <c r="K2595" s="128"/>
      <c r="L2595" s="128"/>
      <c r="M2595" s="128"/>
      <c r="N2595" s="128"/>
      <c r="O2595" s="128"/>
      <c r="P2595" s="128"/>
      <c r="Q2595" s="128"/>
      <c r="R2595" s="128"/>
      <c r="S2595" s="128"/>
      <c r="T2595" s="128"/>
      <c r="U2595" s="128"/>
      <c r="Z2595" s="161"/>
      <c r="AH2595" s="128"/>
      <c r="AI2595" s="162"/>
      <c r="AJ2595" s="162"/>
      <c r="AK2595" s="162"/>
      <c r="AL2595" s="162"/>
      <c r="AM2595" s="128"/>
      <c r="AN2595" s="128"/>
      <c r="AQ2595" s="128"/>
      <c r="AR2595" s="128"/>
      <c r="AS2595" s="128"/>
      <c r="AT2595" s="128"/>
      <c r="AU2595" s="128"/>
      <c r="AV2595" s="128"/>
    </row>
    <row r="2596" ht="16.5" customHeight="1">
      <c r="A2596" s="128"/>
      <c r="B2596" s="128"/>
      <c r="C2596" s="128"/>
      <c r="D2596" s="128"/>
      <c r="E2596" s="128"/>
      <c r="F2596" s="128"/>
      <c r="G2596" s="128"/>
      <c r="H2596" s="128"/>
      <c r="I2596" s="128"/>
      <c r="J2596" s="128"/>
      <c r="K2596" s="128"/>
      <c r="L2596" s="128"/>
      <c r="M2596" s="128"/>
      <c r="N2596" s="128"/>
      <c r="O2596" s="128"/>
      <c r="P2596" s="128"/>
      <c r="Q2596" s="128"/>
      <c r="R2596" s="128"/>
      <c r="S2596" s="128"/>
      <c r="T2596" s="128"/>
      <c r="U2596" s="128"/>
      <c r="Z2596" s="161"/>
      <c r="AH2596" s="128"/>
      <c r="AI2596" s="162"/>
      <c r="AJ2596" s="162"/>
      <c r="AK2596" s="162"/>
      <c r="AL2596" s="162"/>
      <c r="AM2596" s="128"/>
      <c r="AN2596" s="128"/>
      <c r="AQ2596" s="128"/>
      <c r="AR2596" s="128"/>
      <c r="AS2596" s="128"/>
      <c r="AT2596" s="128"/>
      <c r="AU2596" s="128"/>
      <c r="AV2596" s="128"/>
    </row>
    <row r="2597" ht="16.5" customHeight="1">
      <c r="A2597" s="128"/>
      <c r="B2597" s="128"/>
      <c r="C2597" s="128"/>
      <c r="D2597" s="128"/>
      <c r="E2597" s="128"/>
      <c r="F2597" s="128"/>
      <c r="G2597" s="128"/>
      <c r="H2597" s="128"/>
      <c r="I2597" s="128"/>
      <c r="J2597" s="128"/>
      <c r="K2597" s="128"/>
      <c r="L2597" s="128"/>
      <c r="M2597" s="128"/>
      <c r="N2597" s="128"/>
      <c r="O2597" s="128"/>
      <c r="P2597" s="128"/>
      <c r="Q2597" s="128"/>
      <c r="R2597" s="128"/>
      <c r="S2597" s="128"/>
      <c r="T2597" s="128"/>
      <c r="U2597" s="128"/>
      <c r="Z2597" s="161"/>
      <c r="AH2597" s="128"/>
      <c r="AI2597" s="162"/>
      <c r="AJ2597" s="162"/>
      <c r="AK2597" s="162"/>
      <c r="AL2597" s="162"/>
      <c r="AM2597" s="128"/>
      <c r="AN2597" s="128"/>
      <c r="AQ2597" s="128"/>
      <c r="AR2597" s="128"/>
      <c r="AS2597" s="128"/>
      <c r="AT2597" s="128"/>
      <c r="AU2597" s="128"/>
      <c r="AV2597" s="128"/>
    </row>
    <row r="2598" ht="16.5" customHeight="1">
      <c r="A2598" s="128"/>
      <c r="B2598" s="128"/>
      <c r="C2598" s="128"/>
      <c r="D2598" s="128"/>
      <c r="E2598" s="128"/>
      <c r="F2598" s="128"/>
      <c r="G2598" s="128"/>
      <c r="H2598" s="128"/>
      <c r="I2598" s="128"/>
      <c r="J2598" s="128"/>
      <c r="K2598" s="128"/>
      <c r="L2598" s="128"/>
      <c r="M2598" s="128"/>
      <c r="N2598" s="128"/>
      <c r="O2598" s="128"/>
      <c r="P2598" s="128"/>
      <c r="Q2598" s="128"/>
      <c r="R2598" s="128"/>
      <c r="S2598" s="128"/>
      <c r="T2598" s="128"/>
      <c r="U2598" s="128"/>
      <c r="Z2598" s="161"/>
      <c r="AH2598" s="128"/>
      <c r="AI2598" s="162"/>
      <c r="AJ2598" s="162"/>
      <c r="AK2598" s="162"/>
      <c r="AL2598" s="162"/>
      <c r="AM2598" s="128"/>
      <c r="AN2598" s="128"/>
      <c r="AQ2598" s="128"/>
      <c r="AR2598" s="128"/>
      <c r="AS2598" s="128"/>
      <c r="AT2598" s="128"/>
      <c r="AU2598" s="128"/>
      <c r="AV2598" s="128"/>
    </row>
    <row r="2599" ht="16.5" customHeight="1">
      <c r="A2599" s="128"/>
      <c r="B2599" s="128"/>
      <c r="C2599" s="128"/>
      <c r="D2599" s="128"/>
      <c r="E2599" s="128"/>
      <c r="F2599" s="128"/>
      <c r="G2599" s="128"/>
      <c r="H2599" s="128"/>
      <c r="I2599" s="128"/>
      <c r="J2599" s="128"/>
      <c r="K2599" s="128"/>
      <c r="L2599" s="128"/>
      <c r="M2599" s="128"/>
      <c r="N2599" s="128"/>
      <c r="O2599" s="128"/>
      <c r="P2599" s="128"/>
      <c r="Q2599" s="128"/>
      <c r="R2599" s="128"/>
      <c r="S2599" s="128"/>
      <c r="T2599" s="128"/>
      <c r="U2599" s="128"/>
      <c r="Z2599" s="161"/>
      <c r="AH2599" s="128"/>
      <c r="AI2599" s="162"/>
      <c r="AJ2599" s="162"/>
      <c r="AK2599" s="162"/>
      <c r="AL2599" s="162"/>
      <c r="AM2599" s="128"/>
      <c r="AN2599" s="128"/>
      <c r="AQ2599" s="128"/>
      <c r="AR2599" s="128"/>
      <c r="AS2599" s="128"/>
      <c r="AT2599" s="128"/>
      <c r="AU2599" s="128"/>
      <c r="AV2599" s="128"/>
    </row>
    <row r="2600" ht="16.5" customHeight="1">
      <c r="A2600" s="128"/>
      <c r="B2600" s="128"/>
      <c r="C2600" s="128"/>
      <c r="D2600" s="128"/>
      <c r="E2600" s="128"/>
      <c r="F2600" s="128"/>
      <c r="G2600" s="128"/>
      <c r="H2600" s="128"/>
      <c r="I2600" s="128"/>
      <c r="J2600" s="128"/>
      <c r="K2600" s="128"/>
      <c r="L2600" s="128"/>
      <c r="M2600" s="128"/>
      <c r="N2600" s="128"/>
      <c r="O2600" s="128"/>
      <c r="P2600" s="128"/>
      <c r="Q2600" s="128"/>
      <c r="R2600" s="128"/>
      <c r="S2600" s="128"/>
      <c r="T2600" s="128"/>
      <c r="U2600" s="128"/>
      <c r="Z2600" s="161"/>
      <c r="AH2600" s="128"/>
      <c r="AI2600" s="162"/>
      <c r="AJ2600" s="162"/>
      <c r="AK2600" s="162"/>
      <c r="AL2600" s="162"/>
      <c r="AM2600" s="128"/>
      <c r="AN2600" s="128"/>
      <c r="AQ2600" s="128"/>
      <c r="AR2600" s="128"/>
      <c r="AS2600" s="128"/>
      <c r="AT2600" s="128"/>
      <c r="AU2600" s="128"/>
      <c r="AV2600" s="128"/>
    </row>
    <row r="2601" ht="16.5" customHeight="1">
      <c r="A2601" s="128"/>
      <c r="B2601" s="128"/>
      <c r="C2601" s="128"/>
      <c r="D2601" s="128"/>
      <c r="E2601" s="128"/>
      <c r="F2601" s="128"/>
      <c r="G2601" s="128"/>
      <c r="H2601" s="128"/>
      <c r="I2601" s="128"/>
      <c r="J2601" s="128"/>
      <c r="K2601" s="128"/>
      <c r="L2601" s="128"/>
      <c r="M2601" s="128"/>
      <c r="N2601" s="128"/>
      <c r="O2601" s="128"/>
      <c r="P2601" s="128"/>
      <c r="Q2601" s="128"/>
      <c r="R2601" s="128"/>
      <c r="S2601" s="128"/>
      <c r="T2601" s="128"/>
      <c r="U2601" s="128"/>
      <c r="Z2601" s="161"/>
      <c r="AH2601" s="128"/>
      <c r="AI2601" s="162"/>
      <c r="AJ2601" s="162"/>
      <c r="AK2601" s="162"/>
      <c r="AL2601" s="162"/>
      <c r="AM2601" s="128"/>
      <c r="AN2601" s="128"/>
      <c r="AQ2601" s="128"/>
      <c r="AR2601" s="128"/>
      <c r="AS2601" s="128"/>
      <c r="AT2601" s="128"/>
      <c r="AU2601" s="128"/>
      <c r="AV2601" s="128"/>
    </row>
    <row r="2602" ht="16.5" customHeight="1">
      <c r="A2602" s="128"/>
      <c r="B2602" s="128"/>
      <c r="C2602" s="128"/>
      <c r="D2602" s="128"/>
      <c r="E2602" s="128"/>
      <c r="F2602" s="128"/>
      <c r="G2602" s="128"/>
      <c r="H2602" s="128"/>
      <c r="I2602" s="128"/>
      <c r="J2602" s="128"/>
      <c r="K2602" s="128"/>
      <c r="L2602" s="128"/>
      <c r="M2602" s="128"/>
      <c r="N2602" s="128"/>
      <c r="O2602" s="128"/>
      <c r="P2602" s="128"/>
      <c r="Q2602" s="128"/>
      <c r="R2602" s="128"/>
      <c r="S2602" s="128"/>
      <c r="T2602" s="128"/>
      <c r="U2602" s="128"/>
      <c r="Z2602" s="161"/>
      <c r="AH2602" s="128"/>
      <c r="AI2602" s="162"/>
      <c r="AJ2602" s="162"/>
      <c r="AK2602" s="162"/>
      <c r="AL2602" s="162"/>
      <c r="AM2602" s="128"/>
      <c r="AN2602" s="128"/>
      <c r="AQ2602" s="128"/>
      <c r="AR2602" s="128"/>
      <c r="AS2602" s="128"/>
      <c r="AT2602" s="128"/>
      <c r="AU2602" s="128"/>
      <c r="AV2602" s="128"/>
    </row>
    <row r="2603" ht="16.5" customHeight="1">
      <c r="A2603" s="128"/>
      <c r="B2603" s="128"/>
      <c r="C2603" s="128"/>
      <c r="D2603" s="128"/>
      <c r="E2603" s="128"/>
      <c r="F2603" s="128"/>
      <c r="G2603" s="128"/>
      <c r="H2603" s="128"/>
      <c r="I2603" s="128"/>
      <c r="J2603" s="128"/>
      <c r="K2603" s="128"/>
      <c r="L2603" s="128"/>
      <c r="M2603" s="128"/>
      <c r="N2603" s="128"/>
      <c r="O2603" s="128"/>
      <c r="P2603" s="128"/>
      <c r="Q2603" s="128"/>
      <c r="R2603" s="128"/>
      <c r="S2603" s="128"/>
      <c r="T2603" s="128"/>
      <c r="U2603" s="128"/>
      <c r="Z2603" s="161"/>
      <c r="AH2603" s="128"/>
      <c r="AI2603" s="162"/>
      <c r="AJ2603" s="162"/>
      <c r="AK2603" s="162"/>
      <c r="AL2603" s="162"/>
      <c r="AM2603" s="128"/>
      <c r="AN2603" s="128"/>
      <c r="AQ2603" s="128"/>
      <c r="AR2603" s="128"/>
      <c r="AS2603" s="128"/>
      <c r="AT2603" s="128"/>
      <c r="AU2603" s="128"/>
      <c r="AV2603" s="128"/>
    </row>
    <row r="2604" ht="16.5" customHeight="1">
      <c r="A2604" s="128"/>
      <c r="B2604" s="128"/>
      <c r="C2604" s="128"/>
      <c r="D2604" s="128"/>
      <c r="E2604" s="128"/>
      <c r="F2604" s="128"/>
      <c r="G2604" s="128"/>
      <c r="H2604" s="128"/>
      <c r="I2604" s="128"/>
      <c r="J2604" s="128"/>
      <c r="K2604" s="128"/>
      <c r="L2604" s="128"/>
      <c r="M2604" s="128"/>
      <c r="N2604" s="128"/>
      <c r="O2604" s="128"/>
      <c r="P2604" s="128"/>
      <c r="Q2604" s="128"/>
      <c r="R2604" s="128"/>
      <c r="S2604" s="128"/>
      <c r="T2604" s="128"/>
      <c r="U2604" s="128"/>
      <c r="Z2604" s="161"/>
      <c r="AH2604" s="128"/>
      <c r="AI2604" s="162"/>
      <c r="AJ2604" s="162"/>
      <c r="AK2604" s="162"/>
      <c r="AL2604" s="162"/>
      <c r="AM2604" s="128"/>
      <c r="AN2604" s="128"/>
      <c r="AQ2604" s="128"/>
      <c r="AR2604" s="128"/>
      <c r="AS2604" s="128"/>
      <c r="AT2604" s="128"/>
      <c r="AU2604" s="128"/>
      <c r="AV2604" s="128"/>
    </row>
    <row r="2605" ht="16.5" customHeight="1">
      <c r="A2605" s="128"/>
      <c r="B2605" s="128"/>
      <c r="C2605" s="128"/>
      <c r="D2605" s="128"/>
      <c r="E2605" s="128"/>
      <c r="F2605" s="128"/>
      <c r="G2605" s="128"/>
      <c r="H2605" s="128"/>
      <c r="I2605" s="128"/>
      <c r="J2605" s="128"/>
      <c r="K2605" s="128"/>
      <c r="L2605" s="128"/>
      <c r="M2605" s="128"/>
      <c r="N2605" s="128"/>
      <c r="O2605" s="128"/>
      <c r="P2605" s="128"/>
      <c r="Q2605" s="128"/>
      <c r="R2605" s="128"/>
      <c r="S2605" s="128"/>
      <c r="T2605" s="128"/>
      <c r="U2605" s="128"/>
      <c r="Z2605" s="161"/>
      <c r="AH2605" s="128"/>
      <c r="AI2605" s="162"/>
      <c r="AJ2605" s="162"/>
      <c r="AK2605" s="162"/>
      <c r="AL2605" s="162"/>
      <c r="AM2605" s="128"/>
      <c r="AN2605" s="128"/>
      <c r="AQ2605" s="128"/>
      <c r="AR2605" s="128"/>
      <c r="AS2605" s="128"/>
      <c r="AT2605" s="128"/>
      <c r="AU2605" s="128"/>
      <c r="AV2605" s="128"/>
    </row>
    <row r="2606" ht="16.5" customHeight="1">
      <c r="A2606" s="128"/>
      <c r="B2606" s="128"/>
      <c r="C2606" s="128"/>
      <c r="D2606" s="128"/>
      <c r="E2606" s="128"/>
      <c r="F2606" s="128"/>
      <c r="G2606" s="128"/>
      <c r="H2606" s="128"/>
      <c r="I2606" s="128"/>
      <c r="J2606" s="128"/>
      <c r="K2606" s="128"/>
      <c r="L2606" s="128"/>
      <c r="M2606" s="128"/>
      <c r="N2606" s="128"/>
      <c r="O2606" s="128"/>
      <c r="P2606" s="128"/>
      <c r="Q2606" s="128"/>
      <c r="R2606" s="128"/>
      <c r="S2606" s="128"/>
      <c r="T2606" s="128"/>
      <c r="U2606" s="128"/>
      <c r="Z2606" s="161"/>
      <c r="AH2606" s="128"/>
      <c r="AI2606" s="162"/>
      <c r="AJ2606" s="162"/>
      <c r="AK2606" s="162"/>
      <c r="AL2606" s="162"/>
      <c r="AM2606" s="128"/>
      <c r="AN2606" s="128"/>
      <c r="AQ2606" s="128"/>
      <c r="AR2606" s="128"/>
      <c r="AS2606" s="128"/>
      <c r="AT2606" s="128"/>
      <c r="AU2606" s="128"/>
      <c r="AV2606" s="128"/>
    </row>
    <row r="2607" ht="16.5" customHeight="1">
      <c r="A2607" s="128"/>
      <c r="B2607" s="128"/>
      <c r="C2607" s="128"/>
      <c r="D2607" s="128"/>
      <c r="E2607" s="128"/>
      <c r="F2607" s="128"/>
      <c r="G2607" s="128"/>
      <c r="H2607" s="128"/>
      <c r="I2607" s="128"/>
      <c r="J2607" s="128"/>
      <c r="K2607" s="128"/>
      <c r="L2607" s="128"/>
      <c r="M2607" s="128"/>
      <c r="N2607" s="128"/>
      <c r="O2607" s="128"/>
      <c r="P2607" s="128"/>
      <c r="Q2607" s="128"/>
      <c r="R2607" s="128"/>
      <c r="S2607" s="128"/>
      <c r="T2607" s="128"/>
      <c r="U2607" s="128"/>
      <c r="Y2607" s="128"/>
      <c r="Z2607" s="161"/>
      <c r="AA2607" s="128"/>
      <c r="AH2607" s="128"/>
      <c r="AI2607" s="162"/>
      <c r="AJ2607" s="162"/>
      <c r="AK2607" s="162"/>
      <c r="AL2607" s="162"/>
      <c r="AM2607" s="128"/>
      <c r="AN2607" s="128"/>
      <c r="AQ2607" s="128"/>
      <c r="AR2607" s="128"/>
      <c r="AS2607" s="128"/>
      <c r="AT2607" s="128"/>
      <c r="AU2607" s="128"/>
      <c r="AV2607" s="128"/>
    </row>
    <row r="2608" ht="16.5" customHeight="1">
      <c r="A2608" s="128"/>
      <c r="B2608" s="128"/>
      <c r="C2608" s="128"/>
      <c r="D2608" s="128"/>
      <c r="E2608" s="128"/>
      <c r="F2608" s="128"/>
      <c r="G2608" s="128"/>
      <c r="H2608" s="128"/>
      <c r="I2608" s="128"/>
      <c r="J2608" s="128"/>
      <c r="K2608" s="128"/>
      <c r="L2608" s="128"/>
      <c r="M2608" s="128"/>
      <c r="N2608" s="128"/>
      <c r="O2608" s="128"/>
      <c r="P2608" s="128"/>
      <c r="Q2608" s="128"/>
      <c r="R2608" s="128"/>
      <c r="S2608" s="128"/>
      <c r="T2608" s="128"/>
      <c r="U2608" s="128"/>
      <c r="Y2608" s="128"/>
      <c r="Z2608" s="161"/>
      <c r="AA2608" s="128"/>
      <c r="AH2608" s="128"/>
      <c r="AI2608" s="162"/>
      <c r="AJ2608" s="162"/>
      <c r="AK2608" s="162"/>
      <c r="AL2608" s="162"/>
      <c r="AM2608" s="128"/>
      <c r="AN2608" s="128"/>
      <c r="AQ2608" s="128"/>
      <c r="AR2608" s="128"/>
      <c r="AS2608" s="128"/>
      <c r="AT2608" s="128"/>
      <c r="AU2608" s="128"/>
      <c r="AV2608" s="128"/>
    </row>
    <row r="2609" ht="16.5" customHeight="1">
      <c r="A2609" s="128"/>
      <c r="B2609" s="128"/>
      <c r="C2609" s="128"/>
      <c r="D2609" s="128"/>
      <c r="E2609" s="128"/>
      <c r="F2609" s="128"/>
      <c r="G2609" s="128"/>
      <c r="H2609" s="128"/>
      <c r="I2609" s="128"/>
      <c r="J2609" s="128"/>
      <c r="K2609" s="128"/>
      <c r="L2609" s="128"/>
      <c r="M2609" s="128"/>
      <c r="N2609" s="128"/>
      <c r="O2609" s="128"/>
      <c r="P2609" s="128"/>
      <c r="Q2609" s="128"/>
      <c r="R2609" s="128"/>
      <c r="S2609" s="128"/>
      <c r="T2609" s="128"/>
      <c r="U2609" s="128"/>
      <c r="Y2609" s="128"/>
      <c r="Z2609" s="161"/>
      <c r="AA2609" s="128"/>
      <c r="AH2609" s="128"/>
      <c r="AI2609" s="162"/>
      <c r="AJ2609" s="162"/>
      <c r="AK2609" s="162"/>
      <c r="AL2609" s="162"/>
      <c r="AM2609" s="128"/>
      <c r="AN2609" s="128"/>
      <c r="AQ2609" s="128"/>
      <c r="AR2609" s="128"/>
      <c r="AS2609" s="128"/>
      <c r="AT2609" s="128"/>
      <c r="AU2609" s="128"/>
      <c r="AV2609" s="128"/>
    </row>
    <row r="2610" ht="16.5" customHeight="1">
      <c r="A2610" s="128"/>
      <c r="B2610" s="128"/>
      <c r="C2610" s="128"/>
      <c r="D2610" s="128"/>
      <c r="E2610" s="128"/>
      <c r="F2610" s="128"/>
      <c r="G2610" s="128"/>
      <c r="H2610" s="128"/>
      <c r="I2610" s="128"/>
      <c r="J2610" s="128"/>
      <c r="K2610" s="128"/>
      <c r="L2610" s="128"/>
      <c r="M2610" s="128"/>
      <c r="N2610" s="128"/>
      <c r="O2610" s="128"/>
      <c r="P2610" s="128"/>
      <c r="Q2610" s="128"/>
      <c r="R2610" s="128"/>
      <c r="S2610" s="128"/>
      <c r="T2610" s="128"/>
      <c r="U2610" s="128"/>
      <c r="Y2610" s="128"/>
      <c r="Z2610" s="161"/>
      <c r="AA2610" s="128"/>
      <c r="AH2610" s="128"/>
      <c r="AI2610" s="162"/>
      <c r="AJ2610" s="162"/>
      <c r="AK2610" s="162"/>
      <c r="AL2610" s="162"/>
      <c r="AM2610" s="128"/>
      <c r="AN2610" s="128"/>
      <c r="AQ2610" s="128"/>
      <c r="AR2610" s="128"/>
      <c r="AS2610" s="128"/>
      <c r="AT2610" s="128"/>
      <c r="AU2610" s="128"/>
      <c r="AV2610" s="128"/>
    </row>
    <row r="2611" ht="16.5" customHeight="1">
      <c r="A2611" s="128"/>
      <c r="B2611" s="128"/>
      <c r="C2611" s="128"/>
      <c r="D2611" s="128"/>
      <c r="E2611" s="128"/>
      <c r="F2611" s="128"/>
      <c r="G2611" s="128"/>
      <c r="H2611" s="128"/>
      <c r="I2611" s="128"/>
      <c r="J2611" s="128"/>
      <c r="K2611" s="128"/>
      <c r="L2611" s="128"/>
      <c r="M2611" s="128"/>
      <c r="N2611" s="128"/>
      <c r="O2611" s="128"/>
      <c r="P2611" s="128"/>
      <c r="Q2611" s="128"/>
      <c r="R2611" s="128"/>
      <c r="S2611" s="128"/>
      <c r="T2611" s="128"/>
      <c r="U2611" s="128"/>
      <c r="Y2611" s="128"/>
      <c r="Z2611" s="161"/>
      <c r="AA2611" s="128"/>
      <c r="AH2611" s="128"/>
      <c r="AI2611" s="162"/>
      <c r="AJ2611" s="162"/>
      <c r="AK2611" s="162"/>
      <c r="AL2611" s="162"/>
      <c r="AM2611" s="128"/>
      <c r="AN2611" s="128"/>
      <c r="AQ2611" s="128"/>
      <c r="AR2611" s="128"/>
      <c r="AS2611" s="128"/>
      <c r="AT2611" s="128"/>
      <c r="AU2611" s="128"/>
      <c r="AV2611" s="128"/>
    </row>
    <row r="2612" ht="16.5" customHeight="1">
      <c r="A2612" s="128"/>
      <c r="B2612" s="128"/>
      <c r="C2612" s="128"/>
      <c r="D2612" s="128"/>
      <c r="E2612" s="128"/>
      <c r="F2612" s="128"/>
      <c r="G2612" s="128"/>
      <c r="H2612" s="128"/>
      <c r="I2612" s="128"/>
      <c r="J2612" s="128"/>
      <c r="K2612" s="128"/>
      <c r="L2612" s="128"/>
      <c r="M2612" s="128"/>
      <c r="N2612" s="128"/>
      <c r="O2612" s="128"/>
      <c r="P2612" s="128"/>
      <c r="Q2612" s="128"/>
      <c r="R2612" s="128"/>
      <c r="S2612" s="128"/>
      <c r="T2612" s="128"/>
      <c r="U2612" s="128"/>
      <c r="Y2612" s="128"/>
      <c r="Z2612" s="161"/>
      <c r="AA2612" s="128"/>
      <c r="AH2612" s="128"/>
      <c r="AI2612" s="162"/>
      <c r="AJ2612" s="162"/>
      <c r="AK2612" s="162"/>
      <c r="AL2612" s="162"/>
      <c r="AM2612" s="128"/>
      <c r="AN2612" s="128"/>
      <c r="AQ2612" s="128"/>
      <c r="AR2612" s="128"/>
      <c r="AS2612" s="128"/>
      <c r="AT2612" s="128"/>
      <c r="AU2612" s="128"/>
      <c r="AV2612" s="128"/>
    </row>
    <row r="2613" ht="16.5" customHeight="1">
      <c r="A2613" s="128"/>
      <c r="B2613" s="128"/>
      <c r="C2613" s="128"/>
      <c r="D2613" s="128"/>
      <c r="E2613" s="128"/>
      <c r="F2613" s="128"/>
      <c r="G2613" s="128"/>
      <c r="H2613" s="128"/>
      <c r="I2613" s="128"/>
      <c r="J2613" s="128"/>
      <c r="K2613" s="128"/>
      <c r="L2613" s="128"/>
      <c r="M2613" s="128"/>
      <c r="N2613" s="128"/>
      <c r="O2613" s="128"/>
      <c r="P2613" s="128"/>
      <c r="Q2613" s="128"/>
      <c r="R2613" s="128"/>
      <c r="S2613" s="128"/>
      <c r="T2613" s="128"/>
      <c r="U2613" s="128"/>
      <c r="Y2613" s="128"/>
      <c r="Z2613" s="161"/>
      <c r="AA2613" s="128"/>
      <c r="AH2613" s="128"/>
      <c r="AI2613" s="162"/>
      <c r="AJ2613" s="162"/>
      <c r="AK2613" s="162"/>
      <c r="AL2613" s="162"/>
      <c r="AM2613" s="128"/>
      <c r="AN2613" s="128"/>
      <c r="AQ2613" s="128"/>
      <c r="AR2613" s="128"/>
      <c r="AS2613" s="128"/>
      <c r="AT2613" s="128"/>
      <c r="AU2613" s="128"/>
      <c r="AV2613" s="128"/>
    </row>
    <row r="2614" ht="16.5" customHeight="1">
      <c r="A2614" s="128"/>
      <c r="B2614" s="128"/>
      <c r="C2614" s="128"/>
      <c r="D2614" s="128"/>
      <c r="E2614" s="128"/>
      <c r="F2614" s="128"/>
      <c r="G2614" s="128"/>
      <c r="H2614" s="128"/>
      <c r="I2614" s="128"/>
      <c r="J2614" s="128"/>
      <c r="K2614" s="128"/>
      <c r="L2614" s="128"/>
      <c r="M2614" s="128"/>
      <c r="N2614" s="128"/>
      <c r="O2614" s="128"/>
      <c r="P2614" s="128"/>
      <c r="Q2614" s="128"/>
      <c r="R2614" s="128"/>
      <c r="S2614" s="128"/>
      <c r="T2614" s="128"/>
      <c r="U2614" s="128"/>
      <c r="Y2614" s="128"/>
      <c r="Z2614" s="161"/>
      <c r="AA2614" s="128"/>
      <c r="AH2614" s="128"/>
      <c r="AI2614" s="162"/>
      <c r="AJ2614" s="162"/>
      <c r="AK2614" s="162"/>
      <c r="AL2614" s="162"/>
      <c r="AM2614" s="128"/>
      <c r="AN2614" s="128"/>
      <c r="AQ2614" s="128"/>
      <c r="AR2614" s="128"/>
      <c r="AS2614" s="128"/>
      <c r="AT2614" s="128"/>
      <c r="AU2614" s="128"/>
      <c r="AV2614" s="128"/>
    </row>
    <row r="2615" ht="16.5" customHeight="1">
      <c r="A2615" s="128"/>
      <c r="B2615" s="128"/>
      <c r="C2615" s="128"/>
      <c r="D2615" s="128"/>
      <c r="E2615" s="128"/>
      <c r="F2615" s="128"/>
      <c r="G2615" s="128"/>
      <c r="H2615" s="128"/>
      <c r="I2615" s="128"/>
      <c r="J2615" s="128"/>
      <c r="K2615" s="128"/>
      <c r="L2615" s="128"/>
      <c r="M2615" s="128"/>
      <c r="N2615" s="128"/>
      <c r="O2615" s="128"/>
      <c r="P2615" s="128"/>
      <c r="Q2615" s="128"/>
      <c r="R2615" s="128"/>
      <c r="S2615" s="128"/>
      <c r="T2615" s="128"/>
      <c r="U2615" s="128"/>
      <c r="Y2615" s="128"/>
      <c r="Z2615" s="161"/>
      <c r="AA2615" s="128"/>
      <c r="AH2615" s="128"/>
      <c r="AI2615" s="162"/>
      <c r="AJ2615" s="162"/>
      <c r="AK2615" s="162"/>
      <c r="AL2615" s="162"/>
      <c r="AM2615" s="128"/>
      <c r="AN2615" s="128"/>
      <c r="AQ2615" s="128"/>
      <c r="AR2615" s="128"/>
      <c r="AS2615" s="128"/>
      <c r="AT2615" s="128"/>
      <c r="AU2615" s="128"/>
      <c r="AV2615" s="128"/>
    </row>
    <row r="2616" ht="16.5" customHeight="1">
      <c r="A2616" s="128"/>
      <c r="B2616" s="128"/>
      <c r="C2616" s="128"/>
      <c r="D2616" s="128"/>
      <c r="E2616" s="128"/>
      <c r="F2616" s="128"/>
      <c r="G2616" s="128"/>
      <c r="H2616" s="128"/>
      <c r="I2616" s="128"/>
      <c r="J2616" s="128"/>
      <c r="K2616" s="128"/>
      <c r="L2616" s="128"/>
      <c r="M2616" s="128"/>
      <c r="N2616" s="128"/>
      <c r="O2616" s="128"/>
      <c r="P2616" s="128"/>
      <c r="Q2616" s="128"/>
      <c r="R2616" s="128"/>
      <c r="S2616" s="128"/>
      <c r="T2616" s="128"/>
      <c r="U2616" s="128"/>
      <c r="Y2616" s="128"/>
      <c r="Z2616" s="161"/>
      <c r="AA2616" s="128"/>
      <c r="AH2616" s="128"/>
      <c r="AI2616" s="162"/>
      <c r="AJ2616" s="162"/>
      <c r="AK2616" s="162"/>
      <c r="AL2616" s="162"/>
      <c r="AM2616" s="128"/>
      <c r="AN2616" s="128"/>
      <c r="AQ2616" s="128"/>
      <c r="AR2616" s="128"/>
      <c r="AS2616" s="128"/>
      <c r="AT2616" s="128"/>
      <c r="AU2616" s="128"/>
      <c r="AV2616" s="128"/>
    </row>
    <row r="2617" ht="16.5" customHeight="1">
      <c r="A2617" s="128"/>
      <c r="B2617" s="128"/>
      <c r="C2617" s="128"/>
      <c r="D2617" s="128"/>
      <c r="E2617" s="128"/>
      <c r="F2617" s="128"/>
      <c r="G2617" s="128"/>
      <c r="H2617" s="128"/>
      <c r="I2617" s="128"/>
      <c r="J2617" s="128"/>
      <c r="K2617" s="128"/>
      <c r="L2617" s="128"/>
      <c r="M2617" s="128"/>
      <c r="N2617" s="128"/>
      <c r="O2617" s="128"/>
      <c r="P2617" s="128"/>
      <c r="Q2617" s="128"/>
      <c r="R2617" s="128"/>
      <c r="S2617" s="128"/>
      <c r="T2617" s="128"/>
      <c r="U2617" s="128"/>
      <c r="Y2617" s="128"/>
      <c r="Z2617" s="161"/>
      <c r="AA2617" s="128"/>
      <c r="AH2617" s="128"/>
      <c r="AI2617" s="162"/>
      <c r="AJ2617" s="162"/>
      <c r="AK2617" s="162"/>
      <c r="AL2617" s="162"/>
      <c r="AM2617" s="128"/>
      <c r="AN2617" s="128"/>
      <c r="AQ2617" s="128"/>
      <c r="AR2617" s="128"/>
      <c r="AS2617" s="128"/>
      <c r="AT2617" s="128"/>
      <c r="AU2617" s="128"/>
      <c r="AV2617" s="128"/>
    </row>
    <row r="2618" ht="16.5" customHeight="1">
      <c r="A2618" s="128"/>
      <c r="B2618" s="128"/>
      <c r="C2618" s="128"/>
      <c r="D2618" s="128"/>
      <c r="E2618" s="128"/>
      <c r="F2618" s="128"/>
      <c r="G2618" s="128"/>
      <c r="H2618" s="128"/>
      <c r="I2618" s="128"/>
      <c r="J2618" s="128"/>
      <c r="K2618" s="128"/>
      <c r="L2618" s="128"/>
      <c r="M2618" s="128"/>
      <c r="N2618" s="128"/>
      <c r="O2618" s="128"/>
      <c r="P2618" s="128"/>
      <c r="Q2618" s="128"/>
      <c r="R2618" s="128"/>
      <c r="S2618" s="128"/>
      <c r="T2618" s="128"/>
      <c r="U2618" s="128"/>
      <c r="Y2618" s="128"/>
      <c r="Z2618" s="161"/>
      <c r="AA2618" s="128"/>
      <c r="AH2618" s="128"/>
      <c r="AI2618" s="162"/>
      <c r="AJ2618" s="162"/>
      <c r="AK2618" s="162"/>
      <c r="AL2618" s="162"/>
      <c r="AM2618" s="128"/>
      <c r="AN2618" s="128"/>
      <c r="AQ2618" s="128"/>
      <c r="AR2618" s="128"/>
      <c r="AS2618" s="128"/>
      <c r="AT2618" s="128"/>
      <c r="AU2618" s="128"/>
      <c r="AV2618" s="128"/>
    </row>
    <row r="2619" ht="16.5" customHeight="1">
      <c r="A2619" s="128"/>
      <c r="B2619" s="128"/>
      <c r="C2619" s="128"/>
      <c r="D2619" s="128"/>
      <c r="E2619" s="128"/>
      <c r="F2619" s="128"/>
      <c r="G2619" s="128"/>
      <c r="H2619" s="128"/>
      <c r="I2619" s="128"/>
      <c r="J2619" s="128"/>
      <c r="K2619" s="128"/>
      <c r="L2619" s="128"/>
      <c r="M2619" s="128"/>
      <c r="N2619" s="128"/>
      <c r="O2619" s="128"/>
      <c r="P2619" s="128"/>
      <c r="Q2619" s="128"/>
      <c r="R2619" s="128"/>
      <c r="S2619" s="128"/>
      <c r="T2619" s="128"/>
      <c r="U2619" s="128"/>
      <c r="Y2619" s="128"/>
      <c r="Z2619" s="161"/>
      <c r="AA2619" s="128"/>
      <c r="AH2619" s="128"/>
      <c r="AI2619" s="162"/>
      <c r="AJ2619" s="162"/>
      <c r="AK2619" s="162"/>
      <c r="AL2619" s="162"/>
      <c r="AM2619" s="128"/>
      <c r="AN2619" s="128"/>
      <c r="AQ2619" s="128"/>
      <c r="AR2619" s="128"/>
      <c r="AS2619" s="128"/>
      <c r="AT2619" s="128"/>
      <c r="AU2619" s="128"/>
      <c r="AV2619" s="128"/>
    </row>
    <row r="2620" ht="16.5" customHeight="1">
      <c r="A2620" s="128"/>
      <c r="B2620" s="128"/>
      <c r="C2620" s="128"/>
      <c r="D2620" s="128"/>
      <c r="E2620" s="128"/>
      <c r="F2620" s="128"/>
      <c r="G2620" s="128"/>
      <c r="H2620" s="128"/>
      <c r="I2620" s="128"/>
      <c r="J2620" s="128"/>
      <c r="K2620" s="128"/>
      <c r="L2620" s="128"/>
      <c r="M2620" s="128"/>
      <c r="N2620" s="128"/>
      <c r="O2620" s="128"/>
      <c r="P2620" s="128"/>
      <c r="Q2620" s="128"/>
      <c r="R2620" s="128"/>
      <c r="S2620" s="128"/>
      <c r="T2620" s="128"/>
      <c r="U2620" s="128"/>
      <c r="Y2620" s="128"/>
      <c r="Z2620" s="161"/>
      <c r="AA2620" s="128"/>
      <c r="AH2620" s="128"/>
      <c r="AI2620" s="162"/>
      <c r="AJ2620" s="162"/>
      <c r="AK2620" s="162"/>
      <c r="AL2620" s="162"/>
      <c r="AM2620" s="128"/>
      <c r="AN2620" s="128"/>
      <c r="AQ2620" s="128"/>
      <c r="AR2620" s="128"/>
      <c r="AS2620" s="128"/>
      <c r="AT2620" s="128"/>
      <c r="AU2620" s="128"/>
      <c r="AV2620" s="128"/>
    </row>
    <row r="2621" ht="16.5" customHeight="1">
      <c r="A2621" s="128"/>
      <c r="B2621" s="128"/>
      <c r="C2621" s="128"/>
      <c r="D2621" s="128"/>
      <c r="E2621" s="128"/>
      <c r="F2621" s="128"/>
      <c r="G2621" s="128"/>
      <c r="H2621" s="128"/>
      <c r="I2621" s="128"/>
      <c r="J2621" s="128"/>
      <c r="K2621" s="128"/>
      <c r="L2621" s="128"/>
      <c r="M2621" s="128"/>
      <c r="N2621" s="128"/>
      <c r="O2621" s="128"/>
      <c r="P2621" s="128"/>
      <c r="Q2621" s="128"/>
      <c r="R2621" s="128"/>
      <c r="S2621" s="128"/>
      <c r="T2621" s="128"/>
      <c r="U2621" s="128"/>
      <c r="Y2621" s="128"/>
      <c r="Z2621" s="161"/>
      <c r="AA2621" s="128"/>
      <c r="AH2621" s="128"/>
      <c r="AI2621" s="162"/>
      <c r="AJ2621" s="162"/>
      <c r="AK2621" s="162"/>
      <c r="AL2621" s="162"/>
      <c r="AM2621" s="128"/>
      <c r="AN2621" s="128"/>
      <c r="AQ2621" s="128"/>
      <c r="AR2621" s="128"/>
      <c r="AS2621" s="128"/>
      <c r="AT2621" s="128"/>
      <c r="AU2621" s="128"/>
      <c r="AV2621" s="128"/>
    </row>
    <row r="2622" ht="16.5" customHeight="1">
      <c r="A2622" s="128"/>
      <c r="B2622" s="128"/>
      <c r="C2622" s="128"/>
      <c r="D2622" s="128"/>
      <c r="E2622" s="128"/>
      <c r="F2622" s="128"/>
      <c r="G2622" s="128"/>
      <c r="H2622" s="128"/>
      <c r="I2622" s="128"/>
      <c r="J2622" s="128"/>
      <c r="K2622" s="128"/>
      <c r="L2622" s="128"/>
      <c r="M2622" s="128"/>
      <c r="N2622" s="128"/>
      <c r="O2622" s="128"/>
      <c r="P2622" s="128"/>
      <c r="Q2622" s="128"/>
      <c r="R2622" s="128"/>
      <c r="S2622" s="128"/>
      <c r="T2622" s="128"/>
      <c r="U2622" s="128"/>
      <c r="Y2622" s="128"/>
      <c r="Z2622" s="161"/>
      <c r="AA2622" s="128"/>
      <c r="AH2622" s="128"/>
      <c r="AI2622" s="162"/>
      <c r="AJ2622" s="162"/>
      <c r="AK2622" s="162"/>
      <c r="AL2622" s="162"/>
      <c r="AM2622" s="128"/>
      <c r="AN2622" s="128"/>
      <c r="AQ2622" s="128"/>
      <c r="AR2622" s="128"/>
      <c r="AS2622" s="128"/>
      <c r="AT2622" s="128"/>
      <c r="AU2622" s="128"/>
      <c r="AV2622" s="128"/>
    </row>
    <row r="2623" ht="16.5" customHeight="1">
      <c r="A2623" s="128"/>
      <c r="B2623" s="128"/>
      <c r="C2623" s="128"/>
      <c r="D2623" s="128"/>
      <c r="E2623" s="128"/>
      <c r="F2623" s="128"/>
      <c r="G2623" s="128"/>
      <c r="H2623" s="128"/>
      <c r="I2623" s="128"/>
      <c r="J2623" s="128"/>
      <c r="K2623" s="128"/>
      <c r="L2623" s="128"/>
      <c r="M2623" s="128"/>
      <c r="N2623" s="128"/>
      <c r="O2623" s="128"/>
      <c r="P2623" s="128"/>
      <c r="Q2623" s="128"/>
      <c r="R2623" s="128"/>
      <c r="S2623" s="128"/>
      <c r="T2623" s="128"/>
      <c r="U2623" s="128"/>
      <c r="Y2623" s="128"/>
      <c r="Z2623" s="161"/>
      <c r="AA2623" s="128"/>
      <c r="AH2623" s="128"/>
      <c r="AI2623" s="162"/>
      <c r="AJ2623" s="162"/>
      <c r="AK2623" s="162"/>
      <c r="AL2623" s="162"/>
      <c r="AM2623" s="128"/>
      <c r="AN2623" s="128"/>
      <c r="AQ2623" s="128"/>
      <c r="AR2623" s="128"/>
      <c r="AS2623" s="128"/>
      <c r="AT2623" s="128"/>
      <c r="AU2623" s="128"/>
      <c r="AV2623" s="128"/>
    </row>
    <row r="2624" ht="16.5" customHeight="1">
      <c r="A2624" s="128"/>
      <c r="B2624" s="128"/>
      <c r="C2624" s="128"/>
      <c r="D2624" s="128"/>
      <c r="E2624" s="128"/>
      <c r="F2624" s="128"/>
      <c r="G2624" s="128"/>
      <c r="H2624" s="128"/>
      <c r="I2624" s="128"/>
      <c r="J2624" s="128"/>
      <c r="K2624" s="128"/>
      <c r="L2624" s="128"/>
      <c r="M2624" s="128"/>
      <c r="N2624" s="128"/>
      <c r="O2624" s="128"/>
      <c r="P2624" s="128"/>
      <c r="Q2624" s="128"/>
      <c r="R2624" s="128"/>
      <c r="S2624" s="128"/>
      <c r="T2624" s="128"/>
      <c r="U2624" s="128"/>
      <c r="Y2624" s="128"/>
      <c r="Z2624" s="161"/>
      <c r="AA2624" s="128"/>
      <c r="AH2624" s="128"/>
      <c r="AI2624" s="162"/>
      <c r="AJ2624" s="162"/>
      <c r="AK2624" s="162"/>
      <c r="AL2624" s="162"/>
      <c r="AM2624" s="128"/>
      <c r="AN2624" s="128"/>
      <c r="AQ2624" s="128"/>
      <c r="AR2624" s="128"/>
      <c r="AS2624" s="128"/>
      <c r="AT2624" s="128"/>
      <c r="AU2624" s="128"/>
      <c r="AV2624" s="128"/>
    </row>
    <row r="2625" ht="16.5" customHeight="1">
      <c r="A2625" s="128"/>
      <c r="B2625" s="128"/>
      <c r="C2625" s="128"/>
      <c r="D2625" s="128"/>
      <c r="E2625" s="128"/>
      <c r="F2625" s="128"/>
      <c r="G2625" s="128"/>
      <c r="H2625" s="128"/>
      <c r="I2625" s="128"/>
      <c r="J2625" s="128"/>
      <c r="K2625" s="128"/>
      <c r="L2625" s="128"/>
      <c r="M2625" s="128"/>
      <c r="N2625" s="128"/>
      <c r="O2625" s="128"/>
      <c r="P2625" s="128"/>
      <c r="Q2625" s="128"/>
      <c r="R2625" s="128"/>
      <c r="S2625" s="128"/>
      <c r="T2625" s="128"/>
      <c r="U2625" s="128"/>
      <c r="Y2625" s="128"/>
      <c r="Z2625" s="161"/>
      <c r="AA2625" s="128"/>
      <c r="AH2625" s="128"/>
      <c r="AI2625" s="162"/>
      <c r="AJ2625" s="162"/>
      <c r="AK2625" s="162"/>
      <c r="AL2625" s="162"/>
      <c r="AM2625" s="128"/>
      <c r="AN2625" s="128"/>
      <c r="AQ2625" s="128"/>
      <c r="AR2625" s="128"/>
      <c r="AS2625" s="128"/>
      <c r="AT2625" s="128"/>
      <c r="AU2625" s="128"/>
      <c r="AV2625" s="128"/>
    </row>
    <row r="2626" ht="16.5" customHeight="1">
      <c r="A2626" s="128"/>
      <c r="B2626" s="128"/>
      <c r="C2626" s="128"/>
      <c r="D2626" s="128"/>
      <c r="E2626" s="128"/>
      <c r="F2626" s="128"/>
      <c r="G2626" s="128"/>
      <c r="H2626" s="128"/>
      <c r="I2626" s="128"/>
      <c r="J2626" s="128"/>
      <c r="K2626" s="128"/>
      <c r="L2626" s="128"/>
      <c r="M2626" s="128"/>
      <c r="N2626" s="128"/>
      <c r="O2626" s="128"/>
      <c r="P2626" s="128"/>
      <c r="Q2626" s="128"/>
      <c r="R2626" s="128"/>
      <c r="S2626" s="128"/>
      <c r="T2626" s="128"/>
      <c r="U2626" s="128"/>
      <c r="Y2626" s="128"/>
      <c r="Z2626" s="161"/>
      <c r="AA2626" s="128"/>
      <c r="AH2626" s="128"/>
      <c r="AI2626" s="162"/>
      <c r="AJ2626" s="162"/>
      <c r="AK2626" s="162"/>
      <c r="AL2626" s="162"/>
      <c r="AM2626" s="128"/>
      <c r="AN2626" s="128"/>
      <c r="AQ2626" s="128"/>
      <c r="AR2626" s="128"/>
      <c r="AS2626" s="128"/>
      <c r="AT2626" s="128"/>
      <c r="AU2626" s="128"/>
      <c r="AV2626" s="128"/>
    </row>
    <row r="2627" ht="16.5" customHeight="1">
      <c r="A2627" s="128"/>
      <c r="B2627" s="128"/>
      <c r="C2627" s="128"/>
      <c r="D2627" s="128"/>
      <c r="E2627" s="128"/>
      <c r="F2627" s="128"/>
      <c r="G2627" s="128"/>
      <c r="H2627" s="128"/>
      <c r="I2627" s="128"/>
      <c r="J2627" s="128"/>
      <c r="K2627" s="128"/>
      <c r="L2627" s="128"/>
      <c r="M2627" s="128"/>
      <c r="N2627" s="128"/>
      <c r="O2627" s="128"/>
      <c r="P2627" s="128"/>
      <c r="Q2627" s="128"/>
      <c r="R2627" s="128"/>
      <c r="S2627" s="128"/>
      <c r="T2627" s="128"/>
      <c r="U2627" s="128"/>
      <c r="Y2627" s="128"/>
      <c r="Z2627" s="161"/>
      <c r="AA2627" s="128"/>
      <c r="AH2627" s="128"/>
      <c r="AI2627" s="162"/>
      <c r="AJ2627" s="162"/>
      <c r="AK2627" s="162"/>
      <c r="AL2627" s="162"/>
      <c r="AM2627" s="128"/>
      <c r="AN2627" s="128"/>
      <c r="AQ2627" s="128"/>
      <c r="AR2627" s="128"/>
      <c r="AS2627" s="128"/>
      <c r="AT2627" s="128"/>
      <c r="AU2627" s="128"/>
      <c r="AV2627" s="128"/>
    </row>
    <row r="2628" ht="16.5" customHeight="1">
      <c r="A2628" s="128"/>
      <c r="B2628" s="128"/>
      <c r="C2628" s="128"/>
      <c r="D2628" s="128"/>
      <c r="E2628" s="128"/>
      <c r="F2628" s="128"/>
      <c r="G2628" s="128"/>
      <c r="H2628" s="128"/>
      <c r="I2628" s="128"/>
      <c r="J2628" s="128"/>
      <c r="K2628" s="128"/>
      <c r="L2628" s="128"/>
      <c r="M2628" s="128"/>
      <c r="N2628" s="128"/>
      <c r="O2628" s="128"/>
      <c r="P2628" s="128"/>
      <c r="Q2628" s="128"/>
      <c r="R2628" s="128"/>
      <c r="S2628" s="128"/>
      <c r="T2628" s="128"/>
      <c r="U2628" s="128"/>
      <c r="Y2628" s="128"/>
      <c r="Z2628" s="161"/>
      <c r="AA2628" s="128"/>
      <c r="AH2628" s="128"/>
      <c r="AI2628" s="162"/>
      <c r="AJ2628" s="162"/>
      <c r="AK2628" s="162"/>
      <c r="AL2628" s="162"/>
      <c r="AM2628" s="128"/>
      <c r="AN2628" s="128"/>
      <c r="AQ2628" s="128"/>
      <c r="AR2628" s="128"/>
      <c r="AS2628" s="128"/>
      <c r="AT2628" s="128"/>
      <c r="AU2628" s="128"/>
      <c r="AV2628" s="128"/>
    </row>
    <row r="2629" ht="16.5" customHeight="1">
      <c r="A2629" s="128"/>
      <c r="B2629" s="128"/>
      <c r="C2629" s="128"/>
      <c r="D2629" s="128"/>
      <c r="E2629" s="128"/>
      <c r="F2629" s="128"/>
      <c r="G2629" s="128"/>
      <c r="H2629" s="128"/>
      <c r="I2629" s="128"/>
      <c r="J2629" s="128"/>
      <c r="K2629" s="128"/>
      <c r="L2629" s="128"/>
      <c r="M2629" s="128"/>
      <c r="N2629" s="128"/>
      <c r="O2629" s="128"/>
      <c r="P2629" s="128"/>
      <c r="Q2629" s="128"/>
      <c r="R2629" s="128"/>
      <c r="S2629" s="128"/>
      <c r="T2629" s="128"/>
      <c r="U2629" s="128"/>
      <c r="Y2629" s="128"/>
      <c r="Z2629" s="161"/>
      <c r="AA2629" s="128"/>
      <c r="AH2629" s="128"/>
      <c r="AI2629" s="162"/>
      <c r="AJ2629" s="162"/>
      <c r="AK2629" s="162"/>
      <c r="AL2629" s="162"/>
      <c r="AM2629" s="128"/>
      <c r="AN2629" s="128"/>
      <c r="AQ2629" s="128"/>
      <c r="AR2629" s="128"/>
      <c r="AS2629" s="128"/>
      <c r="AT2629" s="128"/>
      <c r="AU2629" s="128"/>
      <c r="AV2629" s="128"/>
    </row>
    <row r="2630" ht="16.5" customHeight="1">
      <c r="A2630" s="128"/>
      <c r="B2630" s="128"/>
      <c r="C2630" s="128"/>
      <c r="D2630" s="128"/>
      <c r="E2630" s="128"/>
      <c r="F2630" s="128"/>
      <c r="G2630" s="128"/>
      <c r="H2630" s="128"/>
      <c r="I2630" s="128"/>
      <c r="J2630" s="128"/>
      <c r="K2630" s="128"/>
      <c r="L2630" s="128"/>
      <c r="M2630" s="128"/>
      <c r="N2630" s="128"/>
      <c r="O2630" s="128"/>
      <c r="P2630" s="128"/>
      <c r="Q2630" s="128"/>
      <c r="R2630" s="128"/>
      <c r="S2630" s="128"/>
      <c r="T2630" s="128"/>
      <c r="U2630" s="128"/>
      <c r="Y2630" s="128"/>
      <c r="Z2630" s="161"/>
      <c r="AA2630" s="128"/>
      <c r="AH2630" s="128"/>
      <c r="AI2630" s="162"/>
      <c r="AJ2630" s="162"/>
      <c r="AK2630" s="162"/>
      <c r="AL2630" s="162"/>
      <c r="AM2630" s="128"/>
      <c r="AN2630" s="128"/>
      <c r="AQ2630" s="128"/>
      <c r="AR2630" s="128"/>
      <c r="AS2630" s="128"/>
      <c r="AT2630" s="128"/>
      <c r="AU2630" s="128"/>
      <c r="AV2630" s="128"/>
    </row>
    <row r="2631" ht="16.5" customHeight="1">
      <c r="A2631" s="128"/>
      <c r="B2631" s="128"/>
      <c r="C2631" s="128"/>
      <c r="D2631" s="128"/>
      <c r="E2631" s="128"/>
      <c r="F2631" s="128"/>
      <c r="G2631" s="128"/>
      <c r="H2631" s="128"/>
      <c r="I2631" s="128"/>
      <c r="J2631" s="128"/>
      <c r="K2631" s="128"/>
      <c r="L2631" s="128"/>
      <c r="M2631" s="128"/>
      <c r="N2631" s="128"/>
      <c r="O2631" s="128"/>
      <c r="P2631" s="128"/>
      <c r="Q2631" s="128"/>
      <c r="R2631" s="128"/>
      <c r="S2631" s="128"/>
      <c r="T2631" s="128"/>
      <c r="U2631" s="128"/>
      <c r="Y2631" s="128"/>
      <c r="Z2631" s="161"/>
      <c r="AA2631" s="128"/>
      <c r="AH2631" s="128"/>
      <c r="AI2631" s="162"/>
      <c r="AJ2631" s="162"/>
      <c r="AK2631" s="162"/>
      <c r="AL2631" s="162"/>
      <c r="AM2631" s="128"/>
      <c r="AN2631" s="128"/>
      <c r="AQ2631" s="128"/>
      <c r="AR2631" s="128"/>
      <c r="AS2631" s="128"/>
      <c r="AT2631" s="128"/>
      <c r="AU2631" s="128"/>
      <c r="AV2631" s="128"/>
    </row>
    <row r="2632" ht="16.5" customHeight="1">
      <c r="A2632" s="128"/>
      <c r="B2632" s="128"/>
      <c r="C2632" s="128"/>
      <c r="D2632" s="128"/>
      <c r="E2632" s="128"/>
      <c r="F2632" s="128"/>
      <c r="G2632" s="128"/>
      <c r="H2632" s="128"/>
      <c r="I2632" s="128"/>
      <c r="J2632" s="128"/>
      <c r="K2632" s="128"/>
      <c r="L2632" s="128"/>
      <c r="M2632" s="128"/>
      <c r="N2632" s="128"/>
      <c r="O2632" s="128"/>
      <c r="P2632" s="128"/>
      <c r="Q2632" s="128"/>
      <c r="R2632" s="128"/>
      <c r="S2632" s="128"/>
      <c r="T2632" s="128"/>
      <c r="U2632" s="128"/>
      <c r="Y2632" s="128"/>
      <c r="Z2632" s="161"/>
      <c r="AA2632" s="128"/>
      <c r="AH2632" s="128"/>
      <c r="AI2632" s="162"/>
      <c r="AJ2632" s="162"/>
      <c r="AK2632" s="162"/>
      <c r="AL2632" s="162"/>
      <c r="AM2632" s="128"/>
      <c r="AN2632" s="128"/>
      <c r="AQ2632" s="128"/>
      <c r="AR2632" s="128"/>
      <c r="AS2632" s="128"/>
      <c r="AT2632" s="128"/>
      <c r="AU2632" s="128"/>
      <c r="AV2632" s="128"/>
    </row>
    <row r="2633" ht="16.5" customHeight="1">
      <c r="A2633" s="128"/>
      <c r="B2633" s="128"/>
      <c r="C2633" s="128"/>
      <c r="D2633" s="128"/>
      <c r="E2633" s="128"/>
      <c r="F2633" s="128"/>
      <c r="G2633" s="128"/>
      <c r="H2633" s="128"/>
      <c r="I2633" s="128"/>
      <c r="J2633" s="128"/>
      <c r="K2633" s="128"/>
      <c r="L2633" s="128"/>
      <c r="M2633" s="128"/>
      <c r="N2633" s="128"/>
      <c r="O2633" s="128"/>
      <c r="P2633" s="128"/>
      <c r="Q2633" s="128"/>
      <c r="R2633" s="128"/>
      <c r="S2633" s="128"/>
      <c r="T2633" s="128"/>
      <c r="U2633" s="128"/>
      <c r="Y2633" s="128"/>
      <c r="Z2633" s="161"/>
      <c r="AA2633" s="128"/>
      <c r="AH2633" s="128"/>
      <c r="AI2633" s="162"/>
      <c r="AJ2633" s="162"/>
      <c r="AK2633" s="162"/>
      <c r="AL2633" s="162"/>
      <c r="AM2633" s="128"/>
      <c r="AN2633" s="128"/>
      <c r="AQ2633" s="128"/>
      <c r="AR2633" s="128"/>
      <c r="AS2633" s="128"/>
      <c r="AT2633" s="128"/>
      <c r="AU2633" s="128"/>
      <c r="AV2633" s="128"/>
    </row>
    <row r="2634" ht="16.5" customHeight="1">
      <c r="A2634" s="128"/>
      <c r="B2634" s="128"/>
      <c r="C2634" s="128"/>
      <c r="D2634" s="128"/>
      <c r="E2634" s="128"/>
      <c r="F2634" s="128"/>
      <c r="G2634" s="128"/>
      <c r="H2634" s="128"/>
      <c r="I2634" s="128"/>
      <c r="J2634" s="128"/>
      <c r="K2634" s="128"/>
      <c r="L2634" s="128"/>
      <c r="M2634" s="128"/>
      <c r="N2634" s="128"/>
      <c r="O2634" s="128"/>
      <c r="P2634" s="128"/>
      <c r="Q2634" s="128"/>
      <c r="R2634" s="128"/>
      <c r="S2634" s="128"/>
      <c r="T2634" s="128"/>
      <c r="U2634" s="128"/>
      <c r="Y2634" s="128"/>
      <c r="Z2634" s="161"/>
      <c r="AA2634" s="128"/>
      <c r="AH2634" s="128"/>
      <c r="AI2634" s="162"/>
      <c r="AJ2634" s="162"/>
      <c r="AK2634" s="162"/>
      <c r="AL2634" s="162"/>
      <c r="AM2634" s="128"/>
      <c r="AN2634" s="128"/>
      <c r="AQ2634" s="128"/>
      <c r="AR2634" s="128"/>
      <c r="AS2634" s="128"/>
      <c r="AT2634" s="128"/>
      <c r="AU2634" s="128"/>
      <c r="AV2634" s="128"/>
    </row>
    <row r="2635" ht="16.5" customHeight="1">
      <c r="A2635" s="128"/>
      <c r="B2635" s="128"/>
      <c r="C2635" s="128"/>
      <c r="D2635" s="128"/>
      <c r="E2635" s="128"/>
      <c r="F2635" s="128"/>
      <c r="G2635" s="128"/>
      <c r="H2635" s="128"/>
      <c r="I2635" s="128"/>
      <c r="J2635" s="128"/>
      <c r="K2635" s="128"/>
      <c r="L2635" s="128"/>
      <c r="M2635" s="128"/>
      <c r="N2635" s="128"/>
      <c r="O2635" s="128"/>
      <c r="P2635" s="128"/>
      <c r="Q2635" s="128"/>
      <c r="R2635" s="128"/>
      <c r="S2635" s="128"/>
      <c r="T2635" s="128"/>
      <c r="U2635" s="128"/>
      <c r="Y2635" s="128"/>
      <c r="Z2635" s="161"/>
      <c r="AA2635" s="128"/>
      <c r="AH2635" s="128"/>
      <c r="AI2635" s="162"/>
      <c r="AJ2635" s="162"/>
      <c r="AK2635" s="162"/>
      <c r="AL2635" s="162"/>
      <c r="AM2635" s="128"/>
      <c r="AN2635" s="128"/>
      <c r="AQ2635" s="128"/>
      <c r="AR2635" s="128"/>
      <c r="AS2635" s="128"/>
      <c r="AT2635" s="128"/>
      <c r="AU2635" s="128"/>
      <c r="AV2635" s="128"/>
    </row>
    <row r="2636" ht="16.5" customHeight="1">
      <c r="A2636" s="128"/>
      <c r="B2636" s="128"/>
      <c r="C2636" s="128"/>
      <c r="D2636" s="128"/>
      <c r="E2636" s="128"/>
      <c r="F2636" s="128"/>
      <c r="G2636" s="128"/>
      <c r="H2636" s="128"/>
      <c r="I2636" s="128"/>
      <c r="J2636" s="128"/>
      <c r="K2636" s="128"/>
      <c r="L2636" s="128"/>
      <c r="M2636" s="128"/>
      <c r="N2636" s="128"/>
      <c r="O2636" s="128"/>
      <c r="P2636" s="128"/>
      <c r="Q2636" s="128"/>
      <c r="R2636" s="128"/>
      <c r="S2636" s="128"/>
      <c r="T2636" s="128"/>
      <c r="U2636" s="128"/>
      <c r="Y2636" s="128"/>
      <c r="Z2636" s="161"/>
      <c r="AA2636" s="128"/>
      <c r="AH2636" s="128"/>
      <c r="AI2636" s="162"/>
      <c r="AJ2636" s="162"/>
      <c r="AK2636" s="162"/>
      <c r="AL2636" s="162"/>
      <c r="AM2636" s="128"/>
      <c r="AN2636" s="128"/>
      <c r="AQ2636" s="128"/>
      <c r="AR2636" s="128"/>
      <c r="AS2636" s="128"/>
      <c r="AT2636" s="128"/>
      <c r="AU2636" s="128"/>
      <c r="AV2636" s="128"/>
    </row>
    <row r="2637" ht="16.5" customHeight="1">
      <c r="A2637" s="128"/>
      <c r="B2637" s="128"/>
      <c r="C2637" s="128"/>
      <c r="D2637" s="128"/>
      <c r="E2637" s="128"/>
      <c r="F2637" s="128"/>
      <c r="G2637" s="128"/>
      <c r="H2637" s="128"/>
      <c r="I2637" s="128"/>
      <c r="J2637" s="128"/>
      <c r="K2637" s="128"/>
      <c r="L2637" s="128"/>
      <c r="M2637" s="128"/>
      <c r="N2637" s="128"/>
      <c r="O2637" s="128"/>
      <c r="P2637" s="128"/>
      <c r="Q2637" s="128"/>
      <c r="R2637" s="128"/>
      <c r="S2637" s="128"/>
      <c r="T2637" s="128"/>
      <c r="U2637" s="128"/>
      <c r="Y2637" s="128"/>
      <c r="Z2637" s="161"/>
      <c r="AA2637" s="128"/>
      <c r="AH2637" s="128"/>
      <c r="AI2637" s="162"/>
      <c r="AJ2637" s="162"/>
      <c r="AK2637" s="162"/>
      <c r="AL2637" s="162"/>
      <c r="AM2637" s="128"/>
      <c r="AN2637" s="128"/>
      <c r="AQ2637" s="128"/>
      <c r="AR2637" s="128"/>
      <c r="AS2637" s="128"/>
      <c r="AT2637" s="128"/>
      <c r="AU2637" s="128"/>
      <c r="AV2637" s="128"/>
    </row>
    <row r="2638" ht="16.5" customHeight="1">
      <c r="A2638" s="128"/>
      <c r="B2638" s="128"/>
      <c r="C2638" s="128"/>
      <c r="D2638" s="128"/>
      <c r="E2638" s="128"/>
      <c r="F2638" s="128"/>
      <c r="G2638" s="128"/>
      <c r="H2638" s="128"/>
      <c r="I2638" s="128"/>
      <c r="J2638" s="128"/>
      <c r="K2638" s="128"/>
      <c r="L2638" s="128"/>
      <c r="M2638" s="128"/>
      <c r="N2638" s="128"/>
      <c r="O2638" s="128"/>
      <c r="P2638" s="128"/>
      <c r="Q2638" s="128"/>
      <c r="R2638" s="128"/>
      <c r="S2638" s="128"/>
      <c r="T2638" s="128"/>
      <c r="U2638" s="128"/>
      <c r="Y2638" s="128"/>
      <c r="Z2638" s="161"/>
      <c r="AA2638" s="128"/>
      <c r="AH2638" s="128"/>
      <c r="AI2638" s="162"/>
      <c r="AJ2638" s="162"/>
      <c r="AK2638" s="162"/>
      <c r="AL2638" s="162"/>
      <c r="AM2638" s="128"/>
      <c r="AN2638" s="128"/>
      <c r="AQ2638" s="128"/>
      <c r="AR2638" s="128"/>
      <c r="AS2638" s="128"/>
      <c r="AT2638" s="128"/>
      <c r="AU2638" s="128"/>
      <c r="AV2638" s="128"/>
    </row>
    <row r="2639" ht="16.5" customHeight="1">
      <c r="A2639" s="128"/>
      <c r="B2639" s="128"/>
      <c r="C2639" s="128"/>
      <c r="D2639" s="128"/>
      <c r="E2639" s="128"/>
      <c r="F2639" s="128"/>
      <c r="G2639" s="128"/>
      <c r="H2639" s="128"/>
      <c r="I2639" s="128"/>
      <c r="J2639" s="128"/>
      <c r="K2639" s="128"/>
      <c r="L2639" s="128"/>
      <c r="M2639" s="128"/>
      <c r="N2639" s="128"/>
      <c r="O2639" s="128"/>
      <c r="P2639" s="128"/>
      <c r="Q2639" s="128"/>
      <c r="R2639" s="128"/>
      <c r="S2639" s="128"/>
      <c r="T2639" s="128"/>
      <c r="U2639" s="128"/>
      <c r="Y2639" s="128"/>
      <c r="Z2639" s="161"/>
      <c r="AA2639" s="128"/>
      <c r="AH2639" s="128"/>
      <c r="AI2639" s="162"/>
      <c r="AJ2639" s="162"/>
      <c r="AK2639" s="162"/>
      <c r="AL2639" s="162"/>
      <c r="AM2639" s="128"/>
      <c r="AN2639" s="128"/>
      <c r="AQ2639" s="128"/>
      <c r="AR2639" s="128"/>
      <c r="AS2639" s="128"/>
      <c r="AT2639" s="128"/>
      <c r="AU2639" s="128"/>
      <c r="AV2639" s="128"/>
    </row>
    <row r="2640" ht="16.5" customHeight="1">
      <c r="A2640" s="128"/>
      <c r="B2640" s="128"/>
      <c r="C2640" s="128"/>
      <c r="D2640" s="128"/>
      <c r="E2640" s="128"/>
      <c r="F2640" s="128"/>
      <c r="G2640" s="128"/>
      <c r="H2640" s="128"/>
      <c r="I2640" s="128"/>
      <c r="J2640" s="128"/>
      <c r="K2640" s="128"/>
      <c r="L2640" s="128"/>
      <c r="M2640" s="128"/>
      <c r="N2640" s="128"/>
      <c r="O2640" s="128"/>
      <c r="P2640" s="128"/>
      <c r="Q2640" s="128"/>
      <c r="R2640" s="128"/>
      <c r="S2640" s="128"/>
      <c r="T2640" s="128"/>
      <c r="U2640" s="128"/>
      <c r="Y2640" s="128"/>
      <c r="Z2640" s="161"/>
      <c r="AH2640" s="128"/>
      <c r="AI2640" s="162"/>
      <c r="AJ2640" s="162"/>
      <c r="AK2640" s="162"/>
      <c r="AL2640" s="162"/>
      <c r="AM2640" s="128"/>
      <c r="AN2640" s="128"/>
      <c r="AQ2640" s="128"/>
      <c r="AR2640" s="128"/>
      <c r="AS2640" s="128"/>
      <c r="AT2640" s="128"/>
      <c r="AU2640" s="128"/>
      <c r="AV2640" s="128"/>
    </row>
    <row r="2641" ht="16.5" customHeight="1">
      <c r="A2641" s="128"/>
      <c r="B2641" s="128"/>
      <c r="C2641" s="128"/>
      <c r="D2641" s="128"/>
      <c r="E2641" s="128"/>
      <c r="F2641" s="128"/>
      <c r="G2641" s="128"/>
      <c r="H2641" s="128"/>
      <c r="I2641" s="128"/>
      <c r="J2641" s="128"/>
      <c r="K2641" s="128"/>
      <c r="L2641" s="128"/>
      <c r="M2641" s="128"/>
      <c r="N2641" s="128"/>
      <c r="O2641" s="128"/>
      <c r="P2641" s="128"/>
      <c r="Q2641" s="128"/>
      <c r="R2641" s="128"/>
      <c r="S2641" s="128"/>
      <c r="T2641" s="128"/>
      <c r="U2641" s="128"/>
      <c r="Y2641" s="128"/>
      <c r="Z2641" s="161"/>
      <c r="AH2641" s="128"/>
      <c r="AI2641" s="162"/>
      <c r="AJ2641" s="162"/>
      <c r="AK2641" s="162"/>
      <c r="AL2641" s="162"/>
      <c r="AM2641" s="128"/>
      <c r="AN2641" s="128"/>
      <c r="AQ2641" s="128"/>
      <c r="AR2641" s="128"/>
      <c r="AS2641" s="128"/>
      <c r="AT2641" s="128"/>
      <c r="AU2641" s="128"/>
      <c r="AV2641" s="128"/>
    </row>
    <row r="2642" ht="16.5" customHeight="1">
      <c r="A2642" s="128"/>
      <c r="B2642" s="128"/>
      <c r="C2642" s="128"/>
      <c r="D2642" s="128"/>
      <c r="E2642" s="128"/>
      <c r="F2642" s="128"/>
      <c r="G2642" s="128"/>
      <c r="H2642" s="128"/>
      <c r="I2642" s="128"/>
      <c r="J2642" s="128"/>
      <c r="K2642" s="128"/>
      <c r="L2642" s="128"/>
      <c r="M2642" s="128"/>
      <c r="N2642" s="128"/>
      <c r="O2642" s="128"/>
      <c r="P2642" s="128"/>
      <c r="Q2642" s="128"/>
      <c r="R2642" s="128"/>
      <c r="S2642" s="128"/>
      <c r="T2642" s="128"/>
      <c r="U2642" s="128"/>
      <c r="Y2642" s="128"/>
      <c r="Z2642" s="161"/>
      <c r="AH2642" s="128"/>
      <c r="AI2642" s="162"/>
      <c r="AJ2642" s="162"/>
      <c r="AK2642" s="162"/>
      <c r="AL2642" s="162"/>
      <c r="AM2642" s="128"/>
      <c r="AN2642" s="128"/>
      <c r="AQ2642" s="128"/>
      <c r="AR2642" s="128"/>
      <c r="AS2642" s="128"/>
      <c r="AT2642" s="128"/>
      <c r="AU2642" s="128"/>
      <c r="AV2642" s="128"/>
    </row>
    <row r="2643" ht="16.5" customHeight="1">
      <c r="A2643" s="128"/>
      <c r="B2643" s="128"/>
      <c r="C2643" s="128"/>
      <c r="D2643" s="128"/>
      <c r="E2643" s="128"/>
      <c r="F2643" s="128"/>
      <c r="G2643" s="128"/>
      <c r="H2643" s="128"/>
      <c r="I2643" s="128"/>
      <c r="J2643" s="128"/>
      <c r="K2643" s="128"/>
      <c r="L2643" s="128"/>
      <c r="M2643" s="128"/>
      <c r="N2643" s="128"/>
      <c r="O2643" s="128"/>
      <c r="P2643" s="128"/>
      <c r="Q2643" s="128"/>
      <c r="R2643" s="128"/>
      <c r="S2643" s="128"/>
      <c r="T2643" s="128"/>
      <c r="U2643" s="128"/>
      <c r="Y2643" s="128"/>
      <c r="Z2643" s="161"/>
      <c r="AH2643" s="128"/>
      <c r="AI2643" s="162"/>
      <c r="AJ2643" s="162"/>
      <c r="AK2643" s="162"/>
      <c r="AL2643" s="162"/>
      <c r="AM2643" s="128"/>
      <c r="AN2643" s="128"/>
      <c r="AQ2643" s="128"/>
      <c r="AR2643" s="128"/>
      <c r="AS2643" s="128"/>
      <c r="AT2643" s="128"/>
      <c r="AU2643" s="128"/>
      <c r="AV2643" s="128"/>
    </row>
    <row r="2644" ht="16.5" customHeight="1">
      <c r="A2644" s="128"/>
      <c r="B2644" s="128"/>
      <c r="C2644" s="128"/>
      <c r="D2644" s="128"/>
      <c r="E2644" s="128"/>
      <c r="F2644" s="128"/>
      <c r="G2644" s="128"/>
      <c r="H2644" s="128"/>
      <c r="I2644" s="128"/>
      <c r="J2644" s="128"/>
      <c r="K2644" s="128"/>
      <c r="L2644" s="128"/>
      <c r="M2644" s="128"/>
      <c r="N2644" s="128"/>
      <c r="O2644" s="128"/>
      <c r="P2644" s="128"/>
      <c r="Q2644" s="128"/>
      <c r="R2644" s="128"/>
      <c r="S2644" s="128"/>
      <c r="T2644" s="128"/>
      <c r="U2644" s="128"/>
      <c r="Y2644" s="128"/>
      <c r="Z2644" s="161"/>
      <c r="AH2644" s="128"/>
      <c r="AI2644" s="162"/>
      <c r="AJ2644" s="162"/>
      <c r="AK2644" s="162"/>
      <c r="AL2644" s="162"/>
      <c r="AM2644" s="128"/>
      <c r="AN2644" s="128"/>
      <c r="AQ2644" s="128"/>
      <c r="AR2644" s="128"/>
      <c r="AS2644" s="128"/>
      <c r="AT2644" s="128"/>
      <c r="AU2644" s="128"/>
      <c r="AV2644" s="128"/>
    </row>
    <row r="2645" ht="16.5" customHeight="1">
      <c r="A2645" s="128"/>
      <c r="B2645" s="128"/>
      <c r="C2645" s="128"/>
      <c r="D2645" s="128"/>
      <c r="E2645" s="128"/>
      <c r="F2645" s="128"/>
      <c r="G2645" s="128"/>
      <c r="H2645" s="128"/>
      <c r="I2645" s="128"/>
      <c r="J2645" s="128"/>
      <c r="K2645" s="128"/>
      <c r="L2645" s="128"/>
      <c r="M2645" s="128"/>
      <c r="N2645" s="128"/>
      <c r="O2645" s="128"/>
      <c r="P2645" s="128"/>
      <c r="Q2645" s="128"/>
      <c r="R2645" s="128"/>
      <c r="S2645" s="128"/>
      <c r="T2645" s="128"/>
      <c r="U2645" s="128"/>
      <c r="Y2645" s="128"/>
      <c r="Z2645" s="161"/>
      <c r="AH2645" s="128"/>
      <c r="AI2645" s="162"/>
      <c r="AJ2645" s="162"/>
      <c r="AK2645" s="162"/>
      <c r="AL2645" s="162"/>
      <c r="AM2645" s="128"/>
      <c r="AN2645" s="128"/>
      <c r="AQ2645" s="128"/>
      <c r="AR2645" s="128"/>
      <c r="AS2645" s="128"/>
      <c r="AT2645" s="128"/>
      <c r="AU2645" s="128"/>
      <c r="AV2645" s="128"/>
    </row>
    <row r="2646" ht="16.5" customHeight="1">
      <c r="A2646" s="128"/>
      <c r="B2646" s="128"/>
      <c r="C2646" s="128"/>
      <c r="D2646" s="128"/>
      <c r="E2646" s="128"/>
      <c r="F2646" s="128"/>
      <c r="G2646" s="128"/>
      <c r="H2646" s="128"/>
      <c r="I2646" s="128"/>
      <c r="J2646" s="128"/>
      <c r="K2646" s="128"/>
      <c r="L2646" s="128"/>
      <c r="M2646" s="128"/>
      <c r="N2646" s="128"/>
      <c r="O2646" s="128"/>
      <c r="P2646" s="128"/>
      <c r="Q2646" s="128"/>
      <c r="R2646" s="128"/>
      <c r="S2646" s="128"/>
      <c r="T2646" s="128"/>
      <c r="U2646" s="128"/>
      <c r="Y2646" s="128"/>
      <c r="Z2646" s="161"/>
      <c r="AH2646" s="128"/>
      <c r="AI2646" s="162"/>
      <c r="AJ2646" s="162"/>
      <c r="AK2646" s="162"/>
      <c r="AL2646" s="162"/>
      <c r="AM2646" s="128"/>
      <c r="AN2646" s="128"/>
      <c r="AQ2646" s="128"/>
      <c r="AR2646" s="128"/>
      <c r="AS2646" s="128"/>
      <c r="AT2646" s="128"/>
      <c r="AU2646" s="128"/>
      <c r="AV2646" s="128"/>
    </row>
    <row r="2647" ht="16.5" customHeight="1">
      <c r="A2647" s="128"/>
      <c r="B2647" s="128"/>
      <c r="C2647" s="128"/>
      <c r="D2647" s="128"/>
      <c r="E2647" s="128"/>
      <c r="F2647" s="128"/>
      <c r="G2647" s="128"/>
      <c r="H2647" s="128"/>
      <c r="I2647" s="128"/>
      <c r="J2647" s="128"/>
      <c r="K2647" s="128"/>
      <c r="L2647" s="128"/>
      <c r="M2647" s="128"/>
      <c r="N2647" s="128"/>
      <c r="O2647" s="128"/>
      <c r="P2647" s="128"/>
      <c r="Q2647" s="128"/>
      <c r="R2647" s="128"/>
      <c r="S2647" s="128"/>
      <c r="T2647" s="128"/>
      <c r="U2647" s="128"/>
      <c r="Y2647" s="128"/>
      <c r="Z2647" s="161"/>
      <c r="AH2647" s="128"/>
      <c r="AI2647" s="162"/>
      <c r="AJ2647" s="162"/>
      <c r="AK2647" s="162"/>
      <c r="AL2647" s="162"/>
      <c r="AM2647" s="128"/>
      <c r="AN2647" s="128"/>
      <c r="AQ2647" s="128"/>
      <c r="AR2647" s="128"/>
      <c r="AS2647" s="128"/>
      <c r="AT2647" s="128"/>
      <c r="AU2647" s="128"/>
      <c r="AV2647" s="128"/>
    </row>
    <row r="2648" ht="16.5" customHeight="1">
      <c r="A2648" s="128"/>
      <c r="B2648" s="128"/>
      <c r="C2648" s="128"/>
      <c r="D2648" s="128"/>
      <c r="E2648" s="128"/>
      <c r="F2648" s="128"/>
      <c r="G2648" s="128"/>
      <c r="H2648" s="128"/>
      <c r="I2648" s="128"/>
      <c r="J2648" s="128"/>
      <c r="K2648" s="128"/>
      <c r="L2648" s="128"/>
      <c r="M2648" s="128"/>
      <c r="N2648" s="128"/>
      <c r="O2648" s="128"/>
      <c r="P2648" s="128"/>
      <c r="Q2648" s="128"/>
      <c r="R2648" s="128"/>
      <c r="S2648" s="128"/>
      <c r="T2648" s="128"/>
      <c r="U2648" s="128"/>
      <c r="Y2648" s="128"/>
      <c r="Z2648" s="161"/>
      <c r="AH2648" s="128"/>
      <c r="AI2648" s="162"/>
      <c r="AJ2648" s="162"/>
      <c r="AK2648" s="162"/>
      <c r="AL2648" s="162"/>
      <c r="AM2648" s="128"/>
      <c r="AN2648" s="128"/>
      <c r="AQ2648" s="128"/>
      <c r="AR2648" s="128"/>
      <c r="AS2648" s="128"/>
      <c r="AT2648" s="128"/>
      <c r="AU2648" s="128"/>
      <c r="AV2648" s="128"/>
    </row>
    <row r="2649" ht="16.5" customHeight="1">
      <c r="A2649" s="128"/>
      <c r="B2649" s="128"/>
      <c r="C2649" s="128"/>
      <c r="D2649" s="128"/>
      <c r="E2649" s="128"/>
      <c r="F2649" s="128"/>
      <c r="G2649" s="128"/>
      <c r="H2649" s="128"/>
      <c r="I2649" s="128"/>
      <c r="J2649" s="128"/>
      <c r="K2649" s="128"/>
      <c r="L2649" s="128"/>
      <c r="M2649" s="128"/>
      <c r="N2649" s="128"/>
      <c r="O2649" s="128"/>
      <c r="P2649" s="128"/>
      <c r="Q2649" s="128"/>
      <c r="R2649" s="128"/>
      <c r="S2649" s="128"/>
      <c r="T2649" s="128"/>
      <c r="U2649" s="128"/>
      <c r="Y2649" s="128"/>
      <c r="Z2649" s="161"/>
      <c r="AH2649" s="128"/>
      <c r="AI2649" s="162"/>
      <c r="AJ2649" s="162"/>
      <c r="AK2649" s="162"/>
      <c r="AL2649" s="162"/>
      <c r="AM2649" s="128"/>
      <c r="AN2649" s="128"/>
      <c r="AQ2649" s="128"/>
      <c r="AR2649" s="128"/>
      <c r="AS2649" s="128"/>
      <c r="AT2649" s="128"/>
      <c r="AU2649" s="128"/>
      <c r="AV2649" s="128"/>
    </row>
    <row r="2650" ht="16.5" customHeight="1">
      <c r="A2650" s="128"/>
      <c r="B2650" s="128"/>
      <c r="C2650" s="128"/>
      <c r="D2650" s="128"/>
      <c r="E2650" s="128"/>
      <c r="F2650" s="128"/>
      <c r="G2650" s="128"/>
      <c r="H2650" s="128"/>
      <c r="I2650" s="128"/>
      <c r="J2650" s="128"/>
      <c r="K2650" s="128"/>
      <c r="L2650" s="128"/>
      <c r="M2650" s="128"/>
      <c r="N2650" s="128"/>
      <c r="O2650" s="128"/>
      <c r="P2650" s="128"/>
      <c r="Q2650" s="128"/>
      <c r="R2650" s="128"/>
      <c r="S2650" s="128"/>
      <c r="T2650" s="128"/>
      <c r="U2650" s="128"/>
      <c r="Y2650" s="128"/>
      <c r="Z2650" s="161"/>
      <c r="AH2650" s="128"/>
      <c r="AI2650" s="162"/>
      <c r="AJ2650" s="162"/>
      <c r="AK2650" s="162"/>
      <c r="AL2650" s="162"/>
      <c r="AM2650" s="128"/>
      <c r="AN2650" s="128"/>
      <c r="AQ2650" s="128"/>
      <c r="AR2650" s="128"/>
      <c r="AS2650" s="128"/>
      <c r="AT2650" s="128"/>
      <c r="AU2650" s="128"/>
      <c r="AV2650" s="128"/>
    </row>
    <row r="2651" ht="16.5" customHeight="1">
      <c r="A2651" s="128"/>
      <c r="B2651" s="128"/>
      <c r="C2651" s="128"/>
      <c r="D2651" s="128"/>
      <c r="E2651" s="128"/>
      <c r="F2651" s="128"/>
      <c r="G2651" s="128"/>
      <c r="H2651" s="128"/>
      <c r="I2651" s="128"/>
      <c r="J2651" s="128"/>
      <c r="K2651" s="128"/>
      <c r="L2651" s="128"/>
      <c r="M2651" s="128"/>
      <c r="N2651" s="128"/>
      <c r="O2651" s="128"/>
      <c r="P2651" s="128"/>
      <c r="Q2651" s="128"/>
      <c r="R2651" s="128"/>
      <c r="S2651" s="128"/>
      <c r="T2651" s="128"/>
      <c r="U2651" s="128"/>
      <c r="Y2651" s="128"/>
      <c r="Z2651" s="161"/>
      <c r="AH2651" s="128"/>
      <c r="AI2651" s="162"/>
      <c r="AJ2651" s="162"/>
      <c r="AK2651" s="162"/>
      <c r="AL2651" s="162"/>
      <c r="AM2651" s="128"/>
      <c r="AN2651" s="128"/>
      <c r="AQ2651" s="128"/>
      <c r="AR2651" s="128"/>
      <c r="AS2651" s="128"/>
      <c r="AT2651" s="128"/>
      <c r="AU2651" s="128"/>
      <c r="AV2651" s="128"/>
    </row>
    <row r="2652" ht="16.5" customHeight="1">
      <c r="A2652" s="128"/>
      <c r="B2652" s="128"/>
      <c r="C2652" s="128"/>
      <c r="D2652" s="128"/>
      <c r="E2652" s="128"/>
      <c r="F2652" s="128"/>
      <c r="G2652" s="128"/>
      <c r="H2652" s="128"/>
      <c r="I2652" s="128"/>
      <c r="J2652" s="128"/>
      <c r="K2652" s="128"/>
      <c r="L2652" s="128"/>
      <c r="M2652" s="128"/>
      <c r="N2652" s="128"/>
      <c r="O2652" s="128"/>
      <c r="P2652" s="128"/>
      <c r="Q2652" s="128"/>
      <c r="R2652" s="128"/>
      <c r="S2652" s="128"/>
      <c r="T2652" s="128"/>
      <c r="U2652" s="128"/>
      <c r="Y2652" s="128"/>
      <c r="Z2652" s="161"/>
      <c r="AH2652" s="128"/>
      <c r="AI2652" s="162"/>
      <c r="AJ2652" s="162"/>
      <c r="AK2652" s="162"/>
      <c r="AL2652" s="162"/>
      <c r="AM2652" s="128"/>
      <c r="AN2652" s="128"/>
      <c r="AQ2652" s="128"/>
      <c r="AR2652" s="128"/>
      <c r="AS2652" s="128"/>
      <c r="AT2652" s="128"/>
      <c r="AU2652" s="128"/>
      <c r="AV2652" s="128"/>
    </row>
    <row r="2653" ht="16.5" customHeight="1">
      <c r="A2653" s="128"/>
      <c r="B2653" s="128"/>
      <c r="F2653" s="128"/>
      <c r="G2653" s="128"/>
      <c r="H2653" s="128"/>
      <c r="I2653" s="128"/>
      <c r="L2653" s="128"/>
      <c r="M2653" s="128"/>
      <c r="N2653" s="128"/>
      <c r="O2653" s="128"/>
      <c r="P2653" s="128"/>
      <c r="Q2653" s="128"/>
      <c r="R2653" s="128"/>
      <c r="S2653" s="128"/>
      <c r="T2653" s="128"/>
      <c r="U2653" s="128"/>
      <c r="Y2653" s="128"/>
      <c r="Z2653" s="161"/>
      <c r="AH2653" s="128"/>
      <c r="AI2653" s="162"/>
      <c r="AJ2653" s="162"/>
      <c r="AK2653" s="162"/>
      <c r="AL2653" s="162"/>
      <c r="AM2653" s="128"/>
      <c r="AN2653" s="128"/>
      <c r="AQ2653" s="128"/>
      <c r="AR2653" s="128"/>
      <c r="AS2653" s="128"/>
      <c r="AT2653" s="128"/>
      <c r="AU2653" s="128"/>
      <c r="AV2653" s="128"/>
    </row>
    <row r="2654" ht="16.5" customHeight="1">
      <c r="A2654" s="128"/>
      <c r="B2654" s="128"/>
      <c r="C2654" s="128"/>
      <c r="D2654" s="128"/>
      <c r="E2654" s="128"/>
      <c r="F2654" s="128"/>
      <c r="G2654" s="128"/>
      <c r="H2654" s="128"/>
      <c r="I2654" s="128"/>
      <c r="J2654" s="128"/>
      <c r="K2654" s="128"/>
      <c r="L2654" s="128"/>
      <c r="M2654" s="128"/>
      <c r="N2654" s="128"/>
      <c r="O2654" s="128"/>
      <c r="P2654" s="128"/>
      <c r="Q2654" s="128"/>
      <c r="R2654" s="128"/>
      <c r="S2654" s="128"/>
      <c r="T2654" s="128"/>
      <c r="U2654" s="128"/>
      <c r="Y2654" s="128"/>
      <c r="Z2654" s="161"/>
      <c r="AH2654" s="128"/>
      <c r="AI2654" s="162"/>
      <c r="AJ2654" s="162"/>
      <c r="AK2654" s="162"/>
      <c r="AL2654" s="162"/>
      <c r="AM2654" s="128"/>
      <c r="AN2654" s="128"/>
      <c r="AQ2654" s="128"/>
      <c r="AR2654" s="128"/>
      <c r="AS2654" s="128"/>
      <c r="AT2654" s="128"/>
      <c r="AU2654" s="128"/>
      <c r="AV2654" s="128"/>
    </row>
    <row r="2655" ht="16.5" customHeight="1">
      <c r="A2655" s="128"/>
      <c r="B2655" s="128"/>
      <c r="C2655" s="128"/>
      <c r="D2655" s="128"/>
      <c r="E2655" s="128"/>
      <c r="F2655" s="128"/>
      <c r="G2655" s="128"/>
      <c r="H2655" s="128"/>
      <c r="I2655" s="128"/>
      <c r="J2655" s="128"/>
      <c r="K2655" s="128"/>
      <c r="L2655" s="128"/>
      <c r="M2655" s="128"/>
      <c r="N2655" s="128"/>
      <c r="O2655" s="128"/>
      <c r="P2655" s="128"/>
      <c r="Q2655" s="128"/>
      <c r="R2655" s="128"/>
      <c r="S2655" s="128"/>
      <c r="T2655" s="128"/>
      <c r="U2655" s="128"/>
      <c r="Y2655" s="128"/>
      <c r="Z2655" s="161"/>
      <c r="AH2655" s="128"/>
      <c r="AI2655" s="162"/>
      <c r="AJ2655" s="162"/>
      <c r="AK2655" s="162"/>
      <c r="AL2655" s="162"/>
      <c r="AM2655" s="128"/>
      <c r="AN2655" s="128"/>
      <c r="AQ2655" s="128"/>
      <c r="AR2655" s="128"/>
      <c r="AS2655" s="128"/>
      <c r="AT2655" s="128"/>
      <c r="AU2655" s="128"/>
      <c r="AV2655" s="128"/>
    </row>
    <row r="2656" ht="16.5" customHeight="1">
      <c r="A2656" s="128"/>
      <c r="B2656" s="128"/>
      <c r="C2656" s="128"/>
      <c r="D2656" s="128"/>
      <c r="E2656" s="128"/>
      <c r="F2656" s="128"/>
      <c r="G2656" s="128"/>
      <c r="H2656" s="128"/>
      <c r="I2656" s="128"/>
      <c r="J2656" s="128"/>
      <c r="K2656" s="128"/>
      <c r="L2656" s="128"/>
      <c r="M2656" s="128"/>
      <c r="N2656" s="128"/>
      <c r="O2656" s="128"/>
      <c r="P2656" s="128"/>
      <c r="Q2656" s="128"/>
      <c r="R2656" s="128"/>
      <c r="S2656" s="128"/>
      <c r="T2656" s="128"/>
      <c r="U2656" s="128"/>
      <c r="Y2656" s="128"/>
      <c r="Z2656" s="161"/>
      <c r="AH2656" s="128"/>
      <c r="AI2656" s="162"/>
      <c r="AJ2656" s="162"/>
      <c r="AK2656" s="162"/>
      <c r="AL2656" s="162"/>
      <c r="AM2656" s="128"/>
      <c r="AN2656" s="128"/>
      <c r="AQ2656" s="128"/>
      <c r="AR2656" s="128"/>
      <c r="AS2656" s="128"/>
      <c r="AT2656" s="128"/>
      <c r="AU2656" s="128"/>
      <c r="AV2656" s="128"/>
    </row>
    <row r="2657" ht="16.5" customHeight="1">
      <c r="A2657" s="128"/>
      <c r="B2657" s="128"/>
      <c r="C2657" s="128"/>
      <c r="D2657" s="128"/>
      <c r="E2657" s="128"/>
      <c r="F2657" s="128"/>
      <c r="G2657" s="128"/>
      <c r="H2657" s="128"/>
      <c r="I2657" s="128"/>
      <c r="J2657" s="128"/>
      <c r="K2657" s="128"/>
      <c r="L2657" s="128"/>
      <c r="M2657" s="128"/>
      <c r="N2657" s="128"/>
      <c r="O2657" s="128"/>
      <c r="P2657" s="128"/>
      <c r="Q2657" s="128"/>
      <c r="R2657" s="128"/>
      <c r="S2657" s="128"/>
      <c r="T2657" s="128"/>
      <c r="U2657" s="128"/>
      <c r="Y2657" s="128"/>
      <c r="Z2657" s="161"/>
      <c r="AH2657" s="128"/>
      <c r="AI2657" s="162"/>
      <c r="AJ2657" s="162"/>
      <c r="AK2657" s="162"/>
      <c r="AL2657" s="162"/>
      <c r="AM2657" s="128"/>
      <c r="AN2657" s="128"/>
      <c r="AQ2657" s="128"/>
      <c r="AR2657" s="128"/>
      <c r="AS2657" s="128"/>
      <c r="AT2657" s="128"/>
      <c r="AU2657" s="128"/>
      <c r="AV2657" s="128"/>
    </row>
    <row r="2658" ht="16.5" customHeight="1">
      <c r="A2658" s="128"/>
      <c r="B2658" s="128"/>
      <c r="F2658" s="128"/>
      <c r="G2658" s="128"/>
      <c r="H2658" s="128"/>
      <c r="I2658" s="128"/>
      <c r="L2658" s="128"/>
      <c r="M2658" s="128"/>
      <c r="N2658" s="128"/>
      <c r="O2658" s="128"/>
      <c r="P2658" s="128"/>
      <c r="Q2658" s="128"/>
      <c r="R2658" s="128"/>
      <c r="S2658" s="128"/>
      <c r="T2658" s="128"/>
      <c r="U2658" s="128"/>
      <c r="Y2658" s="128"/>
      <c r="Z2658" s="161"/>
      <c r="AH2658" s="128"/>
      <c r="AI2658" s="162"/>
      <c r="AJ2658" s="162"/>
      <c r="AK2658" s="162"/>
      <c r="AL2658" s="162"/>
      <c r="AM2658" s="128"/>
      <c r="AN2658" s="128"/>
      <c r="AQ2658" s="128"/>
      <c r="AR2658" s="128"/>
      <c r="AS2658" s="128"/>
      <c r="AT2658" s="128"/>
      <c r="AU2658" s="128"/>
      <c r="AV2658" s="128"/>
    </row>
    <row r="2659" ht="16.5" customHeight="1">
      <c r="A2659" s="128"/>
      <c r="B2659" s="128"/>
      <c r="C2659" s="128"/>
      <c r="D2659" s="128"/>
      <c r="E2659" s="128"/>
      <c r="F2659" s="128"/>
      <c r="G2659" s="128"/>
      <c r="H2659" s="128"/>
      <c r="I2659" s="128"/>
      <c r="J2659" s="128"/>
      <c r="K2659" s="128"/>
      <c r="L2659" s="128"/>
      <c r="M2659" s="128"/>
      <c r="N2659" s="128"/>
      <c r="O2659" s="128"/>
      <c r="P2659" s="128"/>
      <c r="Q2659" s="128"/>
      <c r="R2659" s="128"/>
      <c r="S2659" s="128"/>
      <c r="T2659" s="128"/>
      <c r="U2659" s="128"/>
      <c r="Y2659" s="128"/>
      <c r="Z2659" s="161"/>
      <c r="AH2659" s="128"/>
      <c r="AI2659" s="162"/>
      <c r="AJ2659" s="162"/>
      <c r="AK2659" s="162"/>
      <c r="AL2659" s="162"/>
      <c r="AM2659" s="128"/>
      <c r="AN2659" s="128"/>
      <c r="AQ2659" s="128"/>
      <c r="AR2659" s="128"/>
      <c r="AS2659" s="128"/>
      <c r="AT2659" s="128"/>
      <c r="AU2659" s="128"/>
      <c r="AV2659" s="128"/>
    </row>
    <row r="2660" ht="16.5" customHeight="1">
      <c r="A2660" s="128"/>
      <c r="B2660" s="128"/>
      <c r="C2660" s="128"/>
      <c r="D2660" s="128"/>
      <c r="E2660" s="128"/>
      <c r="F2660" s="128"/>
      <c r="G2660" s="128"/>
      <c r="H2660" s="128"/>
      <c r="I2660" s="128"/>
      <c r="J2660" s="128"/>
      <c r="K2660" s="128"/>
      <c r="L2660" s="128"/>
      <c r="M2660" s="128"/>
      <c r="N2660" s="128"/>
      <c r="O2660" s="128"/>
      <c r="P2660" s="128"/>
      <c r="Q2660" s="128"/>
      <c r="R2660" s="128"/>
      <c r="S2660" s="128"/>
      <c r="T2660" s="128"/>
      <c r="U2660" s="128"/>
      <c r="Y2660" s="128"/>
      <c r="Z2660" s="161"/>
      <c r="AH2660" s="128"/>
      <c r="AI2660" s="162"/>
      <c r="AJ2660" s="162"/>
      <c r="AK2660" s="162"/>
      <c r="AL2660" s="162"/>
      <c r="AM2660" s="128"/>
      <c r="AN2660" s="128"/>
      <c r="AQ2660" s="128"/>
      <c r="AR2660" s="128"/>
      <c r="AS2660" s="128"/>
      <c r="AT2660" s="128"/>
      <c r="AU2660" s="128"/>
      <c r="AV2660" s="128"/>
    </row>
    <row r="2661" ht="16.5" customHeight="1">
      <c r="A2661" s="128"/>
      <c r="B2661" s="128"/>
      <c r="C2661" s="128"/>
      <c r="D2661" s="128"/>
      <c r="E2661" s="128"/>
      <c r="F2661" s="128"/>
      <c r="G2661" s="128"/>
      <c r="H2661" s="128"/>
      <c r="I2661" s="128"/>
      <c r="J2661" s="128"/>
      <c r="K2661" s="128"/>
      <c r="L2661" s="128"/>
      <c r="M2661" s="128"/>
      <c r="N2661" s="128"/>
      <c r="O2661" s="128"/>
      <c r="P2661" s="128"/>
      <c r="Q2661" s="128"/>
      <c r="R2661" s="128"/>
      <c r="S2661" s="128"/>
      <c r="T2661" s="128"/>
      <c r="U2661" s="128"/>
      <c r="Y2661" s="128"/>
      <c r="Z2661" s="161"/>
      <c r="AH2661" s="128"/>
      <c r="AI2661" s="162"/>
      <c r="AJ2661" s="162"/>
      <c r="AK2661" s="162"/>
      <c r="AL2661" s="162"/>
      <c r="AM2661" s="128"/>
      <c r="AN2661" s="128"/>
      <c r="AQ2661" s="128"/>
      <c r="AR2661" s="128"/>
      <c r="AS2661" s="128"/>
      <c r="AT2661" s="128"/>
      <c r="AU2661" s="128"/>
      <c r="AV2661" s="128"/>
    </row>
    <row r="2662" ht="16.5" customHeight="1">
      <c r="A2662" s="128"/>
      <c r="B2662" s="128"/>
      <c r="C2662" s="128"/>
      <c r="D2662" s="128"/>
      <c r="E2662" s="128"/>
      <c r="F2662" s="128"/>
      <c r="G2662" s="128"/>
      <c r="H2662" s="128"/>
      <c r="I2662" s="128"/>
      <c r="J2662" s="128"/>
      <c r="K2662" s="128"/>
      <c r="L2662" s="128"/>
      <c r="M2662" s="128"/>
      <c r="N2662" s="128"/>
      <c r="O2662" s="128"/>
      <c r="P2662" s="128"/>
      <c r="Q2662" s="128"/>
      <c r="R2662" s="128"/>
      <c r="S2662" s="128"/>
      <c r="T2662" s="128"/>
      <c r="U2662" s="128"/>
      <c r="Y2662" s="128"/>
      <c r="Z2662" s="161"/>
      <c r="AH2662" s="128"/>
      <c r="AI2662" s="162"/>
      <c r="AJ2662" s="162"/>
      <c r="AK2662" s="162"/>
      <c r="AL2662" s="162"/>
      <c r="AM2662" s="128"/>
      <c r="AN2662" s="128"/>
      <c r="AQ2662" s="128"/>
      <c r="AR2662" s="128"/>
      <c r="AS2662" s="128"/>
      <c r="AT2662" s="128"/>
      <c r="AU2662" s="128"/>
      <c r="AV2662" s="128"/>
    </row>
    <row r="2663" ht="16.5" customHeight="1">
      <c r="A2663" s="128"/>
      <c r="B2663" s="128"/>
      <c r="C2663" s="128"/>
      <c r="D2663" s="128"/>
      <c r="E2663" s="128"/>
      <c r="F2663" s="128"/>
      <c r="G2663" s="128"/>
      <c r="H2663" s="128"/>
      <c r="I2663" s="128"/>
      <c r="J2663" s="128"/>
      <c r="K2663" s="128"/>
      <c r="L2663" s="128"/>
      <c r="M2663" s="128"/>
      <c r="N2663" s="128"/>
      <c r="O2663" s="128"/>
      <c r="P2663" s="128"/>
      <c r="Q2663" s="128"/>
      <c r="R2663" s="128"/>
      <c r="S2663" s="128"/>
      <c r="T2663" s="128"/>
      <c r="U2663" s="128"/>
      <c r="Y2663" s="128"/>
      <c r="Z2663" s="161"/>
      <c r="AH2663" s="128"/>
      <c r="AI2663" s="162"/>
      <c r="AJ2663" s="162"/>
      <c r="AK2663" s="162"/>
      <c r="AL2663" s="162"/>
      <c r="AM2663" s="128"/>
      <c r="AN2663" s="128"/>
      <c r="AQ2663" s="128"/>
      <c r="AR2663" s="128"/>
      <c r="AS2663" s="128"/>
      <c r="AT2663" s="128"/>
      <c r="AU2663" s="128"/>
      <c r="AV2663" s="128"/>
    </row>
    <row r="2664" ht="16.5" customHeight="1">
      <c r="A2664" s="128"/>
      <c r="B2664" s="128"/>
      <c r="C2664" s="128"/>
      <c r="D2664" s="128"/>
      <c r="E2664" s="128"/>
      <c r="F2664" s="128"/>
      <c r="G2664" s="128"/>
      <c r="H2664" s="128"/>
      <c r="I2664" s="128"/>
      <c r="J2664" s="128"/>
      <c r="K2664" s="128"/>
      <c r="L2664" s="128"/>
      <c r="M2664" s="128"/>
      <c r="N2664" s="128"/>
      <c r="O2664" s="128"/>
      <c r="P2664" s="128"/>
      <c r="Q2664" s="128"/>
      <c r="R2664" s="128"/>
      <c r="S2664" s="128"/>
      <c r="T2664" s="128"/>
      <c r="U2664" s="128"/>
      <c r="Y2664" s="128"/>
      <c r="Z2664" s="161"/>
      <c r="AH2664" s="128"/>
      <c r="AI2664" s="162"/>
      <c r="AJ2664" s="162"/>
      <c r="AK2664" s="162"/>
      <c r="AL2664" s="162"/>
      <c r="AM2664" s="128"/>
      <c r="AN2664" s="128"/>
      <c r="AQ2664" s="128"/>
      <c r="AR2664" s="128"/>
      <c r="AS2664" s="128"/>
      <c r="AT2664" s="128"/>
      <c r="AU2664" s="128"/>
      <c r="AV2664" s="128"/>
    </row>
    <row r="2665" ht="16.5" customHeight="1">
      <c r="A2665" s="128"/>
      <c r="B2665" s="128"/>
      <c r="C2665" s="128"/>
      <c r="D2665" s="128"/>
      <c r="E2665" s="128"/>
      <c r="F2665" s="128"/>
      <c r="G2665" s="128"/>
      <c r="H2665" s="128"/>
      <c r="I2665" s="128"/>
      <c r="J2665" s="128"/>
      <c r="K2665" s="128"/>
      <c r="L2665" s="128"/>
      <c r="M2665" s="128"/>
      <c r="N2665" s="128"/>
      <c r="O2665" s="128"/>
      <c r="P2665" s="128"/>
      <c r="Q2665" s="128"/>
      <c r="R2665" s="128"/>
      <c r="S2665" s="128"/>
      <c r="T2665" s="128"/>
      <c r="U2665" s="128"/>
      <c r="Y2665" s="128"/>
      <c r="Z2665" s="161"/>
      <c r="AH2665" s="128"/>
      <c r="AI2665" s="162"/>
      <c r="AJ2665" s="162"/>
      <c r="AK2665" s="162"/>
      <c r="AL2665" s="162"/>
      <c r="AM2665" s="128"/>
      <c r="AN2665" s="128"/>
      <c r="AQ2665" s="128"/>
      <c r="AR2665" s="128"/>
      <c r="AS2665" s="128"/>
      <c r="AT2665" s="128"/>
      <c r="AU2665" s="128"/>
      <c r="AV2665" s="128"/>
    </row>
    <row r="2666" ht="16.5" customHeight="1">
      <c r="A2666" s="128"/>
      <c r="B2666" s="128"/>
      <c r="C2666" s="128"/>
      <c r="D2666" s="128"/>
      <c r="E2666" s="128"/>
      <c r="F2666" s="128"/>
      <c r="G2666" s="128"/>
      <c r="H2666" s="128"/>
      <c r="I2666" s="128"/>
      <c r="J2666" s="128"/>
      <c r="K2666" s="128"/>
      <c r="L2666" s="128"/>
      <c r="M2666" s="128"/>
      <c r="N2666" s="128"/>
      <c r="O2666" s="128"/>
      <c r="P2666" s="128"/>
      <c r="Q2666" s="128"/>
      <c r="R2666" s="128"/>
      <c r="S2666" s="128"/>
      <c r="T2666" s="128"/>
      <c r="U2666" s="128"/>
      <c r="Y2666" s="128"/>
      <c r="Z2666" s="161"/>
      <c r="AH2666" s="128"/>
      <c r="AI2666" s="162"/>
      <c r="AJ2666" s="162"/>
      <c r="AK2666" s="162"/>
      <c r="AL2666" s="162"/>
      <c r="AM2666" s="128"/>
      <c r="AN2666" s="128"/>
      <c r="AQ2666" s="128"/>
      <c r="AR2666" s="128"/>
      <c r="AS2666" s="128"/>
      <c r="AT2666" s="128"/>
      <c r="AU2666" s="128"/>
      <c r="AV2666" s="128"/>
    </row>
    <row r="2667" ht="16.5" customHeight="1">
      <c r="A2667" s="128"/>
      <c r="B2667" s="128"/>
      <c r="C2667" s="128"/>
      <c r="D2667" s="128"/>
      <c r="E2667" s="128"/>
      <c r="F2667" s="128"/>
      <c r="G2667" s="128"/>
      <c r="H2667" s="128"/>
      <c r="I2667" s="128"/>
      <c r="J2667" s="128"/>
      <c r="K2667" s="128"/>
      <c r="L2667" s="128"/>
      <c r="M2667" s="128"/>
      <c r="N2667" s="128"/>
      <c r="O2667" s="128"/>
      <c r="P2667" s="128"/>
      <c r="Q2667" s="128"/>
      <c r="R2667" s="128"/>
      <c r="S2667" s="128"/>
      <c r="T2667" s="128"/>
      <c r="U2667" s="128"/>
      <c r="Y2667" s="128"/>
      <c r="Z2667" s="161"/>
      <c r="AH2667" s="128"/>
      <c r="AI2667" s="162"/>
      <c r="AJ2667" s="162"/>
      <c r="AK2667" s="162"/>
      <c r="AL2667" s="162"/>
      <c r="AM2667" s="128"/>
      <c r="AN2667" s="128"/>
      <c r="AQ2667" s="128"/>
      <c r="AR2667" s="128"/>
      <c r="AS2667" s="128"/>
      <c r="AT2667" s="128"/>
      <c r="AU2667" s="128"/>
      <c r="AV2667" s="128"/>
    </row>
    <row r="2668" ht="16.5" customHeight="1">
      <c r="A2668" s="128"/>
      <c r="B2668" s="128"/>
      <c r="C2668" s="128"/>
      <c r="D2668" s="128"/>
      <c r="E2668" s="128"/>
      <c r="F2668" s="128"/>
      <c r="G2668" s="128"/>
      <c r="H2668" s="128"/>
      <c r="I2668" s="128"/>
      <c r="J2668" s="128"/>
      <c r="K2668" s="128"/>
      <c r="L2668" s="128"/>
      <c r="M2668" s="128"/>
      <c r="N2668" s="128"/>
      <c r="O2668" s="128"/>
      <c r="P2668" s="128"/>
      <c r="Q2668" s="128"/>
      <c r="R2668" s="128"/>
      <c r="S2668" s="128"/>
      <c r="T2668" s="128"/>
      <c r="U2668" s="128"/>
      <c r="Y2668" s="128"/>
      <c r="Z2668" s="161"/>
      <c r="AH2668" s="128"/>
      <c r="AI2668" s="162"/>
      <c r="AJ2668" s="162"/>
      <c r="AK2668" s="162"/>
      <c r="AL2668" s="162"/>
      <c r="AM2668" s="128"/>
      <c r="AN2668" s="128"/>
      <c r="AQ2668" s="128"/>
      <c r="AR2668" s="128"/>
      <c r="AS2668" s="128"/>
      <c r="AT2668" s="128"/>
      <c r="AU2668" s="128"/>
      <c r="AV2668" s="128"/>
    </row>
    <row r="2669" ht="16.5" customHeight="1">
      <c r="A2669" s="128"/>
      <c r="B2669" s="128"/>
      <c r="C2669" s="128"/>
      <c r="D2669" s="128"/>
      <c r="E2669" s="128"/>
      <c r="F2669" s="128"/>
      <c r="G2669" s="128"/>
      <c r="H2669" s="128"/>
      <c r="I2669" s="128"/>
      <c r="J2669" s="128"/>
      <c r="K2669" s="128"/>
      <c r="L2669" s="128"/>
      <c r="M2669" s="128"/>
      <c r="N2669" s="128"/>
      <c r="O2669" s="128"/>
      <c r="P2669" s="128"/>
      <c r="Q2669" s="128"/>
      <c r="R2669" s="128"/>
      <c r="S2669" s="128"/>
      <c r="T2669" s="128"/>
      <c r="U2669" s="128"/>
      <c r="Y2669" s="128"/>
      <c r="Z2669" s="161"/>
      <c r="AH2669" s="128"/>
      <c r="AI2669" s="162"/>
      <c r="AJ2669" s="162"/>
      <c r="AK2669" s="162"/>
      <c r="AL2669" s="162"/>
      <c r="AM2669" s="128"/>
      <c r="AN2669" s="128"/>
      <c r="AQ2669" s="128"/>
      <c r="AR2669" s="128"/>
      <c r="AS2669" s="128"/>
      <c r="AT2669" s="128"/>
      <c r="AU2669" s="128"/>
      <c r="AV2669" s="128"/>
    </row>
    <row r="2670" ht="16.5" customHeight="1">
      <c r="A2670" s="128"/>
      <c r="B2670" s="128"/>
      <c r="C2670" s="128"/>
      <c r="D2670" s="128"/>
      <c r="E2670" s="128"/>
      <c r="F2670" s="128"/>
      <c r="G2670" s="128"/>
      <c r="H2670" s="128"/>
      <c r="I2670" s="128"/>
      <c r="J2670" s="128"/>
      <c r="K2670" s="128"/>
      <c r="L2670" s="128"/>
      <c r="M2670" s="128"/>
      <c r="N2670" s="128"/>
      <c r="O2670" s="128"/>
      <c r="P2670" s="128"/>
      <c r="Q2670" s="128"/>
      <c r="R2670" s="128"/>
      <c r="S2670" s="128"/>
      <c r="T2670" s="128"/>
      <c r="U2670" s="128"/>
      <c r="W2670" s="128"/>
      <c r="Y2670" s="128"/>
      <c r="Z2670" s="161"/>
      <c r="AH2670" s="128"/>
      <c r="AI2670" s="162"/>
      <c r="AJ2670" s="162"/>
      <c r="AK2670" s="162"/>
      <c r="AL2670" s="162"/>
      <c r="AM2670" s="128"/>
      <c r="AN2670" s="128"/>
      <c r="AQ2670" s="128"/>
      <c r="AR2670" s="128"/>
      <c r="AS2670" s="128"/>
      <c r="AT2670" s="128"/>
      <c r="AU2670" s="128"/>
      <c r="AV2670" s="128"/>
    </row>
    <row r="2671" ht="16.5" customHeight="1">
      <c r="A2671" s="128"/>
      <c r="B2671" s="128"/>
      <c r="C2671" s="128"/>
      <c r="D2671" s="128"/>
      <c r="E2671" s="128"/>
      <c r="F2671" s="128"/>
      <c r="G2671" s="128"/>
      <c r="H2671" s="128"/>
      <c r="I2671" s="128"/>
      <c r="J2671" s="128"/>
      <c r="K2671" s="128"/>
      <c r="L2671" s="128"/>
      <c r="M2671" s="128"/>
      <c r="N2671" s="128"/>
      <c r="O2671" s="128"/>
      <c r="P2671" s="128"/>
      <c r="Q2671" s="128"/>
      <c r="R2671" s="128"/>
      <c r="S2671" s="128"/>
      <c r="T2671" s="128"/>
      <c r="U2671" s="128"/>
      <c r="Y2671" s="128"/>
      <c r="Z2671" s="161"/>
      <c r="AH2671" s="128"/>
      <c r="AI2671" s="162"/>
      <c r="AJ2671" s="162"/>
      <c r="AK2671" s="162"/>
      <c r="AL2671" s="162"/>
      <c r="AM2671" s="128"/>
      <c r="AN2671" s="128"/>
      <c r="AQ2671" s="128"/>
      <c r="AR2671" s="128"/>
      <c r="AS2671" s="128"/>
      <c r="AT2671" s="128"/>
      <c r="AU2671" s="128"/>
      <c r="AV2671" s="128"/>
    </row>
    <row r="2672" ht="16.5" customHeight="1">
      <c r="A2672" s="128"/>
      <c r="B2672" s="128"/>
      <c r="C2672" s="128"/>
      <c r="D2672" s="128"/>
      <c r="E2672" s="128"/>
      <c r="F2672" s="128"/>
      <c r="G2672" s="128"/>
      <c r="H2672" s="128"/>
      <c r="I2672" s="128"/>
      <c r="J2672" s="128"/>
      <c r="K2672" s="128"/>
      <c r="L2672" s="128"/>
      <c r="M2672" s="128"/>
      <c r="N2672" s="128"/>
      <c r="O2672" s="128"/>
      <c r="P2672" s="128"/>
      <c r="Q2672" s="128"/>
      <c r="R2672" s="128"/>
      <c r="S2672" s="128"/>
      <c r="T2672" s="128"/>
      <c r="U2672" s="128"/>
      <c r="Y2672" s="128"/>
      <c r="Z2672" s="161"/>
      <c r="AH2672" s="128"/>
      <c r="AI2672" s="162"/>
      <c r="AJ2672" s="162"/>
      <c r="AK2672" s="162"/>
      <c r="AL2672" s="162"/>
      <c r="AQ2672" s="128"/>
      <c r="AR2672" s="128"/>
      <c r="AS2672" s="128"/>
      <c r="AT2672" s="128"/>
      <c r="AU2672" s="128"/>
      <c r="AV2672" s="128"/>
    </row>
    <row r="2673" ht="16.5" customHeight="1">
      <c r="A2673" s="128"/>
      <c r="B2673" s="128"/>
      <c r="C2673" s="128"/>
      <c r="D2673" s="128"/>
      <c r="E2673" s="128"/>
      <c r="F2673" s="128"/>
      <c r="G2673" s="128"/>
      <c r="H2673" s="128"/>
      <c r="I2673" s="128"/>
      <c r="J2673" s="128"/>
      <c r="K2673" s="128"/>
      <c r="L2673" s="128"/>
      <c r="M2673" s="128"/>
      <c r="N2673" s="128"/>
      <c r="O2673" s="128"/>
      <c r="P2673" s="128"/>
      <c r="Q2673" s="128"/>
      <c r="R2673" s="128"/>
      <c r="S2673" s="128"/>
      <c r="T2673" s="128"/>
      <c r="U2673" s="128"/>
      <c r="W2673" s="128"/>
      <c r="Y2673" s="128"/>
      <c r="Z2673" s="161"/>
      <c r="AH2673" s="128"/>
      <c r="AI2673" s="162"/>
      <c r="AJ2673" s="162"/>
      <c r="AK2673" s="162"/>
      <c r="AL2673" s="162"/>
      <c r="AQ2673" s="128"/>
      <c r="AR2673" s="128"/>
      <c r="AS2673" s="128"/>
      <c r="AT2673" s="128"/>
      <c r="AU2673" s="128"/>
      <c r="AV2673" s="128"/>
    </row>
    <row r="2674" ht="16.5" customHeight="1">
      <c r="A2674" s="128"/>
      <c r="B2674" s="128"/>
      <c r="C2674" s="128"/>
      <c r="D2674" s="128"/>
      <c r="E2674" s="128"/>
      <c r="F2674" s="128"/>
      <c r="G2674" s="128"/>
      <c r="H2674" s="128"/>
      <c r="I2674" s="128"/>
      <c r="J2674" s="128"/>
      <c r="K2674" s="128"/>
      <c r="L2674" s="128"/>
      <c r="M2674" s="128"/>
      <c r="N2674" s="128"/>
      <c r="O2674" s="128"/>
      <c r="P2674" s="128"/>
      <c r="Q2674" s="128"/>
      <c r="R2674" s="128"/>
      <c r="S2674" s="128"/>
      <c r="T2674" s="128"/>
      <c r="U2674" s="128"/>
      <c r="W2674" s="128"/>
      <c r="Y2674" s="128"/>
      <c r="Z2674" s="161"/>
      <c r="AH2674" s="128"/>
      <c r="AI2674" s="162"/>
      <c r="AJ2674" s="162"/>
      <c r="AK2674" s="162"/>
      <c r="AL2674" s="162"/>
      <c r="AM2674" s="128"/>
      <c r="AN2674" s="128"/>
      <c r="AQ2674" s="128"/>
      <c r="AR2674" s="128"/>
      <c r="AS2674" s="128"/>
      <c r="AT2674" s="128"/>
      <c r="AU2674" s="128"/>
      <c r="AV2674" s="128"/>
    </row>
    <row r="2675" ht="16.5" customHeight="1">
      <c r="A2675" s="128"/>
      <c r="B2675" s="128"/>
      <c r="C2675" s="128"/>
      <c r="D2675" s="128"/>
      <c r="E2675" s="128"/>
      <c r="F2675" s="128"/>
      <c r="G2675" s="128"/>
      <c r="H2675" s="128"/>
      <c r="I2675" s="128"/>
      <c r="J2675" s="128"/>
      <c r="K2675" s="128"/>
      <c r="L2675" s="128"/>
      <c r="M2675" s="128"/>
      <c r="N2675" s="128"/>
      <c r="O2675" s="128"/>
      <c r="P2675" s="128"/>
      <c r="Q2675" s="128"/>
      <c r="R2675" s="128"/>
      <c r="S2675" s="128"/>
      <c r="T2675" s="128"/>
      <c r="U2675" s="128"/>
      <c r="W2675" s="128"/>
      <c r="Y2675" s="128"/>
      <c r="Z2675" s="161"/>
      <c r="AH2675" s="128"/>
      <c r="AI2675" s="162"/>
      <c r="AJ2675" s="162"/>
      <c r="AK2675" s="162"/>
      <c r="AL2675" s="162"/>
      <c r="AM2675" s="128"/>
      <c r="AN2675" s="128"/>
      <c r="AQ2675" s="128"/>
      <c r="AR2675" s="128"/>
      <c r="AS2675" s="128"/>
      <c r="AT2675" s="128"/>
      <c r="AU2675" s="128"/>
      <c r="AV2675" s="128"/>
    </row>
    <row r="2676" ht="16.5" customHeight="1">
      <c r="A2676" s="128"/>
      <c r="B2676" s="128"/>
      <c r="C2676" s="128"/>
      <c r="D2676" s="128"/>
      <c r="E2676" s="128"/>
      <c r="F2676" s="128"/>
      <c r="G2676" s="128"/>
      <c r="H2676" s="128"/>
      <c r="I2676" s="128"/>
      <c r="J2676" s="128"/>
      <c r="K2676" s="128"/>
      <c r="L2676" s="128"/>
      <c r="M2676" s="128"/>
      <c r="N2676" s="128"/>
      <c r="O2676" s="128"/>
      <c r="P2676" s="128"/>
      <c r="Q2676" s="128"/>
      <c r="R2676" s="128"/>
      <c r="S2676" s="128"/>
      <c r="T2676" s="128"/>
      <c r="U2676" s="128"/>
      <c r="W2676" s="128"/>
      <c r="Y2676" s="128"/>
      <c r="Z2676" s="161"/>
      <c r="AH2676" s="128"/>
      <c r="AI2676" s="162"/>
      <c r="AJ2676" s="162"/>
      <c r="AK2676" s="162"/>
      <c r="AL2676" s="162"/>
      <c r="AM2676" s="128"/>
      <c r="AN2676" s="128"/>
      <c r="AQ2676" s="128"/>
      <c r="AR2676" s="128"/>
      <c r="AS2676" s="128"/>
      <c r="AT2676" s="128"/>
      <c r="AU2676" s="128"/>
      <c r="AV2676" s="128"/>
    </row>
    <row r="2677" ht="16.5" customHeight="1">
      <c r="A2677" s="128"/>
      <c r="B2677" s="128"/>
      <c r="C2677" s="128"/>
      <c r="D2677" s="128"/>
      <c r="E2677" s="128"/>
      <c r="F2677" s="128"/>
      <c r="G2677" s="128"/>
      <c r="H2677" s="128"/>
      <c r="I2677" s="128"/>
      <c r="J2677" s="128"/>
      <c r="K2677" s="128"/>
      <c r="L2677" s="128"/>
      <c r="M2677" s="128"/>
      <c r="N2677" s="128"/>
      <c r="O2677" s="128"/>
      <c r="P2677" s="128"/>
      <c r="Q2677" s="128"/>
      <c r="R2677" s="128"/>
      <c r="S2677" s="128"/>
      <c r="T2677" s="128"/>
      <c r="U2677" s="128"/>
      <c r="W2677" s="128"/>
      <c r="Y2677" s="128"/>
      <c r="Z2677" s="161"/>
      <c r="AH2677" s="128"/>
      <c r="AI2677" s="162"/>
      <c r="AJ2677" s="162"/>
      <c r="AK2677" s="162"/>
      <c r="AL2677" s="162"/>
      <c r="AQ2677" s="128"/>
      <c r="AR2677" s="128"/>
      <c r="AS2677" s="128"/>
      <c r="AT2677" s="128"/>
      <c r="AU2677" s="128"/>
      <c r="AV2677" s="128"/>
    </row>
    <row r="2678" ht="16.5" customHeight="1">
      <c r="A2678" s="128"/>
      <c r="B2678" s="128"/>
      <c r="C2678" s="128"/>
      <c r="D2678" s="128"/>
      <c r="E2678" s="128"/>
      <c r="F2678" s="128"/>
      <c r="G2678" s="128"/>
      <c r="H2678" s="128"/>
      <c r="I2678" s="128"/>
      <c r="J2678" s="128"/>
      <c r="K2678" s="128"/>
      <c r="L2678" s="128"/>
      <c r="M2678" s="128"/>
      <c r="N2678" s="128"/>
      <c r="O2678" s="128"/>
      <c r="P2678" s="128"/>
      <c r="Q2678" s="128"/>
      <c r="R2678" s="128"/>
      <c r="S2678" s="128"/>
      <c r="T2678" s="128"/>
      <c r="U2678" s="128"/>
      <c r="W2678" s="128"/>
      <c r="Y2678" s="128"/>
      <c r="Z2678" s="161"/>
      <c r="AH2678" s="128"/>
      <c r="AI2678" s="162"/>
      <c r="AJ2678" s="162"/>
      <c r="AK2678" s="162"/>
      <c r="AL2678" s="162"/>
      <c r="AQ2678" s="128"/>
      <c r="AR2678" s="128"/>
      <c r="AS2678" s="128"/>
      <c r="AT2678" s="128"/>
      <c r="AU2678" s="128"/>
      <c r="AV2678" s="128"/>
    </row>
    <row r="2679" ht="16.5" customHeight="1">
      <c r="A2679" s="128"/>
      <c r="B2679" s="128"/>
      <c r="C2679" s="128"/>
      <c r="D2679" s="128"/>
      <c r="E2679" s="128"/>
      <c r="F2679" s="128"/>
      <c r="G2679" s="128"/>
      <c r="H2679" s="128"/>
      <c r="I2679" s="128"/>
      <c r="J2679" s="128"/>
      <c r="K2679" s="128"/>
      <c r="L2679" s="128"/>
      <c r="M2679" s="128"/>
      <c r="N2679" s="128"/>
      <c r="O2679" s="128"/>
      <c r="P2679" s="128"/>
      <c r="Q2679" s="128"/>
      <c r="R2679" s="128"/>
      <c r="S2679" s="128"/>
      <c r="T2679" s="128"/>
      <c r="U2679" s="128"/>
      <c r="W2679" s="128"/>
      <c r="Y2679" s="128"/>
      <c r="Z2679" s="161"/>
      <c r="AH2679" s="128"/>
      <c r="AI2679" s="162"/>
      <c r="AJ2679" s="162"/>
      <c r="AK2679" s="162"/>
      <c r="AL2679" s="162"/>
      <c r="AQ2679" s="128"/>
      <c r="AR2679" s="128"/>
      <c r="AS2679" s="128"/>
      <c r="AT2679" s="128"/>
      <c r="AU2679" s="128"/>
      <c r="AV2679" s="128"/>
    </row>
    <row r="2680" ht="16.5" customHeight="1">
      <c r="A2680" s="128"/>
      <c r="B2680" s="128"/>
      <c r="C2680" s="128"/>
      <c r="D2680" s="128"/>
      <c r="E2680" s="128"/>
      <c r="F2680" s="128"/>
      <c r="G2680" s="128"/>
      <c r="H2680" s="128"/>
      <c r="I2680" s="128"/>
      <c r="J2680" s="128"/>
      <c r="K2680" s="128"/>
      <c r="L2680" s="128"/>
      <c r="M2680" s="128"/>
      <c r="N2680" s="128"/>
      <c r="O2680" s="128"/>
      <c r="P2680" s="128"/>
      <c r="Q2680" s="128"/>
      <c r="R2680" s="128"/>
      <c r="S2680" s="128"/>
      <c r="T2680" s="128"/>
      <c r="U2680" s="128"/>
      <c r="Y2680" s="128"/>
      <c r="Z2680" s="161"/>
      <c r="AH2680" s="128"/>
      <c r="AI2680" s="162"/>
      <c r="AJ2680" s="162"/>
      <c r="AK2680" s="162"/>
      <c r="AL2680" s="162"/>
      <c r="AQ2680" s="128"/>
      <c r="AR2680" s="128"/>
      <c r="AS2680" s="128"/>
      <c r="AT2680" s="128"/>
      <c r="AU2680" s="128"/>
      <c r="AV2680" s="128"/>
    </row>
    <row r="2681" ht="16.5" customHeight="1">
      <c r="A2681" s="128"/>
      <c r="B2681" s="128"/>
      <c r="C2681" s="128"/>
      <c r="D2681" s="128"/>
      <c r="E2681" s="128"/>
      <c r="F2681" s="128"/>
      <c r="G2681" s="128"/>
      <c r="H2681" s="128"/>
      <c r="I2681" s="128"/>
      <c r="J2681" s="128"/>
      <c r="K2681" s="128"/>
      <c r="L2681" s="128"/>
      <c r="M2681" s="128"/>
      <c r="N2681" s="128"/>
      <c r="O2681" s="128"/>
      <c r="P2681" s="128"/>
      <c r="Q2681" s="128"/>
      <c r="R2681" s="128"/>
      <c r="S2681" s="128"/>
      <c r="T2681" s="128"/>
      <c r="U2681" s="128"/>
      <c r="W2681" s="128"/>
      <c r="Y2681" s="128"/>
      <c r="Z2681" s="161"/>
      <c r="AH2681" s="128"/>
      <c r="AI2681" s="162"/>
      <c r="AJ2681" s="162"/>
      <c r="AK2681" s="162"/>
      <c r="AL2681" s="162"/>
      <c r="AQ2681" s="128"/>
      <c r="AR2681" s="128"/>
      <c r="AS2681" s="128"/>
      <c r="AT2681" s="128"/>
      <c r="AU2681" s="128"/>
      <c r="AV2681" s="128"/>
    </row>
    <row r="2682" ht="16.5" customHeight="1">
      <c r="A2682" s="128"/>
      <c r="B2682" s="128"/>
      <c r="C2682" s="128"/>
      <c r="D2682" s="128"/>
      <c r="E2682" s="128"/>
      <c r="F2682" s="128"/>
      <c r="G2682" s="128"/>
      <c r="H2682" s="128"/>
      <c r="I2682" s="128"/>
      <c r="J2682" s="128"/>
      <c r="K2682" s="128"/>
      <c r="L2682" s="128"/>
      <c r="M2682" s="128"/>
      <c r="N2682" s="128"/>
      <c r="O2682" s="128"/>
      <c r="P2682" s="128"/>
      <c r="Q2682" s="128"/>
      <c r="R2682" s="128"/>
      <c r="S2682" s="128"/>
      <c r="T2682" s="128"/>
      <c r="U2682" s="128"/>
      <c r="W2682" s="128"/>
      <c r="Y2682" s="128"/>
      <c r="Z2682" s="161"/>
      <c r="AH2682" s="128"/>
      <c r="AI2682" s="162"/>
      <c r="AJ2682" s="162"/>
      <c r="AK2682" s="162"/>
      <c r="AL2682" s="162"/>
      <c r="AQ2682" s="128"/>
      <c r="AR2682" s="128"/>
      <c r="AS2682" s="128"/>
      <c r="AT2682" s="128"/>
      <c r="AU2682" s="128"/>
      <c r="AV2682" s="128"/>
    </row>
    <row r="2683" ht="16.5" customHeight="1">
      <c r="A2683" s="128"/>
      <c r="B2683" s="128"/>
      <c r="C2683" s="128"/>
      <c r="D2683" s="128"/>
      <c r="E2683" s="128"/>
      <c r="F2683" s="128"/>
      <c r="G2683" s="128"/>
      <c r="H2683" s="128"/>
      <c r="I2683" s="128"/>
      <c r="J2683" s="128"/>
      <c r="K2683" s="128"/>
      <c r="L2683" s="128"/>
      <c r="M2683" s="128"/>
      <c r="N2683" s="128"/>
      <c r="O2683" s="128"/>
      <c r="P2683" s="128"/>
      <c r="Q2683" s="128"/>
      <c r="R2683" s="128"/>
      <c r="S2683" s="128"/>
      <c r="T2683" s="128"/>
      <c r="U2683" s="128"/>
      <c r="W2683" s="128"/>
      <c r="Y2683" s="128"/>
      <c r="Z2683" s="161"/>
      <c r="AH2683" s="128"/>
      <c r="AI2683" s="162"/>
      <c r="AJ2683" s="162"/>
      <c r="AK2683" s="162"/>
      <c r="AL2683" s="162"/>
      <c r="AQ2683" s="128"/>
      <c r="AR2683" s="128"/>
      <c r="AS2683" s="128"/>
      <c r="AT2683" s="128"/>
      <c r="AU2683" s="128"/>
      <c r="AV2683" s="128"/>
    </row>
    <row r="2684" ht="16.5" customHeight="1">
      <c r="A2684" s="128"/>
      <c r="B2684" s="128"/>
      <c r="C2684" s="128"/>
      <c r="D2684" s="128"/>
      <c r="E2684" s="128"/>
      <c r="F2684" s="128"/>
      <c r="G2684" s="128"/>
      <c r="H2684" s="128"/>
      <c r="I2684" s="128"/>
      <c r="J2684" s="128"/>
      <c r="K2684" s="128"/>
      <c r="L2684" s="128"/>
      <c r="M2684" s="128"/>
      <c r="N2684" s="128"/>
      <c r="O2684" s="128"/>
      <c r="P2684" s="128"/>
      <c r="Q2684" s="128"/>
      <c r="R2684" s="128"/>
      <c r="S2684" s="128"/>
      <c r="T2684" s="128"/>
      <c r="U2684" s="128"/>
      <c r="W2684" s="128"/>
      <c r="Y2684" s="128"/>
      <c r="Z2684" s="161"/>
      <c r="AH2684" s="128"/>
      <c r="AI2684" s="162"/>
      <c r="AJ2684" s="162"/>
      <c r="AK2684" s="162"/>
      <c r="AL2684" s="162"/>
      <c r="AQ2684" s="128"/>
      <c r="AR2684" s="128"/>
      <c r="AS2684" s="128"/>
      <c r="AT2684" s="128"/>
      <c r="AU2684" s="128"/>
      <c r="AV2684" s="128"/>
    </row>
    <row r="2685" ht="16.5" customHeight="1">
      <c r="A2685" s="128"/>
      <c r="B2685" s="128"/>
      <c r="C2685" s="128"/>
      <c r="D2685" s="128"/>
      <c r="E2685" s="128"/>
      <c r="F2685" s="128"/>
      <c r="G2685" s="128"/>
      <c r="H2685" s="128"/>
      <c r="I2685" s="128"/>
      <c r="J2685" s="128"/>
      <c r="K2685" s="128"/>
      <c r="L2685" s="128"/>
      <c r="M2685" s="128"/>
      <c r="N2685" s="128"/>
      <c r="O2685" s="128"/>
      <c r="P2685" s="128"/>
      <c r="Q2685" s="128"/>
      <c r="R2685" s="128"/>
      <c r="S2685" s="128"/>
      <c r="T2685" s="128"/>
      <c r="U2685" s="128"/>
      <c r="Y2685" s="128"/>
      <c r="Z2685" s="161"/>
      <c r="AH2685" s="128"/>
      <c r="AI2685" s="162"/>
      <c r="AJ2685" s="162"/>
      <c r="AK2685" s="162"/>
      <c r="AL2685" s="162"/>
      <c r="AQ2685" s="128"/>
      <c r="AR2685" s="128"/>
      <c r="AS2685" s="128"/>
      <c r="AT2685" s="128"/>
      <c r="AU2685" s="128"/>
      <c r="AV2685" s="128"/>
    </row>
    <row r="2686" ht="16.5" customHeight="1">
      <c r="A2686" s="128"/>
      <c r="B2686" s="128"/>
      <c r="C2686" s="128"/>
      <c r="D2686" s="128"/>
      <c r="E2686" s="128"/>
      <c r="F2686" s="128"/>
      <c r="G2686" s="128"/>
      <c r="H2686" s="128"/>
      <c r="I2686" s="128"/>
      <c r="J2686" s="128"/>
      <c r="K2686" s="128"/>
      <c r="L2686" s="128"/>
      <c r="M2686" s="128"/>
      <c r="N2686" s="128"/>
      <c r="O2686" s="128"/>
      <c r="P2686" s="128"/>
      <c r="Q2686" s="128"/>
      <c r="R2686" s="128"/>
      <c r="S2686" s="128"/>
      <c r="T2686" s="128"/>
      <c r="U2686" s="128"/>
      <c r="Y2686" s="128"/>
      <c r="Z2686" s="161"/>
      <c r="AH2686" s="128"/>
      <c r="AI2686" s="162"/>
      <c r="AJ2686" s="162"/>
      <c r="AK2686" s="162"/>
      <c r="AL2686" s="162"/>
      <c r="AQ2686" s="128"/>
      <c r="AR2686" s="128"/>
      <c r="AS2686" s="128"/>
      <c r="AT2686" s="128"/>
      <c r="AU2686" s="128"/>
      <c r="AV2686" s="128"/>
    </row>
    <row r="2687" ht="16.5" customHeight="1">
      <c r="A2687" s="128"/>
      <c r="B2687" s="128"/>
      <c r="C2687" s="128"/>
      <c r="D2687" s="128"/>
      <c r="E2687" s="128"/>
      <c r="F2687" s="128"/>
      <c r="G2687" s="128"/>
      <c r="H2687" s="128"/>
      <c r="I2687" s="128"/>
      <c r="J2687" s="128"/>
      <c r="K2687" s="128"/>
      <c r="L2687" s="128"/>
      <c r="M2687" s="128"/>
      <c r="N2687" s="128"/>
      <c r="O2687" s="128"/>
      <c r="P2687" s="128"/>
      <c r="Q2687" s="128"/>
      <c r="R2687" s="128"/>
      <c r="S2687" s="128"/>
      <c r="T2687" s="128"/>
      <c r="U2687" s="128"/>
      <c r="Y2687" s="128"/>
      <c r="Z2687" s="161"/>
      <c r="AH2687" s="128"/>
      <c r="AI2687" s="162"/>
      <c r="AJ2687" s="162"/>
      <c r="AK2687" s="162"/>
      <c r="AL2687" s="162"/>
      <c r="AQ2687" s="128"/>
      <c r="AR2687" s="128"/>
      <c r="AS2687" s="128"/>
      <c r="AT2687" s="128"/>
      <c r="AU2687" s="128"/>
      <c r="AV2687" s="128"/>
    </row>
    <row r="2688" ht="16.5" customHeight="1">
      <c r="A2688" s="128"/>
      <c r="B2688" s="128"/>
      <c r="C2688" s="128"/>
      <c r="D2688" s="128"/>
      <c r="E2688" s="128"/>
      <c r="F2688" s="128"/>
      <c r="G2688" s="128"/>
      <c r="H2688" s="128"/>
      <c r="I2688" s="128"/>
      <c r="J2688" s="128"/>
      <c r="K2688" s="128"/>
      <c r="L2688" s="128"/>
      <c r="M2688" s="128"/>
      <c r="N2688" s="128"/>
      <c r="O2688" s="128"/>
      <c r="P2688" s="128"/>
      <c r="Q2688" s="128"/>
      <c r="R2688" s="128"/>
      <c r="S2688" s="128"/>
      <c r="T2688" s="128"/>
      <c r="U2688" s="128"/>
      <c r="Y2688" s="128"/>
      <c r="Z2688" s="161"/>
      <c r="AH2688" s="128"/>
      <c r="AI2688" s="162"/>
      <c r="AJ2688" s="162"/>
      <c r="AK2688" s="162"/>
      <c r="AL2688" s="162"/>
      <c r="AQ2688" s="128"/>
      <c r="AR2688" s="128"/>
      <c r="AS2688" s="128"/>
      <c r="AT2688" s="128"/>
      <c r="AU2688" s="128"/>
      <c r="AV2688" s="128"/>
    </row>
    <row r="2689" ht="16.5" customHeight="1">
      <c r="A2689" s="128"/>
      <c r="B2689" s="128"/>
      <c r="C2689" s="128"/>
      <c r="D2689" s="128"/>
      <c r="E2689" s="128"/>
      <c r="F2689" s="128"/>
      <c r="G2689" s="128"/>
      <c r="H2689" s="128"/>
      <c r="I2689" s="128"/>
      <c r="J2689" s="128"/>
      <c r="K2689" s="128"/>
      <c r="L2689" s="128"/>
      <c r="M2689" s="128"/>
      <c r="N2689" s="128"/>
      <c r="O2689" s="128"/>
      <c r="P2689" s="128"/>
      <c r="Q2689" s="128"/>
      <c r="R2689" s="128"/>
      <c r="S2689" s="128"/>
      <c r="T2689" s="128"/>
      <c r="U2689" s="128"/>
      <c r="Y2689" s="128"/>
      <c r="Z2689" s="161"/>
      <c r="AH2689" s="128"/>
      <c r="AI2689" s="162"/>
      <c r="AJ2689" s="162"/>
      <c r="AK2689" s="162"/>
      <c r="AL2689" s="162"/>
      <c r="AM2689" s="128"/>
      <c r="AN2689" s="128"/>
      <c r="AQ2689" s="128"/>
      <c r="AR2689" s="128"/>
      <c r="AS2689" s="128"/>
      <c r="AT2689" s="128"/>
      <c r="AU2689" s="128"/>
      <c r="AV2689" s="128"/>
    </row>
    <row r="2690" ht="16.5" customHeight="1">
      <c r="A2690" s="128"/>
      <c r="B2690" s="128"/>
      <c r="C2690" s="128"/>
      <c r="D2690" s="128"/>
      <c r="E2690" s="128"/>
      <c r="F2690" s="128"/>
      <c r="G2690" s="128"/>
      <c r="H2690" s="128"/>
      <c r="I2690" s="128"/>
      <c r="J2690" s="128"/>
      <c r="K2690" s="128"/>
      <c r="L2690" s="128"/>
      <c r="M2690" s="128"/>
      <c r="N2690" s="128"/>
      <c r="O2690" s="128"/>
      <c r="P2690" s="128"/>
      <c r="Q2690" s="128"/>
      <c r="R2690" s="128"/>
      <c r="S2690" s="128"/>
      <c r="T2690" s="128"/>
      <c r="U2690" s="128"/>
      <c r="Y2690" s="128"/>
      <c r="Z2690" s="161"/>
      <c r="AH2690" s="128"/>
      <c r="AI2690" s="162"/>
      <c r="AJ2690" s="162"/>
      <c r="AK2690" s="162"/>
      <c r="AL2690" s="162"/>
      <c r="AM2690" s="164"/>
      <c r="AN2690" s="164"/>
      <c r="AQ2690" s="128"/>
      <c r="AR2690" s="128"/>
      <c r="AS2690" s="128"/>
      <c r="AT2690" s="128"/>
      <c r="AU2690" s="128"/>
      <c r="AV2690" s="128"/>
    </row>
    <row r="2691" ht="16.5" customHeight="1">
      <c r="A2691" s="128"/>
      <c r="B2691" s="128"/>
      <c r="C2691" s="128"/>
      <c r="D2691" s="128"/>
      <c r="E2691" s="128"/>
      <c r="F2691" s="128"/>
      <c r="G2691" s="128"/>
      <c r="H2691" s="128"/>
      <c r="I2691" s="128"/>
      <c r="J2691" s="128"/>
      <c r="K2691" s="128"/>
      <c r="L2691" s="128"/>
      <c r="M2691" s="128"/>
      <c r="N2691" s="128"/>
      <c r="O2691" s="128"/>
      <c r="P2691" s="128"/>
      <c r="Q2691" s="128"/>
      <c r="R2691" s="128"/>
      <c r="S2691" s="128"/>
      <c r="T2691" s="128"/>
      <c r="U2691" s="128"/>
      <c r="Y2691" s="128"/>
      <c r="Z2691" s="161"/>
      <c r="AH2691" s="128"/>
      <c r="AI2691" s="162"/>
      <c r="AJ2691" s="162"/>
      <c r="AK2691" s="162"/>
      <c r="AL2691" s="162"/>
      <c r="AQ2691" s="128"/>
      <c r="AR2691" s="128"/>
      <c r="AS2691" s="128"/>
      <c r="AT2691" s="128"/>
      <c r="AU2691" s="128"/>
      <c r="AV2691" s="128"/>
    </row>
    <row r="2692" ht="16.5" customHeight="1">
      <c r="A2692" s="128"/>
      <c r="B2692" s="128"/>
      <c r="C2692" s="128"/>
      <c r="D2692" s="128"/>
      <c r="E2692" s="128"/>
      <c r="F2692" s="128"/>
      <c r="G2692" s="128"/>
      <c r="H2692" s="128"/>
      <c r="I2692" s="128"/>
      <c r="J2692" s="128"/>
      <c r="K2692" s="128"/>
      <c r="L2692" s="128"/>
      <c r="M2692" s="128"/>
      <c r="N2692" s="128"/>
      <c r="O2692" s="128"/>
      <c r="P2692" s="128"/>
      <c r="Q2692" s="128"/>
      <c r="R2692" s="128"/>
      <c r="S2692" s="128"/>
      <c r="T2692" s="128"/>
      <c r="U2692" s="128"/>
      <c r="Y2692" s="128"/>
      <c r="Z2692" s="161"/>
      <c r="AH2692" s="128"/>
      <c r="AI2692" s="162"/>
      <c r="AJ2692" s="162"/>
      <c r="AK2692" s="162"/>
      <c r="AL2692" s="162"/>
      <c r="AQ2692" s="128"/>
      <c r="AR2692" s="128"/>
      <c r="AS2692" s="128"/>
      <c r="AT2692" s="128"/>
      <c r="AU2692" s="128"/>
      <c r="AV2692" s="128"/>
    </row>
    <row r="2693" ht="16.5" customHeight="1">
      <c r="A2693" s="128"/>
      <c r="B2693" s="128"/>
      <c r="C2693" s="128"/>
      <c r="D2693" s="128"/>
      <c r="E2693" s="128"/>
      <c r="F2693" s="128"/>
      <c r="G2693" s="128"/>
      <c r="H2693" s="128"/>
      <c r="I2693" s="128"/>
      <c r="J2693" s="128"/>
      <c r="K2693" s="128"/>
      <c r="L2693" s="128"/>
      <c r="M2693" s="128"/>
      <c r="N2693" s="128"/>
      <c r="O2693" s="128"/>
      <c r="P2693" s="128"/>
      <c r="Q2693" s="128"/>
      <c r="R2693" s="128"/>
      <c r="S2693" s="128"/>
      <c r="T2693" s="128"/>
      <c r="U2693" s="128"/>
      <c r="Y2693" s="128"/>
      <c r="Z2693" s="161"/>
      <c r="AH2693" s="128"/>
      <c r="AI2693" s="162"/>
      <c r="AJ2693" s="162"/>
      <c r="AK2693" s="162"/>
      <c r="AL2693" s="162"/>
      <c r="AQ2693" s="128"/>
      <c r="AR2693" s="128"/>
      <c r="AS2693" s="128"/>
      <c r="AT2693" s="128"/>
      <c r="AU2693" s="128"/>
      <c r="AV2693" s="128"/>
    </row>
    <row r="2694" ht="16.5" customHeight="1">
      <c r="A2694" s="128"/>
      <c r="B2694" s="128"/>
      <c r="C2694" s="128"/>
      <c r="D2694" s="128"/>
      <c r="E2694" s="128"/>
      <c r="F2694" s="128"/>
      <c r="G2694" s="128"/>
      <c r="H2694" s="128"/>
      <c r="I2694" s="128"/>
      <c r="J2694" s="128"/>
      <c r="K2694" s="128"/>
      <c r="L2694" s="128"/>
      <c r="M2694" s="128"/>
      <c r="N2694" s="128"/>
      <c r="O2694" s="128"/>
      <c r="P2694" s="128"/>
      <c r="Q2694" s="128"/>
      <c r="R2694" s="128"/>
      <c r="S2694" s="128"/>
      <c r="T2694" s="128"/>
      <c r="U2694" s="128"/>
      <c r="Y2694" s="128"/>
      <c r="Z2694" s="161"/>
      <c r="AH2694" s="128"/>
      <c r="AI2694" s="162"/>
      <c r="AJ2694" s="162"/>
      <c r="AK2694" s="162"/>
      <c r="AL2694" s="162"/>
      <c r="AQ2694" s="128"/>
      <c r="AR2694" s="128"/>
      <c r="AS2694" s="128"/>
      <c r="AT2694" s="128"/>
      <c r="AU2694" s="128"/>
      <c r="AV2694" s="128"/>
    </row>
    <row r="2695" ht="16.5" customHeight="1">
      <c r="A2695" s="128"/>
      <c r="B2695" s="128"/>
      <c r="C2695" s="128"/>
      <c r="D2695" s="128"/>
      <c r="E2695" s="128"/>
      <c r="F2695" s="128"/>
      <c r="G2695" s="128"/>
      <c r="H2695" s="128"/>
      <c r="I2695" s="128"/>
      <c r="J2695" s="128"/>
      <c r="K2695" s="128"/>
      <c r="L2695" s="128"/>
      <c r="M2695" s="128"/>
      <c r="N2695" s="128"/>
      <c r="O2695" s="128"/>
      <c r="P2695" s="128"/>
      <c r="Q2695" s="128"/>
      <c r="R2695" s="128"/>
      <c r="S2695" s="128"/>
      <c r="T2695" s="128"/>
      <c r="U2695" s="128"/>
      <c r="Y2695" s="128"/>
      <c r="Z2695" s="161"/>
      <c r="AH2695" s="128"/>
      <c r="AI2695" s="162"/>
      <c r="AJ2695" s="162"/>
      <c r="AK2695" s="162"/>
      <c r="AL2695" s="162"/>
      <c r="AQ2695" s="128"/>
      <c r="AR2695" s="128"/>
      <c r="AS2695" s="128"/>
      <c r="AT2695" s="128"/>
      <c r="AU2695" s="128"/>
      <c r="AV2695" s="128"/>
    </row>
    <row r="2696" ht="16.5" customHeight="1">
      <c r="A2696" s="128"/>
      <c r="B2696" s="128"/>
      <c r="C2696" s="128"/>
      <c r="D2696" s="128"/>
      <c r="E2696" s="128"/>
      <c r="F2696" s="128"/>
      <c r="G2696" s="128"/>
      <c r="H2696" s="128"/>
      <c r="I2696" s="128"/>
      <c r="J2696" s="128"/>
      <c r="K2696" s="128"/>
      <c r="L2696" s="128"/>
      <c r="M2696" s="128"/>
      <c r="N2696" s="128"/>
      <c r="O2696" s="128"/>
      <c r="P2696" s="128"/>
      <c r="Q2696" s="128"/>
      <c r="R2696" s="128"/>
      <c r="S2696" s="128"/>
      <c r="T2696" s="128"/>
      <c r="U2696" s="128"/>
      <c r="Y2696" s="128"/>
      <c r="Z2696" s="161"/>
      <c r="AH2696" s="128"/>
      <c r="AI2696" s="162"/>
      <c r="AJ2696" s="162"/>
      <c r="AK2696" s="162"/>
      <c r="AL2696" s="162"/>
      <c r="AQ2696" s="128"/>
      <c r="AR2696" s="128"/>
      <c r="AS2696" s="128"/>
      <c r="AT2696" s="128"/>
      <c r="AU2696" s="128"/>
      <c r="AV2696" s="128"/>
    </row>
    <row r="2697" ht="16.5" customHeight="1">
      <c r="A2697" s="128"/>
      <c r="B2697" s="128"/>
      <c r="C2697" s="128"/>
      <c r="D2697" s="128"/>
      <c r="E2697" s="128"/>
      <c r="F2697" s="128"/>
      <c r="G2697" s="128"/>
      <c r="H2697" s="128"/>
      <c r="I2697" s="128"/>
      <c r="J2697" s="128"/>
      <c r="K2697" s="128"/>
      <c r="L2697" s="128"/>
      <c r="M2697" s="128"/>
      <c r="N2697" s="128"/>
      <c r="O2697" s="128"/>
      <c r="P2697" s="128"/>
      <c r="Q2697" s="128"/>
      <c r="R2697" s="128"/>
      <c r="S2697" s="128"/>
      <c r="T2697" s="128"/>
      <c r="U2697" s="128"/>
      <c r="Y2697" s="128"/>
      <c r="Z2697" s="161"/>
      <c r="AH2697" s="128"/>
      <c r="AI2697" s="162"/>
      <c r="AJ2697" s="162"/>
      <c r="AK2697" s="162"/>
      <c r="AL2697" s="162"/>
      <c r="AQ2697" s="128"/>
      <c r="AR2697" s="128"/>
      <c r="AS2697" s="128"/>
      <c r="AT2697" s="128"/>
      <c r="AU2697" s="128"/>
      <c r="AV2697" s="128"/>
    </row>
    <row r="2698" ht="16.5" customHeight="1">
      <c r="A2698" s="128"/>
      <c r="B2698" s="128"/>
      <c r="C2698" s="128"/>
      <c r="D2698" s="128"/>
      <c r="E2698" s="128"/>
      <c r="F2698" s="128"/>
      <c r="G2698" s="128"/>
      <c r="H2698" s="128"/>
      <c r="I2698" s="128"/>
      <c r="J2698" s="128"/>
      <c r="K2698" s="128"/>
      <c r="L2698" s="128"/>
      <c r="M2698" s="128"/>
      <c r="N2698" s="128"/>
      <c r="O2698" s="128"/>
      <c r="P2698" s="128"/>
      <c r="Q2698" s="128"/>
      <c r="R2698" s="128"/>
      <c r="S2698" s="128"/>
      <c r="T2698" s="128"/>
      <c r="U2698" s="128"/>
      <c r="Y2698" s="128"/>
      <c r="AH2698" s="128"/>
      <c r="AI2698" s="162"/>
      <c r="AJ2698" s="162"/>
      <c r="AK2698" s="162"/>
      <c r="AL2698" s="162"/>
      <c r="AQ2698" s="128"/>
      <c r="AR2698" s="128"/>
      <c r="AS2698" s="128"/>
      <c r="AT2698" s="128"/>
      <c r="AU2698" s="128"/>
      <c r="AV2698" s="128"/>
    </row>
    <row r="2699" ht="16.5" customHeight="1">
      <c r="A2699" s="128"/>
      <c r="C2699" s="128"/>
      <c r="D2699" s="128"/>
      <c r="E2699" s="128"/>
      <c r="F2699" s="128"/>
      <c r="G2699" s="128"/>
      <c r="H2699" s="128"/>
      <c r="I2699" s="128"/>
      <c r="J2699" s="128"/>
      <c r="K2699" s="128"/>
      <c r="L2699" s="128"/>
      <c r="M2699" s="128"/>
      <c r="N2699" s="128"/>
      <c r="O2699" s="128"/>
      <c r="P2699" s="128"/>
      <c r="Q2699" s="128"/>
      <c r="R2699" s="128"/>
      <c r="S2699" s="128"/>
      <c r="T2699" s="128"/>
      <c r="U2699" s="128"/>
      <c r="Y2699" s="128"/>
      <c r="Z2699" s="161"/>
      <c r="AH2699" s="128"/>
      <c r="AI2699" s="162"/>
      <c r="AJ2699" s="128"/>
      <c r="AK2699" s="162"/>
      <c r="AL2699" s="162"/>
      <c r="AQ2699" s="128"/>
      <c r="AR2699" s="128"/>
      <c r="AS2699" s="128"/>
      <c r="AT2699" s="128"/>
      <c r="AU2699" s="128"/>
      <c r="AV2699" s="128"/>
    </row>
    <row r="2700" ht="16.5" customHeight="1">
      <c r="A2700" s="128"/>
      <c r="C2700" s="128"/>
      <c r="D2700" s="128"/>
      <c r="E2700" s="128"/>
      <c r="F2700" s="128"/>
      <c r="G2700" s="128"/>
      <c r="H2700" s="128"/>
      <c r="I2700" s="128"/>
      <c r="J2700" s="128"/>
      <c r="K2700" s="128"/>
      <c r="L2700" s="128"/>
      <c r="M2700" s="128"/>
      <c r="N2700" s="128"/>
      <c r="O2700" s="128"/>
      <c r="P2700" s="128"/>
      <c r="Q2700" s="128"/>
      <c r="R2700" s="128"/>
      <c r="S2700" s="128"/>
      <c r="T2700" s="128"/>
      <c r="U2700" s="128"/>
      <c r="Y2700" s="128"/>
      <c r="Z2700" s="161"/>
      <c r="AH2700" s="128"/>
      <c r="AI2700" s="162"/>
      <c r="AJ2700" s="128"/>
      <c r="AK2700" s="162"/>
      <c r="AL2700" s="162"/>
      <c r="AQ2700" s="128"/>
      <c r="AR2700" s="128"/>
      <c r="AS2700" s="128"/>
      <c r="AT2700" s="128"/>
      <c r="AU2700" s="128"/>
      <c r="AV2700" s="128"/>
    </row>
    <row r="2701" ht="16.5" customHeight="1">
      <c r="A2701" s="128"/>
      <c r="B2701" s="128"/>
      <c r="C2701" s="128"/>
      <c r="D2701" s="128"/>
      <c r="E2701" s="128"/>
      <c r="F2701" s="128"/>
      <c r="G2701" s="128"/>
      <c r="H2701" s="128"/>
      <c r="I2701" s="128"/>
      <c r="J2701" s="128"/>
      <c r="K2701" s="128"/>
      <c r="L2701" s="128"/>
      <c r="M2701" s="128"/>
      <c r="N2701" s="128"/>
      <c r="O2701" s="128"/>
      <c r="P2701" s="128"/>
      <c r="Q2701" s="128"/>
      <c r="R2701" s="128"/>
      <c r="S2701" s="128"/>
      <c r="T2701" s="128"/>
      <c r="U2701" s="128"/>
      <c r="V2701" s="128"/>
      <c r="W2701" s="128"/>
      <c r="Y2701" s="128"/>
      <c r="Z2701" s="128"/>
      <c r="AF2701" s="128"/>
      <c r="AH2701" s="128"/>
      <c r="AI2701" s="162"/>
      <c r="AJ2701" s="128"/>
      <c r="AK2701" s="162"/>
      <c r="AL2701" s="162"/>
      <c r="AQ2701" s="128"/>
      <c r="AR2701" s="128"/>
      <c r="AS2701" s="128"/>
      <c r="AT2701" s="128"/>
      <c r="AU2701" s="128"/>
      <c r="AV2701" s="128"/>
    </row>
    <row r="2702" ht="16.5" customHeight="1">
      <c r="A2702" s="128"/>
      <c r="C2702" s="128"/>
      <c r="D2702" s="128"/>
      <c r="E2702" s="128"/>
      <c r="F2702" s="128"/>
      <c r="G2702" s="128"/>
      <c r="H2702" s="128"/>
      <c r="I2702" s="128"/>
      <c r="J2702" s="128"/>
      <c r="K2702" s="128"/>
      <c r="L2702" s="128"/>
      <c r="M2702" s="128"/>
      <c r="N2702" s="128"/>
      <c r="O2702" s="128"/>
      <c r="P2702" s="128"/>
      <c r="Q2702" s="128"/>
      <c r="R2702" s="128"/>
      <c r="S2702" s="128"/>
      <c r="T2702" s="128"/>
      <c r="U2702" s="128"/>
      <c r="Y2702" s="128"/>
      <c r="Z2702" s="161"/>
      <c r="AA2702" s="128"/>
      <c r="AB2702" s="128"/>
      <c r="AC2702" s="128"/>
      <c r="AD2702" s="128"/>
      <c r="AE2702" s="128"/>
      <c r="AF2702" s="128"/>
      <c r="AH2702" s="128"/>
      <c r="AI2702" s="162"/>
      <c r="AJ2702" s="128"/>
      <c r="AK2702" s="162"/>
      <c r="AL2702" s="162"/>
      <c r="AQ2702" s="128"/>
      <c r="AR2702" s="128"/>
      <c r="AS2702" s="128"/>
      <c r="AT2702" s="128"/>
      <c r="AU2702" s="128"/>
      <c r="AV2702" s="128"/>
    </row>
    <row r="2703" ht="16.5" customHeight="1">
      <c r="A2703" s="128"/>
      <c r="C2703" s="128"/>
      <c r="D2703" s="128"/>
      <c r="E2703" s="128"/>
      <c r="F2703" s="128"/>
      <c r="G2703" s="128"/>
      <c r="H2703" s="128"/>
      <c r="I2703" s="128"/>
      <c r="J2703" s="128"/>
      <c r="K2703" s="128"/>
      <c r="L2703" s="128"/>
      <c r="M2703" s="128"/>
      <c r="N2703" s="128"/>
      <c r="O2703" s="128"/>
      <c r="P2703" s="128"/>
      <c r="Q2703" s="128"/>
      <c r="R2703" s="128"/>
      <c r="S2703" s="128"/>
      <c r="T2703" s="128"/>
      <c r="U2703" s="128"/>
      <c r="Y2703" s="128"/>
      <c r="Z2703" s="161"/>
      <c r="AA2703" s="128"/>
      <c r="AB2703" s="128"/>
      <c r="AC2703" s="128"/>
      <c r="AD2703" s="128"/>
      <c r="AE2703" s="128"/>
      <c r="AF2703" s="128"/>
      <c r="AH2703" s="128"/>
      <c r="AI2703" s="162"/>
      <c r="AJ2703" s="128"/>
      <c r="AK2703" s="162"/>
      <c r="AL2703" s="162"/>
      <c r="AQ2703" s="128"/>
      <c r="AR2703" s="128"/>
      <c r="AS2703" s="128"/>
      <c r="AT2703" s="128"/>
      <c r="AU2703" s="128"/>
      <c r="AV2703" s="128"/>
    </row>
    <row r="2704" ht="16.5" customHeight="1">
      <c r="A2704" s="128"/>
      <c r="C2704" s="128"/>
      <c r="D2704" s="128"/>
      <c r="E2704" s="128"/>
      <c r="F2704" s="128"/>
      <c r="G2704" s="128"/>
      <c r="H2704" s="128"/>
      <c r="I2704" s="128"/>
      <c r="J2704" s="128"/>
      <c r="K2704" s="128"/>
      <c r="L2704" s="128"/>
      <c r="M2704" s="128"/>
      <c r="N2704" s="128"/>
      <c r="O2704" s="128"/>
      <c r="P2704" s="128"/>
      <c r="Q2704" s="128"/>
      <c r="R2704" s="128"/>
      <c r="S2704" s="128"/>
      <c r="T2704" s="128"/>
      <c r="U2704" s="128"/>
      <c r="Y2704" s="128"/>
      <c r="Z2704" s="161"/>
      <c r="AA2704" s="128"/>
      <c r="AB2704" s="128"/>
      <c r="AC2704" s="128"/>
      <c r="AD2704" s="128"/>
      <c r="AE2704" s="128"/>
      <c r="AF2704" s="128"/>
      <c r="AH2704" s="128"/>
      <c r="AI2704" s="162"/>
      <c r="AJ2704" s="128"/>
      <c r="AK2704" s="162"/>
      <c r="AL2704" s="162"/>
      <c r="AQ2704" s="128"/>
      <c r="AR2704" s="128"/>
      <c r="AS2704" s="128"/>
      <c r="AT2704" s="128"/>
      <c r="AU2704" s="128"/>
      <c r="AV2704" s="128"/>
    </row>
    <row r="2705" ht="16.5" customHeight="1">
      <c r="A2705" s="128"/>
      <c r="C2705" s="128"/>
      <c r="D2705" s="128"/>
      <c r="E2705" s="128"/>
      <c r="F2705" s="128"/>
      <c r="G2705" s="128"/>
      <c r="H2705" s="128"/>
      <c r="I2705" s="128"/>
      <c r="J2705" s="128"/>
      <c r="K2705" s="128"/>
      <c r="L2705" s="128"/>
      <c r="M2705" s="128"/>
      <c r="N2705" s="128"/>
      <c r="O2705" s="128"/>
      <c r="P2705" s="128"/>
      <c r="Q2705" s="128"/>
      <c r="R2705" s="128"/>
      <c r="S2705" s="128"/>
      <c r="T2705" s="128"/>
      <c r="U2705" s="128"/>
      <c r="Y2705" s="128"/>
      <c r="Z2705" s="161"/>
      <c r="AA2705" s="128"/>
      <c r="AB2705" s="128"/>
      <c r="AC2705" s="128"/>
      <c r="AD2705" s="128"/>
      <c r="AE2705" s="128"/>
      <c r="AF2705" s="128"/>
      <c r="AH2705" s="128"/>
      <c r="AI2705" s="162"/>
      <c r="AJ2705" s="128"/>
      <c r="AK2705" s="162"/>
      <c r="AL2705" s="162"/>
      <c r="AQ2705" s="128"/>
      <c r="AR2705" s="128"/>
      <c r="AS2705" s="128"/>
      <c r="AT2705" s="128"/>
      <c r="AU2705" s="128"/>
      <c r="AV2705" s="128"/>
    </row>
    <row r="2706" ht="16.5" customHeight="1">
      <c r="A2706" s="128"/>
      <c r="C2706" s="128"/>
      <c r="D2706" s="128"/>
      <c r="E2706" s="128"/>
      <c r="F2706" s="128"/>
      <c r="G2706" s="128"/>
      <c r="H2706" s="128"/>
      <c r="I2706" s="128"/>
      <c r="J2706" s="128"/>
      <c r="K2706" s="128"/>
      <c r="L2706" s="128"/>
      <c r="M2706" s="128"/>
      <c r="N2706" s="128"/>
      <c r="O2706" s="128"/>
      <c r="P2706" s="128"/>
      <c r="Q2706" s="128"/>
      <c r="R2706" s="128"/>
      <c r="S2706" s="128"/>
      <c r="T2706" s="128"/>
      <c r="U2706" s="128"/>
      <c r="Y2706" s="128"/>
      <c r="Z2706" s="161"/>
      <c r="AA2706" s="128"/>
      <c r="AB2706" s="128"/>
      <c r="AC2706" s="128"/>
      <c r="AD2706" s="128"/>
      <c r="AE2706" s="128"/>
      <c r="AF2706" s="128"/>
      <c r="AH2706" s="128"/>
      <c r="AI2706" s="162"/>
      <c r="AJ2706" s="128"/>
      <c r="AK2706" s="162"/>
      <c r="AL2706" s="162"/>
      <c r="AQ2706" s="128"/>
      <c r="AR2706" s="128"/>
      <c r="AS2706" s="128"/>
      <c r="AT2706" s="128"/>
      <c r="AU2706" s="128"/>
      <c r="AV2706" s="128"/>
    </row>
    <row r="2707" ht="16.5" customHeight="1">
      <c r="A2707" s="128"/>
      <c r="C2707" s="128"/>
      <c r="D2707" s="128"/>
      <c r="E2707" s="128"/>
      <c r="F2707" s="128"/>
      <c r="G2707" s="128"/>
      <c r="H2707" s="128"/>
      <c r="I2707" s="128"/>
      <c r="J2707" s="128"/>
      <c r="K2707" s="128"/>
      <c r="L2707" s="128"/>
      <c r="M2707" s="128"/>
      <c r="N2707" s="128"/>
      <c r="O2707" s="128"/>
      <c r="P2707" s="128"/>
      <c r="Q2707" s="128"/>
      <c r="R2707" s="128"/>
      <c r="S2707" s="128"/>
      <c r="T2707" s="128"/>
      <c r="U2707" s="128"/>
      <c r="Y2707" s="128"/>
      <c r="Z2707" s="161"/>
      <c r="AA2707" s="128"/>
      <c r="AB2707" s="128"/>
      <c r="AC2707" s="128"/>
      <c r="AD2707" s="128"/>
      <c r="AE2707" s="128"/>
      <c r="AH2707" s="128"/>
      <c r="AI2707" s="162"/>
      <c r="AJ2707" s="128"/>
      <c r="AK2707" s="162"/>
      <c r="AL2707" s="162"/>
      <c r="AQ2707" s="128"/>
      <c r="AR2707" s="128"/>
      <c r="AS2707" s="128"/>
      <c r="AT2707" s="128"/>
      <c r="AU2707" s="128"/>
      <c r="AV2707" s="128"/>
    </row>
    <row r="2708" ht="16.5" customHeight="1">
      <c r="A2708" s="128"/>
      <c r="C2708" s="128"/>
      <c r="D2708" s="128"/>
      <c r="E2708" s="128"/>
      <c r="F2708" s="128"/>
      <c r="G2708" s="128"/>
      <c r="H2708" s="128"/>
      <c r="I2708" s="128"/>
      <c r="J2708" s="128"/>
      <c r="K2708" s="128"/>
      <c r="L2708" s="128"/>
      <c r="M2708" s="128"/>
      <c r="N2708" s="128"/>
      <c r="O2708" s="128"/>
      <c r="P2708" s="128"/>
      <c r="Q2708" s="128"/>
      <c r="R2708" s="128"/>
      <c r="S2708" s="128"/>
      <c r="T2708" s="128"/>
      <c r="U2708" s="128"/>
      <c r="Y2708" s="128"/>
      <c r="Z2708" s="161"/>
      <c r="AA2708" s="128"/>
      <c r="AB2708" s="128"/>
      <c r="AC2708" s="128"/>
      <c r="AD2708" s="128"/>
      <c r="AE2708" s="128"/>
      <c r="AH2708" s="128"/>
      <c r="AI2708" s="162"/>
      <c r="AJ2708" s="128"/>
      <c r="AK2708" s="162"/>
      <c r="AL2708" s="162"/>
      <c r="AQ2708" s="128"/>
      <c r="AR2708" s="128"/>
      <c r="AS2708" s="128"/>
      <c r="AT2708" s="128"/>
      <c r="AU2708" s="128"/>
      <c r="AV2708" s="128"/>
    </row>
    <row r="2709" ht="16.5" customHeight="1">
      <c r="A2709" s="128"/>
      <c r="C2709" s="128"/>
      <c r="D2709" s="128"/>
      <c r="E2709" s="128"/>
      <c r="F2709" s="128"/>
      <c r="G2709" s="128"/>
      <c r="H2709" s="128"/>
      <c r="I2709" s="128"/>
      <c r="J2709" s="128"/>
      <c r="K2709" s="128"/>
      <c r="L2709" s="128"/>
      <c r="M2709" s="128"/>
      <c r="N2709" s="128"/>
      <c r="O2709" s="128"/>
      <c r="P2709" s="128"/>
      <c r="Q2709" s="128"/>
      <c r="R2709" s="128"/>
      <c r="S2709" s="128"/>
      <c r="T2709" s="128"/>
      <c r="U2709" s="128"/>
      <c r="Y2709" s="128"/>
      <c r="Z2709" s="161"/>
      <c r="AA2709" s="128"/>
      <c r="AB2709" s="128"/>
      <c r="AC2709" s="128"/>
      <c r="AD2709" s="128"/>
      <c r="AE2709" s="128"/>
      <c r="AH2709" s="128"/>
      <c r="AI2709" s="162"/>
      <c r="AJ2709" s="128"/>
      <c r="AK2709" s="162"/>
      <c r="AL2709" s="162"/>
      <c r="AQ2709" s="128"/>
      <c r="AR2709" s="128"/>
      <c r="AS2709" s="128"/>
      <c r="AT2709" s="128"/>
      <c r="AU2709" s="128"/>
      <c r="AV2709" s="128"/>
    </row>
    <row r="2710" ht="16.5" customHeight="1">
      <c r="A2710" s="128"/>
      <c r="C2710" s="128"/>
      <c r="D2710" s="128"/>
      <c r="E2710" s="128"/>
      <c r="F2710" s="128"/>
      <c r="G2710" s="128"/>
      <c r="H2710" s="128"/>
      <c r="I2710" s="128"/>
      <c r="J2710" s="128"/>
      <c r="K2710" s="128"/>
      <c r="L2710" s="128"/>
      <c r="M2710" s="128"/>
      <c r="N2710" s="128"/>
      <c r="O2710" s="128"/>
      <c r="P2710" s="128"/>
      <c r="Q2710" s="128"/>
      <c r="R2710" s="128"/>
      <c r="S2710" s="128"/>
      <c r="T2710" s="128"/>
      <c r="U2710" s="128"/>
      <c r="Y2710" s="128"/>
      <c r="Z2710" s="161"/>
      <c r="AA2710" s="128"/>
      <c r="AB2710" s="128"/>
      <c r="AC2710" s="128"/>
      <c r="AD2710" s="128"/>
      <c r="AE2710" s="128"/>
      <c r="AH2710" s="128"/>
      <c r="AI2710" s="162"/>
      <c r="AJ2710" s="128"/>
      <c r="AK2710" s="162"/>
      <c r="AL2710" s="162"/>
      <c r="AQ2710" s="128"/>
      <c r="AR2710" s="128"/>
      <c r="AS2710" s="128"/>
      <c r="AT2710" s="128"/>
      <c r="AU2710" s="128"/>
      <c r="AV2710" s="128"/>
    </row>
    <row r="2711" ht="16.5" customHeight="1">
      <c r="A2711" s="128"/>
      <c r="C2711" s="128"/>
      <c r="D2711" s="128"/>
      <c r="E2711" s="128"/>
      <c r="F2711" s="128"/>
      <c r="G2711" s="128"/>
      <c r="H2711" s="128"/>
      <c r="I2711" s="128"/>
      <c r="J2711" s="128"/>
      <c r="K2711" s="128"/>
      <c r="L2711" s="128"/>
      <c r="M2711" s="128"/>
      <c r="N2711" s="128"/>
      <c r="O2711" s="128"/>
      <c r="P2711" s="128"/>
      <c r="Q2711" s="128"/>
      <c r="R2711" s="128"/>
      <c r="S2711" s="128"/>
      <c r="T2711" s="128"/>
      <c r="U2711" s="128"/>
      <c r="Y2711" s="128"/>
      <c r="Z2711" s="161"/>
      <c r="AA2711" s="128"/>
      <c r="AB2711" s="128"/>
      <c r="AC2711" s="128"/>
      <c r="AD2711" s="128"/>
      <c r="AE2711" s="128"/>
      <c r="AH2711" s="128"/>
      <c r="AI2711" s="162"/>
      <c r="AJ2711" s="128"/>
      <c r="AK2711" s="162"/>
      <c r="AL2711" s="162"/>
      <c r="AQ2711" s="128"/>
      <c r="AR2711" s="128"/>
      <c r="AS2711" s="128"/>
      <c r="AT2711" s="128"/>
      <c r="AU2711" s="128"/>
      <c r="AV2711" s="128"/>
    </row>
    <row r="2712" ht="16.5" customHeight="1">
      <c r="A2712" s="128"/>
      <c r="C2712" s="128"/>
      <c r="D2712" s="128"/>
      <c r="E2712" s="128"/>
      <c r="F2712" s="128"/>
      <c r="G2712" s="128"/>
      <c r="H2712" s="128"/>
      <c r="I2712" s="128"/>
      <c r="J2712" s="128"/>
      <c r="K2712" s="128"/>
      <c r="L2712" s="128"/>
      <c r="M2712" s="128"/>
      <c r="N2712" s="128"/>
      <c r="O2712" s="128"/>
      <c r="P2712" s="128"/>
      <c r="Q2712" s="128"/>
      <c r="R2712" s="128"/>
      <c r="S2712" s="128"/>
      <c r="T2712" s="128"/>
      <c r="U2712" s="128"/>
      <c r="W2712" s="128"/>
      <c r="Y2712" s="128"/>
      <c r="Z2712" s="161"/>
      <c r="AA2712" s="128"/>
      <c r="AB2712" s="128"/>
      <c r="AC2712" s="128"/>
      <c r="AD2712" s="128"/>
      <c r="AE2712" s="128"/>
      <c r="AH2712" s="128"/>
      <c r="AI2712" s="162"/>
      <c r="AJ2712" s="128"/>
      <c r="AK2712" s="162"/>
      <c r="AL2712" s="162"/>
      <c r="AQ2712" s="128"/>
      <c r="AR2712" s="128"/>
      <c r="AS2712" s="128"/>
      <c r="AT2712" s="128"/>
      <c r="AU2712" s="128"/>
      <c r="AV2712" s="128"/>
    </row>
    <row r="2713" ht="16.5" customHeight="1">
      <c r="A2713" s="128"/>
      <c r="C2713" s="128"/>
      <c r="D2713" s="128"/>
      <c r="E2713" s="128"/>
      <c r="F2713" s="128"/>
      <c r="G2713" s="128"/>
      <c r="H2713" s="128"/>
      <c r="I2713" s="128"/>
      <c r="J2713" s="128"/>
      <c r="K2713" s="128"/>
      <c r="L2713" s="128"/>
      <c r="M2713" s="128"/>
      <c r="N2713" s="128"/>
      <c r="O2713" s="128"/>
      <c r="P2713" s="128"/>
      <c r="Q2713" s="128"/>
      <c r="R2713" s="128"/>
      <c r="S2713" s="128"/>
      <c r="T2713" s="128"/>
      <c r="U2713" s="128"/>
      <c r="Y2713" s="128"/>
      <c r="Z2713" s="161"/>
      <c r="AA2713" s="128"/>
      <c r="AB2713" s="128"/>
      <c r="AC2713" s="128"/>
      <c r="AD2713" s="128"/>
      <c r="AE2713" s="128"/>
      <c r="AH2713" s="128"/>
      <c r="AI2713" s="162"/>
      <c r="AJ2713" s="128"/>
      <c r="AK2713" s="162"/>
      <c r="AL2713" s="162"/>
      <c r="AQ2713" s="128"/>
      <c r="AR2713" s="128"/>
      <c r="AS2713" s="128"/>
      <c r="AT2713" s="128"/>
      <c r="AU2713" s="128"/>
      <c r="AV2713" s="128"/>
    </row>
    <row r="2714" ht="16.5" customHeight="1">
      <c r="A2714" s="128"/>
      <c r="C2714" s="128"/>
      <c r="D2714" s="128"/>
      <c r="E2714" s="128"/>
      <c r="F2714" s="128"/>
      <c r="G2714" s="128"/>
      <c r="H2714" s="128"/>
      <c r="I2714" s="128"/>
      <c r="J2714" s="128"/>
      <c r="K2714" s="128"/>
      <c r="L2714" s="128"/>
      <c r="M2714" s="128"/>
      <c r="N2714" s="128"/>
      <c r="O2714" s="128"/>
      <c r="P2714" s="128"/>
      <c r="Q2714" s="128"/>
      <c r="R2714" s="128"/>
      <c r="S2714" s="128"/>
      <c r="T2714" s="128"/>
      <c r="U2714" s="128"/>
      <c r="Y2714" s="128"/>
      <c r="Z2714" s="161"/>
      <c r="AA2714" s="128"/>
      <c r="AB2714" s="128"/>
      <c r="AC2714" s="128"/>
      <c r="AD2714" s="128"/>
      <c r="AE2714" s="128"/>
      <c r="AH2714" s="128"/>
      <c r="AI2714" s="162"/>
      <c r="AJ2714" s="128"/>
      <c r="AK2714" s="162"/>
      <c r="AL2714" s="162"/>
      <c r="AQ2714" s="128"/>
      <c r="AR2714" s="128"/>
      <c r="AS2714" s="128"/>
      <c r="AT2714" s="128"/>
      <c r="AU2714" s="128"/>
      <c r="AV2714" s="128"/>
    </row>
    <row r="2715" ht="16.5" customHeight="1">
      <c r="A2715" s="128"/>
      <c r="C2715" s="128"/>
      <c r="D2715" s="128"/>
      <c r="E2715" s="128"/>
      <c r="F2715" s="128"/>
      <c r="G2715" s="128"/>
      <c r="H2715" s="128"/>
      <c r="I2715" s="128"/>
      <c r="J2715" s="128"/>
      <c r="K2715" s="128"/>
      <c r="L2715" s="128"/>
      <c r="M2715" s="128"/>
      <c r="N2715" s="128"/>
      <c r="O2715" s="128"/>
      <c r="P2715" s="128"/>
      <c r="Q2715" s="128"/>
      <c r="R2715" s="128"/>
      <c r="S2715" s="128"/>
      <c r="T2715" s="128"/>
      <c r="U2715" s="128"/>
      <c r="Y2715" s="128"/>
      <c r="Z2715" s="161"/>
      <c r="AA2715" s="128"/>
      <c r="AB2715" s="128"/>
      <c r="AC2715" s="128"/>
      <c r="AD2715" s="128"/>
      <c r="AE2715" s="128"/>
      <c r="AH2715" s="128"/>
      <c r="AI2715" s="162"/>
      <c r="AJ2715" s="128"/>
      <c r="AK2715" s="162"/>
      <c r="AL2715" s="162"/>
      <c r="AQ2715" s="128"/>
      <c r="AR2715" s="128"/>
      <c r="AS2715" s="128"/>
      <c r="AT2715" s="128"/>
      <c r="AU2715" s="128"/>
      <c r="AV2715" s="128"/>
    </row>
    <row r="2716" ht="16.5" customHeight="1">
      <c r="A2716" s="128"/>
      <c r="C2716" s="128"/>
      <c r="D2716" s="128"/>
      <c r="E2716" s="128"/>
      <c r="F2716" s="128"/>
      <c r="G2716" s="128"/>
      <c r="H2716" s="128"/>
      <c r="I2716" s="128"/>
      <c r="J2716" s="128"/>
      <c r="K2716" s="128"/>
      <c r="L2716" s="128"/>
      <c r="M2716" s="128"/>
      <c r="N2716" s="128"/>
      <c r="O2716" s="128"/>
      <c r="P2716" s="128"/>
      <c r="Q2716" s="128"/>
      <c r="R2716" s="128"/>
      <c r="S2716" s="128"/>
      <c r="T2716" s="128"/>
      <c r="U2716" s="128"/>
      <c r="Y2716" s="128"/>
      <c r="Z2716" s="161"/>
      <c r="AA2716" s="128"/>
      <c r="AB2716" s="128"/>
      <c r="AC2716" s="128"/>
      <c r="AD2716" s="128"/>
      <c r="AE2716" s="128"/>
      <c r="AH2716" s="128"/>
      <c r="AI2716" s="162"/>
      <c r="AJ2716" s="128"/>
      <c r="AK2716" s="162"/>
      <c r="AL2716" s="162"/>
      <c r="AQ2716" s="128"/>
      <c r="AR2716" s="128"/>
      <c r="AS2716" s="128"/>
      <c r="AT2716" s="128"/>
      <c r="AU2716" s="128"/>
      <c r="AV2716" s="128"/>
    </row>
    <row r="2717" ht="16.5" customHeight="1">
      <c r="A2717" s="128"/>
      <c r="C2717" s="128"/>
      <c r="D2717" s="128"/>
      <c r="E2717" s="128"/>
      <c r="F2717" s="128"/>
      <c r="G2717" s="128"/>
      <c r="H2717" s="128"/>
      <c r="I2717" s="128"/>
      <c r="J2717" s="128"/>
      <c r="K2717" s="128"/>
      <c r="L2717" s="128"/>
      <c r="M2717" s="128"/>
      <c r="N2717" s="128"/>
      <c r="O2717" s="128"/>
      <c r="P2717" s="128"/>
      <c r="Q2717" s="128"/>
      <c r="R2717" s="128"/>
      <c r="S2717" s="128"/>
      <c r="T2717" s="128"/>
      <c r="U2717" s="128"/>
      <c r="Y2717" s="128"/>
      <c r="Z2717" s="161"/>
      <c r="AA2717" s="128"/>
      <c r="AB2717" s="128"/>
      <c r="AC2717" s="128"/>
      <c r="AD2717" s="128"/>
      <c r="AE2717" s="128"/>
      <c r="AH2717" s="128"/>
      <c r="AI2717" s="162"/>
      <c r="AJ2717" s="128"/>
      <c r="AK2717" s="162"/>
      <c r="AL2717" s="162"/>
      <c r="AQ2717" s="128"/>
      <c r="AR2717" s="128"/>
      <c r="AS2717" s="128"/>
      <c r="AT2717" s="128"/>
      <c r="AU2717" s="128"/>
      <c r="AV2717" s="128"/>
    </row>
    <row r="2718" ht="16.5" customHeight="1">
      <c r="A2718" s="128"/>
      <c r="C2718" s="128"/>
      <c r="D2718" s="128"/>
      <c r="E2718" s="128"/>
      <c r="F2718" s="128"/>
      <c r="G2718" s="128"/>
      <c r="H2718" s="128"/>
      <c r="I2718" s="128"/>
      <c r="J2718" s="128"/>
      <c r="K2718" s="128"/>
      <c r="L2718" s="128"/>
      <c r="M2718" s="128"/>
      <c r="N2718" s="128"/>
      <c r="O2718" s="128"/>
      <c r="P2718" s="128"/>
      <c r="Q2718" s="128"/>
      <c r="R2718" s="128"/>
      <c r="S2718" s="128"/>
      <c r="T2718" s="128"/>
      <c r="U2718" s="128"/>
      <c r="Y2718" s="128"/>
      <c r="Z2718" s="161"/>
      <c r="AA2718" s="128"/>
      <c r="AB2718" s="128"/>
      <c r="AC2718" s="128"/>
      <c r="AD2718" s="128"/>
      <c r="AE2718" s="128"/>
      <c r="AH2718" s="128"/>
      <c r="AI2718" s="162"/>
      <c r="AJ2718" s="128"/>
      <c r="AK2718" s="162"/>
      <c r="AL2718" s="162"/>
      <c r="AQ2718" s="128"/>
      <c r="AR2718" s="128"/>
      <c r="AS2718" s="128"/>
      <c r="AT2718" s="128"/>
      <c r="AU2718" s="128"/>
      <c r="AV2718" s="128"/>
    </row>
    <row r="2719" ht="16.5" customHeight="1">
      <c r="A2719" s="128"/>
      <c r="C2719" s="128"/>
      <c r="D2719" s="128"/>
      <c r="E2719" s="128"/>
      <c r="F2719" s="128"/>
      <c r="G2719" s="128"/>
      <c r="H2719" s="128"/>
      <c r="I2719" s="128"/>
      <c r="J2719" s="128"/>
      <c r="K2719" s="128"/>
      <c r="L2719" s="128"/>
      <c r="M2719" s="128"/>
      <c r="N2719" s="128"/>
      <c r="O2719" s="128"/>
      <c r="P2719" s="128"/>
      <c r="Q2719" s="128"/>
      <c r="R2719" s="128"/>
      <c r="S2719" s="128"/>
      <c r="T2719" s="128"/>
      <c r="U2719" s="128"/>
      <c r="V2719" s="128"/>
      <c r="W2719" s="128"/>
      <c r="X2719" s="128"/>
      <c r="Y2719" s="128"/>
      <c r="Z2719" s="161"/>
      <c r="AA2719" s="128"/>
      <c r="AB2719" s="128"/>
      <c r="AC2719" s="128"/>
      <c r="AD2719" s="128"/>
      <c r="AE2719" s="128"/>
      <c r="AF2719" s="128"/>
      <c r="AH2719" s="128"/>
      <c r="AI2719" s="162"/>
      <c r="AJ2719" s="128"/>
      <c r="AK2719" s="162"/>
      <c r="AL2719" s="162"/>
      <c r="AQ2719" s="128"/>
      <c r="AR2719" s="128"/>
      <c r="AS2719" s="128"/>
      <c r="AT2719" s="128"/>
      <c r="AU2719" s="128"/>
      <c r="AV2719" s="128"/>
    </row>
    <row r="2720" ht="16.5" customHeight="1">
      <c r="A2720" s="128"/>
      <c r="C2720" s="128"/>
      <c r="D2720" s="128"/>
      <c r="E2720" s="128"/>
      <c r="F2720" s="128"/>
      <c r="G2720" s="128"/>
      <c r="H2720" s="128"/>
      <c r="I2720" s="128"/>
      <c r="J2720" s="128"/>
      <c r="K2720" s="128"/>
      <c r="L2720" s="128"/>
      <c r="M2720" s="128"/>
      <c r="N2720" s="128"/>
      <c r="O2720" s="128"/>
      <c r="P2720" s="128"/>
      <c r="Q2720" s="128"/>
      <c r="R2720" s="128"/>
      <c r="S2720" s="128"/>
      <c r="T2720" s="128"/>
      <c r="U2720" s="128"/>
      <c r="V2720" s="164"/>
      <c r="W2720" s="164"/>
      <c r="X2720" s="164"/>
      <c r="Y2720" s="128"/>
      <c r="Z2720" s="161"/>
      <c r="AA2720" s="128"/>
      <c r="AB2720" s="128"/>
      <c r="AC2720" s="128"/>
      <c r="AD2720" s="128"/>
      <c r="AE2720" s="128"/>
      <c r="AF2720" s="164"/>
      <c r="AH2720" s="128"/>
      <c r="AI2720" s="162"/>
      <c r="AJ2720" s="162"/>
      <c r="AK2720" s="162"/>
      <c r="AL2720" s="162"/>
      <c r="AQ2720" s="128"/>
      <c r="AR2720" s="128"/>
      <c r="AS2720" s="128"/>
      <c r="AT2720" s="128"/>
      <c r="AU2720" s="128"/>
      <c r="AV2720" s="128"/>
    </row>
    <row r="2721" ht="16.5" customHeight="1">
      <c r="A2721" s="128"/>
      <c r="C2721" s="128"/>
      <c r="D2721" s="128"/>
      <c r="E2721" s="128"/>
      <c r="F2721" s="128"/>
      <c r="G2721" s="128"/>
      <c r="H2721" s="128"/>
      <c r="I2721" s="128"/>
      <c r="J2721" s="128"/>
      <c r="K2721" s="128"/>
      <c r="L2721" s="128"/>
      <c r="M2721" s="128"/>
      <c r="N2721" s="128"/>
      <c r="O2721" s="128"/>
      <c r="P2721" s="128"/>
      <c r="Q2721" s="128"/>
      <c r="R2721" s="128"/>
      <c r="S2721" s="128"/>
      <c r="T2721" s="128"/>
      <c r="U2721" s="128"/>
      <c r="Y2721" s="128"/>
      <c r="Z2721" s="161"/>
      <c r="AA2721" s="128"/>
      <c r="AB2721" s="128"/>
      <c r="AC2721" s="128"/>
      <c r="AD2721" s="128"/>
      <c r="AE2721" s="128"/>
      <c r="AH2721" s="128"/>
      <c r="AI2721" s="162"/>
      <c r="AJ2721" s="162"/>
      <c r="AK2721" s="162"/>
      <c r="AL2721" s="162"/>
      <c r="AQ2721" s="128"/>
      <c r="AR2721" s="128"/>
      <c r="AS2721" s="128"/>
      <c r="AT2721" s="128"/>
      <c r="AU2721" s="128"/>
      <c r="AV2721" s="128"/>
    </row>
    <row r="2722" ht="16.5" customHeight="1">
      <c r="A2722" s="128"/>
      <c r="C2722" s="128"/>
      <c r="D2722" s="128"/>
      <c r="E2722" s="128"/>
      <c r="F2722" s="128"/>
      <c r="G2722" s="128"/>
      <c r="H2722" s="128"/>
      <c r="I2722" s="128"/>
      <c r="J2722" s="128"/>
      <c r="K2722" s="128"/>
      <c r="L2722" s="128"/>
      <c r="M2722" s="128"/>
      <c r="N2722" s="128"/>
      <c r="O2722" s="128"/>
      <c r="P2722" s="128"/>
      <c r="Q2722" s="128"/>
      <c r="R2722" s="128"/>
      <c r="S2722" s="128"/>
      <c r="T2722" s="128"/>
      <c r="U2722" s="128"/>
      <c r="Y2722" s="128"/>
      <c r="Z2722" s="161"/>
      <c r="AA2722" s="128"/>
      <c r="AB2722" s="128"/>
      <c r="AC2722" s="128"/>
      <c r="AD2722" s="128"/>
      <c r="AE2722" s="128"/>
      <c r="AH2722" s="128"/>
      <c r="AI2722" s="162"/>
      <c r="AJ2722" s="162"/>
      <c r="AK2722" s="162"/>
      <c r="AL2722" s="162"/>
      <c r="AQ2722" s="128"/>
      <c r="AR2722" s="128"/>
      <c r="AS2722" s="128"/>
      <c r="AT2722" s="128"/>
      <c r="AU2722" s="128"/>
      <c r="AV2722" s="128"/>
    </row>
    <row r="2723" ht="16.5" customHeight="1">
      <c r="C2723" s="128"/>
      <c r="D2723" s="128"/>
      <c r="E2723" s="128"/>
      <c r="F2723" s="128"/>
      <c r="G2723" s="128"/>
      <c r="H2723" s="128"/>
      <c r="I2723" s="128"/>
      <c r="J2723" s="128"/>
      <c r="K2723" s="128"/>
      <c r="L2723" s="128"/>
      <c r="M2723" s="128"/>
      <c r="N2723" s="128"/>
      <c r="O2723" s="128"/>
      <c r="P2723" s="128"/>
      <c r="Q2723" s="128"/>
      <c r="R2723" s="128"/>
      <c r="S2723" s="128"/>
      <c r="T2723" s="128"/>
      <c r="U2723" s="128"/>
      <c r="Z2723" s="161"/>
      <c r="AH2723" s="128"/>
      <c r="AI2723" s="162"/>
      <c r="AJ2723" s="162"/>
      <c r="AK2723" s="162"/>
      <c r="AL2723" s="162"/>
      <c r="AQ2723" s="128"/>
      <c r="AR2723" s="128"/>
      <c r="AS2723" s="128"/>
      <c r="AT2723" s="128"/>
      <c r="AU2723" s="128"/>
      <c r="AV2723" s="128"/>
    </row>
    <row r="2724" ht="16.5" customHeight="1">
      <c r="C2724" s="128"/>
      <c r="D2724" s="128"/>
      <c r="E2724" s="128"/>
      <c r="F2724" s="128"/>
      <c r="G2724" s="128"/>
      <c r="H2724" s="128"/>
      <c r="I2724" s="128"/>
      <c r="J2724" s="128"/>
      <c r="K2724" s="128"/>
      <c r="L2724" s="128"/>
      <c r="M2724" s="128"/>
      <c r="N2724" s="128"/>
      <c r="O2724" s="128"/>
      <c r="P2724" s="128"/>
      <c r="Q2724" s="128"/>
      <c r="R2724" s="128"/>
      <c r="S2724" s="128"/>
      <c r="T2724" s="128"/>
      <c r="U2724" s="128"/>
      <c r="Z2724" s="161"/>
      <c r="AH2724" s="128"/>
      <c r="AI2724" s="162"/>
      <c r="AJ2724" s="162"/>
      <c r="AK2724" s="162"/>
      <c r="AL2724" s="162"/>
      <c r="AQ2724" s="128"/>
      <c r="AR2724" s="128"/>
      <c r="AS2724" s="128"/>
      <c r="AT2724" s="128"/>
      <c r="AU2724" s="128"/>
      <c r="AV2724" s="128"/>
    </row>
    <row r="2725" ht="16.5" customHeight="1">
      <c r="A2725" s="128"/>
      <c r="B2725" s="128"/>
      <c r="C2725" s="128"/>
      <c r="D2725" s="128"/>
      <c r="E2725" s="128"/>
      <c r="F2725" s="128"/>
      <c r="G2725" s="128"/>
      <c r="H2725" s="128"/>
      <c r="I2725" s="128"/>
      <c r="J2725" s="128"/>
      <c r="K2725" s="128"/>
      <c r="L2725" s="128"/>
      <c r="M2725" s="128"/>
      <c r="N2725" s="128"/>
      <c r="O2725" s="128"/>
      <c r="P2725" s="128"/>
      <c r="Q2725" s="128"/>
      <c r="R2725" s="128"/>
      <c r="S2725" s="128"/>
      <c r="T2725" s="128"/>
      <c r="U2725" s="128"/>
      <c r="V2725" s="128"/>
      <c r="W2725" s="128"/>
      <c r="Y2725" s="128"/>
      <c r="Z2725" s="161"/>
      <c r="AA2725" s="128"/>
      <c r="AC2725" s="128"/>
      <c r="AF2725" s="128"/>
      <c r="AG2725" s="128"/>
      <c r="AH2725" s="128"/>
      <c r="AI2725" s="162"/>
      <c r="AJ2725" s="162"/>
      <c r="AK2725" s="128"/>
      <c r="AL2725" s="128"/>
      <c r="AM2725" s="128"/>
      <c r="AN2725" s="128"/>
      <c r="AO2725" s="120"/>
      <c r="AQ2725" s="128"/>
      <c r="AR2725" s="128"/>
      <c r="AS2725" s="128"/>
      <c r="AT2725" s="128"/>
      <c r="AU2725" s="128"/>
      <c r="AV2725" s="128"/>
    </row>
    <row r="2726" ht="16.5" customHeight="1">
      <c r="A2726" s="128"/>
      <c r="B2726" s="128"/>
      <c r="C2726" s="128"/>
      <c r="D2726" s="128"/>
      <c r="E2726" s="128"/>
      <c r="F2726" s="128"/>
      <c r="G2726" s="128"/>
      <c r="H2726" s="128"/>
      <c r="I2726" s="128"/>
      <c r="J2726" s="128"/>
      <c r="K2726" s="128"/>
      <c r="L2726" s="128"/>
      <c r="M2726" s="128"/>
      <c r="N2726" s="128"/>
      <c r="O2726" s="128"/>
      <c r="P2726" s="128"/>
      <c r="Q2726" s="128"/>
      <c r="R2726" s="128"/>
      <c r="S2726" s="128"/>
      <c r="T2726" s="128"/>
      <c r="U2726" s="128"/>
      <c r="V2726" s="128"/>
      <c r="W2726" s="128"/>
      <c r="Y2726" s="128"/>
      <c r="Z2726" s="161"/>
      <c r="AA2726" s="128"/>
      <c r="AC2726" s="128"/>
      <c r="AF2726" s="128"/>
      <c r="AG2726" s="128"/>
      <c r="AH2726" s="128"/>
      <c r="AI2726" s="162"/>
      <c r="AJ2726" s="162"/>
      <c r="AK2726" s="128"/>
      <c r="AL2726" s="128"/>
      <c r="AM2726" s="128"/>
      <c r="AN2726" s="128"/>
      <c r="AO2726" s="120"/>
      <c r="AQ2726" s="128"/>
      <c r="AR2726" s="128"/>
      <c r="AS2726" s="128"/>
      <c r="AT2726" s="128"/>
      <c r="AU2726" s="128"/>
      <c r="AV2726" s="128"/>
    </row>
    <row r="2727" ht="16.5" customHeight="1">
      <c r="A2727" s="128"/>
      <c r="B2727" s="128"/>
      <c r="C2727" s="128"/>
      <c r="D2727" s="128"/>
      <c r="E2727" s="128"/>
      <c r="F2727" s="128"/>
      <c r="G2727" s="128"/>
      <c r="H2727" s="128"/>
      <c r="I2727" s="128"/>
      <c r="J2727" s="128"/>
      <c r="K2727" s="128"/>
      <c r="L2727" s="128"/>
      <c r="M2727" s="128"/>
      <c r="N2727" s="128"/>
      <c r="O2727" s="128"/>
      <c r="P2727" s="128"/>
      <c r="Q2727" s="128"/>
      <c r="R2727" s="128"/>
      <c r="S2727" s="128"/>
      <c r="T2727" s="128"/>
      <c r="U2727" s="128"/>
      <c r="V2727" s="128"/>
      <c r="W2727" s="128"/>
      <c r="Y2727" s="128"/>
      <c r="Z2727" s="161"/>
      <c r="AA2727" s="128"/>
      <c r="AC2727" s="128"/>
      <c r="AF2727" s="128"/>
      <c r="AG2727" s="128"/>
      <c r="AH2727" s="128"/>
      <c r="AI2727" s="162"/>
      <c r="AJ2727" s="162"/>
      <c r="AK2727" s="128"/>
      <c r="AL2727" s="128"/>
      <c r="AM2727" s="128"/>
      <c r="AN2727" s="128"/>
      <c r="AO2727" s="120"/>
      <c r="AQ2727" s="128"/>
      <c r="AR2727" s="128"/>
      <c r="AS2727" s="128"/>
      <c r="AT2727" s="128"/>
      <c r="AU2727" s="128"/>
      <c r="AV2727" s="128"/>
    </row>
    <row r="2728" ht="16.5" customHeight="1">
      <c r="A2728" s="128"/>
      <c r="B2728" s="128"/>
      <c r="C2728" s="128"/>
      <c r="D2728" s="128"/>
      <c r="E2728" s="128"/>
      <c r="F2728" s="128"/>
      <c r="G2728" s="128"/>
      <c r="H2728" s="128"/>
      <c r="I2728" s="128"/>
      <c r="J2728" s="128"/>
      <c r="K2728" s="128"/>
      <c r="L2728" s="128"/>
      <c r="M2728" s="128"/>
      <c r="N2728" s="128"/>
      <c r="O2728" s="128"/>
      <c r="P2728" s="128"/>
      <c r="Q2728" s="128"/>
      <c r="R2728" s="128"/>
      <c r="S2728" s="128"/>
      <c r="T2728" s="128"/>
      <c r="U2728" s="128"/>
      <c r="V2728" s="128"/>
      <c r="W2728" s="128"/>
      <c r="Y2728" s="128"/>
      <c r="Z2728" s="161"/>
      <c r="AA2728" s="128"/>
      <c r="AC2728" s="128"/>
      <c r="AF2728" s="128"/>
      <c r="AG2728" s="128"/>
      <c r="AH2728" s="128"/>
      <c r="AI2728" s="162"/>
      <c r="AJ2728" s="162"/>
      <c r="AK2728" s="128"/>
      <c r="AL2728" s="128"/>
      <c r="AM2728" s="128"/>
      <c r="AN2728" s="128"/>
      <c r="AO2728" s="120"/>
      <c r="AQ2728" s="128"/>
      <c r="AR2728" s="128"/>
      <c r="AS2728" s="128"/>
      <c r="AT2728" s="128"/>
      <c r="AU2728" s="128"/>
      <c r="AV2728" s="128"/>
    </row>
    <row r="2729" ht="16.5" customHeight="1">
      <c r="A2729" s="128"/>
      <c r="B2729" s="128"/>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Y2729" s="128"/>
      <c r="Z2729" s="161"/>
      <c r="AA2729" s="128"/>
      <c r="AC2729" s="128"/>
      <c r="AF2729" s="128"/>
      <c r="AG2729" s="128"/>
      <c r="AH2729" s="128"/>
      <c r="AI2729" s="162"/>
      <c r="AJ2729" s="162"/>
      <c r="AK2729" s="128"/>
      <c r="AL2729" s="128"/>
      <c r="AM2729" s="128"/>
      <c r="AN2729" s="128"/>
      <c r="AO2729" s="120"/>
      <c r="AQ2729" s="128"/>
      <c r="AR2729" s="128"/>
      <c r="AS2729" s="128"/>
      <c r="AT2729" s="128"/>
      <c r="AU2729" s="128"/>
      <c r="AV2729" s="128"/>
    </row>
    <row r="2730" ht="16.5" customHeight="1">
      <c r="A2730" s="128"/>
      <c r="B2730" s="128"/>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Y2730" s="128"/>
      <c r="Z2730" s="161"/>
      <c r="AA2730" s="128"/>
      <c r="AC2730" s="128"/>
      <c r="AF2730" s="128"/>
      <c r="AG2730" s="128"/>
      <c r="AH2730" s="128"/>
      <c r="AI2730" s="162"/>
      <c r="AJ2730" s="162"/>
      <c r="AK2730" s="128"/>
      <c r="AL2730" s="128"/>
      <c r="AM2730" s="128"/>
      <c r="AN2730" s="128"/>
      <c r="AO2730" s="120"/>
      <c r="AQ2730" s="128"/>
      <c r="AR2730" s="128"/>
      <c r="AS2730" s="128"/>
      <c r="AT2730" s="128"/>
      <c r="AU2730" s="128"/>
      <c r="AV2730" s="128"/>
    </row>
    <row r="2731" ht="16.5" customHeight="1">
      <c r="A2731" s="128"/>
      <c r="B2731" s="128"/>
      <c r="C2731" s="128"/>
      <c r="D2731" s="128"/>
      <c r="E2731" s="128"/>
      <c r="F2731" s="128"/>
      <c r="G2731" s="128"/>
      <c r="H2731" s="128"/>
      <c r="I2731" s="128"/>
      <c r="J2731" s="128"/>
      <c r="K2731" s="128"/>
      <c r="L2731" s="128"/>
      <c r="M2731" s="128"/>
      <c r="N2731" s="128"/>
      <c r="O2731" s="128"/>
      <c r="P2731" s="128"/>
      <c r="Q2731" s="128"/>
      <c r="R2731" s="128"/>
      <c r="S2731" s="128"/>
      <c r="T2731" s="128"/>
      <c r="U2731" s="128"/>
      <c r="V2731" s="128"/>
      <c r="W2731" s="128"/>
      <c r="Y2731" s="128"/>
      <c r="Z2731" s="161"/>
      <c r="AA2731" s="128"/>
      <c r="AC2731" s="128"/>
      <c r="AF2731" s="128"/>
      <c r="AG2731" s="128"/>
      <c r="AH2731" s="128"/>
      <c r="AI2731" s="162"/>
      <c r="AJ2731" s="162"/>
      <c r="AK2731" s="128"/>
      <c r="AL2731" s="128"/>
      <c r="AM2731" s="128"/>
      <c r="AN2731" s="128"/>
      <c r="AO2731" s="120"/>
      <c r="AQ2731" s="128"/>
      <c r="AR2731" s="128"/>
      <c r="AS2731" s="128"/>
      <c r="AT2731" s="128"/>
      <c r="AU2731" s="128"/>
      <c r="AV2731" s="128"/>
    </row>
    <row r="2732" ht="16.5" customHeight="1">
      <c r="A2732" s="128"/>
      <c r="B2732" s="128"/>
      <c r="C2732" s="128"/>
      <c r="D2732" s="128"/>
      <c r="E2732" s="128"/>
      <c r="F2732" s="128"/>
      <c r="G2732" s="128"/>
      <c r="H2732" s="128"/>
      <c r="I2732" s="128"/>
      <c r="J2732" s="128"/>
      <c r="K2732" s="128"/>
      <c r="L2732" s="128"/>
      <c r="M2732" s="128"/>
      <c r="N2732" s="128"/>
      <c r="O2732" s="128"/>
      <c r="P2732" s="128"/>
      <c r="Q2732" s="128"/>
      <c r="R2732" s="128"/>
      <c r="S2732" s="128"/>
      <c r="T2732" s="128"/>
      <c r="U2732" s="128"/>
      <c r="V2732" s="128"/>
      <c r="W2732" s="128"/>
      <c r="Y2732" s="128"/>
      <c r="Z2732" s="161"/>
      <c r="AA2732" s="128"/>
      <c r="AC2732" s="128"/>
      <c r="AF2732" s="128"/>
      <c r="AG2732" s="128"/>
      <c r="AH2732" s="128"/>
      <c r="AI2732" s="162"/>
      <c r="AJ2732" s="162"/>
      <c r="AK2732" s="128"/>
      <c r="AL2732" s="128"/>
      <c r="AM2732" s="128"/>
      <c r="AN2732" s="128"/>
      <c r="AO2732" s="120"/>
      <c r="AQ2732" s="128"/>
      <c r="AR2732" s="128"/>
      <c r="AS2732" s="128"/>
      <c r="AT2732" s="128"/>
      <c r="AU2732" s="128"/>
      <c r="AV2732" s="128"/>
    </row>
    <row r="2733" ht="16.5" customHeight="1">
      <c r="A2733" s="128"/>
      <c r="B2733" s="128"/>
      <c r="C2733" s="128"/>
      <c r="D2733" s="128"/>
      <c r="E2733" s="128"/>
      <c r="F2733" s="128"/>
      <c r="G2733" s="128"/>
      <c r="H2733" s="128"/>
      <c r="I2733" s="128"/>
      <c r="J2733" s="128"/>
      <c r="K2733" s="128"/>
      <c r="L2733" s="128"/>
      <c r="M2733" s="128"/>
      <c r="N2733" s="128"/>
      <c r="O2733" s="128"/>
      <c r="P2733" s="128"/>
      <c r="Q2733" s="128"/>
      <c r="R2733" s="128"/>
      <c r="S2733" s="128"/>
      <c r="T2733" s="128"/>
      <c r="U2733" s="128"/>
      <c r="V2733" s="128"/>
      <c r="W2733" s="128"/>
      <c r="Y2733" s="128"/>
      <c r="Z2733" s="161"/>
      <c r="AA2733" s="128"/>
      <c r="AC2733" s="128"/>
      <c r="AF2733" s="128"/>
      <c r="AG2733" s="128"/>
      <c r="AH2733" s="128"/>
      <c r="AI2733" s="162"/>
      <c r="AJ2733" s="162"/>
      <c r="AK2733" s="128"/>
      <c r="AL2733" s="128"/>
      <c r="AM2733" s="128"/>
      <c r="AN2733" s="128"/>
      <c r="AO2733" s="120"/>
      <c r="AQ2733" s="128"/>
      <c r="AR2733" s="128"/>
      <c r="AS2733" s="128"/>
      <c r="AT2733" s="128"/>
      <c r="AU2733" s="128"/>
      <c r="AV2733" s="128"/>
    </row>
    <row r="2734" ht="16.5" customHeight="1">
      <c r="A2734" s="128"/>
      <c r="B2734" s="128"/>
      <c r="C2734" s="128"/>
      <c r="D2734" s="128"/>
      <c r="E2734" s="128"/>
      <c r="F2734" s="128"/>
      <c r="G2734" s="128"/>
      <c r="H2734" s="128"/>
      <c r="I2734" s="128"/>
      <c r="J2734" s="128"/>
      <c r="K2734" s="128"/>
      <c r="L2734" s="128"/>
      <c r="M2734" s="128"/>
      <c r="N2734" s="128"/>
      <c r="O2734" s="128"/>
      <c r="P2734" s="128"/>
      <c r="Q2734" s="128"/>
      <c r="R2734" s="128"/>
      <c r="S2734" s="128"/>
      <c r="T2734" s="128"/>
      <c r="U2734" s="128"/>
      <c r="V2734" s="128"/>
      <c r="W2734" s="128"/>
      <c r="Y2734" s="128"/>
      <c r="Z2734" s="161"/>
      <c r="AA2734" s="128"/>
      <c r="AC2734" s="128"/>
      <c r="AF2734" s="128"/>
      <c r="AG2734" s="128"/>
      <c r="AH2734" s="128"/>
      <c r="AI2734" s="162"/>
      <c r="AJ2734" s="162"/>
      <c r="AK2734" s="128"/>
      <c r="AL2734" s="128"/>
      <c r="AM2734" s="128"/>
      <c r="AN2734" s="128"/>
      <c r="AO2734" s="120"/>
      <c r="AQ2734" s="128"/>
      <c r="AR2734" s="128"/>
      <c r="AS2734" s="128"/>
      <c r="AT2734" s="128"/>
      <c r="AU2734" s="128"/>
      <c r="AV2734" s="128"/>
    </row>
    <row r="2735" ht="16.5" customHeight="1">
      <c r="A2735" s="128"/>
      <c r="B2735" s="128"/>
      <c r="C2735" s="128"/>
      <c r="D2735" s="128"/>
      <c r="E2735" s="128"/>
      <c r="F2735" s="128"/>
      <c r="G2735" s="128"/>
      <c r="H2735" s="128"/>
      <c r="I2735" s="128"/>
      <c r="J2735" s="128"/>
      <c r="K2735" s="128"/>
      <c r="L2735" s="128"/>
      <c r="M2735" s="128"/>
      <c r="N2735" s="128"/>
      <c r="O2735" s="128"/>
      <c r="P2735" s="128"/>
      <c r="Q2735" s="128"/>
      <c r="R2735" s="128"/>
      <c r="S2735" s="128"/>
      <c r="T2735" s="128"/>
      <c r="U2735" s="128"/>
      <c r="V2735" s="128"/>
      <c r="W2735" s="128"/>
      <c r="Y2735" s="128"/>
      <c r="Z2735" s="161"/>
      <c r="AA2735" s="128"/>
      <c r="AC2735" s="128"/>
      <c r="AF2735" s="128"/>
      <c r="AG2735" s="128"/>
      <c r="AH2735" s="128"/>
      <c r="AI2735" s="162"/>
      <c r="AJ2735" s="162"/>
      <c r="AK2735" s="128"/>
      <c r="AL2735" s="128"/>
      <c r="AM2735" s="128"/>
      <c r="AN2735" s="128"/>
      <c r="AO2735" s="120"/>
      <c r="AQ2735" s="128"/>
      <c r="AR2735" s="128"/>
      <c r="AS2735" s="128"/>
      <c r="AT2735" s="128"/>
      <c r="AU2735" s="128"/>
      <c r="AV2735" s="128"/>
    </row>
    <row r="2736" ht="16.5" customHeight="1">
      <c r="A2736" s="128"/>
      <c r="B2736" s="128"/>
      <c r="C2736" s="128"/>
      <c r="D2736" s="128"/>
      <c r="E2736" s="128"/>
      <c r="F2736" s="128"/>
      <c r="G2736" s="128"/>
      <c r="H2736" s="128"/>
      <c r="I2736" s="128"/>
      <c r="J2736" s="128"/>
      <c r="K2736" s="128"/>
      <c r="L2736" s="128"/>
      <c r="M2736" s="128"/>
      <c r="N2736" s="128"/>
      <c r="O2736" s="128"/>
      <c r="P2736" s="128"/>
      <c r="Q2736" s="128"/>
      <c r="R2736" s="128"/>
      <c r="S2736" s="128"/>
      <c r="T2736" s="128"/>
      <c r="U2736" s="128"/>
      <c r="V2736" s="128"/>
      <c r="W2736" s="128"/>
      <c r="Y2736" s="128"/>
      <c r="Z2736" s="161"/>
      <c r="AA2736" s="128"/>
      <c r="AC2736" s="128"/>
      <c r="AF2736" s="128"/>
      <c r="AG2736" s="128"/>
      <c r="AH2736" s="128"/>
      <c r="AI2736" s="162"/>
      <c r="AJ2736" s="162"/>
      <c r="AK2736" s="128"/>
      <c r="AL2736" s="128"/>
      <c r="AM2736" s="128"/>
      <c r="AN2736" s="128"/>
      <c r="AO2736" s="120"/>
      <c r="AQ2736" s="128"/>
      <c r="AR2736" s="128"/>
      <c r="AS2736" s="128"/>
      <c r="AT2736" s="128"/>
      <c r="AU2736" s="128"/>
      <c r="AV2736" s="128"/>
    </row>
    <row r="2737" ht="16.5" customHeight="1">
      <c r="A2737" s="128"/>
      <c r="B2737" s="128"/>
      <c r="C2737" s="128"/>
      <c r="D2737" s="128"/>
      <c r="E2737" s="128"/>
      <c r="F2737" s="128"/>
      <c r="G2737" s="128"/>
      <c r="H2737" s="128"/>
      <c r="I2737" s="128"/>
      <c r="J2737" s="128"/>
      <c r="K2737" s="128"/>
      <c r="L2737" s="128"/>
      <c r="M2737" s="128"/>
      <c r="N2737" s="128"/>
      <c r="O2737" s="128"/>
      <c r="P2737" s="128"/>
      <c r="Q2737" s="128"/>
      <c r="R2737" s="128"/>
      <c r="S2737" s="128"/>
      <c r="T2737" s="128"/>
      <c r="U2737" s="128"/>
      <c r="V2737" s="128"/>
      <c r="W2737" s="128"/>
      <c r="Y2737" s="128"/>
      <c r="Z2737" s="161"/>
      <c r="AA2737" s="128"/>
      <c r="AC2737" s="128"/>
      <c r="AF2737" s="128"/>
      <c r="AG2737" s="128"/>
      <c r="AH2737" s="128"/>
      <c r="AI2737" s="162"/>
      <c r="AJ2737" s="162"/>
      <c r="AK2737" s="128"/>
      <c r="AL2737" s="128"/>
      <c r="AM2737" s="128"/>
      <c r="AN2737" s="128"/>
      <c r="AO2737" s="120"/>
      <c r="AQ2737" s="128"/>
      <c r="AR2737" s="128"/>
      <c r="AS2737" s="128"/>
      <c r="AT2737" s="128"/>
      <c r="AU2737" s="128"/>
      <c r="AV2737" s="128"/>
    </row>
    <row r="2738" ht="16.5" customHeight="1">
      <c r="A2738" s="128"/>
      <c r="B2738" s="128"/>
      <c r="C2738" s="128"/>
      <c r="D2738" s="128"/>
      <c r="E2738" s="128"/>
      <c r="F2738" s="128"/>
      <c r="G2738" s="128"/>
      <c r="H2738" s="128"/>
      <c r="I2738" s="128"/>
      <c r="J2738" s="128"/>
      <c r="K2738" s="128"/>
      <c r="L2738" s="128"/>
      <c r="M2738" s="128"/>
      <c r="N2738" s="128"/>
      <c r="O2738" s="128"/>
      <c r="P2738" s="128"/>
      <c r="Q2738" s="128"/>
      <c r="R2738" s="128"/>
      <c r="S2738" s="128"/>
      <c r="T2738" s="128"/>
      <c r="U2738" s="128"/>
      <c r="V2738" s="128"/>
      <c r="W2738" s="128"/>
      <c r="Y2738" s="128"/>
      <c r="Z2738" s="161"/>
      <c r="AA2738" s="128"/>
      <c r="AC2738" s="128"/>
      <c r="AF2738" s="128"/>
      <c r="AG2738" s="128"/>
      <c r="AH2738" s="128"/>
      <c r="AI2738" s="162"/>
      <c r="AJ2738" s="162"/>
      <c r="AK2738" s="128"/>
      <c r="AL2738" s="128"/>
      <c r="AM2738" s="128"/>
      <c r="AN2738" s="128"/>
      <c r="AO2738" s="120"/>
      <c r="AQ2738" s="128"/>
      <c r="AR2738" s="128"/>
      <c r="AS2738" s="128"/>
      <c r="AT2738" s="128"/>
      <c r="AU2738" s="128"/>
      <c r="AV2738" s="128"/>
    </row>
    <row r="2739" ht="16.5" customHeight="1">
      <c r="A2739" s="128"/>
      <c r="B2739" s="128"/>
      <c r="C2739" s="128"/>
      <c r="D2739" s="128"/>
      <c r="E2739" s="128"/>
      <c r="F2739" s="128"/>
      <c r="G2739" s="128"/>
      <c r="H2739" s="128"/>
      <c r="I2739" s="128"/>
      <c r="J2739" s="128"/>
      <c r="K2739" s="128"/>
      <c r="L2739" s="128"/>
      <c r="M2739" s="128"/>
      <c r="N2739" s="128"/>
      <c r="O2739" s="128"/>
      <c r="P2739" s="128"/>
      <c r="Q2739" s="128"/>
      <c r="R2739" s="128"/>
      <c r="S2739" s="128"/>
      <c r="T2739" s="128"/>
      <c r="U2739" s="128"/>
      <c r="V2739" s="128"/>
      <c r="W2739" s="128"/>
      <c r="Y2739" s="128"/>
      <c r="Z2739" s="161"/>
      <c r="AA2739" s="128"/>
      <c r="AC2739" s="128"/>
      <c r="AF2739" s="128"/>
      <c r="AG2739" s="128"/>
      <c r="AH2739" s="128"/>
      <c r="AI2739" s="162"/>
      <c r="AJ2739" s="162"/>
      <c r="AK2739" s="128"/>
      <c r="AL2739" s="128"/>
      <c r="AM2739" s="128"/>
      <c r="AN2739" s="128"/>
      <c r="AO2739" s="120"/>
      <c r="AQ2739" s="128"/>
      <c r="AR2739" s="128"/>
      <c r="AS2739" s="128"/>
      <c r="AT2739" s="128"/>
      <c r="AU2739" s="128"/>
      <c r="AV2739" s="128"/>
    </row>
    <row r="2740" ht="16.5" customHeight="1">
      <c r="A2740" s="128"/>
      <c r="B2740" s="128"/>
      <c r="C2740" s="128"/>
      <c r="D2740" s="128"/>
      <c r="E2740" s="128"/>
      <c r="F2740" s="128"/>
      <c r="G2740" s="128"/>
      <c r="H2740" s="128"/>
      <c r="I2740" s="128"/>
      <c r="J2740" s="128"/>
      <c r="K2740" s="128"/>
      <c r="L2740" s="128"/>
      <c r="M2740" s="128"/>
      <c r="N2740" s="128"/>
      <c r="O2740" s="128"/>
      <c r="P2740" s="128"/>
      <c r="Q2740" s="128"/>
      <c r="R2740" s="128"/>
      <c r="S2740" s="128"/>
      <c r="T2740" s="128"/>
      <c r="U2740" s="128"/>
      <c r="V2740" s="128"/>
      <c r="W2740" s="128"/>
      <c r="Y2740" s="128"/>
      <c r="Z2740" s="161"/>
      <c r="AA2740" s="128"/>
      <c r="AC2740" s="128"/>
      <c r="AF2740" s="128"/>
      <c r="AH2740" s="128"/>
      <c r="AI2740" s="162"/>
      <c r="AJ2740" s="162"/>
      <c r="AK2740" s="128"/>
      <c r="AL2740" s="128"/>
      <c r="AM2740" s="128"/>
      <c r="AN2740" s="128"/>
      <c r="AO2740" s="120"/>
      <c r="AQ2740" s="128"/>
      <c r="AR2740" s="128"/>
      <c r="AS2740" s="128"/>
      <c r="AT2740" s="128"/>
      <c r="AU2740" s="128"/>
      <c r="AV2740" s="128"/>
    </row>
    <row r="2741" ht="16.5" customHeight="1">
      <c r="A2741" s="128"/>
      <c r="B2741" s="128"/>
      <c r="C2741" s="128"/>
      <c r="D2741" s="128"/>
      <c r="E2741" s="128"/>
      <c r="F2741" s="128"/>
      <c r="G2741" s="128"/>
      <c r="H2741" s="128"/>
      <c r="I2741" s="128"/>
      <c r="J2741" s="128"/>
      <c r="K2741" s="128"/>
      <c r="L2741" s="128"/>
      <c r="M2741" s="128"/>
      <c r="N2741" s="128"/>
      <c r="O2741" s="128"/>
      <c r="P2741" s="128"/>
      <c r="Q2741" s="128"/>
      <c r="R2741" s="128"/>
      <c r="S2741" s="128"/>
      <c r="T2741" s="128"/>
      <c r="U2741" s="128"/>
      <c r="V2741" s="128"/>
      <c r="W2741" s="128"/>
      <c r="Y2741" s="128"/>
      <c r="Z2741" s="161"/>
      <c r="AA2741" s="128"/>
      <c r="AC2741" s="128"/>
      <c r="AF2741" s="128"/>
      <c r="AH2741" s="128"/>
      <c r="AI2741" s="162"/>
      <c r="AJ2741" s="163"/>
      <c r="AK2741" s="162"/>
      <c r="AL2741" s="162"/>
      <c r="AM2741" s="128"/>
      <c r="AN2741" s="128"/>
      <c r="AO2741" s="120"/>
      <c r="AQ2741" s="128"/>
      <c r="AR2741" s="128"/>
      <c r="AS2741" s="128"/>
      <c r="AT2741" s="128"/>
      <c r="AU2741" s="128"/>
      <c r="AV2741" s="128"/>
    </row>
    <row r="2742" ht="16.5" customHeight="1">
      <c r="A2742" s="128"/>
      <c r="B2742" s="128"/>
      <c r="C2742" s="128"/>
      <c r="D2742" s="128"/>
      <c r="E2742" s="128"/>
      <c r="F2742" s="128"/>
      <c r="G2742" s="128"/>
      <c r="H2742" s="128"/>
      <c r="I2742" s="128"/>
      <c r="J2742" s="128"/>
      <c r="K2742" s="128"/>
      <c r="L2742" s="128"/>
      <c r="M2742" s="128"/>
      <c r="N2742" s="128"/>
      <c r="O2742" s="128"/>
      <c r="P2742" s="128"/>
      <c r="Q2742" s="128"/>
      <c r="R2742" s="128"/>
      <c r="S2742" s="128"/>
      <c r="T2742" s="128"/>
      <c r="U2742" s="128"/>
      <c r="V2742" s="128"/>
      <c r="W2742" s="128"/>
      <c r="Y2742" s="128"/>
      <c r="Z2742" s="161"/>
      <c r="AA2742" s="128"/>
      <c r="AC2742" s="128"/>
      <c r="AF2742" s="128"/>
      <c r="AH2742" s="128"/>
      <c r="AI2742" s="162"/>
      <c r="AJ2742" s="163"/>
      <c r="AK2742" s="162"/>
      <c r="AL2742" s="162"/>
      <c r="AM2742" s="128"/>
      <c r="AN2742" s="128"/>
      <c r="AO2742" s="120"/>
      <c r="AR2742" s="128"/>
      <c r="AS2742" s="128"/>
      <c r="AT2742" s="128"/>
      <c r="AU2742" s="128"/>
      <c r="AV2742" s="128"/>
    </row>
    <row r="2743" ht="16.5" customHeight="1">
      <c r="A2743" s="128"/>
      <c r="B2743" s="128"/>
      <c r="C2743" s="128"/>
      <c r="D2743" s="128"/>
      <c r="E2743" s="128"/>
      <c r="F2743" s="128"/>
      <c r="G2743" s="128"/>
      <c r="H2743" s="128"/>
      <c r="I2743" s="128"/>
      <c r="J2743" s="128"/>
      <c r="K2743" s="128"/>
      <c r="L2743" s="128"/>
      <c r="M2743" s="128"/>
      <c r="N2743" s="128"/>
      <c r="O2743" s="128"/>
      <c r="P2743" s="128"/>
      <c r="Q2743" s="128"/>
      <c r="R2743" s="128"/>
      <c r="S2743" s="128"/>
      <c r="T2743" s="128"/>
      <c r="U2743" s="128"/>
      <c r="V2743" s="128"/>
      <c r="W2743" s="128"/>
      <c r="Y2743" s="128"/>
      <c r="Z2743" s="161"/>
      <c r="AA2743" s="128"/>
      <c r="AC2743" s="128"/>
      <c r="AF2743" s="128"/>
      <c r="AH2743" s="128"/>
      <c r="AI2743" s="162"/>
      <c r="AJ2743" s="163"/>
      <c r="AK2743" s="162"/>
      <c r="AL2743" s="162"/>
      <c r="AM2743" s="128"/>
      <c r="AN2743" s="128"/>
      <c r="AO2743" s="120"/>
      <c r="AQ2743" s="128"/>
      <c r="AR2743" s="128"/>
      <c r="AS2743" s="128"/>
      <c r="AT2743" s="128"/>
      <c r="AU2743" s="128"/>
      <c r="AV2743" s="128"/>
    </row>
    <row r="2744" ht="16.5" customHeight="1">
      <c r="A2744" s="128"/>
      <c r="B2744" s="128"/>
      <c r="C2744" s="128"/>
      <c r="D2744" s="128"/>
      <c r="E2744" s="128"/>
      <c r="F2744" s="128"/>
      <c r="G2744" s="128"/>
      <c r="H2744" s="128"/>
      <c r="I2744" s="128"/>
      <c r="J2744" s="128"/>
      <c r="K2744" s="128"/>
      <c r="L2744" s="128"/>
      <c r="M2744" s="128"/>
      <c r="N2744" s="128"/>
      <c r="O2744" s="128"/>
      <c r="P2744" s="128"/>
      <c r="Q2744" s="128"/>
      <c r="R2744" s="128"/>
      <c r="S2744" s="128"/>
      <c r="T2744" s="128"/>
      <c r="U2744" s="128"/>
      <c r="V2744" s="128"/>
      <c r="W2744" s="128"/>
      <c r="Y2744" s="128"/>
      <c r="Z2744" s="161"/>
      <c r="AA2744" s="128"/>
      <c r="AC2744" s="128"/>
      <c r="AF2744" s="128"/>
      <c r="AH2744" s="128"/>
      <c r="AI2744" s="162"/>
      <c r="AJ2744" s="163"/>
      <c r="AK2744" s="162"/>
      <c r="AL2744" s="162"/>
      <c r="AM2744" s="128"/>
      <c r="AN2744" s="128"/>
      <c r="AO2744" s="120"/>
      <c r="AQ2744" s="128"/>
      <c r="AR2744" s="128"/>
      <c r="AS2744" s="128"/>
      <c r="AT2744" s="128"/>
      <c r="AU2744" s="128"/>
      <c r="AV2744" s="128"/>
    </row>
    <row r="2745" ht="16.5" customHeight="1">
      <c r="A2745" s="128"/>
      <c r="B2745" s="128"/>
      <c r="C2745" s="128"/>
      <c r="D2745" s="128"/>
      <c r="E2745" s="128"/>
      <c r="F2745" s="128"/>
      <c r="G2745" s="128"/>
      <c r="H2745" s="128"/>
      <c r="I2745" s="128"/>
      <c r="J2745" s="128"/>
      <c r="K2745" s="128"/>
      <c r="L2745" s="128"/>
      <c r="M2745" s="128"/>
      <c r="N2745" s="128"/>
      <c r="O2745" s="128"/>
      <c r="P2745" s="128"/>
      <c r="Q2745" s="128"/>
      <c r="R2745" s="128"/>
      <c r="S2745" s="128"/>
      <c r="T2745" s="128"/>
      <c r="U2745" s="128"/>
      <c r="V2745" s="128"/>
      <c r="W2745" s="128"/>
      <c r="Y2745" s="128"/>
      <c r="Z2745" s="161"/>
      <c r="AA2745" s="128"/>
      <c r="AC2745" s="128"/>
      <c r="AF2745" s="128"/>
      <c r="AH2745" s="128"/>
      <c r="AI2745" s="162"/>
      <c r="AJ2745" s="163"/>
      <c r="AK2745" s="162"/>
      <c r="AL2745" s="162"/>
      <c r="AM2745" s="128"/>
      <c r="AN2745" s="128"/>
      <c r="AO2745" s="120"/>
      <c r="AQ2745" s="128"/>
      <c r="AR2745" s="128"/>
      <c r="AS2745" s="128"/>
      <c r="AT2745" s="128"/>
      <c r="AU2745" s="128"/>
      <c r="AV2745" s="128"/>
    </row>
    <row r="2746" ht="16.5" customHeight="1">
      <c r="A2746" s="128"/>
      <c r="B2746" s="128"/>
      <c r="C2746" s="128"/>
      <c r="D2746" s="128"/>
      <c r="E2746" s="128"/>
      <c r="F2746" s="128"/>
      <c r="G2746" s="128"/>
      <c r="H2746" s="128"/>
      <c r="I2746" s="128"/>
      <c r="J2746" s="128"/>
      <c r="K2746" s="128"/>
      <c r="L2746" s="128"/>
      <c r="M2746" s="128"/>
      <c r="N2746" s="128"/>
      <c r="O2746" s="128"/>
      <c r="P2746" s="128"/>
      <c r="Q2746" s="128"/>
      <c r="R2746" s="128"/>
      <c r="S2746" s="128"/>
      <c r="T2746" s="128"/>
      <c r="U2746" s="128"/>
      <c r="V2746" s="128"/>
      <c r="W2746" s="128"/>
      <c r="Y2746" s="128"/>
      <c r="Z2746" s="161"/>
      <c r="AA2746" s="128"/>
      <c r="AC2746" s="128"/>
      <c r="AF2746" s="128"/>
      <c r="AH2746" s="128"/>
      <c r="AI2746" s="162"/>
      <c r="AJ2746" s="163"/>
      <c r="AK2746" s="162"/>
      <c r="AL2746" s="162"/>
      <c r="AM2746" s="128"/>
      <c r="AN2746" s="128"/>
      <c r="AO2746" s="120"/>
      <c r="AQ2746" s="128"/>
      <c r="AR2746" s="128"/>
      <c r="AS2746" s="128"/>
      <c r="AT2746" s="128"/>
      <c r="AU2746" s="128"/>
      <c r="AV2746" s="128"/>
    </row>
    <row r="2747" ht="16.5" customHeight="1">
      <c r="A2747" s="128"/>
      <c r="B2747" s="128"/>
      <c r="C2747" s="128"/>
      <c r="D2747" s="128"/>
      <c r="E2747" s="128"/>
      <c r="F2747" s="128"/>
      <c r="G2747" s="128"/>
      <c r="H2747" s="128"/>
      <c r="I2747" s="128"/>
      <c r="J2747" s="128"/>
      <c r="K2747" s="128"/>
      <c r="L2747" s="128"/>
      <c r="M2747" s="128"/>
      <c r="N2747" s="128"/>
      <c r="O2747" s="128"/>
      <c r="P2747" s="128"/>
      <c r="Q2747" s="128"/>
      <c r="R2747" s="128"/>
      <c r="S2747" s="128"/>
      <c r="T2747" s="128"/>
      <c r="U2747" s="128"/>
      <c r="V2747" s="128"/>
      <c r="W2747" s="128"/>
      <c r="Y2747" s="128"/>
      <c r="Z2747" s="161"/>
      <c r="AA2747" s="128"/>
      <c r="AC2747" s="128"/>
      <c r="AF2747" s="128"/>
      <c r="AH2747" s="128"/>
      <c r="AI2747" s="162"/>
      <c r="AJ2747" s="163"/>
      <c r="AK2747" s="162"/>
      <c r="AL2747" s="162"/>
      <c r="AM2747" s="128"/>
      <c r="AN2747" s="128"/>
      <c r="AO2747" s="120"/>
      <c r="AQ2747" s="128"/>
      <c r="AR2747" s="128"/>
      <c r="AS2747" s="128"/>
      <c r="AT2747" s="128"/>
      <c r="AU2747" s="128"/>
      <c r="AV2747" s="128"/>
    </row>
    <row r="2748" ht="16.5" customHeight="1">
      <c r="A2748" s="128"/>
      <c r="B2748" s="128"/>
      <c r="C2748" s="128"/>
      <c r="D2748" s="128"/>
      <c r="E2748" s="128"/>
      <c r="F2748" s="128"/>
      <c r="G2748" s="128"/>
      <c r="H2748" s="128"/>
      <c r="I2748" s="128"/>
      <c r="J2748" s="128"/>
      <c r="K2748" s="128"/>
      <c r="L2748" s="128"/>
      <c r="M2748" s="128"/>
      <c r="N2748" s="128"/>
      <c r="O2748" s="128"/>
      <c r="P2748" s="128"/>
      <c r="Q2748" s="128"/>
      <c r="R2748" s="128"/>
      <c r="S2748" s="128"/>
      <c r="T2748" s="128"/>
      <c r="U2748" s="128"/>
      <c r="Z2748" s="161"/>
      <c r="AH2748" s="128"/>
      <c r="AI2748" s="162"/>
      <c r="AJ2748" s="162"/>
      <c r="AK2748" s="162"/>
      <c r="AL2748" s="162"/>
      <c r="AM2748" s="128"/>
      <c r="AN2748" s="128"/>
      <c r="AQ2748" s="128"/>
      <c r="AR2748" s="128"/>
      <c r="AS2748" s="128"/>
      <c r="AT2748" s="128"/>
      <c r="AU2748" s="128"/>
      <c r="AV2748" s="128"/>
    </row>
    <row r="2749" ht="16.5" customHeight="1">
      <c r="A2749" s="128"/>
      <c r="B2749" s="128"/>
      <c r="C2749" s="128"/>
      <c r="D2749" s="128"/>
      <c r="E2749" s="128"/>
      <c r="F2749" s="128"/>
      <c r="G2749" s="128"/>
      <c r="H2749" s="128"/>
      <c r="I2749" s="128"/>
      <c r="J2749" s="128"/>
      <c r="K2749" s="128"/>
      <c r="L2749" s="128"/>
      <c r="M2749" s="128"/>
      <c r="N2749" s="128"/>
      <c r="O2749" s="128"/>
      <c r="P2749" s="128"/>
      <c r="Q2749" s="128"/>
      <c r="R2749" s="128"/>
      <c r="S2749" s="128"/>
      <c r="T2749" s="128"/>
      <c r="U2749" s="128"/>
      <c r="Z2749" s="161"/>
      <c r="AH2749" s="128"/>
      <c r="AI2749" s="162"/>
      <c r="AJ2749" s="162"/>
      <c r="AK2749" s="162"/>
      <c r="AL2749" s="162"/>
      <c r="AM2749" s="128"/>
      <c r="AN2749" s="128"/>
      <c r="AQ2749" s="128"/>
      <c r="AR2749" s="128"/>
      <c r="AS2749" s="128"/>
      <c r="AT2749" s="128"/>
      <c r="AU2749" s="128"/>
      <c r="AV2749" s="128"/>
    </row>
    <row r="2750" ht="16.5" customHeight="1">
      <c r="A2750" s="128"/>
      <c r="B2750" s="128"/>
      <c r="C2750" s="128"/>
      <c r="D2750" s="128"/>
      <c r="E2750" s="128"/>
      <c r="F2750" s="128"/>
      <c r="G2750" s="128"/>
      <c r="H2750" s="128"/>
      <c r="I2750" s="128"/>
      <c r="J2750" s="128"/>
      <c r="K2750" s="128"/>
      <c r="L2750" s="128"/>
      <c r="M2750" s="128"/>
      <c r="N2750" s="128"/>
      <c r="O2750" s="128"/>
      <c r="P2750" s="128"/>
      <c r="Q2750" s="128"/>
      <c r="R2750" s="128"/>
      <c r="S2750" s="128"/>
      <c r="T2750" s="128"/>
      <c r="U2750" s="128"/>
      <c r="Z2750" s="161"/>
      <c r="AH2750" s="128"/>
      <c r="AI2750" s="162"/>
      <c r="AJ2750" s="162"/>
      <c r="AK2750" s="162"/>
      <c r="AL2750" s="162"/>
      <c r="AM2750" s="128"/>
      <c r="AN2750" s="128"/>
      <c r="AQ2750" s="128"/>
      <c r="AR2750" s="128"/>
      <c r="AS2750" s="128"/>
      <c r="AT2750" s="128"/>
      <c r="AU2750" s="128"/>
      <c r="AV2750" s="128"/>
    </row>
    <row r="2751" ht="16.5" customHeight="1">
      <c r="A2751" s="128"/>
      <c r="B2751" s="128"/>
      <c r="C2751" s="128"/>
      <c r="D2751" s="128"/>
      <c r="E2751" s="128"/>
      <c r="F2751" s="128"/>
      <c r="G2751" s="128"/>
      <c r="H2751" s="128"/>
      <c r="I2751" s="128"/>
      <c r="J2751" s="128"/>
      <c r="K2751" s="128"/>
      <c r="L2751" s="128"/>
      <c r="M2751" s="128"/>
      <c r="N2751" s="128"/>
      <c r="O2751" s="128"/>
      <c r="P2751" s="128"/>
      <c r="Q2751" s="128"/>
      <c r="R2751" s="128"/>
      <c r="S2751" s="128"/>
      <c r="T2751" s="128"/>
      <c r="U2751" s="128"/>
      <c r="Z2751" s="161"/>
      <c r="AH2751" s="128"/>
      <c r="AI2751" s="162"/>
      <c r="AJ2751" s="162"/>
      <c r="AK2751" s="162"/>
      <c r="AL2751" s="162"/>
      <c r="AM2751" s="128"/>
      <c r="AN2751" s="128"/>
      <c r="AQ2751" s="128"/>
      <c r="AR2751" s="128"/>
      <c r="AS2751" s="128"/>
      <c r="AT2751" s="128"/>
      <c r="AU2751" s="128"/>
      <c r="AV2751" s="128"/>
    </row>
    <row r="2752" ht="16.5" customHeight="1">
      <c r="A2752" s="128"/>
      <c r="B2752" s="128"/>
      <c r="C2752" s="128"/>
      <c r="D2752" s="128"/>
      <c r="E2752" s="128"/>
      <c r="F2752" s="128"/>
      <c r="G2752" s="128"/>
      <c r="H2752" s="128"/>
      <c r="I2752" s="128"/>
      <c r="J2752" s="128"/>
      <c r="K2752" s="128"/>
      <c r="L2752" s="128"/>
      <c r="M2752" s="128"/>
      <c r="N2752" s="128"/>
      <c r="O2752" s="128"/>
      <c r="P2752" s="128"/>
      <c r="Q2752" s="128"/>
      <c r="R2752" s="128"/>
      <c r="S2752" s="128"/>
      <c r="T2752" s="128"/>
      <c r="U2752" s="128"/>
      <c r="Z2752" s="161"/>
      <c r="AH2752" s="128"/>
      <c r="AI2752" s="162"/>
      <c r="AJ2752" s="162"/>
      <c r="AK2752" s="162"/>
      <c r="AL2752" s="162"/>
      <c r="AM2752" s="128"/>
      <c r="AN2752" s="128"/>
      <c r="AQ2752" s="128"/>
      <c r="AR2752" s="128"/>
      <c r="AS2752" s="128"/>
      <c r="AT2752" s="128"/>
      <c r="AU2752" s="128"/>
      <c r="AV2752" s="128"/>
    </row>
    <row r="2753" ht="16.5" customHeight="1">
      <c r="A2753" s="128"/>
      <c r="B2753" s="128"/>
      <c r="C2753" s="128"/>
      <c r="D2753" s="128"/>
      <c r="E2753" s="128"/>
      <c r="F2753" s="128"/>
      <c r="G2753" s="128"/>
      <c r="H2753" s="128"/>
      <c r="I2753" s="128"/>
      <c r="J2753" s="128"/>
      <c r="K2753" s="128"/>
      <c r="L2753" s="128"/>
      <c r="M2753" s="128"/>
      <c r="N2753" s="128"/>
      <c r="O2753" s="128"/>
      <c r="P2753" s="128"/>
      <c r="Q2753" s="128"/>
      <c r="R2753" s="128"/>
      <c r="S2753" s="128"/>
      <c r="T2753" s="128"/>
      <c r="U2753" s="128"/>
      <c r="Z2753" s="161"/>
      <c r="AH2753" s="128"/>
      <c r="AI2753" s="162"/>
      <c r="AJ2753" s="162"/>
      <c r="AK2753" s="162"/>
      <c r="AL2753" s="162"/>
      <c r="AM2753" s="128"/>
      <c r="AN2753" s="128"/>
      <c r="AQ2753" s="128"/>
      <c r="AR2753" s="128"/>
      <c r="AS2753" s="128"/>
      <c r="AT2753" s="128"/>
      <c r="AU2753" s="128"/>
      <c r="AV2753" s="128"/>
    </row>
    <row r="2754" ht="16.5" customHeight="1">
      <c r="A2754" s="128"/>
      <c r="B2754" s="128"/>
      <c r="C2754" s="128"/>
      <c r="D2754" s="128"/>
      <c r="E2754" s="128"/>
      <c r="F2754" s="128"/>
      <c r="G2754" s="128"/>
      <c r="H2754" s="128"/>
      <c r="I2754" s="128"/>
      <c r="J2754" s="128"/>
      <c r="K2754" s="128"/>
      <c r="L2754" s="128"/>
      <c r="M2754" s="128"/>
      <c r="N2754" s="128"/>
      <c r="O2754" s="128"/>
      <c r="P2754" s="128"/>
      <c r="Q2754" s="128"/>
      <c r="R2754" s="128"/>
      <c r="S2754" s="128"/>
      <c r="T2754" s="128"/>
      <c r="U2754" s="128"/>
      <c r="Z2754" s="161"/>
      <c r="AH2754" s="128"/>
      <c r="AI2754" s="162"/>
      <c r="AJ2754" s="162"/>
      <c r="AK2754" s="162"/>
      <c r="AL2754" s="162"/>
      <c r="AM2754" s="128"/>
      <c r="AN2754" s="128"/>
      <c r="AQ2754" s="128"/>
      <c r="AR2754" s="128"/>
      <c r="AS2754" s="128"/>
      <c r="AT2754" s="128"/>
      <c r="AU2754" s="128"/>
      <c r="AV2754" s="128"/>
    </row>
    <row r="2755" ht="16.5" customHeight="1">
      <c r="A2755" s="128"/>
      <c r="B2755" s="128"/>
      <c r="C2755" s="128"/>
      <c r="D2755" s="128"/>
      <c r="E2755" s="128"/>
      <c r="F2755" s="128"/>
      <c r="G2755" s="128"/>
      <c r="H2755" s="128"/>
      <c r="I2755" s="128"/>
      <c r="J2755" s="128"/>
      <c r="K2755" s="128"/>
      <c r="L2755" s="128"/>
      <c r="M2755" s="128"/>
      <c r="N2755" s="128"/>
      <c r="O2755" s="128"/>
      <c r="P2755" s="128"/>
      <c r="Q2755" s="128"/>
      <c r="R2755" s="128"/>
      <c r="S2755" s="128"/>
      <c r="T2755" s="128"/>
      <c r="U2755" s="128"/>
      <c r="Z2755" s="161"/>
      <c r="AH2755" s="128"/>
      <c r="AI2755" s="162"/>
      <c r="AJ2755" s="162"/>
      <c r="AK2755" s="162"/>
      <c r="AL2755" s="162"/>
      <c r="AM2755" s="128"/>
      <c r="AN2755" s="128"/>
      <c r="AQ2755" s="128"/>
      <c r="AR2755" s="128"/>
      <c r="AS2755" s="128"/>
      <c r="AT2755" s="128"/>
      <c r="AU2755" s="128"/>
      <c r="AV2755" s="128"/>
    </row>
    <row r="2756" ht="16.5" customHeight="1">
      <c r="A2756" s="128"/>
      <c r="B2756" s="128"/>
      <c r="C2756" s="128"/>
      <c r="D2756" s="128"/>
      <c r="E2756" s="128"/>
      <c r="F2756" s="128"/>
      <c r="G2756" s="128"/>
      <c r="H2756" s="128"/>
      <c r="I2756" s="128"/>
      <c r="J2756" s="128"/>
      <c r="K2756" s="128"/>
      <c r="L2756" s="128"/>
      <c r="M2756" s="128"/>
      <c r="N2756" s="128"/>
      <c r="O2756" s="128"/>
      <c r="P2756" s="128"/>
      <c r="Q2756" s="128"/>
      <c r="R2756" s="128"/>
      <c r="S2756" s="128"/>
      <c r="T2756" s="128"/>
      <c r="U2756" s="128"/>
      <c r="Z2756" s="161"/>
      <c r="AH2756" s="128"/>
      <c r="AI2756" s="162"/>
      <c r="AJ2756" s="162"/>
      <c r="AK2756" s="162"/>
      <c r="AL2756" s="162"/>
      <c r="AM2756" s="128"/>
      <c r="AN2756" s="128"/>
      <c r="AQ2756" s="128"/>
      <c r="AR2756" s="128"/>
      <c r="AS2756" s="128"/>
      <c r="AT2756" s="128"/>
      <c r="AU2756" s="128"/>
      <c r="AV2756" s="128"/>
    </row>
    <row r="2757" ht="16.5" customHeight="1">
      <c r="A2757" s="128"/>
      <c r="B2757" s="128"/>
      <c r="C2757" s="128"/>
      <c r="D2757" s="128"/>
      <c r="E2757" s="128"/>
      <c r="F2757" s="128"/>
      <c r="G2757" s="128"/>
      <c r="H2757" s="128"/>
      <c r="I2757" s="128"/>
      <c r="J2757" s="128"/>
      <c r="K2757" s="128"/>
      <c r="L2757" s="128"/>
      <c r="M2757" s="128"/>
      <c r="N2757" s="128"/>
      <c r="O2757" s="128"/>
      <c r="P2757" s="128"/>
      <c r="Q2757" s="128"/>
      <c r="R2757" s="128"/>
      <c r="S2757" s="128"/>
      <c r="T2757" s="128"/>
      <c r="U2757" s="128"/>
      <c r="Z2757" s="161"/>
      <c r="AH2757" s="128"/>
      <c r="AI2757" s="162"/>
      <c r="AJ2757" s="162"/>
      <c r="AK2757" s="162"/>
      <c r="AL2757" s="162"/>
      <c r="AM2757" s="128"/>
      <c r="AN2757" s="128"/>
      <c r="AQ2757" s="128"/>
      <c r="AR2757" s="128"/>
      <c r="AS2757" s="128"/>
      <c r="AT2757" s="128"/>
      <c r="AU2757" s="128"/>
      <c r="AV2757" s="128"/>
    </row>
    <row r="2758" ht="16.5" customHeight="1">
      <c r="A2758" s="128"/>
      <c r="B2758" s="128"/>
      <c r="C2758" s="128"/>
      <c r="D2758" s="128"/>
      <c r="E2758" s="128"/>
      <c r="F2758" s="128"/>
      <c r="G2758" s="128"/>
      <c r="H2758" s="128"/>
      <c r="I2758" s="128"/>
      <c r="J2758" s="128"/>
      <c r="K2758" s="128"/>
      <c r="L2758" s="128"/>
      <c r="M2758" s="128"/>
      <c r="N2758" s="128"/>
      <c r="O2758" s="128"/>
      <c r="P2758" s="128"/>
      <c r="Q2758" s="128"/>
      <c r="R2758" s="128"/>
      <c r="S2758" s="128"/>
      <c r="T2758" s="128"/>
      <c r="U2758" s="128"/>
      <c r="Z2758" s="161"/>
      <c r="AH2758" s="128"/>
      <c r="AI2758" s="162"/>
      <c r="AJ2758" s="162"/>
      <c r="AK2758" s="162"/>
      <c r="AL2758" s="162"/>
      <c r="AM2758" s="128"/>
      <c r="AN2758" s="128"/>
      <c r="AQ2758" s="128"/>
      <c r="AR2758" s="128"/>
      <c r="AS2758" s="128"/>
      <c r="AT2758" s="128"/>
      <c r="AU2758" s="128"/>
      <c r="AV2758" s="128"/>
    </row>
    <row r="2759" ht="16.5" customHeight="1">
      <c r="A2759" s="128"/>
      <c r="B2759" s="128"/>
      <c r="C2759" s="128"/>
      <c r="D2759" s="128"/>
      <c r="E2759" s="128"/>
      <c r="F2759" s="128"/>
      <c r="G2759" s="128"/>
      <c r="H2759" s="128"/>
      <c r="I2759" s="128"/>
      <c r="J2759" s="128"/>
      <c r="K2759" s="128"/>
      <c r="L2759" s="128"/>
      <c r="M2759" s="128"/>
      <c r="N2759" s="128"/>
      <c r="O2759" s="128"/>
      <c r="P2759" s="128"/>
      <c r="Q2759" s="128"/>
      <c r="R2759" s="128"/>
      <c r="S2759" s="128"/>
      <c r="T2759" s="128"/>
      <c r="U2759" s="128"/>
      <c r="Z2759" s="161"/>
      <c r="AH2759" s="128"/>
      <c r="AI2759" s="162"/>
      <c r="AJ2759" s="162"/>
      <c r="AK2759" s="162"/>
      <c r="AL2759" s="162"/>
      <c r="AM2759" s="128"/>
      <c r="AN2759" s="128"/>
      <c r="AQ2759" s="128"/>
      <c r="AR2759" s="128"/>
      <c r="AS2759" s="128"/>
      <c r="AT2759" s="128"/>
      <c r="AU2759" s="128"/>
      <c r="AV2759" s="128"/>
    </row>
    <row r="2760" ht="16.5" customHeight="1">
      <c r="A2760" s="128"/>
      <c r="B2760" s="128"/>
      <c r="C2760" s="128"/>
      <c r="D2760" s="128"/>
      <c r="E2760" s="128"/>
      <c r="F2760" s="128"/>
      <c r="G2760" s="128"/>
      <c r="H2760" s="128"/>
      <c r="I2760" s="128"/>
      <c r="J2760" s="128"/>
      <c r="K2760" s="128"/>
      <c r="L2760" s="128"/>
      <c r="M2760" s="128"/>
      <c r="N2760" s="128"/>
      <c r="O2760" s="128"/>
      <c r="P2760" s="128"/>
      <c r="Q2760" s="128"/>
      <c r="R2760" s="128"/>
      <c r="S2760" s="128"/>
      <c r="T2760" s="128"/>
      <c r="U2760" s="128"/>
      <c r="Z2760" s="161"/>
      <c r="AH2760" s="128"/>
      <c r="AI2760" s="162"/>
      <c r="AJ2760" s="162"/>
      <c r="AK2760" s="162"/>
      <c r="AL2760" s="162"/>
      <c r="AM2760" s="128"/>
      <c r="AN2760" s="128"/>
      <c r="AQ2760" s="128"/>
      <c r="AR2760" s="128"/>
      <c r="AS2760" s="128"/>
      <c r="AT2760" s="128"/>
      <c r="AU2760" s="128"/>
      <c r="AV2760" s="128"/>
    </row>
    <row r="2761" ht="16.5" customHeight="1">
      <c r="A2761" s="128"/>
      <c r="B2761" s="128"/>
      <c r="C2761" s="128"/>
      <c r="D2761" s="128"/>
      <c r="E2761" s="128"/>
      <c r="F2761" s="128"/>
      <c r="G2761" s="128"/>
      <c r="H2761" s="128"/>
      <c r="I2761" s="128"/>
      <c r="J2761" s="128"/>
      <c r="K2761" s="128"/>
      <c r="L2761" s="128"/>
      <c r="M2761" s="128"/>
      <c r="N2761" s="128"/>
      <c r="O2761" s="128"/>
      <c r="P2761" s="128"/>
      <c r="Q2761" s="128"/>
      <c r="R2761" s="128"/>
      <c r="S2761" s="128"/>
      <c r="T2761" s="128"/>
      <c r="U2761" s="128"/>
      <c r="Z2761" s="161"/>
      <c r="AH2761" s="128"/>
      <c r="AI2761" s="162"/>
      <c r="AJ2761" s="162"/>
      <c r="AK2761" s="162"/>
      <c r="AL2761" s="162"/>
      <c r="AM2761" s="128"/>
      <c r="AN2761" s="128"/>
      <c r="AQ2761" s="128"/>
      <c r="AR2761" s="128"/>
      <c r="AS2761" s="128"/>
      <c r="AT2761" s="128"/>
      <c r="AU2761" s="128"/>
      <c r="AV2761" s="128"/>
    </row>
    <row r="2762" ht="16.5" customHeight="1">
      <c r="A2762" s="128"/>
      <c r="B2762" s="128"/>
      <c r="C2762" s="128"/>
      <c r="D2762" s="128"/>
      <c r="E2762" s="128"/>
      <c r="F2762" s="128"/>
      <c r="G2762" s="128"/>
      <c r="H2762" s="128"/>
      <c r="I2762" s="128"/>
      <c r="J2762" s="128"/>
      <c r="K2762" s="128"/>
      <c r="L2762" s="128"/>
      <c r="M2762" s="128"/>
      <c r="N2762" s="128"/>
      <c r="O2762" s="128"/>
      <c r="P2762" s="128"/>
      <c r="Q2762" s="128"/>
      <c r="R2762" s="128"/>
      <c r="S2762" s="128"/>
      <c r="T2762" s="128"/>
      <c r="U2762" s="128"/>
      <c r="Z2762" s="161"/>
      <c r="AH2762" s="128"/>
      <c r="AI2762" s="162"/>
      <c r="AJ2762" s="162"/>
      <c r="AK2762" s="162"/>
      <c r="AL2762" s="162"/>
      <c r="AM2762" s="128"/>
      <c r="AN2762" s="128"/>
      <c r="AQ2762" s="128"/>
      <c r="AR2762" s="128"/>
      <c r="AS2762" s="128"/>
      <c r="AT2762" s="128"/>
      <c r="AU2762" s="128"/>
      <c r="AV2762" s="128"/>
    </row>
    <row r="2763" ht="16.5" customHeight="1">
      <c r="A2763" s="128"/>
      <c r="B2763" s="128"/>
      <c r="C2763" s="128"/>
      <c r="D2763" s="128"/>
      <c r="E2763" s="128"/>
      <c r="F2763" s="128"/>
      <c r="G2763" s="128"/>
      <c r="H2763" s="128"/>
      <c r="I2763" s="128"/>
      <c r="J2763" s="128"/>
      <c r="K2763" s="128"/>
      <c r="L2763" s="128"/>
      <c r="M2763" s="128"/>
      <c r="N2763" s="128"/>
      <c r="O2763" s="128"/>
      <c r="P2763" s="128"/>
      <c r="Q2763" s="128"/>
      <c r="R2763" s="128"/>
      <c r="S2763" s="128"/>
      <c r="T2763" s="128"/>
      <c r="U2763" s="128"/>
      <c r="Z2763" s="161"/>
      <c r="AH2763" s="128"/>
      <c r="AI2763" s="162"/>
      <c r="AJ2763" s="162"/>
      <c r="AK2763" s="162"/>
      <c r="AL2763" s="162"/>
      <c r="AM2763" s="128"/>
      <c r="AN2763" s="128"/>
      <c r="AQ2763" s="128"/>
      <c r="AR2763" s="128"/>
      <c r="AS2763" s="128"/>
      <c r="AT2763" s="128"/>
      <c r="AU2763" s="128"/>
      <c r="AV2763" s="128"/>
    </row>
    <row r="2764" ht="16.5" customHeight="1">
      <c r="A2764" s="128"/>
      <c r="B2764" s="128"/>
      <c r="C2764" s="128"/>
      <c r="D2764" s="128"/>
      <c r="E2764" s="128"/>
      <c r="F2764" s="128"/>
      <c r="G2764" s="128"/>
      <c r="H2764" s="128"/>
      <c r="I2764" s="128"/>
      <c r="J2764" s="128"/>
      <c r="K2764" s="128"/>
      <c r="L2764" s="128"/>
      <c r="M2764" s="128"/>
      <c r="N2764" s="128"/>
      <c r="O2764" s="128"/>
      <c r="P2764" s="128"/>
      <c r="Q2764" s="128"/>
      <c r="R2764" s="128"/>
      <c r="S2764" s="128"/>
      <c r="T2764" s="128"/>
      <c r="U2764" s="128"/>
      <c r="Z2764" s="161"/>
      <c r="AH2764" s="128"/>
      <c r="AI2764" s="162"/>
      <c r="AJ2764" s="162"/>
      <c r="AK2764" s="162"/>
      <c r="AL2764" s="162"/>
      <c r="AM2764" s="128"/>
      <c r="AN2764" s="128"/>
      <c r="AQ2764" s="128"/>
      <c r="AR2764" s="128"/>
      <c r="AS2764" s="128"/>
      <c r="AT2764" s="128"/>
      <c r="AU2764" s="128"/>
      <c r="AV2764" s="128"/>
    </row>
    <row r="2765" ht="16.5" customHeight="1">
      <c r="A2765" s="128"/>
      <c r="B2765" s="128"/>
      <c r="C2765" s="128"/>
      <c r="D2765" s="128"/>
      <c r="E2765" s="128"/>
      <c r="F2765" s="128"/>
      <c r="G2765" s="128"/>
      <c r="H2765" s="128"/>
      <c r="I2765" s="128"/>
      <c r="J2765" s="128"/>
      <c r="K2765" s="128"/>
      <c r="L2765" s="128"/>
      <c r="M2765" s="128"/>
      <c r="N2765" s="128"/>
      <c r="O2765" s="128"/>
      <c r="P2765" s="128"/>
      <c r="Q2765" s="128"/>
      <c r="R2765" s="128"/>
      <c r="S2765" s="128"/>
      <c r="T2765" s="128"/>
      <c r="U2765" s="128"/>
      <c r="Z2765" s="161"/>
      <c r="AH2765" s="128"/>
      <c r="AI2765" s="162"/>
      <c r="AJ2765" s="162"/>
      <c r="AK2765" s="162"/>
      <c r="AL2765" s="162"/>
      <c r="AM2765" s="128"/>
      <c r="AN2765" s="128"/>
      <c r="AQ2765" s="128"/>
      <c r="AR2765" s="128"/>
      <c r="AS2765" s="128"/>
      <c r="AT2765" s="128"/>
      <c r="AU2765" s="128"/>
      <c r="AV2765" s="128"/>
    </row>
    <row r="2766" ht="16.5" customHeight="1">
      <c r="A2766" s="128"/>
      <c r="B2766" s="128"/>
      <c r="C2766" s="128"/>
      <c r="D2766" s="128"/>
      <c r="E2766" s="128"/>
      <c r="F2766" s="128"/>
      <c r="G2766" s="128"/>
      <c r="H2766" s="128"/>
      <c r="I2766" s="128"/>
      <c r="J2766" s="128"/>
      <c r="K2766" s="128"/>
      <c r="L2766" s="128"/>
      <c r="M2766" s="128"/>
      <c r="N2766" s="128"/>
      <c r="O2766" s="128"/>
      <c r="P2766" s="128"/>
      <c r="Q2766" s="128"/>
      <c r="R2766" s="128"/>
      <c r="S2766" s="128"/>
      <c r="T2766" s="128"/>
      <c r="U2766" s="128"/>
      <c r="Z2766" s="161"/>
      <c r="AH2766" s="128"/>
      <c r="AI2766" s="162"/>
      <c r="AJ2766" s="162"/>
      <c r="AK2766" s="162"/>
      <c r="AL2766" s="162"/>
      <c r="AM2766" s="128"/>
      <c r="AN2766" s="128"/>
      <c r="AQ2766" s="128"/>
      <c r="AR2766" s="128"/>
      <c r="AS2766" s="128"/>
      <c r="AT2766" s="128"/>
      <c r="AU2766" s="128"/>
      <c r="AV2766" s="128"/>
    </row>
    <row r="2767" ht="16.5" customHeight="1">
      <c r="A2767" s="128"/>
      <c r="B2767" s="128"/>
      <c r="C2767" s="128"/>
      <c r="D2767" s="128"/>
      <c r="E2767" s="128"/>
      <c r="F2767" s="128"/>
      <c r="G2767" s="128"/>
      <c r="H2767" s="128"/>
      <c r="I2767" s="128"/>
      <c r="J2767" s="128"/>
      <c r="K2767" s="128"/>
      <c r="L2767" s="128"/>
      <c r="M2767" s="128"/>
      <c r="N2767" s="128"/>
      <c r="O2767" s="128"/>
      <c r="P2767" s="128"/>
      <c r="Q2767" s="128"/>
      <c r="R2767" s="128"/>
      <c r="S2767" s="128"/>
      <c r="T2767" s="128"/>
      <c r="U2767" s="128"/>
      <c r="Z2767" s="161"/>
      <c r="AH2767" s="128"/>
      <c r="AI2767" s="162"/>
      <c r="AJ2767" s="162"/>
      <c r="AK2767" s="162"/>
      <c r="AL2767" s="162"/>
      <c r="AM2767" s="128"/>
      <c r="AN2767" s="128"/>
      <c r="AQ2767" s="128"/>
      <c r="AR2767" s="128"/>
      <c r="AS2767" s="128"/>
      <c r="AT2767" s="128"/>
      <c r="AU2767" s="128"/>
      <c r="AV2767" s="128"/>
    </row>
    <row r="2768" ht="16.5" customHeight="1">
      <c r="A2768" s="128"/>
      <c r="B2768" s="128"/>
      <c r="C2768" s="128"/>
      <c r="D2768" s="128"/>
      <c r="E2768" s="128"/>
      <c r="F2768" s="128"/>
      <c r="G2768" s="128"/>
      <c r="H2768" s="128"/>
      <c r="I2768" s="128"/>
      <c r="J2768" s="128"/>
      <c r="K2768" s="128"/>
      <c r="L2768" s="128"/>
      <c r="M2768" s="128"/>
      <c r="N2768" s="128"/>
      <c r="O2768" s="128"/>
      <c r="P2768" s="128"/>
      <c r="Q2768" s="128"/>
      <c r="R2768" s="128"/>
      <c r="S2768" s="128"/>
      <c r="T2768" s="128"/>
      <c r="U2768" s="128"/>
      <c r="Z2768" s="161"/>
      <c r="AH2768" s="128"/>
      <c r="AI2768" s="162"/>
      <c r="AJ2768" s="162"/>
      <c r="AK2768" s="162"/>
      <c r="AL2768" s="162"/>
      <c r="AM2768" s="128"/>
      <c r="AN2768" s="128"/>
      <c r="AQ2768" s="128"/>
      <c r="AR2768" s="128"/>
      <c r="AS2768" s="128"/>
      <c r="AT2768" s="128"/>
      <c r="AU2768" s="128"/>
      <c r="AV2768" s="128"/>
    </row>
    <row r="2769" ht="16.5" customHeight="1">
      <c r="A2769" s="128"/>
      <c r="B2769" s="128"/>
      <c r="C2769" s="128"/>
      <c r="D2769" s="128"/>
      <c r="E2769" s="128"/>
      <c r="F2769" s="128"/>
      <c r="G2769" s="128"/>
      <c r="H2769" s="128"/>
      <c r="I2769" s="128"/>
      <c r="J2769" s="128"/>
      <c r="K2769" s="128"/>
      <c r="L2769" s="128"/>
      <c r="M2769" s="128"/>
      <c r="N2769" s="128"/>
      <c r="O2769" s="128"/>
      <c r="P2769" s="128"/>
      <c r="Q2769" s="128"/>
      <c r="R2769" s="128"/>
      <c r="S2769" s="128"/>
      <c r="T2769" s="128"/>
      <c r="U2769" s="128"/>
      <c r="Z2769" s="161"/>
      <c r="AH2769" s="128"/>
      <c r="AI2769" s="162"/>
      <c r="AJ2769" s="162"/>
      <c r="AK2769" s="162"/>
      <c r="AL2769" s="162"/>
      <c r="AM2769" s="128"/>
      <c r="AN2769" s="128"/>
      <c r="AQ2769" s="128"/>
      <c r="AR2769" s="128"/>
      <c r="AS2769" s="128"/>
      <c r="AT2769" s="128"/>
      <c r="AU2769" s="128"/>
      <c r="AV2769" s="128"/>
    </row>
    <row r="2770" ht="16.5" customHeight="1">
      <c r="A2770" s="128"/>
      <c r="B2770" s="128"/>
      <c r="C2770" s="128"/>
      <c r="D2770" s="128"/>
      <c r="E2770" s="128"/>
      <c r="F2770" s="128"/>
      <c r="G2770" s="128"/>
      <c r="H2770" s="128"/>
      <c r="I2770" s="128"/>
      <c r="J2770" s="128"/>
      <c r="K2770" s="128"/>
      <c r="L2770" s="128"/>
      <c r="M2770" s="128"/>
      <c r="N2770" s="128"/>
      <c r="O2770" s="128"/>
      <c r="P2770" s="128"/>
      <c r="Q2770" s="128"/>
      <c r="R2770" s="128"/>
      <c r="S2770" s="128"/>
      <c r="T2770" s="128"/>
      <c r="U2770" s="128"/>
      <c r="Z2770" s="161"/>
      <c r="AH2770" s="128"/>
      <c r="AI2770" s="162"/>
      <c r="AJ2770" s="162"/>
      <c r="AK2770" s="162"/>
      <c r="AL2770" s="162"/>
      <c r="AM2770" s="128"/>
      <c r="AN2770" s="128"/>
      <c r="AQ2770" s="128"/>
      <c r="AR2770" s="128"/>
      <c r="AS2770" s="128"/>
      <c r="AT2770" s="128"/>
      <c r="AU2770" s="128"/>
      <c r="AV2770" s="128"/>
    </row>
    <row r="2771" ht="16.5" customHeight="1">
      <c r="A2771" s="128"/>
      <c r="B2771" s="128"/>
      <c r="C2771" s="128"/>
      <c r="D2771" s="128"/>
      <c r="E2771" s="128"/>
      <c r="F2771" s="128"/>
      <c r="G2771" s="128"/>
      <c r="H2771" s="128"/>
      <c r="I2771" s="128"/>
      <c r="J2771" s="128"/>
      <c r="K2771" s="128"/>
      <c r="L2771" s="128"/>
      <c r="M2771" s="128"/>
      <c r="N2771" s="128"/>
      <c r="O2771" s="128"/>
      <c r="P2771" s="128"/>
      <c r="Q2771" s="128"/>
      <c r="R2771" s="128"/>
      <c r="S2771" s="128"/>
      <c r="T2771" s="128"/>
      <c r="U2771" s="128"/>
      <c r="Z2771" s="161"/>
      <c r="AH2771" s="128"/>
      <c r="AI2771" s="162"/>
      <c r="AJ2771" s="162"/>
      <c r="AK2771" s="162"/>
      <c r="AL2771" s="162"/>
      <c r="AM2771" s="128"/>
      <c r="AN2771" s="128"/>
      <c r="AQ2771" s="128"/>
      <c r="AR2771" s="128"/>
      <c r="AS2771" s="128"/>
      <c r="AT2771" s="128"/>
      <c r="AU2771" s="128"/>
      <c r="AV2771" s="128"/>
    </row>
    <row r="2772" ht="16.5" customHeight="1">
      <c r="A2772" s="128"/>
      <c r="B2772" s="128"/>
      <c r="C2772" s="128"/>
      <c r="D2772" s="128"/>
      <c r="E2772" s="128"/>
      <c r="F2772" s="128"/>
      <c r="G2772" s="128"/>
      <c r="H2772" s="128"/>
      <c r="I2772" s="128"/>
      <c r="J2772" s="128"/>
      <c r="K2772" s="128"/>
      <c r="L2772" s="128"/>
      <c r="M2772" s="128"/>
      <c r="N2772" s="128"/>
      <c r="O2772" s="128"/>
      <c r="P2772" s="128"/>
      <c r="Q2772" s="128"/>
      <c r="R2772" s="128"/>
      <c r="S2772" s="128"/>
      <c r="T2772" s="128"/>
      <c r="U2772" s="128"/>
      <c r="Z2772" s="161"/>
      <c r="AH2772" s="128"/>
      <c r="AI2772" s="162"/>
      <c r="AJ2772" s="162"/>
      <c r="AK2772" s="162"/>
      <c r="AL2772" s="162"/>
      <c r="AM2772" s="128"/>
      <c r="AN2772" s="128"/>
      <c r="AQ2772" s="128"/>
      <c r="AR2772" s="128"/>
      <c r="AS2772" s="128"/>
      <c r="AT2772" s="128"/>
      <c r="AU2772" s="128"/>
      <c r="AV2772" s="128"/>
    </row>
    <row r="2773" ht="16.5" customHeight="1">
      <c r="A2773" s="128"/>
      <c r="B2773" s="128"/>
      <c r="C2773" s="128"/>
      <c r="D2773" s="128"/>
      <c r="E2773" s="128"/>
      <c r="F2773" s="128"/>
      <c r="G2773" s="128"/>
      <c r="H2773" s="128"/>
      <c r="I2773" s="128"/>
      <c r="J2773" s="128"/>
      <c r="K2773" s="128"/>
      <c r="L2773" s="128"/>
      <c r="M2773" s="128"/>
      <c r="N2773" s="128"/>
      <c r="O2773" s="128"/>
      <c r="P2773" s="128"/>
      <c r="Q2773" s="128"/>
      <c r="R2773" s="128"/>
      <c r="S2773" s="128"/>
      <c r="T2773" s="128"/>
      <c r="U2773" s="128"/>
      <c r="Z2773" s="161"/>
      <c r="AH2773" s="128"/>
      <c r="AI2773" s="162"/>
      <c r="AJ2773" s="162"/>
      <c r="AK2773" s="162"/>
      <c r="AL2773" s="162"/>
      <c r="AM2773" s="128"/>
      <c r="AN2773" s="128"/>
      <c r="AQ2773" s="128"/>
      <c r="AR2773" s="128"/>
      <c r="AS2773" s="128"/>
      <c r="AT2773" s="128"/>
      <c r="AU2773" s="128"/>
      <c r="AV2773" s="128"/>
    </row>
    <row r="2774" ht="16.5" customHeight="1">
      <c r="A2774" s="128"/>
      <c r="B2774" s="128"/>
      <c r="C2774" s="128"/>
      <c r="D2774" s="128"/>
      <c r="E2774" s="128"/>
      <c r="F2774" s="128"/>
      <c r="G2774" s="128"/>
      <c r="H2774" s="128"/>
      <c r="I2774" s="128"/>
      <c r="J2774" s="128"/>
      <c r="K2774" s="128"/>
      <c r="L2774" s="128"/>
      <c r="M2774" s="128"/>
      <c r="N2774" s="128"/>
      <c r="O2774" s="128"/>
      <c r="P2774" s="128"/>
      <c r="Q2774" s="128"/>
      <c r="R2774" s="128"/>
      <c r="S2774" s="128"/>
      <c r="T2774" s="128"/>
      <c r="U2774" s="128"/>
      <c r="Z2774" s="161"/>
      <c r="AH2774" s="128"/>
      <c r="AI2774" s="162"/>
      <c r="AJ2774" s="162"/>
      <c r="AK2774" s="162"/>
      <c r="AL2774" s="162"/>
      <c r="AM2774" s="128"/>
      <c r="AN2774" s="128"/>
      <c r="AQ2774" s="128"/>
      <c r="AR2774" s="128"/>
      <c r="AS2774" s="128"/>
      <c r="AT2774" s="128"/>
      <c r="AU2774" s="128"/>
      <c r="AV2774" s="128"/>
    </row>
    <row r="2775" ht="16.5" customHeight="1">
      <c r="A2775" s="128"/>
      <c r="B2775" s="128"/>
      <c r="C2775" s="128"/>
      <c r="D2775" s="128"/>
      <c r="E2775" s="128"/>
      <c r="F2775" s="128"/>
      <c r="G2775" s="128"/>
      <c r="H2775" s="128"/>
      <c r="I2775" s="128"/>
      <c r="J2775" s="128"/>
      <c r="K2775" s="128"/>
      <c r="L2775" s="128"/>
      <c r="M2775" s="128"/>
      <c r="N2775" s="128"/>
      <c r="O2775" s="128"/>
      <c r="P2775" s="128"/>
      <c r="Q2775" s="128"/>
      <c r="R2775" s="128"/>
      <c r="S2775" s="128"/>
      <c r="T2775" s="128"/>
      <c r="U2775" s="128"/>
      <c r="Z2775" s="161"/>
      <c r="AH2775" s="128"/>
      <c r="AI2775" s="162"/>
      <c r="AJ2775" s="162"/>
      <c r="AK2775" s="162"/>
      <c r="AL2775" s="162"/>
      <c r="AM2775" s="128"/>
      <c r="AN2775" s="128"/>
      <c r="AQ2775" s="128"/>
      <c r="AR2775" s="128"/>
      <c r="AS2775" s="128"/>
      <c r="AT2775" s="128"/>
      <c r="AU2775" s="128"/>
      <c r="AV2775" s="128"/>
    </row>
    <row r="2776" ht="16.5" customHeight="1">
      <c r="A2776" s="128"/>
      <c r="B2776" s="128"/>
      <c r="C2776" s="128"/>
      <c r="D2776" s="128"/>
      <c r="E2776" s="128"/>
      <c r="F2776" s="128"/>
      <c r="G2776" s="128"/>
      <c r="H2776" s="128"/>
      <c r="I2776" s="128"/>
      <c r="J2776" s="128"/>
      <c r="K2776" s="128"/>
      <c r="L2776" s="128"/>
      <c r="M2776" s="128"/>
      <c r="N2776" s="128"/>
      <c r="O2776" s="128"/>
      <c r="P2776" s="128"/>
      <c r="Q2776" s="128"/>
      <c r="R2776" s="128"/>
      <c r="S2776" s="128"/>
      <c r="T2776" s="128"/>
      <c r="U2776" s="128"/>
      <c r="Z2776" s="161"/>
      <c r="AE2776" s="128"/>
      <c r="AH2776" s="128"/>
      <c r="AI2776" s="162"/>
      <c r="AJ2776" s="162"/>
      <c r="AK2776" s="162"/>
      <c r="AL2776" s="162"/>
      <c r="AM2776" s="128"/>
      <c r="AN2776" s="128"/>
      <c r="AQ2776" s="128"/>
      <c r="AR2776" s="128"/>
      <c r="AS2776" s="128"/>
      <c r="AT2776" s="128"/>
      <c r="AU2776" s="128"/>
      <c r="AV2776" s="128"/>
    </row>
    <row r="2777" ht="16.5" customHeight="1">
      <c r="A2777" s="128"/>
      <c r="B2777" s="128"/>
      <c r="C2777" s="128"/>
      <c r="D2777" s="128"/>
      <c r="E2777" s="128"/>
      <c r="F2777" s="128"/>
      <c r="G2777" s="128"/>
      <c r="H2777" s="128"/>
      <c r="I2777" s="128"/>
      <c r="J2777" s="128"/>
      <c r="K2777" s="128"/>
      <c r="L2777" s="128"/>
      <c r="M2777" s="128"/>
      <c r="N2777" s="128"/>
      <c r="O2777" s="128"/>
      <c r="P2777" s="128"/>
      <c r="Q2777" s="128"/>
      <c r="R2777" s="128"/>
      <c r="S2777" s="128"/>
      <c r="T2777" s="128"/>
      <c r="U2777" s="128"/>
      <c r="Z2777" s="161"/>
      <c r="AE2777" s="128"/>
      <c r="AH2777" s="128"/>
      <c r="AI2777" s="162"/>
      <c r="AJ2777" s="128"/>
      <c r="AK2777" s="162"/>
      <c r="AL2777" s="162"/>
      <c r="AM2777" s="128"/>
      <c r="AN2777" s="128"/>
      <c r="AQ2777" s="128"/>
      <c r="AR2777" s="128"/>
      <c r="AS2777" s="128"/>
      <c r="AT2777" s="128"/>
      <c r="AU2777" s="128"/>
      <c r="AV2777" s="128"/>
    </row>
    <row r="2778" ht="16.5" customHeight="1">
      <c r="A2778" s="128"/>
      <c r="B2778" s="128"/>
      <c r="C2778" s="128"/>
      <c r="D2778" s="128"/>
      <c r="E2778" s="128"/>
      <c r="F2778" s="128"/>
      <c r="G2778" s="128"/>
      <c r="H2778" s="128"/>
      <c r="I2778" s="128"/>
      <c r="J2778" s="128"/>
      <c r="K2778" s="128"/>
      <c r="L2778" s="128"/>
      <c r="M2778" s="128"/>
      <c r="N2778" s="128"/>
      <c r="O2778" s="128"/>
      <c r="P2778" s="128"/>
      <c r="Q2778" s="128"/>
      <c r="R2778" s="128"/>
      <c r="S2778" s="128"/>
      <c r="T2778" s="128"/>
      <c r="U2778" s="128"/>
      <c r="Z2778" s="161"/>
      <c r="AE2778" s="128"/>
      <c r="AH2778" s="128"/>
      <c r="AI2778" s="162"/>
      <c r="AJ2778" s="162"/>
      <c r="AK2778" s="162"/>
      <c r="AL2778" s="162"/>
      <c r="AM2778" s="128"/>
      <c r="AN2778" s="128"/>
      <c r="AQ2778" s="128"/>
      <c r="AR2778" s="128"/>
      <c r="AS2778" s="128"/>
      <c r="AT2778" s="128"/>
      <c r="AU2778" s="128"/>
      <c r="AV2778" s="128"/>
    </row>
    <row r="2779" ht="16.5" customHeight="1">
      <c r="A2779" s="128"/>
      <c r="B2779" s="128"/>
      <c r="C2779" s="128"/>
      <c r="D2779" s="128"/>
      <c r="E2779" s="128"/>
      <c r="F2779" s="128"/>
      <c r="G2779" s="128"/>
      <c r="H2779" s="128"/>
      <c r="I2779" s="128"/>
      <c r="J2779" s="128"/>
      <c r="K2779" s="128"/>
      <c r="L2779" s="128"/>
      <c r="M2779" s="128"/>
      <c r="N2779" s="128"/>
      <c r="O2779" s="128"/>
      <c r="P2779" s="128"/>
      <c r="Q2779" s="128"/>
      <c r="R2779" s="128"/>
      <c r="S2779" s="128"/>
      <c r="T2779" s="128"/>
      <c r="U2779" s="128"/>
      <c r="Z2779" s="161"/>
      <c r="AE2779" s="128"/>
      <c r="AH2779" s="128"/>
      <c r="AI2779" s="162"/>
      <c r="AJ2779" s="162"/>
      <c r="AK2779" s="162"/>
      <c r="AL2779" s="162"/>
      <c r="AM2779" s="128"/>
      <c r="AN2779" s="128"/>
      <c r="AQ2779" s="128"/>
      <c r="AR2779" s="128"/>
      <c r="AS2779" s="128"/>
      <c r="AT2779" s="128"/>
      <c r="AU2779" s="128"/>
      <c r="AV2779" s="128"/>
    </row>
    <row r="2780" ht="16.5" customHeight="1">
      <c r="A2780" s="128"/>
      <c r="B2780" s="128"/>
      <c r="C2780" s="128"/>
      <c r="D2780" s="128"/>
      <c r="E2780" s="128"/>
      <c r="F2780" s="128"/>
      <c r="G2780" s="128"/>
      <c r="H2780" s="128"/>
      <c r="I2780" s="128"/>
      <c r="J2780" s="128"/>
      <c r="K2780" s="128"/>
      <c r="L2780" s="128"/>
      <c r="M2780" s="128"/>
      <c r="N2780" s="128"/>
      <c r="O2780" s="128"/>
      <c r="P2780" s="128"/>
      <c r="Q2780" s="128"/>
      <c r="R2780" s="128"/>
      <c r="S2780" s="128"/>
      <c r="T2780" s="128"/>
      <c r="U2780" s="128"/>
      <c r="Z2780" s="161"/>
      <c r="AE2780" s="128"/>
      <c r="AH2780" s="128"/>
      <c r="AI2780" s="162"/>
      <c r="AJ2780" s="162"/>
      <c r="AK2780" s="162"/>
      <c r="AL2780" s="162"/>
      <c r="AM2780" s="128"/>
      <c r="AN2780" s="128"/>
      <c r="AQ2780" s="128"/>
      <c r="AR2780" s="128"/>
      <c r="AS2780" s="128"/>
      <c r="AT2780" s="128"/>
      <c r="AU2780" s="128"/>
      <c r="AV2780" s="128"/>
    </row>
    <row r="2781" ht="16.5" customHeight="1">
      <c r="A2781" s="128"/>
      <c r="B2781" s="128"/>
      <c r="C2781" s="128"/>
      <c r="D2781" s="128"/>
      <c r="E2781" s="128"/>
      <c r="F2781" s="128"/>
      <c r="G2781" s="128"/>
      <c r="H2781" s="128"/>
      <c r="I2781" s="128"/>
      <c r="J2781" s="128"/>
      <c r="K2781" s="128"/>
      <c r="L2781" s="128"/>
      <c r="M2781" s="128"/>
      <c r="N2781" s="128"/>
      <c r="O2781" s="128"/>
      <c r="P2781" s="128"/>
      <c r="Q2781" s="128"/>
      <c r="R2781" s="128"/>
      <c r="S2781" s="128"/>
      <c r="T2781" s="128"/>
      <c r="U2781" s="128"/>
      <c r="Z2781" s="161"/>
      <c r="AE2781" s="128"/>
      <c r="AH2781" s="128"/>
      <c r="AI2781" s="162"/>
      <c r="AJ2781" s="162"/>
      <c r="AK2781" s="162"/>
      <c r="AL2781" s="162"/>
      <c r="AM2781" s="128"/>
      <c r="AN2781" s="128"/>
      <c r="AQ2781" s="128"/>
      <c r="AR2781" s="128"/>
      <c r="AS2781" s="128"/>
      <c r="AT2781" s="128"/>
      <c r="AU2781" s="128"/>
      <c r="AV2781" s="128"/>
    </row>
    <row r="2782" ht="16.5" customHeight="1">
      <c r="A2782" s="128"/>
      <c r="B2782" s="128"/>
      <c r="C2782" s="128"/>
      <c r="D2782" s="128"/>
      <c r="E2782" s="128"/>
      <c r="F2782" s="128"/>
      <c r="G2782" s="128"/>
      <c r="H2782" s="128"/>
      <c r="I2782" s="128"/>
      <c r="J2782" s="128"/>
      <c r="K2782" s="128"/>
      <c r="L2782" s="128"/>
      <c r="M2782" s="128"/>
      <c r="N2782" s="128"/>
      <c r="O2782" s="128"/>
      <c r="P2782" s="128"/>
      <c r="Q2782" s="128"/>
      <c r="R2782" s="128"/>
      <c r="S2782" s="128"/>
      <c r="T2782" s="128"/>
      <c r="U2782" s="128"/>
      <c r="Z2782" s="161"/>
      <c r="AE2782" s="128"/>
      <c r="AH2782" s="128"/>
      <c r="AI2782" s="162"/>
      <c r="AJ2782" s="162"/>
      <c r="AK2782" s="162"/>
      <c r="AL2782" s="162"/>
      <c r="AM2782" s="128"/>
      <c r="AN2782" s="128"/>
      <c r="AQ2782" s="128"/>
      <c r="AR2782" s="128"/>
      <c r="AS2782" s="128"/>
      <c r="AT2782" s="128"/>
      <c r="AU2782" s="128"/>
      <c r="AV2782" s="128"/>
    </row>
    <row r="2783" ht="16.5" customHeight="1">
      <c r="A2783" s="128"/>
      <c r="B2783" s="128"/>
      <c r="C2783" s="128"/>
      <c r="D2783" s="128"/>
      <c r="E2783" s="128"/>
      <c r="F2783" s="128"/>
      <c r="G2783" s="128"/>
      <c r="H2783" s="128"/>
      <c r="I2783" s="128"/>
      <c r="J2783" s="128"/>
      <c r="K2783" s="128"/>
      <c r="L2783" s="128"/>
      <c r="M2783" s="128"/>
      <c r="N2783" s="128"/>
      <c r="O2783" s="128"/>
      <c r="P2783" s="128"/>
      <c r="Q2783" s="128"/>
      <c r="R2783" s="128"/>
      <c r="S2783" s="128"/>
      <c r="T2783" s="128"/>
      <c r="U2783" s="128"/>
      <c r="Z2783" s="161"/>
      <c r="AE2783" s="128"/>
      <c r="AH2783" s="128"/>
      <c r="AI2783" s="162"/>
      <c r="AJ2783" s="162"/>
      <c r="AK2783" s="162"/>
      <c r="AL2783" s="162"/>
      <c r="AM2783" s="128"/>
      <c r="AN2783" s="128"/>
      <c r="AQ2783" s="128"/>
      <c r="AR2783" s="128"/>
      <c r="AS2783" s="128"/>
      <c r="AT2783" s="128"/>
      <c r="AU2783" s="128"/>
      <c r="AV2783" s="128"/>
    </row>
    <row r="2784" ht="16.5" customHeight="1">
      <c r="A2784" s="128"/>
      <c r="B2784" s="128"/>
      <c r="C2784" s="128"/>
      <c r="D2784" s="128"/>
      <c r="E2784" s="128"/>
      <c r="F2784" s="128"/>
      <c r="G2784" s="128"/>
      <c r="H2784" s="128"/>
      <c r="I2784" s="128"/>
      <c r="J2784" s="128"/>
      <c r="K2784" s="128"/>
      <c r="L2784" s="128"/>
      <c r="M2784" s="128"/>
      <c r="N2784" s="128"/>
      <c r="O2784" s="128"/>
      <c r="P2784" s="128"/>
      <c r="Q2784" s="128"/>
      <c r="R2784" s="128"/>
      <c r="S2784" s="128"/>
      <c r="T2784" s="128"/>
      <c r="U2784" s="128"/>
      <c r="Z2784" s="161"/>
      <c r="AE2784" s="128"/>
      <c r="AH2784" s="128"/>
      <c r="AI2784" s="162"/>
      <c r="AJ2784" s="162"/>
      <c r="AK2784" s="162"/>
      <c r="AL2784" s="162"/>
      <c r="AM2784" s="128"/>
      <c r="AN2784" s="128"/>
      <c r="AQ2784" s="128"/>
      <c r="AR2784" s="128"/>
      <c r="AS2784" s="128"/>
      <c r="AT2784" s="128"/>
      <c r="AU2784" s="128"/>
      <c r="AV2784" s="128"/>
    </row>
    <row r="2785" ht="16.5" customHeight="1">
      <c r="A2785" s="128"/>
      <c r="B2785" s="128"/>
      <c r="C2785" s="128"/>
      <c r="D2785" s="128"/>
      <c r="E2785" s="128"/>
      <c r="F2785" s="128"/>
      <c r="G2785" s="128"/>
      <c r="H2785" s="128"/>
      <c r="I2785" s="128"/>
      <c r="J2785" s="128"/>
      <c r="K2785" s="128"/>
      <c r="L2785" s="128"/>
      <c r="M2785" s="128"/>
      <c r="N2785" s="128"/>
      <c r="O2785" s="128"/>
      <c r="P2785" s="128"/>
      <c r="Q2785" s="128"/>
      <c r="R2785" s="128"/>
      <c r="S2785" s="128"/>
      <c r="T2785" s="128"/>
      <c r="U2785" s="128"/>
      <c r="Z2785" s="161"/>
      <c r="AE2785" s="128"/>
      <c r="AH2785" s="128"/>
      <c r="AI2785" s="162"/>
      <c r="AJ2785" s="162"/>
      <c r="AK2785" s="162"/>
      <c r="AL2785" s="162"/>
      <c r="AM2785" s="128"/>
      <c r="AN2785" s="128"/>
      <c r="AQ2785" s="128"/>
      <c r="AR2785" s="128"/>
      <c r="AS2785" s="128"/>
      <c r="AT2785" s="128"/>
      <c r="AU2785" s="128"/>
      <c r="AV2785" s="128"/>
    </row>
    <row r="2786" ht="16.5" customHeight="1">
      <c r="A2786" s="128"/>
      <c r="B2786" s="128"/>
      <c r="C2786" s="128"/>
      <c r="D2786" s="128"/>
      <c r="E2786" s="128"/>
      <c r="F2786" s="128"/>
      <c r="G2786" s="128"/>
      <c r="H2786" s="128"/>
      <c r="I2786" s="128"/>
      <c r="J2786" s="128"/>
      <c r="K2786" s="128"/>
      <c r="L2786" s="128"/>
      <c r="M2786" s="128"/>
      <c r="N2786" s="128"/>
      <c r="O2786" s="128"/>
      <c r="P2786" s="128"/>
      <c r="Q2786" s="128"/>
      <c r="R2786" s="128"/>
      <c r="S2786" s="128"/>
      <c r="T2786" s="128"/>
      <c r="U2786" s="128"/>
      <c r="Z2786" s="161"/>
      <c r="AE2786" s="128"/>
      <c r="AH2786" s="128"/>
      <c r="AI2786" s="162"/>
      <c r="AJ2786" s="162"/>
      <c r="AK2786" s="162"/>
      <c r="AL2786" s="162"/>
      <c r="AM2786" s="128"/>
      <c r="AN2786" s="128"/>
      <c r="AQ2786" s="128"/>
      <c r="AR2786" s="128"/>
      <c r="AS2786" s="128"/>
      <c r="AT2786" s="128"/>
      <c r="AU2786" s="128"/>
      <c r="AV2786" s="128"/>
    </row>
    <row r="2787" ht="16.5" customHeight="1">
      <c r="A2787" s="128"/>
      <c r="B2787" s="128"/>
      <c r="C2787" s="128"/>
      <c r="D2787" s="128"/>
      <c r="E2787" s="128"/>
      <c r="F2787" s="128"/>
      <c r="G2787" s="128"/>
      <c r="H2787" s="128"/>
      <c r="I2787" s="128"/>
      <c r="J2787" s="128"/>
      <c r="K2787" s="128"/>
      <c r="L2787" s="128"/>
      <c r="M2787" s="128"/>
      <c r="N2787" s="128"/>
      <c r="O2787" s="128"/>
      <c r="P2787" s="128"/>
      <c r="Q2787" s="128"/>
      <c r="R2787" s="128"/>
      <c r="S2787" s="128"/>
      <c r="T2787" s="128"/>
      <c r="U2787" s="128"/>
      <c r="Z2787" s="161"/>
      <c r="AE2787" s="128"/>
      <c r="AH2787" s="128"/>
      <c r="AI2787" s="162"/>
      <c r="AJ2787" s="162"/>
      <c r="AK2787" s="162"/>
      <c r="AL2787" s="162"/>
      <c r="AM2787" s="128"/>
      <c r="AN2787" s="128"/>
      <c r="AQ2787" s="128"/>
      <c r="AR2787" s="128"/>
      <c r="AS2787" s="128"/>
      <c r="AT2787" s="128"/>
      <c r="AU2787" s="128"/>
      <c r="AV2787" s="128"/>
    </row>
    <row r="2788" ht="16.5" customHeight="1">
      <c r="A2788" s="128"/>
      <c r="B2788" s="128"/>
      <c r="C2788" s="128"/>
      <c r="D2788" s="128"/>
      <c r="E2788" s="128"/>
      <c r="F2788" s="128"/>
      <c r="G2788" s="128"/>
      <c r="H2788" s="128"/>
      <c r="I2788" s="128"/>
      <c r="J2788" s="128"/>
      <c r="K2788" s="128"/>
      <c r="L2788" s="128"/>
      <c r="M2788" s="128"/>
      <c r="N2788" s="128"/>
      <c r="O2788" s="128"/>
      <c r="P2788" s="128"/>
      <c r="Q2788" s="128"/>
      <c r="R2788" s="128"/>
      <c r="S2788" s="128"/>
      <c r="T2788" s="128"/>
      <c r="U2788" s="128"/>
      <c r="Z2788" s="161"/>
      <c r="AE2788" s="128"/>
      <c r="AH2788" s="128"/>
      <c r="AI2788" s="162"/>
      <c r="AJ2788" s="162"/>
      <c r="AK2788" s="162"/>
      <c r="AL2788" s="162"/>
      <c r="AM2788" s="128"/>
      <c r="AN2788" s="128"/>
      <c r="AQ2788" s="128"/>
      <c r="AR2788" s="128"/>
      <c r="AS2788" s="128"/>
      <c r="AT2788" s="128"/>
      <c r="AU2788" s="128"/>
      <c r="AV2788" s="128"/>
    </row>
    <row r="2789" ht="16.5" customHeight="1">
      <c r="A2789" s="128"/>
      <c r="B2789" s="128"/>
      <c r="C2789" s="128"/>
      <c r="D2789" s="128"/>
      <c r="E2789" s="128"/>
      <c r="F2789" s="128"/>
      <c r="G2789" s="128"/>
      <c r="H2789" s="128"/>
      <c r="I2789" s="128"/>
      <c r="J2789" s="128"/>
      <c r="K2789" s="128"/>
      <c r="L2789" s="128"/>
      <c r="M2789" s="128"/>
      <c r="N2789" s="128"/>
      <c r="O2789" s="128"/>
      <c r="P2789" s="128"/>
      <c r="Q2789" s="128"/>
      <c r="R2789" s="128"/>
      <c r="S2789" s="128"/>
      <c r="T2789" s="128"/>
      <c r="U2789" s="128"/>
      <c r="Z2789" s="161"/>
      <c r="AE2789" s="128"/>
      <c r="AH2789" s="128"/>
      <c r="AI2789" s="162"/>
      <c r="AJ2789" s="162"/>
      <c r="AK2789" s="162"/>
      <c r="AL2789" s="162"/>
      <c r="AM2789" s="128"/>
      <c r="AN2789" s="128"/>
      <c r="AQ2789" s="128"/>
      <c r="AR2789" s="128"/>
      <c r="AS2789" s="128"/>
      <c r="AT2789" s="128"/>
      <c r="AU2789" s="128"/>
      <c r="AV2789" s="128"/>
    </row>
    <row r="2790" ht="16.5" customHeight="1">
      <c r="A2790" s="128"/>
      <c r="B2790" s="128"/>
      <c r="C2790" s="128"/>
      <c r="D2790" s="128"/>
      <c r="E2790" s="128"/>
      <c r="F2790" s="128"/>
      <c r="G2790" s="128"/>
      <c r="H2790" s="128"/>
      <c r="I2790" s="128"/>
      <c r="J2790" s="128"/>
      <c r="K2790" s="128"/>
      <c r="L2790" s="128"/>
      <c r="M2790" s="128"/>
      <c r="N2790" s="128"/>
      <c r="O2790" s="128"/>
      <c r="P2790" s="128"/>
      <c r="Q2790" s="128"/>
      <c r="R2790" s="128"/>
      <c r="S2790" s="128"/>
      <c r="T2790" s="128"/>
      <c r="U2790" s="128"/>
      <c r="Z2790" s="161"/>
      <c r="AE2790" s="128"/>
      <c r="AH2790" s="128"/>
      <c r="AI2790" s="162"/>
      <c r="AJ2790" s="162"/>
      <c r="AK2790" s="162"/>
      <c r="AL2790" s="162"/>
      <c r="AM2790" s="128"/>
      <c r="AN2790" s="128"/>
      <c r="AQ2790" s="128"/>
      <c r="AR2790" s="128"/>
      <c r="AS2790" s="128"/>
      <c r="AT2790" s="128"/>
      <c r="AU2790" s="128"/>
      <c r="AV2790" s="128"/>
    </row>
    <row r="2791" ht="16.5" customHeight="1">
      <c r="A2791" s="128"/>
      <c r="B2791" s="128"/>
      <c r="C2791" s="128"/>
      <c r="D2791" s="128"/>
      <c r="E2791" s="128"/>
      <c r="F2791" s="128"/>
      <c r="G2791" s="128"/>
      <c r="H2791" s="128"/>
      <c r="I2791" s="128"/>
      <c r="J2791" s="128"/>
      <c r="K2791" s="128"/>
      <c r="L2791" s="128"/>
      <c r="M2791" s="128"/>
      <c r="N2791" s="128"/>
      <c r="O2791" s="128"/>
      <c r="P2791" s="128"/>
      <c r="Q2791" s="128"/>
      <c r="R2791" s="128"/>
      <c r="S2791" s="128"/>
      <c r="T2791" s="128"/>
      <c r="U2791" s="128"/>
      <c r="Z2791" s="161"/>
      <c r="AE2791" s="128"/>
      <c r="AH2791" s="128"/>
      <c r="AI2791" s="162"/>
      <c r="AJ2791" s="162"/>
      <c r="AK2791" s="162"/>
      <c r="AL2791" s="162"/>
      <c r="AM2791" s="128"/>
      <c r="AN2791" s="128"/>
      <c r="AQ2791" s="128"/>
      <c r="AR2791" s="128"/>
      <c r="AS2791" s="128"/>
      <c r="AT2791" s="128"/>
      <c r="AU2791" s="128"/>
      <c r="AV2791" s="128"/>
    </row>
    <row r="2792" ht="16.5" customHeight="1">
      <c r="A2792" s="128"/>
      <c r="B2792" s="128"/>
      <c r="C2792" s="128"/>
      <c r="D2792" s="128"/>
      <c r="E2792" s="128"/>
      <c r="F2792" s="128"/>
      <c r="G2792" s="128"/>
      <c r="H2792" s="128"/>
      <c r="I2792" s="128"/>
      <c r="J2792" s="128"/>
      <c r="K2792" s="128"/>
      <c r="L2792" s="128"/>
      <c r="M2792" s="128"/>
      <c r="N2792" s="128"/>
      <c r="O2792" s="128"/>
      <c r="P2792" s="128"/>
      <c r="Q2792" s="128"/>
      <c r="R2792" s="128"/>
      <c r="S2792" s="128"/>
      <c r="T2792" s="128"/>
      <c r="U2792" s="128"/>
      <c r="Z2792" s="161"/>
      <c r="AE2792" s="128"/>
      <c r="AH2792" s="128"/>
      <c r="AI2792" s="162"/>
      <c r="AJ2792" s="162"/>
      <c r="AK2792" s="162"/>
      <c r="AL2792" s="162"/>
      <c r="AM2792" s="128"/>
      <c r="AN2792" s="128"/>
      <c r="AQ2792" s="128"/>
      <c r="AR2792" s="128"/>
      <c r="AS2792" s="128"/>
      <c r="AT2792" s="128"/>
      <c r="AU2792" s="128"/>
      <c r="AV2792" s="128"/>
    </row>
    <row r="2793" ht="16.5" customHeight="1">
      <c r="A2793" s="128"/>
      <c r="B2793" s="128"/>
      <c r="C2793" s="128"/>
      <c r="D2793" s="128"/>
      <c r="E2793" s="128"/>
      <c r="F2793" s="128"/>
      <c r="G2793" s="128"/>
      <c r="H2793" s="128"/>
      <c r="I2793" s="128"/>
      <c r="J2793" s="128"/>
      <c r="K2793" s="128"/>
      <c r="L2793" s="128"/>
      <c r="M2793" s="128"/>
      <c r="N2793" s="128"/>
      <c r="O2793" s="128"/>
      <c r="P2793" s="128"/>
      <c r="Q2793" s="128"/>
      <c r="R2793" s="128"/>
      <c r="S2793" s="128"/>
      <c r="T2793" s="128"/>
      <c r="U2793" s="128"/>
      <c r="Z2793" s="161"/>
      <c r="AE2793" s="128"/>
      <c r="AH2793" s="128"/>
      <c r="AI2793" s="162"/>
      <c r="AJ2793" s="162"/>
      <c r="AK2793" s="162"/>
      <c r="AL2793" s="162"/>
      <c r="AM2793" s="128"/>
      <c r="AN2793" s="128"/>
      <c r="AQ2793" s="128"/>
      <c r="AR2793" s="128"/>
      <c r="AS2793" s="128"/>
      <c r="AT2793" s="128"/>
      <c r="AU2793" s="128"/>
      <c r="AV2793" s="128"/>
    </row>
    <row r="2794" ht="16.5" customHeight="1">
      <c r="A2794" s="128"/>
      <c r="B2794" s="128"/>
      <c r="C2794" s="128"/>
      <c r="D2794" s="128"/>
      <c r="E2794" s="128"/>
      <c r="F2794" s="128"/>
      <c r="G2794" s="128"/>
      <c r="H2794" s="128"/>
      <c r="I2794" s="128"/>
      <c r="J2794" s="128"/>
      <c r="K2794" s="128"/>
      <c r="L2794" s="128"/>
      <c r="M2794" s="128"/>
      <c r="N2794" s="128"/>
      <c r="O2794" s="128"/>
      <c r="P2794" s="128"/>
      <c r="Q2794" s="128"/>
      <c r="R2794" s="128"/>
      <c r="S2794" s="128"/>
      <c r="T2794" s="128"/>
      <c r="U2794" s="128"/>
      <c r="Z2794" s="161"/>
      <c r="AE2794" s="128"/>
      <c r="AH2794" s="128"/>
      <c r="AI2794" s="162"/>
      <c r="AJ2794" s="162"/>
      <c r="AK2794" s="162"/>
      <c r="AL2794" s="162"/>
      <c r="AM2794" s="128"/>
      <c r="AN2794" s="128"/>
      <c r="AQ2794" s="128"/>
      <c r="AR2794" s="128"/>
      <c r="AS2794" s="128"/>
      <c r="AT2794" s="128"/>
      <c r="AU2794" s="128"/>
      <c r="AV2794" s="128"/>
    </row>
    <row r="2795" ht="16.5" customHeight="1">
      <c r="A2795" s="128"/>
      <c r="B2795" s="128"/>
      <c r="C2795" s="128"/>
      <c r="D2795" s="128"/>
      <c r="E2795" s="128"/>
      <c r="F2795" s="128"/>
      <c r="G2795" s="128"/>
      <c r="H2795" s="128"/>
      <c r="I2795" s="128"/>
      <c r="J2795" s="128"/>
      <c r="K2795" s="128"/>
      <c r="L2795" s="128"/>
      <c r="M2795" s="128"/>
      <c r="N2795" s="128"/>
      <c r="O2795" s="128"/>
      <c r="P2795" s="128"/>
      <c r="Q2795" s="128"/>
      <c r="R2795" s="128"/>
      <c r="S2795" s="128"/>
      <c r="T2795" s="128"/>
      <c r="U2795" s="128"/>
      <c r="Z2795" s="161"/>
      <c r="AE2795" s="128"/>
      <c r="AH2795" s="128"/>
      <c r="AI2795" s="162"/>
      <c r="AJ2795" s="162"/>
      <c r="AK2795" s="162"/>
      <c r="AL2795" s="162"/>
      <c r="AM2795" s="128"/>
      <c r="AN2795" s="128"/>
      <c r="AQ2795" s="128"/>
      <c r="AR2795" s="128"/>
      <c r="AS2795" s="128"/>
      <c r="AT2795" s="128"/>
      <c r="AU2795" s="128"/>
      <c r="AV2795" s="128"/>
    </row>
    <row r="2796" ht="16.5" customHeight="1">
      <c r="A2796" s="128"/>
      <c r="B2796" s="128"/>
      <c r="C2796" s="128"/>
      <c r="D2796" s="128"/>
      <c r="E2796" s="128"/>
      <c r="F2796" s="128"/>
      <c r="G2796" s="128"/>
      <c r="H2796" s="128"/>
      <c r="I2796" s="128"/>
      <c r="J2796" s="128"/>
      <c r="K2796" s="128"/>
      <c r="L2796" s="128"/>
      <c r="M2796" s="128"/>
      <c r="N2796" s="128"/>
      <c r="O2796" s="128"/>
      <c r="P2796" s="128"/>
      <c r="Q2796" s="128"/>
      <c r="R2796" s="128"/>
      <c r="S2796" s="128"/>
      <c r="T2796" s="128"/>
      <c r="U2796" s="128"/>
      <c r="Z2796" s="161"/>
      <c r="AE2796" s="128"/>
      <c r="AH2796" s="128"/>
      <c r="AI2796" s="162"/>
      <c r="AJ2796" s="162"/>
      <c r="AK2796" s="162"/>
      <c r="AL2796" s="162"/>
      <c r="AM2796" s="128"/>
      <c r="AN2796" s="128"/>
      <c r="AQ2796" s="128"/>
      <c r="AR2796" s="128"/>
      <c r="AS2796" s="128"/>
      <c r="AT2796" s="128"/>
      <c r="AU2796" s="128"/>
      <c r="AV2796" s="128"/>
    </row>
    <row r="2797" ht="16.5" customHeight="1">
      <c r="A2797" s="128"/>
      <c r="B2797" s="128"/>
      <c r="C2797" s="128"/>
      <c r="D2797" s="128"/>
      <c r="E2797" s="128"/>
      <c r="F2797" s="128"/>
      <c r="G2797" s="128"/>
      <c r="H2797" s="128"/>
      <c r="I2797" s="128"/>
      <c r="J2797" s="128"/>
      <c r="K2797" s="128"/>
      <c r="L2797" s="128"/>
      <c r="M2797" s="128"/>
      <c r="N2797" s="128"/>
      <c r="O2797" s="128"/>
      <c r="P2797" s="128"/>
      <c r="Q2797" s="128"/>
      <c r="R2797" s="128"/>
      <c r="S2797" s="128"/>
      <c r="T2797" s="128"/>
      <c r="U2797" s="128"/>
      <c r="Z2797" s="161"/>
      <c r="AE2797" s="128"/>
      <c r="AH2797" s="128"/>
      <c r="AI2797" s="162"/>
      <c r="AJ2797" s="162"/>
      <c r="AK2797" s="162"/>
      <c r="AL2797" s="162"/>
      <c r="AM2797" s="128"/>
      <c r="AN2797" s="128"/>
      <c r="AQ2797" s="128"/>
      <c r="AR2797" s="128"/>
      <c r="AS2797" s="128"/>
      <c r="AT2797" s="128"/>
      <c r="AU2797" s="128"/>
      <c r="AV2797" s="128"/>
    </row>
    <row r="2798" ht="16.5" customHeight="1">
      <c r="A2798" s="128"/>
      <c r="B2798" s="128"/>
      <c r="C2798" s="128"/>
      <c r="D2798" s="128"/>
      <c r="E2798" s="128"/>
      <c r="F2798" s="128"/>
      <c r="G2798" s="128"/>
      <c r="H2798" s="128"/>
      <c r="I2798" s="128"/>
      <c r="J2798" s="128"/>
      <c r="K2798" s="128"/>
      <c r="L2798" s="128"/>
      <c r="M2798" s="128"/>
      <c r="N2798" s="128"/>
      <c r="O2798" s="128"/>
      <c r="P2798" s="128"/>
      <c r="Q2798" s="128"/>
      <c r="R2798" s="128"/>
      <c r="S2798" s="128"/>
      <c r="T2798" s="128"/>
      <c r="U2798" s="128"/>
      <c r="Z2798" s="161"/>
      <c r="AE2798" s="128"/>
      <c r="AH2798" s="128"/>
      <c r="AI2798" s="162"/>
      <c r="AJ2798" s="162"/>
      <c r="AK2798" s="162"/>
      <c r="AL2798" s="162"/>
      <c r="AM2798" s="128"/>
      <c r="AN2798" s="128"/>
      <c r="AQ2798" s="128"/>
      <c r="AR2798" s="128"/>
      <c r="AS2798" s="128"/>
      <c r="AT2798" s="128"/>
      <c r="AU2798" s="128"/>
      <c r="AV2798" s="128"/>
    </row>
    <row r="2799" ht="16.5" customHeight="1">
      <c r="A2799" s="128"/>
      <c r="B2799" s="128"/>
      <c r="C2799" s="128"/>
      <c r="D2799" s="128"/>
      <c r="E2799" s="128"/>
      <c r="F2799" s="128"/>
      <c r="G2799" s="128"/>
      <c r="H2799" s="128"/>
      <c r="I2799" s="128"/>
      <c r="J2799" s="128"/>
      <c r="K2799" s="128"/>
      <c r="L2799" s="128"/>
      <c r="M2799" s="128"/>
      <c r="N2799" s="128"/>
      <c r="O2799" s="128"/>
      <c r="P2799" s="128"/>
      <c r="Q2799" s="128"/>
      <c r="R2799" s="128"/>
      <c r="S2799" s="128"/>
      <c r="T2799" s="128"/>
      <c r="U2799" s="128"/>
      <c r="Z2799" s="161"/>
      <c r="AE2799" s="128"/>
      <c r="AH2799" s="128"/>
      <c r="AI2799" s="162"/>
      <c r="AJ2799" s="162"/>
      <c r="AK2799" s="162"/>
      <c r="AL2799" s="162"/>
      <c r="AM2799" s="128"/>
      <c r="AN2799" s="128"/>
      <c r="AQ2799" s="128"/>
      <c r="AR2799" s="128"/>
      <c r="AS2799" s="128"/>
      <c r="AT2799" s="128"/>
      <c r="AU2799" s="128"/>
      <c r="AV2799" s="128"/>
    </row>
    <row r="2800" ht="16.5" customHeight="1">
      <c r="A2800" s="128"/>
      <c r="B2800" s="128"/>
      <c r="C2800" s="128"/>
      <c r="D2800" s="128"/>
      <c r="E2800" s="128"/>
      <c r="F2800" s="128"/>
      <c r="G2800" s="128"/>
      <c r="H2800" s="128"/>
      <c r="I2800" s="128"/>
      <c r="J2800" s="128"/>
      <c r="K2800" s="128"/>
      <c r="L2800" s="128"/>
      <c r="M2800" s="128"/>
      <c r="N2800" s="128"/>
      <c r="O2800" s="128"/>
      <c r="P2800" s="128"/>
      <c r="Q2800" s="128"/>
      <c r="R2800" s="128"/>
      <c r="S2800" s="128"/>
      <c r="T2800" s="128"/>
      <c r="U2800" s="128"/>
      <c r="Z2800" s="161"/>
      <c r="AE2800" s="128"/>
      <c r="AH2800" s="128"/>
      <c r="AI2800" s="162"/>
      <c r="AJ2800" s="162"/>
      <c r="AK2800" s="162"/>
      <c r="AL2800" s="162"/>
      <c r="AM2800" s="128"/>
      <c r="AN2800" s="128"/>
      <c r="AQ2800" s="128"/>
      <c r="AR2800" s="128"/>
      <c r="AS2800" s="128"/>
      <c r="AT2800" s="128"/>
      <c r="AU2800" s="128"/>
      <c r="AV2800" s="128"/>
    </row>
    <row r="2801" ht="16.5" customHeight="1">
      <c r="A2801" s="128"/>
      <c r="B2801" s="128"/>
      <c r="C2801" s="128"/>
      <c r="D2801" s="128"/>
      <c r="E2801" s="128"/>
      <c r="F2801" s="128"/>
      <c r="G2801" s="128"/>
      <c r="H2801" s="128"/>
      <c r="I2801" s="128"/>
      <c r="J2801" s="128"/>
      <c r="K2801" s="128"/>
      <c r="L2801" s="128"/>
      <c r="M2801" s="128"/>
      <c r="N2801" s="128"/>
      <c r="O2801" s="128"/>
      <c r="P2801" s="128"/>
      <c r="Q2801" s="128"/>
      <c r="R2801" s="128"/>
      <c r="S2801" s="128"/>
      <c r="T2801" s="128"/>
      <c r="U2801" s="128"/>
      <c r="Z2801" s="161"/>
      <c r="AE2801" s="128"/>
      <c r="AH2801" s="128"/>
      <c r="AI2801" s="162"/>
      <c r="AJ2801" s="162"/>
      <c r="AK2801" s="162"/>
      <c r="AL2801" s="162"/>
      <c r="AM2801" s="128"/>
      <c r="AN2801" s="128"/>
      <c r="AQ2801" s="128"/>
      <c r="AR2801" s="128"/>
      <c r="AS2801" s="128"/>
      <c r="AT2801" s="128"/>
      <c r="AU2801" s="128"/>
      <c r="AV2801" s="128"/>
    </row>
    <row r="2802" ht="16.5" customHeight="1">
      <c r="A2802" s="128"/>
      <c r="B2802" s="128"/>
      <c r="C2802" s="128"/>
      <c r="D2802" s="128"/>
      <c r="E2802" s="128"/>
      <c r="F2802" s="128"/>
      <c r="G2802" s="128"/>
      <c r="H2802" s="128"/>
      <c r="I2802" s="128"/>
      <c r="J2802" s="128"/>
      <c r="K2802" s="128"/>
      <c r="L2802" s="128"/>
      <c r="M2802" s="128"/>
      <c r="N2802" s="128"/>
      <c r="O2802" s="128"/>
      <c r="P2802" s="128"/>
      <c r="Q2802" s="128"/>
      <c r="R2802" s="128"/>
      <c r="S2802" s="128"/>
      <c r="T2802" s="128"/>
      <c r="U2802" s="128"/>
      <c r="Z2802" s="161"/>
      <c r="AE2802" s="128"/>
      <c r="AH2802" s="128"/>
      <c r="AI2802" s="162"/>
      <c r="AJ2802" s="162"/>
      <c r="AK2802" s="162"/>
      <c r="AL2802" s="162"/>
      <c r="AM2802" s="128"/>
      <c r="AN2802" s="128"/>
      <c r="AQ2802" s="128"/>
      <c r="AR2802" s="128"/>
      <c r="AS2802" s="128"/>
      <c r="AT2802" s="128"/>
      <c r="AU2802" s="128"/>
      <c r="AV2802" s="128"/>
    </row>
    <row r="2803" ht="16.5" customHeight="1">
      <c r="A2803" s="128"/>
      <c r="B2803" s="128"/>
      <c r="C2803" s="128"/>
      <c r="D2803" s="128"/>
      <c r="E2803" s="128"/>
      <c r="F2803" s="128"/>
      <c r="G2803" s="128"/>
      <c r="H2803" s="128"/>
      <c r="I2803" s="128"/>
      <c r="J2803" s="128"/>
      <c r="K2803" s="128"/>
      <c r="L2803" s="128"/>
      <c r="M2803" s="128"/>
      <c r="N2803" s="128"/>
      <c r="O2803" s="128"/>
      <c r="P2803" s="128"/>
      <c r="Q2803" s="128"/>
      <c r="R2803" s="128"/>
      <c r="S2803" s="128"/>
      <c r="T2803" s="128"/>
      <c r="U2803" s="128"/>
      <c r="Z2803" s="161"/>
      <c r="AE2803" s="128"/>
      <c r="AH2803" s="128"/>
      <c r="AI2803" s="162"/>
      <c r="AJ2803" s="162"/>
      <c r="AK2803" s="162"/>
      <c r="AL2803" s="162"/>
      <c r="AM2803" s="128"/>
      <c r="AN2803" s="128"/>
      <c r="AQ2803" s="128"/>
      <c r="AR2803" s="128"/>
      <c r="AS2803" s="128"/>
      <c r="AT2803" s="128"/>
      <c r="AU2803" s="128"/>
      <c r="AV2803" s="128"/>
    </row>
    <row r="2804" ht="16.5" customHeight="1">
      <c r="A2804" s="128"/>
      <c r="B2804" s="128"/>
      <c r="C2804" s="128"/>
      <c r="D2804" s="128"/>
      <c r="E2804" s="128"/>
      <c r="F2804" s="128"/>
      <c r="G2804" s="128"/>
      <c r="H2804" s="128"/>
      <c r="I2804" s="128"/>
      <c r="J2804" s="128"/>
      <c r="K2804" s="128"/>
      <c r="L2804" s="128"/>
      <c r="M2804" s="128"/>
      <c r="N2804" s="128"/>
      <c r="O2804" s="128"/>
      <c r="P2804" s="128"/>
      <c r="Q2804" s="128"/>
      <c r="R2804" s="128"/>
      <c r="S2804" s="128"/>
      <c r="T2804" s="128"/>
      <c r="U2804" s="128"/>
      <c r="Z2804" s="161"/>
      <c r="AE2804" s="128"/>
      <c r="AH2804" s="128"/>
      <c r="AI2804" s="162"/>
      <c r="AJ2804" s="162"/>
      <c r="AK2804" s="162"/>
      <c r="AL2804" s="162"/>
      <c r="AM2804" s="128"/>
      <c r="AN2804" s="128"/>
      <c r="AQ2804" s="128"/>
      <c r="AR2804" s="128"/>
      <c r="AS2804" s="128"/>
      <c r="AT2804" s="128"/>
      <c r="AU2804" s="128"/>
      <c r="AV2804" s="128"/>
    </row>
    <row r="2805" ht="16.5" customHeight="1">
      <c r="A2805" s="128"/>
      <c r="B2805" s="128"/>
      <c r="C2805" s="128"/>
      <c r="D2805" s="128"/>
      <c r="E2805" s="128"/>
      <c r="F2805" s="128"/>
      <c r="G2805" s="128"/>
      <c r="H2805" s="128"/>
      <c r="I2805" s="128"/>
      <c r="J2805" s="128"/>
      <c r="K2805" s="128"/>
      <c r="L2805" s="128"/>
      <c r="M2805" s="128"/>
      <c r="N2805" s="128"/>
      <c r="O2805" s="128"/>
      <c r="P2805" s="128"/>
      <c r="Q2805" s="128"/>
      <c r="R2805" s="128"/>
      <c r="S2805" s="128"/>
      <c r="T2805" s="128"/>
      <c r="U2805" s="128"/>
      <c r="Z2805" s="161"/>
      <c r="AE2805" s="128"/>
      <c r="AH2805" s="128"/>
      <c r="AI2805" s="162"/>
      <c r="AJ2805" s="162"/>
      <c r="AK2805" s="162"/>
      <c r="AL2805" s="162"/>
      <c r="AM2805" s="128"/>
      <c r="AN2805" s="128"/>
      <c r="AQ2805" s="128"/>
      <c r="AR2805" s="128"/>
      <c r="AS2805" s="128"/>
      <c r="AT2805" s="128"/>
      <c r="AU2805" s="128"/>
      <c r="AV2805" s="128"/>
    </row>
    <row r="2806" ht="16.5" customHeight="1">
      <c r="A2806" s="128"/>
      <c r="B2806" s="128"/>
      <c r="C2806" s="128"/>
      <c r="D2806" s="128"/>
      <c r="E2806" s="128"/>
      <c r="F2806" s="128"/>
      <c r="G2806" s="128"/>
      <c r="H2806" s="128"/>
      <c r="I2806" s="128"/>
      <c r="J2806" s="128"/>
      <c r="K2806" s="128"/>
      <c r="L2806" s="128"/>
      <c r="M2806" s="128"/>
      <c r="N2806" s="128"/>
      <c r="O2806" s="128"/>
      <c r="P2806" s="128"/>
      <c r="Q2806" s="128"/>
      <c r="R2806" s="128"/>
      <c r="S2806" s="128"/>
      <c r="T2806" s="128"/>
      <c r="U2806" s="128"/>
      <c r="Z2806" s="161"/>
      <c r="AE2806" s="128"/>
      <c r="AH2806" s="128"/>
      <c r="AI2806" s="162"/>
      <c r="AJ2806" s="162"/>
      <c r="AK2806" s="162"/>
      <c r="AL2806" s="162"/>
      <c r="AM2806" s="128"/>
      <c r="AN2806" s="128"/>
      <c r="AQ2806" s="128"/>
      <c r="AR2806" s="128"/>
      <c r="AS2806" s="128"/>
      <c r="AT2806" s="128"/>
      <c r="AU2806" s="128"/>
      <c r="AV2806" s="128"/>
    </row>
    <row r="2807" ht="16.5" customHeight="1">
      <c r="A2807" s="128"/>
      <c r="B2807" s="128"/>
      <c r="C2807" s="128"/>
      <c r="D2807" s="128"/>
      <c r="E2807" s="128"/>
      <c r="F2807" s="128"/>
      <c r="G2807" s="128"/>
      <c r="H2807" s="128"/>
      <c r="I2807" s="128"/>
      <c r="J2807" s="128"/>
      <c r="K2807" s="128"/>
      <c r="L2807" s="128"/>
      <c r="M2807" s="128"/>
      <c r="N2807" s="128"/>
      <c r="O2807" s="128"/>
      <c r="P2807" s="128"/>
      <c r="Q2807" s="128"/>
      <c r="R2807" s="128"/>
      <c r="S2807" s="128"/>
      <c r="T2807" s="128"/>
      <c r="U2807" s="128"/>
      <c r="Z2807" s="161"/>
      <c r="AE2807" s="128"/>
      <c r="AH2807" s="128"/>
      <c r="AI2807" s="162"/>
      <c r="AJ2807" s="162"/>
      <c r="AK2807" s="162"/>
      <c r="AL2807" s="162"/>
      <c r="AM2807" s="128"/>
      <c r="AN2807" s="128"/>
      <c r="AQ2807" s="128"/>
      <c r="AR2807" s="128"/>
      <c r="AS2807" s="128"/>
      <c r="AT2807" s="128"/>
      <c r="AU2807" s="128"/>
      <c r="AV2807" s="128"/>
    </row>
    <row r="2808" ht="16.5" customHeight="1">
      <c r="A2808" s="128"/>
      <c r="B2808" s="128"/>
      <c r="C2808" s="128"/>
      <c r="D2808" s="128"/>
      <c r="E2808" s="128"/>
      <c r="F2808" s="128"/>
      <c r="G2808" s="128"/>
      <c r="H2808" s="128"/>
      <c r="I2808" s="128"/>
      <c r="J2808" s="128"/>
      <c r="K2808" s="128"/>
      <c r="L2808" s="128"/>
      <c r="M2808" s="128"/>
      <c r="N2808" s="128"/>
      <c r="O2808" s="128"/>
      <c r="P2808" s="128"/>
      <c r="Q2808" s="128"/>
      <c r="R2808" s="128"/>
      <c r="S2808" s="128"/>
      <c r="T2808" s="128"/>
      <c r="U2808" s="128"/>
      <c r="Z2808" s="161"/>
      <c r="AE2808" s="128"/>
      <c r="AH2808" s="128"/>
      <c r="AI2808" s="162"/>
      <c r="AJ2808" s="162"/>
      <c r="AK2808" s="162"/>
      <c r="AL2808" s="162"/>
      <c r="AM2808" s="128"/>
      <c r="AN2808" s="128"/>
      <c r="AQ2808" s="128"/>
      <c r="AR2808" s="128"/>
      <c r="AS2808" s="128"/>
      <c r="AT2808" s="128"/>
      <c r="AU2808" s="128"/>
      <c r="AV2808" s="128"/>
    </row>
    <row r="2809" ht="16.5" customHeight="1">
      <c r="A2809" s="128"/>
      <c r="B2809" s="128"/>
      <c r="C2809" s="128"/>
      <c r="D2809" s="128"/>
      <c r="E2809" s="128"/>
      <c r="F2809" s="128"/>
      <c r="G2809" s="128"/>
      <c r="H2809" s="128"/>
      <c r="I2809" s="128"/>
      <c r="J2809" s="128"/>
      <c r="K2809" s="128"/>
      <c r="L2809" s="128"/>
      <c r="M2809" s="128"/>
      <c r="N2809" s="128"/>
      <c r="O2809" s="128"/>
      <c r="P2809" s="128"/>
      <c r="Q2809" s="128"/>
      <c r="R2809" s="128"/>
      <c r="S2809" s="128"/>
      <c r="T2809" s="128"/>
      <c r="U2809" s="128"/>
      <c r="Z2809" s="161"/>
      <c r="AE2809" s="128"/>
      <c r="AH2809" s="128"/>
      <c r="AI2809" s="162"/>
      <c r="AJ2809" s="162"/>
      <c r="AK2809" s="162"/>
      <c r="AL2809" s="162"/>
      <c r="AM2809" s="128"/>
      <c r="AN2809" s="128"/>
      <c r="AQ2809" s="128"/>
      <c r="AR2809" s="128"/>
      <c r="AS2809" s="128"/>
      <c r="AT2809" s="128"/>
      <c r="AU2809" s="128"/>
      <c r="AV2809" s="128"/>
    </row>
    <row r="2810" ht="16.5" customHeight="1">
      <c r="A2810" s="128"/>
      <c r="B2810" s="128"/>
      <c r="C2810" s="128"/>
      <c r="D2810" s="128"/>
      <c r="E2810" s="128"/>
      <c r="F2810" s="128"/>
      <c r="G2810" s="128"/>
      <c r="H2810" s="128"/>
      <c r="I2810" s="128"/>
      <c r="J2810" s="128"/>
      <c r="K2810" s="128"/>
      <c r="L2810" s="128"/>
      <c r="M2810" s="128"/>
      <c r="N2810" s="128"/>
      <c r="O2810" s="128"/>
      <c r="P2810" s="128"/>
      <c r="Q2810" s="128"/>
      <c r="R2810" s="128"/>
      <c r="S2810" s="128"/>
      <c r="T2810" s="128"/>
      <c r="U2810" s="128"/>
      <c r="Z2810" s="161"/>
      <c r="AE2810" s="128"/>
      <c r="AH2810" s="128"/>
      <c r="AI2810" s="162"/>
      <c r="AJ2810" s="162"/>
      <c r="AK2810" s="162"/>
      <c r="AL2810" s="162"/>
      <c r="AM2810" s="128"/>
      <c r="AN2810" s="128"/>
      <c r="AQ2810" s="128"/>
      <c r="AR2810" s="128"/>
      <c r="AS2810" s="128"/>
      <c r="AT2810" s="128"/>
      <c r="AU2810" s="128"/>
      <c r="AV2810" s="128"/>
    </row>
    <row r="2811" ht="16.5" customHeight="1">
      <c r="A2811" s="128"/>
      <c r="B2811" s="128"/>
      <c r="C2811" s="128"/>
      <c r="D2811" s="128"/>
      <c r="E2811" s="128"/>
      <c r="F2811" s="128"/>
      <c r="G2811" s="128"/>
      <c r="H2811" s="128"/>
      <c r="I2811" s="128"/>
      <c r="J2811" s="128"/>
      <c r="K2811" s="128"/>
      <c r="L2811" s="128"/>
      <c r="M2811" s="128"/>
      <c r="N2811" s="128"/>
      <c r="O2811" s="128"/>
      <c r="P2811" s="128"/>
      <c r="Q2811" s="128"/>
      <c r="R2811" s="128"/>
      <c r="S2811" s="128"/>
      <c r="T2811" s="128"/>
      <c r="U2811" s="128"/>
      <c r="Z2811" s="161"/>
      <c r="AE2811" s="128"/>
      <c r="AH2811" s="128"/>
      <c r="AI2811" s="162"/>
      <c r="AJ2811" s="162"/>
      <c r="AK2811" s="162"/>
      <c r="AL2811" s="162"/>
      <c r="AM2811" s="128"/>
      <c r="AN2811" s="128"/>
      <c r="AQ2811" s="128"/>
      <c r="AR2811" s="128"/>
      <c r="AS2811" s="128"/>
      <c r="AT2811" s="128"/>
      <c r="AU2811" s="128"/>
      <c r="AV2811" s="128"/>
    </row>
    <row r="2812" ht="16.5" customHeight="1">
      <c r="A2812" s="128"/>
      <c r="B2812" s="128"/>
      <c r="C2812" s="128"/>
      <c r="D2812" s="128"/>
      <c r="E2812" s="128"/>
      <c r="F2812" s="128"/>
      <c r="G2812" s="128"/>
      <c r="H2812" s="128"/>
      <c r="I2812" s="128"/>
      <c r="J2812" s="128"/>
      <c r="K2812" s="128"/>
      <c r="L2812" s="128"/>
      <c r="M2812" s="128"/>
      <c r="N2812" s="128"/>
      <c r="O2812" s="128"/>
      <c r="P2812" s="128"/>
      <c r="Q2812" s="128"/>
      <c r="R2812" s="128"/>
      <c r="S2812" s="128"/>
      <c r="T2812" s="128"/>
      <c r="U2812" s="128"/>
      <c r="Z2812" s="161"/>
      <c r="AE2812" s="128"/>
      <c r="AH2812" s="128"/>
      <c r="AI2812" s="162"/>
      <c r="AJ2812" s="162"/>
      <c r="AK2812" s="162"/>
      <c r="AL2812" s="162"/>
      <c r="AM2812" s="128"/>
      <c r="AN2812" s="128"/>
      <c r="AQ2812" s="128"/>
      <c r="AR2812" s="128"/>
      <c r="AS2812" s="128"/>
      <c r="AT2812" s="128"/>
      <c r="AU2812" s="128"/>
      <c r="AV2812" s="128"/>
    </row>
    <row r="2813" ht="16.5" customHeight="1">
      <c r="A2813" s="128"/>
      <c r="B2813" s="128"/>
      <c r="C2813" s="128"/>
      <c r="D2813" s="128"/>
      <c r="E2813" s="128"/>
      <c r="F2813" s="128"/>
      <c r="G2813" s="128"/>
      <c r="H2813" s="128"/>
      <c r="I2813" s="128"/>
      <c r="J2813" s="128"/>
      <c r="K2813" s="128"/>
      <c r="L2813" s="128"/>
      <c r="M2813" s="128"/>
      <c r="N2813" s="128"/>
      <c r="O2813" s="128"/>
      <c r="P2813" s="128"/>
      <c r="Q2813" s="128"/>
      <c r="R2813" s="128"/>
      <c r="S2813" s="128"/>
      <c r="T2813" s="128"/>
      <c r="U2813" s="128"/>
      <c r="Z2813" s="161"/>
      <c r="AH2813" s="128"/>
      <c r="AI2813" s="162"/>
      <c r="AJ2813" s="162"/>
      <c r="AK2813" s="162"/>
      <c r="AL2813" s="162"/>
      <c r="AM2813" s="128"/>
      <c r="AN2813" s="128"/>
      <c r="AQ2813" s="128"/>
      <c r="AR2813" s="128"/>
      <c r="AS2813" s="128"/>
      <c r="AT2813" s="128"/>
      <c r="AU2813" s="128"/>
      <c r="AV2813" s="128"/>
    </row>
    <row r="2814" ht="16.5" customHeight="1">
      <c r="A2814" s="128"/>
      <c r="B2814" s="128"/>
      <c r="C2814" s="128"/>
      <c r="D2814" s="128"/>
      <c r="E2814" s="128"/>
      <c r="F2814" s="128"/>
      <c r="G2814" s="128"/>
      <c r="H2814" s="128"/>
      <c r="I2814" s="128"/>
      <c r="J2814" s="128"/>
      <c r="K2814" s="128"/>
      <c r="L2814" s="128"/>
      <c r="M2814" s="128"/>
      <c r="N2814" s="128"/>
      <c r="O2814" s="128"/>
      <c r="P2814" s="128"/>
      <c r="Q2814" s="128"/>
      <c r="R2814" s="128"/>
      <c r="S2814" s="128"/>
      <c r="T2814" s="128"/>
      <c r="U2814" s="128"/>
      <c r="Z2814" s="161"/>
      <c r="AH2814" s="128"/>
      <c r="AI2814" s="162"/>
      <c r="AJ2814" s="162"/>
      <c r="AK2814" s="162"/>
      <c r="AL2814" s="162"/>
      <c r="AM2814" s="128"/>
      <c r="AN2814" s="128"/>
      <c r="AQ2814" s="128"/>
      <c r="AR2814" s="128"/>
      <c r="AS2814" s="128"/>
      <c r="AT2814" s="128"/>
      <c r="AU2814" s="128"/>
      <c r="AV2814" s="128"/>
    </row>
    <row r="2815" ht="16.5" customHeight="1">
      <c r="A2815" s="128"/>
      <c r="B2815" s="128"/>
      <c r="C2815" s="128"/>
      <c r="D2815" s="128"/>
      <c r="E2815" s="128"/>
      <c r="F2815" s="128"/>
      <c r="G2815" s="128"/>
      <c r="H2815" s="128"/>
      <c r="I2815" s="128"/>
      <c r="J2815" s="128"/>
      <c r="K2815" s="128"/>
      <c r="L2815" s="128"/>
      <c r="M2815" s="128"/>
      <c r="N2815" s="128"/>
      <c r="O2815" s="128"/>
      <c r="P2815" s="128"/>
      <c r="Q2815" s="128"/>
      <c r="R2815" s="128"/>
      <c r="S2815" s="128"/>
      <c r="T2815" s="128"/>
      <c r="U2815" s="128"/>
      <c r="Z2815" s="161"/>
      <c r="AH2815" s="128"/>
      <c r="AI2815" s="162"/>
      <c r="AJ2815" s="162"/>
      <c r="AK2815" s="162"/>
      <c r="AL2815" s="162"/>
      <c r="AM2815" s="128"/>
      <c r="AN2815" s="128"/>
      <c r="AQ2815" s="128"/>
      <c r="AR2815" s="128"/>
      <c r="AS2815" s="128"/>
      <c r="AT2815" s="128"/>
      <c r="AU2815" s="128"/>
      <c r="AV2815" s="128"/>
    </row>
    <row r="2816" ht="16.5" customHeight="1">
      <c r="A2816" s="128"/>
      <c r="B2816" s="128"/>
      <c r="C2816" s="128"/>
      <c r="D2816" s="128"/>
      <c r="E2816" s="128"/>
      <c r="F2816" s="128"/>
      <c r="G2816" s="128"/>
      <c r="H2816" s="128"/>
      <c r="I2816" s="128"/>
      <c r="J2816" s="128"/>
      <c r="K2816" s="128"/>
      <c r="L2816" s="128"/>
      <c r="M2816" s="128"/>
      <c r="N2816" s="128"/>
      <c r="O2816" s="128"/>
      <c r="P2816" s="128"/>
      <c r="Q2816" s="128"/>
      <c r="R2816" s="128"/>
      <c r="S2816" s="128"/>
      <c r="T2816" s="128"/>
      <c r="U2816" s="128"/>
      <c r="Z2816" s="161"/>
      <c r="AH2816" s="128"/>
      <c r="AI2816" s="162"/>
      <c r="AJ2816" s="162"/>
      <c r="AK2816" s="162"/>
      <c r="AL2816" s="162"/>
      <c r="AM2816" s="128"/>
      <c r="AN2816" s="128"/>
      <c r="AQ2816" s="128"/>
      <c r="AR2816" s="128"/>
      <c r="AS2816" s="128"/>
      <c r="AT2816" s="128"/>
      <c r="AU2816" s="128"/>
      <c r="AV2816" s="128"/>
    </row>
    <row r="2817" ht="16.5" customHeight="1">
      <c r="A2817" s="128"/>
      <c r="B2817" s="128"/>
      <c r="C2817" s="128"/>
      <c r="D2817" s="128"/>
      <c r="E2817" s="128"/>
      <c r="F2817" s="128"/>
      <c r="G2817" s="128"/>
      <c r="H2817" s="128"/>
      <c r="I2817" s="128"/>
      <c r="J2817" s="128"/>
      <c r="K2817" s="128"/>
      <c r="L2817" s="128"/>
      <c r="M2817" s="128"/>
      <c r="N2817" s="128"/>
      <c r="O2817" s="128"/>
      <c r="P2817" s="128"/>
      <c r="Q2817" s="128"/>
      <c r="R2817" s="128"/>
      <c r="S2817" s="128"/>
      <c r="T2817" s="128"/>
      <c r="U2817" s="128"/>
      <c r="Z2817" s="161"/>
      <c r="AH2817" s="128"/>
      <c r="AI2817" s="162"/>
      <c r="AJ2817" s="162"/>
      <c r="AK2817" s="162"/>
      <c r="AL2817" s="162"/>
      <c r="AM2817" s="128"/>
      <c r="AN2817" s="128"/>
      <c r="AQ2817" s="128"/>
      <c r="AR2817" s="128"/>
      <c r="AS2817" s="128"/>
      <c r="AT2817" s="128"/>
      <c r="AU2817" s="128"/>
      <c r="AV2817" s="128"/>
    </row>
    <row r="2818" ht="16.5" customHeight="1">
      <c r="A2818" s="128"/>
      <c r="B2818" s="128"/>
      <c r="C2818" s="128"/>
      <c r="D2818" s="128"/>
      <c r="E2818" s="128"/>
      <c r="F2818" s="128"/>
      <c r="G2818" s="128"/>
      <c r="H2818" s="128"/>
      <c r="I2818" s="128"/>
      <c r="J2818" s="128"/>
      <c r="K2818" s="128"/>
      <c r="L2818" s="128"/>
      <c r="M2818" s="128"/>
      <c r="N2818" s="128"/>
      <c r="O2818" s="128"/>
      <c r="P2818" s="128"/>
      <c r="Q2818" s="128"/>
      <c r="R2818" s="128"/>
      <c r="S2818" s="128"/>
      <c r="T2818" s="128"/>
      <c r="U2818" s="128"/>
      <c r="Z2818" s="161"/>
      <c r="AH2818" s="128"/>
      <c r="AI2818" s="162"/>
      <c r="AJ2818" s="162"/>
      <c r="AK2818" s="162"/>
      <c r="AL2818" s="162"/>
      <c r="AM2818" s="128"/>
      <c r="AN2818" s="128"/>
      <c r="AQ2818" s="128"/>
      <c r="AR2818" s="128"/>
      <c r="AS2818" s="128"/>
      <c r="AT2818" s="128"/>
      <c r="AU2818" s="128"/>
      <c r="AV2818" s="128"/>
    </row>
    <row r="2819" ht="16.5" customHeight="1">
      <c r="A2819" s="128"/>
      <c r="B2819" s="128"/>
      <c r="C2819" s="128"/>
      <c r="D2819" s="128"/>
      <c r="E2819" s="128"/>
      <c r="F2819" s="128"/>
      <c r="G2819" s="128"/>
      <c r="H2819" s="128"/>
      <c r="I2819" s="128"/>
      <c r="J2819" s="128"/>
      <c r="K2819" s="128"/>
      <c r="L2819" s="128"/>
      <c r="M2819" s="128"/>
      <c r="N2819" s="128"/>
      <c r="O2819" s="128"/>
      <c r="P2819" s="128"/>
      <c r="Q2819" s="128"/>
      <c r="R2819" s="128"/>
      <c r="S2819" s="128"/>
      <c r="T2819" s="128"/>
      <c r="U2819" s="128"/>
      <c r="Z2819" s="161"/>
      <c r="AH2819" s="128"/>
      <c r="AI2819" s="162"/>
      <c r="AJ2819" s="162"/>
      <c r="AK2819" s="162"/>
      <c r="AL2819" s="162"/>
      <c r="AM2819" s="128"/>
      <c r="AN2819" s="128"/>
      <c r="AQ2819" s="128"/>
      <c r="AR2819" s="128"/>
      <c r="AS2819" s="128"/>
      <c r="AT2819" s="128"/>
      <c r="AU2819" s="128"/>
      <c r="AV2819" s="128"/>
    </row>
    <row r="2820" ht="16.5" customHeight="1">
      <c r="A2820" s="128"/>
      <c r="B2820" s="128"/>
      <c r="C2820" s="128"/>
      <c r="D2820" s="128"/>
      <c r="E2820" s="128"/>
      <c r="F2820" s="128"/>
      <c r="G2820" s="128"/>
      <c r="H2820" s="128"/>
      <c r="I2820" s="128"/>
      <c r="J2820" s="128"/>
      <c r="K2820" s="128"/>
      <c r="L2820" s="128"/>
      <c r="M2820" s="128"/>
      <c r="N2820" s="128"/>
      <c r="O2820" s="128"/>
      <c r="P2820" s="128"/>
      <c r="Q2820" s="128"/>
      <c r="R2820" s="128"/>
      <c r="S2820" s="128"/>
      <c r="T2820" s="128"/>
      <c r="U2820" s="128"/>
      <c r="Z2820" s="161"/>
      <c r="AH2820" s="128"/>
      <c r="AI2820" s="162"/>
      <c r="AJ2820" s="162"/>
      <c r="AK2820" s="162"/>
      <c r="AL2820" s="162"/>
      <c r="AM2820" s="128"/>
      <c r="AN2820" s="128"/>
      <c r="AQ2820" s="128"/>
      <c r="AR2820" s="128"/>
      <c r="AS2820" s="128"/>
      <c r="AT2820" s="128"/>
      <c r="AU2820" s="128"/>
      <c r="AV2820" s="128"/>
    </row>
    <row r="2821" ht="16.5" customHeight="1">
      <c r="A2821" s="128"/>
      <c r="B2821" s="128"/>
      <c r="C2821" s="128"/>
      <c r="D2821" s="128"/>
      <c r="E2821" s="128"/>
      <c r="F2821" s="128"/>
      <c r="G2821" s="128"/>
      <c r="H2821" s="128"/>
      <c r="I2821" s="128"/>
      <c r="J2821" s="128"/>
      <c r="K2821" s="128"/>
      <c r="L2821" s="128"/>
      <c r="M2821" s="128"/>
      <c r="N2821" s="128"/>
      <c r="O2821" s="128"/>
      <c r="P2821" s="128"/>
      <c r="Q2821" s="128"/>
      <c r="R2821" s="128"/>
      <c r="S2821" s="128"/>
      <c r="T2821" s="128"/>
      <c r="U2821" s="128"/>
      <c r="Z2821" s="161"/>
      <c r="AH2821" s="128"/>
      <c r="AI2821" s="162"/>
      <c r="AJ2821" s="162"/>
      <c r="AK2821" s="162"/>
      <c r="AL2821" s="162"/>
      <c r="AM2821" s="128"/>
      <c r="AN2821" s="128"/>
      <c r="AQ2821" s="128"/>
      <c r="AR2821" s="128"/>
      <c r="AS2821" s="128"/>
      <c r="AT2821" s="128"/>
      <c r="AU2821" s="128"/>
      <c r="AV2821" s="128"/>
    </row>
    <row r="2822" ht="16.5" customHeight="1">
      <c r="A2822" s="128"/>
      <c r="B2822" s="128"/>
      <c r="C2822" s="128"/>
      <c r="D2822" s="128"/>
      <c r="E2822" s="128"/>
      <c r="F2822" s="128"/>
      <c r="G2822" s="128"/>
      <c r="H2822" s="128"/>
      <c r="I2822" s="128"/>
      <c r="J2822" s="128"/>
      <c r="K2822" s="128"/>
      <c r="L2822" s="128"/>
      <c r="M2822" s="128"/>
      <c r="N2822" s="128"/>
      <c r="O2822" s="128"/>
      <c r="P2822" s="128"/>
      <c r="Q2822" s="128"/>
      <c r="R2822" s="128"/>
      <c r="S2822" s="128"/>
      <c r="T2822" s="128"/>
      <c r="U2822" s="128"/>
      <c r="Z2822" s="161"/>
      <c r="AH2822" s="128"/>
      <c r="AI2822" s="162"/>
      <c r="AJ2822" s="162"/>
      <c r="AK2822" s="162"/>
      <c r="AL2822" s="162"/>
      <c r="AM2822" s="128"/>
      <c r="AN2822" s="128"/>
      <c r="AQ2822" s="128"/>
      <c r="AR2822" s="128"/>
      <c r="AS2822" s="128"/>
      <c r="AT2822" s="128"/>
      <c r="AU2822" s="128"/>
      <c r="AV2822" s="128"/>
    </row>
    <row r="2823" ht="16.5" customHeight="1">
      <c r="A2823" s="128"/>
      <c r="B2823" s="128"/>
      <c r="F2823" s="128"/>
      <c r="G2823" s="128"/>
      <c r="H2823" s="128"/>
      <c r="I2823" s="128"/>
      <c r="L2823" s="128"/>
      <c r="M2823" s="128"/>
      <c r="N2823" s="128"/>
      <c r="O2823" s="128"/>
      <c r="P2823" s="128"/>
      <c r="Q2823" s="128"/>
      <c r="R2823" s="128"/>
      <c r="S2823" s="128"/>
      <c r="T2823" s="128"/>
      <c r="U2823" s="128"/>
      <c r="Z2823" s="161"/>
      <c r="AH2823" s="128"/>
      <c r="AI2823" s="162"/>
      <c r="AJ2823" s="162"/>
      <c r="AK2823" s="162"/>
      <c r="AL2823" s="162"/>
      <c r="AM2823" s="128"/>
      <c r="AN2823" s="128"/>
      <c r="AQ2823" s="128"/>
      <c r="AR2823" s="128"/>
      <c r="AS2823" s="128"/>
      <c r="AT2823" s="128"/>
      <c r="AU2823" s="128"/>
      <c r="AV2823" s="128"/>
    </row>
    <row r="2824" ht="16.5" customHeight="1">
      <c r="A2824" s="128"/>
      <c r="B2824" s="128"/>
      <c r="C2824" s="128"/>
      <c r="D2824" s="128"/>
      <c r="E2824" s="128"/>
      <c r="F2824" s="128"/>
      <c r="G2824" s="128"/>
      <c r="H2824" s="128"/>
      <c r="I2824" s="128"/>
      <c r="J2824" s="128"/>
      <c r="K2824" s="128"/>
      <c r="L2824" s="128"/>
      <c r="M2824" s="128"/>
      <c r="N2824" s="128"/>
      <c r="O2824" s="128"/>
      <c r="P2824" s="128"/>
      <c r="Q2824" s="128"/>
      <c r="R2824" s="128"/>
      <c r="S2824" s="128"/>
      <c r="T2824" s="128"/>
      <c r="U2824" s="128"/>
      <c r="Z2824" s="161"/>
      <c r="AH2824" s="128"/>
      <c r="AI2824" s="162"/>
      <c r="AJ2824" s="162"/>
      <c r="AK2824" s="162"/>
      <c r="AL2824" s="162"/>
      <c r="AM2824" s="128"/>
      <c r="AN2824" s="128"/>
      <c r="AQ2824" s="128"/>
      <c r="AR2824" s="128"/>
      <c r="AS2824" s="128"/>
      <c r="AT2824" s="128"/>
      <c r="AU2824" s="128"/>
      <c r="AV2824" s="128"/>
    </row>
    <row r="2825" ht="16.5" customHeight="1">
      <c r="A2825" s="128"/>
      <c r="B2825" s="128"/>
      <c r="C2825" s="128"/>
      <c r="D2825" s="128"/>
      <c r="E2825" s="128"/>
      <c r="F2825" s="128"/>
      <c r="G2825" s="128"/>
      <c r="H2825" s="128"/>
      <c r="I2825" s="128"/>
      <c r="J2825" s="128"/>
      <c r="K2825" s="128"/>
      <c r="L2825" s="128"/>
      <c r="M2825" s="128"/>
      <c r="N2825" s="128"/>
      <c r="O2825" s="128"/>
      <c r="P2825" s="128"/>
      <c r="Q2825" s="128"/>
      <c r="R2825" s="128"/>
      <c r="S2825" s="128"/>
      <c r="T2825" s="128"/>
      <c r="U2825" s="128"/>
      <c r="Z2825" s="161"/>
      <c r="AH2825" s="128"/>
      <c r="AI2825" s="162"/>
      <c r="AJ2825" s="162"/>
      <c r="AK2825" s="162"/>
      <c r="AL2825" s="162"/>
      <c r="AM2825" s="128"/>
      <c r="AN2825" s="128"/>
      <c r="AQ2825" s="128"/>
      <c r="AR2825" s="128"/>
      <c r="AS2825" s="128"/>
      <c r="AT2825" s="128"/>
      <c r="AU2825" s="128"/>
      <c r="AV2825" s="128"/>
    </row>
    <row r="2826" ht="16.5" customHeight="1">
      <c r="A2826" s="128"/>
      <c r="B2826" s="128"/>
      <c r="C2826" s="128"/>
      <c r="D2826" s="128"/>
      <c r="E2826" s="128"/>
      <c r="F2826" s="128"/>
      <c r="G2826" s="128"/>
      <c r="H2826" s="128"/>
      <c r="I2826" s="128"/>
      <c r="J2826" s="128"/>
      <c r="K2826" s="128"/>
      <c r="L2826" s="128"/>
      <c r="M2826" s="128"/>
      <c r="N2826" s="128"/>
      <c r="O2826" s="128"/>
      <c r="P2826" s="128"/>
      <c r="Q2826" s="128"/>
      <c r="R2826" s="128"/>
      <c r="S2826" s="128"/>
      <c r="T2826" s="128"/>
      <c r="U2826" s="128"/>
      <c r="Z2826" s="161"/>
      <c r="AH2826" s="128"/>
      <c r="AI2826" s="162"/>
      <c r="AJ2826" s="162"/>
      <c r="AK2826" s="162"/>
      <c r="AL2826" s="162"/>
      <c r="AM2826" s="128"/>
      <c r="AN2826" s="128"/>
      <c r="AQ2826" s="128"/>
      <c r="AR2826" s="128"/>
      <c r="AS2826" s="128"/>
      <c r="AT2826" s="128"/>
      <c r="AU2826" s="128"/>
      <c r="AV2826" s="128"/>
    </row>
    <row r="2827" ht="16.5" customHeight="1">
      <c r="A2827" s="128"/>
      <c r="B2827" s="128"/>
      <c r="C2827" s="128"/>
      <c r="D2827" s="128"/>
      <c r="E2827" s="128"/>
      <c r="F2827" s="128"/>
      <c r="G2827" s="128"/>
      <c r="H2827" s="128"/>
      <c r="I2827" s="128"/>
      <c r="J2827" s="128"/>
      <c r="K2827" s="128"/>
      <c r="L2827" s="128"/>
      <c r="M2827" s="128"/>
      <c r="N2827" s="128"/>
      <c r="O2827" s="128"/>
      <c r="P2827" s="128"/>
      <c r="Q2827" s="128"/>
      <c r="R2827" s="128"/>
      <c r="S2827" s="128"/>
      <c r="T2827" s="128"/>
      <c r="U2827" s="128"/>
      <c r="Z2827" s="161"/>
      <c r="AH2827" s="128"/>
      <c r="AI2827" s="162"/>
      <c r="AJ2827" s="162"/>
      <c r="AK2827" s="162"/>
      <c r="AL2827" s="162"/>
      <c r="AM2827" s="128"/>
      <c r="AN2827" s="128"/>
      <c r="AQ2827" s="128"/>
      <c r="AR2827" s="128"/>
      <c r="AS2827" s="128"/>
      <c r="AT2827" s="128"/>
      <c r="AU2827" s="128"/>
      <c r="AV2827" s="128"/>
    </row>
    <row r="2828" ht="16.5" customHeight="1">
      <c r="A2828" s="128"/>
      <c r="B2828" s="128"/>
      <c r="F2828" s="128"/>
      <c r="G2828" s="128"/>
      <c r="H2828" s="128"/>
      <c r="I2828" s="128"/>
      <c r="L2828" s="128"/>
      <c r="M2828" s="128"/>
      <c r="N2828" s="128"/>
      <c r="O2828" s="128"/>
      <c r="P2828" s="128"/>
      <c r="Q2828" s="128"/>
      <c r="R2828" s="128"/>
      <c r="S2828" s="128"/>
      <c r="T2828" s="128"/>
      <c r="U2828" s="128"/>
      <c r="Z2828" s="161"/>
      <c r="AH2828" s="128"/>
      <c r="AI2828" s="162"/>
      <c r="AJ2828" s="162"/>
      <c r="AK2828" s="162"/>
      <c r="AL2828" s="162"/>
      <c r="AM2828" s="128"/>
      <c r="AN2828" s="128"/>
      <c r="AQ2828" s="128"/>
      <c r="AR2828" s="128"/>
      <c r="AS2828" s="128"/>
      <c r="AT2828" s="128"/>
      <c r="AU2828" s="128"/>
      <c r="AV2828" s="128"/>
    </row>
    <row r="2829" ht="16.5" customHeight="1">
      <c r="A2829" s="128"/>
      <c r="B2829" s="128"/>
      <c r="C2829" s="128"/>
      <c r="D2829" s="128"/>
      <c r="E2829" s="128"/>
      <c r="F2829" s="128"/>
      <c r="G2829" s="128"/>
      <c r="H2829" s="128"/>
      <c r="I2829" s="128"/>
      <c r="J2829" s="128"/>
      <c r="K2829" s="128"/>
      <c r="L2829" s="128"/>
      <c r="M2829" s="128"/>
      <c r="N2829" s="128"/>
      <c r="O2829" s="128"/>
      <c r="P2829" s="128"/>
      <c r="Q2829" s="128"/>
      <c r="R2829" s="128"/>
      <c r="S2829" s="128"/>
      <c r="T2829" s="128"/>
      <c r="U2829" s="128"/>
      <c r="Z2829" s="161"/>
      <c r="AH2829" s="128"/>
      <c r="AI2829" s="162"/>
      <c r="AJ2829" s="162"/>
      <c r="AK2829" s="162"/>
      <c r="AL2829" s="162"/>
      <c r="AM2829" s="128"/>
      <c r="AN2829" s="128"/>
      <c r="AQ2829" s="128"/>
      <c r="AR2829" s="128"/>
      <c r="AS2829" s="128"/>
      <c r="AT2829" s="128"/>
      <c r="AU2829" s="128"/>
      <c r="AV2829" s="128"/>
    </row>
    <row r="2830" ht="16.5" customHeight="1">
      <c r="A2830" s="128"/>
      <c r="B2830" s="128"/>
      <c r="C2830" s="128"/>
      <c r="D2830" s="128"/>
      <c r="E2830" s="128"/>
      <c r="F2830" s="128"/>
      <c r="G2830" s="128"/>
      <c r="H2830" s="128"/>
      <c r="I2830" s="128"/>
      <c r="J2830" s="128"/>
      <c r="K2830" s="128"/>
      <c r="L2830" s="128"/>
      <c r="M2830" s="128"/>
      <c r="N2830" s="128"/>
      <c r="O2830" s="128"/>
      <c r="P2830" s="128"/>
      <c r="Q2830" s="128"/>
      <c r="R2830" s="128"/>
      <c r="S2830" s="128"/>
      <c r="T2830" s="128"/>
      <c r="U2830" s="128"/>
      <c r="Z2830" s="161"/>
      <c r="AH2830" s="128"/>
      <c r="AI2830" s="162"/>
      <c r="AJ2830" s="162"/>
      <c r="AK2830" s="162"/>
      <c r="AL2830" s="162"/>
      <c r="AM2830" s="128"/>
      <c r="AN2830" s="128"/>
      <c r="AQ2830" s="128"/>
      <c r="AR2830" s="128"/>
      <c r="AS2830" s="128"/>
      <c r="AT2830" s="128"/>
      <c r="AU2830" s="128"/>
      <c r="AV2830" s="128"/>
    </row>
    <row r="2831" ht="16.5" customHeight="1">
      <c r="A2831" s="128"/>
      <c r="B2831" s="128"/>
      <c r="C2831" s="128"/>
      <c r="D2831" s="128"/>
      <c r="E2831" s="128"/>
      <c r="F2831" s="128"/>
      <c r="G2831" s="128"/>
      <c r="H2831" s="128"/>
      <c r="I2831" s="128"/>
      <c r="J2831" s="128"/>
      <c r="K2831" s="128"/>
      <c r="L2831" s="128"/>
      <c r="M2831" s="128"/>
      <c r="N2831" s="128"/>
      <c r="O2831" s="128"/>
      <c r="P2831" s="128"/>
      <c r="Q2831" s="128"/>
      <c r="R2831" s="128"/>
      <c r="S2831" s="128"/>
      <c r="T2831" s="128"/>
      <c r="U2831" s="128"/>
      <c r="Z2831" s="161"/>
      <c r="AH2831" s="128"/>
      <c r="AI2831" s="162"/>
      <c r="AJ2831" s="162"/>
      <c r="AK2831" s="162"/>
      <c r="AL2831" s="162"/>
      <c r="AM2831" s="128"/>
      <c r="AN2831" s="128"/>
      <c r="AQ2831" s="128"/>
      <c r="AR2831" s="128"/>
      <c r="AS2831" s="128"/>
      <c r="AT2831" s="128"/>
      <c r="AU2831" s="128"/>
      <c r="AV2831" s="128"/>
    </row>
    <row r="2832" ht="16.5" customHeight="1">
      <c r="A2832" s="128"/>
      <c r="B2832" s="128"/>
      <c r="C2832" s="128"/>
      <c r="D2832" s="128"/>
      <c r="E2832" s="128"/>
      <c r="F2832" s="128"/>
      <c r="G2832" s="128"/>
      <c r="H2832" s="128"/>
      <c r="I2832" s="128"/>
      <c r="J2832" s="128"/>
      <c r="K2832" s="128"/>
      <c r="L2832" s="128"/>
      <c r="M2832" s="128"/>
      <c r="N2832" s="128"/>
      <c r="O2832" s="128"/>
      <c r="P2832" s="128"/>
      <c r="Q2832" s="128"/>
      <c r="R2832" s="128"/>
      <c r="S2832" s="128"/>
      <c r="T2832" s="128"/>
      <c r="U2832" s="128"/>
      <c r="Z2832" s="161"/>
      <c r="AH2832" s="128"/>
      <c r="AI2832" s="162"/>
      <c r="AJ2832" s="162"/>
      <c r="AK2832" s="162"/>
      <c r="AL2832" s="162"/>
      <c r="AM2832" s="128"/>
      <c r="AN2832" s="128"/>
      <c r="AQ2832" s="128"/>
      <c r="AR2832" s="128"/>
      <c r="AS2832" s="128"/>
      <c r="AT2832" s="128"/>
      <c r="AU2832" s="128"/>
      <c r="AV2832" s="128"/>
    </row>
    <row r="2833" ht="16.5" customHeight="1">
      <c r="A2833" s="128"/>
      <c r="B2833" s="128"/>
      <c r="C2833" s="128"/>
      <c r="D2833" s="128"/>
      <c r="E2833" s="128"/>
      <c r="F2833" s="128"/>
      <c r="G2833" s="128"/>
      <c r="H2833" s="128"/>
      <c r="I2833" s="128"/>
      <c r="J2833" s="128"/>
      <c r="K2833" s="128"/>
      <c r="L2833" s="128"/>
      <c r="M2833" s="128"/>
      <c r="N2833" s="128"/>
      <c r="O2833" s="128"/>
      <c r="P2833" s="128"/>
      <c r="Q2833" s="128"/>
      <c r="R2833" s="128"/>
      <c r="S2833" s="128"/>
      <c r="T2833" s="128"/>
      <c r="U2833" s="128"/>
      <c r="Z2833" s="161"/>
      <c r="AH2833" s="128"/>
      <c r="AI2833" s="162"/>
      <c r="AJ2833" s="162"/>
      <c r="AK2833" s="162"/>
      <c r="AL2833" s="162"/>
      <c r="AM2833" s="128"/>
      <c r="AN2833" s="128"/>
      <c r="AQ2833" s="128"/>
      <c r="AR2833" s="128"/>
      <c r="AS2833" s="128"/>
      <c r="AT2833" s="128"/>
      <c r="AU2833" s="128"/>
      <c r="AV2833" s="128"/>
    </row>
    <row r="2834" ht="16.5" customHeight="1">
      <c r="A2834" s="128"/>
      <c r="B2834" s="128"/>
      <c r="C2834" s="128"/>
      <c r="D2834" s="128"/>
      <c r="E2834" s="128"/>
      <c r="F2834" s="128"/>
      <c r="G2834" s="128"/>
      <c r="H2834" s="128"/>
      <c r="I2834" s="128"/>
      <c r="J2834" s="128"/>
      <c r="K2834" s="128"/>
      <c r="L2834" s="128"/>
      <c r="M2834" s="128"/>
      <c r="N2834" s="128"/>
      <c r="O2834" s="128"/>
      <c r="P2834" s="128"/>
      <c r="Q2834" s="128"/>
      <c r="R2834" s="128"/>
      <c r="S2834" s="128"/>
      <c r="T2834" s="128"/>
      <c r="U2834" s="128"/>
      <c r="Z2834" s="161"/>
      <c r="AH2834" s="128"/>
      <c r="AI2834" s="162"/>
      <c r="AJ2834" s="162"/>
      <c r="AK2834" s="162"/>
      <c r="AL2834" s="162"/>
      <c r="AM2834" s="128"/>
      <c r="AN2834" s="128"/>
      <c r="AQ2834" s="128"/>
      <c r="AR2834" s="128"/>
      <c r="AS2834" s="128"/>
      <c r="AT2834" s="128"/>
      <c r="AU2834" s="128"/>
      <c r="AV2834" s="128"/>
    </row>
    <row r="2835" ht="16.5" customHeight="1">
      <c r="A2835" s="128"/>
      <c r="B2835" s="128"/>
      <c r="C2835" s="128"/>
      <c r="D2835" s="128"/>
      <c r="E2835" s="128"/>
      <c r="F2835" s="128"/>
      <c r="G2835" s="128"/>
      <c r="H2835" s="128"/>
      <c r="I2835" s="128"/>
      <c r="J2835" s="128"/>
      <c r="K2835" s="128"/>
      <c r="L2835" s="128"/>
      <c r="M2835" s="128"/>
      <c r="N2835" s="128"/>
      <c r="O2835" s="128"/>
      <c r="P2835" s="128"/>
      <c r="Q2835" s="128"/>
      <c r="R2835" s="128"/>
      <c r="S2835" s="128"/>
      <c r="T2835" s="128"/>
      <c r="U2835" s="128"/>
      <c r="Z2835" s="161"/>
      <c r="AH2835" s="128"/>
      <c r="AI2835" s="162"/>
      <c r="AJ2835" s="162"/>
      <c r="AK2835" s="162"/>
      <c r="AL2835" s="162"/>
      <c r="AM2835" s="128"/>
      <c r="AN2835" s="128"/>
      <c r="AQ2835" s="128"/>
      <c r="AR2835" s="128"/>
      <c r="AS2835" s="128"/>
      <c r="AT2835" s="128"/>
      <c r="AU2835" s="128"/>
      <c r="AV2835" s="128"/>
    </row>
    <row r="2836" ht="16.5" customHeight="1">
      <c r="A2836" s="128"/>
      <c r="B2836" s="128"/>
      <c r="C2836" s="128"/>
      <c r="D2836" s="128"/>
      <c r="E2836" s="128"/>
      <c r="F2836" s="128"/>
      <c r="G2836" s="128"/>
      <c r="H2836" s="128"/>
      <c r="I2836" s="128"/>
      <c r="J2836" s="128"/>
      <c r="K2836" s="128"/>
      <c r="L2836" s="128"/>
      <c r="M2836" s="128"/>
      <c r="N2836" s="128"/>
      <c r="O2836" s="128"/>
      <c r="P2836" s="128"/>
      <c r="Q2836" s="128"/>
      <c r="R2836" s="128"/>
      <c r="S2836" s="128"/>
      <c r="T2836" s="128"/>
      <c r="U2836" s="128"/>
      <c r="Z2836" s="161"/>
      <c r="AH2836" s="128"/>
      <c r="AI2836" s="162"/>
      <c r="AJ2836" s="162"/>
      <c r="AK2836" s="162"/>
      <c r="AL2836" s="162"/>
      <c r="AM2836" s="128"/>
      <c r="AN2836" s="128"/>
      <c r="AQ2836" s="128"/>
      <c r="AR2836" s="128"/>
      <c r="AS2836" s="128"/>
      <c r="AT2836" s="128"/>
      <c r="AU2836" s="128"/>
      <c r="AV2836" s="128"/>
    </row>
    <row r="2837" ht="16.5" customHeight="1">
      <c r="A2837" s="128"/>
      <c r="B2837" s="128"/>
      <c r="C2837" s="128"/>
      <c r="D2837" s="128"/>
      <c r="E2837" s="128"/>
      <c r="F2837" s="128"/>
      <c r="G2837" s="128"/>
      <c r="H2837" s="128"/>
      <c r="I2837" s="128"/>
      <c r="J2837" s="128"/>
      <c r="K2837" s="128"/>
      <c r="L2837" s="128"/>
      <c r="M2837" s="128"/>
      <c r="N2837" s="128"/>
      <c r="O2837" s="128"/>
      <c r="P2837" s="128"/>
      <c r="Q2837" s="128"/>
      <c r="R2837" s="128"/>
      <c r="S2837" s="128"/>
      <c r="T2837" s="128"/>
      <c r="U2837" s="128"/>
      <c r="Z2837" s="161"/>
      <c r="AH2837" s="128"/>
      <c r="AI2837" s="162"/>
      <c r="AJ2837" s="162"/>
      <c r="AK2837" s="162"/>
      <c r="AL2837" s="162"/>
      <c r="AM2837" s="128"/>
      <c r="AN2837" s="128"/>
      <c r="AQ2837" s="128"/>
      <c r="AR2837" s="128"/>
      <c r="AS2837" s="128"/>
      <c r="AT2837" s="128"/>
      <c r="AU2837" s="128"/>
      <c r="AV2837" s="128"/>
    </row>
    <row r="2838" ht="16.5" customHeight="1">
      <c r="A2838" s="128"/>
      <c r="B2838" s="128"/>
      <c r="C2838" s="128"/>
      <c r="D2838" s="128"/>
      <c r="E2838" s="128"/>
      <c r="F2838" s="128"/>
      <c r="G2838" s="128"/>
      <c r="H2838" s="128"/>
      <c r="I2838" s="128"/>
      <c r="J2838" s="128"/>
      <c r="K2838" s="128"/>
      <c r="L2838" s="128"/>
      <c r="M2838" s="128"/>
      <c r="N2838" s="128"/>
      <c r="O2838" s="128"/>
      <c r="P2838" s="128"/>
      <c r="Q2838" s="128"/>
      <c r="R2838" s="128"/>
      <c r="S2838" s="128"/>
      <c r="T2838" s="128"/>
      <c r="U2838" s="128"/>
      <c r="Z2838" s="161"/>
      <c r="AH2838" s="128"/>
      <c r="AI2838" s="162"/>
      <c r="AJ2838" s="162"/>
      <c r="AK2838" s="162"/>
      <c r="AL2838" s="162"/>
      <c r="AM2838" s="128"/>
      <c r="AN2838" s="128"/>
      <c r="AQ2838" s="128"/>
      <c r="AR2838" s="128"/>
      <c r="AS2838" s="128"/>
      <c r="AT2838" s="128"/>
      <c r="AU2838" s="128"/>
      <c r="AV2838" s="128"/>
    </row>
    <row r="2839" ht="16.5" customHeight="1">
      <c r="A2839" s="128"/>
      <c r="B2839" s="128"/>
      <c r="C2839" s="128"/>
      <c r="D2839" s="128"/>
      <c r="E2839" s="128"/>
      <c r="F2839" s="128"/>
      <c r="G2839" s="128"/>
      <c r="H2839" s="128"/>
      <c r="I2839" s="128"/>
      <c r="J2839" s="128"/>
      <c r="K2839" s="128"/>
      <c r="L2839" s="128"/>
      <c r="M2839" s="128"/>
      <c r="N2839" s="128"/>
      <c r="O2839" s="128"/>
      <c r="P2839" s="128"/>
      <c r="Q2839" s="128"/>
      <c r="R2839" s="128"/>
      <c r="S2839" s="128"/>
      <c r="T2839" s="128"/>
      <c r="U2839" s="128"/>
      <c r="Z2839" s="161"/>
      <c r="AH2839" s="128"/>
      <c r="AI2839" s="162"/>
      <c r="AJ2839" s="162"/>
      <c r="AK2839" s="162"/>
      <c r="AL2839" s="162"/>
      <c r="AM2839" s="128"/>
      <c r="AN2839" s="128"/>
      <c r="AQ2839" s="128"/>
      <c r="AR2839" s="128"/>
      <c r="AS2839" s="128"/>
      <c r="AT2839" s="128"/>
      <c r="AU2839" s="128"/>
      <c r="AV2839" s="128"/>
    </row>
    <row r="2840" ht="16.5" customHeight="1">
      <c r="A2840" s="128"/>
      <c r="B2840" s="128"/>
      <c r="C2840" s="128"/>
      <c r="D2840" s="128"/>
      <c r="E2840" s="128"/>
      <c r="F2840" s="128"/>
      <c r="G2840" s="128"/>
      <c r="H2840" s="128"/>
      <c r="I2840" s="128"/>
      <c r="J2840" s="128"/>
      <c r="K2840" s="128"/>
      <c r="L2840" s="128"/>
      <c r="M2840" s="128"/>
      <c r="N2840" s="128"/>
      <c r="O2840" s="128"/>
      <c r="P2840" s="128"/>
      <c r="Q2840" s="128"/>
      <c r="R2840" s="128"/>
      <c r="S2840" s="128"/>
      <c r="T2840" s="128"/>
      <c r="U2840" s="128"/>
      <c r="Z2840" s="161"/>
      <c r="AH2840" s="128"/>
      <c r="AI2840" s="162"/>
      <c r="AJ2840" s="162"/>
      <c r="AK2840" s="162"/>
      <c r="AL2840" s="162"/>
      <c r="AM2840" s="128"/>
      <c r="AN2840" s="128"/>
      <c r="AQ2840" s="128"/>
      <c r="AR2840" s="128"/>
      <c r="AS2840" s="128"/>
      <c r="AT2840" s="128"/>
      <c r="AU2840" s="128"/>
      <c r="AV2840" s="128"/>
    </row>
    <row r="2841" ht="16.5" customHeight="1">
      <c r="A2841" s="128"/>
      <c r="B2841" s="128"/>
      <c r="C2841" s="128"/>
      <c r="D2841" s="128"/>
      <c r="E2841" s="128"/>
      <c r="F2841" s="128"/>
      <c r="G2841" s="128"/>
      <c r="H2841" s="128"/>
      <c r="I2841" s="128"/>
      <c r="J2841" s="128"/>
      <c r="K2841" s="128"/>
      <c r="L2841" s="128"/>
      <c r="M2841" s="128"/>
      <c r="N2841" s="128"/>
      <c r="O2841" s="128"/>
      <c r="P2841" s="128"/>
      <c r="Q2841" s="128"/>
      <c r="R2841" s="128"/>
      <c r="S2841" s="128"/>
      <c r="T2841" s="128"/>
      <c r="U2841" s="128"/>
      <c r="Z2841" s="161"/>
      <c r="AH2841" s="128"/>
      <c r="AI2841" s="162"/>
      <c r="AJ2841" s="162"/>
      <c r="AK2841" s="162"/>
      <c r="AL2841" s="162"/>
      <c r="AM2841" s="128"/>
      <c r="AN2841" s="128"/>
      <c r="AQ2841" s="128"/>
      <c r="AR2841" s="128"/>
      <c r="AS2841" s="128"/>
      <c r="AT2841" s="128"/>
      <c r="AU2841" s="128"/>
      <c r="AV2841" s="128"/>
    </row>
    <row r="2842" ht="16.5" customHeight="1">
      <c r="A2842" s="128"/>
      <c r="B2842" s="128"/>
      <c r="C2842" s="128"/>
      <c r="D2842" s="128"/>
      <c r="E2842" s="128"/>
      <c r="F2842" s="128"/>
      <c r="G2842" s="128"/>
      <c r="H2842" s="128"/>
      <c r="I2842" s="128"/>
      <c r="J2842" s="128"/>
      <c r="K2842" s="128"/>
      <c r="L2842" s="128"/>
      <c r="M2842" s="128"/>
      <c r="N2842" s="128"/>
      <c r="O2842" s="128"/>
      <c r="P2842" s="128"/>
      <c r="Q2842" s="128"/>
      <c r="R2842" s="128"/>
      <c r="S2842" s="128"/>
      <c r="T2842" s="128"/>
      <c r="U2842" s="128"/>
      <c r="Z2842" s="161"/>
      <c r="AH2842" s="128"/>
      <c r="AI2842" s="162"/>
      <c r="AJ2842" s="162"/>
      <c r="AK2842" s="162"/>
      <c r="AL2842" s="162"/>
      <c r="AQ2842" s="128"/>
      <c r="AR2842" s="128"/>
      <c r="AS2842" s="128"/>
      <c r="AT2842" s="128"/>
      <c r="AU2842" s="128"/>
      <c r="AV2842" s="128"/>
    </row>
    <row r="2843" ht="16.5" customHeight="1">
      <c r="A2843" s="128"/>
      <c r="B2843" s="128"/>
      <c r="C2843" s="128"/>
      <c r="D2843" s="128"/>
      <c r="E2843" s="128"/>
      <c r="F2843" s="128"/>
      <c r="G2843" s="128"/>
      <c r="H2843" s="128"/>
      <c r="I2843" s="128"/>
      <c r="J2843" s="128"/>
      <c r="K2843" s="128"/>
      <c r="L2843" s="128"/>
      <c r="M2843" s="128"/>
      <c r="N2843" s="128"/>
      <c r="O2843" s="128"/>
      <c r="P2843" s="128"/>
      <c r="Q2843" s="128"/>
      <c r="R2843" s="128"/>
      <c r="S2843" s="128"/>
      <c r="T2843" s="128"/>
      <c r="U2843" s="128"/>
      <c r="Z2843" s="161"/>
      <c r="AH2843" s="128"/>
      <c r="AI2843" s="162"/>
      <c r="AJ2843" s="162"/>
      <c r="AK2843" s="162"/>
      <c r="AL2843" s="162"/>
      <c r="AQ2843" s="128"/>
      <c r="AR2843" s="128"/>
      <c r="AS2843" s="128"/>
      <c r="AT2843" s="128"/>
      <c r="AU2843" s="128"/>
      <c r="AV2843" s="128"/>
    </row>
    <row r="2844" ht="16.5" customHeight="1">
      <c r="A2844" s="128"/>
      <c r="B2844" s="128"/>
      <c r="C2844" s="128"/>
      <c r="D2844" s="128"/>
      <c r="E2844" s="128"/>
      <c r="F2844" s="128"/>
      <c r="G2844" s="128"/>
      <c r="H2844" s="128"/>
      <c r="I2844" s="128"/>
      <c r="J2844" s="128"/>
      <c r="K2844" s="128"/>
      <c r="L2844" s="128"/>
      <c r="M2844" s="128"/>
      <c r="N2844" s="128"/>
      <c r="O2844" s="128"/>
      <c r="P2844" s="128"/>
      <c r="Q2844" s="128"/>
      <c r="R2844" s="128"/>
      <c r="S2844" s="128"/>
      <c r="T2844" s="128"/>
      <c r="U2844" s="128"/>
      <c r="Z2844" s="161"/>
      <c r="AH2844" s="128"/>
      <c r="AI2844" s="162"/>
      <c r="AJ2844" s="162"/>
      <c r="AK2844" s="162"/>
      <c r="AL2844" s="162"/>
      <c r="AM2844" s="128"/>
      <c r="AN2844" s="128"/>
      <c r="AQ2844" s="128"/>
      <c r="AR2844" s="128"/>
      <c r="AS2844" s="128"/>
      <c r="AT2844" s="128"/>
      <c r="AU2844" s="128"/>
      <c r="AV2844" s="128"/>
    </row>
    <row r="2845" ht="16.5" customHeight="1">
      <c r="A2845" s="128"/>
      <c r="B2845" s="128"/>
      <c r="C2845" s="128"/>
      <c r="D2845" s="128"/>
      <c r="E2845" s="128"/>
      <c r="F2845" s="128"/>
      <c r="G2845" s="128"/>
      <c r="H2845" s="128"/>
      <c r="I2845" s="128"/>
      <c r="J2845" s="128"/>
      <c r="K2845" s="128"/>
      <c r="L2845" s="128"/>
      <c r="M2845" s="128"/>
      <c r="N2845" s="128"/>
      <c r="O2845" s="128"/>
      <c r="P2845" s="128"/>
      <c r="Q2845" s="128"/>
      <c r="R2845" s="128"/>
      <c r="S2845" s="128"/>
      <c r="T2845" s="128"/>
      <c r="U2845" s="128"/>
      <c r="Z2845" s="161"/>
      <c r="AH2845" s="128"/>
      <c r="AI2845" s="162"/>
      <c r="AJ2845" s="162"/>
      <c r="AK2845" s="162"/>
      <c r="AL2845" s="162"/>
      <c r="AM2845" s="128"/>
      <c r="AN2845" s="128"/>
      <c r="AQ2845" s="128"/>
      <c r="AR2845" s="128"/>
      <c r="AS2845" s="128"/>
      <c r="AT2845" s="128"/>
      <c r="AU2845" s="128"/>
      <c r="AV2845" s="128"/>
    </row>
    <row r="2846" ht="16.5" customHeight="1">
      <c r="A2846" s="128"/>
      <c r="B2846" s="128"/>
      <c r="C2846" s="128"/>
      <c r="D2846" s="128"/>
      <c r="E2846" s="128"/>
      <c r="F2846" s="128"/>
      <c r="G2846" s="128"/>
      <c r="H2846" s="128"/>
      <c r="I2846" s="128"/>
      <c r="J2846" s="128"/>
      <c r="K2846" s="128"/>
      <c r="L2846" s="128"/>
      <c r="M2846" s="128"/>
      <c r="N2846" s="128"/>
      <c r="O2846" s="128"/>
      <c r="P2846" s="128"/>
      <c r="Q2846" s="128"/>
      <c r="R2846" s="128"/>
      <c r="S2846" s="128"/>
      <c r="T2846" s="128"/>
      <c r="U2846" s="128"/>
      <c r="Z2846" s="161"/>
      <c r="AH2846" s="128"/>
      <c r="AI2846" s="162"/>
      <c r="AJ2846" s="162"/>
      <c r="AK2846" s="162"/>
      <c r="AL2846" s="162"/>
      <c r="AM2846" s="128"/>
      <c r="AN2846" s="128"/>
      <c r="AQ2846" s="128"/>
      <c r="AR2846" s="128"/>
      <c r="AS2846" s="128"/>
      <c r="AT2846" s="128"/>
      <c r="AU2846" s="128"/>
      <c r="AV2846" s="128"/>
    </row>
    <row r="2847" ht="16.5" customHeight="1">
      <c r="A2847" s="128"/>
      <c r="B2847" s="128"/>
      <c r="C2847" s="128"/>
      <c r="D2847" s="128"/>
      <c r="E2847" s="128"/>
      <c r="F2847" s="128"/>
      <c r="G2847" s="128"/>
      <c r="H2847" s="128"/>
      <c r="I2847" s="128"/>
      <c r="J2847" s="128"/>
      <c r="K2847" s="128"/>
      <c r="L2847" s="128"/>
      <c r="M2847" s="128"/>
      <c r="N2847" s="128"/>
      <c r="O2847" s="128"/>
      <c r="P2847" s="128"/>
      <c r="Q2847" s="128"/>
      <c r="R2847" s="128"/>
      <c r="S2847" s="128"/>
      <c r="T2847" s="128"/>
      <c r="U2847" s="128"/>
      <c r="Z2847" s="161"/>
      <c r="AH2847" s="128"/>
      <c r="AI2847" s="162"/>
      <c r="AJ2847" s="162"/>
      <c r="AK2847" s="162"/>
      <c r="AL2847" s="162"/>
      <c r="AQ2847" s="128"/>
      <c r="AR2847" s="128"/>
      <c r="AS2847" s="128"/>
      <c r="AT2847" s="128"/>
      <c r="AU2847" s="128"/>
      <c r="AV2847" s="128"/>
    </row>
    <row r="2848" ht="16.5" customHeight="1">
      <c r="A2848" s="128"/>
      <c r="B2848" s="128"/>
      <c r="C2848" s="128"/>
      <c r="D2848" s="128"/>
      <c r="E2848" s="128"/>
      <c r="F2848" s="128"/>
      <c r="G2848" s="128"/>
      <c r="H2848" s="128"/>
      <c r="I2848" s="128"/>
      <c r="J2848" s="128"/>
      <c r="K2848" s="128"/>
      <c r="L2848" s="128"/>
      <c r="M2848" s="128"/>
      <c r="N2848" s="128"/>
      <c r="O2848" s="128"/>
      <c r="P2848" s="128"/>
      <c r="Q2848" s="128"/>
      <c r="R2848" s="128"/>
      <c r="S2848" s="128"/>
      <c r="T2848" s="128"/>
      <c r="U2848" s="128"/>
      <c r="Z2848" s="161"/>
      <c r="AH2848" s="128"/>
      <c r="AI2848" s="162"/>
      <c r="AJ2848" s="162"/>
      <c r="AK2848" s="162"/>
      <c r="AL2848" s="162"/>
      <c r="AQ2848" s="128"/>
      <c r="AR2848" s="128"/>
      <c r="AS2848" s="128"/>
      <c r="AT2848" s="128"/>
      <c r="AU2848" s="128"/>
      <c r="AV2848" s="128"/>
    </row>
    <row r="2849" ht="16.5" customHeight="1">
      <c r="A2849" s="128"/>
      <c r="B2849" s="128"/>
      <c r="C2849" s="128"/>
      <c r="D2849" s="128"/>
      <c r="E2849" s="128"/>
      <c r="F2849" s="128"/>
      <c r="G2849" s="128"/>
      <c r="H2849" s="128"/>
      <c r="I2849" s="128"/>
      <c r="J2849" s="128"/>
      <c r="K2849" s="128"/>
      <c r="L2849" s="128"/>
      <c r="M2849" s="128"/>
      <c r="N2849" s="128"/>
      <c r="O2849" s="128"/>
      <c r="P2849" s="128"/>
      <c r="Q2849" s="128"/>
      <c r="R2849" s="128"/>
      <c r="S2849" s="128"/>
      <c r="T2849" s="128"/>
      <c r="U2849" s="128"/>
      <c r="Z2849" s="161"/>
      <c r="AH2849" s="128"/>
      <c r="AI2849" s="162"/>
      <c r="AJ2849" s="162"/>
      <c r="AK2849" s="162"/>
      <c r="AL2849" s="162"/>
      <c r="AQ2849" s="128"/>
      <c r="AR2849" s="128"/>
      <c r="AS2849" s="128"/>
      <c r="AT2849" s="128"/>
      <c r="AU2849" s="128"/>
      <c r="AV2849" s="128"/>
    </row>
    <row r="2850" ht="16.5" customHeight="1">
      <c r="A2850" s="128"/>
      <c r="B2850" s="128"/>
      <c r="C2850" s="128"/>
      <c r="D2850" s="128"/>
      <c r="E2850" s="128"/>
      <c r="F2850" s="128"/>
      <c r="G2850" s="128"/>
      <c r="H2850" s="128"/>
      <c r="I2850" s="128"/>
      <c r="J2850" s="128"/>
      <c r="K2850" s="128"/>
      <c r="L2850" s="128"/>
      <c r="M2850" s="128"/>
      <c r="N2850" s="128"/>
      <c r="O2850" s="128"/>
      <c r="P2850" s="128"/>
      <c r="Q2850" s="128"/>
      <c r="R2850" s="128"/>
      <c r="S2850" s="128"/>
      <c r="T2850" s="128"/>
      <c r="U2850" s="128"/>
      <c r="Z2850" s="161"/>
      <c r="AH2850" s="128"/>
      <c r="AI2850" s="162"/>
      <c r="AJ2850" s="162"/>
      <c r="AK2850" s="162"/>
      <c r="AL2850" s="162"/>
      <c r="AQ2850" s="128"/>
      <c r="AR2850" s="128"/>
      <c r="AS2850" s="128"/>
      <c r="AT2850" s="128"/>
      <c r="AU2850" s="128"/>
      <c r="AV2850" s="128"/>
    </row>
    <row r="2851" ht="16.5" customHeight="1">
      <c r="A2851" s="128"/>
      <c r="B2851" s="128"/>
      <c r="C2851" s="128"/>
      <c r="D2851" s="128"/>
      <c r="E2851" s="128"/>
      <c r="F2851" s="128"/>
      <c r="G2851" s="128"/>
      <c r="H2851" s="128"/>
      <c r="I2851" s="128"/>
      <c r="J2851" s="128"/>
      <c r="K2851" s="128"/>
      <c r="L2851" s="128"/>
      <c r="M2851" s="128"/>
      <c r="N2851" s="128"/>
      <c r="O2851" s="128"/>
      <c r="P2851" s="128"/>
      <c r="Q2851" s="128"/>
      <c r="R2851" s="128"/>
      <c r="S2851" s="128"/>
      <c r="T2851" s="128"/>
      <c r="U2851" s="128"/>
      <c r="Z2851" s="161"/>
      <c r="AH2851" s="128"/>
      <c r="AI2851" s="162"/>
      <c r="AJ2851" s="162"/>
      <c r="AK2851" s="162"/>
      <c r="AL2851" s="162"/>
      <c r="AQ2851" s="128"/>
      <c r="AR2851" s="128"/>
      <c r="AS2851" s="128"/>
      <c r="AT2851" s="128"/>
      <c r="AU2851" s="128"/>
      <c r="AV2851" s="128"/>
    </row>
    <row r="2852" ht="16.5" customHeight="1">
      <c r="A2852" s="128"/>
      <c r="B2852" s="128"/>
      <c r="C2852" s="128"/>
      <c r="D2852" s="128"/>
      <c r="E2852" s="128"/>
      <c r="F2852" s="128"/>
      <c r="G2852" s="128"/>
      <c r="H2852" s="128"/>
      <c r="I2852" s="128"/>
      <c r="J2852" s="128"/>
      <c r="K2852" s="128"/>
      <c r="L2852" s="128"/>
      <c r="M2852" s="128"/>
      <c r="N2852" s="128"/>
      <c r="O2852" s="128"/>
      <c r="P2852" s="128"/>
      <c r="Q2852" s="128"/>
      <c r="R2852" s="128"/>
      <c r="S2852" s="128"/>
      <c r="T2852" s="128"/>
      <c r="U2852" s="128"/>
      <c r="Z2852" s="161"/>
      <c r="AH2852" s="128"/>
      <c r="AI2852" s="162"/>
      <c r="AJ2852" s="162"/>
      <c r="AK2852" s="162"/>
      <c r="AL2852" s="162"/>
      <c r="AQ2852" s="128"/>
      <c r="AR2852" s="128"/>
      <c r="AS2852" s="128"/>
      <c r="AT2852" s="128"/>
      <c r="AU2852" s="128"/>
      <c r="AV2852" s="128"/>
    </row>
    <row r="2853" ht="16.5" customHeight="1">
      <c r="A2853" s="128"/>
      <c r="B2853" s="128"/>
      <c r="C2853" s="128"/>
      <c r="D2853" s="128"/>
      <c r="E2853" s="128"/>
      <c r="F2853" s="128"/>
      <c r="G2853" s="128"/>
      <c r="H2853" s="128"/>
      <c r="I2853" s="128"/>
      <c r="J2853" s="128"/>
      <c r="K2853" s="128"/>
      <c r="L2853" s="128"/>
      <c r="M2853" s="128"/>
      <c r="N2853" s="128"/>
      <c r="O2853" s="128"/>
      <c r="P2853" s="128"/>
      <c r="Q2853" s="128"/>
      <c r="R2853" s="128"/>
      <c r="S2853" s="128"/>
      <c r="T2853" s="128"/>
      <c r="U2853" s="128"/>
      <c r="Z2853" s="161"/>
      <c r="AH2853" s="128"/>
      <c r="AI2853" s="162"/>
      <c r="AJ2853" s="162"/>
      <c r="AK2853" s="162"/>
      <c r="AL2853" s="162"/>
      <c r="AQ2853" s="128"/>
      <c r="AR2853" s="128"/>
      <c r="AS2853" s="128"/>
      <c r="AT2853" s="128"/>
      <c r="AU2853" s="128"/>
      <c r="AV2853" s="128"/>
    </row>
    <row r="2854" ht="16.5" customHeight="1">
      <c r="A2854" s="128"/>
      <c r="B2854" s="128"/>
      <c r="C2854" s="128"/>
      <c r="D2854" s="128"/>
      <c r="E2854" s="128"/>
      <c r="F2854" s="128"/>
      <c r="G2854" s="128"/>
      <c r="H2854" s="128"/>
      <c r="I2854" s="128"/>
      <c r="J2854" s="128"/>
      <c r="K2854" s="128"/>
      <c r="L2854" s="128"/>
      <c r="M2854" s="128"/>
      <c r="N2854" s="128"/>
      <c r="O2854" s="128"/>
      <c r="P2854" s="128"/>
      <c r="Q2854" s="128"/>
      <c r="R2854" s="128"/>
      <c r="S2854" s="128"/>
      <c r="T2854" s="128"/>
      <c r="U2854" s="128"/>
      <c r="Z2854" s="161"/>
      <c r="AH2854" s="128"/>
      <c r="AI2854" s="162"/>
      <c r="AJ2854" s="162"/>
      <c r="AK2854" s="162"/>
      <c r="AL2854" s="162"/>
      <c r="AQ2854" s="128"/>
      <c r="AR2854" s="128"/>
      <c r="AS2854" s="128"/>
      <c r="AT2854" s="128"/>
      <c r="AU2854" s="128"/>
      <c r="AV2854" s="128"/>
    </row>
    <row r="2855" ht="16.5" customHeight="1">
      <c r="A2855" s="128"/>
      <c r="B2855" s="128"/>
      <c r="C2855" s="128"/>
      <c r="D2855" s="128"/>
      <c r="E2855" s="128"/>
      <c r="F2855" s="128"/>
      <c r="G2855" s="128"/>
      <c r="H2855" s="128"/>
      <c r="I2855" s="128"/>
      <c r="J2855" s="128"/>
      <c r="K2855" s="128"/>
      <c r="L2855" s="128"/>
      <c r="M2855" s="128"/>
      <c r="N2855" s="128"/>
      <c r="O2855" s="128"/>
      <c r="P2855" s="128"/>
      <c r="Q2855" s="128"/>
      <c r="R2855" s="128"/>
      <c r="S2855" s="128"/>
      <c r="T2855" s="128"/>
      <c r="U2855" s="128"/>
      <c r="Z2855" s="161"/>
      <c r="AH2855" s="128"/>
      <c r="AI2855" s="162"/>
      <c r="AJ2855" s="162"/>
      <c r="AK2855" s="162"/>
      <c r="AL2855" s="162"/>
      <c r="AQ2855" s="128"/>
      <c r="AR2855" s="128"/>
      <c r="AS2855" s="128"/>
      <c r="AT2855" s="128"/>
      <c r="AU2855" s="128"/>
      <c r="AV2855" s="128"/>
    </row>
    <row r="2856" ht="16.5" customHeight="1">
      <c r="A2856" s="128"/>
      <c r="B2856" s="128"/>
      <c r="C2856" s="128"/>
      <c r="D2856" s="128"/>
      <c r="E2856" s="128"/>
      <c r="F2856" s="128"/>
      <c r="G2856" s="128"/>
      <c r="H2856" s="128"/>
      <c r="I2856" s="128"/>
      <c r="J2856" s="128"/>
      <c r="K2856" s="128"/>
      <c r="L2856" s="128"/>
      <c r="M2856" s="128"/>
      <c r="N2856" s="128"/>
      <c r="O2856" s="128"/>
      <c r="P2856" s="128"/>
      <c r="Q2856" s="128"/>
      <c r="R2856" s="128"/>
      <c r="S2856" s="128"/>
      <c r="T2856" s="128"/>
      <c r="U2856" s="128"/>
      <c r="Z2856" s="161"/>
      <c r="AH2856" s="128"/>
      <c r="AI2856" s="162"/>
      <c r="AJ2856" s="162"/>
      <c r="AK2856" s="162"/>
      <c r="AL2856" s="162"/>
      <c r="AQ2856" s="128"/>
      <c r="AR2856" s="128"/>
      <c r="AS2856" s="128"/>
      <c r="AT2856" s="128"/>
      <c r="AU2856" s="128"/>
      <c r="AV2856" s="128"/>
    </row>
    <row r="2857" ht="16.5" customHeight="1">
      <c r="A2857" s="128"/>
      <c r="B2857" s="128"/>
      <c r="C2857" s="128"/>
      <c r="D2857" s="128"/>
      <c r="E2857" s="128"/>
      <c r="F2857" s="128"/>
      <c r="G2857" s="128"/>
      <c r="H2857" s="128"/>
      <c r="I2857" s="128"/>
      <c r="J2857" s="128"/>
      <c r="K2857" s="128"/>
      <c r="L2857" s="128"/>
      <c r="M2857" s="128"/>
      <c r="N2857" s="128"/>
      <c r="O2857" s="128"/>
      <c r="P2857" s="128"/>
      <c r="Q2857" s="128"/>
      <c r="R2857" s="128"/>
      <c r="S2857" s="128"/>
      <c r="T2857" s="128"/>
      <c r="U2857" s="128"/>
      <c r="Z2857" s="161"/>
      <c r="AH2857" s="128"/>
      <c r="AI2857" s="162"/>
      <c r="AJ2857" s="162"/>
      <c r="AK2857" s="162"/>
      <c r="AL2857" s="162"/>
      <c r="AQ2857" s="128"/>
      <c r="AR2857" s="128"/>
      <c r="AS2857" s="128"/>
      <c r="AT2857" s="128"/>
      <c r="AU2857" s="128"/>
      <c r="AV2857" s="128"/>
    </row>
    <row r="2858" ht="16.5" customHeight="1">
      <c r="A2858" s="128"/>
      <c r="B2858" s="128"/>
      <c r="C2858" s="128"/>
      <c r="D2858" s="128"/>
      <c r="E2858" s="128"/>
      <c r="F2858" s="128"/>
      <c r="G2858" s="128"/>
      <c r="H2858" s="128"/>
      <c r="I2858" s="128"/>
      <c r="J2858" s="128"/>
      <c r="K2858" s="128"/>
      <c r="L2858" s="128"/>
      <c r="M2858" s="128"/>
      <c r="N2858" s="128"/>
      <c r="O2858" s="128"/>
      <c r="P2858" s="128"/>
      <c r="Q2858" s="128"/>
      <c r="R2858" s="128"/>
      <c r="S2858" s="128"/>
      <c r="T2858" s="128"/>
      <c r="U2858" s="128"/>
      <c r="Z2858" s="161"/>
      <c r="AH2858" s="128"/>
      <c r="AI2858" s="162"/>
      <c r="AJ2858" s="162"/>
      <c r="AK2858" s="162"/>
      <c r="AL2858" s="162"/>
      <c r="AQ2858" s="128"/>
      <c r="AR2858" s="128"/>
      <c r="AS2858" s="128"/>
      <c r="AT2858" s="128"/>
      <c r="AU2858" s="128"/>
      <c r="AV2858" s="128"/>
    </row>
    <row r="2859" ht="16.5" customHeight="1">
      <c r="A2859" s="128"/>
      <c r="B2859" s="128"/>
      <c r="C2859" s="128"/>
      <c r="D2859" s="128"/>
      <c r="E2859" s="128"/>
      <c r="F2859" s="128"/>
      <c r="G2859" s="128"/>
      <c r="H2859" s="128"/>
      <c r="I2859" s="128"/>
      <c r="J2859" s="128"/>
      <c r="K2859" s="128"/>
      <c r="L2859" s="128"/>
      <c r="M2859" s="128"/>
      <c r="N2859" s="128"/>
      <c r="O2859" s="128"/>
      <c r="P2859" s="128"/>
      <c r="Q2859" s="128"/>
      <c r="R2859" s="128"/>
      <c r="S2859" s="128"/>
      <c r="T2859" s="128"/>
      <c r="U2859" s="128"/>
      <c r="V2859" s="128"/>
      <c r="Z2859" s="161"/>
      <c r="AH2859" s="128"/>
      <c r="AI2859" s="162"/>
      <c r="AJ2859" s="162"/>
      <c r="AK2859" s="162"/>
      <c r="AL2859" s="162"/>
      <c r="AM2859" s="128"/>
      <c r="AN2859" s="128"/>
      <c r="AQ2859" s="128"/>
      <c r="AR2859" s="128"/>
      <c r="AS2859" s="128"/>
      <c r="AT2859" s="128"/>
      <c r="AU2859" s="128"/>
      <c r="AV2859" s="128"/>
    </row>
    <row r="2860" ht="16.5" customHeight="1">
      <c r="A2860" s="128"/>
      <c r="B2860" s="128"/>
      <c r="C2860" s="128"/>
      <c r="D2860" s="128"/>
      <c r="E2860" s="128"/>
      <c r="F2860" s="128"/>
      <c r="G2860" s="128"/>
      <c r="H2860" s="128"/>
      <c r="I2860" s="128"/>
      <c r="J2860" s="128"/>
      <c r="K2860" s="128"/>
      <c r="L2860" s="128"/>
      <c r="M2860" s="128"/>
      <c r="N2860" s="128"/>
      <c r="O2860" s="128"/>
      <c r="P2860" s="128"/>
      <c r="Q2860" s="128"/>
      <c r="R2860" s="128"/>
      <c r="S2860" s="128"/>
      <c r="T2860" s="128"/>
      <c r="U2860" s="128"/>
      <c r="Z2860" s="161"/>
      <c r="AH2860" s="128"/>
      <c r="AI2860" s="162"/>
      <c r="AJ2860" s="162"/>
      <c r="AK2860" s="162"/>
      <c r="AL2860" s="162"/>
      <c r="AM2860" s="164"/>
      <c r="AN2860" s="164"/>
      <c r="AQ2860" s="128"/>
      <c r="AR2860" s="128"/>
      <c r="AS2860" s="128"/>
      <c r="AT2860" s="128"/>
      <c r="AU2860" s="128"/>
      <c r="AV2860" s="128"/>
    </row>
    <row r="2861" ht="16.5" customHeight="1">
      <c r="A2861" s="128"/>
      <c r="B2861" s="128"/>
      <c r="C2861" s="128"/>
      <c r="D2861" s="128"/>
      <c r="E2861" s="128"/>
      <c r="F2861" s="128"/>
      <c r="G2861" s="128"/>
      <c r="H2861" s="128"/>
      <c r="I2861" s="128"/>
      <c r="J2861" s="128"/>
      <c r="K2861" s="128"/>
      <c r="L2861" s="128"/>
      <c r="M2861" s="128"/>
      <c r="N2861" s="128"/>
      <c r="O2861" s="128"/>
      <c r="P2861" s="128"/>
      <c r="Q2861" s="128"/>
      <c r="R2861" s="128"/>
      <c r="S2861" s="128"/>
      <c r="T2861" s="128"/>
      <c r="U2861" s="128"/>
      <c r="Z2861" s="161"/>
      <c r="AH2861" s="128"/>
      <c r="AI2861" s="162"/>
      <c r="AJ2861" s="162"/>
      <c r="AK2861" s="162"/>
      <c r="AL2861" s="162"/>
      <c r="AQ2861" s="128"/>
      <c r="AR2861" s="128"/>
      <c r="AS2861" s="128"/>
      <c r="AT2861" s="128"/>
      <c r="AU2861" s="128"/>
      <c r="AV2861" s="128"/>
    </row>
    <row r="2862" ht="16.5" customHeight="1">
      <c r="A2862" s="128"/>
      <c r="B2862" s="128"/>
      <c r="C2862" s="128"/>
      <c r="D2862" s="128"/>
      <c r="E2862" s="128"/>
      <c r="F2862" s="128"/>
      <c r="G2862" s="128"/>
      <c r="H2862" s="128"/>
      <c r="I2862" s="128"/>
      <c r="J2862" s="128"/>
      <c r="K2862" s="128"/>
      <c r="L2862" s="128"/>
      <c r="M2862" s="128"/>
      <c r="N2862" s="128"/>
      <c r="O2862" s="128"/>
      <c r="P2862" s="128"/>
      <c r="Q2862" s="128"/>
      <c r="R2862" s="128"/>
      <c r="S2862" s="128"/>
      <c r="T2862" s="128"/>
      <c r="U2862" s="128"/>
      <c r="Z2862" s="161"/>
      <c r="AH2862" s="128"/>
      <c r="AI2862" s="162"/>
      <c r="AJ2862" s="162"/>
      <c r="AK2862" s="162"/>
      <c r="AL2862" s="162"/>
      <c r="AQ2862" s="128"/>
      <c r="AR2862" s="128"/>
      <c r="AS2862" s="128"/>
      <c r="AT2862" s="128"/>
      <c r="AU2862" s="128"/>
      <c r="AV2862" s="128"/>
    </row>
    <row r="2863" ht="16.5" customHeight="1">
      <c r="A2863" s="128"/>
      <c r="B2863" s="128"/>
      <c r="C2863" s="128"/>
      <c r="D2863" s="128"/>
      <c r="E2863" s="128"/>
      <c r="F2863" s="128"/>
      <c r="G2863" s="128"/>
      <c r="H2863" s="128"/>
      <c r="I2863" s="128"/>
      <c r="J2863" s="128"/>
      <c r="K2863" s="128"/>
      <c r="L2863" s="128"/>
      <c r="M2863" s="128"/>
      <c r="N2863" s="128"/>
      <c r="O2863" s="128"/>
      <c r="P2863" s="128"/>
      <c r="Q2863" s="128"/>
      <c r="R2863" s="128"/>
      <c r="S2863" s="128"/>
      <c r="T2863" s="128"/>
      <c r="U2863" s="128"/>
      <c r="Z2863" s="161"/>
      <c r="AH2863" s="128"/>
      <c r="AI2863" s="162"/>
      <c r="AJ2863" s="162"/>
      <c r="AK2863" s="162"/>
      <c r="AL2863" s="162"/>
      <c r="AQ2863" s="128"/>
      <c r="AR2863" s="128"/>
      <c r="AS2863" s="128"/>
      <c r="AT2863" s="128"/>
      <c r="AU2863" s="128"/>
      <c r="AV2863" s="128"/>
    </row>
    <row r="2864" ht="16.5" customHeight="1">
      <c r="A2864" s="128"/>
      <c r="B2864" s="128"/>
      <c r="C2864" s="128"/>
      <c r="D2864" s="128"/>
      <c r="E2864" s="128"/>
      <c r="F2864" s="128"/>
      <c r="G2864" s="128"/>
      <c r="H2864" s="128"/>
      <c r="I2864" s="128"/>
      <c r="J2864" s="128"/>
      <c r="K2864" s="128"/>
      <c r="L2864" s="128"/>
      <c r="M2864" s="128"/>
      <c r="N2864" s="128"/>
      <c r="O2864" s="128"/>
      <c r="P2864" s="128"/>
      <c r="Q2864" s="128"/>
      <c r="R2864" s="128"/>
      <c r="S2864" s="128"/>
      <c r="T2864" s="128"/>
      <c r="U2864" s="128"/>
      <c r="Z2864" s="161"/>
      <c r="AH2864" s="128"/>
      <c r="AI2864" s="162"/>
      <c r="AJ2864" s="162"/>
      <c r="AK2864" s="162"/>
      <c r="AL2864" s="162"/>
      <c r="AQ2864" s="128"/>
      <c r="AR2864" s="128"/>
      <c r="AS2864" s="128"/>
      <c r="AT2864" s="128"/>
      <c r="AU2864" s="128"/>
      <c r="AV2864" s="128"/>
    </row>
    <row r="2865" ht="16.5" customHeight="1">
      <c r="A2865" s="128"/>
      <c r="B2865" s="128"/>
      <c r="C2865" s="128"/>
      <c r="D2865" s="128"/>
      <c r="E2865" s="128"/>
      <c r="F2865" s="128"/>
      <c r="G2865" s="128"/>
      <c r="H2865" s="128"/>
      <c r="I2865" s="128"/>
      <c r="J2865" s="128"/>
      <c r="K2865" s="128"/>
      <c r="L2865" s="128"/>
      <c r="M2865" s="128"/>
      <c r="N2865" s="128"/>
      <c r="O2865" s="128"/>
      <c r="P2865" s="128"/>
      <c r="Q2865" s="128"/>
      <c r="R2865" s="128"/>
      <c r="S2865" s="128"/>
      <c r="T2865" s="128"/>
      <c r="U2865" s="128"/>
      <c r="Z2865" s="161"/>
      <c r="AH2865" s="128"/>
      <c r="AI2865" s="162"/>
      <c r="AJ2865" s="162"/>
      <c r="AK2865" s="162"/>
      <c r="AL2865" s="162"/>
      <c r="AQ2865" s="128"/>
      <c r="AR2865" s="128"/>
      <c r="AS2865" s="128"/>
      <c r="AT2865" s="128"/>
      <c r="AU2865" s="128"/>
      <c r="AV2865" s="128"/>
    </row>
    <row r="2866" ht="16.5" customHeight="1">
      <c r="A2866" s="128"/>
      <c r="B2866" s="128"/>
      <c r="C2866" s="128"/>
      <c r="D2866" s="128"/>
      <c r="E2866" s="128"/>
      <c r="F2866" s="128"/>
      <c r="G2866" s="128"/>
      <c r="H2866" s="128"/>
      <c r="I2866" s="128"/>
      <c r="J2866" s="128"/>
      <c r="K2866" s="128"/>
      <c r="L2866" s="128"/>
      <c r="M2866" s="128"/>
      <c r="N2866" s="128"/>
      <c r="O2866" s="128"/>
      <c r="P2866" s="128"/>
      <c r="Q2866" s="128"/>
      <c r="R2866" s="128"/>
      <c r="S2866" s="128"/>
      <c r="T2866" s="128"/>
      <c r="U2866" s="128"/>
      <c r="Z2866" s="161"/>
      <c r="AH2866" s="128"/>
      <c r="AI2866" s="162"/>
      <c r="AJ2866" s="162"/>
      <c r="AK2866" s="162"/>
      <c r="AL2866" s="162"/>
      <c r="AQ2866" s="128"/>
      <c r="AR2866" s="128"/>
      <c r="AS2866" s="128"/>
      <c r="AT2866" s="128"/>
      <c r="AU2866" s="128"/>
      <c r="AV2866" s="128"/>
    </row>
    <row r="2867" ht="16.5" customHeight="1">
      <c r="A2867" s="128"/>
      <c r="B2867" s="128"/>
      <c r="C2867" s="128"/>
      <c r="D2867" s="128"/>
      <c r="E2867" s="128"/>
      <c r="F2867" s="128"/>
      <c r="G2867" s="128"/>
      <c r="H2867" s="128"/>
      <c r="I2867" s="128"/>
      <c r="J2867" s="128"/>
      <c r="K2867" s="128"/>
      <c r="L2867" s="128"/>
      <c r="M2867" s="128"/>
      <c r="N2867" s="128"/>
      <c r="O2867" s="128"/>
      <c r="P2867" s="128"/>
      <c r="Q2867" s="128"/>
      <c r="R2867" s="128"/>
      <c r="S2867" s="128"/>
      <c r="T2867" s="128"/>
      <c r="U2867" s="128"/>
      <c r="Z2867" s="161"/>
      <c r="AH2867" s="128"/>
      <c r="AI2867" s="162"/>
      <c r="AJ2867" s="162"/>
      <c r="AK2867" s="162"/>
      <c r="AL2867" s="162"/>
      <c r="AQ2867" s="128"/>
      <c r="AR2867" s="128"/>
      <c r="AS2867" s="128"/>
      <c r="AT2867" s="128"/>
      <c r="AU2867" s="128"/>
      <c r="AV2867" s="128"/>
    </row>
    <row r="2868" ht="16.5" customHeight="1">
      <c r="A2868" s="128"/>
      <c r="B2868" s="128"/>
      <c r="C2868" s="128"/>
      <c r="D2868" s="128"/>
      <c r="E2868" s="128"/>
      <c r="F2868" s="128"/>
      <c r="G2868" s="128"/>
      <c r="H2868" s="128"/>
      <c r="I2868" s="128"/>
      <c r="J2868" s="128"/>
      <c r="K2868" s="128"/>
      <c r="L2868" s="128"/>
      <c r="M2868" s="128"/>
      <c r="N2868" s="128"/>
      <c r="O2868" s="128"/>
      <c r="P2868" s="128"/>
      <c r="Q2868" s="128"/>
      <c r="R2868" s="128"/>
      <c r="S2868" s="128"/>
      <c r="T2868" s="128"/>
      <c r="U2868" s="128"/>
      <c r="AH2868" s="128"/>
      <c r="AI2868" s="162"/>
      <c r="AJ2868" s="162"/>
      <c r="AK2868" s="162"/>
      <c r="AL2868" s="162"/>
      <c r="AQ2868" s="128"/>
      <c r="AR2868" s="128"/>
      <c r="AS2868" s="128"/>
      <c r="AT2868" s="128"/>
      <c r="AU2868" s="128"/>
      <c r="AV2868" s="128"/>
    </row>
    <row r="2869" ht="16.5" customHeight="1">
      <c r="A2869" s="128"/>
      <c r="C2869" s="128"/>
      <c r="D2869" s="128"/>
      <c r="E2869" s="128"/>
      <c r="F2869" s="128"/>
      <c r="G2869" s="128"/>
      <c r="H2869" s="128"/>
      <c r="I2869" s="128"/>
      <c r="J2869" s="128"/>
      <c r="K2869" s="128"/>
      <c r="L2869" s="128"/>
      <c r="M2869" s="128"/>
      <c r="N2869" s="128"/>
      <c r="O2869" s="128"/>
      <c r="P2869" s="128"/>
      <c r="Q2869" s="128"/>
      <c r="R2869" s="128"/>
      <c r="S2869" s="128"/>
      <c r="T2869" s="128"/>
      <c r="U2869" s="128"/>
      <c r="Z2869" s="161"/>
      <c r="AH2869" s="128"/>
      <c r="AI2869" s="162"/>
      <c r="AJ2869" s="128"/>
      <c r="AK2869" s="162"/>
      <c r="AL2869" s="162"/>
      <c r="AQ2869" s="128"/>
      <c r="AR2869" s="128"/>
      <c r="AS2869" s="128"/>
      <c r="AT2869" s="128"/>
      <c r="AU2869" s="128"/>
      <c r="AV2869" s="128"/>
    </row>
    <row r="2870" ht="16.5" customHeight="1">
      <c r="A2870" s="128"/>
      <c r="C2870" s="128"/>
      <c r="D2870" s="128"/>
      <c r="E2870" s="128"/>
      <c r="F2870" s="128"/>
      <c r="G2870" s="128"/>
      <c r="H2870" s="128"/>
      <c r="I2870" s="128"/>
      <c r="J2870" s="128"/>
      <c r="K2870" s="128"/>
      <c r="L2870" s="128"/>
      <c r="M2870" s="128"/>
      <c r="N2870" s="128"/>
      <c r="O2870" s="128"/>
      <c r="P2870" s="128"/>
      <c r="Q2870" s="128"/>
      <c r="R2870" s="128"/>
      <c r="S2870" s="128"/>
      <c r="T2870" s="128"/>
      <c r="U2870" s="128"/>
      <c r="Z2870" s="161"/>
      <c r="AH2870" s="128"/>
      <c r="AI2870" s="162"/>
      <c r="AJ2870" s="128"/>
      <c r="AK2870" s="162"/>
      <c r="AL2870" s="162"/>
      <c r="AQ2870" s="128"/>
      <c r="AR2870" s="128"/>
      <c r="AS2870" s="128"/>
      <c r="AT2870" s="128"/>
      <c r="AU2870" s="128"/>
      <c r="AV2870" s="128"/>
    </row>
    <row r="2871" ht="16.5" customHeight="1">
      <c r="A2871" s="128"/>
      <c r="B2871" s="128"/>
      <c r="C2871" s="128"/>
      <c r="D2871" s="128"/>
      <c r="E2871" s="128"/>
      <c r="F2871" s="128"/>
      <c r="G2871" s="128"/>
      <c r="H2871" s="128"/>
      <c r="I2871" s="128"/>
      <c r="J2871" s="128"/>
      <c r="K2871" s="128"/>
      <c r="L2871" s="128"/>
      <c r="M2871" s="128"/>
      <c r="N2871" s="128"/>
      <c r="O2871" s="128"/>
      <c r="P2871" s="128"/>
      <c r="Q2871" s="128"/>
      <c r="R2871" s="128"/>
      <c r="S2871" s="128"/>
      <c r="T2871" s="128"/>
      <c r="U2871" s="128"/>
      <c r="V2871" s="128"/>
      <c r="W2871" s="128"/>
      <c r="Z2871" s="161"/>
      <c r="AF2871" s="128"/>
      <c r="AH2871" s="128"/>
      <c r="AI2871" s="162"/>
      <c r="AJ2871" s="128"/>
      <c r="AK2871" s="162"/>
      <c r="AL2871" s="162"/>
      <c r="AQ2871" s="128"/>
      <c r="AR2871" s="128"/>
      <c r="AS2871" s="128"/>
      <c r="AT2871" s="128"/>
      <c r="AU2871" s="128"/>
      <c r="AV2871" s="128"/>
    </row>
    <row r="2872" ht="16.5" customHeight="1">
      <c r="A2872" s="128"/>
      <c r="C2872" s="128"/>
      <c r="D2872" s="128"/>
      <c r="E2872" s="128"/>
      <c r="F2872" s="128"/>
      <c r="G2872" s="128"/>
      <c r="H2872" s="128"/>
      <c r="I2872" s="128"/>
      <c r="J2872" s="128"/>
      <c r="K2872" s="128"/>
      <c r="L2872" s="128"/>
      <c r="M2872" s="128"/>
      <c r="N2872" s="128"/>
      <c r="O2872" s="128"/>
      <c r="P2872" s="128"/>
      <c r="Q2872" s="128"/>
      <c r="R2872" s="128"/>
      <c r="S2872" s="128"/>
      <c r="T2872" s="128"/>
      <c r="U2872" s="128"/>
      <c r="Y2872" s="128"/>
      <c r="Z2872" s="161"/>
      <c r="AA2872" s="128"/>
      <c r="AB2872" s="128"/>
      <c r="AC2872" s="128"/>
      <c r="AD2872" s="128"/>
      <c r="AE2872" s="128"/>
      <c r="AF2872" s="128"/>
      <c r="AH2872" s="128"/>
      <c r="AI2872" s="162"/>
      <c r="AJ2872" s="128"/>
      <c r="AK2872" s="162"/>
      <c r="AL2872" s="162"/>
      <c r="AQ2872" s="128"/>
      <c r="AR2872" s="128"/>
      <c r="AS2872" s="128"/>
      <c r="AT2872" s="128"/>
      <c r="AU2872" s="128"/>
      <c r="AV2872" s="128"/>
    </row>
    <row r="2873" ht="16.5" customHeight="1">
      <c r="A2873" s="128"/>
      <c r="C2873" s="128"/>
      <c r="D2873" s="128"/>
      <c r="E2873" s="128"/>
      <c r="F2873" s="128"/>
      <c r="G2873" s="128"/>
      <c r="H2873" s="128"/>
      <c r="I2873" s="128"/>
      <c r="J2873" s="128"/>
      <c r="K2873" s="128"/>
      <c r="L2873" s="128"/>
      <c r="M2873" s="128"/>
      <c r="N2873" s="128"/>
      <c r="O2873" s="128"/>
      <c r="P2873" s="128"/>
      <c r="Q2873" s="128"/>
      <c r="R2873" s="128"/>
      <c r="S2873" s="128"/>
      <c r="T2873" s="128"/>
      <c r="U2873" s="128"/>
      <c r="Y2873" s="128"/>
      <c r="Z2873" s="161"/>
      <c r="AA2873" s="128"/>
      <c r="AB2873" s="128"/>
      <c r="AC2873" s="128"/>
      <c r="AD2873" s="128"/>
      <c r="AE2873" s="128"/>
      <c r="AF2873" s="128"/>
      <c r="AH2873" s="128"/>
      <c r="AI2873" s="162"/>
      <c r="AJ2873" s="128"/>
      <c r="AK2873" s="162"/>
      <c r="AL2873" s="162"/>
      <c r="AQ2873" s="128"/>
      <c r="AR2873" s="128"/>
      <c r="AS2873" s="128"/>
      <c r="AT2873" s="128"/>
      <c r="AU2873" s="128"/>
      <c r="AV2873" s="128"/>
    </row>
    <row r="2874" ht="16.5" customHeight="1">
      <c r="A2874" s="128"/>
      <c r="C2874" s="128"/>
      <c r="D2874" s="128"/>
      <c r="E2874" s="128"/>
      <c r="F2874" s="128"/>
      <c r="G2874" s="128"/>
      <c r="H2874" s="128"/>
      <c r="I2874" s="128"/>
      <c r="J2874" s="128"/>
      <c r="K2874" s="128"/>
      <c r="L2874" s="128"/>
      <c r="M2874" s="128"/>
      <c r="N2874" s="128"/>
      <c r="O2874" s="128"/>
      <c r="P2874" s="128"/>
      <c r="Q2874" s="128"/>
      <c r="R2874" s="128"/>
      <c r="S2874" s="128"/>
      <c r="T2874" s="128"/>
      <c r="U2874" s="128"/>
      <c r="V2874" s="128"/>
      <c r="Y2874" s="128"/>
      <c r="Z2874" s="161"/>
      <c r="AA2874" s="128"/>
      <c r="AB2874" s="128"/>
      <c r="AC2874" s="128"/>
      <c r="AD2874" s="128"/>
      <c r="AE2874" s="128"/>
      <c r="AF2874" s="128"/>
      <c r="AH2874" s="128"/>
      <c r="AI2874" s="162"/>
      <c r="AJ2874" s="128"/>
      <c r="AK2874" s="162"/>
      <c r="AL2874" s="162"/>
      <c r="AQ2874" s="128"/>
      <c r="AR2874" s="128"/>
      <c r="AS2874" s="128"/>
      <c r="AT2874" s="128"/>
      <c r="AU2874" s="128"/>
      <c r="AV2874" s="128"/>
    </row>
    <row r="2875" ht="16.5" customHeight="1">
      <c r="A2875" s="128"/>
      <c r="C2875" s="128"/>
      <c r="D2875" s="128"/>
      <c r="E2875" s="128"/>
      <c r="F2875" s="128"/>
      <c r="G2875" s="128"/>
      <c r="H2875" s="128"/>
      <c r="I2875" s="128"/>
      <c r="J2875" s="128"/>
      <c r="K2875" s="128"/>
      <c r="L2875" s="128"/>
      <c r="M2875" s="128"/>
      <c r="N2875" s="128"/>
      <c r="O2875" s="128"/>
      <c r="P2875" s="128"/>
      <c r="Q2875" s="128"/>
      <c r="R2875" s="128"/>
      <c r="S2875" s="128"/>
      <c r="T2875" s="128"/>
      <c r="U2875" s="128"/>
      <c r="Y2875" s="128"/>
      <c r="Z2875" s="161"/>
      <c r="AA2875" s="128"/>
      <c r="AB2875" s="128"/>
      <c r="AC2875" s="128"/>
      <c r="AD2875" s="128"/>
      <c r="AE2875" s="128"/>
      <c r="AF2875" s="128"/>
      <c r="AH2875" s="128"/>
      <c r="AI2875" s="162"/>
      <c r="AJ2875" s="128"/>
      <c r="AK2875" s="162"/>
      <c r="AL2875" s="162"/>
      <c r="AQ2875" s="128"/>
      <c r="AR2875" s="128"/>
      <c r="AS2875" s="128"/>
      <c r="AT2875" s="128"/>
      <c r="AU2875" s="128"/>
      <c r="AV2875" s="128"/>
    </row>
    <row r="2876" ht="16.5" customHeight="1">
      <c r="A2876" s="128"/>
      <c r="C2876" s="128"/>
      <c r="D2876" s="128"/>
      <c r="E2876" s="128"/>
      <c r="F2876" s="128"/>
      <c r="G2876" s="128"/>
      <c r="H2876" s="128"/>
      <c r="I2876" s="128"/>
      <c r="J2876" s="128"/>
      <c r="K2876" s="128"/>
      <c r="L2876" s="128"/>
      <c r="M2876" s="128"/>
      <c r="N2876" s="128"/>
      <c r="O2876" s="128"/>
      <c r="P2876" s="128"/>
      <c r="Q2876" s="128"/>
      <c r="R2876" s="128"/>
      <c r="S2876" s="128"/>
      <c r="T2876" s="128"/>
      <c r="U2876" s="128"/>
      <c r="Y2876" s="128"/>
      <c r="Z2876" s="161"/>
      <c r="AA2876" s="128"/>
      <c r="AB2876" s="128"/>
      <c r="AC2876" s="128"/>
      <c r="AD2876" s="128"/>
      <c r="AE2876" s="128"/>
      <c r="AF2876" s="128"/>
      <c r="AH2876" s="128"/>
      <c r="AI2876" s="162"/>
      <c r="AJ2876" s="128"/>
      <c r="AK2876" s="162"/>
      <c r="AL2876" s="162"/>
      <c r="AQ2876" s="128"/>
      <c r="AR2876" s="128"/>
      <c r="AS2876" s="128"/>
      <c r="AT2876" s="128"/>
      <c r="AU2876" s="128"/>
      <c r="AV2876" s="128"/>
    </row>
    <row r="2877" ht="16.5" customHeight="1">
      <c r="A2877" s="128"/>
      <c r="C2877" s="128"/>
      <c r="D2877" s="128"/>
      <c r="E2877" s="128"/>
      <c r="F2877" s="128"/>
      <c r="G2877" s="128"/>
      <c r="H2877" s="128"/>
      <c r="I2877" s="128"/>
      <c r="J2877" s="128"/>
      <c r="K2877" s="128"/>
      <c r="L2877" s="128"/>
      <c r="M2877" s="128"/>
      <c r="N2877" s="128"/>
      <c r="O2877" s="128"/>
      <c r="P2877" s="128"/>
      <c r="Q2877" s="128"/>
      <c r="R2877" s="128"/>
      <c r="S2877" s="128"/>
      <c r="T2877" s="128"/>
      <c r="U2877" s="128"/>
      <c r="Y2877" s="128"/>
      <c r="Z2877" s="161"/>
      <c r="AA2877" s="128"/>
      <c r="AB2877" s="128"/>
      <c r="AC2877" s="128"/>
      <c r="AD2877" s="128"/>
      <c r="AE2877" s="128"/>
      <c r="AH2877" s="128"/>
      <c r="AI2877" s="162"/>
      <c r="AJ2877" s="128"/>
      <c r="AK2877" s="162"/>
      <c r="AL2877" s="162"/>
      <c r="AQ2877" s="128"/>
      <c r="AR2877" s="128"/>
      <c r="AS2877" s="128"/>
      <c r="AT2877" s="128"/>
      <c r="AU2877" s="128"/>
      <c r="AV2877" s="128"/>
    </row>
    <row r="2878" ht="16.5" customHeight="1">
      <c r="A2878" s="128"/>
      <c r="C2878" s="128"/>
      <c r="D2878" s="128"/>
      <c r="E2878" s="128"/>
      <c r="F2878" s="128"/>
      <c r="G2878" s="128"/>
      <c r="H2878" s="128"/>
      <c r="I2878" s="128"/>
      <c r="J2878" s="128"/>
      <c r="K2878" s="128"/>
      <c r="L2878" s="128"/>
      <c r="M2878" s="128"/>
      <c r="N2878" s="128"/>
      <c r="O2878" s="128"/>
      <c r="P2878" s="128"/>
      <c r="Q2878" s="128"/>
      <c r="R2878" s="128"/>
      <c r="S2878" s="128"/>
      <c r="T2878" s="128"/>
      <c r="U2878" s="128"/>
      <c r="Y2878" s="128"/>
      <c r="Z2878" s="161"/>
      <c r="AA2878" s="128"/>
      <c r="AB2878" s="128"/>
      <c r="AC2878" s="128"/>
      <c r="AD2878" s="128"/>
      <c r="AE2878" s="128"/>
      <c r="AH2878" s="128"/>
      <c r="AI2878" s="162"/>
      <c r="AJ2878" s="128"/>
      <c r="AK2878" s="162"/>
      <c r="AL2878" s="162"/>
      <c r="AQ2878" s="128"/>
      <c r="AR2878" s="128"/>
      <c r="AS2878" s="128"/>
      <c r="AT2878" s="128"/>
      <c r="AU2878" s="128"/>
      <c r="AV2878" s="128"/>
    </row>
    <row r="2879" ht="16.5" customHeight="1">
      <c r="A2879" s="128"/>
      <c r="C2879" s="128"/>
      <c r="D2879" s="128"/>
      <c r="E2879" s="128"/>
      <c r="F2879" s="128"/>
      <c r="G2879" s="128"/>
      <c r="H2879" s="128"/>
      <c r="I2879" s="128"/>
      <c r="J2879" s="128"/>
      <c r="K2879" s="128"/>
      <c r="L2879" s="128"/>
      <c r="M2879" s="128"/>
      <c r="N2879" s="128"/>
      <c r="O2879" s="128"/>
      <c r="P2879" s="128"/>
      <c r="Q2879" s="128"/>
      <c r="R2879" s="128"/>
      <c r="S2879" s="128"/>
      <c r="T2879" s="128"/>
      <c r="U2879" s="128"/>
      <c r="Y2879" s="128"/>
      <c r="Z2879" s="161"/>
      <c r="AA2879" s="128"/>
      <c r="AB2879" s="128"/>
      <c r="AC2879" s="128"/>
      <c r="AD2879" s="128"/>
      <c r="AE2879" s="128"/>
      <c r="AH2879" s="128"/>
      <c r="AI2879" s="162"/>
      <c r="AJ2879" s="128"/>
      <c r="AK2879" s="162"/>
      <c r="AL2879" s="162"/>
      <c r="AQ2879" s="128"/>
      <c r="AR2879" s="128"/>
      <c r="AS2879" s="128"/>
      <c r="AT2879" s="128"/>
      <c r="AU2879" s="128"/>
      <c r="AV2879" s="128"/>
    </row>
    <row r="2880" ht="16.5" customHeight="1">
      <c r="A2880" s="128"/>
      <c r="C2880" s="128"/>
      <c r="D2880" s="128"/>
      <c r="E2880" s="128"/>
      <c r="F2880" s="128"/>
      <c r="G2880" s="128"/>
      <c r="H2880" s="128"/>
      <c r="I2880" s="128"/>
      <c r="J2880" s="128"/>
      <c r="K2880" s="128"/>
      <c r="L2880" s="128"/>
      <c r="M2880" s="128"/>
      <c r="N2880" s="128"/>
      <c r="O2880" s="128"/>
      <c r="P2880" s="128"/>
      <c r="Q2880" s="128"/>
      <c r="R2880" s="128"/>
      <c r="S2880" s="128"/>
      <c r="T2880" s="128"/>
      <c r="U2880" s="128"/>
      <c r="Y2880" s="128"/>
      <c r="Z2880" s="161"/>
      <c r="AA2880" s="128"/>
      <c r="AB2880" s="128"/>
      <c r="AC2880" s="128"/>
      <c r="AD2880" s="128"/>
      <c r="AE2880" s="128"/>
      <c r="AH2880" s="128"/>
      <c r="AI2880" s="162"/>
      <c r="AJ2880" s="128"/>
      <c r="AK2880" s="162"/>
      <c r="AL2880" s="162"/>
      <c r="AQ2880" s="128"/>
      <c r="AR2880" s="128"/>
      <c r="AS2880" s="128"/>
      <c r="AT2880" s="128"/>
      <c r="AU2880" s="128"/>
      <c r="AV2880" s="128"/>
    </row>
    <row r="2881" ht="16.5" customHeight="1">
      <c r="A2881" s="128"/>
      <c r="C2881" s="128"/>
      <c r="D2881" s="128"/>
      <c r="E2881" s="128"/>
      <c r="F2881" s="128"/>
      <c r="G2881" s="128"/>
      <c r="H2881" s="128"/>
      <c r="I2881" s="128"/>
      <c r="J2881" s="128"/>
      <c r="K2881" s="128"/>
      <c r="L2881" s="128"/>
      <c r="M2881" s="128"/>
      <c r="N2881" s="128"/>
      <c r="O2881" s="128"/>
      <c r="P2881" s="128"/>
      <c r="Q2881" s="128"/>
      <c r="R2881" s="128"/>
      <c r="S2881" s="128"/>
      <c r="T2881" s="128"/>
      <c r="U2881" s="128"/>
      <c r="Y2881" s="128"/>
      <c r="Z2881" s="161"/>
      <c r="AA2881" s="128"/>
      <c r="AB2881" s="128"/>
      <c r="AC2881" s="128"/>
      <c r="AD2881" s="128"/>
      <c r="AE2881" s="128"/>
      <c r="AH2881" s="128"/>
      <c r="AI2881" s="162"/>
      <c r="AJ2881" s="128"/>
      <c r="AK2881" s="162"/>
      <c r="AL2881" s="162"/>
      <c r="AQ2881" s="128"/>
      <c r="AR2881" s="128"/>
      <c r="AS2881" s="128"/>
      <c r="AT2881" s="128"/>
      <c r="AU2881" s="128"/>
      <c r="AV2881" s="128"/>
    </row>
    <row r="2882" ht="16.5" customHeight="1">
      <c r="A2882" s="128"/>
      <c r="C2882" s="128"/>
      <c r="D2882" s="128"/>
      <c r="E2882" s="128"/>
      <c r="F2882" s="128"/>
      <c r="G2882" s="128"/>
      <c r="H2882" s="128"/>
      <c r="I2882" s="128"/>
      <c r="J2882" s="128"/>
      <c r="K2882" s="128"/>
      <c r="L2882" s="128"/>
      <c r="M2882" s="128"/>
      <c r="N2882" s="128"/>
      <c r="O2882" s="128"/>
      <c r="P2882" s="128"/>
      <c r="Q2882" s="128"/>
      <c r="R2882" s="128"/>
      <c r="S2882" s="128"/>
      <c r="T2882" s="128"/>
      <c r="U2882" s="128"/>
      <c r="Y2882" s="128"/>
      <c r="Z2882" s="161"/>
      <c r="AA2882" s="128"/>
      <c r="AB2882" s="128"/>
      <c r="AC2882" s="128"/>
      <c r="AD2882" s="128"/>
      <c r="AE2882" s="128"/>
      <c r="AH2882" s="128"/>
      <c r="AI2882" s="162"/>
      <c r="AJ2882" s="128"/>
      <c r="AK2882" s="162"/>
      <c r="AL2882" s="162"/>
      <c r="AQ2882" s="128"/>
      <c r="AR2882" s="128"/>
      <c r="AS2882" s="128"/>
      <c r="AT2882" s="128"/>
      <c r="AU2882" s="128"/>
      <c r="AV2882" s="128"/>
    </row>
    <row r="2883" ht="16.5" customHeight="1">
      <c r="A2883" s="128"/>
      <c r="C2883" s="128"/>
      <c r="D2883" s="128"/>
      <c r="E2883" s="128"/>
      <c r="F2883" s="128"/>
      <c r="G2883" s="128"/>
      <c r="H2883" s="128"/>
      <c r="I2883" s="128"/>
      <c r="J2883" s="128"/>
      <c r="K2883" s="128"/>
      <c r="L2883" s="128"/>
      <c r="M2883" s="128"/>
      <c r="N2883" s="128"/>
      <c r="O2883" s="128"/>
      <c r="P2883" s="128"/>
      <c r="Q2883" s="128"/>
      <c r="R2883" s="128"/>
      <c r="S2883" s="128"/>
      <c r="T2883" s="128"/>
      <c r="U2883" s="128"/>
      <c r="Y2883" s="128"/>
      <c r="Z2883" s="161"/>
      <c r="AA2883" s="128"/>
      <c r="AB2883" s="128"/>
      <c r="AC2883" s="128"/>
      <c r="AD2883" s="128"/>
      <c r="AE2883" s="128"/>
      <c r="AH2883" s="128"/>
      <c r="AI2883" s="162"/>
      <c r="AJ2883" s="128"/>
      <c r="AK2883" s="162"/>
      <c r="AL2883" s="162"/>
      <c r="AQ2883" s="128"/>
      <c r="AR2883" s="128"/>
      <c r="AS2883" s="128"/>
      <c r="AT2883" s="128"/>
      <c r="AU2883" s="128"/>
      <c r="AV2883" s="128"/>
    </row>
    <row r="2884" ht="16.5" customHeight="1">
      <c r="A2884" s="128"/>
      <c r="C2884" s="128"/>
      <c r="D2884" s="128"/>
      <c r="E2884" s="128"/>
      <c r="F2884" s="128"/>
      <c r="G2884" s="128"/>
      <c r="H2884" s="128"/>
      <c r="I2884" s="128"/>
      <c r="J2884" s="128"/>
      <c r="K2884" s="128"/>
      <c r="L2884" s="128"/>
      <c r="M2884" s="128"/>
      <c r="N2884" s="128"/>
      <c r="O2884" s="128"/>
      <c r="P2884" s="128"/>
      <c r="Q2884" s="128"/>
      <c r="R2884" s="128"/>
      <c r="S2884" s="128"/>
      <c r="T2884" s="128"/>
      <c r="U2884" s="128"/>
      <c r="V2884" s="128"/>
      <c r="Y2884" s="128"/>
      <c r="Z2884" s="161"/>
      <c r="AA2884" s="128"/>
      <c r="AB2884" s="128"/>
      <c r="AC2884" s="128"/>
      <c r="AD2884" s="128"/>
      <c r="AE2884" s="128"/>
      <c r="AH2884" s="128"/>
      <c r="AI2884" s="162"/>
      <c r="AJ2884" s="128"/>
      <c r="AK2884" s="162"/>
      <c r="AL2884" s="162"/>
      <c r="AQ2884" s="128"/>
      <c r="AR2884" s="128"/>
      <c r="AS2884" s="128"/>
      <c r="AT2884" s="128"/>
      <c r="AU2884" s="128"/>
      <c r="AV2884" s="128"/>
    </row>
    <row r="2885" ht="16.5" customHeight="1">
      <c r="A2885" s="128"/>
      <c r="C2885" s="128"/>
      <c r="D2885" s="128"/>
      <c r="E2885" s="128"/>
      <c r="F2885" s="128"/>
      <c r="G2885" s="128"/>
      <c r="H2885" s="128"/>
      <c r="I2885" s="128"/>
      <c r="J2885" s="128"/>
      <c r="K2885" s="128"/>
      <c r="L2885" s="128"/>
      <c r="M2885" s="128"/>
      <c r="N2885" s="128"/>
      <c r="O2885" s="128"/>
      <c r="P2885" s="128"/>
      <c r="Q2885" s="128"/>
      <c r="R2885" s="128"/>
      <c r="S2885" s="128"/>
      <c r="T2885" s="128"/>
      <c r="U2885" s="128"/>
      <c r="Y2885" s="128"/>
      <c r="Z2885" s="161"/>
      <c r="AA2885" s="128"/>
      <c r="AB2885" s="128"/>
      <c r="AC2885" s="128"/>
      <c r="AD2885" s="128"/>
      <c r="AE2885" s="128"/>
      <c r="AH2885" s="128"/>
      <c r="AI2885" s="162"/>
      <c r="AJ2885" s="128"/>
      <c r="AK2885" s="162"/>
      <c r="AL2885" s="162"/>
      <c r="AQ2885" s="128"/>
      <c r="AR2885" s="128"/>
      <c r="AS2885" s="128"/>
      <c r="AT2885" s="128"/>
      <c r="AU2885" s="128"/>
      <c r="AV2885" s="128"/>
    </row>
    <row r="2886" ht="16.5" customHeight="1">
      <c r="A2886" s="128"/>
      <c r="C2886" s="128"/>
      <c r="D2886" s="128"/>
      <c r="E2886" s="128"/>
      <c r="F2886" s="128"/>
      <c r="G2886" s="128"/>
      <c r="H2886" s="128"/>
      <c r="I2886" s="128"/>
      <c r="J2886" s="128"/>
      <c r="K2886" s="128"/>
      <c r="L2886" s="128"/>
      <c r="M2886" s="128"/>
      <c r="N2886" s="128"/>
      <c r="O2886" s="128"/>
      <c r="P2886" s="128"/>
      <c r="Q2886" s="128"/>
      <c r="R2886" s="128"/>
      <c r="S2886" s="128"/>
      <c r="T2886" s="128"/>
      <c r="U2886" s="128"/>
      <c r="Y2886" s="128"/>
      <c r="Z2886" s="161"/>
      <c r="AA2886" s="128"/>
      <c r="AB2886" s="128"/>
      <c r="AC2886" s="128"/>
      <c r="AD2886" s="128"/>
      <c r="AE2886" s="128"/>
      <c r="AH2886" s="128"/>
      <c r="AI2886" s="162"/>
      <c r="AJ2886" s="128"/>
      <c r="AK2886" s="162"/>
      <c r="AL2886" s="162"/>
      <c r="AQ2886" s="128"/>
      <c r="AR2886" s="128"/>
      <c r="AS2886" s="128"/>
      <c r="AT2886" s="128"/>
      <c r="AU2886" s="128"/>
      <c r="AV2886" s="128"/>
    </row>
    <row r="2887" ht="16.5" customHeight="1">
      <c r="A2887" s="128"/>
      <c r="C2887" s="128"/>
      <c r="D2887" s="128"/>
      <c r="E2887" s="128"/>
      <c r="F2887" s="128"/>
      <c r="G2887" s="128"/>
      <c r="H2887" s="128"/>
      <c r="I2887" s="128"/>
      <c r="J2887" s="128"/>
      <c r="K2887" s="128"/>
      <c r="L2887" s="128"/>
      <c r="M2887" s="128"/>
      <c r="N2887" s="128"/>
      <c r="O2887" s="128"/>
      <c r="P2887" s="128"/>
      <c r="Q2887" s="128"/>
      <c r="R2887" s="128"/>
      <c r="S2887" s="128"/>
      <c r="T2887" s="128"/>
      <c r="U2887" s="128"/>
      <c r="Y2887" s="128"/>
      <c r="Z2887" s="161"/>
      <c r="AA2887" s="128"/>
      <c r="AB2887" s="128"/>
      <c r="AC2887" s="128"/>
      <c r="AD2887" s="128"/>
      <c r="AE2887" s="128"/>
      <c r="AH2887" s="128"/>
      <c r="AI2887" s="162"/>
      <c r="AJ2887" s="128"/>
      <c r="AK2887" s="162"/>
      <c r="AL2887" s="162"/>
      <c r="AQ2887" s="128"/>
      <c r="AR2887" s="128"/>
      <c r="AS2887" s="128"/>
      <c r="AT2887" s="128"/>
      <c r="AU2887" s="128"/>
      <c r="AV2887" s="128"/>
    </row>
    <row r="2888" ht="16.5" customHeight="1">
      <c r="A2888" s="128"/>
      <c r="C2888" s="128"/>
      <c r="D2888" s="128"/>
      <c r="E2888" s="128"/>
      <c r="F2888" s="128"/>
      <c r="G2888" s="128"/>
      <c r="H2888" s="128"/>
      <c r="I2888" s="128"/>
      <c r="J2888" s="128"/>
      <c r="K2888" s="128"/>
      <c r="L2888" s="128"/>
      <c r="M2888" s="128"/>
      <c r="N2888" s="128"/>
      <c r="O2888" s="128"/>
      <c r="P2888" s="128"/>
      <c r="Q2888" s="128"/>
      <c r="R2888" s="128"/>
      <c r="S2888" s="128"/>
      <c r="T2888" s="128"/>
      <c r="U2888" s="128"/>
      <c r="Y2888" s="128"/>
      <c r="Z2888" s="161"/>
      <c r="AA2888" s="128"/>
      <c r="AB2888" s="128"/>
      <c r="AC2888" s="128"/>
      <c r="AD2888" s="128"/>
      <c r="AE2888" s="128"/>
      <c r="AH2888" s="128"/>
      <c r="AI2888" s="162"/>
      <c r="AJ2888" s="128"/>
      <c r="AK2888" s="162"/>
      <c r="AL2888" s="162"/>
      <c r="AQ2888" s="128"/>
      <c r="AR2888" s="128"/>
      <c r="AS2888" s="128"/>
      <c r="AT2888" s="128"/>
      <c r="AU2888" s="128"/>
      <c r="AV2888" s="128"/>
    </row>
    <row r="2889" ht="16.5" customHeight="1">
      <c r="A2889" s="128"/>
      <c r="C2889" s="128"/>
      <c r="D2889" s="128"/>
      <c r="E2889" s="128"/>
      <c r="F2889" s="128"/>
      <c r="G2889" s="128"/>
      <c r="H2889" s="128"/>
      <c r="I2889" s="128"/>
      <c r="J2889" s="128"/>
      <c r="K2889" s="128"/>
      <c r="L2889" s="128"/>
      <c r="M2889" s="128"/>
      <c r="N2889" s="128"/>
      <c r="O2889" s="128"/>
      <c r="P2889" s="128"/>
      <c r="Q2889" s="128"/>
      <c r="R2889" s="128"/>
      <c r="S2889" s="128"/>
      <c r="T2889" s="128"/>
      <c r="U2889" s="128"/>
      <c r="V2889" s="128"/>
      <c r="W2889" s="128"/>
      <c r="X2889" s="128"/>
      <c r="Y2889" s="128"/>
      <c r="Z2889" s="161"/>
      <c r="AA2889" s="128"/>
      <c r="AB2889" s="128"/>
      <c r="AC2889" s="128"/>
      <c r="AD2889" s="128"/>
      <c r="AE2889" s="128"/>
      <c r="AF2889" s="128"/>
      <c r="AH2889" s="128"/>
      <c r="AI2889" s="162"/>
      <c r="AJ2889" s="128"/>
      <c r="AK2889" s="162"/>
      <c r="AL2889" s="162"/>
      <c r="AQ2889" s="128"/>
      <c r="AR2889" s="128"/>
      <c r="AS2889" s="128"/>
      <c r="AT2889" s="128"/>
      <c r="AU2889" s="128"/>
      <c r="AV2889" s="128"/>
    </row>
    <row r="2890" ht="16.5" customHeight="1">
      <c r="A2890" s="128"/>
      <c r="C2890" s="128"/>
      <c r="D2890" s="128"/>
      <c r="E2890" s="128"/>
      <c r="F2890" s="128"/>
      <c r="G2890" s="128"/>
      <c r="H2890" s="128"/>
      <c r="I2890" s="128"/>
      <c r="J2890" s="128"/>
      <c r="K2890" s="128"/>
      <c r="L2890" s="128"/>
      <c r="M2890" s="128"/>
      <c r="N2890" s="128"/>
      <c r="O2890" s="128"/>
      <c r="P2890" s="128"/>
      <c r="Q2890" s="128"/>
      <c r="R2890" s="128"/>
      <c r="S2890" s="128"/>
      <c r="T2890" s="128"/>
      <c r="U2890" s="128"/>
      <c r="V2890" s="164"/>
      <c r="W2890" s="164"/>
      <c r="X2890" s="164"/>
      <c r="Y2890" s="128"/>
      <c r="Z2890" s="161"/>
      <c r="AA2890" s="128"/>
      <c r="AB2890" s="128"/>
      <c r="AC2890" s="128"/>
      <c r="AD2890" s="128"/>
      <c r="AE2890" s="128"/>
      <c r="AF2890" s="164"/>
      <c r="AH2890" s="128"/>
      <c r="AI2890" s="162"/>
      <c r="AJ2890" s="162"/>
      <c r="AK2890" s="162"/>
      <c r="AL2890" s="162"/>
      <c r="AQ2890" s="128"/>
      <c r="AR2890" s="128"/>
      <c r="AS2890" s="128"/>
      <c r="AT2890" s="128"/>
      <c r="AU2890" s="128"/>
      <c r="AV2890" s="128"/>
    </row>
    <row r="2891" ht="16.5" customHeight="1">
      <c r="A2891" s="128"/>
      <c r="C2891" s="128"/>
      <c r="D2891" s="128"/>
      <c r="E2891" s="128"/>
      <c r="F2891" s="128"/>
      <c r="G2891" s="128"/>
      <c r="H2891" s="128"/>
      <c r="I2891" s="128"/>
      <c r="J2891" s="128"/>
      <c r="K2891" s="128"/>
      <c r="L2891" s="128"/>
      <c r="M2891" s="128"/>
      <c r="N2891" s="128"/>
      <c r="O2891" s="128"/>
      <c r="P2891" s="128"/>
      <c r="Q2891" s="128"/>
      <c r="R2891" s="128"/>
      <c r="S2891" s="128"/>
      <c r="T2891" s="128"/>
      <c r="U2891" s="128"/>
      <c r="Y2891" s="128"/>
      <c r="Z2891" s="161"/>
      <c r="AA2891" s="128"/>
      <c r="AB2891" s="128"/>
      <c r="AC2891" s="128"/>
      <c r="AD2891" s="128"/>
      <c r="AE2891" s="128"/>
      <c r="AH2891" s="128"/>
      <c r="AI2891" s="162"/>
      <c r="AJ2891" s="162"/>
      <c r="AK2891" s="162"/>
      <c r="AL2891" s="162"/>
      <c r="AQ2891" s="128"/>
      <c r="AR2891" s="128"/>
      <c r="AS2891" s="128"/>
      <c r="AT2891" s="128"/>
      <c r="AU2891" s="128"/>
      <c r="AV2891" s="128"/>
    </row>
    <row r="2892" ht="16.5" customHeight="1">
      <c r="A2892" s="128"/>
      <c r="C2892" s="128"/>
      <c r="D2892" s="128"/>
      <c r="E2892" s="128"/>
      <c r="F2892" s="128"/>
      <c r="G2892" s="128"/>
      <c r="H2892" s="128"/>
      <c r="I2892" s="128"/>
      <c r="J2892" s="128"/>
      <c r="K2892" s="128"/>
      <c r="L2892" s="128"/>
      <c r="M2892" s="128"/>
      <c r="N2892" s="128"/>
      <c r="O2892" s="128"/>
      <c r="P2892" s="128"/>
      <c r="Q2892" s="128"/>
      <c r="R2892" s="128"/>
      <c r="S2892" s="128"/>
      <c r="T2892" s="128"/>
      <c r="U2892" s="128"/>
      <c r="Y2892" s="128"/>
      <c r="Z2892" s="161"/>
      <c r="AA2892" s="128"/>
      <c r="AB2892" s="128"/>
      <c r="AC2892" s="128"/>
      <c r="AD2892" s="128"/>
      <c r="AE2892" s="128"/>
      <c r="AH2892" s="128"/>
      <c r="AI2892" s="162"/>
      <c r="AJ2892" s="162"/>
      <c r="AK2892" s="162"/>
      <c r="AL2892" s="162"/>
      <c r="AQ2892" s="128"/>
      <c r="AR2892" s="128"/>
      <c r="AS2892" s="128"/>
      <c r="AT2892" s="128"/>
      <c r="AU2892" s="128"/>
      <c r="AV2892" s="128"/>
    </row>
    <row r="2893" ht="16.5" customHeight="1">
      <c r="C2893" s="128"/>
      <c r="D2893" s="128"/>
      <c r="E2893" s="128"/>
      <c r="F2893" s="128"/>
      <c r="G2893" s="128"/>
      <c r="H2893" s="128"/>
      <c r="I2893" s="128"/>
      <c r="J2893" s="128"/>
      <c r="K2893" s="128"/>
      <c r="L2893" s="128"/>
      <c r="M2893" s="128"/>
      <c r="N2893" s="128"/>
      <c r="O2893" s="128"/>
      <c r="P2893" s="128"/>
      <c r="Q2893" s="128"/>
      <c r="R2893" s="128"/>
      <c r="S2893" s="128"/>
      <c r="T2893" s="128"/>
      <c r="U2893" s="128"/>
      <c r="Z2893" s="161"/>
      <c r="AH2893" s="128"/>
      <c r="AI2893" s="162"/>
      <c r="AJ2893" s="162"/>
      <c r="AK2893" s="162"/>
      <c r="AL2893" s="162"/>
      <c r="AQ2893" s="128"/>
      <c r="AR2893" s="128"/>
      <c r="AS2893" s="128"/>
      <c r="AT2893" s="128"/>
      <c r="AU2893" s="128"/>
      <c r="AV2893" s="128"/>
    </row>
    <row r="2894" ht="16.5" customHeight="1">
      <c r="C2894" s="128"/>
      <c r="D2894" s="128"/>
      <c r="E2894" s="128"/>
      <c r="F2894" s="128"/>
      <c r="G2894" s="128"/>
      <c r="H2894" s="128"/>
      <c r="I2894" s="128"/>
      <c r="J2894" s="128"/>
      <c r="K2894" s="128"/>
      <c r="L2894" s="128"/>
      <c r="M2894" s="128"/>
      <c r="N2894" s="128"/>
      <c r="O2894" s="128"/>
      <c r="P2894" s="128"/>
      <c r="Q2894" s="128"/>
      <c r="R2894" s="128"/>
      <c r="S2894" s="128"/>
      <c r="T2894" s="128"/>
      <c r="U2894" s="128"/>
      <c r="Z2894" s="161"/>
      <c r="AH2894" s="128"/>
      <c r="AI2894" s="162"/>
      <c r="AJ2894" s="162"/>
      <c r="AK2894" s="162"/>
      <c r="AL2894" s="162"/>
      <c r="AQ2894" s="128"/>
      <c r="AR2894" s="128"/>
      <c r="AS2894" s="128"/>
      <c r="AT2894" s="128"/>
      <c r="AU2894" s="128"/>
      <c r="AV2894" s="128"/>
    </row>
    <row r="2895" ht="16.5" customHeight="1">
      <c r="C2895" s="128"/>
      <c r="D2895" s="128"/>
      <c r="E2895" s="128"/>
      <c r="F2895" s="128"/>
      <c r="G2895" s="128"/>
      <c r="H2895" s="128"/>
      <c r="I2895" s="128"/>
      <c r="J2895" s="128"/>
      <c r="K2895" s="128"/>
      <c r="L2895" s="128"/>
      <c r="M2895" s="128"/>
      <c r="N2895" s="128"/>
      <c r="O2895" s="128"/>
      <c r="P2895" s="128"/>
      <c r="Q2895" s="128"/>
      <c r="R2895" s="128"/>
      <c r="S2895" s="128"/>
      <c r="T2895" s="128"/>
      <c r="U2895" s="128"/>
      <c r="Z2895" s="161"/>
      <c r="AH2895" s="128"/>
      <c r="AI2895" s="162"/>
      <c r="AJ2895" s="162"/>
      <c r="AK2895" s="162"/>
      <c r="AL2895" s="162"/>
      <c r="AQ2895" s="128"/>
      <c r="AR2895" s="128"/>
      <c r="AS2895" s="128"/>
      <c r="AT2895" s="128"/>
      <c r="AU2895" s="128"/>
      <c r="AV2895" s="128"/>
    </row>
    <row r="2896" ht="16.5" customHeight="1">
      <c r="C2896" s="128"/>
      <c r="D2896" s="128"/>
      <c r="E2896" s="128"/>
      <c r="F2896" s="128"/>
      <c r="G2896" s="128"/>
      <c r="H2896" s="128"/>
      <c r="I2896" s="128"/>
      <c r="J2896" s="128"/>
      <c r="K2896" s="128"/>
      <c r="L2896" s="128"/>
      <c r="M2896" s="128"/>
      <c r="N2896" s="128"/>
      <c r="O2896" s="128"/>
      <c r="P2896" s="128"/>
      <c r="Q2896" s="128"/>
      <c r="R2896" s="128"/>
      <c r="S2896" s="128"/>
      <c r="T2896" s="128"/>
      <c r="U2896" s="128"/>
      <c r="Z2896" s="161"/>
      <c r="AH2896" s="128"/>
      <c r="AI2896" s="162"/>
      <c r="AJ2896" s="162"/>
      <c r="AK2896" s="162"/>
      <c r="AL2896" s="162"/>
      <c r="AQ2896" s="128"/>
      <c r="AR2896" s="128"/>
      <c r="AS2896" s="128"/>
      <c r="AT2896" s="128"/>
      <c r="AU2896" s="128"/>
      <c r="AV2896" s="128"/>
    </row>
    <row r="2897" ht="16.5" customHeight="1">
      <c r="C2897" s="128"/>
      <c r="D2897" s="128"/>
      <c r="E2897" s="128"/>
      <c r="F2897" s="128"/>
      <c r="G2897" s="128"/>
      <c r="H2897" s="128"/>
      <c r="I2897" s="128"/>
      <c r="J2897" s="128"/>
      <c r="K2897" s="128"/>
      <c r="L2897" s="128"/>
      <c r="M2897" s="128"/>
      <c r="N2897" s="128"/>
      <c r="O2897" s="128"/>
      <c r="P2897" s="128"/>
      <c r="Q2897" s="128"/>
      <c r="R2897" s="128"/>
      <c r="S2897" s="128"/>
      <c r="T2897" s="128"/>
      <c r="U2897" s="128"/>
      <c r="Z2897" s="161"/>
      <c r="AH2897" s="128"/>
      <c r="AI2897" s="162"/>
      <c r="AJ2897" s="162"/>
      <c r="AK2897" s="162"/>
      <c r="AL2897" s="162"/>
      <c r="AQ2897" s="128"/>
      <c r="AR2897" s="128"/>
      <c r="AS2897" s="128"/>
      <c r="AT2897" s="128"/>
      <c r="AU2897" s="128"/>
      <c r="AV2897" s="128"/>
    </row>
    <row r="2898" ht="16.5" customHeight="1">
      <c r="A2898" s="128"/>
      <c r="B2898" s="128"/>
      <c r="C2898" s="128"/>
      <c r="D2898" s="128"/>
      <c r="E2898" s="128"/>
      <c r="F2898" s="128"/>
      <c r="G2898" s="128"/>
      <c r="H2898" s="128"/>
      <c r="I2898" s="128"/>
      <c r="J2898" s="128"/>
      <c r="K2898" s="128"/>
      <c r="L2898" s="128"/>
      <c r="M2898" s="128"/>
      <c r="N2898" s="128"/>
      <c r="O2898" s="128"/>
      <c r="P2898" s="128"/>
      <c r="Q2898" s="128"/>
      <c r="R2898" s="128"/>
      <c r="S2898" s="128"/>
      <c r="T2898" s="128"/>
      <c r="U2898" s="128"/>
      <c r="V2898" s="128"/>
      <c r="W2898" s="128"/>
      <c r="Y2898" s="128"/>
      <c r="Z2898" s="161"/>
      <c r="AA2898" s="128"/>
      <c r="AB2898" s="128"/>
      <c r="AC2898" s="128"/>
      <c r="AE2898" s="128"/>
      <c r="AF2898" s="128"/>
      <c r="AG2898" s="128"/>
      <c r="AH2898" s="128"/>
      <c r="AI2898" s="162"/>
      <c r="AJ2898" s="162"/>
      <c r="AK2898" s="128"/>
      <c r="AL2898" s="128"/>
      <c r="AM2898" s="128"/>
      <c r="AN2898" s="128"/>
      <c r="AO2898" s="120"/>
      <c r="AQ2898" s="128"/>
      <c r="AR2898" s="128"/>
      <c r="AS2898" s="128"/>
      <c r="AT2898" s="128"/>
      <c r="AU2898" s="128"/>
      <c r="AV2898" s="128"/>
    </row>
    <row r="2899" ht="16.5" customHeight="1">
      <c r="A2899" s="128"/>
      <c r="B2899" s="128"/>
      <c r="C2899" s="128"/>
      <c r="D2899" s="128"/>
      <c r="E2899" s="128"/>
      <c r="F2899" s="128"/>
      <c r="G2899" s="128"/>
      <c r="H2899" s="128"/>
      <c r="I2899" s="128"/>
      <c r="J2899" s="128"/>
      <c r="K2899" s="128"/>
      <c r="L2899" s="128"/>
      <c r="M2899" s="128"/>
      <c r="N2899" s="128"/>
      <c r="O2899" s="128"/>
      <c r="P2899" s="128"/>
      <c r="Q2899" s="128"/>
      <c r="R2899" s="128"/>
      <c r="S2899" s="128"/>
      <c r="T2899" s="128"/>
      <c r="U2899" s="128"/>
      <c r="V2899" s="128"/>
      <c r="W2899" s="128"/>
      <c r="Y2899" s="128"/>
      <c r="Z2899" s="161"/>
      <c r="AA2899" s="128"/>
      <c r="AB2899" s="128"/>
      <c r="AC2899" s="128"/>
      <c r="AE2899" s="128"/>
      <c r="AF2899" s="128"/>
      <c r="AG2899" s="128"/>
      <c r="AH2899" s="128"/>
      <c r="AI2899" s="162"/>
      <c r="AJ2899" s="162"/>
      <c r="AK2899" s="128"/>
      <c r="AL2899" s="128"/>
      <c r="AM2899" s="128"/>
      <c r="AN2899" s="128"/>
      <c r="AO2899" s="120"/>
      <c r="AR2899" s="128"/>
      <c r="AS2899" s="128"/>
      <c r="AT2899" s="128"/>
      <c r="AU2899" s="128"/>
      <c r="AV2899" s="128"/>
    </row>
    <row r="2900" ht="16.5" customHeight="1">
      <c r="A2900" s="128"/>
      <c r="B2900" s="128"/>
      <c r="C2900" s="128"/>
      <c r="D2900" s="128"/>
      <c r="E2900" s="128"/>
      <c r="F2900" s="128"/>
      <c r="G2900" s="128"/>
      <c r="H2900" s="128"/>
      <c r="I2900" s="128"/>
      <c r="J2900" s="128"/>
      <c r="K2900" s="128"/>
      <c r="L2900" s="128"/>
      <c r="M2900" s="128"/>
      <c r="N2900" s="128"/>
      <c r="O2900" s="128"/>
      <c r="P2900" s="128"/>
      <c r="Q2900" s="128"/>
      <c r="R2900" s="128"/>
      <c r="S2900" s="128"/>
      <c r="T2900" s="128"/>
      <c r="U2900" s="128"/>
      <c r="V2900" s="128"/>
      <c r="W2900" s="128"/>
      <c r="Y2900" s="128"/>
      <c r="Z2900" s="161"/>
      <c r="AA2900" s="128"/>
      <c r="AB2900" s="128"/>
      <c r="AC2900" s="128"/>
      <c r="AE2900" s="128"/>
      <c r="AF2900" s="128"/>
      <c r="AG2900" s="128"/>
      <c r="AH2900" s="128"/>
      <c r="AI2900" s="162"/>
      <c r="AJ2900" s="162"/>
      <c r="AK2900" s="128"/>
      <c r="AL2900" s="128"/>
      <c r="AM2900" s="128"/>
      <c r="AN2900" s="128"/>
      <c r="AO2900" s="120"/>
      <c r="AQ2900" s="128"/>
      <c r="AR2900" s="128"/>
      <c r="AS2900" s="128"/>
      <c r="AT2900" s="128"/>
      <c r="AU2900" s="128"/>
      <c r="AV2900" s="128"/>
    </row>
    <row r="2901" ht="16.5" customHeight="1">
      <c r="A2901" s="128"/>
      <c r="B2901" s="128"/>
      <c r="C2901" s="128"/>
      <c r="D2901" s="128"/>
      <c r="E2901" s="128"/>
      <c r="F2901" s="128"/>
      <c r="G2901" s="128"/>
      <c r="H2901" s="128"/>
      <c r="I2901" s="128"/>
      <c r="J2901" s="128"/>
      <c r="K2901" s="128"/>
      <c r="L2901" s="128"/>
      <c r="M2901" s="128"/>
      <c r="N2901" s="128"/>
      <c r="O2901" s="128"/>
      <c r="P2901" s="128"/>
      <c r="Q2901" s="128"/>
      <c r="R2901" s="128"/>
      <c r="S2901" s="128"/>
      <c r="T2901" s="128"/>
      <c r="U2901" s="128"/>
      <c r="V2901" s="128"/>
      <c r="W2901" s="128"/>
      <c r="Y2901" s="128"/>
      <c r="Z2901" s="161"/>
      <c r="AA2901" s="128"/>
      <c r="AB2901" s="128"/>
      <c r="AC2901" s="128"/>
      <c r="AE2901" s="128"/>
      <c r="AF2901" s="128"/>
      <c r="AG2901" s="128"/>
      <c r="AH2901" s="128"/>
      <c r="AI2901" s="162"/>
      <c r="AJ2901" s="162"/>
      <c r="AK2901" s="128"/>
      <c r="AL2901" s="128"/>
      <c r="AM2901" s="128"/>
      <c r="AN2901" s="128"/>
      <c r="AO2901" s="120"/>
      <c r="AQ2901" s="128"/>
      <c r="AR2901" s="128"/>
      <c r="AS2901" s="128"/>
      <c r="AT2901" s="128"/>
      <c r="AU2901" s="128"/>
      <c r="AV2901" s="128"/>
    </row>
    <row r="2902" ht="16.5" customHeight="1">
      <c r="A2902" s="128"/>
      <c r="B2902" s="128"/>
      <c r="C2902" s="128"/>
      <c r="D2902" s="128"/>
      <c r="E2902" s="128"/>
      <c r="F2902" s="128"/>
      <c r="G2902" s="128"/>
      <c r="H2902" s="128"/>
      <c r="I2902" s="128"/>
      <c r="J2902" s="128"/>
      <c r="K2902" s="128"/>
      <c r="L2902" s="128"/>
      <c r="M2902" s="128"/>
      <c r="N2902" s="128"/>
      <c r="O2902" s="128"/>
      <c r="P2902" s="128"/>
      <c r="Q2902" s="128"/>
      <c r="R2902" s="128"/>
      <c r="S2902" s="128"/>
      <c r="T2902" s="128"/>
      <c r="U2902" s="128"/>
      <c r="V2902" s="128"/>
      <c r="W2902" s="128"/>
      <c r="Y2902" s="128"/>
      <c r="Z2902" s="161"/>
      <c r="AA2902" s="128"/>
      <c r="AB2902" s="128"/>
      <c r="AC2902" s="128"/>
      <c r="AE2902" s="128"/>
      <c r="AF2902" s="128"/>
      <c r="AG2902" s="128"/>
      <c r="AH2902" s="128"/>
      <c r="AI2902" s="162"/>
      <c r="AJ2902" s="162"/>
      <c r="AK2902" s="128"/>
      <c r="AL2902" s="128"/>
      <c r="AM2902" s="128"/>
      <c r="AN2902" s="128"/>
      <c r="AO2902" s="120"/>
      <c r="AQ2902" s="128"/>
      <c r="AR2902" s="128"/>
      <c r="AS2902" s="128"/>
      <c r="AT2902" s="128"/>
      <c r="AU2902" s="128"/>
      <c r="AV2902" s="128"/>
    </row>
    <row r="2903" ht="16.5" customHeight="1">
      <c r="A2903" s="128"/>
      <c r="B2903" s="128"/>
      <c r="C2903" s="128"/>
      <c r="D2903" s="128"/>
      <c r="E2903" s="128"/>
      <c r="F2903" s="128"/>
      <c r="G2903" s="128"/>
      <c r="H2903" s="128"/>
      <c r="I2903" s="128"/>
      <c r="J2903" s="128"/>
      <c r="K2903" s="128"/>
      <c r="L2903" s="128"/>
      <c r="M2903" s="128"/>
      <c r="N2903" s="128"/>
      <c r="O2903" s="128"/>
      <c r="P2903" s="128"/>
      <c r="Q2903" s="128"/>
      <c r="R2903" s="128"/>
      <c r="S2903" s="128"/>
      <c r="T2903" s="128"/>
      <c r="U2903" s="128"/>
      <c r="V2903" s="128"/>
      <c r="W2903" s="128"/>
      <c r="Y2903" s="128"/>
      <c r="Z2903" s="161"/>
      <c r="AA2903" s="128"/>
      <c r="AB2903" s="128"/>
      <c r="AC2903" s="128"/>
      <c r="AE2903" s="128"/>
      <c r="AF2903" s="128"/>
      <c r="AG2903" s="128"/>
      <c r="AH2903" s="128"/>
      <c r="AI2903" s="162"/>
      <c r="AJ2903" s="162"/>
      <c r="AK2903" s="128"/>
      <c r="AL2903" s="128"/>
      <c r="AM2903" s="128"/>
      <c r="AN2903" s="128"/>
      <c r="AO2903" s="120"/>
      <c r="AQ2903" s="128"/>
      <c r="AR2903" s="128"/>
      <c r="AS2903" s="128"/>
      <c r="AT2903" s="128"/>
      <c r="AU2903" s="128"/>
      <c r="AV2903" s="128"/>
    </row>
    <row r="2904" ht="16.5" customHeight="1">
      <c r="A2904" s="128"/>
      <c r="B2904" s="128"/>
      <c r="C2904" s="128"/>
      <c r="D2904" s="128"/>
      <c r="E2904" s="128"/>
      <c r="F2904" s="128"/>
      <c r="G2904" s="128"/>
      <c r="H2904" s="128"/>
      <c r="I2904" s="128"/>
      <c r="J2904" s="128"/>
      <c r="K2904" s="128"/>
      <c r="L2904" s="128"/>
      <c r="M2904" s="128"/>
      <c r="N2904" s="128"/>
      <c r="O2904" s="128"/>
      <c r="P2904" s="128"/>
      <c r="Q2904" s="128"/>
      <c r="R2904" s="128"/>
      <c r="S2904" s="128"/>
      <c r="T2904" s="128"/>
      <c r="U2904" s="128"/>
      <c r="V2904" s="128"/>
      <c r="W2904" s="128"/>
      <c r="Y2904" s="128"/>
      <c r="Z2904" s="161"/>
      <c r="AA2904" s="128"/>
      <c r="AB2904" s="128"/>
      <c r="AC2904" s="128"/>
      <c r="AE2904" s="128"/>
      <c r="AF2904" s="128"/>
      <c r="AG2904" s="128"/>
      <c r="AH2904" s="128"/>
      <c r="AI2904" s="162"/>
      <c r="AJ2904" s="162"/>
      <c r="AK2904" s="128"/>
      <c r="AL2904" s="128"/>
      <c r="AM2904" s="128"/>
      <c r="AN2904" s="128"/>
      <c r="AO2904" s="120"/>
      <c r="AQ2904" s="128"/>
      <c r="AR2904" s="128"/>
      <c r="AS2904" s="128"/>
      <c r="AT2904" s="128"/>
      <c r="AU2904" s="128"/>
      <c r="AV2904" s="128"/>
    </row>
    <row r="2905" ht="16.5" customHeight="1">
      <c r="A2905" s="128"/>
      <c r="B2905" s="128"/>
      <c r="C2905" s="128"/>
      <c r="D2905" s="128"/>
      <c r="E2905" s="128"/>
      <c r="F2905" s="128"/>
      <c r="G2905" s="128"/>
      <c r="H2905" s="128"/>
      <c r="I2905" s="128"/>
      <c r="J2905" s="128"/>
      <c r="K2905" s="128"/>
      <c r="L2905" s="128"/>
      <c r="M2905" s="128"/>
      <c r="N2905" s="128"/>
      <c r="O2905" s="128"/>
      <c r="P2905" s="128"/>
      <c r="Q2905" s="128"/>
      <c r="R2905" s="128"/>
      <c r="S2905" s="128"/>
      <c r="T2905" s="128"/>
      <c r="U2905" s="128"/>
      <c r="V2905" s="128"/>
      <c r="W2905" s="128"/>
      <c r="Y2905" s="128"/>
      <c r="Z2905" s="161"/>
      <c r="AA2905" s="128"/>
      <c r="AB2905" s="128"/>
      <c r="AC2905" s="128"/>
      <c r="AE2905" s="128"/>
      <c r="AF2905" s="128"/>
      <c r="AG2905" s="128"/>
      <c r="AH2905" s="128"/>
      <c r="AI2905" s="162"/>
      <c r="AJ2905" s="162"/>
      <c r="AK2905" s="128"/>
      <c r="AL2905" s="128"/>
      <c r="AM2905" s="128"/>
      <c r="AN2905" s="128"/>
      <c r="AO2905" s="120"/>
      <c r="AQ2905" s="128"/>
      <c r="AR2905" s="128"/>
      <c r="AS2905" s="128"/>
      <c r="AT2905" s="128"/>
      <c r="AU2905" s="128"/>
      <c r="AV2905" s="128"/>
    </row>
    <row r="2906" ht="16.5" customHeight="1">
      <c r="A2906" s="128"/>
      <c r="B2906" s="128"/>
      <c r="C2906" s="128"/>
      <c r="D2906" s="128"/>
      <c r="E2906" s="128"/>
      <c r="F2906" s="128"/>
      <c r="G2906" s="128"/>
      <c r="H2906" s="128"/>
      <c r="I2906" s="128"/>
      <c r="J2906" s="128"/>
      <c r="K2906" s="128"/>
      <c r="L2906" s="128"/>
      <c r="M2906" s="128"/>
      <c r="N2906" s="128"/>
      <c r="O2906" s="128"/>
      <c r="P2906" s="128"/>
      <c r="Q2906" s="128"/>
      <c r="R2906" s="128"/>
      <c r="S2906" s="128"/>
      <c r="T2906" s="128"/>
      <c r="U2906" s="128"/>
      <c r="V2906" s="128"/>
      <c r="W2906" s="128"/>
      <c r="Y2906" s="128"/>
      <c r="Z2906" s="161"/>
      <c r="AA2906" s="128"/>
      <c r="AB2906" s="128"/>
      <c r="AC2906" s="128"/>
      <c r="AE2906" s="128"/>
      <c r="AF2906" s="128"/>
      <c r="AG2906" s="128"/>
      <c r="AH2906" s="128"/>
      <c r="AI2906" s="162"/>
      <c r="AJ2906" s="162"/>
      <c r="AK2906" s="128"/>
      <c r="AL2906" s="128"/>
      <c r="AM2906" s="128"/>
      <c r="AN2906" s="128"/>
      <c r="AO2906" s="120"/>
      <c r="AQ2906" s="128"/>
      <c r="AR2906" s="128"/>
      <c r="AS2906" s="128"/>
      <c r="AT2906" s="128"/>
      <c r="AU2906" s="128"/>
      <c r="AV2906" s="128"/>
    </row>
    <row r="2907" ht="16.5" customHeight="1">
      <c r="A2907" s="128"/>
      <c r="B2907" s="128"/>
      <c r="C2907" s="128"/>
      <c r="D2907" s="128"/>
      <c r="E2907" s="128"/>
      <c r="F2907" s="128"/>
      <c r="G2907" s="128"/>
      <c r="H2907" s="128"/>
      <c r="I2907" s="128"/>
      <c r="J2907" s="128"/>
      <c r="K2907" s="128"/>
      <c r="L2907" s="128"/>
      <c r="M2907" s="128"/>
      <c r="N2907" s="128"/>
      <c r="O2907" s="128"/>
      <c r="P2907" s="128"/>
      <c r="Q2907" s="128"/>
      <c r="R2907" s="128"/>
      <c r="S2907" s="128"/>
      <c r="T2907" s="128"/>
      <c r="U2907" s="128"/>
      <c r="V2907" s="128"/>
      <c r="W2907" s="128"/>
      <c r="Y2907" s="128"/>
      <c r="Z2907" s="161"/>
      <c r="AA2907" s="128"/>
      <c r="AB2907" s="128"/>
      <c r="AC2907" s="128"/>
      <c r="AE2907" s="128"/>
      <c r="AF2907" s="128"/>
      <c r="AG2907" s="128"/>
      <c r="AH2907" s="128"/>
      <c r="AI2907" s="162"/>
      <c r="AJ2907" s="162"/>
      <c r="AK2907" s="128"/>
      <c r="AL2907" s="128"/>
      <c r="AM2907" s="128"/>
      <c r="AN2907" s="128"/>
      <c r="AO2907" s="120"/>
      <c r="AQ2907" s="128"/>
      <c r="AR2907" s="128"/>
      <c r="AS2907" s="128"/>
      <c r="AT2907" s="128"/>
      <c r="AU2907" s="128"/>
      <c r="AV2907" s="128"/>
    </row>
    <row r="2908" ht="16.5" customHeight="1">
      <c r="A2908" s="128"/>
      <c r="B2908" s="128"/>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Y2908" s="128"/>
      <c r="Z2908" s="161"/>
      <c r="AA2908" s="128"/>
      <c r="AB2908" s="128"/>
      <c r="AC2908" s="128"/>
      <c r="AE2908" s="128"/>
      <c r="AF2908" s="128"/>
      <c r="AG2908" s="128"/>
      <c r="AH2908" s="128"/>
      <c r="AI2908" s="162"/>
      <c r="AJ2908" s="162"/>
      <c r="AK2908" s="128"/>
      <c r="AL2908" s="128"/>
      <c r="AM2908" s="128"/>
      <c r="AN2908" s="128"/>
      <c r="AO2908" s="120"/>
      <c r="AQ2908" s="128"/>
      <c r="AR2908" s="128"/>
      <c r="AS2908" s="128"/>
      <c r="AT2908" s="128"/>
      <c r="AU2908" s="128"/>
      <c r="AV2908" s="128"/>
    </row>
    <row r="2909" ht="16.5" customHeight="1">
      <c r="A2909" s="128"/>
      <c r="B2909" s="128"/>
      <c r="C2909" s="128"/>
      <c r="D2909" s="128"/>
      <c r="E2909" s="128"/>
      <c r="F2909" s="128"/>
      <c r="G2909" s="128"/>
      <c r="H2909" s="128"/>
      <c r="I2909" s="128"/>
      <c r="J2909" s="128"/>
      <c r="K2909" s="128"/>
      <c r="L2909" s="128"/>
      <c r="M2909" s="128"/>
      <c r="N2909" s="128"/>
      <c r="O2909" s="128"/>
      <c r="P2909" s="128"/>
      <c r="Q2909" s="128"/>
      <c r="R2909" s="128"/>
      <c r="S2909" s="128"/>
      <c r="T2909" s="128"/>
      <c r="U2909" s="128"/>
      <c r="V2909" s="128"/>
      <c r="W2909" s="128"/>
      <c r="Y2909" s="128"/>
      <c r="Z2909" s="161"/>
      <c r="AA2909" s="128"/>
      <c r="AB2909" s="128"/>
      <c r="AC2909" s="128"/>
      <c r="AE2909" s="128"/>
      <c r="AF2909" s="128"/>
      <c r="AG2909" s="128"/>
      <c r="AH2909" s="128"/>
      <c r="AI2909" s="162"/>
      <c r="AJ2909" s="162"/>
      <c r="AK2909" s="128"/>
      <c r="AL2909" s="128"/>
      <c r="AM2909" s="128"/>
      <c r="AN2909" s="128"/>
      <c r="AO2909" s="120"/>
      <c r="AQ2909" s="128"/>
      <c r="AR2909" s="128"/>
      <c r="AS2909" s="128"/>
      <c r="AT2909" s="128"/>
      <c r="AU2909" s="128"/>
      <c r="AV2909" s="128"/>
    </row>
    <row r="2910" ht="16.5" customHeight="1">
      <c r="A2910" s="128"/>
      <c r="B2910" s="128"/>
      <c r="C2910" s="128"/>
      <c r="D2910" s="128"/>
      <c r="E2910" s="128"/>
      <c r="F2910" s="128"/>
      <c r="G2910" s="128"/>
      <c r="H2910" s="128"/>
      <c r="I2910" s="128"/>
      <c r="J2910" s="128"/>
      <c r="K2910" s="128"/>
      <c r="L2910" s="128"/>
      <c r="M2910" s="128"/>
      <c r="N2910" s="128"/>
      <c r="O2910" s="128"/>
      <c r="P2910" s="128"/>
      <c r="Q2910" s="128"/>
      <c r="R2910" s="128"/>
      <c r="S2910" s="128"/>
      <c r="T2910" s="128"/>
      <c r="U2910" s="128"/>
      <c r="V2910" s="128"/>
      <c r="W2910" s="128"/>
      <c r="Y2910" s="128"/>
      <c r="Z2910" s="161"/>
      <c r="AA2910" s="128"/>
      <c r="AB2910" s="128"/>
      <c r="AC2910" s="128"/>
      <c r="AE2910" s="128"/>
      <c r="AF2910" s="128"/>
      <c r="AG2910" s="128"/>
      <c r="AH2910" s="128"/>
      <c r="AI2910" s="162"/>
      <c r="AJ2910" s="162"/>
      <c r="AK2910" s="128"/>
      <c r="AL2910" s="128"/>
      <c r="AM2910" s="128"/>
      <c r="AN2910" s="128"/>
      <c r="AO2910" s="120"/>
      <c r="AQ2910" s="128"/>
      <c r="AR2910" s="128"/>
      <c r="AS2910" s="128"/>
      <c r="AT2910" s="128"/>
      <c r="AU2910" s="128"/>
      <c r="AV2910" s="128"/>
    </row>
    <row r="2911" ht="16.5" customHeight="1">
      <c r="A2911" s="128"/>
      <c r="B2911" s="128"/>
      <c r="C2911" s="128"/>
      <c r="D2911" s="128"/>
      <c r="E2911" s="128"/>
      <c r="F2911" s="128"/>
      <c r="G2911" s="128"/>
      <c r="H2911" s="128"/>
      <c r="I2911" s="128"/>
      <c r="J2911" s="128"/>
      <c r="K2911" s="128"/>
      <c r="L2911" s="128"/>
      <c r="M2911" s="128"/>
      <c r="N2911" s="128"/>
      <c r="O2911" s="128"/>
      <c r="P2911" s="128"/>
      <c r="Q2911" s="128"/>
      <c r="R2911" s="128"/>
      <c r="S2911" s="128"/>
      <c r="T2911" s="128"/>
      <c r="U2911" s="128"/>
      <c r="V2911" s="128"/>
      <c r="W2911" s="128"/>
      <c r="Y2911" s="128"/>
      <c r="Z2911" s="161"/>
      <c r="AA2911" s="128"/>
      <c r="AB2911" s="128"/>
      <c r="AC2911" s="128"/>
      <c r="AE2911" s="128"/>
      <c r="AF2911" s="128"/>
      <c r="AG2911" s="128"/>
      <c r="AH2911" s="128"/>
      <c r="AI2911" s="162"/>
      <c r="AJ2911" s="162"/>
      <c r="AK2911" s="128"/>
      <c r="AL2911" s="128"/>
      <c r="AM2911" s="128"/>
      <c r="AN2911" s="128"/>
      <c r="AO2911" s="120"/>
      <c r="AQ2911" s="128"/>
      <c r="AR2911" s="128"/>
      <c r="AS2911" s="128"/>
      <c r="AT2911" s="128"/>
      <c r="AU2911" s="128"/>
      <c r="AV2911" s="128"/>
    </row>
    <row r="2912" ht="16.5" customHeight="1">
      <c r="A2912" s="128"/>
      <c r="B2912" s="128"/>
      <c r="C2912" s="128"/>
      <c r="D2912" s="128"/>
      <c r="E2912" s="128"/>
      <c r="F2912" s="128"/>
      <c r="G2912" s="128"/>
      <c r="H2912" s="128"/>
      <c r="I2912" s="128"/>
      <c r="J2912" s="128"/>
      <c r="K2912" s="128"/>
      <c r="L2912" s="128"/>
      <c r="M2912" s="128"/>
      <c r="N2912" s="128"/>
      <c r="O2912" s="128"/>
      <c r="P2912" s="128"/>
      <c r="Q2912" s="128"/>
      <c r="R2912" s="128"/>
      <c r="S2912" s="128"/>
      <c r="T2912" s="128"/>
      <c r="U2912" s="128"/>
      <c r="V2912" s="128"/>
      <c r="W2912" s="128"/>
      <c r="Y2912" s="128"/>
      <c r="Z2912" s="161"/>
      <c r="AA2912" s="128"/>
      <c r="AB2912" s="128"/>
      <c r="AC2912" s="128"/>
      <c r="AE2912" s="128"/>
      <c r="AF2912" s="128"/>
      <c r="AG2912" s="128"/>
      <c r="AH2912" s="128"/>
      <c r="AI2912" s="162"/>
      <c r="AJ2912" s="162"/>
      <c r="AK2912" s="128"/>
      <c r="AL2912" s="128"/>
      <c r="AM2912" s="128"/>
      <c r="AN2912" s="128"/>
      <c r="AO2912" s="120"/>
      <c r="AQ2912" s="128"/>
      <c r="AR2912" s="128"/>
      <c r="AS2912" s="128"/>
      <c r="AT2912" s="128"/>
      <c r="AU2912" s="128"/>
      <c r="AV2912" s="128"/>
    </row>
    <row r="2913" ht="16.5" customHeight="1">
      <c r="A2913" s="128"/>
      <c r="B2913" s="128"/>
      <c r="C2913" s="128"/>
      <c r="D2913" s="128"/>
      <c r="E2913" s="128"/>
      <c r="F2913" s="128"/>
      <c r="G2913" s="128"/>
      <c r="H2913" s="128"/>
      <c r="I2913" s="128"/>
      <c r="J2913" s="128"/>
      <c r="K2913" s="128"/>
      <c r="L2913" s="128"/>
      <c r="M2913" s="128"/>
      <c r="N2913" s="128"/>
      <c r="O2913" s="128"/>
      <c r="P2913" s="128"/>
      <c r="Q2913" s="128"/>
      <c r="R2913" s="128"/>
      <c r="S2913" s="128"/>
      <c r="T2913" s="128"/>
      <c r="U2913" s="128"/>
      <c r="V2913" s="128"/>
      <c r="W2913" s="128"/>
      <c r="Y2913" s="128"/>
      <c r="Z2913" s="161"/>
      <c r="AA2913" s="128"/>
      <c r="AB2913" s="128"/>
      <c r="AC2913" s="128"/>
      <c r="AE2913" s="128"/>
      <c r="AF2913" s="128"/>
      <c r="AH2913" s="128"/>
      <c r="AI2913" s="162"/>
      <c r="AJ2913" s="162"/>
      <c r="AK2913" s="128"/>
      <c r="AL2913" s="128"/>
      <c r="AM2913" s="128"/>
      <c r="AN2913" s="128"/>
      <c r="AO2913" s="120"/>
      <c r="AQ2913" s="128"/>
      <c r="AR2913" s="128"/>
      <c r="AS2913" s="128"/>
      <c r="AT2913" s="128"/>
      <c r="AU2913" s="128"/>
      <c r="AV2913" s="128"/>
    </row>
    <row r="2914" ht="16.5" customHeight="1">
      <c r="A2914" s="128"/>
      <c r="B2914" s="128"/>
      <c r="C2914" s="128"/>
      <c r="D2914" s="128"/>
      <c r="E2914" s="128"/>
      <c r="F2914" s="128"/>
      <c r="G2914" s="128"/>
      <c r="H2914" s="128"/>
      <c r="I2914" s="128"/>
      <c r="J2914" s="128"/>
      <c r="K2914" s="128"/>
      <c r="L2914" s="128"/>
      <c r="M2914" s="128"/>
      <c r="N2914" s="128"/>
      <c r="O2914" s="128"/>
      <c r="P2914" s="128"/>
      <c r="Q2914" s="128"/>
      <c r="R2914" s="128"/>
      <c r="S2914" s="128"/>
      <c r="T2914" s="128"/>
      <c r="U2914" s="128"/>
      <c r="V2914" s="128"/>
      <c r="W2914" s="128"/>
      <c r="Y2914" s="128"/>
      <c r="Z2914" s="161"/>
      <c r="AA2914" s="128"/>
      <c r="AB2914" s="128"/>
      <c r="AC2914" s="128"/>
      <c r="AE2914" s="128"/>
      <c r="AF2914" s="128"/>
      <c r="AH2914" s="128"/>
      <c r="AI2914" s="162"/>
      <c r="AJ2914" s="163"/>
      <c r="AK2914" s="162"/>
      <c r="AL2914" s="162"/>
      <c r="AM2914" s="128"/>
      <c r="AN2914" s="128"/>
      <c r="AO2914" s="120"/>
      <c r="AQ2914" s="128"/>
      <c r="AR2914" s="128"/>
      <c r="AS2914" s="128"/>
      <c r="AT2914" s="128"/>
      <c r="AU2914" s="128"/>
      <c r="AV2914" s="128"/>
    </row>
    <row r="2915" ht="16.5" customHeight="1">
      <c r="A2915" s="128"/>
      <c r="B2915" s="128"/>
      <c r="C2915" s="128"/>
      <c r="D2915" s="128"/>
      <c r="E2915" s="128"/>
      <c r="F2915" s="128"/>
      <c r="G2915" s="128"/>
      <c r="H2915" s="128"/>
      <c r="I2915" s="128"/>
      <c r="J2915" s="128"/>
      <c r="K2915" s="128"/>
      <c r="L2915" s="128"/>
      <c r="M2915" s="128"/>
      <c r="N2915" s="128"/>
      <c r="O2915" s="128"/>
      <c r="P2915" s="128"/>
      <c r="Q2915" s="128"/>
      <c r="R2915" s="128"/>
      <c r="S2915" s="128"/>
      <c r="T2915" s="128"/>
      <c r="U2915" s="128"/>
      <c r="V2915" s="128"/>
      <c r="W2915" s="128"/>
      <c r="Y2915" s="128"/>
      <c r="Z2915" s="161"/>
      <c r="AA2915" s="128"/>
      <c r="AB2915" s="128"/>
      <c r="AC2915" s="128"/>
      <c r="AE2915" s="128"/>
      <c r="AF2915" s="128"/>
      <c r="AH2915" s="128"/>
      <c r="AI2915" s="162"/>
      <c r="AJ2915" s="163"/>
      <c r="AK2915" s="162"/>
      <c r="AL2915" s="162"/>
      <c r="AM2915" s="128"/>
      <c r="AN2915" s="128"/>
      <c r="AO2915" s="120"/>
      <c r="AQ2915" s="128"/>
      <c r="AR2915" s="128"/>
      <c r="AS2915" s="128"/>
      <c r="AT2915" s="128"/>
      <c r="AU2915" s="128"/>
      <c r="AV2915" s="128"/>
    </row>
    <row r="2916" ht="16.5" customHeight="1">
      <c r="A2916" s="128"/>
      <c r="B2916" s="128"/>
      <c r="C2916" s="128"/>
      <c r="D2916" s="128"/>
      <c r="E2916" s="128"/>
      <c r="F2916" s="128"/>
      <c r="G2916" s="128"/>
      <c r="H2916" s="128"/>
      <c r="I2916" s="128"/>
      <c r="J2916" s="128"/>
      <c r="K2916" s="128"/>
      <c r="L2916" s="128"/>
      <c r="M2916" s="128"/>
      <c r="N2916" s="128"/>
      <c r="O2916" s="128"/>
      <c r="P2916" s="128"/>
      <c r="Q2916" s="128"/>
      <c r="R2916" s="128"/>
      <c r="S2916" s="128"/>
      <c r="T2916" s="128"/>
      <c r="U2916" s="128"/>
      <c r="V2916" s="128"/>
      <c r="W2916" s="128"/>
      <c r="Y2916" s="128"/>
      <c r="Z2916" s="161"/>
      <c r="AA2916" s="128"/>
      <c r="AB2916" s="128"/>
      <c r="AC2916" s="128"/>
      <c r="AE2916" s="128"/>
      <c r="AF2916" s="128"/>
      <c r="AH2916" s="128"/>
      <c r="AI2916" s="162"/>
      <c r="AJ2916" s="163"/>
      <c r="AK2916" s="162"/>
      <c r="AL2916" s="162"/>
      <c r="AM2916" s="128"/>
      <c r="AN2916" s="128"/>
      <c r="AO2916" s="120"/>
      <c r="AQ2916" s="128"/>
      <c r="AR2916" s="128"/>
      <c r="AS2916" s="128"/>
      <c r="AT2916" s="128"/>
      <c r="AU2916" s="128"/>
      <c r="AV2916" s="128"/>
    </row>
    <row r="2917" ht="16.5" customHeight="1">
      <c r="A2917" s="128"/>
      <c r="B2917" s="128"/>
      <c r="C2917" s="128"/>
      <c r="D2917" s="128"/>
      <c r="E2917" s="128"/>
      <c r="F2917" s="128"/>
      <c r="G2917" s="128"/>
      <c r="H2917" s="128"/>
      <c r="I2917" s="128"/>
      <c r="J2917" s="128"/>
      <c r="K2917" s="128"/>
      <c r="L2917" s="128"/>
      <c r="M2917" s="128"/>
      <c r="N2917" s="128"/>
      <c r="O2917" s="128"/>
      <c r="P2917" s="128"/>
      <c r="Q2917" s="128"/>
      <c r="R2917" s="128"/>
      <c r="S2917" s="128"/>
      <c r="T2917" s="128"/>
      <c r="U2917" s="128"/>
      <c r="V2917" s="128"/>
      <c r="W2917" s="128"/>
      <c r="Y2917" s="128"/>
      <c r="Z2917" s="161"/>
      <c r="AA2917" s="128"/>
      <c r="AB2917" s="128"/>
      <c r="AC2917" s="128"/>
      <c r="AE2917" s="128"/>
      <c r="AF2917" s="128"/>
      <c r="AH2917" s="128"/>
      <c r="AI2917" s="162"/>
      <c r="AJ2917" s="163"/>
      <c r="AK2917" s="162"/>
      <c r="AL2917" s="162"/>
      <c r="AM2917" s="128"/>
      <c r="AN2917" s="128"/>
      <c r="AO2917" s="120"/>
      <c r="AQ2917" s="128"/>
      <c r="AR2917" s="128"/>
      <c r="AS2917" s="128"/>
      <c r="AT2917" s="128"/>
      <c r="AU2917" s="128"/>
      <c r="AV2917" s="128"/>
    </row>
    <row r="2918" ht="16.5" customHeight="1">
      <c r="A2918" s="128"/>
      <c r="B2918" s="128"/>
      <c r="C2918" s="128"/>
      <c r="D2918" s="128"/>
      <c r="E2918" s="128"/>
      <c r="F2918" s="128"/>
      <c r="G2918" s="128"/>
      <c r="H2918" s="128"/>
      <c r="I2918" s="128"/>
      <c r="J2918" s="128"/>
      <c r="K2918" s="128"/>
      <c r="L2918" s="128"/>
      <c r="M2918" s="128"/>
      <c r="N2918" s="128"/>
      <c r="O2918" s="128"/>
      <c r="P2918" s="128"/>
      <c r="Q2918" s="128"/>
      <c r="R2918" s="128"/>
      <c r="S2918" s="128"/>
      <c r="T2918" s="128"/>
      <c r="U2918" s="128"/>
      <c r="V2918" s="128"/>
      <c r="W2918" s="128"/>
      <c r="Y2918" s="128"/>
      <c r="Z2918" s="161"/>
      <c r="AA2918" s="128"/>
      <c r="AB2918" s="128"/>
      <c r="AC2918" s="128"/>
      <c r="AE2918" s="128"/>
      <c r="AF2918" s="128"/>
      <c r="AH2918" s="128"/>
      <c r="AI2918" s="162"/>
      <c r="AJ2918" s="163"/>
      <c r="AK2918" s="162"/>
      <c r="AL2918" s="162"/>
      <c r="AM2918" s="128"/>
      <c r="AN2918" s="128"/>
      <c r="AO2918" s="120"/>
      <c r="AQ2918" s="128"/>
      <c r="AR2918" s="128"/>
      <c r="AS2918" s="128"/>
      <c r="AT2918" s="128"/>
      <c r="AU2918" s="128"/>
      <c r="AV2918" s="128"/>
    </row>
    <row r="2919" ht="16.5" customHeight="1">
      <c r="A2919" s="128"/>
      <c r="B2919" s="128"/>
      <c r="C2919" s="128"/>
      <c r="D2919" s="128"/>
      <c r="E2919" s="128"/>
      <c r="F2919" s="128"/>
      <c r="G2919" s="128"/>
      <c r="H2919" s="128"/>
      <c r="I2919" s="128"/>
      <c r="J2919" s="128"/>
      <c r="K2919" s="128"/>
      <c r="L2919" s="128"/>
      <c r="M2919" s="128"/>
      <c r="N2919" s="128"/>
      <c r="O2919" s="128"/>
      <c r="P2919" s="128"/>
      <c r="Q2919" s="128"/>
      <c r="R2919" s="128"/>
      <c r="S2919" s="128"/>
      <c r="T2919" s="128"/>
      <c r="U2919" s="128"/>
      <c r="V2919" s="128"/>
      <c r="W2919" s="128"/>
      <c r="Y2919" s="128"/>
      <c r="Z2919" s="161"/>
      <c r="AA2919" s="128"/>
      <c r="AB2919" s="128"/>
      <c r="AC2919" s="128"/>
      <c r="AE2919" s="128"/>
      <c r="AF2919" s="128"/>
      <c r="AH2919" s="128"/>
      <c r="AI2919" s="162"/>
      <c r="AJ2919" s="163"/>
      <c r="AK2919" s="162"/>
      <c r="AL2919" s="162"/>
      <c r="AM2919" s="128"/>
      <c r="AN2919" s="128"/>
      <c r="AO2919" s="120"/>
      <c r="AQ2919" s="128"/>
      <c r="AR2919" s="128"/>
      <c r="AS2919" s="128"/>
      <c r="AT2919" s="128"/>
      <c r="AU2919" s="128"/>
      <c r="AV2919" s="128"/>
    </row>
    <row r="2920" ht="16.5" customHeight="1">
      <c r="A2920" s="128"/>
      <c r="B2920" s="128"/>
      <c r="C2920" s="128"/>
      <c r="D2920" s="128"/>
      <c r="E2920" s="128"/>
      <c r="F2920" s="128"/>
      <c r="G2920" s="128"/>
      <c r="H2920" s="128"/>
      <c r="I2920" s="128"/>
      <c r="J2920" s="128"/>
      <c r="K2920" s="128"/>
      <c r="L2920" s="128"/>
      <c r="M2920" s="128"/>
      <c r="N2920" s="128"/>
      <c r="O2920" s="128"/>
      <c r="P2920" s="128"/>
      <c r="Q2920" s="128"/>
      <c r="R2920" s="128"/>
      <c r="S2920" s="128"/>
      <c r="T2920" s="128"/>
      <c r="U2920" s="128"/>
      <c r="V2920" s="128"/>
      <c r="W2920" s="128"/>
      <c r="Y2920" s="128"/>
      <c r="Z2920" s="161"/>
      <c r="AA2920" s="128"/>
      <c r="AB2920" s="128"/>
      <c r="AC2920" s="128"/>
      <c r="AE2920" s="128"/>
      <c r="AF2920" s="128"/>
      <c r="AH2920" s="128"/>
      <c r="AI2920" s="162"/>
      <c r="AJ2920" s="163"/>
      <c r="AK2920" s="162"/>
      <c r="AL2920" s="162"/>
      <c r="AM2920" s="128"/>
      <c r="AN2920" s="128"/>
      <c r="AO2920" s="120"/>
      <c r="AQ2920" s="128"/>
      <c r="AR2920" s="128"/>
      <c r="AS2920" s="128"/>
      <c r="AT2920" s="128"/>
      <c r="AU2920" s="128"/>
      <c r="AV2920" s="128"/>
    </row>
    <row r="2921" ht="16.5" customHeight="1">
      <c r="A2921" s="128"/>
      <c r="B2921" s="128"/>
      <c r="C2921" s="128"/>
      <c r="D2921" s="128"/>
      <c r="E2921" s="128"/>
      <c r="F2921" s="128"/>
      <c r="G2921" s="128"/>
      <c r="H2921" s="128"/>
      <c r="I2921" s="128"/>
      <c r="J2921" s="128"/>
      <c r="K2921" s="128"/>
      <c r="L2921" s="128"/>
      <c r="M2921" s="128"/>
      <c r="N2921" s="128"/>
      <c r="O2921" s="128"/>
      <c r="P2921" s="128"/>
      <c r="Q2921" s="128"/>
      <c r="R2921" s="128"/>
      <c r="S2921" s="128"/>
      <c r="T2921" s="128"/>
      <c r="U2921" s="128"/>
      <c r="Z2921" s="161"/>
      <c r="AH2921" s="128"/>
      <c r="AI2921" s="162"/>
      <c r="AJ2921" s="162"/>
      <c r="AK2921" s="162"/>
      <c r="AL2921" s="162"/>
      <c r="AM2921" s="128"/>
      <c r="AN2921" s="128"/>
      <c r="AQ2921" s="128"/>
      <c r="AR2921" s="128"/>
      <c r="AS2921" s="128"/>
      <c r="AT2921" s="128"/>
      <c r="AU2921" s="128"/>
      <c r="AV2921" s="128"/>
    </row>
    <row r="2922" ht="16.5" customHeight="1">
      <c r="A2922" s="128"/>
      <c r="B2922" s="128"/>
      <c r="C2922" s="128"/>
      <c r="D2922" s="128"/>
      <c r="E2922" s="128"/>
      <c r="F2922" s="128"/>
      <c r="G2922" s="128"/>
      <c r="H2922" s="128"/>
      <c r="I2922" s="128"/>
      <c r="J2922" s="128"/>
      <c r="K2922" s="128"/>
      <c r="L2922" s="128"/>
      <c r="M2922" s="128"/>
      <c r="N2922" s="128"/>
      <c r="O2922" s="128"/>
      <c r="P2922" s="128"/>
      <c r="Q2922" s="128"/>
      <c r="R2922" s="128"/>
      <c r="S2922" s="128"/>
      <c r="T2922" s="128"/>
      <c r="U2922" s="128"/>
      <c r="Z2922" s="161"/>
      <c r="AH2922" s="128"/>
      <c r="AI2922" s="162"/>
      <c r="AJ2922" s="162"/>
      <c r="AK2922" s="162"/>
      <c r="AL2922" s="162"/>
      <c r="AM2922" s="128"/>
      <c r="AN2922" s="128"/>
      <c r="AQ2922" s="128"/>
      <c r="AR2922" s="128"/>
      <c r="AS2922" s="128"/>
      <c r="AT2922" s="128"/>
      <c r="AU2922" s="128"/>
      <c r="AV2922" s="128"/>
    </row>
    <row r="2923" ht="16.5" customHeight="1">
      <c r="A2923" s="128"/>
      <c r="B2923" s="128"/>
      <c r="C2923" s="128"/>
      <c r="D2923" s="128"/>
      <c r="E2923" s="128"/>
      <c r="F2923" s="128"/>
      <c r="G2923" s="128"/>
      <c r="H2923" s="128"/>
      <c r="I2923" s="128"/>
      <c r="J2923" s="128"/>
      <c r="K2923" s="128"/>
      <c r="L2923" s="128"/>
      <c r="M2923" s="128"/>
      <c r="N2923" s="128"/>
      <c r="O2923" s="128"/>
      <c r="P2923" s="128"/>
      <c r="Q2923" s="128"/>
      <c r="R2923" s="128"/>
      <c r="S2923" s="128"/>
      <c r="T2923" s="128"/>
      <c r="U2923" s="128"/>
      <c r="Z2923" s="161"/>
      <c r="AH2923" s="128"/>
      <c r="AI2923" s="162"/>
      <c r="AJ2923" s="162"/>
      <c r="AK2923" s="162"/>
      <c r="AL2923" s="162"/>
      <c r="AM2923" s="128"/>
      <c r="AN2923" s="128"/>
      <c r="AQ2923" s="128"/>
      <c r="AR2923" s="128"/>
      <c r="AS2923" s="128"/>
      <c r="AT2923" s="128"/>
      <c r="AU2923" s="128"/>
      <c r="AV2923" s="128"/>
    </row>
    <row r="2924" ht="16.5" customHeight="1">
      <c r="A2924" s="128"/>
      <c r="B2924" s="128"/>
      <c r="C2924" s="128"/>
      <c r="D2924" s="128"/>
      <c r="E2924" s="128"/>
      <c r="F2924" s="128"/>
      <c r="G2924" s="128"/>
      <c r="H2924" s="128"/>
      <c r="I2924" s="128"/>
      <c r="J2924" s="128"/>
      <c r="K2924" s="128"/>
      <c r="L2924" s="128"/>
      <c r="M2924" s="128"/>
      <c r="N2924" s="128"/>
      <c r="O2924" s="128"/>
      <c r="P2924" s="128"/>
      <c r="Q2924" s="128"/>
      <c r="R2924" s="128"/>
      <c r="S2924" s="128"/>
      <c r="T2924" s="128"/>
      <c r="U2924" s="128"/>
      <c r="Z2924" s="161"/>
      <c r="AH2924" s="128"/>
      <c r="AI2924" s="162"/>
      <c r="AJ2924" s="162"/>
      <c r="AK2924" s="162"/>
      <c r="AL2924" s="162"/>
      <c r="AM2924" s="128"/>
      <c r="AN2924" s="128"/>
      <c r="AQ2924" s="128"/>
      <c r="AR2924" s="128"/>
      <c r="AS2924" s="128"/>
      <c r="AT2924" s="128"/>
      <c r="AU2924" s="128"/>
      <c r="AV2924" s="128"/>
    </row>
    <row r="2925" ht="16.5" customHeight="1">
      <c r="A2925" s="128"/>
      <c r="B2925" s="128"/>
      <c r="C2925" s="128"/>
      <c r="D2925" s="128"/>
      <c r="E2925" s="128"/>
      <c r="F2925" s="128"/>
      <c r="G2925" s="128"/>
      <c r="H2925" s="128"/>
      <c r="I2925" s="128"/>
      <c r="J2925" s="128"/>
      <c r="K2925" s="128"/>
      <c r="L2925" s="128"/>
      <c r="M2925" s="128"/>
      <c r="N2925" s="128"/>
      <c r="O2925" s="128"/>
      <c r="P2925" s="128"/>
      <c r="Q2925" s="128"/>
      <c r="R2925" s="128"/>
      <c r="S2925" s="128"/>
      <c r="T2925" s="128"/>
      <c r="U2925" s="128"/>
      <c r="Z2925" s="161"/>
      <c r="AH2925" s="128"/>
      <c r="AI2925" s="162"/>
      <c r="AJ2925" s="162"/>
      <c r="AK2925" s="162"/>
      <c r="AL2925" s="162"/>
      <c r="AM2925" s="128"/>
      <c r="AN2925" s="128"/>
      <c r="AQ2925" s="128"/>
      <c r="AR2925" s="128"/>
      <c r="AS2925" s="128"/>
      <c r="AT2925" s="128"/>
      <c r="AU2925" s="128"/>
      <c r="AV2925" s="128"/>
    </row>
    <row r="2926" ht="16.5" customHeight="1">
      <c r="A2926" s="128"/>
      <c r="B2926" s="128"/>
      <c r="C2926" s="128"/>
      <c r="D2926" s="128"/>
      <c r="E2926" s="128"/>
      <c r="F2926" s="128"/>
      <c r="G2926" s="128"/>
      <c r="H2926" s="128"/>
      <c r="I2926" s="128"/>
      <c r="J2926" s="128"/>
      <c r="K2926" s="128"/>
      <c r="L2926" s="128"/>
      <c r="M2926" s="128"/>
      <c r="N2926" s="128"/>
      <c r="O2926" s="128"/>
      <c r="P2926" s="128"/>
      <c r="Q2926" s="128"/>
      <c r="R2926" s="128"/>
      <c r="S2926" s="128"/>
      <c r="T2926" s="128"/>
      <c r="U2926" s="128"/>
      <c r="Z2926" s="161"/>
      <c r="AH2926" s="128"/>
      <c r="AI2926" s="162"/>
      <c r="AJ2926" s="162"/>
      <c r="AK2926" s="162"/>
      <c r="AL2926" s="162"/>
      <c r="AM2926" s="128"/>
      <c r="AN2926" s="128"/>
      <c r="AQ2926" s="128"/>
      <c r="AR2926" s="128"/>
      <c r="AS2926" s="128"/>
      <c r="AT2926" s="128"/>
      <c r="AU2926" s="128"/>
      <c r="AV2926" s="128"/>
    </row>
    <row r="2927" ht="16.5" customHeight="1">
      <c r="A2927" s="128"/>
      <c r="B2927" s="128"/>
      <c r="C2927" s="128"/>
      <c r="D2927" s="128"/>
      <c r="E2927" s="128"/>
      <c r="F2927" s="128"/>
      <c r="G2927" s="128"/>
      <c r="H2927" s="128"/>
      <c r="I2927" s="128"/>
      <c r="J2927" s="128"/>
      <c r="K2927" s="128"/>
      <c r="L2927" s="128"/>
      <c r="M2927" s="128"/>
      <c r="N2927" s="128"/>
      <c r="O2927" s="128"/>
      <c r="P2927" s="128"/>
      <c r="Q2927" s="128"/>
      <c r="R2927" s="128"/>
      <c r="S2927" s="128"/>
      <c r="T2927" s="128"/>
      <c r="U2927" s="128"/>
      <c r="Z2927" s="161"/>
      <c r="AH2927" s="128"/>
      <c r="AI2927" s="162"/>
      <c r="AJ2927" s="162"/>
      <c r="AK2927" s="162"/>
      <c r="AL2927" s="162"/>
      <c r="AM2927" s="128"/>
      <c r="AN2927" s="128"/>
      <c r="AQ2927" s="128"/>
      <c r="AR2927" s="128"/>
      <c r="AS2927" s="128"/>
      <c r="AT2927" s="128"/>
      <c r="AU2927" s="128"/>
      <c r="AV2927" s="128"/>
    </row>
    <row r="2928" ht="16.5" customHeight="1">
      <c r="A2928" s="128"/>
      <c r="B2928" s="128"/>
      <c r="C2928" s="128"/>
      <c r="D2928" s="128"/>
      <c r="E2928" s="128"/>
      <c r="F2928" s="128"/>
      <c r="G2928" s="128"/>
      <c r="H2928" s="128"/>
      <c r="I2928" s="128"/>
      <c r="J2928" s="128"/>
      <c r="K2928" s="128"/>
      <c r="L2928" s="128"/>
      <c r="M2928" s="128"/>
      <c r="N2928" s="128"/>
      <c r="O2928" s="128"/>
      <c r="P2928" s="128"/>
      <c r="Q2928" s="128"/>
      <c r="R2928" s="128"/>
      <c r="S2928" s="128"/>
      <c r="T2928" s="128"/>
      <c r="U2928" s="128"/>
      <c r="Z2928" s="161"/>
      <c r="AH2928" s="128"/>
      <c r="AI2928" s="162"/>
      <c r="AJ2928" s="162"/>
      <c r="AK2928" s="162"/>
      <c r="AL2928" s="162"/>
      <c r="AM2928" s="128"/>
      <c r="AN2928" s="128"/>
      <c r="AQ2928" s="128"/>
      <c r="AR2928" s="128"/>
      <c r="AS2928" s="128"/>
      <c r="AT2928" s="128"/>
      <c r="AU2928" s="128"/>
      <c r="AV2928" s="128"/>
    </row>
    <row r="2929" ht="16.5" customHeight="1">
      <c r="A2929" s="128"/>
      <c r="B2929" s="128"/>
      <c r="C2929" s="128"/>
      <c r="D2929" s="128"/>
      <c r="E2929" s="128"/>
      <c r="F2929" s="128"/>
      <c r="G2929" s="128"/>
      <c r="H2929" s="128"/>
      <c r="I2929" s="128"/>
      <c r="J2929" s="128"/>
      <c r="K2929" s="128"/>
      <c r="L2929" s="128"/>
      <c r="M2929" s="128"/>
      <c r="N2929" s="128"/>
      <c r="O2929" s="128"/>
      <c r="P2929" s="128"/>
      <c r="Q2929" s="128"/>
      <c r="R2929" s="128"/>
      <c r="S2929" s="128"/>
      <c r="T2929" s="128"/>
      <c r="U2929" s="128"/>
      <c r="Z2929" s="161"/>
      <c r="AH2929" s="128"/>
      <c r="AI2929" s="162"/>
      <c r="AJ2929" s="162"/>
      <c r="AK2929" s="162"/>
      <c r="AL2929" s="162"/>
      <c r="AM2929" s="128"/>
      <c r="AN2929" s="128"/>
      <c r="AQ2929" s="128"/>
      <c r="AR2929" s="128"/>
      <c r="AS2929" s="128"/>
      <c r="AT2929" s="128"/>
      <c r="AU2929" s="128"/>
      <c r="AV2929" s="128"/>
    </row>
    <row r="2930" ht="16.5" customHeight="1">
      <c r="A2930" s="128"/>
      <c r="B2930" s="128"/>
      <c r="C2930" s="128"/>
      <c r="D2930" s="128"/>
      <c r="E2930" s="128"/>
      <c r="F2930" s="128"/>
      <c r="G2930" s="128"/>
      <c r="H2930" s="128"/>
      <c r="I2930" s="128"/>
      <c r="J2930" s="128"/>
      <c r="K2930" s="128"/>
      <c r="L2930" s="128"/>
      <c r="M2930" s="128"/>
      <c r="N2930" s="128"/>
      <c r="O2930" s="128"/>
      <c r="P2930" s="128"/>
      <c r="Q2930" s="128"/>
      <c r="R2930" s="128"/>
      <c r="S2930" s="128"/>
      <c r="T2930" s="128"/>
      <c r="U2930" s="128"/>
      <c r="Z2930" s="161"/>
      <c r="AH2930" s="128"/>
      <c r="AI2930" s="162"/>
      <c r="AJ2930" s="162"/>
      <c r="AK2930" s="162"/>
      <c r="AL2930" s="162"/>
      <c r="AM2930" s="128"/>
      <c r="AN2930" s="128"/>
      <c r="AQ2930" s="128"/>
      <c r="AR2930" s="128"/>
      <c r="AS2930" s="128"/>
      <c r="AT2930" s="128"/>
      <c r="AU2930" s="128"/>
      <c r="AV2930" s="128"/>
    </row>
    <row r="2931" ht="16.5" customHeight="1">
      <c r="A2931" s="128"/>
      <c r="B2931" s="128"/>
      <c r="C2931" s="128"/>
      <c r="D2931" s="128"/>
      <c r="E2931" s="128"/>
      <c r="F2931" s="128"/>
      <c r="G2931" s="128"/>
      <c r="H2931" s="128"/>
      <c r="I2931" s="128"/>
      <c r="J2931" s="128"/>
      <c r="K2931" s="128"/>
      <c r="L2931" s="128"/>
      <c r="M2931" s="128"/>
      <c r="N2931" s="128"/>
      <c r="O2931" s="128"/>
      <c r="P2931" s="128"/>
      <c r="Q2931" s="128"/>
      <c r="R2931" s="128"/>
      <c r="S2931" s="128"/>
      <c r="T2931" s="128"/>
      <c r="U2931" s="128"/>
      <c r="Z2931" s="161"/>
      <c r="AH2931" s="128"/>
      <c r="AI2931" s="162"/>
      <c r="AJ2931" s="162"/>
      <c r="AK2931" s="162"/>
      <c r="AL2931" s="162"/>
      <c r="AM2931" s="128"/>
      <c r="AN2931" s="128"/>
      <c r="AQ2931" s="128"/>
      <c r="AR2931" s="128"/>
      <c r="AS2931" s="128"/>
      <c r="AT2931" s="128"/>
      <c r="AU2931" s="128"/>
      <c r="AV2931" s="128"/>
    </row>
    <row r="2932" ht="16.5" customHeight="1">
      <c r="A2932" s="128"/>
      <c r="B2932" s="128"/>
      <c r="C2932" s="128"/>
      <c r="D2932" s="128"/>
      <c r="E2932" s="128"/>
      <c r="F2932" s="128"/>
      <c r="G2932" s="128"/>
      <c r="H2932" s="128"/>
      <c r="I2932" s="128"/>
      <c r="J2932" s="128"/>
      <c r="K2932" s="128"/>
      <c r="L2932" s="128"/>
      <c r="M2932" s="128"/>
      <c r="N2932" s="128"/>
      <c r="O2932" s="128"/>
      <c r="P2932" s="128"/>
      <c r="Q2932" s="128"/>
      <c r="R2932" s="128"/>
      <c r="S2932" s="128"/>
      <c r="T2932" s="128"/>
      <c r="U2932" s="128"/>
      <c r="Z2932" s="161"/>
      <c r="AH2932" s="128"/>
      <c r="AI2932" s="162"/>
      <c r="AJ2932" s="162"/>
      <c r="AK2932" s="162"/>
      <c r="AL2932" s="162"/>
      <c r="AM2932" s="128"/>
      <c r="AN2932" s="128"/>
      <c r="AQ2932" s="128"/>
      <c r="AR2932" s="128"/>
      <c r="AS2932" s="128"/>
      <c r="AT2932" s="128"/>
      <c r="AU2932" s="128"/>
      <c r="AV2932" s="128"/>
    </row>
    <row r="2933" ht="16.5" customHeight="1">
      <c r="A2933" s="128"/>
      <c r="B2933" s="128"/>
      <c r="C2933" s="128"/>
      <c r="D2933" s="128"/>
      <c r="E2933" s="128"/>
      <c r="F2933" s="128"/>
      <c r="G2933" s="128"/>
      <c r="H2933" s="128"/>
      <c r="I2933" s="128"/>
      <c r="J2933" s="128"/>
      <c r="K2933" s="128"/>
      <c r="L2933" s="128"/>
      <c r="M2933" s="128"/>
      <c r="N2933" s="128"/>
      <c r="O2933" s="128"/>
      <c r="P2933" s="128"/>
      <c r="Q2933" s="128"/>
      <c r="R2933" s="128"/>
      <c r="S2933" s="128"/>
      <c r="T2933" s="128"/>
      <c r="U2933" s="128"/>
      <c r="Z2933" s="161"/>
      <c r="AH2933" s="128"/>
      <c r="AI2933" s="162"/>
      <c r="AJ2933" s="162"/>
      <c r="AK2933" s="162"/>
      <c r="AL2933" s="162"/>
      <c r="AM2933" s="128"/>
      <c r="AN2933" s="128"/>
      <c r="AQ2933" s="128"/>
      <c r="AR2933" s="128"/>
      <c r="AS2933" s="128"/>
      <c r="AT2933" s="128"/>
      <c r="AU2933" s="128"/>
      <c r="AV2933" s="128"/>
    </row>
    <row r="2934" ht="16.5" customHeight="1">
      <c r="A2934" s="128"/>
      <c r="B2934" s="128"/>
      <c r="C2934" s="128"/>
      <c r="D2934" s="128"/>
      <c r="E2934" s="128"/>
      <c r="F2934" s="128"/>
      <c r="G2934" s="128"/>
      <c r="H2934" s="128"/>
      <c r="I2934" s="128"/>
      <c r="J2934" s="128"/>
      <c r="K2934" s="128"/>
      <c r="L2934" s="128"/>
      <c r="M2934" s="128"/>
      <c r="N2934" s="128"/>
      <c r="O2934" s="128"/>
      <c r="P2934" s="128"/>
      <c r="Q2934" s="128"/>
      <c r="R2934" s="128"/>
      <c r="S2934" s="128"/>
      <c r="T2934" s="128"/>
      <c r="U2934" s="128"/>
      <c r="Z2934" s="161"/>
      <c r="AH2934" s="128"/>
      <c r="AI2934" s="162"/>
      <c r="AJ2934" s="162"/>
      <c r="AK2934" s="162"/>
      <c r="AL2934" s="162"/>
      <c r="AM2934" s="128"/>
      <c r="AN2934" s="128"/>
      <c r="AQ2934" s="128"/>
      <c r="AR2934" s="128"/>
      <c r="AS2934" s="128"/>
      <c r="AT2934" s="128"/>
      <c r="AU2934" s="128"/>
      <c r="AV2934" s="128"/>
    </row>
    <row r="2935" ht="16.5" customHeight="1">
      <c r="A2935" s="128"/>
      <c r="B2935" s="128"/>
      <c r="C2935" s="128"/>
      <c r="D2935" s="128"/>
      <c r="E2935" s="128"/>
      <c r="F2935" s="128"/>
      <c r="G2935" s="128"/>
      <c r="H2935" s="128"/>
      <c r="I2935" s="128"/>
      <c r="J2935" s="128"/>
      <c r="K2935" s="128"/>
      <c r="L2935" s="128"/>
      <c r="M2935" s="128"/>
      <c r="N2935" s="128"/>
      <c r="O2935" s="128"/>
      <c r="P2935" s="128"/>
      <c r="Q2935" s="128"/>
      <c r="R2935" s="128"/>
      <c r="S2935" s="128"/>
      <c r="T2935" s="128"/>
      <c r="U2935" s="128"/>
      <c r="Z2935" s="161"/>
      <c r="AH2935" s="128"/>
      <c r="AI2935" s="162"/>
      <c r="AJ2935" s="162"/>
      <c r="AK2935" s="162"/>
      <c r="AL2935" s="162"/>
      <c r="AM2935" s="128"/>
      <c r="AN2935" s="128"/>
      <c r="AQ2935" s="128"/>
      <c r="AR2935" s="128"/>
      <c r="AS2935" s="128"/>
      <c r="AT2935" s="128"/>
      <c r="AU2935" s="128"/>
      <c r="AV2935" s="128"/>
    </row>
    <row r="2936" ht="16.5" customHeight="1">
      <c r="A2936" s="128"/>
      <c r="B2936" s="128"/>
      <c r="C2936" s="128"/>
      <c r="D2936" s="128"/>
      <c r="E2936" s="128"/>
      <c r="F2936" s="128"/>
      <c r="G2936" s="128"/>
      <c r="H2936" s="128"/>
      <c r="I2936" s="128"/>
      <c r="J2936" s="128"/>
      <c r="K2936" s="128"/>
      <c r="L2936" s="128"/>
      <c r="M2936" s="128"/>
      <c r="N2936" s="128"/>
      <c r="O2936" s="128"/>
      <c r="P2936" s="128"/>
      <c r="Q2936" s="128"/>
      <c r="R2936" s="128"/>
      <c r="S2936" s="128"/>
      <c r="T2936" s="128"/>
      <c r="U2936" s="128"/>
      <c r="Z2936" s="161"/>
      <c r="AH2936" s="128"/>
      <c r="AI2936" s="162"/>
      <c r="AJ2936" s="162"/>
      <c r="AK2936" s="162"/>
      <c r="AL2936" s="162"/>
      <c r="AM2936" s="128"/>
      <c r="AN2936" s="128"/>
      <c r="AQ2936" s="128"/>
      <c r="AR2936" s="128"/>
      <c r="AS2936" s="128"/>
      <c r="AT2936" s="128"/>
      <c r="AU2936" s="128"/>
      <c r="AV2936" s="128"/>
    </row>
    <row r="2937" ht="16.5" customHeight="1">
      <c r="A2937" s="128"/>
      <c r="B2937" s="128"/>
      <c r="C2937" s="128"/>
      <c r="D2937" s="128"/>
      <c r="E2937" s="128"/>
      <c r="F2937" s="128"/>
      <c r="G2937" s="128"/>
      <c r="H2937" s="128"/>
      <c r="I2937" s="128"/>
      <c r="J2937" s="128"/>
      <c r="K2937" s="128"/>
      <c r="L2937" s="128"/>
      <c r="M2937" s="128"/>
      <c r="N2937" s="128"/>
      <c r="O2937" s="128"/>
      <c r="P2937" s="128"/>
      <c r="Q2937" s="128"/>
      <c r="R2937" s="128"/>
      <c r="S2937" s="128"/>
      <c r="T2937" s="128"/>
      <c r="U2937" s="128"/>
      <c r="Z2937" s="161"/>
      <c r="AH2937" s="128"/>
      <c r="AI2937" s="162"/>
      <c r="AJ2937" s="162"/>
      <c r="AK2937" s="162"/>
      <c r="AL2937" s="162"/>
      <c r="AM2937" s="128"/>
      <c r="AN2937" s="128"/>
      <c r="AQ2937" s="128"/>
      <c r="AR2937" s="128"/>
      <c r="AS2937" s="128"/>
      <c r="AT2937" s="128"/>
      <c r="AU2937" s="128"/>
      <c r="AV2937" s="128"/>
    </row>
    <row r="2938" ht="16.5" customHeight="1">
      <c r="A2938" s="128"/>
      <c r="B2938" s="128"/>
      <c r="C2938" s="128"/>
      <c r="D2938" s="128"/>
      <c r="E2938" s="128"/>
      <c r="F2938" s="128"/>
      <c r="G2938" s="128"/>
      <c r="H2938" s="128"/>
      <c r="I2938" s="128"/>
      <c r="J2938" s="128"/>
      <c r="K2938" s="128"/>
      <c r="L2938" s="128"/>
      <c r="M2938" s="128"/>
      <c r="N2938" s="128"/>
      <c r="O2938" s="128"/>
      <c r="P2938" s="128"/>
      <c r="Q2938" s="128"/>
      <c r="R2938" s="128"/>
      <c r="S2938" s="128"/>
      <c r="T2938" s="128"/>
      <c r="U2938" s="128"/>
      <c r="Z2938" s="161"/>
      <c r="AH2938" s="128"/>
      <c r="AI2938" s="162"/>
      <c r="AJ2938" s="162"/>
      <c r="AK2938" s="162"/>
      <c r="AL2938" s="162"/>
      <c r="AM2938" s="128"/>
      <c r="AN2938" s="128"/>
      <c r="AQ2938" s="128"/>
      <c r="AR2938" s="128"/>
      <c r="AS2938" s="128"/>
      <c r="AT2938" s="128"/>
      <c r="AU2938" s="128"/>
      <c r="AV2938" s="128"/>
    </row>
    <row r="2939" ht="16.5" customHeight="1">
      <c r="A2939" s="128"/>
      <c r="B2939" s="128"/>
      <c r="C2939" s="128"/>
      <c r="D2939" s="128"/>
      <c r="E2939" s="128"/>
      <c r="F2939" s="128"/>
      <c r="G2939" s="128"/>
      <c r="H2939" s="128"/>
      <c r="I2939" s="128"/>
      <c r="J2939" s="128"/>
      <c r="K2939" s="128"/>
      <c r="L2939" s="128"/>
      <c r="M2939" s="128"/>
      <c r="N2939" s="128"/>
      <c r="O2939" s="128"/>
      <c r="P2939" s="128"/>
      <c r="Q2939" s="128"/>
      <c r="R2939" s="128"/>
      <c r="S2939" s="128"/>
      <c r="T2939" s="128"/>
      <c r="U2939" s="128"/>
      <c r="Z2939" s="161"/>
      <c r="AH2939" s="128"/>
      <c r="AI2939" s="162"/>
      <c r="AJ2939" s="162"/>
      <c r="AK2939" s="162"/>
      <c r="AL2939" s="162"/>
      <c r="AM2939" s="128"/>
      <c r="AN2939" s="128"/>
      <c r="AQ2939" s="128"/>
      <c r="AR2939" s="128"/>
      <c r="AS2939" s="128"/>
      <c r="AT2939" s="128"/>
      <c r="AU2939" s="128"/>
      <c r="AV2939" s="128"/>
    </row>
    <row r="2940" ht="16.5" customHeight="1">
      <c r="A2940" s="128"/>
      <c r="B2940" s="128"/>
      <c r="C2940" s="128"/>
      <c r="D2940" s="128"/>
      <c r="E2940" s="128"/>
      <c r="F2940" s="128"/>
      <c r="G2940" s="128"/>
      <c r="H2940" s="128"/>
      <c r="I2940" s="128"/>
      <c r="J2940" s="128"/>
      <c r="K2940" s="128"/>
      <c r="L2940" s="128"/>
      <c r="M2940" s="128"/>
      <c r="N2940" s="128"/>
      <c r="O2940" s="128"/>
      <c r="P2940" s="128"/>
      <c r="Q2940" s="128"/>
      <c r="R2940" s="128"/>
      <c r="S2940" s="128"/>
      <c r="T2940" s="128"/>
      <c r="U2940" s="128"/>
      <c r="Z2940" s="161"/>
      <c r="AH2940" s="128"/>
      <c r="AI2940" s="162"/>
      <c r="AJ2940" s="162"/>
      <c r="AK2940" s="162"/>
      <c r="AL2940" s="162"/>
      <c r="AM2940" s="128"/>
      <c r="AN2940" s="128"/>
      <c r="AQ2940" s="128"/>
      <c r="AR2940" s="128"/>
      <c r="AS2940" s="128"/>
      <c r="AT2940" s="128"/>
      <c r="AU2940" s="128"/>
      <c r="AV2940" s="128"/>
    </row>
    <row r="2941" ht="16.5" customHeight="1">
      <c r="A2941" s="128"/>
      <c r="B2941" s="128"/>
      <c r="C2941" s="128"/>
      <c r="D2941" s="128"/>
      <c r="E2941" s="128"/>
      <c r="F2941" s="128"/>
      <c r="G2941" s="128"/>
      <c r="H2941" s="128"/>
      <c r="I2941" s="128"/>
      <c r="J2941" s="128"/>
      <c r="K2941" s="128"/>
      <c r="L2941" s="128"/>
      <c r="M2941" s="128"/>
      <c r="N2941" s="128"/>
      <c r="O2941" s="128"/>
      <c r="P2941" s="128"/>
      <c r="Q2941" s="128"/>
      <c r="R2941" s="128"/>
      <c r="S2941" s="128"/>
      <c r="T2941" s="128"/>
      <c r="U2941" s="128"/>
      <c r="Z2941" s="161"/>
      <c r="AH2941" s="128"/>
      <c r="AI2941" s="162"/>
      <c r="AJ2941" s="162"/>
      <c r="AK2941" s="162"/>
      <c r="AL2941" s="162"/>
      <c r="AM2941" s="128"/>
      <c r="AN2941" s="128"/>
      <c r="AQ2941" s="128"/>
      <c r="AR2941" s="128"/>
      <c r="AS2941" s="128"/>
      <c r="AT2941" s="128"/>
      <c r="AU2941" s="128"/>
      <c r="AV2941" s="128"/>
    </row>
    <row r="2942" ht="16.5" customHeight="1">
      <c r="A2942" s="128"/>
      <c r="B2942" s="128"/>
      <c r="C2942" s="128"/>
      <c r="D2942" s="128"/>
      <c r="E2942" s="128"/>
      <c r="F2942" s="128"/>
      <c r="G2942" s="128"/>
      <c r="H2942" s="128"/>
      <c r="I2942" s="128"/>
      <c r="J2942" s="128"/>
      <c r="K2942" s="128"/>
      <c r="L2942" s="128"/>
      <c r="M2942" s="128"/>
      <c r="N2942" s="128"/>
      <c r="O2942" s="128"/>
      <c r="P2942" s="128"/>
      <c r="Q2942" s="128"/>
      <c r="R2942" s="128"/>
      <c r="S2942" s="128"/>
      <c r="T2942" s="128"/>
      <c r="U2942" s="128"/>
      <c r="Z2942" s="161"/>
      <c r="AH2942" s="128"/>
      <c r="AI2942" s="162"/>
      <c r="AJ2942" s="162"/>
      <c r="AK2942" s="162"/>
      <c r="AL2942" s="162"/>
      <c r="AM2942" s="128"/>
      <c r="AN2942" s="128"/>
      <c r="AQ2942" s="128"/>
      <c r="AR2942" s="128"/>
      <c r="AS2942" s="128"/>
      <c r="AT2942" s="128"/>
      <c r="AU2942" s="128"/>
      <c r="AV2942" s="128"/>
    </row>
    <row r="2943" ht="16.5" customHeight="1">
      <c r="A2943" s="128"/>
      <c r="B2943" s="128"/>
      <c r="C2943" s="128"/>
      <c r="D2943" s="128"/>
      <c r="E2943" s="128"/>
      <c r="F2943" s="128"/>
      <c r="G2943" s="128"/>
      <c r="H2943" s="128"/>
      <c r="I2943" s="128"/>
      <c r="J2943" s="128"/>
      <c r="K2943" s="128"/>
      <c r="L2943" s="128"/>
      <c r="M2943" s="128"/>
      <c r="N2943" s="128"/>
      <c r="O2943" s="128"/>
      <c r="P2943" s="128"/>
      <c r="Q2943" s="128"/>
      <c r="R2943" s="128"/>
      <c r="S2943" s="128"/>
      <c r="T2943" s="128"/>
      <c r="U2943" s="128"/>
      <c r="Z2943" s="161"/>
      <c r="AH2943" s="128"/>
      <c r="AI2943" s="162"/>
      <c r="AJ2943" s="162"/>
      <c r="AK2943" s="162"/>
      <c r="AL2943" s="162"/>
      <c r="AM2943" s="128"/>
      <c r="AN2943" s="128"/>
      <c r="AQ2943" s="128"/>
      <c r="AR2943" s="128"/>
      <c r="AS2943" s="128"/>
      <c r="AT2943" s="128"/>
      <c r="AU2943" s="128"/>
      <c r="AV2943" s="128"/>
    </row>
    <row r="2944" ht="16.5" customHeight="1">
      <c r="A2944" s="128"/>
      <c r="B2944" s="128"/>
      <c r="C2944" s="128"/>
      <c r="D2944" s="128"/>
      <c r="E2944" s="128"/>
      <c r="F2944" s="128"/>
      <c r="G2944" s="128"/>
      <c r="H2944" s="128"/>
      <c r="I2944" s="128"/>
      <c r="J2944" s="128"/>
      <c r="K2944" s="128"/>
      <c r="L2944" s="128"/>
      <c r="M2944" s="128"/>
      <c r="N2944" s="128"/>
      <c r="O2944" s="128"/>
      <c r="P2944" s="128"/>
      <c r="Q2944" s="128"/>
      <c r="R2944" s="128"/>
      <c r="S2944" s="128"/>
      <c r="T2944" s="128"/>
      <c r="U2944" s="128"/>
      <c r="Z2944" s="161"/>
      <c r="AH2944" s="128"/>
      <c r="AI2944" s="162"/>
      <c r="AJ2944" s="162"/>
      <c r="AK2944" s="162"/>
      <c r="AL2944" s="162"/>
      <c r="AM2944" s="128"/>
      <c r="AN2944" s="128"/>
      <c r="AQ2944" s="128"/>
      <c r="AR2944" s="128"/>
      <c r="AS2944" s="128"/>
      <c r="AT2944" s="128"/>
      <c r="AU2944" s="128"/>
      <c r="AV2944" s="128"/>
    </row>
    <row r="2945" ht="16.5" customHeight="1">
      <c r="A2945" s="128"/>
      <c r="B2945" s="128"/>
      <c r="C2945" s="128"/>
      <c r="D2945" s="128"/>
      <c r="E2945" s="128"/>
      <c r="F2945" s="128"/>
      <c r="G2945" s="128"/>
      <c r="H2945" s="128"/>
      <c r="I2945" s="128"/>
      <c r="J2945" s="128"/>
      <c r="K2945" s="128"/>
      <c r="L2945" s="128"/>
      <c r="M2945" s="128"/>
      <c r="N2945" s="128"/>
      <c r="O2945" s="128"/>
      <c r="P2945" s="128"/>
      <c r="Q2945" s="128"/>
      <c r="R2945" s="128"/>
      <c r="S2945" s="128"/>
      <c r="T2945" s="128"/>
      <c r="U2945" s="128"/>
      <c r="Z2945" s="161"/>
      <c r="AH2945" s="128"/>
      <c r="AI2945" s="162"/>
      <c r="AJ2945" s="162"/>
      <c r="AK2945" s="162"/>
      <c r="AL2945" s="162"/>
      <c r="AM2945" s="128"/>
      <c r="AN2945" s="128"/>
      <c r="AQ2945" s="128"/>
      <c r="AR2945" s="128"/>
      <c r="AS2945" s="128"/>
      <c r="AT2945" s="128"/>
      <c r="AU2945" s="128"/>
      <c r="AV2945" s="128"/>
    </row>
    <row r="2946" ht="16.5" customHeight="1">
      <c r="A2946" s="128"/>
      <c r="B2946" s="128"/>
      <c r="C2946" s="128"/>
      <c r="D2946" s="128"/>
      <c r="E2946" s="128"/>
      <c r="F2946" s="128"/>
      <c r="G2946" s="128"/>
      <c r="H2946" s="128"/>
      <c r="I2946" s="128"/>
      <c r="J2946" s="128"/>
      <c r="K2946" s="128"/>
      <c r="L2946" s="128"/>
      <c r="M2946" s="128"/>
      <c r="N2946" s="128"/>
      <c r="O2946" s="128"/>
      <c r="P2946" s="128"/>
      <c r="Q2946" s="128"/>
      <c r="R2946" s="128"/>
      <c r="S2946" s="128"/>
      <c r="T2946" s="128"/>
      <c r="U2946" s="128"/>
      <c r="Z2946" s="161"/>
      <c r="AH2946" s="128"/>
      <c r="AI2946" s="162"/>
      <c r="AJ2946" s="162"/>
      <c r="AK2946" s="162"/>
      <c r="AL2946" s="162"/>
      <c r="AM2946" s="128"/>
      <c r="AN2946" s="128"/>
      <c r="AQ2946" s="128"/>
      <c r="AR2946" s="128"/>
      <c r="AS2946" s="128"/>
      <c r="AT2946" s="128"/>
      <c r="AU2946" s="128"/>
      <c r="AV2946" s="128"/>
    </row>
    <row r="2947" ht="16.5" customHeight="1">
      <c r="A2947" s="128"/>
      <c r="B2947" s="128"/>
      <c r="C2947" s="128"/>
      <c r="D2947" s="128"/>
      <c r="E2947" s="128"/>
      <c r="F2947" s="128"/>
      <c r="G2947" s="128"/>
      <c r="H2947" s="128"/>
      <c r="I2947" s="128"/>
      <c r="J2947" s="128"/>
      <c r="K2947" s="128"/>
      <c r="L2947" s="128"/>
      <c r="M2947" s="128"/>
      <c r="N2947" s="128"/>
      <c r="O2947" s="128"/>
      <c r="P2947" s="128"/>
      <c r="Q2947" s="128"/>
      <c r="R2947" s="128"/>
      <c r="S2947" s="128"/>
      <c r="T2947" s="128"/>
      <c r="U2947" s="128"/>
      <c r="Z2947" s="161"/>
      <c r="AH2947" s="128"/>
      <c r="AI2947" s="162"/>
      <c r="AJ2947" s="162"/>
      <c r="AK2947" s="162"/>
      <c r="AL2947" s="162"/>
      <c r="AM2947" s="128"/>
      <c r="AN2947" s="128"/>
      <c r="AQ2947" s="128"/>
      <c r="AR2947" s="128"/>
      <c r="AS2947" s="128"/>
      <c r="AT2947" s="128"/>
      <c r="AU2947" s="128"/>
      <c r="AV2947" s="128"/>
    </row>
    <row r="2948" ht="16.5" customHeight="1">
      <c r="A2948" s="128"/>
      <c r="B2948" s="128"/>
      <c r="C2948" s="128"/>
      <c r="D2948" s="128"/>
      <c r="E2948" s="128"/>
      <c r="F2948" s="128"/>
      <c r="G2948" s="128"/>
      <c r="H2948" s="128"/>
      <c r="I2948" s="128"/>
      <c r="J2948" s="128"/>
      <c r="K2948" s="128"/>
      <c r="L2948" s="128"/>
      <c r="M2948" s="128"/>
      <c r="N2948" s="128"/>
      <c r="O2948" s="128"/>
      <c r="P2948" s="128"/>
      <c r="Q2948" s="128"/>
      <c r="R2948" s="128"/>
      <c r="S2948" s="128"/>
      <c r="T2948" s="128"/>
      <c r="U2948" s="128"/>
      <c r="Z2948" s="161"/>
      <c r="AH2948" s="128"/>
      <c r="AI2948" s="162"/>
      <c r="AJ2948" s="162"/>
      <c r="AK2948" s="162"/>
      <c r="AL2948" s="162"/>
      <c r="AM2948" s="128"/>
      <c r="AN2948" s="128"/>
      <c r="AQ2948" s="128"/>
      <c r="AR2948" s="128"/>
      <c r="AS2948" s="128"/>
      <c r="AT2948" s="128"/>
      <c r="AU2948" s="128"/>
      <c r="AV2948" s="128"/>
    </row>
    <row r="2949" ht="16.5" customHeight="1">
      <c r="A2949" s="128"/>
      <c r="B2949" s="128"/>
      <c r="C2949" s="128"/>
      <c r="D2949" s="128"/>
      <c r="E2949" s="128"/>
      <c r="F2949" s="128"/>
      <c r="G2949" s="128"/>
      <c r="H2949" s="128"/>
      <c r="I2949" s="128"/>
      <c r="J2949" s="128"/>
      <c r="K2949" s="128"/>
      <c r="L2949" s="128"/>
      <c r="M2949" s="128"/>
      <c r="N2949" s="128"/>
      <c r="O2949" s="128"/>
      <c r="P2949" s="128"/>
      <c r="Q2949" s="128"/>
      <c r="R2949" s="128"/>
      <c r="S2949" s="128"/>
      <c r="T2949" s="128"/>
      <c r="U2949" s="128"/>
      <c r="Z2949" s="161"/>
      <c r="AH2949" s="128"/>
      <c r="AI2949" s="162"/>
      <c r="AJ2949" s="162"/>
      <c r="AK2949" s="162"/>
      <c r="AL2949" s="162"/>
      <c r="AM2949" s="128"/>
      <c r="AN2949" s="128"/>
      <c r="AQ2949" s="128"/>
      <c r="AR2949" s="128"/>
      <c r="AS2949" s="128"/>
      <c r="AT2949" s="128"/>
      <c r="AU2949" s="128"/>
      <c r="AV2949" s="128"/>
    </row>
    <row r="2950" ht="16.5" customHeight="1">
      <c r="A2950" s="128"/>
      <c r="B2950" s="128"/>
      <c r="C2950" s="128"/>
      <c r="D2950" s="128"/>
      <c r="E2950" s="128"/>
      <c r="F2950" s="128"/>
      <c r="G2950" s="128"/>
      <c r="H2950" s="128"/>
      <c r="I2950" s="128"/>
      <c r="J2950" s="128"/>
      <c r="K2950" s="128"/>
      <c r="L2950" s="128"/>
      <c r="M2950" s="128"/>
      <c r="N2950" s="128"/>
      <c r="O2950" s="128"/>
      <c r="P2950" s="128"/>
      <c r="Q2950" s="128"/>
      <c r="R2950" s="128"/>
      <c r="S2950" s="128"/>
      <c r="T2950" s="128"/>
      <c r="U2950" s="128"/>
      <c r="Z2950" s="161"/>
      <c r="AH2950" s="128"/>
      <c r="AI2950" s="162"/>
      <c r="AJ2950" s="162"/>
      <c r="AK2950" s="162"/>
      <c r="AL2950" s="162"/>
      <c r="AM2950" s="128"/>
      <c r="AN2950" s="128"/>
      <c r="AQ2950" s="128"/>
      <c r="AR2950" s="128"/>
      <c r="AS2950" s="128"/>
      <c r="AT2950" s="128"/>
      <c r="AU2950" s="128"/>
      <c r="AV2950" s="128"/>
    </row>
    <row r="2951" ht="16.5" customHeight="1">
      <c r="A2951" s="128"/>
      <c r="B2951" s="128"/>
      <c r="C2951" s="128"/>
      <c r="D2951" s="128"/>
      <c r="E2951" s="128"/>
      <c r="F2951" s="128"/>
      <c r="G2951" s="128"/>
      <c r="H2951" s="128"/>
      <c r="I2951" s="128"/>
      <c r="J2951" s="128"/>
      <c r="K2951" s="128"/>
      <c r="L2951" s="128"/>
      <c r="M2951" s="128"/>
      <c r="N2951" s="128"/>
      <c r="O2951" s="128"/>
      <c r="P2951" s="128"/>
      <c r="Q2951" s="128"/>
      <c r="R2951" s="128"/>
      <c r="S2951" s="128"/>
      <c r="T2951" s="128"/>
      <c r="U2951" s="128"/>
      <c r="Z2951" s="161"/>
      <c r="AH2951" s="128"/>
      <c r="AI2951" s="162"/>
      <c r="AJ2951" s="162"/>
      <c r="AK2951" s="162"/>
      <c r="AL2951" s="162"/>
      <c r="AM2951" s="128"/>
      <c r="AN2951" s="128"/>
      <c r="AQ2951" s="128"/>
      <c r="AR2951" s="128"/>
      <c r="AS2951" s="128"/>
      <c r="AT2951" s="128"/>
      <c r="AU2951" s="128"/>
      <c r="AV2951" s="128"/>
    </row>
    <row r="2952" ht="16.5" customHeight="1">
      <c r="A2952" s="128"/>
      <c r="B2952" s="128"/>
      <c r="C2952" s="128"/>
      <c r="D2952" s="128"/>
      <c r="E2952" s="128"/>
      <c r="F2952" s="128"/>
      <c r="G2952" s="128"/>
      <c r="H2952" s="128"/>
      <c r="I2952" s="128"/>
      <c r="J2952" s="128"/>
      <c r="K2952" s="128"/>
      <c r="L2952" s="128"/>
      <c r="M2952" s="128"/>
      <c r="N2952" s="128"/>
      <c r="O2952" s="128"/>
      <c r="P2952" s="128"/>
      <c r="Q2952" s="128"/>
      <c r="R2952" s="128"/>
      <c r="S2952" s="128"/>
      <c r="T2952" s="128"/>
      <c r="U2952" s="128"/>
      <c r="Z2952" s="161"/>
      <c r="AH2952" s="128"/>
      <c r="AI2952" s="162"/>
      <c r="AJ2952" s="162"/>
      <c r="AK2952" s="162"/>
      <c r="AL2952" s="162"/>
      <c r="AM2952" s="128"/>
      <c r="AN2952" s="128"/>
      <c r="AQ2952" s="128"/>
      <c r="AR2952" s="128"/>
      <c r="AS2952" s="128"/>
      <c r="AT2952" s="128"/>
      <c r="AU2952" s="128"/>
      <c r="AV2952" s="128"/>
    </row>
    <row r="2953" ht="16.5" customHeight="1">
      <c r="A2953" s="128"/>
      <c r="B2953" s="128"/>
      <c r="C2953" s="128"/>
      <c r="D2953" s="128"/>
      <c r="E2953" s="128"/>
      <c r="F2953" s="128"/>
      <c r="G2953" s="128"/>
      <c r="H2953" s="128"/>
      <c r="I2953" s="128"/>
      <c r="J2953" s="128"/>
      <c r="K2953" s="128"/>
      <c r="L2953" s="128"/>
      <c r="M2953" s="128"/>
      <c r="N2953" s="128"/>
      <c r="O2953" s="128"/>
      <c r="P2953" s="128"/>
      <c r="Q2953" s="128"/>
      <c r="R2953" s="128"/>
      <c r="S2953" s="128"/>
      <c r="T2953" s="128"/>
      <c r="U2953" s="128"/>
      <c r="Z2953" s="161"/>
      <c r="AH2953" s="128"/>
      <c r="AI2953" s="162"/>
      <c r="AJ2953" s="162"/>
      <c r="AK2953" s="162"/>
      <c r="AL2953" s="162"/>
      <c r="AM2953" s="128"/>
      <c r="AN2953" s="128"/>
      <c r="AQ2953" s="128"/>
      <c r="AR2953" s="128"/>
      <c r="AS2953" s="128"/>
      <c r="AT2953" s="128"/>
      <c r="AU2953" s="128"/>
      <c r="AV2953" s="128"/>
    </row>
    <row r="2954" ht="16.5" customHeight="1">
      <c r="A2954" s="128"/>
      <c r="B2954" s="128"/>
      <c r="C2954" s="128"/>
      <c r="D2954" s="128"/>
      <c r="E2954" s="128"/>
      <c r="F2954" s="128"/>
      <c r="G2954" s="128"/>
      <c r="H2954" s="128"/>
      <c r="I2954" s="128"/>
      <c r="J2954" s="128"/>
      <c r="K2954" s="128"/>
      <c r="L2954" s="128"/>
      <c r="M2954" s="128"/>
      <c r="N2954" s="128"/>
      <c r="O2954" s="128"/>
      <c r="P2954" s="128"/>
      <c r="Q2954" s="128"/>
      <c r="R2954" s="128"/>
      <c r="S2954" s="128"/>
      <c r="T2954" s="128"/>
      <c r="U2954" s="128"/>
      <c r="Z2954" s="161"/>
      <c r="AH2954" s="128"/>
      <c r="AI2954" s="162"/>
      <c r="AJ2954" s="162"/>
      <c r="AK2954" s="162"/>
      <c r="AL2954" s="162"/>
      <c r="AM2954" s="128"/>
      <c r="AN2954" s="128"/>
      <c r="AQ2954" s="128"/>
      <c r="AR2954" s="128"/>
      <c r="AS2954" s="128"/>
      <c r="AT2954" s="128"/>
      <c r="AU2954" s="128"/>
      <c r="AV2954" s="128"/>
    </row>
    <row r="2955" ht="16.5" customHeight="1">
      <c r="A2955" s="128"/>
      <c r="B2955" s="128"/>
      <c r="C2955" s="128"/>
      <c r="D2955" s="128"/>
      <c r="E2955" s="128"/>
      <c r="F2955" s="128"/>
      <c r="G2955" s="128"/>
      <c r="H2955" s="128"/>
      <c r="I2955" s="128"/>
      <c r="J2955" s="128"/>
      <c r="K2955" s="128"/>
      <c r="L2955" s="128"/>
      <c r="M2955" s="128"/>
      <c r="N2955" s="128"/>
      <c r="O2955" s="128"/>
      <c r="P2955" s="128"/>
      <c r="Q2955" s="128"/>
      <c r="R2955" s="128"/>
      <c r="S2955" s="128"/>
      <c r="T2955" s="128"/>
      <c r="U2955" s="128"/>
      <c r="Z2955" s="161"/>
      <c r="AH2955" s="128"/>
      <c r="AI2955" s="162"/>
      <c r="AJ2955" s="162"/>
      <c r="AK2955" s="162"/>
      <c r="AL2955" s="162"/>
      <c r="AM2955" s="128"/>
      <c r="AN2955" s="128"/>
      <c r="AQ2955" s="128"/>
      <c r="AR2955" s="128"/>
      <c r="AS2955" s="128"/>
      <c r="AT2955" s="128"/>
      <c r="AU2955" s="128"/>
      <c r="AV2955" s="128"/>
    </row>
    <row r="2956" ht="16.5" customHeight="1">
      <c r="A2956" s="128"/>
      <c r="B2956" s="128"/>
      <c r="C2956" s="128"/>
      <c r="D2956" s="128"/>
      <c r="E2956" s="128"/>
      <c r="F2956" s="128"/>
      <c r="G2956" s="128"/>
      <c r="H2956" s="128"/>
      <c r="I2956" s="128"/>
      <c r="J2956" s="128"/>
      <c r="K2956" s="128"/>
      <c r="L2956" s="128"/>
      <c r="M2956" s="128"/>
      <c r="N2956" s="128"/>
      <c r="O2956" s="128"/>
      <c r="P2956" s="128"/>
      <c r="Q2956" s="128"/>
      <c r="R2956" s="128"/>
      <c r="S2956" s="128"/>
      <c r="T2956" s="128"/>
      <c r="U2956" s="128"/>
      <c r="Z2956" s="161"/>
      <c r="AH2956" s="128"/>
      <c r="AI2956" s="162"/>
      <c r="AJ2956" s="162"/>
      <c r="AK2956" s="162"/>
      <c r="AL2956" s="162"/>
      <c r="AM2956" s="128"/>
      <c r="AN2956" s="128"/>
      <c r="AQ2956" s="128"/>
      <c r="AR2956" s="128"/>
      <c r="AS2956" s="128"/>
      <c r="AT2956" s="128"/>
      <c r="AU2956" s="128"/>
      <c r="AV2956" s="128"/>
    </row>
    <row r="2957" ht="16.5" customHeight="1">
      <c r="A2957" s="128"/>
      <c r="B2957" s="128"/>
      <c r="C2957" s="128"/>
      <c r="D2957" s="128"/>
      <c r="E2957" s="128"/>
      <c r="F2957" s="128"/>
      <c r="G2957" s="128"/>
      <c r="H2957" s="128"/>
      <c r="I2957" s="128"/>
      <c r="J2957" s="128"/>
      <c r="K2957" s="128"/>
      <c r="L2957" s="128"/>
      <c r="M2957" s="128"/>
      <c r="N2957" s="128"/>
      <c r="O2957" s="128"/>
      <c r="P2957" s="128"/>
      <c r="Q2957" s="128"/>
      <c r="R2957" s="128"/>
      <c r="S2957" s="128"/>
      <c r="T2957" s="128"/>
      <c r="U2957" s="128"/>
      <c r="Z2957" s="161"/>
      <c r="AH2957" s="128"/>
      <c r="AI2957" s="162"/>
      <c r="AJ2957" s="162"/>
      <c r="AK2957" s="162"/>
      <c r="AL2957" s="162"/>
      <c r="AM2957" s="128"/>
      <c r="AN2957" s="128"/>
      <c r="AQ2957" s="128"/>
      <c r="AR2957" s="128"/>
      <c r="AS2957" s="128"/>
      <c r="AT2957" s="128"/>
      <c r="AU2957" s="128"/>
      <c r="AV2957" s="128"/>
    </row>
    <row r="2958" ht="16.5" customHeight="1">
      <c r="A2958" s="128"/>
      <c r="B2958" s="128"/>
      <c r="C2958" s="128"/>
      <c r="D2958" s="128"/>
      <c r="E2958" s="128"/>
      <c r="F2958" s="128"/>
      <c r="G2958" s="128"/>
      <c r="H2958" s="128"/>
      <c r="I2958" s="128"/>
      <c r="J2958" s="128"/>
      <c r="K2958" s="128"/>
      <c r="L2958" s="128"/>
      <c r="M2958" s="128"/>
      <c r="N2958" s="128"/>
      <c r="O2958" s="128"/>
      <c r="P2958" s="128"/>
      <c r="Q2958" s="128"/>
      <c r="R2958" s="128"/>
      <c r="S2958" s="128"/>
      <c r="T2958" s="128"/>
      <c r="U2958" s="128"/>
      <c r="Z2958" s="161"/>
      <c r="AH2958" s="128"/>
      <c r="AI2958" s="162"/>
      <c r="AJ2958" s="162"/>
      <c r="AK2958" s="162"/>
      <c r="AL2958" s="162"/>
      <c r="AM2958" s="128"/>
      <c r="AN2958" s="128"/>
      <c r="AQ2958" s="128"/>
      <c r="AR2958" s="128"/>
      <c r="AS2958" s="128"/>
      <c r="AT2958" s="128"/>
      <c r="AU2958" s="128"/>
      <c r="AV2958" s="128"/>
    </row>
    <row r="2959" ht="16.5" customHeight="1">
      <c r="A2959" s="128"/>
      <c r="B2959" s="128"/>
      <c r="C2959" s="128"/>
      <c r="D2959" s="128"/>
      <c r="E2959" s="128"/>
      <c r="F2959" s="128"/>
      <c r="G2959" s="128"/>
      <c r="H2959" s="128"/>
      <c r="I2959" s="128"/>
      <c r="J2959" s="128"/>
      <c r="K2959" s="128"/>
      <c r="L2959" s="128"/>
      <c r="M2959" s="128"/>
      <c r="N2959" s="128"/>
      <c r="O2959" s="128"/>
      <c r="P2959" s="128"/>
      <c r="Q2959" s="128"/>
      <c r="R2959" s="128"/>
      <c r="S2959" s="128"/>
      <c r="T2959" s="128"/>
      <c r="U2959" s="128"/>
      <c r="Z2959" s="161"/>
      <c r="AH2959" s="128"/>
      <c r="AI2959" s="162"/>
      <c r="AJ2959" s="162"/>
      <c r="AK2959" s="162"/>
      <c r="AL2959" s="162"/>
      <c r="AM2959" s="128"/>
      <c r="AN2959" s="128"/>
      <c r="AQ2959" s="128"/>
      <c r="AR2959" s="128"/>
      <c r="AS2959" s="128"/>
      <c r="AT2959" s="128"/>
      <c r="AU2959" s="128"/>
      <c r="AV2959" s="128"/>
    </row>
    <row r="2960" ht="16.5" customHeight="1">
      <c r="A2960" s="128"/>
      <c r="B2960" s="128"/>
      <c r="C2960" s="128"/>
      <c r="D2960" s="128"/>
      <c r="E2960" s="128"/>
      <c r="F2960" s="128"/>
      <c r="G2960" s="128"/>
      <c r="H2960" s="128"/>
      <c r="I2960" s="128"/>
      <c r="J2960" s="128"/>
      <c r="K2960" s="128"/>
      <c r="L2960" s="128"/>
      <c r="M2960" s="128"/>
      <c r="N2960" s="128"/>
      <c r="O2960" s="128"/>
      <c r="P2960" s="128"/>
      <c r="Q2960" s="128"/>
      <c r="R2960" s="128"/>
      <c r="S2960" s="128"/>
      <c r="T2960" s="128"/>
      <c r="U2960" s="128"/>
      <c r="Z2960" s="161"/>
      <c r="AH2960" s="128"/>
      <c r="AI2960" s="162"/>
      <c r="AJ2960" s="162"/>
      <c r="AK2960" s="162"/>
      <c r="AL2960" s="162"/>
      <c r="AM2960" s="128"/>
      <c r="AN2960" s="128"/>
      <c r="AQ2960" s="128"/>
      <c r="AR2960" s="128"/>
      <c r="AS2960" s="128"/>
      <c r="AT2960" s="128"/>
      <c r="AU2960" s="128"/>
      <c r="AV2960" s="128"/>
    </row>
    <row r="2961" ht="16.5" customHeight="1">
      <c r="A2961" s="128"/>
      <c r="B2961" s="128"/>
      <c r="C2961" s="128"/>
      <c r="D2961" s="128"/>
      <c r="E2961" s="128"/>
      <c r="F2961" s="128"/>
      <c r="G2961" s="128"/>
      <c r="H2961" s="128"/>
      <c r="I2961" s="128"/>
      <c r="J2961" s="128"/>
      <c r="K2961" s="128"/>
      <c r="L2961" s="128"/>
      <c r="M2961" s="128"/>
      <c r="N2961" s="128"/>
      <c r="O2961" s="128"/>
      <c r="P2961" s="128"/>
      <c r="Q2961" s="128"/>
      <c r="R2961" s="128"/>
      <c r="S2961" s="128"/>
      <c r="T2961" s="128"/>
      <c r="U2961" s="128"/>
      <c r="Z2961" s="161"/>
      <c r="AH2961" s="128"/>
      <c r="AI2961" s="162"/>
      <c r="AJ2961" s="162"/>
      <c r="AK2961" s="162"/>
      <c r="AL2961" s="162"/>
      <c r="AM2961" s="128"/>
      <c r="AN2961" s="128"/>
      <c r="AQ2961" s="161"/>
      <c r="AR2961" s="128"/>
      <c r="AS2961" s="128"/>
      <c r="AT2961" s="128"/>
      <c r="AU2961" s="128"/>
      <c r="AV2961" s="128"/>
    </row>
    <row r="2962" ht="16.5" customHeight="1">
      <c r="A2962" s="128"/>
      <c r="B2962" s="128"/>
      <c r="C2962" s="128"/>
      <c r="D2962" s="128"/>
      <c r="E2962" s="128"/>
      <c r="F2962" s="128"/>
      <c r="G2962" s="128"/>
      <c r="H2962" s="128"/>
      <c r="I2962" s="128"/>
      <c r="J2962" s="128"/>
      <c r="K2962" s="128"/>
      <c r="L2962" s="128"/>
      <c r="M2962" s="128"/>
      <c r="N2962" s="128"/>
      <c r="O2962" s="128"/>
      <c r="P2962" s="128"/>
      <c r="Q2962" s="128"/>
      <c r="R2962" s="128"/>
      <c r="S2962" s="128"/>
      <c r="T2962" s="128"/>
      <c r="U2962" s="128"/>
      <c r="Z2962" s="161"/>
      <c r="AH2962" s="128"/>
      <c r="AI2962" s="162"/>
      <c r="AJ2962" s="162"/>
      <c r="AK2962" s="162"/>
      <c r="AL2962" s="162"/>
      <c r="AM2962" s="128"/>
      <c r="AN2962" s="128"/>
      <c r="AQ2962" s="128"/>
      <c r="AR2962" s="128"/>
      <c r="AS2962" s="128"/>
      <c r="AT2962" s="128"/>
      <c r="AU2962" s="128"/>
      <c r="AV2962" s="128"/>
    </row>
    <row r="2963" ht="16.5" customHeight="1">
      <c r="A2963" s="128"/>
      <c r="B2963" s="128"/>
      <c r="C2963" s="128"/>
      <c r="D2963" s="128"/>
      <c r="E2963" s="128"/>
      <c r="F2963" s="128"/>
      <c r="G2963" s="128"/>
      <c r="H2963" s="128"/>
      <c r="I2963" s="128"/>
      <c r="J2963" s="128"/>
      <c r="K2963" s="128"/>
      <c r="L2963" s="128"/>
      <c r="M2963" s="128"/>
      <c r="N2963" s="128"/>
      <c r="O2963" s="128"/>
      <c r="P2963" s="128"/>
      <c r="Q2963" s="128"/>
      <c r="R2963" s="128"/>
      <c r="S2963" s="128"/>
      <c r="T2963" s="128"/>
      <c r="U2963" s="128"/>
      <c r="Z2963" s="161"/>
      <c r="AH2963" s="128"/>
      <c r="AI2963" s="162"/>
      <c r="AJ2963" s="162"/>
      <c r="AK2963" s="162"/>
      <c r="AL2963" s="162"/>
      <c r="AM2963" s="128"/>
      <c r="AN2963" s="128"/>
      <c r="AQ2963" s="128"/>
      <c r="AR2963" s="128"/>
      <c r="AS2963" s="128"/>
      <c r="AT2963" s="128"/>
      <c r="AU2963" s="128"/>
      <c r="AV2963" s="128"/>
    </row>
    <row r="2964" ht="16.5" customHeight="1">
      <c r="A2964" s="128"/>
      <c r="B2964" s="128"/>
      <c r="C2964" s="128"/>
      <c r="D2964" s="128"/>
      <c r="E2964" s="128"/>
      <c r="F2964" s="128"/>
      <c r="G2964" s="128"/>
      <c r="H2964" s="128"/>
      <c r="I2964" s="128"/>
      <c r="J2964" s="128"/>
      <c r="K2964" s="128"/>
      <c r="L2964" s="128"/>
      <c r="M2964" s="128"/>
      <c r="N2964" s="128"/>
      <c r="O2964" s="128"/>
      <c r="P2964" s="128"/>
      <c r="Q2964" s="128"/>
      <c r="R2964" s="128"/>
      <c r="S2964" s="128"/>
      <c r="T2964" s="128"/>
      <c r="U2964" s="128"/>
      <c r="Z2964" s="161"/>
      <c r="AH2964" s="128"/>
      <c r="AI2964" s="162"/>
      <c r="AJ2964" s="162"/>
      <c r="AK2964" s="162"/>
      <c r="AL2964" s="162"/>
      <c r="AM2964" s="128"/>
      <c r="AN2964" s="128"/>
      <c r="AQ2964" s="128"/>
      <c r="AR2964" s="128"/>
      <c r="AS2964" s="128"/>
      <c r="AT2964" s="128"/>
      <c r="AU2964" s="128"/>
      <c r="AV2964" s="128"/>
    </row>
    <row r="2965" ht="16.5" customHeight="1">
      <c r="A2965" s="128"/>
      <c r="B2965" s="128"/>
      <c r="C2965" s="128"/>
      <c r="D2965" s="128"/>
      <c r="E2965" s="128"/>
      <c r="F2965" s="128"/>
      <c r="G2965" s="128"/>
      <c r="H2965" s="128"/>
      <c r="I2965" s="128"/>
      <c r="J2965" s="128"/>
      <c r="K2965" s="128"/>
      <c r="L2965" s="128"/>
      <c r="M2965" s="128"/>
      <c r="N2965" s="128"/>
      <c r="O2965" s="128"/>
      <c r="P2965" s="128"/>
      <c r="Q2965" s="128"/>
      <c r="R2965" s="128"/>
      <c r="S2965" s="128"/>
      <c r="T2965" s="128"/>
      <c r="U2965" s="128"/>
      <c r="Z2965" s="161"/>
      <c r="AH2965" s="128"/>
      <c r="AI2965" s="162"/>
      <c r="AJ2965" s="162"/>
      <c r="AK2965" s="162"/>
      <c r="AL2965" s="162"/>
      <c r="AM2965" s="128"/>
      <c r="AN2965" s="128"/>
      <c r="AQ2965" s="128"/>
      <c r="AR2965" s="128"/>
      <c r="AS2965" s="128"/>
      <c r="AT2965" s="128"/>
      <c r="AU2965" s="128"/>
      <c r="AV2965" s="128"/>
    </row>
    <row r="2966" ht="16.5" customHeight="1">
      <c r="A2966" s="128"/>
      <c r="B2966" s="128"/>
      <c r="C2966" s="128"/>
      <c r="D2966" s="128"/>
      <c r="E2966" s="128"/>
      <c r="F2966" s="128"/>
      <c r="G2966" s="128"/>
      <c r="H2966" s="128"/>
      <c r="I2966" s="128"/>
      <c r="J2966" s="128"/>
      <c r="K2966" s="128"/>
      <c r="L2966" s="128"/>
      <c r="M2966" s="128"/>
      <c r="N2966" s="128"/>
      <c r="O2966" s="128"/>
      <c r="P2966" s="128"/>
      <c r="Q2966" s="128"/>
      <c r="R2966" s="128"/>
      <c r="S2966" s="128"/>
      <c r="T2966" s="128"/>
      <c r="U2966" s="128"/>
      <c r="Z2966" s="161"/>
      <c r="AH2966" s="128"/>
      <c r="AI2966" s="162"/>
      <c r="AJ2966" s="162"/>
      <c r="AK2966" s="162"/>
      <c r="AL2966" s="162"/>
      <c r="AM2966" s="128"/>
      <c r="AN2966" s="128"/>
      <c r="AQ2966" s="128"/>
      <c r="AR2966" s="128"/>
      <c r="AS2966" s="128"/>
      <c r="AT2966" s="128"/>
      <c r="AU2966" s="128"/>
      <c r="AV2966" s="128"/>
    </row>
    <row r="2967" ht="16.5" customHeight="1">
      <c r="A2967" s="128"/>
      <c r="B2967" s="128"/>
      <c r="C2967" s="128"/>
      <c r="D2967" s="128"/>
      <c r="E2967" s="128"/>
      <c r="F2967" s="128"/>
      <c r="G2967" s="128"/>
      <c r="H2967" s="128"/>
      <c r="I2967" s="128"/>
      <c r="J2967" s="128"/>
      <c r="K2967" s="128"/>
      <c r="L2967" s="128"/>
      <c r="M2967" s="128"/>
      <c r="N2967" s="128"/>
      <c r="O2967" s="128"/>
      <c r="P2967" s="128"/>
      <c r="Q2967" s="128"/>
      <c r="R2967" s="128"/>
      <c r="S2967" s="128"/>
      <c r="T2967" s="128"/>
      <c r="U2967" s="128"/>
      <c r="Z2967" s="161"/>
      <c r="AH2967" s="128"/>
      <c r="AI2967" s="162"/>
      <c r="AJ2967" s="162"/>
      <c r="AK2967" s="162"/>
      <c r="AL2967" s="162"/>
      <c r="AM2967" s="128"/>
      <c r="AN2967" s="128"/>
      <c r="AQ2967" s="128"/>
      <c r="AR2967" s="128"/>
      <c r="AS2967" s="128"/>
      <c r="AT2967" s="128"/>
      <c r="AU2967" s="128"/>
      <c r="AV2967" s="128"/>
    </row>
    <row r="2968" ht="16.5" customHeight="1">
      <c r="A2968" s="128"/>
      <c r="B2968" s="128"/>
      <c r="C2968" s="128"/>
      <c r="D2968" s="128"/>
      <c r="E2968" s="128"/>
      <c r="F2968" s="128"/>
      <c r="G2968" s="128"/>
      <c r="H2968" s="128"/>
      <c r="I2968" s="128"/>
      <c r="J2968" s="128"/>
      <c r="K2968" s="128"/>
      <c r="L2968" s="128"/>
      <c r="M2968" s="128"/>
      <c r="N2968" s="128"/>
      <c r="O2968" s="128"/>
      <c r="P2968" s="128"/>
      <c r="Q2968" s="128"/>
      <c r="R2968" s="128"/>
      <c r="S2968" s="128"/>
      <c r="T2968" s="128"/>
      <c r="U2968" s="128"/>
      <c r="Z2968" s="161"/>
      <c r="AH2968" s="128"/>
      <c r="AI2968" s="162"/>
      <c r="AJ2968" s="162"/>
      <c r="AK2968" s="162"/>
      <c r="AL2968" s="162"/>
      <c r="AM2968" s="128"/>
      <c r="AN2968" s="128"/>
      <c r="AQ2968" s="128"/>
      <c r="AR2968" s="128"/>
      <c r="AS2968" s="128"/>
      <c r="AT2968" s="128"/>
      <c r="AU2968" s="128"/>
      <c r="AV2968" s="128"/>
    </row>
    <row r="2969" ht="16.5" customHeight="1">
      <c r="A2969" s="128"/>
      <c r="B2969" s="128"/>
      <c r="C2969" s="128"/>
      <c r="D2969" s="128"/>
      <c r="E2969" s="128"/>
      <c r="F2969" s="128"/>
      <c r="G2969" s="128"/>
      <c r="H2969" s="128"/>
      <c r="I2969" s="128"/>
      <c r="J2969" s="128"/>
      <c r="K2969" s="128"/>
      <c r="L2969" s="128"/>
      <c r="M2969" s="128"/>
      <c r="N2969" s="128"/>
      <c r="O2969" s="128"/>
      <c r="P2969" s="128"/>
      <c r="Q2969" s="128"/>
      <c r="R2969" s="128"/>
      <c r="S2969" s="128"/>
      <c r="T2969" s="128"/>
      <c r="U2969" s="128"/>
      <c r="Z2969" s="161"/>
      <c r="AH2969" s="128"/>
      <c r="AI2969" s="162"/>
      <c r="AJ2969" s="162"/>
      <c r="AK2969" s="162"/>
      <c r="AL2969" s="162"/>
      <c r="AM2969" s="128"/>
      <c r="AN2969" s="128"/>
      <c r="AQ2969" s="128"/>
      <c r="AR2969" s="128"/>
      <c r="AS2969" s="128"/>
      <c r="AT2969" s="128"/>
      <c r="AU2969" s="128"/>
      <c r="AV2969" s="128"/>
    </row>
    <row r="2970" ht="16.5" customHeight="1">
      <c r="A2970" s="128"/>
      <c r="B2970" s="128"/>
      <c r="C2970" s="128"/>
      <c r="D2970" s="128"/>
      <c r="E2970" s="128"/>
      <c r="F2970" s="128"/>
      <c r="G2970" s="128"/>
      <c r="H2970" s="128"/>
      <c r="I2970" s="128"/>
      <c r="J2970" s="128"/>
      <c r="K2970" s="128"/>
      <c r="L2970" s="128"/>
      <c r="M2970" s="128"/>
      <c r="N2970" s="128"/>
      <c r="O2970" s="128"/>
      <c r="P2970" s="128"/>
      <c r="Q2970" s="128"/>
      <c r="R2970" s="128"/>
      <c r="S2970" s="128"/>
      <c r="T2970" s="128"/>
      <c r="U2970" s="128"/>
      <c r="Z2970" s="161"/>
      <c r="AH2970" s="128"/>
      <c r="AI2970" s="162"/>
      <c r="AJ2970" s="162"/>
      <c r="AK2970" s="162"/>
      <c r="AL2970" s="162"/>
      <c r="AM2970" s="128"/>
      <c r="AN2970" s="128"/>
      <c r="AQ2970" s="128"/>
      <c r="AR2970" s="128"/>
      <c r="AS2970" s="128"/>
      <c r="AT2970" s="128"/>
      <c r="AU2970" s="128"/>
      <c r="AV2970" s="128"/>
    </row>
    <row r="2971" ht="16.5" customHeight="1">
      <c r="A2971" s="128"/>
      <c r="B2971" s="128"/>
      <c r="C2971" s="128"/>
      <c r="D2971" s="128"/>
      <c r="E2971" s="128"/>
      <c r="F2971" s="128"/>
      <c r="G2971" s="128"/>
      <c r="H2971" s="128"/>
      <c r="I2971" s="128"/>
      <c r="J2971" s="128"/>
      <c r="K2971" s="128"/>
      <c r="L2971" s="128"/>
      <c r="M2971" s="128"/>
      <c r="N2971" s="128"/>
      <c r="O2971" s="128"/>
      <c r="P2971" s="128"/>
      <c r="Q2971" s="128"/>
      <c r="R2971" s="128"/>
      <c r="S2971" s="128"/>
      <c r="T2971" s="128"/>
      <c r="U2971" s="128"/>
      <c r="Z2971" s="161"/>
      <c r="AH2971" s="128"/>
      <c r="AI2971" s="162"/>
      <c r="AJ2971" s="162"/>
      <c r="AK2971" s="162"/>
      <c r="AL2971" s="162"/>
      <c r="AM2971" s="128"/>
      <c r="AN2971" s="128"/>
      <c r="AQ2971" s="128"/>
      <c r="AR2971" s="128"/>
      <c r="AS2971" s="128"/>
      <c r="AT2971" s="128"/>
      <c r="AU2971" s="128"/>
      <c r="AV2971" s="128"/>
    </row>
    <row r="2972" ht="16.5" customHeight="1">
      <c r="A2972" s="128"/>
      <c r="B2972" s="128"/>
      <c r="C2972" s="128"/>
      <c r="D2972" s="128"/>
      <c r="E2972" s="128"/>
      <c r="F2972" s="128"/>
      <c r="G2972" s="128"/>
      <c r="H2972" s="128"/>
      <c r="I2972" s="128"/>
      <c r="J2972" s="128"/>
      <c r="K2972" s="128"/>
      <c r="L2972" s="128"/>
      <c r="M2972" s="128"/>
      <c r="N2972" s="128"/>
      <c r="O2972" s="128"/>
      <c r="P2972" s="128"/>
      <c r="Q2972" s="128"/>
      <c r="R2972" s="128"/>
      <c r="S2972" s="128"/>
      <c r="T2972" s="128"/>
      <c r="U2972" s="128"/>
      <c r="Z2972" s="161"/>
      <c r="AH2972" s="128"/>
      <c r="AI2972" s="162"/>
      <c r="AJ2972" s="162"/>
      <c r="AK2972" s="162"/>
      <c r="AL2972" s="162"/>
      <c r="AM2972" s="128"/>
      <c r="AN2972" s="128"/>
      <c r="AQ2972" s="128"/>
      <c r="AR2972" s="128"/>
      <c r="AS2972" s="128"/>
      <c r="AT2972" s="128"/>
      <c r="AU2972" s="128"/>
      <c r="AV2972" s="128"/>
    </row>
    <row r="2973" ht="16.5" customHeight="1">
      <c r="A2973" s="128"/>
      <c r="B2973" s="128"/>
      <c r="C2973" s="128"/>
      <c r="D2973" s="128"/>
      <c r="E2973" s="128"/>
      <c r="F2973" s="128"/>
      <c r="G2973" s="128"/>
      <c r="H2973" s="128"/>
      <c r="I2973" s="128"/>
      <c r="J2973" s="128"/>
      <c r="K2973" s="128"/>
      <c r="L2973" s="128"/>
      <c r="M2973" s="128"/>
      <c r="N2973" s="128"/>
      <c r="O2973" s="128"/>
      <c r="P2973" s="128"/>
      <c r="Q2973" s="128"/>
      <c r="R2973" s="128"/>
      <c r="S2973" s="128"/>
      <c r="T2973" s="128"/>
      <c r="U2973" s="128"/>
      <c r="Z2973" s="161"/>
      <c r="AH2973" s="128"/>
      <c r="AI2973" s="162"/>
      <c r="AJ2973" s="162"/>
      <c r="AK2973" s="162"/>
      <c r="AL2973" s="162"/>
      <c r="AM2973" s="128"/>
      <c r="AN2973" s="128"/>
      <c r="AQ2973" s="128"/>
      <c r="AR2973" s="128"/>
      <c r="AS2973" s="128"/>
      <c r="AT2973" s="128"/>
      <c r="AU2973" s="128"/>
      <c r="AV2973" s="128"/>
    </row>
    <row r="2974" ht="16.5" customHeight="1">
      <c r="A2974" s="128"/>
      <c r="B2974" s="128"/>
      <c r="C2974" s="128"/>
      <c r="D2974" s="128"/>
      <c r="E2974" s="128"/>
      <c r="F2974" s="128"/>
      <c r="G2974" s="128"/>
      <c r="H2974" s="128"/>
      <c r="I2974" s="128"/>
      <c r="J2974" s="128"/>
      <c r="K2974" s="128"/>
      <c r="L2974" s="128"/>
      <c r="M2974" s="128"/>
      <c r="N2974" s="128"/>
      <c r="O2974" s="128"/>
      <c r="P2974" s="128"/>
      <c r="Q2974" s="128"/>
      <c r="R2974" s="128"/>
      <c r="S2974" s="128"/>
      <c r="T2974" s="128"/>
      <c r="U2974" s="128"/>
      <c r="Z2974" s="161"/>
      <c r="AH2974" s="128"/>
      <c r="AI2974" s="162"/>
      <c r="AJ2974" s="162"/>
      <c r="AK2974" s="162"/>
      <c r="AL2974" s="162"/>
      <c r="AM2974" s="128"/>
      <c r="AN2974" s="128"/>
      <c r="AQ2974" s="128"/>
      <c r="AR2974" s="128"/>
      <c r="AS2974" s="128"/>
      <c r="AT2974" s="128"/>
      <c r="AU2974" s="128"/>
      <c r="AV2974" s="128"/>
    </row>
    <row r="2975" ht="16.5" customHeight="1">
      <c r="A2975" s="128"/>
      <c r="B2975" s="128"/>
      <c r="C2975" s="128"/>
      <c r="D2975" s="128"/>
      <c r="E2975" s="128"/>
      <c r="F2975" s="128"/>
      <c r="G2975" s="128"/>
      <c r="H2975" s="128"/>
      <c r="I2975" s="128"/>
      <c r="J2975" s="128"/>
      <c r="K2975" s="128"/>
      <c r="L2975" s="128"/>
      <c r="M2975" s="128"/>
      <c r="N2975" s="128"/>
      <c r="O2975" s="128"/>
      <c r="P2975" s="128"/>
      <c r="Q2975" s="128"/>
      <c r="R2975" s="128"/>
      <c r="S2975" s="128"/>
      <c r="T2975" s="128"/>
      <c r="U2975" s="128"/>
      <c r="Z2975" s="161"/>
      <c r="AH2975" s="128"/>
      <c r="AI2975" s="162"/>
      <c r="AJ2975" s="162"/>
      <c r="AK2975" s="162"/>
      <c r="AL2975" s="162"/>
      <c r="AM2975" s="128"/>
      <c r="AN2975" s="128"/>
      <c r="AQ2975" s="128"/>
      <c r="AR2975" s="128"/>
      <c r="AS2975" s="128"/>
      <c r="AT2975" s="128"/>
      <c r="AU2975" s="128"/>
      <c r="AV2975" s="128"/>
    </row>
    <row r="2976" ht="16.5" customHeight="1">
      <c r="A2976" s="128"/>
      <c r="B2976" s="128"/>
      <c r="C2976" s="128"/>
      <c r="D2976" s="128"/>
      <c r="E2976" s="128"/>
      <c r="F2976" s="128"/>
      <c r="G2976" s="128"/>
      <c r="H2976" s="128"/>
      <c r="I2976" s="128"/>
      <c r="J2976" s="128"/>
      <c r="K2976" s="128"/>
      <c r="L2976" s="128"/>
      <c r="M2976" s="128"/>
      <c r="N2976" s="128"/>
      <c r="O2976" s="128"/>
      <c r="P2976" s="128"/>
      <c r="Q2976" s="128"/>
      <c r="R2976" s="128"/>
      <c r="S2976" s="128"/>
      <c r="T2976" s="128"/>
      <c r="U2976" s="128"/>
      <c r="Z2976" s="161"/>
      <c r="AH2976" s="128"/>
      <c r="AI2976" s="162"/>
      <c r="AJ2976" s="162"/>
      <c r="AK2976" s="162"/>
      <c r="AL2976" s="162"/>
      <c r="AM2976" s="128"/>
      <c r="AN2976" s="128"/>
      <c r="AQ2976" s="128"/>
      <c r="AR2976" s="128"/>
      <c r="AS2976" s="128"/>
      <c r="AT2976" s="128"/>
      <c r="AU2976" s="128"/>
      <c r="AV2976" s="128"/>
    </row>
    <row r="2977" ht="16.5" customHeight="1">
      <c r="A2977" s="128"/>
      <c r="B2977" s="128"/>
      <c r="C2977" s="128"/>
      <c r="D2977" s="128"/>
      <c r="E2977" s="128"/>
      <c r="F2977" s="128"/>
      <c r="G2977" s="128"/>
      <c r="H2977" s="128"/>
      <c r="I2977" s="128"/>
      <c r="J2977" s="128"/>
      <c r="K2977" s="128"/>
      <c r="L2977" s="128"/>
      <c r="M2977" s="128"/>
      <c r="N2977" s="128"/>
      <c r="O2977" s="128"/>
      <c r="P2977" s="128"/>
      <c r="Q2977" s="128"/>
      <c r="R2977" s="128"/>
      <c r="S2977" s="128"/>
      <c r="T2977" s="128"/>
      <c r="U2977" s="128"/>
      <c r="Z2977" s="161"/>
      <c r="AH2977" s="128"/>
      <c r="AI2977" s="162"/>
      <c r="AJ2977" s="162"/>
      <c r="AK2977" s="162"/>
      <c r="AL2977" s="162"/>
      <c r="AM2977" s="128"/>
      <c r="AN2977" s="128"/>
      <c r="AQ2977" s="128"/>
      <c r="AR2977" s="128"/>
      <c r="AS2977" s="128"/>
      <c r="AT2977" s="128"/>
      <c r="AU2977" s="128"/>
      <c r="AV2977" s="128"/>
    </row>
    <row r="2978" ht="16.5" customHeight="1">
      <c r="A2978" s="128"/>
      <c r="B2978" s="128"/>
      <c r="C2978" s="128"/>
      <c r="D2978" s="128"/>
      <c r="E2978" s="128"/>
      <c r="F2978" s="128"/>
      <c r="G2978" s="128"/>
      <c r="H2978" s="128"/>
      <c r="I2978" s="128"/>
      <c r="J2978" s="128"/>
      <c r="K2978" s="128"/>
      <c r="L2978" s="128"/>
      <c r="M2978" s="128"/>
      <c r="N2978" s="128"/>
      <c r="O2978" s="128"/>
      <c r="P2978" s="128"/>
      <c r="Q2978" s="128"/>
      <c r="R2978" s="128"/>
      <c r="S2978" s="128"/>
      <c r="T2978" s="128"/>
      <c r="U2978" s="128"/>
      <c r="Z2978" s="161"/>
      <c r="AH2978" s="128"/>
      <c r="AI2978" s="162"/>
      <c r="AJ2978" s="162"/>
      <c r="AK2978" s="162"/>
      <c r="AL2978" s="162"/>
      <c r="AM2978" s="128"/>
      <c r="AN2978" s="128"/>
      <c r="AQ2978" s="128"/>
      <c r="AR2978" s="128"/>
      <c r="AS2978" s="128"/>
      <c r="AT2978" s="128"/>
      <c r="AU2978" s="128"/>
      <c r="AV2978" s="128"/>
    </row>
    <row r="2979" ht="16.5" customHeight="1">
      <c r="A2979" s="128"/>
      <c r="B2979" s="128"/>
      <c r="C2979" s="128"/>
      <c r="D2979" s="128"/>
      <c r="E2979" s="128"/>
      <c r="F2979" s="128"/>
      <c r="G2979" s="128"/>
      <c r="H2979" s="128"/>
      <c r="I2979" s="128"/>
      <c r="J2979" s="128"/>
      <c r="K2979" s="128"/>
      <c r="L2979" s="128"/>
      <c r="M2979" s="128"/>
      <c r="N2979" s="128"/>
      <c r="O2979" s="128"/>
      <c r="P2979" s="128"/>
      <c r="Q2979" s="128"/>
      <c r="R2979" s="128"/>
      <c r="S2979" s="128"/>
      <c r="T2979" s="128"/>
      <c r="U2979" s="128"/>
      <c r="Z2979" s="161"/>
      <c r="AH2979" s="128"/>
      <c r="AI2979" s="162"/>
      <c r="AJ2979" s="162"/>
      <c r="AK2979" s="162"/>
      <c r="AL2979" s="162"/>
      <c r="AM2979" s="128"/>
      <c r="AN2979" s="128"/>
      <c r="AQ2979" s="128"/>
      <c r="AR2979" s="128"/>
      <c r="AS2979" s="128"/>
      <c r="AT2979" s="128"/>
      <c r="AU2979" s="128"/>
      <c r="AV2979" s="128"/>
    </row>
    <row r="2980" ht="16.5" customHeight="1">
      <c r="A2980" s="128"/>
      <c r="B2980" s="128"/>
      <c r="C2980" s="128"/>
      <c r="D2980" s="128"/>
      <c r="E2980" s="128"/>
      <c r="F2980" s="128"/>
      <c r="G2980" s="128"/>
      <c r="H2980" s="128"/>
      <c r="I2980" s="128"/>
      <c r="J2980" s="128"/>
      <c r="K2980" s="128"/>
      <c r="L2980" s="128"/>
      <c r="M2980" s="128"/>
      <c r="N2980" s="128"/>
      <c r="O2980" s="128"/>
      <c r="P2980" s="128"/>
      <c r="Q2980" s="128"/>
      <c r="R2980" s="128"/>
      <c r="S2980" s="128"/>
      <c r="T2980" s="128"/>
      <c r="U2980" s="128"/>
      <c r="Z2980" s="161"/>
      <c r="AH2980" s="128"/>
      <c r="AI2980" s="162"/>
      <c r="AJ2980" s="162"/>
      <c r="AK2980" s="162"/>
      <c r="AL2980" s="162"/>
      <c r="AM2980" s="128"/>
      <c r="AN2980" s="128"/>
      <c r="AQ2980" s="128"/>
      <c r="AR2980" s="128"/>
      <c r="AS2980" s="128"/>
      <c r="AT2980" s="128"/>
      <c r="AU2980" s="128"/>
      <c r="AV2980" s="128"/>
    </row>
    <row r="2981" ht="16.5" customHeight="1">
      <c r="A2981" s="128"/>
      <c r="B2981" s="128"/>
      <c r="C2981" s="128"/>
      <c r="D2981" s="128"/>
      <c r="E2981" s="128"/>
      <c r="F2981" s="128"/>
      <c r="G2981" s="128"/>
      <c r="H2981" s="128"/>
      <c r="I2981" s="128"/>
      <c r="J2981" s="128"/>
      <c r="K2981" s="128"/>
      <c r="L2981" s="128"/>
      <c r="M2981" s="128"/>
      <c r="N2981" s="128"/>
      <c r="O2981" s="128"/>
      <c r="P2981" s="128"/>
      <c r="Q2981" s="128"/>
      <c r="R2981" s="128"/>
      <c r="S2981" s="128"/>
      <c r="T2981" s="128"/>
      <c r="U2981" s="128"/>
      <c r="Z2981" s="161"/>
      <c r="AH2981" s="128"/>
      <c r="AI2981" s="162"/>
      <c r="AJ2981" s="162"/>
      <c r="AK2981" s="162"/>
      <c r="AL2981" s="162"/>
      <c r="AM2981" s="128"/>
      <c r="AN2981" s="128"/>
      <c r="AQ2981" s="128"/>
      <c r="AR2981" s="128"/>
      <c r="AS2981" s="128"/>
      <c r="AT2981" s="128"/>
      <c r="AU2981" s="128"/>
      <c r="AV2981" s="128"/>
    </row>
    <row r="2982" ht="16.5" customHeight="1">
      <c r="A2982" s="128"/>
      <c r="B2982" s="128"/>
      <c r="C2982" s="128"/>
      <c r="D2982" s="128"/>
      <c r="E2982" s="128"/>
      <c r="F2982" s="128"/>
      <c r="G2982" s="128"/>
      <c r="H2982" s="128"/>
      <c r="I2982" s="128"/>
      <c r="J2982" s="128"/>
      <c r="K2982" s="128"/>
      <c r="L2982" s="128"/>
      <c r="M2982" s="128"/>
      <c r="N2982" s="128"/>
      <c r="O2982" s="128"/>
      <c r="P2982" s="128"/>
      <c r="Q2982" s="128"/>
      <c r="R2982" s="128"/>
      <c r="S2982" s="128"/>
      <c r="T2982" s="128"/>
      <c r="U2982" s="128"/>
      <c r="Z2982" s="161"/>
      <c r="AH2982" s="128"/>
      <c r="AI2982" s="162"/>
      <c r="AJ2982" s="162"/>
      <c r="AK2982" s="162"/>
      <c r="AL2982" s="162"/>
      <c r="AM2982" s="128"/>
      <c r="AN2982" s="128"/>
      <c r="AQ2982" s="128"/>
      <c r="AR2982" s="128"/>
      <c r="AS2982" s="128"/>
      <c r="AT2982" s="128"/>
      <c r="AU2982" s="128"/>
      <c r="AV2982" s="128"/>
    </row>
    <row r="2983" ht="16.5" customHeight="1">
      <c r="A2983" s="128"/>
      <c r="B2983" s="128"/>
      <c r="C2983" s="128"/>
      <c r="D2983" s="128"/>
      <c r="E2983" s="128"/>
      <c r="F2983" s="128"/>
      <c r="G2983" s="128"/>
      <c r="H2983" s="128"/>
      <c r="I2983" s="128"/>
      <c r="J2983" s="128"/>
      <c r="K2983" s="128"/>
      <c r="L2983" s="128"/>
      <c r="M2983" s="128"/>
      <c r="N2983" s="128"/>
      <c r="O2983" s="128"/>
      <c r="P2983" s="128"/>
      <c r="Q2983" s="128"/>
      <c r="R2983" s="128"/>
      <c r="S2983" s="128"/>
      <c r="T2983" s="128"/>
      <c r="U2983" s="128"/>
      <c r="Z2983" s="161"/>
      <c r="AH2983" s="128"/>
      <c r="AI2983" s="162"/>
      <c r="AJ2983" s="162"/>
      <c r="AK2983" s="162"/>
      <c r="AL2983" s="162"/>
      <c r="AM2983" s="128"/>
      <c r="AN2983" s="128"/>
      <c r="AQ2983" s="128"/>
      <c r="AR2983" s="128"/>
      <c r="AS2983" s="128"/>
      <c r="AT2983" s="128"/>
      <c r="AU2983" s="128"/>
      <c r="AV2983" s="128"/>
    </row>
    <row r="2984" ht="16.5" customHeight="1">
      <c r="A2984" s="128"/>
      <c r="B2984" s="128"/>
      <c r="C2984" s="128"/>
      <c r="D2984" s="128"/>
      <c r="E2984" s="128"/>
      <c r="F2984" s="128"/>
      <c r="G2984" s="128"/>
      <c r="H2984" s="128"/>
      <c r="I2984" s="128"/>
      <c r="J2984" s="128"/>
      <c r="K2984" s="128"/>
      <c r="L2984" s="128"/>
      <c r="M2984" s="128"/>
      <c r="N2984" s="128"/>
      <c r="O2984" s="128"/>
      <c r="P2984" s="128"/>
      <c r="Q2984" s="128"/>
      <c r="R2984" s="128"/>
      <c r="S2984" s="128"/>
      <c r="T2984" s="128"/>
      <c r="U2984" s="128"/>
      <c r="Z2984" s="161"/>
      <c r="AH2984" s="128"/>
      <c r="AI2984" s="162"/>
      <c r="AJ2984" s="162"/>
      <c r="AK2984" s="162"/>
      <c r="AL2984" s="162"/>
      <c r="AM2984" s="128"/>
      <c r="AN2984" s="128"/>
      <c r="AQ2984" s="128"/>
      <c r="AR2984" s="128"/>
      <c r="AS2984" s="128"/>
      <c r="AT2984" s="128"/>
      <c r="AU2984" s="128"/>
      <c r="AV2984" s="128"/>
    </row>
    <row r="2985" ht="16.5" customHeight="1">
      <c r="A2985" s="128"/>
      <c r="B2985" s="128"/>
      <c r="C2985" s="128"/>
      <c r="D2985" s="128"/>
      <c r="E2985" s="128"/>
      <c r="F2985" s="128"/>
      <c r="G2985" s="128"/>
      <c r="H2985" s="128"/>
      <c r="I2985" s="128"/>
      <c r="J2985" s="128"/>
      <c r="K2985" s="128"/>
      <c r="L2985" s="128"/>
      <c r="M2985" s="128"/>
      <c r="N2985" s="128"/>
      <c r="O2985" s="128"/>
      <c r="P2985" s="128"/>
      <c r="Q2985" s="128"/>
      <c r="R2985" s="128"/>
      <c r="S2985" s="128"/>
      <c r="T2985" s="128"/>
      <c r="U2985" s="128"/>
      <c r="Z2985" s="161"/>
      <c r="AH2985" s="128"/>
      <c r="AI2985" s="162"/>
      <c r="AJ2985" s="162"/>
      <c r="AK2985" s="162"/>
      <c r="AL2985" s="162"/>
      <c r="AM2985" s="128"/>
      <c r="AN2985" s="128"/>
      <c r="AQ2985" s="128"/>
      <c r="AR2985" s="128"/>
      <c r="AS2985" s="128"/>
      <c r="AT2985" s="128"/>
      <c r="AU2985" s="128"/>
      <c r="AV2985" s="128"/>
    </row>
    <row r="2986" ht="16.5" customHeight="1">
      <c r="A2986" s="128"/>
      <c r="B2986" s="128"/>
      <c r="C2986" s="128"/>
      <c r="D2986" s="128"/>
      <c r="E2986" s="128"/>
      <c r="F2986" s="128"/>
      <c r="G2986" s="128"/>
      <c r="H2986" s="128"/>
      <c r="I2986" s="128"/>
      <c r="J2986" s="128"/>
      <c r="K2986" s="128"/>
      <c r="L2986" s="128"/>
      <c r="M2986" s="128"/>
      <c r="N2986" s="128"/>
      <c r="O2986" s="128"/>
      <c r="P2986" s="128"/>
      <c r="Q2986" s="128"/>
      <c r="R2986" s="128"/>
      <c r="S2986" s="128"/>
      <c r="T2986" s="128"/>
      <c r="U2986" s="128"/>
      <c r="Z2986" s="161"/>
      <c r="AH2986" s="128"/>
      <c r="AI2986" s="162"/>
      <c r="AJ2986" s="162"/>
      <c r="AK2986" s="162"/>
      <c r="AL2986" s="162"/>
      <c r="AM2986" s="128"/>
      <c r="AN2986" s="128"/>
      <c r="AQ2986" s="128"/>
      <c r="AR2986" s="128"/>
      <c r="AS2986" s="128"/>
      <c r="AT2986" s="128"/>
      <c r="AU2986" s="128"/>
      <c r="AV2986" s="128"/>
    </row>
    <row r="2987" ht="16.5" customHeight="1">
      <c r="A2987" s="128"/>
      <c r="B2987" s="128"/>
      <c r="C2987" s="128"/>
      <c r="D2987" s="128"/>
      <c r="E2987" s="128"/>
      <c r="F2987" s="128"/>
      <c r="G2987" s="128"/>
      <c r="H2987" s="128"/>
      <c r="I2987" s="128"/>
      <c r="J2987" s="128"/>
      <c r="K2987" s="128"/>
      <c r="L2987" s="128"/>
      <c r="M2987" s="128"/>
      <c r="N2987" s="128"/>
      <c r="O2987" s="128"/>
      <c r="P2987" s="128"/>
      <c r="Q2987" s="128"/>
      <c r="R2987" s="128"/>
      <c r="S2987" s="128"/>
      <c r="T2987" s="128"/>
      <c r="U2987" s="128"/>
      <c r="Z2987" s="161"/>
      <c r="AH2987" s="128"/>
      <c r="AI2987" s="162"/>
      <c r="AJ2987" s="162"/>
      <c r="AK2987" s="162"/>
      <c r="AL2987" s="162"/>
      <c r="AM2987" s="128"/>
      <c r="AN2987" s="128"/>
      <c r="AQ2987" s="128"/>
      <c r="AR2987" s="128"/>
      <c r="AS2987" s="128"/>
      <c r="AT2987" s="128"/>
      <c r="AU2987" s="128"/>
      <c r="AV2987" s="128"/>
    </row>
    <row r="2988" ht="16.5" customHeight="1">
      <c r="A2988" s="128"/>
      <c r="B2988" s="128"/>
      <c r="C2988" s="128"/>
      <c r="D2988" s="128"/>
      <c r="E2988" s="128"/>
      <c r="F2988" s="128"/>
      <c r="G2988" s="128"/>
      <c r="H2988" s="128"/>
      <c r="I2988" s="128"/>
      <c r="J2988" s="128"/>
      <c r="K2988" s="128"/>
      <c r="L2988" s="128"/>
      <c r="M2988" s="128"/>
      <c r="N2988" s="128"/>
      <c r="O2988" s="128"/>
      <c r="P2988" s="128"/>
      <c r="Q2988" s="128"/>
      <c r="R2988" s="128"/>
      <c r="S2988" s="128"/>
      <c r="T2988" s="128"/>
      <c r="U2988" s="128"/>
      <c r="Z2988" s="161"/>
      <c r="AH2988" s="128"/>
      <c r="AI2988" s="162"/>
      <c r="AJ2988" s="162"/>
      <c r="AK2988" s="162"/>
      <c r="AL2988" s="162"/>
      <c r="AM2988" s="128"/>
      <c r="AN2988" s="128"/>
      <c r="AQ2988" s="128"/>
      <c r="AR2988" s="128"/>
      <c r="AS2988" s="128"/>
      <c r="AT2988" s="128"/>
      <c r="AU2988" s="128"/>
      <c r="AV2988" s="128"/>
    </row>
    <row r="2989" ht="16.5" customHeight="1">
      <c r="A2989" s="128"/>
      <c r="B2989" s="128"/>
      <c r="C2989" s="128"/>
      <c r="D2989" s="128"/>
      <c r="E2989" s="128"/>
      <c r="F2989" s="128"/>
      <c r="G2989" s="128"/>
      <c r="H2989" s="128"/>
      <c r="I2989" s="128"/>
      <c r="J2989" s="128"/>
      <c r="K2989" s="128"/>
      <c r="L2989" s="128"/>
      <c r="M2989" s="128"/>
      <c r="N2989" s="128"/>
      <c r="O2989" s="128"/>
      <c r="P2989" s="128"/>
      <c r="Q2989" s="128"/>
      <c r="R2989" s="128"/>
      <c r="S2989" s="128"/>
      <c r="T2989" s="128"/>
      <c r="U2989" s="128"/>
      <c r="Z2989" s="161"/>
      <c r="AH2989" s="128"/>
      <c r="AI2989" s="162"/>
      <c r="AJ2989" s="162"/>
      <c r="AK2989" s="162"/>
      <c r="AL2989" s="162"/>
      <c r="AM2989" s="128"/>
      <c r="AN2989" s="128"/>
      <c r="AQ2989" s="128"/>
      <c r="AR2989" s="128"/>
      <c r="AS2989" s="128"/>
      <c r="AT2989" s="128"/>
      <c r="AU2989" s="128"/>
      <c r="AV2989" s="128"/>
    </row>
    <row r="2990" ht="16.5" customHeight="1">
      <c r="A2990" s="128"/>
      <c r="B2990" s="128"/>
      <c r="C2990" s="128"/>
      <c r="D2990" s="128"/>
      <c r="E2990" s="128"/>
      <c r="F2990" s="128"/>
      <c r="G2990" s="128"/>
      <c r="H2990" s="128"/>
      <c r="I2990" s="128"/>
      <c r="J2990" s="128"/>
      <c r="K2990" s="128"/>
      <c r="L2990" s="128"/>
      <c r="M2990" s="128"/>
      <c r="N2990" s="128"/>
      <c r="O2990" s="128"/>
      <c r="P2990" s="128"/>
      <c r="Q2990" s="128"/>
      <c r="R2990" s="128"/>
      <c r="S2990" s="128"/>
      <c r="T2990" s="128"/>
      <c r="U2990" s="128"/>
      <c r="Z2990" s="161"/>
      <c r="AH2990" s="128"/>
      <c r="AI2990" s="162"/>
      <c r="AJ2990" s="162"/>
      <c r="AK2990" s="162"/>
      <c r="AL2990" s="162"/>
      <c r="AM2990" s="128"/>
      <c r="AN2990" s="128"/>
      <c r="AQ2990" s="128"/>
      <c r="AR2990" s="128"/>
      <c r="AS2990" s="128"/>
      <c r="AT2990" s="128"/>
      <c r="AU2990" s="128"/>
      <c r="AV2990" s="128"/>
    </row>
    <row r="2991" ht="16.5" customHeight="1">
      <c r="A2991" s="128"/>
      <c r="B2991" s="128"/>
      <c r="C2991" s="128"/>
      <c r="D2991" s="128"/>
      <c r="E2991" s="128"/>
      <c r="F2991" s="128"/>
      <c r="G2991" s="128"/>
      <c r="H2991" s="128"/>
      <c r="I2991" s="128"/>
      <c r="J2991" s="128"/>
      <c r="K2991" s="128"/>
      <c r="L2991" s="128"/>
      <c r="M2991" s="128"/>
      <c r="N2991" s="128"/>
      <c r="O2991" s="128"/>
      <c r="P2991" s="128"/>
      <c r="Q2991" s="128"/>
      <c r="R2991" s="128"/>
      <c r="S2991" s="128"/>
      <c r="T2991" s="128"/>
      <c r="U2991" s="128"/>
      <c r="Z2991" s="161"/>
      <c r="AH2991" s="128"/>
      <c r="AI2991" s="162"/>
      <c r="AJ2991" s="162"/>
      <c r="AK2991" s="162"/>
      <c r="AL2991" s="162"/>
      <c r="AM2991" s="128"/>
      <c r="AN2991" s="128"/>
      <c r="AQ2991" s="128"/>
      <c r="AR2991" s="128"/>
      <c r="AS2991" s="128"/>
      <c r="AT2991" s="128"/>
      <c r="AU2991" s="128"/>
      <c r="AV2991" s="128"/>
    </row>
    <row r="2992" ht="16.5" customHeight="1">
      <c r="A2992" s="128"/>
      <c r="B2992" s="128"/>
      <c r="C2992" s="128"/>
      <c r="D2992" s="128"/>
      <c r="E2992" s="128"/>
      <c r="F2992" s="128"/>
      <c r="G2992" s="128"/>
      <c r="H2992" s="128"/>
      <c r="I2992" s="128"/>
      <c r="J2992" s="128"/>
      <c r="K2992" s="128"/>
      <c r="L2992" s="128"/>
      <c r="M2992" s="128"/>
      <c r="N2992" s="128"/>
      <c r="O2992" s="128"/>
      <c r="P2992" s="128"/>
      <c r="Q2992" s="128"/>
      <c r="R2992" s="128"/>
      <c r="S2992" s="128"/>
      <c r="T2992" s="128"/>
      <c r="U2992" s="128"/>
      <c r="Z2992" s="161"/>
      <c r="AH2992" s="128"/>
      <c r="AI2992" s="162"/>
      <c r="AJ2992" s="162"/>
      <c r="AK2992" s="162"/>
      <c r="AL2992" s="162"/>
      <c r="AM2992" s="128"/>
      <c r="AN2992" s="128"/>
      <c r="AQ2992" s="128"/>
      <c r="AR2992" s="128"/>
      <c r="AS2992" s="128"/>
      <c r="AT2992" s="128"/>
      <c r="AU2992" s="128"/>
      <c r="AV2992" s="128"/>
    </row>
    <row r="2993" ht="16.5" customHeight="1">
      <c r="A2993" s="128"/>
      <c r="B2993" s="128"/>
      <c r="C2993" s="128"/>
      <c r="D2993" s="128"/>
      <c r="E2993" s="128"/>
      <c r="F2993" s="128"/>
      <c r="G2993" s="128"/>
      <c r="H2993" s="128"/>
      <c r="I2993" s="128"/>
      <c r="J2993" s="128"/>
      <c r="K2993" s="128"/>
      <c r="L2993" s="128"/>
      <c r="M2993" s="128"/>
      <c r="N2993" s="128"/>
      <c r="O2993" s="128"/>
      <c r="P2993" s="128"/>
      <c r="Q2993" s="128"/>
      <c r="R2993" s="128"/>
      <c r="S2993" s="128"/>
      <c r="T2993" s="128"/>
      <c r="U2993" s="128"/>
      <c r="Z2993" s="161"/>
      <c r="AH2993" s="128"/>
      <c r="AI2993" s="162"/>
      <c r="AJ2993" s="162"/>
      <c r="AK2993" s="162"/>
      <c r="AL2993" s="162"/>
      <c r="AM2993" s="128"/>
      <c r="AN2993" s="128"/>
      <c r="AQ2993" s="128"/>
      <c r="AR2993" s="128"/>
      <c r="AS2993" s="128"/>
      <c r="AT2993" s="128"/>
      <c r="AU2993" s="128"/>
      <c r="AV2993" s="128"/>
    </row>
    <row r="2994" ht="16.5" customHeight="1">
      <c r="A2994" s="128"/>
      <c r="B2994" s="128"/>
      <c r="C2994" s="128"/>
      <c r="D2994" s="128"/>
      <c r="E2994" s="128"/>
      <c r="F2994" s="128"/>
      <c r="G2994" s="128"/>
      <c r="H2994" s="128"/>
      <c r="I2994" s="128"/>
      <c r="J2994" s="128"/>
      <c r="K2994" s="128"/>
      <c r="L2994" s="128"/>
      <c r="M2994" s="128"/>
      <c r="N2994" s="128"/>
      <c r="O2994" s="128"/>
      <c r="P2994" s="128"/>
      <c r="Q2994" s="128"/>
      <c r="R2994" s="128"/>
      <c r="S2994" s="128"/>
      <c r="T2994" s="128"/>
      <c r="U2994" s="128"/>
      <c r="Z2994" s="161"/>
      <c r="AH2994" s="128"/>
      <c r="AI2994" s="162"/>
      <c r="AJ2994" s="162"/>
      <c r="AK2994" s="162"/>
      <c r="AL2994" s="162"/>
      <c r="AM2994" s="128"/>
      <c r="AN2994" s="128"/>
      <c r="AQ2994" s="128"/>
      <c r="AR2994" s="128"/>
      <c r="AS2994" s="128"/>
      <c r="AT2994" s="128"/>
      <c r="AU2994" s="128"/>
      <c r="AV2994" s="128"/>
    </row>
    <row r="2995" ht="16.5" customHeight="1">
      <c r="A2995" s="128"/>
      <c r="B2995" s="128"/>
      <c r="C2995" s="128"/>
      <c r="D2995" s="128"/>
      <c r="E2995" s="128"/>
      <c r="F2995" s="128"/>
      <c r="G2995" s="128"/>
      <c r="H2995" s="128"/>
      <c r="I2995" s="128"/>
      <c r="J2995" s="128"/>
      <c r="K2995" s="128"/>
      <c r="L2995" s="128"/>
      <c r="M2995" s="128"/>
      <c r="N2995" s="128"/>
      <c r="O2995" s="128"/>
      <c r="P2995" s="128"/>
      <c r="Q2995" s="128"/>
      <c r="R2995" s="128"/>
      <c r="S2995" s="128"/>
      <c r="T2995" s="128"/>
      <c r="U2995" s="128"/>
      <c r="Z2995" s="161"/>
      <c r="AH2995" s="128"/>
      <c r="AI2995" s="162"/>
      <c r="AJ2995" s="162"/>
      <c r="AK2995" s="162"/>
      <c r="AL2995" s="162"/>
      <c r="AM2995" s="128"/>
      <c r="AN2995" s="128"/>
      <c r="AQ2995" s="128"/>
      <c r="AR2995" s="128"/>
      <c r="AS2995" s="128"/>
      <c r="AT2995" s="128"/>
      <c r="AU2995" s="128"/>
      <c r="AV2995" s="128"/>
    </row>
    <row r="2996" ht="16.5" customHeight="1">
      <c r="A2996" s="128"/>
      <c r="B2996" s="128"/>
      <c r="C2996" s="128"/>
      <c r="D2996" s="128"/>
      <c r="E2996" s="128"/>
      <c r="F2996" s="128"/>
      <c r="G2996" s="128"/>
      <c r="H2996" s="128"/>
      <c r="I2996" s="128"/>
      <c r="J2996" s="128"/>
      <c r="K2996" s="128"/>
      <c r="L2996" s="128"/>
      <c r="M2996" s="128"/>
      <c r="N2996" s="128"/>
      <c r="O2996" s="128"/>
      <c r="P2996" s="128"/>
      <c r="Q2996" s="128"/>
      <c r="R2996" s="128"/>
      <c r="S2996" s="128"/>
      <c r="T2996" s="128"/>
      <c r="U2996" s="128"/>
      <c r="Z2996" s="161"/>
      <c r="AH2996" s="128"/>
      <c r="AI2996" s="162"/>
      <c r="AJ2996" s="162"/>
      <c r="AK2996" s="162"/>
      <c r="AL2996" s="162"/>
      <c r="AM2996" s="128"/>
      <c r="AN2996" s="128"/>
      <c r="AQ2996" s="128"/>
      <c r="AR2996" s="128"/>
      <c r="AS2996" s="128"/>
      <c r="AT2996" s="128"/>
      <c r="AU2996" s="128"/>
      <c r="AV2996" s="128"/>
    </row>
    <row r="2997" ht="16.5" customHeight="1">
      <c r="A2997" s="128"/>
      <c r="B2997" s="128"/>
      <c r="C2997" s="128"/>
      <c r="D2997" s="128"/>
      <c r="E2997" s="128"/>
      <c r="F2997" s="128"/>
      <c r="G2997" s="128"/>
      <c r="H2997" s="128"/>
      <c r="I2997" s="128"/>
      <c r="J2997" s="128"/>
      <c r="K2997" s="128"/>
      <c r="L2997" s="128"/>
      <c r="M2997" s="128"/>
      <c r="N2997" s="128"/>
      <c r="O2997" s="128"/>
      <c r="P2997" s="128"/>
      <c r="Q2997" s="128"/>
      <c r="R2997" s="128"/>
      <c r="S2997" s="128"/>
      <c r="T2997" s="128"/>
      <c r="U2997" s="128"/>
      <c r="Z2997" s="161"/>
      <c r="AH2997" s="128"/>
      <c r="AI2997" s="162"/>
      <c r="AJ2997" s="162"/>
      <c r="AK2997" s="162"/>
      <c r="AL2997" s="162"/>
      <c r="AM2997" s="128"/>
      <c r="AN2997" s="128"/>
      <c r="AQ2997" s="128"/>
      <c r="AR2997" s="128"/>
      <c r="AS2997" s="128"/>
      <c r="AT2997" s="128"/>
      <c r="AU2997" s="128"/>
      <c r="AV2997" s="128"/>
    </row>
    <row r="2998" ht="16.5" customHeight="1">
      <c r="A2998" s="128"/>
      <c r="B2998" s="128"/>
      <c r="C2998" s="128"/>
      <c r="D2998" s="128"/>
      <c r="E2998" s="128"/>
      <c r="F2998" s="128"/>
      <c r="G2998" s="128"/>
      <c r="H2998" s="128"/>
      <c r="I2998" s="128"/>
      <c r="J2998" s="128"/>
      <c r="K2998" s="128"/>
      <c r="L2998" s="128"/>
      <c r="M2998" s="128"/>
      <c r="N2998" s="128"/>
      <c r="O2998" s="128"/>
      <c r="P2998" s="128"/>
      <c r="Q2998" s="128"/>
      <c r="R2998" s="128"/>
      <c r="S2998" s="128"/>
      <c r="T2998" s="128"/>
      <c r="U2998" s="128"/>
      <c r="Z2998" s="161"/>
      <c r="AH2998" s="128"/>
      <c r="AI2998" s="162"/>
      <c r="AJ2998" s="162"/>
      <c r="AK2998" s="162"/>
      <c r="AL2998" s="162"/>
      <c r="AM2998" s="128"/>
      <c r="AN2998" s="128"/>
      <c r="AQ2998" s="128"/>
      <c r="AR2998" s="128"/>
      <c r="AS2998" s="128"/>
      <c r="AT2998" s="128"/>
      <c r="AU2998" s="128"/>
      <c r="AV2998" s="128"/>
    </row>
    <row r="2999" ht="16.5" customHeight="1">
      <c r="A2999" s="128"/>
      <c r="B2999" s="128"/>
      <c r="C2999" s="128"/>
      <c r="D2999" s="128"/>
      <c r="E2999" s="128"/>
      <c r="F2999" s="128"/>
      <c r="G2999" s="128"/>
      <c r="H2999" s="128"/>
      <c r="I2999" s="128"/>
      <c r="J2999" s="128"/>
      <c r="K2999" s="128"/>
      <c r="L2999" s="128"/>
      <c r="M2999" s="128"/>
      <c r="N2999" s="128"/>
      <c r="O2999" s="128"/>
      <c r="P2999" s="128"/>
      <c r="Q2999" s="128"/>
      <c r="R2999" s="128"/>
      <c r="S2999" s="128"/>
      <c r="T2999" s="128"/>
      <c r="U2999" s="128"/>
      <c r="Z2999" s="161"/>
      <c r="AH2999" s="128"/>
      <c r="AI2999" s="162"/>
      <c r="AJ2999" s="162"/>
      <c r="AK2999" s="162"/>
      <c r="AL2999" s="162"/>
      <c r="AM2999" s="128"/>
      <c r="AN2999" s="128"/>
      <c r="AQ2999" s="128"/>
      <c r="AR2999" s="128"/>
      <c r="AS2999" s="128"/>
      <c r="AT2999" s="128"/>
      <c r="AU2999" s="128"/>
      <c r="AV2999" s="128"/>
    </row>
    <row r="3000" ht="16.5" customHeight="1">
      <c r="A3000" s="128"/>
      <c r="B3000" s="128"/>
      <c r="C3000" s="128"/>
      <c r="D3000" s="128"/>
      <c r="E3000" s="128"/>
      <c r="F3000" s="128"/>
      <c r="G3000" s="128"/>
      <c r="H3000" s="128"/>
      <c r="I3000" s="128"/>
      <c r="J3000" s="128"/>
      <c r="K3000" s="128"/>
      <c r="L3000" s="128"/>
      <c r="M3000" s="128"/>
      <c r="N3000" s="128"/>
      <c r="O3000" s="128"/>
      <c r="P3000" s="128"/>
      <c r="Q3000" s="128"/>
      <c r="R3000" s="128"/>
      <c r="S3000" s="128"/>
      <c r="T3000" s="128"/>
      <c r="U3000" s="128"/>
      <c r="Z3000" s="161"/>
      <c r="AH3000" s="128"/>
      <c r="AI3000" s="162"/>
      <c r="AJ3000" s="162"/>
      <c r="AK3000" s="162"/>
      <c r="AL3000" s="162"/>
      <c r="AM3000" s="128"/>
      <c r="AN3000" s="128"/>
      <c r="AQ3000" s="128"/>
      <c r="AR3000" s="128"/>
      <c r="AS3000" s="128"/>
      <c r="AT3000" s="128"/>
      <c r="AU3000" s="128"/>
      <c r="AV3000" s="128"/>
    </row>
    <row r="3001" ht="16.5" customHeight="1">
      <c r="A3001" s="128"/>
      <c r="B3001" s="128"/>
      <c r="F3001" s="128"/>
      <c r="G3001" s="128"/>
      <c r="H3001" s="128"/>
      <c r="I3001" s="128"/>
      <c r="L3001" s="128"/>
      <c r="M3001" s="128"/>
      <c r="N3001" s="128"/>
      <c r="O3001" s="128"/>
      <c r="P3001" s="128"/>
      <c r="Q3001" s="128"/>
      <c r="R3001" s="128"/>
      <c r="S3001" s="128"/>
      <c r="T3001" s="128"/>
      <c r="U3001" s="128"/>
      <c r="Z3001" s="161"/>
      <c r="AH3001" s="128"/>
      <c r="AI3001" s="162"/>
      <c r="AJ3001" s="162"/>
      <c r="AK3001" s="162"/>
      <c r="AL3001" s="162"/>
      <c r="AM3001" s="128"/>
      <c r="AN3001" s="128"/>
      <c r="AQ3001" s="128"/>
      <c r="AR3001" s="128"/>
      <c r="AS3001" s="128"/>
      <c r="AT3001" s="128"/>
      <c r="AU3001" s="128"/>
      <c r="AV3001" s="128"/>
    </row>
    <row r="3002" ht="16.5" customHeight="1">
      <c r="A3002" s="128"/>
      <c r="B3002" s="128"/>
      <c r="C3002" s="128"/>
      <c r="D3002" s="128"/>
      <c r="E3002" s="128"/>
      <c r="F3002" s="128"/>
      <c r="G3002" s="128"/>
      <c r="H3002" s="128"/>
      <c r="I3002" s="128"/>
      <c r="J3002" s="128"/>
      <c r="K3002" s="128"/>
      <c r="L3002" s="128"/>
      <c r="M3002" s="128"/>
      <c r="N3002" s="128"/>
      <c r="O3002" s="128"/>
      <c r="P3002" s="128"/>
      <c r="Q3002" s="128"/>
      <c r="R3002" s="128"/>
      <c r="S3002" s="128"/>
      <c r="T3002" s="128"/>
      <c r="U3002" s="128"/>
      <c r="Z3002" s="161"/>
      <c r="AH3002" s="128"/>
      <c r="AI3002" s="162"/>
      <c r="AJ3002" s="162"/>
      <c r="AK3002" s="162"/>
      <c r="AL3002" s="162"/>
      <c r="AM3002" s="128"/>
      <c r="AN3002" s="128"/>
      <c r="AQ3002" s="128"/>
      <c r="AR3002" s="128"/>
      <c r="AS3002" s="128"/>
      <c r="AT3002" s="128"/>
      <c r="AU3002" s="128"/>
      <c r="AV3002" s="128"/>
    </row>
    <row r="3003" ht="16.5" customHeight="1">
      <c r="A3003" s="128"/>
      <c r="B3003" s="128"/>
      <c r="C3003" s="128"/>
      <c r="D3003" s="128"/>
      <c r="E3003" s="128"/>
      <c r="F3003" s="128"/>
      <c r="G3003" s="128"/>
      <c r="H3003" s="128"/>
      <c r="I3003" s="128"/>
      <c r="J3003" s="128"/>
      <c r="K3003" s="128"/>
      <c r="L3003" s="128"/>
      <c r="M3003" s="128"/>
      <c r="N3003" s="128"/>
      <c r="O3003" s="128"/>
      <c r="P3003" s="128"/>
      <c r="Q3003" s="128"/>
      <c r="R3003" s="128"/>
      <c r="S3003" s="128"/>
      <c r="T3003" s="128"/>
      <c r="U3003" s="128"/>
      <c r="Z3003" s="161"/>
      <c r="AH3003" s="128"/>
      <c r="AI3003" s="162"/>
      <c r="AJ3003" s="162"/>
      <c r="AK3003" s="162"/>
      <c r="AL3003" s="162"/>
      <c r="AM3003" s="128"/>
      <c r="AN3003" s="128"/>
      <c r="AQ3003" s="128"/>
      <c r="AR3003" s="128"/>
      <c r="AS3003" s="128"/>
      <c r="AT3003" s="128"/>
      <c r="AU3003" s="128"/>
      <c r="AV3003" s="128"/>
    </row>
    <row r="3004" ht="16.5" customHeight="1">
      <c r="A3004" s="128"/>
      <c r="B3004" s="128"/>
      <c r="C3004" s="128"/>
      <c r="D3004" s="128"/>
      <c r="E3004" s="128"/>
      <c r="F3004" s="128"/>
      <c r="G3004" s="128"/>
      <c r="H3004" s="128"/>
      <c r="I3004" s="128"/>
      <c r="J3004" s="128"/>
      <c r="K3004" s="128"/>
      <c r="L3004" s="128"/>
      <c r="M3004" s="128"/>
      <c r="N3004" s="128"/>
      <c r="O3004" s="128"/>
      <c r="P3004" s="128"/>
      <c r="Q3004" s="128"/>
      <c r="R3004" s="128"/>
      <c r="S3004" s="128"/>
      <c r="T3004" s="128"/>
      <c r="U3004" s="128"/>
      <c r="Z3004" s="161"/>
      <c r="AH3004" s="128"/>
      <c r="AI3004" s="162"/>
      <c r="AJ3004" s="162"/>
      <c r="AK3004" s="162"/>
      <c r="AL3004" s="162"/>
      <c r="AM3004" s="128"/>
      <c r="AN3004" s="128"/>
      <c r="AQ3004" s="128"/>
      <c r="AR3004" s="128"/>
      <c r="AS3004" s="128"/>
      <c r="AT3004" s="128"/>
      <c r="AU3004" s="128"/>
      <c r="AV3004" s="128"/>
    </row>
    <row r="3005" ht="16.5" customHeight="1">
      <c r="A3005" s="128"/>
      <c r="B3005" s="128"/>
      <c r="C3005" s="128"/>
      <c r="D3005" s="128"/>
      <c r="E3005" s="128"/>
      <c r="F3005" s="128"/>
      <c r="G3005" s="128"/>
      <c r="H3005" s="128"/>
      <c r="I3005" s="128"/>
      <c r="J3005" s="128"/>
      <c r="K3005" s="128"/>
      <c r="L3005" s="128"/>
      <c r="M3005" s="128"/>
      <c r="N3005" s="128"/>
      <c r="O3005" s="128"/>
      <c r="P3005" s="128"/>
      <c r="Q3005" s="128"/>
      <c r="R3005" s="128"/>
      <c r="S3005" s="128"/>
      <c r="T3005" s="128"/>
      <c r="U3005" s="128"/>
      <c r="Z3005" s="161"/>
      <c r="AH3005" s="128"/>
      <c r="AI3005" s="162"/>
      <c r="AJ3005" s="162"/>
      <c r="AK3005" s="162"/>
      <c r="AL3005" s="162"/>
      <c r="AM3005" s="128"/>
      <c r="AN3005" s="128"/>
      <c r="AQ3005" s="128"/>
      <c r="AR3005" s="128"/>
      <c r="AS3005" s="128"/>
      <c r="AT3005" s="128"/>
      <c r="AU3005" s="128"/>
      <c r="AV3005" s="128"/>
    </row>
  </sheetData>
  <customSheetViews>
    <customSheetView guid="{212462E9-600A-450C-9D56-5C8B856CBB63}" filter="1" showAutoFilter="1">
      <autoFilter ref="$A$2:$AI$3005">
        <filterColumn colId="1">
          <filters/>
        </filterColumn>
      </autoFilter>
    </customSheetView>
    <customSheetView guid="{5D228D13-442D-42BF-978E-2769D862AD3D}" filter="1" showAutoFilter="1">
      <autoFilter ref="$A$2:$AI$3005">
        <filterColumn colId="1">
          <filters/>
        </filterColumn>
      </autoFilter>
    </customSheetView>
    <customSheetView guid="{1FD41450-B666-47D0-B7EF-D393F3848FC4}" filter="1" showAutoFilter="1">
      <autoFilter ref="$A$2:$AI$3005">
        <filterColumn colId="1">
          <filters/>
        </filterColumn>
      </autoFilter>
    </customSheetView>
    <customSheetView guid="{54069FE4-B1CD-4595-9B5E-978F4D9144FE}" filter="1" showAutoFilter="1">
      <autoFilter ref="$A$2:$AI$3005">
        <filterColumn colId="1">
          <filters blank="1"/>
        </filterColumn>
        <sortState ref="A2:AI3005">
          <sortCondition ref="B2:B3005"/>
        </sortState>
      </autoFilter>
    </customSheetView>
    <customSheetView guid="{B6E695D9-3C48-4354-91F3-4EB0278568ED}" filter="1" showAutoFilter="1">
      <autoFilter ref="$A$2:$AI$3005">
        <filterColumn colId="1">
          <filters blank="1"/>
        </filterColumn>
      </autoFilter>
    </customSheetView>
    <customSheetView guid="{0FDCF4C1-D019-4050-B95F-A23EF9B7CA8E}" filter="1" showAutoFilter="1">
      <autoFilter ref="$A$2:$AI$3005">
        <filterColumn colId="1">
          <filters/>
        </filterColumn>
      </autoFilter>
    </customSheetView>
    <customSheetView guid="{C9449A36-D52B-426C-9BFC-512C2967BDC9}" filter="1" showAutoFilter="1">
      <autoFilter ref="$A$2:$AI$3005">
        <filterColumn colId="1">
          <filters blank="1"/>
        </filterColumn>
      </autoFilter>
    </customSheetView>
    <customSheetView guid="{5C272F10-F7A7-4BB8-848E-02E777DB199B}" filter="1" showAutoFilter="1">
      <autoFilter ref="$A$2:$AI$3005">
        <filterColumn colId="1">
          <filters blank="1"/>
        </filterColumn>
      </autoFilter>
    </customSheetView>
    <customSheetView guid="{C7512D8E-F96C-48AF-AD9C-C00D8B93795A}" filter="1" showAutoFilter="1">
      <autoFilter ref="$A$2:$AI$3005">
        <sortState ref="A2:AI3005">
          <sortCondition descending="1" ref="B2:B3005"/>
        </sortState>
      </autoFilter>
    </customSheetView>
    <customSheetView guid="{4518B667-015C-41B9-8BF0-26CF064DBAA9}" filter="1" showAutoFilter="1">
      <autoFilter ref="$A$2:$AI$3005">
        <filterColumn colId="1">
          <filters/>
        </filterColumn>
      </autoFilter>
    </customSheetView>
    <customSheetView guid="{CE4207A2-02E5-4549-9AAB-9C58958D2E4C}" filter="1" showAutoFilter="1">
      <autoFilter ref="$A$2:$AI$3005">
        <filterColumn colId="1">
          <filters/>
        </filterColumn>
      </autoFilter>
    </customSheetView>
    <customSheetView guid="{C2885DAC-9DD4-42D0-986A-F217AA2D5F84}" filter="1" showAutoFilter="1">
      <autoFilter ref="$A$2:$AI$3005">
        <filterColumn colId="1">
          <filters/>
        </filterColumn>
      </autoFilter>
    </customSheetView>
    <customSheetView guid="{B276A698-0CC2-4624-85D1-ECC33D9C112C}" filter="1" showAutoFilter="1">
      <autoFilter ref="$A$2:$AI$3005">
        <filterColumn colId="1">
          <filters>
            <filter val="OR"/>
          </filters>
        </filterColumn>
      </autoFilter>
    </customSheetView>
    <customSheetView guid="{BBCE62E3-6609-4D88-8D0B-E95F364275B7}" filter="1" showAutoFilter="1">
      <autoFilter ref="$A$2:$AI$3005">
        <filterColumn colId="1">
          <filters/>
        </filterColumn>
      </autoFilter>
    </customSheetView>
    <customSheetView guid="{32847139-5B79-4A4C-99D3-8E22F1FEA398}" filter="1" showAutoFilter="1">
      <autoFilter ref="$A$2:$AI$3005">
        <filterColumn colId="1">
          <filters/>
        </filterColumn>
      </autoFilter>
    </customSheetView>
    <customSheetView guid="{B49B728C-6B16-457D-8B0D-E5D98CF479E1}" filter="1" showAutoFilter="1">
      <autoFilter ref="$A$2:$AI$3005">
        <filterColumn colId="1">
          <filters/>
        </filterColumn>
      </autoFilter>
    </customSheetView>
    <customSheetView guid="{F45BFCF8-2BA6-4206-B8C2-5B30097AC211}" filter="1" showAutoFilter="1">
      <autoFilter ref="$A$2:$AI$3005">
        <filterColumn colId="1">
          <filters/>
        </filterColumn>
      </autoFilter>
    </customSheetView>
    <customSheetView guid="{D1E02AE1-7553-44DD-9C98-D584503DF1BC}" filter="1" showAutoFilter="1">
      <autoFilter ref="$A$2:$AI$3005">
        <filterColumn colId="1">
          <filters blank="1"/>
        </filterColumn>
      </autoFilter>
    </customSheetView>
    <customSheetView guid="{5502CEFE-ACE6-4189-995D-D47ADCBBF855}" filter="1" showAutoFilter="1">
      <autoFilter ref="$A$2:$AI$3005">
        <filterColumn colId="1">
          <filters/>
        </filterColumn>
      </autoFilter>
    </customSheetView>
    <customSheetView guid="{10274D5B-768E-492C-A6B6-7EA56840C02F}" filter="1" showAutoFilter="1">
      <autoFilter ref="$A$2:$AI$3005">
        <filterColumn colId="1">
          <filters blank="1"/>
        </filterColumn>
      </autoFilter>
    </customSheetView>
    <customSheetView guid="{7DD6D82A-9CFD-44ED-93C1-7EA2C1EC7D5F}" filter="1" showAutoFilter="1">
      <autoFilter ref="$A$2:$AI$3005">
        <filterColumn colId="1">
          <filters/>
        </filterColumn>
      </autoFilter>
    </customSheetView>
    <customSheetView guid="{5A0862A8-2D00-4347-A100-FC37E1A6AA46}" filter="1" showAutoFilter="1">
      <autoFilter ref="$A$2:$AI$3005">
        <filterColumn colId="1">
          <filters/>
        </filterColumn>
      </autoFilter>
    </customSheetView>
    <customSheetView guid="{FAE07D84-D164-4F12-BBB8-5090A3DBE038}" filter="1" showAutoFilter="1">
      <autoFilter ref="$A$2:$AI$3005">
        <filterColumn colId="1">
          <filters/>
        </filterColumn>
      </autoFilter>
    </customSheetView>
    <customSheetView guid="{4B48B7DC-9176-43D5-84B2-2469CAA56C29}" filter="1" showAutoFilter="1">
      <autoFilter ref="$A$2:$AI$3005">
        <filterColumn colId="1">
          <filters/>
        </filterColumn>
      </autoFilter>
    </customSheetView>
    <customSheetView guid="{B912A1F1-8D1F-422E-A339-66B715CC9BE0}" filter="1" showAutoFilter="1">
      <autoFilter ref="$A$2:$AI$3005">
        <filterColumn colId="1">
          <filters/>
        </filterColumn>
      </autoFilter>
    </customSheetView>
    <customSheetView guid="{FC4E4BDA-F0AC-4949-920D-2F98DC5FE6DF}" filter="1" showAutoFilter="1">
      <autoFilter ref="$A$2:$AI$3005">
        <filterColumn colId="1">
          <filters blank="1"/>
        </filterColumn>
      </autoFilter>
    </customSheetView>
    <customSheetView guid="{43640DBE-442B-4F52-BCA8-F3737B97E2E3}" filter="1" showAutoFilter="1">
      <autoFilter ref="$A$2:$AI$3005">
        <filterColumn colId="1">
          <filters/>
        </filterColumn>
      </autoFilter>
    </customSheetView>
    <customSheetView guid="{BEE0402E-2C60-463D-A6A1-1C0B8420C165}" filter="1" showAutoFilter="1">
      <autoFilter ref="$A$2:$AI$3005">
        <filterColumn colId="1">
          <filters/>
        </filterColumn>
      </autoFilter>
    </customSheetView>
    <customSheetView guid="{BD044B7D-87D0-43FF-9DF0-5E28FE36049B}" filter="1" showAutoFilter="1">
      <autoFilter ref="$A$2:$AI$3005">
        <filterColumn colId="1">
          <filters/>
        </filterColumn>
      </autoFilter>
    </customSheetView>
    <customSheetView guid="{AA28043F-C25E-489F-AE19-7563B2F89666}" filter="1" showAutoFilter="1">
      <autoFilter ref="$A$2:$AI$3005">
        <filterColumn colId="1">
          <filters/>
        </filterColumn>
      </autoFilter>
    </customSheetView>
    <customSheetView guid="{BF65FFB6-FA10-480D-964D-3E2474E9B69C}" filter="1" showAutoFilter="1">
      <autoFilter ref="$A$2:$AI$3005">
        <filterColumn colId="1">
          <filters/>
        </filterColumn>
      </autoFilter>
    </customSheetView>
    <customSheetView guid="{73351D42-567A-4230-842E-A2DCFD5F2EF4}" filter="1" showAutoFilter="1">
      <autoFilter ref="$A$2:$AI$3005">
        <filterColumn colId="1">
          <filters/>
        </filterColumn>
      </autoFilter>
    </customSheetView>
    <customSheetView guid="{B2DCB5B0-2C3E-4F6E-9458-2EEBB0A68844}" filter="1" showAutoFilter="1">
      <autoFilter ref="$A$2:$AI$3005">
        <filterColumn colId="1">
          <filters/>
        </filterColumn>
      </autoFilter>
    </customSheetView>
    <customSheetView guid="{D8D65ECA-A61B-4176-854E-67EF8C77CF78}" filter="1" showAutoFilter="1">
      <autoFilter ref="$A$2:$AI$3005">
        <filterColumn colId="1">
          <filters/>
        </filterColumn>
      </autoFilter>
    </customSheetView>
    <customSheetView guid="{44380DCE-CFD9-4D00-A484-B24C8D362E0A}" filter="1" showAutoFilter="1">
      <autoFilter ref="$A$2:$AI$3005">
        <filterColumn colId="1">
          <filters/>
        </filterColumn>
      </autoFilter>
    </customSheetView>
    <customSheetView guid="{55F7CC25-DD01-4F73-BC7F-522CD973C03E}" filter="1" showAutoFilter="1">
      <autoFilter ref="$A$2:$AI$3005">
        <filterColumn colId="1">
          <filters/>
        </filterColumn>
      </autoFilter>
    </customSheetView>
    <customSheetView guid="{31D8F420-4FDF-496A-9B61-02CB348AD424}" filter="1" showAutoFilter="1">
      <autoFilter ref="$A$2:$AI$3005">
        <filterColumn colId="1">
          <filters/>
        </filterColumn>
      </autoFilter>
    </customSheetView>
    <customSheetView guid="{B9AF975B-74B2-4F98-A76E-184A7B7F06F5}" filter="1" showAutoFilter="1">
      <autoFilter ref="$A$2:$AI$3005"/>
    </customSheetView>
    <customSheetView guid="{6DA96D64-3506-4415-AF6D-08F0D44726C3}" filter="1" showAutoFilter="1">
      <autoFilter ref="$A$2:$AI$3005">
        <filterColumn colId="1">
          <filters/>
        </filterColumn>
      </autoFilter>
    </customSheetView>
    <customSheetView guid="{CD48B5BE-D84E-4FD5-B3E7-F978DCDB1393}" filter="1" showAutoFilter="1">
      <autoFilter ref="$A$2:$AI$3005">
        <sortState ref="A2:AI3005">
          <sortCondition ref="B2:B3005"/>
        </sortState>
      </autoFilter>
    </customSheetView>
    <customSheetView guid="{FE7258E9-5BE1-484C-9495-192B5508675F}" filter="1" showAutoFilter="1">
      <autoFilter ref="$A$2:$AI$3005">
        <filterColumn colId="1">
          <filters/>
        </filterColumn>
      </autoFilter>
    </customSheetView>
    <customSheetView guid="{4539EE70-4A25-4B67-B97C-B06FD505CD1D}" filter="1" showAutoFilter="1">
      <autoFilter ref="$A$2:$AI$3005">
        <filterColumn colId="1">
          <filters blank="1"/>
        </filterColumn>
        <sortState ref="A2:AI3005">
          <sortCondition ref="B2:B3005"/>
        </sortState>
      </autoFilter>
    </customSheetView>
    <customSheetView guid="{9009B891-1C77-4646-8FB6-46BAE253ED84}" filter="1" showAutoFilter="1">
      <autoFilter ref="$A$2:$AI$3005">
        <filterColumn colId="1">
          <filters/>
        </filterColumn>
      </autoFilter>
    </customSheetView>
    <customSheetView guid="{D19B32EE-5FDD-4025-A274-840883F8EA20}" filter="1" showAutoFilter="1">
      <autoFilter ref="$A$2:$AI$3005">
        <filterColumn colId="1">
          <filters/>
        </filterColumn>
      </autoFilter>
    </customSheetView>
    <customSheetView guid="{949C5FA4-C12C-4314-B4E0-20BE64BBD87B}" filter="1" showAutoFilter="1">
      <autoFilter ref="$A$2:$AI$3005">
        <filterColumn colId="1">
          <filters blank="1"/>
        </filterColumn>
      </autoFilter>
    </customSheetView>
    <customSheetView guid="{7DFAD3B3-FD41-4EA6-99CF-148E6AA049DF}" filter="1" showAutoFilter="1">
      <autoFilter ref="$A$2:$AI$3005">
        <filterColumn colId="1">
          <filters blank="1"/>
        </filterColumn>
      </autoFilter>
    </customSheetView>
    <customSheetView guid="{DB02D315-0E8D-47E8-9B7D-C1C46AFB5A3C}" filter="1" showAutoFilter="1">
      <autoFilter ref="$A$2:$AI$3005">
        <filterColumn colId="1">
          <filters/>
        </filterColumn>
      </autoFilter>
    </customSheetView>
    <customSheetView guid="{3123FF87-EE94-483C-BF30-755FE848410F}" filter="1" showAutoFilter="1">
      <autoFilter ref="$A$2:$AI$3005">
        <sortState ref="A2:AI3005">
          <sortCondition ref="B2:B3005"/>
        </sortState>
      </autoFilter>
    </customSheetView>
    <customSheetView guid="{2DE553F6-8CB1-4E87-91BB-BB42CCBEF6FD}" filter="1" showAutoFilter="1">
      <autoFilter ref="$A$2:$AI$3005">
        <filterColumn colId="1">
          <filters blank="1"/>
        </filterColumn>
      </autoFilter>
    </customSheetView>
    <customSheetView guid="{9EF8189B-1283-4D8E-B3E6-6EF5A7889799}" filter="1" showAutoFilter="1">
      <autoFilter ref="$A$2:$AI$3005">
        <filterColumn colId="1">
          <filters/>
        </filterColumn>
      </autoFilter>
    </customSheetView>
    <customSheetView guid="{0458CB20-1BA2-4375-BC78-602F23288AC3}" filter="1" showAutoFilter="1">
      <autoFilter ref="$A$2:$AI$3005">
        <filterColumn colId="1">
          <filters/>
        </filterColumn>
      </autoFilter>
    </customSheetView>
    <customSheetView guid="{908FFFE7-BCA0-465F-8DCF-DA2B2710A797}" filter="1" showAutoFilter="1">
      <autoFilter ref="$A$2:$AI$3005">
        <filterColumn colId="1">
          <filters/>
        </filterColumn>
      </autoFilter>
    </customSheetView>
    <customSheetView guid="{44380DCE-CFD9-4D00-A484-B24C8D362E0A}" filter="1" showAutoFilter="1">
      <autoFilter ref="$A$2:$AI$3005">
        <filterColumn colId="1">
          <filters blank="1"/>
        </filterColumn>
      </autoFilter>
    </customSheetView>
    <customSheetView guid="{B12E7237-58E2-49FA-B674-B7F03C3E8DAB}" filter="1" showAutoFilter="1">
      <autoFilter ref="$A$2:$AI$3005">
        <filterColumn colId="1">
          <filters/>
        </filterColumn>
      </autoFilter>
    </customSheetView>
    <customSheetView guid="{B74E7B09-0435-43F9-9901-137665F27658}" filter="1" showAutoFilter="1">
      <autoFilter ref="$A$2:$AI$3005">
        <filterColumn colId="1">
          <filters/>
        </filterColumn>
      </autoFilter>
    </customSheetView>
    <customSheetView guid="{42871E33-29B5-46D6-A113-40BC67EEA9D9}" filter="1" showAutoFilter="1">
      <autoFilter ref="$A$2:$AI$3005">
        <filterColumn colId="1">
          <filters/>
        </filterColumn>
      </autoFilter>
    </customSheetView>
    <customSheetView guid="{EBBF2F73-C593-4F87-B396-D7AC16E2B8F8}" filter="1" showAutoFilter="1">
      <autoFilter ref="$A$2:$AI$3005">
        <filterColumn colId="1">
          <filters/>
        </filterColumn>
      </autoFilter>
    </customSheetView>
    <customSheetView guid="{581A9FD2-79C1-48FE-B7C5-E3D744CE03D7}" filter="1" showAutoFilter="1">
      <autoFilter ref="$A$2:$AI$3005">
        <filterColumn colId="1">
          <filters/>
        </filterColumn>
      </autoFilter>
    </customSheetView>
    <customSheetView guid="{1F3ED29E-C54C-4347-A08F-BC888F69B0BD}" filter="1" showAutoFilter="1">
      <autoFilter ref="$A$2:$AI$3005">
        <filterColumn colId="1">
          <filters/>
        </filterColumn>
      </autoFilter>
    </customSheetView>
    <customSheetView guid="{5DF6E500-CD4D-4B3F-B681-BB0625AE5E5C}" filter="1" showAutoFilter="1">
      <autoFilter ref="$A$2:$AI$3005">
        <filterColumn colId="1">
          <filters/>
        </filterColumn>
      </autoFilter>
    </customSheetView>
    <customSheetView guid="{F732C9A6-4E0E-437F-807F-0EFBC33D4325}" filter="1" showAutoFilter="1">
      <autoFilter ref="$A$2:$AI$3005">
        <filterColumn colId="1">
          <filters/>
        </filterColumn>
      </autoFilter>
    </customSheetView>
    <customSheetView guid="{2780933B-6320-4848-B210-C6105A0ADE35}" filter="1" showAutoFilter="1">
      <autoFilter ref="$A$2:$AP$3005">
        <sortState ref="A2:AP3005">
          <sortCondition ref="B2:B3005"/>
        </sortState>
      </autoFilter>
    </customSheetView>
    <customSheetView guid="{BAC22187-FD57-43FC-A7E4-1913469069BC}" filter="1" showAutoFilter="1">
      <autoFilter ref="$A$2:$AP$3005">
        <filterColumn colId="1">
          <filters blank="1"/>
        </filterColumn>
      </autoFilter>
    </customSheetView>
  </customSheetView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10.86"/>
    <col customWidth="1" min="2" max="2" width="5.57"/>
    <col customWidth="1" min="3" max="18" width="8.43"/>
    <col customWidth="1" min="19" max="19" width="8.86"/>
    <col customWidth="1" min="20" max="34" width="8.43"/>
    <col customWidth="1" min="35" max="35" width="11.71"/>
    <col customWidth="1" min="36" max="36" width="12.43"/>
    <col customWidth="1" min="37" max="37" width="6.71"/>
    <col customWidth="1" min="38" max="38" width="6.43"/>
    <col customWidth="1" min="39" max="39" width="45.43"/>
    <col customWidth="1" min="40" max="40" width="6.0"/>
    <col customWidth="1" min="41" max="41" width="10.57"/>
    <col customWidth="1" min="42" max="48" width="8.43"/>
  </cols>
  <sheetData>
    <row r="1" ht="62.25" customHeight="1">
      <c r="A1" s="136" t="s">
        <v>235</v>
      </c>
      <c r="B1" s="136" t="s">
        <v>236</v>
      </c>
      <c r="C1" s="137" t="s">
        <v>237</v>
      </c>
      <c r="D1" s="136" t="s">
        <v>238</v>
      </c>
      <c r="E1" s="138" t="s">
        <v>239</v>
      </c>
      <c r="F1" s="136" t="s">
        <v>240</v>
      </c>
      <c r="G1" s="136" t="s">
        <v>241</v>
      </c>
      <c r="H1" s="138" t="s">
        <v>242</v>
      </c>
      <c r="I1" s="137" t="s">
        <v>243</v>
      </c>
      <c r="J1" s="137" t="s">
        <v>244</v>
      </c>
      <c r="K1" s="137" t="s">
        <v>245</v>
      </c>
      <c r="L1" s="136" t="s">
        <v>246</v>
      </c>
      <c r="M1" s="136" t="s">
        <v>247</v>
      </c>
      <c r="N1" s="136" t="s">
        <v>248</v>
      </c>
      <c r="O1" s="139" t="s">
        <v>249</v>
      </c>
      <c r="P1" s="140" t="s">
        <v>250</v>
      </c>
      <c r="Q1" s="139" t="s">
        <v>251</v>
      </c>
      <c r="R1" s="139" t="s">
        <v>252</v>
      </c>
      <c r="S1" s="139" t="s">
        <v>253</v>
      </c>
      <c r="T1" s="139" t="s">
        <v>254</v>
      </c>
      <c r="U1" s="136" t="s">
        <v>255</v>
      </c>
      <c r="V1" s="141" t="s">
        <v>256</v>
      </c>
      <c r="W1" s="141" t="s">
        <v>257</v>
      </c>
      <c r="X1" s="141" t="s">
        <v>258</v>
      </c>
      <c r="Y1" s="139" t="s">
        <v>259</v>
      </c>
      <c r="Z1" s="142" t="s">
        <v>260</v>
      </c>
      <c r="AA1" s="139" t="s">
        <v>261</v>
      </c>
      <c r="AB1" s="139" t="s">
        <v>262</v>
      </c>
      <c r="AC1" s="139" t="s">
        <v>263</v>
      </c>
      <c r="AD1" s="139" t="s">
        <v>264</v>
      </c>
      <c r="AE1" s="141" t="s">
        <v>265</v>
      </c>
      <c r="AF1" s="139" t="s">
        <v>266</v>
      </c>
      <c r="AG1" s="139" t="s">
        <v>267</v>
      </c>
      <c r="AH1" s="143" t="s">
        <v>268</v>
      </c>
      <c r="AI1" s="136" t="s">
        <v>269</v>
      </c>
      <c r="AJ1" s="144" t="s">
        <v>270</v>
      </c>
      <c r="AK1" s="144" t="s">
        <v>271</v>
      </c>
      <c r="AL1" s="144" t="s">
        <v>272</v>
      </c>
      <c r="AM1" s="139" t="s">
        <v>273</v>
      </c>
      <c r="AN1" s="136" t="s">
        <v>274</v>
      </c>
      <c r="AO1" s="145"/>
      <c r="AP1" s="146"/>
      <c r="AQ1" s="146"/>
      <c r="AR1" s="146"/>
      <c r="AS1" s="146"/>
      <c r="AT1" s="146"/>
      <c r="AU1" s="146"/>
      <c r="AV1" s="146"/>
    </row>
    <row r="2" ht="76.5" customHeight="1">
      <c r="A2" s="141" t="s">
        <v>275</v>
      </c>
      <c r="B2" s="136" t="s">
        <v>12</v>
      </c>
      <c r="C2" s="147" t="s">
        <v>276</v>
      </c>
      <c r="D2" s="148" t="s">
        <v>277</v>
      </c>
      <c r="E2" s="149" t="s">
        <v>278</v>
      </c>
      <c r="F2" s="148" t="s">
        <v>279</v>
      </c>
      <c r="G2" s="148" t="s">
        <v>280</v>
      </c>
      <c r="H2" s="149" t="s">
        <v>281</v>
      </c>
      <c r="I2" s="147" t="s">
        <v>282</v>
      </c>
      <c r="J2" s="148" t="s">
        <v>283</v>
      </c>
      <c r="K2" s="148" t="s">
        <v>284</v>
      </c>
      <c r="L2" s="148" t="s">
        <v>285</v>
      </c>
      <c r="M2" s="147" t="s">
        <v>286</v>
      </c>
      <c r="N2" s="147" t="s">
        <v>287</v>
      </c>
      <c r="O2" s="147" t="s">
        <v>288</v>
      </c>
      <c r="P2" s="147" t="s">
        <v>289</v>
      </c>
      <c r="Q2" s="148" t="s">
        <v>290</v>
      </c>
      <c r="R2" s="148" t="s">
        <v>291</v>
      </c>
      <c r="S2" s="148" t="s">
        <v>292</v>
      </c>
      <c r="T2" s="150" t="s">
        <v>293</v>
      </c>
      <c r="U2" s="148" t="s">
        <v>294</v>
      </c>
      <c r="V2" s="141" t="s">
        <v>29</v>
      </c>
      <c r="W2" s="141" t="s">
        <v>30</v>
      </c>
      <c r="X2" s="141" t="s">
        <v>31</v>
      </c>
      <c r="Y2" s="136" t="s">
        <v>295</v>
      </c>
      <c r="Z2" s="151" t="s">
        <v>296</v>
      </c>
      <c r="AA2" s="136" t="s">
        <v>297</v>
      </c>
      <c r="AB2" s="136" t="s">
        <v>298</v>
      </c>
      <c r="AC2" s="136" t="s">
        <v>299</v>
      </c>
      <c r="AD2" s="136" t="s">
        <v>300</v>
      </c>
      <c r="AE2" s="152" t="s">
        <v>34</v>
      </c>
      <c r="AF2" s="136" t="s">
        <v>35</v>
      </c>
      <c r="AG2" s="148" t="s">
        <v>301</v>
      </c>
      <c r="AH2" s="148" t="s">
        <v>302</v>
      </c>
      <c r="AI2" s="153" t="s">
        <v>303</v>
      </c>
      <c r="AJ2" s="154" t="s">
        <v>304</v>
      </c>
      <c r="AK2" s="155" t="s">
        <v>39</v>
      </c>
      <c r="AL2" s="156" t="s">
        <v>305</v>
      </c>
      <c r="AM2" s="157" t="s">
        <v>306</v>
      </c>
      <c r="AN2" s="158" t="s">
        <v>307</v>
      </c>
      <c r="AO2" s="145"/>
      <c r="AP2" s="159"/>
      <c r="AQ2" s="160"/>
      <c r="AR2" s="7"/>
      <c r="AS2" s="7"/>
      <c r="AT2" s="160"/>
      <c r="AU2" s="160"/>
      <c r="AV2" s="160"/>
    </row>
    <row r="3" ht="16.5" customHeight="1">
      <c r="A3" s="170">
        <v>44174.0</v>
      </c>
      <c r="B3" s="8" t="s">
        <v>208</v>
      </c>
      <c r="C3" s="128"/>
      <c r="D3" s="8">
        <v>5865.0</v>
      </c>
      <c r="E3" s="128"/>
      <c r="F3" s="8">
        <v>32565.0</v>
      </c>
      <c r="G3" s="128"/>
      <c r="H3" s="128"/>
      <c r="I3" s="8">
        <v>33686.0</v>
      </c>
      <c r="J3" s="128"/>
      <c r="K3" s="128"/>
      <c r="L3" s="8">
        <v>34633.0</v>
      </c>
      <c r="M3" s="128"/>
      <c r="N3" s="128"/>
      <c r="O3" s="128"/>
      <c r="P3" s="8">
        <v>880944.0</v>
      </c>
      <c r="Q3" s="128"/>
      <c r="R3" s="128"/>
      <c r="S3" s="8">
        <v>27592.0</v>
      </c>
      <c r="T3" s="128"/>
      <c r="U3" s="8">
        <v>449993.0</v>
      </c>
      <c r="V3" s="8">
        <v>27592.0</v>
      </c>
      <c r="W3" s="8">
        <v>422401.0</v>
      </c>
      <c r="Y3" s="8">
        <v>232.0</v>
      </c>
      <c r="Z3" s="179">
        <v>851.0</v>
      </c>
      <c r="AB3" s="174">
        <v>284.0</v>
      </c>
      <c r="AC3" s="128"/>
      <c r="AE3" s="8">
        <v>20513.0</v>
      </c>
      <c r="AF3" s="8">
        <v>570.0</v>
      </c>
      <c r="AG3" s="128"/>
      <c r="AH3" s="128"/>
      <c r="AI3" s="175">
        <v>44174.375</v>
      </c>
      <c r="AJ3" s="175">
        <v>44174.7375</v>
      </c>
      <c r="AK3" s="8" t="s">
        <v>506</v>
      </c>
      <c r="AL3" s="8" t="s">
        <v>332</v>
      </c>
      <c r="AM3" s="8" t="s">
        <v>507</v>
      </c>
      <c r="AN3" s="8" t="s">
        <v>311</v>
      </c>
      <c r="AO3" s="120"/>
      <c r="AQ3" s="128"/>
      <c r="AR3" s="128"/>
      <c r="AS3" s="128"/>
      <c r="AT3" s="128"/>
      <c r="AU3" s="128"/>
      <c r="AV3" s="128"/>
    </row>
    <row r="4" ht="16.5" customHeight="1">
      <c r="A4" s="170">
        <v>44173.0</v>
      </c>
      <c r="B4" s="8" t="s">
        <v>208</v>
      </c>
      <c r="C4" s="128"/>
      <c r="D4" s="8">
        <v>5519.0</v>
      </c>
      <c r="E4" s="128"/>
      <c r="F4" s="8">
        <v>31681.0</v>
      </c>
      <c r="G4" s="128"/>
      <c r="H4" s="128"/>
      <c r="I4" s="8">
        <v>33615.0</v>
      </c>
      <c r="J4" s="128"/>
      <c r="K4" s="128"/>
      <c r="L4" s="8">
        <v>34555.0</v>
      </c>
      <c r="M4" s="128"/>
      <c r="N4" s="128"/>
      <c r="O4" s="128"/>
      <c r="P4" s="8">
        <v>873290.0</v>
      </c>
      <c r="Q4" s="128"/>
      <c r="R4" s="128"/>
      <c r="S4" s="8">
        <v>26623.0</v>
      </c>
      <c r="T4" s="128"/>
      <c r="U4" s="8">
        <v>446689.0</v>
      </c>
      <c r="V4" s="8">
        <v>26623.0</v>
      </c>
      <c r="W4" s="8">
        <v>420066.0</v>
      </c>
      <c r="Y4" s="8">
        <v>211.0</v>
      </c>
      <c r="Z4" s="179">
        <v>849.0</v>
      </c>
      <c r="AB4" s="174">
        <v>284.0</v>
      </c>
      <c r="AC4" s="128"/>
      <c r="AE4" s="8">
        <v>20239.0</v>
      </c>
      <c r="AF4" s="8">
        <v>566.0</v>
      </c>
      <c r="AG4" s="128"/>
      <c r="AH4" s="128"/>
      <c r="AI4" s="175">
        <v>44173.375</v>
      </c>
      <c r="AJ4" s="175">
        <v>44173.76388888889</v>
      </c>
      <c r="AK4" s="8" t="s">
        <v>316</v>
      </c>
      <c r="AL4" s="8" t="s">
        <v>411</v>
      </c>
      <c r="AM4" s="8" t="s">
        <v>507</v>
      </c>
      <c r="AN4" s="8" t="s">
        <v>311</v>
      </c>
      <c r="AO4" s="120"/>
      <c r="AQ4" s="128"/>
      <c r="AR4" s="128"/>
      <c r="AS4" s="128"/>
      <c r="AT4" s="128"/>
      <c r="AU4" s="128"/>
      <c r="AV4" s="128"/>
    </row>
    <row r="5" ht="16.5" customHeight="1">
      <c r="A5" s="170">
        <v>44172.0</v>
      </c>
      <c r="B5" s="8" t="s">
        <v>208</v>
      </c>
      <c r="C5" s="128"/>
      <c r="D5" s="8">
        <v>5240.0</v>
      </c>
      <c r="E5" s="128"/>
      <c r="F5" s="128"/>
      <c r="G5" s="128"/>
      <c r="H5" s="128"/>
      <c r="I5" s="8">
        <v>33589.0</v>
      </c>
      <c r="J5" s="128"/>
      <c r="K5" s="128"/>
      <c r="L5" s="8">
        <v>34525.0</v>
      </c>
      <c r="M5" s="128"/>
      <c r="N5" s="128"/>
      <c r="O5" s="128"/>
      <c r="P5" s="8">
        <v>867283.0</v>
      </c>
      <c r="Q5" s="128"/>
      <c r="R5" s="128"/>
      <c r="S5" s="8">
        <v>25816.0</v>
      </c>
      <c r="T5" s="128"/>
      <c r="U5" s="8">
        <v>443890.0</v>
      </c>
      <c r="V5" s="8">
        <v>25816.0</v>
      </c>
      <c r="W5" s="8">
        <v>418074.0</v>
      </c>
      <c r="Y5" s="8">
        <v>185.0</v>
      </c>
      <c r="Z5" s="179">
        <v>849.0</v>
      </c>
      <c r="AB5" s="174">
        <v>284.0</v>
      </c>
      <c r="AC5" s="128"/>
      <c r="AE5" s="8">
        <v>19864.0</v>
      </c>
      <c r="AF5" s="8">
        <v>566.0</v>
      </c>
      <c r="AG5" s="128"/>
      <c r="AH5" s="128"/>
      <c r="AI5" s="175">
        <v>44172.375</v>
      </c>
      <c r="AJ5" s="175">
        <v>44172.7125</v>
      </c>
      <c r="AK5" s="8" t="s">
        <v>362</v>
      </c>
      <c r="AL5" s="8" t="s">
        <v>316</v>
      </c>
      <c r="AM5" s="8" t="s">
        <v>507</v>
      </c>
      <c r="AN5" s="8" t="s">
        <v>311</v>
      </c>
      <c r="AO5" s="120"/>
      <c r="AQ5" s="128"/>
      <c r="AR5" s="128"/>
      <c r="AS5" s="128"/>
      <c r="AT5" s="128"/>
      <c r="AU5" s="128"/>
      <c r="AV5" s="128"/>
    </row>
    <row r="6" ht="16.5" customHeight="1">
      <c r="A6" s="170">
        <v>44171.0</v>
      </c>
      <c r="B6" s="8" t="s">
        <v>208</v>
      </c>
      <c r="C6" s="128"/>
      <c r="D6" s="8">
        <v>4960.0</v>
      </c>
      <c r="E6" s="128"/>
      <c r="F6" s="128"/>
      <c r="G6" s="128"/>
      <c r="H6" s="128"/>
      <c r="I6" s="8">
        <v>33568.0</v>
      </c>
      <c r="J6" s="128"/>
      <c r="K6" s="128"/>
      <c r="L6" s="8">
        <v>34502.0</v>
      </c>
      <c r="M6" s="128"/>
      <c r="N6" s="128"/>
      <c r="O6" s="128"/>
      <c r="P6" s="8">
        <v>861473.0</v>
      </c>
      <c r="Q6" s="128"/>
      <c r="R6" s="128"/>
      <c r="S6" s="8">
        <v>24771.0</v>
      </c>
      <c r="T6" s="128"/>
      <c r="U6" s="8">
        <v>440747.0</v>
      </c>
      <c r="V6" s="8">
        <v>24771.0</v>
      </c>
      <c r="W6" s="8">
        <v>415976.0</v>
      </c>
      <c r="Y6" s="8">
        <v>169.0</v>
      </c>
      <c r="Z6" s="179">
        <v>849.0</v>
      </c>
      <c r="AB6" s="174">
        <v>284.0</v>
      </c>
      <c r="AC6" s="128"/>
      <c r="AE6" s="8">
        <v>19553.0</v>
      </c>
      <c r="AF6" s="8">
        <v>564.0</v>
      </c>
      <c r="AG6" s="128"/>
      <c r="AH6" s="128"/>
      <c r="AI6" s="175">
        <v>44171.375</v>
      </c>
      <c r="AJ6" s="175">
        <v>44171.73333333334</v>
      </c>
      <c r="AK6" s="8" t="s">
        <v>332</v>
      </c>
      <c r="AL6" s="8" t="s">
        <v>363</v>
      </c>
      <c r="AM6" s="8" t="s">
        <v>507</v>
      </c>
      <c r="AN6" s="8" t="s">
        <v>311</v>
      </c>
      <c r="AO6" s="120"/>
      <c r="AQ6" s="128"/>
      <c r="AR6" s="128"/>
      <c r="AS6" s="128"/>
      <c r="AT6" s="128"/>
      <c r="AU6" s="128"/>
      <c r="AV6" s="128"/>
    </row>
    <row r="7" ht="16.5" customHeight="1">
      <c r="A7" s="170">
        <v>44170.0</v>
      </c>
      <c r="B7" s="8" t="s">
        <v>208</v>
      </c>
      <c r="C7" s="128"/>
      <c r="D7" s="8">
        <v>4717.0</v>
      </c>
      <c r="E7" s="128"/>
      <c r="F7" s="128"/>
      <c r="G7" s="128"/>
      <c r="H7" s="128"/>
      <c r="I7" s="8">
        <v>33528.0</v>
      </c>
      <c r="J7" s="128"/>
      <c r="K7" s="128"/>
      <c r="L7" s="8">
        <v>34455.0</v>
      </c>
      <c r="M7" s="128"/>
      <c r="N7" s="128"/>
      <c r="O7" s="128"/>
      <c r="P7" s="8">
        <v>854085.0</v>
      </c>
      <c r="Q7" s="128"/>
      <c r="R7" s="128"/>
      <c r="S7" s="8">
        <v>24138.0</v>
      </c>
      <c r="T7" s="128"/>
      <c r="U7" s="8">
        <v>437553.0</v>
      </c>
      <c r="V7" s="8">
        <v>24138.0</v>
      </c>
      <c r="W7" s="8">
        <v>413415.0</v>
      </c>
      <c r="Y7" s="8">
        <v>146.0</v>
      </c>
      <c r="Z7" s="179">
        <v>847.0</v>
      </c>
      <c r="AB7" s="174">
        <v>282.0</v>
      </c>
      <c r="AC7" s="128"/>
      <c r="AE7" s="8">
        <v>19034.0</v>
      </c>
      <c r="AF7" s="8">
        <v>559.0</v>
      </c>
      <c r="AG7" s="128"/>
      <c r="AH7" s="128"/>
      <c r="AI7" s="175">
        <v>44170.375</v>
      </c>
      <c r="AJ7" s="175">
        <v>44170.756944444445</v>
      </c>
      <c r="AK7" s="8" t="s">
        <v>508</v>
      </c>
      <c r="AL7" s="8" t="s">
        <v>320</v>
      </c>
      <c r="AM7" s="8" t="s">
        <v>507</v>
      </c>
      <c r="AN7" s="8" t="s">
        <v>311</v>
      </c>
      <c r="AO7" s="120"/>
      <c r="AQ7" s="128"/>
      <c r="AR7" s="128"/>
      <c r="AS7" s="128"/>
      <c r="AT7" s="128"/>
      <c r="AU7" s="128"/>
      <c r="AV7" s="128"/>
    </row>
    <row r="8" ht="16.5" customHeight="1">
      <c r="A8" s="170">
        <v>44169.0</v>
      </c>
      <c r="B8" s="8" t="s">
        <v>208</v>
      </c>
      <c r="C8" s="128"/>
      <c r="D8" s="8">
        <v>4632.0</v>
      </c>
      <c r="E8" s="128"/>
      <c r="F8" s="128"/>
      <c r="G8" s="128"/>
      <c r="H8" s="128"/>
      <c r="I8" s="8">
        <v>33462.0</v>
      </c>
      <c r="J8" s="128"/>
      <c r="K8" s="128"/>
      <c r="L8" s="8">
        <v>34379.0</v>
      </c>
      <c r="M8" s="128"/>
      <c r="N8" s="128"/>
      <c r="O8" s="128"/>
      <c r="P8" s="8">
        <v>845200.0</v>
      </c>
      <c r="Q8" s="128"/>
      <c r="R8" s="128"/>
      <c r="S8" s="8">
        <v>23690.0</v>
      </c>
      <c r="T8" s="128"/>
      <c r="U8" s="8">
        <v>433764.0</v>
      </c>
      <c r="V8" s="8">
        <v>23690.0</v>
      </c>
      <c r="W8" s="8">
        <v>410074.0</v>
      </c>
      <c r="Y8" s="8">
        <v>159.0</v>
      </c>
      <c r="Z8" s="179">
        <v>844.0</v>
      </c>
      <c r="AB8" s="174">
        <v>281.0</v>
      </c>
      <c r="AC8" s="128"/>
      <c r="AE8" s="8">
        <v>18418.0</v>
      </c>
      <c r="AF8" s="8">
        <v>552.0</v>
      </c>
      <c r="AG8" s="128"/>
      <c r="AH8" s="128"/>
      <c r="AI8" s="175">
        <v>44169.375</v>
      </c>
      <c r="AJ8" s="162"/>
      <c r="AK8" s="128"/>
      <c r="AL8" s="128"/>
      <c r="AM8" s="8" t="s">
        <v>507</v>
      </c>
      <c r="AN8" s="8" t="s">
        <v>311</v>
      </c>
      <c r="AO8" s="120"/>
      <c r="AQ8" s="128"/>
      <c r="AR8" s="128"/>
      <c r="AS8" s="128"/>
      <c r="AT8" s="128"/>
      <c r="AU8" s="128"/>
      <c r="AV8" s="128"/>
    </row>
    <row r="9" ht="16.5" customHeight="1">
      <c r="A9" s="170">
        <v>44168.0</v>
      </c>
      <c r="B9" s="8" t="s">
        <v>208</v>
      </c>
      <c r="C9" s="128"/>
      <c r="D9" s="8">
        <v>4360.0</v>
      </c>
      <c r="E9" s="128"/>
      <c r="F9" s="128"/>
      <c r="G9" s="128"/>
      <c r="H9" s="128"/>
      <c r="I9" s="8">
        <v>33405.0</v>
      </c>
      <c r="J9" s="128"/>
      <c r="K9" s="128"/>
      <c r="L9" s="8">
        <v>34318.0</v>
      </c>
      <c r="M9" s="128"/>
      <c r="N9" s="128"/>
      <c r="O9" s="128"/>
      <c r="P9" s="8">
        <v>838700.0</v>
      </c>
      <c r="Q9" s="128"/>
      <c r="R9" s="128"/>
      <c r="S9" s="8">
        <v>22925.0</v>
      </c>
      <c r="T9" s="128"/>
      <c r="U9" s="8">
        <v>431027.0</v>
      </c>
      <c r="V9" s="8">
        <v>22925.0</v>
      </c>
      <c r="W9" s="8">
        <v>408102.0</v>
      </c>
      <c r="Y9" s="8">
        <v>156.0</v>
      </c>
      <c r="Z9" s="179">
        <v>844.0</v>
      </c>
      <c r="AB9" s="174">
        <v>279.0</v>
      </c>
      <c r="AC9" s="128"/>
      <c r="AE9" s="8">
        <v>18039.0</v>
      </c>
      <c r="AF9" s="8">
        <v>544.0</v>
      </c>
      <c r="AG9" s="128"/>
      <c r="AH9" s="128"/>
      <c r="AI9" s="175">
        <v>44168.375</v>
      </c>
      <c r="AJ9" s="175">
        <v>44168.79791666666</v>
      </c>
      <c r="AK9" s="8" t="s">
        <v>349</v>
      </c>
      <c r="AL9" s="8" t="s">
        <v>332</v>
      </c>
      <c r="AM9" s="8" t="s">
        <v>507</v>
      </c>
      <c r="AN9" s="8" t="s">
        <v>311</v>
      </c>
      <c r="AO9" s="120"/>
      <c r="AQ9" s="128"/>
      <c r="AR9" s="128"/>
      <c r="AS9" s="128"/>
      <c r="AT9" s="128"/>
      <c r="AU9" s="128"/>
      <c r="AV9" s="128"/>
    </row>
    <row r="10" ht="16.5" customHeight="1">
      <c r="A10" s="170">
        <v>44167.0</v>
      </c>
      <c r="B10" s="8" t="s">
        <v>208</v>
      </c>
      <c r="C10" s="128"/>
      <c r="D10" s="8">
        <v>4212.0</v>
      </c>
      <c r="E10" s="128"/>
      <c r="F10" s="128"/>
      <c r="G10" s="128"/>
      <c r="H10" s="128"/>
      <c r="I10" s="8">
        <v>33348.0</v>
      </c>
      <c r="J10" s="128"/>
      <c r="K10" s="128"/>
      <c r="L10" s="8">
        <v>34261.0</v>
      </c>
      <c r="M10" s="128"/>
      <c r="N10" s="128"/>
      <c r="O10" s="128"/>
      <c r="P10" s="8">
        <v>831649.0</v>
      </c>
      <c r="Q10" s="128"/>
      <c r="R10" s="128"/>
      <c r="S10" s="8">
        <v>22332.0</v>
      </c>
      <c r="T10" s="128"/>
      <c r="U10" s="8">
        <v>427816.0</v>
      </c>
      <c r="V10" s="8">
        <v>22332.0</v>
      </c>
      <c r="W10" s="8">
        <v>405484.0</v>
      </c>
      <c r="Y10" s="8">
        <v>162.0</v>
      </c>
      <c r="Z10" s="179">
        <v>842.0</v>
      </c>
      <c r="AB10" s="174">
        <v>279.0</v>
      </c>
      <c r="AC10" s="128"/>
      <c r="AE10" s="8">
        <v>17101.0</v>
      </c>
      <c r="AF10" s="8">
        <v>537.0</v>
      </c>
      <c r="AG10" s="128"/>
      <c r="AH10" s="128"/>
      <c r="AI10" s="175">
        <v>44167.375</v>
      </c>
      <c r="AJ10" s="175">
        <v>44167.771527777775</v>
      </c>
      <c r="AK10" s="8" t="s">
        <v>320</v>
      </c>
      <c r="AL10" s="8" t="s">
        <v>361</v>
      </c>
      <c r="AM10" s="8" t="s">
        <v>507</v>
      </c>
      <c r="AN10" s="8" t="s">
        <v>311</v>
      </c>
      <c r="AO10" s="120"/>
      <c r="AQ10" s="128"/>
      <c r="AR10" s="128"/>
      <c r="AS10" s="128"/>
      <c r="AT10" s="128"/>
      <c r="AU10" s="128"/>
      <c r="AV10" s="128"/>
    </row>
    <row r="11" ht="16.5" customHeight="1">
      <c r="A11" s="170">
        <v>44166.0</v>
      </c>
      <c r="B11" s="8" t="s">
        <v>208</v>
      </c>
      <c r="C11" s="128"/>
      <c r="D11" s="8">
        <v>4118.0</v>
      </c>
      <c r="E11" s="128"/>
      <c r="F11" s="128"/>
      <c r="G11" s="128"/>
      <c r="H11" s="128"/>
      <c r="I11" s="8">
        <v>33186.0</v>
      </c>
      <c r="J11" s="128"/>
      <c r="K11" s="128"/>
      <c r="L11" s="8">
        <v>34218.0</v>
      </c>
      <c r="M11" s="128"/>
      <c r="N11" s="128"/>
      <c r="O11" s="128"/>
      <c r="P11" s="8">
        <v>825100.0</v>
      </c>
      <c r="Q11" s="128"/>
      <c r="R11" s="128"/>
      <c r="S11" s="8">
        <v>21766.0</v>
      </c>
      <c r="T11" s="128"/>
      <c r="U11" s="8">
        <v>424089.0</v>
      </c>
      <c r="V11" s="8">
        <v>21766.0</v>
      </c>
      <c r="W11" s="8">
        <v>402323.0</v>
      </c>
      <c r="Y11" s="8">
        <v>160.0</v>
      </c>
      <c r="Z11" s="179">
        <v>841.0</v>
      </c>
      <c r="AB11" s="174">
        <v>279.0</v>
      </c>
      <c r="AC11" s="128"/>
      <c r="AE11" s="8">
        <v>16216.0</v>
      </c>
      <c r="AF11" s="8">
        <v>528.0</v>
      </c>
      <c r="AG11" s="128"/>
      <c r="AH11" s="128"/>
      <c r="AI11" s="175">
        <v>44166.375</v>
      </c>
      <c r="AJ11" s="175">
        <v>44166.71041666667</v>
      </c>
      <c r="AK11" s="8" t="s">
        <v>338</v>
      </c>
      <c r="AL11" s="8" t="s">
        <v>320</v>
      </c>
      <c r="AM11" s="8" t="s">
        <v>507</v>
      </c>
      <c r="AN11" s="8" t="s">
        <v>311</v>
      </c>
      <c r="AO11" s="120"/>
      <c r="AQ11" s="128"/>
      <c r="AR11" s="128"/>
      <c r="AS11" s="128"/>
      <c r="AT11" s="128"/>
      <c r="AU11" s="128"/>
      <c r="AV11" s="128"/>
    </row>
    <row r="12" ht="16.5" customHeight="1">
      <c r="A12" s="170">
        <v>44165.0</v>
      </c>
      <c r="B12" s="8" t="s">
        <v>208</v>
      </c>
      <c r="C12" s="128"/>
      <c r="D12" s="8">
        <v>3941.0</v>
      </c>
      <c r="E12" s="128"/>
      <c r="F12" s="128"/>
      <c r="G12" s="128"/>
      <c r="H12" s="128"/>
      <c r="I12" s="8">
        <v>33161.0</v>
      </c>
      <c r="J12" s="128"/>
      <c r="K12" s="128"/>
      <c r="L12" s="8">
        <v>34190.0</v>
      </c>
      <c r="M12" s="128"/>
      <c r="N12" s="128"/>
      <c r="O12" s="128"/>
      <c r="P12" s="8">
        <v>817159.0</v>
      </c>
      <c r="Q12" s="128"/>
      <c r="R12" s="128"/>
      <c r="S12" s="8">
        <v>20994.0</v>
      </c>
      <c r="T12" s="128"/>
      <c r="U12" s="8">
        <v>421261.0</v>
      </c>
      <c r="V12" s="8">
        <v>20994.0</v>
      </c>
      <c r="W12" s="8">
        <v>400267.0</v>
      </c>
      <c r="Y12" s="8">
        <v>160.0</v>
      </c>
      <c r="Z12" s="179">
        <v>839.0</v>
      </c>
      <c r="AB12" s="174">
        <v>279.0</v>
      </c>
      <c r="AC12" s="128"/>
      <c r="AE12" s="8">
        <v>15323.0</v>
      </c>
      <c r="AF12" s="8">
        <v>526.0</v>
      </c>
      <c r="AG12" s="128"/>
      <c r="AH12" s="128"/>
      <c r="AI12" s="175">
        <v>44165.375</v>
      </c>
      <c r="AJ12" s="175">
        <v>44165.79722222222</v>
      </c>
      <c r="AK12" s="8" t="s">
        <v>315</v>
      </c>
      <c r="AL12" s="8" t="s">
        <v>334</v>
      </c>
      <c r="AM12" s="8" t="s">
        <v>507</v>
      </c>
      <c r="AN12" s="8" t="s">
        <v>311</v>
      </c>
      <c r="AO12" s="120"/>
      <c r="AQ12" s="128"/>
      <c r="AR12" s="128"/>
      <c r="AS12" s="128"/>
      <c r="AT12" s="128"/>
      <c r="AU12" s="128"/>
      <c r="AV12" s="128"/>
    </row>
    <row r="13" ht="16.5" customHeight="1">
      <c r="A13" s="170">
        <v>44164.0</v>
      </c>
      <c r="B13" s="8" t="s">
        <v>208</v>
      </c>
      <c r="C13" s="128"/>
      <c r="D13" s="8">
        <v>3714.0</v>
      </c>
      <c r="E13" s="128"/>
      <c r="F13" s="128"/>
      <c r="G13" s="128"/>
      <c r="H13" s="128"/>
      <c r="I13" s="8">
        <v>33152.0</v>
      </c>
      <c r="J13" s="128"/>
      <c r="K13" s="128"/>
      <c r="L13" s="8">
        <v>34180.0</v>
      </c>
      <c r="M13" s="128"/>
      <c r="N13" s="128"/>
      <c r="O13" s="128"/>
      <c r="P13" s="8">
        <v>810663.0</v>
      </c>
      <c r="Q13" s="128"/>
      <c r="R13" s="128"/>
      <c r="S13" s="8">
        <v>20480.0</v>
      </c>
      <c r="T13" s="128"/>
      <c r="U13" s="8">
        <v>418976.0</v>
      </c>
      <c r="V13" s="8">
        <v>20480.0</v>
      </c>
      <c r="W13" s="8">
        <v>398496.0</v>
      </c>
      <c r="Y13" s="8">
        <v>146.0</v>
      </c>
      <c r="Z13" s="179">
        <v>839.0</v>
      </c>
      <c r="AB13" s="174">
        <v>279.0</v>
      </c>
      <c r="AC13" s="128"/>
      <c r="AE13" s="8">
        <v>14999.0</v>
      </c>
      <c r="AF13" s="8">
        <v>526.0</v>
      </c>
      <c r="AG13" s="128"/>
      <c r="AH13" s="128"/>
      <c r="AI13" s="175">
        <v>44164.375</v>
      </c>
      <c r="AJ13" s="175">
        <v>44164.74930555555</v>
      </c>
      <c r="AK13" s="8" t="s">
        <v>330</v>
      </c>
      <c r="AL13" s="8" t="s">
        <v>340</v>
      </c>
      <c r="AM13" s="8" t="s">
        <v>507</v>
      </c>
      <c r="AN13" s="8" t="s">
        <v>311</v>
      </c>
      <c r="AO13" s="120"/>
      <c r="AQ13" s="128"/>
      <c r="AR13" s="128"/>
      <c r="AS13" s="128"/>
      <c r="AT13" s="128"/>
      <c r="AU13" s="128"/>
      <c r="AV13" s="128"/>
    </row>
    <row r="14" ht="16.5" customHeight="1">
      <c r="A14" s="170">
        <v>44163.0</v>
      </c>
      <c r="B14" s="8" t="s">
        <v>208</v>
      </c>
      <c r="C14" s="128"/>
      <c r="D14" s="8">
        <v>3041.0</v>
      </c>
      <c r="E14" s="128"/>
      <c r="F14" s="128"/>
      <c r="G14" s="128"/>
      <c r="H14" s="128"/>
      <c r="I14" s="8">
        <v>33136.0</v>
      </c>
      <c r="J14" s="128"/>
      <c r="K14" s="128"/>
      <c r="L14" s="8">
        <v>34017.0</v>
      </c>
      <c r="M14" s="128"/>
      <c r="N14" s="128"/>
      <c r="O14" s="128"/>
      <c r="P14" s="8">
        <v>785563.0</v>
      </c>
      <c r="Q14" s="128"/>
      <c r="R14" s="128"/>
      <c r="S14" s="8">
        <v>20002.0</v>
      </c>
      <c r="T14" s="128"/>
      <c r="U14" s="8">
        <v>416158.0</v>
      </c>
      <c r="V14" s="8">
        <v>20002.0</v>
      </c>
      <c r="W14" s="8">
        <v>396156.0</v>
      </c>
      <c r="Y14" s="8">
        <v>133.0</v>
      </c>
      <c r="Z14" s="179">
        <v>837.0</v>
      </c>
      <c r="AB14" s="174">
        <v>276.0</v>
      </c>
      <c r="AC14" s="128"/>
      <c r="AE14" s="8">
        <v>14642.0</v>
      </c>
      <c r="AF14" s="8">
        <v>523.0</v>
      </c>
      <c r="AG14" s="128"/>
      <c r="AH14" s="128"/>
      <c r="AI14" s="175">
        <v>44163.375</v>
      </c>
      <c r="AJ14" s="175">
        <v>44163.74513888889</v>
      </c>
      <c r="AK14" s="8" t="s">
        <v>341</v>
      </c>
      <c r="AL14" s="8" t="s">
        <v>320</v>
      </c>
      <c r="AM14" s="8" t="s">
        <v>507</v>
      </c>
      <c r="AN14" s="8" t="s">
        <v>311</v>
      </c>
      <c r="AO14" s="120"/>
      <c r="AQ14" s="128"/>
      <c r="AR14" s="128"/>
      <c r="AS14" s="128"/>
      <c r="AT14" s="128"/>
      <c r="AU14" s="128"/>
      <c r="AV14" s="128"/>
    </row>
    <row r="15" ht="16.5" customHeight="1">
      <c r="A15" s="170">
        <v>44162.0</v>
      </c>
      <c r="B15" s="8" t="s">
        <v>208</v>
      </c>
      <c r="C15" s="128"/>
      <c r="D15" s="8">
        <v>3041.0</v>
      </c>
      <c r="E15" s="128"/>
      <c r="F15" s="128"/>
      <c r="G15" s="128"/>
      <c r="H15" s="128"/>
      <c r="I15" s="8">
        <v>33089.0</v>
      </c>
      <c r="J15" s="128"/>
      <c r="K15" s="128"/>
      <c r="L15" s="8">
        <v>34017.0</v>
      </c>
      <c r="M15" s="128"/>
      <c r="N15" s="128"/>
      <c r="O15" s="128"/>
      <c r="P15" s="8">
        <v>785563.0</v>
      </c>
      <c r="Q15" s="128"/>
      <c r="R15" s="128"/>
      <c r="S15" s="8">
        <v>19313.0</v>
      </c>
      <c r="T15" s="128"/>
      <c r="U15" s="8">
        <v>413290.0</v>
      </c>
      <c r="V15" s="8">
        <v>19313.0</v>
      </c>
      <c r="W15" s="8">
        <v>393977.0</v>
      </c>
      <c r="Y15" s="8">
        <v>131.0</v>
      </c>
      <c r="Z15" s="179">
        <v>836.0</v>
      </c>
      <c r="AB15" s="174">
        <v>276.0</v>
      </c>
      <c r="AC15" s="128"/>
      <c r="AE15" s="8">
        <v>14226.0</v>
      </c>
      <c r="AF15" s="8">
        <v>517.0</v>
      </c>
      <c r="AG15" s="128"/>
      <c r="AH15" s="128"/>
      <c r="AI15" s="175">
        <v>44162.375</v>
      </c>
      <c r="AJ15" s="175">
        <v>44162.81041666667</v>
      </c>
      <c r="AK15" s="8" t="s">
        <v>332</v>
      </c>
      <c r="AL15" s="8" t="s">
        <v>317</v>
      </c>
      <c r="AM15" s="8" t="s">
        <v>507</v>
      </c>
      <c r="AN15" s="8" t="s">
        <v>311</v>
      </c>
      <c r="AO15" s="120"/>
      <c r="AQ15" s="128"/>
      <c r="AR15" s="128"/>
      <c r="AS15" s="128"/>
      <c r="AT15" s="128"/>
      <c r="AU15" s="128"/>
      <c r="AV15" s="128"/>
    </row>
    <row r="16" ht="16.5" customHeight="1">
      <c r="A16" s="170">
        <v>44161.0</v>
      </c>
      <c r="B16" s="8" t="s">
        <v>208</v>
      </c>
      <c r="C16" s="128"/>
      <c r="D16" s="8">
        <v>3041.0</v>
      </c>
      <c r="E16" s="128"/>
      <c r="F16" s="128"/>
      <c r="G16" s="128"/>
      <c r="H16" s="128"/>
      <c r="I16" s="8">
        <v>33024.0</v>
      </c>
      <c r="J16" s="128"/>
      <c r="K16" s="128"/>
      <c r="L16" s="8">
        <v>34017.0</v>
      </c>
      <c r="M16" s="128"/>
      <c r="N16" s="128"/>
      <c r="O16" s="128"/>
      <c r="P16" s="8">
        <v>785563.0</v>
      </c>
      <c r="Q16" s="128"/>
      <c r="R16" s="128"/>
      <c r="S16" s="8">
        <v>18776.0</v>
      </c>
      <c r="T16" s="128"/>
      <c r="U16" s="8">
        <v>411047.0</v>
      </c>
      <c r="V16" s="8">
        <v>18776.0</v>
      </c>
      <c r="W16" s="8">
        <v>392271.0</v>
      </c>
      <c r="Y16" s="8">
        <v>125.0</v>
      </c>
      <c r="Z16" s="179">
        <v>833.0</v>
      </c>
      <c r="AB16" s="174">
        <v>276.0</v>
      </c>
      <c r="AC16" s="128"/>
      <c r="AE16" s="8">
        <v>13969.0</v>
      </c>
      <c r="AF16" s="8">
        <v>514.0</v>
      </c>
      <c r="AG16" s="128"/>
      <c r="AH16" s="128"/>
      <c r="AI16" s="175">
        <v>44160.375</v>
      </c>
      <c r="AJ16" s="175">
        <v>44161.74166666667</v>
      </c>
      <c r="AK16" s="8" t="s">
        <v>334</v>
      </c>
      <c r="AL16" s="8" t="s">
        <v>323</v>
      </c>
      <c r="AM16" s="8" t="s">
        <v>507</v>
      </c>
      <c r="AN16" s="8" t="s">
        <v>311</v>
      </c>
      <c r="AO16" s="120"/>
      <c r="AQ16" s="128"/>
      <c r="AR16" s="128"/>
      <c r="AS16" s="128"/>
      <c r="AT16" s="128"/>
      <c r="AU16" s="128"/>
      <c r="AV16" s="128"/>
    </row>
    <row r="17" ht="16.5" customHeight="1">
      <c r="A17" s="170">
        <v>44160.0</v>
      </c>
      <c r="B17" s="8" t="s">
        <v>208</v>
      </c>
      <c r="C17" s="128"/>
      <c r="D17" s="8">
        <v>3041.0</v>
      </c>
      <c r="E17" s="128"/>
      <c r="F17" s="128"/>
      <c r="G17" s="128"/>
      <c r="H17" s="128"/>
      <c r="I17" s="8">
        <v>33024.0</v>
      </c>
      <c r="J17" s="128"/>
      <c r="K17" s="128"/>
      <c r="L17" s="8">
        <v>34017.0</v>
      </c>
      <c r="M17" s="128"/>
      <c r="N17" s="128"/>
      <c r="O17" s="128"/>
      <c r="P17" s="8">
        <v>785563.0</v>
      </c>
      <c r="Q17" s="128"/>
      <c r="R17" s="128"/>
      <c r="S17" s="8">
        <v>18776.0</v>
      </c>
      <c r="T17" s="128"/>
      <c r="U17" s="8">
        <v>411047.0</v>
      </c>
      <c r="V17" s="8">
        <v>18776.0</v>
      </c>
      <c r="W17" s="8">
        <v>392271.0</v>
      </c>
      <c r="Y17" s="8">
        <v>125.0</v>
      </c>
      <c r="Z17" s="179">
        <v>833.0</v>
      </c>
      <c r="AB17" s="174">
        <v>276.0</v>
      </c>
      <c r="AC17" s="128"/>
      <c r="AE17" s="8">
        <v>13969.0</v>
      </c>
      <c r="AF17" s="8">
        <v>514.0</v>
      </c>
      <c r="AG17" s="128"/>
      <c r="AH17" s="128"/>
      <c r="AI17" s="175">
        <v>44160.375</v>
      </c>
      <c r="AJ17" s="175">
        <v>44160.86875</v>
      </c>
      <c r="AK17" s="8" t="s">
        <v>320</v>
      </c>
      <c r="AL17" s="8" t="s">
        <v>315</v>
      </c>
      <c r="AM17" s="8" t="s">
        <v>507</v>
      </c>
      <c r="AN17" s="8" t="s">
        <v>311</v>
      </c>
      <c r="AO17" s="120"/>
      <c r="AQ17" s="128"/>
      <c r="AR17" s="128"/>
      <c r="AS17" s="128"/>
      <c r="AT17" s="128"/>
      <c r="AU17" s="128"/>
      <c r="AV17" s="128"/>
    </row>
    <row r="18" ht="16.5" customHeight="1">
      <c r="A18" s="170">
        <v>44159.0</v>
      </c>
      <c r="B18" s="8" t="s">
        <v>208</v>
      </c>
      <c r="C18" s="128"/>
      <c r="D18" s="8">
        <v>2962.0</v>
      </c>
      <c r="E18" s="128"/>
      <c r="F18" s="128"/>
      <c r="G18" s="128"/>
      <c r="H18" s="128"/>
      <c r="I18" s="8">
        <v>32967.0</v>
      </c>
      <c r="J18" s="128"/>
      <c r="K18" s="128"/>
      <c r="L18" s="8">
        <v>33949.0</v>
      </c>
      <c r="M18" s="128"/>
      <c r="N18" s="128"/>
      <c r="O18" s="128"/>
      <c r="P18" s="8">
        <v>775598.0</v>
      </c>
      <c r="Q18" s="128"/>
      <c r="R18" s="128"/>
      <c r="S18" s="8">
        <v>18382.0</v>
      </c>
      <c r="T18" s="128"/>
      <c r="U18" s="8">
        <v>407668.0</v>
      </c>
      <c r="V18" s="8">
        <v>18382.0</v>
      </c>
      <c r="W18" s="8">
        <v>389286.0</v>
      </c>
      <c r="Y18" s="8">
        <v>121.0</v>
      </c>
      <c r="Z18" s="179">
        <v>832.0</v>
      </c>
      <c r="AB18" s="174">
        <v>276.0</v>
      </c>
      <c r="AC18" s="128"/>
      <c r="AE18" s="8">
        <v>13558.0</v>
      </c>
      <c r="AF18" s="8">
        <v>513.0</v>
      </c>
      <c r="AH18" s="128"/>
      <c r="AI18" s="175">
        <v>44159.375</v>
      </c>
      <c r="AJ18" s="175">
        <v>44160.55208333333</v>
      </c>
      <c r="AK18" s="8" t="s">
        <v>353</v>
      </c>
      <c r="AL18" s="8" t="s">
        <v>373</v>
      </c>
      <c r="AM18" s="8" t="s">
        <v>507</v>
      </c>
      <c r="AN18" s="8" t="s">
        <v>311</v>
      </c>
      <c r="AO18" s="120"/>
      <c r="AQ18" s="128"/>
      <c r="AR18" s="128"/>
      <c r="AS18" s="128"/>
      <c r="AT18" s="128"/>
      <c r="AU18" s="128"/>
      <c r="AV18" s="128"/>
    </row>
    <row r="19" ht="16.5" customHeight="1">
      <c r="A19" s="170">
        <v>44158.0</v>
      </c>
      <c r="B19" s="8" t="s">
        <v>208</v>
      </c>
      <c r="C19" s="128"/>
      <c r="D19" s="8">
        <v>2830.0</v>
      </c>
      <c r="E19" s="128"/>
      <c r="F19" s="128"/>
      <c r="G19" s="128"/>
      <c r="H19" s="128"/>
      <c r="I19" s="8">
        <v>32939.0</v>
      </c>
      <c r="J19" s="128"/>
      <c r="K19" s="128"/>
      <c r="L19" s="8">
        <v>33915.0</v>
      </c>
      <c r="M19" s="128"/>
      <c r="N19" s="128"/>
      <c r="O19" s="128"/>
      <c r="P19" s="8">
        <v>770791.0</v>
      </c>
      <c r="Q19" s="128"/>
      <c r="R19" s="128"/>
      <c r="S19" s="8">
        <v>18042.0</v>
      </c>
      <c r="T19" s="128"/>
      <c r="U19" s="8">
        <v>406227.0</v>
      </c>
      <c r="V19" s="8">
        <v>18042.0</v>
      </c>
      <c r="W19" s="8">
        <v>388185.0</v>
      </c>
      <c r="Y19" s="8">
        <v>121.0</v>
      </c>
      <c r="Z19" s="179">
        <v>831.0</v>
      </c>
      <c r="AB19" s="174">
        <v>277.0</v>
      </c>
      <c r="AC19" s="128"/>
      <c r="AE19" s="8">
        <v>13226.0</v>
      </c>
      <c r="AF19" s="8">
        <v>512.0</v>
      </c>
      <c r="AH19" s="128"/>
      <c r="AI19" s="175">
        <v>44158.375</v>
      </c>
      <c r="AJ19" s="176">
        <v>44158.71041666667</v>
      </c>
      <c r="AK19" s="8" t="s">
        <v>369</v>
      </c>
      <c r="AL19" s="8" t="s">
        <v>330</v>
      </c>
      <c r="AM19" s="8" t="s">
        <v>507</v>
      </c>
      <c r="AN19" s="8" t="s">
        <v>311</v>
      </c>
      <c r="AO19" s="120"/>
      <c r="AQ19" s="128"/>
      <c r="AR19" s="128"/>
      <c r="AS19" s="128"/>
      <c r="AT19" s="128"/>
      <c r="AU19" s="128"/>
      <c r="AV19" s="128"/>
    </row>
    <row r="20" ht="16.5" customHeight="1">
      <c r="A20" s="170">
        <v>44157.0</v>
      </c>
      <c r="B20" s="8" t="s">
        <v>208</v>
      </c>
      <c r="C20" s="128"/>
      <c r="D20" s="8">
        <v>2701.0</v>
      </c>
      <c r="E20" s="128"/>
      <c r="F20" s="128"/>
      <c r="G20" s="128"/>
      <c r="H20" s="128"/>
      <c r="I20" s="8">
        <v>32909.0</v>
      </c>
      <c r="J20" s="128"/>
      <c r="K20" s="128"/>
      <c r="L20" s="8">
        <v>33879.0</v>
      </c>
      <c r="M20" s="128"/>
      <c r="N20" s="128"/>
      <c r="O20" s="128"/>
      <c r="P20" s="8">
        <v>764919.0</v>
      </c>
      <c r="Q20" s="128"/>
      <c r="R20" s="128"/>
      <c r="S20" s="8">
        <v>17598.0</v>
      </c>
      <c r="T20" s="128"/>
      <c r="U20" s="8">
        <v>404324.0</v>
      </c>
      <c r="V20" s="8">
        <v>17598.0</v>
      </c>
      <c r="W20" s="8">
        <v>386726.0</v>
      </c>
      <c r="Y20" s="8">
        <v>117.0</v>
      </c>
      <c r="Z20" s="179">
        <v>830.0</v>
      </c>
      <c r="AB20" s="174">
        <v>276.0</v>
      </c>
      <c r="AC20" s="128"/>
      <c r="AE20" s="8">
        <v>12887.0</v>
      </c>
      <c r="AF20" s="8">
        <v>512.0</v>
      </c>
      <c r="AH20" s="128"/>
      <c r="AI20" s="175">
        <v>44157.375</v>
      </c>
      <c r="AJ20" s="176">
        <v>44157.73472222222</v>
      </c>
      <c r="AK20" s="8" t="s">
        <v>338</v>
      </c>
      <c r="AL20" s="8" t="s">
        <v>363</v>
      </c>
      <c r="AM20" s="8" t="s">
        <v>507</v>
      </c>
      <c r="AN20" s="8" t="s">
        <v>311</v>
      </c>
      <c r="AO20" s="120"/>
      <c r="AQ20" s="128"/>
      <c r="AR20" s="128"/>
      <c r="AS20" s="128"/>
      <c r="AT20" s="128"/>
      <c r="AU20" s="128"/>
      <c r="AV20" s="128"/>
    </row>
    <row r="21" ht="16.5" customHeight="1">
      <c r="A21" s="170">
        <v>44156.0</v>
      </c>
      <c r="B21" s="8" t="s">
        <v>208</v>
      </c>
      <c r="C21" s="128"/>
      <c r="D21" s="8">
        <v>2596.0</v>
      </c>
      <c r="E21" s="128"/>
      <c r="F21" s="128"/>
      <c r="G21" s="128"/>
      <c r="H21" s="128"/>
      <c r="I21" s="8">
        <v>32858.0</v>
      </c>
      <c r="J21" s="128"/>
      <c r="K21" s="128"/>
      <c r="L21" s="8">
        <v>33822.0</v>
      </c>
      <c r="M21" s="128"/>
      <c r="N21" s="128"/>
      <c r="O21" s="128"/>
      <c r="P21" s="8">
        <v>755503.0</v>
      </c>
      <c r="Q21" s="128"/>
      <c r="R21" s="128"/>
      <c r="S21" s="8">
        <v>17281.0</v>
      </c>
      <c r="T21" s="128"/>
      <c r="U21" s="8">
        <v>400533.0</v>
      </c>
      <c r="V21" s="8">
        <v>17281.0</v>
      </c>
      <c r="W21" s="8">
        <v>383252.0</v>
      </c>
      <c r="Y21" s="8">
        <v>116.0</v>
      </c>
      <c r="Z21" s="179">
        <v>829.0</v>
      </c>
      <c r="AB21" s="174">
        <v>276.0</v>
      </c>
      <c r="AC21" s="128"/>
      <c r="AE21" s="8">
        <v>12599.0</v>
      </c>
      <c r="AF21" s="8">
        <v>508.0</v>
      </c>
      <c r="AH21" s="128"/>
      <c r="AI21" s="175">
        <v>44156.375</v>
      </c>
      <c r="AJ21" s="176">
        <v>44156.709027777775</v>
      </c>
      <c r="AK21" s="8" t="s">
        <v>332</v>
      </c>
      <c r="AL21" s="8" t="s">
        <v>341</v>
      </c>
      <c r="AM21" s="8" t="s">
        <v>507</v>
      </c>
      <c r="AN21" s="8" t="s">
        <v>311</v>
      </c>
      <c r="AO21" s="120"/>
      <c r="AQ21" s="128"/>
      <c r="AR21" s="128"/>
      <c r="AS21" s="128"/>
      <c r="AT21" s="128"/>
      <c r="AU21" s="128"/>
      <c r="AV21" s="128"/>
    </row>
    <row r="22" ht="16.5" customHeight="1">
      <c r="A22" s="170">
        <v>44155.0</v>
      </c>
      <c r="B22" s="8" t="s">
        <v>208</v>
      </c>
      <c r="C22" s="128"/>
      <c r="D22" s="8">
        <v>2442.0</v>
      </c>
      <c r="E22" s="128"/>
      <c r="F22" s="128"/>
      <c r="G22" s="128"/>
      <c r="H22" s="128"/>
      <c r="I22" s="8">
        <v>32818.0</v>
      </c>
      <c r="J22" s="128"/>
      <c r="K22" s="128"/>
      <c r="L22" s="8">
        <v>33775.0</v>
      </c>
      <c r="M22" s="128"/>
      <c r="N22" s="128"/>
      <c r="O22" s="128"/>
      <c r="P22" s="8">
        <v>747056.0</v>
      </c>
      <c r="Q22" s="128"/>
      <c r="R22" s="128"/>
      <c r="S22" s="8">
        <v>16797.0</v>
      </c>
      <c r="T22" s="128"/>
      <c r="U22" s="8">
        <v>399806.0</v>
      </c>
      <c r="V22" s="8">
        <v>16797.0</v>
      </c>
      <c r="W22" s="8">
        <v>383009.0</v>
      </c>
      <c r="Y22" s="8">
        <v>108.0</v>
      </c>
      <c r="Z22" s="179">
        <v>827.0</v>
      </c>
      <c r="AB22" s="174">
        <v>276.0</v>
      </c>
      <c r="AC22" s="128"/>
      <c r="AE22" s="8">
        <v>12201.0</v>
      </c>
      <c r="AF22" s="8">
        <v>507.0</v>
      </c>
      <c r="AH22" s="128"/>
      <c r="AI22" s="175">
        <v>44155.375</v>
      </c>
      <c r="AJ22" s="176">
        <v>44155.74930555555</v>
      </c>
      <c r="AK22" s="8" t="s">
        <v>337</v>
      </c>
      <c r="AL22" s="8" t="s">
        <v>330</v>
      </c>
      <c r="AM22" s="8" t="s">
        <v>507</v>
      </c>
      <c r="AN22" s="8" t="s">
        <v>311</v>
      </c>
      <c r="AO22" s="120"/>
      <c r="AQ22" s="128"/>
      <c r="AR22" s="128"/>
      <c r="AS22" s="128"/>
      <c r="AT22" s="128"/>
      <c r="AU22" s="128"/>
      <c r="AV22" s="128"/>
    </row>
    <row r="23" ht="16.5" customHeight="1">
      <c r="A23" s="170">
        <v>44154.0</v>
      </c>
      <c r="B23" s="8" t="s">
        <v>208</v>
      </c>
      <c r="C23" s="128"/>
      <c r="D23" s="128"/>
      <c r="E23" s="128"/>
      <c r="F23" s="128"/>
      <c r="G23" s="128"/>
      <c r="H23" s="128"/>
      <c r="I23" s="8">
        <v>32761.0</v>
      </c>
      <c r="J23" s="128"/>
      <c r="K23" s="128"/>
      <c r="L23" s="8">
        <v>33709.0</v>
      </c>
      <c r="M23" s="128"/>
      <c r="N23" s="128"/>
      <c r="O23" s="128"/>
      <c r="P23" s="8">
        <v>738062.0</v>
      </c>
      <c r="Q23" s="128"/>
      <c r="R23" s="128"/>
      <c r="S23" s="8">
        <v>16277.0</v>
      </c>
      <c r="T23" s="128"/>
      <c r="U23" s="8">
        <v>395483.0</v>
      </c>
      <c r="V23" s="8">
        <v>16277.0</v>
      </c>
      <c r="W23" s="8">
        <v>379206.0</v>
      </c>
      <c r="Y23" s="8">
        <v>98.0</v>
      </c>
      <c r="Z23" s="179">
        <v>826.0</v>
      </c>
      <c r="AB23" s="174">
        <v>276.0</v>
      </c>
      <c r="AC23" s="128"/>
      <c r="AE23" s="8">
        <v>11765.0</v>
      </c>
      <c r="AF23" s="8">
        <v>506.0</v>
      </c>
      <c r="AH23" s="128"/>
      <c r="AI23" s="175">
        <v>44154.375</v>
      </c>
      <c r="AJ23" s="176">
        <v>44154.76111111111</v>
      </c>
      <c r="AK23" s="8" t="s">
        <v>320</v>
      </c>
      <c r="AL23" s="8" t="s">
        <v>326</v>
      </c>
      <c r="AM23" s="8" t="s">
        <v>507</v>
      </c>
      <c r="AN23" s="8" t="s">
        <v>311</v>
      </c>
      <c r="AO23" s="120"/>
      <c r="AQ23" s="128"/>
      <c r="AR23" s="128"/>
      <c r="AS23" s="128"/>
      <c r="AT23" s="128"/>
      <c r="AU23" s="128"/>
      <c r="AV23" s="128"/>
    </row>
    <row r="24" ht="16.5" customHeight="1">
      <c r="A24" s="170">
        <v>44153.0</v>
      </c>
      <c r="B24" s="8" t="s">
        <v>208</v>
      </c>
      <c r="C24" s="128"/>
      <c r="D24" s="128"/>
      <c r="E24" s="128"/>
      <c r="F24" s="128"/>
      <c r="G24" s="128"/>
      <c r="H24" s="128"/>
      <c r="I24" s="8">
        <v>32709.0</v>
      </c>
      <c r="J24" s="128"/>
      <c r="K24" s="128"/>
      <c r="L24" s="8">
        <v>33644.0</v>
      </c>
      <c r="M24" s="128"/>
      <c r="N24" s="128"/>
      <c r="O24" s="128"/>
      <c r="P24" s="8">
        <v>729146.0</v>
      </c>
      <c r="Q24" s="128"/>
      <c r="R24" s="128"/>
      <c r="S24" s="8">
        <v>15749.0</v>
      </c>
      <c r="T24" s="128"/>
      <c r="U24" s="8">
        <v>391151.0</v>
      </c>
      <c r="V24" s="8">
        <v>15749.0</v>
      </c>
      <c r="W24" s="8">
        <v>375402.0</v>
      </c>
      <c r="Y24" s="8">
        <v>91.0</v>
      </c>
      <c r="Z24" s="179">
        <v>822.0</v>
      </c>
      <c r="AB24" s="174">
        <v>272.0</v>
      </c>
      <c r="AC24" s="128"/>
      <c r="AE24" s="8">
        <v>11478.0</v>
      </c>
      <c r="AF24" s="8">
        <v>504.0</v>
      </c>
      <c r="AH24" s="128"/>
      <c r="AI24" s="175">
        <v>44153.375</v>
      </c>
      <c r="AJ24" s="176">
        <v>44153.788888888885</v>
      </c>
      <c r="AK24" s="8" t="s">
        <v>411</v>
      </c>
      <c r="AL24" s="8" t="s">
        <v>359</v>
      </c>
      <c r="AM24" s="8" t="s">
        <v>507</v>
      </c>
      <c r="AN24" s="8" t="s">
        <v>311</v>
      </c>
      <c r="AO24" s="120"/>
      <c r="AQ24" s="128"/>
      <c r="AR24" s="128"/>
      <c r="AS24" s="128"/>
      <c r="AT24" s="128"/>
      <c r="AU24" s="128"/>
      <c r="AV24" s="128"/>
    </row>
    <row r="25" ht="16.5" customHeight="1">
      <c r="A25" s="170">
        <v>44152.0</v>
      </c>
      <c r="B25" s="8" t="s">
        <v>208</v>
      </c>
      <c r="C25" s="128"/>
      <c r="D25" s="128"/>
      <c r="E25" s="128"/>
      <c r="F25" s="128"/>
      <c r="G25" s="128"/>
      <c r="H25" s="128"/>
      <c r="I25" s="8">
        <v>32676.0</v>
      </c>
      <c r="J25" s="128"/>
      <c r="K25" s="128"/>
      <c r="L25" s="8">
        <v>33602.0</v>
      </c>
      <c r="M25" s="128"/>
      <c r="N25" s="128"/>
      <c r="O25" s="128"/>
      <c r="P25" s="8">
        <v>723047.0</v>
      </c>
      <c r="Q25" s="128"/>
      <c r="R25" s="128"/>
      <c r="S25" s="8">
        <v>15303.0</v>
      </c>
      <c r="T25" s="128"/>
      <c r="U25" s="8">
        <v>388900.0</v>
      </c>
      <c r="V25" s="8">
        <v>15303.0</v>
      </c>
      <c r="W25" s="8">
        <v>373597.0</v>
      </c>
      <c r="Y25" s="8">
        <v>77.0</v>
      </c>
      <c r="Z25" s="179">
        <v>817.0</v>
      </c>
      <c r="AB25" s="174">
        <v>271.0</v>
      </c>
      <c r="AC25" s="128"/>
      <c r="AE25" s="8">
        <v>11250.0</v>
      </c>
      <c r="AF25" s="8">
        <v>502.0</v>
      </c>
      <c r="AH25" s="128"/>
      <c r="AI25" s="175">
        <v>44152.375</v>
      </c>
      <c r="AJ25" s="176">
        <v>44152.78194444445</v>
      </c>
      <c r="AK25" s="8" t="s">
        <v>331</v>
      </c>
      <c r="AL25" s="8" t="s">
        <v>315</v>
      </c>
      <c r="AM25" s="8" t="s">
        <v>507</v>
      </c>
      <c r="AN25" s="8" t="s">
        <v>311</v>
      </c>
      <c r="AO25" s="120"/>
      <c r="AQ25" s="128"/>
      <c r="AR25" s="128"/>
      <c r="AS25" s="128"/>
      <c r="AT25" s="128"/>
      <c r="AU25" s="128"/>
      <c r="AV25" s="128"/>
    </row>
    <row r="26" ht="16.5" customHeight="1">
      <c r="A26" s="170">
        <v>44151.0</v>
      </c>
      <c r="B26" s="8" t="s">
        <v>208</v>
      </c>
      <c r="C26" s="128"/>
      <c r="D26" s="128"/>
      <c r="E26" s="128"/>
      <c r="F26" s="128"/>
      <c r="G26" s="128"/>
      <c r="H26" s="128"/>
      <c r="I26" s="8">
        <v>32656.0</v>
      </c>
      <c r="J26" s="128"/>
      <c r="K26" s="128"/>
      <c r="L26" s="8">
        <v>33500.0</v>
      </c>
      <c r="M26" s="128"/>
      <c r="N26" s="128"/>
      <c r="O26" s="128"/>
      <c r="P26" s="8">
        <v>717889.0</v>
      </c>
      <c r="Q26" s="128"/>
      <c r="R26" s="128"/>
      <c r="S26" s="8">
        <v>15029.0</v>
      </c>
      <c r="T26" s="128"/>
      <c r="U26" s="8">
        <v>387608.0</v>
      </c>
      <c r="V26" s="174">
        <v>15029.0</v>
      </c>
      <c r="W26" s="174">
        <v>372579.0</v>
      </c>
      <c r="Y26" s="174">
        <v>74.0</v>
      </c>
      <c r="Z26" s="179">
        <v>817.0</v>
      </c>
      <c r="AB26" s="174">
        <v>268.0</v>
      </c>
      <c r="AE26" s="174">
        <v>11185.0</v>
      </c>
      <c r="AF26" s="174">
        <v>500.0</v>
      </c>
      <c r="AH26" s="128"/>
      <c r="AI26" s="175">
        <v>44151.375</v>
      </c>
      <c r="AJ26" s="175">
        <v>44151.74930555555</v>
      </c>
      <c r="AK26" s="8" t="s">
        <v>338</v>
      </c>
      <c r="AL26" s="8" t="s">
        <v>315</v>
      </c>
      <c r="AM26" s="8" t="s">
        <v>507</v>
      </c>
      <c r="AN26" s="8" t="s">
        <v>311</v>
      </c>
      <c r="AQ26" s="128"/>
      <c r="AR26" s="128"/>
      <c r="AS26" s="128"/>
      <c r="AT26" s="128"/>
      <c r="AU26" s="128"/>
      <c r="AV26" s="128"/>
    </row>
    <row r="27" ht="16.5" customHeight="1">
      <c r="A27" s="170">
        <v>44150.0</v>
      </c>
      <c r="B27" s="8" t="s">
        <v>208</v>
      </c>
      <c r="C27" s="128"/>
      <c r="D27" s="128"/>
      <c r="E27" s="128"/>
      <c r="F27" s="128"/>
      <c r="G27" s="128"/>
      <c r="H27" s="128"/>
      <c r="I27" s="8">
        <v>32647.0</v>
      </c>
      <c r="J27" s="128"/>
      <c r="K27" s="128"/>
      <c r="L27" s="8">
        <v>33433.0</v>
      </c>
      <c r="M27" s="128"/>
      <c r="N27" s="128"/>
      <c r="O27" s="128"/>
      <c r="P27" s="8">
        <v>690359.0</v>
      </c>
      <c r="Q27" s="128"/>
      <c r="R27" s="128"/>
      <c r="S27" s="8">
        <v>14671.0</v>
      </c>
      <c r="T27" s="128"/>
      <c r="U27" s="8">
        <v>384752.0</v>
      </c>
      <c r="V27" s="174">
        <v>14671.0</v>
      </c>
      <c r="W27" s="174">
        <v>370081.0</v>
      </c>
      <c r="Y27" s="174">
        <v>69.0</v>
      </c>
      <c r="Z27" s="179">
        <v>804.0</v>
      </c>
      <c r="AB27" s="174">
        <v>266.0</v>
      </c>
      <c r="AE27" s="174">
        <v>10866.0</v>
      </c>
      <c r="AF27" s="174">
        <v>499.0</v>
      </c>
      <c r="AH27" s="128"/>
      <c r="AI27" s="175">
        <v>44150.375</v>
      </c>
      <c r="AJ27" s="175">
        <v>44150.74930555555</v>
      </c>
      <c r="AK27" s="8" t="s">
        <v>353</v>
      </c>
      <c r="AL27" s="8" t="s">
        <v>363</v>
      </c>
      <c r="AM27" s="8" t="s">
        <v>507</v>
      </c>
      <c r="AN27" s="8" t="s">
        <v>311</v>
      </c>
      <c r="AQ27" s="128"/>
      <c r="AR27" s="128"/>
      <c r="AS27" s="128"/>
      <c r="AT27" s="128"/>
      <c r="AU27" s="128"/>
      <c r="AV27" s="128"/>
    </row>
    <row r="28" ht="16.5" customHeight="1">
      <c r="A28" s="170">
        <v>44149.0</v>
      </c>
      <c r="B28" s="8" t="s">
        <v>208</v>
      </c>
      <c r="C28" s="128"/>
      <c r="D28" s="128"/>
      <c r="E28" s="128"/>
      <c r="F28" s="128"/>
      <c r="G28" s="128"/>
      <c r="H28" s="128"/>
      <c r="I28" s="8">
        <v>32612.0</v>
      </c>
      <c r="J28" s="128"/>
      <c r="K28" s="128"/>
      <c r="L28" s="8">
        <v>33433.0</v>
      </c>
      <c r="M28" s="128"/>
      <c r="N28" s="128"/>
      <c r="O28" s="128"/>
      <c r="P28" s="8">
        <v>690359.0</v>
      </c>
      <c r="Q28" s="128"/>
      <c r="R28" s="128"/>
      <c r="S28" s="8">
        <v>14311.0</v>
      </c>
      <c r="T28" s="128"/>
      <c r="U28" s="8">
        <v>381412.0</v>
      </c>
      <c r="V28" s="174">
        <v>14311.0</v>
      </c>
      <c r="W28" s="174">
        <v>367101.0</v>
      </c>
      <c r="Y28" s="174">
        <v>68.0</v>
      </c>
      <c r="Z28" s="179">
        <v>804.0</v>
      </c>
      <c r="AB28" s="174">
        <v>266.0</v>
      </c>
      <c r="AE28" s="174">
        <v>10842.0</v>
      </c>
      <c r="AF28" s="174">
        <v>499.0</v>
      </c>
      <c r="AH28" s="128"/>
      <c r="AI28" s="175">
        <v>44149.375</v>
      </c>
      <c r="AJ28" s="175">
        <v>44149.71736111111</v>
      </c>
      <c r="AK28" s="8" t="s">
        <v>341</v>
      </c>
      <c r="AL28" s="8" t="s">
        <v>361</v>
      </c>
      <c r="AM28" s="8" t="s">
        <v>507</v>
      </c>
      <c r="AN28" s="8" t="s">
        <v>311</v>
      </c>
      <c r="AQ28" s="128"/>
      <c r="AR28" s="128"/>
      <c r="AS28" s="128"/>
      <c r="AT28" s="128"/>
      <c r="AU28" s="128"/>
      <c r="AV28" s="128"/>
    </row>
    <row r="29" ht="16.5" customHeight="1">
      <c r="A29" s="170">
        <v>44148.0</v>
      </c>
      <c r="B29" s="8" t="s">
        <v>208</v>
      </c>
      <c r="C29" s="128"/>
      <c r="D29" s="128"/>
      <c r="E29" s="128"/>
      <c r="F29" s="128"/>
      <c r="G29" s="128"/>
      <c r="H29" s="128"/>
      <c r="I29" s="8">
        <v>32562.0</v>
      </c>
      <c r="J29" s="128"/>
      <c r="K29" s="128"/>
      <c r="L29" s="8">
        <v>33433.0</v>
      </c>
      <c r="M29" s="128"/>
      <c r="N29" s="128"/>
      <c r="O29" s="128"/>
      <c r="P29" s="8">
        <v>690359.0</v>
      </c>
      <c r="Q29" s="128"/>
      <c r="R29" s="128"/>
      <c r="S29" s="8">
        <v>13929.0</v>
      </c>
      <c r="T29" s="128"/>
      <c r="U29" s="8">
        <v>378305.0</v>
      </c>
      <c r="V29" s="174">
        <v>13929.0</v>
      </c>
      <c r="W29" s="174">
        <v>364376.0</v>
      </c>
      <c r="Y29" s="174">
        <v>69.0</v>
      </c>
      <c r="Z29" s="179">
        <v>811.0</v>
      </c>
      <c r="AB29" s="174">
        <v>266.0</v>
      </c>
      <c r="AE29" s="174">
        <v>10688.0</v>
      </c>
      <c r="AF29" s="174">
        <v>498.0</v>
      </c>
      <c r="AH29" s="128"/>
      <c r="AI29" s="175">
        <v>44148.375</v>
      </c>
      <c r="AJ29" s="162"/>
      <c r="AK29" s="8" t="s">
        <v>412</v>
      </c>
      <c r="AL29" s="162"/>
      <c r="AM29" s="8" t="s">
        <v>507</v>
      </c>
      <c r="AN29" s="8" t="s">
        <v>311</v>
      </c>
      <c r="AQ29" s="128"/>
      <c r="AR29" s="128"/>
      <c r="AS29" s="128"/>
      <c r="AT29" s="128"/>
      <c r="AU29" s="128"/>
      <c r="AV29" s="128"/>
    </row>
    <row r="30" ht="16.5" customHeight="1">
      <c r="A30" s="170">
        <v>44147.0</v>
      </c>
      <c r="B30" s="8" t="s">
        <v>208</v>
      </c>
      <c r="C30" s="128"/>
      <c r="D30" s="128"/>
      <c r="E30" s="128"/>
      <c r="F30" s="128"/>
      <c r="G30" s="128"/>
      <c r="H30" s="128"/>
      <c r="I30" s="8">
        <v>32523.0</v>
      </c>
      <c r="J30" s="128"/>
      <c r="K30" s="128"/>
      <c r="L30" s="8">
        <v>33433.0</v>
      </c>
      <c r="M30" s="128"/>
      <c r="N30" s="128"/>
      <c r="O30" s="128"/>
      <c r="P30" s="8">
        <v>690359.0</v>
      </c>
      <c r="Q30" s="128"/>
      <c r="R30" s="128"/>
      <c r="S30" s="8">
        <v>13470.0</v>
      </c>
      <c r="T30" s="128"/>
      <c r="U30" s="8">
        <v>375048.0</v>
      </c>
      <c r="V30" s="174">
        <v>13470.0</v>
      </c>
      <c r="W30" s="174">
        <v>361578.0</v>
      </c>
      <c r="Y30" s="174">
        <v>69.0</v>
      </c>
      <c r="Z30" s="179">
        <v>804.0</v>
      </c>
      <c r="AB30" s="174">
        <v>266.0</v>
      </c>
      <c r="AE30" s="174">
        <v>10447.0</v>
      </c>
      <c r="AF30" s="174">
        <v>495.0</v>
      </c>
      <c r="AH30" s="128"/>
      <c r="AI30" s="175">
        <v>44147.375</v>
      </c>
      <c r="AJ30" s="175">
        <v>44147.7</v>
      </c>
      <c r="AK30" s="8" t="s">
        <v>332</v>
      </c>
      <c r="AL30" s="8" t="s">
        <v>331</v>
      </c>
      <c r="AM30" s="8" t="s">
        <v>507</v>
      </c>
      <c r="AN30" s="8" t="s">
        <v>311</v>
      </c>
      <c r="AQ30" s="128"/>
      <c r="AR30" s="128"/>
      <c r="AS30" s="128"/>
      <c r="AT30" s="128"/>
      <c r="AU30" s="128"/>
      <c r="AV30" s="128"/>
    </row>
    <row r="31" ht="16.5" customHeight="1">
      <c r="A31" s="170">
        <v>44146.0</v>
      </c>
      <c r="B31" s="8" t="s">
        <v>208</v>
      </c>
      <c r="C31" s="128"/>
      <c r="D31" s="128"/>
      <c r="E31" s="128"/>
      <c r="F31" s="128"/>
      <c r="G31" s="128"/>
      <c r="H31" s="128"/>
      <c r="I31" s="8">
        <v>32489.0</v>
      </c>
      <c r="J31" s="128"/>
      <c r="K31" s="128"/>
      <c r="L31" s="8">
        <v>33352.0</v>
      </c>
      <c r="M31" s="128"/>
      <c r="N31" s="128"/>
      <c r="O31" s="128"/>
      <c r="P31" s="8">
        <v>673987.0</v>
      </c>
      <c r="Q31" s="128"/>
      <c r="R31" s="128"/>
      <c r="S31" s="8">
        <v>13148.0</v>
      </c>
      <c r="T31" s="128"/>
      <c r="U31" s="8">
        <v>370601.0</v>
      </c>
      <c r="V31" s="174">
        <v>13148.0</v>
      </c>
      <c r="W31" s="174">
        <v>357682.0</v>
      </c>
      <c r="Y31" s="174">
        <v>69.0</v>
      </c>
      <c r="Z31" s="179">
        <v>800.0</v>
      </c>
      <c r="AB31" s="174">
        <v>263.0</v>
      </c>
      <c r="AE31" s="174">
        <v>10262.0</v>
      </c>
      <c r="AF31" s="174">
        <v>492.0</v>
      </c>
      <c r="AH31" s="128"/>
      <c r="AI31" s="175">
        <v>44146.375</v>
      </c>
      <c r="AJ31" s="175">
        <v>44146.695138888885</v>
      </c>
      <c r="AK31" s="8" t="s">
        <v>509</v>
      </c>
      <c r="AL31" s="8" t="s">
        <v>325</v>
      </c>
      <c r="AM31" s="8" t="s">
        <v>507</v>
      </c>
      <c r="AN31" s="8" t="s">
        <v>311</v>
      </c>
      <c r="AQ31" s="128"/>
      <c r="AR31" s="128"/>
      <c r="AS31" s="128"/>
      <c r="AT31" s="128"/>
      <c r="AU31" s="128"/>
      <c r="AV31" s="128"/>
    </row>
    <row r="32" ht="16.5" customHeight="1">
      <c r="A32" s="170">
        <v>44145.0</v>
      </c>
      <c r="B32" s="8" t="s">
        <v>208</v>
      </c>
      <c r="C32" s="128"/>
      <c r="D32" s="128"/>
      <c r="E32" s="128"/>
      <c r="F32" s="128"/>
      <c r="G32" s="128"/>
      <c r="H32" s="128"/>
      <c r="I32" s="8">
        <v>32444.0</v>
      </c>
      <c r="J32" s="128"/>
      <c r="K32" s="128"/>
      <c r="L32" s="8">
        <v>33352.0</v>
      </c>
      <c r="M32" s="128"/>
      <c r="N32" s="128"/>
      <c r="O32" s="128"/>
      <c r="P32" s="8">
        <v>673987.0</v>
      </c>
      <c r="Q32" s="128"/>
      <c r="R32" s="128"/>
      <c r="S32" s="8">
        <v>12919.0</v>
      </c>
      <c r="T32" s="128"/>
      <c r="U32" s="8">
        <v>368085.0</v>
      </c>
      <c r="V32" s="174">
        <v>12919.0</v>
      </c>
      <c r="W32" s="174">
        <v>355166.0</v>
      </c>
      <c r="Y32" s="174">
        <v>64.0</v>
      </c>
      <c r="Z32" s="179">
        <v>796.0</v>
      </c>
      <c r="AB32" s="174">
        <v>263.0</v>
      </c>
      <c r="AE32" s="174">
        <v>10233.0</v>
      </c>
      <c r="AF32" s="174">
        <v>489.0</v>
      </c>
      <c r="AH32" s="128"/>
      <c r="AI32" s="175">
        <v>44145.375</v>
      </c>
      <c r="AJ32" s="175">
        <v>44145.75069444445</v>
      </c>
      <c r="AK32" s="8" t="s">
        <v>331</v>
      </c>
      <c r="AL32" s="8" t="s">
        <v>344</v>
      </c>
      <c r="AM32" s="8" t="s">
        <v>507</v>
      </c>
      <c r="AN32" s="8" t="s">
        <v>311</v>
      </c>
      <c r="AQ32" s="128"/>
      <c r="AR32" s="128"/>
      <c r="AS32" s="128"/>
      <c r="AT32" s="128"/>
      <c r="AU32" s="128"/>
      <c r="AV32" s="128"/>
    </row>
    <row r="33" ht="16.5" customHeight="1">
      <c r="A33" s="170">
        <v>44144.0</v>
      </c>
      <c r="B33" s="8" t="s">
        <v>208</v>
      </c>
      <c r="C33" s="128"/>
      <c r="D33" s="128"/>
      <c r="E33" s="128"/>
      <c r="F33" s="128"/>
      <c r="G33" s="128"/>
      <c r="H33" s="128"/>
      <c r="I33" s="8">
        <v>32406.0</v>
      </c>
      <c r="J33" s="128"/>
      <c r="K33" s="128"/>
      <c r="L33" s="8">
        <v>33302.0</v>
      </c>
      <c r="M33" s="128"/>
      <c r="N33" s="128"/>
      <c r="O33" s="128"/>
      <c r="P33" s="8">
        <v>665787.0</v>
      </c>
      <c r="Q33" s="128"/>
      <c r="R33" s="128"/>
      <c r="S33" s="8">
        <v>12699.0</v>
      </c>
      <c r="T33" s="128"/>
      <c r="U33" s="8">
        <v>363544.0</v>
      </c>
      <c r="V33" s="174">
        <v>12699.0</v>
      </c>
      <c r="W33" s="174">
        <v>350845.0</v>
      </c>
      <c r="Y33" s="174">
        <v>56.0</v>
      </c>
      <c r="Z33" s="179">
        <v>794.0</v>
      </c>
      <c r="AB33" s="174">
        <v>262.0</v>
      </c>
      <c r="AE33" s="174">
        <v>10153.0</v>
      </c>
      <c r="AF33" s="174">
        <v>489.0</v>
      </c>
      <c r="AH33" s="128"/>
      <c r="AI33" s="175">
        <v>44144.375</v>
      </c>
      <c r="AJ33" s="175">
        <v>44144.77291666667</v>
      </c>
      <c r="AK33" s="8" t="s">
        <v>339</v>
      </c>
      <c r="AL33" s="8" t="s">
        <v>349</v>
      </c>
      <c r="AM33" s="8" t="s">
        <v>507</v>
      </c>
      <c r="AN33" s="8" t="s">
        <v>311</v>
      </c>
      <c r="AQ33" s="128"/>
      <c r="AR33" s="128"/>
      <c r="AS33" s="128"/>
      <c r="AT33" s="128"/>
      <c r="AU33" s="128"/>
      <c r="AV33" s="128"/>
    </row>
    <row r="34" ht="16.5" customHeight="1">
      <c r="A34" s="170">
        <v>44143.0</v>
      </c>
      <c r="B34" s="8" t="s">
        <v>208</v>
      </c>
      <c r="C34" s="128"/>
      <c r="D34" s="128"/>
      <c r="E34" s="128"/>
      <c r="F34" s="128"/>
      <c r="G34" s="128"/>
      <c r="H34" s="128"/>
      <c r="I34" s="8">
        <v>32402.0</v>
      </c>
      <c r="J34" s="128"/>
      <c r="K34" s="128"/>
      <c r="L34" s="8">
        <v>33302.0</v>
      </c>
      <c r="M34" s="128"/>
      <c r="N34" s="128"/>
      <c r="O34" s="128"/>
      <c r="P34" s="8">
        <v>663080.0</v>
      </c>
      <c r="Q34" s="128"/>
      <c r="R34" s="128"/>
      <c r="S34" s="8">
        <v>12488.0</v>
      </c>
      <c r="T34" s="128"/>
      <c r="U34" s="8">
        <v>362828.0</v>
      </c>
      <c r="V34" s="174">
        <v>12488.0</v>
      </c>
      <c r="W34" s="174">
        <v>350340.0</v>
      </c>
      <c r="Y34" s="174">
        <v>55.0</v>
      </c>
      <c r="Z34" s="179">
        <v>794.0</v>
      </c>
      <c r="AB34" s="174">
        <v>262.0</v>
      </c>
      <c r="AE34" s="174">
        <v>10096.0</v>
      </c>
      <c r="AF34" s="174">
        <v>489.0</v>
      </c>
      <c r="AH34" s="128"/>
      <c r="AI34" s="175">
        <v>44143.375</v>
      </c>
      <c r="AJ34" s="175">
        <v>44143.69930555555</v>
      </c>
      <c r="AK34" s="8" t="s">
        <v>330</v>
      </c>
      <c r="AL34" s="8" t="s">
        <v>374</v>
      </c>
      <c r="AM34" s="8" t="s">
        <v>507</v>
      </c>
      <c r="AN34" s="8" t="s">
        <v>311</v>
      </c>
      <c r="AQ34" s="128"/>
      <c r="AR34" s="128"/>
      <c r="AS34" s="128"/>
      <c r="AT34" s="128"/>
      <c r="AU34" s="128"/>
      <c r="AV34" s="128"/>
    </row>
    <row r="35" ht="16.5" customHeight="1">
      <c r="A35" s="170">
        <v>44142.0</v>
      </c>
      <c r="B35" s="8" t="s">
        <v>208</v>
      </c>
      <c r="C35" s="128"/>
      <c r="D35" s="128"/>
      <c r="E35" s="128"/>
      <c r="F35" s="128"/>
      <c r="G35" s="128"/>
      <c r="H35" s="128"/>
      <c r="I35" s="8">
        <v>32389.0</v>
      </c>
      <c r="J35" s="128"/>
      <c r="K35" s="128"/>
      <c r="L35" s="8">
        <v>33285.0</v>
      </c>
      <c r="M35" s="128"/>
      <c r="N35" s="128"/>
      <c r="O35" s="128"/>
      <c r="P35" s="8">
        <v>657595.0</v>
      </c>
      <c r="Q35" s="128"/>
      <c r="R35" s="128"/>
      <c r="S35" s="8">
        <v>12241.0</v>
      </c>
      <c r="T35" s="128"/>
      <c r="U35" s="8">
        <v>361706.0</v>
      </c>
      <c r="V35" s="174">
        <v>12241.0</v>
      </c>
      <c r="W35" s="174">
        <v>349465.0</v>
      </c>
      <c r="Y35" s="174">
        <v>49.0</v>
      </c>
      <c r="Z35" s="179">
        <v>791.0</v>
      </c>
      <c r="AB35" s="174">
        <v>260.0</v>
      </c>
      <c r="AE35" s="174">
        <v>9980.0</v>
      </c>
      <c r="AF35" s="174">
        <v>489.0</v>
      </c>
      <c r="AH35" s="128"/>
      <c r="AI35" s="175">
        <v>44142.375</v>
      </c>
      <c r="AJ35" s="175">
        <v>44142.71527777778</v>
      </c>
      <c r="AK35" s="8" t="s">
        <v>337</v>
      </c>
      <c r="AL35" s="8" t="s">
        <v>339</v>
      </c>
      <c r="AM35" s="8" t="s">
        <v>507</v>
      </c>
      <c r="AN35" s="8" t="s">
        <v>311</v>
      </c>
      <c r="AQ35" s="128"/>
      <c r="AR35" s="128"/>
      <c r="AS35" s="128"/>
      <c r="AT35" s="128"/>
      <c r="AU35" s="128"/>
      <c r="AV35" s="128"/>
    </row>
    <row r="36" ht="16.5" customHeight="1">
      <c r="A36" s="170">
        <v>44141.0</v>
      </c>
      <c r="B36" s="8" t="s">
        <v>208</v>
      </c>
      <c r="C36" s="128"/>
      <c r="D36" s="128"/>
      <c r="E36" s="128"/>
      <c r="F36" s="128"/>
      <c r="G36" s="128"/>
      <c r="H36" s="128"/>
      <c r="I36" s="8">
        <v>32350.0</v>
      </c>
      <c r="J36" s="128"/>
      <c r="K36" s="128"/>
      <c r="L36" s="8">
        <v>33242.0</v>
      </c>
      <c r="M36" s="128"/>
      <c r="N36" s="128"/>
      <c r="O36" s="128"/>
      <c r="P36" s="8">
        <v>651044.0</v>
      </c>
      <c r="Q36" s="128"/>
      <c r="R36" s="128"/>
      <c r="S36" s="8">
        <v>12012.0</v>
      </c>
      <c r="T36" s="128"/>
      <c r="U36" s="8">
        <v>358730.0</v>
      </c>
      <c r="V36" s="174">
        <v>12012.0</v>
      </c>
      <c r="W36" s="174">
        <v>346718.0</v>
      </c>
      <c r="Y36" s="174">
        <v>48.0</v>
      </c>
      <c r="Z36" s="179">
        <v>790.0</v>
      </c>
      <c r="AB36" s="174">
        <v>259.0</v>
      </c>
      <c r="AE36" s="174">
        <v>9894.0</v>
      </c>
      <c r="AF36" s="174">
        <v>488.0</v>
      </c>
      <c r="AH36" s="128"/>
      <c r="AI36" s="175">
        <v>44141.375</v>
      </c>
      <c r="AJ36" s="175">
        <v>44141.74097222222</v>
      </c>
      <c r="AK36" s="8" t="s">
        <v>353</v>
      </c>
      <c r="AL36" s="8" t="s">
        <v>320</v>
      </c>
      <c r="AM36" s="8" t="s">
        <v>507</v>
      </c>
      <c r="AN36" s="8" t="s">
        <v>311</v>
      </c>
      <c r="AQ36" s="128"/>
      <c r="AR36" s="128"/>
      <c r="AS36" s="128"/>
      <c r="AT36" s="128"/>
      <c r="AU36" s="128"/>
      <c r="AV36" s="128"/>
    </row>
    <row r="37" ht="16.5" customHeight="1">
      <c r="A37" s="170">
        <v>44140.0</v>
      </c>
      <c r="B37" s="8" t="s">
        <v>208</v>
      </c>
      <c r="C37" s="128"/>
      <c r="D37" s="128"/>
      <c r="E37" s="128"/>
      <c r="F37" s="128"/>
      <c r="G37" s="128"/>
      <c r="H37" s="128"/>
      <c r="I37" s="8">
        <v>32326.0</v>
      </c>
      <c r="J37" s="128"/>
      <c r="K37" s="128"/>
      <c r="L37" s="8">
        <v>33216.0</v>
      </c>
      <c r="M37" s="128"/>
      <c r="N37" s="128"/>
      <c r="O37" s="128"/>
      <c r="P37" s="8">
        <v>644591.0</v>
      </c>
      <c r="Q37" s="128"/>
      <c r="R37" s="128"/>
      <c r="S37" s="8">
        <v>11808.0</v>
      </c>
      <c r="T37" s="128"/>
      <c r="U37" s="8">
        <v>356358.0</v>
      </c>
      <c r="V37" s="174">
        <v>11808.0</v>
      </c>
      <c r="W37" s="174">
        <v>344550.0</v>
      </c>
      <c r="Y37" s="174">
        <v>44.0</v>
      </c>
      <c r="Z37" s="179">
        <v>788.0</v>
      </c>
      <c r="AB37" s="174">
        <v>259.0</v>
      </c>
      <c r="AE37" s="174">
        <v>9776.0</v>
      </c>
      <c r="AF37" s="174">
        <v>486.0</v>
      </c>
      <c r="AH37" s="128"/>
      <c r="AI37" s="175">
        <v>44140.375</v>
      </c>
      <c r="AJ37" s="175">
        <v>44140.711111111115</v>
      </c>
      <c r="AK37" s="8" t="s">
        <v>353</v>
      </c>
      <c r="AL37" s="8" t="s">
        <v>315</v>
      </c>
      <c r="AM37" s="8" t="s">
        <v>507</v>
      </c>
      <c r="AN37" s="8" t="s">
        <v>311</v>
      </c>
      <c r="AQ37" s="128"/>
      <c r="AR37" s="128"/>
      <c r="AS37" s="128"/>
      <c r="AT37" s="128"/>
      <c r="AU37" s="128"/>
      <c r="AV37" s="128"/>
    </row>
    <row r="38" ht="16.5" customHeight="1">
      <c r="A38" s="170">
        <v>44139.0</v>
      </c>
      <c r="B38" s="8" t="s">
        <v>208</v>
      </c>
      <c r="C38" s="128"/>
      <c r="D38" s="128"/>
      <c r="E38" s="128"/>
      <c r="F38" s="128"/>
      <c r="G38" s="128"/>
      <c r="H38" s="128"/>
      <c r="I38" s="8">
        <v>32271.0</v>
      </c>
      <c r="J38" s="128"/>
      <c r="K38" s="128"/>
      <c r="L38" s="8">
        <v>33156.0</v>
      </c>
      <c r="M38" s="128"/>
      <c r="N38" s="128"/>
      <c r="O38" s="128"/>
      <c r="P38" s="8">
        <v>635270.0</v>
      </c>
      <c r="Q38" s="128"/>
      <c r="R38" s="128"/>
      <c r="S38" s="8">
        <v>11563.0</v>
      </c>
      <c r="T38" s="128"/>
      <c r="U38" s="8">
        <v>351136.0</v>
      </c>
      <c r="V38" s="174">
        <v>11563.0</v>
      </c>
      <c r="W38" s="174">
        <v>339573.0</v>
      </c>
      <c r="Y38" s="174">
        <v>42.0</v>
      </c>
      <c r="Z38" s="179">
        <v>787.0</v>
      </c>
      <c r="AB38" s="174">
        <v>259.0</v>
      </c>
      <c r="AE38" s="174">
        <v>9625.0</v>
      </c>
      <c r="AF38" s="174">
        <v>484.0</v>
      </c>
      <c r="AH38" s="128"/>
      <c r="AI38" s="175">
        <v>44139.375</v>
      </c>
      <c r="AJ38" s="175">
        <v>44139.67291666666</v>
      </c>
      <c r="AK38" s="8" t="s">
        <v>418</v>
      </c>
      <c r="AL38" s="8" t="s">
        <v>349</v>
      </c>
      <c r="AM38" s="8" t="s">
        <v>507</v>
      </c>
      <c r="AN38" s="8" t="s">
        <v>311</v>
      </c>
      <c r="AQ38" s="128"/>
      <c r="AR38" s="128"/>
      <c r="AS38" s="128"/>
      <c r="AT38" s="128"/>
      <c r="AU38" s="128"/>
      <c r="AV38" s="128"/>
    </row>
    <row r="39" ht="16.5" customHeight="1">
      <c r="A39" s="170">
        <v>44138.0</v>
      </c>
      <c r="B39" s="8" t="s">
        <v>208</v>
      </c>
      <c r="C39" s="128"/>
      <c r="D39" s="128"/>
      <c r="E39" s="128"/>
      <c r="F39" s="128"/>
      <c r="G39" s="128"/>
      <c r="H39" s="128"/>
      <c r="I39" s="8">
        <v>32243.0</v>
      </c>
      <c r="J39" s="128"/>
      <c r="K39" s="128"/>
      <c r="L39" s="8">
        <v>33122.0</v>
      </c>
      <c r="M39" s="128"/>
      <c r="N39" s="128"/>
      <c r="O39" s="128"/>
      <c r="P39" s="8">
        <v>631044.0</v>
      </c>
      <c r="Q39" s="128"/>
      <c r="R39" s="128"/>
      <c r="S39" s="8">
        <v>11448.0</v>
      </c>
      <c r="T39" s="128"/>
      <c r="U39" s="8">
        <v>350194.0</v>
      </c>
      <c r="V39" s="174">
        <v>11448.0</v>
      </c>
      <c r="W39" s="174">
        <v>338746.0</v>
      </c>
      <c r="Y39" s="174">
        <v>41.0</v>
      </c>
      <c r="Z39" s="179">
        <v>784.0</v>
      </c>
      <c r="AB39" s="174">
        <v>257.0</v>
      </c>
      <c r="AE39" s="174">
        <v>9515.0</v>
      </c>
      <c r="AF39" s="174">
        <v>483.0</v>
      </c>
      <c r="AH39" s="128"/>
      <c r="AI39" s="175">
        <v>44138.375</v>
      </c>
      <c r="AJ39" s="175">
        <v>44138.74513888889</v>
      </c>
      <c r="AK39" s="8" t="s">
        <v>344</v>
      </c>
      <c r="AL39" s="8" t="s">
        <v>331</v>
      </c>
      <c r="AM39" s="8" t="s">
        <v>507</v>
      </c>
      <c r="AN39" s="8" t="s">
        <v>311</v>
      </c>
      <c r="AQ39" s="128"/>
      <c r="AR39" s="128"/>
      <c r="AS39" s="128"/>
      <c r="AT39" s="128"/>
      <c r="AU39" s="128"/>
      <c r="AV39" s="128"/>
    </row>
    <row r="40" ht="16.5" customHeight="1">
      <c r="A40" s="170">
        <v>44137.0</v>
      </c>
      <c r="B40" s="8" t="s">
        <v>208</v>
      </c>
      <c r="C40" s="128"/>
      <c r="D40" s="128"/>
      <c r="E40" s="128"/>
      <c r="F40" s="128"/>
      <c r="G40" s="128"/>
      <c r="H40" s="128"/>
      <c r="I40" s="8">
        <v>32225.0</v>
      </c>
      <c r="J40" s="128"/>
      <c r="K40" s="128"/>
      <c r="L40" s="8">
        <v>33102.0</v>
      </c>
      <c r="M40" s="128"/>
      <c r="N40" s="128"/>
      <c r="O40" s="128"/>
      <c r="P40" s="8">
        <v>626532.0</v>
      </c>
      <c r="Q40" s="128"/>
      <c r="R40" s="128"/>
      <c r="S40" s="8">
        <v>11320.0</v>
      </c>
      <c r="T40" s="128"/>
      <c r="U40" s="8">
        <v>348198.0</v>
      </c>
      <c r="V40" s="174">
        <v>11320.0</v>
      </c>
      <c r="W40" s="174">
        <v>336878.0</v>
      </c>
      <c r="Y40" s="174">
        <v>41.0</v>
      </c>
      <c r="Z40" s="179">
        <v>781.0</v>
      </c>
      <c r="AB40" s="174">
        <v>256.0</v>
      </c>
      <c r="AE40" s="174">
        <v>9430.0</v>
      </c>
      <c r="AF40" s="174">
        <v>483.0</v>
      </c>
      <c r="AH40" s="128"/>
      <c r="AI40" s="175">
        <v>44137.375</v>
      </c>
      <c r="AJ40" s="175">
        <v>44137.74166666667</v>
      </c>
      <c r="AK40" s="8" t="s">
        <v>353</v>
      </c>
      <c r="AL40" s="8" t="s">
        <v>315</v>
      </c>
      <c r="AM40" s="8" t="s">
        <v>507</v>
      </c>
      <c r="AN40" s="8" t="s">
        <v>311</v>
      </c>
      <c r="AQ40" s="128"/>
      <c r="AR40" s="128"/>
      <c r="AS40" s="128"/>
      <c r="AT40" s="128"/>
      <c r="AU40" s="128"/>
      <c r="AV40" s="128"/>
    </row>
    <row r="41" ht="16.5" customHeight="1">
      <c r="A41" s="170">
        <v>44136.0</v>
      </c>
      <c r="B41" s="8" t="s">
        <v>208</v>
      </c>
      <c r="C41" s="128"/>
      <c r="D41" s="128"/>
      <c r="E41" s="128"/>
      <c r="F41" s="128"/>
      <c r="G41" s="128"/>
      <c r="H41" s="128"/>
      <c r="I41" s="8">
        <v>32206.0</v>
      </c>
      <c r="J41" s="128"/>
      <c r="K41" s="128"/>
      <c r="L41" s="8">
        <v>33039.0</v>
      </c>
      <c r="M41" s="128"/>
      <c r="N41" s="128"/>
      <c r="O41" s="128"/>
      <c r="P41" s="8">
        <v>616594.0</v>
      </c>
      <c r="Q41" s="128"/>
      <c r="R41" s="128"/>
      <c r="S41" s="8">
        <v>11214.0</v>
      </c>
      <c r="T41" s="128"/>
      <c r="U41" s="8">
        <v>347135.0</v>
      </c>
      <c r="V41" s="174">
        <v>11214.0</v>
      </c>
      <c r="W41" s="174">
        <v>335921.0</v>
      </c>
      <c r="Y41" s="174">
        <v>38.0</v>
      </c>
      <c r="Z41" s="179">
        <v>780.0</v>
      </c>
      <c r="AB41" s="174">
        <v>255.0</v>
      </c>
      <c r="AE41" s="174">
        <v>9379.0</v>
      </c>
      <c r="AF41" s="174">
        <v>483.0</v>
      </c>
      <c r="AH41" s="128"/>
      <c r="AI41" s="175">
        <v>44136.375</v>
      </c>
      <c r="AJ41" s="175">
        <v>44136.79652777778</v>
      </c>
      <c r="AK41" s="8" t="s">
        <v>359</v>
      </c>
      <c r="AL41" s="8" t="s">
        <v>363</v>
      </c>
      <c r="AM41" s="8" t="s">
        <v>507</v>
      </c>
      <c r="AN41" s="8" t="s">
        <v>311</v>
      </c>
      <c r="AQ41" s="128"/>
      <c r="AR41" s="128"/>
      <c r="AS41" s="128"/>
      <c r="AT41" s="128"/>
      <c r="AU41" s="128"/>
      <c r="AV41" s="128"/>
    </row>
    <row r="42" ht="16.5" customHeight="1">
      <c r="A42" s="170">
        <v>44135.0</v>
      </c>
      <c r="B42" s="8" t="s">
        <v>208</v>
      </c>
      <c r="C42" s="128"/>
      <c r="D42" s="128"/>
      <c r="E42" s="128"/>
      <c r="F42" s="128"/>
      <c r="G42" s="128"/>
      <c r="H42" s="128"/>
      <c r="I42" s="8">
        <v>32170.0</v>
      </c>
      <c r="J42" s="128"/>
      <c r="K42" s="128"/>
      <c r="L42" s="8">
        <v>33039.0</v>
      </c>
      <c r="M42" s="128"/>
      <c r="N42" s="128"/>
      <c r="O42" s="128"/>
      <c r="P42" s="8">
        <v>616594.0</v>
      </c>
      <c r="Q42" s="128"/>
      <c r="R42" s="128"/>
      <c r="S42" s="8">
        <v>11084.0</v>
      </c>
      <c r="T42" s="128"/>
      <c r="U42" s="8">
        <v>345085.0</v>
      </c>
      <c r="V42" s="174">
        <v>11084.0</v>
      </c>
      <c r="W42" s="174">
        <v>334001.0</v>
      </c>
      <c r="Y42" s="174">
        <v>42.0</v>
      </c>
      <c r="Z42" s="179">
        <v>779.0</v>
      </c>
      <c r="AB42" s="174">
        <v>255.0</v>
      </c>
      <c r="AE42" s="174">
        <v>9263.0</v>
      </c>
      <c r="AF42" s="174">
        <v>483.0</v>
      </c>
      <c r="AH42" s="128"/>
      <c r="AI42" s="175">
        <v>44135.375</v>
      </c>
      <c r="AJ42" s="175">
        <v>44135.709027777775</v>
      </c>
      <c r="AK42" s="8" t="s">
        <v>353</v>
      </c>
      <c r="AL42" s="8" t="s">
        <v>349</v>
      </c>
      <c r="AM42" s="8" t="s">
        <v>507</v>
      </c>
      <c r="AN42" s="8" t="s">
        <v>311</v>
      </c>
      <c r="AQ42" s="128"/>
      <c r="AR42" s="128"/>
      <c r="AS42" s="128"/>
      <c r="AT42" s="128"/>
      <c r="AU42" s="128"/>
      <c r="AV42" s="128"/>
    </row>
    <row r="43" ht="16.5" customHeight="1">
      <c r="A43" s="170">
        <v>44134.0</v>
      </c>
      <c r="B43" s="8" t="s">
        <v>208</v>
      </c>
      <c r="C43" s="128"/>
      <c r="D43" s="128"/>
      <c r="E43" s="128"/>
      <c r="F43" s="128"/>
      <c r="G43" s="128"/>
      <c r="H43" s="128"/>
      <c r="I43" s="8">
        <v>32135.0</v>
      </c>
      <c r="J43" s="128"/>
      <c r="K43" s="128"/>
      <c r="L43" s="8">
        <v>33004.0</v>
      </c>
      <c r="M43" s="128"/>
      <c r="N43" s="128"/>
      <c r="O43" s="128"/>
      <c r="P43" s="8">
        <v>609924.0</v>
      </c>
      <c r="Q43" s="128"/>
      <c r="R43" s="128"/>
      <c r="S43" s="8">
        <v>10884.0</v>
      </c>
      <c r="T43" s="128"/>
      <c r="U43" s="8">
        <v>338696.0</v>
      </c>
      <c r="V43" s="174">
        <v>10884.0</v>
      </c>
      <c r="W43" s="174">
        <v>327812.0</v>
      </c>
      <c r="Y43" s="174">
        <v>30.0</v>
      </c>
      <c r="Z43" s="179">
        <v>777.0</v>
      </c>
      <c r="AB43" s="174">
        <v>254.0</v>
      </c>
      <c r="AE43" s="174">
        <v>9186.0</v>
      </c>
      <c r="AF43" s="174">
        <v>482.0</v>
      </c>
      <c r="AH43" s="128"/>
      <c r="AI43" s="175">
        <v>44134.375</v>
      </c>
      <c r="AJ43" s="175">
        <v>44134.72777777778</v>
      </c>
      <c r="AK43" s="8" t="s">
        <v>510</v>
      </c>
      <c r="AL43" s="8" t="s">
        <v>363</v>
      </c>
      <c r="AM43" s="8" t="s">
        <v>507</v>
      </c>
      <c r="AN43" s="8" t="s">
        <v>311</v>
      </c>
      <c r="AQ43" s="128"/>
      <c r="AR43" s="128"/>
      <c r="AS43" s="128"/>
      <c r="AT43" s="128"/>
      <c r="AU43" s="128"/>
      <c r="AV43" s="128"/>
    </row>
    <row r="44" ht="16.5" customHeight="1">
      <c r="A44" s="170">
        <v>44133.0</v>
      </c>
      <c r="B44" s="8" t="s">
        <v>208</v>
      </c>
      <c r="C44" s="128"/>
      <c r="D44" s="128"/>
      <c r="E44" s="128"/>
      <c r="F44" s="128"/>
      <c r="G44" s="128"/>
      <c r="H44" s="128"/>
      <c r="I44" s="8">
        <v>32108.0</v>
      </c>
      <c r="J44" s="128"/>
      <c r="K44" s="128"/>
      <c r="L44" s="8">
        <v>32973.0</v>
      </c>
      <c r="M44" s="128"/>
      <c r="N44" s="128"/>
      <c r="O44" s="128"/>
      <c r="P44" s="8">
        <v>602730.0</v>
      </c>
      <c r="Q44" s="128"/>
      <c r="R44" s="128"/>
      <c r="S44" s="8">
        <v>10768.0</v>
      </c>
      <c r="T44" s="128"/>
      <c r="U44" s="8">
        <v>338508.0</v>
      </c>
      <c r="V44" s="174">
        <v>10768.0</v>
      </c>
      <c r="W44" s="174">
        <v>327740.0</v>
      </c>
      <c r="Y44" s="174">
        <v>30.0</v>
      </c>
      <c r="Z44" s="179">
        <v>775.0</v>
      </c>
      <c r="AB44" s="174">
        <v>253.0</v>
      </c>
      <c r="AE44" s="174">
        <v>9180.0</v>
      </c>
      <c r="AF44" s="174">
        <v>482.0</v>
      </c>
      <c r="AH44" s="128"/>
      <c r="AI44" s="175">
        <v>44133.375</v>
      </c>
      <c r="AJ44" s="175">
        <v>44133.7125</v>
      </c>
      <c r="AK44" s="8" t="s">
        <v>336</v>
      </c>
      <c r="AL44" s="8" t="s">
        <v>323</v>
      </c>
      <c r="AM44" s="8" t="s">
        <v>507</v>
      </c>
      <c r="AN44" s="8" t="s">
        <v>311</v>
      </c>
      <c r="AQ44" s="128"/>
      <c r="AR44" s="128"/>
      <c r="AS44" s="128"/>
      <c r="AT44" s="128"/>
      <c r="AU44" s="128"/>
      <c r="AV44" s="128"/>
    </row>
    <row r="45" ht="16.5" customHeight="1">
      <c r="A45" s="170">
        <v>44132.0</v>
      </c>
      <c r="B45" s="8" t="s">
        <v>208</v>
      </c>
      <c r="C45" s="128"/>
      <c r="D45" s="128"/>
      <c r="E45" s="128"/>
      <c r="F45" s="128"/>
      <c r="G45" s="128"/>
      <c r="H45" s="128"/>
      <c r="I45" s="8">
        <v>32082.0</v>
      </c>
      <c r="J45" s="128"/>
      <c r="K45" s="128"/>
      <c r="L45" s="8">
        <v>32940.0</v>
      </c>
      <c r="M45" s="128"/>
      <c r="N45" s="128"/>
      <c r="O45" s="128"/>
      <c r="P45" s="8">
        <v>595707.0</v>
      </c>
      <c r="Q45" s="128"/>
      <c r="R45" s="128"/>
      <c r="S45" s="8">
        <v>10641.0</v>
      </c>
      <c r="T45" s="128"/>
      <c r="U45" s="8">
        <v>336063.0</v>
      </c>
      <c r="V45" s="174">
        <v>10641.0</v>
      </c>
      <c r="W45" s="174">
        <v>325422.0</v>
      </c>
      <c r="Y45" s="174">
        <v>29.0</v>
      </c>
      <c r="Z45" s="179">
        <v>775.0</v>
      </c>
      <c r="AB45" s="174">
        <v>250.0</v>
      </c>
      <c r="AE45" s="174">
        <v>9129.0</v>
      </c>
      <c r="AF45" s="174">
        <v>478.0</v>
      </c>
      <c r="AH45" s="128"/>
      <c r="AI45" s="175">
        <v>44132.375</v>
      </c>
      <c r="AJ45" s="175">
        <v>44132.72777777778</v>
      </c>
      <c r="AK45" s="8" t="s">
        <v>369</v>
      </c>
      <c r="AL45" s="8" t="s">
        <v>320</v>
      </c>
      <c r="AM45" s="8" t="s">
        <v>507</v>
      </c>
      <c r="AN45" s="8" t="s">
        <v>311</v>
      </c>
      <c r="AQ45" s="128"/>
      <c r="AR45" s="128"/>
      <c r="AS45" s="128"/>
      <c r="AT45" s="128"/>
      <c r="AU45" s="128"/>
      <c r="AV45" s="128"/>
    </row>
    <row r="46" ht="16.5" customHeight="1">
      <c r="A46" s="170">
        <v>44131.0</v>
      </c>
      <c r="B46" s="8" t="s">
        <v>208</v>
      </c>
      <c r="C46" s="128"/>
      <c r="D46" s="128"/>
      <c r="E46" s="128"/>
      <c r="F46" s="128"/>
      <c r="G46" s="128"/>
      <c r="H46" s="128"/>
      <c r="I46" s="8">
        <v>32004.0</v>
      </c>
      <c r="J46" s="128"/>
      <c r="K46" s="128"/>
      <c r="L46" s="8">
        <v>32897.0</v>
      </c>
      <c r="M46" s="128"/>
      <c r="N46" s="128"/>
      <c r="O46" s="128"/>
      <c r="P46" s="8">
        <v>590364.0</v>
      </c>
      <c r="Q46" s="128"/>
      <c r="R46" s="128"/>
      <c r="S46" s="8">
        <v>10531.0</v>
      </c>
      <c r="T46" s="128"/>
      <c r="U46" s="8">
        <v>334409.0</v>
      </c>
      <c r="V46" s="174">
        <v>10531.0</v>
      </c>
      <c r="W46" s="174">
        <v>323878.0</v>
      </c>
      <c r="Y46" s="174">
        <v>31.0</v>
      </c>
      <c r="Z46" s="179">
        <v>771.0</v>
      </c>
      <c r="AB46" s="174">
        <v>248.0</v>
      </c>
      <c r="AE46" s="174">
        <v>8989.0</v>
      </c>
      <c r="AF46" s="174">
        <v>475.0</v>
      </c>
      <c r="AH46" s="128"/>
      <c r="AI46" s="175">
        <v>44131.375</v>
      </c>
      <c r="AJ46" s="175">
        <v>44131.70416666666</v>
      </c>
      <c r="AK46" s="8" t="s">
        <v>342</v>
      </c>
      <c r="AL46" s="8" t="s">
        <v>323</v>
      </c>
      <c r="AM46" s="8" t="s">
        <v>507</v>
      </c>
      <c r="AN46" s="8" t="s">
        <v>311</v>
      </c>
      <c r="AQ46" s="128"/>
      <c r="AR46" s="128"/>
      <c r="AS46" s="128"/>
      <c r="AT46" s="128"/>
      <c r="AU46" s="128"/>
      <c r="AV46" s="128"/>
    </row>
    <row r="47" ht="16.5" customHeight="1">
      <c r="A47" s="170">
        <v>44130.0</v>
      </c>
      <c r="B47" s="8" t="s">
        <v>208</v>
      </c>
      <c r="C47" s="128"/>
      <c r="D47" s="128"/>
      <c r="E47" s="128"/>
      <c r="F47" s="128"/>
      <c r="G47" s="128"/>
      <c r="H47" s="128"/>
      <c r="I47" s="8">
        <v>32015.0</v>
      </c>
      <c r="J47" s="128"/>
      <c r="K47" s="128"/>
      <c r="L47" s="8">
        <v>32866.0</v>
      </c>
      <c r="M47" s="128"/>
      <c r="N47" s="128"/>
      <c r="O47" s="128"/>
      <c r="P47" s="8">
        <v>585210.0</v>
      </c>
      <c r="Q47" s="128"/>
      <c r="R47" s="128"/>
      <c r="S47" s="8">
        <v>10397.0</v>
      </c>
      <c r="T47" s="128"/>
      <c r="U47" s="8">
        <v>333115.0</v>
      </c>
      <c r="V47" s="174">
        <v>10397.0</v>
      </c>
      <c r="W47" s="174">
        <v>322718.0</v>
      </c>
      <c r="Y47" s="174">
        <v>25.0</v>
      </c>
      <c r="Z47" s="179">
        <v>768.0</v>
      </c>
      <c r="AB47" s="174">
        <v>247.0</v>
      </c>
      <c r="AE47" s="174">
        <v>8920.0</v>
      </c>
      <c r="AF47" s="174">
        <v>475.0</v>
      </c>
      <c r="AH47" s="128"/>
      <c r="AI47" s="175">
        <v>44130.375</v>
      </c>
      <c r="AJ47" s="175">
        <v>44130.74722222222</v>
      </c>
      <c r="AK47" s="8" t="s">
        <v>320</v>
      </c>
      <c r="AL47" s="8" t="s">
        <v>349</v>
      </c>
      <c r="AM47" s="8" t="s">
        <v>507</v>
      </c>
      <c r="AN47" s="8" t="s">
        <v>311</v>
      </c>
      <c r="AQ47" s="128"/>
      <c r="AR47" s="128"/>
      <c r="AS47" s="128"/>
      <c r="AT47" s="128"/>
      <c r="AU47" s="128"/>
      <c r="AV47" s="128"/>
    </row>
    <row r="48" ht="16.5" customHeight="1">
      <c r="A48" s="170">
        <v>44129.0</v>
      </c>
      <c r="B48" s="8" t="s">
        <v>208</v>
      </c>
      <c r="C48" s="128"/>
      <c r="D48" s="128"/>
      <c r="E48" s="128"/>
      <c r="F48" s="128"/>
      <c r="G48" s="128"/>
      <c r="H48" s="128"/>
      <c r="I48" s="8">
        <v>31995.0</v>
      </c>
      <c r="J48" s="128"/>
      <c r="K48" s="128"/>
      <c r="L48" s="8">
        <v>32840.0</v>
      </c>
      <c r="M48" s="128"/>
      <c r="N48" s="128"/>
      <c r="O48" s="128"/>
      <c r="P48" s="8">
        <v>579186.0</v>
      </c>
      <c r="Q48" s="128"/>
      <c r="R48" s="128"/>
      <c r="S48" s="8">
        <v>10328.0</v>
      </c>
      <c r="T48" s="128"/>
      <c r="U48" s="8">
        <v>331561.0</v>
      </c>
      <c r="V48" s="174">
        <v>10328.0</v>
      </c>
      <c r="W48" s="174">
        <v>321233.0</v>
      </c>
      <c r="Y48" s="174">
        <v>23.0</v>
      </c>
      <c r="Z48" s="179">
        <v>766.0</v>
      </c>
      <c r="AB48" s="174">
        <v>246.0</v>
      </c>
      <c r="AE48" s="174">
        <v>8823.0</v>
      </c>
      <c r="AF48" s="174">
        <v>473.0</v>
      </c>
      <c r="AH48" s="128"/>
      <c r="AI48" s="175">
        <v>44129.375</v>
      </c>
      <c r="AJ48" s="175">
        <v>44129.742361111115</v>
      </c>
      <c r="AK48" s="8" t="s">
        <v>315</v>
      </c>
      <c r="AL48" s="8" t="s">
        <v>341</v>
      </c>
      <c r="AM48" s="8" t="s">
        <v>507</v>
      </c>
      <c r="AN48" s="8" t="s">
        <v>311</v>
      </c>
      <c r="AQ48" s="128"/>
      <c r="AR48" s="128"/>
      <c r="AS48" s="128"/>
      <c r="AT48" s="128"/>
      <c r="AU48" s="128"/>
      <c r="AV48" s="128"/>
    </row>
    <row r="49" ht="16.5" customHeight="1">
      <c r="A49" s="170">
        <v>44128.0</v>
      </c>
      <c r="B49" s="8" t="s">
        <v>208</v>
      </c>
      <c r="C49" s="128"/>
      <c r="D49" s="128"/>
      <c r="E49" s="128"/>
      <c r="F49" s="128"/>
      <c r="G49" s="128"/>
      <c r="H49" s="128"/>
      <c r="I49" s="8">
        <v>31958.0</v>
      </c>
      <c r="J49" s="128"/>
      <c r="K49" s="128"/>
      <c r="L49" s="8">
        <v>32801.0</v>
      </c>
      <c r="M49" s="128"/>
      <c r="N49" s="128"/>
      <c r="O49" s="128"/>
      <c r="P49" s="8">
        <v>574187.0</v>
      </c>
      <c r="Q49" s="128"/>
      <c r="R49" s="128"/>
      <c r="S49" s="8">
        <v>10238.0</v>
      </c>
      <c r="T49" s="128"/>
      <c r="U49" s="8">
        <v>329057.0</v>
      </c>
      <c r="V49" s="174">
        <v>10238.0</v>
      </c>
      <c r="W49" s="174">
        <v>318819.0</v>
      </c>
      <c r="Y49" s="174">
        <v>19.0</v>
      </c>
      <c r="Z49" s="179">
        <v>765.0</v>
      </c>
      <c r="AB49" s="174">
        <v>246.0</v>
      </c>
      <c r="AE49" s="174">
        <v>8819.0</v>
      </c>
      <c r="AF49" s="174">
        <v>473.0</v>
      </c>
      <c r="AH49" s="128"/>
      <c r="AI49" s="175">
        <v>44128.375</v>
      </c>
      <c r="AJ49" s="175">
        <v>44128.71597222222</v>
      </c>
      <c r="AK49" s="8" t="s">
        <v>320</v>
      </c>
      <c r="AL49" s="8" t="s">
        <v>325</v>
      </c>
      <c r="AM49" s="8" t="s">
        <v>507</v>
      </c>
      <c r="AN49" s="8" t="s">
        <v>311</v>
      </c>
      <c r="AQ49" s="128"/>
      <c r="AR49" s="128"/>
      <c r="AS49" s="128"/>
      <c r="AT49" s="128"/>
      <c r="AU49" s="128"/>
      <c r="AV49" s="128"/>
    </row>
    <row r="50" ht="16.5" customHeight="1">
      <c r="A50" s="170">
        <v>44127.0</v>
      </c>
      <c r="B50" s="8" t="s">
        <v>208</v>
      </c>
      <c r="C50" s="128"/>
      <c r="D50" s="128"/>
      <c r="E50" s="128"/>
      <c r="F50" s="128"/>
      <c r="G50" s="128"/>
      <c r="H50" s="128"/>
      <c r="I50" s="8">
        <v>31919.0</v>
      </c>
      <c r="J50" s="128"/>
      <c r="K50" s="128"/>
      <c r="L50" s="8">
        <v>32765.0</v>
      </c>
      <c r="M50" s="128"/>
      <c r="N50" s="128"/>
      <c r="O50" s="128"/>
      <c r="P50" s="8">
        <v>567595.0</v>
      </c>
      <c r="Q50" s="128"/>
      <c r="R50" s="128"/>
      <c r="S50" s="8">
        <v>10112.0</v>
      </c>
      <c r="T50" s="128"/>
      <c r="U50" s="8">
        <v>326151.0</v>
      </c>
      <c r="V50" s="174">
        <v>10112.0</v>
      </c>
      <c r="W50" s="174">
        <v>316039.0</v>
      </c>
      <c r="Y50" s="174">
        <v>15.0</v>
      </c>
      <c r="Z50" s="179">
        <v>765.0</v>
      </c>
      <c r="AB50" s="174">
        <v>246.0</v>
      </c>
      <c r="AE50" s="174">
        <v>8745.0</v>
      </c>
      <c r="AF50" s="174">
        <v>471.0</v>
      </c>
      <c r="AH50" s="128"/>
      <c r="AI50" s="175">
        <v>44127.375</v>
      </c>
      <c r="AJ50" s="175">
        <v>44127.711111111115</v>
      </c>
      <c r="AK50" s="8" t="s">
        <v>511</v>
      </c>
      <c r="AL50" s="8" t="s">
        <v>320</v>
      </c>
      <c r="AM50" s="8" t="s">
        <v>507</v>
      </c>
      <c r="AN50" s="8" t="s">
        <v>311</v>
      </c>
      <c r="AQ50" s="128"/>
      <c r="AR50" s="128"/>
      <c r="AS50" s="128"/>
      <c r="AT50" s="128"/>
      <c r="AU50" s="128"/>
      <c r="AV50" s="128"/>
    </row>
    <row r="51" ht="16.5" customHeight="1">
      <c r="A51" s="170">
        <v>44126.0</v>
      </c>
      <c r="B51" s="8" t="s">
        <v>208</v>
      </c>
      <c r="C51" s="128"/>
      <c r="D51" s="128"/>
      <c r="E51" s="128"/>
      <c r="F51" s="128"/>
      <c r="G51" s="128"/>
      <c r="H51" s="128"/>
      <c r="I51" s="8">
        <v>31879.0</v>
      </c>
      <c r="J51" s="128"/>
      <c r="K51" s="128"/>
      <c r="L51" s="8">
        <v>32710.0</v>
      </c>
      <c r="M51" s="128"/>
      <c r="N51" s="128"/>
      <c r="O51" s="128"/>
      <c r="P51" s="8">
        <v>561032.0</v>
      </c>
      <c r="Q51" s="128"/>
      <c r="R51" s="128"/>
      <c r="S51" s="8">
        <v>9994.0</v>
      </c>
      <c r="T51" s="128"/>
      <c r="U51" s="8">
        <v>323173.0</v>
      </c>
      <c r="V51" s="174">
        <v>9994.0</v>
      </c>
      <c r="W51" s="174">
        <v>313179.0</v>
      </c>
      <c r="Y51" s="174">
        <v>18.0</v>
      </c>
      <c r="Z51" s="179">
        <v>765.0</v>
      </c>
      <c r="AB51" s="174">
        <v>246.0</v>
      </c>
      <c r="AE51" s="174">
        <v>8692.0</v>
      </c>
      <c r="AF51" s="174">
        <v>470.0</v>
      </c>
      <c r="AH51" s="128"/>
      <c r="AI51" s="175">
        <v>44126.375</v>
      </c>
      <c r="AJ51" s="175">
        <v>44126.691666666666</v>
      </c>
      <c r="AK51" s="8" t="s">
        <v>423</v>
      </c>
      <c r="AL51" s="8" t="s">
        <v>323</v>
      </c>
      <c r="AM51" s="8" t="s">
        <v>507</v>
      </c>
      <c r="AN51" s="8" t="s">
        <v>311</v>
      </c>
      <c r="AQ51" s="128"/>
      <c r="AR51" s="128"/>
      <c r="AS51" s="128"/>
      <c r="AT51" s="128"/>
      <c r="AU51" s="128"/>
      <c r="AV51" s="128"/>
    </row>
    <row r="52" ht="16.5" customHeight="1">
      <c r="A52" s="170">
        <v>44125.0</v>
      </c>
      <c r="B52" s="8" t="s">
        <v>208</v>
      </c>
      <c r="C52" s="128"/>
      <c r="D52" s="128"/>
      <c r="E52" s="128"/>
      <c r="F52" s="128"/>
      <c r="G52" s="128"/>
      <c r="H52" s="128"/>
      <c r="I52" s="8">
        <v>31852.0</v>
      </c>
      <c r="J52" s="128"/>
      <c r="K52" s="128"/>
      <c r="L52" s="8">
        <v>32680.0</v>
      </c>
      <c r="M52" s="128"/>
      <c r="N52" s="128"/>
      <c r="O52" s="128"/>
      <c r="P52" s="8">
        <v>552925.0</v>
      </c>
      <c r="Q52" s="128"/>
      <c r="R52" s="128"/>
      <c r="S52" s="8">
        <v>9917.0</v>
      </c>
      <c r="T52" s="128"/>
      <c r="U52" s="8">
        <v>318292.0</v>
      </c>
      <c r="V52" s="8">
        <v>9917.0</v>
      </c>
      <c r="W52" s="8">
        <v>308375.0</v>
      </c>
      <c r="Y52" s="8">
        <v>14.0</v>
      </c>
      <c r="Z52" s="179">
        <v>763.0</v>
      </c>
      <c r="AB52" s="174">
        <v>246.0</v>
      </c>
      <c r="AE52" s="8">
        <v>8650.0</v>
      </c>
      <c r="AF52" s="174">
        <v>469.0</v>
      </c>
      <c r="AH52" s="128"/>
      <c r="AI52" s="175">
        <v>44125.375</v>
      </c>
      <c r="AJ52" s="175">
        <v>44125.77569444444</v>
      </c>
      <c r="AK52" s="8" t="s">
        <v>320</v>
      </c>
      <c r="AL52" s="8" t="s">
        <v>344</v>
      </c>
      <c r="AM52" s="8" t="s">
        <v>507</v>
      </c>
      <c r="AN52" s="8" t="s">
        <v>311</v>
      </c>
      <c r="AQ52" s="128"/>
      <c r="AR52" s="128"/>
      <c r="AS52" s="128"/>
      <c r="AT52" s="128"/>
      <c r="AU52" s="128"/>
      <c r="AV52" s="128"/>
    </row>
    <row r="53" ht="16.5" customHeight="1">
      <c r="A53" s="170">
        <v>44124.0</v>
      </c>
      <c r="B53" s="8" t="s">
        <v>208</v>
      </c>
      <c r="C53" s="128"/>
      <c r="D53" s="128"/>
      <c r="E53" s="128"/>
      <c r="F53" s="128"/>
      <c r="G53" s="128"/>
      <c r="H53" s="128"/>
      <c r="I53" s="8">
        <v>31802.0</v>
      </c>
      <c r="J53" s="128"/>
      <c r="K53" s="128"/>
      <c r="L53" s="8">
        <v>32594.0</v>
      </c>
      <c r="M53" s="128"/>
      <c r="N53" s="128"/>
      <c r="O53" s="128"/>
      <c r="P53" s="8">
        <v>543562.0</v>
      </c>
      <c r="Q53" s="128"/>
      <c r="R53" s="128"/>
      <c r="S53" s="8">
        <v>9828.0</v>
      </c>
      <c r="T53" s="128"/>
      <c r="U53" s="8">
        <v>316091.0</v>
      </c>
      <c r="V53" s="174">
        <v>9828.0</v>
      </c>
      <c r="W53" s="174">
        <v>306263.0</v>
      </c>
      <c r="Y53" s="174">
        <v>16.0</v>
      </c>
      <c r="Z53" s="179">
        <v>763.0</v>
      </c>
      <c r="AB53" s="174">
        <v>246.0</v>
      </c>
      <c r="AE53" s="174">
        <v>8536.0</v>
      </c>
      <c r="AF53" s="174">
        <v>468.0</v>
      </c>
      <c r="AH53" s="128"/>
      <c r="AI53" s="175">
        <v>44124.375</v>
      </c>
      <c r="AJ53" s="175">
        <v>44124.76527777778</v>
      </c>
      <c r="AK53" s="8" t="s">
        <v>326</v>
      </c>
      <c r="AL53" s="8" t="s">
        <v>315</v>
      </c>
      <c r="AM53" s="8" t="s">
        <v>507</v>
      </c>
      <c r="AN53" s="8" t="s">
        <v>311</v>
      </c>
      <c r="AQ53" s="128"/>
      <c r="AR53" s="128"/>
      <c r="AS53" s="128"/>
      <c r="AT53" s="128"/>
      <c r="AU53" s="128"/>
      <c r="AV53" s="128"/>
    </row>
    <row r="54" ht="16.5" customHeight="1">
      <c r="A54" s="170">
        <v>44123.0</v>
      </c>
      <c r="B54" s="8" t="s">
        <v>208</v>
      </c>
      <c r="C54" s="128"/>
      <c r="D54" s="128"/>
      <c r="E54" s="128"/>
      <c r="F54" s="128"/>
      <c r="G54" s="128"/>
      <c r="H54" s="128"/>
      <c r="I54" s="8">
        <v>31773.0</v>
      </c>
      <c r="J54" s="128"/>
      <c r="K54" s="128"/>
      <c r="L54" s="8">
        <v>32594.0</v>
      </c>
      <c r="M54" s="128"/>
      <c r="N54" s="128"/>
      <c r="O54" s="128"/>
      <c r="P54" s="8">
        <v>543562.0</v>
      </c>
      <c r="Q54" s="128"/>
      <c r="R54" s="128"/>
      <c r="S54" s="8">
        <v>9746.0</v>
      </c>
      <c r="T54" s="128"/>
      <c r="U54" s="8">
        <v>314806.0</v>
      </c>
      <c r="V54" s="174">
        <v>9746.0</v>
      </c>
      <c r="W54" s="174">
        <v>305060.0</v>
      </c>
      <c r="Y54" s="174">
        <v>16.0</v>
      </c>
      <c r="Z54" s="179">
        <v>761.0</v>
      </c>
      <c r="AB54" s="174">
        <v>246.0</v>
      </c>
      <c r="AE54" s="174">
        <v>8258.0</v>
      </c>
      <c r="AF54" s="174">
        <v>468.0</v>
      </c>
      <c r="AH54" s="128"/>
      <c r="AI54" s="175">
        <v>44123.375</v>
      </c>
      <c r="AJ54" s="175">
        <v>44123.71666666667</v>
      </c>
      <c r="AK54" s="8" t="s">
        <v>423</v>
      </c>
      <c r="AL54" s="8" t="s">
        <v>353</v>
      </c>
      <c r="AM54" s="8" t="s">
        <v>507</v>
      </c>
      <c r="AN54" s="8" t="s">
        <v>311</v>
      </c>
      <c r="AQ54" s="128"/>
      <c r="AR54" s="128"/>
      <c r="AS54" s="128"/>
      <c r="AT54" s="128"/>
      <c r="AU54" s="128"/>
      <c r="AV54" s="128"/>
    </row>
    <row r="55" ht="16.5" customHeight="1">
      <c r="A55" s="170">
        <v>44122.0</v>
      </c>
      <c r="B55" s="8" t="s">
        <v>208</v>
      </c>
      <c r="C55" s="128"/>
      <c r="D55" s="128"/>
      <c r="E55" s="128"/>
      <c r="F55" s="128"/>
      <c r="G55" s="128"/>
      <c r="H55" s="128"/>
      <c r="I55" s="8">
        <v>31764.0</v>
      </c>
      <c r="J55" s="128"/>
      <c r="K55" s="128"/>
      <c r="L55" s="8">
        <v>32583.0</v>
      </c>
      <c r="M55" s="128"/>
      <c r="N55" s="128"/>
      <c r="O55" s="128"/>
      <c r="P55" s="8">
        <v>538613.0</v>
      </c>
      <c r="Q55" s="128"/>
      <c r="R55" s="128"/>
      <c r="S55" s="8">
        <v>9694.0</v>
      </c>
      <c r="T55" s="128"/>
      <c r="U55" s="8">
        <v>313364.0</v>
      </c>
      <c r="V55" s="174">
        <v>9694.0</v>
      </c>
      <c r="W55" s="174">
        <v>303670.0</v>
      </c>
      <c r="Y55" s="174">
        <v>17.0</v>
      </c>
      <c r="Z55" s="179">
        <v>761.0</v>
      </c>
      <c r="AB55" s="174">
        <v>246.0</v>
      </c>
      <c r="AE55" s="174">
        <v>8256.0</v>
      </c>
      <c r="AF55" s="174">
        <v>467.0</v>
      </c>
      <c r="AH55" s="128"/>
      <c r="AI55" s="175">
        <v>44122.375</v>
      </c>
      <c r="AJ55" s="175">
        <v>44122.74722222222</v>
      </c>
      <c r="AK55" s="8" t="s">
        <v>369</v>
      </c>
      <c r="AL55" s="8" t="s">
        <v>363</v>
      </c>
      <c r="AM55" s="8" t="s">
        <v>507</v>
      </c>
      <c r="AN55" s="8" t="s">
        <v>311</v>
      </c>
      <c r="AQ55" s="128"/>
      <c r="AR55" s="128"/>
      <c r="AS55" s="128"/>
      <c r="AT55" s="128"/>
      <c r="AU55" s="128"/>
      <c r="AV55" s="128"/>
    </row>
    <row r="56" ht="16.5" customHeight="1">
      <c r="A56" s="170">
        <v>44121.0</v>
      </c>
      <c r="B56" s="8" t="s">
        <v>208</v>
      </c>
      <c r="C56" s="128"/>
      <c r="D56" s="128"/>
      <c r="E56" s="128"/>
      <c r="F56" s="128"/>
      <c r="G56" s="128"/>
      <c r="H56" s="128"/>
      <c r="I56" s="8">
        <v>31731.0</v>
      </c>
      <c r="J56" s="128"/>
      <c r="K56" s="128"/>
      <c r="L56" s="8">
        <v>32487.0</v>
      </c>
      <c r="M56" s="128"/>
      <c r="N56" s="128"/>
      <c r="O56" s="128"/>
      <c r="P56" s="8">
        <v>523341.0</v>
      </c>
      <c r="Q56" s="128"/>
      <c r="R56" s="128"/>
      <c r="S56" s="8">
        <v>9625.0</v>
      </c>
      <c r="T56" s="128"/>
      <c r="U56" s="8">
        <v>311615.0</v>
      </c>
      <c r="V56" s="174">
        <v>9625.0</v>
      </c>
      <c r="W56" s="174">
        <v>301990.0</v>
      </c>
      <c r="Y56" s="174">
        <v>18.0</v>
      </c>
      <c r="Z56" s="179">
        <v>761.0</v>
      </c>
      <c r="AB56" s="174">
        <v>246.0</v>
      </c>
      <c r="AE56" s="174">
        <v>8222.0</v>
      </c>
      <c r="AF56" s="174">
        <v>466.0</v>
      </c>
      <c r="AH56" s="128"/>
      <c r="AI56" s="175">
        <v>44121.375</v>
      </c>
      <c r="AJ56" s="175">
        <v>44121.71388888889</v>
      </c>
      <c r="AK56" s="8" t="s">
        <v>320</v>
      </c>
      <c r="AL56" s="8" t="s">
        <v>361</v>
      </c>
      <c r="AM56" s="8" t="s">
        <v>507</v>
      </c>
      <c r="AN56" s="8" t="s">
        <v>311</v>
      </c>
      <c r="AQ56" s="128"/>
      <c r="AR56" s="128"/>
      <c r="AS56" s="128"/>
      <c r="AT56" s="128"/>
      <c r="AU56" s="128"/>
      <c r="AV56" s="128"/>
    </row>
    <row r="57" ht="16.5" customHeight="1">
      <c r="A57" s="170">
        <v>44120.0</v>
      </c>
      <c r="B57" s="8" t="s">
        <v>208</v>
      </c>
      <c r="C57" s="128"/>
      <c r="D57" s="128"/>
      <c r="E57" s="128"/>
      <c r="F57" s="128"/>
      <c r="G57" s="128"/>
      <c r="H57" s="128"/>
      <c r="I57" s="8">
        <v>31675.0</v>
      </c>
      <c r="J57" s="128"/>
      <c r="K57" s="128"/>
      <c r="L57" s="8">
        <v>32487.0</v>
      </c>
      <c r="M57" s="128"/>
      <c r="N57" s="128"/>
      <c r="O57" s="128"/>
      <c r="P57" s="8">
        <v>523340.0</v>
      </c>
      <c r="Q57" s="128"/>
      <c r="R57" s="128"/>
      <c r="S57" s="8">
        <v>9514.0</v>
      </c>
      <c r="T57" s="128"/>
      <c r="U57" s="8">
        <v>305815.0</v>
      </c>
      <c r="V57" s="174">
        <v>9514.0</v>
      </c>
      <c r="W57" s="174">
        <v>296301.0</v>
      </c>
      <c r="Y57" s="174">
        <v>16.0</v>
      </c>
      <c r="Z57" s="179">
        <v>761.0</v>
      </c>
      <c r="AB57" s="174">
        <v>246.0</v>
      </c>
      <c r="AE57" s="174">
        <v>8155.0</v>
      </c>
      <c r="AF57" s="174">
        <v>465.0</v>
      </c>
      <c r="AH57" s="128"/>
      <c r="AI57" s="175">
        <v>44120.375</v>
      </c>
      <c r="AJ57" s="175">
        <v>44120.725</v>
      </c>
      <c r="AK57" s="8" t="s">
        <v>349</v>
      </c>
      <c r="AL57" s="8" t="s">
        <v>344</v>
      </c>
      <c r="AM57" s="8" t="s">
        <v>507</v>
      </c>
      <c r="AN57" s="8" t="s">
        <v>311</v>
      </c>
      <c r="AQ57" s="128"/>
      <c r="AR57" s="128"/>
      <c r="AS57" s="128"/>
      <c r="AT57" s="128"/>
      <c r="AU57" s="128"/>
      <c r="AV57" s="128"/>
    </row>
    <row r="58" ht="16.5" customHeight="1">
      <c r="A58" s="170">
        <v>44119.0</v>
      </c>
      <c r="B58" s="8" t="s">
        <v>208</v>
      </c>
      <c r="C58" s="128"/>
      <c r="D58" s="128"/>
      <c r="E58" s="128"/>
      <c r="F58" s="128"/>
      <c r="G58" s="128"/>
      <c r="H58" s="128"/>
      <c r="I58" s="8">
        <v>31654.0</v>
      </c>
      <c r="J58" s="128"/>
      <c r="K58" s="128"/>
      <c r="L58" s="8">
        <v>32460.0</v>
      </c>
      <c r="M58" s="128"/>
      <c r="N58" s="128"/>
      <c r="O58" s="128"/>
      <c r="P58" s="8">
        <v>518144.0</v>
      </c>
      <c r="Q58" s="128"/>
      <c r="R58" s="128"/>
      <c r="S58" s="8">
        <v>9426.0</v>
      </c>
      <c r="T58" s="128"/>
      <c r="U58" s="8">
        <v>303576.0</v>
      </c>
      <c r="V58" s="174">
        <v>9426.0</v>
      </c>
      <c r="W58" s="174">
        <v>294150.0</v>
      </c>
      <c r="Y58" s="174">
        <v>18.0</v>
      </c>
      <c r="Z58" s="179">
        <v>761.0</v>
      </c>
      <c r="AB58" s="174">
        <v>245.0</v>
      </c>
      <c r="AE58" s="174">
        <v>8134.0</v>
      </c>
      <c r="AF58" s="174">
        <v>463.0</v>
      </c>
      <c r="AH58" s="128"/>
      <c r="AI58" s="175">
        <v>44119.375</v>
      </c>
      <c r="AJ58" s="175">
        <v>44119.71041666667</v>
      </c>
      <c r="AK58" s="8" t="s">
        <v>512</v>
      </c>
      <c r="AL58" s="8" t="s">
        <v>315</v>
      </c>
      <c r="AM58" s="8" t="s">
        <v>507</v>
      </c>
      <c r="AN58" s="8" t="s">
        <v>311</v>
      </c>
      <c r="AQ58" s="128"/>
      <c r="AR58" s="128"/>
      <c r="AS58" s="128"/>
      <c r="AT58" s="128"/>
      <c r="AU58" s="128"/>
      <c r="AV58" s="128"/>
    </row>
    <row r="59" ht="16.5" customHeight="1">
      <c r="A59" s="170">
        <v>44118.0</v>
      </c>
      <c r="B59" s="8" t="s">
        <v>208</v>
      </c>
      <c r="C59" s="128"/>
      <c r="D59" s="128"/>
      <c r="E59" s="128"/>
      <c r="F59" s="128"/>
      <c r="G59" s="128"/>
      <c r="H59" s="128"/>
      <c r="I59" s="8">
        <v>31619.0</v>
      </c>
      <c r="J59" s="128"/>
      <c r="K59" s="128"/>
      <c r="L59" s="8">
        <v>32424.0</v>
      </c>
      <c r="M59" s="128"/>
      <c r="N59" s="128"/>
      <c r="O59" s="128"/>
      <c r="P59" s="8">
        <v>513452.0</v>
      </c>
      <c r="Q59" s="128"/>
      <c r="R59" s="128"/>
      <c r="S59" s="8">
        <v>9349.0</v>
      </c>
      <c r="T59" s="128"/>
      <c r="U59" s="8">
        <v>301619.0</v>
      </c>
      <c r="V59" s="174">
        <v>9349.0</v>
      </c>
      <c r="W59" s="174">
        <v>292270.0</v>
      </c>
      <c r="Y59" s="174">
        <v>19.0</v>
      </c>
      <c r="Z59" s="179">
        <v>760.0</v>
      </c>
      <c r="AB59" s="174">
        <v>245.0</v>
      </c>
      <c r="AE59" s="174">
        <v>8068.0</v>
      </c>
      <c r="AF59" s="174">
        <v>458.0</v>
      </c>
      <c r="AH59" s="128"/>
      <c r="AI59" s="175">
        <v>44118.375</v>
      </c>
      <c r="AJ59" s="175">
        <v>44118.79513888889</v>
      </c>
      <c r="AK59" s="8" t="s">
        <v>361</v>
      </c>
      <c r="AL59" s="8" t="s">
        <v>334</v>
      </c>
      <c r="AM59" s="8" t="s">
        <v>507</v>
      </c>
      <c r="AN59" s="8" t="s">
        <v>311</v>
      </c>
      <c r="AQ59" s="128"/>
      <c r="AR59" s="128"/>
      <c r="AS59" s="128"/>
      <c r="AT59" s="128"/>
      <c r="AU59" s="128"/>
      <c r="AV59" s="128"/>
    </row>
    <row r="60" ht="16.5" customHeight="1">
      <c r="A60" s="170">
        <v>44117.0</v>
      </c>
      <c r="B60" s="8" t="s">
        <v>208</v>
      </c>
      <c r="C60" s="128"/>
      <c r="D60" s="128"/>
      <c r="E60" s="128"/>
      <c r="F60" s="128"/>
      <c r="G60" s="128"/>
      <c r="H60" s="128"/>
      <c r="I60" s="8">
        <v>31580.0</v>
      </c>
      <c r="J60" s="128"/>
      <c r="K60" s="128"/>
      <c r="L60" s="8">
        <v>32384.0</v>
      </c>
      <c r="M60" s="128"/>
      <c r="N60" s="128"/>
      <c r="O60" s="128"/>
      <c r="P60" s="8">
        <v>508079.0</v>
      </c>
      <c r="Q60" s="128"/>
      <c r="R60" s="128"/>
      <c r="S60" s="8">
        <v>9279.0</v>
      </c>
      <c r="T60" s="128"/>
      <c r="U60" s="8">
        <v>297850.0</v>
      </c>
      <c r="V60" s="174">
        <v>9279.0</v>
      </c>
      <c r="W60" s="174">
        <v>288571.0</v>
      </c>
      <c r="Y60" s="174">
        <v>17.0</v>
      </c>
      <c r="Z60" s="179">
        <v>758.0</v>
      </c>
      <c r="AB60" s="174">
        <v>241.0</v>
      </c>
      <c r="AE60" s="174">
        <v>8036.0</v>
      </c>
      <c r="AF60" s="174">
        <v>456.0</v>
      </c>
      <c r="AH60" s="128"/>
      <c r="AI60" s="175">
        <v>44117.375</v>
      </c>
      <c r="AJ60" s="175">
        <v>44117.75902777778</v>
      </c>
      <c r="AK60" s="8" t="s">
        <v>323</v>
      </c>
      <c r="AL60" s="8" t="s">
        <v>315</v>
      </c>
      <c r="AM60" s="8" t="s">
        <v>507</v>
      </c>
      <c r="AN60" s="8" t="s">
        <v>311</v>
      </c>
      <c r="AQ60" s="128"/>
      <c r="AR60" s="128"/>
      <c r="AS60" s="128"/>
      <c r="AT60" s="128"/>
      <c r="AU60" s="128"/>
      <c r="AV60" s="128"/>
    </row>
    <row r="61" ht="16.5" customHeight="1">
      <c r="A61" s="170">
        <v>44116.0</v>
      </c>
      <c r="B61" s="8" t="s">
        <v>208</v>
      </c>
      <c r="C61" s="128"/>
      <c r="D61" s="128"/>
      <c r="E61" s="128"/>
      <c r="F61" s="128"/>
      <c r="G61" s="128"/>
      <c r="H61" s="128"/>
      <c r="I61" s="8">
        <v>31529.0</v>
      </c>
      <c r="J61" s="128"/>
      <c r="K61" s="128"/>
      <c r="L61" s="8">
        <v>32327.0</v>
      </c>
      <c r="M61" s="128"/>
      <c r="N61" s="128"/>
      <c r="O61" s="128"/>
      <c r="P61" s="8">
        <v>497910.0</v>
      </c>
      <c r="Q61" s="128"/>
      <c r="R61" s="128"/>
      <c r="S61" s="8">
        <v>9143.0</v>
      </c>
      <c r="T61" s="128"/>
      <c r="U61" s="8">
        <v>293576.0</v>
      </c>
      <c r="V61" s="174">
        <v>9143.0</v>
      </c>
      <c r="W61" s="174">
        <v>284433.0</v>
      </c>
      <c r="Y61" s="174">
        <v>22.0</v>
      </c>
      <c r="Z61" s="179">
        <v>752.0</v>
      </c>
      <c r="AB61" s="174">
        <v>238.0</v>
      </c>
      <c r="AE61" s="174">
        <v>8002.0</v>
      </c>
      <c r="AF61" s="174">
        <v>456.0</v>
      </c>
      <c r="AH61" s="128"/>
      <c r="AI61" s="175">
        <v>44115.375</v>
      </c>
      <c r="AJ61" s="175">
        <v>44116.7</v>
      </c>
      <c r="AK61" s="8" t="s">
        <v>327</v>
      </c>
      <c r="AL61" s="8" t="s">
        <v>363</v>
      </c>
      <c r="AM61" s="8" t="s">
        <v>507</v>
      </c>
      <c r="AN61" s="8" t="s">
        <v>311</v>
      </c>
      <c r="AQ61" s="128"/>
      <c r="AR61" s="128"/>
      <c r="AS61" s="128"/>
      <c r="AT61" s="128"/>
      <c r="AU61" s="128"/>
      <c r="AV61" s="128"/>
    </row>
    <row r="62" ht="16.5" customHeight="1">
      <c r="A62" s="170">
        <v>44115.0</v>
      </c>
      <c r="B62" s="8" t="s">
        <v>208</v>
      </c>
      <c r="C62" s="128"/>
      <c r="D62" s="128"/>
      <c r="E62" s="128"/>
      <c r="F62" s="128"/>
      <c r="G62" s="128"/>
      <c r="H62" s="128"/>
      <c r="I62" s="8">
        <v>31503.0</v>
      </c>
      <c r="J62" s="128"/>
      <c r="K62" s="128"/>
      <c r="L62" s="8">
        <v>32299.0</v>
      </c>
      <c r="M62" s="128"/>
      <c r="N62" s="128"/>
      <c r="O62" s="128"/>
      <c r="P62" s="8">
        <v>493109.0</v>
      </c>
      <c r="Q62" s="128"/>
      <c r="R62" s="128"/>
      <c r="S62" s="8">
        <v>9092.0</v>
      </c>
      <c r="T62" s="128"/>
      <c r="U62" s="8">
        <v>292451.0</v>
      </c>
      <c r="V62" s="174">
        <v>9092.0</v>
      </c>
      <c r="W62" s="174">
        <v>283359.0</v>
      </c>
      <c r="Y62" s="174">
        <v>21.0</v>
      </c>
      <c r="Z62" s="179">
        <v>750.0</v>
      </c>
      <c r="AB62" s="174">
        <v>238.0</v>
      </c>
      <c r="AE62" s="174">
        <v>7945.0</v>
      </c>
      <c r="AF62" s="174">
        <v>455.0</v>
      </c>
      <c r="AH62" s="128"/>
      <c r="AI62" s="175">
        <v>44114.375</v>
      </c>
      <c r="AJ62" s="175">
        <v>44115.75069444445</v>
      </c>
      <c r="AK62" s="8" t="s">
        <v>369</v>
      </c>
      <c r="AL62" s="8" t="s">
        <v>353</v>
      </c>
      <c r="AM62" s="8" t="s">
        <v>507</v>
      </c>
      <c r="AN62" s="8" t="s">
        <v>311</v>
      </c>
      <c r="AQ62" s="128"/>
      <c r="AR62" s="128"/>
      <c r="AS62" s="128"/>
      <c r="AT62" s="128"/>
      <c r="AU62" s="128"/>
      <c r="AV62" s="128"/>
    </row>
    <row r="63" ht="16.5" customHeight="1">
      <c r="A63" s="170">
        <v>44114.0</v>
      </c>
      <c r="B63" s="8" t="s">
        <v>208</v>
      </c>
      <c r="C63" s="128"/>
      <c r="D63" s="128"/>
      <c r="E63" s="128"/>
      <c r="F63" s="128"/>
      <c r="G63" s="128"/>
      <c r="H63" s="128"/>
      <c r="I63" s="8">
        <v>31503.0</v>
      </c>
      <c r="J63" s="128"/>
      <c r="K63" s="128"/>
      <c r="L63" s="8">
        <v>32299.0</v>
      </c>
      <c r="M63" s="128"/>
      <c r="N63" s="128"/>
      <c r="O63" s="128"/>
      <c r="P63" s="8">
        <v>493109.0</v>
      </c>
      <c r="Q63" s="128"/>
      <c r="R63" s="128"/>
      <c r="S63" s="8">
        <v>9092.0</v>
      </c>
      <c r="T63" s="128"/>
      <c r="U63" s="8">
        <v>292451.0</v>
      </c>
      <c r="V63" s="174">
        <v>9092.0</v>
      </c>
      <c r="W63" s="174">
        <v>283359.0</v>
      </c>
      <c r="Y63" s="174">
        <v>21.0</v>
      </c>
      <c r="Z63" s="179">
        <v>750.0</v>
      </c>
      <c r="AB63" s="174">
        <v>238.0</v>
      </c>
      <c r="AE63" s="174">
        <v>7945.0</v>
      </c>
      <c r="AF63" s="174">
        <v>455.0</v>
      </c>
      <c r="AH63" s="128"/>
      <c r="AI63" s="175">
        <v>44114.375</v>
      </c>
      <c r="AJ63" s="175">
        <v>44114.74513888889</v>
      </c>
      <c r="AK63" s="8" t="s">
        <v>315</v>
      </c>
      <c r="AL63" s="8" t="s">
        <v>341</v>
      </c>
      <c r="AM63" s="8" t="s">
        <v>507</v>
      </c>
      <c r="AN63" s="8" t="s">
        <v>311</v>
      </c>
      <c r="AQ63" s="128"/>
      <c r="AR63" s="128"/>
      <c r="AS63" s="128"/>
      <c r="AT63" s="128"/>
      <c r="AU63" s="128"/>
      <c r="AV63" s="128"/>
    </row>
    <row r="64" ht="16.5" customHeight="1">
      <c r="A64" s="170">
        <v>44113.0</v>
      </c>
      <c r="B64" s="8" t="s">
        <v>208</v>
      </c>
      <c r="C64" s="128"/>
      <c r="D64" s="128"/>
      <c r="E64" s="128"/>
      <c r="F64" s="128"/>
      <c r="G64" s="128"/>
      <c r="H64" s="128"/>
      <c r="I64" s="8">
        <v>31384.0</v>
      </c>
      <c r="J64" s="128"/>
      <c r="K64" s="128"/>
      <c r="L64" s="8">
        <v>32172.0</v>
      </c>
      <c r="M64" s="128"/>
      <c r="N64" s="128"/>
      <c r="O64" s="128"/>
      <c r="P64" s="8">
        <v>482118.0</v>
      </c>
      <c r="Q64" s="128"/>
      <c r="R64" s="128"/>
      <c r="S64" s="8">
        <v>8878.0</v>
      </c>
      <c r="T64" s="128"/>
      <c r="U64" s="8">
        <v>287628.0</v>
      </c>
      <c r="V64" s="174">
        <v>8878.0</v>
      </c>
      <c r="W64" s="174">
        <v>278750.0</v>
      </c>
      <c r="Y64" s="174">
        <v>14.0</v>
      </c>
      <c r="Z64" s="179">
        <v>747.0</v>
      </c>
      <c r="AB64" s="174">
        <v>238.0</v>
      </c>
      <c r="AE64" s="174">
        <v>7898.0</v>
      </c>
      <c r="AF64" s="174">
        <v>449.0</v>
      </c>
      <c r="AH64" s="128"/>
      <c r="AI64" s="175">
        <v>44112.375</v>
      </c>
      <c r="AJ64" s="175">
        <v>44113.76111111111</v>
      </c>
      <c r="AK64" s="8" t="s">
        <v>373</v>
      </c>
      <c r="AL64" s="8" t="s">
        <v>317</v>
      </c>
      <c r="AM64" s="8" t="s">
        <v>507</v>
      </c>
      <c r="AN64" s="8" t="s">
        <v>311</v>
      </c>
      <c r="AQ64" s="128"/>
      <c r="AR64" s="128"/>
      <c r="AS64" s="128"/>
      <c r="AT64" s="128"/>
      <c r="AU64" s="128"/>
      <c r="AV64" s="128"/>
    </row>
    <row r="65" ht="16.5" customHeight="1">
      <c r="A65" s="170">
        <v>44112.0</v>
      </c>
      <c r="B65" s="8" t="s">
        <v>208</v>
      </c>
      <c r="C65" s="128"/>
      <c r="D65" s="128"/>
      <c r="E65" s="128"/>
      <c r="F65" s="128"/>
      <c r="G65" s="128"/>
      <c r="H65" s="128"/>
      <c r="I65" s="8">
        <v>31384.0</v>
      </c>
      <c r="J65" s="128"/>
      <c r="K65" s="128"/>
      <c r="L65" s="8">
        <v>32172.0</v>
      </c>
      <c r="M65" s="128"/>
      <c r="N65" s="128"/>
      <c r="O65" s="128"/>
      <c r="P65" s="8">
        <v>482118.0</v>
      </c>
      <c r="Q65" s="128"/>
      <c r="R65" s="128"/>
      <c r="S65" s="8">
        <v>8878.0</v>
      </c>
      <c r="T65" s="128"/>
      <c r="U65" s="8">
        <v>287628.0</v>
      </c>
      <c r="V65" s="174">
        <v>8878.0</v>
      </c>
      <c r="W65" s="174">
        <v>278750.0</v>
      </c>
      <c r="Y65" s="174">
        <v>14.0</v>
      </c>
      <c r="Z65" s="179">
        <v>747.0</v>
      </c>
      <c r="AB65" s="174">
        <v>238.0</v>
      </c>
      <c r="AE65" s="174">
        <v>7898.0</v>
      </c>
      <c r="AF65" s="174">
        <v>449.0</v>
      </c>
      <c r="AH65" s="128"/>
      <c r="AI65" s="175">
        <v>44112.375</v>
      </c>
      <c r="AJ65" s="175">
        <v>44112.72430555556</v>
      </c>
      <c r="AK65" s="8" t="s">
        <v>369</v>
      </c>
      <c r="AL65" s="8" t="s">
        <v>315</v>
      </c>
      <c r="AM65" s="8" t="s">
        <v>507</v>
      </c>
      <c r="AN65" s="8" t="s">
        <v>311</v>
      </c>
      <c r="AQ65" s="128"/>
      <c r="AR65" s="128"/>
      <c r="AS65" s="128"/>
      <c r="AT65" s="128"/>
      <c r="AU65" s="128"/>
      <c r="AV65" s="128"/>
    </row>
    <row r="66" ht="16.5" customHeight="1">
      <c r="A66" s="170">
        <v>44111.0</v>
      </c>
      <c r="B66" s="8" t="s">
        <v>208</v>
      </c>
      <c r="C66" s="128"/>
      <c r="D66" s="128"/>
      <c r="E66" s="128"/>
      <c r="F66" s="128"/>
      <c r="G66" s="128"/>
      <c r="H66" s="128"/>
      <c r="I66" s="8">
        <v>31327.0</v>
      </c>
      <c r="J66" s="128"/>
      <c r="K66" s="128"/>
      <c r="L66" s="8">
        <v>32113.0</v>
      </c>
      <c r="M66" s="128"/>
      <c r="N66" s="128"/>
      <c r="O66" s="128"/>
      <c r="P66" s="8">
        <v>476514.0</v>
      </c>
      <c r="Q66" s="128"/>
      <c r="R66" s="128"/>
      <c r="S66" s="8">
        <v>8800.0</v>
      </c>
      <c r="T66" s="128"/>
      <c r="U66" s="8">
        <v>285128.0</v>
      </c>
      <c r="V66" s="174">
        <v>8800.0</v>
      </c>
      <c r="W66" s="174">
        <v>276328.0</v>
      </c>
      <c r="Y66" s="174">
        <v>18.0</v>
      </c>
      <c r="Z66" s="179">
        <v>745.0</v>
      </c>
      <c r="AB66" s="174">
        <v>236.0</v>
      </c>
      <c r="AE66" s="174">
        <v>7845.0</v>
      </c>
      <c r="AF66" s="174">
        <v>448.0</v>
      </c>
      <c r="AH66" s="128"/>
      <c r="AI66" s="175">
        <v>44111.375</v>
      </c>
      <c r="AJ66" s="175">
        <v>44111.745833333334</v>
      </c>
      <c r="AK66" s="8" t="s">
        <v>320</v>
      </c>
      <c r="AL66" s="8" t="s">
        <v>359</v>
      </c>
      <c r="AM66" s="8" t="s">
        <v>513</v>
      </c>
      <c r="AN66" s="8" t="s">
        <v>311</v>
      </c>
      <c r="AQ66" s="128"/>
      <c r="AR66" s="128"/>
      <c r="AS66" s="128"/>
      <c r="AT66" s="128"/>
      <c r="AU66" s="128"/>
      <c r="AV66" s="128"/>
    </row>
    <row r="67" ht="16.5" customHeight="1">
      <c r="A67" s="170">
        <v>44110.0</v>
      </c>
      <c r="B67" s="8" t="s">
        <v>208</v>
      </c>
      <c r="C67" s="128"/>
      <c r="D67" s="128"/>
      <c r="E67" s="128"/>
      <c r="F67" s="128"/>
      <c r="G67" s="128"/>
      <c r="H67" s="128"/>
      <c r="I67" s="8">
        <v>31302.0</v>
      </c>
      <c r="J67" s="128"/>
      <c r="K67" s="128"/>
      <c r="L67" s="8">
        <v>32059.0</v>
      </c>
      <c r="M67" s="128"/>
      <c r="N67" s="128"/>
      <c r="O67" s="128"/>
      <c r="P67" s="8">
        <v>469392.0</v>
      </c>
      <c r="Q67" s="128"/>
      <c r="R67" s="128"/>
      <c r="S67" s="8">
        <v>8731.0</v>
      </c>
      <c r="T67" s="128"/>
      <c r="U67" s="8">
        <v>283471.0</v>
      </c>
      <c r="V67" s="174">
        <v>8731.0</v>
      </c>
      <c r="W67" s="174">
        <v>274740.0</v>
      </c>
      <c r="Y67" s="174">
        <v>20.0</v>
      </c>
      <c r="Z67" s="179">
        <v>743.0</v>
      </c>
      <c r="AB67" s="174">
        <v>236.0</v>
      </c>
      <c r="AE67" s="174">
        <v>7785.0</v>
      </c>
      <c r="AF67" s="174">
        <v>446.0</v>
      </c>
      <c r="AH67" s="128"/>
      <c r="AI67" s="175">
        <v>44110.375</v>
      </c>
      <c r="AJ67" s="175">
        <v>44110.70486111111</v>
      </c>
      <c r="AK67" s="8" t="s">
        <v>434</v>
      </c>
      <c r="AL67" s="8" t="s">
        <v>315</v>
      </c>
      <c r="AM67" s="8" t="s">
        <v>514</v>
      </c>
      <c r="AN67" s="8" t="s">
        <v>311</v>
      </c>
      <c r="AQ67" s="128"/>
      <c r="AR67" s="128"/>
      <c r="AS67" s="128"/>
      <c r="AT67" s="128"/>
      <c r="AU67" s="128"/>
      <c r="AV67" s="128"/>
    </row>
    <row r="68" ht="16.5" customHeight="1">
      <c r="A68" s="170">
        <v>44109.0</v>
      </c>
      <c r="B68" s="8" t="s">
        <v>208</v>
      </c>
      <c r="C68" s="128"/>
      <c r="D68" s="128"/>
      <c r="E68" s="128"/>
      <c r="F68" s="128"/>
      <c r="G68" s="128"/>
      <c r="H68" s="128"/>
      <c r="I68" s="8">
        <v>31281.0</v>
      </c>
      <c r="J68" s="128"/>
      <c r="K68" s="128"/>
      <c r="L68" s="8">
        <v>32043.0</v>
      </c>
      <c r="M68" s="128"/>
      <c r="N68" s="128"/>
      <c r="O68" s="128"/>
      <c r="P68" s="8">
        <v>465878.0</v>
      </c>
      <c r="Q68" s="128"/>
      <c r="R68" s="128"/>
      <c r="S68" s="8">
        <v>8680.0</v>
      </c>
      <c r="T68" s="128"/>
      <c r="U68" s="8">
        <v>282659.0</v>
      </c>
      <c r="V68" s="174">
        <v>8680.0</v>
      </c>
      <c r="W68" s="174">
        <v>272979.0</v>
      </c>
      <c r="Y68" s="174">
        <v>22.0</v>
      </c>
      <c r="Z68" s="179">
        <v>743.0</v>
      </c>
      <c r="AB68" s="174">
        <v>236.0</v>
      </c>
      <c r="AE68" s="174">
        <v>7746.0</v>
      </c>
      <c r="AF68" s="174">
        <v>444.0</v>
      </c>
      <c r="AH68" s="128"/>
      <c r="AI68" s="175">
        <v>44108.375</v>
      </c>
      <c r="AJ68" s="175">
        <v>44109.76180555555</v>
      </c>
      <c r="AK68" s="8" t="s">
        <v>339</v>
      </c>
      <c r="AL68" s="8" t="s">
        <v>326</v>
      </c>
      <c r="AM68" s="8" t="s">
        <v>515</v>
      </c>
      <c r="AN68" s="8" t="s">
        <v>311</v>
      </c>
      <c r="AQ68" s="128"/>
      <c r="AR68" s="128"/>
      <c r="AS68" s="128"/>
      <c r="AT68" s="128"/>
      <c r="AU68" s="128"/>
      <c r="AV68" s="128"/>
    </row>
    <row r="69" ht="16.5" customHeight="1">
      <c r="A69" s="170">
        <v>44108.0</v>
      </c>
      <c r="B69" s="8" t="s">
        <v>208</v>
      </c>
      <c r="C69" s="128"/>
      <c r="D69" s="128"/>
      <c r="E69" s="128"/>
      <c r="F69" s="128"/>
      <c r="G69" s="128"/>
      <c r="H69" s="128"/>
      <c r="I69" s="8">
        <v>31231.0</v>
      </c>
      <c r="J69" s="128"/>
      <c r="K69" s="128"/>
      <c r="L69" s="8">
        <v>32043.0</v>
      </c>
      <c r="M69" s="128"/>
      <c r="N69" s="128"/>
      <c r="O69" s="128"/>
      <c r="P69" s="8">
        <v>465878.0</v>
      </c>
      <c r="Q69" s="128"/>
      <c r="R69" s="128"/>
      <c r="S69" s="8">
        <v>8645.0</v>
      </c>
      <c r="T69" s="128"/>
      <c r="U69" s="8">
        <v>279564.0</v>
      </c>
      <c r="V69" s="174">
        <v>8645.0</v>
      </c>
      <c r="W69" s="174">
        <v>270967.0</v>
      </c>
      <c r="Y69" s="174">
        <v>23.0</v>
      </c>
      <c r="Z69" s="179">
        <v>743.0</v>
      </c>
      <c r="AB69" s="174">
        <v>236.0</v>
      </c>
      <c r="AE69" s="174">
        <v>7710.0</v>
      </c>
      <c r="AF69" s="174">
        <v>443.0</v>
      </c>
      <c r="AH69" s="128"/>
      <c r="AI69" s="175">
        <v>44107.375</v>
      </c>
      <c r="AJ69" s="175">
        <v>44108.756944444445</v>
      </c>
      <c r="AK69" s="8" t="s">
        <v>341</v>
      </c>
      <c r="AL69" s="8" t="s">
        <v>363</v>
      </c>
      <c r="AM69" s="8" t="s">
        <v>515</v>
      </c>
      <c r="AN69" s="8" t="s">
        <v>311</v>
      </c>
      <c r="AQ69" s="128"/>
      <c r="AR69" s="128"/>
      <c r="AS69" s="128"/>
      <c r="AT69" s="128"/>
      <c r="AU69" s="128"/>
      <c r="AV69" s="128"/>
    </row>
    <row r="70" ht="16.5" customHeight="1">
      <c r="A70" s="170">
        <v>44107.0</v>
      </c>
      <c r="B70" s="8" t="s">
        <v>208</v>
      </c>
      <c r="C70" s="128"/>
      <c r="D70" s="128"/>
      <c r="E70" s="128"/>
      <c r="F70" s="128"/>
      <c r="G70" s="128"/>
      <c r="H70" s="128"/>
      <c r="I70" s="8">
        <v>31231.0</v>
      </c>
      <c r="J70" s="128"/>
      <c r="K70" s="128"/>
      <c r="L70" s="8">
        <v>32000.0</v>
      </c>
      <c r="M70" s="128"/>
      <c r="N70" s="128"/>
      <c r="O70" s="128"/>
      <c r="P70" s="8">
        <v>461049.0</v>
      </c>
      <c r="Q70" s="128"/>
      <c r="R70" s="128"/>
      <c r="S70" s="8">
        <v>8597.0</v>
      </c>
      <c r="T70" s="128"/>
      <c r="U70" s="8">
        <v>279564.0</v>
      </c>
      <c r="V70" s="174">
        <v>8597.0</v>
      </c>
      <c r="W70" s="174">
        <v>270967.0</v>
      </c>
      <c r="Y70" s="174">
        <v>17.0</v>
      </c>
      <c r="Z70" s="179">
        <v>743.0</v>
      </c>
      <c r="AB70" s="174">
        <v>235.0</v>
      </c>
      <c r="AE70" s="174">
        <v>7655.0</v>
      </c>
      <c r="AF70" s="174">
        <v>442.0</v>
      </c>
      <c r="AH70" s="128"/>
      <c r="AI70" s="175">
        <v>44107.375</v>
      </c>
      <c r="AJ70" s="175">
        <v>44107.72986111111</v>
      </c>
      <c r="AK70" s="8" t="s">
        <v>315</v>
      </c>
      <c r="AL70" s="8" t="s">
        <v>325</v>
      </c>
      <c r="AM70" s="8" t="s">
        <v>515</v>
      </c>
      <c r="AN70" s="8" t="s">
        <v>311</v>
      </c>
      <c r="AQ70" s="128"/>
      <c r="AR70" s="128"/>
      <c r="AS70" s="128"/>
      <c r="AT70" s="128"/>
      <c r="AU70" s="128"/>
      <c r="AV70" s="128"/>
    </row>
    <row r="71" ht="16.5" customHeight="1">
      <c r="A71" s="170">
        <v>44106.0</v>
      </c>
      <c r="B71" s="8" t="s">
        <v>208</v>
      </c>
      <c r="C71" s="128"/>
      <c r="D71" s="128"/>
      <c r="E71" s="128"/>
      <c r="F71" s="128"/>
      <c r="G71" s="128"/>
      <c r="H71" s="128"/>
      <c r="I71" s="8">
        <v>31192.0</v>
      </c>
      <c r="J71" s="128"/>
      <c r="K71" s="128"/>
      <c r="L71" s="8">
        <v>31955.0</v>
      </c>
      <c r="M71" s="128"/>
      <c r="N71" s="128"/>
      <c r="O71" s="128"/>
      <c r="P71" s="8">
        <v>455869.0</v>
      </c>
      <c r="Q71" s="128"/>
      <c r="R71" s="128"/>
      <c r="S71" s="8">
        <v>8534.0</v>
      </c>
      <c r="T71" s="128"/>
      <c r="U71" s="8">
        <v>277869.0</v>
      </c>
      <c r="V71" s="174">
        <v>8534.0</v>
      </c>
      <c r="W71" s="174">
        <v>269335.0</v>
      </c>
      <c r="Y71" s="174">
        <v>20.0</v>
      </c>
      <c r="Z71" s="179">
        <v>743.0</v>
      </c>
      <c r="AB71" s="174">
        <v>234.0</v>
      </c>
      <c r="AE71" s="174">
        <v>7636.0</v>
      </c>
      <c r="AF71" s="174">
        <v>442.0</v>
      </c>
      <c r="AH71" s="128"/>
      <c r="AI71" s="175">
        <v>44106.375</v>
      </c>
      <c r="AJ71" s="175">
        <v>44106.76944444445</v>
      </c>
      <c r="AK71" s="8" t="s">
        <v>315</v>
      </c>
      <c r="AL71" s="8" t="s">
        <v>344</v>
      </c>
      <c r="AM71" s="8" t="s">
        <v>515</v>
      </c>
      <c r="AN71" s="8" t="s">
        <v>311</v>
      </c>
      <c r="AQ71" s="128"/>
      <c r="AR71" s="128"/>
      <c r="AS71" s="128"/>
      <c r="AT71" s="128"/>
      <c r="AU71" s="128"/>
      <c r="AV71" s="128"/>
    </row>
    <row r="72" ht="16.5" customHeight="1">
      <c r="A72" s="170">
        <v>44105.0</v>
      </c>
      <c r="B72" s="8" t="s">
        <v>208</v>
      </c>
      <c r="C72" s="128"/>
      <c r="D72" s="128"/>
      <c r="E72" s="128"/>
      <c r="F72" s="128"/>
      <c r="G72" s="128"/>
      <c r="H72" s="128"/>
      <c r="I72" s="8">
        <v>31156.0</v>
      </c>
      <c r="J72" s="128"/>
      <c r="K72" s="128"/>
      <c r="L72" s="8">
        <v>31913.0</v>
      </c>
      <c r="M72" s="128"/>
      <c r="N72" s="128"/>
      <c r="O72" s="128"/>
      <c r="P72" s="8">
        <v>450814.0</v>
      </c>
      <c r="Q72" s="128"/>
      <c r="R72" s="128"/>
      <c r="S72" s="8">
        <v>8317.0</v>
      </c>
      <c r="T72" s="128"/>
      <c r="U72" s="8">
        <v>275834.0</v>
      </c>
      <c r="V72" s="174">
        <v>8317.0</v>
      </c>
      <c r="W72" s="174">
        <v>267517.0</v>
      </c>
      <c r="Y72" s="174">
        <v>15.0</v>
      </c>
      <c r="Z72" s="179">
        <v>738.0</v>
      </c>
      <c r="AB72" s="174">
        <v>234.0</v>
      </c>
      <c r="AE72" s="174">
        <v>7534.0</v>
      </c>
      <c r="AF72" s="174">
        <v>441.0</v>
      </c>
      <c r="AH72" s="128"/>
      <c r="AI72" s="175">
        <v>44105.375</v>
      </c>
      <c r="AJ72" s="175">
        <v>44105.69861111111</v>
      </c>
      <c r="AK72" s="8" t="s">
        <v>309</v>
      </c>
      <c r="AL72" s="8" t="s">
        <v>315</v>
      </c>
      <c r="AM72" s="8" t="s">
        <v>515</v>
      </c>
      <c r="AN72" s="8" t="s">
        <v>311</v>
      </c>
      <c r="AQ72" s="128"/>
      <c r="AR72" s="128"/>
      <c r="AS72" s="128"/>
      <c r="AT72" s="128"/>
      <c r="AU72" s="128"/>
      <c r="AV72" s="128"/>
    </row>
    <row r="73" ht="16.5" customHeight="1">
      <c r="A73" s="170">
        <v>44104.0</v>
      </c>
      <c r="B73" s="8" t="s">
        <v>208</v>
      </c>
      <c r="C73" s="128"/>
      <c r="D73" s="128"/>
      <c r="E73" s="128"/>
      <c r="F73" s="128"/>
      <c r="G73" s="128"/>
      <c r="H73" s="128"/>
      <c r="I73" s="8">
        <v>31108.0</v>
      </c>
      <c r="J73" s="128"/>
      <c r="K73" s="128"/>
      <c r="L73" s="8">
        <v>31863.0</v>
      </c>
      <c r="M73" s="128"/>
      <c r="N73" s="128"/>
      <c r="O73" s="128"/>
      <c r="P73" s="8">
        <v>445475.0</v>
      </c>
      <c r="Q73" s="128"/>
      <c r="R73" s="128"/>
      <c r="S73" s="8">
        <v>8266.0</v>
      </c>
      <c r="T73" s="128"/>
      <c r="U73" s="8">
        <v>273713.0</v>
      </c>
      <c r="V73" s="174">
        <v>8266.0</v>
      </c>
      <c r="W73" s="174">
        <v>265447.0</v>
      </c>
      <c r="Y73" s="174">
        <v>14.0</v>
      </c>
      <c r="Z73" s="179">
        <v>738.0</v>
      </c>
      <c r="AB73" s="174">
        <v>234.0</v>
      </c>
      <c r="AE73" s="174">
        <v>7522.0</v>
      </c>
      <c r="AF73" s="174">
        <v>439.0</v>
      </c>
      <c r="AH73" s="128"/>
      <c r="AI73" s="175">
        <v>44103.375</v>
      </c>
      <c r="AJ73" s="175">
        <v>44104.77986111111</v>
      </c>
      <c r="AK73" s="8" t="s">
        <v>353</v>
      </c>
      <c r="AL73" s="8" t="s">
        <v>344</v>
      </c>
      <c r="AM73" s="8" t="s">
        <v>515</v>
      </c>
      <c r="AN73" s="8" t="s">
        <v>311</v>
      </c>
      <c r="AQ73" s="128"/>
      <c r="AR73" s="128"/>
      <c r="AS73" s="128"/>
      <c r="AT73" s="128"/>
      <c r="AU73" s="128"/>
      <c r="AV73" s="128"/>
    </row>
    <row r="74" ht="16.5" customHeight="1">
      <c r="A74" s="170">
        <v>44103.0</v>
      </c>
      <c r="B74" s="8" t="s">
        <v>208</v>
      </c>
      <c r="C74" s="128"/>
      <c r="D74" s="128"/>
      <c r="E74" s="128"/>
      <c r="F74" s="128"/>
      <c r="G74" s="128"/>
      <c r="H74" s="128"/>
      <c r="I74" s="8">
        <v>31078.0</v>
      </c>
      <c r="J74" s="128"/>
      <c r="K74" s="128"/>
      <c r="L74" s="8">
        <v>31793.0</v>
      </c>
      <c r="M74" s="128"/>
      <c r="N74" s="128"/>
      <c r="O74" s="128"/>
      <c r="P74" s="8">
        <v>438972.0</v>
      </c>
      <c r="Q74" s="128"/>
      <c r="R74" s="128"/>
      <c r="S74" s="8">
        <v>8233.0</v>
      </c>
      <c r="T74" s="128"/>
      <c r="U74" s="8">
        <v>270204.0</v>
      </c>
      <c r="V74" s="174">
        <v>8233.0</v>
      </c>
      <c r="W74" s="174">
        <v>261971.0</v>
      </c>
      <c r="Y74" s="174">
        <v>13.0</v>
      </c>
      <c r="Z74" s="179">
        <v>738.0</v>
      </c>
      <c r="AB74" s="174">
        <v>234.0</v>
      </c>
      <c r="AE74" s="174">
        <v>7463.0</v>
      </c>
      <c r="AF74" s="174">
        <v>439.0</v>
      </c>
      <c r="AH74" s="128"/>
      <c r="AI74" s="175">
        <v>44103.375</v>
      </c>
      <c r="AJ74" s="175">
        <v>44103.73611111111</v>
      </c>
      <c r="AK74" s="8" t="s">
        <v>356</v>
      </c>
      <c r="AL74" s="8" t="s">
        <v>323</v>
      </c>
      <c r="AM74" s="8" t="s">
        <v>515</v>
      </c>
      <c r="AN74" s="8" t="s">
        <v>311</v>
      </c>
      <c r="AQ74" s="128"/>
      <c r="AR74" s="128"/>
      <c r="AS74" s="128"/>
      <c r="AT74" s="128"/>
      <c r="AU74" s="128"/>
      <c r="AV74" s="128"/>
    </row>
    <row r="75" ht="16.5" customHeight="1">
      <c r="A75" s="170">
        <v>44102.0</v>
      </c>
      <c r="B75" s="8" t="s">
        <v>208</v>
      </c>
      <c r="C75" s="128"/>
      <c r="D75" s="128"/>
      <c r="E75" s="128"/>
      <c r="F75" s="128"/>
      <c r="G75" s="128"/>
      <c r="H75" s="128"/>
      <c r="I75" s="8">
        <v>31046.0</v>
      </c>
      <c r="J75" s="128"/>
      <c r="K75" s="128"/>
      <c r="L75" s="8">
        <v>31777.0</v>
      </c>
      <c r="M75" s="128"/>
      <c r="N75" s="128"/>
      <c r="O75" s="128"/>
      <c r="P75" s="8">
        <v>432396.0</v>
      </c>
      <c r="Q75" s="128"/>
      <c r="R75" s="128"/>
      <c r="S75" s="8">
        <v>8208.0</v>
      </c>
      <c r="T75" s="128"/>
      <c r="U75" s="8">
        <v>269367.0</v>
      </c>
      <c r="V75" s="174">
        <v>8208.0</v>
      </c>
      <c r="W75" s="174">
        <v>261159.0</v>
      </c>
      <c r="Y75" s="174">
        <v>16.0</v>
      </c>
      <c r="Z75" s="179">
        <v>737.0</v>
      </c>
      <c r="AB75" s="174">
        <v>233.0</v>
      </c>
      <c r="AE75" s="174">
        <v>7430.0</v>
      </c>
      <c r="AF75" s="174">
        <v>439.0</v>
      </c>
      <c r="AH75" s="128"/>
      <c r="AI75" s="175">
        <v>44102.375</v>
      </c>
      <c r="AJ75" s="175">
        <v>44102.72916666667</v>
      </c>
      <c r="AK75" s="8" t="s">
        <v>356</v>
      </c>
      <c r="AL75" s="8" t="s">
        <v>359</v>
      </c>
      <c r="AM75" s="8" t="s">
        <v>515</v>
      </c>
      <c r="AN75" s="8" t="s">
        <v>311</v>
      </c>
      <c r="AQ75" s="128"/>
      <c r="AR75" s="128"/>
      <c r="AS75" s="128"/>
      <c r="AT75" s="128"/>
      <c r="AU75" s="128"/>
      <c r="AV75" s="128"/>
    </row>
    <row r="76" ht="16.5" customHeight="1">
      <c r="A76" s="170">
        <v>44101.0</v>
      </c>
      <c r="B76" s="8" t="s">
        <v>208</v>
      </c>
      <c r="C76" s="128"/>
      <c r="D76" s="128"/>
      <c r="E76" s="128"/>
      <c r="F76" s="128"/>
      <c r="G76" s="128"/>
      <c r="H76" s="128"/>
      <c r="I76" s="8">
        <v>31030.0</v>
      </c>
      <c r="J76" s="128"/>
      <c r="K76" s="128"/>
      <c r="L76" s="8">
        <v>31777.0</v>
      </c>
      <c r="M76" s="128"/>
      <c r="N76" s="128"/>
      <c r="O76" s="128"/>
      <c r="P76" s="8">
        <v>432396.0</v>
      </c>
      <c r="Q76" s="128"/>
      <c r="R76" s="128"/>
      <c r="S76" s="8">
        <v>8172.0</v>
      </c>
      <c r="T76" s="128"/>
      <c r="U76" s="8">
        <v>267486.0</v>
      </c>
      <c r="V76" s="174">
        <v>8172.0</v>
      </c>
      <c r="W76" s="174">
        <v>259314.0</v>
      </c>
      <c r="Y76" s="174">
        <v>20.0</v>
      </c>
      <c r="Z76" s="179">
        <v>736.0</v>
      </c>
      <c r="AB76" s="174">
        <v>233.0</v>
      </c>
      <c r="AE76" s="174">
        <v>7403.0</v>
      </c>
      <c r="AF76" s="174">
        <v>439.0</v>
      </c>
      <c r="AH76" s="128"/>
      <c r="AI76" s="175">
        <v>44100.375</v>
      </c>
      <c r="AJ76" s="175">
        <v>44101.75833333333</v>
      </c>
      <c r="AK76" s="8" t="s">
        <v>403</v>
      </c>
      <c r="AL76" s="8" t="s">
        <v>359</v>
      </c>
      <c r="AM76" s="8" t="s">
        <v>516</v>
      </c>
      <c r="AN76" s="8" t="s">
        <v>311</v>
      </c>
      <c r="AQ76" s="128"/>
      <c r="AR76" s="128"/>
      <c r="AS76" s="128"/>
      <c r="AT76" s="128"/>
      <c r="AU76" s="128"/>
      <c r="AV76" s="128"/>
    </row>
    <row r="77" ht="16.5" customHeight="1">
      <c r="A77" s="170">
        <v>44100.0</v>
      </c>
      <c r="B77" s="8" t="s">
        <v>208</v>
      </c>
      <c r="C77" s="128"/>
      <c r="D77" s="128"/>
      <c r="E77" s="128"/>
      <c r="F77" s="128"/>
      <c r="G77" s="128"/>
      <c r="H77" s="128"/>
      <c r="I77" s="8">
        <v>30983.0</v>
      </c>
      <c r="J77" s="128"/>
      <c r="K77" s="128"/>
      <c r="L77" s="8">
        <v>31666.0</v>
      </c>
      <c r="M77" s="128"/>
      <c r="N77" s="128"/>
      <c r="O77" s="128"/>
      <c r="P77" s="8">
        <v>422591.0</v>
      </c>
      <c r="Q77" s="128"/>
      <c r="R77" s="128"/>
      <c r="S77" s="8">
        <v>8121.0</v>
      </c>
      <c r="T77" s="128"/>
      <c r="U77" s="8">
        <v>265378.0</v>
      </c>
      <c r="V77" s="174">
        <v>8121.0</v>
      </c>
      <c r="W77" s="174">
        <v>257257.0</v>
      </c>
      <c r="Y77" s="174">
        <v>18.0</v>
      </c>
      <c r="Z77" s="179">
        <v>734.0</v>
      </c>
      <c r="AB77" s="174">
        <v>232.0</v>
      </c>
      <c r="AE77" s="174">
        <v>7379.0</v>
      </c>
      <c r="AF77" s="174">
        <v>439.0</v>
      </c>
      <c r="AH77" s="128"/>
      <c r="AI77" s="175">
        <v>44100.375</v>
      </c>
      <c r="AJ77" s="175">
        <v>44100.711805555555</v>
      </c>
      <c r="AK77" s="8" t="s">
        <v>385</v>
      </c>
      <c r="AL77" s="8" t="s">
        <v>339</v>
      </c>
      <c r="AM77" s="8" t="s">
        <v>516</v>
      </c>
      <c r="AN77" s="8" t="s">
        <v>311</v>
      </c>
      <c r="AQ77" s="128"/>
      <c r="AR77" s="128"/>
      <c r="AS77" s="128"/>
      <c r="AT77" s="128"/>
      <c r="AU77" s="128"/>
      <c r="AV77" s="128"/>
    </row>
    <row r="78" ht="16.5" customHeight="1">
      <c r="A78" s="170">
        <v>44099.0</v>
      </c>
      <c r="B78" s="8" t="s">
        <v>208</v>
      </c>
      <c r="C78" s="128"/>
      <c r="D78" s="128"/>
      <c r="E78" s="128"/>
      <c r="F78" s="128"/>
      <c r="G78" s="128"/>
      <c r="H78" s="128"/>
      <c r="I78" s="8">
        <v>30901.0</v>
      </c>
      <c r="J78" s="128"/>
      <c r="K78" s="128"/>
      <c r="L78" s="8">
        <v>31620.0</v>
      </c>
      <c r="M78" s="128"/>
      <c r="N78" s="128"/>
      <c r="O78" s="128"/>
      <c r="P78" s="8">
        <v>417689.0</v>
      </c>
      <c r="Q78" s="128"/>
      <c r="R78" s="128"/>
      <c r="S78" s="8">
        <v>8044.0</v>
      </c>
      <c r="T78" s="128"/>
      <c r="U78" s="8">
        <v>247151.0</v>
      </c>
      <c r="V78" s="174">
        <v>8044.0</v>
      </c>
      <c r="W78" s="174">
        <v>239107.0</v>
      </c>
      <c r="Y78" s="174">
        <v>16.0</v>
      </c>
      <c r="Z78" s="179">
        <v>732.0</v>
      </c>
      <c r="AB78" s="174">
        <v>233.0</v>
      </c>
      <c r="AE78" s="174">
        <v>7325.0</v>
      </c>
      <c r="AF78" s="174">
        <v>438.0</v>
      </c>
      <c r="AH78" s="128"/>
      <c r="AI78" s="175">
        <v>44098.375</v>
      </c>
      <c r="AJ78" s="162"/>
      <c r="AK78" s="162"/>
      <c r="AL78" s="162"/>
      <c r="AM78" s="8" t="s">
        <v>516</v>
      </c>
      <c r="AN78" s="8" t="s">
        <v>311</v>
      </c>
      <c r="AQ78" s="128"/>
      <c r="AR78" s="128"/>
      <c r="AS78" s="128"/>
      <c r="AT78" s="128"/>
      <c r="AU78" s="128"/>
      <c r="AV78" s="128"/>
    </row>
    <row r="79" ht="16.5" customHeight="1">
      <c r="A79" s="170">
        <v>44098.0</v>
      </c>
      <c r="B79" s="8" t="s">
        <v>208</v>
      </c>
      <c r="C79" s="128"/>
      <c r="D79" s="128"/>
      <c r="E79" s="128"/>
      <c r="F79" s="128"/>
      <c r="G79" s="128"/>
      <c r="H79" s="128"/>
      <c r="I79" s="8">
        <v>30901.0</v>
      </c>
      <c r="J79" s="128"/>
      <c r="K79" s="128"/>
      <c r="L79" s="8">
        <v>31620.0</v>
      </c>
      <c r="M79" s="128"/>
      <c r="N79" s="128"/>
      <c r="O79" s="128"/>
      <c r="P79" s="8">
        <v>417689.0</v>
      </c>
      <c r="Q79" s="128"/>
      <c r="R79" s="128"/>
      <c r="S79" s="8">
        <v>8044.0</v>
      </c>
      <c r="T79" s="128"/>
      <c r="U79" s="8">
        <v>247151.0</v>
      </c>
      <c r="V79" s="174">
        <v>8044.0</v>
      </c>
      <c r="W79" s="174">
        <v>239107.0</v>
      </c>
      <c r="Y79" s="174">
        <v>16.0</v>
      </c>
      <c r="Z79" s="179">
        <v>732.0</v>
      </c>
      <c r="AB79" s="174">
        <v>233.0</v>
      </c>
      <c r="AE79" s="174">
        <v>7325.0</v>
      </c>
      <c r="AF79" s="174">
        <v>438.0</v>
      </c>
      <c r="AH79" s="128"/>
      <c r="AI79" s="175">
        <v>44098.375</v>
      </c>
      <c r="AJ79" s="175">
        <v>44098.7375</v>
      </c>
      <c r="AK79" s="8" t="s">
        <v>334</v>
      </c>
      <c r="AL79" s="8" t="s">
        <v>326</v>
      </c>
      <c r="AM79" s="8" t="s">
        <v>516</v>
      </c>
      <c r="AN79" s="8" t="s">
        <v>311</v>
      </c>
      <c r="AQ79" s="128"/>
      <c r="AR79" s="128"/>
      <c r="AS79" s="128"/>
      <c r="AT79" s="128"/>
      <c r="AU79" s="128"/>
      <c r="AV79" s="128"/>
    </row>
    <row r="80" ht="16.5" customHeight="1">
      <c r="A80" s="170">
        <v>44097.0</v>
      </c>
      <c r="B80" s="8" t="s">
        <v>208</v>
      </c>
      <c r="C80" s="128"/>
      <c r="D80" s="128"/>
      <c r="E80" s="128"/>
      <c r="F80" s="128"/>
      <c r="G80" s="128"/>
      <c r="H80" s="128"/>
      <c r="I80" s="8">
        <v>30839.0</v>
      </c>
      <c r="J80" s="128"/>
      <c r="K80" s="128"/>
      <c r="L80" s="8">
        <v>31557.0</v>
      </c>
      <c r="M80" s="128"/>
      <c r="N80" s="128"/>
      <c r="O80" s="128"/>
      <c r="P80" s="8">
        <v>413391.0</v>
      </c>
      <c r="Q80" s="128"/>
      <c r="R80" s="128"/>
      <c r="S80" s="8">
        <v>8007.0</v>
      </c>
      <c r="T80" s="128"/>
      <c r="U80" s="8">
        <v>244489.0</v>
      </c>
      <c r="V80" s="174">
        <v>8007.0</v>
      </c>
      <c r="W80" s="174">
        <v>236482.0</v>
      </c>
      <c r="Y80" s="174">
        <v>17.0</v>
      </c>
      <c r="Z80" s="179">
        <v>728.0</v>
      </c>
      <c r="AB80" s="174">
        <v>230.0</v>
      </c>
      <c r="AE80" s="174">
        <v>7303.0</v>
      </c>
      <c r="AF80" s="174">
        <v>438.0</v>
      </c>
      <c r="AH80" s="128"/>
      <c r="AI80" s="175">
        <v>44097.375</v>
      </c>
      <c r="AJ80" s="175">
        <v>44097.76527777778</v>
      </c>
      <c r="AK80" s="8" t="s">
        <v>334</v>
      </c>
      <c r="AL80" s="8" t="s">
        <v>373</v>
      </c>
      <c r="AM80" s="8" t="s">
        <v>516</v>
      </c>
      <c r="AN80" s="8" t="s">
        <v>311</v>
      </c>
      <c r="AR80" s="128"/>
      <c r="AS80" s="128"/>
      <c r="AT80" s="128"/>
      <c r="AU80" s="128"/>
      <c r="AV80" s="128"/>
    </row>
    <row r="81" ht="16.5" customHeight="1">
      <c r="A81" s="170">
        <v>44096.0</v>
      </c>
      <c r="B81" s="8" t="s">
        <v>208</v>
      </c>
      <c r="C81" s="128"/>
      <c r="D81" s="128"/>
      <c r="E81" s="128"/>
      <c r="F81" s="128"/>
      <c r="G81" s="128"/>
      <c r="H81" s="128"/>
      <c r="I81" s="8">
        <v>30781.0</v>
      </c>
      <c r="J81" s="128"/>
      <c r="K81" s="128"/>
      <c r="L81" s="8">
        <v>31505.0</v>
      </c>
      <c r="M81" s="128"/>
      <c r="N81" s="128"/>
      <c r="O81" s="128"/>
      <c r="P81" s="8">
        <v>410466.0</v>
      </c>
      <c r="Q81" s="128"/>
      <c r="R81" s="128"/>
      <c r="S81" s="8">
        <v>7990.0</v>
      </c>
      <c r="T81" s="128"/>
      <c r="U81" s="8">
        <v>243527.0</v>
      </c>
      <c r="V81" s="174">
        <v>7990.0</v>
      </c>
      <c r="W81" s="174">
        <v>235537.0</v>
      </c>
      <c r="Y81" s="174">
        <v>11.0</v>
      </c>
      <c r="Z81" s="179">
        <v>727.0</v>
      </c>
      <c r="AB81" s="174">
        <v>230.0</v>
      </c>
      <c r="AE81" s="174">
        <v>7259.0</v>
      </c>
      <c r="AF81" s="174">
        <v>438.0</v>
      </c>
      <c r="AH81" s="128"/>
      <c r="AI81" s="175">
        <v>44096.375</v>
      </c>
      <c r="AJ81" s="175">
        <v>44096.70833333333</v>
      </c>
      <c r="AK81" s="8" t="s">
        <v>340</v>
      </c>
      <c r="AL81" s="8" t="s">
        <v>334</v>
      </c>
      <c r="AM81" s="8" t="s">
        <v>516</v>
      </c>
      <c r="AN81" s="8" t="s">
        <v>311</v>
      </c>
      <c r="AR81" s="128"/>
      <c r="AS81" s="128"/>
      <c r="AT81" s="128"/>
      <c r="AU81" s="128"/>
      <c r="AV81" s="128"/>
    </row>
    <row r="82" ht="16.5" customHeight="1">
      <c r="A82" s="170">
        <v>44095.0</v>
      </c>
      <c r="B82" s="8" t="s">
        <v>208</v>
      </c>
      <c r="C82" s="128"/>
      <c r="D82" s="128"/>
      <c r="E82" s="128"/>
      <c r="F82" s="128"/>
      <c r="G82" s="128"/>
      <c r="H82" s="128"/>
      <c r="I82" s="8">
        <v>30754.0</v>
      </c>
      <c r="J82" s="128"/>
      <c r="K82" s="128"/>
      <c r="L82" s="8">
        <v>31475.0</v>
      </c>
      <c r="M82" s="128"/>
      <c r="N82" s="128"/>
      <c r="O82" s="128"/>
      <c r="P82" s="8">
        <v>407333.0</v>
      </c>
      <c r="Q82" s="128"/>
      <c r="R82" s="128"/>
      <c r="S82" s="8">
        <v>7952.0</v>
      </c>
      <c r="T82" s="128"/>
      <c r="U82" s="8">
        <v>242242.0</v>
      </c>
      <c r="V82" s="174">
        <v>7952.0</v>
      </c>
      <c r="W82" s="174">
        <v>234290.0</v>
      </c>
      <c r="Y82" s="174">
        <v>11.0</v>
      </c>
      <c r="Z82" s="179">
        <v>726.0</v>
      </c>
      <c r="AB82" s="174">
        <v>230.0</v>
      </c>
      <c r="AE82" s="174">
        <v>7226.0</v>
      </c>
      <c r="AF82" s="174">
        <v>438.0</v>
      </c>
      <c r="AH82" s="128"/>
      <c r="AI82" s="175">
        <v>44094.375</v>
      </c>
      <c r="AJ82" s="175">
        <v>44095.74791666667</v>
      </c>
      <c r="AK82" s="8" t="s">
        <v>339</v>
      </c>
      <c r="AL82" s="8" t="s">
        <v>353</v>
      </c>
      <c r="AM82" s="8" t="s">
        <v>516</v>
      </c>
      <c r="AN82" s="8" t="s">
        <v>311</v>
      </c>
      <c r="AQ82" s="128"/>
      <c r="AR82" s="128"/>
      <c r="AS82" s="128"/>
      <c r="AT82" s="128"/>
      <c r="AU82" s="128"/>
      <c r="AV82" s="128"/>
    </row>
    <row r="83" ht="16.5" customHeight="1">
      <c r="A83" s="170">
        <v>44094.0</v>
      </c>
      <c r="B83" s="8" t="s">
        <v>208</v>
      </c>
      <c r="C83" s="128"/>
      <c r="D83" s="128"/>
      <c r="E83" s="128"/>
      <c r="F83" s="128"/>
      <c r="G83" s="128"/>
      <c r="H83" s="128"/>
      <c r="I83" s="8">
        <v>30737.0</v>
      </c>
      <c r="J83" s="128"/>
      <c r="K83" s="128"/>
      <c r="L83" s="8">
        <v>31457.0</v>
      </c>
      <c r="M83" s="128"/>
      <c r="N83" s="128"/>
      <c r="O83" s="128"/>
      <c r="P83" s="8">
        <v>401689.0</v>
      </c>
      <c r="Q83" s="128"/>
      <c r="R83" s="128"/>
      <c r="S83" s="8">
        <v>7947.0</v>
      </c>
      <c r="T83" s="128"/>
      <c r="U83" s="8">
        <v>240401.0</v>
      </c>
      <c r="V83" s="174">
        <v>7947.0</v>
      </c>
      <c r="W83" s="174">
        <v>232454.0</v>
      </c>
      <c r="Y83" s="174">
        <v>10.0</v>
      </c>
      <c r="Z83" s="179">
        <v>725.0</v>
      </c>
      <c r="AB83" s="174">
        <v>230.0</v>
      </c>
      <c r="AE83" s="174">
        <v>7201.0</v>
      </c>
      <c r="AF83" s="174">
        <v>438.0</v>
      </c>
      <c r="AH83" s="128"/>
      <c r="AI83" s="175">
        <v>44094.375</v>
      </c>
      <c r="AJ83" s="175">
        <v>44094.69236111111</v>
      </c>
      <c r="AK83" s="8" t="s">
        <v>327</v>
      </c>
      <c r="AL83" s="8" t="s">
        <v>363</v>
      </c>
      <c r="AM83" s="8" t="s">
        <v>516</v>
      </c>
      <c r="AN83" s="8" t="s">
        <v>311</v>
      </c>
      <c r="AQ83" s="128"/>
      <c r="AR83" s="128"/>
      <c r="AS83" s="128"/>
      <c r="AT83" s="128"/>
      <c r="AU83" s="128"/>
      <c r="AV83" s="128"/>
    </row>
    <row r="84" ht="16.5" customHeight="1">
      <c r="A84" s="170">
        <v>44093.0</v>
      </c>
      <c r="B84" s="8" t="s">
        <v>208</v>
      </c>
      <c r="C84" s="128"/>
      <c r="D84" s="128"/>
      <c r="E84" s="128"/>
      <c r="F84" s="128"/>
      <c r="G84" s="128"/>
      <c r="H84" s="128"/>
      <c r="I84" s="8">
        <v>30704.0</v>
      </c>
      <c r="J84" s="128"/>
      <c r="K84" s="128"/>
      <c r="L84" s="8">
        <v>31344.0</v>
      </c>
      <c r="M84" s="128"/>
      <c r="N84" s="128"/>
      <c r="O84" s="128"/>
      <c r="P84" s="8">
        <v>393166.0</v>
      </c>
      <c r="Q84" s="128"/>
      <c r="R84" s="128"/>
      <c r="S84" s="8">
        <v>7920.0</v>
      </c>
      <c r="T84" s="128"/>
      <c r="U84" s="8">
        <v>238732.0</v>
      </c>
      <c r="V84" s="174">
        <v>7920.0</v>
      </c>
      <c r="W84" s="174">
        <v>230812.0</v>
      </c>
      <c r="Y84" s="174">
        <v>8.0</v>
      </c>
      <c r="Z84" s="179">
        <v>725.0</v>
      </c>
      <c r="AB84" s="174">
        <v>230.0</v>
      </c>
      <c r="AE84" s="174">
        <v>7164.0</v>
      </c>
      <c r="AF84" s="174">
        <v>438.0</v>
      </c>
      <c r="AH84" s="128"/>
      <c r="AI84" s="175">
        <v>44093.375</v>
      </c>
      <c r="AJ84" s="175">
        <v>44093.697222222225</v>
      </c>
      <c r="AK84" s="8" t="s">
        <v>346</v>
      </c>
      <c r="AL84" s="8" t="s">
        <v>361</v>
      </c>
      <c r="AM84" s="8" t="s">
        <v>516</v>
      </c>
      <c r="AN84" s="8" t="s">
        <v>311</v>
      </c>
      <c r="AQ84" s="128"/>
      <c r="AR84" s="128"/>
      <c r="AS84" s="128"/>
      <c r="AT84" s="128"/>
      <c r="AU84" s="128"/>
      <c r="AV84" s="128"/>
    </row>
    <row r="85" ht="16.5" customHeight="1">
      <c r="A85" s="170">
        <v>44092.0</v>
      </c>
      <c r="B85" s="8" t="s">
        <v>208</v>
      </c>
      <c r="C85" s="128"/>
      <c r="D85" s="128"/>
      <c r="E85" s="128"/>
      <c r="F85" s="128"/>
      <c r="G85" s="128"/>
      <c r="H85" s="128"/>
      <c r="I85" s="8">
        <v>30635.0</v>
      </c>
      <c r="J85" s="128"/>
      <c r="K85" s="128"/>
      <c r="L85" s="8">
        <v>31344.0</v>
      </c>
      <c r="M85" s="128"/>
      <c r="N85" s="128"/>
      <c r="O85" s="128"/>
      <c r="P85" s="8">
        <v>393166.0</v>
      </c>
      <c r="Q85" s="128"/>
      <c r="R85" s="128"/>
      <c r="S85" s="8">
        <v>7861.0</v>
      </c>
      <c r="T85" s="128"/>
      <c r="U85" s="8">
        <v>237518.0</v>
      </c>
      <c r="V85" s="174">
        <v>7861.0</v>
      </c>
      <c r="W85" s="174">
        <v>229657.0</v>
      </c>
      <c r="Y85" s="174">
        <v>7.0</v>
      </c>
      <c r="Z85" s="179">
        <v>725.0</v>
      </c>
      <c r="AB85" s="174">
        <v>230.0</v>
      </c>
      <c r="AE85" s="174">
        <v>7117.0</v>
      </c>
      <c r="AF85" s="174">
        <v>438.0</v>
      </c>
      <c r="AH85" s="128"/>
      <c r="AI85" s="175">
        <v>44092.375</v>
      </c>
      <c r="AJ85" s="175">
        <v>44092.7375</v>
      </c>
      <c r="AK85" s="8" t="s">
        <v>411</v>
      </c>
      <c r="AL85" s="8" t="s">
        <v>360</v>
      </c>
      <c r="AM85" s="8" t="s">
        <v>516</v>
      </c>
      <c r="AN85" s="8" t="s">
        <v>311</v>
      </c>
      <c r="AR85" s="128"/>
      <c r="AS85" s="128"/>
      <c r="AT85" s="128"/>
      <c r="AU85" s="128"/>
      <c r="AV85" s="128"/>
    </row>
    <row r="86" ht="16.5" customHeight="1">
      <c r="A86" s="170">
        <v>44091.0</v>
      </c>
      <c r="B86" s="8" t="s">
        <v>208</v>
      </c>
      <c r="C86" s="128"/>
      <c r="D86" s="128"/>
      <c r="E86" s="128"/>
      <c r="F86" s="128"/>
      <c r="G86" s="128"/>
      <c r="H86" s="128"/>
      <c r="I86" s="8">
        <v>30576.0</v>
      </c>
      <c r="J86" s="128"/>
      <c r="K86" s="128"/>
      <c r="L86" s="8">
        <v>31215.0</v>
      </c>
      <c r="M86" s="128"/>
      <c r="N86" s="128"/>
      <c r="O86" s="128"/>
      <c r="P86" s="8">
        <v>383551.0</v>
      </c>
      <c r="Q86" s="128"/>
      <c r="R86" s="128"/>
      <c r="S86" s="8">
        <v>7814.0</v>
      </c>
      <c r="T86" s="128"/>
      <c r="U86" s="8">
        <v>235510.0</v>
      </c>
      <c r="V86" s="174">
        <v>7814.0</v>
      </c>
      <c r="W86" s="174">
        <v>227696.0</v>
      </c>
      <c r="Y86" s="174">
        <v>7.0</v>
      </c>
      <c r="Z86" s="179">
        <v>725.0</v>
      </c>
      <c r="AB86" s="174">
        <v>230.0</v>
      </c>
      <c r="AE86" s="174">
        <v>7104.0</v>
      </c>
      <c r="AF86" s="174">
        <v>438.0</v>
      </c>
      <c r="AH86" s="128"/>
      <c r="AI86" s="175">
        <v>44091.375</v>
      </c>
      <c r="AJ86" s="175">
        <v>44091.711805555555</v>
      </c>
      <c r="AK86" s="8" t="s">
        <v>344</v>
      </c>
      <c r="AL86" s="8" t="s">
        <v>403</v>
      </c>
      <c r="AM86" s="8" t="s">
        <v>516</v>
      </c>
      <c r="AN86" s="8" t="s">
        <v>311</v>
      </c>
      <c r="AQ86" s="128"/>
      <c r="AR86" s="128"/>
      <c r="AS86" s="128"/>
      <c r="AT86" s="128"/>
      <c r="AU86" s="128"/>
      <c r="AV86" s="128"/>
    </row>
    <row r="87" ht="16.5" customHeight="1">
      <c r="A87" s="170">
        <v>44090.0</v>
      </c>
      <c r="B87" s="8" t="s">
        <v>208</v>
      </c>
      <c r="C87" s="128"/>
      <c r="D87" s="128"/>
      <c r="E87" s="128"/>
      <c r="F87" s="128"/>
      <c r="G87" s="128"/>
      <c r="H87" s="128"/>
      <c r="I87" s="8">
        <v>30515.0</v>
      </c>
      <c r="J87" s="128"/>
      <c r="K87" s="128"/>
      <c r="L87" s="8">
        <v>31215.0</v>
      </c>
      <c r="M87" s="128"/>
      <c r="N87" s="128"/>
      <c r="O87" s="128"/>
      <c r="P87" s="8">
        <v>383551.0</v>
      </c>
      <c r="Q87" s="128"/>
      <c r="R87" s="128"/>
      <c r="S87" s="8">
        <v>7780.0</v>
      </c>
      <c r="T87" s="128"/>
      <c r="U87" s="8">
        <v>233731.0</v>
      </c>
      <c r="V87" s="174">
        <v>7780.0</v>
      </c>
      <c r="W87" s="174">
        <v>225951.0</v>
      </c>
      <c r="Y87" s="174">
        <v>8.0</v>
      </c>
      <c r="Z87" s="179">
        <v>723.0</v>
      </c>
      <c r="AB87" s="174">
        <v>230.0</v>
      </c>
      <c r="AE87" s="174">
        <v>7083.0</v>
      </c>
      <c r="AF87" s="174">
        <v>438.0</v>
      </c>
      <c r="AH87" s="128"/>
      <c r="AI87" s="175">
        <v>44090.375</v>
      </c>
      <c r="AJ87" s="175">
        <v>44090.75555555556</v>
      </c>
      <c r="AK87" s="8" t="s">
        <v>360</v>
      </c>
      <c r="AL87" s="8" t="s">
        <v>326</v>
      </c>
      <c r="AM87" s="8" t="s">
        <v>516</v>
      </c>
      <c r="AN87" s="8" t="s">
        <v>311</v>
      </c>
      <c r="AQ87" s="128"/>
      <c r="AR87" s="128"/>
      <c r="AS87" s="128"/>
      <c r="AT87" s="128"/>
      <c r="AU87" s="128"/>
      <c r="AV87" s="128"/>
    </row>
    <row r="88" ht="16.5" customHeight="1">
      <c r="A88" s="170">
        <v>44089.0</v>
      </c>
      <c r="B88" s="8" t="s">
        <v>208</v>
      </c>
      <c r="C88" s="128"/>
      <c r="D88" s="128"/>
      <c r="E88" s="128"/>
      <c r="F88" s="128"/>
      <c r="G88" s="128"/>
      <c r="H88" s="128"/>
      <c r="I88" s="8">
        <v>30469.0</v>
      </c>
      <c r="J88" s="128"/>
      <c r="K88" s="128"/>
      <c r="L88" s="8">
        <v>31165.0</v>
      </c>
      <c r="M88" s="128"/>
      <c r="N88" s="128"/>
      <c r="O88" s="128"/>
      <c r="P88" s="8">
        <v>380393.0</v>
      </c>
      <c r="Q88" s="128"/>
      <c r="R88" s="128"/>
      <c r="S88" s="8">
        <v>7748.0</v>
      </c>
      <c r="T88" s="128"/>
      <c r="U88" s="8">
        <v>232458.0</v>
      </c>
      <c r="V88" s="174">
        <v>7748.0</v>
      </c>
      <c r="W88" s="174">
        <v>224710.0</v>
      </c>
      <c r="Y88" s="174">
        <v>9.0</v>
      </c>
      <c r="Z88" s="179">
        <v>722.0</v>
      </c>
      <c r="AB88" s="174">
        <v>230.0</v>
      </c>
      <c r="AE88" s="174">
        <v>7022.0</v>
      </c>
      <c r="AF88" s="174">
        <v>438.0</v>
      </c>
      <c r="AH88" s="128"/>
      <c r="AI88" s="175">
        <v>44089.375</v>
      </c>
      <c r="AJ88" s="175">
        <v>44089.75625</v>
      </c>
      <c r="AK88" s="8" t="s">
        <v>326</v>
      </c>
      <c r="AL88" s="8" t="s">
        <v>331</v>
      </c>
      <c r="AM88" s="8" t="s">
        <v>516</v>
      </c>
      <c r="AN88" s="8" t="s">
        <v>311</v>
      </c>
      <c r="AQ88" s="128"/>
      <c r="AR88" s="128"/>
      <c r="AS88" s="128"/>
      <c r="AT88" s="128"/>
      <c r="AU88" s="128"/>
      <c r="AV88" s="128"/>
    </row>
    <row r="89" ht="16.5" customHeight="1">
      <c r="A89" s="170">
        <v>44088.0</v>
      </c>
      <c r="B89" s="8" t="s">
        <v>208</v>
      </c>
      <c r="C89" s="128"/>
      <c r="D89" s="128"/>
      <c r="E89" s="128"/>
      <c r="F89" s="128"/>
      <c r="G89" s="128"/>
      <c r="H89" s="128"/>
      <c r="I89" s="8">
        <v>30439.0</v>
      </c>
      <c r="J89" s="128"/>
      <c r="K89" s="128"/>
      <c r="L89" s="8">
        <v>31129.0</v>
      </c>
      <c r="M89" s="128"/>
      <c r="N89" s="128"/>
      <c r="O89" s="128"/>
      <c r="P89" s="8">
        <v>377392.0</v>
      </c>
      <c r="Q89" s="128"/>
      <c r="R89" s="128"/>
      <c r="S89" s="8">
        <v>7714.0</v>
      </c>
      <c r="T89" s="128"/>
      <c r="U89" s="8">
        <v>231816.0</v>
      </c>
      <c r="V89" s="174">
        <v>7714.0</v>
      </c>
      <c r="W89" s="174">
        <v>224102.0</v>
      </c>
      <c r="Y89" s="174">
        <v>7.0</v>
      </c>
      <c r="Z89" s="179">
        <v>721.0</v>
      </c>
      <c r="AB89" s="174">
        <v>229.0</v>
      </c>
      <c r="AE89" s="174">
        <v>6987.0</v>
      </c>
      <c r="AF89" s="174">
        <v>436.0</v>
      </c>
      <c r="AH89" s="128"/>
      <c r="AI89" s="175">
        <v>44088.375</v>
      </c>
      <c r="AJ89" s="175">
        <v>44088.68611111111</v>
      </c>
      <c r="AK89" s="8" t="s">
        <v>349</v>
      </c>
      <c r="AL89" s="8" t="s">
        <v>315</v>
      </c>
      <c r="AM89" s="8" t="s">
        <v>516</v>
      </c>
      <c r="AN89" s="8" t="s">
        <v>311</v>
      </c>
      <c r="AQ89" s="128"/>
      <c r="AR89" s="128"/>
      <c r="AS89" s="128"/>
      <c r="AT89" s="128"/>
      <c r="AU89" s="128"/>
      <c r="AV89" s="128"/>
    </row>
    <row r="90" ht="16.5" customHeight="1">
      <c r="A90" s="170">
        <v>44087.0</v>
      </c>
      <c r="B90" s="8" t="s">
        <v>208</v>
      </c>
      <c r="C90" s="128"/>
      <c r="D90" s="128"/>
      <c r="E90" s="128"/>
      <c r="F90" s="128"/>
      <c r="G90" s="128"/>
      <c r="H90" s="128"/>
      <c r="I90" s="8">
        <v>30419.0</v>
      </c>
      <c r="J90" s="128"/>
      <c r="K90" s="128"/>
      <c r="L90" s="8">
        <v>31107.0</v>
      </c>
      <c r="M90" s="128"/>
      <c r="N90" s="128"/>
      <c r="O90" s="128"/>
      <c r="P90" s="8">
        <v>372948.0</v>
      </c>
      <c r="Q90" s="128"/>
      <c r="R90" s="128"/>
      <c r="S90" s="8">
        <v>7696.0</v>
      </c>
      <c r="T90" s="128"/>
      <c r="U90" s="8">
        <v>230542.0</v>
      </c>
      <c r="V90" s="174">
        <v>7696.0</v>
      </c>
      <c r="W90" s="174">
        <v>222846.0</v>
      </c>
      <c r="Y90" s="174">
        <v>7.0</v>
      </c>
      <c r="Z90" s="179">
        <v>721.0</v>
      </c>
      <c r="AB90" s="174">
        <v>228.0</v>
      </c>
      <c r="AE90" s="174">
        <v>6953.0</v>
      </c>
      <c r="AF90" s="174">
        <v>436.0</v>
      </c>
      <c r="AH90" s="128"/>
      <c r="AI90" s="175">
        <v>44087.375</v>
      </c>
      <c r="AJ90" s="175">
        <v>44087.71388888889</v>
      </c>
      <c r="AK90" s="8" t="s">
        <v>309</v>
      </c>
      <c r="AL90" s="8" t="s">
        <v>363</v>
      </c>
      <c r="AM90" s="8" t="s">
        <v>516</v>
      </c>
      <c r="AN90" s="8" t="s">
        <v>311</v>
      </c>
      <c r="AQ90" s="128"/>
      <c r="AR90" s="128"/>
      <c r="AS90" s="128"/>
      <c r="AT90" s="128"/>
      <c r="AU90" s="128"/>
      <c r="AV90" s="128"/>
    </row>
    <row r="91" ht="16.5" customHeight="1">
      <c r="A91" s="170">
        <v>44086.0</v>
      </c>
      <c r="B91" s="8" t="s">
        <v>208</v>
      </c>
      <c r="C91" s="128"/>
      <c r="D91" s="128"/>
      <c r="E91" s="128"/>
      <c r="F91" s="128"/>
      <c r="G91" s="128"/>
      <c r="H91" s="128"/>
      <c r="I91" s="8">
        <v>30329.0</v>
      </c>
      <c r="J91" s="128"/>
      <c r="K91" s="128"/>
      <c r="L91" s="8">
        <v>31079.0</v>
      </c>
      <c r="M91" s="128"/>
      <c r="N91" s="128"/>
      <c r="O91" s="128"/>
      <c r="P91" s="8">
        <v>369691.0</v>
      </c>
      <c r="Q91" s="128"/>
      <c r="R91" s="128"/>
      <c r="S91" s="8">
        <v>7652.0</v>
      </c>
      <c r="T91" s="128"/>
      <c r="U91" s="8">
        <v>229024.0</v>
      </c>
      <c r="V91" s="174">
        <v>7652.0</v>
      </c>
      <c r="W91" s="174">
        <v>221372.0</v>
      </c>
      <c r="Y91" s="174">
        <v>6.0</v>
      </c>
      <c r="Z91" s="179">
        <v>721.0</v>
      </c>
      <c r="AB91" s="174">
        <v>228.0</v>
      </c>
      <c r="AE91" s="174">
        <v>6920.0</v>
      </c>
      <c r="AF91" s="174">
        <v>435.0</v>
      </c>
      <c r="AH91" s="128"/>
      <c r="AI91" s="175">
        <v>44085.375</v>
      </c>
      <c r="AJ91" s="175">
        <v>44086.74375</v>
      </c>
      <c r="AK91" s="8" t="s">
        <v>320</v>
      </c>
      <c r="AL91" s="8" t="s">
        <v>361</v>
      </c>
      <c r="AM91" s="8" t="s">
        <v>516</v>
      </c>
      <c r="AN91" s="8" t="s">
        <v>311</v>
      </c>
      <c r="AQ91" s="128"/>
      <c r="AR91" s="128"/>
      <c r="AS91" s="128"/>
      <c r="AT91" s="128"/>
      <c r="AU91" s="128"/>
      <c r="AV91" s="128"/>
    </row>
    <row r="92" ht="16.5" customHeight="1">
      <c r="A92" s="170">
        <v>44085.0</v>
      </c>
      <c r="B92" s="8" t="s">
        <v>208</v>
      </c>
      <c r="C92" s="128"/>
      <c r="D92" s="128"/>
      <c r="E92" s="128"/>
      <c r="F92" s="128"/>
      <c r="G92" s="128"/>
      <c r="H92" s="128"/>
      <c r="I92" s="8">
        <v>30325.0</v>
      </c>
      <c r="J92" s="128"/>
      <c r="K92" s="128"/>
      <c r="L92" s="8">
        <v>31004.0</v>
      </c>
      <c r="M92" s="128"/>
      <c r="N92" s="128"/>
      <c r="O92" s="128"/>
      <c r="P92" s="8">
        <v>365645.0</v>
      </c>
      <c r="Q92" s="128"/>
      <c r="R92" s="128"/>
      <c r="S92" s="8">
        <v>7620.0</v>
      </c>
      <c r="T92" s="128"/>
      <c r="U92" s="8">
        <v>227291.0</v>
      </c>
      <c r="V92" s="174">
        <v>7620.0</v>
      </c>
      <c r="W92" s="174">
        <v>219671.0</v>
      </c>
      <c r="Y92" s="174">
        <v>7.0</v>
      </c>
      <c r="Z92" s="179">
        <v>720.0</v>
      </c>
      <c r="AB92" s="174">
        <v>228.0</v>
      </c>
      <c r="AE92" s="174">
        <v>6870.0</v>
      </c>
      <c r="AF92" s="174">
        <v>434.0</v>
      </c>
      <c r="AH92" s="128"/>
      <c r="AI92" s="175">
        <v>44085.375</v>
      </c>
      <c r="AJ92" s="175">
        <v>44085.73402777778</v>
      </c>
      <c r="AK92" s="8" t="s">
        <v>364</v>
      </c>
      <c r="AL92" s="8" t="s">
        <v>361</v>
      </c>
      <c r="AM92" s="8" t="s">
        <v>516</v>
      </c>
      <c r="AN92" s="8" t="s">
        <v>311</v>
      </c>
      <c r="AQ92" s="128"/>
      <c r="AR92" s="128"/>
      <c r="AS92" s="128"/>
      <c r="AT92" s="128"/>
      <c r="AU92" s="128"/>
      <c r="AV92" s="128"/>
    </row>
    <row r="93" ht="16.5" customHeight="1">
      <c r="A93" s="170">
        <v>44084.0</v>
      </c>
      <c r="B93" s="8" t="s">
        <v>208</v>
      </c>
      <c r="C93" s="128"/>
      <c r="D93" s="128"/>
      <c r="E93" s="128"/>
      <c r="F93" s="128"/>
      <c r="G93" s="128"/>
      <c r="H93" s="128"/>
      <c r="I93" s="8">
        <v>30284.0</v>
      </c>
      <c r="J93" s="128"/>
      <c r="K93" s="128"/>
      <c r="L93" s="8">
        <v>30956.0</v>
      </c>
      <c r="M93" s="128"/>
      <c r="N93" s="128"/>
      <c r="O93" s="128"/>
      <c r="P93" s="8">
        <v>361968.0</v>
      </c>
      <c r="Q93" s="128"/>
      <c r="R93" s="128"/>
      <c r="S93" s="8">
        <v>7573.0</v>
      </c>
      <c r="T93" s="128"/>
      <c r="U93" s="8">
        <v>225659.0</v>
      </c>
      <c r="V93" s="174">
        <v>7573.0</v>
      </c>
      <c r="W93" s="174">
        <v>218086.0</v>
      </c>
      <c r="Y93" s="174">
        <v>7.0</v>
      </c>
      <c r="Z93" s="179">
        <v>719.0</v>
      </c>
      <c r="AB93" s="174">
        <v>228.0</v>
      </c>
      <c r="AE93" s="174">
        <v>6867.0</v>
      </c>
      <c r="AF93" s="174">
        <v>434.0</v>
      </c>
      <c r="AH93" s="128"/>
      <c r="AI93" s="175">
        <v>44084.375</v>
      </c>
      <c r="AJ93" s="175">
        <v>44084.69652777778</v>
      </c>
      <c r="AK93" s="8" t="s">
        <v>349</v>
      </c>
      <c r="AL93" s="8" t="s">
        <v>334</v>
      </c>
      <c r="AM93" s="8" t="s">
        <v>517</v>
      </c>
      <c r="AN93" s="8" t="s">
        <v>311</v>
      </c>
      <c r="AQ93" s="128"/>
      <c r="AR93" s="128"/>
      <c r="AS93" s="128"/>
      <c r="AT93" s="128"/>
      <c r="AU93" s="128"/>
      <c r="AV93" s="128"/>
    </row>
    <row r="94" ht="16.5" customHeight="1">
      <c r="A94" s="170">
        <v>44083.0</v>
      </c>
      <c r="B94" s="8" t="s">
        <v>208</v>
      </c>
      <c r="C94" s="128"/>
      <c r="D94" s="128"/>
      <c r="E94" s="128"/>
      <c r="F94" s="128"/>
      <c r="G94" s="128"/>
      <c r="H94" s="128"/>
      <c r="I94" s="8">
        <v>30164.0</v>
      </c>
      <c r="J94" s="128"/>
      <c r="K94" s="128"/>
      <c r="L94" s="8">
        <v>30824.0</v>
      </c>
      <c r="M94" s="128"/>
      <c r="N94" s="128"/>
      <c r="O94" s="128"/>
      <c r="P94" s="8">
        <v>356180.0</v>
      </c>
      <c r="Q94" s="128"/>
      <c r="R94" s="128"/>
      <c r="S94" s="8">
        <v>7494.0</v>
      </c>
      <c r="T94" s="128"/>
      <c r="U94" s="8">
        <v>222963.0</v>
      </c>
      <c r="V94" s="174">
        <v>7494.0</v>
      </c>
      <c r="W94" s="174">
        <v>215469.0</v>
      </c>
      <c r="Y94" s="174">
        <v>7.0</v>
      </c>
      <c r="Z94" s="179">
        <v>718.0</v>
      </c>
      <c r="AB94" s="174">
        <v>227.0</v>
      </c>
      <c r="AE94" s="174">
        <v>6825.0</v>
      </c>
      <c r="AF94" s="174">
        <v>433.0</v>
      </c>
      <c r="AH94" s="128"/>
      <c r="AI94" s="175">
        <v>44082.375</v>
      </c>
      <c r="AJ94" s="175">
        <v>44083.705555555556</v>
      </c>
      <c r="AK94" s="8" t="s">
        <v>435</v>
      </c>
      <c r="AL94" s="8" t="s">
        <v>361</v>
      </c>
      <c r="AM94" s="8" t="s">
        <v>517</v>
      </c>
      <c r="AN94" s="8" t="s">
        <v>311</v>
      </c>
      <c r="AQ94" s="128"/>
      <c r="AR94" s="128"/>
      <c r="AS94" s="128"/>
      <c r="AT94" s="128"/>
      <c r="AU94" s="128"/>
      <c r="AV94" s="128"/>
    </row>
    <row r="95" ht="16.5" customHeight="1">
      <c r="A95" s="170">
        <v>44082.0</v>
      </c>
      <c r="B95" s="8" t="s">
        <v>208</v>
      </c>
      <c r="C95" s="128"/>
      <c r="D95" s="128"/>
      <c r="E95" s="128"/>
      <c r="F95" s="128"/>
      <c r="G95" s="128"/>
      <c r="H95" s="128"/>
      <c r="I95" s="8">
        <v>30164.0</v>
      </c>
      <c r="J95" s="128"/>
      <c r="K95" s="128"/>
      <c r="L95" s="8">
        <v>30824.0</v>
      </c>
      <c r="M95" s="128"/>
      <c r="N95" s="128"/>
      <c r="O95" s="128"/>
      <c r="P95" s="8">
        <v>356180.0</v>
      </c>
      <c r="Q95" s="128"/>
      <c r="R95" s="128"/>
      <c r="S95" s="8">
        <v>7494.0</v>
      </c>
      <c r="T95" s="128"/>
      <c r="U95" s="8">
        <v>222963.0</v>
      </c>
      <c r="V95" s="174">
        <v>7494.0</v>
      </c>
      <c r="W95" s="174">
        <v>215469.0</v>
      </c>
      <c r="Y95" s="174">
        <v>7.0</v>
      </c>
      <c r="Z95" s="179">
        <v>718.0</v>
      </c>
      <c r="AB95" s="174">
        <v>227.0</v>
      </c>
      <c r="AE95" s="174">
        <v>6825.0</v>
      </c>
      <c r="AF95" s="174">
        <v>433.0</v>
      </c>
      <c r="AH95" s="128"/>
      <c r="AI95" s="175">
        <v>44082.375</v>
      </c>
      <c r="AJ95" s="175">
        <v>44082.70416666666</v>
      </c>
      <c r="AK95" s="8" t="s">
        <v>432</v>
      </c>
      <c r="AL95" s="8" t="s">
        <v>315</v>
      </c>
      <c r="AM95" s="8" t="s">
        <v>517</v>
      </c>
      <c r="AN95" s="8" t="s">
        <v>311</v>
      </c>
      <c r="AQ95" s="128"/>
      <c r="AR95" s="128"/>
      <c r="AS95" s="128"/>
      <c r="AT95" s="128"/>
      <c r="AU95" s="128"/>
      <c r="AV95" s="128"/>
    </row>
    <row r="96" ht="16.5" customHeight="1">
      <c r="A96" s="170">
        <v>44081.0</v>
      </c>
      <c r="B96" s="8" t="s">
        <v>208</v>
      </c>
      <c r="C96" s="128"/>
      <c r="D96" s="128"/>
      <c r="E96" s="128"/>
      <c r="F96" s="128"/>
      <c r="G96" s="128"/>
      <c r="H96" s="128"/>
      <c r="I96" s="8">
        <v>30163.0</v>
      </c>
      <c r="J96" s="128"/>
      <c r="K96" s="128"/>
      <c r="L96" s="8">
        <v>30822.0</v>
      </c>
      <c r="M96" s="128"/>
      <c r="N96" s="128"/>
      <c r="O96" s="128"/>
      <c r="P96" s="8">
        <v>354070.0</v>
      </c>
      <c r="Q96" s="128"/>
      <c r="R96" s="128"/>
      <c r="S96" s="8">
        <v>7476.0</v>
      </c>
      <c r="T96" s="128"/>
      <c r="U96" s="8">
        <v>222299.0</v>
      </c>
      <c r="V96" s="174">
        <v>7476.0</v>
      </c>
      <c r="W96" s="174">
        <v>214823.0</v>
      </c>
      <c r="Y96" s="174">
        <v>7.0</v>
      </c>
      <c r="Z96" s="179">
        <v>718.0</v>
      </c>
      <c r="AB96" s="174">
        <v>227.0</v>
      </c>
      <c r="AE96" s="174">
        <v>6805.0</v>
      </c>
      <c r="AF96" s="174">
        <v>433.0</v>
      </c>
      <c r="AH96" s="128"/>
      <c r="AI96" s="175">
        <v>44081.375</v>
      </c>
      <c r="AJ96" s="175">
        <v>44081.75</v>
      </c>
      <c r="AK96" s="8" t="s">
        <v>363</v>
      </c>
      <c r="AL96" s="8" t="s">
        <v>315</v>
      </c>
      <c r="AM96" s="8" t="s">
        <v>517</v>
      </c>
      <c r="AN96" s="8" t="s">
        <v>311</v>
      </c>
      <c r="AQ96" s="128"/>
      <c r="AR96" s="128"/>
      <c r="AS96" s="128"/>
      <c r="AT96" s="128"/>
      <c r="AU96" s="128"/>
      <c r="AV96" s="128"/>
    </row>
    <row r="97" ht="16.5" customHeight="1">
      <c r="A97" s="170">
        <v>44080.0</v>
      </c>
      <c r="B97" s="8" t="s">
        <v>208</v>
      </c>
      <c r="C97" s="128"/>
      <c r="D97" s="128"/>
      <c r="E97" s="128"/>
      <c r="F97" s="128"/>
      <c r="G97" s="128"/>
      <c r="H97" s="128"/>
      <c r="I97" s="8">
        <v>30153.0</v>
      </c>
      <c r="J97" s="128"/>
      <c r="K97" s="128"/>
      <c r="L97" s="8">
        <v>30813.0</v>
      </c>
      <c r="M97" s="128"/>
      <c r="N97" s="128"/>
      <c r="O97" s="128"/>
      <c r="P97" s="8">
        <v>350528.0</v>
      </c>
      <c r="Q97" s="128"/>
      <c r="R97" s="128"/>
      <c r="S97" s="8">
        <v>7447.0</v>
      </c>
      <c r="T97" s="128"/>
      <c r="U97" s="8">
        <v>220662.0</v>
      </c>
      <c r="V97" s="174">
        <v>7447.0</v>
      </c>
      <c r="W97" s="174">
        <v>213215.0</v>
      </c>
      <c r="Y97" s="174">
        <v>10.0</v>
      </c>
      <c r="Z97" s="179">
        <v>718.0</v>
      </c>
      <c r="AB97" s="174">
        <v>227.0</v>
      </c>
      <c r="AE97" s="174">
        <v>6766.0</v>
      </c>
      <c r="AF97" s="174">
        <v>433.0</v>
      </c>
      <c r="AH97" s="128"/>
      <c r="AI97" s="175">
        <v>44079.375</v>
      </c>
      <c r="AJ97" s="175">
        <v>44080.71875</v>
      </c>
      <c r="AK97" s="8" t="s">
        <v>369</v>
      </c>
      <c r="AL97" s="8" t="s">
        <v>325</v>
      </c>
      <c r="AM97" s="8" t="s">
        <v>517</v>
      </c>
      <c r="AN97" s="8" t="s">
        <v>311</v>
      </c>
      <c r="AQ97" s="128"/>
      <c r="AR97" s="128"/>
      <c r="AS97" s="128"/>
      <c r="AT97" s="128"/>
      <c r="AU97" s="128"/>
      <c r="AV97" s="128"/>
    </row>
    <row r="98" ht="16.5" customHeight="1">
      <c r="A98" s="170">
        <v>44079.0</v>
      </c>
      <c r="B98" s="8" t="s">
        <v>208</v>
      </c>
      <c r="C98" s="128"/>
      <c r="D98" s="128"/>
      <c r="E98" s="128"/>
      <c r="F98" s="128"/>
      <c r="G98" s="128"/>
      <c r="H98" s="128"/>
      <c r="I98" s="8">
        <v>30105.0</v>
      </c>
      <c r="J98" s="128"/>
      <c r="K98" s="128"/>
      <c r="L98" s="8">
        <v>30766.0</v>
      </c>
      <c r="M98" s="128"/>
      <c r="N98" s="128"/>
      <c r="O98" s="128"/>
      <c r="P98" s="8">
        <v>346063.0</v>
      </c>
      <c r="Q98" s="128"/>
      <c r="R98" s="128"/>
      <c r="S98" s="8">
        <v>7424.0</v>
      </c>
      <c r="T98" s="128"/>
      <c r="U98" s="8">
        <v>218745.0</v>
      </c>
      <c r="V98" s="174">
        <v>7424.0</v>
      </c>
      <c r="W98" s="174">
        <v>211321.0</v>
      </c>
      <c r="Y98" s="174">
        <v>9.0</v>
      </c>
      <c r="Z98" s="179">
        <v>717.0</v>
      </c>
      <c r="AB98" s="174">
        <v>227.0</v>
      </c>
      <c r="AE98" s="174">
        <v>6742.0</v>
      </c>
      <c r="AF98" s="174">
        <v>432.0</v>
      </c>
      <c r="AH98" s="128"/>
      <c r="AI98" s="175">
        <v>44079.375</v>
      </c>
      <c r="AJ98" s="175">
        <v>44079.743055555555</v>
      </c>
      <c r="AK98" s="8" t="s">
        <v>309</v>
      </c>
      <c r="AL98" s="8" t="s">
        <v>323</v>
      </c>
      <c r="AM98" s="8" t="s">
        <v>517</v>
      </c>
      <c r="AN98" s="8" t="s">
        <v>311</v>
      </c>
      <c r="AQ98" s="128"/>
      <c r="AR98" s="128"/>
      <c r="AS98" s="128"/>
      <c r="AT98" s="128"/>
      <c r="AU98" s="128"/>
      <c r="AV98" s="128"/>
    </row>
    <row r="99" ht="16.5" customHeight="1">
      <c r="A99" s="170">
        <v>44078.0</v>
      </c>
      <c r="B99" s="8" t="s">
        <v>208</v>
      </c>
      <c r="C99" s="128"/>
      <c r="D99" s="128"/>
      <c r="E99" s="128"/>
      <c r="F99" s="128"/>
      <c r="G99" s="128"/>
      <c r="H99" s="128"/>
      <c r="I99" s="8">
        <v>30036.0</v>
      </c>
      <c r="J99" s="128"/>
      <c r="K99" s="128"/>
      <c r="L99" s="8">
        <v>30685.0</v>
      </c>
      <c r="M99" s="128"/>
      <c r="N99" s="128"/>
      <c r="O99" s="128"/>
      <c r="P99" s="8">
        <v>341985.0</v>
      </c>
      <c r="Q99" s="128"/>
      <c r="R99" s="128"/>
      <c r="S99" s="8">
        <v>7368.0</v>
      </c>
      <c r="T99" s="128"/>
      <c r="U99" s="8">
        <v>217263.0</v>
      </c>
      <c r="V99" s="174">
        <v>7368.0</v>
      </c>
      <c r="W99" s="174">
        <v>209895.0</v>
      </c>
      <c r="Y99" s="174">
        <v>9.0</v>
      </c>
      <c r="Z99" s="179">
        <v>716.0</v>
      </c>
      <c r="AB99" s="174">
        <v>227.0</v>
      </c>
      <c r="AE99" s="174">
        <v>6727.0</v>
      </c>
      <c r="AF99" s="174">
        <v>432.0</v>
      </c>
      <c r="AH99" s="128"/>
      <c r="AI99" s="175">
        <v>44078.375</v>
      </c>
      <c r="AJ99" s="175">
        <v>44078.71388888889</v>
      </c>
      <c r="AK99" s="8" t="s">
        <v>368</v>
      </c>
      <c r="AL99" s="8" t="s">
        <v>334</v>
      </c>
      <c r="AM99" s="8" t="s">
        <v>517</v>
      </c>
      <c r="AN99" s="8" t="s">
        <v>311</v>
      </c>
      <c r="AQ99" s="128"/>
      <c r="AR99" s="128"/>
      <c r="AS99" s="128"/>
      <c r="AT99" s="128"/>
      <c r="AU99" s="128"/>
      <c r="AV99" s="128"/>
    </row>
    <row r="100" ht="16.5" customHeight="1">
      <c r="A100" s="170">
        <v>44077.0</v>
      </c>
      <c r="B100" s="8" t="s">
        <v>208</v>
      </c>
      <c r="C100" s="128"/>
      <c r="D100" s="128"/>
      <c r="E100" s="128"/>
      <c r="F100" s="128"/>
      <c r="G100" s="128"/>
      <c r="H100" s="128"/>
      <c r="I100" s="8">
        <v>29925.0</v>
      </c>
      <c r="J100" s="128"/>
      <c r="K100" s="128"/>
      <c r="L100" s="8">
        <v>30563.0</v>
      </c>
      <c r="M100" s="128"/>
      <c r="N100" s="128"/>
      <c r="O100" s="128"/>
      <c r="P100" s="8">
        <v>337403.0</v>
      </c>
      <c r="Q100" s="128"/>
      <c r="R100" s="128"/>
      <c r="S100" s="8">
        <v>7347.0</v>
      </c>
      <c r="T100" s="128"/>
      <c r="U100" s="8">
        <v>215875.0</v>
      </c>
      <c r="V100" s="174">
        <v>7347.0</v>
      </c>
      <c r="W100" s="174">
        <v>208528.0</v>
      </c>
      <c r="Y100" s="174">
        <v>10.0</v>
      </c>
      <c r="Z100" s="179">
        <v>715.0</v>
      </c>
      <c r="AB100" s="174">
        <v>227.0</v>
      </c>
      <c r="AE100" s="174">
        <v>6675.0</v>
      </c>
      <c r="AF100" s="174">
        <v>432.0</v>
      </c>
      <c r="AH100" s="128"/>
      <c r="AI100" s="175">
        <v>44077.375</v>
      </c>
      <c r="AJ100" s="175">
        <v>44077.75347222222</v>
      </c>
      <c r="AK100" s="8" t="s">
        <v>315</v>
      </c>
      <c r="AL100" s="8" t="s">
        <v>323</v>
      </c>
      <c r="AM100" s="8" t="s">
        <v>517</v>
      </c>
      <c r="AN100" s="8" t="s">
        <v>311</v>
      </c>
      <c r="AQ100" s="128"/>
      <c r="AR100" s="128"/>
      <c r="AS100" s="128"/>
      <c r="AT100" s="128"/>
      <c r="AU100" s="128"/>
      <c r="AV100" s="128"/>
    </row>
    <row r="101" ht="16.5" customHeight="1">
      <c r="A101" s="170">
        <v>44076.0</v>
      </c>
      <c r="B101" s="8" t="s">
        <v>208</v>
      </c>
      <c r="F101" s="128"/>
      <c r="G101" s="128"/>
      <c r="H101" s="128"/>
      <c r="I101" s="8">
        <v>29761.0</v>
      </c>
      <c r="L101" s="8">
        <v>30385.0</v>
      </c>
      <c r="M101" s="128"/>
      <c r="N101" s="128"/>
      <c r="O101" s="128"/>
      <c r="P101" s="8">
        <v>329116.0</v>
      </c>
      <c r="Q101" s="128"/>
      <c r="R101" s="128"/>
      <c r="S101" s="8">
        <v>7297.0</v>
      </c>
      <c r="T101" s="128"/>
      <c r="U101" s="8">
        <v>211281.0</v>
      </c>
      <c r="V101" s="174">
        <v>7297.0</v>
      </c>
      <c r="W101" s="174">
        <v>203984.0</v>
      </c>
      <c r="Y101" s="174">
        <v>8.0</v>
      </c>
      <c r="Z101" s="179">
        <v>715.0</v>
      </c>
      <c r="AB101" s="174">
        <v>221.0</v>
      </c>
      <c r="AE101" s="174">
        <v>6634.0</v>
      </c>
      <c r="AF101" s="174">
        <v>432.0</v>
      </c>
      <c r="AH101" s="128"/>
      <c r="AI101" s="175">
        <v>44075.375</v>
      </c>
      <c r="AJ101" s="162"/>
      <c r="AK101" s="162"/>
      <c r="AL101" s="162"/>
      <c r="AM101" s="8" t="s">
        <v>517</v>
      </c>
      <c r="AN101" s="8" t="s">
        <v>311</v>
      </c>
      <c r="AQ101" s="128"/>
      <c r="AR101" s="128"/>
      <c r="AS101" s="128"/>
      <c r="AT101" s="128"/>
      <c r="AU101" s="128"/>
      <c r="AV101" s="128"/>
    </row>
    <row r="102" ht="16.5" customHeight="1">
      <c r="A102" s="170">
        <v>44075.0</v>
      </c>
      <c r="B102" s="8" t="s">
        <v>208</v>
      </c>
      <c r="F102" s="128"/>
      <c r="G102" s="128"/>
      <c r="H102" s="128"/>
      <c r="I102" s="8">
        <v>29761.0</v>
      </c>
      <c r="L102" s="8">
        <v>30385.0</v>
      </c>
      <c r="M102" s="128"/>
      <c r="N102" s="128"/>
      <c r="O102" s="128"/>
      <c r="P102" s="8">
        <v>329116.0</v>
      </c>
      <c r="Q102" s="128"/>
      <c r="R102" s="128"/>
      <c r="S102" s="8">
        <v>7297.0</v>
      </c>
      <c r="T102" s="128"/>
      <c r="U102" s="8">
        <v>211281.0</v>
      </c>
      <c r="V102" s="174">
        <v>7297.0</v>
      </c>
      <c r="W102" s="174">
        <v>203984.0</v>
      </c>
      <c r="Y102" s="174">
        <v>8.0</v>
      </c>
      <c r="Z102" s="179">
        <v>715.0</v>
      </c>
      <c r="AB102" s="174">
        <v>221.0</v>
      </c>
      <c r="AE102" s="174">
        <v>6634.0</v>
      </c>
      <c r="AF102" s="174">
        <v>432.0</v>
      </c>
      <c r="AH102" s="128"/>
      <c r="AI102" s="175">
        <v>44075.375</v>
      </c>
      <c r="AJ102" s="175">
        <v>44075.73611111111</v>
      </c>
      <c r="AK102" s="8" t="s">
        <v>369</v>
      </c>
      <c r="AL102" s="8" t="s">
        <v>353</v>
      </c>
      <c r="AM102" s="8" t="s">
        <v>517</v>
      </c>
      <c r="AN102" s="8" t="s">
        <v>311</v>
      </c>
      <c r="AQ102" s="128"/>
      <c r="AR102" s="128"/>
      <c r="AS102" s="128"/>
      <c r="AT102" s="128"/>
      <c r="AU102" s="128"/>
      <c r="AV102" s="128"/>
    </row>
    <row r="103" ht="16.5" customHeight="1">
      <c r="A103" s="170">
        <v>44074.0</v>
      </c>
      <c r="B103" s="8" t="s">
        <v>208</v>
      </c>
      <c r="C103" s="128"/>
      <c r="D103" s="128"/>
      <c r="E103" s="128"/>
      <c r="F103" s="128"/>
      <c r="G103" s="128"/>
      <c r="H103" s="128"/>
      <c r="I103" s="8">
        <v>29752.0</v>
      </c>
      <c r="J103" s="128"/>
      <c r="K103" s="128"/>
      <c r="L103" s="8">
        <v>30373.0</v>
      </c>
      <c r="M103" s="128"/>
      <c r="N103" s="128"/>
      <c r="O103" s="128"/>
      <c r="P103" s="8">
        <v>328095.0</v>
      </c>
      <c r="Q103" s="128"/>
      <c r="R103" s="128"/>
      <c r="S103" s="8">
        <v>7275.0</v>
      </c>
      <c r="T103" s="128"/>
      <c r="U103" s="8">
        <v>210916.0</v>
      </c>
      <c r="V103" s="174">
        <v>7275.0</v>
      </c>
      <c r="W103" s="174">
        <v>203641.0</v>
      </c>
      <c r="Y103" s="174">
        <v>6.0</v>
      </c>
      <c r="Z103" s="179">
        <v>714.0</v>
      </c>
      <c r="AB103" s="174">
        <v>220.0</v>
      </c>
      <c r="AE103" s="174">
        <v>6615.0</v>
      </c>
      <c r="AF103" s="174">
        <v>432.0</v>
      </c>
      <c r="AH103" s="128"/>
      <c r="AI103" s="175">
        <v>44074.375</v>
      </c>
      <c r="AJ103" s="175">
        <v>44074.70694444445</v>
      </c>
      <c r="AK103" s="8" t="s">
        <v>361</v>
      </c>
      <c r="AL103" s="8" t="s">
        <v>326</v>
      </c>
      <c r="AM103" s="8" t="s">
        <v>517</v>
      </c>
      <c r="AN103" s="8" t="s">
        <v>311</v>
      </c>
      <c r="AQ103" s="128"/>
      <c r="AR103" s="128"/>
      <c r="AS103" s="128"/>
      <c r="AT103" s="128"/>
      <c r="AU103" s="128"/>
      <c r="AV103" s="128"/>
    </row>
    <row r="104" ht="16.5" customHeight="1">
      <c r="A104" s="170">
        <v>44073.0</v>
      </c>
      <c r="B104" s="8" t="s">
        <v>208</v>
      </c>
      <c r="C104" s="128"/>
      <c r="D104" s="128"/>
      <c r="E104" s="128"/>
      <c r="F104" s="128"/>
      <c r="G104" s="128"/>
      <c r="H104" s="128"/>
      <c r="I104" s="8">
        <v>29702.0</v>
      </c>
      <c r="J104" s="128"/>
      <c r="K104" s="128"/>
      <c r="L104" s="8">
        <v>30318.0</v>
      </c>
      <c r="M104" s="128"/>
      <c r="N104" s="128"/>
      <c r="O104" s="128"/>
      <c r="P104" s="8">
        <v>325575.0</v>
      </c>
      <c r="Q104" s="128"/>
      <c r="R104" s="128"/>
      <c r="S104" s="8">
        <v>7254.0</v>
      </c>
      <c r="T104" s="128"/>
      <c r="U104" s="8">
        <v>209295.0</v>
      </c>
      <c r="V104" s="174">
        <v>7254.0</v>
      </c>
      <c r="W104" s="174">
        <v>202041.0</v>
      </c>
      <c r="Y104" s="174">
        <v>6.0</v>
      </c>
      <c r="Z104" s="179">
        <v>714.0</v>
      </c>
      <c r="AB104" s="174">
        <v>220.0</v>
      </c>
      <c r="AE104" s="174">
        <v>6600.0</v>
      </c>
      <c r="AF104" s="174">
        <v>432.0</v>
      </c>
      <c r="AH104" s="128"/>
      <c r="AI104" s="175">
        <v>44073.375</v>
      </c>
      <c r="AJ104" s="175">
        <v>44073.71388888889</v>
      </c>
      <c r="AK104" s="8" t="s">
        <v>403</v>
      </c>
      <c r="AL104" s="8" t="s">
        <v>334</v>
      </c>
      <c r="AM104" s="8" t="s">
        <v>517</v>
      </c>
      <c r="AN104" s="8" t="s">
        <v>311</v>
      </c>
      <c r="AQ104" s="128"/>
      <c r="AR104" s="128"/>
      <c r="AS104" s="128"/>
      <c r="AT104" s="128"/>
      <c r="AU104" s="128"/>
      <c r="AV104" s="128"/>
    </row>
    <row r="105" ht="16.5" customHeight="1">
      <c r="A105" s="170">
        <v>44072.0</v>
      </c>
      <c r="B105" s="8" t="s">
        <v>208</v>
      </c>
      <c r="C105" s="128"/>
      <c r="D105" s="128"/>
      <c r="E105" s="128"/>
      <c r="F105" s="128"/>
      <c r="G105" s="128"/>
      <c r="H105" s="128"/>
      <c r="I105" s="8">
        <v>29641.0</v>
      </c>
      <c r="J105" s="128"/>
      <c r="K105" s="128"/>
      <c r="L105" s="8">
        <v>30253.0</v>
      </c>
      <c r="M105" s="128"/>
      <c r="N105" s="128"/>
      <c r="O105" s="128"/>
      <c r="P105" s="8">
        <v>321864.0</v>
      </c>
      <c r="Q105" s="128"/>
      <c r="R105" s="128"/>
      <c r="S105" s="8">
        <v>7246.0</v>
      </c>
      <c r="T105" s="128"/>
      <c r="U105" s="8">
        <v>207340.0</v>
      </c>
      <c r="V105" s="174">
        <v>7246.0</v>
      </c>
      <c r="W105" s="174">
        <v>200094.0</v>
      </c>
      <c r="Y105" s="174">
        <v>7.0</v>
      </c>
      <c r="Z105" s="179">
        <v>714.0</v>
      </c>
      <c r="AB105" s="174">
        <v>220.0</v>
      </c>
      <c r="AE105" s="174">
        <v>6571.0</v>
      </c>
      <c r="AF105" s="174">
        <v>432.0</v>
      </c>
      <c r="AH105" s="128"/>
      <c r="AI105" s="175">
        <v>44072.375</v>
      </c>
      <c r="AJ105" s="176">
        <v>44072.691666666666</v>
      </c>
      <c r="AK105" s="8" t="s">
        <v>309</v>
      </c>
      <c r="AL105" s="8" t="s">
        <v>341</v>
      </c>
      <c r="AM105" s="8" t="s">
        <v>517</v>
      </c>
      <c r="AN105" s="8" t="s">
        <v>311</v>
      </c>
      <c r="AQ105" s="128"/>
      <c r="AR105" s="128"/>
      <c r="AS105" s="128"/>
      <c r="AT105" s="128"/>
      <c r="AU105" s="128"/>
      <c r="AV105" s="128"/>
    </row>
    <row r="106" ht="16.5" customHeight="1">
      <c r="A106" s="170">
        <v>44071.0</v>
      </c>
      <c r="B106" s="8" t="s">
        <v>208</v>
      </c>
      <c r="F106" s="128"/>
      <c r="G106" s="128"/>
      <c r="H106" s="128"/>
      <c r="I106" s="8">
        <v>29578.0</v>
      </c>
      <c r="L106" s="8">
        <v>30184.0</v>
      </c>
      <c r="M106" s="128"/>
      <c r="N106" s="128"/>
      <c r="O106" s="128"/>
      <c r="P106" s="8">
        <v>319071.0</v>
      </c>
      <c r="Q106" s="128"/>
      <c r="R106" s="128"/>
      <c r="S106" s="8">
        <v>7216.0</v>
      </c>
      <c r="T106" s="128"/>
      <c r="U106" s="8">
        <v>206157.0</v>
      </c>
      <c r="V106" s="174">
        <v>7216.0</v>
      </c>
      <c r="W106" s="174">
        <v>198941.0</v>
      </c>
      <c r="Y106" s="174">
        <v>8.0</v>
      </c>
      <c r="Z106" s="179">
        <v>713.0</v>
      </c>
      <c r="AB106" s="174">
        <v>220.0</v>
      </c>
      <c r="AE106" s="174">
        <v>6554.0</v>
      </c>
      <c r="AF106" s="174">
        <v>432.0</v>
      </c>
      <c r="AH106" s="128"/>
      <c r="AI106" s="175">
        <v>44071.375</v>
      </c>
      <c r="AJ106" s="175">
        <v>44071.69583333333</v>
      </c>
      <c r="AK106" s="8" t="s">
        <v>363</v>
      </c>
      <c r="AL106" s="8" t="s">
        <v>361</v>
      </c>
      <c r="AM106" s="8" t="s">
        <v>518</v>
      </c>
      <c r="AN106" s="8" t="s">
        <v>311</v>
      </c>
      <c r="AQ106" s="128"/>
      <c r="AR106" s="128"/>
      <c r="AS106" s="128"/>
      <c r="AT106" s="128"/>
      <c r="AU106" s="128"/>
      <c r="AV106" s="128"/>
    </row>
    <row r="107" ht="16.5" customHeight="1">
      <c r="A107" s="170">
        <v>44070.0</v>
      </c>
      <c r="B107" s="8" t="s">
        <v>208</v>
      </c>
      <c r="C107" s="128"/>
      <c r="D107" s="128"/>
      <c r="E107" s="128"/>
      <c r="F107" s="128"/>
      <c r="G107" s="128"/>
      <c r="H107" s="128"/>
      <c r="I107" s="8">
        <v>29478.0</v>
      </c>
      <c r="J107" s="128"/>
      <c r="K107" s="128"/>
      <c r="L107" s="8">
        <v>30081.0</v>
      </c>
      <c r="M107" s="128"/>
      <c r="N107" s="128"/>
      <c r="O107" s="128"/>
      <c r="P107" s="8">
        <v>315112.0</v>
      </c>
      <c r="Q107" s="128"/>
      <c r="R107" s="128"/>
      <c r="S107" s="8">
        <v>7194.0</v>
      </c>
      <c r="T107" s="128"/>
      <c r="U107" s="8">
        <v>204017.0</v>
      </c>
      <c r="V107" s="174">
        <v>7194.0</v>
      </c>
      <c r="W107" s="174">
        <v>196823.0</v>
      </c>
      <c r="Y107" s="174">
        <v>9.0</v>
      </c>
      <c r="Z107" s="179">
        <v>713.0</v>
      </c>
      <c r="AB107" s="174">
        <v>220.0</v>
      </c>
      <c r="AE107" s="174">
        <v>6542.0</v>
      </c>
      <c r="AF107" s="174">
        <v>431.0</v>
      </c>
      <c r="AH107" s="128"/>
      <c r="AI107" s="175">
        <v>44070.375</v>
      </c>
      <c r="AJ107" s="175">
        <v>44070.72708333333</v>
      </c>
      <c r="AK107" s="8" t="s">
        <v>369</v>
      </c>
      <c r="AL107" s="8" t="s">
        <v>353</v>
      </c>
      <c r="AM107" s="8" t="s">
        <v>518</v>
      </c>
      <c r="AN107" s="8" t="s">
        <v>311</v>
      </c>
      <c r="AQ107" s="128"/>
      <c r="AR107" s="128"/>
      <c r="AS107" s="128"/>
      <c r="AT107" s="128"/>
      <c r="AU107" s="128"/>
      <c r="AV107" s="128"/>
    </row>
    <row r="108" ht="16.5" customHeight="1">
      <c r="A108" s="170">
        <v>44069.0</v>
      </c>
      <c r="B108" s="8" t="s">
        <v>208</v>
      </c>
      <c r="C108" s="128"/>
      <c r="D108" s="128"/>
      <c r="E108" s="128"/>
      <c r="F108" s="128"/>
      <c r="G108" s="128"/>
      <c r="H108" s="128"/>
      <c r="I108" s="8">
        <v>29414.0</v>
      </c>
      <c r="J108" s="128"/>
      <c r="K108" s="128"/>
      <c r="L108" s="8">
        <v>30010.0</v>
      </c>
      <c r="M108" s="128"/>
      <c r="N108" s="128"/>
      <c r="O108" s="128"/>
      <c r="P108" s="8">
        <v>310869.0</v>
      </c>
      <c r="Q108" s="128"/>
      <c r="R108" s="128"/>
      <c r="S108" s="8">
        <v>7159.0</v>
      </c>
      <c r="T108" s="128"/>
      <c r="U108" s="8">
        <v>201835.0</v>
      </c>
      <c r="V108" s="174">
        <v>7159.0</v>
      </c>
      <c r="W108" s="174">
        <v>194676.0</v>
      </c>
      <c r="Y108" s="174">
        <v>8.0</v>
      </c>
      <c r="Z108" s="179">
        <v>713.0</v>
      </c>
      <c r="AB108" s="174">
        <v>220.0</v>
      </c>
      <c r="AE108" s="174">
        <v>6510.0</v>
      </c>
      <c r="AF108" s="174">
        <v>430.0</v>
      </c>
      <c r="AH108" s="128"/>
      <c r="AI108" s="175">
        <v>44069.375</v>
      </c>
      <c r="AJ108" s="175">
        <v>44069.76388888889</v>
      </c>
      <c r="AK108" s="8" t="s">
        <v>326</v>
      </c>
      <c r="AL108" s="8" t="s">
        <v>317</v>
      </c>
      <c r="AM108" s="8" t="s">
        <v>518</v>
      </c>
      <c r="AN108" s="8" t="s">
        <v>311</v>
      </c>
      <c r="AQ108" s="128"/>
      <c r="AR108" s="128"/>
      <c r="AS108" s="128"/>
      <c r="AT108" s="128"/>
      <c r="AU108" s="128"/>
      <c r="AV108" s="128"/>
    </row>
    <row r="109" ht="16.5" customHeight="1">
      <c r="A109" s="170">
        <v>44068.0</v>
      </c>
      <c r="B109" s="8" t="s">
        <v>208</v>
      </c>
      <c r="C109" s="128"/>
      <c r="D109" s="128"/>
      <c r="E109" s="128"/>
      <c r="F109" s="128"/>
      <c r="G109" s="128"/>
      <c r="H109" s="128"/>
      <c r="I109" s="8">
        <v>29322.0</v>
      </c>
      <c r="J109" s="128"/>
      <c r="K109" s="128"/>
      <c r="L109" s="8">
        <v>29911.0</v>
      </c>
      <c r="M109" s="128"/>
      <c r="N109" s="128"/>
      <c r="O109" s="128"/>
      <c r="P109" s="8">
        <v>307293.0</v>
      </c>
      <c r="Q109" s="128"/>
      <c r="R109" s="128"/>
      <c r="S109" s="8">
        <v>7150.0</v>
      </c>
      <c r="T109" s="128"/>
      <c r="U109" s="8">
        <v>199871.0</v>
      </c>
      <c r="V109" s="174">
        <v>7150.0</v>
      </c>
      <c r="W109" s="174">
        <v>192721.0</v>
      </c>
      <c r="Y109" s="174">
        <v>8.0</v>
      </c>
      <c r="Z109" s="179">
        <v>713.0</v>
      </c>
      <c r="AB109" s="174">
        <v>220.0</v>
      </c>
      <c r="AE109" s="174">
        <v>6484.0</v>
      </c>
      <c r="AF109" s="174">
        <v>429.0</v>
      </c>
      <c r="AH109" s="128"/>
      <c r="AI109" s="175">
        <v>44068.375</v>
      </c>
      <c r="AJ109" s="175">
        <v>44068.72916666667</v>
      </c>
      <c r="AK109" s="8" t="s">
        <v>315</v>
      </c>
      <c r="AL109" s="8" t="s">
        <v>326</v>
      </c>
      <c r="AM109" s="8" t="s">
        <v>518</v>
      </c>
      <c r="AN109" s="8" t="s">
        <v>311</v>
      </c>
      <c r="AQ109" s="128"/>
      <c r="AR109" s="128"/>
      <c r="AS109" s="128"/>
      <c r="AT109" s="128"/>
      <c r="AU109" s="128"/>
      <c r="AV109" s="128"/>
    </row>
    <row r="110" ht="16.5" customHeight="1">
      <c r="A110" s="170">
        <v>44067.0</v>
      </c>
      <c r="B110" s="8" t="s">
        <v>208</v>
      </c>
      <c r="C110" s="128"/>
      <c r="D110" s="128"/>
      <c r="E110" s="128"/>
      <c r="F110" s="128"/>
      <c r="G110" s="128"/>
      <c r="H110" s="128"/>
      <c r="I110" s="8">
        <v>29258.0</v>
      </c>
      <c r="J110" s="128"/>
      <c r="K110" s="128"/>
      <c r="L110" s="8">
        <v>29844.0</v>
      </c>
      <c r="M110" s="128"/>
      <c r="N110" s="128"/>
      <c r="O110" s="128"/>
      <c r="P110" s="8">
        <v>304499.0</v>
      </c>
      <c r="Q110" s="128"/>
      <c r="R110" s="128"/>
      <c r="S110" s="8">
        <v>7134.0</v>
      </c>
      <c r="T110" s="128"/>
      <c r="U110" s="8">
        <v>198229.0</v>
      </c>
      <c r="V110" s="174">
        <v>7134.0</v>
      </c>
      <c r="W110" s="174">
        <v>191095.0</v>
      </c>
      <c r="Y110" s="174">
        <v>11.0</v>
      </c>
      <c r="Z110" s="179">
        <v>712.0</v>
      </c>
      <c r="AB110" s="174">
        <v>220.0</v>
      </c>
      <c r="AE110" s="174">
        <v>6450.0</v>
      </c>
      <c r="AF110" s="174">
        <v>429.0</v>
      </c>
      <c r="AH110" s="128"/>
      <c r="AI110" s="175">
        <v>44067.375</v>
      </c>
      <c r="AJ110" s="175">
        <v>44067.705555555556</v>
      </c>
      <c r="AK110" s="8" t="s">
        <v>368</v>
      </c>
      <c r="AL110" s="8" t="s">
        <v>325</v>
      </c>
      <c r="AM110" s="8" t="s">
        <v>518</v>
      </c>
      <c r="AN110" s="8" t="s">
        <v>311</v>
      </c>
      <c r="AQ110" s="128"/>
      <c r="AR110" s="128"/>
      <c r="AS110" s="128"/>
      <c r="AT110" s="128"/>
      <c r="AU110" s="128"/>
      <c r="AV110" s="128"/>
    </row>
    <row r="111" ht="16.5" customHeight="1">
      <c r="A111" s="170">
        <v>44066.0</v>
      </c>
      <c r="B111" s="8" t="s">
        <v>208</v>
      </c>
      <c r="C111" s="128"/>
      <c r="D111" s="128"/>
      <c r="E111" s="128"/>
      <c r="F111" s="128"/>
      <c r="G111" s="128"/>
      <c r="H111" s="128"/>
      <c r="I111" s="8">
        <v>29236.0</v>
      </c>
      <c r="J111" s="128"/>
      <c r="K111" s="128"/>
      <c r="L111" s="8">
        <v>29819.0</v>
      </c>
      <c r="M111" s="128"/>
      <c r="N111" s="128"/>
      <c r="O111" s="128"/>
      <c r="P111" s="8">
        <v>301316.0</v>
      </c>
      <c r="Q111" s="128"/>
      <c r="R111" s="128"/>
      <c r="S111" s="8">
        <v>7107.0</v>
      </c>
      <c r="T111" s="128"/>
      <c r="U111" s="8">
        <v>196064.0</v>
      </c>
      <c r="V111" s="174">
        <v>7107.0</v>
      </c>
      <c r="W111" s="174">
        <v>188957.0</v>
      </c>
      <c r="Y111" s="174">
        <v>12.0</v>
      </c>
      <c r="Z111" s="179">
        <v>711.0</v>
      </c>
      <c r="AB111" s="174">
        <v>220.0</v>
      </c>
      <c r="AE111" s="174">
        <v>6428.0</v>
      </c>
      <c r="AF111" s="174">
        <v>429.0</v>
      </c>
      <c r="AH111" s="128"/>
      <c r="AI111" s="175">
        <v>44066.375</v>
      </c>
      <c r="AJ111" s="175">
        <v>44066.711805555555</v>
      </c>
      <c r="AK111" s="8" t="s">
        <v>309</v>
      </c>
      <c r="AL111" s="8" t="s">
        <v>339</v>
      </c>
      <c r="AM111" s="8" t="s">
        <v>518</v>
      </c>
      <c r="AN111" s="8" t="s">
        <v>311</v>
      </c>
      <c r="AQ111" s="128"/>
      <c r="AR111" s="128"/>
      <c r="AS111" s="128"/>
      <c r="AT111" s="128"/>
      <c r="AU111" s="128"/>
      <c r="AV111" s="128"/>
    </row>
    <row r="112" ht="16.5" customHeight="1">
      <c r="A112" s="170">
        <v>44065.0</v>
      </c>
      <c r="B112" s="8" t="s">
        <v>208</v>
      </c>
      <c r="C112" s="128"/>
      <c r="D112" s="128"/>
      <c r="E112" s="128"/>
      <c r="F112" s="128"/>
      <c r="G112" s="128"/>
      <c r="H112" s="128"/>
      <c r="I112" s="8">
        <v>29166.0</v>
      </c>
      <c r="J112" s="128"/>
      <c r="K112" s="128"/>
      <c r="L112" s="8">
        <v>29743.0</v>
      </c>
      <c r="M112" s="128"/>
      <c r="N112" s="128"/>
      <c r="O112" s="128"/>
      <c r="P112" s="8">
        <v>298850.0</v>
      </c>
      <c r="Q112" s="128"/>
      <c r="R112" s="128"/>
      <c r="S112" s="8">
        <v>7092.0</v>
      </c>
      <c r="T112" s="128"/>
      <c r="U112" s="8">
        <v>194675.0</v>
      </c>
      <c r="V112" s="174">
        <v>7092.0</v>
      </c>
      <c r="W112" s="174">
        <v>187583.0</v>
      </c>
      <c r="Y112" s="174">
        <v>14.0</v>
      </c>
      <c r="Z112" s="179">
        <v>710.0</v>
      </c>
      <c r="AB112" s="174">
        <v>220.0</v>
      </c>
      <c r="AE112" s="174">
        <v>6405.0</v>
      </c>
      <c r="AF112" s="174">
        <v>429.0</v>
      </c>
      <c r="AH112" s="128"/>
      <c r="AI112" s="175">
        <v>44065.375</v>
      </c>
      <c r="AJ112" s="175">
        <v>44065.709027777775</v>
      </c>
      <c r="AK112" s="8" t="s">
        <v>519</v>
      </c>
      <c r="AL112" s="8" t="s">
        <v>317</v>
      </c>
      <c r="AM112" s="8" t="s">
        <v>518</v>
      </c>
      <c r="AN112" s="8" t="s">
        <v>311</v>
      </c>
      <c r="AQ112" s="128"/>
      <c r="AR112" s="128"/>
      <c r="AS112" s="128"/>
      <c r="AT112" s="128"/>
      <c r="AU112" s="128"/>
      <c r="AV112" s="128"/>
    </row>
    <row r="113" ht="16.5" customHeight="1">
      <c r="A113" s="170">
        <v>44064.0</v>
      </c>
      <c r="B113" s="8" t="s">
        <v>208</v>
      </c>
      <c r="C113" s="128"/>
      <c r="D113" s="128"/>
      <c r="E113" s="128"/>
      <c r="F113" s="128"/>
      <c r="G113" s="128"/>
      <c r="H113" s="128"/>
      <c r="I113" s="8">
        <v>28924.0</v>
      </c>
      <c r="J113" s="128"/>
      <c r="K113" s="128"/>
      <c r="L113" s="8">
        <v>29490.0</v>
      </c>
      <c r="M113" s="128"/>
      <c r="N113" s="128"/>
      <c r="O113" s="128"/>
      <c r="P113" s="8">
        <v>290010.0</v>
      </c>
      <c r="Q113" s="128"/>
      <c r="R113" s="128"/>
      <c r="S113" s="8">
        <v>7050.0</v>
      </c>
      <c r="T113" s="128"/>
      <c r="U113" s="8">
        <v>189682.0</v>
      </c>
      <c r="V113" s="174">
        <v>7050.0</v>
      </c>
      <c r="W113" s="174">
        <v>182632.0</v>
      </c>
      <c r="Y113" s="174">
        <v>11.0</v>
      </c>
      <c r="Z113" s="179">
        <v>710.0</v>
      </c>
      <c r="AB113" s="174">
        <v>220.0</v>
      </c>
      <c r="AE113" s="174">
        <v>6367.0</v>
      </c>
      <c r="AF113" s="174">
        <v>428.0</v>
      </c>
      <c r="AH113" s="128"/>
      <c r="AI113" s="175">
        <v>44063.375</v>
      </c>
      <c r="AJ113" s="175">
        <v>44064.722916666666</v>
      </c>
      <c r="AK113" s="8" t="s">
        <v>315</v>
      </c>
      <c r="AL113" s="8" t="s">
        <v>353</v>
      </c>
      <c r="AM113" s="8" t="s">
        <v>518</v>
      </c>
      <c r="AN113" s="8" t="s">
        <v>311</v>
      </c>
      <c r="AQ113" s="128"/>
      <c r="AR113" s="128"/>
      <c r="AS113" s="128"/>
      <c r="AT113" s="128"/>
      <c r="AU113" s="128"/>
      <c r="AV113" s="128"/>
    </row>
    <row r="114" ht="16.5" customHeight="1">
      <c r="A114" s="170">
        <v>44063.0</v>
      </c>
      <c r="B114" s="8" t="s">
        <v>208</v>
      </c>
      <c r="C114" s="128"/>
      <c r="D114" s="128"/>
      <c r="E114" s="128"/>
      <c r="F114" s="128"/>
      <c r="G114" s="128"/>
      <c r="H114" s="128"/>
      <c r="I114" s="8">
        <v>28924.0</v>
      </c>
      <c r="J114" s="128"/>
      <c r="K114" s="128"/>
      <c r="L114" s="8">
        <v>29490.0</v>
      </c>
      <c r="M114" s="128"/>
      <c r="N114" s="128"/>
      <c r="O114" s="128"/>
      <c r="P114" s="8">
        <v>290010.0</v>
      </c>
      <c r="Q114" s="128"/>
      <c r="R114" s="128"/>
      <c r="S114" s="8">
        <v>7050.0</v>
      </c>
      <c r="T114" s="128"/>
      <c r="U114" s="8">
        <v>189682.0</v>
      </c>
      <c r="V114" s="174">
        <v>7050.0</v>
      </c>
      <c r="W114" s="174">
        <v>182632.0</v>
      </c>
      <c r="Y114" s="174">
        <v>11.0</v>
      </c>
      <c r="Z114" s="179">
        <v>710.0</v>
      </c>
      <c r="AB114" s="174">
        <v>220.0</v>
      </c>
      <c r="AE114" s="174">
        <v>6367.0</v>
      </c>
      <c r="AF114" s="174">
        <v>428.0</v>
      </c>
      <c r="AH114" s="128"/>
      <c r="AI114" s="175">
        <v>44063.375</v>
      </c>
      <c r="AJ114" s="175">
        <v>44063.731944444444</v>
      </c>
      <c r="AK114" s="8" t="s">
        <v>366</v>
      </c>
      <c r="AL114" s="8" t="s">
        <v>334</v>
      </c>
      <c r="AM114" s="8" t="s">
        <v>518</v>
      </c>
      <c r="AN114" s="8" t="s">
        <v>311</v>
      </c>
      <c r="AQ114" s="128"/>
      <c r="AR114" s="128"/>
      <c r="AS114" s="128"/>
      <c r="AT114" s="128"/>
      <c r="AU114" s="128"/>
      <c r="AV114" s="128"/>
    </row>
    <row r="115" ht="16.5" customHeight="1">
      <c r="A115" s="170">
        <v>44062.0</v>
      </c>
      <c r="B115" s="8" t="s">
        <v>208</v>
      </c>
      <c r="C115" s="128"/>
      <c r="D115" s="128"/>
      <c r="E115" s="128"/>
      <c r="F115" s="128"/>
      <c r="G115" s="128"/>
      <c r="H115" s="128"/>
      <c r="I115" s="8">
        <v>28837.0</v>
      </c>
      <c r="J115" s="128"/>
      <c r="K115" s="128"/>
      <c r="L115" s="8">
        <v>29398.0</v>
      </c>
      <c r="M115" s="128"/>
      <c r="N115" s="128"/>
      <c r="O115" s="128"/>
      <c r="P115" s="8">
        <v>287074.0</v>
      </c>
      <c r="Q115" s="128"/>
      <c r="R115" s="128"/>
      <c r="S115" s="8">
        <v>7036.0</v>
      </c>
      <c r="T115" s="128"/>
      <c r="U115" s="8">
        <v>188009.0</v>
      </c>
      <c r="V115" s="174">
        <v>7036.0</v>
      </c>
      <c r="W115" s="174">
        <v>180973.0</v>
      </c>
      <c r="Y115" s="174">
        <v>12.0</v>
      </c>
      <c r="Z115" s="179">
        <v>712.0</v>
      </c>
      <c r="AB115" s="174">
        <v>220.0</v>
      </c>
      <c r="AE115" s="174">
        <v>6347.0</v>
      </c>
      <c r="AF115" s="174">
        <v>427.0</v>
      </c>
      <c r="AH115" s="128"/>
      <c r="AI115" s="175">
        <v>44062.375</v>
      </c>
      <c r="AJ115" s="176">
        <v>44062.69305555556</v>
      </c>
      <c r="AK115" s="8" t="s">
        <v>449</v>
      </c>
      <c r="AL115" s="8" t="s">
        <v>317</v>
      </c>
      <c r="AM115" s="8" t="s">
        <v>518</v>
      </c>
      <c r="AN115" s="8" t="s">
        <v>311</v>
      </c>
      <c r="AQ115" s="128"/>
      <c r="AR115" s="128"/>
      <c r="AS115" s="128"/>
      <c r="AT115" s="128"/>
      <c r="AU115" s="128"/>
      <c r="AV115" s="128"/>
    </row>
    <row r="116" ht="16.5" customHeight="1">
      <c r="A116" s="170">
        <v>44061.0</v>
      </c>
      <c r="B116" s="8" t="s">
        <v>208</v>
      </c>
      <c r="C116" s="128"/>
      <c r="D116" s="128"/>
      <c r="E116" s="128"/>
      <c r="F116" s="128"/>
      <c r="G116" s="128"/>
      <c r="H116" s="128"/>
      <c r="I116" s="8">
        <v>28782.0</v>
      </c>
      <c r="J116" s="128"/>
      <c r="K116" s="128"/>
      <c r="L116" s="8">
        <v>29339.0</v>
      </c>
      <c r="M116" s="128"/>
      <c r="N116" s="128"/>
      <c r="O116" s="128"/>
      <c r="P116" s="8">
        <v>284757.0</v>
      </c>
      <c r="Q116" s="128"/>
      <c r="R116" s="128"/>
      <c r="S116" s="8">
        <v>7017.0</v>
      </c>
      <c r="T116" s="128"/>
      <c r="U116" s="8">
        <v>186907.0</v>
      </c>
      <c r="V116" s="174">
        <v>7017.0</v>
      </c>
      <c r="W116" s="174">
        <v>179890.0</v>
      </c>
      <c r="Y116" s="174">
        <v>12.0</v>
      </c>
      <c r="Z116" s="179">
        <v>712.0</v>
      </c>
      <c r="AB116" s="174">
        <v>220.0</v>
      </c>
      <c r="AE116" s="174">
        <v>6333.0</v>
      </c>
      <c r="AF116" s="174">
        <v>424.0</v>
      </c>
      <c r="AH116" s="128"/>
      <c r="AI116" s="175">
        <v>44061.375</v>
      </c>
      <c r="AJ116" s="176">
        <v>44061.69583333333</v>
      </c>
      <c r="AK116" s="8" t="s">
        <v>366</v>
      </c>
      <c r="AL116" s="8" t="s">
        <v>326</v>
      </c>
      <c r="AM116" s="8" t="s">
        <v>518</v>
      </c>
      <c r="AN116" s="8" t="s">
        <v>311</v>
      </c>
      <c r="AQ116" s="128"/>
      <c r="AR116" s="128"/>
      <c r="AS116" s="128"/>
      <c r="AT116" s="128"/>
      <c r="AU116" s="128"/>
      <c r="AV116" s="128"/>
    </row>
    <row r="117" ht="16.5" customHeight="1">
      <c r="A117" s="170">
        <v>44060.0</v>
      </c>
      <c r="B117" s="8" t="s">
        <v>208</v>
      </c>
      <c r="C117" s="128"/>
      <c r="D117" s="128"/>
      <c r="E117" s="128"/>
      <c r="F117" s="128"/>
      <c r="G117" s="128"/>
      <c r="H117" s="128"/>
      <c r="I117" s="8">
        <v>28699.0</v>
      </c>
      <c r="J117" s="128"/>
      <c r="K117" s="128"/>
      <c r="L117" s="8">
        <v>29241.0</v>
      </c>
      <c r="M117" s="128"/>
      <c r="N117" s="128"/>
      <c r="O117" s="128"/>
      <c r="P117" s="8">
        <v>283133.0</v>
      </c>
      <c r="Q117" s="128"/>
      <c r="R117" s="128"/>
      <c r="S117" s="8">
        <v>7004.0</v>
      </c>
      <c r="T117" s="128"/>
      <c r="U117" s="8">
        <v>185971.0</v>
      </c>
      <c r="V117" s="174">
        <v>7004.0</v>
      </c>
      <c r="W117" s="174">
        <v>178967.0</v>
      </c>
      <c r="Y117" s="174">
        <v>15.0</v>
      </c>
      <c r="Z117" s="179">
        <v>709.0</v>
      </c>
      <c r="AB117" s="174">
        <v>218.0</v>
      </c>
      <c r="AE117" s="174">
        <v>6302.0</v>
      </c>
      <c r="AF117" s="174">
        <v>423.0</v>
      </c>
      <c r="AH117" s="128"/>
      <c r="AI117" s="175">
        <v>44060.375</v>
      </c>
      <c r="AJ117" s="175">
        <v>44060.709027777775</v>
      </c>
      <c r="AK117" s="8" t="s">
        <v>352</v>
      </c>
      <c r="AL117" s="8" t="s">
        <v>326</v>
      </c>
      <c r="AM117" s="8" t="s">
        <v>518</v>
      </c>
      <c r="AN117" s="8" t="s">
        <v>311</v>
      </c>
      <c r="AQ117" s="128"/>
      <c r="AR117" s="128"/>
      <c r="AS117" s="128"/>
      <c r="AT117" s="128"/>
      <c r="AU117" s="128"/>
      <c r="AV117" s="128"/>
    </row>
    <row r="118" ht="16.5" customHeight="1">
      <c r="A118" s="170">
        <v>44059.0</v>
      </c>
      <c r="B118" s="8" t="s">
        <v>208</v>
      </c>
      <c r="C118" s="128"/>
      <c r="D118" s="128"/>
      <c r="E118" s="128"/>
      <c r="F118" s="128"/>
      <c r="G118" s="128"/>
      <c r="H118" s="128"/>
      <c r="I118" s="8">
        <v>28671.0</v>
      </c>
      <c r="J118" s="128"/>
      <c r="K118" s="128"/>
      <c r="L118" s="8">
        <v>29225.0</v>
      </c>
      <c r="M118" s="128"/>
      <c r="N118" s="128"/>
      <c r="O118" s="128"/>
      <c r="P118" s="8">
        <v>281010.0</v>
      </c>
      <c r="Q118" s="128"/>
      <c r="R118" s="128"/>
      <c r="S118" s="8">
        <v>6988.0</v>
      </c>
      <c r="T118" s="128"/>
      <c r="U118" s="8">
        <v>184929.0</v>
      </c>
      <c r="V118" s="174">
        <v>6988.0</v>
      </c>
      <c r="W118" s="174">
        <v>177941.0</v>
      </c>
      <c r="Y118" s="174">
        <v>13.0</v>
      </c>
      <c r="Z118" s="179">
        <v>708.0</v>
      </c>
      <c r="AB118" s="174">
        <v>218.0</v>
      </c>
      <c r="AE118" s="174">
        <v>6287.0</v>
      </c>
      <c r="AF118" s="174">
        <v>423.0</v>
      </c>
      <c r="AH118" s="128"/>
      <c r="AI118" s="175">
        <v>44059.375</v>
      </c>
      <c r="AJ118" s="176">
        <v>44059.72222222222</v>
      </c>
      <c r="AK118" s="8" t="s">
        <v>315</v>
      </c>
      <c r="AL118" s="8" t="s">
        <v>353</v>
      </c>
      <c r="AM118" s="8" t="s">
        <v>518</v>
      </c>
      <c r="AN118" s="8" t="s">
        <v>311</v>
      </c>
      <c r="AQ118" s="128"/>
      <c r="AR118" s="128"/>
      <c r="AS118" s="128"/>
      <c r="AT118" s="128"/>
      <c r="AU118" s="128"/>
      <c r="AV118" s="128"/>
    </row>
    <row r="119" ht="16.5" customHeight="1">
      <c r="A119" s="170">
        <v>44058.0</v>
      </c>
      <c r="B119" s="8" t="s">
        <v>208</v>
      </c>
      <c r="C119" s="128"/>
      <c r="D119" s="128"/>
      <c r="E119" s="128"/>
      <c r="F119" s="128"/>
      <c r="G119" s="128"/>
      <c r="H119" s="128"/>
      <c r="I119" s="8">
        <v>28528.0</v>
      </c>
      <c r="J119" s="128"/>
      <c r="K119" s="128"/>
      <c r="L119" s="8">
        <v>29130.0</v>
      </c>
      <c r="M119" s="128"/>
      <c r="N119" s="128"/>
      <c r="O119" s="128"/>
      <c r="P119" s="8">
        <v>278912.0</v>
      </c>
      <c r="Q119" s="128"/>
      <c r="R119" s="128"/>
      <c r="S119" s="8">
        <v>6980.0</v>
      </c>
      <c r="T119" s="128"/>
      <c r="U119" s="8">
        <v>183377.0</v>
      </c>
      <c r="V119" s="174">
        <v>6980.0</v>
      </c>
      <c r="W119" s="174">
        <v>176397.0</v>
      </c>
      <c r="Y119" s="174">
        <v>15.0</v>
      </c>
      <c r="Z119" s="179">
        <v>706.0</v>
      </c>
      <c r="AB119" s="174">
        <v>218.0</v>
      </c>
      <c r="AE119" s="174">
        <v>6264.0</v>
      </c>
      <c r="AF119" s="174">
        <v>423.0</v>
      </c>
      <c r="AH119" s="128"/>
      <c r="AI119" s="175">
        <v>44058.375</v>
      </c>
      <c r="AJ119" s="176">
        <v>44058.680555555555</v>
      </c>
      <c r="AK119" s="8" t="s">
        <v>361</v>
      </c>
      <c r="AL119" s="8" t="s">
        <v>317</v>
      </c>
      <c r="AM119" s="8" t="s">
        <v>518</v>
      </c>
      <c r="AN119" s="8" t="s">
        <v>311</v>
      </c>
      <c r="AQ119" s="128"/>
      <c r="AR119" s="128"/>
      <c r="AS119" s="128"/>
      <c r="AT119" s="128"/>
      <c r="AU119" s="128"/>
      <c r="AV119" s="128"/>
    </row>
    <row r="120" ht="16.5" customHeight="1">
      <c r="A120" s="170">
        <v>44057.0</v>
      </c>
      <c r="B120" s="8" t="s">
        <v>208</v>
      </c>
      <c r="C120" s="128"/>
      <c r="D120" s="128"/>
      <c r="E120" s="128"/>
      <c r="F120" s="128"/>
      <c r="G120" s="128"/>
      <c r="H120" s="128"/>
      <c r="I120" s="8">
        <v>28351.0</v>
      </c>
      <c r="J120" s="128"/>
      <c r="K120" s="128"/>
      <c r="L120" s="8">
        <v>29016.0</v>
      </c>
      <c r="M120" s="128"/>
      <c r="N120" s="128"/>
      <c r="O120" s="128"/>
      <c r="P120" s="8">
        <v>275503.0</v>
      </c>
      <c r="Q120" s="128"/>
      <c r="R120" s="128"/>
      <c r="S120" s="8">
        <v>6921.0</v>
      </c>
      <c r="T120" s="128"/>
      <c r="U120" s="8">
        <v>181616.0</v>
      </c>
      <c r="V120" s="174">
        <v>6921.0</v>
      </c>
      <c r="W120" s="174">
        <v>174695.0</v>
      </c>
      <c r="Y120" s="174">
        <v>15.0</v>
      </c>
      <c r="Z120" s="179">
        <v>705.0</v>
      </c>
      <c r="AB120" s="174">
        <v>214.0</v>
      </c>
      <c r="AE120" s="174">
        <v>6190.0</v>
      </c>
      <c r="AF120" s="174">
        <v>422.0</v>
      </c>
      <c r="AH120" s="128"/>
      <c r="AI120" s="175">
        <v>44056.375</v>
      </c>
      <c r="AJ120" s="176">
        <v>44057.72708333333</v>
      </c>
      <c r="AK120" s="8" t="s">
        <v>345</v>
      </c>
      <c r="AL120" s="8" t="s">
        <v>360</v>
      </c>
      <c r="AM120" s="8" t="s">
        <v>518</v>
      </c>
      <c r="AN120" s="8" t="s">
        <v>311</v>
      </c>
      <c r="AQ120" s="128"/>
      <c r="AR120" s="128"/>
      <c r="AS120" s="128"/>
      <c r="AT120" s="128"/>
      <c r="AU120" s="128"/>
      <c r="AV120" s="128"/>
    </row>
    <row r="121" ht="16.5" customHeight="1">
      <c r="A121" s="170">
        <v>44056.0</v>
      </c>
      <c r="B121" s="8" t="s">
        <v>208</v>
      </c>
      <c r="C121" s="128"/>
      <c r="D121" s="128"/>
      <c r="E121" s="128"/>
      <c r="F121" s="128"/>
      <c r="G121" s="128"/>
      <c r="H121" s="128"/>
      <c r="I121" s="8">
        <v>28351.0</v>
      </c>
      <c r="J121" s="128"/>
      <c r="K121" s="128"/>
      <c r="L121" s="8">
        <v>28887.0</v>
      </c>
      <c r="M121" s="128"/>
      <c r="N121" s="128"/>
      <c r="O121" s="128"/>
      <c r="P121" s="8">
        <v>272051.0</v>
      </c>
      <c r="Q121" s="128"/>
      <c r="R121" s="128"/>
      <c r="S121" s="8">
        <v>6921.0</v>
      </c>
      <c r="T121" s="128"/>
      <c r="U121" s="8">
        <v>181616.0</v>
      </c>
      <c r="V121" s="174">
        <v>6921.0</v>
      </c>
      <c r="W121" s="174">
        <v>174695.0</v>
      </c>
      <c r="Y121" s="174">
        <v>15.0</v>
      </c>
      <c r="Z121" s="179">
        <v>705.0</v>
      </c>
      <c r="AB121" s="174">
        <v>214.0</v>
      </c>
      <c r="AE121" s="174">
        <v>6190.0</v>
      </c>
      <c r="AF121" s="174">
        <v>422.0</v>
      </c>
      <c r="AH121" s="128"/>
      <c r="AI121" s="175">
        <v>44056.375</v>
      </c>
      <c r="AJ121" s="176">
        <v>44056.73125</v>
      </c>
      <c r="AK121" s="8" t="s">
        <v>445</v>
      </c>
      <c r="AL121" s="8" t="s">
        <v>315</v>
      </c>
      <c r="AM121" s="8" t="s">
        <v>518</v>
      </c>
      <c r="AN121" s="8" t="s">
        <v>311</v>
      </c>
      <c r="AQ121" s="128"/>
      <c r="AR121" s="128"/>
      <c r="AS121" s="128"/>
      <c r="AT121" s="128"/>
      <c r="AU121" s="128"/>
      <c r="AV121" s="128"/>
    </row>
    <row r="122" ht="16.5" customHeight="1">
      <c r="A122" s="170">
        <v>44055.0</v>
      </c>
      <c r="B122" s="8" t="s">
        <v>208</v>
      </c>
      <c r="C122" s="128"/>
      <c r="D122" s="128"/>
      <c r="E122" s="128"/>
      <c r="F122" s="128"/>
      <c r="G122" s="128"/>
      <c r="H122" s="128"/>
      <c r="I122" s="8">
        <v>28195.0</v>
      </c>
      <c r="J122" s="128"/>
      <c r="K122" s="128"/>
      <c r="L122" s="8">
        <v>28710.0</v>
      </c>
      <c r="M122" s="128"/>
      <c r="N122" s="128"/>
      <c r="O122" s="128"/>
      <c r="P122" s="8">
        <v>267620.0</v>
      </c>
      <c r="Q122" s="128"/>
      <c r="R122" s="128"/>
      <c r="S122" s="8">
        <v>6887.0</v>
      </c>
      <c r="T122" s="128"/>
      <c r="U122" s="8">
        <v>180451.0</v>
      </c>
      <c r="V122" s="174">
        <v>6887.0</v>
      </c>
      <c r="W122" s="174">
        <v>173564.0</v>
      </c>
      <c r="Y122" s="174">
        <v>18.0</v>
      </c>
      <c r="Z122" s="179">
        <v>705.0</v>
      </c>
      <c r="AB122" s="174">
        <v>213.0</v>
      </c>
      <c r="AE122" s="174">
        <v>6162.0</v>
      </c>
      <c r="AF122" s="174">
        <v>420.0</v>
      </c>
      <c r="AH122" s="128"/>
      <c r="AI122" s="175">
        <v>44055.375</v>
      </c>
      <c r="AJ122" s="176">
        <v>44055.72986111111</v>
      </c>
      <c r="AK122" s="8" t="s">
        <v>344</v>
      </c>
      <c r="AL122" s="8" t="s">
        <v>317</v>
      </c>
      <c r="AM122" s="8" t="s">
        <v>518</v>
      </c>
      <c r="AN122" s="8" t="s">
        <v>311</v>
      </c>
      <c r="AQ122" s="128"/>
      <c r="AR122" s="128"/>
      <c r="AS122" s="128"/>
      <c r="AT122" s="128"/>
      <c r="AU122" s="128"/>
      <c r="AV122" s="128"/>
    </row>
    <row r="123" ht="16.5" customHeight="1">
      <c r="A123" s="170">
        <v>44054.0</v>
      </c>
      <c r="B123" s="8" t="s">
        <v>208</v>
      </c>
      <c r="C123" s="128"/>
      <c r="D123" s="128"/>
      <c r="E123" s="128"/>
      <c r="F123" s="128"/>
      <c r="G123" s="128"/>
      <c r="H123" s="128"/>
      <c r="I123" s="8">
        <v>28105.0</v>
      </c>
      <c r="J123" s="128"/>
      <c r="K123" s="128"/>
      <c r="L123" s="8">
        <v>28620.0</v>
      </c>
      <c r="M123" s="128"/>
      <c r="N123" s="128"/>
      <c r="O123" s="128"/>
      <c r="P123" s="8">
        <v>265028.0</v>
      </c>
      <c r="Q123" s="128"/>
      <c r="R123" s="128"/>
      <c r="S123" s="8">
        <v>6861.0</v>
      </c>
      <c r="T123" s="128"/>
      <c r="U123" s="8">
        <v>175399.0</v>
      </c>
      <c r="V123" s="174">
        <v>6861.0</v>
      </c>
      <c r="W123" s="174">
        <v>168538.0</v>
      </c>
      <c r="Y123" s="174">
        <v>21.0</v>
      </c>
      <c r="Z123" s="179">
        <v>705.0</v>
      </c>
      <c r="AB123" s="174">
        <v>211.0</v>
      </c>
      <c r="AE123" s="174">
        <v>6126.0</v>
      </c>
      <c r="AF123" s="174">
        <v>419.0</v>
      </c>
      <c r="AH123" s="128"/>
      <c r="AI123" s="175">
        <v>44054.375</v>
      </c>
      <c r="AJ123" s="175">
        <v>44054.736805555556</v>
      </c>
      <c r="AK123" s="8" t="s">
        <v>315</v>
      </c>
      <c r="AL123" s="8" t="s">
        <v>331</v>
      </c>
      <c r="AM123" s="8" t="s">
        <v>518</v>
      </c>
      <c r="AN123" s="8" t="s">
        <v>311</v>
      </c>
      <c r="AQ123" s="128"/>
      <c r="AR123" s="128"/>
      <c r="AS123" s="128"/>
      <c r="AT123" s="128"/>
      <c r="AU123" s="128"/>
      <c r="AV123" s="128"/>
    </row>
    <row r="124" ht="16.5" customHeight="1">
      <c r="A124" s="170">
        <v>44053.0</v>
      </c>
      <c r="B124" s="8" t="s">
        <v>208</v>
      </c>
      <c r="C124" s="128"/>
      <c r="D124" s="128"/>
      <c r="E124" s="128"/>
      <c r="F124" s="128"/>
      <c r="G124" s="128"/>
      <c r="H124" s="128"/>
      <c r="I124" s="8">
        <v>28046.0</v>
      </c>
      <c r="J124" s="128"/>
      <c r="K124" s="128"/>
      <c r="L124" s="8">
        <v>28541.0</v>
      </c>
      <c r="M124" s="128"/>
      <c r="N124" s="128"/>
      <c r="O124" s="128"/>
      <c r="P124" s="8">
        <v>262950.0</v>
      </c>
      <c r="Q124" s="128"/>
      <c r="R124" s="128"/>
      <c r="S124" s="8">
        <v>6840.0</v>
      </c>
      <c r="T124" s="128"/>
      <c r="U124" s="8">
        <v>174278.0</v>
      </c>
      <c r="V124" s="174">
        <v>6840.0</v>
      </c>
      <c r="W124" s="174">
        <v>167438.0</v>
      </c>
      <c r="Y124" s="174">
        <v>20.0</v>
      </c>
      <c r="Z124" s="179">
        <v>704.0</v>
      </c>
      <c r="AB124" s="174">
        <v>210.0</v>
      </c>
      <c r="AE124" s="174">
        <v>6095.0</v>
      </c>
      <c r="AF124" s="174">
        <v>419.0</v>
      </c>
      <c r="AH124" s="128"/>
      <c r="AI124" s="175">
        <v>44053.375</v>
      </c>
      <c r="AJ124" s="176">
        <v>44053.743055555555</v>
      </c>
      <c r="AK124" s="8" t="s">
        <v>398</v>
      </c>
      <c r="AL124" s="8" t="s">
        <v>323</v>
      </c>
      <c r="AM124" s="8" t="s">
        <v>518</v>
      </c>
      <c r="AN124" s="8" t="s">
        <v>311</v>
      </c>
      <c r="AQ124" s="128"/>
      <c r="AR124" s="128"/>
      <c r="AS124" s="128"/>
      <c r="AT124" s="128"/>
      <c r="AU124" s="128"/>
      <c r="AV124" s="128"/>
    </row>
    <row r="125" ht="16.5" customHeight="1">
      <c r="A125" s="170">
        <v>44052.0</v>
      </c>
      <c r="B125" s="8" t="s">
        <v>208</v>
      </c>
      <c r="C125" s="128"/>
      <c r="D125" s="128"/>
      <c r="E125" s="128"/>
      <c r="F125" s="128"/>
      <c r="G125" s="128"/>
      <c r="H125" s="128"/>
      <c r="I125" s="8">
        <v>27975.0</v>
      </c>
      <c r="J125" s="128"/>
      <c r="K125" s="128"/>
      <c r="L125" s="8">
        <v>28483.0</v>
      </c>
      <c r="M125" s="128"/>
      <c r="N125" s="128"/>
      <c r="O125" s="128"/>
      <c r="P125" s="8">
        <v>260008.0</v>
      </c>
      <c r="Q125" s="128"/>
      <c r="R125" s="128"/>
      <c r="S125" s="8">
        <v>6831.0</v>
      </c>
      <c r="T125" s="128"/>
      <c r="U125" s="8">
        <v>172585.0</v>
      </c>
      <c r="V125" s="174">
        <v>6831.0</v>
      </c>
      <c r="W125" s="174">
        <v>165754.0</v>
      </c>
      <c r="Y125" s="174">
        <v>23.0</v>
      </c>
      <c r="Z125" s="179">
        <v>701.0</v>
      </c>
      <c r="AB125" s="174">
        <v>210.0</v>
      </c>
      <c r="AE125" s="174">
        <v>6063.0</v>
      </c>
      <c r="AF125" s="174">
        <v>419.0</v>
      </c>
      <c r="AH125" s="128"/>
      <c r="AI125" s="175">
        <v>44052.375</v>
      </c>
      <c r="AJ125" s="176">
        <v>44052.7125</v>
      </c>
      <c r="AK125" s="8" t="s">
        <v>371</v>
      </c>
      <c r="AL125" s="8" t="s">
        <v>317</v>
      </c>
      <c r="AM125" s="8" t="s">
        <v>518</v>
      </c>
      <c r="AN125" s="8" t="s">
        <v>311</v>
      </c>
      <c r="AQ125" s="128"/>
      <c r="AR125" s="128"/>
      <c r="AS125" s="128"/>
      <c r="AT125" s="128"/>
      <c r="AU125" s="128"/>
      <c r="AV125" s="128"/>
    </row>
    <row r="126" ht="16.5" customHeight="1">
      <c r="A126" s="170">
        <v>44051.0</v>
      </c>
      <c r="B126" s="8" t="s">
        <v>208</v>
      </c>
      <c r="C126" s="128"/>
      <c r="D126" s="128"/>
      <c r="E126" s="128"/>
      <c r="F126" s="128"/>
      <c r="G126" s="128"/>
      <c r="H126" s="128"/>
      <c r="I126" s="8">
        <v>27857.0</v>
      </c>
      <c r="J126" s="128"/>
      <c r="K126" s="128"/>
      <c r="L126" s="8">
        <v>28372.0</v>
      </c>
      <c r="M126" s="128"/>
      <c r="N126" s="128"/>
      <c r="O126" s="128"/>
      <c r="P126" s="8">
        <v>257597.0</v>
      </c>
      <c r="Q126" s="128"/>
      <c r="R126" s="128"/>
      <c r="S126" s="8">
        <v>6818.0</v>
      </c>
      <c r="T126" s="128"/>
      <c r="U126" s="8">
        <v>171251.0</v>
      </c>
      <c r="V126" s="174">
        <v>6818.0</v>
      </c>
      <c r="W126" s="174">
        <v>164433.0</v>
      </c>
      <c r="Y126" s="174">
        <v>24.0</v>
      </c>
      <c r="Z126" s="179">
        <v>700.0</v>
      </c>
      <c r="AB126" s="174">
        <v>209.0</v>
      </c>
      <c r="AE126" s="174">
        <v>6049.0</v>
      </c>
      <c r="AF126" s="174">
        <v>419.0</v>
      </c>
      <c r="AH126" s="128"/>
      <c r="AI126" s="175">
        <v>44051.375</v>
      </c>
      <c r="AJ126" s="176">
        <v>44051.72361111111</v>
      </c>
      <c r="AK126" s="8" t="s">
        <v>323</v>
      </c>
      <c r="AL126" s="8" t="s">
        <v>325</v>
      </c>
      <c r="AM126" s="8" t="s">
        <v>518</v>
      </c>
      <c r="AN126" s="8" t="s">
        <v>311</v>
      </c>
      <c r="AQ126" s="128"/>
      <c r="AR126" s="128"/>
      <c r="AS126" s="128"/>
      <c r="AT126" s="128"/>
      <c r="AU126" s="128"/>
      <c r="AV126" s="128"/>
    </row>
    <row r="127" ht="16.5" customHeight="1">
      <c r="A127" s="170">
        <v>44050.0</v>
      </c>
      <c r="B127" s="8" t="s">
        <v>208</v>
      </c>
      <c r="C127" s="128"/>
      <c r="D127" s="128"/>
      <c r="E127" s="128"/>
      <c r="F127" s="128"/>
      <c r="G127" s="128"/>
      <c r="H127" s="128"/>
      <c r="I127" s="8">
        <v>27611.0</v>
      </c>
      <c r="J127" s="128"/>
      <c r="K127" s="128"/>
      <c r="L127" s="8">
        <v>28241.0</v>
      </c>
      <c r="M127" s="128"/>
      <c r="N127" s="128"/>
      <c r="O127" s="128"/>
      <c r="P127" s="8">
        <v>254522.0</v>
      </c>
      <c r="Q127" s="128"/>
      <c r="R127" s="128"/>
      <c r="S127" s="8">
        <v>6742.0</v>
      </c>
      <c r="T127" s="128"/>
      <c r="U127" s="8">
        <v>168465.0</v>
      </c>
      <c r="V127" s="174">
        <v>6742.0</v>
      </c>
      <c r="W127" s="174">
        <v>161723.0</v>
      </c>
      <c r="Y127" s="174">
        <v>21.0</v>
      </c>
      <c r="Z127" s="179">
        <v>699.0</v>
      </c>
      <c r="AB127" s="174">
        <v>209.0</v>
      </c>
      <c r="AE127" s="174">
        <v>5941.0</v>
      </c>
      <c r="AF127" s="174">
        <v>419.0</v>
      </c>
      <c r="AH127" s="128"/>
      <c r="AI127" s="175">
        <v>44049.375</v>
      </c>
      <c r="AJ127" s="176">
        <v>44050.68819444445</v>
      </c>
      <c r="AK127" s="8" t="s">
        <v>378</v>
      </c>
      <c r="AL127" s="8" t="s">
        <v>317</v>
      </c>
      <c r="AM127" s="8" t="s">
        <v>518</v>
      </c>
      <c r="AN127" s="8" t="s">
        <v>311</v>
      </c>
      <c r="AQ127" s="128"/>
      <c r="AR127" s="128"/>
      <c r="AS127" s="128"/>
      <c r="AT127" s="128"/>
      <c r="AU127" s="128"/>
      <c r="AV127" s="128"/>
    </row>
    <row r="128" ht="16.5" customHeight="1">
      <c r="A128" s="170">
        <v>44049.0</v>
      </c>
      <c r="B128" s="8" t="s">
        <v>208</v>
      </c>
      <c r="C128" s="128"/>
      <c r="D128" s="128"/>
      <c r="E128" s="128"/>
      <c r="F128" s="128"/>
      <c r="G128" s="128"/>
      <c r="H128" s="128"/>
      <c r="I128" s="8">
        <v>27506.0</v>
      </c>
      <c r="J128" s="128"/>
      <c r="K128" s="128"/>
      <c r="L128" s="8">
        <v>28108.0</v>
      </c>
      <c r="M128" s="128"/>
      <c r="N128" s="128"/>
      <c r="O128" s="128"/>
      <c r="P128" s="8">
        <v>251509.0</v>
      </c>
      <c r="Q128" s="128"/>
      <c r="R128" s="128"/>
      <c r="S128" s="8">
        <v>6719.0</v>
      </c>
      <c r="T128" s="128"/>
      <c r="U128" s="8">
        <v>167407.0</v>
      </c>
      <c r="V128" s="174">
        <v>6719.0</v>
      </c>
      <c r="W128" s="174">
        <v>160688.0</v>
      </c>
      <c r="Y128" s="174">
        <v>20.0</v>
      </c>
      <c r="Z128" s="179">
        <v>698.0</v>
      </c>
      <c r="AB128" s="174">
        <v>209.0</v>
      </c>
      <c r="AE128" s="174">
        <v>5923.0</v>
      </c>
      <c r="AF128" s="174">
        <v>418.0</v>
      </c>
      <c r="AH128" s="128"/>
      <c r="AI128" s="175">
        <v>44048.375</v>
      </c>
      <c r="AJ128" s="176">
        <v>44049.695138888885</v>
      </c>
      <c r="AK128" s="8" t="s">
        <v>309</v>
      </c>
      <c r="AL128" s="8" t="s">
        <v>317</v>
      </c>
      <c r="AM128" s="8" t="s">
        <v>518</v>
      </c>
      <c r="AN128" s="8" t="s">
        <v>311</v>
      </c>
      <c r="AQ128" s="128"/>
      <c r="AR128" s="128"/>
      <c r="AS128" s="128"/>
      <c r="AT128" s="128"/>
      <c r="AU128" s="128"/>
      <c r="AV128" s="128"/>
    </row>
    <row r="129" ht="16.5" customHeight="1">
      <c r="A129" s="170">
        <v>44048.0</v>
      </c>
      <c r="B129" s="8" t="s">
        <v>208</v>
      </c>
      <c r="C129" s="128"/>
      <c r="D129" s="128"/>
      <c r="E129" s="128"/>
      <c r="F129" s="128"/>
      <c r="G129" s="128"/>
      <c r="H129" s="128"/>
      <c r="I129" s="8">
        <v>27364.0</v>
      </c>
      <c r="J129" s="128"/>
      <c r="K129" s="128"/>
      <c r="L129" s="8">
        <v>27977.0</v>
      </c>
      <c r="M129" s="128"/>
      <c r="N129" s="128"/>
      <c r="O129" s="128"/>
      <c r="P129" s="8">
        <v>249006.0</v>
      </c>
      <c r="Q129" s="128"/>
      <c r="R129" s="128"/>
      <c r="S129" s="8">
        <v>6693.0</v>
      </c>
      <c r="T129" s="128"/>
      <c r="U129" s="8">
        <v>165976.0</v>
      </c>
      <c r="V129" s="174">
        <v>6693.0</v>
      </c>
      <c r="W129" s="174">
        <v>159283.0</v>
      </c>
      <c r="Y129" s="174">
        <v>23.0</v>
      </c>
      <c r="Z129" s="179">
        <v>698.0</v>
      </c>
      <c r="AB129" s="174">
        <v>209.0</v>
      </c>
      <c r="AE129" s="174">
        <v>5915.0</v>
      </c>
      <c r="AF129" s="174">
        <v>418.0</v>
      </c>
      <c r="AH129" s="128"/>
      <c r="AI129" s="175">
        <v>44047.375</v>
      </c>
      <c r="AJ129" s="176">
        <v>44048.70138888889</v>
      </c>
      <c r="AK129" s="8" t="s">
        <v>455</v>
      </c>
      <c r="AL129" s="8" t="s">
        <v>315</v>
      </c>
      <c r="AM129" s="8" t="s">
        <v>518</v>
      </c>
      <c r="AN129" s="8" t="s">
        <v>311</v>
      </c>
      <c r="AQ129" s="128"/>
      <c r="AR129" s="128"/>
      <c r="AS129" s="128"/>
      <c r="AT129" s="128"/>
      <c r="AU129" s="128"/>
      <c r="AV129" s="128"/>
    </row>
    <row r="130" ht="16.5" customHeight="1">
      <c r="A130" s="170">
        <v>44047.0</v>
      </c>
      <c r="B130" s="8" t="s">
        <v>208</v>
      </c>
      <c r="C130" s="128"/>
      <c r="D130" s="128"/>
      <c r="E130" s="128"/>
      <c r="F130" s="128"/>
      <c r="G130" s="128"/>
      <c r="H130" s="128"/>
      <c r="I130" s="8">
        <v>27314.0</v>
      </c>
      <c r="J130" s="128"/>
      <c r="K130" s="128"/>
      <c r="L130" s="8">
        <v>27830.0</v>
      </c>
      <c r="M130" s="128"/>
      <c r="N130" s="128"/>
      <c r="O130" s="128"/>
      <c r="P130" s="8">
        <v>246591.0</v>
      </c>
      <c r="Q130" s="128"/>
      <c r="R130" s="128"/>
      <c r="S130" s="8">
        <v>6660.0</v>
      </c>
      <c r="T130" s="128"/>
      <c r="U130" s="8">
        <v>164836.0</v>
      </c>
      <c r="V130" s="174">
        <v>6660.0</v>
      </c>
      <c r="W130" s="174">
        <v>158176.0</v>
      </c>
      <c r="Y130" s="174">
        <v>23.0</v>
      </c>
      <c r="Z130" s="179">
        <v>697.0</v>
      </c>
      <c r="AB130" s="174">
        <v>209.0</v>
      </c>
      <c r="AE130" s="174">
        <v>5848.0</v>
      </c>
      <c r="AF130" s="174">
        <v>417.0</v>
      </c>
      <c r="AH130" s="128"/>
      <c r="AI130" s="175">
        <v>44046.375</v>
      </c>
      <c r="AJ130" s="176">
        <v>44047.725</v>
      </c>
      <c r="AK130" s="8" t="s">
        <v>441</v>
      </c>
      <c r="AL130" s="8" t="s">
        <v>353</v>
      </c>
      <c r="AM130" s="8" t="s">
        <v>518</v>
      </c>
      <c r="AN130" s="8" t="s">
        <v>311</v>
      </c>
      <c r="AQ130" s="128"/>
      <c r="AR130" s="128"/>
      <c r="AS130" s="128"/>
      <c r="AT130" s="128"/>
      <c r="AU130" s="128"/>
      <c r="AV130" s="128"/>
    </row>
    <row r="131" ht="16.5" customHeight="1">
      <c r="A131" s="170">
        <v>44046.0</v>
      </c>
      <c r="B131" s="8" t="s">
        <v>208</v>
      </c>
      <c r="C131" s="128"/>
      <c r="D131" s="128"/>
      <c r="E131" s="128"/>
      <c r="F131" s="128"/>
      <c r="G131" s="128"/>
      <c r="H131" s="128"/>
      <c r="I131" s="8">
        <v>27251.0</v>
      </c>
      <c r="J131" s="128"/>
      <c r="K131" s="128"/>
      <c r="L131" s="8">
        <v>27753.0</v>
      </c>
      <c r="M131" s="128"/>
      <c r="N131" s="128"/>
      <c r="O131" s="128"/>
      <c r="P131" s="8">
        <v>243785.0</v>
      </c>
      <c r="Q131" s="128"/>
      <c r="R131" s="128"/>
      <c r="S131" s="8">
        <v>6634.0</v>
      </c>
      <c r="T131" s="128"/>
      <c r="U131" s="8">
        <v>162622.0</v>
      </c>
      <c r="V131" s="174">
        <v>6634.0</v>
      </c>
      <c r="W131" s="174">
        <v>155988.0</v>
      </c>
      <c r="Y131" s="174">
        <v>24.0</v>
      </c>
      <c r="Z131" s="179">
        <v>696.0</v>
      </c>
      <c r="AB131" s="174">
        <v>209.0</v>
      </c>
      <c r="AE131" s="174">
        <v>5820.0</v>
      </c>
      <c r="AF131" s="174">
        <v>417.0</v>
      </c>
      <c r="AH131" s="128"/>
      <c r="AI131" s="175">
        <v>44045.375</v>
      </c>
      <c r="AJ131" s="176">
        <v>44046.725694444445</v>
      </c>
      <c r="AK131" s="8" t="s">
        <v>352</v>
      </c>
      <c r="AL131" s="8" t="s">
        <v>317</v>
      </c>
      <c r="AM131" s="8" t="s">
        <v>518</v>
      </c>
      <c r="AN131" s="8" t="s">
        <v>311</v>
      </c>
      <c r="AQ131" s="128"/>
      <c r="AR131" s="128"/>
      <c r="AS131" s="128"/>
      <c r="AT131" s="128"/>
      <c r="AU131" s="128"/>
      <c r="AV131" s="128"/>
    </row>
    <row r="132" ht="16.5" customHeight="1">
      <c r="A132" s="170">
        <v>44045.0</v>
      </c>
      <c r="B132" s="8" t="s">
        <v>208</v>
      </c>
      <c r="C132" s="128"/>
      <c r="D132" s="128"/>
      <c r="E132" s="128"/>
      <c r="F132" s="128"/>
      <c r="G132" s="128"/>
      <c r="H132" s="128"/>
      <c r="I132" s="8">
        <v>27088.0</v>
      </c>
      <c r="J132" s="128"/>
      <c r="K132" s="128"/>
      <c r="L132" s="8">
        <v>27694.0</v>
      </c>
      <c r="M132" s="128"/>
      <c r="N132" s="128"/>
      <c r="O132" s="128"/>
      <c r="P132" s="8">
        <v>240675.0</v>
      </c>
      <c r="Q132" s="128"/>
      <c r="R132" s="128"/>
      <c r="S132" s="8">
        <v>6613.0</v>
      </c>
      <c r="T132" s="128"/>
      <c r="U132" s="8">
        <v>160962.0</v>
      </c>
      <c r="V132" s="174">
        <v>6613.0</v>
      </c>
      <c r="W132" s="174">
        <v>154349.0</v>
      </c>
      <c r="Y132" s="174">
        <v>22.0</v>
      </c>
      <c r="Z132" s="179">
        <v>695.0</v>
      </c>
      <c r="AB132" s="174">
        <v>208.0</v>
      </c>
      <c r="AE132" s="174">
        <v>5794.0</v>
      </c>
      <c r="AF132" s="174">
        <v>416.0</v>
      </c>
      <c r="AH132" s="128"/>
      <c r="AI132" s="175">
        <v>44044.375</v>
      </c>
      <c r="AJ132" s="176">
        <v>44045.756944444445</v>
      </c>
      <c r="AK132" s="8" t="s">
        <v>441</v>
      </c>
      <c r="AL132" s="8" t="s">
        <v>341</v>
      </c>
      <c r="AM132" s="8" t="s">
        <v>518</v>
      </c>
      <c r="AN132" s="8" t="s">
        <v>311</v>
      </c>
      <c r="AQ132" s="128"/>
      <c r="AR132" s="128"/>
      <c r="AS132" s="128"/>
      <c r="AT132" s="128"/>
      <c r="AU132" s="128"/>
      <c r="AV132" s="128"/>
    </row>
    <row r="133" ht="16.5" customHeight="1">
      <c r="A133" s="170">
        <v>44044.0</v>
      </c>
      <c r="B133" s="8" t="s">
        <v>208</v>
      </c>
      <c r="C133" s="128"/>
      <c r="D133" s="128"/>
      <c r="E133" s="128"/>
      <c r="F133" s="128"/>
      <c r="G133" s="128"/>
      <c r="H133" s="128"/>
      <c r="I133" s="8">
        <v>27088.0</v>
      </c>
      <c r="J133" s="128"/>
      <c r="K133" s="128"/>
      <c r="L133" s="8">
        <v>27535.0</v>
      </c>
      <c r="M133" s="128"/>
      <c r="N133" s="128"/>
      <c r="O133" s="128"/>
      <c r="P133" s="8">
        <v>237035.0</v>
      </c>
      <c r="Q133" s="128"/>
      <c r="R133" s="128"/>
      <c r="S133" s="8">
        <v>6613.0</v>
      </c>
      <c r="T133" s="128"/>
      <c r="U133" s="8">
        <v>160962.0</v>
      </c>
      <c r="V133" s="174">
        <v>6613.0</v>
      </c>
      <c r="W133" s="174">
        <v>154349.0</v>
      </c>
      <c r="Y133" s="174">
        <v>22.0</v>
      </c>
      <c r="Z133" s="179">
        <v>695.0</v>
      </c>
      <c r="AB133" s="174">
        <v>208.0</v>
      </c>
      <c r="AE133" s="174">
        <v>5794.0</v>
      </c>
      <c r="AF133" s="174">
        <v>416.0</v>
      </c>
      <c r="AH133" s="128"/>
      <c r="AI133" s="175">
        <v>44044.375</v>
      </c>
      <c r="AJ133" s="176">
        <v>44044.714583333334</v>
      </c>
      <c r="AK133" s="8" t="s">
        <v>371</v>
      </c>
      <c r="AL133" s="8" t="s">
        <v>317</v>
      </c>
      <c r="AM133" s="8" t="s">
        <v>518</v>
      </c>
      <c r="AN133" s="8" t="s">
        <v>311</v>
      </c>
      <c r="AQ133" s="128"/>
      <c r="AR133" s="128"/>
      <c r="AS133" s="128"/>
      <c r="AT133" s="128"/>
      <c r="AU133" s="128"/>
      <c r="AV133" s="128"/>
    </row>
    <row r="134" ht="16.5" customHeight="1">
      <c r="A134" s="170">
        <v>44043.0</v>
      </c>
      <c r="B134" s="8" t="s">
        <v>208</v>
      </c>
      <c r="C134" s="128"/>
      <c r="D134" s="128"/>
      <c r="E134" s="128"/>
      <c r="F134" s="128"/>
      <c r="G134" s="128"/>
      <c r="H134" s="128"/>
      <c r="I134" s="8">
        <v>26810.0</v>
      </c>
      <c r="J134" s="128"/>
      <c r="K134" s="128"/>
      <c r="L134" s="8">
        <v>27391.0</v>
      </c>
      <c r="M134" s="128"/>
      <c r="N134" s="128"/>
      <c r="O134" s="128"/>
      <c r="P134" s="8">
        <v>234028.0</v>
      </c>
      <c r="Q134" s="128"/>
      <c r="R134" s="128"/>
      <c r="S134" s="8">
        <v>6544.0</v>
      </c>
      <c r="T134" s="128"/>
      <c r="U134" s="8">
        <v>158309.0</v>
      </c>
      <c r="V134" s="174">
        <v>6544.0</v>
      </c>
      <c r="W134" s="174">
        <v>151765.0</v>
      </c>
      <c r="Y134" s="174">
        <v>21.0</v>
      </c>
      <c r="Z134" s="179">
        <v>692.0</v>
      </c>
      <c r="AB134" s="174">
        <v>207.0</v>
      </c>
      <c r="AE134" s="174">
        <v>5722.0</v>
      </c>
      <c r="AF134" s="174">
        <v>415.0</v>
      </c>
      <c r="AH134" s="128"/>
      <c r="AI134" s="175">
        <v>44042.375</v>
      </c>
      <c r="AJ134" s="176">
        <v>44043.71319444444</v>
      </c>
      <c r="AK134" s="8" t="s">
        <v>433</v>
      </c>
      <c r="AL134" s="8" t="s">
        <v>315</v>
      </c>
      <c r="AM134" s="8" t="s">
        <v>518</v>
      </c>
      <c r="AN134" s="8" t="s">
        <v>311</v>
      </c>
      <c r="AQ134" s="128"/>
      <c r="AR134" s="128"/>
      <c r="AS134" s="128"/>
      <c r="AT134" s="128"/>
      <c r="AU134" s="128"/>
      <c r="AV134" s="128"/>
    </row>
    <row r="135" ht="16.5" customHeight="1">
      <c r="A135" s="170">
        <v>44042.0</v>
      </c>
      <c r="B135" s="8" t="s">
        <v>208</v>
      </c>
      <c r="C135" s="128"/>
      <c r="D135" s="128"/>
      <c r="E135" s="128"/>
      <c r="F135" s="128"/>
      <c r="G135" s="128"/>
      <c r="H135" s="128"/>
      <c r="I135" s="8">
        <v>26674.0</v>
      </c>
      <c r="J135" s="128"/>
      <c r="K135" s="128"/>
      <c r="L135" s="8">
        <v>27245.0</v>
      </c>
      <c r="M135" s="128"/>
      <c r="N135" s="128"/>
      <c r="O135" s="128"/>
      <c r="P135" s="8">
        <v>231494.0</v>
      </c>
      <c r="Q135" s="128"/>
      <c r="R135" s="128"/>
      <c r="S135" s="8">
        <v>6513.0</v>
      </c>
      <c r="T135" s="128"/>
      <c r="U135" s="8">
        <v>157397.0</v>
      </c>
      <c r="V135" s="174">
        <v>6513.0</v>
      </c>
      <c r="W135" s="174">
        <v>150884.0</v>
      </c>
      <c r="Y135" s="174">
        <v>22.0</v>
      </c>
      <c r="Z135" s="179">
        <v>690.0</v>
      </c>
      <c r="AB135" s="174">
        <v>205.0</v>
      </c>
      <c r="AE135" s="174">
        <v>5710.0</v>
      </c>
      <c r="AF135" s="174">
        <v>411.0</v>
      </c>
      <c r="AH135" s="128"/>
      <c r="AI135" s="175">
        <v>44041.375</v>
      </c>
      <c r="AJ135" s="176">
        <v>44042.714583333334</v>
      </c>
      <c r="AK135" s="8" t="s">
        <v>441</v>
      </c>
      <c r="AL135" s="8" t="s">
        <v>315</v>
      </c>
      <c r="AM135" s="8" t="s">
        <v>518</v>
      </c>
      <c r="AN135" s="8" t="s">
        <v>311</v>
      </c>
      <c r="AQ135" s="128"/>
      <c r="AR135" s="128"/>
      <c r="AS135" s="128"/>
      <c r="AT135" s="128"/>
      <c r="AU135" s="128"/>
      <c r="AV135" s="128"/>
    </row>
    <row r="136" ht="16.5" customHeight="1">
      <c r="A136" s="170">
        <v>44041.0</v>
      </c>
      <c r="B136" s="8" t="s">
        <v>208</v>
      </c>
      <c r="C136" s="128"/>
      <c r="D136" s="128"/>
      <c r="E136" s="128"/>
      <c r="F136" s="128"/>
      <c r="G136" s="128"/>
      <c r="H136" s="128"/>
      <c r="I136" s="8">
        <v>26524.0</v>
      </c>
      <c r="J136" s="128"/>
      <c r="K136" s="128"/>
      <c r="L136" s="8">
        <v>27084.0</v>
      </c>
      <c r="M136" s="128"/>
      <c r="N136" s="128"/>
      <c r="O136" s="128"/>
      <c r="P136" s="8">
        <v>228352.0</v>
      </c>
      <c r="Q136" s="128"/>
      <c r="R136" s="128"/>
      <c r="S136" s="8">
        <v>6500.0</v>
      </c>
      <c r="T136" s="128"/>
      <c r="U136" s="8">
        <v>156083.0</v>
      </c>
      <c r="V136" s="174">
        <v>6500.0</v>
      </c>
      <c r="W136" s="174">
        <v>149583.0</v>
      </c>
      <c r="Y136" s="174">
        <v>21.0</v>
      </c>
      <c r="Z136" s="179">
        <v>690.0</v>
      </c>
      <c r="AB136" s="174">
        <v>202.0</v>
      </c>
      <c r="AE136" s="174">
        <v>5688.0</v>
      </c>
      <c r="AF136" s="174">
        <v>409.0</v>
      </c>
      <c r="AH136" s="128"/>
      <c r="AI136" s="175">
        <v>44040.375</v>
      </c>
      <c r="AJ136" s="176">
        <v>44041.722916666666</v>
      </c>
      <c r="AK136" s="8" t="s">
        <v>325</v>
      </c>
      <c r="AL136" s="8" t="s">
        <v>326</v>
      </c>
      <c r="AM136" s="8" t="s">
        <v>518</v>
      </c>
      <c r="AN136" s="8" t="s">
        <v>311</v>
      </c>
      <c r="AQ136" s="128"/>
      <c r="AR136" s="128"/>
      <c r="AS136" s="128"/>
      <c r="AT136" s="128"/>
      <c r="AU136" s="128"/>
      <c r="AV136" s="128"/>
    </row>
    <row r="137" ht="16.5" customHeight="1">
      <c r="A137" s="170">
        <v>44040.0</v>
      </c>
      <c r="B137" s="8" t="s">
        <v>208</v>
      </c>
      <c r="C137" s="128"/>
      <c r="D137" s="128"/>
      <c r="E137" s="128"/>
      <c r="F137" s="128"/>
      <c r="G137" s="128"/>
      <c r="H137" s="128"/>
      <c r="I137" s="8">
        <v>26524.0</v>
      </c>
      <c r="J137" s="128"/>
      <c r="K137" s="128"/>
      <c r="L137" s="8">
        <v>26925.0</v>
      </c>
      <c r="M137" s="128"/>
      <c r="N137" s="128"/>
      <c r="O137" s="128"/>
      <c r="P137" s="8">
        <v>225655.0</v>
      </c>
      <c r="Q137" s="128"/>
      <c r="R137" s="128"/>
      <c r="S137" s="8">
        <v>6500.0</v>
      </c>
      <c r="T137" s="128"/>
      <c r="U137" s="8">
        <v>156083.0</v>
      </c>
      <c r="V137" s="174">
        <v>6500.0</v>
      </c>
      <c r="W137" s="174">
        <v>149583.0</v>
      </c>
      <c r="Y137" s="174">
        <v>21.0</v>
      </c>
      <c r="Z137" s="179">
        <v>690.0</v>
      </c>
      <c r="AB137" s="174">
        <v>202.0</v>
      </c>
      <c r="AE137" s="174">
        <v>5688.0</v>
      </c>
      <c r="AF137" s="174">
        <v>409.0</v>
      </c>
      <c r="AH137" s="128"/>
      <c r="AI137" s="175">
        <v>44040.375</v>
      </c>
      <c r="AJ137" s="176">
        <v>44041.722916666666</v>
      </c>
      <c r="AK137" s="8" t="s">
        <v>325</v>
      </c>
      <c r="AL137" s="8" t="s">
        <v>326</v>
      </c>
      <c r="AM137" s="8" t="s">
        <v>518</v>
      </c>
      <c r="AN137" s="8" t="s">
        <v>311</v>
      </c>
      <c r="AQ137" s="128"/>
      <c r="AR137" s="128"/>
      <c r="AS137" s="128"/>
      <c r="AT137" s="128"/>
      <c r="AU137" s="128"/>
      <c r="AV137" s="128"/>
    </row>
    <row r="138" ht="16.5" customHeight="1">
      <c r="A138" s="170">
        <v>44039.0</v>
      </c>
      <c r="B138" s="8" t="s">
        <v>208</v>
      </c>
      <c r="C138" s="128"/>
      <c r="D138" s="128"/>
      <c r="E138" s="128"/>
      <c r="F138" s="128"/>
      <c r="G138" s="128"/>
      <c r="H138" s="128"/>
      <c r="I138" s="8">
        <v>26428.0</v>
      </c>
      <c r="J138" s="128"/>
      <c r="K138" s="128"/>
      <c r="L138" s="8">
        <v>26858.0</v>
      </c>
      <c r="M138" s="128"/>
      <c r="N138" s="128"/>
      <c r="O138" s="128"/>
      <c r="P138" s="8">
        <v>222691.0</v>
      </c>
      <c r="Q138" s="128"/>
      <c r="R138" s="128"/>
      <c r="S138" s="8">
        <v>6436.0</v>
      </c>
      <c r="T138" s="128"/>
      <c r="U138" s="8">
        <v>153609.0</v>
      </c>
      <c r="V138" s="174">
        <v>6436.0</v>
      </c>
      <c r="W138" s="174">
        <v>147173.0</v>
      </c>
      <c r="Y138" s="174">
        <v>20.0</v>
      </c>
      <c r="Z138" s="179">
        <v>688.0</v>
      </c>
      <c r="AB138" s="174">
        <v>200.0</v>
      </c>
      <c r="AE138" s="174">
        <v>5438.0</v>
      </c>
      <c r="AF138" s="174">
        <v>409.0</v>
      </c>
      <c r="AH138" s="128"/>
      <c r="AI138" s="175">
        <v>44038.375</v>
      </c>
      <c r="AJ138" s="176">
        <v>44039.71388888889</v>
      </c>
      <c r="AK138" s="8" t="s">
        <v>455</v>
      </c>
      <c r="AL138" s="8" t="s">
        <v>353</v>
      </c>
      <c r="AM138" s="178" t="s">
        <v>518</v>
      </c>
      <c r="AN138" s="178" t="s">
        <v>311</v>
      </c>
      <c r="AQ138" s="128"/>
      <c r="AR138" s="128"/>
      <c r="AS138" s="128"/>
      <c r="AT138" s="128"/>
      <c r="AU138" s="128"/>
      <c r="AV138" s="128"/>
    </row>
    <row r="139" ht="16.5" customHeight="1">
      <c r="A139" s="170">
        <v>44038.0</v>
      </c>
      <c r="B139" s="8" t="s">
        <v>208</v>
      </c>
      <c r="C139" s="128"/>
      <c r="D139" s="128"/>
      <c r="E139" s="128"/>
      <c r="F139" s="128"/>
      <c r="G139" s="128"/>
      <c r="H139" s="128"/>
      <c r="I139" s="8">
        <v>26428.0</v>
      </c>
      <c r="J139" s="128"/>
      <c r="K139" s="128"/>
      <c r="L139" s="8">
        <v>26818.0</v>
      </c>
      <c r="M139" s="128"/>
      <c r="N139" s="128"/>
      <c r="O139" s="128"/>
      <c r="P139" s="8">
        <v>220316.0</v>
      </c>
      <c r="Q139" s="128"/>
      <c r="R139" s="128"/>
      <c r="S139" s="8">
        <v>6436.0</v>
      </c>
      <c r="T139" s="128"/>
      <c r="U139" s="8">
        <v>153609.0</v>
      </c>
      <c r="V139" s="8">
        <v>6436.0</v>
      </c>
      <c r="W139" s="174">
        <v>147173.0</v>
      </c>
      <c r="Y139" s="174">
        <v>20.0</v>
      </c>
      <c r="Z139" s="179">
        <v>688.0</v>
      </c>
      <c r="AB139" s="174">
        <v>200.0</v>
      </c>
      <c r="AE139" s="174">
        <v>5438.0</v>
      </c>
      <c r="AF139" s="174">
        <v>409.0</v>
      </c>
      <c r="AH139" s="128"/>
      <c r="AI139" s="175">
        <v>44038.375</v>
      </c>
      <c r="AJ139" s="176">
        <v>44039.71388888889</v>
      </c>
      <c r="AK139" s="8" t="s">
        <v>455</v>
      </c>
      <c r="AL139" s="8" t="s">
        <v>353</v>
      </c>
      <c r="AM139" s="8" t="s">
        <v>518</v>
      </c>
      <c r="AN139" s="8" t="s">
        <v>311</v>
      </c>
      <c r="AQ139" s="128"/>
      <c r="AR139" s="128"/>
      <c r="AS139" s="128"/>
      <c r="AT139" s="128"/>
      <c r="AU139" s="128"/>
      <c r="AV139" s="128"/>
    </row>
    <row r="140" ht="16.5" customHeight="1">
      <c r="A140" s="170">
        <v>44037.0</v>
      </c>
      <c r="B140" s="8" t="s">
        <v>208</v>
      </c>
      <c r="C140" s="128"/>
      <c r="D140" s="128"/>
      <c r="E140" s="128"/>
      <c r="F140" s="128"/>
      <c r="G140" s="128"/>
      <c r="H140" s="128"/>
      <c r="I140" s="8">
        <v>26256.0</v>
      </c>
      <c r="J140" s="128"/>
      <c r="K140" s="128"/>
      <c r="L140" s="8">
        <v>26657.0</v>
      </c>
      <c r="M140" s="128"/>
      <c r="N140" s="128"/>
      <c r="O140" s="128"/>
      <c r="P140" s="8">
        <v>218182.0</v>
      </c>
      <c r="Q140" s="128"/>
      <c r="R140" s="128"/>
      <c r="S140" s="8">
        <v>6415.0</v>
      </c>
      <c r="T140" s="128"/>
      <c r="U140" s="8">
        <v>152290.0</v>
      </c>
      <c r="V140" s="174">
        <v>6415.0</v>
      </c>
      <c r="W140" s="174">
        <v>145875.0</v>
      </c>
      <c r="Y140" s="174">
        <v>27.0</v>
      </c>
      <c r="Z140" s="179">
        <v>686.0</v>
      </c>
      <c r="AB140" s="174">
        <v>200.0</v>
      </c>
      <c r="AE140" s="174">
        <v>5438.0</v>
      </c>
      <c r="AF140" s="174">
        <v>409.0</v>
      </c>
      <c r="AH140" s="128"/>
      <c r="AI140" s="175">
        <v>44037.375</v>
      </c>
      <c r="AJ140" s="176">
        <v>44037.725694444445</v>
      </c>
      <c r="AK140" s="8" t="s">
        <v>309</v>
      </c>
      <c r="AL140" s="8" t="s">
        <v>317</v>
      </c>
      <c r="AM140" s="8" t="s">
        <v>518</v>
      </c>
      <c r="AN140" s="8" t="s">
        <v>311</v>
      </c>
      <c r="AQ140" s="128"/>
      <c r="AR140" s="128"/>
      <c r="AS140" s="128"/>
      <c r="AT140" s="128"/>
      <c r="AU140" s="128"/>
      <c r="AV140" s="128"/>
    </row>
    <row r="141" ht="16.5" customHeight="1">
      <c r="A141" s="170">
        <v>44036.0</v>
      </c>
      <c r="B141" s="8" t="s">
        <v>208</v>
      </c>
      <c r="C141" s="128"/>
      <c r="D141" s="128"/>
      <c r="E141" s="128"/>
      <c r="F141" s="128"/>
      <c r="G141" s="128"/>
      <c r="H141" s="128"/>
      <c r="I141" s="8">
        <v>25979.0</v>
      </c>
      <c r="J141" s="128"/>
      <c r="K141" s="128"/>
      <c r="L141" s="8">
        <v>26523.0</v>
      </c>
      <c r="M141" s="128"/>
      <c r="N141" s="128"/>
      <c r="O141" s="128"/>
      <c r="P141" s="8">
        <v>215135.0</v>
      </c>
      <c r="Q141" s="128"/>
      <c r="R141" s="128"/>
      <c r="S141" s="8">
        <v>6318.0</v>
      </c>
      <c r="T141" s="128"/>
      <c r="U141" s="8">
        <v>149792.0</v>
      </c>
      <c r="V141" s="174">
        <v>6318.0</v>
      </c>
      <c r="W141" s="174">
        <v>143474.0</v>
      </c>
      <c r="Y141" s="174">
        <v>26.0</v>
      </c>
      <c r="Z141" s="179">
        <v>681.0</v>
      </c>
      <c r="AB141" s="174">
        <v>198.0</v>
      </c>
      <c r="AE141" s="174">
        <v>5345.0</v>
      </c>
      <c r="AF141" s="174">
        <v>405.0</v>
      </c>
      <c r="AH141" s="128"/>
      <c r="AI141" s="175">
        <v>44035.375</v>
      </c>
      <c r="AJ141" s="176">
        <v>44036.7007175926</v>
      </c>
      <c r="AK141" s="8" t="s">
        <v>455</v>
      </c>
      <c r="AL141" s="8" t="s">
        <v>385</v>
      </c>
      <c r="AM141" s="8" t="s">
        <v>518</v>
      </c>
      <c r="AN141" s="8" t="s">
        <v>311</v>
      </c>
      <c r="AQ141" s="128"/>
      <c r="AR141" s="128"/>
      <c r="AS141" s="128"/>
      <c r="AT141" s="128"/>
      <c r="AU141" s="128"/>
      <c r="AV141" s="128"/>
    </row>
    <row r="142" ht="16.5" customHeight="1">
      <c r="A142" s="170">
        <v>44035.0</v>
      </c>
      <c r="B142" s="8" t="s">
        <v>208</v>
      </c>
      <c r="C142" s="128"/>
      <c r="D142" s="128"/>
      <c r="E142" s="128"/>
      <c r="F142" s="128"/>
      <c r="G142" s="128"/>
      <c r="H142" s="128"/>
      <c r="I142" s="8">
        <v>25796.0</v>
      </c>
      <c r="J142" s="128"/>
      <c r="K142" s="128"/>
      <c r="L142" s="8">
        <v>26345.0</v>
      </c>
      <c r="M142" s="128"/>
      <c r="N142" s="128"/>
      <c r="O142" s="128"/>
      <c r="P142" s="8">
        <v>210911.0</v>
      </c>
      <c r="Q142" s="128"/>
      <c r="R142" s="128"/>
      <c r="S142" s="8">
        <v>6295.0</v>
      </c>
      <c r="T142" s="128"/>
      <c r="U142" s="8">
        <v>146879.0</v>
      </c>
      <c r="V142" s="174">
        <v>6295.0</v>
      </c>
      <c r="W142" s="174">
        <v>140584.0</v>
      </c>
      <c r="Y142" s="174">
        <v>24.0</v>
      </c>
      <c r="Z142" s="179">
        <v>680.0</v>
      </c>
      <c r="AB142" s="174">
        <v>198.0</v>
      </c>
      <c r="AE142" s="174">
        <v>5341.0</v>
      </c>
      <c r="AF142" s="174">
        <v>402.0</v>
      </c>
      <c r="AH142" s="128"/>
      <c r="AI142" s="175">
        <v>44034.375</v>
      </c>
      <c r="AJ142" s="176">
        <v>44035.663194444445</v>
      </c>
      <c r="AK142" s="8" t="s">
        <v>455</v>
      </c>
      <c r="AL142" s="8" t="s">
        <v>360</v>
      </c>
      <c r="AM142" s="8" t="s">
        <v>518</v>
      </c>
      <c r="AN142" s="8" t="s">
        <v>311</v>
      </c>
      <c r="AQ142" s="128"/>
      <c r="AR142" s="128"/>
      <c r="AS142" s="128"/>
      <c r="AT142" s="128"/>
      <c r="AU142" s="128"/>
      <c r="AV142" s="128"/>
    </row>
    <row r="143" ht="16.5" customHeight="1">
      <c r="A143" s="170">
        <v>44034.0</v>
      </c>
      <c r="B143" s="8" t="s">
        <v>208</v>
      </c>
      <c r="C143" s="128"/>
      <c r="D143" s="128"/>
      <c r="E143" s="128"/>
      <c r="F143" s="128"/>
      <c r="G143" s="128"/>
      <c r="H143" s="128"/>
      <c r="I143" s="8">
        <v>25611.0</v>
      </c>
      <c r="J143" s="128"/>
      <c r="K143" s="128"/>
      <c r="L143" s="8">
        <v>26173.0</v>
      </c>
      <c r="M143" s="128"/>
      <c r="N143" s="128"/>
      <c r="O143" s="128"/>
      <c r="P143" s="8">
        <v>207241.0</v>
      </c>
      <c r="Q143" s="128"/>
      <c r="R143" s="128"/>
      <c r="S143" s="8">
        <v>6262.0</v>
      </c>
      <c r="T143" s="128"/>
      <c r="U143" s="8">
        <v>145538.0</v>
      </c>
      <c r="V143" s="174">
        <v>6262.0</v>
      </c>
      <c r="W143" s="174">
        <v>139276.0</v>
      </c>
      <c r="Y143" s="174">
        <v>23.0</v>
      </c>
      <c r="Z143" s="179">
        <v>677.0</v>
      </c>
      <c r="AB143" s="174">
        <v>196.0</v>
      </c>
      <c r="AE143" s="174">
        <v>5316.0</v>
      </c>
      <c r="AF143" s="174">
        <v>400.0</v>
      </c>
      <c r="AH143" s="128"/>
      <c r="AI143" s="175">
        <v>44033.375</v>
      </c>
      <c r="AJ143" s="176">
        <v>44034.69375</v>
      </c>
      <c r="AK143" s="8" t="s">
        <v>455</v>
      </c>
      <c r="AL143" s="8" t="s">
        <v>334</v>
      </c>
      <c r="AM143" s="8" t="s">
        <v>518</v>
      </c>
      <c r="AN143" s="8" t="s">
        <v>311</v>
      </c>
      <c r="AQ143" s="128"/>
      <c r="AR143" s="128"/>
      <c r="AS143" s="128"/>
      <c r="AT143" s="128"/>
      <c r="AU143" s="128"/>
      <c r="AV143" s="128"/>
    </row>
    <row r="144" ht="16.5" customHeight="1">
      <c r="A144" s="170">
        <v>44033.0</v>
      </c>
      <c r="B144" s="8" t="s">
        <v>208</v>
      </c>
      <c r="C144" s="128"/>
      <c r="D144" s="128"/>
      <c r="E144" s="128"/>
      <c r="F144" s="128"/>
      <c r="G144" s="128"/>
      <c r="H144" s="128"/>
      <c r="I144" s="8">
        <v>25499.0</v>
      </c>
      <c r="J144" s="128"/>
      <c r="K144" s="128"/>
      <c r="L144" s="8">
        <v>25992.0</v>
      </c>
      <c r="M144" s="128"/>
      <c r="N144" s="128"/>
      <c r="O144" s="128"/>
      <c r="P144" s="8">
        <v>205035.0</v>
      </c>
      <c r="Q144" s="128"/>
      <c r="R144" s="128"/>
      <c r="S144" s="8">
        <v>6249.0</v>
      </c>
      <c r="T144" s="128"/>
      <c r="U144" s="8">
        <v>144822.0</v>
      </c>
      <c r="V144" s="174">
        <v>6249.0</v>
      </c>
      <c r="W144" s="174">
        <v>138573.0</v>
      </c>
      <c r="Y144" s="174">
        <v>20.0</v>
      </c>
      <c r="Z144" s="179">
        <v>673.0</v>
      </c>
      <c r="AB144" s="174">
        <v>193.0</v>
      </c>
      <c r="AE144" s="174">
        <v>5286.0</v>
      </c>
      <c r="AF144" s="174">
        <v>398.0</v>
      </c>
      <c r="AH144" s="128"/>
      <c r="AI144" s="175">
        <v>44032.375</v>
      </c>
      <c r="AJ144" s="176">
        <v>44033.66458333333</v>
      </c>
      <c r="AK144" s="8" t="s">
        <v>326</v>
      </c>
      <c r="AL144" s="8" t="s">
        <v>317</v>
      </c>
      <c r="AM144" s="8" t="s">
        <v>518</v>
      </c>
      <c r="AN144" s="8" t="s">
        <v>311</v>
      </c>
      <c r="AQ144" s="128"/>
      <c r="AR144" s="128"/>
      <c r="AS144" s="128"/>
      <c r="AT144" s="128"/>
      <c r="AU144" s="128"/>
      <c r="AV144" s="128"/>
    </row>
    <row r="145" ht="16.5" customHeight="1">
      <c r="A145" s="170">
        <v>44032.0</v>
      </c>
      <c r="B145" s="8" t="s">
        <v>208</v>
      </c>
      <c r="C145" s="128"/>
      <c r="D145" s="128"/>
      <c r="E145" s="128"/>
      <c r="F145" s="128"/>
      <c r="G145" s="128"/>
      <c r="H145" s="128"/>
      <c r="I145" s="8">
        <v>25466.0</v>
      </c>
      <c r="J145" s="128"/>
      <c r="K145" s="128"/>
      <c r="L145" s="8">
        <v>25837.0</v>
      </c>
      <c r="M145" s="128"/>
      <c r="N145" s="128"/>
      <c r="O145" s="128"/>
      <c r="P145" s="8">
        <v>203205.0</v>
      </c>
      <c r="Q145" s="128"/>
      <c r="R145" s="128"/>
      <c r="S145" s="8">
        <v>6203.0</v>
      </c>
      <c r="T145" s="128"/>
      <c r="U145" s="8">
        <v>143378.0</v>
      </c>
      <c r="V145" s="174">
        <v>6203.0</v>
      </c>
      <c r="W145" s="174">
        <v>137175.0</v>
      </c>
      <c r="Y145" s="174">
        <v>17.0</v>
      </c>
      <c r="Z145" s="179">
        <v>673.0</v>
      </c>
      <c r="AB145" s="174">
        <v>193.0</v>
      </c>
      <c r="AE145" s="174">
        <v>5251.0</v>
      </c>
      <c r="AF145" s="174">
        <v>398.0</v>
      </c>
      <c r="AH145" s="128"/>
      <c r="AI145" s="175">
        <v>44031.375</v>
      </c>
      <c r="AJ145" s="176">
        <v>44032.66180555556</v>
      </c>
      <c r="AK145" s="8" t="s">
        <v>455</v>
      </c>
      <c r="AL145" s="8" t="s">
        <v>315</v>
      </c>
      <c r="AM145" s="8" t="s">
        <v>518</v>
      </c>
      <c r="AN145" s="8" t="s">
        <v>311</v>
      </c>
      <c r="AQ145" s="128"/>
      <c r="AR145" s="128"/>
      <c r="AS145" s="128"/>
      <c r="AT145" s="128"/>
      <c r="AU145" s="128"/>
      <c r="AV145" s="128"/>
    </row>
    <row r="146" ht="16.5" customHeight="1">
      <c r="A146" s="170">
        <v>44031.0</v>
      </c>
      <c r="B146" s="8" t="s">
        <v>208</v>
      </c>
      <c r="C146" s="128"/>
      <c r="D146" s="128"/>
      <c r="E146" s="128"/>
      <c r="F146" s="128"/>
      <c r="G146" s="128"/>
      <c r="H146" s="128"/>
      <c r="I146" s="8">
        <v>25466.0</v>
      </c>
      <c r="J146" s="128"/>
      <c r="K146" s="128"/>
      <c r="L146" s="8">
        <v>25815.0</v>
      </c>
      <c r="M146" s="128"/>
      <c r="N146" s="128"/>
      <c r="O146" s="128"/>
      <c r="P146" s="8">
        <v>200204.0</v>
      </c>
      <c r="Q146" s="128"/>
      <c r="R146" s="128"/>
      <c r="S146" s="8">
        <v>6203.0</v>
      </c>
      <c r="T146" s="128"/>
      <c r="U146" s="8">
        <v>143378.0</v>
      </c>
      <c r="V146" s="174">
        <v>6203.0</v>
      </c>
      <c r="W146" s="174">
        <v>137175.0</v>
      </c>
      <c r="Y146" s="174">
        <v>17.0</v>
      </c>
      <c r="Z146" s="174">
        <v>673.0</v>
      </c>
      <c r="AB146" s="174">
        <v>193.0</v>
      </c>
      <c r="AE146" s="174">
        <v>5251.0</v>
      </c>
      <c r="AF146" s="174">
        <v>398.0</v>
      </c>
      <c r="AH146" s="128"/>
      <c r="AI146" s="175">
        <v>44031.375</v>
      </c>
      <c r="AJ146" s="175">
        <v>44032.66180555556</v>
      </c>
      <c r="AK146" s="8" t="s">
        <v>455</v>
      </c>
      <c r="AL146" s="8" t="s">
        <v>315</v>
      </c>
      <c r="AM146" s="8" t="s">
        <v>518</v>
      </c>
      <c r="AN146" s="8" t="s">
        <v>311</v>
      </c>
      <c r="AQ146" s="128"/>
      <c r="AR146" s="128"/>
      <c r="AS146" s="128"/>
      <c r="AT146" s="128"/>
      <c r="AU146" s="128"/>
      <c r="AV146" s="128"/>
    </row>
    <row r="147" ht="16.5" customHeight="1">
      <c r="A147" s="170">
        <v>44030.0</v>
      </c>
      <c r="B147" s="8" t="s">
        <v>208</v>
      </c>
      <c r="C147" s="128"/>
      <c r="D147" s="128"/>
      <c r="E147" s="128"/>
      <c r="F147" s="128"/>
      <c r="G147" s="128"/>
      <c r="H147" s="128"/>
      <c r="I147" s="8">
        <v>25093.0</v>
      </c>
      <c r="J147" s="128"/>
      <c r="K147" s="128"/>
      <c r="L147" s="8">
        <v>25659.0</v>
      </c>
      <c r="M147" s="128"/>
      <c r="N147" s="128"/>
      <c r="O147" s="128"/>
      <c r="P147" s="8">
        <v>197057.0</v>
      </c>
      <c r="Q147" s="128"/>
      <c r="R147" s="128"/>
      <c r="S147" s="8">
        <v>6165.0</v>
      </c>
      <c r="T147" s="128"/>
      <c r="U147" s="8">
        <v>141786.0</v>
      </c>
      <c r="V147" s="174">
        <v>6165.0</v>
      </c>
      <c r="W147" s="174">
        <v>135621.0</v>
      </c>
      <c r="Y147" s="174">
        <v>24.0</v>
      </c>
      <c r="Z147" s="179">
        <v>670.0</v>
      </c>
      <c r="AB147" s="174">
        <v>192.0</v>
      </c>
      <c r="AE147" s="174">
        <v>5188.0</v>
      </c>
      <c r="AF147" s="174">
        <v>395.0</v>
      </c>
      <c r="AH147" s="128"/>
      <c r="AI147" s="175">
        <v>44029.375</v>
      </c>
      <c r="AJ147" s="175">
        <v>44030.660416666666</v>
      </c>
      <c r="AK147" s="8" t="s">
        <v>376</v>
      </c>
      <c r="AL147" s="8" t="s">
        <v>317</v>
      </c>
      <c r="AM147" s="8" t="s">
        <v>518</v>
      </c>
      <c r="AN147" s="8" t="s">
        <v>311</v>
      </c>
      <c r="AO147" s="120"/>
      <c r="AQ147" s="128"/>
      <c r="AR147" s="128"/>
      <c r="AS147" s="128"/>
      <c r="AT147" s="128"/>
      <c r="AU147" s="128"/>
      <c r="AV147" s="128"/>
    </row>
    <row r="148" ht="16.5" customHeight="1">
      <c r="A148" s="170">
        <v>44029.0</v>
      </c>
      <c r="B148" s="8" t="s">
        <v>208</v>
      </c>
      <c r="C148" s="128"/>
      <c r="D148" s="128"/>
      <c r="E148" s="128"/>
      <c r="F148" s="128"/>
      <c r="G148" s="128"/>
      <c r="H148" s="128"/>
      <c r="I148" s="8">
        <v>25093.0</v>
      </c>
      <c r="J148" s="128"/>
      <c r="K148" s="128"/>
      <c r="L148" s="8">
        <v>25450.0</v>
      </c>
      <c r="M148" s="128"/>
      <c r="N148" s="128"/>
      <c r="O148" s="128"/>
      <c r="P148" s="8">
        <v>194852.0</v>
      </c>
      <c r="Q148" s="128"/>
      <c r="R148" s="128"/>
      <c r="S148" s="8">
        <v>6165.0</v>
      </c>
      <c r="T148" s="128"/>
      <c r="U148" s="8">
        <v>141786.0</v>
      </c>
      <c r="V148" s="174">
        <v>6165.0</v>
      </c>
      <c r="W148" s="174">
        <v>135621.0</v>
      </c>
      <c r="Y148" s="174">
        <v>24.0</v>
      </c>
      <c r="Z148" s="179">
        <v>670.0</v>
      </c>
      <c r="AB148" s="174">
        <v>192.0</v>
      </c>
      <c r="AE148" s="174">
        <v>5188.0</v>
      </c>
      <c r="AF148" s="174">
        <v>395.0</v>
      </c>
      <c r="AH148" s="128"/>
      <c r="AI148" s="175">
        <v>44029.375</v>
      </c>
      <c r="AJ148" s="175">
        <v>44030.660416666666</v>
      </c>
      <c r="AK148" s="8" t="s">
        <v>376</v>
      </c>
      <c r="AL148" s="8" t="s">
        <v>317</v>
      </c>
      <c r="AM148" s="8" t="s">
        <v>518</v>
      </c>
      <c r="AN148" s="8" t="s">
        <v>311</v>
      </c>
      <c r="AO148" s="120"/>
      <c r="AQ148" s="128"/>
      <c r="AR148" s="128"/>
      <c r="AS148" s="128"/>
      <c r="AT148" s="128"/>
      <c r="AU148" s="128"/>
      <c r="AV148" s="128"/>
    </row>
    <row r="149" ht="16.5" customHeight="1">
      <c r="A149" s="170">
        <v>44028.0</v>
      </c>
      <c r="B149" s="8" t="s">
        <v>208</v>
      </c>
      <c r="C149" s="128"/>
      <c r="D149" s="128"/>
      <c r="E149" s="128"/>
      <c r="F149" s="128"/>
      <c r="G149" s="128"/>
      <c r="H149" s="128"/>
      <c r="I149" s="8">
        <v>21942.0</v>
      </c>
      <c r="J149" s="128"/>
      <c r="K149" s="128"/>
      <c r="L149" s="8">
        <v>25244.0</v>
      </c>
      <c r="M149" s="128"/>
      <c r="N149" s="128"/>
      <c r="O149" s="128"/>
      <c r="P149" s="8">
        <v>191354.0</v>
      </c>
      <c r="Q149" s="128"/>
      <c r="R149" s="128"/>
      <c r="S149" s="8">
        <v>6113.0</v>
      </c>
      <c r="T149" s="128"/>
      <c r="U149" s="8">
        <v>138272.0</v>
      </c>
      <c r="V149" s="8">
        <v>6113.0</v>
      </c>
      <c r="W149" s="8">
        <v>132159.0</v>
      </c>
      <c r="Y149" s="174">
        <v>24.0</v>
      </c>
      <c r="Z149" s="179">
        <v>668.0</v>
      </c>
      <c r="AB149" s="174">
        <v>192.0</v>
      </c>
      <c r="AE149" s="174">
        <v>5125.0</v>
      </c>
      <c r="AF149" s="8">
        <v>394.0</v>
      </c>
      <c r="AH149" s="128"/>
      <c r="AI149" s="175">
        <v>44027.375</v>
      </c>
      <c r="AJ149" s="175">
        <v>44028.66180555556</v>
      </c>
      <c r="AK149" s="8" t="s">
        <v>455</v>
      </c>
      <c r="AL149" s="8" t="s">
        <v>317</v>
      </c>
      <c r="AM149" s="8" t="s">
        <v>518</v>
      </c>
      <c r="AN149" s="8" t="s">
        <v>311</v>
      </c>
      <c r="AO149" s="120"/>
      <c r="AQ149" s="128"/>
      <c r="AR149" s="128"/>
      <c r="AS149" s="128"/>
      <c r="AT149" s="128"/>
      <c r="AU149" s="128"/>
      <c r="AV149" s="128"/>
    </row>
    <row r="150" ht="16.5" customHeight="1">
      <c r="A150" s="170">
        <v>44027.0</v>
      </c>
      <c r="B150" s="8" t="s">
        <v>208</v>
      </c>
      <c r="C150" s="128"/>
      <c r="D150" s="128"/>
      <c r="E150" s="128"/>
      <c r="F150" s="128"/>
      <c r="G150" s="128"/>
      <c r="H150" s="128"/>
      <c r="I150" s="8">
        <v>21766.0</v>
      </c>
      <c r="J150" s="128"/>
      <c r="K150" s="128"/>
      <c r="L150" s="8">
        <v>25073.0</v>
      </c>
      <c r="M150" s="128"/>
      <c r="N150" s="128"/>
      <c r="O150" s="128"/>
      <c r="P150" s="8">
        <v>188096.0</v>
      </c>
      <c r="Q150" s="128"/>
      <c r="R150" s="128"/>
      <c r="S150" s="8">
        <v>6091.0</v>
      </c>
      <c r="T150" s="128"/>
      <c r="U150" s="8">
        <v>137109.0</v>
      </c>
      <c r="V150" s="174">
        <v>6091.0</v>
      </c>
      <c r="W150" s="174">
        <v>131018.0</v>
      </c>
      <c r="Y150" s="8">
        <v>23.0</v>
      </c>
      <c r="Z150" s="179">
        <v>665.0</v>
      </c>
      <c r="AA150" s="128"/>
      <c r="AB150" s="8">
        <v>191.0</v>
      </c>
      <c r="AC150" s="128"/>
      <c r="AD150" s="128"/>
      <c r="AE150" s="8">
        <v>5101.0</v>
      </c>
      <c r="AF150" s="8">
        <v>392.0</v>
      </c>
      <c r="AH150" s="128"/>
      <c r="AI150" s="175">
        <v>44026.375</v>
      </c>
      <c r="AJ150" s="175">
        <v>44027.65625</v>
      </c>
      <c r="AK150" s="8" t="s">
        <v>326</v>
      </c>
      <c r="AL150" s="8" t="s">
        <v>334</v>
      </c>
      <c r="AM150" s="8" t="s">
        <v>518</v>
      </c>
      <c r="AN150" s="8" t="s">
        <v>311</v>
      </c>
      <c r="AO150" s="120"/>
      <c r="AQ150" s="161"/>
      <c r="AR150" s="128"/>
      <c r="AS150" s="128"/>
      <c r="AT150" s="128"/>
      <c r="AU150" s="128"/>
      <c r="AV150" s="128"/>
    </row>
    <row r="151" ht="16.5" customHeight="1">
      <c r="A151" s="170">
        <v>44026.0</v>
      </c>
      <c r="B151" s="8" t="s">
        <v>208</v>
      </c>
      <c r="C151" s="128"/>
      <c r="D151" s="128"/>
      <c r="E151" s="128"/>
      <c r="F151" s="128"/>
      <c r="G151" s="128"/>
      <c r="H151" s="128"/>
      <c r="I151" s="8">
        <v>21638.0</v>
      </c>
      <c r="J151" s="128"/>
      <c r="K151" s="128"/>
      <c r="L151" s="8">
        <v>24831.0</v>
      </c>
      <c r="M151" s="128"/>
      <c r="N151" s="128"/>
      <c r="O151" s="128"/>
      <c r="P151" s="8">
        <v>185226.0</v>
      </c>
      <c r="Q151" s="128"/>
      <c r="R151" s="128"/>
      <c r="S151" s="8">
        <v>6068.0</v>
      </c>
      <c r="T151" s="128"/>
      <c r="U151" s="8">
        <v>136028.0</v>
      </c>
      <c r="V151" s="174">
        <v>6068.0</v>
      </c>
      <c r="W151" s="174">
        <v>129960.0</v>
      </c>
      <c r="Y151" s="8">
        <v>24.0</v>
      </c>
      <c r="Z151" s="179">
        <v>589.0</v>
      </c>
      <c r="AA151" s="128"/>
      <c r="AB151" s="8">
        <v>191.0</v>
      </c>
      <c r="AC151" s="128"/>
      <c r="AD151" s="128"/>
      <c r="AE151" s="8">
        <v>5056.0</v>
      </c>
      <c r="AF151" s="8">
        <v>391.0</v>
      </c>
      <c r="AH151" s="128"/>
      <c r="AI151" s="175">
        <v>44025.375</v>
      </c>
      <c r="AJ151" s="175">
        <v>44026.65416666667</v>
      </c>
      <c r="AK151" s="8" t="s">
        <v>455</v>
      </c>
      <c r="AL151" s="8" t="s">
        <v>339</v>
      </c>
      <c r="AM151" s="8" t="s">
        <v>518</v>
      </c>
      <c r="AN151" s="8" t="s">
        <v>311</v>
      </c>
      <c r="AO151" s="120"/>
      <c r="AQ151" s="128"/>
      <c r="AR151" s="128"/>
      <c r="AS151" s="128"/>
      <c r="AT151" s="128"/>
      <c r="AU151" s="128"/>
      <c r="AV151" s="128"/>
    </row>
    <row r="152" ht="16.5" customHeight="1">
      <c r="A152" s="170">
        <v>44025.0</v>
      </c>
      <c r="B152" s="8" t="s">
        <v>208</v>
      </c>
      <c r="C152" s="128"/>
      <c r="D152" s="128"/>
      <c r="E152" s="128"/>
      <c r="F152" s="128"/>
      <c r="G152" s="128"/>
      <c r="H152" s="128"/>
      <c r="I152" s="8">
        <v>21562.0</v>
      </c>
      <c r="J152" s="128"/>
      <c r="K152" s="128"/>
      <c r="L152" s="8">
        <v>24673.0</v>
      </c>
      <c r="M152" s="128"/>
      <c r="N152" s="128"/>
      <c r="O152" s="128"/>
      <c r="P152" s="8">
        <v>183598.0</v>
      </c>
      <c r="Q152" s="128"/>
      <c r="R152" s="128"/>
      <c r="S152" s="8">
        <v>6054.0</v>
      </c>
      <c r="T152" s="128"/>
      <c r="U152" s="8">
        <v>134866.0</v>
      </c>
      <c r="V152" s="174">
        <v>6054.0</v>
      </c>
      <c r="W152" s="174">
        <v>128812.0</v>
      </c>
      <c r="Y152" s="8">
        <v>22.0</v>
      </c>
      <c r="Z152" s="179">
        <v>589.0</v>
      </c>
      <c r="AA152" s="128"/>
      <c r="AB152" s="8">
        <v>191.0</v>
      </c>
      <c r="AC152" s="128"/>
      <c r="AD152" s="128"/>
      <c r="AE152" s="8">
        <v>5027.0</v>
      </c>
      <c r="AF152" s="8">
        <v>391.0</v>
      </c>
      <c r="AH152" s="128"/>
      <c r="AI152" s="175">
        <v>44024.375</v>
      </c>
      <c r="AJ152" s="175">
        <v>44025.64166666666</v>
      </c>
      <c r="AK152" s="8" t="s">
        <v>455</v>
      </c>
      <c r="AL152" s="8" t="s">
        <v>317</v>
      </c>
      <c r="AM152" s="8" t="s">
        <v>518</v>
      </c>
      <c r="AN152" s="8" t="s">
        <v>311</v>
      </c>
      <c r="AO152" s="120"/>
      <c r="AQ152" s="128"/>
      <c r="AR152" s="128"/>
      <c r="AS152" s="128"/>
      <c r="AT152" s="128"/>
      <c r="AU152" s="128"/>
      <c r="AV152" s="128"/>
    </row>
    <row r="153" ht="16.5" customHeight="1">
      <c r="A153" s="170">
        <v>44024.0</v>
      </c>
      <c r="B153" s="8" t="s">
        <v>208</v>
      </c>
      <c r="C153" s="128"/>
      <c r="D153" s="128"/>
      <c r="E153" s="128"/>
      <c r="F153" s="128"/>
      <c r="G153" s="128"/>
      <c r="H153" s="128"/>
      <c r="I153" s="8">
        <v>21388.0</v>
      </c>
      <c r="J153" s="128"/>
      <c r="K153" s="128"/>
      <c r="L153" s="8">
        <v>24597.0</v>
      </c>
      <c r="M153" s="128"/>
      <c r="N153" s="128"/>
      <c r="O153" s="128"/>
      <c r="P153" s="8">
        <v>181329.0</v>
      </c>
      <c r="Q153" s="128"/>
      <c r="R153" s="128"/>
      <c r="S153" s="8">
        <v>6024.0</v>
      </c>
      <c r="T153" s="128"/>
      <c r="U153" s="8">
        <v>133389.0</v>
      </c>
      <c r="V153" s="174">
        <v>6024.0</v>
      </c>
      <c r="W153" s="174">
        <v>127365.0</v>
      </c>
      <c r="Y153" s="8">
        <v>22.0</v>
      </c>
      <c r="Z153" s="179">
        <v>589.0</v>
      </c>
      <c r="AA153" s="128"/>
      <c r="AB153" s="8">
        <v>191.0</v>
      </c>
      <c r="AC153" s="128"/>
      <c r="AD153" s="128"/>
      <c r="AE153" s="8">
        <v>5013.0</v>
      </c>
      <c r="AF153" s="8">
        <v>391.0</v>
      </c>
      <c r="AH153" s="128"/>
      <c r="AI153" s="175">
        <v>44023.375</v>
      </c>
      <c r="AJ153" s="175">
        <v>44024.694444444445</v>
      </c>
      <c r="AK153" s="8" t="s">
        <v>198</v>
      </c>
      <c r="AL153" s="8" t="s">
        <v>317</v>
      </c>
      <c r="AM153" s="8" t="s">
        <v>518</v>
      </c>
      <c r="AN153" s="8" t="s">
        <v>311</v>
      </c>
      <c r="AO153" s="120"/>
      <c r="AQ153" s="128"/>
      <c r="AR153" s="128"/>
      <c r="AS153" s="128"/>
      <c r="AT153" s="128"/>
      <c r="AU153" s="128"/>
      <c r="AV153" s="128"/>
    </row>
    <row r="154" ht="16.5" customHeight="1">
      <c r="A154" s="170">
        <v>44023.0</v>
      </c>
      <c r="B154" s="8" t="s">
        <v>208</v>
      </c>
      <c r="C154" s="128"/>
      <c r="D154" s="128"/>
      <c r="E154" s="128"/>
      <c r="F154" s="128"/>
      <c r="G154" s="128"/>
      <c r="H154" s="128"/>
      <c r="I154" s="8">
        <v>21186.0</v>
      </c>
      <c r="J154" s="128"/>
      <c r="K154" s="128"/>
      <c r="L154" s="8">
        <v>24425.0</v>
      </c>
      <c r="M154" s="128"/>
      <c r="N154" s="128"/>
      <c r="O154" s="128"/>
      <c r="P154" s="8">
        <v>177819.0</v>
      </c>
      <c r="Q154" s="128"/>
      <c r="R154" s="128"/>
      <c r="S154" s="8">
        <v>5991.0</v>
      </c>
      <c r="T154" s="128"/>
      <c r="U154" s="8">
        <v>132302.0</v>
      </c>
      <c r="V154" s="174">
        <v>5991.0</v>
      </c>
      <c r="W154" s="174">
        <v>126311.0</v>
      </c>
      <c r="Y154" s="8">
        <v>20.0</v>
      </c>
      <c r="Z154" s="179">
        <v>585.0</v>
      </c>
      <c r="AA154" s="128"/>
      <c r="AB154" s="8">
        <v>190.0</v>
      </c>
      <c r="AC154" s="128"/>
      <c r="AD154" s="128"/>
      <c r="AE154" s="8">
        <v>4897.0</v>
      </c>
      <c r="AF154" s="8">
        <v>390.0</v>
      </c>
      <c r="AH154" s="128"/>
      <c r="AI154" s="175">
        <v>44022.375</v>
      </c>
      <c r="AJ154" s="175">
        <v>44023.67152777778</v>
      </c>
      <c r="AK154" s="8" t="s">
        <v>368</v>
      </c>
      <c r="AL154" s="8" t="s">
        <v>467</v>
      </c>
      <c r="AM154" s="8" t="s">
        <v>518</v>
      </c>
      <c r="AN154" s="8" t="s">
        <v>311</v>
      </c>
      <c r="AO154" s="120"/>
      <c r="AQ154" s="128"/>
      <c r="AR154" s="128"/>
      <c r="AS154" s="128"/>
      <c r="AT154" s="128"/>
      <c r="AU154" s="128"/>
      <c r="AV154" s="128"/>
    </row>
    <row r="155" ht="16.5" customHeight="1">
      <c r="A155" s="170">
        <v>44022.0</v>
      </c>
      <c r="B155" s="8" t="s">
        <v>208</v>
      </c>
      <c r="C155" s="128"/>
      <c r="D155" s="128"/>
      <c r="E155" s="128"/>
      <c r="F155" s="128"/>
      <c r="G155" s="128"/>
      <c r="H155" s="128"/>
      <c r="I155" s="8">
        <v>20931.0</v>
      </c>
      <c r="J155" s="128"/>
      <c r="K155" s="128"/>
      <c r="L155" s="8">
        <v>24192.0</v>
      </c>
      <c r="M155" s="128"/>
      <c r="N155" s="128"/>
      <c r="O155" s="128"/>
      <c r="P155" s="8">
        <v>175092.0</v>
      </c>
      <c r="Q155" s="128"/>
      <c r="R155" s="128"/>
      <c r="S155" s="8">
        <v>5973.0</v>
      </c>
      <c r="T155" s="128"/>
      <c r="U155" s="8">
        <v>131051.0</v>
      </c>
      <c r="V155" s="174">
        <v>5973.0</v>
      </c>
      <c r="W155" s="174">
        <v>125078.0</v>
      </c>
      <c r="Y155" s="8">
        <v>24.0</v>
      </c>
      <c r="Z155" s="179">
        <v>581.0</v>
      </c>
      <c r="AA155" s="128"/>
      <c r="AB155" s="8">
        <v>189.0</v>
      </c>
      <c r="AC155" s="128"/>
      <c r="AD155" s="128"/>
      <c r="AE155" s="8">
        <v>4831.0</v>
      </c>
      <c r="AF155" s="8">
        <v>387.0</v>
      </c>
      <c r="AH155" s="128"/>
      <c r="AI155" s="175">
        <v>44021.375</v>
      </c>
      <c r="AJ155" s="175">
        <v>44022.65486111111</v>
      </c>
      <c r="AK155" s="8" t="s">
        <v>352</v>
      </c>
      <c r="AL155" s="8" t="s">
        <v>315</v>
      </c>
      <c r="AM155" s="8" t="s">
        <v>518</v>
      </c>
      <c r="AN155" s="8" t="s">
        <v>311</v>
      </c>
      <c r="AO155" s="120"/>
      <c r="AQ155" s="128"/>
      <c r="AR155" s="128"/>
      <c r="AS155" s="128"/>
      <c r="AT155" s="128"/>
      <c r="AU155" s="128"/>
      <c r="AV155" s="128"/>
    </row>
    <row r="156" ht="16.5" customHeight="1">
      <c r="A156" s="170">
        <v>44021.0</v>
      </c>
      <c r="B156" s="8" t="s">
        <v>208</v>
      </c>
      <c r="C156" s="128"/>
      <c r="D156" s="128"/>
      <c r="E156" s="128"/>
      <c r="F156" s="128"/>
      <c r="G156" s="128"/>
      <c r="H156" s="128"/>
      <c r="I156" s="8">
        <v>20717.0</v>
      </c>
      <c r="J156" s="128"/>
      <c r="K156" s="128"/>
      <c r="L156" s="8">
        <v>23900.0</v>
      </c>
      <c r="M156" s="128"/>
      <c r="N156" s="128"/>
      <c r="O156" s="128"/>
      <c r="P156" s="8">
        <v>172485.0</v>
      </c>
      <c r="Q156" s="128"/>
      <c r="R156" s="128"/>
      <c r="S156" s="8">
        <v>5952.0</v>
      </c>
      <c r="T156" s="128"/>
      <c r="U156" s="8">
        <v>129628.0</v>
      </c>
      <c r="V156" s="174">
        <v>5952.0</v>
      </c>
      <c r="W156" s="174">
        <v>123676.0</v>
      </c>
      <c r="Y156" s="8">
        <v>22.0</v>
      </c>
      <c r="Z156" s="179">
        <v>578.0</v>
      </c>
      <c r="AA156" s="128"/>
      <c r="AB156" s="8">
        <v>164.0</v>
      </c>
      <c r="AC156" s="128"/>
      <c r="AD156" s="128"/>
      <c r="AE156" s="8">
        <v>4817.0</v>
      </c>
      <c r="AF156" s="8">
        <v>386.0</v>
      </c>
      <c r="AH156" s="128"/>
      <c r="AI156" s="175">
        <v>44020.375</v>
      </c>
      <c r="AJ156" s="175">
        <v>44021.65486111111</v>
      </c>
      <c r="AK156" s="8" t="s">
        <v>455</v>
      </c>
      <c r="AL156" s="8" t="s">
        <v>467</v>
      </c>
      <c r="AM156" s="8" t="s">
        <v>518</v>
      </c>
      <c r="AN156" s="8" t="s">
        <v>311</v>
      </c>
      <c r="AO156" s="120"/>
      <c r="AQ156" s="128"/>
      <c r="AR156" s="128"/>
      <c r="AS156" s="128"/>
      <c r="AT156" s="128"/>
      <c r="AU156" s="128"/>
      <c r="AV156" s="128"/>
    </row>
    <row r="157" ht="16.5" customHeight="1">
      <c r="A157" s="170">
        <v>44020.0</v>
      </c>
      <c r="B157" s="8" t="s">
        <v>208</v>
      </c>
      <c r="C157" s="128"/>
      <c r="D157" s="128"/>
      <c r="E157" s="128"/>
      <c r="F157" s="128"/>
      <c r="G157" s="128"/>
      <c r="H157" s="128"/>
      <c r="I157" s="8">
        <v>20509.0</v>
      </c>
      <c r="J157" s="128"/>
      <c r="K157" s="128"/>
      <c r="L157" s="8">
        <v>23657.0</v>
      </c>
      <c r="M157" s="128"/>
      <c r="N157" s="128"/>
      <c r="O157" s="128"/>
      <c r="P157" s="8">
        <v>170463.0</v>
      </c>
      <c r="Q157" s="128"/>
      <c r="R157" s="128"/>
      <c r="S157" s="8">
        <v>5932.0</v>
      </c>
      <c r="T157" s="128"/>
      <c r="U157" s="8">
        <v>128511.0</v>
      </c>
      <c r="V157" s="174">
        <v>5932.0</v>
      </c>
      <c r="W157" s="174">
        <v>122579.0</v>
      </c>
      <c r="Y157" s="8">
        <v>24.0</v>
      </c>
      <c r="Z157" s="179">
        <v>577.0</v>
      </c>
      <c r="AA157" s="128"/>
      <c r="AB157" s="8">
        <v>164.0</v>
      </c>
      <c r="AC157" s="128"/>
      <c r="AD157" s="128"/>
      <c r="AE157" s="8">
        <v>4758.0</v>
      </c>
      <c r="AF157" s="8">
        <v>384.0</v>
      </c>
      <c r="AH157" s="128"/>
      <c r="AI157" s="175">
        <v>44019.375</v>
      </c>
      <c r="AJ157" s="175">
        <v>44020.705555555556</v>
      </c>
      <c r="AK157" s="8" t="s">
        <v>345</v>
      </c>
      <c r="AL157" s="8" t="s">
        <v>360</v>
      </c>
      <c r="AM157" s="8" t="s">
        <v>518</v>
      </c>
      <c r="AN157" s="8" t="s">
        <v>311</v>
      </c>
      <c r="AO157" s="120"/>
      <c r="AQ157" s="128"/>
      <c r="AR157" s="128"/>
      <c r="AS157" s="128"/>
      <c r="AT157" s="128"/>
      <c r="AU157" s="128"/>
      <c r="AV157" s="128"/>
    </row>
    <row r="158" ht="16.5" customHeight="1">
      <c r="A158" s="170">
        <v>44019.0</v>
      </c>
      <c r="B158" s="8" t="s">
        <v>208</v>
      </c>
      <c r="C158" s="128"/>
      <c r="D158" s="128"/>
      <c r="E158" s="128"/>
      <c r="F158" s="128"/>
      <c r="G158" s="128"/>
      <c r="H158" s="128"/>
      <c r="I158" s="8">
        <v>20455.0</v>
      </c>
      <c r="J158" s="128"/>
      <c r="K158" s="128"/>
      <c r="L158" s="8">
        <v>23431.0</v>
      </c>
      <c r="M158" s="128"/>
      <c r="N158" s="128"/>
      <c r="O158" s="128"/>
      <c r="P158" s="8">
        <v>168570.0</v>
      </c>
      <c r="Q158" s="128"/>
      <c r="R158" s="128"/>
      <c r="S158" s="8">
        <v>5914.0</v>
      </c>
      <c r="T158" s="128"/>
      <c r="U158" s="8">
        <v>127880.0</v>
      </c>
      <c r="V158" s="174">
        <v>5914.0</v>
      </c>
      <c r="W158" s="174">
        <v>121966.0</v>
      </c>
      <c r="Y158" s="8">
        <v>25.0</v>
      </c>
      <c r="Z158" s="179">
        <v>574.0</v>
      </c>
      <c r="AA158" s="128"/>
      <c r="AB158" s="8">
        <v>163.0</v>
      </c>
      <c r="AC158" s="128"/>
      <c r="AD158" s="128"/>
      <c r="AE158" s="8">
        <v>4706.0</v>
      </c>
      <c r="AF158" s="8">
        <v>382.0</v>
      </c>
      <c r="AH158" s="128"/>
      <c r="AI158" s="175">
        <v>44018.375</v>
      </c>
      <c r="AJ158" s="175">
        <v>44019.64236111111</v>
      </c>
      <c r="AK158" s="8" t="s">
        <v>326</v>
      </c>
      <c r="AL158" s="8" t="s">
        <v>325</v>
      </c>
      <c r="AM158" s="8" t="s">
        <v>518</v>
      </c>
      <c r="AN158" s="8" t="s">
        <v>311</v>
      </c>
      <c r="AO158" s="120"/>
      <c r="AQ158" s="128"/>
      <c r="AR158" s="128"/>
      <c r="AS158" s="128"/>
      <c r="AT158" s="128"/>
      <c r="AU158" s="128"/>
      <c r="AV158" s="128"/>
    </row>
    <row r="159" ht="16.5" customHeight="1">
      <c r="A159" s="170">
        <v>44018.0</v>
      </c>
      <c r="B159" s="8" t="s">
        <v>208</v>
      </c>
      <c r="C159" s="128"/>
      <c r="D159" s="128"/>
      <c r="E159" s="128"/>
      <c r="F159" s="128"/>
      <c r="G159" s="128"/>
      <c r="H159" s="128"/>
      <c r="I159" s="8">
        <v>20395.0</v>
      </c>
      <c r="J159" s="128"/>
      <c r="K159" s="128"/>
      <c r="L159" s="8">
        <v>23280.0</v>
      </c>
      <c r="M159" s="128"/>
      <c r="N159" s="128"/>
      <c r="O159" s="128"/>
      <c r="P159" s="8">
        <v>166872.0</v>
      </c>
      <c r="Q159" s="128"/>
      <c r="R159" s="128"/>
      <c r="S159" s="8">
        <v>5897.0</v>
      </c>
      <c r="T159" s="128"/>
      <c r="U159" s="8">
        <v>125235.0</v>
      </c>
      <c r="V159" s="174">
        <v>5897.0</v>
      </c>
      <c r="W159" s="174">
        <v>119338.0</v>
      </c>
      <c r="Y159" s="8">
        <v>25.0</v>
      </c>
      <c r="Z159" s="179">
        <v>570.0</v>
      </c>
      <c r="AA159" s="128"/>
      <c r="AB159" s="8">
        <v>163.0</v>
      </c>
      <c r="AC159" s="128"/>
      <c r="AD159" s="128"/>
      <c r="AE159" s="8">
        <v>4684.0</v>
      </c>
      <c r="AF159" s="8">
        <v>381.0</v>
      </c>
      <c r="AH159" s="128"/>
      <c r="AI159" s="175">
        <v>44017.375</v>
      </c>
      <c r="AJ159" s="175">
        <v>44018.638194444444</v>
      </c>
      <c r="AK159" s="8" t="s">
        <v>353</v>
      </c>
      <c r="AL159" s="8" t="s">
        <v>317</v>
      </c>
      <c r="AM159" s="8" t="s">
        <v>518</v>
      </c>
      <c r="AN159" s="8" t="s">
        <v>311</v>
      </c>
      <c r="AO159" s="120"/>
      <c r="AQ159" s="128"/>
      <c r="AR159" s="128"/>
      <c r="AS159" s="128"/>
      <c r="AT159" s="128"/>
      <c r="AU159" s="128"/>
      <c r="AV159" s="128"/>
    </row>
    <row r="160" ht="16.5" customHeight="1">
      <c r="A160" s="170">
        <v>44017.0</v>
      </c>
      <c r="B160" s="8" t="s">
        <v>208</v>
      </c>
      <c r="C160" s="128"/>
      <c r="D160" s="128"/>
      <c r="E160" s="128"/>
      <c r="F160" s="128"/>
      <c r="G160" s="128"/>
      <c r="H160" s="128"/>
      <c r="I160" s="8">
        <v>20057.0</v>
      </c>
      <c r="J160" s="128"/>
      <c r="K160" s="128"/>
      <c r="L160" s="8">
        <v>23261.0</v>
      </c>
      <c r="M160" s="128"/>
      <c r="N160" s="128"/>
      <c r="O160" s="128"/>
      <c r="P160" s="8">
        <v>164672.0</v>
      </c>
      <c r="Q160" s="128"/>
      <c r="R160" s="128"/>
      <c r="S160" s="8">
        <v>5857.0</v>
      </c>
      <c r="T160" s="128"/>
      <c r="U160" s="8">
        <v>123749.0</v>
      </c>
      <c r="V160" s="174">
        <v>5857.0</v>
      </c>
      <c r="W160" s="8">
        <v>117892.0</v>
      </c>
      <c r="Y160" s="8">
        <v>25.0</v>
      </c>
      <c r="Z160" s="179">
        <v>569.0</v>
      </c>
      <c r="AA160" s="128"/>
      <c r="AB160" s="8">
        <v>163.0</v>
      </c>
      <c r="AC160" s="128"/>
      <c r="AD160" s="128"/>
      <c r="AE160" s="8">
        <v>4597.0</v>
      </c>
      <c r="AF160" s="8">
        <v>376.0</v>
      </c>
      <c r="AH160" s="128"/>
      <c r="AI160" s="175">
        <v>44015.375</v>
      </c>
      <c r="AJ160" s="175">
        <v>44017.64375</v>
      </c>
      <c r="AK160" s="8" t="s">
        <v>350</v>
      </c>
      <c r="AL160" s="8" t="s">
        <v>317</v>
      </c>
      <c r="AM160" s="8" t="s">
        <v>518</v>
      </c>
      <c r="AN160" s="8" t="s">
        <v>311</v>
      </c>
      <c r="AO160" s="120"/>
      <c r="AQ160" s="128"/>
      <c r="AR160" s="128"/>
      <c r="AS160" s="128"/>
      <c r="AT160" s="128"/>
      <c r="AU160" s="128"/>
      <c r="AV160" s="128"/>
    </row>
    <row r="161" ht="16.5" customHeight="1">
      <c r="A161" s="170">
        <v>44016.0</v>
      </c>
      <c r="B161" s="8" t="s">
        <v>208</v>
      </c>
      <c r="C161" s="128"/>
      <c r="D161" s="128"/>
      <c r="E161" s="128"/>
      <c r="F161" s="128"/>
      <c r="G161" s="128"/>
      <c r="H161" s="128"/>
      <c r="I161" s="8">
        <v>20057.0</v>
      </c>
      <c r="J161" s="128"/>
      <c r="K161" s="128"/>
      <c r="L161" s="8">
        <v>23085.0</v>
      </c>
      <c r="M161" s="128"/>
      <c r="N161" s="128"/>
      <c r="O161" s="128"/>
      <c r="P161" s="8">
        <v>161306.0</v>
      </c>
      <c r="Q161" s="128"/>
      <c r="R161" s="128"/>
      <c r="S161" s="8">
        <v>5857.0</v>
      </c>
      <c r="T161" s="128"/>
      <c r="U161" s="8">
        <v>123749.0</v>
      </c>
      <c r="V161" s="174">
        <v>5857.0</v>
      </c>
      <c r="W161" s="174">
        <v>117892.0</v>
      </c>
      <c r="Y161" s="8">
        <v>25.0</v>
      </c>
      <c r="Z161" s="179">
        <v>569.0</v>
      </c>
      <c r="AA161" s="128"/>
      <c r="AB161" s="8">
        <v>163.0</v>
      </c>
      <c r="AC161" s="128"/>
      <c r="AD161" s="128"/>
      <c r="AE161" s="8">
        <v>4597.0</v>
      </c>
      <c r="AF161" s="8">
        <v>376.0</v>
      </c>
      <c r="AH161" s="128"/>
      <c r="AI161" s="175">
        <v>44015.375</v>
      </c>
      <c r="AJ161" s="175">
        <v>44017.64375</v>
      </c>
      <c r="AK161" s="8" t="s">
        <v>350</v>
      </c>
      <c r="AL161" s="8" t="s">
        <v>317</v>
      </c>
      <c r="AM161" s="8" t="s">
        <v>518</v>
      </c>
      <c r="AN161" s="8" t="s">
        <v>311</v>
      </c>
      <c r="AO161" s="120"/>
      <c r="AQ161" s="128"/>
      <c r="AR161" s="128"/>
      <c r="AS161" s="128"/>
      <c r="AT161" s="128"/>
      <c r="AU161" s="128"/>
      <c r="AV161" s="128"/>
    </row>
    <row r="162" ht="16.5" customHeight="1">
      <c r="A162" s="170">
        <v>44015.0</v>
      </c>
      <c r="B162" s="8" t="s">
        <v>208</v>
      </c>
      <c r="C162" s="128"/>
      <c r="D162" s="128"/>
      <c r="E162" s="128"/>
      <c r="F162" s="128"/>
      <c r="G162" s="128"/>
      <c r="H162" s="128"/>
      <c r="I162" s="8">
        <v>19808.0</v>
      </c>
      <c r="J162" s="128"/>
      <c r="K162" s="128"/>
      <c r="L162" s="8">
        <v>22894.0</v>
      </c>
      <c r="M162" s="128"/>
      <c r="N162" s="128"/>
      <c r="O162" s="128"/>
      <c r="P162" s="8">
        <v>158920.0</v>
      </c>
      <c r="Q162" s="128"/>
      <c r="R162" s="128"/>
      <c r="S162" s="8">
        <v>5822.0</v>
      </c>
      <c r="T162" s="128"/>
      <c r="U162" s="8">
        <v>122187.0</v>
      </c>
      <c r="V162" s="174">
        <v>5822.0</v>
      </c>
      <c r="W162" s="174">
        <v>116365.0</v>
      </c>
      <c r="Y162" s="8">
        <v>31.0</v>
      </c>
      <c r="Z162" s="179">
        <v>567.0</v>
      </c>
      <c r="AA162" s="128"/>
      <c r="AB162" s="8">
        <v>162.0</v>
      </c>
      <c r="AC162" s="128"/>
      <c r="AD162" s="128"/>
      <c r="AE162" s="8">
        <v>4508.0</v>
      </c>
      <c r="AF162" s="8">
        <v>375.0</v>
      </c>
      <c r="AH162" s="128"/>
      <c r="AI162" s="175">
        <v>44014.375</v>
      </c>
      <c r="AJ162" s="175">
        <v>44015.652083333334</v>
      </c>
      <c r="AK162" s="8" t="s">
        <v>382</v>
      </c>
      <c r="AL162" s="8" t="s">
        <v>341</v>
      </c>
      <c r="AM162" s="8" t="s">
        <v>520</v>
      </c>
      <c r="AN162" s="8" t="s">
        <v>311</v>
      </c>
      <c r="AO162" s="120"/>
      <c r="AQ162" s="128"/>
      <c r="AR162" s="128"/>
      <c r="AS162" s="128"/>
      <c r="AT162" s="128"/>
      <c r="AU162" s="128"/>
      <c r="AV162" s="128"/>
    </row>
    <row r="163" ht="16.5" customHeight="1">
      <c r="A163" s="170">
        <v>44014.0</v>
      </c>
      <c r="B163" s="8" t="s">
        <v>208</v>
      </c>
      <c r="C163" s="128"/>
      <c r="D163" s="128"/>
      <c r="E163" s="128"/>
      <c r="F163" s="128"/>
      <c r="G163" s="128"/>
      <c r="H163" s="128"/>
      <c r="I163" s="8">
        <v>19483.0</v>
      </c>
      <c r="J163" s="128"/>
      <c r="K163" s="128"/>
      <c r="L163" s="8">
        <v>22605.0</v>
      </c>
      <c r="M163" s="128"/>
      <c r="N163" s="128"/>
      <c r="O163" s="128"/>
      <c r="P163" s="8">
        <v>156642.0</v>
      </c>
      <c r="Q163" s="128"/>
      <c r="R163" s="128"/>
      <c r="S163" s="8">
        <v>5802.0</v>
      </c>
      <c r="T163" s="128"/>
      <c r="U163" s="8">
        <v>120307.0</v>
      </c>
      <c r="V163" s="174">
        <v>5802.0</v>
      </c>
      <c r="W163" s="174">
        <v>114505.0</v>
      </c>
      <c r="Y163" s="8">
        <v>32.0</v>
      </c>
      <c r="Z163" s="179">
        <v>565.0</v>
      </c>
      <c r="AA163" s="128"/>
      <c r="AB163" s="8">
        <v>162.0</v>
      </c>
      <c r="AC163" s="128"/>
      <c r="AD163" s="128"/>
      <c r="AE163" s="8">
        <v>4491.0</v>
      </c>
      <c r="AF163" s="8">
        <v>373.0</v>
      </c>
      <c r="AH163" s="128"/>
      <c r="AI163" s="175">
        <v>44013.375</v>
      </c>
      <c r="AJ163" s="175">
        <v>44014.65625</v>
      </c>
      <c r="AK163" s="8" t="s">
        <v>521</v>
      </c>
      <c r="AL163" s="8" t="s">
        <v>317</v>
      </c>
      <c r="AM163" s="8" t="s">
        <v>520</v>
      </c>
      <c r="AN163" s="8" t="s">
        <v>311</v>
      </c>
      <c r="AO163" s="120"/>
      <c r="AQ163" s="128"/>
      <c r="AR163" s="128"/>
      <c r="AS163" s="128"/>
      <c r="AT163" s="128"/>
      <c r="AU163" s="128"/>
      <c r="AV163" s="128"/>
    </row>
    <row r="164" ht="16.5" customHeight="1">
      <c r="A164" s="170">
        <v>44013.0</v>
      </c>
      <c r="B164" s="8" t="s">
        <v>208</v>
      </c>
      <c r="C164" s="128"/>
      <c r="D164" s="128"/>
      <c r="E164" s="128"/>
      <c r="F164" s="128"/>
      <c r="G164" s="128"/>
      <c r="H164" s="128"/>
      <c r="I164" s="8">
        <v>19264.0</v>
      </c>
      <c r="J164" s="128"/>
      <c r="K164" s="128"/>
      <c r="L164" s="8">
        <v>22264.0</v>
      </c>
      <c r="M164" s="128"/>
      <c r="N164" s="128"/>
      <c r="O164" s="128"/>
      <c r="P164" s="8">
        <v>152928.0</v>
      </c>
      <c r="Q164" s="128"/>
      <c r="R164" s="128"/>
      <c r="S164" s="8">
        <v>5782.0</v>
      </c>
      <c r="T164" s="128"/>
      <c r="U164" s="8">
        <v>119169.0</v>
      </c>
      <c r="V164" s="174">
        <v>5782.0</v>
      </c>
      <c r="W164" s="174">
        <v>113387.0</v>
      </c>
      <c r="Y164" s="8">
        <v>37.0</v>
      </c>
      <c r="Z164" s="179">
        <v>565.0</v>
      </c>
      <c r="AA164" s="128"/>
      <c r="AB164" s="8">
        <v>162.0</v>
      </c>
      <c r="AC164" s="128"/>
      <c r="AD164" s="128"/>
      <c r="AE164" s="8">
        <v>4463.0</v>
      </c>
      <c r="AF164" s="174">
        <v>371.0</v>
      </c>
      <c r="AH164" s="128"/>
      <c r="AI164" s="175">
        <v>44012.375</v>
      </c>
      <c r="AJ164" s="175">
        <v>44013.675</v>
      </c>
      <c r="AK164" s="8" t="s">
        <v>309</v>
      </c>
      <c r="AL164" s="8" t="s">
        <v>334</v>
      </c>
      <c r="AM164" s="8" t="s">
        <v>520</v>
      </c>
      <c r="AN164" s="8" t="s">
        <v>311</v>
      </c>
      <c r="AO164" s="120"/>
      <c r="AQ164" s="128"/>
      <c r="AR164" s="128"/>
      <c r="AS164" s="128"/>
      <c r="AT164" s="128"/>
      <c r="AU164" s="128"/>
      <c r="AV164" s="128"/>
    </row>
    <row r="165" ht="16.5" customHeight="1">
      <c r="A165" s="170">
        <v>44012.0</v>
      </c>
      <c r="B165" s="8" t="s">
        <v>208</v>
      </c>
      <c r="C165" s="128"/>
      <c r="D165" s="128"/>
      <c r="E165" s="128"/>
      <c r="F165" s="128"/>
      <c r="G165" s="128"/>
      <c r="H165" s="128"/>
      <c r="I165" s="8">
        <v>19051.0</v>
      </c>
      <c r="J165" s="128"/>
      <c r="K165" s="128"/>
      <c r="L165" s="8">
        <v>21950.0</v>
      </c>
      <c r="M165" s="128"/>
      <c r="N165" s="128"/>
      <c r="O165" s="128"/>
      <c r="P165" s="8">
        <v>151394.0</v>
      </c>
      <c r="Q165" s="128"/>
      <c r="R165" s="128"/>
      <c r="S165" s="8">
        <v>5760.0</v>
      </c>
      <c r="T165" s="128"/>
      <c r="U165" s="8">
        <v>118298.0</v>
      </c>
      <c r="V165" s="174">
        <v>5760.0</v>
      </c>
      <c r="W165" s="174">
        <v>112538.0</v>
      </c>
      <c r="Y165" s="8">
        <v>34.0</v>
      </c>
      <c r="Z165" s="179">
        <v>565.0</v>
      </c>
      <c r="AA165" s="128"/>
      <c r="AB165" s="8">
        <v>162.0</v>
      </c>
      <c r="AC165" s="128"/>
      <c r="AD165" s="128"/>
      <c r="AE165" s="8">
        <v>4435.0</v>
      </c>
      <c r="AF165" s="174">
        <v>367.0</v>
      </c>
      <c r="AH165" s="128"/>
      <c r="AI165" s="175">
        <v>44011.375</v>
      </c>
      <c r="AJ165" s="175">
        <v>44012.663888888885</v>
      </c>
      <c r="AK165" s="8" t="s">
        <v>380</v>
      </c>
      <c r="AL165" s="8" t="s">
        <v>317</v>
      </c>
      <c r="AM165" s="8" t="s">
        <v>520</v>
      </c>
      <c r="AN165" s="8" t="s">
        <v>311</v>
      </c>
      <c r="AO165" s="120"/>
      <c r="AQ165" s="128"/>
      <c r="AR165" s="128"/>
      <c r="AS165" s="128"/>
      <c r="AT165" s="128"/>
      <c r="AU165" s="128"/>
      <c r="AV165" s="128"/>
    </row>
    <row r="166" ht="16.5" customHeight="1">
      <c r="A166" s="170">
        <v>44011.0</v>
      </c>
      <c r="B166" s="8" t="s">
        <v>208</v>
      </c>
      <c r="C166" s="128"/>
      <c r="D166" s="128"/>
      <c r="E166" s="128"/>
      <c r="F166" s="128"/>
      <c r="G166" s="128"/>
      <c r="H166" s="128"/>
      <c r="I166" s="8">
        <v>19051.0</v>
      </c>
      <c r="J166" s="128"/>
      <c r="K166" s="128"/>
      <c r="L166" s="8">
        <v>21684.0</v>
      </c>
      <c r="M166" s="128"/>
      <c r="N166" s="128"/>
      <c r="O166" s="128"/>
      <c r="P166" s="8">
        <v>149399.0</v>
      </c>
      <c r="Q166" s="128"/>
      <c r="R166" s="128"/>
      <c r="S166" s="8">
        <v>5760.0</v>
      </c>
      <c r="T166" s="128"/>
      <c r="U166" s="8">
        <v>118298.0</v>
      </c>
      <c r="V166" s="174">
        <v>5760.0</v>
      </c>
      <c r="W166" s="174">
        <v>112538.0</v>
      </c>
      <c r="Y166" s="8">
        <v>34.0</v>
      </c>
      <c r="Z166" s="179">
        <v>565.0</v>
      </c>
      <c r="AA166" s="128"/>
      <c r="AB166" s="8">
        <v>162.0</v>
      </c>
      <c r="AC166" s="128"/>
      <c r="AD166" s="128"/>
      <c r="AE166" s="8">
        <v>4435.0</v>
      </c>
      <c r="AF166" s="8">
        <v>367.0</v>
      </c>
      <c r="AH166" s="128"/>
      <c r="AI166" s="175">
        <v>44011.375</v>
      </c>
      <c r="AJ166" s="175">
        <v>44012.663888888885</v>
      </c>
      <c r="AK166" s="8" t="s">
        <v>380</v>
      </c>
      <c r="AL166" s="8" t="s">
        <v>317</v>
      </c>
      <c r="AM166" s="8" t="s">
        <v>520</v>
      </c>
      <c r="AN166" s="8" t="s">
        <v>311</v>
      </c>
      <c r="AO166" s="120"/>
      <c r="AQ166" s="128"/>
      <c r="AR166" s="128"/>
      <c r="AS166" s="128"/>
      <c r="AT166" s="128"/>
      <c r="AU166" s="128"/>
      <c r="AV166" s="128"/>
    </row>
    <row r="167" ht="16.5" customHeight="1">
      <c r="A167" s="170">
        <v>44010.0</v>
      </c>
      <c r="B167" s="8" t="s">
        <v>208</v>
      </c>
      <c r="C167" s="128"/>
      <c r="D167" s="128"/>
      <c r="E167" s="128"/>
      <c r="F167" s="128"/>
      <c r="G167" s="128"/>
      <c r="H167" s="128"/>
      <c r="I167" s="8">
        <v>18713.0</v>
      </c>
      <c r="J167" s="128"/>
      <c r="K167" s="128"/>
      <c r="L167" s="8">
        <v>21628.0</v>
      </c>
      <c r="M167" s="128"/>
      <c r="N167" s="128"/>
      <c r="O167" s="128"/>
      <c r="P167" s="8">
        <v>147282.0</v>
      </c>
      <c r="Q167" s="128"/>
      <c r="R167" s="128"/>
      <c r="S167" s="8">
        <v>5717.0</v>
      </c>
      <c r="T167" s="128"/>
      <c r="U167" s="8">
        <v>116109.0</v>
      </c>
      <c r="V167" s="8">
        <v>5717.0</v>
      </c>
      <c r="W167" s="8">
        <v>110392.0</v>
      </c>
      <c r="X167" s="128"/>
      <c r="Y167" s="8">
        <v>35.0</v>
      </c>
      <c r="Z167" s="179">
        <v>562.0</v>
      </c>
      <c r="AA167" s="128"/>
      <c r="AB167" s="8">
        <v>162.0</v>
      </c>
      <c r="AC167" s="128"/>
      <c r="AD167" s="128"/>
      <c r="AE167" s="8">
        <v>4401.0</v>
      </c>
      <c r="AF167" s="8">
        <v>367.0</v>
      </c>
      <c r="AH167" s="128"/>
      <c r="AI167" s="175">
        <v>44009.375</v>
      </c>
      <c r="AJ167" s="175">
        <v>44010.65763888889</v>
      </c>
      <c r="AK167" s="8" t="s">
        <v>522</v>
      </c>
      <c r="AL167" s="8" t="s">
        <v>373</v>
      </c>
      <c r="AM167" s="8" t="s">
        <v>520</v>
      </c>
      <c r="AN167" s="8" t="s">
        <v>311</v>
      </c>
      <c r="AO167" s="120"/>
      <c r="AQ167" s="128"/>
      <c r="AR167" s="128"/>
      <c r="AS167" s="128"/>
      <c r="AT167" s="128"/>
      <c r="AU167" s="128"/>
      <c r="AV167" s="128"/>
    </row>
    <row r="168" ht="16.5" customHeight="1">
      <c r="A168" s="170">
        <v>44009.0</v>
      </c>
      <c r="B168" s="8" t="s">
        <v>208</v>
      </c>
      <c r="C168" s="128"/>
      <c r="D168" s="128"/>
      <c r="E168" s="128"/>
      <c r="F168" s="128"/>
      <c r="G168" s="128"/>
      <c r="H168" s="128"/>
      <c r="I168" s="8">
        <v>18518.0</v>
      </c>
      <c r="J168" s="128"/>
      <c r="K168" s="128"/>
      <c r="L168" s="8">
        <v>21336.0</v>
      </c>
      <c r="M168" s="128"/>
      <c r="N168" s="128"/>
      <c r="O168" s="128"/>
      <c r="P168" s="8">
        <v>144924.0</v>
      </c>
      <c r="Q168" s="128"/>
      <c r="R168" s="128"/>
      <c r="S168" s="8">
        <v>5671.0</v>
      </c>
      <c r="T168" s="128"/>
      <c r="U168" s="8">
        <v>114768.0</v>
      </c>
      <c r="V168" s="174">
        <v>5671.0</v>
      </c>
      <c r="W168" s="174">
        <v>109097.0</v>
      </c>
      <c r="Y168" s="8">
        <v>32.0</v>
      </c>
      <c r="Z168" s="179">
        <v>561.0</v>
      </c>
      <c r="AA168" s="128"/>
      <c r="AB168" s="8">
        <v>161.0</v>
      </c>
      <c r="AC168" s="128"/>
      <c r="AD168" s="128"/>
      <c r="AE168" s="8">
        <v>4381.0</v>
      </c>
      <c r="AF168" s="8">
        <v>365.0</v>
      </c>
      <c r="AH168" s="128"/>
      <c r="AI168" s="175">
        <v>44008.375</v>
      </c>
      <c r="AJ168" s="175">
        <v>44009.649305555555</v>
      </c>
      <c r="AK168" s="8" t="s">
        <v>378</v>
      </c>
      <c r="AL168" s="8" t="s">
        <v>317</v>
      </c>
      <c r="AM168" s="8" t="s">
        <v>520</v>
      </c>
      <c r="AN168" s="8" t="s">
        <v>311</v>
      </c>
      <c r="AQ168" s="128"/>
      <c r="AR168" s="128"/>
      <c r="AS168" s="128"/>
      <c r="AT168" s="128"/>
      <c r="AU168" s="128"/>
      <c r="AV168" s="128"/>
    </row>
    <row r="169" ht="16.5" customHeight="1">
      <c r="A169" s="170">
        <v>44008.0</v>
      </c>
      <c r="B169" s="8" t="s">
        <v>208</v>
      </c>
      <c r="C169" s="128"/>
      <c r="D169" s="128"/>
      <c r="E169" s="128"/>
      <c r="F169" s="128"/>
      <c r="G169" s="128"/>
      <c r="H169" s="128"/>
      <c r="I169" s="8">
        <v>18518.0</v>
      </c>
      <c r="J169" s="128"/>
      <c r="K169" s="128"/>
      <c r="L169" s="8">
        <v>21049.0</v>
      </c>
      <c r="M169" s="128"/>
      <c r="N169" s="128"/>
      <c r="O169" s="128"/>
      <c r="P169" s="8">
        <v>141945.0</v>
      </c>
      <c r="Q169" s="128"/>
      <c r="R169" s="128"/>
      <c r="S169" s="8">
        <v>5671.0</v>
      </c>
      <c r="T169" s="128"/>
      <c r="U169" s="8">
        <v>114768.0</v>
      </c>
      <c r="V169" s="174">
        <v>5671.0</v>
      </c>
      <c r="W169" s="174">
        <v>109097.0</v>
      </c>
      <c r="Y169" s="8">
        <v>32.0</v>
      </c>
      <c r="Z169" s="179">
        <v>561.0</v>
      </c>
      <c r="AA169" s="128"/>
      <c r="AB169" s="8">
        <v>161.0</v>
      </c>
      <c r="AC169" s="128"/>
      <c r="AD169" s="128"/>
      <c r="AE169" s="8">
        <v>4381.0</v>
      </c>
      <c r="AF169" s="8">
        <v>365.0</v>
      </c>
      <c r="AH169" s="128"/>
      <c r="AI169" s="175">
        <v>44008.375</v>
      </c>
      <c r="AJ169" s="175">
        <v>44009.649305555555</v>
      </c>
      <c r="AK169" s="8" t="s">
        <v>378</v>
      </c>
      <c r="AL169" s="8" t="s">
        <v>317</v>
      </c>
      <c r="AM169" s="8" t="s">
        <v>520</v>
      </c>
      <c r="AN169" s="8" t="s">
        <v>311</v>
      </c>
      <c r="AQ169" s="128"/>
      <c r="AR169" s="128"/>
      <c r="AS169" s="128"/>
      <c r="AT169" s="128"/>
      <c r="AU169" s="128"/>
      <c r="AV169" s="128"/>
    </row>
    <row r="170" ht="16.5" customHeight="1">
      <c r="A170" s="170">
        <v>44007.0</v>
      </c>
      <c r="B170" s="8" t="s">
        <v>208</v>
      </c>
      <c r="C170" s="128"/>
      <c r="D170" s="128"/>
      <c r="E170" s="128"/>
      <c r="F170" s="128"/>
      <c r="G170" s="128"/>
      <c r="H170" s="128"/>
      <c r="I170" s="8">
        <v>18082.0</v>
      </c>
      <c r="J170" s="128"/>
      <c r="K170" s="128"/>
      <c r="L170" s="8">
        <v>20785.0</v>
      </c>
      <c r="M170" s="128"/>
      <c r="N170" s="128"/>
      <c r="O170" s="128"/>
      <c r="P170" s="8">
        <v>139436.0</v>
      </c>
      <c r="Q170" s="128"/>
      <c r="R170" s="128"/>
      <c r="S170" s="8">
        <v>5598.0</v>
      </c>
      <c r="T170" s="128"/>
      <c r="U170" s="8">
        <v>111566.0</v>
      </c>
      <c r="V170" s="174">
        <v>5598.0</v>
      </c>
      <c r="W170" s="8">
        <v>105968.0</v>
      </c>
      <c r="X170" s="128"/>
      <c r="Y170" s="8">
        <v>49.0</v>
      </c>
      <c r="Z170" s="179">
        <v>558.0</v>
      </c>
      <c r="AA170" s="128"/>
      <c r="AB170" s="8">
        <v>160.0</v>
      </c>
      <c r="AC170" s="128"/>
      <c r="AD170" s="128"/>
      <c r="AE170" s="8">
        <v>4358.0</v>
      </c>
      <c r="AF170" s="8">
        <v>347.0</v>
      </c>
      <c r="AH170" s="128"/>
      <c r="AI170" s="175">
        <v>44006.375</v>
      </c>
      <c r="AJ170" s="175">
        <v>44007.64513888889</v>
      </c>
      <c r="AK170" s="8" t="s">
        <v>350</v>
      </c>
      <c r="AL170" s="8" t="s">
        <v>317</v>
      </c>
      <c r="AM170" s="8" t="s">
        <v>523</v>
      </c>
      <c r="AN170" s="8" t="s">
        <v>311</v>
      </c>
      <c r="AQ170" s="128"/>
      <c r="AR170" s="128"/>
      <c r="AS170" s="128"/>
      <c r="AT170" s="128"/>
      <c r="AU170" s="128"/>
      <c r="AV170" s="128"/>
    </row>
    <row r="171" ht="16.5" customHeight="1">
      <c r="A171" s="170">
        <v>44006.0</v>
      </c>
      <c r="B171" s="8" t="s">
        <v>208</v>
      </c>
      <c r="C171" s="128"/>
      <c r="D171" s="128"/>
      <c r="E171" s="128"/>
      <c r="F171" s="128"/>
      <c r="G171" s="128"/>
      <c r="H171" s="128"/>
      <c r="I171" s="8">
        <v>17902.0</v>
      </c>
      <c r="J171" s="128"/>
      <c r="K171" s="128"/>
      <c r="L171" s="8">
        <v>20541.0</v>
      </c>
      <c r="M171" s="128"/>
      <c r="N171" s="128"/>
      <c r="O171" s="128"/>
      <c r="P171" s="8">
        <v>136661.0</v>
      </c>
      <c r="Q171" s="128"/>
      <c r="R171" s="128"/>
      <c r="S171" s="8">
        <v>5571.0</v>
      </c>
      <c r="T171" s="128"/>
      <c r="U171" s="8">
        <v>110053.0</v>
      </c>
      <c r="V171" s="174">
        <v>5571.0</v>
      </c>
      <c r="W171" s="174">
        <v>104482.0</v>
      </c>
      <c r="Y171" s="174">
        <v>51.0</v>
      </c>
      <c r="Z171" s="179">
        <v>558.0</v>
      </c>
      <c r="AB171" s="174">
        <v>160.0</v>
      </c>
      <c r="AE171" s="174">
        <v>4316.0</v>
      </c>
      <c r="AF171" s="8">
        <v>343.0</v>
      </c>
      <c r="AH171" s="128"/>
      <c r="AI171" s="175">
        <v>44005.375</v>
      </c>
      <c r="AJ171" s="175">
        <v>44006.67152777778</v>
      </c>
      <c r="AK171" s="8" t="s">
        <v>345</v>
      </c>
      <c r="AL171" s="8" t="s">
        <v>317</v>
      </c>
      <c r="AM171" s="8" t="s">
        <v>523</v>
      </c>
      <c r="AN171" s="8" t="s">
        <v>311</v>
      </c>
      <c r="AQ171" s="128"/>
      <c r="AR171" s="128"/>
      <c r="AS171" s="128"/>
      <c r="AT171" s="128"/>
      <c r="AU171" s="128"/>
      <c r="AV171" s="128"/>
    </row>
    <row r="172" ht="16.5" customHeight="1">
      <c r="A172" s="170">
        <v>44005.0</v>
      </c>
      <c r="B172" s="8" t="s">
        <v>208</v>
      </c>
      <c r="C172" s="128"/>
      <c r="D172" s="128"/>
      <c r="E172" s="128"/>
      <c r="F172" s="128"/>
      <c r="G172" s="128"/>
      <c r="H172" s="128"/>
      <c r="I172" s="8">
        <v>17822.0</v>
      </c>
      <c r="J172" s="128"/>
      <c r="K172" s="128"/>
      <c r="L172" s="8">
        <v>20228.0</v>
      </c>
      <c r="M172" s="128"/>
      <c r="N172" s="128"/>
      <c r="O172" s="128"/>
      <c r="P172" s="8">
        <v>133499.0</v>
      </c>
      <c r="Q172" s="128"/>
      <c r="R172" s="128"/>
      <c r="S172" s="8">
        <v>5558.0</v>
      </c>
      <c r="T172" s="128"/>
      <c r="U172" s="8">
        <v>108158.0</v>
      </c>
      <c r="V172" s="174">
        <v>5558.0</v>
      </c>
      <c r="W172" s="174">
        <v>103318.0</v>
      </c>
      <c r="Y172" s="174">
        <v>54.0</v>
      </c>
      <c r="Z172" s="179">
        <v>558.0</v>
      </c>
      <c r="AB172" s="174">
        <v>160.0</v>
      </c>
      <c r="AE172" s="174">
        <v>4290.0</v>
      </c>
      <c r="AF172" s="8">
        <v>339.0</v>
      </c>
      <c r="AH172" s="128"/>
      <c r="AI172" s="175">
        <v>44004.375</v>
      </c>
      <c r="AJ172" s="175">
        <v>44005.66875</v>
      </c>
      <c r="AK172" s="8" t="s">
        <v>388</v>
      </c>
      <c r="AL172" s="8" t="s">
        <v>360</v>
      </c>
      <c r="AM172" s="8" t="s">
        <v>523</v>
      </c>
      <c r="AN172" s="8" t="s">
        <v>311</v>
      </c>
      <c r="AQ172" s="128"/>
      <c r="AR172" s="128"/>
      <c r="AS172" s="128"/>
      <c r="AT172" s="128"/>
      <c r="AU172" s="128"/>
      <c r="AV172" s="128"/>
    </row>
    <row r="173" ht="16.5" customHeight="1">
      <c r="A173" s="170">
        <v>44004.0</v>
      </c>
      <c r="B173" s="8" t="s">
        <v>208</v>
      </c>
      <c r="C173" s="128"/>
      <c r="D173" s="128"/>
      <c r="E173" s="128"/>
      <c r="F173" s="128"/>
      <c r="G173" s="128"/>
      <c r="H173" s="128"/>
      <c r="I173" s="8">
        <v>17588.0</v>
      </c>
      <c r="J173" s="128"/>
      <c r="K173" s="128"/>
      <c r="L173" s="8">
        <v>20112.0</v>
      </c>
      <c r="M173" s="128"/>
      <c r="N173" s="128"/>
      <c r="O173" s="128"/>
      <c r="P173" s="8">
        <v>132120.0</v>
      </c>
      <c r="Q173" s="128"/>
      <c r="R173" s="128"/>
      <c r="S173" s="8">
        <v>5544.0</v>
      </c>
      <c r="T173" s="128"/>
      <c r="U173" s="8">
        <v>108862.0</v>
      </c>
      <c r="V173" s="174">
        <v>5544.0</v>
      </c>
      <c r="W173" s="174">
        <v>103318.0</v>
      </c>
      <c r="Y173" s="174">
        <v>55.0</v>
      </c>
      <c r="Z173" s="179">
        <v>553.0</v>
      </c>
      <c r="AB173" s="174">
        <v>159.0</v>
      </c>
      <c r="AE173" s="174">
        <v>4275.0</v>
      </c>
      <c r="AF173" s="8">
        <v>339.0</v>
      </c>
      <c r="AH173" s="128"/>
      <c r="AI173" s="175">
        <v>44003.375</v>
      </c>
      <c r="AJ173" s="175">
        <v>44004.64166666666</v>
      </c>
      <c r="AK173" s="8" t="s">
        <v>323</v>
      </c>
      <c r="AL173" s="8" t="s">
        <v>317</v>
      </c>
      <c r="AM173" s="8" t="s">
        <v>523</v>
      </c>
      <c r="AN173" s="8" t="s">
        <v>311</v>
      </c>
      <c r="AQ173" s="128"/>
      <c r="AR173" s="128"/>
      <c r="AS173" s="128"/>
      <c r="AT173" s="128"/>
      <c r="AU173" s="128"/>
      <c r="AV173" s="128"/>
    </row>
    <row r="174" ht="16.5" customHeight="1">
      <c r="A174" s="170">
        <v>44003.0</v>
      </c>
      <c r="B174" s="8" t="s">
        <v>208</v>
      </c>
      <c r="C174" s="128"/>
      <c r="D174" s="128"/>
      <c r="E174" s="128"/>
      <c r="F174" s="128"/>
      <c r="G174" s="128"/>
      <c r="H174" s="128"/>
      <c r="I174" s="8">
        <v>17402.0</v>
      </c>
      <c r="J174" s="128"/>
      <c r="K174" s="128"/>
      <c r="L174" s="8">
        <v>20002.0</v>
      </c>
      <c r="M174" s="128"/>
      <c r="N174" s="128"/>
      <c r="O174" s="128"/>
      <c r="P174" s="8">
        <v>130833.0</v>
      </c>
      <c r="Q174" s="128"/>
      <c r="R174" s="128"/>
      <c r="S174" s="8">
        <v>5518.0</v>
      </c>
      <c r="T174" s="128"/>
      <c r="U174" s="8">
        <v>105885.0</v>
      </c>
      <c r="V174" s="8">
        <v>5518.0</v>
      </c>
      <c r="W174" s="8">
        <v>100367.0</v>
      </c>
      <c r="Y174" s="8">
        <v>55.0</v>
      </c>
      <c r="Z174" s="179">
        <v>551.0</v>
      </c>
      <c r="AB174" s="8">
        <v>159.0</v>
      </c>
      <c r="AD174" s="128"/>
      <c r="AE174" s="8">
        <v>4244.0</v>
      </c>
      <c r="AF174" s="8">
        <v>339.0</v>
      </c>
      <c r="AG174" s="128"/>
      <c r="AH174" s="128"/>
      <c r="AI174" s="175">
        <v>44002.375</v>
      </c>
      <c r="AJ174" s="175">
        <v>44003.6375</v>
      </c>
      <c r="AK174" s="8" t="s">
        <v>334</v>
      </c>
      <c r="AL174" s="8" t="s">
        <v>317</v>
      </c>
      <c r="AM174" s="8" t="s">
        <v>523</v>
      </c>
      <c r="AN174" s="8" t="s">
        <v>311</v>
      </c>
      <c r="AO174" s="120"/>
      <c r="AQ174" s="128"/>
      <c r="AR174" s="128"/>
      <c r="AS174" s="128"/>
      <c r="AT174" s="128"/>
      <c r="AU174" s="128"/>
      <c r="AV174" s="128"/>
    </row>
    <row r="175" ht="16.5" customHeight="1">
      <c r="A175" s="170">
        <v>44002.0</v>
      </c>
      <c r="B175" s="8" t="s">
        <v>208</v>
      </c>
      <c r="C175" s="128"/>
      <c r="D175" s="128"/>
      <c r="E175" s="128"/>
      <c r="F175" s="128"/>
      <c r="G175" s="128"/>
      <c r="H175" s="128"/>
      <c r="I175" s="8">
        <v>17126.0</v>
      </c>
      <c r="J175" s="128"/>
      <c r="K175" s="128"/>
      <c r="L175" s="8">
        <v>19749.0</v>
      </c>
      <c r="M175" s="128"/>
      <c r="N175" s="128"/>
      <c r="O175" s="128"/>
      <c r="P175" s="8">
        <v>128632.0</v>
      </c>
      <c r="Q175" s="128"/>
      <c r="R175" s="128"/>
      <c r="S175" s="8">
        <v>5486.0</v>
      </c>
      <c r="T175" s="128"/>
      <c r="U175" s="8">
        <v>105567.0</v>
      </c>
      <c r="V175" s="8">
        <v>5486.0</v>
      </c>
      <c r="W175" s="8">
        <v>100081.0</v>
      </c>
      <c r="Y175" s="8">
        <v>61.0</v>
      </c>
      <c r="Z175" s="179">
        <v>549.0</v>
      </c>
      <c r="AB175" s="8">
        <v>159.0</v>
      </c>
      <c r="AD175" s="128"/>
      <c r="AE175" s="8">
        <v>4209.0</v>
      </c>
      <c r="AF175" s="8">
        <v>337.0</v>
      </c>
      <c r="AG175" s="128"/>
      <c r="AH175" s="128"/>
      <c r="AI175" s="175">
        <v>44000.375</v>
      </c>
      <c r="AJ175" s="175">
        <v>44002.63958333334</v>
      </c>
      <c r="AK175" s="8" t="s">
        <v>353</v>
      </c>
      <c r="AL175" s="8" t="s">
        <v>317</v>
      </c>
      <c r="AM175" s="8" t="s">
        <v>523</v>
      </c>
      <c r="AN175" s="8" t="s">
        <v>311</v>
      </c>
      <c r="AO175" s="120"/>
      <c r="AQ175" s="128"/>
      <c r="AR175" s="128"/>
      <c r="AS175" s="128"/>
      <c r="AT175" s="128"/>
      <c r="AU175" s="128"/>
      <c r="AV175" s="128"/>
    </row>
    <row r="176" ht="16.5" customHeight="1">
      <c r="A176" s="170">
        <v>44001.0</v>
      </c>
      <c r="B176" s="8" t="s">
        <v>208</v>
      </c>
      <c r="C176" s="128"/>
      <c r="D176" s="128"/>
      <c r="E176" s="128"/>
      <c r="F176" s="128"/>
      <c r="G176" s="128"/>
      <c r="H176" s="128"/>
      <c r="I176" s="8">
        <v>16848.0</v>
      </c>
      <c r="J176" s="128"/>
      <c r="K176" s="128"/>
      <c r="L176" s="8">
        <v>19442.0</v>
      </c>
      <c r="M176" s="128"/>
      <c r="N176" s="128"/>
      <c r="O176" s="128"/>
      <c r="P176" s="8">
        <v>125637.0</v>
      </c>
      <c r="Q176" s="128"/>
      <c r="R176" s="128"/>
      <c r="S176" s="8">
        <v>5450.0</v>
      </c>
      <c r="T176" s="128"/>
      <c r="U176" s="8">
        <v>103725.0</v>
      </c>
      <c r="V176" s="8">
        <v>5450.0</v>
      </c>
      <c r="W176" s="8">
        <v>98275.0</v>
      </c>
      <c r="Y176" s="8">
        <v>56.0</v>
      </c>
      <c r="Z176" s="179">
        <v>533.0</v>
      </c>
      <c r="AB176" s="8">
        <v>158.0</v>
      </c>
      <c r="AD176" s="128"/>
      <c r="AE176" s="8">
        <v>4140.0</v>
      </c>
      <c r="AF176" s="8">
        <v>331.0</v>
      </c>
      <c r="AG176" s="128"/>
      <c r="AH176" s="128"/>
      <c r="AI176" s="175">
        <v>44000.375</v>
      </c>
      <c r="AJ176" s="175">
        <v>44002.63958333334</v>
      </c>
      <c r="AK176" s="8" t="s">
        <v>353</v>
      </c>
      <c r="AL176" s="8" t="s">
        <v>317</v>
      </c>
      <c r="AM176" s="8" t="s">
        <v>523</v>
      </c>
      <c r="AN176" s="8" t="s">
        <v>311</v>
      </c>
      <c r="AO176" s="120"/>
      <c r="AQ176" s="128"/>
      <c r="AR176" s="128"/>
      <c r="AS176" s="128"/>
      <c r="AT176" s="128"/>
      <c r="AU176" s="128"/>
      <c r="AV176" s="128"/>
    </row>
    <row r="177" ht="16.5" customHeight="1">
      <c r="A177" s="170">
        <v>44000.0</v>
      </c>
      <c r="B177" s="8" t="s">
        <v>208</v>
      </c>
      <c r="C177" s="128"/>
      <c r="D177" s="128"/>
      <c r="E177" s="128"/>
      <c r="F177" s="128"/>
      <c r="G177" s="128"/>
      <c r="H177" s="128"/>
      <c r="I177" s="8">
        <v>16599.0</v>
      </c>
      <c r="J177" s="128"/>
      <c r="K177" s="128"/>
      <c r="L177" s="8">
        <v>19109.0</v>
      </c>
      <c r="M177" s="128"/>
      <c r="N177" s="128"/>
      <c r="O177" s="128"/>
      <c r="P177" s="8">
        <v>123112.0</v>
      </c>
      <c r="Q177" s="128"/>
      <c r="R177" s="128"/>
      <c r="S177" s="8">
        <v>5436.0</v>
      </c>
      <c r="T177" s="128"/>
      <c r="U177" s="8">
        <v>101984.0</v>
      </c>
      <c r="V177" s="8">
        <v>5436.0</v>
      </c>
      <c r="W177" s="8">
        <v>96548.0</v>
      </c>
      <c r="Y177" s="8">
        <v>56.0</v>
      </c>
      <c r="Z177" s="179">
        <v>531.0</v>
      </c>
      <c r="AB177" s="8">
        <v>156.0</v>
      </c>
      <c r="AD177" s="128"/>
      <c r="AE177" s="8">
        <v>4104.0</v>
      </c>
      <c r="AF177" s="8">
        <v>330.0</v>
      </c>
      <c r="AG177" s="128"/>
      <c r="AH177" s="128"/>
      <c r="AI177" s="175">
        <v>43999.375</v>
      </c>
      <c r="AJ177" s="175">
        <v>44000.65486111111</v>
      </c>
      <c r="AK177" s="8" t="s">
        <v>522</v>
      </c>
      <c r="AL177" s="8" t="s">
        <v>373</v>
      </c>
      <c r="AM177" s="8" t="s">
        <v>523</v>
      </c>
      <c r="AN177" s="8" t="s">
        <v>311</v>
      </c>
      <c r="AO177" s="120"/>
      <c r="AQ177" s="128"/>
      <c r="AR177" s="128"/>
      <c r="AS177" s="128"/>
      <c r="AT177" s="128"/>
      <c r="AU177" s="128"/>
      <c r="AV177" s="128"/>
    </row>
    <row r="178" ht="16.5" customHeight="1">
      <c r="A178" s="170">
        <v>43999.0</v>
      </c>
      <c r="B178" s="8" t="s">
        <v>208</v>
      </c>
      <c r="C178" s="128"/>
      <c r="D178" s="128"/>
      <c r="E178" s="128"/>
      <c r="F178" s="128"/>
      <c r="G178" s="128"/>
      <c r="H178" s="128"/>
      <c r="I178" s="8">
        <v>16285.0</v>
      </c>
      <c r="J178" s="128"/>
      <c r="K178" s="128"/>
      <c r="L178" s="8">
        <v>18787.0</v>
      </c>
      <c r="M178" s="128"/>
      <c r="N178" s="128"/>
      <c r="O178" s="128"/>
      <c r="P178" s="8">
        <v>120476.0</v>
      </c>
      <c r="Q178" s="128"/>
      <c r="R178" s="128"/>
      <c r="S178" s="8">
        <v>5364.0</v>
      </c>
      <c r="T178" s="128"/>
      <c r="U178" s="8">
        <v>100086.0</v>
      </c>
      <c r="V178" s="8">
        <v>5364.0</v>
      </c>
      <c r="W178" s="8">
        <v>94722.0</v>
      </c>
      <c r="Y178" s="8">
        <v>62.0</v>
      </c>
      <c r="Z178" s="179">
        <v>521.0</v>
      </c>
      <c r="AB178" s="8">
        <v>155.0</v>
      </c>
      <c r="AD178" s="128"/>
      <c r="AE178" s="8">
        <v>4067.0</v>
      </c>
      <c r="AF178" s="8">
        <v>326.0</v>
      </c>
      <c r="AG178" s="128"/>
      <c r="AH178" s="128"/>
      <c r="AI178" s="175">
        <v>43998.375</v>
      </c>
      <c r="AJ178" s="175">
        <v>43999.652083333334</v>
      </c>
      <c r="AK178" s="8" t="s">
        <v>353</v>
      </c>
      <c r="AL178" s="8" t="s">
        <v>339</v>
      </c>
      <c r="AM178" s="8" t="s">
        <v>523</v>
      </c>
      <c r="AN178" s="8" t="s">
        <v>311</v>
      </c>
      <c r="AO178" s="120"/>
      <c r="AQ178" s="128"/>
      <c r="AR178" s="128"/>
      <c r="AS178" s="128"/>
      <c r="AT178" s="128"/>
      <c r="AU178" s="128"/>
      <c r="AV178" s="128"/>
    </row>
    <row r="179" ht="16.5" customHeight="1">
      <c r="A179" s="170">
        <v>43998.0</v>
      </c>
      <c r="B179" s="8" t="s">
        <v>208</v>
      </c>
      <c r="C179" s="128"/>
      <c r="D179" s="128"/>
      <c r="E179" s="128"/>
      <c r="F179" s="128"/>
      <c r="G179" s="128"/>
      <c r="H179" s="128"/>
      <c r="I179" s="8">
        <v>16080.0</v>
      </c>
      <c r="J179" s="128"/>
      <c r="K179" s="128"/>
      <c r="L179" s="8">
        <v>18427.0</v>
      </c>
      <c r="M179" s="128"/>
      <c r="N179" s="128"/>
      <c r="O179" s="128"/>
      <c r="P179" s="8">
        <v>118534.0</v>
      </c>
      <c r="Q179" s="128"/>
      <c r="R179" s="128"/>
      <c r="S179" s="8">
        <v>5345.0</v>
      </c>
      <c r="T179" s="128"/>
      <c r="U179" s="8">
        <v>98873.0</v>
      </c>
      <c r="V179" s="8">
        <v>5345.0</v>
      </c>
      <c r="W179" s="8">
        <v>93528.0</v>
      </c>
      <c r="Y179" s="8">
        <v>69.0</v>
      </c>
      <c r="Z179" s="179">
        <v>519.0</v>
      </c>
      <c r="AB179" s="8">
        <v>154.0</v>
      </c>
      <c r="AD179" s="128"/>
      <c r="AE179" s="8">
        <v>4041.0</v>
      </c>
      <c r="AF179" s="8">
        <v>320.0</v>
      </c>
      <c r="AG179" s="128"/>
      <c r="AH179" s="128"/>
      <c r="AI179" s="175">
        <v>43997.375</v>
      </c>
      <c r="AJ179" s="175">
        <v>43998.694444444445</v>
      </c>
      <c r="AK179" s="8" t="s">
        <v>467</v>
      </c>
      <c r="AL179" s="8" t="s">
        <v>317</v>
      </c>
      <c r="AM179" s="8" t="s">
        <v>523</v>
      </c>
      <c r="AN179" s="8" t="s">
        <v>311</v>
      </c>
      <c r="AO179" s="120"/>
      <c r="AQ179" s="128"/>
      <c r="AR179" s="128"/>
      <c r="AS179" s="128"/>
      <c r="AT179" s="128"/>
      <c r="AU179" s="128"/>
      <c r="AV179" s="128"/>
    </row>
    <row r="180" ht="16.5" customHeight="1">
      <c r="A180" s="170">
        <v>43997.0</v>
      </c>
      <c r="B180" s="8" t="s">
        <v>208</v>
      </c>
      <c r="C180" s="128"/>
      <c r="D180" s="128"/>
      <c r="E180" s="128"/>
      <c r="F180" s="128"/>
      <c r="G180" s="128"/>
      <c r="H180" s="128"/>
      <c r="I180" s="8">
        <v>16080.0</v>
      </c>
      <c r="J180" s="128"/>
      <c r="K180" s="128"/>
      <c r="L180" s="8">
        <v>18167.0</v>
      </c>
      <c r="M180" s="128"/>
      <c r="N180" s="128"/>
      <c r="O180" s="128"/>
      <c r="P180" s="8">
        <v>116817.0</v>
      </c>
      <c r="Q180" s="128"/>
      <c r="R180" s="128"/>
      <c r="S180" s="8">
        <v>5345.0</v>
      </c>
      <c r="T180" s="128"/>
      <c r="U180" s="8">
        <v>98873.0</v>
      </c>
      <c r="V180" s="8">
        <v>5345.0</v>
      </c>
      <c r="W180" s="8">
        <v>93528.0</v>
      </c>
      <c r="Y180" s="8">
        <v>69.0</v>
      </c>
      <c r="Z180" s="179">
        <v>519.0</v>
      </c>
      <c r="AB180" s="8">
        <v>154.0</v>
      </c>
      <c r="AD180" s="128"/>
      <c r="AE180" s="8">
        <v>4041.0</v>
      </c>
      <c r="AF180" s="8">
        <v>320.0</v>
      </c>
      <c r="AG180" s="128"/>
      <c r="AH180" s="128"/>
      <c r="AI180" s="175">
        <v>43997.375</v>
      </c>
      <c r="AJ180" s="175">
        <v>43998.694444444445</v>
      </c>
      <c r="AK180" s="8" t="s">
        <v>467</v>
      </c>
      <c r="AL180" s="8" t="s">
        <v>317</v>
      </c>
      <c r="AM180" s="8" t="s">
        <v>523</v>
      </c>
      <c r="AN180" s="8" t="s">
        <v>311</v>
      </c>
      <c r="AO180" s="120"/>
      <c r="AQ180" s="128"/>
      <c r="AR180" s="128"/>
      <c r="AS180" s="128"/>
      <c r="AT180" s="128"/>
      <c r="AU180" s="128"/>
      <c r="AV180" s="128"/>
    </row>
    <row r="181" ht="16.5" customHeight="1">
      <c r="A181" s="170">
        <v>43996.0</v>
      </c>
      <c r="B181" s="8" t="s">
        <v>208</v>
      </c>
      <c r="C181" s="128"/>
      <c r="D181" s="128"/>
      <c r="E181" s="128"/>
      <c r="F181" s="128"/>
      <c r="G181" s="128"/>
      <c r="H181" s="128"/>
      <c r="I181" s="8">
        <v>15631.0</v>
      </c>
      <c r="J181" s="128"/>
      <c r="K181" s="128"/>
      <c r="L181" s="8">
        <v>18071.0</v>
      </c>
      <c r="M181" s="128"/>
      <c r="N181" s="128"/>
      <c r="O181" s="128"/>
      <c r="P181" s="8">
        <v>114722.0</v>
      </c>
      <c r="Q181" s="128"/>
      <c r="R181" s="128"/>
      <c r="S181" s="8">
        <v>5299.0</v>
      </c>
      <c r="T181" s="128"/>
      <c r="U181" s="8">
        <v>96421.0</v>
      </c>
      <c r="V181" s="8">
        <v>5299.0</v>
      </c>
      <c r="W181" s="8">
        <v>91122.0</v>
      </c>
      <c r="Y181" s="8">
        <v>70.0</v>
      </c>
      <c r="Z181" s="179">
        <v>513.0</v>
      </c>
      <c r="AB181" s="8">
        <v>152.0</v>
      </c>
      <c r="AD181" s="128"/>
      <c r="AE181" s="8">
        <v>3905.0</v>
      </c>
      <c r="AF181" s="8">
        <v>318.0</v>
      </c>
      <c r="AG181" s="128"/>
      <c r="AH181" s="128"/>
      <c r="AI181" s="175">
        <v>43995.375</v>
      </c>
      <c r="AJ181" s="175">
        <v>43996.65069444444</v>
      </c>
      <c r="AK181" s="8" t="s">
        <v>357</v>
      </c>
      <c r="AL181" s="8" t="s">
        <v>323</v>
      </c>
      <c r="AM181" s="8" t="s">
        <v>523</v>
      </c>
      <c r="AN181" s="8" t="s">
        <v>311</v>
      </c>
      <c r="AO181" s="120"/>
      <c r="AQ181" s="128"/>
      <c r="AR181" s="128"/>
      <c r="AS181" s="128"/>
      <c r="AT181" s="128"/>
      <c r="AU181" s="128"/>
      <c r="AV181" s="128"/>
    </row>
    <row r="182" ht="16.5" customHeight="1">
      <c r="A182" s="170">
        <v>43995.0</v>
      </c>
      <c r="B182" s="8" t="s">
        <v>208</v>
      </c>
      <c r="C182" s="128"/>
      <c r="D182" s="128"/>
      <c r="E182" s="128"/>
      <c r="F182" s="128"/>
      <c r="G182" s="128"/>
      <c r="H182" s="128"/>
      <c r="I182" s="8">
        <v>15236.0</v>
      </c>
      <c r="J182" s="128"/>
      <c r="K182" s="128"/>
      <c r="L182" s="8">
        <v>17720.0</v>
      </c>
      <c r="M182" s="128"/>
      <c r="N182" s="128"/>
      <c r="O182" s="128"/>
      <c r="P182" s="8">
        <v>112141.0</v>
      </c>
      <c r="Q182" s="128"/>
      <c r="R182" s="128"/>
      <c r="S182" s="8">
        <v>5251.0</v>
      </c>
      <c r="T182" s="128"/>
      <c r="U182" s="8">
        <v>93956.0</v>
      </c>
      <c r="V182" s="8">
        <v>5251.0</v>
      </c>
      <c r="W182" s="8">
        <v>88705.0</v>
      </c>
      <c r="Y182" s="8">
        <v>76.0</v>
      </c>
      <c r="Z182" s="179">
        <v>503.0</v>
      </c>
      <c r="AB182" s="8">
        <v>149.0</v>
      </c>
      <c r="AD182" s="128"/>
      <c r="AE182" s="8">
        <v>3843.0</v>
      </c>
      <c r="AF182" s="8">
        <v>315.0</v>
      </c>
      <c r="AG182" s="128"/>
      <c r="AH182" s="128"/>
      <c r="AI182" s="175">
        <v>43994.375</v>
      </c>
      <c r="AJ182" s="175">
        <v>43995.68958333333</v>
      </c>
      <c r="AK182" s="8" t="s">
        <v>467</v>
      </c>
      <c r="AL182" s="8" t="s">
        <v>317</v>
      </c>
      <c r="AM182" s="8" t="s">
        <v>524</v>
      </c>
      <c r="AN182" s="8" t="s">
        <v>311</v>
      </c>
      <c r="AO182" s="120"/>
      <c r="AQ182" s="128"/>
      <c r="AR182" s="128"/>
      <c r="AS182" s="128"/>
      <c r="AT182" s="128"/>
      <c r="AU182" s="128"/>
      <c r="AV182" s="128"/>
    </row>
    <row r="183" ht="16.5" customHeight="1">
      <c r="A183" s="170">
        <v>43994.0</v>
      </c>
      <c r="B183" s="8" t="s">
        <v>208</v>
      </c>
      <c r="C183" s="128"/>
      <c r="D183" s="128"/>
      <c r="E183" s="128"/>
      <c r="F183" s="128"/>
      <c r="G183" s="128"/>
      <c r="H183" s="128"/>
      <c r="I183" s="8">
        <v>14884.0</v>
      </c>
      <c r="J183" s="128"/>
      <c r="K183" s="128"/>
      <c r="L183" s="8">
        <v>17282.0</v>
      </c>
      <c r="M183" s="128"/>
      <c r="N183" s="128"/>
      <c r="O183" s="128"/>
      <c r="P183" s="8">
        <v>109502.0</v>
      </c>
      <c r="Q183" s="128"/>
      <c r="R183" s="128"/>
      <c r="S183" s="8">
        <v>5209.0</v>
      </c>
      <c r="T183" s="128"/>
      <c r="U183" s="8">
        <v>91917.0</v>
      </c>
      <c r="V183" s="8">
        <v>5209.0</v>
      </c>
      <c r="W183" s="8">
        <v>86708.0</v>
      </c>
      <c r="Y183" s="8">
        <v>73.0</v>
      </c>
      <c r="Z183" s="179">
        <v>504.0</v>
      </c>
      <c r="AB183" s="8">
        <v>149.0</v>
      </c>
      <c r="AD183" s="128"/>
      <c r="AE183" s="8">
        <v>3665.0</v>
      </c>
      <c r="AF183" s="8">
        <v>308.0</v>
      </c>
      <c r="AG183" s="128"/>
      <c r="AH183" s="128"/>
      <c r="AI183" s="175">
        <v>43993.375</v>
      </c>
      <c r="AJ183" s="175">
        <v>43994.625</v>
      </c>
      <c r="AK183" s="8" t="s">
        <v>317</v>
      </c>
      <c r="AL183" s="8" t="s">
        <v>339</v>
      </c>
      <c r="AM183" s="8" t="s">
        <v>525</v>
      </c>
      <c r="AN183" s="8" t="s">
        <v>402</v>
      </c>
      <c r="AO183" s="120"/>
      <c r="AQ183" s="128"/>
      <c r="AR183" s="128"/>
      <c r="AS183" s="128"/>
      <c r="AT183" s="128"/>
      <c r="AU183" s="128"/>
      <c r="AV183" s="128"/>
    </row>
    <row r="184" ht="16.5" customHeight="1">
      <c r="A184" s="170">
        <v>43993.0</v>
      </c>
      <c r="B184" s="8" t="s">
        <v>208</v>
      </c>
      <c r="C184" s="128"/>
      <c r="D184" s="128"/>
      <c r="E184" s="128"/>
      <c r="F184" s="128"/>
      <c r="G184" s="128"/>
      <c r="H184" s="128"/>
      <c r="I184" s="8">
        <v>14532.0</v>
      </c>
      <c r="J184" s="128"/>
      <c r="K184" s="128"/>
      <c r="L184" s="8">
        <v>16876.0</v>
      </c>
      <c r="M184" s="128"/>
      <c r="N184" s="128"/>
      <c r="O184" s="128"/>
      <c r="P184" s="8">
        <v>106470.0</v>
      </c>
      <c r="Q184" s="128"/>
      <c r="R184" s="128"/>
      <c r="S184" s="8">
        <v>5178.0</v>
      </c>
      <c r="T184" s="128"/>
      <c r="U184" s="8">
        <v>89907.0</v>
      </c>
      <c r="V184" s="8">
        <v>5178.0</v>
      </c>
      <c r="W184" s="8">
        <v>84729.0</v>
      </c>
      <c r="Y184" s="8">
        <v>81.0</v>
      </c>
      <c r="Z184" s="179">
        <v>500.0</v>
      </c>
      <c r="AB184" s="8">
        <v>147.0</v>
      </c>
      <c r="AD184" s="128"/>
      <c r="AE184" s="8">
        <v>3585.0</v>
      </c>
      <c r="AF184" s="8">
        <v>301.0</v>
      </c>
      <c r="AG184" s="128"/>
      <c r="AH184" s="128"/>
      <c r="AI184" s="175">
        <v>43992.375</v>
      </c>
      <c r="AJ184" s="175">
        <v>43993.65416666667</v>
      </c>
      <c r="AK184" s="8" t="s">
        <v>465</v>
      </c>
      <c r="AL184" s="8" t="s">
        <v>360</v>
      </c>
      <c r="AM184" s="8" t="s">
        <v>525</v>
      </c>
      <c r="AN184" s="8" t="s">
        <v>311</v>
      </c>
      <c r="AO184" s="120"/>
      <c r="AQ184" s="128"/>
      <c r="AR184" s="128"/>
      <c r="AS184" s="128"/>
      <c r="AT184" s="128"/>
      <c r="AU184" s="128"/>
      <c r="AV184" s="128"/>
    </row>
    <row r="185" ht="16.5" customHeight="1">
      <c r="A185" s="170">
        <v>43992.0</v>
      </c>
      <c r="B185" s="8" t="s">
        <v>208</v>
      </c>
      <c r="C185" s="128"/>
      <c r="D185" s="128"/>
      <c r="E185" s="128"/>
      <c r="F185" s="128"/>
      <c r="G185" s="128"/>
      <c r="H185" s="128"/>
      <c r="I185" s="8">
        <v>14232.0</v>
      </c>
      <c r="J185" s="128"/>
      <c r="K185" s="128"/>
      <c r="L185" s="8">
        <v>16498.0</v>
      </c>
      <c r="M185" s="128"/>
      <c r="N185" s="128"/>
      <c r="O185" s="128"/>
      <c r="P185" s="8">
        <v>103235.0</v>
      </c>
      <c r="Q185" s="128"/>
      <c r="R185" s="128"/>
      <c r="S185" s="8">
        <v>5132.0</v>
      </c>
      <c r="T185" s="128"/>
      <c r="U185" s="8">
        <v>88647.0</v>
      </c>
      <c r="V185" s="8">
        <v>5132.0</v>
      </c>
      <c r="W185" s="8">
        <v>83515.0</v>
      </c>
      <c r="Y185" s="8">
        <v>80.0</v>
      </c>
      <c r="Z185" s="179">
        <v>496.0</v>
      </c>
      <c r="AB185" s="8">
        <v>146.0</v>
      </c>
      <c r="AD185" s="128"/>
      <c r="AE185" s="8">
        <v>3501.0</v>
      </c>
      <c r="AF185" s="8">
        <v>294.0</v>
      </c>
      <c r="AG185" s="128"/>
      <c r="AH185" s="128"/>
      <c r="AI185" s="175">
        <v>43991.375</v>
      </c>
      <c r="AJ185" s="175">
        <v>43992.67013888889</v>
      </c>
      <c r="AK185" s="8" t="s">
        <v>317</v>
      </c>
      <c r="AL185" s="8" t="s">
        <v>339</v>
      </c>
      <c r="AM185" s="8" t="s">
        <v>525</v>
      </c>
      <c r="AN185" s="8" t="s">
        <v>311</v>
      </c>
      <c r="AO185" s="120"/>
      <c r="AQ185" s="128"/>
      <c r="AR185" s="128"/>
      <c r="AS185" s="128"/>
      <c r="AT185" s="128"/>
      <c r="AU185" s="128"/>
      <c r="AV185" s="128"/>
    </row>
    <row r="186" ht="16.5" customHeight="1">
      <c r="A186" s="170">
        <v>43991.0</v>
      </c>
      <c r="B186" s="8" t="s">
        <v>208</v>
      </c>
      <c r="C186" s="128"/>
      <c r="D186" s="128"/>
      <c r="E186" s="128"/>
      <c r="F186" s="128"/>
      <c r="G186" s="128"/>
      <c r="H186" s="128"/>
      <c r="I186" s="8">
        <v>13920.0</v>
      </c>
      <c r="J186" s="128"/>
      <c r="K186" s="128"/>
      <c r="L186" s="8">
        <v>16100.0</v>
      </c>
      <c r="M186" s="128"/>
      <c r="N186" s="128"/>
      <c r="O186" s="128"/>
      <c r="P186" s="8">
        <v>101466.0</v>
      </c>
      <c r="Q186" s="128"/>
      <c r="R186" s="128"/>
      <c r="S186" s="8">
        <v>5079.0</v>
      </c>
      <c r="T186" s="128"/>
      <c r="U186" s="8">
        <v>87123.0</v>
      </c>
      <c r="V186" s="8">
        <v>5079.0</v>
      </c>
      <c r="W186" s="8">
        <v>82044.0</v>
      </c>
      <c r="Y186" s="8">
        <v>78.0</v>
      </c>
      <c r="Z186" s="179">
        <v>492.0</v>
      </c>
      <c r="AB186" s="8">
        <v>145.0</v>
      </c>
      <c r="AD186" s="128"/>
      <c r="AE186" s="8">
        <v>3392.0</v>
      </c>
      <c r="AF186" s="8">
        <v>286.0</v>
      </c>
      <c r="AG186" s="128"/>
      <c r="AH186" s="128"/>
      <c r="AI186" s="175">
        <v>43990.375</v>
      </c>
      <c r="AJ186" s="175">
        <v>43991.625</v>
      </c>
      <c r="AK186" s="8" t="s">
        <v>353</v>
      </c>
      <c r="AL186" s="8" t="s">
        <v>317</v>
      </c>
      <c r="AM186" s="8" t="s">
        <v>526</v>
      </c>
      <c r="AN186" s="8" t="s">
        <v>311</v>
      </c>
      <c r="AO186" s="120"/>
      <c r="AQ186" s="128"/>
      <c r="AR186" s="128"/>
      <c r="AS186" s="128"/>
      <c r="AT186" s="128"/>
      <c r="AU186" s="128"/>
      <c r="AV186" s="128"/>
    </row>
    <row r="187" ht="16.5" customHeight="1">
      <c r="A187" s="170">
        <v>43990.0</v>
      </c>
      <c r="B187" s="8" t="s">
        <v>208</v>
      </c>
      <c r="C187" s="128"/>
      <c r="D187" s="128"/>
      <c r="E187" s="128"/>
      <c r="F187" s="128"/>
      <c r="G187" s="128"/>
      <c r="H187" s="128"/>
      <c r="I187" s="8">
        <v>13920.0</v>
      </c>
      <c r="J187" s="128"/>
      <c r="K187" s="128"/>
      <c r="L187" s="8">
        <v>15836.0</v>
      </c>
      <c r="M187" s="128"/>
      <c r="N187" s="128"/>
      <c r="O187" s="128"/>
      <c r="P187" s="8">
        <v>99518.0</v>
      </c>
      <c r="Q187" s="128"/>
      <c r="R187" s="128"/>
      <c r="S187" s="8">
        <v>5043.0</v>
      </c>
      <c r="T187" s="128"/>
      <c r="U187" s="8">
        <v>85552.0</v>
      </c>
      <c r="V187" s="8">
        <v>5043.0</v>
      </c>
      <c r="W187" s="8">
        <v>80509.0</v>
      </c>
      <c r="Y187" s="8">
        <v>86.0</v>
      </c>
      <c r="Z187" s="179">
        <v>489.0</v>
      </c>
      <c r="AB187" s="8">
        <v>145.0</v>
      </c>
      <c r="AD187" s="128"/>
      <c r="AE187" s="8">
        <v>3392.0</v>
      </c>
      <c r="AF187" s="8">
        <v>286.0</v>
      </c>
      <c r="AG187" s="128"/>
      <c r="AH187" s="128"/>
      <c r="AI187" s="175">
        <v>43989.375</v>
      </c>
      <c r="AJ187" s="175">
        <v>43990.62152777778</v>
      </c>
      <c r="AK187" s="8" t="s">
        <v>234</v>
      </c>
      <c r="AL187" s="8" t="s">
        <v>325</v>
      </c>
      <c r="AM187" s="8" t="s">
        <v>526</v>
      </c>
      <c r="AN187" s="8" t="s">
        <v>311</v>
      </c>
      <c r="AO187" s="120"/>
      <c r="AQ187" s="128"/>
      <c r="AR187" s="128"/>
      <c r="AS187" s="128"/>
      <c r="AT187" s="128"/>
      <c r="AU187" s="128"/>
      <c r="AV187" s="128"/>
    </row>
    <row r="188" ht="16.5" customHeight="1">
      <c r="A188" s="170">
        <v>43989.0</v>
      </c>
      <c r="B188" s="8" t="s">
        <v>208</v>
      </c>
      <c r="C188" s="128"/>
      <c r="D188" s="128"/>
      <c r="E188" s="128"/>
      <c r="F188" s="128"/>
      <c r="G188" s="128"/>
      <c r="H188" s="128"/>
      <c r="I188" s="8">
        <v>13604.0</v>
      </c>
      <c r="J188" s="128"/>
      <c r="K188" s="128"/>
      <c r="L188" s="8">
        <v>15746.0</v>
      </c>
      <c r="M188" s="128"/>
      <c r="N188" s="128"/>
      <c r="O188" s="128"/>
      <c r="P188" s="8">
        <v>97175.0</v>
      </c>
      <c r="Q188" s="128"/>
      <c r="R188" s="128"/>
      <c r="S188" s="8">
        <v>5019.0</v>
      </c>
      <c r="T188" s="128"/>
      <c r="U188" s="8">
        <v>84009.0</v>
      </c>
      <c r="V188" s="8">
        <v>5019.0</v>
      </c>
      <c r="W188" s="8">
        <v>78990.0</v>
      </c>
      <c r="Y188" s="8">
        <v>84.0</v>
      </c>
      <c r="Z188" s="179">
        <v>487.0</v>
      </c>
      <c r="AB188" s="8">
        <v>145.0</v>
      </c>
      <c r="AD188" s="128"/>
      <c r="AE188" s="8">
        <v>3319.0</v>
      </c>
      <c r="AF188" s="8">
        <v>283.0</v>
      </c>
      <c r="AG188" s="128"/>
      <c r="AH188" s="128"/>
      <c r="AI188" s="175">
        <v>43988.375</v>
      </c>
      <c r="AJ188" s="175">
        <v>43989.73819444445</v>
      </c>
      <c r="AK188" s="8" t="s">
        <v>325</v>
      </c>
      <c r="AL188" s="8" t="s">
        <v>339</v>
      </c>
      <c r="AM188" s="8" t="s">
        <v>526</v>
      </c>
      <c r="AN188" s="8" t="s">
        <v>311</v>
      </c>
      <c r="AO188" s="120"/>
      <c r="AQ188" s="128"/>
      <c r="AR188" s="128"/>
      <c r="AS188" s="128"/>
      <c r="AT188" s="128"/>
      <c r="AU188" s="128"/>
      <c r="AV188" s="128"/>
    </row>
    <row r="189" ht="16.5" customHeight="1">
      <c r="A189" s="170">
        <v>43988.0</v>
      </c>
      <c r="B189" s="8" t="s">
        <v>208</v>
      </c>
      <c r="C189" s="128"/>
      <c r="D189" s="128"/>
      <c r="E189" s="128"/>
      <c r="F189" s="128"/>
      <c r="G189" s="128"/>
      <c r="H189" s="128"/>
      <c r="I189" s="8">
        <v>13604.0</v>
      </c>
      <c r="J189" s="128"/>
      <c r="K189" s="128"/>
      <c r="L189" s="8">
        <v>15407.0</v>
      </c>
      <c r="M189" s="128"/>
      <c r="N189" s="128"/>
      <c r="O189" s="128"/>
      <c r="P189" s="8">
        <v>95044.0</v>
      </c>
      <c r="Q189" s="128"/>
      <c r="R189" s="128"/>
      <c r="S189" s="8">
        <v>5019.0</v>
      </c>
      <c r="T189" s="128"/>
      <c r="U189" s="8">
        <v>84009.0</v>
      </c>
      <c r="V189" s="8">
        <v>5019.0</v>
      </c>
      <c r="W189" s="8">
        <v>78990.0</v>
      </c>
      <c r="Y189" s="8">
        <v>84.0</v>
      </c>
      <c r="Z189" s="179">
        <v>487.0</v>
      </c>
      <c r="AB189" s="8">
        <v>145.0</v>
      </c>
      <c r="AD189" s="128"/>
      <c r="AE189" s="8">
        <v>3319.0</v>
      </c>
      <c r="AF189" s="8">
        <v>283.0</v>
      </c>
      <c r="AH189" s="128"/>
      <c r="AI189" s="175">
        <v>43988.375</v>
      </c>
      <c r="AJ189" s="175">
        <v>43989.73819444445</v>
      </c>
      <c r="AK189" s="8" t="s">
        <v>325</v>
      </c>
      <c r="AL189" s="8" t="s">
        <v>339</v>
      </c>
      <c r="AM189" s="8" t="s">
        <v>526</v>
      </c>
      <c r="AN189" s="8" t="s">
        <v>311</v>
      </c>
      <c r="AO189" s="120"/>
      <c r="AQ189" s="128"/>
      <c r="AR189" s="128"/>
      <c r="AS189" s="128"/>
      <c r="AT189" s="128"/>
      <c r="AU189" s="128"/>
      <c r="AV189" s="128"/>
    </row>
    <row r="190" ht="16.5" customHeight="1">
      <c r="A190" s="170">
        <v>43987.0</v>
      </c>
      <c r="B190" s="8" t="s">
        <v>208</v>
      </c>
      <c r="C190" s="128"/>
      <c r="D190" s="128"/>
      <c r="E190" s="128"/>
      <c r="F190" s="128"/>
      <c r="G190" s="128"/>
      <c r="H190" s="128"/>
      <c r="I190" s="8">
        <v>12944.0</v>
      </c>
      <c r="J190" s="128"/>
      <c r="K190" s="128"/>
      <c r="L190" s="8">
        <v>15040.0</v>
      </c>
      <c r="M190" s="128"/>
      <c r="N190" s="128"/>
      <c r="O190" s="128"/>
      <c r="P190" s="8">
        <v>92308.0</v>
      </c>
      <c r="Q190" s="128"/>
      <c r="R190" s="128"/>
      <c r="S190" s="8">
        <v>4876.0</v>
      </c>
      <c r="T190" s="128"/>
      <c r="U190" s="8">
        <v>79765.0</v>
      </c>
      <c r="V190" s="8">
        <v>4876.0</v>
      </c>
      <c r="W190" s="8">
        <v>74889.0</v>
      </c>
      <c r="Y190" s="8">
        <v>86.0</v>
      </c>
      <c r="Z190" s="179">
        <v>472.0</v>
      </c>
      <c r="AB190" s="8">
        <v>145.0</v>
      </c>
      <c r="AD190" s="128"/>
      <c r="AE190" s="8">
        <v>3187.0</v>
      </c>
      <c r="AF190" s="8">
        <v>273.0</v>
      </c>
      <c r="AH190" s="128"/>
      <c r="AI190" s="175">
        <v>43986.375</v>
      </c>
      <c r="AJ190" s="176">
        <v>43987.65347222222</v>
      </c>
      <c r="AK190" s="8" t="s">
        <v>317</v>
      </c>
      <c r="AL190" s="8" t="s">
        <v>339</v>
      </c>
      <c r="AM190" s="8" t="s">
        <v>526</v>
      </c>
      <c r="AN190" s="8" t="s">
        <v>311</v>
      </c>
      <c r="AO190" s="120"/>
      <c r="AQ190" s="128"/>
      <c r="AR190" s="128"/>
      <c r="AS190" s="128"/>
      <c r="AT190" s="128"/>
      <c r="AU190" s="128"/>
      <c r="AV190" s="128"/>
    </row>
    <row r="191" ht="16.5" customHeight="1">
      <c r="A191" s="170">
        <v>43986.0</v>
      </c>
      <c r="B191" s="8" t="s">
        <v>208</v>
      </c>
      <c r="C191" s="128"/>
      <c r="D191" s="128"/>
      <c r="E191" s="128"/>
      <c r="F191" s="128"/>
      <c r="G191" s="128"/>
      <c r="H191" s="128"/>
      <c r="I191" s="8">
        <v>12614.0</v>
      </c>
      <c r="J191" s="128"/>
      <c r="K191" s="128"/>
      <c r="L191" s="8">
        <v>14649.0</v>
      </c>
      <c r="M191" s="128"/>
      <c r="N191" s="128"/>
      <c r="O191" s="128"/>
      <c r="P191" s="8">
        <v>89448.0</v>
      </c>
      <c r="Q191" s="128"/>
      <c r="R191" s="128"/>
      <c r="S191" s="8">
        <v>4795.0</v>
      </c>
      <c r="T191" s="128"/>
      <c r="U191" s="8">
        <v>75965.0</v>
      </c>
      <c r="V191" s="8">
        <v>4795.0</v>
      </c>
      <c r="W191" s="8">
        <v>71170.0</v>
      </c>
      <c r="X191" s="174">
        <v>1643.0</v>
      </c>
      <c r="Y191" s="8">
        <v>88.0</v>
      </c>
      <c r="Z191" s="179">
        <v>468.0</v>
      </c>
      <c r="AB191" s="8">
        <v>144.0</v>
      </c>
      <c r="AD191" s="128"/>
      <c r="AE191" s="8">
        <v>3157.0</v>
      </c>
      <c r="AF191" s="8">
        <v>265.0</v>
      </c>
      <c r="AH191" s="128"/>
      <c r="AI191" s="175">
        <v>43985.375</v>
      </c>
      <c r="AJ191" s="176">
        <v>43986.68819444445</v>
      </c>
      <c r="AK191" s="8" t="s">
        <v>353</v>
      </c>
      <c r="AL191" s="8" t="s">
        <v>339</v>
      </c>
      <c r="AM191" s="8" t="s">
        <v>527</v>
      </c>
      <c r="AN191" s="8" t="s">
        <v>311</v>
      </c>
      <c r="AO191" s="120"/>
      <c r="AQ191" s="128"/>
      <c r="AR191" s="128"/>
      <c r="AS191" s="128"/>
      <c r="AT191" s="128"/>
      <c r="AU191" s="128"/>
      <c r="AV191" s="128"/>
    </row>
    <row r="192" ht="16.5" customHeight="1">
      <c r="A192" s="170">
        <v>43985.0</v>
      </c>
      <c r="B192" s="8" t="s">
        <v>208</v>
      </c>
      <c r="C192" s="128"/>
      <c r="D192" s="128"/>
      <c r="E192" s="128"/>
      <c r="F192" s="128"/>
      <c r="G192" s="128"/>
      <c r="H192" s="128"/>
      <c r="I192" s="8">
        <v>12249.0</v>
      </c>
      <c r="J192" s="128"/>
      <c r="K192" s="128"/>
      <c r="L192" s="8">
        <v>14266.0</v>
      </c>
      <c r="M192" s="128"/>
      <c r="N192" s="128"/>
      <c r="O192" s="128"/>
      <c r="P192" s="8">
        <v>85514.0</v>
      </c>
      <c r="Q192" s="128"/>
      <c r="R192" s="128"/>
      <c r="S192" s="8">
        <v>4749.0</v>
      </c>
      <c r="T192" s="128"/>
      <c r="U192" s="8">
        <v>75739.0</v>
      </c>
      <c r="V192" s="8">
        <v>4749.0</v>
      </c>
      <c r="W192" s="8">
        <v>70990.0</v>
      </c>
      <c r="X192" s="174">
        <v>1726.0</v>
      </c>
      <c r="Y192" s="8">
        <v>97.0</v>
      </c>
      <c r="Z192" s="179">
        <v>462.0</v>
      </c>
      <c r="AB192" s="8">
        <v>142.0</v>
      </c>
      <c r="AD192" s="128"/>
      <c r="AE192" s="8">
        <v>3071.0</v>
      </c>
      <c r="AF192" s="8">
        <v>256.0</v>
      </c>
      <c r="AH192" s="128"/>
      <c r="AI192" s="175">
        <v>43984.375</v>
      </c>
      <c r="AJ192" s="176">
        <v>43985.695138888885</v>
      </c>
      <c r="AK192" s="8" t="s">
        <v>317</v>
      </c>
      <c r="AL192" s="8" t="s">
        <v>230</v>
      </c>
      <c r="AM192" s="8" t="s">
        <v>528</v>
      </c>
      <c r="AN192" s="8" t="s">
        <v>311</v>
      </c>
      <c r="AO192" s="120"/>
      <c r="AQ192" s="128"/>
      <c r="AR192" s="128"/>
      <c r="AS192" s="128"/>
      <c r="AT192" s="128"/>
      <c r="AU192" s="128"/>
      <c r="AV192" s="128"/>
    </row>
    <row r="193" ht="16.5" customHeight="1">
      <c r="A193" s="170">
        <v>43984.0</v>
      </c>
      <c r="B193" s="8" t="s">
        <v>208</v>
      </c>
      <c r="C193" s="128"/>
      <c r="D193" s="128"/>
      <c r="E193" s="128"/>
      <c r="F193" s="128"/>
      <c r="G193" s="128"/>
      <c r="H193" s="128"/>
      <c r="I193" s="8">
        <v>12046.0</v>
      </c>
      <c r="J193" s="128"/>
      <c r="K193" s="128"/>
      <c r="L193" s="8">
        <v>13827.0</v>
      </c>
      <c r="M193" s="128"/>
      <c r="N193" s="128"/>
      <c r="O193" s="128"/>
      <c r="P193" s="8">
        <v>82744.0</v>
      </c>
      <c r="Q193" s="128"/>
      <c r="R193" s="128"/>
      <c r="S193" s="8">
        <v>4685.0</v>
      </c>
      <c r="T193" s="128"/>
      <c r="U193" s="8">
        <v>74344.0</v>
      </c>
      <c r="V193" s="8">
        <v>4685.0</v>
      </c>
      <c r="W193" s="8">
        <v>69659.0</v>
      </c>
      <c r="X193" s="174">
        <v>2183.0</v>
      </c>
      <c r="Y193" s="8">
        <v>98.0</v>
      </c>
      <c r="Z193" s="179">
        <v>456.0</v>
      </c>
      <c r="AB193" s="8">
        <v>142.0</v>
      </c>
      <c r="AD193" s="128"/>
      <c r="AE193" s="8">
        <v>2954.0</v>
      </c>
      <c r="AF193" s="8">
        <v>245.0</v>
      </c>
      <c r="AH193" s="128"/>
      <c r="AI193" s="175">
        <v>43983.375</v>
      </c>
      <c r="AJ193" s="176">
        <v>43984.59027777778</v>
      </c>
      <c r="AK193" s="8" t="s">
        <v>473</v>
      </c>
      <c r="AL193" s="8" t="s">
        <v>325</v>
      </c>
      <c r="AM193" s="8" t="s">
        <v>529</v>
      </c>
      <c r="AN193" s="8" t="s">
        <v>311</v>
      </c>
      <c r="AO193" s="120"/>
      <c r="AQ193" s="128"/>
      <c r="AR193" s="128"/>
      <c r="AS193" s="128"/>
      <c r="AT193" s="128"/>
      <c r="AU193" s="128"/>
      <c r="AV193" s="128"/>
    </row>
    <row r="194" ht="16.5" customHeight="1">
      <c r="A194" s="170">
        <v>43983.0</v>
      </c>
      <c r="B194" s="8" t="s">
        <v>208</v>
      </c>
      <c r="C194" s="128"/>
      <c r="D194" s="128"/>
      <c r="E194" s="128"/>
      <c r="F194" s="128"/>
      <c r="G194" s="128"/>
      <c r="H194" s="128"/>
      <c r="I194" s="8">
        <v>11838.0</v>
      </c>
      <c r="J194" s="128"/>
      <c r="K194" s="128"/>
      <c r="L194" s="8">
        <v>13590.0</v>
      </c>
      <c r="M194" s="128"/>
      <c r="N194" s="128"/>
      <c r="O194" s="128"/>
      <c r="P194" s="8">
        <v>81238.0</v>
      </c>
      <c r="Q194" s="128"/>
      <c r="R194" s="128"/>
      <c r="S194" s="8">
        <v>4651.0</v>
      </c>
      <c r="T194" s="128"/>
      <c r="U194" s="8">
        <v>72456.0</v>
      </c>
      <c r="V194" s="8">
        <v>4651.0</v>
      </c>
      <c r="W194" s="8">
        <v>67805.0</v>
      </c>
      <c r="X194" s="174">
        <v>1661.0</v>
      </c>
      <c r="Y194" s="8">
        <v>96.0</v>
      </c>
      <c r="Z194" s="179">
        <v>451.0</v>
      </c>
      <c r="AB194" s="8">
        <v>141.0</v>
      </c>
      <c r="AD194" s="128"/>
      <c r="AE194" s="8">
        <v>2948.0</v>
      </c>
      <c r="AF194" s="8">
        <v>245.0</v>
      </c>
      <c r="AH194" s="128"/>
      <c r="AI194" s="175">
        <v>43982.375</v>
      </c>
      <c r="AJ194" s="176">
        <v>43983.61666666667</v>
      </c>
      <c r="AK194" s="8" t="s">
        <v>389</v>
      </c>
      <c r="AL194" s="8" t="s">
        <v>325</v>
      </c>
      <c r="AM194" s="8" t="s">
        <v>529</v>
      </c>
      <c r="AN194" s="8" t="s">
        <v>311</v>
      </c>
      <c r="AO194" s="120"/>
      <c r="AQ194" s="128"/>
      <c r="AR194" s="128"/>
      <c r="AS194" s="128"/>
      <c r="AT194" s="128"/>
      <c r="AU194" s="128"/>
      <c r="AV194" s="128"/>
    </row>
    <row r="195" ht="16.5" customHeight="1">
      <c r="A195" s="170">
        <v>43982.0</v>
      </c>
      <c r="B195" s="8" t="s">
        <v>208</v>
      </c>
      <c r="C195" s="128"/>
      <c r="D195" s="128"/>
      <c r="E195" s="128"/>
      <c r="F195" s="128"/>
      <c r="G195" s="128"/>
      <c r="H195" s="128"/>
      <c r="I195" s="8">
        <v>11468.0</v>
      </c>
      <c r="J195" s="128"/>
      <c r="K195" s="128"/>
      <c r="L195" s="8">
        <v>13401.0</v>
      </c>
      <c r="M195" s="128"/>
      <c r="N195" s="128"/>
      <c r="O195" s="128"/>
      <c r="P195" s="8">
        <v>79859.0</v>
      </c>
      <c r="Q195" s="128"/>
      <c r="R195" s="128"/>
      <c r="S195" s="8">
        <v>4545.0</v>
      </c>
      <c r="T195" s="128"/>
      <c r="U195" s="8">
        <v>70280.0</v>
      </c>
      <c r="V195" s="8">
        <v>4545.0</v>
      </c>
      <c r="W195" s="8">
        <v>65735.0</v>
      </c>
      <c r="X195" s="174">
        <v>1208.0</v>
      </c>
      <c r="Y195" s="8">
        <v>107.0</v>
      </c>
      <c r="Z195" s="179">
        <v>449.0</v>
      </c>
      <c r="AB195" s="8">
        <v>140.0</v>
      </c>
      <c r="AD195" s="128"/>
      <c r="AE195" s="8">
        <v>2940.0</v>
      </c>
      <c r="AF195" s="8">
        <v>242.0</v>
      </c>
      <c r="AH195" s="128"/>
      <c r="AI195" s="175">
        <v>43981.375</v>
      </c>
      <c r="AJ195" s="176">
        <v>43982.64236111111</v>
      </c>
      <c r="AK195" s="8" t="s">
        <v>339</v>
      </c>
      <c r="AL195" s="8" t="s">
        <v>393</v>
      </c>
      <c r="AM195" s="8" t="s">
        <v>529</v>
      </c>
      <c r="AN195" s="8" t="s">
        <v>311</v>
      </c>
      <c r="AO195" s="120"/>
      <c r="AQ195" s="128"/>
      <c r="AR195" s="128"/>
      <c r="AS195" s="128"/>
      <c r="AT195" s="128"/>
      <c r="AU195" s="128"/>
      <c r="AV195" s="128"/>
    </row>
    <row r="196" ht="16.5" customHeight="1">
      <c r="A196" s="170">
        <v>43981.0</v>
      </c>
      <c r="B196" s="8" t="s">
        <v>208</v>
      </c>
      <c r="C196" s="128"/>
      <c r="D196" s="128"/>
      <c r="E196" s="128"/>
      <c r="F196" s="128"/>
      <c r="G196" s="128"/>
      <c r="H196" s="128"/>
      <c r="I196" s="8">
        <v>11169.0</v>
      </c>
      <c r="J196" s="128"/>
      <c r="K196" s="128"/>
      <c r="L196" s="8">
        <v>12987.0</v>
      </c>
      <c r="M196" s="128"/>
      <c r="N196" s="128"/>
      <c r="O196" s="128"/>
      <c r="P196" s="8">
        <v>77127.0</v>
      </c>
      <c r="Q196" s="128"/>
      <c r="R196" s="128"/>
      <c r="S196" s="8">
        <v>4492.0</v>
      </c>
      <c r="T196" s="128"/>
      <c r="U196" s="8">
        <v>68960.0</v>
      </c>
      <c r="V196" s="8">
        <v>4492.0</v>
      </c>
      <c r="W196" s="8">
        <v>64468.0</v>
      </c>
      <c r="X196" s="174">
        <v>960.0</v>
      </c>
      <c r="Y196" s="8">
        <v>105.0</v>
      </c>
      <c r="Z196" s="179">
        <v>440.0</v>
      </c>
      <c r="AB196" s="8">
        <v>120.0</v>
      </c>
      <c r="AD196" s="128"/>
      <c r="AE196" s="8">
        <v>2802.0</v>
      </c>
      <c r="AF196" s="8">
        <v>238.0</v>
      </c>
      <c r="AH196" s="128"/>
      <c r="AI196" s="175">
        <v>43980.375</v>
      </c>
      <c r="AJ196" s="176">
        <v>43981.68611111111</v>
      </c>
      <c r="AK196" s="8" t="s">
        <v>440</v>
      </c>
      <c r="AL196" s="8" t="s">
        <v>346</v>
      </c>
      <c r="AM196" s="8" t="s">
        <v>530</v>
      </c>
      <c r="AN196" s="8" t="s">
        <v>311</v>
      </c>
      <c r="AO196" s="120"/>
      <c r="AQ196" s="128"/>
      <c r="AR196" s="128"/>
      <c r="AS196" s="128"/>
      <c r="AT196" s="128"/>
      <c r="AU196" s="128"/>
      <c r="AV196" s="128"/>
    </row>
    <row r="197" ht="16.5" customHeight="1">
      <c r="A197" s="170">
        <v>43980.0</v>
      </c>
      <c r="B197" s="8" t="s">
        <v>208</v>
      </c>
      <c r="C197" s="128"/>
      <c r="D197" s="128"/>
      <c r="E197" s="128"/>
      <c r="F197" s="128"/>
      <c r="G197" s="128"/>
      <c r="H197" s="128"/>
      <c r="I197" s="8">
        <v>10553.0</v>
      </c>
      <c r="J197" s="128"/>
      <c r="K197" s="128"/>
      <c r="L197" s="8">
        <v>12607.0</v>
      </c>
      <c r="M197" s="128"/>
      <c r="N197" s="128"/>
      <c r="O197" s="128"/>
      <c r="P197" s="8">
        <v>74980.0</v>
      </c>
      <c r="Q197" s="128"/>
      <c r="R197" s="128"/>
      <c r="S197" s="8">
        <v>4386.0</v>
      </c>
      <c r="T197" s="128"/>
      <c r="U197" s="8">
        <v>66862.0</v>
      </c>
      <c r="V197" s="174">
        <v>4386.0</v>
      </c>
      <c r="W197" s="174">
        <v>62476.0</v>
      </c>
      <c r="X197" s="174">
        <v>891.0</v>
      </c>
      <c r="Y197" s="174">
        <v>110.0</v>
      </c>
      <c r="Z197" s="179">
        <v>438.0</v>
      </c>
      <c r="AB197" s="174">
        <v>120.0</v>
      </c>
      <c r="AE197" s="174">
        <v>2730.0</v>
      </c>
      <c r="AF197" s="174">
        <v>232.0</v>
      </c>
      <c r="AH197" s="128"/>
      <c r="AI197" s="175">
        <v>43979.375</v>
      </c>
      <c r="AJ197" s="175">
        <v>43980.65694444445</v>
      </c>
      <c r="AK197" s="8" t="s">
        <v>473</v>
      </c>
      <c r="AL197" s="8" t="s">
        <v>360</v>
      </c>
      <c r="AM197" s="8" t="s">
        <v>531</v>
      </c>
      <c r="AN197" s="8" t="s">
        <v>311</v>
      </c>
      <c r="AQ197" s="128"/>
      <c r="AR197" s="128"/>
      <c r="AS197" s="128"/>
      <c r="AT197" s="128"/>
      <c r="AU197" s="128"/>
      <c r="AV197" s="128"/>
    </row>
    <row r="198" ht="16.5" customHeight="1">
      <c r="A198" s="170">
        <v>43979.0</v>
      </c>
      <c r="B198" s="8" t="s">
        <v>208</v>
      </c>
      <c r="C198" s="128"/>
      <c r="D198" s="128"/>
      <c r="E198" s="128"/>
      <c r="F198" s="128"/>
      <c r="G198" s="128"/>
      <c r="H198" s="128"/>
      <c r="I198" s="8">
        <v>10262.0</v>
      </c>
      <c r="J198" s="128"/>
      <c r="K198" s="128"/>
      <c r="L198" s="8">
        <v>12235.0</v>
      </c>
      <c r="M198" s="128"/>
      <c r="N198" s="128"/>
      <c r="O198" s="128"/>
      <c r="P198" s="8">
        <v>72316.0</v>
      </c>
      <c r="Q198" s="128"/>
      <c r="R198" s="128"/>
      <c r="S198" s="8">
        <v>4286.0</v>
      </c>
      <c r="T198" s="128"/>
      <c r="U198" s="8">
        <v>65596.0</v>
      </c>
      <c r="V198" s="174">
        <v>4286.0</v>
      </c>
      <c r="W198" s="174">
        <v>61310.0</v>
      </c>
      <c r="Y198" s="174">
        <v>105.0</v>
      </c>
      <c r="Z198" s="179">
        <v>426.0</v>
      </c>
      <c r="AB198" s="174">
        <v>120.0</v>
      </c>
      <c r="AE198" s="174">
        <v>2691.0</v>
      </c>
      <c r="AF198" s="174">
        <v>223.0</v>
      </c>
      <c r="AH198" s="128"/>
      <c r="AI198" s="175">
        <v>43978.375</v>
      </c>
      <c r="AJ198" s="175">
        <v>43979.65555555555</v>
      </c>
      <c r="AK198" s="8" t="s">
        <v>377</v>
      </c>
      <c r="AL198" s="8" t="s">
        <v>339</v>
      </c>
      <c r="AM198" s="8" t="s">
        <v>531</v>
      </c>
      <c r="AN198" s="8" t="s">
        <v>311</v>
      </c>
      <c r="AQ198" s="128"/>
      <c r="AR198" s="128"/>
      <c r="AS198" s="128"/>
      <c r="AT198" s="128"/>
      <c r="AU198" s="128"/>
      <c r="AV198" s="128"/>
    </row>
    <row r="199" ht="16.5" customHeight="1">
      <c r="A199" s="170">
        <v>43978.0</v>
      </c>
      <c r="B199" s="8" t="s">
        <v>208</v>
      </c>
      <c r="C199" s="128"/>
      <c r="D199" s="128"/>
      <c r="E199" s="128"/>
      <c r="F199" s="128"/>
      <c r="G199" s="128"/>
      <c r="H199" s="128"/>
      <c r="I199" s="8">
        <v>10031.0</v>
      </c>
      <c r="J199" s="128"/>
      <c r="K199" s="128"/>
      <c r="L199" s="8">
        <v>11776.0</v>
      </c>
      <c r="M199" s="128"/>
      <c r="N199" s="128"/>
      <c r="O199" s="128"/>
      <c r="P199" s="8">
        <v>70514.0</v>
      </c>
      <c r="Q199" s="128"/>
      <c r="R199" s="128"/>
      <c r="S199" s="8">
        <v>4231.0</v>
      </c>
      <c r="T199" s="128"/>
      <c r="U199" s="8">
        <v>64232.0</v>
      </c>
      <c r="V199" s="174">
        <v>4231.0</v>
      </c>
      <c r="W199" s="174">
        <v>60001.0</v>
      </c>
      <c r="X199" s="174">
        <v>1370.0</v>
      </c>
      <c r="Y199" s="174">
        <v>91.0</v>
      </c>
      <c r="Z199" s="179">
        <v>421.0</v>
      </c>
      <c r="AB199" s="174">
        <v>120.0</v>
      </c>
      <c r="AE199" s="174">
        <v>2550.0</v>
      </c>
      <c r="AF199" s="174">
        <v>214.0</v>
      </c>
      <c r="AH199" s="128"/>
      <c r="AI199" s="175">
        <v>43977.375</v>
      </c>
      <c r="AJ199" s="175">
        <v>43978.64583333333</v>
      </c>
      <c r="AK199" s="8" t="s">
        <v>473</v>
      </c>
      <c r="AL199" s="8" t="s">
        <v>339</v>
      </c>
      <c r="AM199" s="8" t="s">
        <v>532</v>
      </c>
      <c r="AN199" s="8" t="s">
        <v>311</v>
      </c>
      <c r="AQ199" s="128"/>
      <c r="AR199" s="128"/>
      <c r="AS199" s="128"/>
      <c r="AT199" s="128"/>
      <c r="AU199" s="128"/>
      <c r="AV199" s="128"/>
    </row>
    <row r="200" ht="16.5" customHeight="1">
      <c r="A200" s="170">
        <v>43977.0</v>
      </c>
      <c r="B200" s="8" t="s">
        <v>208</v>
      </c>
      <c r="C200" s="128"/>
      <c r="D200" s="128"/>
      <c r="E200" s="128"/>
      <c r="F200" s="128"/>
      <c r="G200" s="128"/>
      <c r="H200" s="128"/>
      <c r="I200" s="8">
        <v>9790.0</v>
      </c>
      <c r="J200" s="128"/>
      <c r="K200" s="128"/>
      <c r="L200" s="8">
        <v>11507.0</v>
      </c>
      <c r="M200" s="128"/>
      <c r="N200" s="128"/>
      <c r="O200" s="128"/>
      <c r="P200" s="8">
        <v>68081.0</v>
      </c>
      <c r="Q200" s="128"/>
      <c r="R200" s="128"/>
      <c r="S200" s="8">
        <v>4197.0</v>
      </c>
      <c r="T200" s="128"/>
      <c r="U200" s="8">
        <v>63039.0</v>
      </c>
      <c r="V200" s="174">
        <v>4197.0</v>
      </c>
      <c r="W200" s="174">
        <v>58842.0</v>
      </c>
      <c r="Y200" s="174">
        <v>91.0</v>
      </c>
      <c r="Z200" s="179">
        <v>420.0</v>
      </c>
      <c r="AB200" s="174">
        <v>120.0</v>
      </c>
      <c r="AE200" s="174">
        <v>2434.0</v>
      </c>
      <c r="AF200" s="174">
        <v>210.0</v>
      </c>
      <c r="AH200" s="128"/>
      <c r="AI200" s="175">
        <v>43976.375</v>
      </c>
      <c r="AJ200" s="175">
        <v>43977.59027777778</v>
      </c>
      <c r="AK200" s="8" t="s">
        <v>473</v>
      </c>
      <c r="AL200" s="8" t="s">
        <v>398</v>
      </c>
      <c r="AM200" s="8" t="s">
        <v>533</v>
      </c>
      <c r="AN200" s="8" t="s">
        <v>311</v>
      </c>
      <c r="AQ200" s="128"/>
      <c r="AR200" s="128"/>
      <c r="AS200" s="128"/>
      <c r="AT200" s="128"/>
      <c r="AU200" s="128"/>
      <c r="AV200" s="128"/>
    </row>
    <row r="201" ht="16.5" customHeight="1">
      <c r="A201" s="170">
        <v>43976.0</v>
      </c>
      <c r="B201" s="8" t="s">
        <v>208</v>
      </c>
      <c r="C201" s="128"/>
      <c r="D201" s="128"/>
      <c r="E201" s="128"/>
      <c r="F201" s="128"/>
      <c r="G201" s="128"/>
      <c r="H201" s="128"/>
      <c r="I201" s="8">
        <v>9541.0</v>
      </c>
      <c r="J201" s="128"/>
      <c r="K201" s="128"/>
      <c r="L201" s="8">
        <v>11259.0</v>
      </c>
      <c r="M201" s="128"/>
      <c r="N201" s="128"/>
      <c r="O201" s="128"/>
      <c r="P201" s="8">
        <v>65977.0</v>
      </c>
      <c r="Q201" s="128"/>
      <c r="R201" s="128"/>
      <c r="S201" s="8">
        <v>4149.0</v>
      </c>
      <c r="T201" s="128"/>
      <c r="U201" s="8">
        <v>61386.0</v>
      </c>
      <c r="V201" s="174">
        <v>4149.0</v>
      </c>
      <c r="W201" s="174">
        <v>57237.0</v>
      </c>
      <c r="X201" s="174">
        <v>1714.0</v>
      </c>
      <c r="Y201" s="174">
        <v>92.0</v>
      </c>
      <c r="Z201" s="179">
        <v>419.0</v>
      </c>
      <c r="AB201" s="174">
        <v>120.0</v>
      </c>
      <c r="AE201" s="174">
        <v>2204.0</v>
      </c>
      <c r="AF201" s="174">
        <v>209.0</v>
      </c>
      <c r="AH201" s="128"/>
      <c r="AI201" s="175">
        <v>43975.375</v>
      </c>
      <c r="AJ201" s="175">
        <v>43976.66458333333</v>
      </c>
      <c r="AK201" s="8" t="s">
        <v>440</v>
      </c>
      <c r="AL201" s="8" t="s">
        <v>325</v>
      </c>
      <c r="AM201" s="8" t="s">
        <v>534</v>
      </c>
      <c r="AN201" s="8" t="s">
        <v>311</v>
      </c>
      <c r="AQ201" s="128"/>
      <c r="AR201" s="128"/>
      <c r="AS201" s="128"/>
      <c r="AT201" s="128"/>
      <c r="AU201" s="128"/>
      <c r="AV201" s="128"/>
    </row>
    <row r="202" ht="16.5" customHeight="1">
      <c r="A202" s="170">
        <v>43975.0</v>
      </c>
      <c r="B202" s="8" t="s">
        <v>208</v>
      </c>
      <c r="C202" s="128"/>
      <c r="D202" s="128"/>
      <c r="E202" s="128"/>
      <c r="F202" s="128"/>
      <c r="G202" s="128"/>
      <c r="H202" s="128"/>
      <c r="I202" s="8">
        <v>9062.0</v>
      </c>
      <c r="J202" s="128"/>
      <c r="K202" s="128"/>
      <c r="L202" s="8">
        <v>10972.0</v>
      </c>
      <c r="M202" s="128"/>
      <c r="N202" s="128"/>
      <c r="O202" s="128"/>
      <c r="P202" s="8">
        <v>64577.0</v>
      </c>
      <c r="Q202" s="128"/>
      <c r="R202" s="128"/>
      <c r="S202" s="8">
        <v>4089.0</v>
      </c>
      <c r="T202" s="128"/>
      <c r="U202" s="8">
        <v>59539.0</v>
      </c>
      <c r="V202" s="174">
        <v>4089.0</v>
      </c>
      <c r="W202" s="174">
        <v>55450.0</v>
      </c>
      <c r="X202" s="174">
        <v>1844.0</v>
      </c>
      <c r="Y202" s="174">
        <v>93.0</v>
      </c>
      <c r="Z202" s="179">
        <v>419.0</v>
      </c>
      <c r="AB202" s="174">
        <v>120.0</v>
      </c>
      <c r="AE202" s="174">
        <v>2197.0</v>
      </c>
      <c r="AF202" s="174">
        <v>208.0</v>
      </c>
      <c r="AH202" s="128"/>
      <c r="AI202" s="175">
        <v>43974.375</v>
      </c>
      <c r="AJ202" s="175">
        <v>43975.65416666667</v>
      </c>
      <c r="AK202" s="8" t="s">
        <v>359</v>
      </c>
      <c r="AL202" s="8" t="s">
        <v>389</v>
      </c>
      <c r="AM202" s="8" t="s">
        <v>535</v>
      </c>
      <c r="AN202" s="8" t="s">
        <v>311</v>
      </c>
      <c r="AQ202" s="128"/>
      <c r="AR202" s="128"/>
      <c r="AS202" s="128"/>
      <c r="AT202" s="128"/>
      <c r="AU202" s="128"/>
      <c r="AV202" s="128"/>
    </row>
    <row r="203" ht="16.5" customHeight="1">
      <c r="A203" s="170">
        <v>43974.0</v>
      </c>
      <c r="B203" s="8" t="s">
        <v>208</v>
      </c>
      <c r="C203" s="128"/>
      <c r="D203" s="128"/>
      <c r="E203" s="128"/>
      <c r="F203" s="128"/>
      <c r="G203" s="128"/>
      <c r="H203" s="128"/>
      <c r="I203" s="8">
        <v>9062.0</v>
      </c>
      <c r="J203" s="128"/>
      <c r="K203" s="128"/>
      <c r="L203" s="8">
        <v>10491.0</v>
      </c>
      <c r="M203" s="128"/>
      <c r="N203" s="128"/>
      <c r="O203" s="128"/>
      <c r="P203" s="8">
        <v>62612.0</v>
      </c>
      <c r="Q203" s="128"/>
      <c r="R203" s="128"/>
      <c r="S203" s="8">
        <v>4089.0</v>
      </c>
      <c r="T203" s="128"/>
      <c r="U203" s="8">
        <v>59539.0</v>
      </c>
      <c r="V203" s="174">
        <v>4089.0</v>
      </c>
      <c r="W203" s="174">
        <v>55450.0</v>
      </c>
      <c r="X203" s="174">
        <v>1844.0</v>
      </c>
      <c r="Y203" s="174">
        <v>93.0</v>
      </c>
      <c r="Z203" s="179">
        <v>419.0</v>
      </c>
      <c r="AB203" s="174">
        <v>120.0</v>
      </c>
      <c r="AE203" s="174">
        <v>2197.0</v>
      </c>
      <c r="AF203" s="174">
        <v>208.0</v>
      </c>
      <c r="AH203" s="128"/>
      <c r="AI203" s="175">
        <v>43974.375</v>
      </c>
      <c r="AJ203" s="175">
        <v>43975.65416666667</v>
      </c>
      <c r="AK203" s="8" t="s">
        <v>359</v>
      </c>
      <c r="AL203" s="8" t="s">
        <v>389</v>
      </c>
      <c r="AM203" s="8" t="s">
        <v>535</v>
      </c>
      <c r="AN203" s="8" t="s">
        <v>311</v>
      </c>
      <c r="AQ203" s="128"/>
      <c r="AR203" s="128"/>
      <c r="AS203" s="128"/>
      <c r="AT203" s="128"/>
      <c r="AU203" s="128"/>
      <c r="AV203" s="128"/>
    </row>
    <row r="204" ht="16.5" customHeight="1">
      <c r="A204" s="170">
        <v>43973.0</v>
      </c>
      <c r="B204" s="8" t="s">
        <v>208</v>
      </c>
      <c r="C204" s="128"/>
      <c r="D204" s="128"/>
      <c r="E204" s="128"/>
      <c r="F204" s="128"/>
      <c r="G204" s="128"/>
      <c r="H204" s="128"/>
      <c r="I204" s="8">
        <v>7835.0</v>
      </c>
      <c r="J204" s="128"/>
      <c r="K204" s="128"/>
      <c r="L204" s="8">
        <v>9988.0</v>
      </c>
      <c r="M204" s="128"/>
      <c r="N204" s="128"/>
      <c r="O204" s="128"/>
      <c r="P204" s="8">
        <v>60573.0</v>
      </c>
      <c r="Q204" s="128"/>
      <c r="R204" s="128"/>
      <c r="S204" s="8">
        <v>3935.0</v>
      </c>
      <c r="T204" s="128"/>
      <c r="U204" s="8">
        <v>55100.0</v>
      </c>
      <c r="V204" s="174">
        <v>3935.0</v>
      </c>
      <c r="W204" s="174">
        <v>51165.0</v>
      </c>
      <c r="X204" s="174">
        <v>1526.0</v>
      </c>
      <c r="Y204" s="174">
        <v>97.0</v>
      </c>
      <c r="Z204" s="179">
        <v>393.0</v>
      </c>
      <c r="AB204" s="174">
        <v>120.0</v>
      </c>
      <c r="AE204" s="174">
        <v>1767.0</v>
      </c>
      <c r="AF204" s="174">
        <v>199.0</v>
      </c>
      <c r="AH204" s="128"/>
      <c r="AI204" s="175">
        <v>43972.375</v>
      </c>
      <c r="AJ204" s="175">
        <v>43973.63680555555</v>
      </c>
      <c r="AK204" s="8" t="s">
        <v>377</v>
      </c>
      <c r="AL204" s="8" t="s">
        <v>359</v>
      </c>
      <c r="AM204" s="8" t="s">
        <v>535</v>
      </c>
      <c r="AN204" s="8" t="s">
        <v>311</v>
      </c>
      <c r="AQ204" s="128"/>
      <c r="AR204" s="128"/>
      <c r="AS204" s="128"/>
      <c r="AT204" s="128"/>
      <c r="AU204" s="128"/>
      <c r="AV204" s="128"/>
    </row>
    <row r="205" ht="16.5" customHeight="1">
      <c r="A205" s="170">
        <v>43972.0</v>
      </c>
      <c r="B205" s="8" t="s">
        <v>208</v>
      </c>
      <c r="C205" s="128"/>
      <c r="D205" s="128"/>
      <c r="E205" s="128"/>
      <c r="F205" s="128"/>
      <c r="G205" s="128"/>
      <c r="H205" s="128"/>
      <c r="I205" s="8">
        <v>7254.0</v>
      </c>
      <c r="J205" s="128"/>
      <c r="K205" s="128"/>
      <c r="L205" s="8">
        <v>9403.0</v>
      </c>
      <c r="M205" s="128"/>
      <c r="N205" s="128"/>
      <c r="O205" s="128"/>
      <c r="P205" s="8">
        <v>58218.0</v>
      </c>
      <c r="Q205" s="128"/>
      <c r="R205" s="128"/>
      <c r="S205" s="8">
        <v>3868.0</v>
      </c>
      <c r="T205" s="128"/>
      <c r="U205" s="8">
        <v>52830.0</v>
      </c>
      <c r="V205" s="174">
        <v>3868.0</v>
      </c>
      <c r="W205" s="174">
        <v>48962.0</v>
      </c>
      <c r="X205" s="174">
        <v>1434.0</v>
      </c>
      <c r="Y205" s="174">
        <v>103.0</v>
      </c>
      <c r="Z205" s="179">
        <v>385.0</v>
      </c>
      <c r="AB205" s="174">
        <v>109.0</v>
      </c>
      <c r="AE205" s="174">
        <v>1388.0</v>
      </c>
      <c r="AF205" s="174">
        <v>190.0</v>
      </c>
      <c r="AH205" s="128"/>
      <c r="AI205" s="175">
        <v>43971.375</v>
      </c>
      <c r="AJ205" s="175">
        <v>43972.62222222222</v>
      </c>
      <c r="AK205" s="8" t="s">
        <v>488</v>
      </c>
      <c r="AL205" s="8" t="s">
        <v>325</v>
      </c>
      <c r="AM205" s="8" t="s">
        <v>535</v>
      </c>
      <c r="AN205" s="8" t="s">
        <v>311</v>
      </c>
      <c r="AQ205" s="128"/>
      <c r="AR205" s="128"/>
      <c r="AS205" s="128"/>
      <c r="AT205" s="128"/>
      <c r="AU205" s="128"/>
      <c r="AV205" s="128"/>
    </row>
    <row r="206" ht="16.5" customHeight="1">
      <c r="A206" s="170">
        <v>43971.0</v>
      </c>
      <c r="B206" s="8" t="s">
        <v>208</v>
      </c>
      <c r="C206" s="128"/>
      <c r="D206" s="128"/>
      <c r="E206" s="128"/>
      <c r="F206" s="128"/>
      <c r="G206" s="128"/>
      <c r="H206" s="128"/>
      <c r="I206" s="8">
        <v>6617.0</v>
      </c>
      <c r="J206" s="128"/>
      <c r="K206" s="128"/>
      <c r="L206" s="8">
        <v>8744.0</v>
      </c>
      <c r="M206" s="128"/>
      <c r="N206" s="128"/>
      <c r="O206" s="128"/>
      <c r="P206" s="8">
        <v>55687.0</v>
      </c>
      <c r="Q206" s="128"/>
      <c r="R206" s="128"/>
      <c r="S206" s="8">
        <v>3721.0</v>
      </c>
      <c r="T206" s="128"/>
      <c r="U206" s="8">
        <v>50888.0</v>
      </c>
      <c r="V206" s="174">
        <v>3721.0</v>
      </c>
      <c r="W206" s="174">
        <v>47167.0</v>
      </c>
      <c r="X206" s="174">
        <v>861.0</v>
      </c>
      <c r="Y206" s="174">
        <v>105.0</v>
      </c>
      <c r="Z206" s="179">
        <v>383.0</v>
      </c>
      <c r="AB206" s="174">
        <v>109.0</v>
      </c>
      <c r="AE206" s="174">
        <v>1275.0</v>
      </c>
      <c r="AF206" s="174">
        <v>182.0</v>
      </c>
      <c r="AH206" s="128"/>
      <c r="AI206" s="175">
        <v>43970.375</v>
      </c>
      <c r="AJ206" s="175">
        <v>43971.59305555555</v>
      </c>
      <c r="AK206" s="8" t="s">
        <v>480</v>
      </c>
      <c r="AL206" s="8" t="s">
        <v>393</v>
      </c>
      <c r="AM206" s="8" t="s">
        <v>535</v>
      </c>
      <c r="AN206" s="8" t="s">
        <v>311</v>
      </c>
      <c r="AQ206" s="128"/>
      <c r="AR206" s="128"/>
      <c r="AS206" s="128"/>
      <c r="AT206" s="128"/>
      <c r="AU206" s="128"/>
      <c r="AV206" s="128"/>
    </row>
    <row r="207" ht="16.5" customHeight="1">
      <c r="A207" s="170">
        <v>43970.0</v>
      </c>
      <c r="B207" s="8" t="s">
        <v>208</v>
      </c>
      <c r="C207" s="128"/>
      <c r="D207" s="128"/>
      <c r="E207" s="128"/>
      <c r="F207" s="128"/>
      <c r="G207" s="128"/>
      <c r="H207" s="128"/>
      <c r="I207" s="8">
        <v>6445.0</v>
      </c>
      <c r="J207" s="128"/>
      <c r="K207" s="128"/>
      <c r="L207" s="8">
        <v>8090.0</v>
      </c>
      <c r="M207" s="128"/>
      <c r="N207" s="128"/>
      <c r="O207" s="128"/>
      <c r="P207" s="8">
        <v>52260.0</v>
      </c>
      <c r="Q207" s="128"/>
      <c r="R207" s="128"/>
      <c r="S207" s="8">
        <v>3652.0</v>
      </c>
      <c r="T207" s="128"/>
      <c r="U207" s="8">
        <v>49474.0</v>
      </c>
      <c r="V207" s="174">
        <v>3652.0</v>
      </c>
      <c r="W207" s="174">
        <v>45822.0</v>
      </c>
      <c r="X207" s="174">
        <v>874.0</v>
      </c>
      <c r="Y207" s="174">
        <v>109.0</v>
      </c>
      <c r="Z207" s="179">
        <v>368.0</v>
      </c>
      <c r="AB207" s="174">
        <v>109.0</v>
      </c>
      <c r="AE207" s="174">
        <v>1269.0</v>
      </c>
      <c r="AF207" s="174">
        <v>172.0</v>
      </c>
      <c r="AH207" s="128"/>
      <c r="AI207" s="175">
        <v>43969.375</v>
      </c>
      <c r="AJ207" s="175">
        <v>43970.62013888889</v>
      </c>
      <c r="AK207" s="8" t="s">
        <v>397</v>
      </c>
      <c r="AL207" s="8" t="s">
        <v>325</v>
      </c>
      <c r="AM207" s="8" t="s">
        <v>535</v>
      </c>
      <c r="AN207" s="8" t="s">
        <v>311</v>
      </c>
      <c r="AQ207" s="128"/>
      <c r="AR207" s="128"/>
      <c r="AS207" s="128"/>
      <c r="AT207" s="128"/>
      <c r="AU207" s="128"/>
      <c r="AV207" s="128"/>
    </row>
    <row r="208" ht="16.5" customHeight="1">
      <c r="A208" s="170">
        <v>43969.0</v>
      </c>
      <c r="B208" s="8" t="s">
        <v>208</v>
      </c>
      <c r="C208" s="128"/>
      <c r="D208" s="128"/>
      <c r="E208" s="128"/>
      <c r="F208" s="128"/>
      <c r="G208" s="128"/>
      <c r="H208" s="128"/>
      <c r="I208" s="8">
        <v>5839.0</v>
      </c>
      <c r="J208" s="128"/>
      <c r="K208" s="128"/>
      <c r="L208" s="8">
        <v>7663.0</v>
      </c>
      <c r="M208" s="128"/>
      <c r="N208" s="128"/>
      <c r="O208" s="128"/>
      <c r="P208" s="8">
        <v>50987.0</v>
      </c>
      <c r="Q208" s="128"/>
      <c r="R208" s="128"/>
      <c r="S208" s="8">
        <v>3596.0</v>
      </c>
      <c r="T208" s="128"/>
      <c r="U208" s="8">
        <v>44878.0</v>
      </c>
      <c r="V208" s="174">
        <v>3596.0</v>
      </c>
      <c r="W208" s="174">
        <v>41282.0</v>
      </c>
      <c r="X208" s="174">
        <v>1481.0</v>
      </c>
      <c r="Y208" s="174">
        <v>114.0</v>
      </c>
      <c r="Z208" s="179">
        <v>359.0</v>
      </c>
      <c r="AB208" s="174">
        <v>109.0</v>
      </c>
      <c r="AE208" s="174">
        <v>1268.0</v>
      </c>
      <c r="AF208" s="174">
        <v>172.0</v>
      </c>
      <c r="AH208" s="128"/>
      <c r="AI208" s="175">
        <v>43969.375</v>
      </c>
      <c r="AJ208" s="175">
        <v>43970.62013888889</v>
      </c>
      <c r="AK208" s="8" t="s">
        <v>397</v>
      </c>
      <c r="AL208" s="8" t="s">
        <v>325</v>
      </c>
      <c r="AM208" s="8" t="s">
        <v>535</v>
      </c>
      <c r="AN208" s="8" t="s">
        <v>311</v>
      </c>
      <c r="AQ208" s="128"/>
      <c r="AR208" s="128"/>
      <c r="AS208" s="128"/>
      <c r="AT208" s="128"/>
      <c r="AU208" s="128"/>
      <c r="AV208" s="128"/>
    </row>
    <row r="209" ht="16.5" customHeight="1">
      <c r="A209" s="170">
        <v>43968.0</v>
      </c>
      <c r="B209" s="8" t="s">
        <v>208</v>
      </c>
      <c r="C209" s="128"/>
      <c r="D209" s="128"/>
      <c r="E209" s="128"/>
      <c r="F209" s="128"/>
      <c r="G209" s="128"/>
      <c r="H209" s="128"/>
      <c r="I209" s="8">
        <v>4435.0</v>
      </c>
      <c r="J209" s="128"/>
      <c r="K209" s="128"/>
      <c r="L209" s="8">
        <v>7349.0</v>
      </c>
      <c r="M209" s="128"/>
      <c r="N209" s="128"/>
      <c r="O209" s="128"/>
      <c r="P209" s="8">
        <v>48386.0</v>
      </c>
      <c r="Q209" s="128"/>
      <c r="R209" s="128"/>
      <c r="S209" s="8">
        <v>3556.0</v>
      </c>
      <c r="T209" s="128"/>
      <c r="U209" s="8">
        <v>44752.0</v>
      </c>
      <c r="V209" s="174">
        <v>3556.0</v>
      </c>
      <c r="W209" s="174">
        <v>41196.0</v>
      </c>
      <c r="X209" s="174">
        <v>1216.0</v>
      </c>
      <c r="Y209" s="8">
        <v>115.0</v>
      </c>
      <c r="Z209" s="179">
        <v>347.0</v>
      </c>
      <c r="AB209" s="174">
        <v>109.0</v>
      </c>
      <c r="AE209" s="174">
        <v>1258.0</v>
      </c>
      <c r="AF209" s="174">
        <v>171.0</v>
      </c>
      <c r="AH209" s="128"/>
      <c r="AI209" s="175">
        <v>43967.375</v>
      </c>
      <c r="AJ209" s="175">
        <v>43968.675</v>
      </c>
      <c r="AK209" s="8" t="s">
        <v>339</v>
      </c>
      <c r="AL209" s="8" t="s">
        <v>385</v>
      </c>
      <c r="AM209" s="8" t="s">
        <v>535</v>
      </c>
      <c r="AN209" s="8" t="s">
        <v>311</v>
      </c>
      <c r="AQ209" s="128"/>
      <c r="AR209" s="128"/>
      <c r="AS209" s="128"/>
      <c r="AT209" s="128"/>
      <c r="AU209" s="128"/>
      <c r="AV209" s="128"/>
    </row>
    <row r="210" ht="16.5" customHeight="1">
      <c r="A210" s="170">
        <v>43967.0</v>
      </c>
      <c r="B210" s="8" t="s">
        <v>208</v>
      </c>
      <c r="C210" s="128"/>
      <c r="D210" s="128"/>
      <c r="E210" s="128"/>
      <c r="F210" s="128"/>
      <c r="G210" s="128"/>
      <c r="H210" s="128"/>
      <c r="I210" s="8">
        <v>3913.0</v>
      </c>
      <c r="J210" s="128"/>
      <c r="K210" s="128"/>
      <c r="L210" s="8">
        <v>6593.0</v>
      </c>
      <c r="M210" s="128"/>
      <c r="N210" s="128"/>
      <c r="O210" s="128"/>
      <c r="P210" s="8">
        <v>46553.0</v>
      </c>
      <c r="Q210" s="128"/>
      <c r="R210" s="128"/>
      <c r="S210" s="8">
        <v>3464.0</v>
      </c>
      <c r="T210" s="128"/>
      <c r="U210" s="8">
        <v>42676.0</v>
      </c>
      <c r="V210" s="174">
        <v>3464.0</v>
      </c>
      <c r="W210" s="174">
        <v>39212.0</v>
      </c>
      <c r="X210" s="174">
        <v>1401.0</v>
      </c>
      <c r="Y210" s="174">
        <v>110.0</v>
      </c>
      <c r="Z210" s="179">
        <v>335.0</v>
      </c>
      <c r="AB210" s="174">
        <v>109.0</v>
      </c>
      <c r="AE210" s="174">
        <v>1254.0</v>
      </c>
      <c r="AF210" s="174">
        <v>159.0</v>
      </c>
      <c r="AH210" s="128"/>
      <c r="AI210" s="175">
        <v>43966.375</v>
      </c>
      <c r="AJ210" s="175">
        <v>43967.68541666667</v>
      </c>
      <c r="AK210" s="8" t="s">
        <v>339</v>
      </c>
      <c r="AL210" s="8" t="s">
        <v>360</v>
      </c>
      <c r="AM210" s="8" t="s">
        <v>535</v>
      </c>
      <c r="AN210" s="8" t="s">
        <v>311</v>
      </c>
      <c r="AQ210" s="128"/>
      <c r="AR210" s="128"/>
      <c r="AS210" s="128"/>
      <c r="AT210" s="128"/>
      <c r="AU210" s="128"/>
      <c r="AV210" s="128"/>
    </row>
    <row r="211" ht="16.5" customHeight="1">
      <c r="A211" s="170">
        <v>43966.0</v>
      </c>
      <c r="B211" s="8" t="s">
        <v>208</v>
      </c>
      <c r="C211" s="128"/>
      <c r="D211" s="128"/>
      <c r="E211" s="128"/>
      <c r="F211" s="128"/>
      <c r="G211" s="128"/>
      <c r="H211" s="128"/>
      <c r="I211" s="128"/>
      <c r="J211" s="128"/>
      <c r="K211" s="128"/>
      <c r="L211" s="8">
        <v>5870.0</v>
      </c>
      <c r="M211" s="128"/>
      <c r="N211" s="128"/>
      <c r="O211" s="128"/>
      <c r="P211" s="8">
        <v>44206.0</v>
      </c>
      <c r="Q211" s="128"/>
      <c r="R211" s="128"/>
      <c r="S211" s="8">
        <v>3464.0</v>
      </c>
      <c r="T211" s="128"/>
      <c r="U211" s="8">
        <v>42306.0</v>
      </c>
      <c r="V211" s="174">
        <v>3464.0</v>
      </c>
      <c r="W211" s="174">
        <v>39148.0</v>
      </c>
      <c r="X211" s="174">
        <v>543.0</v>
      </c>
      <c r="Y211" s="174">
        <v>115.0</v>
      </c>
      <c r="Z211" s="179">
        <v>335.0</v>
      </c>
      <c r="AB211" s="174">
        <v>109.0</v>
      </c>
      <c r="AE211" s="174">
        <v>1247.0</v>
      </c>
      <c r="AF211" s="174">
        <v>159.0</v>
      </c>
      <c r="AH211" s="128"/>
      <c r="AI211" s="175">
        <v>43965.375</v>
      </c>
      <c r="AJ211" s="175">
        <v>43966.72430555556</v>
      </c>
      <c r="AK211" s="8" t="s">
        <v>388</v>
      </c>
      <c r="AL211" s="8" t="s">
        <v>374</v>
      </c>
      <c r="AM211" s="8" t="s">
        <v>535</v>
      </c>
      <c r="AN211" s="8" t="s">
        <v>311</v>
      </c>
      <c r="AQ211" s="128"/>
      <c r="AR211" s="128"/>
      <c r="AS211" s="128"/>
      <c r="AT211" s="128"/>
      <c r="AU211" s="128"/>
      <c r="AV211" s="128"/>
    </row>
    <row r="212" ht="16.5" customHeight="1">
      <c r="A212" s="170">
        <v>43965.0</v>
      </c>
      <c r="B212" s="8" t="s">
        <v>208</v>
      </c>
      <c r="C212" s="128"/>
      <c r="D212" s="128"/>
      <c r="E212" s="128"/>
      <c r="F212" s="128"/>
      <c r="G212" s="128"/>
      <c r="H212" s="128"/>
      <c r="I212" s="128"/>
      <c r="J212" s="128"/>
      <c r="K212" s="128"/>
      <c r="L212" s="8">
        <v>5168.0</v>
      </c>
      <c r="M212" s="128"/>
      <c r="N212" s="128"/>
      <c r="O212" s="128"/>
      <c r="P212" s="8">
        <v>42287.0</v>
      </c>
      <c r="Q212" s="128"/>
      <c r="R212" s="128"/>
      <c r="S212" s="8">
        <v>3299.0</v>
      </c>
      <c r="T212" s="128"/>
      <c r="U212" s="8">
        <v>35840.0</v>
      </c>
      <c r="V212" s="174">
        <v>3299.0</v>
      </c>
      <c r="W212" s="174">
        <v>35876.0</v>
      </c>
      <c r="X212" s="174">
        <v>735.0</v>
      </c>
      <c r="Y212" s="174">
        <v>126.0</v>
      </c>
      <c r="Z212" s="179">
        <v>326.0</v>
      </c>
      <c r="AB212" s="174">
        <v>97.0</v>
      </c>
      <c r="AE212" s="174">
        <v>1236.0</v>
      </c>
      <c r="AF212" s="174">
        <v>150.0</v>
      </c>
      <c r="AH212" s="128"/>
      <c r="AI212" s="175">
        <v>43964.375</v>
      </c>
      <c r="AJ212" s="175">
        <v>43965.60902777778</v>
      </c>
      <c r="AK212" s="8" t="s">
        <v>389</v>
      </c>
      <c r="AL212" s="8" t="s">
        <v>393</v>
      </c>
      <c r="AM212" s="8" t="s">
        <v>536</v>
      </c>
      <c r="AN212" s="8" t="s">
        <v>311</v>
      </c>
      <c r="AQ212" s="128"/>
      <c r="AR212" s="128"/>
      <c r="AS212" s="128"/>
      <c r="AT212" s="128"/>
      <c r="AU212" s="128"/>
      <c r="AV212" s="128"/>
    </row>
    <row r="213" ht="16.5" customHeight="1">
      <c r="A213" s="170">
        <v>43964.0</v>
      </c>
      <c r="B213" s="8" t="s">
        <v>208</v>
      </c>
      <c r="C213" s="128"/>
      <c r="D213" s="128"/>
      <c r="E213" s="128"/>
      <c r="F213" s="128"/>
      <c r="G213" s="128"/>
      <c r="H213" s="128"/>
      <c r="I213" s="128"/>
      <c r="J213" s="128"/>
      <c r="K213" s="128"/>
      <c r="L213" s="8">
        <v>4459.0</v>
      </c>
      <c r="M213" s="128"/>
      <c r="N213" s="128"/>
      <c r="O213" s="128"/>
      <c r="P213" s="8">
        <v>39618.0</v>
      </c>
      <c r="Q213" s="128"/>
      <c r="R213" s="128"/>
      <c r="S213" s="8">
        <v>3239.0</v>
      </c>
      <c r="T213" s="128"/>
      <c r="U213" s="128"/>
      <c r="V213" s="174">
        <v>3239.0</v>
      </c>
      <c r="W213" s="174">
        <v>33977.0</v>
      </c>
      <c r="X213" s="174">
        <v>51.0</v>
      </c>
      <c r="Y213" s="174">
        <v>121.0</v>
      </c>
      <c r="Z213" s="179">
        <v>319.0</v>
      </c>
      <c r="AB213" s="174">
        <v>97.0</v>
      </c>
      <c r="AE213" s="174">
        <v>1234.0</v>
      </c>
      <c r="AF213" s="174">
        <v>142.0</v>
      </c>
      <c r="AH213" s="128"/>
      <c r="AI213" s="175">
        <v>43963.375</v>
      </c>
      <c r="AJ213" s="162"/>
      <c r="AK213" s="162"/>
      <c r="AL213" s="162"/>
      <c r="AM213" s="8" t="s">
        <v>537</v>
      </c>
      <c r="AN213" s="8" t="s">
        <v>311</v>
      </c>
      <c r="AQ213" s="128"/>
      <c r="AR213" s="128"/>
      <c r="AS213" s="128"/>
      <c r="AT213" s="128"/>
      <c r="AU213" s="128"/>
      <c r="AV213" s="128"/>
    </row>
    <row r="214" ht="16.5" customHeight="1">
      <c r="A214" s="170">
        <v>43963.0</v>
      </c>
      <c r="B214" s="8" t="s">
        <v>208</v>
      </c>
      <c r="C214" s="128"/>
      <c r="D214" s="128"/>
      <c r="E214" s="128"/>
      <c r="F214" s="128"/>
      <c r="G214" s="128"/>
      <c r="H214" s="128"/>
      <c r="I214" s="128"/>
      <c r="J214" s="128"/>
      <c r="K214" s="128"/>
      <c r="L214" s="8">
        <v>3788.0</v>
      </c>
      <c r="M214" s="128"/>
      <c r="N214" s="128"/>
      <c r="O214" s="128"/>
      <c r="P214" s="8">
        <v>38026.0</v>
      </c>
      <c r="Q214" s="128"/>
      <c r="R214" s="128"/>
      <c r="S214" s="8">
        <v>3160.0</v>
      </c>
      <c r="T214" s="128"/>
      <c r="U214" s="128"/>
      <c r="V214" s="174">
        <v>3160.0</v>
      </c>
      <c r="W214" s="174">
        <v>32401.0</v>
      </c>
      <c r="X214" s="174">
        <v>54.0</v>
      </c>
      <c r="Y214" s="174">
        <v>117.0</v>
      </c>
      <c r="Z214" s="179">
        <v>318.0</v>
      </c>
      <c r="AB214" s="174">
        <v>97.0</v>
      </c>
      <c r="AE214" s="174">
        <v>1231.0</v>
      </c>
      <c r="AF214" s="174">
        <v>133.0</v>
      </c>
      <c r="AH214" s="128"/>
      <c r="AI214" s="175">
        <v>43962.375</v>
      </c>
      <c r="AJ214" s="175">
        <v>43963.64027777778</v>
      </c>
      <c r="AK214" s="8" t="s">
        <v>128</v>
      </c>
      <c r="AL214" s="8" t="s">
        <v>325</v>
      </c>
      <c r="AM214" s="8" t="s">
        <v>537</v>
      </c>
      <c r="AN214" s="8" t="s">
        <v>311</v>
      </c>
      <c r="AQ214" s="128"/>
      <c r="AR214" s="128"/>
      <c r="AS214" s="128"/>
      <c r="AT214" s="128"/>
      <c r="AU214" s="128"/>
      <c r="AV214" s="128"/>
    </row>
    <row r="215" ht="16.5" customHeight="1">
      <c r="A215" s="170">
        <v>43962.0</v>
      </c>
      <c r="B215" s="8" t="s">
        <v>208</v>
      </c>
      <c r="C215" s="128"/>
      <c r="D215" s="128"/>
      <c r="E215" s="128"/>
      <c r="F215" s="128"/>
      <c r="G215" s="128"/>
      <c r="H215" s="128"/>
      <c r="I215" s="128"/>
      <c r="J215" s="128"/>
      <c r="K215" s="128"/>
      <c r="L215" s="8">
        <v>3059.0</v>
      </c>
      <c r="M215" s="128"/>
      <c r="N215" s="128"/>
      <c r="O215" s="128"/>
      <c r="P215" s="8">
        <v>37116.0</v>
      </c>
      <c r="Q215" s="128"/>
      <c r="R215" s="128"/>
      <c r="S215" s="8">
        <v>3160.0</v>
      </c>
      <c r="T215" s="128"/>
      <c r="U215" s="128"/>
      <c r="V215" s="174">
        <v>3160.0</v>
      </c>
      <c r="W215" s="174">
        <v>31723.0</v>
      </c>
      <c r="X215" s="174">
        <v>261.0</v>
      </c>
      <c r="Y215" s="174">
        <v>113.0</v>
      </c>
      <c r="Z215" s="179">
        <v>318.0</v>
      </c>
      <c r="AB215" s="174">
        <v>97.0</v>
      </c>
      <c r="AE215" s="174">
        <v>1229.0</v>
      </c>
      <c r="AF215" s="174">
        <v>133.0</v>
      </c>
      <c r="AH215" s="128"/>
      <c r="AI215" s="175">
        <v>43961.375</v>
      </c>
      <c r="AJ215" s="175">
        <v>43962.66875</v>
      </c>
      <c r="AK215" s="8" t="s">
        <v>388</v>
      </c>
      <c r="AL215" s="8" t="s">
        <v>325</v>
      </c>
      <c r="AM215" s="8" t="s">
        <v>537</v>
      </c>
      <c r="AN215" s="8" t="s">
        <v>311</v>
      </c>
      <c r="AQ215" s="128"/>
      <c r="AR215" s="128"/>
      <c r="AS215" s="128"/>
      <c r="AT215" s="128"/>
      <c r="AU215" s="128"/>
      <c r="AV215" s="128"/>
    </row>
    <row r="216" ht="16.5" customHeight="1">
      <c r="A216" s="170">
        <v>43961.0</v>
      </c>
      <c r="B216" s="8" t="s">
        <v>208</v>
      </c>
      <c r="C216" s="128"/>
      <c r="D216" s="128"/>
      <c r="E216" s="128"/>
      <c r="F216" s="128"/>
      <c r="G216" s="128"/>
      <c r="H216" s="128"/>
      <c r="I216" s="128"/>
      <c r="J216" s="128"/>
      <c r="K216" s="128"/>
      <c r="L216" s="8">
        <v>2930.0</v>
      </c>
      <c r="M216" s="128"/>
      <c r="N216" s="128"/>
      <c r="O216" s="128"/>
      <c r="P216" s="8">
        <v>35846.0</v>
      </c>
      <c r="Q216" s="128"/>
      <c r="R216" s="128"/>
      <c r="S216" s="8">
        <v>3011.0</v>
      </c>
      <c r="T216" s="128"/>
      <c r="U216" s="128"/>
      <c r="V216" s="174">
        <v>3011.0</v>
      </c>
      <c r="W216" s="174">
        <v>30442.0</v>
      </c>
      <c r="X216" s="174">
        <v>512.0</v>
      </c>
      <c r="Y216" s="174">
        <v>107.0</v>
      </c>
      <c r="Z216" s="179">
        <v>313.0</v>
      </c>
      <c r="AB216" s="174">
        <v>97.0</v>
      </c>
      <c r="AE216" s="174">
        <v>1228.0</v>
      </c>
      <c r="AF216" s="174">
        <v>131.0</v>
      </c>
      <c r="AH216" s="128"/>
      <c r="AI216" s="175">
        <v>43960.375</v>
      </c>
      <c r="AJ216" s="175">
        <v>43961.67291666666</v>
      </c>
      <c r="AK216" s="8" t="s">
        <v>398</v>
      </c>
      <c r="AL216" s="8" t="s">
        <v>385</v>
      </c>
      <c r="AM216" s="8" t="s">
        <v>538</v>
      </c>
      <c r="AN216" s="8" t="s">
        <v>311</v>
      </c>
      <c r="AQ216" s="128"/>
      <c r="AR216" s="128"/>
      <c r="AS216" s="128"/>
      <c r="AT216" s="128"/>
      <c r="AU216" s="128"/>
      <c r="AV216" s="128"/>
    </row>
    <row r="217" ht="16.5" customHeight="1">
      <c r="A217" s="170">
        <v>43960.0</v>
      </c>
      <c r="B217" s="8" t="s">
        <v>208</v>
      </c>
      <c r="C217" s="128"/>
      <c r="D217" s="128"/>
      <c r="E217" s="128"/>
      <c r="F217" s="128"/>
      <c r="G217" s="128"/>
      <c r="H217" s="128"/>
      <c r="I217" s="128"/>
      <c r="J217" s="128"/>
      <c r="K217" s="128"/>
      <c r="L217" s="8">
        <v>2619.0</v>
      </c>
      <c r="M217" s="128"/>
      <c r="N217" s="128"/>
      <c r="O217" s="128"/>
      <c r="P217" s="8">
        <v>34174.0</v>
      </c>
      <c r="Q217" s="128"/>
      <c r="R217" s="128"/>
      <c r="S217" s="8">
        <v>2947.0</v>
      </c>
      <c r="T217" s="128"/>
      <c r="U217" s="128"/>
      <c r="V217" s="174">
        <v>2947.0</v>
      </c>
      <c r="W217" s="174">
        <v>29351.0</v>
      </c>
      <c r="X217" s="174">
        <v>304.0</v>
      </c>
      <c r="Y217" s="174">
        <v>112.0</v>
      </c>
      <c r="Z217" s="179">
        <v>309.0</v>
      </c>
      <c r="AB217" s="174">
        <v>97.0</v>
      </c>
      <c r="AE217" s="174">
        <v>1210.0</v>
      </c>
      <c r="AF217" s="174">
        <v>121.0</v>
      </c>
      <c r="AH217" s="128"/>
      <c r="AI217" s="175">
        <v>43959.375</v>
      </c>
      <c r="AJ217" s="175">
        <v>43960.618055555555</v>
      </c>
      <c r="AK217" s="8" t="s">
        <v>385</v>
      </c>
      <c r="AL217" s="8" t="s">
        <v>325</v>
      </c>
      <c r="AM217" s="8" t="s">
        <v>539</v>
      </c>
      <c r="AN217" s="8" t="s">
        <v>311</v>
      </c>
      <c r="AQ217" s="128"/>
      <c r="AR217" s="128"/>
      <c r="AS217" s="128"/>
      <c r="AT217" s="128"/>
      <c r="AU217" s="128"/>
      <c r="AV217" s="128"/>
    </row>
    <row r="218" ht="16.5" customHeight="1">
      <c r="A218" s="170">
        <v>43959.0</v>
      </c>
      <c r="B218" s="8" t="s">
        <v>208</v>
      </c>
      <c r="C218" s="128"/>
      <c r="D218" s="128"/>
      <c r="E218" s="128"/>
      <c r="F218" s="128"/>
      <c r="G218" s="128"/>
      <c r="H218" s="128"/>
      <c r="I218" s="128"/>
      <c r="J218" s="128"/>
      <c r="K218" s="128"/>
      <c r="L218" s="8">
        <v>2326.0</v>
      </c>
      <c r="M218" s="128"/>
      <c r="N218" s="128"/>
      <c r="O218" s="128"/>
      <c r="P218" s="8">
        <v>32660.0</v>
      </c>
      <c r="Q218" s="128"/>
      <c r="R218" s="128"/>
      <c r="S218" s="8">
        <v>2843.0</v>
      </c>
      <c r="T218" s="128"/>
      <c r="U218" s="128"/>
      <c r="V218" s="174">
        <v>2843.0</v>
      </c>
      <c r="W218" s="174">
        <v>27829.0</v>
      </c>
      <c r="X218" s="174">
        <v>532.0</v>
      </c>
      <c r="Y218" s="174">
        <v>113.0</v>
      </c>
      <c r="Z218" s="179">
        <v>308.0</v>
      </c>
      <c r="AB218" s="174">
        <v>97.0</v>
      </c>
      <c r="AE218" s="174">
        <v>1165.0</v>
      </c>
      <c r="AF218" s="174">
        <v>114.0</v>
      </c>
      <c r="AH218" s="128"/>
      <c r="AI218" s="175">
        <v>43958.375</v>
      </c>
      <c r="AJ218" s="175">
        <v>43959.68472222222</v>
      </c>
      <c r="AK218" s="8" t="s">
        <v>492</v>
      </c>
      <c r="AL218" s="8" t="s">
        <v>373</v>
      </c>
      <c r="AM218" s="8" t="s">
        <v>539</v>
      </c>
      <c r="AN218" s="8" t="s">
        <v>311</v>
      </c>
      <c r="AQ218" s="128"/>
      <c r="AR218" s="128"/>
      <c r="AS218" s="128"/>
      <c r="AT218" s="128"/>
      <c r="AU218" s="128"/>
      <c r="AV218" s="128"/>
    </row>
    <row r="219" ht="16.5" customHeight="1">
      <c r="A219" s="170">
        <v>43958.0</v>
      </c>
      <c r="B219" s="8" t="s">
        <v>208</v>
      </c>
      <c r="C219" s="128"/>
      <c r="D219" s="128"/>
      <c r="E219" s="128"/>
      <c r="F219" s="128"/>
      <c r="G219" s="128"/>
      <c r="H219" s="128"/>
      <c r="I219" s="128"/>
      <c r="J219" s="128"/>
      <c r="K219" s="128"/>
      <c r="L219" s="8">
        <v>2048.0</v>
      </c>
      <c r="M219" s="128"/>
      <c r="N219" s="128"/>
      <c r="O219" s="128"/>
      <c r="P219" s="8">
        <v>31540.0</v>
      </c>
      <c r="Q219" s="128"/>
      <c r="R219" s="128"/>
      <c r="S219" s="8">
        <v>2740.0</v>
      </c>
      <c r="T219" s="128"/>
      <c r="U219" s="128"/>
      <c r="V219" s="174">
        <v>2740.0</v>
      </c>
      <c r="W219" s="174">
        <v>26066.0</v>
      </c>
      <c r="X219" s="174">
        <v>345.0</v>
      </c>
      <c r="Y219" s="174">
        <v>113.0</v>
      </c>
      <c r="Z219" s="179">
        <v>307.0</v>
      </c>
      <c r="AB219" s="174">
        <v>82.0</v>
      </c>
      <c r="AE219" s="174">
        <v>1110.0</v>
      </c>
      <c r="AF219" s="174">
        <v>111.0</v>
      </c>
      <c r="AH219" s="128"/>
      <c r="AI219" s="175">
        <v>43957.375</v>
      </c>
      <c r="AJ219" s="175">
        <v>43958.64027777778</v>
      </c>
      <c r="AK219" s="8" t="s">
        <v>339</v>
      </c>
      <c r="AL219" s="8" t="s">
        <v>230</v>
      </c>
      <c r="AM219" s="8" t="s">
        <v>539</v>
      </c>
      <c r="AN219" s="8" t="s">
        <v>311</v>
      </c>
      <c r="AQ219" s="128"/>
      <c r="AR219" s="128"/>
      <c r="AS219" s="128"/>
      <c r="AT219" s="128"/>
      <c r="AU219" s="128"/>
      <c r="AV219" s="128"/>
    </row>
    <row r="220" ht="16.5" customHeight="1">
      <c r="A220" s="170">
        <v>43957.0</v>
      </c>
      <c r="B220" s="8" t="s">
        <v>208</v>
      </c>
      <c r="C220" s="128"/>
      <c r="D220" s="128"/>
      <c r="E220" s="128"/>
      <c r="F220" s="128"/>
      <c r="G220" s="128"/>
      <c r="H220" s="128"/>
      <c r="I220" s="128"/>
      <c r="J220" s="128"/>
      <c r="K220" s="128"/>
      <c r="L220" s="8">
        <v>1775.0</v>
      </c>
      <c r="M220" s="128"/>
      <c r="N220" s="128"/>
      <c r="O220" s="128"/>
      <c r="P220" s="8">
        <v>30120.0</v>
      </c>
      <c r="Q220" s="128"/>
      <c r="R220" s="128"/>
      <c r="S220" s="8">
        <v>2636.0</v>
      </c>
      <c r="T220" s="128"/>
      <c r="U220" s="128"/>
      <c r="V220" s="174">
        <v>2636.0</v>
      </c>
      <c r="W220" s="174">
        <v>25097.0</v>
      </c>
      <c r="X220" s="174">
        <v>79.0</v>
      </c>
      <c r="Y220" s="174">
        <v>115.0</v>
      </c>
      <c r="Z220" s="179">
        <v>295.0</v>
      </c>
      <c r="AB220" s="174">
        <v>82.0</v>
      </c>
      <c r="AE220" s="174">
        <v>1105.0</v>
      </c>
      <c r="AF220" s="174">
        <v>92.0</v>
      </c>
      <c r="AH220" s="128"/>
      <c r="AI220" s="175">
        <v>43956.375</v>
      </c>
      <c r="AJ220" s="175">
        <v>43957.58888888889</v>
      </c>
      <c r="AK220" s="8" t="s">
        <v>398</v>
      </c>
      <c r="AL220" s="8" t="s">
        <v>325</v>
      </c>
      <c r="AM220" s="8" t="s">
        <v>539</v>
      </c>
      <c r="AN220" s="8" t="s">
        <v>311</v>
      </c>
      <c r="AQ220" s="128"/>
      <c r="AR220" s="128"/>
      <c r="AS220" s="128"/>
      <c r="AT220" s="128"/>
      <c r="AU220" s="128"/>
      <c r="AV220" s="128"/>
    </row>
    <row r="221" ht="16.5" customHeight="1">
      <c r="A221" s="170">
        <v>43956.0</v>
      </c>
      <c r="B221" s="8" t="s">
        <v>208</v>
      </c>
      <c r="C221" s="128"/>
      <c r="D221" s="128"/>
      <c r="E221" s="128"/>
      <c r="F221" s="128"/>
      <c r="G221" s="128"/>
      <c r="H221" s="128"/>
      <c r="I221" s="128"/>
      <c r="J221" s="128"/>
      <c r="K221" s="128"/>
      <c r="L221" s="8">
        <v>1509.0</v>
      </c>
      <c r="M221" s="128"/>
      <c r="N221" s="128"/>
      <c r="O221" s="128"/>
      <c r="P221" s="8">
        <v>28788.0</v>
      </c>
      <c r="Q221" s="128"/>
      <c r="R221" s="128"/>
      <c r="S221" s="8">
        <v>2588.0</v>
      </c>
      <c r="T221" s="128"/>
      <c r="U221" s="128"/>
      <c r="V221" s="174">
        <v>2588.0</v>
      </c>
      <c r="W221" s="174">
        <v>24282.0</v>
      </c>
      <c r="X221" s="174">
        <v>79.0</v>
      </c>
      <c r="Y221" s="174">
        <v>111.0</v>
      </c>
      <c r="Z221" s="179">
        <v>286.0</v>
      </c>
      <c r="AB221" s="174">
        <v>82.0</v>
      </c>
      <c r="AE221" s="174">
        <v>1019.0</v>
      </c>
      <c r="AF221" s="174">
        <v>86.0</v>
      </c>
      <c r="AH221" s="128"/>
      <c r="AI221" s="175">
        <v>43955.375</v>
      </c>
      <c r="AJ221" s="175">
        <v>43956.65694444445</v>
      </c>
      <c r="AK221" s="8" t="s">
        <v>393</v>
      </c>
      <c r="AL221" s="8" t="s">
        <v>385</v>
      </c>
      <c r="AM221" s="8" t="s">
        <v>539</v>
      </c>
      <c r="AN221" s="8" t="s">
        <v>399</v>
      </c>
      <c r="AQ221" s="128"/>
      <c r="AR221" s="128"/>
      <c r="AS221" s="128"/>
      <c r="AT221" s="128"/>
      <c r="AU221" s="128"/>
      <c r="AV221" s="128"/>
    </row>
    <row r="222" ht="16.5" customHeight="1">
      <c r="A222" s="170">
        <v>43955.0</v>
      </c>
      <c r="B222" s="8" t="s">
        <v>208</v>
      </c>
      <c r="C222" s="128"/>
      <c r="D222" s="128"/>
      <c r="E222" s="128"/>
      <c r="F222" s="128"/>
      <c r="G222" s="128"/>
      <c r="H222" s="128"/>
      <c r="I222" s="128"/>
      <c r="J222" s="128"/>
      <c r="K222" s="128"/>
      <c r="L222" s="8">
        <v>1351.0</v>
      </c>
      <c r="M222" s="128"/>
      <c r="N222" s="128"/>
      <c r="O222" s="128"/>
      <c r="P222" s="8">
        <v>27910.0</v>
      </c>
      <c r="Q222" s="128"/>
      <c r="R222" s="128"/>
      <c r="S222" s="8">
        <v>2588.0</v>
      </c>
      <c r="T222" s="128"/>
      <c r="U222" s="128"/>
      <c r="V222" s="174">
        <v>2588.0</v>
      </c>
      <c r="W222" s="174">
        <v>24282.0</v>
      </c>
      <c r="X222" s="174">
        <v>244.0</v>
      </c>
      <c r="Y222" s="174">
        <v>103.0</v>
      </c>
      <c r="Z222" s="179">
        <v>286.0</v>
      </c>
      <c r="AE222" s="174">
        <v>1017.0</v>
      </c>
      <c r="AF222" s="174">
        <v>86.0</v>
      </c>
      <c r="AH222" s="128"/>
      <c r="AI222" s="175">
        <v>43954.375</v>
      </c>
      <c r="AJ222" s="175">
        <v>43955.69305555556</v>
      </c>
      <c r="AK222" s="8" t="s">
        <v>325</v>
      </c>
      <c r="AL222" s="8" t="s">
        <v>403</v>
      </c>
      <c r="AM222" s="8" t="s">
        <v>540</v>
      </c>
      <c r="AN222" s="8" t="s">
        <v>399</v>
      </c>
      <c r="AQ222" s="128"/>
      <c r="AR222" s="128"/>
      <c r="AS222" s="128"/>
      <c r="AT222" s="128"/>
      <c r="AU222" s="128"/>
      <c r="AV222" s="128"/>
    </row>
    <row r="223" ht="16.5" customHeight="1">
      <c r="A223" s="170">
        <v>43954.0</v>
      </c>
      <c r="B223" s="8" t="s">
        <v>208</v>
      </c>
      <c r="C223" s="128"/>
      <c r="D223" s="128"/>
      <c r="E223" s="128"/>
      <c r="F223" s="128"/>
      <c r="G223" s="128"/>
      <c r="H223" s="128"/>
      <c r="I223" s="128"/>
      <c r="J223" s="128"/>
      <c r="K223" s="128"/>
      <c r="L223" s="8">
        <v>1306.0</v>
      </c>
      <c r="M223" s="128"/>
      <c r="N223" s="128"/>
      <c r="O223" s="128"/>
      <c r="P223" s="8">
        <v>27484.0</v>
      </c>
      <c r="Q223" s="128"/>
      <c r="R223" s="128"/>
      <c r="S223" s="8">
        <v>2429.0</v>
      </c>
      <c r="T223" s="128"/>
      <c r="U223" s="128"/>
      <c r="V223" s="174">
        <v>2429.0</v>
      </c>
      <c r="W223" s="174">
        <v>25964.0</v>
      </c>
      <c r="X223" s="174">
        <v>220.0</v>
      </c>
      <c r="Y223" s="174">
        <v>103.0</v>
      </c>
      <c r="Z223" s="179">
        <v>277.0</v>
      </c>
      <c r="AE223" s="174">
        <v>1107.0</v>
      </c>
      <c r="AF223" s="174">
        <v>84.0</v>
      </c>
      <c r="AH223" s="128"/>
      <c r="AI223" s="175">
        <v>43953.375</v>
      </c>
      <c r="AJ223" s="175">
        <v>43954.638194444444</v>
      </c>
      <c r="AK223" s="8" t="s">
        <v>339</v>
      </c>
      <c r="AL223" s="8" t="s">
        <v>398</v>
      </c>
      <c r="AM223" s="8" t="s">
        <v>541</v>
      </c>
      <c r="AN223" s="8" t="s">
        <v>399</v>
      </c>
      <c r="AQ223" s="128"/>
      <c r="AR223" s="128"/>
      <c r="AS223" s="128"/>
      <c r="AT223" s="128"/>
      <c r="AU223" s="128"/>
      <c r="AV223" s="128"/>
    </row>
    <row r="224" ht="16.5" customHeight="1">
      <c r="A224" s="170">
        <v>43953.0</v>
      </c>
      <c r="B224" s="8" t="s">
        <v>208</v>
      </c>
      <c r="C224" s="128"/>
      <c r="D224" s="128"/>
      <c r="E224" s="128"/>
      <c r="F224" s="128"/>
      <c r="G224" s="128"/>
      <c r="H224" s="128"/>
      <c r="I224" s="128"/>
      <c r="J224" s="128"/>
      <c r="K224" s="128"/>
      <c r="L224" s="8">
        <v>1047.0</v>
      </c>
      <c r="M224" s="128"/>
      <c r="N224" s="128"/>
      <c r="O224" s="128"/>
      <c r="P224" s="8">
        <v>26262.0</v>
      </c>
      <c r="Q224" s="128"/>
      <c r="R224" s="128"/>
      <c r="S224" s="8">
        <v>2310.0</v>
      </c>
      <c r="T224" s="128"/>
      <c r="U224" s="128"/>
      <c r="V224" s="174">
        <v>2310.0</v>
      </c>
      <c r="W224" s="174">
        <v>22039.0</v>
      </c>
      <c r="X224" s="174">
        <v>159.0</v>
      </c>
      <c r="Y224" s="174">
        <v>103.0</v>
      </c>
      <c r="Z224" s="179">
        <v>270.0</v>
      </c>
      <c r="AE224" s="174">
        <v>980.0</v>
      </c>
      <c r="AF224" s="174">
        <v>81.0</v>
      </c>
      <c r="AH224" s="128"/>
      <c r="AI224" s="175">
        <v>43952.375</v>
      </c>
      <c r="AJ224" s="162"/>
      <c r="AK224" s="162"/>
      <c r="AL224" s="162"/>
      <c r="AM224" s="8" t="s">
        <v>541</v>
      </c>
      <c r="AN224" s="8" t="s">
        <v>399</v>
      </c>
      <c r="AQ224" s="128"/>
      <c r="AR224" s="128"/>
      <c r="AS224" s="128"/>
      <c r="AT224" s="128"/>
      <c r="AU224" s="128"/>
      <c r="AV224" s="128"/>
    </row>
    <row r="225" ht="16.5" customHeight="1">
      <c r="A225" s="170">
        <v>43952.0</v>
      </c>
      <c r="B225" s="8" t="s">
        <v>208</v>
      </c>
      <c r="C225" s="128"/>
      <c r="D225" s="128"/>
      <c r="E225" s="128"/>
      <c r="F225" s="128"/>
      <c r="G225" s="128"/>
      <c r="H225" s="128"/>
      <c r="I225" s="128"/>
      <c r="J225" s="128"/>
      <c r="K225" s="128"/>
      <c r="L225" s="8">
        <v>816.0</v>
      </c>
      <c r="M225" s="128"/>
      <c r="N225" s="128"/>
      <c r="O225" s="128"/>
      <c r="P225" s="8">
        <v>25142.0</v>
      </c>
      <c r="Q225" s="128"/>
      <c r="R225" s="128"/>
      <c r="S225" s="8">
        <v>2146.0</v>
      </c>
      <c r="T225" s="128"/>
      <c r="U225" s="128"/>
      <c r="V225" s="174">
        <v>2146.0</v>
      </c>
      <c r="W225" s="174">
        <v>19903.0</v>
      </c>
      <c r="X225" s="174">
        <v>302.0</v>
      </c>
      <c r="Y225" s="174">
        <v>112.0</v>
      </c>
      <c r="Z225" s="179">
        <v>262.0</v>
      </c>
      <c r="AE225" s="174">
        <v>980.0</v>
      </c>
      <c r="AF225" s="174">
        <v>72.0</v>
      </c>
      <c r="AH225" s="128"/>
      <c r="AI225" s="175">
        <v>43951.375</v>
      </c>
      <c r="AJ225" s="175">
        <v>43952.69583333333</v>
      </c>
      <c r="AK225" s="8" t="s">
        <v>374</v>
      </c>
      <c r="AL225" s="8" t="s">
        <v>373</v>
      </c>
      <c r="AM225" s="8" t="s">
        <v>541</v>
      </c>
      <c r="AN225" s="8" t="s">
        <v>399</v>
      </c>
      <c r="AQ225" s="128"/>
      <c r="AR225" s="128"/>
      <c r="AS225" s="128"/>
      <c r="AT225" s="128"/>
      <c r="AU225" s="128"/>
      <c r="AV225" s="128"/>
    </row>
    <row r="226" ht="16.5" customHeight="1">
      <c r="A226" s="170">
        <v>43951.0</v>
      </c>
      <c r="B226" s="8" t="s">
        <v>208</v>
      </c>
      <c r="C226" s="128"/>
      <c r="D226" s="128"/>
      <c r="E226" s="128"/>
      <c r="F226" s="128"/>
      <c r="G226" s="128"/>
      <c r="H226" s="128"/>
      <c r="I226" s="128"/>
      <c r="J226" s="128"/>
      <c r="K226" s="128"/>
      <c r="L226" s="8">
        <v>589.0</v>
      </c>
      <c r="M226" s="128"/>
      <c r="N226" s="128"/>
      <c r="O226" s="128"/>
      <c r="P226" s="8">
        <v>23863.0</v>
      </c>
      <c r="Q226" s="128"/>
      <c r="R226" s="128"/>
      <c r="S226" s="8">
        <v>2054.0</v>
      </c>
      <c r="T226" s="128"/>
      <c r="U226" s="128"/>
      <c r="V226" s="174">
        <v>2054.0</v>
      </c>
      <c r="W226" s="174">
        <v>19867.0</v>
      </c>
      <c r="X226" s="174">
        <v>272.0</v>
      </c>
      <c r="Y226" s="174">
        <v>107.0</v>
      </c>
      <c r="Z226" s="179">
        <v>259.0</v>
      </c>
      <c r="AE226" s="174">
        <v>980.0</v>
      </c>
      <c r="AF226" s="174">
        <v>66.0</v>
      </c>
      <c r="AH226" s="128"/>
      <c r="AI226" s="175">
        <v>43950.375</v>
      </c>
      <c r="AJ226" s="175">
        <v>43951.67291666666</v>
      </c>
      <c r="AK226" s="8" t="s">
        <v>403</v>
      </c>
      <c r="AL226" s="8" t="s">
        <v>325</v>
      </c>
      <c r="AM226" s="8" t="s">
        <v>542</v>
      </c>
      <c r="AN226" s="8" t="s">
        <v>399</v>
      </c>
      <c r="AQ226" s="128"/>
      <c r="AR226" s="128"/>
      <c r="AS226" s="128"/>
      <c r="AT226" s="128"/>
      <c r="AU226" s="128"/>
      <c r="AV226" s="128"/>
    </row>
    <row r="227" ht="16.5" customHeight="1">
      <c r="A227" s="170">
        <v>43950.0</v>
      </c>
      <c r="B227" s="8" t="s">
        <v>208</v>
      </c>
      <c r="C227" s="128"/>
      <c r="D227" s="128"/>
      <c r="E227" s="128"/>
      <c r="F227" s="128"/>
      <c r="G227" s="128"/>
      <c r="H227" s="128"/>
      <c r="I227" s="128"/>
      <c r="J227" s="128"/>
      <c r="K227" s="128"/>
      <c r="L227" s="8">
        <v>407.0</v>
      </c>
      <c r="M227" s="128"/>
      <c r="N227" s="128"/>
      <c r="O227" s="128"/>
      <c r="P227" s="8">
        <v>22258.0</v>
      </c>
      <c r="Q227" s="128"/>
      <c r="R227" s="128"/>
      <c r="S227" s="8">
        <v>2010.0</v>
      </c>
      <c r="T227" s="128"/>
      <c r="U227" s="128"/>
      <c r="V227" s="174">
        <v>2010.0</v>
      </c>
      <c r="W227" s="174">
        <v>18736.0</v>
      </c>
      <c r="X227" s="174">
        <v>81.0</v>
      </c>
      <c r="Y227" s="174">
        <v>106.0</v>
      </c>
      <c r="Z227" s="179">
        <v>249.0</v>
      </c>
      <c r="AE227" s="174">
        <v>936.0</v>
      </c>
      <c r="AF227" s="174">
        <v>60.0</v>
      </c>
      <c r="AH227" s="128"/>
      <c r="AI227" s="175">
        <v>43949.375</v>
      </c>
      <c r="AJ227" s="175">
        <v>43950.691666666666</v>
      </c>
      <c r="AK227" s="8" t="s">
        <v>492</v>
      </c>
      <c r="AL227" s="8" t="s">
        <v>385</v>
      </c>
      <c r="AM227" s="8" t="s">
        <v>543</v>
      </c>
      <c r="AN227" s="8" t="s">
        <v>399</v>
      </c>
      <c r="AQ227" s="128"/>
      <c r="AR227" s="128"/>
      <c r="AS227" s="128"/>
      <c r="AT227" s="128"/>
      <c r="AU227" s="128"/>
      <c r="AV227" s="128"/>
    </row>
    <row r="228" ht="16.5" customHeight="1">
      <c r="A228" s="170">
        <v>43949.0</v>
      </c>
      <c r="B228" s="8" t="s">
        <v>208</v>
      </c>
      <c r="C228" s="128"/>
      <c r="D228" s="128"/>
      <c r="E228" s="128"/>
      <c r="F228" s="128"/>
      <c r="G228" s="128"/>
      <c r="H228" s="128"/>
      <c r="I228" s="128"/>
      <c r="J228" s="128"/>
      <c r="K228" s="128"/>
      <c r="L228" s="8">
        <v>296.0</v>
      </c>
      <c r="M228" s="128"/>
      <c r="N228" s="128"/>
      <c r="O228" s="128"/>
      <c r="P228" s="8">
        <v>21676.0</v>
      </c>
      <c r="Q228" s="128"/>
      <c r="R228" s="128"/>
      <c r="S228" s="128"/>
      <c r="T228" s="128"/>
      <c r="U228" s="128"/>
      <c r="V228" s="174">
        <v>1938.0</v>
      </c>
      <c r="W228" s="174">
        <v>18207.0</v>
      </c>
      <c r="X228" s="174">
        <v>223.0</v>
      </c>
      <c r="Y228" s="174">
        <v>99.0</v>
      </c>
      <c r="Z228" s="179">
        <v>246.0</v>
      </c>
      <c r="AE228" s="174">
        <v>798.0</v>
      </c>
      <c r="AF228" s="174">
        <v>60.0</v>
      </c>
      <c r="AH228" s="128"/>
      <c r="AI228" s="175">
        <v>43948.375</v>
      </c>
      <c r="AJ228" s="175">
        <v>43949.65972222222</v>
      </c>
      <c r="AK228" s="8" t="s">
        <v>492</v>
      </c>
      <c r="AL228" s="8" t="s">
        <v>360</v>
      </c>
      <c r="AM228" s="8" t="s">
        <v>543</v>
      </c>
      <c r="AN228" s="8" t="s">
        <v>399</v>
      </c>
      <c r="AQ228" s="128"/>
      <c r="AR228" s="128"/>
      <c r="AS228" s="128"/>
      <c r="AT228" s="128"/>
      <c r="AU228" s="128"/>
      <c r="AV228" s="128"/>
    </row>
    <row r="229" ht="16.5" customHeight="1">
      <c r="A229" s="170">
        <v>43948.0</v>
      </c>
      <c r="B229" s="8" t="s">
        <v>208</v>
      </c>
      <c r="C229" s="128"/>
      <c r="D229" s="128"/>
      <c r="E229" s="128"/>
      <c r="F229" s="128"/>
      <c r="G229" s="128"/>
      <c r="H229" s="128"/>
      <c r="I229" s="128"/>
      <c r="J229" s="128"/>
      <c r="K229" s="128"/>
      <c r="L229" s="8">
        <v>234.0</v>
      </c>
      <c r="M229" s="128"/>
      <c r="N229" s="128"/>
      <c r="O229" s="128"/>
      <c r="P229" s="8">
        <v>21029.0</v>
      </c>
      <c r="Q229" s="128"/>
      <c r="R229" s="128"/>
      <c r="S229" s="128"/>
      <c r="T229" s="128"/>
      <c r="U229" s="128"/>
      <c r="V229" s="174">
        <v>1864.0</v>
      </c>
      <c r="W229" s="174">
        <v>17860.0</v>
      </c>
      <c r="X229" s="174">
        <v>270.0</v>
      </c>
      <c r="Y229" s="174">
        <v>101.0</v>
      </c>
      <c r="Z229" s="179">
        <v>242.0</v>
      </c>
      <c r="AE229" s="174">
        <v>779.0</v>
      </c>
      <c r="AF229" s="174">
        <v>60.0</v>
      </c>
      <c r="AH229" s="128"/>
      <c r="AI229" s="175">
        <v>43947.375</v>
      </c>
      <c r="AJ229" s="175">
        <v>43948.618055555555</v>
      </c>
      <c r="AK229" s="8" t="s">
        <v>385</v>
      </c>
      <c r="AL229" s="8" t="s">
        <v>325</v>
      </c>
      <c r="AM229" s="8" t="s">
        <v>543</v>
      </c>
      <c r="AN229" s="8" t="s">
        <v>399</v>
      </c>
      <c r="AQ229" s="128"/>
      <c r="AR229" s="128"/>
      <c r="AS229" s="128"/>
      <c r="AT229" s="128"/>
      <c r="AU229" s="128"/>
      <c r="AV229" s="128"/>
    </row>
    <row r="230" ht="16.5" customHeight="1">
      <c r="A230" s="170">
        <v>43947.0</v>
      </c>
      <c r="B230" s="8" t="s">
        <v>208</v>
      </c>
      <c r="C230" s="128"/>
      <c r="D230" s="128"/>
      <c r="E230" s="128"/>
      <c r="F230" s="128"/>
      <c r="G230" s="128"/>
      <c r="H230" s="128"/>
      <c r="I230" s="128"/>
      <c r="J230" s="128"/>
      <c r="K230" s="128"/>
      <c r="L230" s="8">
        <v>161.0</v>
      </c>
      <c r="M230" s="128"/>
      <c r="N230" s="128"/>
      <c r="O230" s="128"/>
      <c r="P230" s="8">
        <v>20398.0</v>
      </c>
      <c r="Q230" s="128"/>
      <c r="R230" s="128"/>
      <c r="S230" s="128"/>
      <c r="T230" s="128"/>
      <c r="U230" s="128"/>
      <c r="V230" s="174">
        <v>1787.0</v>
      </c>
      <c r="W230" s="174">
        <v>16964.0</v>
      </c>
      <c r="X230" s="174">
        <v>550.0</v>
      </c>
      <c r="Y230" s="174">
        <v>95.0</v>
      </c>
      <c r="Z230" s="179">
        <v>238.0</v>
      </c>
      <c r="AE230" s="174">
        <v>777.0</v>
      </c>
      <c r="AF230" s="174">
        <v>60.0</v>
      </c>
      <c r="AH230" s="128"/>
      <c r="AI230" s="175">
        <v>43946.375</v>
      </c>
      <c r="AJ230" s="175">
        <v>43947.63888888889</v>
      </c>
      <c r="AK230" s="8" t="s">
        <v>352</v>
      </c>
      <c r="AL230" s="8" t="s">
        <v>325</v>
      </c>
      <c r="AM230" s="8" t="s">
        <v>543</v>
      </c>
      <c r="AN230" s="8" t="s">
        <v>399</v>
      </c>
      <c r="AQ230" s="128"/>
      <c r="AR230" s="128"/>
      <c r="AS230" s="128"/>
      <c r="AT230" s="128"/>
      <c r="AU230" s="128"/>
      <c r="AV230" s="128"/>
    </row>
    <row r="231" ht="16.5" customHeight="1">
      <c r="A231" s="170">
        <v>43946.0</v>
      </c>
      <c r="B231" s="8" t="s">
        <v>208</v>
      </c>
      <c r="C231" s="128"/>
      <c r="D231" s="128"/>
      <c r="E231" s="128"/>
      <c r="F231" s="128"/>
      <c r="G231" s="128"/>
      <c r="H231" s="128"/>
      <c r="I231" s="128"/>
      <c r="J231" s="128"/>
      <c r="K231" s="128"/>
      <c r="L231" s="8">
        <v>71.0</v>
      </c>
      <c r="M231" s="128"/>
      <c r="N231" s="128"/>
      <c r="O231" s="128"/>
      <c r="P231" s="8">
        <v>19568.0</v>
      </c>
      <c r="Q231" s="128"/>
      <c r="R231" s="128"/>
      <c r="S231" s="128"/>
      <c r="T231" s="128"/>
      <c r="U231" s="128"/>
      <c r="V231" s="174">
        <v>1720.0</v>
      </c>
      <c r="W231" s="174">
        <v>16007.0</v>
      </c>
      <c r="X231" s="174">
        <v>398.0</v>
      </c>
      <c r="Y231" s="174">
        <v>89.0</v>
      </c>
      <c r="Z231" s="179">
        <v>224.0</v>
      </c>
      <c r="AE231" s="174">
        <v>578.0</v>
      </c>
      <c r="AF231" s="174">
        <v>53.0</v>
      </c>
      <c r="AH231" s="128"/>
      <c r="AI231" s="175">
        <v>43945.375</v>
      </c>
      <c r="AJ231" s="175">
        <v>43946.60625</v>
      </c>
      <c r="AK231" s="8" t="s">
        <v>360</v>
      </c>
      <c r="AL231" s="8" t="s">
        <v>325</v>
      </c>
      <c r="AM231" s="8" t="s">
        <v>543</v>
      </c>
      <c r="AN231" s="8" t="s">
        <v>399</v>
      </c>
      <c r="AQ231" s="128"/>
      <c r="AR231" s="128"/>
      <c r="AS231" s="128"/>
      <c r="AT231" s="128"/>
      <c r="AU231" s="128"/>
      <c r="AV231" s="128"/>
    </row>
    <row r="232" ht="16.5" customHeight="1">
      <c r="A232" s="170">
        <v>43945.0</v>
      </c>
      <c r="B232" s="8" t="s">
        <v>208</v>
      </c>
      <c r="C232" s="128"/>
      <c r="D232" s="128"/>
      <c r="E232" s="128"/>
      <c r="F232" s="128"/>
      <c r="G232" s="128"/>
      <c r="H232" s="128"/>
      <c r="I232" s="128"/>
      <c r="J232" s="128"/>
      <c r="K232" s="128"/>
      <c r="L232" s="8">
        <v>42.0</v>
      </c>
      <c r="M232" s="128"/>
      <c r="N232" s="128"/>
      <c r="O232" s="128"/>
      <c r="P232" s="8">
        <v>18259.0</v>
      </c>
      <c r="Q232" s="128"/>
      <c r="R232" s="128"/>
      <c r="S232" s="128"/>
      <c r="T232" s="128"/>
      <c r="U232" s="128"/>
      <c r="V232" s="174">
        <v>1670.0</v>
      </c>
      <c r="W232" s="174">
        <v>15139.0</v>
      </c>
      <c r="X232" s="174">
        <v>424.0</v>
      </c>
      <c r="Y232" s="174">
        <v>92.0</v>
      </c>
      <c r="Z232" s="179">
        <v>218.0</v>
      </c>
      <c r="AE232" s="174">
        <v>551.0</v>
      </c>
      <c r="AF232" s="174">
        <v>51.0</v>
      </c>
      <c r="AH232" s="128"/>
      <c r="AI232" s="175">
        <v>43944.375</v>
      </c>
      <c r="AJ232" s="175">
        <v>43945.93125</v>
      </c>
      <c r="AK232" s="8" t="s">
        <v>352</v>
      </c>
      <c r="AL232" s="8" t="s">
        <v>544</v>
      </c>
      <c r="AM232" s="8" t="s">
        <v>543</v>
      </c>
      <c r="AN232" s="8" t="s">
        <v>311</v>
      </c>
      <c r="AQ232" s="128"/>
      <c r="AR232" s="128"/>
      <c r="AS232" s="128"/>
      <c r="AT232" s="128"/>
      <c r="AU232" s="128"/>
      <c r="AV232" s="128"/>
    </row>
    <row r="233" ht="16.5" customHeight="1">
      <c r="A233" s="170">
        <v>43944.0</v>
      </c>
      <c r="B233" s="8" t="s">
        <v>208</v>
      </c>
      <c r="C233" s="128"/>
      <c r="D233" s="128"/>
      <c r="E233" s="128"/>
      <c r="F233" s="128"/>
      <c r="G233" s="128"/>
      <c r="H233" s="128"/>
      <c r="I233" s="128"/>
      <c r="J233" s="128"/>
      <c r="K233" s="128"/>
      <c r="L233" s="8">
        <v>16.0</v>
      </c>
      <c r="M233" s="128"/>
      <c r="N233" s="128"/>
      <c r="O233" s="128"/>
      <c r="P233" s="8">
        <v>17667.0</v>
      </c>
      <c r="Q233" s="128"/>
      <c r="R233" s="128"/>
      <c r="S233" s="128"/>
      <c r="T233" s="128"/>
      <c r="U233" s="128"/>
      <c r="V233" s="174">
        <v>1588.0</v>
      </c>
      <c r="W233" s="174">
        <v>14424.0</v>
      </c>
      <c r="X233" s="174">
        <v>265.0</v>
      </c>
      <c r="Y233" s="174">
        <v>91.0</v>
      </c>
      <c r="Z233" s="179">
        <v>213.0</v>
      </c>
      <c r="AE233" s="174">
        <v>550.0</v>
      </c>
      <c r="AF233" s="174">
        <v>48.0</v>
      </c>
      <c r="AH233" s="128"/>
      <c r="AI233" s="175">
        <v>43944.375</v>
      </c>
      <c r="AJ233" s="175">
        <v>43945.93125</v>
      </c>
      <c r="AK233" s="8" t="s">
        <v>352</v>
      </c>
      <c r="AL233" s="8" t="s">
        <v>544</v>
      </c>
      <c r="AM233" s="8" t="s">
        <v>543</v>
      </c>
      <c r="AN233" s="8" t="s">
        <v>311</v>
      </c>
      <c r="AQ233" s="128"/>
      <c r="AR233" s="128"/>
      <c r="AS233" s="128"/>
      <c r="AT233" s="128"/>
      <c r="AU233" s="128"/>
      <c r="AV233" s="128"/>
    </row>
    <row r="234" ht="16.5" customHeight="1">
      <c r="A234" s="170">
        <v>43943.0</v>
      </c>
      <c r="B234" s="8" t="s">
        <v>208</v>
      </c>
      <c r="C234" s="128"/>
      <c r="D234" s="128"/>
      <c r="E234" s="128"/>
      <c r="F234" s="128"/>
      <c r="G234" s="128"/>
      <c r="H234" s="128"/>
      <c r="I234" s="128"/>
      <c r="J234" s="128"/>
      <c r="K234" s="128"/>
      <c r="L234" s="8">
        <v>7.0</v>
      </c>
      <c r="M234" s="128"/>
      <c r="N234" s="128"/>
      <c r="O234" s="128"/>
      <c r="P234" s="8">
        <v>16882.0</v>
      </c>
      <c r="Q234" s="128"/>
      <c r="R234" s="128"/>
      <c r="S234" s="128"/>
      <c r="T234" s="128"/>
      <c r="U234" s="128"/>
      <c r="V234" s="174">
        <v>1491.0</v>
      </c>
      <c r="W234" s="174">
        <v>13550.0</v>
      </c>
      <c r="X234" s="174">
        <v>225.0</v>
      </c>
      <c r="Y234" s="174">
        <v>94.0</v>
      </c>
      <c r="Z234" s="179">
        <v>206.0</v>
      </c>
      <c r="AE234" s="174">
        <v>546.0</v>
      </c>
      <c r="AF234" s="174">
        <v>42.0</v>
      </c>
      <c r="AH234" s="128"/>
      <c r="AI234" s="175">
        <v>43943.375</v>
      </c>
      <c r="AJ234" s="175">
        <v>43944.67708333333</v>
      </c>
      <c r="AK234" s="8" t="s">
        <v>385</v>
      </c>
      <c r="AL234" s="8" t="s">
        <v>360</v>
      </c>
      <c r="AM234" s="8" t="s">
        <v>543</v>
      </c>
      <c r="AN234" s="8" t="s">
        <v>311</v>
      </c>
      <c r="AQ234" s="128"/>
      <c r="AR234" s="128"/>
      <c r="AS234" s="128"/>
      <c r="AT234" s="128"/>
      <c r="AU234" s="128"/>
      <c r="AV234" s="128"/>
    </row>
    <row r="235" ht="16.5" customHeight="1">
      <c r="A235" s="170">
        <v>43942.0</v>
      </c>
      <c r="B235" s="8" t="s">
        <v>208</v>
      </c>
      <c r="C235" s="128"/>
      <c r="D235" s="128"/>
      <c r="E235" s="128"/>
      <c r="F235" s="128"/>
      <c r="G235" s="128"/>
      <c r="H235" s="128"/>
      <c r="I235" s="128"/>
      <c r="J235" s="128"/>
      <c r="K235" s="128"/>
      <c r="L235" s="8">
        <v>5.0</v>
      </c>
      <c r="M235" s="128"/>
      <c r="N235" s="128"/>
      <c r="O235" s="128"/>
      <c r="P235" s="8">
        <v>15948.0</v>
      </c>
      <c r="Q235" s="128"/>
      <c r="R235" s="128"/>
      <c r="S235" s="128"/>
      <c r="T235" s="128"/>
      <c r="U235" s="128"/>
      <c r="V235" s="174">
        <v>1491.0</v>
      </c>
      <c r="W235" s="174">
        <v>12848.0</v>
      </c>
      <c r="X235" s="174">
        <v>244.0</v>
      </c>
      <c r="Y235" s="174">
        <v>78.0</v>
      </c>
      <c r="Z235" s="179">
        <v>206.0</v>
      </c>
      <c r="AE235" s="174">
        <v>521.0</v>
      </c>
      <c r="AF235" s="174">
        <v>42.0</v>
      </c>
      <c r="AH235" s="128"/>
      <c r="AI235" s="175">
        <v>43942.375</v>
      </c>
      <c r="AJ235" s="175">
        <v>43943.67916666667</v>
      </c>
      <c r="AK235" s="8" t="s">
        <v>325</v>
      </c>
      <c r="AL235" s="8" t="s">
        <v>385</v>
      </c>
      <c r="AM235" s="8" t="s">
        <v>543</v>
      </c>
      <c r="AN235" s="8" t="s">
        <v>311</v>
      </c>
      <c r="AQ235" s="128"/>
      <c r="AR235" s="128"/>
      <c r="AS235" s="128"/>
      <c r="AT235" s="128"/>
      <c r="AU235" s="128"/>
      <c r="AV235" s="128"/>
    </row>
    <row r="236" ht="16.5" customHeight="1">
      <c r="A236" s="170">
        <v>43941.0</v>
      </c>
      <c r="B236" s="8" t="s">
        <v>208</v>
      </c>
      <c r="C236" s="128"/>
      <c r="D236" s="128"/>
      <c r="E236" s="128"/>
      <c r="F236" s="128"/>
      <c r="G236" s="128"/>
      <c r="H236" s="128"/>
      <c r="I236" s="128"/>
      <c r="J236" s="128"/>
      <c r="K236" s="128"/>
      <c r="L236" s="128"/>
      <c r="M236" s="128"/>
      <c r="N236" s="128"/>
      <c r="O236" s="128"/>
      <c r="P236" s="8">
        <v>15354.0</v>
      </c>
      <c r="Q236" s="128"/>
      <c r="R236" s="128"/>
      <c r="S236" s="128"/>
      <c r="T236" s="128"/>
      <c r="U236" s="128"/>
      <c r="V236" s="174">
        <v>1392.0</v>
      </c>
      <c r="W236" s="174">
        <v>12726.0</v>
      </c>
      <c r="X236" s="174">
        <v>298.0</v>
      </c>
      <c r="Y236" s="174">
        <v>79.0</v>
      </c>
      <c r="Z236" s="179">
        <v>198.0</v>
      </c>
      <c r="AE236" s="174">
        <v>521.0</v>
      </c>
      <c r="AF236" s="174">
        <v>41.0</v>
      </c>
      <c r="AH236" s="128"/>
      <c r="AI236" s="175">
        <v>43940.375</v>
      </c>
      <c r="AJ236" s="175">
        <v>43941.61666666667</v>
      </c>
      <c r="AK236" s="8" t="s">
        <v>385</v>
      </c>
      <c r="AL236" s="8" t="s">
        <v>325</v>
      </c>
      <c r="AM236" s="8" t="s">
        <v>543</v>
      </c>
      <c r="AN236" s="8" t="s">
        <v>311</v>
      </c>
      <c r="AQ236" s="128"/>
      <c r="AR236" s="128"/>
      <c r="AS236" s="128"/>
      <c r="AT236" s="128"/>
      <c r="AU236" s="128"/>
      <c r="AV236" s="128"/>
    </row>
    <row r="237" ht="16.5" customHeight="1">
      <c r="A237" s="170">
        <v>43940.0</v>
      </c>
      <c r="B237" s="8" t="s">
        <v>208</v>
      </c>
      <c r="C237" s="128"/>
      <c r="D237" s="128"/>
      <c r="E237" s="128"/>
      <c r="F237" s="128"/>
      <c r="G237" s="128"/>
      <c r="H237" s="128"/>
      <c r="I237" s="128"/>
      <c r="J237" s="128"/>
      <c r="K237" s="128"/>
      <c r="L237" s="128"/>
      <c r="M237" s="128"/>
      <c r="N237" s="128"/>
      <c r="O237" s="128"/>
      <c r="P237" s="8">
        <v>14701.0</v>
      </c>
      <c r="Q237" s="128"/>
      <c r="R237" s="128"/>
      <c r="S237" s="128"/>
      <c r="T237" s="128"/>
      <c r="U237" s="128"/>
      <c r="V237" s="174">
        <v>1342.0</v>
      </c>
      <c r="W237" s="174">
        <v>12082.0</v>
      </c>
      <c r="X237" s="174">
        <v>316.0</v>
      </c>
      <c r="Y237" s="174">
        <v>85.0</v>
      </c>
      <c r="Z237" s="179">
        <v>192.0</v>
      </c>
      <c r="AE237" s="174">
        <v>513.0</v>
      </c>
      <c r="AF237" s="174">
        <v>38.0</v>
      </c>
      <c r="AH237" s="128"/>
      <c r="AI237" s="175">
        <v>43940.375</v>
      </c>
      <c r="AJ237" s="175">
        <v>43941.61666666667</v>
      </c>
      <c r="AK237" s="8" t="s">
        <v>385</v>
      </c>
      <c r="AL237" s="8" t="s">
        <v>325</v>
      </c>
      <c r="AM237" s="8" t="s">
        <v>543</v>
      </c>
      <c r="AN237" s="8" t="s">
        <v>311</v>
      </c>
      <c r="AR237" s="128"/>
      <c r="AS237" s="128"/>
      <c r="AT237" s="128"/>
      <c r="AU237" s="128"/>
      <c r="AV237" s="128"/>
    </row>
    <row r="238" ht="16.5" customHeight="1">
      <c r="A238" s="170">
        <v>43939.0</v>
      </c>
      <c r="B238" s="8" t="s">
        <v>208</v>
      </c>
      <c r="C238" s="128"/>
      <c r="D238" s="128"/>
      <c r="E238" s="128"/>
      <c r="F238" s="128"/>
      <c r="G238" s="128"/>
      <c r="H238" s="128"/>
      <c r="I238" s="128"/>
      <c r="J238" s="128"/>
      <c r="K238" s="128"/>
      <c r="L238" s="128"/>
      <c r="M238" s="128"/>
      <c r="N238" s="128"/>
      <c r="O238" s="128"/>
      <c r="P238" s="8">
        <v>14100.0</v>
      </c>
      <c r="Q238" s="128"/>
      <c r="R238" s="128"/>
      <c r="S238" s="128"/>
      <c r="T238" s="128"/>
      <c r="U238" s="128"/>
      <c r="V238" s="174">
        <v>1287.0</v>
      </c>
      <c r="W238" s="174">
        <v>11565.0</v>
      </c>
      <c r="X238" s="174">
        <v>174.0</v>
      </c>
      <c r="Y238" s="174">
        <v>86.0</v>
      </c>
      <c r="Z238" s="179">
        <v>190.0</v>
      </c>
      <c r="AE238" s="174">
        <v>468.0</v>
      </c>
      <c r="AF238" s="174">
        <v>37.0</v>
      </c>
      <c r="AH238" s="128"/>
      <c r="AI238" s="175">
        <v>43938.375</v>
      </c>
      <c r="AJ238" s="162"/>
      <c r="AK238" s="162"/>
      <c r="AL238" s="162"/>
      <c r="AM238" s="8" t="s">
        <v>543</v>
      </c>
      <c r="AN238" s="8" t="s">
        <v>311</v>
      </c>
      <c r="AQ238" s="128"/>
      <c r="AR238" s="128"/>
      <c r="AS238" s="128"/>
      <c r="AT238" s="128"/>
      <c r="AU238" s="128"/>
      <c r="AV238" s="128"/>
    </row>
    <row r="239" ht="16.5" customHeight="1">
      <c r="A239" s="170">
        <v>43938.0</v>
      </c>
      <c r="B239" s="8" t="s">
        <v>208</v>
      </c>
      <c r="C239" s="128"/>
      <c r="D239" s="128"/>
      <c r="E239" s="128"/>
      <c r="F239" s="128"/>
      <c r="G239" s="128"/>
      <c r="H239" s="128"/>
      <c r="I239" s="128"/>
      <c r="J239" s="128"/>
      <c r="K239" s="128"/>
      <c r="L239" s="128"/>
      <c r="M239" s="128"/>
      <c r="N239" s="128"/>
      <c r="O239" s="128"/>
      <c r="P239" s="8">
        <v>13535.0</v>
      </c>
      <c r="Q239" s="128"/>
      <c r="R239" s="128"/>
      <c r="S239" s="128"/>
      <c r="T239" s="128"/>
      <c r="U239" s="128"/>
      <c r="V239" s="174">
        <v>1287.0</v>
      </c>
      <c r="W239" s="174">
        <v>11421.0</v>
      </c>
      <c r="X239" s="174">
        <v>174.0</v>
      </c>
      <c r="Y239" s="174">
        <v>74.0</v>
      </c>
      <c r="Z239" s="179">
        <v>190.0</v>
      </c>
      <c r="AE239" s="174">
        <v>455.0</v>
      </c>
      <c r="AF239" s="174">
        <v>37.0</v>
      </c>
      <c r="AH239" s="128"/>
      <c r="AI239" s="175">
        <v>43938.375</v>
      </c>
      <c r="AJ239" s="162"/>
      <c r="AK239" s="162"/>
      <c r="AL239" s="162"/>
      <c r="AM239" s="8" t="s">
        <v>543</v>
      </c>
      <c r="AN239" s="8" t="s">
        <v>311</v>
      </c>
      <c r="AQ239" s="128"/>
      <c r="AR239" s="128"/>
      <c r="AS239" s="128"/>
      <c r="AT239" s="128"/>
      <c r="AU239" s="128"/>
      <c r="AV239" s="128"/>
    </row>
    <row r="240" ht="16.5" customHeight="1">
      <c r="A240" s="170">
        <v>43937.0</v>
      </c>
      <c r="B240" s="8" t="s">
        <v>208</v>
      </c>
      <c r="C240" s="128"/>
      <c r="D240" s="128"/>
      <c r="E240" s="128"/>
      <c r="F240" s="128"/>
      <c r="G240" s="128"/>
      <c r="H240" s="128"/>
      <c r="I240" s="128"/>
      <c r="J240" s="128"/>
      <c r="K240" s="128"/>
      <c r="L240" s="128"/>
      <c r="M240" s="128"/>
      <c r="N240" s="128"/>
      <c r="O240" s="128"/>
      <c r="P240" s="8">
        <v>13125.0</v>
      </c>
      <c r="Q240" s="128"/>
      <c r="R240" s="128"/>
      <c r="S240" s="128"/>
      <c r="T240" s="128"/>
      <c r="U240" s="128"/>
      <c r="V240" s="174">
        <v>1139.0</v>
      </c>
      <c r="W240" s="174">
        <v>11027.0</v>
      </c>
      <c r="X240" s="174">
        <v>121.0</v>
      </c>
      <c r="Y240" s="174">
        <v>70.0</v>
      </c>
      <c r="Z240" s="179">
        <v>178.0</v>
      </c>
      <c r="AE240" s="174">
        <v>365.0</v>
      </c>
      <c r="AF240" s="174">
        <v>32.0</v>
      </c>
      <c r="AH240" s="128"/>
      <c r="AI240" s="175">
        <v>43936.375</v>
      </c>
      <c r="AJ240" s="175">
        <v>43937.98819444445</v>
      </c>
      <c r="AK240" s="8" t="s">
        <v>360</v>
      </c>
      <c r="AL240" s="8" t="s">
        <v>230</v>
      </c>
      <c r="AM240" s="128"/>
      <c r="AN240" s="8" t="s">
        <v>311</v>
      </c>
      <c r="AQ240" s="128"/>
      <c r="AR240" s="128"/>
      <c r="AS240" s="128"/>
      <c r="AT240" s="128"/>
      <c r="AU240" s="128"/>
      <c r="AV240" s="128"/>
    </row>
    <row r="241" ht="16.5" customHeight="1">
      <c r="A241" s="170">
        <v>43936.0</v>
      </c>
      <c r="B241" s="8" t="s">
        <v>208</v>
      </c>
      <c r="C241" s="128"/>
      <c r="D241" s="128"/>
      <c r="E241" s="128"/>
      <c r="F241" s="128"/>
      <c r="G241" s="128"/>
      <c r="H241" s="128"/>
      <c r="I241" s="128"/>
      <c r="J241" s="128"/>
      <c r="K241" s="128"/>
      <c r="L241" s="128"/>
      <c r="M241" s="128"/>
      <c r="N241" s="128"/>
      <c r="O241" s="128"/>
      <c r="P241" s="8">
        <v>12654.0</v>
      </c>
      <c r="Q241" s="128"/>
      <c r="R241" s="128"/>
      <c r="S241" s="128"/>
      <c r="T241" s="128"/>
      <c r="U241" s="128"/>
      <c r="V241" s="174">
        <v>1139.0</v>
      </c>
      <c r="W241" s="174">
        <v>11027.0</v>
      </c>
      <c r="X241" s="174">
        <v>121.0</v>
      </c>
      <c r="Y241" s="174">
        <v>70.0</v>
      </c>
      <c r="Z241" s="179">
        <v>178.0</v>
      </c>
      <c r="AE241" s="174">
        <v>365.0</v>
      </c>
      <c r="AF241" s="174">
        <v>32.0</v>
      </c>
      <c r="AH241" s="128"/>
      <c r="AI241" s="175">
        <v>43936.375</v>
      </c>
      <c r="AJ241" s="175">
        <v>43937.98819444445</v>
      </c>
      <c r="AK241" s="8" t="s">
        <v>360</v>
      </c>
      <c r="AL241" s="8" t="s">
        <v>230</v>
      </c>
      <c r="AM241" s="128"/>
      <c r="AN241" s="8" t="s">
        <v>311</v>
      </c>
      <c r="AQ241" s="128"/>
      <c r="AR241" s="128"/>
      <c r="AS241" s="128"/>
      <c r="AT241" s="128"/>
      <c r="AU241" s="128"/>
      <c r="AV241" s="128"/>
    </row>
    <row r="242" ht="16.5" customHeight="1">
      <c r="A242" s="170">
        <v>43935.0</v>
      </c>
      <c r="B242" s="8" t="s">
        <v>208</v>
      </c>
      <c r="C242" s="128"/>
      <c r="D242" s="128"/>
      <c r="E242" s="128"/>
      <c r="F242" s="128"/>
      <c r="G242" s="128"/>
      <c r="H242" s="128"/>
      <c r="I242" s="128"/>
      <c r="J242" s="128"/>
      <c r="K242" s="128"/>
      <c r="L242" s="128"/>
      <c r="M242" s="128"/>
      <c r="N242" s="128"/>
      <c r="O242" s="128"/>
      <c r="P242" s="8">
        <v>12323.0</v>
      </c>
      <c r="Q242" s="128"/>
      <c r="R242" s="128"/>
      <c r="S242" s="128"/>
      <c r="T242" s="128"/>
      <c r="U242" s="128"/>
      <c r="V242" s="174">
        <v>1020.0</v>
      </c>
      <c r="W242" s="174">
        <v>10590.0</v>
      </c>
      <c r="X242" s="174">
        <v>25.0</v>
      </c>
      <c r="Y242" s="174">
        <v>72.0</v>
      </c>
      <c r="Z242" s="179">
        <v>152.0</v>
      </c>
      <c r="AE242" s="174">
        <v>249.0</v>
      </c>
      <c r="AF242" s="174">
        <v>23.0</v>
      </c>
      <c r="AH242" s="128"/>
      <c r="AI242" s="175">
        <v>43935.375</v>
      </c>
      <c r="AJ242" s="162"/>
      <c r="AK242" s="162"/>
      <c r="AL242" s="162"/>
      <c r="AM242" s="8" t="s">
        <v>545</v>
      </c>
      <c r="AN242" s="8" t="s">
        <v>311</v>
      </c>
      <c r="AQ242" s="128"/>
      <c r="AR242" s="128"/>
      <c r="AS242" s="128"/>
      <c r="AT242" s="128"/>
      <c r="AU242" s="128"/>
      <c r="AV242" s="128"/>
    </row>
    <row r="243" ht="16.5" customHeight="1">
      <c r="A243" s="170">
        <v>43934.0</v>
      </c>
      <c r="B243" s="8" t="s">
        <v>208</v>
      </c>
      <c r="C243" s="128"/>
      <c r="D243" s="128"/>
      <c r="E243" s="128"/>
      <c r="F243" s="128"/>
      <c r="G243" s="128"/>
      <c r="H243" s="128"/>
      <c r="I243" s="128"/>
      <c r="J243" s="128"/>
      <c r="K243" s="128"/>
      <c r="L243" s="128"/>
      <c r="M243" s="128"/>
      <c r="N243" s="128"/>
      <c r="O243" s="128"/>
      <c r="P243" s="8">
        <v>12098.0</v>
      </c>
      <c r="Q243" s="128"/>
      <c r="R243" s="128"/>
      <c r="S243" s="128"/>
      <c r="T243" s="128"/>
      <c r="U243" s="128"/>
      <c r="V243" s="174">
        <v>985.0</v>
      </c>
      <c r="W243" s="174">
        <v>10222.0</v>
      </c>
      <c r="X243" s="174">
        <v>125.0</v>
      </c>
      <c r="Z243" s="179">
        <v>152.0</v>
      </c>
      <c r="AE243" s="174">
        <v>239.0</v>
      </c>
      <c r="AF243" s="174">
        <v>23.0</v>
      </c>
      <c r="AH243" s="128"/>
      <c r="AI243" s="175">
        <v>43934.375</v>
      </c>
      <c r="AJ243" s="175">
        <v>43935.66875</v>
      </c>
      <c r="AK243" s="8" t="s">
        <v>325</v>
      </c>
      <c r="AL243" s="8" t="s">
        <v>388</v>
      </c>
      <c r="AM243" s="8" t="s">
        <v>545</v>
      </c>
      <c r="AN243" s="8" t="s">
        <v>311</v>
      </c>
      <c r="AR243" s="128"/>
      <c r="AS243" s="128"/>
      <c r="AT243" s="128"/>
      <c r="AU243" s="128"/>
      <c r="AV243" s="128"/>
    </row>
    <row r="244" ht="16.5" customHeight="1">
      <c r="A244" s="170">
        <v>43933.0</v>
      </c>
      <c r="B244" s="8" t="s">
        <v>208</v>
      </c>
      <c r="C244" s="128"/>
      <c r="D244" s="128"/>
      <c r="E244" s="128"/>
      <c r="F244" s="128"/>
      <c r="G244" s="128"/>
      <c r="H244" s="128"/>
      <c r="I244" s="128"/>
      <c r="J244" s="128"/>
      <c r="K244" s="128"/>
      <c r="L244" s="128"/>
      <c r="M244" s="128"/>
      <c r="N244" s="128"/>
      <c r="O244" s="128"/>
      <c r="P244" s="8">
        <v>11713.0</v>
      </c>
      <c r="Q244" s="128"/>
      <c r="R244" s="128"/>
      <c r="S244" s="128"/>
      <c r="T244" s="128"/>
      <c r="U244" s="128"/>
      <c r="V244" s="174">
        <v>929.0</v>
      </c>
      <c r="W244" s="174">
        <v>9996.0</v>
      </c>
      <c r="X244" s="174">
        <v>119.0</v>
      </c>
      <c r="Z244" s="179">
        <v>146.0</v>
      </c>
      <c r="AE244" s="174">
        <v>236.0</v>
      </c>
      <c r="AF244" s="174">
        <v>23.0</v>
      </c>
      <c r="AH244" s="128"/>
      <c r="AI244" s="175">
        <v>43932.375</v>
      </c>
      <c r="AJ244" s="175">
        <v>43933.68402777778</v>
      </c>
      <c r="AK244" s="8" t="s">
        <v>325</v>
      </c>
      <c r="AL244" s="8" t="s">
        <v>403</v>
      </c>
      <c r="AM244" s="8" t="s">
        <v>545</v>
      </c>
      <c r="AN244" s="8" t="s">
        <v>311</v>
      </c>
      <c r="AR244" s="128"/>
      <c r="AS244" s="128"/>
      <c r="AT244" s="128"/>
      <c r="AU244" s="128"/>
      <c r="AV244" s="128"/>
    </row>
    <row r="245" ht="16.5" customHeight="1">
      <c r="A245" s="170">
        <v>43932.0</v>
      </c>
      <c r="B245" s="8" t="s">
        <v>208</v>
      </c>
      <c r="C245" s="128"/>
      <c r="D245" s="128"/>
      <c r="E245" s="128"/>
      <c r="F245" s="128"/>
      <c r="G245" s="128"/>
      <c r="H245" s="128"/>
      <c r="I245" s="128"/>
      <c r="J245" s="128"/>
      <c r="K245" s="128"/>
      <c r="L245" s="128"/>
      <c r="M245" s="128"/>
      <c r="N245" s="128"/>
      <c r="O245" s="128"/>
      <c r="P245" s="8">
        <v>11338.0</v>
      </c>
      <c r="Q245" s="128"/>
      <c r="R245" s="128"/>
      <c r="S245" s="128"/>
      <c r="T245" s="128"/>
      <c r="U245" s="128"/>
      <c r="V245" s="174">
        <v>885.0</v>
      </c>
      <c r="W245" s="174">
        <v>9608.0</v>
      </c>
      <c r="X245" s="174">
        <v>93.0</v>
      </c>
      <c r="Z245" s="179">
        <v>134.0</v>
      </c>
      <c r="AE245" s="174">
        <v>234.0</v>
      </c>
      <c r="AF245" s="174">
        <v>22.0</v>
      </c>
      <c r="AH245" s="128"/>
      <c r="AI245" s="175">
        <v>43930.375</v>
      </c>
      <c r="AJ245" s="175">
        <v>43932.64791666667</v>
      </c>
      <c r="AK245" s="8" t="s">
        <v>325</v>
      </c>
      <c r="AL245" s="8" t="s">
        <v>360</v>
      </c>
      <c r="AM245" s="8" t="s">
        <v>545</v>
      </c>
      <c r="AN245" s="8" t="s">
        <v>311</v>
      </c>
      <c r="AR245" s="128"/>
      <c r="AS245" s="128"/>
      <c r="AT245" s="128"/>
      <c r="AU245" s="128"/>
      <c r="AV245" s="128"/>
    </row>
    <row r="246" ht="16.5" customHeight="1">
      <c r="A246" s="170">
        <v>43931.0</v>
      </c>
      <c r="B246" s="8" t="s">
        <v>208</v>
      </c>
      <c r="C246" s="128"/>
      <c r="D246" s="128"/>
      <c r="E246" s="128"/>
      <c r="F246" s="128"/>
      <c r="G246" s="128"/>
      <c r="H246" s="128"/>
      <c r="I246" s="128"/>
      <c r="J246" s="128"/>
      <c r="K246" s="128"/>
      <c r="L246" s="128"/>
      <c r="M246" s="128"/>
      <c r="N246" s="128"/>
      <c r="O246" s="128"/>
      <c r="P246" s="8">
        <v>10789.0</v>
      </c>
      <c r="Q246" s="128"/>
      <c r="R246" s="128"/>
      <c r="S246" s="128"/>
      <c r="T246" s="128"/>
      <c r="U246" s="128"/>
      <c r="V246" s="174">
        <v>819.0</v>
      </c>
      <c r="W246" s="174">
        <v>9139.0</v>
      </c>
      <c r="X246" s="174">
        <v>155.0</v>
      </c>
      <c r="Z246" s="179">
        <v>124.0</v>
      </c>
      <c r="AE246" s="174">
        <v>234.0</v>
      </c>
      <c r="AF246" s="174">
        <v>21.0</v>
      </c>
      <c r="AH246" s="128"/>
      <c r="AI246" s="175">
        <v>43930.375</v>
      </c>
      <c r="AJ246" s="175">
        <v>43932.64791666667</v>
      </c>
      <c r="AK246" s="8" t="s">
        <v>325</v>
      </c>
      <c r="AL246" s="8" t="s">
        <v>360</v>
      </c>
      <c r="AM246" s="8" t="s">
        <v>545</v>
      </c>
      <c r="AN246" s="8" t="s">
        <v>311</v>
      </c>
      <c r="AR246" s="128"/>
      <c r="AS246" s="128"/>
      <c r="AT246" s="128"/>
      <c r="AU246" s="128"/>
      <c r="AV246" s="128"/>
    </row>
    <row r="247" ht="16.5" customHeight="1">
      <c r="A247" s="170">
        <v>43930.0</v>
      </c>
      <c r="B247" s="8" t="s">
        <v>208</v>
      </c>
      <c r="C247" s="128"/>
      <c r="D247" s="128"/>
      <c r="E247" s="128"/>
      <c r="F247" s="128"/>
      <c r="G247" s="128"/>
      <c r="H247" s="128"/>
      <c r="I247" s="128"/>
      <c r="J247" s="128"/>
      <c r="K247" s="128"/>
      <c r="L247" s="128"/>
      <c r="M247" s="128"/>
      <c r="N247" s="128"/>
      <c r="O247" s="128"/>
      <c r="P247" s="8">
        <v>10335.0</v>
      </c>
      <c r="Q247" s="128"/>
      <c r="R247" s="128"/>
      <c r="S247" s="128"/>
      <c r="T247" s="128"/>
      <c r="U247" s="128"/>
      <c r="V247" s="174">
        <v>788.0</v>
      </c>
      <c r="W247" s="174">
        <v>8763.0</v>
      </c>
      <c r="X247" s="174">
        <v>143.0</v>
      </c>
      <c r="Z247" s="179">
        <v>118.0</v>
      </c>
      <c r="AE247" s="174">
        <v>227.0</v>
      </c>
      <c r="AF247" s="174">
        <v>18.0</v>
      </c>
      <c r="AH247" s="128"/>
      <c r="AI247" s="175">
        <v>43929.375</v>
      </c>
      <c r="AJ247" s="175">
        <v>43930.652083333334</v>
      </c>
      <c r="AK247" s="8" t="s">
        <v>364</v>
      </c>
      <c r="AL247" s="8" t="s">
        <v>497</v>
      </c>
      <c r="AM247" s="8" t="s">
        <v>545</v>
      </c>
      <c r="AN247" s="8" t="s">
        <v>311</v>
      </c>
      <c r="AR247" s="128"/>
      <c r="AS247" s="128"/>
      <c r="AT247" s="128"/>
      <c r="AU247" s="128"/>
      <c r="AV247" s="128"/>
    </row>
    <row r="248" ht="16.5" customHeight="1">
      <c r="A248" s="170">
        <v>43929.0</v>
      </c>
      <c r="B248" s="8" t="s">
        <v>208</v>
      </c>
      <c r="C248" s="128"/>
      <c r="D248" s="128"/>
      <c r="E248" s="128"/>
      <c r="F248" s="128"/>
      <c r="G248" s="128"/>
      <c r="H248" s="128"/>
      <c r="I248" s="128"/>
      <c r="J248" s="128"/>
      <c r="K248" s="128"/>
      <c r="L248" s="128"/>
      <c r="M248" s="128"/>
      <c r="N248" s="128"/>
      <c r="O248" s="128"/>
      <c r="P248" s="8">
        <v>9888.0</v>
      </c>
      <c r="Q248" s="128"/>
      <c r="R248" s="128"/>
      <c r="S248" s="128"/>
      <c r="T248" s="128"/>
      <c r="U248" s="128"/>
      <c r="V248" s="174">
        <v>788.0</v>
      </c>
      <c r="W248" s="174">
        <v>8389.0</v>
      </c>
      <c r="X248" s="174">
        <v>89.0</v>
      </c>
      <c r="Z248" s="179">
        <v>118.0</v>
      </c>
      <c r="AE248" s="174">
        <v>211.0</v>
      </c>
      <c r="AF248" s="174">
        <v>18.0</v>
      </c>
      <c r="AH248" s="128"/>
      <c r="AI248" s="175">
        <v>43929.632638888885</v>
      </c>
      <c r="AJ248" s="175">
        <v>43929.66458333333</v>
      </c>
      <c r="AK248" s="8" t="s">
        <v>325</v>
      </c>
      <c r="AL248" s="8" t="s">
        <v>497</v>
      </c>
      <c r="AM248" s="8" t="s">
        <v>546</v>
      </c>
      <c r="AN248" s="8" t="s">
        <v>311</v>
      </c>
      <c r="AR248" s="128"/>
      <c r="AS248" s="128"/>
      <c r="AT248" s="128"/>
      <c r="AU248" s="128"/>
      <c r="AV248" s="128"/>
    </row>
    <row r="249" ht="16.5" customHeight="1">
      <c r="A249" s="170">
        <v>43928.0</v>
      </c>
      <c r="B249" s="8" t="s">
        <v>208</v>
      </c>
      <c r="C249" s="128"/>
      <c r="D249" s="128"/>
      <c r="E249" s="128"/>
      <c r="F249" s="128"/>
      <c r="G249" s="128"/>
      <c r="H249" s="128"/>
      <c r="I249" s="128"/>
      <c r="J249" s="128"/>
      <c r="K249" s="128"/>
      <c r="L249" s="128"/>
      <c r="M249" s="128"/>
      <c r="N249" s="128"/>
      <c r="O249" s="128"/>
      <c r="P249" s="8">
        <v>9457.0</v>
      </c>
      <c r="Q249" s="128"/>
      <c r="R249" s="128"/>
      <c r="S249" s="128"/>
      <c r="T249" s="128"/>
      <c r="U249" s="128"/>
      <c r="V249" s="174">
        <v>715.0</v>
      </c>
      <c r="W249" s="174">
        <v>8019.0</v>
      </c>
      <c r="X249" s="174">
        <v>49.0</v>
      </c>
      <c r="Z249" s="179">
        <v>103.0</v>
      </c>
      <c r="AE249" s="174">
        <v>151.0</v>
      </c>
      <c r="AF249" s="174">
        <v>9.0</v>
      </c>
      <c r="AH249" s="128"/>
      <c r="AI249" s="175">
        <v>43927.375</v>
      </c>
      <c r="AJ249" s="175">
        <v>43928.59722222222</v>
      </c>
      <c r="AK249" s="8" t="s">
        <v>547</v>
      </c>
      <c r="AL249" s="8" t="s">
        <v>325</v>
      </c>
      <c r="AM249" s="128"/>
      <c r="AN249" s="8" t="s">
        <v>311</v>
      </c>
      <c r="AR249" s="128"/>
      <c r="AS249" s="128"/>
      <c r="AT249" s="128"/>
      <c r="AU249" s="128"/>
      <c r="AV249" s="128"/>
    </row>
    <row r="250" ht="16.5" customHeight="1">
      <c r="A250" s="170">
        <v>43927.0</v>
      </c>
      <c r="B250" s="8" t="s">
        <v>208</v>
      </c>
      <c r="C250" s="128"/>
      <c r="D250" s="128"/>
      <c r="E250" s="128"/>
      <c r="F250" s="128"/>
      <c r="G250" s="128"/>
      <c r="H250" s="128"/>
      <c r="I250" s="128"/>
      <c r="J250" s="128"/>
      <c r="K250" s="128"/>
      <c r="L250" s="128"/>
      <c r="M250" s="128"/>
      <c r="N250" s="128"/>
      <c r="O250" s="128"/>
      <c r="P250" s="8">
        <v>9097.0</v>
      </c>
      <c r="Q250" s="128"/>
      <c r="R250" s="128"/>
      <c r="S250" s="128"/>
      <c r="T250" s="128"/>
      <c r="U250" s="128"/>
      <c r="V250" s="174">
        <v>669.0</v>
      </c>
      <c r="W250" s="174">
        <v>7701.0</v>
      </c>
      <c r="X250" s="174">
        <v>101.0</v>
      </c>
      <c r="Z250" s="179">
        <v>92.0</v>
      </c>
      <c r="AE250" s="174">
        <v>147.0</v>
      </c>
      <c r="AF250" s="174">
        <v>9.0</v>
      </c>
      <c r="AH250" s="128"/>
      <c r="AI250" s="175">
        <v>43926.375</v>
      </c>
      <c r="AJ250" s="175">
        <v>43927.674305555556</v>
      </c>
      <c r="AK250" s="8" t="s">
        <v>497</v>
      </c>
      <c r="AL250" s="8" t="s">
        <v>403</v>
      </c>
      <c r="AM250" s="8" t="s">
        <v>548</v>
      </c>
      <c r="AN250" s="8" t="s">
        <v>311</v>
      </c>
      <c r="AR250" s="128"/>
      <c r="AS250" s="128"/>
      <c r="AT250" s="128"/>
      <c r="AU250" s="128"/>
      <c r="AV250" s="128"/>
    </row>
    <row r="251" ht="16.5" customHeight="1">
      <c r="A251" s="170">
        <v>43926.0</v>
      </c>
      <c r="B251" s="8" t="s">
        <v>208</v>
      </c>
      <c r="C251" s="128"/>
      <c r="D251" s="128"/>
      <c r="E251" s="128"/>
      <c r="F251" s="128"/>
      <c r="G251" s="128"/>
      <c r="H251" s="128"/>
      <c r="I251" s="128"/>
      <c r="J251" s="128"/>
      <c r="K251" s="128"/>
      <c r="L251" s="128"/>
      <c r="M251" s="128"/>
      <c r="N251" s="128"/>
      <c r="O251" s="128"/>
      <c r="P251" s="8">
        <v>8761.0</v>
      </c>
      <c r="Q251" s="128"/>
      <c r="R251" s="128"/>
      <c r="S251" s="128"/>
      <c r="T251" s="128"/>
      <c r="U251" s="128"/>
      <c r="V251" s="174">
        <v>621.0</v>
      </c>
      <c r="W251" s="174">
        <v>7411.0</v>
      </c>
      <c r="X251" s="174">
        <v>93.0</v>
      </c>
      <c r="Z251" s="179">
        <v>86.0</v>
      </c>
      <c r="AE251" s="174">
        <v>146.0</v>
      </c>
      <c r="AF251" s="174">
        <v>9.0</v>
      </c>
      <c r="AH251" s="128"/>
      <c r="AI251" s="175">
        <v>43925.375</v>
      </c>
      <c r="AJ251" s="175">
        <v>43926.69930555555</v>
      </c>
      <c r="AK251" s="8" t="s">
        <v>549</v>
      </c>
      <c r="AL251" s="8" t="s">
        <v>374</v>
      </c>
      <c r="AM251" s="8" t="s">
        <v>550</v>
      </c>
      <c r="AN251" s="8" t="s">
        <v>311</v>
      </c>
      <c r="AR251" s="128"/>
      <c r="AS251" s="128"/>
      <c r="AT251" s="128"/>
      <c r="AU251" s="128"/>
      <c r="AV251" s="128"/>
    </row>
    <row r="252" ht="16.5" customHeight="1">
      <c r="A252" s="170">
        <v>43925.0</v>
      </c>
      <c r="B252" s="8" t="s">
        <v>208</v>
      </c>
      <c r="C252" s="128"/>
      <c r="D252" s="128"/>
      <c r="E252" s="128"/>
      <c r="F252" s="128"/>
      <c r="G252" s="128"/>
      <c r="H252" s="128"/>
      <c r="I252" s="128"/>
      <c r="J252" s="128"/>
      <c r="K252" s="128"/>
      <c r="L252" s="128"/>
      <c r="M252" s="128"/>
      <c r="N252" s="128"/>
      <c r="O252" s="128"/>
      <c r="P252" s="8">
        <v>8282.0</v>
      </c>
      <c r="Q252" s="128"/>
      <c r="R252" s="128"/>
      <c r="S252" s="128"/>
      <c r="T252" s="128"/>
      <c r="U252" s="128"/>
      <c r="V252" s="174">
        <v>540.0</v>
      </c>
      <c r="W252" s="174">
        <v>6965.0</v>
      </c>
      <c r="X252" s="174">
        <v>94.0</v>
      </c>
      <c r="Z252" s="179">
        <v>80.0</v>
      </c>
      <c r="AE252" s="174">
        <v>144.0</v>
      </c>
      <c r="AF252" s="174">
        <v>7.0</v>
      </c>
      <c r="AH252" s="128"/>
      <c r="AI252" s="175">
        <v>43924.375</v>
      </c>
      <c r="AJ252" s="175">
        <v>43925.68402777778</v>
      </c>
      <c r="AK252" s="8" t="s">
        <v>547</v>
      </c>
      <c r="AL252" s="8" t="s">
        <v>230</v>
      </c>
      <c r="AM252" s="8" t="s">
        <v>550</v>
      </c>
      <c r="AN252" s="8" t="s">
        <v>311</v>
      </c>
      <c r="AR252" s="128"/>
      <c r="AS252" s="128"/>
      <c r="AT252" s="128"/>
      <c r="AU252" s="128"/>
      <c r="AV252" s="128"/>
    </row>
    <row r="253" ht="16.5" customHeight="1">
      <c r="A253" s="170">
        <v>43924.0</v>
      </c>
      <c r="B253" s="8" t="s">
        <v>208</v>
      </c>
      <c r="C253" s="128"/>
      <c r="D253" s="128"/>
      <c r="E253" s="128"/>
      <c r="F253" s="128"/>
      <c r="G253" s="128"/>
      <c r="H253" s="128"/>
      <c r="I253" s="128"/>
      <c r="J253" s="128"/>
      <c r="K253" s="128"/>
      <c r="L253" s="128"/>
      <c r="M253" s="128"/>
      <c r="N253" s="128"/>
      <c r="O253" s="128"/>
      <c r="P253" s="8">
        <v>7746.0</v>
      </c>
      <c r="Q253" s="128"/>
      <c r="R253" s="128"/>
      <c r="S253" s="128"/>
      <c r="T253" s="128"/>
      <c r="U253" s="128"/>
      <c r="V253" s="174">
        <v>479.0</v>
      </c>
      <c r="W253" s="174">
        <v>6575.0</v>
      </c>
      <c r="X253" s="174">
        <v>114.0</v>
      </c>
      <c r="Z253" s="179">
        <v>73.0</v>
      </c>
      <c r="AE253" s="174">
        <v>101.0</v>
      </c>
      <c r="AF253" s="174">
        <v>5.0</v>
      </c>
      <c r="AH253" s="128"/>
      <c r="AI253" s="175">
        <v>43923.375</v>
      </c>
      <c r="AJ253" s="175">
        <v>43924.67638888889</v>
      </c>
      <c r="AK253" s="8" t="s">
        <v>547</v>
      </c>
      <c r="AL253" s="8" t="s">
        <v>403</v>
      </c>
      <c r="AM253" s="8" t="s">
        <v>550</v>
      </c>
      <c r="AN253" s="8" t="s">
        <v>311</v>
      </c>
      <c r="AR253" s="128"/>
      <c r="AS253" s="128"/>
      <c r="AT253" s="128"/>
      <c r="AU253" s="128"/>
      <c r="AV253" s="128"/>
    </row>
    <row r="254" ht="16.5" customHeight="1">
      <c r="A254" s="170">
        <v>43923.0</v>
      </c>
      <c r="B254" s="8" t="s">
        <v>208</v>
      </c>
      <c r="C254" s="128"/>
      <c r="D254" s="128"/>
      <c r="E254" s="128"/>
      <c r="F254" s="128"/>
      <c r="G254" s="128"/>
      <c r="H254" s="128"/>
      <c r="I254" s="128"/>
      <c r="J254" s="128"/>
      <c r="K254" s="128"/>
      <c r="L254" s="128"/>
      <c r="M254" s="128"/>
      <c r="N254" s="128"/>
      <c r="O254" s="128"/>
      <c r="P254" s="8">
        <v>7266.0</v>
      </c>
      <c r="Q254" s="128"/>
      <c r="R254" s="128"/>
      <c r="S254" s="128"/>
      <c r="T254" s="128"/>
      <c r="U254" s="128"/>
      <c r="V254" s="174">
        <v>415.0</v>
      </c>
      <c r="W254" s="174">
        <v>6078.0</v>
      </c>
      <c r="X254" s="174">
        <v>126.0</v>
      </c>
      <c r="Z254" s="179">
        <v>58.0</v>
      </c>
      <c r="AE254" s="174">
        <v>91.0</v>
      </c>
      <c r="AF254" s="174">
        <v>4.0</v>
      </c>
      <c r="AH254" s="128"/>
      <c r="AI254" s="175">
        <v>43922.375</v>
      </c>
      <c r="AJ254" s="175">
        <v>43923.66111111111</v>
      </c>
      <c r="AK254" s="8" t="s">
        <v>497</v>
      </c>
      <c r="AL254" s="8" t="s">
        <v>230</v>
      </c>
      <c r="AM254" s="8" t="s">
        <v>548</v>
      </c>
      <c r="AN254" s="8" t="s">
        <v>311</v>
      </c>
      <c r="AR254" s="128"/>
      <c r="AS254" s="128"/>
      <c r="AT254" s="128"/>
      <c r="AU254" s="128"/>
      <c r="AV254" s="128"/>
    </row>
    <row r="255" ht="16.5" customHeight="1">
      <c r="A255" s="170">
        <v>43922.0</v>
      </c>
      <c r="B255" s="8" t="s">
        <v>208</v>
      </c>
      <c r="C255" s="128"/>
      <c r="D255" s="128"/>
      <c r="E255" s="128"/>
      <c r="F255" s="128"/>
      <c r="G255" s="128"/>
      <c r="H255" s="128"/>
      <c r="I255" s="128"/>
      <c r="J255" s="128"/>
      <c r="K255" s="128"/>
      <c r="L255" s="128"/>
      <c r="M255" s="128"/>
      <c r="N255" s="128"/>
      <c r="O255" s="128"/>
      <c r="P255" s="8">
        <v>6689.0</v>
      </c>
      <c r="Q255" s="128"/>
      <c r="R255" s="128"/>
      <c r="S255" s="128"/>
      <c r="T255" s="128"/>
      <c r="U255" s="128"/>
      <c r="V255" s="174">
        <v>415.0</v>
      </c>
      <c r="W255" s="174">
        <v>5985.0</v>
      </c>
      <c r="X255" s="174">
        <v>97.0</v>
      </c>
      <c r="Z255" s="179">
        <v>56.0</v>
      </c>
      <c r="AE255" s="174">
        <v>56.0</v>
      </c>
      <c r="AF255" s="174">
        <v>4.0</v>
      </c>
      <c r="AH255" s="128"/>
      <c r="AI255" s="175">
        <v>43922.375</v>
      </c>
      <c r="AJ255" s="175">
        <v>43923.66111111111</v>
      </c>
      <c r="AK255" s="8" t="s">
        <v>497</v>
      </c>
      <c r="AL255" s="8" t="s">
        <v>230</v>
      </c>
      <c r="AM255" s="8" t="s">
        <v>548</v>
      </c>
      <c r="AN255" s="8" t="s">
        <v>311</v>
      </c>
      <c r="AR255" s="128"/>
      <c r="AS255" s="128"/>
      <c r="AT255" s="128"/>
      <c r="AU255" s="128"/>
      <c r="AV255" s="128"/>
    </row>
    <row r="256" ht="16.5" customHeight="1">
      <c r="A256" s="170">
        <v>43921.0</v>
      </c>
      <c r="B256" s="8" t="s">
        <v>208</v>
      </c>
      <c r="C256" s="128"/>
      <c r="D256" s="128"/>
      <c r="E256" s="128"/>
      <c r="F256" s="128"/>
      <c r="G256" s="128"/>
      <c r="H256" s="128"/>
      <c r="I256" s="128"/>
      <c r="J256" s="128"/>
      <c r="K256" s="128"/>
      <c r="L256" s="128"/>
      <c r="M256" s="128"/>
      <c r="N256" s="128"/>
      <c r="O256" s="128"/>
      <c r="P256" s="8">
        <v>6240.0</v>
      </c>
      <c r="Q256" s="128"/>
      <c r="R256" s="128"/>
      <c r="S256" s="128"/>
      <c r="T256" s="128"/>
      <c r="U256" s="128"/>
      <c r="V256" s="174">
        <v>314.0</v>
      </c>
      <c r="W256" s="174">
        <v>5413.0</v>
      </c>
      <c r="X256" s="174">
        <v>65.0</v>
      </c>
      <c r="Z256" s="179">
        <v>45.0</v>
      </c>
      <c r="AF256" s="174">
        <v>3.0</v>
      </c>
      <c r="AH256" s="128"/>
      <c r="AI256" s="175">
        <v>43920.375</v>
      </c>
      <c r="AJ256" s="162"/>
      <c r="AK256" s="162"/>
      <c r="AL256" s="162"/>
      <c r="AM256" s="128"/>
      <c r="AN256" s="8" t="s">
        <v>311</v>
      </c>
      <c r="AR256" s="128"/>
      <c r="AS256" s="128"/>
      <c r="AT256" s="128"/>
      <c r="AU256" s="128"/>
      <c r="AV256" s="128"/>
    </row>
    <row r="257" ht="16.5" customHeight="1">
      <c r="A257" s="170">
        <v>43920.0</v>
      </c>
      <c r="B257" s="8" t="s">
        <v>208</v>
      </c>
      <c r="C257" s="128"/>
      <c r="D257" s="128"/>
      <c r="E257" s="128"/>
      <c r="F257" s="128"/>
      <c r="G257" s="128"/>
      <c r="H257" s="128"/>
      <c r="I257" s="128"/>
      <c r="J257" s="128"/>
      <c r="K257" s="128"/>
      <c r="L257" s="128"/>
      <c r="M257" s="128"/>
      <c r="N257" s="128"/>
      <c r="O257" s="128"/>
      <c r="P257" s="8">
        <v>5990.0</v>
      </c>
      <c r="Q257" s="128"/>
      <c r="R257" s="128"/>
      <c r="S257" s="128"/>
      <c r="T257" s="128"/>
      <c r="U257" s="128"/>
      <c r="V257" s="174">
        <v>314.0</v>
      </c>
      <c r="W257" s="174">
        <v>5386.0</v>
      </c>
      <c r="X257" s="174">
        <v>144.0</v>
      </c>
      <c r="Z257" s="179">
        <v>45.0</v>
      </c>
      <c r="AF257" s="174">
        <v>3.0</v>
      </c>
      <c r="AH257" s="128"/>
      <c r="AI257" s="175">
        <v>43919.375</v>
      </c>
      <c r="AJ257" s="162"/>
      <c r="AK257" s="162"/>
      <c r="AL257" s="162"/>
      <c r="AM257" s="128"/>
      <c r="AN257" s="8" t="s">
        <v>311</v>
      </c>
      <c r="AR257" s="128"/>
      <c r="AS257" s="128"/>
      <c r="AT257" s="128"/>
      <c r="AU257" s="128"/>
      <c r="AV257" s="128"/>
    </row>
    <row r="258" ht="16.5" customHeight="1">
      <c r="A258" s="170">
        <v>43919.0</v>
      </c>
      <c r="B258" s="8" t="s">
        <v>208</v>
      </c>
      <c r="C258" s="128"/>
      <c r="D258" s="128"/>
      <c r="E258" s="128"/>
      <c r="F258" s="128"/>
      <c r="G258" s="128"/>
      <c r="H258" s="128"/>
      <c r="I258" s="128"/>
      <c r="J258" s="128"/>
      <c r="K258" s="128"/>
      <c r="L258" s="128"/>
      <c r="M258" s="128"/>
      <c r="N258" s="128"/>
      <c r="O258" s="128"/>
      <c r="P258" s="8">
        <v>5477.0</v>
      </c>
      <c r="Q258" s="128"/>
      <c r="R258" s="128"/>
      <c r="S258" s="128"/>
      <c r="T258" s="128"/>
      <c r="U258" s="128"/>
      <c r="V258" s="174">
        <v>214.0</v>
      </c>
      <c r="W258" s="174">
        <v>4524.0</v>
      </c>
      <c r="X258" s="174">
        <v>285.0</v>
      </c>
      <c r="Z258" s="179">
        <v>33.0</v>
      </c>
      <c r="AF258" s="174">
        <v>2.0</v>
      </c>
      <c r="AH258" s="128"/>
      <c r="AI258" s="175">
        <v>43918.375</v>
      </c>
      <c r="AJ258" s="162"/>
      <c r="AK258" s="162"/>
      <c r="AL258" s="162"/>
      <c r="AM258" s="128"/>
      <c r="AN258" s="8" t="s">
        <v>311</v>
      </c>
      <c r="AR258" s="128"/>
      <c r="AS258" s="128"/>
      <c r="AT258" s="128"/>
      <c r="AU258" s="128"/>
      <c r="AV258" s="128"/>
    </row>
    <row r="259" ht="16.5" customHeight="1">
      <c r="A259" s="170">
        <v>43918.0</v>
      </c>
      <c r="B259" s="8" t="s">
        <v>208</v>
      </c>
      <c r="C259" s="128"/>
      <c r="D259" s="128"/>
      <c r="E259" s="128"/>
      <c r="F259" s="128"/>
      <c r="G259" s="128"/>
      <c r="H259" s="128"/>
      <c r="I259" s="128"/>
      <c r="J259" s="128"/>
      <c r="K259" s="128"/>
      <c r="L259" s="128"/>
      <c r="M259" s="128"/>
      <c r="N259" s="128"/>
      <c r="O259" s="128"/>
      <c r="P259" s="8">
        <v>5000.0</v>
      </c>
      <c r="Q259" s="128"/>
      <c r="R259" s="128"/>
      <c r="S259" s="128"/>
      <c r="T259" s="128"/>
      <c r="U259" s="128"/>
      <c r="V259" s="174">
        <v>187.0</v>
      </c>
      <c r="W259" s="174">
        <v>3656.0</v>
      </c>
      <c r="X259" s="174">
        <v>296.0</v>
      </c>
      <c r="Z259" s="179">
        <v>30.0</v>
      </c>
      <c r="AF259" s="174">
        <v>2.0</v>
      </c>
      <c r="AH259" s="128"/>
      <c r="AI259" s="175">
        <v>43917.375</v>
      </c>
      <c r="AJ259" s="162"/>
      <c r="AK259" s="162"/>
      <c r="AL259" s="162"/>
      <c r="AM259" s="128"/>
      <c r="AN259" s="8" t="s">
        <v>311</v>
      </c>
      <c r="AR259" s="128"/>
      <c r="AS259" s="128"/>
      <c r="AT259" s="128"/>
      <c r="AU259" s="128"/>
      <c r="AV259" s="128"/>
    </row>
    <row r="260" ht="16.5" customHeight="1">
      <c r="A260" s="170">
        <v>43917.0</v>
      </c>
      <c r="B260" s="8" t="s">
        <v>208</v>
      </c>
      <c r="C260" s="128"/>
      <c r="D260" s="128"/>
      <c r="E260" s="128"/>
      <c r="F260" s="128"/>
      <c r="G260" s="128"/>
      <c r="H260" s="128"/>
      <c r="I260" s="128"/>
      <c r="J260" s="128"/>
      <c r="K260" s="128"/>
      <c r="L260" s="128"/>
      <c r="M260" s="128"/>
      <c r="N260" s="128"/>
      <c r="O260" s="128"/>
      <c r="P260" s="8">
        <v>4338.0</v>
      </c>
      <c r="Q260" s="128"/>
      <c r="R260" s="128"/>
      <c r="S260" s="128"/>
      <c r="T260" s="128"/>
      <c r="U260" s="128"/>
      <c r="V260" s="174">
        <v>158.0</v>
      </c>
      <c r="W260" s="174">
        <v>3395.0</v>
      </c>
      <c r="X260" s="174">
        <v>592.0</v>
      </c>
      <c r="Z260" s="179">
        <v>25.0</v>
      </c>
      <c r="AF260" s="174">
        <v>1.0</v>
      </c>
      <c r="AH260" s="128"/>
      <c r="AI260" s="175">
        <v>43916.375</v>
      </c>
      <c r="AJ260" s="162"/>
      <c r="AK260" s="162"/>
      <c r="AL260" s="162"/>
      <c r="AM260" s="128"/>
      <c r="AN260" s="8" t="s">
        <v>311</v>
      </c>
      <c r="AR260" s="128"/>
      <c r="AS260" s="128"/>
      <c r="AT260" s="128"/>
      <c r="AU260" s="128"/>
      <c r="AV260" s="128"/>
    </row>
    <row r="261" ht="16.5" customHeight="1">
      <c r="A261" s="170">
        <v>43916.0</v>
      </c>
      <c r="B261" s="8" t="s">
        <v>208</v>
      </c>
      <c r="C261" s="128"/>
      <c r="D261" s="128"/>
      <c r="E261" s="128"/>
      <c r="F261" s="128"/>
      <c r="G261" s="128"/>
      <c r="H261" s="128"/>
      <c r="I261" s="128"/>
      <c r="J261" s="128"/>
      <c r="K261" s="128"/>
      <c r="L261" s="128"/>
      <c r="M261" s="128"/>
      <c r="N261" s="128"/>
      <c r="O261" s="128"/>
      <c r="P261" s="8">
        <v>3561.0</v>
      </c>
      <c r="Q261" s="128"/>
      <c r="R261" s="128"/>
      <c r="S261" s="128"/>
      <c r="T261" s="128"/>
      <c r="U261" s="128"/>
      <c r="V261" s="174">
        <v>137.0</v>
      </c>
      <c r="W261" s="174">
        <v>3001.0</v>
      </c>
      <c r="X261" s="174">
        <v>712.0</v>
      </c>
      <c r="Z261" s="179">
        <v>19.0</v>
      </c>
      <c r="AF261" s="174">
        <v>1.0</v>
      </c>
      <c r="AH261" s="128"/>
      <c r="AI261" s="175">
        <v>43915.375</v>
      </c>
      <c r="AJ261" s="162"/>
      <c r="AK261" s="162"/>
      <c r="AL261" s="162"/>
      <c r="AM261" s="128"/>
      <c r="AN261" s="8" t="s">
        <v>311</v>
      </c>
      <c r="AR261" s="128"/>
      <c r="AS261" s="128"/>
      <c r="AT261" s="128"/>
      <c r="AU261" s="128"/>
      <c r="AV261" s="128"/>
    </row>
    <row r="262" ht="16.5" customHeight="1">
      <c r="A262" s="170">
        <v>43915.0</v>
      </c>
      <c r="B262" s="8" t="s">
        <v>208</v>
      </c>
      <c r="C262" s="128"/>
      <c r="D262" s="128"/>
      <c r="E262" s="128"/>
      <c r="F262" s="128"/>
      <c r="G262" s="128"/>
      <c r="H262" s="128"/>
      <c r="I262" s="128"/>
      <c r="J262" s="128"/>
      <c r="K262" s="128"/>
      <c r="L262" s="128"/>
      <c r="M262" s="128"/>
      <c r="N262" s="128"/>
      <c r="O262" s="128"/>
      <c r="P262" s="8">
        <v>3175.0</v>
      </c>
      <c r="Q262" s="128"/>
      <c r="R262" s="128"/>
      <c r="S262" s="128"/>
      <c r="T262" s="128"/>
      <c r="U262" s="128"/>
      <c r="V262" s="174">
        <v>108.0</v>
      </c>
      <c r="W262" s="174">
        <v>2356.0</v>
      </c>
      <c r="X262" s="174">
        <v>804.0</v>
      </c>
      <c r="Z262" s="179">
        <v>13.0</v>
      </c>
      <c r="AF262" s="174">
        <v>1.0</v>
      </c>
      <c r="AH262" s="128"/>
      <c r="AI262" s="175">
        <v>43915.5625</v>
      </c>
      <c r="AJ262" s="162"/>
      <c r="AK262" s="162"/>
      <c r="AL262" s="162"/>
      <c r="AM262" s="128"/>
      <c r="AN262" s="8" t="s">
        <v>311</v>
      </c>
      <c r="AR262" s="128"/>
      <c r="AS262" s="128"/>
      <c r="AT262" s="128"/>
      <c r="AU262" s="128"/>
      <c r="AV262" s="128"/>
    </row>
    <row r="263" ht="16.5" customHeight="1">
      <c r="A263" s="170">
        <v>43914.0</v>
      </c>
      <c r="B263" s="8" t="s">
        <v>208</v>
      </c>
      <c r="C263" s="128"/>
      <c r="D263" s="128"/>
      <c r="E263" s="128"/>
      <c r="F263" s="128"/>
      <c r="G263" s="128"/>
      <c r="H263" s="128"/>
      <c r="I263" s="128"/>
      <c r="J263" s="128"/>
      <c r="K263" s="128"/>
      <c r="L263" s="128"/>
      <c r="M263" s="128"/>
      <c r="N263" s="128"/>
      <c r="O263" s="128"/>
      <c r="P263" s="8">
        <v>2717.0</v>
      </c>
      <c r="Q263" s="128"/>
      <c r="R263" s="128"/>
      <c r="S263" s="128"/>
      <c r="T263" s="128"/>
      <c r="U263" s="128"/>
      <c r="V263" s="174">
        <v>101.0</v>
      </c>
      <c r="W263" s="174">
        <v>1447.0</v>
      </c>
      <c r="X263" s="174">
        <v>869.0</v>
      </c>
      <c r="Z263" s="179">
        <v>11.0</v>
      </c>
      <c r="AF263" s="174">
        <v>1.0</v>
      </c>
      <c r="AH263" s="128"/>
      <c r="AI263" s="175">
        <v>43913.375</v>
      </c>
      <c r="AJ263" s="162"/>
      <c r="AK263" s="162"/>
      <c r="AL263" s="162"/>
      <c r="AM263" s="128"/>
      <c r="AN263" s="8" t="s">
        <v>311</v>
      </c>
      <c r="AR263" s="128"/>
      <c r="AS263" s="128"/>
      <c r="AT263" s="128"/>
      <c r="AU263" s="128"/>
      <c r="AV263" s="128"/>
    </row>
    <row r="264" ht="16.5" customHeight="1">
      <c r="A264" s="170">
        <v>43913.0</v>
      </c>
      <c r="B264" s="8" t="s">
        <v>208</v>
      </c>
      <c r="C264" s="128"/>
      <c r="D264" s="128"/>
      <c r="E264" s="128"/>
      <c r="F264" s="128"/>
      <c r="G264" s="128"/>
      <c r="H264" s="128"/>
      <c r="I264" s="128"/>
      <c r="J264" s="128"/>
      <c r="K264" s="128"/>
      <c r="L264" s="128"/>
      <c r="M264" s="128"/>
      <c r="N264" s="128"/>
      <c r="O264" s="128"/>
      <c r="P264" s="8">
        <v>2493.0</v>
      </c>
      <c r="Q264" s="128"/>
      <c r="R264" s="128"/>
      <c r="S264" s="128"/>
      <c r="T264" s="128"/>
      <c r="U264" s="128"/>
      <c r="V264" s="174">
        <v>78.0</v>
      </c>
      <c r="W264" s="174">
        <v>1374.0</v>
      </c>
      <c r="X264" s="174">
        <v>889.0</v>
      </c>
      <c r="Z264" s="161"/>
      <c r="AH264" s="128"/>
      <c r="AI264" s="175">
        <v>43912.375</v>
      </c>
      <c r="AJ264" s="162"/>
      <c r="AK264" s="162"/>
      <c r="AL264" s="162"/>
      <c r="AM264" s="128"/>
      <c r="AN264" s="8" t="s">
        <v>311</v>
      </c>
      <c r="AR264" s="128"/>
      <c r="AS264" s="128"/>
      <c r="AT264" s="128"/>
      <c r="AU264" s="128"/>
      <c r="AV264" s="128"/>
    </row>
    <row r="265" ht="16.5" customHeight="1">
      <c r="A265" s="170">
        <v>43912.0</v>
      </c>
      <c r="B265" s="8" t="s">
        <v>208</v>
      </c>
      <c r="C265" s="128"/>
      <c r="D265" s="128"/>
      <c r="E265" s="128"/>
      <c r="F265" s="128"/>
      <c r="G265" s="128"/>
      <c r="H265" s="128"/>
      <c r="I265" s="128"/>
      <c r="J265" s="128"/>
      <c r="K265" s="128"/>
      <c r="L265" s="128"/>
      <c r="M265" s="128"/>
      <c r="N265" s="128"/>
      <c r="O265" s="128"/>
      <c r="P265" s="8">
        <v>1981.0</v>
      </c>
      <c r="Q265" s="128"/>
      <c r="R265" s="128"/>
      <c r="S265" s="128"/>
      <c r="T265" s="128"/>
      <c r="U265" s="128"/>
      <c r="V265" s="174">
        <v>65.0</v>
      </c>
      <c r="W265" s="174">
        <v>1188.0</v>
      </c>
      <c r="X265" s="174">
        <v>959.0</v>
      </c>
      <c r="Z265" s="161"/>
      <c r="AH265" s="128"/>
      <c r="AI265" s="175">
        <v>43911.375</v>
      </c>
      <c r="AJ265" s="162"/>
      <c r="AK265" s="162"/>
      <c r="AL265" s="162"/>
      <c r="AM265" s="128"/>
      <c r="AN265" s="128"/>
      <c r="AR265" s="128"/>
      <c r="AS265" s="128"/>
      <c r="AT265" s="128"/>
      <c r="AU265" s="128"/>
      <c r="AV265" s="128"/>
    </row>
    <row r="266" ht="16.5" customHeight="1">
      <c r="A266" s="170">
        <v>43911.0</v>
      </c>
      <c r="B266" s="8" t="s">
        <v>208</v>
      </c>
      <c r="C266" s="128"/>
      <c r="D266" s="128"/>
      <c r="E266" s="128"/>
      <c r="F266" s="128"/>
      <c r="G266" s="128"/>
      <c r="H266" s="128"/>
      <c r="I266" s="128"/>
      <c r="J266" s="128"/>
      <c r="K266" s="128"/>
      <c r="L266" s="128"/>
      <c r="M266" s="128"/>
      <c r="N266" s="128"/>
      <c r="O266" s="128"/>
      <c r="P266" s="8">
        <v>1623.0</v>
      </c>
      <c r="Q266" s="128"/>
      <c r="R266" s="128"/>
      <c r="S266" s="128"/>
      <c r="T266" s="128"/>
      <c r="U266" s="128"/>
      <c r="V266" s="174">
        <v>55.0</v>
      </c>
      <c r="W266" s="174">
        <v>973.0</v>
      </c>
      <c r="X266" s="174">
        <v>942.0</v>
      </c>
      <c r="Z266" s="161"/>
      <c r="AH266" s="128"/>
      <c r="AI266" s="175">
        <v>43910.375</v>
      </c>
      <c r="AJ266" s="162"/>
      <c r="AK266" s="162"/>
      <c r="AL266" s="162"/>
      <c r="AM266" s="128"/>
      <c r="AN266" s="128"/>
      <c r="AR266" s="128"/>
      <c r="AS266" s="128"/>
      <c r="AT266" s="128"/>
      <c r="AU266" s="128"/>
      <c r="AV266" s="128"/>
    </row>
    <row r="267" ht="16.5" customHeight="1">
      <c r="A267" s="170">
        <v>43910.0</v>
      </c>
      <c r="B267" s="8" t="s">
        <v>208</v>
      </c>
      <c r="C267" s="128"/>
      <c r="D267" s="128"/>
      <c r="E267" s="128"/>
      <c r="F267" s="128"/>
      <c r="G267" s="128"/>
      <c r="H267" s="128"/>
      <c r="I267" s="128"/>
      <c r="J267" s="128"/>
      <c r="K267" s="128"/>
      <c r="L267" s="128"/>
      <c r="M267" s="128"/>
      <c r="N267" s="128"/>
      <c r="O267" s="128"/>
      <c r="P267" s="8">
        <v>1312.0</v>
      </c>
      <c r="Q267" s="128"/>
      <c r="R267" s="128"/>
      <c r="S267" s="128"/>
      <c r="T267" s="128"/>
      <c r="U267" s="128"/>
      <c r="V267" s="174">
        <v>44.0</v>
      </c>
      <c r="W267" s="174">
        <v>745.0</v>
      </c>
      <c r="X267" s="174">
        <v>631.0</v>
      </c>
      <c r="Z267" s="161"/>
      <c r="AH267" s="128"/>
      <c r="AI267" s="175">
        <v>43909.375</v>
      </c>
      <c r="AJ267" s="162"/>
      <c r="AK267" s="162"/>
      <c r="AL267" s="162"/>
      <c r="AM267" s="128"/>
      <c r="AN267" s="128"/>
      <c r="AR267" s="128"/>
      <c r="AS267" s="128"/>
      <c r="AT267" s="128"/>
      <c r="AU267" s="128"/>
      <c r="AV267" s="128"/>
    </row>
    <row r="268" ht="16.5" customHeight="1">
      <c r="A268" s="170">
        <v>43909.0</v>
      </c>
      <c r="B268" s="8" t="s">
        <v>208</v>
      </c>
      <c r="C268" s="128"/>
      <c r="D268" s="128"/>
      <c r="E268" s="128"/>
      <c r="F268" s="128"/>
      <c r="G268" s="128"/>
      <c r="H268" s="128"/>
      <c r="I268" s="128"/>
      <c r="J268" s="128"/>
      <c r="K268" s="128"/>
      <c r="L268" s="128"/>
      <c r="M268" s="128"/>
      <c r="N268" s="128"/>
      <c r="O268" s="128"/>
      <c r="P268" s="8">
        <v>1049.0</v>
      </c>
      <c r="Q268" s="128"/>
      <c r="R268" s="128"/>
      <c r="S268" s="128"/>
      <c r="T268" s="128"/>
      <c r="U268" s="128"/>
      <c r="V268" s="174">
        <v>39.0</v>
      </c>
      <c r="W268" s="174">
        <v>621.0</v>
      </c>
      <c r="X268" s="174">
        <v>231.0</v>
      </c>
      <c r="Z268" s="161"/>
      <c r="AH268" s="128"/>
      <c r="AI268" s="175">
        <v>43908.375</v>
      </c>
      <c r="AJ268" s="162"/>
      <c r="AK268" s="162"/>
      <c r="AL268" s="162"/>
      <c r="AM268" s="128"/>
      <c r="AN268" s="128"/>
      <c r="AR268" s="128"/>
      <c r="AS268" s="128"/>
      <c r="AT268" s="128"/>
      <c r="AU268" s="128"/>
      <c r="AV268" s="128"/>
    </row>
    <row r="269" ht="16.5" customHeight="1">
      <c r="A269" s="170">
        <v>43908.0</v>
      </c>
      <c r="B269" s="8" t="s">
        <v>208</v>
      </c>
      <c r="C269" s="128"/>
      <c r="D269" s="128"/>
      <c r="E269" s="128"/>
      <c r="F269" s="128"/>
      <c r="G269" s="128"/>
      <c r="H269" s="128"/>
      <c r="I269" s="128"/>
      <c r="J269" s="128"/>
      <c r="K269" s="128"/>
      <c r="L269" s="128"/>
      <c r="M269" s="128"/>
      <c r="N269" s="128"/>
      <c r="O269" s="128"/>
      <c r="P269" s="8">
        <v>833.0</v>
      </c>
      <c r="Q269" s="128"/>
      <c r="R269" s="128"/>
      <c r="S269" s="128"/>
      <c r="T269" s="128"/>
      <c r="U269" s="128"/>
      <c r="V269" s="174">
        <v>26.0</v>
      </c>
      <c r="W269" s="174">
        <v>513.0</v>
      </c>
      <c r="X269" s="174">
        <v>208.0</v>
      </c>
      <c r="Z269" s="161"/>
      <c r="AH269" s="128"/>
      <c r="AI269" s="175">
        <v>43907.375</v>
      </c>
      <c r="AJ269" s="162"/>
      <c r="AK269" s="162"/>
      <c r="AL269" s="162"/>
      <c r="AM269" s="128"/>
      <c r="AN269" s="128"/>
      <c r="AR269" s="128"/>
      <c r="AS269" s="128"/>
      <c r="AT269" s="128"/>
      <c r="AU269" s="128"/>
      <c r="AV269" s="128"/>
    </row>
    <row r="270" ht="16.5" customHeight="1">
      <c r="A270" s="170">
        <v>43907.0</v>
      </c>
      <c r="B270" s="8" t="s">
        <v>208</v>
      </c>
      <c r="C270" s="128"/>
      <c r="D270" s="128"/>
      <c r="E270" s="128"/>
      <c r="F270" s="128"/>
      <c r="G270" s="128"/>
      <c r="H270" s="128"/>
      <c r="I270" s="128"/>
      <c r="J270" s="128"/>
      <c r="K270" s="128"/>
      <c r="L270" s="128"/>
      <c r="M270" s="128"/>
      <c r="N270" s="128"/>
      <c r="O270" s="128"/>
      <c r="P270" s="8">
        <v>686.0</v>
      </c>
      <c r="Q270" s="128"/>
      <c r="R270" s="128"/>
      <c r="S270" s="128"/>
      <c r="T270" s="128"/>
      <c r="U270" s="128"/>
      <c r="V270" s="174">
        <v>17.0</v>
      </c>
      <c r="W270" s="174">
        <v>355.0</v>
      </c>
      <c r="X270" s="174">
        <v>195.0</v>
      </c>
      <c r="Z270" s="161"/>
      <c r="AH270" s="128"/>
      <c r="AI270" s="175">
        <v>43906.375</v>
      </c>
      <c r="AJ270" s="162"/>
      <c r="AK270" s="162"/>
      <c r="AL270" s="162"/>
      <c r="AM270" s="128"/>
      <c r="AN270" s="128"/>
      <c r="AR270" s="128"/>
      <c r="AS270" s="128"/>
      <c r="AT270" s="128"/>
      <c r="AU270" s="128"/>
      <c r="AV270" s="128"/>
    </row>
    <row r="271" ht="16.5" customHeight="1">
      <c r="A271" s="170">
        <v>43906.0</v>
      </c>
      <c r="B271" s="8" t="s">
        <v>208</v>
      </c>
      <c r="C271" s="128"/>
      <c r="D271" s="128"/>
      <c r="E271" s="128"/>
      <c r="F271" s="128"/>
      <c r="G271" s="128"/>
      <c r="H271" s="128"/>
      <c r="I271" s="128"/>
      <c r="J271" s="128"/>
      <c r="K271" s="128"/>
      <c r="L271" s="128"/>
      <c r="M271" s="128"/>
      <c r="N271" s="128"/>
      <c r="O271" s="128"/>
      <c r="P271" s="8">
        <v>526.0</v>
      </c>
      <c r="Q271" s="128"/>
      <c r="R271" s="128"/>
      <c r="S271" s="128"/>
      <c r="T271" s="128"/>
      <c r="U271" s="128"/>
      <c r="V271" s="174">
        <v>13.0</v>
      </c>
      <c r="W271" s="174">
        <v>271.0</v>
      </c>
      <c r="X271" s="174">
        <v>95.0</v>
      </c>
      <c r="Z271" s="161"/>
      <c r="AH271" s="128"/>
      <c r="AI271" s="175">
        <v>43906.63333333333</v>
      </c>
      <c r="AJ271" s="162"/>
      <c r="AK271" s="162"/>
      <c r="AL271" s="162"/>
      <c r="AM271" s="128"/>
      <c r="AN271" s="128"/>
      <c r="AR271" s="128"/>
      <c r="AS271" s="128"/>
      <c r="AT271" s="128"/>
      <c r="AU271" s="128"/>
      <c r="AV271" s="128"/>
    </row>
    <row r="272" ht="16.5" customHeight="1">
      <c r="A272" s="170">
        <v>43905.0</v>
      </c>
      <c r="B272" s="8" t="s">
        <v>208</v>
      </c>
      <c r="F272" s="128"/>
      <c r="G272" s="128"/>
      <c r="H272" s="128"/>
      <c r="I272" s="128"/>
      <c r="L272" s="128"/>
      <c r="M272" s="128"/>
      <c r="N272" s="128"/>
      <c r="O272" s="128"/>
      <c r="P272" s="8">
        <v>405.0</v>
      </c>
      <c r="Q272" s="128"/>
      <c r="R272" s="128"/>
      <c r="S272" s="128"/>
      <c r="T272" s="128"/>
      <c r="U272" s="128"/>
      <c r="V272" s="174">
        <v>13.0</v>
      </c>
      <c r="W272" s="174">
        <v>271.0</v>
      </c>
      <c r="X272" s="174">
        <v>95.0</v>
      </c>
      <c r="Z272" s="161"/>
      <c r="AH272" s="128"/>
      <c r="AI272" s="175">
        <v>43905.375</v>
      </c>
      <c r="AJ272" s="162"/>
      <c r="AK272" s="162"/>
      <c r="AL272" s="162"/>
      <c r="AM272" s="128"/>
      <c r="AN272" s="128"/>
      <c r="AR272" s="128"/>
      <c r="AS272" s="128"/>
      <c r="AT272" s="128"/>
      <c r="AU272" s="128"/>
      <c r="AV272" s="128"/>
    </row>
    <row r="273" ht="16.5" customHeight="1">
      <c r="A273" s="170">
        <v>43904.0</v>
      </c>
      <c r="B273" s="8" t="s">
        <v>208</v>
      </c>
      <c r="C273" s="128"/>
      <c r="D273" s="128"/>
      <c r="E273" s="128"/>
      <c r="F273" s="128"/>
      <c r="G273" s="128"/>
      <c r="H273" s="128"/>
      <c r="I273" s="128"/>
      <c r="J273" s="128"/>
      <c r="K273" s="128"/>
      <c r="L273" s="128"/>
      <c r="M273" s="128"/>
      <c r="N273" s="128"/>
      <c r="O273" s="128"/>
      <c r="P273" s="8">
        <v>319.0</v>
      </c>
      <c r="Q273" s="128"/>
      <c r="R273" s="128"/>
      <c r="S273" s="128"/>
      <c r="T273" s="128"/>
      <c r="U273" s="128"/>
      <c r="V273" s="174">
        <v>7.0</v>
      </c>
      <c r="W273" s="174">
        <v>212.0</v>
      </c>
      <c r="X273" s="174">
        <v>31.0</v>
      </c>
      <c r="Z273" s="161"/>
      <c r="AH273" s="128"/>
      <c r="AI273" s="175">
        <v>43904.375</v>
      </c>
      <c r="AJ273" s="162"/>
      <c r="AK273" s="162"/>
      <c r="AL273" s="162"/>
      <c r="AM273" s="128"/>
      <c r="AN273" s="128"/>
      <c r="AR273" s="128"/>
      <c r="AS273" s="128"/>
      <c r="AT273" s="128"/>
      <c r="AU273" s="128"/>
      <c r="AV273" s="128"/>
    </row>
    <row r="274" ht="16.5" customHeight="1">
      <c r="A274" s="170">
        <v>43903.0</v>
      </c>
      <c r="B274" s="8" t="s">
        <v>208</v>
      </c>
      <c r="C274" s="128"/>
      <c r="D274" s="128"/>
      <c r="E274" s="128"/>
      <c r="F274" s="128"/>
      <c r="G274" s="128"/>
      <c r="H274" s="128"/>
      <c r="I274" s="128"/>
      <c r="J274" s="128"/>
      <c r="K274" s="128"/>
      <c r="L274" s="128"/>
      <c r="M274" s="128"/>
      <c r="N274" s="128"/>
      <c r="O274" s="128"/>
      <c r="P274" s="8">
        <v>249.0</v>
      </c>
      <c r="Q274" s="128"/>
      <c r="R274" s="128"/>
      <c r="S274" s="128"/>
      <c r="T274" s="128"/>
      <c r="U274" s="128"/>
      <c r="V274" s="174">
        <v>6.0</v>
      </c>
      <c r="W274" s="174">
        <v>94.0</v>
      </c>
      <c r="X274" s="174">
        <v>21.0</v>
      </c>
      <c r="Z274" s="161"/>
      <c r="AH274" s="128"/>
      <c r="AI274" s="175">
        <v>43902.375</v>
      </c>
      <c r="AJ274" s="162"/>
      <c r="AK274" s="162"/>
      <c r="AL274" s="162"/>
      <c r="AM274" s="128"/>
      <c r="AN274" s="128"/>
      <c r="AR274" s="128"/>
      <c r="AS274" s="128"/>
      <c r="AT274" s="128"/>
      <c r="AU274" s="128"/>
      <c r="AV274" s="128"/>
    </row>
    <row r="275" ht="16.5" customHeight="1">
      <c r="A275" s="170">
        <v>43902.0</v>
      </c>
      <c r="B275" s="8" t="s">
        <v>208</v>
      </c>
      <c r="C275" s="128"/>
      <c r="D275" s="128"/>
      <c r="E275" s="128"/>
      <c r="F275" s="128"/>
      <c r="G275" s="128"/>
      <c r="H275" s="128"/>
      <c r="I275" s="128"/>
      <c r="J275" s="128"/>
      <c r="K275" s="128"/>
      <c r="L275" s="128"/>
      <c r="M275" s="128"/>
      <c r="N275" s="128"/>
      <c r="O275" s="128"/>
      <c r="P275" s="8">
        <v>204.0</v>
      </c>
      <c r="Q275" s="128"/>
      <c r="R275" s="128"/>
      <c r="S275" s="128"/>
      <c r="T275" s="128"/>
      <c r="U275" s="128"/>
      <c r="V275" s="174">
        <v>6.0</v>
      </c>
      <c r="W275" s="174">
        <v>94.0</v>
      </c>
      <c r="X275" s="174">
        <v>21.0</v>
      </c>
      <c r="Z275" s="161"/>
      <c r="AH275" s="128"/>
      <c r="AI275" s="175">
        <v>43902.375</v>
      </c>
      <c r="AJ275" s="162"/>
      <c r="AK275" s="162"/>
      <c r="AL275" s="162"/>
      <c r="AM275" s="128"/>
      <c r="AN275" s="128"/>
      <c r="AR275" s="128"/>
      <c r="AS275" s="128"/>
      <c r="AT275" s="128"/>
      <c r="AU275" s="128"/>
      <c r="AV275" s="128"/>
    </row>
    <row r="276" ht="16.5" customHeight="1">
      <c r="A276" s="170">
        <v>43901.0</v>
      </c>
      <c r="B276" s="8" t="s">
        <v>208</v>
      </c>
      <c r="C276" s="128"/>
      <c r="D276" s="128"/>
      <c r="E276" s="128"/>
      <c r="F276" s="128"/>
      <c r="G276" s="128"/>
      <c r="H276" s="128"/>
      <c r="I276" s="128"/>
      <c r="J276" s="128"/>
      <c r="K276" s="128"/>
      <c r="L276" s="128"/>
      <c r="M276" s="128"/>
      <c r="N276" s="128"/>
      <c r="O276" s="128"/>
      <c r="P276" s="8">
        <v>162.0</v>
      </c>
      <c r="Q276" s="128"/>
      <c r="R276" s="128"/>
      <c r="S276" s="128"/>
      <c r="T276" s="128"/>
      <c r="U276" s="128"/>
      <c r="V276" s="174">
        <v>4.0</v>
      </c>
      <c r="W276" s="174">
        <v>38.0</v>
      </c>
      <c r="X276" s="174">
        <v>5.0</v>
      </c>
      <c r="Z276" s="161"/>
      <c r="AH276" s="128"/>
      <c r="AI276" s="162"/>
      <c r="AJ276" s="162"/>
      <c r="AK276" s="162"/>
      <c r="AL276" s="162"/>
      <c r="AM276" s="128"/>
      <c r="AN276" s="128"/>
      <c r="AR276" s="128"/>
      <c r="AS276" s="128"/>
      <c r="AT276" s="128"/>
      <c r="AU276" s="128"/>
      <c r="AV276" s="128"/>
    </row>
    <row r="277" ht="16.5" customHeight="1">
      <c r="A277" s="170">
        <v>43900.0</v>
      </c>
      <c r="B277" s="8" t="s">
        <v>208</v>
      </c>
      <c r="C277" s="128"/>
      <c r="D277" s="128"/>
      <c r="E277" s="128"/>
      <c r="F277" s="128"/>
      <c r="G277" s="128"/>
      <c r="H277" s="128"/>
      <c r="I277" s="128"/>
      <c r="J277" s="128"/>
      <c r="K277" s="128"/>
      <c r="L277" s="128"/>
      <c r="M277" s="128"/>
      <c r="N277" s="128"/>
      <c r="O277" s="128"/>
      <c r="P277" s="8">
        <v>118.0</v>
      </c>
      <c r="Q277" s="128"/>
      <c r="R277" s="128"/>
      <c r="S277" s="128"/>
      <c r="T277" s="128"/>
      <c r="U277" s="128"/>
      <c r="V277" s="174">
        <v>4.0</v>
      </c>
      <c r="W277" s="174">
        <v>38.0</v>
      </c>
      <c r="X277" s="174">
        <v>5.0</v>
      </c>
      <c r="Z277" s="161"/>
      <c r="AH277" s="128"/>
      <c r="AI277" s="162"/>
      <c r="AJ277" s="162"/>
      <c r="AK277" s="162"/>
      <c r="AL277" s="162"/>
      <c r="AM277" s="128"/>
      <c r="AN277" s="128"/>
      <c r="AR277" s="128"/>
      <c r="AS277" s="128"/>
      <c r="AT277" s="128"/>
      <c r="AU277" s="128"/>
      <c r="AV277" s="128"/>
    </row>
    <row r="278" ht="16.5" customHeight="1">
      <c r="A278" s="170">
        <v>43899.0</v>
      </c>
      <c r="B278" s="8" t="s">
        <v>208</v>
      </c>
      <c r="F278" s="128"/>
      <c r="G278" s="128"/>
      <c r="H278" s="128"/>
      <c r="I278" s="128"/>
      <c r="L278" s="128"/>
      <c r="M278" s="128"/>
      <c r="N278" s="128"/>
      <c r="O278" s="128"/>
      <c r="P278" s="8">
        <v>93.0</v>
      </c>
      <c r="Q278" s="128"/>
      <c r="R278" s="128"/>
      <c r="S278" s="128"/>
      <c r="T278" s="128"/>
      <c r="U278" s="128"/>
      <c r="V278" s="174">
        <v>4.0</v>
      </c>
      <c r="W278" s="174">
        <v>38.0</v>
      </c>
      <c r="X278" s="174">
        <v>5.0</v>
      </c>
      <c r="Z278" s="161"/>
      <c r="AH278" s="128"/>
      <c r="AI278" s="162"/>
      <c r="AJ278" s="162"/>
      <c r="AK278" s="162"/>
      <c r="AL278" s="162"/>
      <c r="AM278" s="128"/>
      <c r="AN278" s="128"/>
      <c r="AR278" s="128"/>
      <c r="AS278" s="128"/>
      <c r="AT278" s="128"/>
      <c r="AU278" s="128"/>
      <c r="AV278" s="128"/>
    </row>
    <row r="279" ht="16.5" customHeight="1">
      <c r="A279" s="170">
        <v>43898.0</v>
      </c>
      <c r="B279" s="8" t="s">
        <v>208</v>
      </c>
      <c r="F279" s="128"/>
      <c r="G279" s="128"/>
      <c r="H279" s="128"/>
      <c r="I279" s="128"/>
      <c r="L279" s="128"/>
      <c r="M279" s="128"/>
      <c r="N279" s="128"/>
      <c r="O279" s="128"/>
      <c r="P279" s="8">
        <v>76.0</v>
      </c>
      <c r="Q279" s="128"/>
      <c r="R279" s="128"/>
      <c r="S279" s="128"/>
      <c r="T279" s="128"/>
      <c r="U279" s="128"/>
      <c r="V279" s="174">
        <v>4.0</v>
      </c>
      <c r="W279" s="174">
        <v>38.0</v>
      </c>
      <c r="X279" s="174">
        <v>5.0</v>
      </c>
      <c r="Z279" s="161"/>
      <c r="AH279" s="128"/>
      <c r="AI279" s="162"/>
      <c r="AJ279" s="162"/>
      <c r="AK279" s="162"/>
      <c r="AL279" s="162"/>
      <c r="AM279" s="128"/>
      <c r="AN279" s="128"/>
      <c r="AR279" s="128"/>
      <c r="AS279" s="128"/>
      <c r="AT279" s="128"/>
      <c r="AU279" s="128"/>
      <c r="AV279" s="128"/>
    </row>
    <row r="280" ht="16.5" customHeight="1">
      <c r="A280" s="170">
        <v>43897.0</v>
      </c>
      <c r="B280" s="8" t="s">
        <v>208</v>
      </c>
      <c r="F280" s="128"/>
      <c r="G280" s="128"/>
      <c r="H280" s="128"/>
      <c r="I280" s="128"/>
      <c r="L280" s="128"/>
      <c r="M280" s="128"/>
      <c r="N280" s="128"/>
      <c r="O280" s="128"/>
      <c r="P280" s="8">
        <v>46.0</v>
      </c>
      <c r="Q280" s="128"/>
      <c r="R280" s="128"/>
      <c r="S280" s="128"/>
      <c r="T280" s="128"/>
      <c r="U280" s="128"/>
      <c r="V280" s="174">
        <v>2.0</v>
      </c>
      <c r="W280" s="174">
        <v>20.0</v>
      </c>
      <c r="X280" s="174">
        <v>3.0</v>
      </c>
      <c r="Z280" s="161"/>
      <c r="AH280" s="128"/>
      <c r="AI280" s="162"/>
      <c r="AJ280" s="162"/>
      <c r="AK280" s="162"/>
      <c r="AL280" s="162"/>
      <c r="AM280" s="128"/>
      <c r="AN280" s="128"/>
      <c r="AR280" s="128"/>
      <c r="AS280" s="128"/>
      <c r="AT280" s="128"/>
      <c r="AU280" s="128"/>
      <c r="AV280" s="128"/>
    </row>
    <row r="281" ht="16.5" customHeight="1">
      <c r="A281" s="170">
        <v>43896.0</v>
      </c>
      <c r="B281" s="8" t="s">
        <v>208</v>
      </c>
      <c r="F281" s="128"/>
      <c r="G281" s="128"/>
      <c r="H281" s="128"/>
      <c r="I281" s="128"/>
      <c r="L281" s="128"/>
      <c r="M281" s="128"/>
      <c r="N281" s="128"/>
      <c r="O281" s="128"/>
      <c r="P281" s="8">
        <v>37.0</v>
      </c>
      <c r="Q281" s="128"/>
      <c r="R281" s="128"/>
      <c r="S281" s="128"/>
      <c r="T281" s="128"/>
      <c r="U281" s="128"/>
      <c r="V281" s="174">
        <v>2.0</v>
      </c>
      <c r="W281" s="174">
        <v>20.0</v>
      </c>
      <c r="X281" s="174">
        <v>3.0</v>
      </c>
      <c r="Z281" s="161"/>
      <c r="AH281" s="128"/>
      <c r="AI281" s="162"/>
      <c r="AJ281" s="162"/>
      <c r="AK281" s="162"/>
      <c r="AL281" s="162"/>
      <c r="AM281" s="128"/>
      <c r="AN281" s="128"/>
      <c r="AR281" s="128"/>
      <c r="AS281" s="128"/>
      <c r="AT281" s="128"/>
      <c r="AU281" s="128"/>
      <c r="AV281" s="128"/>
    </row>
    <row r="282" ht="16.5" customHeight="1">
      <c r="A282" s="170">
        <v>43895.0</v>
      </c>
      <c r="B282" s="8" t="s">
        <v>208</v>
      </c>
      <c r="F282" s="128"/>
      <c r="G282" s="128"/>
      <c r="H282" s="128"/>
      <c r="I282" s="128"/>
      <c r="L282" s="128"/>
      <c r="M282" s="128"/>
      <c r="N282" s="128"/>
      <c r="O282" s="128"/>
      <c r="P282" s="8">
        <v>9.0</v>
      </c>
      <c r="Q282" s="128"/>
      <c r="R282" s="128"/>
      <c r="S282" s="128"/>
      <c r="T282" s="128"/>
      <c r="U282" s="128"/>
      <c r="V282" s="174">
        <v>2.0</v>
      </c>
      <c r="W282" s="174">
        <v>16.0</v>
      </c>
      <c r="X282" s="174">
        <v>4.0</v>
      </c>
      <c r="Z282" s="161"/>
      <c r="AH282" s="128"/>
      <c r="AI282" s="162"/>
      <c r="AJ282" s="162"/>
      <c r="AK282" s="162"/>
      <c r="AL282" s="162"/>
      <c r="AM282" s="128"/>
      <c r="AN282" s="128"/>
      <c r="AR282" s="128"/>
      <c r="AS282" s="128"/>
      <c r="AT282" s="128"/>
      <c r="AU282" s="128"/>
      <c r="AV282" s="128"/>
    </row>
    <row r="283" ht="16.5" customHeight="1">
      <c r="A283" s="170">
        <v>43894.0</v>
      </c>
      <c r="B283" s="8" t="s">
        <v>208</v>
      </c>
      <c r="F283" s="128"/>
      <c r="G283" s="128"/>
      <c r="H283" s="128"/>
      <c r="I283" s="128"/>
      <c r="L283" s="128"/>
      <c r="M283" s="128"/>
      <c r="N283" s="128"/>
      <c r="O283" s="128"/>
      <c r="P283" s="8">
        <v>6.0</v>
      </c>
      <c r="Q283" s="128"/>
      <c r="R283" s="128"/>
      <c r="S283" s="128"/>
      <c r="T283" s="128"/>
      <c r="U283" s="128"/>
      <c r="V283" s="174">
        <v>2.0</v>
      </c>
      <c r="W283" s="174">
        <v>10.0</v>
      </c>
      <c r="X283" s="174">
        <v>7.0</v>
      </c>
      <c r="Z283" s="161"/>
      <c r="AH283" s="128"/>
      <c r="AI283" s="162"/>
      <c r="AJ283" s="162"/>
      <c r="AK283" s="162"/>
      <c r="AL283" s="162"/>
      <c r="AM283" s="128"/>
      <c r="AN283" s="128"/>
      <c r="AR283" s="128"/>
      <c r="AS283" s="128"/>
      <c r="AT283" s="128"/>
      <c r="AU283" s="128"/>
      <c r="AV283" s="128"/>
    </row>
    <row r="284" ht="16.5" customHeight="1">
      <c r="A284" s="128"/>
      <c r="B284" s="128"/>
      <c r="F284" s="128"/>
      <c r="G284" s="128"/>
      <c r="H284" s="128"/>
      <c r="I284" s="128"/>
      <c r="L284" s="128"/>
      <c r="M284" s="128"/>
      <c r="N284" s="128"/>
      <c r="O284" s="128"/>
      <c r="P284" s="128"/>
      <c r="Q284" s="128"/>
      <c r="R284" s="128"/>
      <c r="S284" s="128"/>
      <c r="T284" s="128"/>
      <c r="U284" s="128"/>
      <c r="Z284" s="161"/>
      <c r="AH284" s="128"/>
      <c r="AI284" s="162"/>
      <c r="AJ284" s="162"/>
      <c r="AK284" s="162"/>
      <c r="AL284" s="162"/>
      <c r="AM284" s="128"/>
      <c r="AN284" s="128"/>
      <c r="AR284" s="128"/>
      <c r="AS284" s="128"/>
      <c r="AT284" s="128"/>
      <c r="AU284" s="128"/>
      <c r="AV284" s="128"/>
    </row>
    <row r="285" ht="16.5" customHeight="1">
      <c r="A285" s="128"/>
      <c r="B285" s="128"/>
      <c r="F285" s="128"/>
      <c r="G285" s="128"/>
      <c r="H285" s="128"/>
      <c r="I285" s="128"/>
      <c r="L285" s="128"/>
      <c r="M285" s="128"/>
      <c r="N285" s="128"/>
      <c r="O285" s="128"/>
      <c r="P285" s="128"/>
      <c r="Q285" s="128"/>
      <c r="R285" s="128"/>
      <c r="S285" s="128"/>
      <c r="T285" s="128"/>
      <c r="U285" s="128"/>
      <c r="Z285" s="161"/>
      <c r="AH285" s="128"/>
      <c r="AI285" s="162"/>
      <c r="AJ285" s="162"/>
      <c r="AK285" s="162"/>
      <c r="AL285" s="162"/>
      <c r="AM285" s="128"/>
      <c r="AN285" s="128"/>
      <c r="AR285" s="128"/>
      <c r="AS285" s="128"/>
      <c r="AT285" s="128"/>
      <c r="AU285" s="128"/>
      <c r="AV285" s="128"/>
    </row>
    <row r="286" ht="16.5" customHeight="1">
      <c r="A286" s="128"/>
      <c r="B286" s="128"/>
      <c r="F286" s="128"/>
      <c r="G286" s="128"/>
      <c r="H286" s="128"/>
      <c r="I286" s="128"/>
      <c r="L286" s="128"/>
      <c r="M286" s="128"/>
      <c r="N286" s="128"/>
      <c r="O286" s="128"/>
      <c r="P286" s="128"/>
      <c r="Q286" s="128"/>
      <c r="R286" s="128"/>
      <c r="S286" s="128"/>
      <c r="T286" s="128"/>
      <c r="U286" s="128"/>
      <c r="Z286" s="161"/>
      <c r="AH286" s="128"/>
      <c r="AI286" s="162"/>
      <c r="AJ286" s="162"/>
      <c r="AK286" s="162"/>
      <c r="AL286" s="162"/>
      <c r="AM286" s="128"/>
      <c r="AN286" s="128"/>
      <c r="AR286" s="128"/>
      <c r="AS286" s="128"/>
      <c r="AT286" s="128"/>
      <c r="AU286" s="128"/>
      <c r="AV286" s="128"/>
    </row>
    <row r="287" ht="16.5" customHeight="1">
      <c r="A287" s="128"/>
      <c r="B287" s="128"/>
      <c r="F287" s="128"/>
      <c r="G287" s="128"/>
      <c r="H287" s="128"/>
      <c r="I287" s="128"/>
      <c r="L287" s="128"/>
      <c r="M287" s="128"/>
      <c r="N287" s="128"/>
      <c r="O287" s="128"/>
      <c r="P287" s="128"/>
      <c r="Q287" s="128"/>
      <c r="R287" s="128"/>
      <c r="S287" s="128"/>
      <c r="T287" s="128"/>
      <c r="U287" s="128"/>
      <c r="Z287" s="161"/>
      <c r="AH287" s="128"/>
      <c r="AI287" s="162"/>
      <c r="AJ287" s="162"/>
      <c r="AK287" s="162"/>
      <c r="AL287" s="162"/>
      <c r="AM287" s="128"/>
      <c r="AN287" s="128"/>
      <c r="AR287" s="128"/>
      <c r="AS287" s="128"/>
      <c r="AT287" s="128"/>
      <c r="AU287" s="128"/>
      <c r="AV287" s="128"/>
    </row>
    <row r="288" ht="16.5" customHeight="1">
      <c r="A288" s="128"/>
      <c r="B288" s="128"/>
      <c r="F288" s="128"/>
      <c r="G288" s="128"/>
      <c r="H288" s="128"/>
      <c r="I288" s="128"/>
      <c r="L288" s="128"/>
      <c r="M288" s="128"/>
      <c r="N288" s="128"/>
      <c r="O288" s="128"/>
      <c r="P288" s="128"/>
      <c r="Q288" s="128"/>
      <c r="R288" s="128"/>
      <c r="S288" s="128"/>
      <c r="T288" s="128"/>
      <c r="U288" s="128"/>
      <c r="Z288" s="161"/>
      <c r="AH288" s="128"/>
      <c r="AI288" s="162"/>
      <c r="AJ288" s="162"/>
      <c r="AK288" s="162"/>
      <c r="AL288" s="162"/>
      <c r="AM288" s="128"/>
      <c r="AN288" s="128"/>
      <c r="AR288" s="128"/>
      <c r="AS288" s="128"/>
      <c r="AT288" s="128"/>
      <c r="AU288" s="128"/>
      <c r="AV288" s="128"/>
    </row>
    <row r="289" ht="16.5" customHeight="1">
      <c r="A289" s="128"/>
      <c r="B289" s="128"/>
      <c r="F289" s="128"/>
      <c r="G289" s="128"/>
      <c r="H289" s="128"/>
      <c r="I289" s="128"/>
      <c r="L289" s="128"/>
      <c r="M289" s="128"/>
      <c r="N289" s="128"/>
      <c r="O289" s="128"/>
      <c r="P289" s="128"/>
      <c r="Q289" s="128"/>
      <c r="R289" s="128"/>
      <c r="S289" s="128"/>
      <c r="T289" s="128"/>
      <c r="U289" s="128"/>
      <c r="Z289" s="161"/>
      <c r="AH289" s="128"/>
      <c r="AI289" s="162"/>
      <c r="AJ289" s="162"/>
      <c r="AK289" s="162"/>
      <c r="AL289" s="162"/>
      <c r="AM289" s="128"/>
      <c r="AN289" s="128"/>
      <c r="AR289" s="128"/>
      <c r="AS289" s="128"/>
      <c r="AT289" s="128"/>
      <c r="AU289" s="128"/>
      <c r="AV289" s="128"/>
    </row>
    <row r="290" ht="16.5" customHeight="1">
      <c r="A290" s="128"/>
      <c r="B290" s="128"/>
      <c r="F290" s="128"/>
      <c r="G290" s="128"/>
      <c r="H290" s="128"/>
      <c r="I290" s="128"/>
      <c r="L290" s="128"/>
      <c r="M290" s="128"/>
      <c r="N290" s="128"/>
      <c r="O290" s="128"/>
      <c r="P290" s="128"/>
      <c r="Q290" s="128"/>
      <c r="R290" s="128"/>
      <c r="S290" s="128"/>
      <c r="T290" s="128"/>
      <c r="U290" s="128"/>
      <c r="Z290" s="161"/>
      <c r="AH290" s="128"/>
      <c r="AI290" s="162"/>
      <c r="AJ290" s="162"/>
      <c r="AK290" s="162"/>
      <c r="AL290" s="162"/>
      <c r="AM290" s="128"/>
      <c r="AN290" s="128"/>
      <c r="AR290" s="128"/>
      <c r="AS290" s="128"/>
      <c r="AT290" s="128"/>
      <c r="AU290" s="128"/>
      <c r="AV290" s="128"/>
    </row>
    <row r="291" ht="16.5" customHeight="1">
      <c r="A291" s="128"/>
      <c r="B291" s="128"/>
      <c r="F291" s="128"/>
      <c r="G291" s="128"/>
      <c r="H291" s="128"/>
      <c r="I291" s="128"/>
      <c r="L291" s="128"/>
      <c r="M291" s="128"/>
      <c r="N291" s="128"/>
      <c r="O291" s="128"/>
      <c r="P291" s="128"/>
      <c r="Q291" s="128"/>
      <c r="R291" s="128"/>
      <c r="S291" s="128"/>
      <c r="T291" s="128"/>
      <c r="U291" s="128"/>
      <c r="Z291" s="161"/>
      <c r="AH291" s="128"/>
      <c r="AI291" s="162"/>
      <c r="AJ291" s="162"/>
      <c r="AK291" s="162"/>
      <c r="AL291" s="162"/>
      <c r="AR291" s="128"/>
      <c r="AS291" s="128"/>
      <c r="AT291" s="128"/>
      <c r="AU291" s="128"/>
      <c r="AV291" s="128"/>
    </row>
    <row r="292" ht="16.5" customHeight="1">
      <c r="A292" s="128"/>
      <c r="B292" s="128"/>
      <c r="F292" s="128"/>
      <c r="G292" s="128"/>
      <c r="H292" s="128"/>
      <c r="I292" s="128"/>
      <c r="L292" s="128"/>
      <c r="M292" s="128"/>
      <c r="N292" s="128"/>
      <c r="O292" s="128"/>
      <c r="P292" s="128"/>
      <c r="Q292" s="128"/>
      <c r="R292" s="128"/>
      <c r="S292" s="128"/>
      <c r="T292" s="128"/>
      <c r="U292" s="128"/>
      <c r="Z292" s="161"/>
      <c r="AH292" s="128"/>
      <c r="AI292" s="162"/>
      <c r="AJ292" s="162"/>
      <c r="AK292" s="162"/>
      <c r="AL292" s="162"/>
      <c r="AR292" s="128"/>
      <c r="AS292" s="128"/>
      <c r="AT292" s="128"/>
      <c r="AU292" s="128"/>
      <c r="AV292" s="128"/>
    </row>
    <row r="293" ht="16.5" customHeight="1">
      <c r="A293" s="128"/>
      <c r="B293" s="128"/>
      <c r="F293" s="128"/>
      <c r="G293" s="128"/>
      <c r="H293" s="128"/>
      <c r="I293" s="128"/>
      <c r="L293" s="128"/>
      <c r="M293" s="128"/>
      <c r="N293" s="128"/>
      <c r="O293" s="128"/>
      <c r="P293" s="128"/>
      <c r="Q293" s="128"/>
      <c r="R293" s="128"/>
      <c r="S293" s="128"/>
      <c r="T293" s="128"/>
      <c r="U293" s="128"/>
      <c r="Z293" s="161"/>
      <c r="AH293" s="128"/>
      <c r="AI293" s="162"/>
      <c r="AJ293" s="162"/>
      <c r="AK293" s="162"/>
      <c r="AL293" s="162"/>
      <c r="AM293" s="128"/>
      <c r="AN293" s="128"/>
      <c r="AR293" s="128"/>
      <c r="AS293" s="128"/>
      <c r="AT293" s="128"/>
      <c r="AU293" s="128"/>
      <c r="AV293" s="128"/>
    </row>
    <row r="294" ht="16.5" customHeight="1">
      <c r="A294" s="128"/>
      <c r="B294" s="128"/>
      <c r="F294" s="128"/>
      <c r="G294" s="128"/>
      <c r="H294" s="128"/>
      <c r="I294" s="128"/>
      <c r="L294" s="128"/>
      <c r="M294" s="128"/>
      <c r="N294" s="128"/>
      <c r="O294" s="128"/>
      <c r="P294" s="128"/>
      <c r="Q294" s="128"/>
      <c r="R294" s="128"/>
      <c r="S294" s="128"/>
      <c r="T294" s="128"/>
      <c r="U294" s="128"/>
      <c r="Z294" s="161"/>
      <c r="AH294" s="128"/>
      <c r="AI294" s="162"/>
      <c r="AJ294" s="162"/>
      <c r="AK294" s="162"/>
      <c r="AL294" s="162"/>
      <c r="AM294" s="128"/>
      <c r="AN294" s="128"/>
      <c r="AR294" s="128"/>
      <c r="AS294" s="128"/>
      <c r="AT294" s="128"/>
      <c r="AU294" s="128"/>
      <c r="AV294" s="128"/>
    </row>
    <row r="295" ht="16.5" customHeight="1">
      <c r="A295" s="128"/>
      <c r="B295" s="128"/>
      <c r="F295" s="128"/>
      <c r="G295" s="128"/>
      <c r="H295" s="128"/>
      <c r="I295" s="128"/>
      <c r="L295" s="128"/>
      <c r="M295" s="128"/>
      <c r="N295" s="128"/>
      <c r="O295" s="128"/>
      <c r="P295" s="128"/>
      <c r="Q295" s="128"/>
      <c r="R295" s="128"/>
      <c r="S295" s="128"/>
      <c r="T295" s="128"/>
      <c r="U295" s="128"/>
      <c r="Z295" s="161"/>
      <c r="AH295" s="128"/>
      <c r="AI295" s="162"/>
      <c r="AJ295" s="162"/>
      <c r="AK295" s="162"/>
      <c r="AL295" s="162"/>
      <c r="AM295" s="128"/>
      <c r="AN295" s="128"/>
      <c r="AR295" s="128"/>
      <c r="AS295" s="128"/>
      <c r="AT295" s="128"/>
      <c r="AU295" s="128"/>
      <c r="AV295" s="128"/>
    </row>
    <row r="296" ht="16.5" customHeight="1">
      <c r="A296" s="128"/>
      <c r="B296" s="128"/>
      <c r="F296" s="128"/>
      <c r="G296" s="128"/>
      <c r="H296" s="128"/>
      <c r="I296" s="128"/>
      <c r="L296" s="128"/>
      <c r="M296" s="128"/>
      <c r="N296" s="128"/>
      <c r="O296" s="128"/>
      <c r="P296" s="128"/>
      <c r="Q296" s="128"/>
      <c r="R296" s="128"/>
      <c r="S296" s="128"/>
      <c r="T296" s="128"/>
      <c r="U296" s="128"/>
      <c r="Z296" s="161"/>
      <c r="AH296" s="128"/>
      <c r="AI296" s="162"/>
      <c r="AJ296" s="162"/>
      <c r="AK296" s="162"/>
      <c r="AL296" s="162"/>
      <c r="AR296" s="128"/>
      <c r="AS296" s="128"/>
      <c r="AT296" s="128"/>
      <c r="AU296" s="128"/>
      <c r="AV296" s="128"/>
    </row>
    <row r="297" ht="16.5" customHeight="1">
      <c r="A297" s="128"/>
      <c r="B297" s="128"/>
      <c r="F297" s="128"/>
      <c r="G297" s="128"/>
      <c r="H297" s="128"/>
      <c r="I297" s="128"/>
      <c r="L297" s="128"/>
      <c r="M297" s="128"/>
      <c r="N297" s="128"/>
      <c r="O297" s="128"/>
      <c r="P297" s="128"/>
      <c r="Q297" s="128"/>
      <c r="R297" s="128"/>
      <c r="S297" s="128"/>
      <c r="T297" s="128"/>
      <c r="U297" s="128"/>
      <c r="Z297" s="161"/>
      <c r="AH297" s="128"/>
      <c r="AI297" s="162"/>
      <c r="AJ297" s="162"/>
      <c r="AK297" s="162"/>
      <c r="AL297" s="162"/>
      <c r="AR297" s="128"/>
      <c r="AS297" s="128"/>
      <c r="AT297" s="128"/>
      <c r="AU297" s="128"/>
      <c r="AV297" s="128"/>
    </row>
    <row r="298" ht="16.5" customHeight="1">
      <c r="A298" s="128"/>
      <c r="B298" s="128"/>
      <c r="F298" s="128"/>
      <c r="G298" s="128"/>
      <c r="H298" s="128"/>
      <c r="I298" s="128"/>
      <c r="L298" s="128"/>
      <c r="M298" s="128"/>
      <c r="N298" s="128"/>
      <c r="O298" s="128"/>
      <c r="P298" s="128"/>
      <c r="Q298" s="128"/>
      <c r="R298" s="128"/>
      <c r="S298" s="128"/>
      <c r="T298" s="128"/>
      <c r="U298" s="128"/>
      <c r="Z298" s="161"/>
      <c r="AH298" s="128"/>
      <c r="AI298" s="162"/>
      <c r="AJ298" s="162"/>
      <c r="AK298" s="162"/>
      <c r="AL298" s="162"/>
      <c r="AR298" s="128"/>
      <c r="AS298" s="128"/>
      <c r="AT298" s="128"/>
      <c r="AU298" s="128"/>
      <c r="AV298" s="128"/>
    </row>
    <row r="299" ht="16.5" customHeight="1">
      <c r="A299" s="128"/>
      <c r="B299" s="128"/>
      <c r="F299" s="128"/>
      <c r="G299" s="128"/>
      <c r="H299" s="128"/>
      <c r="I299" s="128"/>
      <c r="L299" s="128"/>
      <c r="M299" s="128"/>
      <c r="N299" s="128"/>
      <c r="O299" s="128"/>
      <c r="P299" s="128"/>
      <c r="Q299" s="128"/>
      <c r="R299" s="128"/>
      <c r="S299" s="128"/>
      <c r="T299" s="128"/>
      <c r="U299" s="128"/>
      <c r="Z299" s="161"/>
      <c r="AH299" s="128"/>
      <c r="AI299" s="162"/>
      <c r="AJ299" s="162"/>
      <c r="AK299" s="162"/>
      <c r="AL299" s="162"/>
      <c r="AR299" s="128"/>
      <c r="AS299" s="128"/>
      <c r="AT299" s="128"/>
      <c r="AU299" s="128"/>
      <c r="AV299" s="128"/>
    </row>
    <row r="300" ht="16.5" customHeight="1">
      <c r="A300" s="128"/>
      <c r="B300" s="128"/>
      <c r="F300" s="128"/>
      <c r="G300" s="128"/>
      <c r="H300" s="128"/>
      <c r="I300" s="128"/>
      <c r="L300" s="128"/>
      <c r="M300" s="128"/>
      <c r="N300" s="128"/>
      <c r="O300" s="128"/>
      <c r="P300" s="128"/>
      <c r="Q300" s="128"/>
      <c r="R300" s="128"/>
      <c r="S300" s="128"/>
      <c r="T300" s="128"/>
      <c r="U300" s="128"/>
      <c r="Z300" s="161"/>
      <c r="AH300" s="128"/>
      <c r="AI300" s="162"/>
      <c r="AJ300" s="162"/>
      <c r="AK300" s="162"/>
      <c r="AL300" s="162"/>
      <c r="AR300" s="128"/>
      <c r="AS300" s="128"/>
      <c r="AT300" s="128"/>
      <c r="AU300" s="128"/>
      <c r="AV300" s="128"/>
    </row>
    <row r="301" ht="16.5" customHeight="1">
      <c r="A301" s="128"/>
      <c r="B301" s="128"/>
      <c r="F301" s="128"/>
      <c r="G301" s="128"/>
      <c r="H301" s="128"/>
      <c r="I301" s="128"/>
      <c r="L301" s="128"/>
      <c r="M301" s="128"/>
      <c r="N301" s="128"/>
      <c r="O301" s="128"/>
      <c r="P301" s="128"/>
      <c r="Q301" s="128"/>
      <c r="R301" s="128"/>
      <c r="S301" s="128"/>
      <c r="T301" s="128"/>
      <c r="U301" s="128"/>
      <c r="Z301" s="161"/>
      <c r="AH301" s="128"/>
      <c r="AI301" s="162"/>
      <c r="AJ301" s="162"/>
      <c r="AK301" s="162"/>
      <c r="AL301" s="162"/>
      <c r="AQ301" s="128"/>
      <c r="AR301" s="128"/>
      <c r="AS301" s="128"/>
      <c r="AT301" s="128"/>
      <c r="AU301" s="128"/>
      <c r="AV301" s="128"/>
    </row>
    <row r="302" ht="16.5" customHeight="1">
      <c r="A302" s="128"/>
      <c r="B302" s="128"/>
      <c r="F302" s="128"/>
      <c r="G302" s="128"/>
      <c r="H302" s="128"/>
      <c r="I302" s="128"/>
      <c r="L302" s="128"/>
      <c r="M302" s="128"/>
      <c r="N302" s="128"/>
      <c r="O302" s="128"/>
      <c r="P302" s="128"/>
      <c r="Q302" s="128"/>
      <c r="R302" s="128"/>
      <c r="S302" s="128"/>
      <c r="T302" s="128"/>
      <c r="U302" s="128"/>
      <c r="Z302" s="161"/>
      <c r="AH302" s="128"/>
      <c r="AI302" s="162"/>
      <c r="AJ302" s="162"/>
      <c r="AK302" s="162"/>
      <c r="AL302" s="162"/>
      <c r="AQ302" s="128"/>
      <c r="AR302" s="128"/>
      <c r="AS302" s="128"/>
      <c r="AT302" s="128"/>
      <c r="AU302" s="128"/>
      <c r="AV302" s="128"/>
    </row>
    <row r="303" ht="16.5" customHeight="1">
      <c r="A303" s="128"/>
      <c r="B303" s="128"/>
      <c r="F303" s="128"/>
      <c r="G303" s="128"/>
      <c r="H303" s="128"/>
      <c r="I303" s="128"/>
      <c r="L303" s="128"/>
      <c r="M303" s="128"/>
      <c r="N303" s="128"/>
      <c r="O303" s="128"/>
      <c r="P303" s="128"/>
      <c r="Q303" s="128"/>
      <c r="R303" s="128"/>
      <c r="S303" s="128"/>
      <c r="T303" s="128"/>
      <c r="U303" s="128"/>
      <c r="Z303" s="161"/>
      <c r="AH303" s="128"/>
      <c r="AI303" s="162"/>
      <c r="AJ303" s="162"/>
      <c r="AK303" s="162"/>
      <c r="AL303" s="162"/>
      <c r="AQ303" s="128"/>
      <c r="AR303" s="128"/>
      <c r="AS303" s="128"/>
      <c r="AT303" s="128"/>
      <c r="AU303" s="128"/>
      <c r="AV303" s="128"/>
    </row>
    <row r="304" ht="16.5" customHeight="1">
      <c r="A304" s="128"/>
      <c r="B304" s="128"/>
      <c r="F304" s="128"/>
      <c r="G304" s="128"/>
      <c r="H304" s="128"/>
      <c r="I304" s="128"/>
      <c r="L304" s="128"/>
      <c r="M304" s="128"/>
      <c r="N304" s="128"/>
      <c r="O304" s="128"/>
      <c r="P304" s="128"/>
      <c r="Q304" s="128"/>
      <c r="R304" s="128"/>
      <c r="S304" s="128"/>
      <c r="T304" s="128"/>
      <c r="U304" s="128"/>
      <c r="Z304" s="161"/>
      <c r="AH304" s="128"/>
      <c r="AI304" s="162"/>
      <c r="AJ304" s="162"/>
      <c r="AK304" s="162"/>
      <c r="AL304" s="162"/>
      <c r="AQ304" s="128"/>
      <c r="AR304" s="128"/>
      <c r="AS304" s="128"/>
      <c r="AT304" s="128"/>
      <c r="AU304" s="128"/>
      <c r="AV304" s="128"/>
    </row>
    <row r="305" ht="16.5" customHeight="1">
      <c r="A305" s="128"/>
      <c r="B305" s="128"/>
      <c r="F305" s="128"/>
      <c r="G305" s="128"/>
      <c r="H305" s="128"/>
      <c r="I305" s="128"/>
      <c r="L305" s="128"/>
      <c r="M305" s="128"/>
      <c r="N305" s="128"/>
      <c r="O305" s="128"/>
      <c r="P305" s="128"/>
      <c r="Q305" s="128"/>
      <c r="R305" s="128"/>
      <c r="S305" s="128"/>
      <c r="T305" s="128"/>
      <c r="U305" s="128"/>
      <c r="Z305" s="161"/>
      <c r="AH305" s="128"/>
      <c r="AI305" s="162"/>
      <c r="AJ305" s="162"/>
      <c r="AK305" s="162"/>
      <c r="AL305" s="162"/>
      <c r="AQ305" s="128"/>
      <c r="AR305" s="128"/>
      <c r="AS305" s="128"/>
      <c r="AT305" s="128"/>
      <c r="AU305" s="128"/>
      <c r="AV305" s="128"/>
    </row>
    <row r="306" ht="16.5" customHeight="1">
      <c r="A306" s="128"/>
      <c r="B306" s="128"/>
      <c r="F306" s="128"/>
      <c r="G306" s="128"/>
      <c r="H306" s="128"/>
      <c r="I306" s="128"/>
      <c r="L306" s="128"/>
      <c r="M306" s="128"/>
      <c r="N306" s="128"/>
      <c r="O306" s="128"/>
      <c r="P306" s="128"/>
      <c r="Q306" s="128"/>
      <c r="R306" s="128"/>
      <c r="S306" s="128"/>
      <c r="T306" s="128"/>
      <c r="U306" s="128"/>
      <c r="Z306" s="161"/>
      <c r="AH306" s="128"/>
      <c r="AI306" s="162"/>
      <c r="AJ306" s="162"/>
      <c r="AK306" s="162"/>
      <c r="AL306" s="162"/>
      <c r="AQ306" s="128"/>
      <c r="AR306" s="128"/>
      <c r="AS306" s="128"/>
      <c r="AT306" s="128"/>
      <c r="AU306" s="128"/>
      <c r="AV306" s="128"/>
    </row>
    <row r="307" ht="16.5" customHeight="1">
      <c r="A307" s="128"/>
      <c r="B307" s="128"/>
      <c r="F307" s="128"/>
      <c r="G307" s="128"/>
      <c r="H307" s="128"/>
      <c r="I307" s="128"/>
      <c r="L307" s="128"/>
      <c r="M307" s="128"/>
      <c r="N307" s="128"/>
      <c r="O307" s="128"/>
      <c r="P307" s="128"/>
      <c r="Q307" s="128"/>
      <c r="R307" s="128"/>
      <c r="S307" s="128"/>
      <c r="T307" s="128"/>
      <c r="U307" s="128"/>
      <c r="Z307" s="161"/>
      <c r="AH307" s="128"/>
      <c r="AI307" s="162"/>
      <c r="AJ307" s="162"/>
      <c r="AK307" s="162"/>
      <c r="AL307" s="162"/>
      <c r="AQ307" s="128"/>
      <c r="AR307" s="128"/>
      <c r="AS307" s="128"/>
      <c r="AT307" s="128"/>
      <c r="AU307" s="128"/>
      <c r="AV307" s="128"/>
    </row>
    <row r="308" ht="16.5" customHeight="1">
      <c r="A308" s="128"/>
      <c r="B308" s="128"/>
      <c r="F308" s="128"/>
      <c r="G308" s="128"/>
      <c r="H308" s="128"/>
      <c r="I308" s="128"/>
      <c r="L308" s="128"/>
      <c r="M308" s="128"/>
      <c r="N308" s="128"/>
      <c r="O308" s="128"/>
      <c r="P308" s="128"/>
      <c r="Q308" s="128"/>
      <c r="R308" s="128"/>
      <c r="S308" s="128"/>
      <c r="T308" s="128"/>
      <c r="U308" s="128"/>
      <c r="Z308" s="161"/>
      <c r="AB308" s="128"/>
      <c r="AD308" s="128"/>
      <c r="AH308" s="128"/>
      <c r="AI308" s="162"/>
      <c r="AJ308" s="162"/>
      <c r="AK308" s="162"/>
      <c r="AL308" s="162"/>
      <c r="AM308" s="128"/>
      <c r="AN308" s="128"/>
      <c r="AQ308" s="128"/>
      <c r="AR308" s="128"/>
      <c r="AS308" s="128"/>
      <c r="AT308" s="128"/>
      <c r="AU308" s="128"/>
      <c r="AV308" s="128"/>
    </row>
    <row r="309" ht="16.5" customHeight="1">
      <c r="A309" s="128"/>
      <c r="B309" s="128"/>
      <c r="F309" s="128"/>
      <c r="G309" s="128"/>
      <c r="H309" s="128"/>
      <c r="I309" s="128"/>
      <c r="L309" s="128"/>
      <c r="M309" s="128"/>
      <c r="N309" s="128"/>
      <c r="O309" s="128"/>
      <c r="P309" s="128"/>
      <c r="Q309" s="128"/>
      <c r="R309" s="128"/>
      <c r="S309" s="128"/>
      <c r="T309" s="128"/>
      <c r="U309" s="128"/>
      <c r="Z309" s="161"/>
      <c r="AH309" s="128"/>
      <c r="AI309" s="162"/>
      <c r="AJ309" s="162"/>
      <c r="AK309" s="162"/>
      <c r="AL309" s="162"/>
      <c r="AM309" s="164"/>
      <c r="AN309" s="164"/>
      <c r="AQ309" s="128"/>
      <c r="AR309" s="128"/>
      <c r="AS309" s="128"/>
      <c r="AT309" s="128"/>
      <c r="AU309" s="128"/>
      <c r="AV309" s="128"/>
    </row>
    <row r="310" ht="16.5" customHeight="1">
      <c r="A310" s="128"/>
      <c r="B310" s="128"/>
      <c r="F310" s="128"/>
      <c r="G310" s="128"/>
      <c r="H310" s="128"/>
      <c r="I310" s="128"/>
      <c r="L310" s="128"/>
      <c r="M310" s="128"/>
      <c r="N310" s="128"/>
      <c r="O310" s="128"/>
      <c r="P310" s="128"/>
      <c r="Q310" s="128"/>
      <c r="R310" s="128"/>
      <c r="S310" s="128"/>
      <c r="T310" s="128"/>
      <c r="U310" s="128"/>
      <c r="Z310" s="161"/>
      <c r="AH310" s="128"/>
      <c r="AI310" s="162"/>
      <c r="AJ310" s="162"/>
      <c r="AK310" s="162"/>
      <c r="AL310" s="162"/>
      <c r="AQ310" s="128"/>
      <c r="AR310" s="128"/>
      <c r="AS310" s="128"/>
      <c r="AT310" s="128"/>
      <c r="AU310" s="128"/>
      <c r="AV310" s="128"/>
    </row>
    <row r="311" ht="16.5" customHeight="1">
      <c r="A311" s="128"/>
      <c r="B311" s="128"/>
      <c r="F311" s="128"/>
      <c r="G311" s="128"/>
      <c r="H311" s="128"/>
      <c r="I311" s="128"/>
      <c r="L311" s="128"/>
      <c r="M311" s="128"/>
      <c r="N311" s="128"/>
      <c r="O311" s="128"/>
      <c r="P311" s="128"/>
      <c r="Q311" s="128"/>
      <c r="R311" s="128"/>
      <c r="S311" s="128"/>
      <c r="T311" s="128"/>
      <c r="U311" s="128"/>
      <c r="Z311" s="161"/>
      <c r="AH311" s="128"/>
      <c r="AI311" s="162"/>
      <c r="AJ311" s="162"/>
      <c r="AK311" s="162"/>
      <c r="AL311" s="162"/>
      <c r="AQ311" s="128"/>
      <c r="AR311" s="128"/>
      <c r="AS311" s="128"/>
      <c r="AT311" s="128"/>
      <c r="AU311" s="128"/>
      <c r="AV311" s="128"/>
    </row>
    <row r="312" ht="16.5" customHeight="1">
      <c r="A312" s="128"/>
      <c r="B312" s="128"/>
      <c r="F312" s="128"/>
      <c r="G312" s="128"/>
      <c r="H312" s="128"/>
      <c r="I312" s="128"/>
      <c r="L312" s="128"/>
      <c r="M312" s="128"/>
      <c r="N312" s="128"/>
      <c r="O312" s="128"/>
      <c r="P312" s="128"/>
      <c r="Q312" s="128"/>
      <c r="R312" s="128"/>
      <c r="S312" s="128"/>
      <c r="T312" s="128"/>
      <c r="U312" s="128"/>
      <c r="Z312" s="161"/>
      <c r="AH312" s="128"/>
      <c r="AI312" s="162"/>
      <c r="AJ312" s="162"/>
      <c r="AK312" s="162"/>
      <c r="AL312" s="162"/>
      <c r="AQ312" s="128"/>
      <c r="AR312" s="128"/>
      <c r="AS312" s="128"/>
      <c r="AT312" s="128"/>
      <c r="AU312" s="128"/>
      <c r="AV312" s="128"/>
    </row>
    <row r="313" ht="16.5" customHeight="1">
      <c r="A313" s="128"/>
      <c r="B313" s="128"/>
      <c r="F313" s="128"/>
      <c r="G313" s="128"/>
      <c r="H313" s="128"/>
      <c r="I313" s="128"/>
      <c r="L313" s="128"/>
      <c r="M313" s="128"/>
      <c r="N313" s="128"/>
      <c r="O313" s="128"/>
      <c r="P313" s="128"/>
      <c r="Q313" s="128"/>
      <c r="R313" s="128"/>
      <c r="S313" s="128"/>
      <c r="T313" s="128"/>
      <c r="U313" s="128"/>
      <c r="Z313" s="161"/>
      <c r="AH313" s="128"/>
      <c r="AI313" s="162"/>
      <c r="AJ313" s="162"/>
      <c r="AK313" s="162"/>
      <c r="AL313" s="162"/>
      <c r="AQ313" s="128"/>
      <c r="AR313" s="128"/>
      <c r="AS313" s="128"/>
      <c r="AT313" s="128"/>
      <c r="AU313" s="128"/>
      <c r="AV313" s="128"/>
    </row>
    <row r="314" ht="16.5" customHeight="1">
      <c r="A314" s="128"/>
      <c r="B314" s="128"/>
      <c r="F314" s="128"/>
      <c r="G314" s="128"/>
      <c r="H314" s="128"/>
      <c r="I314" s="128"/>
      <c r="L314" s="128"/>
      <c r="M314" s="128"/>
      <c r="N314" s="128"/>
      <c r="O314" s="128"/>
      <c r="P314" s="128"/>
      <c r="Q314" s="128"/>
      <c r="R314" s="128"/>
      <c r="S314" s="128"/>
      <c r="T314" s="128"/>
      <c r="U314" s="128"/>
      <c r="Z314" s="161"/>
      <c r="AH314" s="128"/>
      <c r="AI314" s="162"/>
      <c r="AJ314" s="162"/>
      <c r="AK314" s="162"/>
      <c r="AL314" s="162"/>
      <c r="AQ314" s="128"/>
      <c r="AR314" s="128"/>
      <c r="AS314" s="128"/>
      <c r="AT314" s="128"/>
      <c r="AU314" s="128"/>
      <c r="AV314" s="128"/>
    </row>
    <row r="315" ht="16.5" customHeight="1">
      <c r="A315" s="128"/>
      <c r="B315" s="128"/>
      <c r="F315" s="128"/>
      <c r="G315" s="128"/>
      <c r="H315" s="128"/>
      <c r="I315" s="128"/>
      <c r="L315" s="128"/>
      <c r="M315" s="128"/>
      <c r="N315" s="128"/>
      <c r="O315" s="128"/>
      <c r="P315" s="128"/>
      <c r="Q315" s="128"/>
      <c r="R315" s="128"/>
      <c r="S315" s="128"/>
      <c r="T315" s="128"/>
      <c r="U315" s="128"/>
      <c r="Z315" s="161"/>
      <c r="AH315" s="128"/>
      <c r="AI315" s="162"/>
      <c r="AJ315" s="162"/>
      <c r="AK315" s="162"/>
      <c r="AL315" s="162"/>
      <c r="AQ315" s="128"/>
      <c r="AR315" s="128"/>
      <c r="AS315" s="128"/>
      <c r="AT315" s="128"/>
      <c r="AU315" s="128"/>
      <c r="AV315" s="128"/>
    </row>
    <row r="316" ht="16.5" customHeight="1">
      <c r="A316" s="128"/>
      <c r="B316" s="128"/>
      <c r="F316" s="128"/>
      <c r="G316" s="128"/>
      <c r="H316" s="128"/>
      <c r="I316" s="128"/>
      <c r="L316" s="128"/>
      <c r="M316" s="128"/>
      <c r="N316" s="128"/>
      <c r="O316" s="128"/>
      <c r="P316" s="128"/>
      <c r="Q316" s="128"/>
      <c r="R316" s="128"/>
      <c r="S316" s="128"/>
      <c r="T316" s="128"/>
      <c r="U316" s="128"/>
      <c r="Z316" s="161"/>
      <c r="AH316" s="128"/>
      <c r="AI316" s="162"/>
      <c r="AJ316" s="162"/>
      <c r="AK316" s="162"/>
      <c r="AL316" s="162"/>
      <c r="AQ316" s="128"/>
      <c r="AR316" s="128"/>
      <c r="AS316" s="128"/>
      <c r="AT316" s="128"/>
      <c r="AU316" s="128"/>
      <c r="AV316" s="128"/>
    </row>
    <row r="317" ht="16.5" customHeight="1">
      <c r="A317" s="128"/>
      <c r="F317" s="128"/>
      <c r="G317" s="128"/>
      <c r="H317" s="128"/>
      <c r="I317" s="128"/>
      <c r="L317" s="128"/>
      <c r="M317" s="128"/>
      <c r="N317" s="128"/>
      <c r="O317" s="128"/>
      <c r="P317" s="128"/>
      <c r="Q317" s="128"/>
      <c r="R317" s="128"/>
      <c r="S317" s="128"/>
      <c r="T317" s="128"/>
      <c r="U317" s="128"/>
      <c r="AH317" s="128"/>
      <c r="AI317" s="162"/>
      <c r="AJ317" s="162"/>
      <c r="AK317" s="162"/>
      <c r="AL317" s="162"/>
      <c r="AQ317" s="128"/>
      <c r="AR317" s="128"/>
      <c r="AS317" s="128"/>
      <c r="AT317" s="128"/>
      <c r="AU317" s="128"/>
      <c r="AV317" s="128"/>
    </row>
    <row r="318" ht="16.5" customHeight="1">
      <c r="A318" s="128"/>
      <c r="F318" s="128"/>
      <c r="G318" s="128"/>
      <c r="H318" s="128"/>
      <c r="I318" s="128"/>
      <c r="L318" s="128"/>
      <c r="M318" s="128"/>
      <c r="N318" s="128"/>
      <c r="O318" s="128"/>
      <c r="P318" s="128"/>
      <c r="Q318" s="128"/>
      <c r="R318" s="128"/>
      <c r="S318" s="128"/>
      <c r="T318" s="128"/>
      <c r="U318" s="128"/>
      <c r="Z318" s="161"/>
      <c r="AH318" s="128"/>
      <c r="AI318" s="162"/>
      <c r="AJ318" s="163"/>
      <c r="AK318" s="162"/>
      <c r="AL318" s="162"/>
      <c r="AQ318" s="128"/>
      <c r="AR318" s="128"/>
      <c r="AS318" s="128"/>
      <c r="AT318" s="128"/>
      <c r="AU318" s="128"/>
      <c r="AV318" s="128"/>
    </row>
    <row r="319" ht="16.5" customHeight="1">
      <c r="A319" s="128"/>
      <c r="F319" s="128"/>
      <c r="G319" s="128"/>
      <c r="H319" s="128"/>
      <c r="I319" s="128"/>
      <c r="L319" s="128"/>
      <c r="M319" s="128"/>
      <c r="N319" s="128"/>
      <c r="O319" s="128"/>
      <c r="P319" s="128"/>
      <c r="Q319" s="128"/>
      <c r="R319" s="128"/>
      <c r="S319" s="128"/>
      <c r="T319" s="128"/>
      <c r="U319" s="128"/>
      <c r="Z319" s="161"/>
      <c r="AH319" s="128"/>
      <c r="AI319" s="162"/>
      <c r="AJ319" s="163"/>
      <c r="AK319" s="162"/>
      <c r="AL319" s="162"/>
      <c r="AQ319" s="128"/>
      <c r="AR319" s="128"/>
      <c r="AS319" s="128"/>
      <c r="AT319" s="128"/>
      <c r="AU319" s="128"/>
      <c r="AV319" s="128"/>
    </row>
    <row r="320" ht="16.5" customHeight="1">
      <c r="A320" s="128"/>
      <c r="B320" s="128"/>
      <c r="F320" s="128"/>
      <c r="G320" s="128"/>
      <c r="H320" s="128"/>
      <c r="I320" s="128"/>
      <c r="L320" s="128"/>
      <c r="M320" s="128"/>
      <c r="N320" s="128"/>
      <c r="O320" s="128"/>
      <c r="P320" s="128"/>
      <c r="Q320" s="128"/>
      <c r="R320" s="128"/>
      <c r="S320" s="128"/>
      <c r="T320" s="128"/>
      <c r="U320" s="128"/>
      <c r="V320" s="128"/>
      <c r="W320" s="128"/>
      <c r="Z320" s="161"/>
      <c r="AF320" s="128"/>
      <c r="AH320" s="128"/>
      <c r="AI320" s="162"/>
      <c r="AJ320" s="163"/>
      <c r="AK320" s="162"/>
      <c r="AL320" s="162"/>
      <c r="AQ320" s="128"/>
      <c r="AR320" s="128"/>
      <c r="AS320" s="128"/>
      <c r="AT320" s="128"/>
      <c r="AU320" s="128"/>
      <c r="AV320" s="128"/>
    </row>
    <row r="321" ht="16.5" customHeight="1">
      <c r="A321" s="128"/>
      <c r="F321" s="128"/>
      <c r="G321" s="128"/>
      <c r="H321" s="128"/>
      <c r="I321" s="128"/>
      <c r="L321" s="128"/>
      <c r="M321" s="128"/>
      <c r="N321" s="128"/>
      <c r="O321" s="128"/>
      <c r="P321" s="128"/>
      <c r="Q321" s="128"/>
      <c r="R321" s="128"/>
      <c r="S321" s="128"/>
      <c r="T321" s="128"/>
      <c r="U321" s="128"/>
      <c r="Y321" s="128"/>
      <c r="Z321" s="161"/>
      <c r="AA321" s="128"/>
      <c r="AB321" s="128"/>
      <c r="AC321" s="128"/>
      <c r="AD321" s="128"/>
      <c r="AE321" s="128"/>
      <c r="AF321" s="128"/>
      <c r="AH321" s="128"/>
      <c r="AI321" s="162"/>
      <c r="AJ321" s="163"/>
      <c r="AK321" s="162"/>
      <c r="AL321" s="162"/>
      <c r="AQ321" s="128"/>
      <c r="AR321" s="128"/>
      <c r="AS321" s="128"/>
      <c r="AT321" s="128"/>
      <c r="AU321" s="128"/>
      <c r="AV321" s="128"/>
    </row>
    <row r="322" ht="16.5" customHeight="1">
      <c r="A322" s="128"/>
      <c r="F322" s="128"/>
      <c r="G322" s="128"/>
      <c r="H322" s="128"/>
      <c r="I322" s="128"/>
      <c r="L322" s="128"/>
      <c r="M322" s="128"/>
      <c r="N322" s="128"/>
      <c r="O322" s="128"/>
      <c r="P322" s="128"/>
      <c r="Q322" s="128"/>
      <c r="R322" s="128"/>
      <c r="S322" s="128"/>
      <c r="T322" s="128"/>
      <c r="U322" s="128"/>
      <c r="Y322" s="128"/>
      <c r="Z322" s="161"/>
      <c r="AA322" s="128"/>
      <c r="AB322" s="128"/>
      <c r="AC322" s="128"/>
      <c r="AD322" s="128"/>
      <c r="AE322" s="128"/>
      <c r="AF322" s="128"/>
      <c r="AH322" s="128"/>
      <c r="AI322" s="162"/>
      <c r="AJ322" s="163"/>
      <c r="AK322" s="162"/>
      <c r="AL322" s="162"/>
      <c r="AQ322" s="128"/>
      <c r="AR322" s="128"/>
      <c r="AS322" s="128"/>
      <c r="AT322" s="128"/>
      <c r="AU322" s="128"/>
      <c r="AV322" s="128"/>
    </row>
    <row r="323" ht="16.5" customHeight="1">
      <c r="A323" s="128"/>
      <c r="F323" s="128"/>
      <c r="G323" s="128"/>
      <c r="H323" s="128"/>
      <c r="I323" s="128"/>
      <c r="L323" s="128"/>
      <c r="M323" s="128"/>
      <c r="N323" s="128"/>
      <c r="O323" s="128"/>
      <c r="P323" s="128"/>
      <c r="Q323" s="128"/>
      <c r="R323" s="128"/>
      <c r="S323" s="128"/>
      <c r="T323" s="128"/>
      <c r="U323" s="128"/>
      <c r="Y323" s="128"/>
      <c r="Z323" s="161"/>
      <c r="AA323" s="128"/>
      <c r="AB323" s="128"/>
      <c r="AC323" s="128"/>
      <c r="AD323" s="128"/>
      <c r="AE323" s="128"/>
      <c r="AF323" s="128"/>
      <c r="AH323" s="128"/>
      <c r="AI323" s="162"/>
      <c r="AJ323" s="163"/>
      <c r="AK323" s="162"/>
      <c r="AL323" s="162"/>
      <c r="AQ323" s="128"/>
      <c r="AR323" s="128"/>
      <c r="AS323" s="128"/>
      <c r="AT323" s="128"/>
      <c r="AU323" s="128"/>
      <c r="AV323" s="128"/>
    </row>
    <row r="324" ht="16.5" customHeight="1">
      <c r="A324" s="128"/>
      <c r="F324" s="128"/>
      <c r="G324" s="128"/>
      <c r="H324" s="128"/>
      <c r="I324" s="128"/>
      <c r="L324" s="128"/>
      <c r="M324" s="128"/>
      <c r="N324" s="128"/>
      <c r="O324" s="128"/>
      <c r="P324" s="128"/>
      <c r="Q324" s="128"/>
      <c r="R324" s="128"/>
      <c r="S324" s="128"/>
      <c r="T324" s="128"/>
      <c r="U324" s="128"/>
      <c r="Y324" s="128"/>
      <c r="Z324" s="161"/>
      <c r="AA324" s="128"/>
      <c r="AB324" s="128"/>
      <c r="AC324" s="128"/>
      <c r="AD324" s="128"/>
      <c r="AE324" s="128"/>
      <c r="AF324" s="128"/>
      <c r="AH324" s="128"/>
      <c r="AI324" s="162"/>
      <c r="AJ324" s="163"/>
      <c r="AK324" s="162"/>
      <c r="AL324" s="162"/>
      <c r="AQ324" s="128"/>
      <c r="AR324" s="128"/>
      <c r="AS324" s="128"/>
      <c r="AT324" s="128"/>
      <c r="AU324" s="128"/>
      <c r="AV324" s="128"/>
    </row>
    <row r="325" ht="16.5" customHeight="1">
      <c r="A325" s="128"/>
      <c r="F325" s="128"/>
      <c r="G325" s="128"/>
      <c r="H325" s="128"/>
      <c r="I325" s="128"/>
      <c r="L325" s="128"/>
      <c r="M325" s="128"/>
      <c r="N325" s="128"/>
      <c r="O325" s="128"/>
      <c r="P325" s="128"/>
      <c r="Q325" s="128"/>
      <c r="R325" s="128"/>
      <c r="S325" s="128"/>
      <c r="T325" s="128"/>
      <c r="U325" s="128"/>
      <c r="Y325" s="128"/>
      <c r="Z325" s="161"/>
      <c r="AA325" s="128"/>
      <c r="AB325" s="128"/>
      <c r="AC325" s="128"/>
      <c r="AD325" s="128"/>
      <c r="AE325" s="128"/>
      <c r="AF325" s="128"/>
      <c r="AH325" s="128"/>
      <c r="AI325" s="162"/>
      <c r="AJ325" s="163"/>
      <c r="AK325" s="162"/>
      <c r="AL325" s="162"/>
      <c r="AQ325" s="128"/>
      <c r="AR325" s="128"/>
      <c r="AS325" s="128"/>
      <c r="AT325" s="128"/>
      <c r="AU325" s="128"/>
      <c r="AV325" s="128"/>
    </row>
    <row r="326" ht="16.5" customHeight="1">
      <c r="A326" s="128"/>
      <c r="F326" s="128"/>
      <c r="G326" s="128"/>
      <c r="H326" s="128"/>
      <c r="I326" s="128"/>
      <c r="L326" s="128"/>
      <c r="M326" s="128"/>
      <c r="N326" s="128"/>
      <c r="O326" s="128"/>
      <c r="P326" s="128"/>
      <c r="Q326" s="128"/>
      <c r="R326" s="128"/>
      <c r="S326" s="128"/>
      <c r="T326" s="128"/>
      <c r="U326" s="128"/>
      <c r="Y326" s="128"/>
      <c r="Z326" s="161"/>
      <c r="AA326" s="128"/>
      <c r="AB326" s="128"/>
      <c r="AC326" s="128"/>
      <c r="AD326" s="128"/>
      <c r="AE326" s="128"/>
      <c r="AH326" s="128"/>
      <c r="AI326" s="162"/>
      <c r="AJ326" s="163"/>
      <c r="AK326" s="162"/>
      <c r="AL326" s="162"/>
      <c r="AQ326" s="128"/>
      <c r="AR326" s="128"/>
      <c r="AS326" s="128"/>
      <c r="AT326" s="128"/>
      <c r="AU326" s="128"/>
      <c r="AV326" s="128"/>
    </row>
    <row r="327" ht="16.5" customHeight="1">
      <c r="A327" s="128"/>
      <c r="F327" s="128"/>
      <c r="G327" s="128"/>
      <c r="H327" s="128"/>
      <c r="I327" s="128"/>
      <c r="L327" s="128"/>
      <c r="M327" s="128"/>
      <c r="N327" s="128"/>
      <c r="O327" s="128"/>
      <c r="P327" s="128"/>
      <c r="Q327" s="128"/>
      <c r="R327" s="128"/>
      <c r="S327" s="128"/>
      <c r="T327" s="128"/>
      <c r="U327" s="128"/>
      <c r="Y327" s="128"/>
      <c r="Z327" s="161"/>
      <c r="AA327" s="128"/>
      <c r="AB327" s="128"/>
      <c r="AC327" s="128"/>
      <c r="AD327" s="128"/>
      <c r="AE327" s="128"/>
      <c r="AH327" s="128"/>
      <c r="AI327" s="162"/>
      <c r="AJ327" s="163"/>
      <c r="AK327" s="162"/>
      <c r="AL327" s="162"/>
      <c r="AQ327" s="128"/>
      <c r="AR327" s="128"/>
      <c r="AS327" s="128"/>
      <c r="AT327" s="128"/>
      <c r="AU327" s="128"/>
      <c r="AV327" s="128"/>
    </row>
    <row r="328" ht="16.5" customHeight="1">
      <c r="A328" s="128"/>
      <c r="F328" s="128"/>
      <c r="G328" s="128"/>
      <c r="H328" s="128"/>
      <c r="I328" s="128"/>
      <c r="L328" s="128"/>
      <c r="M328" s="128"/>
      <c r="N328" s="128"/>
      <c r="O328" s="128"/>
      <c r="P328" s="128"/>
      <c r="Q328" s="128"/>
      <c r="R328" s="128"/>
      <c r="S328" s="128"/>
      <c r="T328" s="128"/>
      <c r="U328" s="128"/>
      <c r="Y328" s="128"/>
      <c r="Z328" s="161"/>
      <c r="AA328" s="128"/>
      <c r="AB328" s="128"/>
      <c r="AC328" s="128"/>
      <c r="AD328" s="128"/>
      <c r="AE328" s="128"/>
      <c r="AH328" s="128"/>
      <c r="AI328" s="162"/>
      <c r="AJ328" s="163"/>
      <c r="AK328" s="162"/>
      <c r="AL328" s="162"/>
      <c r="AQ328" s="128"/>
      <c r="AR328" s="128"/>
      <c r="AS328" s="128"/>
      <c r="AT328" s="128"/>
      <c r="AU328" s="128"/>
      <c r="AV328" s="128"/>
    </row>
    <row r="329" ht="16.5" customHeight="1">
      <c r="A329" s="128"/>
      <c r="F329" s="128"/>
      <c r="G329" s="128"/>
      <c r="H329" s="128"/>
      <c r="I329" s="128"/>
      <c r="L329" s="128"/>
      <c r="M329" s="128"/>
      <c r="N329" s="128"/>
      <c r="O329" s="128"/>
      <c r="P329" s="128"/>
      <c r="Q329" s="128"/>
      <c r="R329" s="128"/>
      <c r="S329" s="128"/>
      <c r="T329" s="128"/>
      <c r="U329" s="128"/>
      <c r="Y329" s="128"/>
      <c r="Z329" s="161"/>
      <c r="AA329" s="128"/>
      <c r="AB329" s="128"/>
      <c r="AC329" s="128"/>
      <c r="AD329" s="128"/>
      <c r="AE329" s="128"/>
      <c r="AH329" s="128"/>
      <c r="AI329" s="162"/>
      <c r="AJ329" s="163"/>
      <c r="AK329" s="162"/>
      <c r="AL329" s="162"/>
      <c r="AQ329" s="128"/>
      <c r="AR329" s="128"/>
      <c r="AS329" s="128"/>
      <c r="AT329" s="128"/>
      <c r="AU329" s="128"/>
      <c r="AV329" s="128"/>
    </row>
    <row r="330" ht="16.5" customHeight="1">
      <c r="A330" s="128"/>
      <c r="F330" s="128"/>
      <c r="G330" s="128"/>
      <c r="H330" s="128"/>
      <c r="I330" s="128"/>
      <c r="L330" s="128"/>
      <c r="M330" s="128"/>
      <c r="N330" s="128"/>
      <c r="O330" s="128"/>
      <c r="P330" s="128"/>
      <c r="Q330" s="128"/>
      <c r="R330" s="128"/>
      <c r="S330" s="128"/>
      <c r="T330" s="128"/>
      <c r="U330" s="128"/>
      <c r="Y330" s="128"/>
      <c r="Z330" s="161"/>
      <c r="AA330" s="128"/>
      <c r="AB330" s="128"/>
      <c r="AC330" s="128"/>
      <c r="AD330" s="128"/>
      <c r="AE330" s="128"/>
      <c r="AH330" s="128"/>
      <c r="AI330" s="162"/>
      <c r="AJ330" s="163"/>
      <c r="AK330" s="162"/>
      <c r="AL330" s="162"/>
      <c r="AQ330" s="128"/>
      <c r="AR330" s="128"/>
      <c r="AS330" s="128"/>
      <c r="AT330" s="128"/>
      <c r="AU330" s="128"/>
      <c r="AV330" s="128"/>
    </row>
    <row r="331" ht="16.5" customHeight="1">
      <c r="A331" s="128"/>
      <c r="F331" s="128"/>
      <c r="G331" s="128"/>
      <c r="H331" s="128"/>
      <c r="I331" s="128"/>
      <c r="L331" s="128"/>
      <c r="M331" s="128"/>
      <c r="N331" s="128"/>
      <c r="O331" s="128"/>
      <c r="P331" s="128"/>
      <c r="Q331" s="128"/>
      <c r="R331" s="128"/>
      <c r="S331" s="128"/>
      <c r="T331" s="128"/>
      <c r="U331" s="128"/>
      <c r="Y331" s="128"/>
      <c r="Z331" s="161"/>
      <c r="AA331" s="128"/>
      <c r="AB331" s="128"/>
      <c r="AC331" s="128"/>
      <c r="AD331" s="128"/>
      <c r="AE331" s="128"/>
      <c r="AH331" s="128"/>
      <c r="AI331" s="162"/>
      <c r="AJ331" s="163"/>
      <c r="AK331" s="162"/>
      <c r="AL331" s="162"/>
      <c r="AQ331" s="128"/>
      <c r="AR331" s="128"/>
      <c r="AS331" s="128"/>
      <c r="AT331" s="128"/>
      <c r="AU331" s="128"/>
      <c r="AV331" s="128"/>
    </row>
    <row r="332" ht="16.5" customHeight="1">
      <c r="A332" s="128"/>
      <c r="F332" s="128"/>
      <c r="G332" s="128"/>
      <c r="H332" s="128"/>
      <c r="I332" s="128"/>
      <c r="L332" s="128"/>
      <c r="M332" s="128"/>
      <c r="N332" s="128"/>
      <c r="O332" s="128"/>
      <c r="P332" s="128"/>
      <c r="Q332" s="128"/>
      <c r="R332" s="128"/>
      <c r="S332" s="128"/>
      <c r="T332" s="128"/>
      <c r="U332" s="128"/>
      <c r="Y332" s="128"/>
      <c r="Z332" s="161"/>
      <c r="AA332" s="128"/>
      <c r="AB332" s="128"/>
      <c r="AC332" s="128"/>
      <c r="AD332" s="128"/>
      <c r="AE332" s="128"/>
      <c r="AH332" s="128"/>
      <c r="AI332" s="162"/>
      <c r="AJ332" s="163"/>
      <c r="AK332" s="162"/>
      <c r="AL332" s="162"/>
      <c r="AQ332" s="128"/>
      <c r="AR332" s="128"/>
      <c r="AS332" s="128"/>
      <c r="AT332" s="128"/>
      <c r="AU332" s="128"/>
      <c r="AV332" s="128"/>
    </row>
    <row r="333" ht="16.5" customHeight="1">
      <c r="A333" s="128"/>
      <c r="F333" s="128"/>
      <c r="G333" s="128"/>
      <c r="H333" s="128"/>
      <c r="I333" s="128"/>
      <c r="L333" s="128"/>
      <c r="M333" s="128"/>
      <c r="N333" s="128"/>
      <c r="O333" s="128"/>
      <c r="P333" s="128"/>
      <c r="Q333" s="128"/>
      <c r="R333" s="128"/>
      <c r="S333" s="128"/>
      <c r="T333" s="128"/>
      <c r="U333" s="128"/>
      <c r="Y333" s="128"/>
      <c r="Z333" s="161"/>
      <c r="AA333" s="128"/>
      <c r="AB333" s="128"/>
      <c r="AC333" s="128"/>
      <c r="AD333" s="128"/>
      <c r="AE333" s="128"/>
      <c r="AH333" s="128"/>
      <c r="AI333" s="162"/>
      <c r="AJ333" s="163"/>
      <c r="AK333" s="162"/>
      <c r="AL333" s="162"/>
      <c r="AQ333" s="128"/>
      <c r="AR333" s="128"/>
      <c r="AS333" s="128"/>
      <c r="AT333" s="128"/>
      <c r="AU333" s="128"/>
      <c r="AV333" s="128"/>
    </row>
    <row r="334" ht="16.5" customHeight="1">
      <c r="A334" s="128"/>
      <c r="F334" s="128"/>
      <c r="G334" s="128"/>
      <c r="H334" s="128"/>
      <c r="I334" s="128"/>
      <c r="L334" s="128"/>
      <c r="M334" s="128"/>
      <c r="N334" s="128"/>
      <c r="O334" s="128"/>
      <c r="P334" s="128"/>
      <c r="Q334" s="128"/>
      <c r="R334" s="128"/>
      <c r="S334" s="128"/>
      <c r="T334" s="128"/>
      <c r="U334" s="128"/>
      <c r="Y334" s="128"/>
      <c r="Z334" s="161"/>
      <c r="AA334" s="128"/>
      <c r="AB334" s="128"/>
      <c r="AC334" s="128"/>
      <c r="AD334" s="128"/>
      <c r="AE334" s="128"/>
      <c r="AH334" s="128"/>
      <c r="AI334" s="162"/>
      <c r="AJ334" s="163"/>
      <c r="AK334" s="162"/>
      <c r="AL334" s="162"/>
      <c r="AQ334" s="128"/>
      <c r="AR334" s="128"/>
      <c r="AS334" s="128"/>
      <c r="AT334" s="128"/>
      <c r="AU334" s="128"/>
      <c r="AV334" s="128"/>
    </row>
    <row r="335" ht="16.5" customHeight="1">
      <c r="A335" s="128"/>
      <c r="F335" s="128"/>
      <c r="G335" s="128"/>
      <c r="H335" s="128"/>
      <c r="I335" s="128"/>
      <c r="L335" s="128"/>
      <c r="M335" s="128"/>
      <c r="N335" s="128"/>
      <c r="O335" s="128"/>
      <c r="P335" s="128"/>
      <c r="Q335" s="128"/>
      <c r="R335" s="128"/>
      <c r="S335" s="128"/>
      <c r="T335" s="128"/>
      <c r="U335" s="128"/>
      <c r="Y335" s="128"/>
      <c r="Z335" s="161"/>
      <c r="AA335" s="128"/>
      <c r="AB335" s="128"/>
      <c r="AC335" s="128"/>
      <c r="AD335" s="128"/>
      <c r="AE335" s="128"/>
      <c r="AH335" s="128"/>
      <c r="AI335" s="162"/>
      <c r="AJ335" s="163"/>
      <c r="AK335" s="162"/>
      <c r="AL335" s="162"/>
      <c r="AQ335" s="128"/>
      <c r="AR335" s="128"/>
      <c r="AS335" s="128"/>
      <c r="AT335" s="128"/>
      <c r="AU335" s="128"/>
      <c r="AV335" s="128"/>
    </row>
    <row r="336" ht="16.5" customHeight="1">
      <c r="A336" s="128"/>
      <c r="F336" s="128"/>
      <c r="G336" s="128"/>
      <c r="H336" s="128"/>
      <c r="I336" s="128"/>
      <c r="L336" s="128"/>
      <c r="M336" s="128"/>
      <c r="N336" s="128"/>
      <c r="O336" s="128"/>
      <c r="P336" s="128"/>
      <c r="Q336" s="128"/>
      <c r="R336" s="128"/>
      <c r="S336" s="128"/>
      <c r="T336" s="128"/>
      <c r="U336" s="128"/>
      <c r="Y336" s="128"/>
      <c r="Z336" s="161"/>
      <c r="AA336" s="128"/>
      <c r="AB336" s="128"/>
      <c r="AC336" s="128"/>
      <c r="AD336" s="128"/>
      <c r="AE336" s="128"/>
      <c r="AH336" s="128"/>
      <c r="AI336" s="162"/>
      <c r="AJ336" s="163"/>
      <c r="AK336" s="162"/>
      <c r="AL336" s="162"/>
      <c r="AQ336" s="128"/>
      <c r="AR336" s="128"/>
      <c r="AS336" s="128"/>
      <c r="AT336" s="128"/>
      <c r="AU336" s="128"/>
      <c r="AV336" s="128"/>
    </row>
    <row r="337" ht="16.5" customHeight="1">
      <c r="A337" s="128"/>
      <c r="F337" s="128"/>
      <c r="G337" s="128"/>
      <c r="H337" s="128"/>
      <c r="I337" s="128"/>
      <c r="L337" s="128"/>
      <c r="M337" s="128"/>
      <c r="N337" s="128"/>
      <c r="O337" s="128"/>
      <c r="P337" s="128"/>
      <c r="Q337" s="128"/>
      <c r="R337" s="128"/>
      <c r="S337" s="128"/>
      <c r="T337" s="128"/>
      <c r="U337" s="128"/>
      <c r="Y337" s="128"/>
      <c r="Z337" s="161"/>
      <c r="AA337" s="128"/>
      <c r="AB337" s="128"/>
      <c r="AC337" s="128"/>
      <c r="AD337" s="128"/>
      <c r="AE337" s="128"/>
      <c r="AH337" s="128"/>
      <c r="AI337" s="162"/>
      <c r="AJ337" s="163"/>
      <c r="AK337" s="162"/>
      <c r="AL337" s="162"/>
      <c r="AQ337" s="128"/>
      <c r="AR337" s="128"/>
      <c r="AS337" s="128"/>
      <c r="AT337" s="128"/>
      <c r="AU337" s="128"/>
      <c r="AV337" s="128"/>
    </row>
    <row r="338" ht="16.5" customHeight="1">
      <c r="A338" s="128"/>
      <c r="F338" s="128"/>
      <c r="G338" s="128"/>
      <c r="H338" s="128"/>
      <c r="I338" s="128"/>
      <c r="L338" s="128"/>
      <c r="M338" s="128"/>
      <c r="N338" s="128"/>
      <c r="O338" s="128"/>
      <c r="P338" s="128"/>
      <c r="Q338" s="128"/>
      <c r="R338" s="128"/>
      <c r="S338" s="128"/>
      <c r="T338" s="128"/>
      <c r="U338" s="128"/>
      <c r="V338" s="128"/>
      <c r="W338" s="128"/>
      <c r="X338" s="128"/>
      <c r="Y338" s="128"/>
      <c r="Z338" s="161"/>
      <c r="AA338" s="128"/>
      <c r="AB338" s="128"/>
      <c r="AC338" s="128"/>
      <c r="AD338" s="128"/>
      <c r="AE338" s="128"/>
      <c r="AF338" s="128"/>
      <c r="AH338" s="128"/>
      <c r="AI338" s="162"/>
      <c r="AJ338" s="162"/>
      <c r="AK338" s="162"/>
      <c r="AL338" s="162"/>
      <c r="AQ338" s="128"/>
      <c r="AR338" s="128"/>
      <c r="AS338" s="128"/>
      <c r="AT338" s="128"/>
      <c r="AU338" s="128"/>
      <c r="AV338" s="128"/>
    </row>
    <row r="339" ht="16.5" customHeight="1">
      <c r="A339" s="128"/>
      <c r="F339" s="128"/>
      <c r="G339" s="128"/>
      <c r="H339" s="128"/>
      <c r="I339" s="128"/>
      <c r="L339" s="128"/>
      <c r="M339" s="128"/>
      <c r="N339" s="128"/>
      <c r="O339" s="128"/>
      <c r="P339" s="128"/>
      <c r="Q339" s="128"/>
      <c r="R339" s="128"/>
      <c r="S339" s="128"/>
      <c r="T339" s="128"/>
      <c r="U339" s="128"/>
      <c r="Y339" s="128"/>
      <c r="Z339" s="161"/>
      <c r="AA339" s="128"/>
      <c r="AB339" s="128"/>
      <c r="AC339" s="128"/>
      <c r="AD339" s="128"/>
      <c r="AE339" s="128"/>
      <c r="AH339" s="128"/>
      <c r="AI339" s="162"/>
      <c r="AJ339" s="165"/>
      <c r="AK339" s="162"/>
      <c r="AL339" s="162"/>
      <c r="AM339" s="128"/>
      <c r="AQ339" s="128"/>
      <c r="AR339" s="128"/>
      <c r="AS339" s="128"/>
      <c r="AT339" s="128"/>
      <c r="AU339" s="128"/>
      <c r="AV339" s="128"/>
    </row>
    <row r="340" ht="16.5" customHeight="1">
      <c r="A340" s="128"/>
      <c r="F340" s="128"/>
      <c r="G340" s="128"/>
      <c r="H340" s="128"/>
      <c r="I340" s="128"/>
      <c r="L340" s="128"/>
      <c r="M340" s="128"/>
      <c r="N340" s="128"/>
      <c r="O340" s="128"/>
      <c r="P340" s="128"/>
      <c r="Q340" s="128"/>
      <c r="R340" s="128"/>
      <c r="S340" s="128"/>
      <c r="T340" s="128"/>
      <c r="U340" s="128"/>
      <c r="Y340" s="128"/>
      <c r="Z340" s="161"/>
      <c r="AA340" s="128"/>
      <c r="AB340" s="128"/>
      <c r="AC340" s="128"/>
      <c r="AD340" s="128"/>
      <c r="AE340" s="128"/>
      <c r="AH340" s="128"/>
      <c r="AI340" s="162"/>
      <c r="AJ340" s="162"/>
      <c r="AK340" s="162"/>
      <c r="AL340" s="162"/>
      <c r="AQ340" s="128"/>
      <c r="AR340" s="128"/>
      <c r="AS340" s="128"/>
      <c r="AT340" s="128"/>
      <c r="AU340" s="128"/>
      <c r="AV340" s="128"/>
    </row>
    <row r="341" ht="16.5" customHeight="1">
      <c r="A341" s="128"/>
      <c r="F341" s="128"/>
      <c r="G341" s="128"/>
      <c r="H341" s="128"/>
      <c r="I341" s="128"/>
      <c r="L341" s="128"/>
      <c r="M341" s="128"/>
      <c r="N341" s="128"/>
      <c r="O341" s="128"/>
      <c r="P341" s="128"/>
      <c r="Q341" s="128"/>
      <c r="R341" s="128"/>
      <c r="S341" s="128"/>
      <c r="T341" s="128"/>
      <c r="U341" s="128"/>
      <c r="Y341" s="128"/>
      <c r="Z341" s="161"/>
      <c r="AA341" s="128"/>
      <c r="AB341" s="128"/>
      <c r="AC341" s="128"/>
      <c r="AD341" s="128"/>
      <c r="AE341" s="128"/>
      <c r="AH341" s="128"/>
      <c r="AI341" s="162"/>
      <c r="AJ341" s="162"/>
      <c r="AK341" s="162"/>
      <c r="AL341" s="162"/>
      <c r="AQ341" s="128"/>
      <c r="AR341" s="128"/>
      <c r="AS341" s="128"/>
      <c r="AT341" s="128"/>
      <c r="AU341" s="128"/>
      <c r="AV341" s="128"/>
    </row>
    <row r="342" ht="16.5" customHeight="1">
      <c r="F342" s="128"/>
      <c r="G342" s="128"/>
      <c r="H342" s="128"/>
      <c r="I342" s="128"/>
      <c r="L342" s="128"/>
      <c r="M342" s="128"/>
      <c r="N342" s="128"/>
      <c r="O342" s="128"/>
      <c r="P342" s="128"/>
      <c r="Q342" s="128"/>
      <c r="R342" s="128"/>
      <c r="S342" s="128"/>
      <c r="T342" s="128"/>
      <c r="U342" s="128"/>
      <c r="Z342" s="161"/>
      <c r="AH342" s="128"/>
      <c r="AI342" s="162"/>
      <c r="AJ342" s="162"/>
      <c r="AK342" s="162"/>
      <c r="AL342" s="162"/>
      <c r="AQ342" s="128"/>
      <c r="AR342" s="128"/>
      <c r="AS342" s="128"/>
      <c r="AT342" s="128"/>
      <c r="AU342" s="128"/>
      <c r="AV342" s="128"/>
    </row>
    <row r="343" ht="16.5" customHeight="1">
      <c r="F343" s="128"/>
      <c r="G343" s="128"/>
      <c r="H343" s="128"/>
      <c r="I343" s="128"/>
      <c r="L343" s="128"/>
      <c r="M343" s="128"/>
      <c r="N343" s="128"/>
      <c r="O343" s="128"/>
      <c r="P343" s="128"/>
      <c r="Q343" s="128"/>
      <c r="R343" s="128"/>
      <c r="S343" s="128"/>
      <c r="T343" s="128"/>
      <c r="U343" s="128"/>
      <c r="Z343" s="161"/>
      <c r="AH343" s="128"/>
      <c r="AI343" s="162"/>
      <c r="AJ343" s="162"/>
      <c r="AK343" s="162"/>
      <c r="AL343" s="162"/>
      <c r="AQ343" s="128"/>
      <c r="AR343" s="128"/>
      <c r="AS343" s="128"/>
      <c r="AT343" s="128"/>
      <c r="AU343" s="128"/>
      <c r="AV343" s="128"/>
    </row>
    <row r="344" ht="16.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Y344" s="128"/>
      <c r="Z344" s="161"/>
      <c r="AC344" s="128"/>
      <c r="AD344" s="128"/>
      <c r="AE344" s="128"/>
      <c r="AF344" s="128"/>
      <c r="AH344" s="128"/>
      <c r="AI344" s="162"/>
      <c r="AJ344" s="162"/>
      <c r="AK344" s="128"/>
      <c r="AL344" s="128"/>
      <c r="AM344" s="128"/>
      <c r="AN344" s="128"/>
      <c r="AO344" s="120"/>
      <c r="AQ344" s="128"/>
      <c r="AR344" s="128"/>
      <c r="AS344" s="128"/>
      <c r="AT344" s="128"/>
      <c r="AU344" s="128"/>
      <c r="AV344" s="128"/>
    </row>
    <row r="345" ht="16.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Y345" s="128"/>
      <c r="Z345" s="161"/>
      <c r="AC345" s="128"/>
      <c r="AD345" s="128"/>
      <c r="AE345" s="128"/>
      <c r="AF345" s="128"/>
      <c r="AH345" s="128"/>
      <c r="AI345" s="162"/>
      <c r="AJ345" s="162"/>
      <c r="AK345" s="128"/>
      <c r="AL345" s="128"/>
      <c r="AM345" s="128"/>
      <c r="AN345" s="128"/>
      <c r="AO345" s="120"/>
      <c r="AQ345" s="128"/>
      <c r="AR345" s="128"/>
      <c r="AS345" s="128"/>
      <c r="AT345" s="128"/>
      <c r="AU345" s="128"/>
      <c r="AV345" s="128"/>
    </row>
    <row r="346" ht="16.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Y346" s="128"/>
      <c r="Z346" s="161"/>
      <c r="AC346" s="128"/>
      <c r="AD346" s="128"/>
      <c r="AE346" s="128"/>
      <c r="AF346" s="128"/>
      <c r="AH346" s="128"/>
      <c r="AI346" s="162"/>
      <c r="AJ346" s="162"/>
      <c r="AK346" s="128"/>
      <c r="AL346" s="128"/>
      <c r="AM346" s="128"/>
      <c r="AN346" s="128"/>
      <c r="AO346" s="120"/>
      <c r="AQ346" s="128"/>
      <c r="AR346" s="128"/>
      <c r="AS346" s="128"/>
      <c r="AT346" s="128"/>
      <c r="AU346" s="128"/>
      <c r="AV346" s="128"/>
    </row>
    <row r="347" ht="16.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Y347" s="128"/>
      <c r="Z347" s="161"/>
      <c r="AC347" s="128"/>
      <c r="AD347" s="128"/>
      <c r="AE347" s="128"/>
      <c r="AF347" s="128"/>
      <c r="AH347" s="128"/>
      <c r="AI347" s="162"/>
      <c r="AJ347" s="162"/>
      <c r="AK347" s="128"/>
      <c r="AL347" s="128"/>
      <c r="AM347" s="128"/>
      <c r="AN347" s="128"/>
      <c r="AO347" s="120"/>
      <c r="AQ347" s="128"/>
      <c r="AR347" s="128"/>
      <c r="AS347" s="128"/>
      <c r="AT347" s="128"/>
      <c r="AU347" s="128"/>
      <c r="AV347" s="128"/>
    </row>
    <row r="348" ht="16.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Y348" s="128"/>
      <c r="Z348" s="161"/>
      <c r="AC348" s="128"/>
      <c r="AD348" s="128"/>
      <c r="AE348" s="128"/>
      <c r="AF348" s="128"/>
      <c r="AH348" s="128"/>
      <c r="AI348" s="162"/>
      <c r="AJ348" s="162"/>
      <c r="AK348" s="128"/>
      <c r="AL348" s="128"/>
      <c r="AM348" s="128"/>
      <c r="AN348" s="128"/>
      <c r="AO348" s="120"/>
      <c r="AQ348" s="128"/>
      <c r="AR348" s="128"/>
      <c r="AS348" s="128"/>
      <c r="AT348" s="128"/>
      <c r="AU348" s="128"/>
      <c r="AV348" s="128"/>
    </row>
    <row r="349" ht="16.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Y349" s="128"/>
      <c r="Z349" s="161"/>
      <c r="AC349" s="128"/>
      <c r="AD349" s="128"/>
      <c r="AE349" s="128"/>
      <c r="AF349" s="128"/>
      <c r="AH349" s="128"/>
      <c r="AI349" s="162"/>
      <c r="AJ349" s="162"/>
      <c r="AK349" s="128"/>
      <c r="AL349" s="128"/>
      <c r="AM349" s="128"/>
      <c r="AN349" s="128"/>
      <c r="AO349" s="120"/>
      <c r="AQ349" s="128"/>
      <c r="AR349" s="128"/>
      <c r="AS349" s="128"/>
      <c r="AT349" s="128"/>
      <c r="AU349" s="128"/>
      <c r="AV349" s="128"/>
    </row>
    <row r="350" ht="16.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Y350" s="128"/>
      <c r="Z350" s="161"/>
      <c r="AC350" s="128"/>
      <c r="AD350" s="128"/>
      <c r="AE350" s="128"/>
      <c r="AF350" s="128"/>
      <c r="AH350" s="128"/>
      <c r="AI350" s="162"/>
      <c r="AJ350" s="162"/>
      <c r="AK350" s="128"/>
      <c r="AL350" s="128"/>
      <c r="AM350" s="128"/>
      <c r="AN350" s="128"/>
      <c r="AO350" s="120"/>
      <c r="AQ350" s="128"/>
      <c r="AR350" s="128"/>
      <c r="AS350" s="128"/>
      <c r="AT350" s="128"/>
      <c r="AU350" s="128"/>
      <c r="AV350" s="128"/>
    </row>
    <row r="351" ht="16.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Y351" s="128"/>
      <c r="Z351" s="161"/>
      <c r="AC351" s="128"/>
      <c r="AD351" s="128"/>
      <c r="AE351" s="128"/>
      <c r="AF351" s="128"/>
      <c r="AH351" s="128"/>
      <c r="AI351" s="162"/>
      <c r="AJ351" s="162"/>
      <c r="AK351" s="128"/>
      <c r="AL351" s="128"/>
      <c r="AM351" s="128"/>
      <c r="AN351" s="128"/>
      <c r="AO351" s="120"/>
      <c r="AQ351" s="128"/>
      <c r="AR351" s="128"/>
      <c r="AS351" s="128"/>
      <c r="AT351" s="128"/>
      <c r="AU351" s="128"/>
      <c r="AV351" s="128"/>
    </row>
    <row r="352" ht="16.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Y352" s="128"/>
      <c r="Z352" s="161"/>
      <c r="AC352" s="128"/>
      <c r="AD352" s="128"/>
      <c r="AE352" s="128"/>
      <c r="AF352" s="128"/>
      <c r="AH352" s="128"/>
      <c r="AI352" s="162"/>
      <c r="AJ352" s="162"/>
      <c r="AK352" s="128"/>
      <c r="AL352" s="128"/>
      <c r="AM352" s="128"/>
      <c r="AN352" s="128"/>
      <c r="AO352" s="120"/>
      <c r="AQ352" s="128"/>
      <c r="AR352" s="128"/>
      <c r="AS352" s="128"/>
      <c r="AT352" s="128"/>
      <c r="AU352" s="128"/>
      <c r="AV352" s="128"/>
    </row>
    <row r="353" ht="16.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Y353" s="128"/>
      <c r="Z353" s="161"/>
      <c r="AC353" s="128"/>
      <c r="AD353" s="128"/>
      <c r="AE353" s="128"/>
      <c r="AF353" s="128"/>
      <c r="AH353" s="128"/>
      <c r="AI353" s="162"/>
      <c r="AJ353" s="162"/>
      <c r="AK353" s="128"/>
      <c r="AL353" s="128"/>
      <c r="AM353" s="128"/>
      <c r="AN353" s="128"/>
      <c r="AO353" s="120"/>
      <c r="AQ353" s="128"/>
      <c r="AR353" s="128"/>
      <c r="AS353" s="128"/>
      <c r="AT353" s="128"/>
      <c r="AU353" s="128"/>
      <c r="AV353" s="128"/>
    </row>
    <row r="354" ht="16.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Y354" s="128"/>
      <c r="Z354" s="161"/>
      <c r="AC354" s="128"/>
      <c r="AD354" s="128"/>
      <c r="AE354" s="128"/>
      <c r="AF354" s="128"/>
      <c r="AH354" s="128"/>
      <c r="AI354" s="162"/>
      <c r="AJ354" s="162"/>
      <c r="AK354" s="128"/>
      <c r="AL354" s="128"/>
      <c r="AM354" s="128"/>
      <c r="AN354" s="128"/>
      <c r="AO354" s="120"/>
      <c r="AQ354" s="128"/>
      <c r="AR354" s="128"/>
      <c r="AS354" s="128"/>
      <c r="AT354" s="128"/>
      <c r="AU354" s="128"/>
      <c r="AV354" s="128"/>
    </row>
    <row r="355" ht="16.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Y355" s="128"/>
      <c r="Z355" s="161"/>
      <c r="AC355" s="128"/>
      <c r="AD355" s="128"/>
      <c r="AE355" s="128"/>
      <c r="AF355" s="128"/>
      <c r="AH355" s="128"/>
      <c r="AI355" s="162"/>
      <c r="AJ355" s="162"/>
      <c r="AK355" s="128"/>
      <c r="AL355" s="128"/>
      <c r="AM355" s="128"/>
      <c r="AN355" s="128"/>
      <c r="AO355" s="120"/>
      <c r="AQ355" s="128"/>
      <c r="AR355" s="128"/>
      <c r="AS355" s="128"/>
      <c r="AT355" s="128"/>
      <c r="AU355" s="128"/>
      <c r="AV355" s="128"/>
    </row>
    <row r="356" ht="16.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Y356" s="128"/>
      <c r="Z356" s="161"/>
      <c r="AC356" s="128"/>
      <c r="AD356" s="128"/>
      <c r="AE356" s="128"/>
      <c r="AF356" s="128"/>
      <c r="AH356" s="128"/>
      <c r="AI356" s="162"/>
      <c r="AJ356" s="162"/>
      <c r="AK356" s="128"/>
      <c r="AL356" s="128"/>
      <c r="AM356" s="128"/>
      <c r="AN356" s="128"/>
      <c r="AO356" s="120"/>
      <c r="AQ356" s="128"/>
      <c r="AR356" s="128"/>
      <c r="AS356" s="128"/>
      <c r="AT356" s="128"/>
      <c r="AU356" s="128"/>
      <c r="AV356" s="128"/>
    </row>
    <row r="357" ht="16.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Y357" s="128"/>
      <c r="Z357" s="161"/>
      <c r="AC357" s="128"/>
      <c r="AD357" s="128"/>
      <c r="AE357" s="128"/>
      <c r="AF357" s="128"/>
      <c r="AH357" s="128"/>
      <c r="AI357" s="162"/>
      <c r="AJ357" s="162"/>
      <c r="AK357" s="128"/>
      <c r="AL357" s="128"/>
      <c r="AM357" s="128"/>
      <c r="AN357" s="128"/>
      <c r="AO357" s="120"/>
      <c r="AQ357" s="128"/>
      <c r="AR357" s="128"/>
      <c r="AS357" s="128"/>
      <c r="AT357" s="128"/>
      <c r="AU357" s="128"/>
      <c r="AV357" s="128"/>
    </row>
    <row r="358" ht="16.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Y358" s="128"/>
      <c r="Z358" s="161"/>
      <c r="AC358" s="128"/>
      <c r="AD358" s="128"/>
      <c r="AE358" s="128"/>
      <c r="AF358" s="128"/>
      <c r="AH358" s="128"/>
      <c r="AI358" s="162"/>
      <c r="AJ358" s="162"/>
      <c r="AK358" s="128"/>
      <c r="AL358" s="128"/>
      <c r="AM358" s="128"/>
      <c r="AN358" s="128"/>
      <c r="AO358" s="120"/>
      <c r="AQ358" s="128"/>
      <c r="AR358" s="128"/>
      <c r="AS358" s="128"/>
      <c r="AT358" s="128"/>
      <c r="AU358" s="128"/>
      <c r="AV358" s="128"/>
    </row>
    <row r="359" ht="16.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Y359" s="128"/>
      <c r="Z359" s="161"/>
      <c r="AC359" s="128"/>
      <c r="AD359" s="128"/>
      <c r="AE359" s="128"/>
      <c r="AF359" s="128"/>
      <c r="AH359" s="128"/>
      <c r="AI359" s="162"/>
      <c r="AJ359" s="162"/>
      <c r="AK359" s="128"/>
      <c r="AL359" s="128"/>
      <c r="AM359" s="128"/>
      <c r="AN359" s="128"/>
      <c r="AO359" s="120"/>
      <c r="AQ359" s="128"/>
      <c r="AR359" s="128"/>
      <c r="AS359" s="128"/>
      <c r="AT359" s="128"/>
      <c r="AU359" s="128"/>
      <c r="AV359" s="128"/>
    </row>
    <row r="360" ht="16.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Y360" s="128"/>
      <c r="Z360" s="161"/>
      <c r="AC360" s="128"/>
      <c r="AD360" s="128"/>
      <c r="AE360" s="128"/>
      <c r="AF360" s="128"/>
      <c r="AH360" s="128"/>
      <c r="AI360" s="162"/>
      <c r="AJ360" s="163"/>
      <c r="AK360" s="162"/>
      <c r="AL360" s="162"/>
      <c r="AM360" s="128"/>
      <c r="AN360" s="128"/>
      <c r="AO360" s="120"/>
      <c r="AQ360" s="128"/>
      <c r="AR360" s="128"/>
      <c r="AS360" s="128"/>
      <c r="AT360" s="128"/>
      <c r="AU360" s="128"/>
      <c r="AV360" s="128"/>
    </row>
    <row r="361" ht="16.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Y361" s="128"/>
      <c r="Z361" s="161"/>
      <c r="AC361" s="128"/>
      <c r="AD361" s="128"/>
      <c r="AE361" s="128"/>
      <c r="AF361" s="128"/>
      <c r="AH361" s="128"/>
      <c r="AI361" s="162"/>
      <c r="AJ361" s="163"/>
      <c r="AK361" s="162"/>
      <c r="AL361" s="162"/>
      <c r="AM361" s="128"/>
      <c r="AN361" s="128"/>
      <c r="AO361" s="120"/>
      <c r="AQ361" s="128"/>
      <c r="AR361" s="128"/>
      <c r="AS361" s="128"/>
      <c r="AT361" s="128"/>
      <c r="AU361" s="128"/>
      <c r="AV361" s="128"/>
    </row>
    <row r="362" ht="16.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Y362" s="128"/>
      <c r="Z362" s="161"/>
      <c r="AC362" s="128"/>
      <c r="AD362" s="128"/>
      <c r="AE362" s="128"/>
      <c r="AF362" s="128"/>
      <c r="AH362" s="128"/>
      <c r="AI362" s="162"/>
      <c r="AJ362" s="163"/>
      <c r="AK362" s="162"/>
      <c r="AL362" s="162"/>
      <c r="AM362" s="128"/>
      <c r="AN362" s="128"/>
      <c r="AO362" s="120"/>
      <c r="AQ362" s="128"/>
      <c r="AR362" s="128"/>
      <c r="AS362" s="128"/>
      <c r="AT362" s="128"/>
      <c r="AU362" s="128"/>
      <c r="AV362" s="128"/>
    </row>
    <row r="363" ht="16.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Y363" s="128"/>
      <c r="Z363" s="161"/>
      <c r="AC363" s="128"/>
      <c r="AD363" s="128"/>
      <c r="AE363" s="128"/>
      <c r="AF363" s="128"/>
      <c r="AH363" s="128"/>
      <c r="AI363" s="162"/>
      <c r="AJ363" s="163"/>
      <c r="AK363" s="162"/>
      <c r="AL363" s="162"/>
      <c r="AM363" s="128"/>
      <c r="AN363" s="128"/>
      <c r="AO363" s="120"/>
      <c r="AQ363" s="128"/>
      <c r="AR363" s="128"/>
      <c r="AS363" s="128"/>
      <c r="AT363" s="128"/>
      <c r="AU363" s="128"/>
      <c r="AV363" s="128"/>
    </row>
    <row r="364" ht="16.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Y364" s="128"/>
      <c r="Z364" s="161"/>
      <c r="AC364" s="128"/>
      <c r="AD364" s="128"/>
      <c r="AE364" s="128"/>
      <c r="AF364" s="128"/>
      <c r="AH364" s="128"/>
      <c r="AI364" s="162"/>
      <c r="AJ364" s="163"/>
      <c r="AK364" s="162"/>
      <c r="AL364" s="162"/>
      <c r="AM364" s="128"/>
      <c r="AN364" s="128"/>
      <c r="AO364" s="120"/>
      <c r="AQ364" s="128"/>
      <c r="AR364" s="128"/>
      <c r="AS364" s="128"/>
      <c r="AT364" s="128"/>
      <c r="AU364" s="128"/>
      <c r="AV364" s="128"/>
    </row>
    <row r="365" ht="16.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Y365" s="128"/>
      <c r="Z365" s="161"/>
      <c r="AC365" s="128"/>
      <c r="AD365" s="128"/>
      <c r="AE365" s="128"/>
      <c r="AF365" s="128"/>
      <c r="AH365" s="128"/>
      <c r="AI365" s="162"/>
      <c r="AJ365" s="163"/>
      <c r="AK365" s="162"/>
      <c r="AL365" s="162"/>
      <c r="AM365" s="128"/>
      <c r="AN365" s="128"/>
      <c r="AO365" s="120"/>
      <c r="AQ365" s="128"/>
      <c r="AR365" s="128"/>
      <c r="AS365" s="128"/>
      <c r="AT365" s="128"/>
      <c r="AU365" s="128"/>
      <c r="AV365" s="128"/>
    </row>
    <row r="366" ht="16.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Y366" s="128"/>
      <c r="Z366" s="161"/>
      <c r="AC366" s="128"/>
      <c r="AD366" s="128"/>
      <c r="AE366" s="128"/>
      <c r="AF366" s="128"/>
      <c r="AH366" s="128"/>
      <c r="AI366" s="162"/>
      <c r="AJ366" s="163"/>
      <c r="AK366" s="162"/>
      <c r="AL366" s="162"/>
      <c r="AM366" s="128"/>
      <c r="AN366" s="128"/>
      <c r="AO366" s="120"/>
      <c r="AQ366" s="128"/>
      <c r="AR366" s="128"/>
      <c r="AS366" s="128"/>
      <c r="AT366" s="128"/>
      <c r="AU366" s="128"/>
      <c r="AV366" s="128"/>
    </row>
    <row r="367" ht="16.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Z367" s="161"/>
      <c r="AH367" s="128"/>
      <c r="AI367" s="162"/>
      <c r="AJ367" s="162"/>
      <c r="AK367" s="162"/>
      <c r="AL367" s="162"/>
      <c r="AM367" s="128"/>
      <c r="AN367" s="128"/>
      <c r="AQ367" s="128"/>
      <c r="AR367" s="128"/>
      <c r="AS367" s="128"/>
      <c r="AT367" s="128"/>
      <c r="AU367" s="128"/>
      <c r="AV367" s="128"/>
    </row>
    <row r="368" ht="16.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Z368" s="161"/>
      <c r="AH368" s="128"/>
      <c r="AI368" s="162"/>
      <c r="AJ368" s="162"/>
      <c r="AK368" s="162"/>
      <c r="AL368" s="162"/>
      <c r="AM368" s="128"/>
      <c r="AN368" s="128"/>
      <c r="AQ368" s="128"/>
      <c r="AR368" s="128"/>
      <c r="AS368" s="128"/>
      <c r="AT368" s="128"/>
      <c r="AU368" s="128"/>
      <c r="AV368" s="128"/>
    </row>
    <row r="369" ht="16.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Z369" s="161"/>
      <c r="AH369" s="128"/>
      <c r="AI369" s="162"/>
      <c r="AJ369" s="162"/>
      <c r="AK369" s="162"/>
      <c r="AL369" s="162"/>
      <c r="AM369" s="128"/>
      <c r="AN369" s="128"/>
      <c r="AQ369" s="128"/>
      <c r="AR369" s="128"/>
      <c r="AS369" s="128"/>
      <c r="AT369" s="128"/>
      <c r="AU369" s="128"/>
      <c r="AV369" s="128"/>
    </row>
    <row r="370" ht="16.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Z370" s="161"/>
      <c r="AH370" s="128"/>
      <c r="AI370" s="162"/>
      <c r="AJ370" s="162"/>
      <c r="AK370" s="162"/>
      <c r="AL370" s="162"/>
      <c r="AM370" s="128"/>
      <c r="AN370" s="128"/>
      <c r="AQ370" s="128"/>
      <c r="AR370" s="128"/>
      <c r="AS370" s="128"/>
      <c r="AT370" s="128"/>
      <c r="AU370" s="128"/>
      <c r="AV370" s="128"/>
    </row>
    <row r="371" ht="16.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Z371" s="161"/>
      <c r="AH371" s="128"/>
      <c r="AI371" s="162"/>
      <c r="AJ371" s="162"/>
      <c r="AK371" s="162"/>
      <c r="AL371" s="162"/>
      <c r="AM371" s="128"/>
      <c r="AN371" s="128"/>
      <c r="AQ371" s="128"/>
      <c r="AR371" s="128"/>
      <c r="AS371" s="128"/>
      <c r="AT371" s="128"/>
      <c r="AU371" s="128"/>
      <c r="AV371" s="128"/>
    </row>
    <row r="372" ht="16.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Z372" s="161"/>
      <c r="AH372" s="128"/>
      <c r="AI372" s="162"/>
      <c r="AJ372" s="162"/>
      <c r="AK372" s="162"/>
      <c r="AL372" s="162"/>
      <c r="AM372" s="128"/>
      <c r="AN372" s="128"/>
      <c r="AQ372" s="128"/>
      <c r="AR372" s="128"/>
      <c r="AS372" s="128"/>
      <c r="AT372" s="128"/>
      <c r="AU372" s="128"/>
      <c r="AV372" s="128"/>
    </row>
    <row r="373" ht="16.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Z373" s="161"/>
      <c r="AH373" s="128"/>
      <c r="AI373" s="162"/>
      <c r="AJ373" s="162"/>
      <c r="AK373" s="162"/>
      <c r="AL373" s="162"/>
      <c r="AM373" s="128"/>
      <c r="AN373" s="128"/>
      <c r="AQ373" s="128"/>
      <c r="AR373" s="128"/>
      <c r="AS373" s="128"/>
      <c r="AT373" s="128"/>
      <c r="AU373" s="128"/>
      <c r="AV373" s="128"/>
    </row>
    <row r="374" ht="16.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Z374" s="161"/>
      <c r="AH374" s="128"/>
      <c r="AI374" s="162"/>
      <c r="AJ374" s="162"/>
      <c r="AK374" s="162"/>
      <c r="AL374" s="162"/>
      <c r="AM374" s="128"/>
      <c r="AN374" s="128"/>
      <c r="AQ374" s="128"/>
      <c r="AR374" s="128"/>
      <c r="AS374" s="128"/>
      <c r="AT374" s="128"/>
      <c r="AU374" s="128"/>
      <c r="AV374" s="128"/>
    </row>
    <row r="375" ht="16.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Z375" s="161"/>
      <c r="AH375" s="128"/>
      <c r="AI375" s="162"/>
      <c r="AJ375" s="162"/>
      <c r="AK375" s="162"/>
      <c r="AL375" s="162"/>
      <c r="AM375" s="128"/>
      <c r="AN375" s="128"/>
      <c r="AQ375" s="128"/>
      <c r="AR375" s="128"/>
      <c r="AS375" s="128"/>
      <c r="AT375" s="128"/>
      <c r="AU375" s="128"/>
      <c r="AV375" s="128"/>
    </row>
    <row r="376" ht="16.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Z376" s="161"/>
      <c r="AH376" s="128"/>
      <c r="AI376" s="162"/>
      <c r="AJ376" s="162"/>
      <c r="AK376" s="162"/>
      <c r="AL376" s="162"/>
      <c r="AM376" s="128"/>
      <c r="AN376" s="128"/>
      <c r="AQ376" s="128"/>
      <c r="AR376" s="128"/>
      <c r="AS376" s="128"/>
      <c r="AT376" s="128"/>
      <c r="AU376" s="128"/>
      <c r="AV376" s="128"/>
    </row>
    <row r="377" ht="16.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Z377" s="161"/>
      <c r="AH377" s="128"/>
      <c r="AI377" s="162"/>
      <c r="AJ377" s="162"/>
      <c r="AK377" s="162"/>
      <c r="AL377" s="162"/>
      <c r="AM377" s="128"/>
      <c r="AN377" s="128"/>
      <c r="AQ377" s="128"/>
      <c r="AR377" s="128"/>
      <c r="AS377" s="128"/>
      <c r="AT377" s="128"/>
      <c r="AU377" s="128"/>
      <c r="AV377" s="128"/>
    </row>
    <row r="378" ht="16.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Z378" s="161"/>
      <c r="AH378" s="128"/>
      <c r="AI378" s="162"/>
      <c r="AJ378" s="162"/>
      <c r="AK378" s="162"/>
      <c r="AL378" s="162"/>
      <c r="AM378" s="128"/>
      <c r="AN378" s="128"/>
      <c r="AQ378" s="128"/>
      <c r="AR378" s="128"/>
      <c r="AS378" s="128"/>
      <c r="AT378" s="128"/>
      <c r="AU378" s="128"/>
      <c r="AV378" s="128"/>
    </row>
    <row r="379" ht="16.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Z379" s="161"/>
      <c r="AH379" s="128"/>
      <c r="AI379" s="162"/>
      <c r="AJ379" s="162"/>
      <c r="AK379" s="162"/>
      <c r="AL379" s="162"/>
      <c r="AM379" s="128"/>
      <c r="AN379" s="128"/>
      <c r="AQ379" s="128"/>
      <c r="AR379" s="128"/>
      <c r="AS379" s="128"/>
      <c r="AT379" s="128"/>
      <c r="AU379" s="128"/>
      <c r="AV379" s="128"/>
    </row>
    <row r="380" ht="16.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Z380" s="161"/>
      <c r="AH380" s="128"/>
      <c r="AI380" s="162"/>
      <c r="AJ380" s="162"/>
      <c r="AK380" s="162"/>
      <c r="AL380" s="162"/>
      <c r="AM380" s="128"/>
      <c r="AN380" s="128"/>
      <c r="AQ380" s="128"/>
      <c r="AR380" s="128"/>
      <c r="AS380" s="128"/>
      <c r="AT380" s="128"/>
      <c r="AU380" s="128"/>
      <c r="AV380" s="128"/>
    </row>
    <row r="381" ht="16.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Z381" s="161"/>
      <c r="AH381" s="128"/>
      <c r="AI381" s="162"/>
      <c r="AJ381" s="162"/>
      <c r="AK381" s="162"/>
      <c r="AL381" s="162"/>
      <c r="AM381" s="128"/>
      <c r="AN381" s="128"/>
      <c r="AQ381" s="128"/>
      <c r="AR381" s="128"/>
      <c r="AS381" s="128"/>
      <c r="AT381" s="128"/>
      <c r="AU381" s="128"/>
      <c r="AV381" s="128"/>
    </row>
    <row r="382" ht="16.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Z382" s="161"/>
      <c r="AH382" s="128"/>
      <c r="AI382" s="162"/>
      <c r="AJ382" s="162"/>
      <c r="AK382" s="162"/>
      <c r="AL382" s="162"/>
      <c r="AM382" s="128"/>
      <c r="AN382" s="128"/>
      <c r="AQ382" s="128"/>
      <c r="AR382" s="128"/>
      <c r="AS382" s="128"/>
      <c r="AT382" s="128"/>
      <c r="AU382" s="128"/>
      <c r="AV382" s="128"/>
    </row>
    <row r="383" ht="16.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Z383" s="161"/>
      <c r="AH383" s="128"/>
      <c r="AI383" s="162"/>
      <c r="AJ383" s="162"/>
      <c r="AK383" s="162"/>
      <c r="AL383" s="162"/>
      <c r="AM383" s="128"/>
      <c r="AN383" s="128"/>
      <c r="AQ383" s="128"/>
      <c r="AR383" s="128"/>
      <c r="AS383" s="128"/>
      <c r="AT383" s="128"/>
      <c r="AU383" s="128"/>
      <c r="AV383" s="128"/>
    </row>
    <row r="384" ht="16.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Z384" s="161"/>
      <c r="AH384" s="128"/>
      <c r="AI384" s="162"/>
      <c r="AJ384" s="162"/>
      <c r="AK384" s="162"/>
      <c r="AL384" s="162"/>
      <c r="AM384" s="128"/>
      <c r="AN384" s="128"/>
      <c r="AQ384" s="128"/>
      <c r="AR384" s="128"/>
      <c r="AS384" s="128"/>
      <c r="AT384" s="128"/>
      <c r="AU384" s="128"/>
      <c r="AV384" s="128"/>
    </row>
    <row r="385" ht="16.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Z385" s="161"/>
      <c r="AH385" s="128"/>
      <c r="AI385" s="162"/>
      <c r="AJ385" s="162"/>
      <c r="AK385" s="162"/>
      <c r="AL385" s="162"/>
      <c r="AM385" s="128"/>
      <c r="AN385" s="128"/>
      <c r="AQ385" s="128"/>
      <c r="AR385" s="128"/>
      <c r="AS385" s="128"/>
      <c r="AT385" s="128"/>
      <c r="AU385" s="128"/>
      <c r="AV385" s="128"/>
    </row>
    <row r="386" ht="16.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Z386" s="161"/>
      <c r="AH386" s="128"/>
      <c r="AI386" s="162"/>
      <c r="AJ386" s="162"/>
      <c r="AK386" s="162"/>
      <c r="AL386" s="162"/>
      <c r="AM386" s="128"/>
      <c r="AN386" s="128"/>
      <c r="AQ386" s="128"/>
      <c r="AR386" s="128"/>
      <c r="AS386" s="128"/>
      <c r="AT386" s="128"/>
      <c r="AU386" s="128"/>
      <c r="AV386" s="128"/>
    </row>
    <row r="387" ht="16.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Z387" s="161"/>
      <c r="AH387" s="128"/>
      <c r="AI387" s="162"/>
      <c r="AJ387" s="162"/>
      <c r="AK387" s="162"/>
      <c r="AL387" s="162"/>
      <c r="AM387" s="128"/>
      <c r="AN387" s="128"/>
      <c r="AQ387" s="128"/>
      <c r="AR387" s="128"/>
      <c r="AS387" s="128"/>
      <c r="AT387" s="128"/>
      <c r="AU387" s="128"/>
      <c r="AV387" s="128"/>
    </row>
    <row r="388" ht="16.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Z388" s="161"/>
      <c r="AH388" s="128"/>
      <c r="AI388" s="162"/>
      <c r="AJ388" s="162"/>
      <c r="AK388" s="162"/>
      <c r="AL388" s="162"/>
      <c r="AM388" s="128"/>
      <c r="AN388" s="128"/>
      <c r="AQ388" s="128"/>
      <c r="AR388" s="128"/>
      <c r="AS388" s="128"/>
      <c r="AT388" s="128"/>
      <c r="AU388" s="128"/>
      <c r="AV388" s="128"/>
    </row>
    <row r="389" ht="16.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Z389" s="161"/>
      <c r="AH389" s="128"/>
      <c r="AI389" s="162"/>
      <c r="AJ389" s="162"/>
      <c r="AK389" s="162"/>
      <c r="AL389" s="162"/>
      <c r="AM389" s="128"/>
      <c r="AN389" s="128"/>
      <c r="AQ389" s="128"/>
      <c r="AR389" s="128"/>
      <c r="AS389" s="128"/>
      <c r="AT389" s="128"/>
      <c r="AU389" s="128"/>
      <c r="AV389" s="128"/>
    </row>
    <row r="390" ht="16.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Z390" s="161"/>
      <c r="AH390" s="128"/>
      <c r="AI390" s="162"/>
      <c r="AJ390" s="162"/>
      <c r="AK390" s="162"/>
      <c r="AL390" s="162"/>
      <c r="AM390" s="128"/>
      <c r="AN390" s="128"/>
      <c r="AQ390" s="128"/>
      <c r="AR390" s="128"/>
      <c r="AS390" s="128"/>
      <c r="AT390" s="128"/>
      <c r="AU390" s="128"/>
      <c r="AV390" s="128"/>
    </row>
    <row r="391" ht="16.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Z391" s="161"/>
      <c r="AH391" s="128"/>
      <c r="AI391" s="162"/>
      <c r="AJ391" s="162"/>
      <c r="AK391" s="162"/>
      <c r="AL391" s="162"/>
      <c r="AM391" s="128"/>
      <c r="AN391" s="128"/>
      <c r="AQ391" s="128"/>
      <c r="AR391" s="128"/>
      <c r="AS391" s="128"/>
      <c r="AT391" s="128"/>
      <c r="AU391" s="128"/>
      <c r="AV391" s="128"/>
    </row>
    <row r="392" ht="16.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Z392" s="161"/>
      <c r="AH392" s="128"/>
      <c r="AI392" s="162"/>
      <c r="AJ392" s="162"/>
      <c r="AK392" s="162"/>
      <c r="AL392" s="162"/>
      <c r="AM392" s="128"/>
      <c r="AN392" s="128"/>
      <c r="AQ392" s="128"/>
      <c r="AR392" s="128"/>
      <c r="AS392" s="128"/>
      <c r="AT392" s="128"/>
      <c r="AU392" s="128"/>
      <c r="AV392" s="128"/>
    </row>
    <row r="393" ht="16.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Z393" s="161"/>
      <c r="AH393" s="128"/>
      <c r="AI393" s="162"/>
      <c r="AJ393" s="162"/>
      <c r="AK393" s="162"/>
      <c r="AL393" s="162"/>
      <c r="AM393" s="128"/>
      <c r="AN393" s="128"/>
      <c r="AQ393" s="128"/>
      <c r="AR393" s="128"/>
      <c r="AS393" s="128"/>
      <c r="AT393" s="128"/>
      <c r="AU393" s="128"/>
      <c r="AV393" s="128"/>
    </row>
    <row r="394" ht="16.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Z394" s="161"/>
      <c r="AH394" s="128"/>
      <c r="AI394" s="162"/>
      <c r="AJ394" s="162"/>
      <c r="AK394" s="162"/>
      <c r="AL394" s="162"/>
      <c r="AM394" s="128"/>
      <c r="AN394" s="128"/>
      <c r="AQ394" s="128"/>
      <c r="AR394" s="128"/>
      <c r="AS394" s="128"/>
      <c r="AT394" s="128"/>
      <c r="AU394" s="128"/>
      <c r="AV394" s="128"/>
    </row>
    <row r="395" ht="16.5" customHeight="1">
      <c r="A395" s="128"/>
      <c r="B395" s="128"/>
      <c r="C395" s="128"/>
      <c r="D395" s="128"/>
      <c r="E395" s="128"/>
      <c r="F395" s="128"/>
      <c r="G395" s="128"/>
      <c r="H395" s="128"/>
      <c r="I395" s="128"/>
      <c r="J395" s="128"/>
      <c r="K395" s="128"/>
      <c r="L395" s="128"/>
      <c r="M395" s="128"/>
      <c r="N395" s="128"/>
      <c r="O395" s="128"/>
      <c r="P395" s="128"/>
      <c r="Q395" s="128"/>
      <c r="R395" s="128"/>
      <c r="S395" s="128"/>
      <c r="T395" s="128"/>
      <c r="Z395" s="161"/>
      <c r="AH395" s="128"/>
      <c r="AI395" s="162"/>
      <c r="AJ395" s="162"/>
      <c r="AK395" s="162"/>
      <c r="AL395" s="162"/>
      <c r="AM395" s="128"/>
      <c r="AN395" s="128"/>
      <c r="AQ395" s="128"/>
      <c r="AR395" s="128"/>
      <c r="AS395" s="128"/>
      <c r="AT395" s="128"/>
      <c r="AU395" s="128"/>
      <c r="AV395" s="128"/>
    </row>
    <row r="396" ht="16.5" customHeight="1">
      <c r="A396" s="128"/>
      <c r="B396" s="128"/>
      <c r="C396" s="128"/>
      <c r="D396" s="128"/>
      <c r="E396" s="128"/>
      <c r="F396" s="128"/>
      <c r="G396" s="128"/>
      <c r="H396" s="128"/>
      <c r="I396" s="128"/>
      <c r="J396" s="128"/>
      <c r="K396" s="128"/>
      <c r="L396" s="128"/>
      <c r="M396" s="128"/>
      <c r="N396" s="128"/>
      <c r="O396" s="128"/>
      <c r="P396" s="128"/>
      <c r="Q396" s="128"/>
      <c r="R396" s="128"/>
      <c r="S396" s="128"/>
      <c r="T396" s="128"/>
      <c r="Z396" s="161"/>
      <c r="AH396" s="128"/>
      <c r="AI396" s="162"/>
      <c r="AJ396" s="162"/>
      <c r="AK396" s="162"/>
      <c r="AL396" s="162"/>
      <c r="AM396" s="128"/>
      <c r="AN396" s="128"/>
      <c r="AR396" s="128"/>
      <c r="AS396" s="128"/>
      <c r="AT396" s="128"/>
      <c r="AU396" s="128"/>
      <c r="AV396" s="128"/>
    </row>
    <row r="397" ht="16.5" customHeight="1">
      <c r="A397" s="128"/>
      <c r="B397" s="128"/>
      <c r="C397" s="128"/>
      <c r="D397" s="128"/>
      <c r="E397" s="128"/>
      <c r="F397" s="128"/>
      <c r="G397" s="128"/>
      <c r="H397" s="128"/>
      <c r="I397" s="128"/>
      <c r="J397" s="128"/>
      <c r="K397" s="128"/>
      <c r="L397" s="128"/>
      <c r="M397" s="128"/>
      <c r="N397" s="128"/>
      <c r="O397" s="128"/>
      <c r="P397" s="128"/>
      <c r="Q397" s="128"/>
      <c r="R397" s="128"/>
      <c r="S397" s="128"/>
      <c r="T397" s="128"/>
      <c r="Z397" s="161"/>
      <c r="AH397" s="128"/>
      <c r="AI397" s="162"/>
      <c r="AJ397" s="162"/>
      <c r="AK397" s="162"/>
      <c r="AL397" s="162"/>
      <c r="AM397" s="128"/>
      <c r="AN397" s="128"/>
      <c r="AR397" s="128"/>
      <c r="AS397" s="128"/>
      <c r="AT397" s="128"/>
      <c r="AU397" s="128"/>
      <c r="AV397" s="128"/>
    </row>
    <row r="398" ht="16.5" customHeight="1">
      <c r="A398" s="128"/>
      <c r="B398" s="128"/>
      <c r="C398" s="128"/>
      <c r="D398" s="128"/>
      <c r="E398" s="128"/>
      <c r="F398" s="128"/>
      <c r="G398" s="128"/>
      <c r="H398" s="128"/>
      <c r="I398" s="128"/>
      <c r="J398" s="128"/>
      <c r="K398" s="128"/>
      <c r="L398" s="128"/>
      <c r="M398" s="128"/>
      <c r="N398" s="128"/>
      <c r="O398" s="128"/>
      <c r="P398" s="128"/>
      <c r="Q398" s="128"/>
      <c r="R398" s="128"/>
      <c r="S398" s="128"/>
      <c r="T398" s="128"/>
      <c r="Z398" s="161"/>
      <c r="AH398" s="128"/>
      <c r="AI398" s="162"/>
      <c r="AJ398" s="162"/>
      <c r="AK398" s="162"/>
      <c r="AL398" s="162"/>
      <c r="AM398" s="128"/>
      <c r="AN398" s="128"/>
      <c r="AR398" s="128"/>
      <c r="AS398" s="128"/>
      <c r="AT398" s="128"/>
      <c r="AU398" s="128"/>
      <c r="AV398" s="128"/>
    </row>
    <row r="399" ht="16.5" customHeight="1">
      <c r="A399" s="128"/>
      <c r="B399" s="128"/>
      <c r="C399" s="128"/>
      <c r="D399" s="128"/>
      <c r="E399" s="128"/>
      <c r="F399" s="128"/>
      <c r="G399" s="128"/>
      <c r="H399" s="128"/>
      <c r="I399" s="128"/>
      <c r="J399" s="128"/>
      <c r="K399" s="128"/>
      <c r="L399" s="128"/>
      <c r="M399" s="128"/>
      <c r="N399" s="128"/>
      <c r="O399" s="128"/>
      <c r="P399" s="128"/>
      <c r="Q399" s="128"/>
      <c r="R399" s="128"/>
      <c r="S399" s="128"/>
      <c r="T399" s="128"/>
      <c r="Z399" s="161"/>
      <c r="AH399" s="128"/>
      <c r="AI399" s="162"/>
      <c r="AJ399" s="162"/>
      <c r="AK399" s="162"/>
      <c r="AL399" s="162"/>
      <c r="AM399" s="128"/>
      <c r="AN399" s="128"/>
      <c r="AQ399" s="128"/>
      <c r="AR399" s="128"/>
      <c r="AS399" s="128"/>
      <c r="AT399" s="128"/>
      <c r="AU399" s="128"/>
      <c r="AV399" s="128"/>
    </row>
    <row r="400" ht="16.5" customHeight="1">
      <c r="A400" s="128"/>
      <c r="B400" s="128"/>
      <c r="C400" s="128"/>
      <c r="D400" s="128"/>
      <c r="E400" s="128"/>
      <c r="F400" s="128"/>
      <c r="G400" s="128"/>
      <c r="H400" s="128"/>
      <c r="I400" s="128"/>
      <c r="J400" s="128"/>
      <c r="K400" s="128"/>
      <c r="L400" s="128"/>
      <c r="M400" s="128"/>
      <c r="N400" s="128"/>
      <c r="O400" s="128"/>
      <c r="P400" s="128"/>
      <c r="Q400" s="128"/>
      <c r="R400" s="128"/>
      <c r="S400" s="128"/>
      <c r="T400" s="128"/>
      <c r="Z400" s="161"/>
      <c r="AH400" s="128"/>
      <c r="AI400" s="162"/>
      <c r="AJ400" s="162"/>
      <c r="AK400" s="162"/>
      <c r="AL400" s="162"/>
      <c r="AM400" s="128"/>
      <c r="AN400" s="128"/>
      <c r="AQ400" s="128"/>
      <c r="AR400" s="128"/>
      <c r="AS400" s="128"/>
      <c r="AT400" s="128"/>
      <c r="AU400" s="128"/>
      <c r="AV400" s="128"/>
    </row>
    <row r="401" ht="16.5" customHeight="1">
      <c r="A401" s="128"/>
      <c r="B401" s="128"/>
      <c r="C401" s="128"/>
      <c r="D401" s="128"/>
      <c r="E401" s="128"/>
      <c r="F401" s="128"/>
      <c r="G401" s="128"/>
      <c r="H401" s="128"/>
      <c r="I401" s="128"/>
      <c r="J401" s="128"/>
      <c r="K401" s="128"/>
      <c r="L401" s="128"/>
      <c r="M401" s="128"/>
      <c r="N401" s="128"/>
      <c r="O401" s="128"/>
      <c r="P401" s="128"/>
      <c r="Q401" s="128"/>
      <c r="R401" s="128"/>
      <c r="S401" s="128"/>
      <c r="T401" s="128"/>
      <c r="Z401" s="161"/>
      <c r="AH401" s="128"/>
      <c r="AI401" s="162"/>
      <c r="AJ401" s="162"/>
      <c r="AK401" s="162"/>
      <c r="AL401" s="162"/>
      <c r="AM401" s="128"/>
      <c r="AN401" s="128"/>
      <c r="AQ401" s="128"/>
      <c r="AR401" s="128"/>
      <c r="AS401" s="128"/>
      <c r="AT401" s="128"/>
      <c r="AU401" s="128"/>
      <c r="AV401" s="128"/>
    </row>
    <row r="402" ht="16.5" customHeight="1">
      <c r="A402" s="128"/>
      <c r="B402" s="128"/>
      <c r="C402" s="128"/>
      <c r="D402" s="128"/>
      <c r="E402" s="128"/>
      <c r="F402" s="128"/>
      <c r="G402" s="128"/>
      <c r="H402" s="128"/>
      <c r="I402" s="128"/>
      <c r="J402" s="128"/>
      <c r="K402" s="128"/>
      <c r="L402" s="128"/>
      <c r="M402" s="128"/>
      <c r="N402" s="128"/>
      <c r="O402" s="128"/>
      <c r="P402" s="128"/>
      <c r="Q402" s="128"/>
      <c r="R402" s="128"/>
      <c r="S402" s="128"/>
      <c r="T402" s="128"/>
      <c r="Z402" s="161"/>
      <c r="AH402" s="128"/>
      <c r="AI402" s="162"/>
      <c r="AJ402" s="162"/>
      <c r="AK402" s="162"/>
      <c r="AL402" s="162"/>
      <c r="AM402" s="128"/>
      <c r="AN402" s="128"/>
      <c r="AQ402" s="128"/>
      <c r="AR402" s="128"/>
      <c r="AS402" s="128"/>
      <c r="AT402" s="128"/>
      <c r="AU402" s="128"/>
      <c r="AV402" s="128"/>
    </row>
    <row r="403" ht="16.5" customHeight="1">
      <c r="A403" s="128"/>
      <c r="B403" s="128"/>
      <c r="C403" s="128"/>
      <c r="D403" s="128"/>
      <c r="E403" s="128"/>
      <c r="F403" s="128"/>
      <c r="G403" s="128"/>
      <c r="H403" s="128"/>
      <c r="I403" s="128"/>
      <c r="J403" s="128"/>
      <c r="K403" s="128"/>
      <c r="L403" s="128"/>
      <c r="M403" s="128"/>
      <c r="N403" s="128"/>
      <c r="O403" s="128"/>
      <c r="P403" s="128"/>
      <c r="Q403" s="128"/>
      <c r="R403" s="128"/>
      <c r="S403" s="128"/>
      <c r="T403" s="128"/>
      <c r="Z403" s="161"/>
      <c r="AH403" s="128"/>
      <c r="AI403" s="162"/>
      <c r="AJ403" s="162"/>
      <c r="AK403" s="162"/>
      <c r="AL403" s="162"/>
      <c r="AM403" s="128"/>
      <c r="AN403" s="128"/>
      <c r="AQ403" s="128"/>
      <c r="AR403" s="128"/>
      <c r="AS403" s="128"/>
      <c r="AT403" s="128"/>
      <c r="AU403" s="128"/>
      <c r="AV403" s="128"/>
    </row>
    <row r="404" ht="16.5" customHeight="1">
      <c r="A404" s="128"/>
      <c r="B404" s="128"/>
      <c r="C404" s="128"/>
      <c r="D404" s="128"/>
      <c r="E404" s="128"/>
      <c r="F404" s="128"/>
      <c r="G404" s="128"/>
      <c r="H404" s="128"/>
      <c r="I404" s="128"/>
      <c r="J404" s="128"/>
      <c r="K404" s="128"/>
      <c r="L404" s="128"/>
      <c r="M404" s="128"/>
      <c r="N404" s="128"/>
      <c r="O404" s="128"/>
      <c r="P404" s="128"/>
      <c r="Q404" s="128"/>
      <c r="R404" s="128"/>
      <c r="S404" s="128"/>
      <c r="T404" s="128"/>
      <c r="Z404" s="161"/>
      <c r="AH404" s="128"/>
      <c r="AI404" s="162"/>
      <c r="AJ404" s="162"/>
      <c r="AK404" s="162"/>
      <c r="AL404" s="162"/>
      <c r="AM404" s="128"/>
      <c r="AN404" s="128"/>
      <c r="AQ404" s="128"/>
      <c r="AR404" s="128"/>
      <c r="AS404" s="128"/>
      <c r="AT404" s="128"/>
      <c r="AU404" s="128"/>
      <c r="AV404" s="128"/>
    </row>
    <row r="405" ht="16.5" customHeight="1">
      <c r="A405" s="128"/>
      <c r="B405" s="128"/>
      <c r="C405" s="128"/>
      <c r="D405" s="128"/>
      <c r="E405" s="128"/>
      <c r="F405" s="128"/>
      <c r="G405" s="128"/>
      <c r="H405" s="128"/>
      <c r="I405" s="128"/>
      <c r="J405" s="128"/>
      <c r="K405" s="128"/>
      <c r="L405" s="128"/>
      <c r="M405" s="128"/>
      <c r="N405" s="128"/>
      <c r="O405" s="128"/>
      <c r="P405" s="128"/>
      <c r="Q405" s="128"/>
      <c r="R405" s="128"/>
      <c r="S405" s="128"/>
      <c r="T405" s="128"/>
      <c r="Z405" s="161"/>
      <c r="AH405" s="128"/>
      <c r="AI405" s="162"/>
      <c r="AJ405" s="162"/>
      <c r="AK405" s="162"/>
      <c r="AL405" s="162"/>
      <c r="AM405" s="128"/>
      <c r="AN405" s="128"/>
      <c r="AQ405" s="128"/>
      <c r="AR405" s="128"/>
      <c r="AS405" s="128"/>
      <c r="AT405" s="128"/>
      <c r="AU405" s="128"/>
      <c r="AV405" s="128"/>
    </row>
    <row r="406" ht="16.5" customHeight="1">
      <c r="A406" s="128"/>
      <c r="B406" s="128"/>
      <c r="C406" s="128"/>
      <c r="D406" s="128"/>
      <c r="E406" s="128"/>
      <c r="F406" s="128"/>
      <c r="G406" s="128"/>
      <c r="H406" s="128"/>
      <c r="I406" s="128"/>
      <c r="J406" s="128"/>
      <c r="K406" s="128"/>
      <c r="L406" s="128"/>
      <c r="M406" s="128"/>
      <c r="N406" s="128"/>
      <c r="O406" s="128"/>
      <c r="P406" s="128"/>
      <c r="Q406" s="128"/>
      <c r="R406" s="128"/>
      <c r="S406" s="128"/>
      <c r="T406" s="128"/>
      <c r="Z406" s="161"/>
      <c r="AH406" s="128"/>
      <c r="AI406" s="162"/>
      <c r="AJ406" s="162"/>
      <c r="AK406" s="162"/>
      <c r="AL406" s="162"/>
      <c r="AM406" s="128"/>
      <c r="AN406" s="128"/>
      <c r="AQ406" s="128"/>
      <c r="AR406" s="128"/>
      <c r="AS406" s="128"/>
      <c r="AT406" s="128"/>
      <c r="AU406" s="128"/>
      <c r="AV406" s="128"/>
    </row>
    <row r="407" ht="16.5" customHeight="1">
      <c r="A407" s="128"/>
      <c r="B407" s="128"/>
      <c r="C407" s="128"/>
      <c r="D407" s="128"/>
      <c r="E407" s="128"/>
      <c r="F407" s="128"/>
      <c r="G407" s="128"/>
      <c r="H407" s="128"/>
      <c r="I407" s="128"/>
      <c r="J407" s="128"/>
      <c r="K407" s="128"/>
      <c r="L407" s="128"/>
      <c r="M407" s="128"/>
      <c r="N407" s="128"/>
      <c r="O407" s="128"/>
      <c r="P407" s="128"/>
      <c r="Q407" s="128"/>
      <c r="R407" s="128"/>
      <c r="S407" s="128"/>
      <c r="T407" s="128"/>
      <c r="Z407" s="161"/>
      <c r="AH407" s="128"/>
      <c r="AI407" s="162"/>
      <c r="AJ407" s="162"/>
      <c r="AK407" s="162"/>
      <c r="AL407" s="162"/>
      <c r="AM407" s="128"/>
      <c r="AN407" s="128"/>
      <c r="AQ407" s="128"/>
      <c r="AR407" s="128"/>
      <c r="AS407" s="128"/>
      <c r="AT407" s="128"/>
      <c r="AU407" s="128"/>
      <c r="AV407" s="128"/>
    </row>
    <row r="408" ht="16.5" customHeight="1">
      <c r="A408" s="128"/>
      <c r="B408" s="128"/>
      <c r="C408" s="128"/>
      <c r="D408" s="128"/>
      <c r="E408" s="128"/>
      <c r="F408" s="128"/>
      <c r="G408" s="128"/>
      <c r="H408" s="128"/>
      <c r="I408" s="128"/>
      <c r="J408" s="128"/>
      <c r="K408" s="128"/>
      <c r="L408" s="128"/>
      <c r="M408" s="128"/>
      <c r="N408" s="128"/>
      <c r="O408" s="128"/>
      <c r="P408" s="128"/>
      <c r="Q408" s="128"/>
      <c r="R408" s="128"/>
      <c r="S408" s="128"/>
      <c r="T408" s="128"/>
      <c r="Z408" s="161"/>
      <c r="AH408" s="128"/>
      <c r="AI408" s="162"/>
      <c r="AJ408" s="162"/>
      <c r="AK408" s="162"/>
      <c r="AL408" s="162"/>
      <c r="AM408" s="128"/>
      <c r="AN408" s="128"/>
      <c r="AQ408" s="128"/>
      <c r="AR408" s="128"/>
      <c r="AS408" s="128"/>
      <c r="AT408" s="128"/>
      <c r="AU408" s="128"/>
      <c r="AV408" s="128"/>
    </row>
    <row r="409" ht="16.5" customHeight="1">
      <c r="A409" s="128"/>
      <c r="B409" s="128"/>
      <c r="C409" s="128"/>
      <c r="D409" s="128"/>
      <c r="E409" s="128"/>
      <c r="F409" s="128"/>
      <c r="G409" s="128"/>
      <c r="H409" s="128"/>
      <c r="I409" s="128"/>
      <c r="J409" s="128"/>
      <c r="K409" s="128"/>
      <c r="L409" s="128"/>
      <c r="M409" s="128"/>
      <c r="N409" s="128"/>
      <c r="O409" s="128"/>
      <c r="P409" s="128"/>
      <c r="Q409" s="128"/>
      <c r="R409" s="128"/>
      <c r="S409" s="128"/>
      <c r="T409" s="128"/>
      <c r="Z409" s="161"/>
      <c r="AH409" s="128"/>
      <c r="AI409" s="162"/>
      <c r="AJ409" s="162"/>
      <c r="AK409" s="162"/>
      <c r="AL409" s="162"/>
      <c r="AM409" s="128"/>
      <c r="AN409" s="128"/>
      <c r="AQ409" s="128"/>
      <c r="AR409" s="128"/>
      <c r="AS409" s="128"/>
      <c r="AT409" s="128"/>
      <c r="AU409" s="128"/>
      <c r="AV409" s="128"/>
    </row>
    <row r="410" ht="16.5" customHeight="1">
      <c r="A410" s="128"/>
      <c r="B410" s="128"/>
      <c r="C410" s="128"/>
      <c r="D410" s="128"/>
      <c r="E410" s="128"/>
      <c r="F410" s="128"/>
      <c r="G410" s="128"/>
      <c r="H410" s="128"/>
      <c r="I410" s="128"/>
      <c r="J410" s="128"/>
      <c r="K410" s="128"/>
      <c r="L410" s="128"/>
      <c r="M410" s="128"/>
      <c r="N410" s="128"/>
      <c r="O410" s="128"/>
      <c r="P410" s="128"/>
      <c r="Q410" s="128"/>
      <c r="R410" s="128"/>
      <c r="S410" s="128"/>
      <c r="T410" s="128"/>
      <c r="Z410" s="161"/>
      <c r="AH410" s="128"/>
      <c r="AI410" s="162"/>
      <c r="AJ410" s="162"/>
      <c r="AK410" s="162"/>
      <c r="AL410" s="162"/>
      <c r="AM410" s="128"/>
      <c r="AN410" s="128"/>
      <c r="AQ410" s="128"/>
      <c r="AR410" s="128"/>
      <c r="AS410" s="128"/>
      <c r="AT410" s="128"/>
      <c r="AU410" s="128"/>
      <c r="AV410" s="128"/>
    </row>
    <row r="411" ht="16.5" customHeight="1">
      <c r="A411" s="128"/>
      <c r="B411" s="128"/>
      <c r="C411" s="128"/>
      <c r="D411" s="128"/>
      <c r="E411" s="128"/>
      <c r="F411" s="128"/>
      <c r="G411" s="128"/>
      <c r="H411" s="128"/>
      <c r="I411" s="128"/>
      <c r="J411" s="128"/>
      <c r="K411" s="128"/>
      <c r="L411" s="128"/>
      <c r="M411" s="128"/>
      <c r="N411" s="128"/>
      <c r="O411" s="128"/>
      <c r="P411" s="128"/>
      <c r="Q411" s="128"/>
      <c r="R411" s="128"/>
      <c r="S411" s="128"/>
      <c r="T411" s="128"/>
      <c r="Z411" s="161"/>
      <c r="AH411" s="128"/>
      <c r="AI411" s="162"/>
      <c r="AJ411" s="162"/>
      <c r="AK411" s="162"/>
      <c r="AL411" s="162"/>
      <c r="AM411" s="128"/>
      <c r="AN411" s="128"/>
      <c r="AQ411" s="128"/>
      <c r="AR411" s="128"/>
      <c r="AS411" s="128"/>
      <c r="AT411" s="128"/>
      <c r="AU411" s="128"/>
      <c r="AV411" s="128"/>
    </row>
    <row r="412" ht="16.5" customHeight="1">
      <c r="A412" s="128"/>
      <c r="B412" s="128"/>
      <c r="C412" s="128"/>
      <c r="D412" s="128"/>
      <c r="E412" s="128"/>
      <c r="F412" s="128"/>
      <c r="G412" s="128"/>
      <c r="H412" s="128"/>
      <c r="I412" s="128"/>
      <c r="J412" s="128"/>
      <c r="K412" s="128"/>
      <c r="L412" s="128"/>
      <c r="M412" s="128"/>
      <c r="N412" s="128"/>
      <c r="O412" s="128"/>
      <c r="P412" s="128"/>
      <c r="Q412" s="128"/>
      <c r="R412" s="128"/>
      <c r="S412" s="128"/>
      <c r="T412" s="128"/>
      <c r="Z412" s="161"/>
      <c r="AH412" s="128"/>
      <c r="AI412" s="162"/>
      <c r="AJ412" s="162"/>
      <c r="AK412" s="162"/>
      <c r="AL412" s="162"/>
      <c r="AM412" s="128"/>
      <c r="AN412" s="128"/>
      <c r="AQ412" s="128"/>
      <c r="AR412" s="128"/>
      <c r="AS412" s="128"/>
      <c r="AT412" s="128"/>
      <c r="AU412" s="128"/>
      <c r="AV412" s="128"/>
    </row>
    <row r="413" ht="16.5" customHeight="1">
      <c r="A413" s="128"/>
      <c r="B413" s="128"/>
      <c r="C413" s="128"/>
      <c r="D413" s="128"/>
      <c r="E413" s="128"/>
      <c r="F413" s="128"/>
      <c r="G413" s="128"/>
      <c r="H413" s="128"/>
      <c r="I413" s="128"/>
      <c r="J413" s="128"/>
      <c r="K413" s="128"/>
      <c r="L413" s="128"/>
      <c r="M413" s="128"/>
      <c r="N413" s="128"/>
      <c r="O413" s="128"/>
      <c r="P413" s="128"/>
      <c r="Q413" s="128"/>
      <c r="R413" s="128"/>
      <c r="S413" s="128"/>
      <c r="T413" s="128"/>
      <c r="Z413" s="161"/>
      <c r="AH413" s="128"/>
      <c r="AI413" s="162"/>
      <c r="AJ413" s="162"/>
      <c r="AK413" s="162"/>
      <c r="AL413" s="162"/>
      <c r="AM413" s="128"/>
      <c r="AN413" s="128"/>
      <c r="AQ413" s="128"/>
      <c r="AR413" s="128"/>
      <c r="AS413" s="128"/>
      <c r="AT413" s="128"/>
      <c r="AU413" s="128"/>
      <c r="AV413" s="128"/>
    </row>
    <row r="414" ht="16.5" customHeight="1">
      <c r="A414" s="128"/>
      <c r="B414" s="128"/>
      <c r="C414" s="128"/>
      <c r="D414" s="128"/>
      <c r="E414" s="128"/>
      <c r="F414" s="128"/>
      <c r="G414" s="128"/>
      <c r="H414" s="128"/>
      <c r="I414" s="128"/>
      <c r="J414" s="128"/>
      <c r="K414" s="128"/>
      <c r="L414" s="128"/>
      <c r="M414" s="128"/>
      <c r="N414" s="128"/>
      <c r="O414" s="128"/>
      <c r="P414" s="128"/>
      <c r="Q414" s="128"/>
      <c r="R414" s="128"/>
      <c r="S414" s="128"/>
      <c r="T414" s="128"/>
      <c r="Z414" s="161"/>
      <c r="AH414" s="128"/>
      <c r="AI414" s="162"/>
      <c r="AJ414" s="162"/>
      <c r="AK414" s="162"/>
      <c r="AL414" s="162"/>
      <c r="AM414" s="128"/>
      <c r="AN414" s="128"/>
      <c r="AQ414" s="128"/>
      <c r="AR414" s="128"/>
      <c r="AS414" s="128"/>
      <c r="AT414" s="128"/>
      <c r="AU414" s="128"/>
      <c r="AV414" s="128"/>
    </row>
    <row r="415" ht="16.5" customHeight="1">
      <c r="A415" s="128"/>
      <c r="B415" s="128"/>
      <c r="C415" s="128"/>
      <c r="D415" s="128"/>
      <c r="E415" s="128"/>
      <c r="F415" s="128"/>
      <c r="G415" s="128"/>
      <c r="H415" s="128"/>
      <c r="I415" s="128"/>
      <c r="J415" s="128"/>
      <c r="K415" s="128"/>
      <c r="L415" s="128"/>
      <c r="M415" s="128"/>
      <c r="N415" s="128"/>
      <c r="O415" s="128"/>
      <c r="P415" s="128"/>
      <c r="Q415" s="128"/>
      <c r="R415" s="128"/>
      <c r="S415" s="128"/>
      <c r="T415" s="128"/>
      <c r="Z415" s="161"/>
      <c r="AH415" s="128"/>
      <c r="AI415" s="162"/>
      <c r="AJ415" s="162"/>
      <c r="AK415" s="162"/>
      <c r="AL415" s="162"/>
      <c r="AM415" s="128"/>
      <c r="AN415" s="128"/>
      <c r="AQ415" s="128"/>
      <c r="AR415" s="128"/>
      <c r="AS415" s="128"/>
      <c r="AT415" s="128"/>
      <c r="AU415" s="128"/>
      <c r="AV415" s="128"/>
    </row>
    <row r="416" ht="16.5" customHeight="1">
      <c r="A416" s="128"/>
      <c r="B416" s="128"/>
      <c r="C416" s="128"/>
      <c r="D416" s="128"/>
      <c r="E416" s="128"/>
      <c r="F416" s="128"/>
      <c r="G416" s="128"/>
      <c r="H416" s="128"/>
      <c r="I416" s="128"/>
      <c r="J416" s="128"/>
      <c r="K416" s="128"/>
      <c r="L416" s="128"/>
      <c r="M416" s="128"/>
      <c r="N416" s="128"/>
      <c r="O416" s="128"/>
      <c r="P416" s="128"/>
      <c r="Q416" s="128"/>
      <c r="R416" s="128"/>
      <c r="S416" s="128"/>
      <c r="T416" s="128"/>
      <c r="Z416" s="161"/>
      <c r="AH416" s="128"/>
      <c r="AI416" s="162"/>
      <c r="AJ416" s="162"/>
      <c r="AK416" s="162"/>
      <c r="AL416" s="162"/>
      <c r="AM416" s="128"/>
      <c r="AN416" s="128"/>
      <c r="AQ416" s="128"/>
      <c r="AR416" s="128"/>
      <c r="AS416" s="128"/>
      <c r="AT416" s="128"/>
      <c r="AU416" s="128"/>
      <c r="AV416" s="128"/>
    </row>
    <row r="417" ht="16.5" customHeight="1">
      <c r="A417" s="128"/>
      <c r="B417" s="128"/>
      <c r="C417" s="128"/>
      <c r="D417" s="128"/>
      <c r="E417" s="128"/>
      <c r="F417" s="128"/>
      <c r="G417" s="128"/>
      <c r="H417" s="128"/>
      <c r="I417" s="128"/>
      <c r="J417" s="128"/>
      <c r="K417" s="128"/>
      <c r="L417" s="128"/>
      <c r="M417" s="128"/>
      <c r="N417" s="128"/>
      <c r="O417" s="128"/>
      <c r="P417" s="128"/>
      <c r="Q417" s="128"/>
      <c r="R417" s="128"/>
      <c r="S417" s="128"/>
      <c r="T417" s="128"/>
      <c r="Z417" s="161"/>
      <c r="AH417" s="128"/>
      <c r="AI417" s="162"/>
      <c r="AJ417" s="162"/>
      <c r="AK417" s="162"/>
      <c r="AL417" s="162"/>
      <c r="AM417" s="128"/>
      <c r="AN417" s="128"/>
      <c r="AQ417" s="128"/>
      <c r="AR417" s="128"/>
      <c r="AS417" s="128"/>
      <c r="AT417" s="128"/>
      <c r="AU417" s="128"/>
      <c r="AV417" s="128"/>
    </row>
    <row r="418" ht="16.5" customHeight="1">
      <c r="A418" s="128"/>
      <c r="B418" s="128"/>
      <c r="C418" s="128"/>
      <c r="D418" s="128"/>
      <c r="E418" s="128"/>
      <c r="F418" s="128"/>
      <c r="G418" s="128"/>
      <c r="H418" s="128"/>
      <c r="I418" s="128"/>
      <c r="J418" s="128"/>
      <c r="K418" s="128"/>
      <c r="L418" s="128"/>
      <c r="M418" s="128"/>
      <c r="N418" s="128"/>
      <c r="O418" s="128"/>
      <c r="P418" s="128"/>
      <c r="Q418" s="128"/>
      <c r="R418" s="128"/>
      <c r="S418" s="128"/>
      <c r="T418" s="128"/>
      <c r="Z418" s="161"/>
      <c r="AH418" s="128"/>
      <c r="AI418" s="162"/>
      <c r="AJ418" s="162"/>
      <c r="AK418" s="162"/>
      <c r="AL418" s="162"/>
      <c r="AM418" s="128"/>
      <c r="AN418" s="128"/>
      <c r="AQ418" s="128"/>
      <c r="AR418" s="128"/>
      <c r="AS418" s="128"/>
      <c r="AT418" s="128"/>
      <c r="AU418" s="128"/>
      <c r="AV418" s="128"/>
    </row>
    <row r="419" ht="16.5" customHeight="1">
      <c r="A419" s="128"/>
      <c r="B419" s="128"/>
      <c r="C419" s="128"/>
      <c r="D419" s="128"/>
      <c r="E419" s="128"/>
      <c r="F419" s="128"/>
      <c r="G419" s="128"/>
      <c r="H419" s="128"/>
      <c r="I419" s="128"/>
      <c r="J419" s="128"/>
      <c r="K419" s="128"/>
      <c r="L419" s="128"/>
      <c r="M419" s="128"/>
      <c r="N419" s="128"/>
      <c r="O419" s="128"/>
      <c r="P419" s="128"/>
      <c r="Q419" s="128"/>
      <c r="R419" s="128"/>
      <c r="S419" s="128"/>
      <c r="T419" s="128"/>
      <c r="Z419" s="161"/>
      <c r="AH419" s="128"/>
      <c r="AI419" s="162"/>
      <c r="AJ419" s="162"/>
      <c r="AK419" s="162"/>
      <c r="AL419" s="162"/>
      <c r="AM419" s="128"/>
      <c r="AN419" s="128"/>
      <c r="AQ419" s="128"/>
      <c r="AR419" s="128"/>
      <c r="AS419" s="128"/>
      <c r="AT419" s="128"/>
      <c r="AU419" s="128"/>
      <c r="AV419" s="128"/>
    </row>
    <row r="420" ht="16.5" customHeight="1">
      <c r="A420" s="128"/>
      <c r="B420" s="128"/>
      <c r="C420" s="128"/>
      <c r="D420" s="128"/>
      <c r="E420" s="128"/>
      <c r="F420" s="128"/>
      <c r="G420" s="128"/>
      <c r="H420" s="128"/>
      <c r="I420" s="128"/>
      <c r="J420" s="128"/>
      <c r="K420" s="128"/>
      <c r="L420" s="128"/>
      <c r="M420" s="128"/>
      <c r="N420" s="128"/>
      <c r="O420" s="128"/>
      <c r="P420" s="128"/>
      <c r="Q420" s="128"/>
      <c r="R420" s="128"/>
      <c r="S420" s="128"/>
      <c r="T420" s="128"/>
      <c r="Z420" s="161"/>
      <c r="AH420" s="128"/>
      <c r="AI420" s="162"/>
      <c r="AJ420" s="162"/>
      <c r="AK420" s="162"/>
      <c r="AL420" s="162"/>
      <c r="AM420" s="128"/>
      <c r="AN420" s="128"/>
      <c r="AQ420" s="128"/>
      <c r="AR420" s="128"/>
      <c r="AS420" s="128"/>
      <c r="AT420" s="128"/>
      <c r="AU420" s="128"/>
      <c r="AV420" s="128"/>
    </row>
    <row r="421" ht="16.5" customHeight="1">
      <c r="A421" s="128"/>
      <c r="B421" s="128"/>
      <c r="C421" s="128"/>
      <c r="D421" s="128"/>
      <c r="E421" s="128"/>
      <c r="F421" s="128"/>
      <c r="G421" s="128"/>
      <c r="H421" s="128"/>
      <c r="I421" s="128"/>
      <c r="J421" s="128"/>
      <c r="K421" s="128"/>
      <c r="L421" s="128"/>
      <c r="M421" s="128"/>
      <c r="N421" s="128"/>
      <c r="O421" s="128"/>
      <c r="P421" s="128"/>
      <c r="Q421" s="128"/>
      <c r="R421" s="128"/>
      <c r="S421" s="128"/>
      <c r="T421" s="128"/>
      <c r="Z421" s="161"/>
      <c r="AH421" s="128"/>
      <c r="AI421" s="162"/>
      <c r="AJ421" s="162"/>
      <c r="AK421" s="162"/>
      <c r="AL421" s="162"/>
      <c r="AM421" s="128"/>
      <c r="AN421" s="128"/>
      <c r="AQ421" s="128"/>
      <c r="AR421" s="128"/>
      <c r="AS421" s="128"/>
      <c r="AT421" s="128"/>
      <c r="AU421" s="128"/>
      <c r="AV421" s="128"/>
    </row>
    <row r="422" ht="16.5" customHeight="1">
      <c r="A422" s="128"/>
      <c r="B422" s="128"/>
      <c r="C422" s="128"/>
      <c r="D422" s="128"/>
      <c r="E422" s="128"/>
      <c r="F422" s="128"/>
      <c r="G422" s="128"/>
      <c r="H422" s="128"/>
      <c r="I422" s="128"/>
      <c r="J422" s="128"/>
      <c r="K422" s="128"/>
      <c r="L422" s="128"/>
      <c r="M422" s="128"/>
      <c r="N422" s="128"/>
      <c r="O422" s="128"/>
      <c r="P422" s="128"/>
      <c r="Q422" s="128"/>
      <c r="R422" s="128"/>
      <c r="S422" s="128"/>
      <c r="T422" s="128"/>
      <c r="Z422" s="161"/>
      <c r="AH422" s="128"/>
      <c r="AI422" s="162"/>
      <c r="AJ422" s="162"/>
      <c r="AK422" s="162"/>
      <c r="AL422" s="162"/>
      <c r="AM422" s="128"/>
      <c r="AN422" s="128"/>
      <c r="AQ422" s="128"/>
      <c r="AR422" s="128"/>
      <c r="AS422" s="128"/>
      <c r="AT422" s="128"/>
      <c r="AU422" s="128"/>
      <c r="AV422" s="128"/>
    </row>
    <row r="423" ht="16.5" customHeight="1">
      <c r="A423" s="128"/>
      <c r="B423" s="128"/>
      <c r="C423" s="128"/>
      <c r="D423" s="128"/>
      <c r="E423" s="128"/>
      <c r="F423" s="128"/>
      <c r="G423" s="128"/>
      <c r="H423" s="128"/>
      <c r="I423" s="128"/>
      <c r="J423" s="128"/>
      <c r="K423" s="128"/>
      <c r="L423" s="128"/>
      <c r="M423" s="128"/>
      <c r="N423" s="128"/>
      <c r="O423" s="128"/>
      <c r="P423" s="128"/>
      <c r="Q423" s="128"/>
      <c r="R423" s="128"/>
      <c r="S423" s="128"/>
      <c r="T423" s="128"/>
      <c r="Z423" s="161"/>
      <c r="AH423" s="128"/>
      <c r="AI423" s="162"/>
      <c r="AJ423" s="162"/>
      <c r="AK423" s="162"/>
      <c r="AL423" s="162"/>
      <c r="AM423" s="128"/>
      <c r="AN423" s="128"/>
      <c r="AQ423" s="128"/>
      <c r="AR423" s="128"/>
      <c r="AS423" s="128"/>
      <c r="AT423" s="128"/>
      <c r="AU423" s="128"/>
      <c r="AV423" s="128"/>
    </row>
    <row r="424" ht="16.5" customHeight="1">
      <c r="A424" s="128"/>
      <c r="B424" s="128"/>
      <c r="C424" s="128"/>
      <c r="D424" s="128"/>
      <c r="E424" s="128"/>
      <c r="F424" s="128"/>
      <c r="G424" s="128"/>
      <c r="H424" s="128"/>
      <c r="I424" s="128"/>
      <c r="J424" s="128"/>
      <c r="K424" s="128"/>
      <c r="L424" s="128"/>
      <c r="M424" s="128"/>
      <c r="N424" s="128"/>
      <c r="O424" s="128"/>
      <c r="P424" s="128"/>
      <c r="Q424" s="128"/>
      <c r="R424" s="128"/>
      <c r="S424" s="128"/>
      <c r="T424" s="128"/>
      <c r="Z424" s="161"/>
      <c r="AH424" s="128"/>
      <c r="AI424" s="162"/>
      <c r="AJ424" s="162"/>
      <c r="AK424" s="162"/>
      <c r="AL424" s="162"/>
      <c r="AM424" s="128"/>
      <c r="AN424" s="128"/>
      <c r="AQ424" s="128"/>
      <c r="AR424" s="128"/>
      <c r="AS424" s="128"/>
      <c r="AT424" s="128"/>
      <c r="AU424" s="128"/>
      <c r="AV424" s="128"/>
    </row>
    <row r="425" ht="16.5" customHeight="1">
      <c r="A425" s="128"/>
      <c r="B425" s="128"/>
      <c r="C425" s="128"/>
      <c r="D425" s="128"/>
      <c r="E425" s="128"/>
      <c r="F425" s="128"/>
      <c r="G425" s="128"/>
      <c r="H425" s="128"/>
      <c r="I425" s="128"/>
      <c r="J425" s="128"/>
      <c r="K425" s="128"/>
      <c r="L425" s="128"/>
      <c r="M425" s="128"/>
      <c r="N425" s="128"/>
      <c r="O425" s="128"/>
      <c r="P425" s="128"/>
      <c r="Q425" s="128"/>
      <c r="R425" s="128"/>
      <c r="S425" s="128"/>
      <c r="T425" s="128"/>
      <c r="Z425" s="161"/>
      <c r="AH425" s="128"/>
      <c r="AI425" s="162"/>
      <c r="AJ425" s="162"/>
      <c r="AK425" s="162"/>
      <c r="AL425" s="162"/>
      <c r="AM425" s="128"/>
      <c r="AN425" s="128"/>
      <c r="AQ425" s="128"/>
      <c r="AR425" s="128"/>
      <c r="AS425" s="128"/>
      <c r="AT425" s="128"/>
      <c r="AU425" s="128"/>
      <c r="AV425" s="128"/>
    </row>
    <row r="426" ht="16.5" customHeight="1">
      <c r="A426" s="128"/>
      <c r="B426" s="128"/>
      <c r="C426" s="128"/>
      <c r="D426" s="128"/>
      <c r="E426" s="128"/>
      <c r="F426" s="128"/>
      <c r="G426" s="128"/>
      <c r="H426" s="128"/>
      <c r="I426" s="128"/>
      <c r="J426" s="128"/>
      <c r="K426" s="128"/>
      <c r="L426" s="128"/>
      <c r="M426" s="128"/>
      <c r="N426" s="128"/>
      <c r="O426" s="128"/>
      <c r="P426" s="128"/>
      <c r="Q426" s="128"/>
      <c r="R426" s="128"/>
      <c r="S426" s="128"/>
      <c r="T426" s="128"/>
      <c r="Z426" s="161"/>
      <c r="AH426" s="128"/>
      <c r="AI426" s="162"/>
      <c r="AJ426" s="162"/>
      <c r="AK426" s="162"/>
      <c r="AL426" s="162"/>
      <c r="AM426" s="128"/>
      <c r="AN426" s="128"/>
      <c r="AQ426" s="128"/>
      <c r="AR426" s="128"/>
      <c r="AS426" s="128"/>
      <c r="AT426" s="128"/>
      <c r="AU426" s="128"/>
      <c r="AV426" s="128"/>
    </row>
    <row r="427" ht="16.5" customHeight="1">
      <c r="A427" s="128"/>
      <c r="B427" s="128"/>
      <c r="C427" s="128"/>
      <c r="D427" s="128"/>
      <c r="E427" s="128"/>
      <c r="F427" s="128"/>
      <c r="G427" s="128"/>
      <c r="H427" s="128"/>
      <c r="I427" s="128"/>
      <c r="J427" s="128"/>
      <c r="K427" s="128"/>
      <c r="L427" s="128"/>
      <c r="M427" s="128"/>
      <c r="N427" s="128"/>
      <c r="O427" s="128"/>
      <c r="P427" s="128"/>
      <c r="Q427" s="128"/>
      <c r="R427" s="128"/>
      <c r="S427" s="128"/>
      <c r="T427" s="128"/>
      <c r="Z427" s="161"/>
      <c r="AH427" s="128"/>
      <c r="AI427" s="162"/>
      <c r="AJ427" s="162"/>
      <c r="AK427" s="162"/>
      <c r="AL427" s="162"/>
      <c r="AM427" s="128"/>
      <c r="AN427" s="128"/>
      <c r="AQ427" s="128"/>
      <c r="AR427" s="128"/>
      <c r="AS427" s="128"/>
      <c r="AT427" s="128"/>
      <c r="AU427" s="128"/>
      <c r="AV427" s="128"/>
    </row>
    <row r="428" ht="16.5" customHeight="1">
      <c r="A428" s="128"/>
      <c r="B428" s="128"/>
      <c r="C428" s="128"/>
      <c r="D428" s="128"/>
      <c r="E428" s="128"/>
      <c r="F428" s="128"/>
      <c r="G428" s="128"/>
      <c r="H428" s="128"/>
      <c r="I428" s="128"/>
      <c r="J428" s="128"/>
      <c r="K428" s="128"/>
      <c r="L428" s="128"/>
      <c r="M428" s="128"/>
      <c r="N428" s="128"/>
      <c r="O428" s="128"/>
      <c r="P428" s="128"/>
      <c r="Q428" s="128"/>
      <c r="R428" s="128"/>
      <c r="S428" s="128"/>
      <c r="T428" s="128"/>
      <c r="Z428" s="161"/>
      <c r="AH428" s="128"/>
      <c r="AI428" s="162"/>
      <c r="AJ428" s="162"/>
      <c r="AK428" s="162"/>
      <c r="AL428" s="162"/>
      <c r="AM428" s="128"/>
      <c r="AN428" s="128"/>
      <c r="AQ428" s="128"/>
      <c r="AR428" s="128"/>
      <c r="AS428" s="128"/>
      <c r="AT428" s="128"/>
      <c r="AU428" s="128"/>
      <c r="AV428" s="128"/>
    </row>
    <row r="429" ht="16.5" customHeight="1">
      <c r="A429" s="128"/>
      <c r="B429" s="128"/>
      <c r="C429" s="128"/>
      <c r="D429" s="128"/>
      <c r="E429" s="128"/>
      <c r="F429" s="128"/>
      <c r="G429" s="128"/>
      <c r="H429" s="128"/>
      <c r="I429" s="128"/>
      <c r="J429" s="128"/>
      <c r="K429" s="128"/>
      <c r="L429" s="128"/>
      <c r="M429" s="128"/>
      <c r="N429" s="128"/>
      <c r="O429" s="128"/>
      <c r="P429" s="128"/>
      <c r="Q429" s="128"/>
      <c r="R429" s="128"/>
      <c r="S429" s="128"/>
      <c r="T429" s="128"/>
      <c r="Z429" s="161"/>
      <c r="AH429" s="128"/>
      <c r="AI429" s="162"/>
      <c r="AJ429" s="162"/>
      <c r="AK429" s="162"/>
      <c r="AL429" s="162"/>
      <c r="AM429" s="128"/>
      <c r="AN429" s="128"/>
      <c r="AQ429" s="128"/>
      <c r="AR429" s="128"/>
      <c r="AS429" s="128"/>
      <c r="AT429" s="128"/>
      <c r="AU429" s="128"/>
      <c r="AV429" s="128"/>
    </row>
    <row r="430" ht="16.5" customHeight="1">
      <c r="A430" s="128"/>
      <c r="B430" s="128"/>
      <c r="C430" s="128"/>
      <c r="D430" s="128"/>
      <c r="E430" s="128"/>
      <c r="F430" s="128"/>
      <c r="G430" s="128"/>
      <c r="H430" s="128"/>
      <c r="I430" s="128"/>
      <c r="J430" s="128"/>
      <c r="K430" s="128"/>
      <c r="L430" s="128"/>
      <c r="M430" s="128"/>
      <c r="N430" s="128"/>
      <c r="O430" s="128"/>
      <c r="P430" s="128"/>
      <c r="Q430" s="128"/>
      <c r="R430" s="128"/>
      <c r="S430" s="128"/>
      <c r="T430" s="128"/>
      <c r="Z430" s="161"/>
      <c r="AH430" s="128"/>
      <c r="AI430" s="162"/>
      <c r="AJ430" s="162"/>
      <c r="AK430" s="162"/>
      <c r="AL430" s="162"/>
      <c r="AM430" s="128"/>
      <c r="AN430" s="128"/>
      <c r="AQ430" s="128"/>
      <c r="AR430" s="128"/>
      <c r="AS430" s="128"/>
      <c r="AT430" s="128"/>
      <c r="AU430" s="128"/>
      <c r="AV430" s="128"/>
    </row>
    <row r="431" ht="16.5" customHeight="1">
      <c r="A431" s="128"/>
      <c r="B431" s="128"/>
      <c r="C431" s="128"/>
      <c r="D431" s="128"/>
      <c r="E431" s="128"/>
      <c r="F431" s="128"/>
      <c r="G431" s="128"/>
      <c r="H431" s="128"/>
      <c r="I431" s="128"/>
      <c r="J431" s="128"/>
      <c r="K431" s="128"/>
      <c r="L431" s="128"/>
      <c r="M431" s="128"/>
      <c r="N431" s="128"/>
      <c r="O431" s="128"/>
      <c r="P431" s="128"/>
      <c r="Q431" s="128"/>
      <c r="R431" s="128"/>
      <c r="S431" s="128"/>
      <c r="T431" s="128"/>
      <c r="Z431" s="161"/>
      <c r="AH431" s="128"/>
      <c r="AI431" s="162"/>
      <c r="AJ431" s="162"/>
      <c r="AK431" s="162"/>
      <c r="AL431" s="162"/>
      <c r="AM431" s="128"/>
      <c r="AN431" s="128"/>
      <c r="AQ431" s="128"/>
      <c r="AR431" s="128"/>
      <c r="AS431" s="128"/>
      <c r="AT431" s="128"/>
      <c r="AU431" s="128"/>
      <c r="AV431" s="128"/>
    </row>
    <row r="432" ht="16.5" customHeight="1">
      <c r="A432" s="128"/>
      <c r="B432" s="128"/>
      <c r="C432" s="128"/>
      <c r="D432" s="128"/>
      <c r="E432" s="128"/>
      <c r="F432" s="128"/>
      <c r="G432" s="128"/>
      <c r="H432" s="128"/>
      <c r="I432" s="128"/>
      <c r="J432" s="128"/>
      <c r="K432" s="128"/>
      <c r="L432" s="128"/>
      <c r="M432" s="128"/>
      <c r="N432" s="128"/>
      <c r="O432" s="128"/>
      <c r="P432" s="128"/>
      <c r="Q432" s="128"/>
      <c r="R432" s="128"/>
      <c r="S432" s="128"/>
      <c r="T432" s="128"/>
      <c r="Z432" s="161"/>
      <c r="AH432" s="128"/>
      <c r="AI432" s="162"/>
      <c r="AJ432" s="162"/>
      <c r="AK432" s="162"/>
      <c r="AL432" s="162"/>
      <c r="AM432" s="128"/>
      <c r="AN432" s="128"/>
      <c r="AQ432" s="128"/>
      <c r="AR432" s="128"/>
      <c r="AS432" s="128"/>
      <c r="AT432" s="128"/>
      <c r="AU432" s="128"/>
      <c r="AV432" s="128"/>
    </row>
    <row r="433" ht="16.5" customHeight="1">
      <c r="A433" s="128"/>
      <c r="B433" s="128"/>
      <c r="C433" s="128"/>
      <c r="D433" s="128"/>
      <c r="E433" s="128"/>
      <c r="F433" s="128"/>
      <c r="G433" s="128"/>
      <c r="H433" s="128"/>
      <c r="I433" s="128"/>
      <c r="J433" s="128"/>
      <c r="K433" s="128"/>
      <c r="L433" s="128"/>
      <c r="M433" s="128"/>
      <c r="N433" s="128"/>
      <c r="O433" s="128"/>
      <c r="P433" s="128"/>
      <c r="Q433" s="128"/>
      <c r="R433" s="128"/>
      <c r="S433" s="128"/>
      <c r="T433" s="128"/>
      <c r="Z433" s="161"/>
      <c r="AH433" s="128"/>
      <c r="AI433" s="162"/>
      <c r="AJ433" s="162"/>
      <c r="AK433" s="162"/>
      <c r="AL433" s="162"/>
      <c r="AM433" s="128"/>
      <c r="AN433" s="128"/>
      <c r="AQ433" s="128"/>
      <c r="AR433" s="128"/>
      <c r="AS433" s="128"/>
      <c r="AT433" s="128"/>
      <c r="AU433" s="128"/>
      <c r="AV433" s="128"/>
    </row>
    <row r="434" ht="16.5" customHeight="1">
      <c r="A434" s="128"/>
      <c r="B434" s="128"/>
      <c r="C434" s="128"/>
      <c r="D434" s="128"/>
      <c r="E434" s="128"/>
      <c r="F434" s="128"/>
      <c r="G434" s="128"/>
      <c r="H434" s="128"/>
      <c r="I434" s="128"/>
      <c r="J434" s="128"/>
      <c r="K434" s="128"/>
      <c r="L434" s="128"/>
      <c r="M434" s="128"/>
      <c r="N434" s="128"/>
      <c r="O434" s="128"/>
      <c r="P434" s="128"/>
      <c r="Q434" s="128"/>
      <c r="R434" s="128"/>
      <c r="S434" s="128"/>
      <c r="T434" s="128"/>
      <c r="Z434" s="161"/>
      <c r="AH434" s="128"/>
      <c r="AI434" s="162"/>
      <c r="AJ434" s="162"/>
      <c r="AK434" s="162"/>
      <c r="AL434" s="162"/>
      <c r="AM434" s="128"/>
      <c r="AN434" s="128"/>
      <c r="AQ434" s="128"/>
      <c r="AR434" s="128"/>
      <c r="AS434" s="128"/>
      <c r="AT434" s="128"/>
      <c r="AU434" s="128"/>
      <c r="AV434" s="128"/>
    </row>
    <row r="435" ht="16.5" customHeight="1">
      <c r="A435" s="128"/>
      <c r="B435" s="128"/>
      <c r="C435" s="128"/>
      <c r="D435" s="128"/>
      <c r="E435" s="128"/>
      <c r="F435" s="128"/>
      <c r="G435" s="128"/>
      <c r="H435" s="128"/>
      <c r="I435" s="128"/>
      <c r="J435" s="128"/>
      <c r="K435" s="128"/>
      <c r="L435" s="128"/>
      <c r="M435" s="128"/>
      <c r="N435" s="128"/>
      <c r="O435" s="128"/>
      <c r="P435" s="128"/>
      <c r="Q435" s="128"/>
      <c r="R435" s="128"/>
      <c r="S435" s="128"/>
      <c r="T435" s="128"/>
      <c r="Z435" s="161"/>
      <c r="AH435" s="128"/>
      <c r="AI435" s="162"/>
      <c r="AJ435" s="162"/>
      <c r="AK435" s="162"/>
      <c r="AL435" s="162"/>
      <c r="AM435" s="128"/>
      <c r="AN435" s="128"/>
      <c r="AQ435" s="128"/>
      <c r="AR435" s="128"/>
      <c r="AS435" s="128"/>
      <c r="AT435" s="128"/>
      <c r="AU435" s="128"/>
      <c r="AV435" s="128"/>
    </row>
    <row r="436" ht="16.5" customHeight="1">
      <c r="A436" s="128"/>
      <c r="B436" s="128"/>
      <c r="C436" s="128"/>
      <c r="D436" s="128"/>
      <c r="E436" s="128"/>
      <c r="F436" s="128"/>
      <c r="G436" s="128"/>
      <c r="H436" s="128"/>
      <c r="I436" s="128"/>
      <c r="J436" s="128"/>
      <c r="K436" s="128"/>
      <c r="L436" s="128"/>
      <c r="M436" s="128"/>
      <c r="N436" s="128"/>
      <c r="O436" s="128"/>
      <c r="P436" s="128"/>
      <c r="Q436" s="128"/>
      <c r="R436" s="128"/>
      <c r="S436" s="128"/>
      <c r="T436" s="128"/>
      <c r="Z436" s="161"/>
      <c r="AH436" s="128"/>
      <c r="AI436" s="162"/>
      <c r="AJ436" s="162"/>
      <c r="AK436" s="162"/>
      <c r="AL436" s="162"/>
      <c r="AM436" s="128"/>
      <c r="AN436" s="128"/>
      <c r="AQ436" s="128"/>
      <c r="AR436" s="128"/>
      <c r="AS436" s="128"/>
      <c r="AT436" s="128"/>
      <c r="AU436" s="128"/>
      <c r="AV436" s="128"/>
    </row>
    <row r="437" ht="16.5" customHeight="1">
      <c r="A437" s="128"/>
      <c r="B437" s="128"/>
      <c r="C437" s="128"/>
      <c r="D437" s="128"/>
      <c r="E437" s="128"/>
      <c r="F437" s="128"/>
      <c r="G437" s="128"/>
      <c r="H437" s="128"/>
      <c r="I437" s="128"/>
      <c r="J437" s="128"/>
      <c r="K437" s="128"/>
      <c r="L437" s="128"/>
      <c r="M437" s="128"/>
      <c r="N437" s="128"/>
      <c r="O437" s="128"/>
      <c r="P437" s="128"/>
      <c r="Q437" s="128"/>
      <c r="R437" s="128"/>
      <c r="S437" s="128"/>
      <c r="T437" s="128"/>
      <c r="Z437" s="161"/>
      <c r="AH437" s="128"/>
      <c r="AI437" s="162"/>
      <c r="AJ437" s="162"/>
      <c r="AK437" s="162"/>
      <c r="AL437" s="162"/>
      <c r="AM437" s="128"/>
      <c r="AN437" s="128"/>
      <c r="AQ437" s="128"/>
      <c r="AR437" s="128"/>
      <c r="AS437" s="128"/>
      <c r="AT437" s="128"/>
      <c r="AU437" s="128"/>
      <c r="AV437" s="128"/>
    </row>
    <row r="438" ht="16.5" customHeight="1">
      <c r="A438" s="128"/>
      <c r="B438" s="128"/>
      <c r="C438" s="128"/>
      <c r="D438" s="128"/>
      <c r="E438" s="128"/>
      <c r="F438" s="128"/>
      <c r="G438" s="128"/>
      <c r="H438" s="128"/>
      <c r="I438" s="128"/>
      <c r="J438" s="128"/>
      <c r="K438" s="128"/>
      <c r="L438" s="128"/>
      <c r="M438" s="128"/>
      <c r="N438" s="128"/>
      <c r="O438" s="128"/>
      <c r="P438" s="128"/>
      <c r="Q438" s="128"/>
      <c r="R438" s="128"/>
      <c r="S438" s="128"/>
      <c r="T438" s="128"/>
      <c r="Z438" s="161"/>
      <c r="AH438" s="128"/>
      <c r="AI438" s="162"/>
      <c r="AJ438" s="162"/>
      <c r="AK438" s="162"/>
      <c r="AL438" s="162"/>
      <c r="AM438" s="128"/>
      <c r="AN438" s="128"/>
      <c r="AQ438" s="128"/>
      <c r="AR438" s="128"/>
      <c r="AS438" s="128"/>
      <c r="AT438" s="128"/>
      <c r="AU438" s="128"/>
      <c r="AV438" s="128"/>
    </row>
    <row r="439" ht="16.5" customHeight="1">
      <c r="A439" s="128"/>
      <c r="B439" s="128"/>
      <c r="C439" s="128"/>
      <c r="D439" s="128"/>
      <c r="E439" s="128"/>
      <c r="F439" s="128"/>
      <c r="G439" s="128"/>
      <c r="H439" s="128"/>
      <c r="I439" s="128"/>
      <c r="J439" s="128"/>
      <c r="K439" s="128"/>
      <c r="L439" s="128"/>
      <c r="M439" s="128"/>
      <c r="N439" s="128"/>
      <c r="O439" s="128"/>
      <c r="P439" s="128"/>
      <c r="Q439" s="128"/>
      <c r="R439" s="128"/>
      <c r="S439" s="128"/>
      <c r="T439" s="128"/>
      <c r="Z439" s="161"/>
      <c r="AH439" s="128"/>
      <c r="AI439" s="162"/>
      <c r="AJ439" s="162"/>
      <c r="AK439" s="162"/>
      <c r="AL439" s="162"/>
      <c r="AM439" s="128"/>
      <c r="AN439" s="128"/>
      <c r="AQ439" s="128"/>
      <c r="AR439" s="128"/>
      <c r="AS439" s="128"/>
      <c r="AT439" s="128"/>
      <c r="AU439" s="128"/>
      <c r="AV439" s="128"/>
    </row>
    <row r="440" ht="16.5" customHeight="1">
      <c r="A440" s="128"/>
      <c r="B440" s="128"/>
      <c r="C440" s="128"/>
      <c r="D440" s="128"/>
      <c r="E440" s="128"/>
      <c r="F440" s="128"/>
      <c r="G440" s="128"/>
      <c r="H440" s="128"/>
      <c r="I440" s="128"/>
      <c r="J440" s="128"/>
      <c r="K440" s="128"/>
      <c r="L440" s="128"/>
      <c r="M440" s="128"/>
      <c r="N440" s="128"/>
      <c r="O440" s="128"/>
      <c r="P440" s="128"/>
      <c r="Q440" s="128"/>
      <c r="R440" s="128"/>
      <c r="S440" s="128"/>
      <c r="T440" s="128"/>
      <c r="Z440" s="161"/>
      <c r="AH440" s="128"/>
      <c r="AI440" s="162"/>
      <c r="AJ440" s="162"/>
      <c r="AK440" s="162"/>
      <c r="AL440" s="162"/>
      <c r="AM440" s="128"/>
      <c r="AN440" s="128"/>
      <c r="AQ440" s="128"/>
      <c r="AR440" s="128"/>
      <c r="AS440" s="128"/>
      <c r="AT440" s="128"/>
      <c r="AU440" s="128"/>
      <c r="AV440" s="128"/>
    </row>
    <row r="441" ht="16.5" customHeight="1">
      <c r="A441" s="128"/>
      <c r="B441" s="128"/>
      <c r="C441" s="128"/>
      <c r="D441" s="128"/>
      <c r="E441" s="128"/>
      <c r="F441" s="128"/>
      <c r="G441" s="128"/>
      <c r="H441" s="128"/>
      <c r="I441" s="128"/>
      <c r="J441" s="128"/>
      <c r="K441" s="128"/>
      <c r="L441" s="128"/>
      <c r="M441" s="128"/>
      <c r="N441" s="128"/>
      <c r="O441" s="128"/>
      <c r="P441" s="128"/>
      <c r="Q441" s="128"/>
      <c r="R441" s="128"/>
      <c r="S441" s="128"/>
      <c r="T441" s="128"/>
      <c r="Z441" s="161"/>
      <c r="AH441" s="128"/>
      <c r="AI441" s="162"/>
      <c r="AJ441" s="162"/>
      <c r="AK441" s="162"/>
      <c r="AL441" s="162"/>
      <c r="AM441" s="128"/>
      <c r="AN441" s="128"/>
      <c r="AQ441" s="128"/>
      <c r="AR441" s="128"/>
      <c r="AS441" s="128"/>
      <c r="AT441" s="128"/>
      <c r="AU441" s="128"/>
      <c r="AV441" s="128"/>
    </row>
    <row r="442" ht="16.5" customHeight="1">
      <c r="A442" s="128"/>
      <c r="B442" s="128"/>
      <c r="C442" s="128"/>
      <c r="D442" s="128"/>
      <c r="E442" s="128"/>
      <c r="F442" s="128"/>
      <c r="G442" s="128"/>
      <c r="H442" s="128"/>
      <c r="I442" s="128"/>
      <c r="J442" s="128"/>
      <c r="K442" s="128"/>
      <c r="L442" s="128"/>
      <c r="M442" s="128"/>
      <c r="N442" s="128"/>
      <c r="O442" s="128"/>
      <c r="P442" s="128"/>
      <c r="Q442" s="128"/>
      <c r="R442" s="128"/>
      <c r="S442" s="128"/>
      <c r="T442" s="128"/>
      <c r="Z442" s="161"/>
      <c r="AH442" s="128"/>
      <c r="AI442" s="162"/>
      <c r="AJ442" s="162"/>
      <c r="AK442" s="162"/>
      <c r="AL442" s="162"/>
      <c r="AM442" s="128"/>
      <c r="AN442" s="128"/>
      <c r="AQ442" s="128"/>
      <c r="AR442" s="128"/>
      <c r="AS442" s="128"/>
      <c r="AT442" s="128"/>
      <c r="AU442" s="128"/>
      <c r="AV442" s="128"/>
    </row>
    <row r="443" ht="16.5" customHeight="1">
      <c r="A443" s="128"/>
      <c r="B443" s="128"/>
      <c r="C443" s="128"/>
      <c r="D443" s="128"/>
      <c r="E443" s="128"/>
      <c r="F443" s="128"/>
      <c r="G443" s="128"/>
      <c r="H443" s="128"/>
      <c r="I443" s="128"/>
      <c r="J443" s="128"/>
      <c r="K443" s="128"/>
      <c r="L443" s="128"/>
      <c r="M443" s="128"/>
      <c r="N443" s="128"/>
      <c r="O443" s="128"/>
      <c r="P443" s="128"/>
      <c r="Q443" s="128"/>
      <c r="R443" s="128"/>
      <c r="S443" s="128"/>
      <c r="T443" s="128"/>
      <c r="Z443" s="161"/>
      <c r="AH443" s="128"/>
      <c r="AI443" s="162"/>
      <c r="AJ443" s="162"/>
      <c r="AK443" s="162"/>
      <c r="AL443" s="162"/>
      <c r="AM443" s="128"/>
      <c r="AN443" s="128"/>
      <c r="AQ443" s="128"/>
      <c r="AR443" s="128"/>
      <c r="AS443" s="128"/>
      <c r="AT443" s="128"/>
      <c r="AU443" s="128"/>
      <c r="AV443" s="128"/>
    </row>
    <row r="444" ht="16.5" customHeight="1">
      <c r="A444" s="128"/>
      <c r="B444" s="128"/>
      <c r="C444" s="128"/>
      <c r="D444" s="128"/>
      <c r="E444" s="128"/>
      <c r="F444" s="128"/>
      <c r="G444" s="128"/>
      <c r="H444" s="128"/>
      <c r="I444" s="128"/>
      <c r="J444" s="128"/>
      <c r="K444" s="128"/>
      <c r="L444" s="128"/>
      <c r="M444" s="128"/>
      <c r="N444" s="128"/>
      <c r="O444" s="128"/>
      <c r="P444" s="128"/>
      <c r="Q444" s="128"/>
      <c r="R444" s="128"/>
      <c r="S444" s="128"/>
      <c r="T444" s="128"/>
      <c r="Z444" s="161"/>
      <c r="AH444" s="128"/>
      <c r="AI444" s="162"/>
      <c r="AJ444" s="162"/>
      <c r="AK444" s="162"/>
      <c r="AL444" s="162"/>
      <c r="AM444" s="128"/>
      <c r="AN444" s="128"/>
      <c r="AQ444" s="128"/>
      <c r="AR444" s="128"/>
      <c r="AS444" s="128"/>
      <c r="AT444" s="128"/>
      <c r="AU444" s="128"/>
      <c r="AV444" s="128"/>
    </row>
    <row r="445" ht="16.5" customHeight="1">
      <c r="A445" s="128"/>
      <c r="B445" s="128"/>
      <c r="F445" s="128"/>
      <c r="G445" s="128"/>
      <c r="H445" s="128"/>
      <c r="I445" s="128"/>
      <c r="L445" s="128"/>
      <c r="M445" s="128"/>
      <c r="N445" s="128"/>
      <c r="O445" s="128"/>
      <c r="P445" s="128"/>
      <c r="Q445" s="128"/>
      <c r="R445" s="128"/>
      <c r="S445" s="128"/>
      <c r="T445" s="128"/>
      <c r="Z445" s="161"/>
      <c r="AH445" s="128"/>
      <c r="AI445" s="162"/>
      <c r="AJ445" s="162"/>
      <c r="AK445" s="162"/>
      <c r="AL445" s="162"/>
      <c r="AM445" s="128"/>
      <c r="AN445" s="128"/>
      <c r="AQ445" s="128"/>
      <c r="AR445" s="128"/>
      <c r="AS445" s="128"/>
      <c r="AT445" s="128"/>
      <c r="AU445" s="128"/>
      <c r="AV445" s="128"/>
    </row>
    <row r="446" ht="16.5" customHeight="1">
      <c r="A446" s="128"/>
      <c r="B446" s="128"/>
      <c r="F446" s="128"/>
      <c r="G446" s="128"/>
      <c r="H446" s="128"/>
      <c r="I446" s="128"/>
      <c r="L446" s="128"/>
      <c r="M446" s="128"/>
      <c r="N446" s="128"/>
      <c r="O446" s="128"/>
      <c r="P446" s="128"/>
      <c r="Q446" s="128"/>
      <c r="R446" s="128"/>
      <c r="S446" s="128"/>
      <c r="T446" s="128"/>
      <c r="Z446" s="161"/>
      <c r="AH446" s="128"/>
      <c r="AI446" s="162"/>
      <c r="AJ446" s="162"/>
      <c r="AK446" s="162"/>
      <c r="AL446" s="162"/>
      <c r="AM446" s="128"/>
      <c r="AN446" s="128"/>
      <c r="AQ446" s="128"/>
      <c r="AR446" s="128"/>
      <c r="AS446" s="128"/>
      <c r="AT446" s="128"/>
      <c r="AU446" s="128"/>
      <c r="AV446" s="128"/>
    </row>
    <row r="447" ht="16.5" customHeight="1">
      <c r="A447" s="128"/>
      <c r="B447" s="128"/>
      <c r="F447" s="128"/>
      <c r="G447" s="128"/>
      <c r="H447" s="128"/>
      <c r="I447" s="128"/>
      <c r="L447" s="128"/>
      <c r="M447" s="128"/>
      <c r="N447" s="128"/>
      <c r="O447" s="128"/>
      <c r="P447" s="128"/>
      <c r="Q447" s="128"/>
      <c r="R447" s="128"/>
      <c r="S447" s="128"/>
      <c r="T447" s="128"/>
      <c r="Z447" s="161"/>
      <c r="AH447" s="128"/>
      <c r="AI447" s="162"/>
      <c r="AJ447" s="162"/>
      <c r="AK447" s="162"/>
      <c r="AL447" s="162"/>
      <c r="AM447" s="128"/>
      <c r="AN447" s="128"/>
      <c r="AQ447" s="128"/>
      <c r="AR447" s="128"/>
      <c r="AS447" s="128"/>
      <c r="AT447" s="128"/>
      <c r="AU447" s="128"/>
      <c r="AV447" s="128"/>
    </row>
    <row r="448" ht="16.5" customHeight="1">
      <c r="A448" s="128"/>
      <c r="B448" s="128"/>
      <c r="C448" s="128"/>
      <c r="D448" s="128"/>
      <c r="E448" s="128"/>
      <c r="F448" s="128"/>
      <c r="G448" s="128"/>
      <c r="H448" s="128"/>
      <c r="I448" s="128"/>
      <c r="J448" s="128"/>
      <c r="K448" s="128"/>
      <c r="L448" s="128"/>
      <c r="M448" s="128"/>
      <c r="N448" s="128"/>
      <c r="O448" s="128"/>
      <c r="P448" s="128"/>
      <c r="Q448" s="128"/>
      <c r="R448" s="128"/>
      <c r="S448" s="128"/>
      <c r="T448" s="128"/>
      <c r="Z448" s="161"/>
      <c r="AH448" s="128"/>
      <c r="AI448" s="162"/>
      <c r="AJ448" s="162"/>
      <c r="AK448" s="162"/>
      <c r="AL448" s="162"/>
      <c r="AM448" s="128"/>
      <c r="AN448" s="128"/>
      <c r="AQ448" s="128"/>
      <c r="AR448" s="128"/>
      <c r="AS448" s="128"/>
      <c r="AT448" s="128"/>
      <c r="AU448" s="128"/>
      <c r="AV448" s="128"/>
    </row>
    <row r="449" ht="16.5" customHeight="1">
      <c r="A449" s="128"/>
      <c r="B449" s="128"/>
      <c r="C449" s="128"/>
      <c r="D449" s="128"/>
      <c r="E449" s="128"/>
      <c r="F449" s="128"/>
      <c r="G449" s="128"/>
      <c r="H449" s="128"/>
      <c r="I449" s="128"/>
      <c r="J449" s="128"/>
      <c r="K449" s="128"/>
      <c r="L449" s="128"/>
      <c r="M449" s="128"/>
      <c r="N449" s="128"/>
      <c r="O449" s="128"/>
      <c r="P449" s="128"/>
      <c r="Q449" s="128"/>
      <c r="R449" s="128"/>
      <c r="S449" s="128"/>
      <c r="T449" s="128"/>
      <c r="Z449" s="161"/>
      <c r="AH449" s="128"/>
      <c r="AI449" s="162"/>
      <c r="AJ449" s="162"/>
      <c r="AK449" s="162"/>
      <c r="AL449" s="162"/>
      <c r="AM449" s="128"/>
      <c r="AN449" s="128"/>
      <c r="AQ449" s="128"/>
      <c r="AR449" s="128"/>
      <c r="AS449" s="128"/>
      <c r="AT449" s="128"/>
      <c r="AU449" s="128"/>
      <c r="AV449" s="128"/>
    </row>
    <row r="450" ht="16.5" customHeight="1">
      <c r="A450" s="128"/>
      <c r="B450" s="128"/>
      <c r="C450" s="128"/>
      <c r="D450" s="128"/>
      <c r="E450" s="128"/>
      <c r="F450" s="128"/>
      <c r="G450" s="128"/>
      <c r="H450" s="128"/>
      <c r="I450" s="128"/>
      <c r="J450" s="128"/>
      <c r="K450" s="128"/>
      <c r="L450" s="128"/>
      <c r="M450" s="128"/>
      <c r="N450" s="128"/>
      <c r="O450" s="128"/>
      <c r="P450" s="128"/>
      <c r="Q450" s="128"/>
      <c r="R450" s="128"/>
      <c r="S450" s="128"/>
      <c r="T450" s="128"/>
      <c r="Z450" s="161"/>
      <c r="AH450" s="128"/>
      <c r="AI450" s="162"/>
      <c r="AJ450" s="162"/>
      <c r="AK450" s="162"/>
      <c r="AL450" s="162"/>
      <c r="AM450" s="128"/>
      <c r="AN450" s="128"/>
      <c r="AQ450" s="128"/>
      <c r="AR450" s="128"/>
      <c r="AS450" s="128"/>
      <c r="AT450" s="128"/>
      <c r="AU450" s="128"/>
      <c r="AV450" s="128"/>
    </row>
    <row r="451" ht="16.5" customHeight="1">
      <c r="A451" s="128"/>
      <c r="B451" s="128"/>
      <c r="C451" s="128"/>
      <c r="D451" s="128"/>
      <c r="E451" s="128"/>
      <c r="F451" s="128"/>
      <c r="G451" s="128"/>
      <c r="H451" s="128"/>
      <c r="I451" s="128"/>
      <c r="J451" s="128"/>
      <c r="K451" s="128"/>
      <c r="L451" s="128"/>
      <c r="M451" s="128"/>
      <c r="N451" s="128"/>
      <c r="O451" s="128"/>
      <c r="P451" s="128"/>
      <c r="Q451" s="128"/>
      <c r="R451" s="128"/>
      <c r="S451" s="128"/>
      <c r="T451" s="128"/>
      <c r="Z451" s="161"/>
      <c r="AH451" s="128"/>
      <c r="AI451" s="162"/>
      <c r="AJ451" s="162"/>
      <c r="AK451" s="162"/>
      <c r="AL451" s="162"/>
      <c r="AM451" s="128"/>
      <c r="AN451" s="128"/>
      <c r="AQ451" s="128"/>
      <c r="AR451" s="128"/>
      <c r="AS451" s="128"/>
      <c r="AT451" s="128"/>
      <c r="AU451" s="128"/>
      <c r="AV451" s="128"/>
    </row>
    <row r="452" ht="16.5" customHeight="1">
      <c r="A452" s="128"/>
      <c r="B452" s="128"/>
      <c r="C452" s="128"/>
      <c r="D452" s="128"/>
      <c r="E452" s="128"/>
      <c r="F452" s="128"/>
      <c r="G452" s="128"/>
      <c r="H452" s="128"/>
      <c r="I452" s="128"/>
      <c r="J452" s="128"/>
      <c r="K452" s="128"/>
      <c r="L452" s="128"/>
      <c r="M452" s="128"/>
      <c r="N452" s="128"/>
      <c r="O452" s="128"/>
      <c r="P452" s="128"/>
      <c r="Q452" s="128"/>
      <c r="R452" s="128"/>
      <c r="S452" s="128"/>
      <c r="T452" s="128"/>
      <c r="Z452" s="161"/>
      <c r="AH452" s="128"/>
      <c r="AI452" s="162"/>
      <c r="AJ452" s="162"/>
      <c r="AK452" s="162"/>
      <c r="AL452" s="162"/>
      <c r="AM452" s="128"/>
      <c r="AN452" s="128"/>
      <c r="AQ452" s="128"/>
      <c r="AR452" s="128"/>
      <c r="AS452" s="128"/>
      <c r="AT452" s="128"/>
      <c r="AU452" s="128"/>
      <c r="AV452" s="128"/>
    </row>
    <row r="453" ht="16.5" customHeight="1">
      <c r="A453" s="128"/>
      <c r="B453" s="128"/>
      <c r="C453" s="128"/>
      <c r="D453" s="128"/>
      <c r="E453" s="128"/>
      <c r="F453" s="128"/>
      <c r="G453" s="128"/>
      <c r="H453" s="128"/>
      <c r="I453" s="128"/>
      <c r="J453" s="128"/>
      <c r="K453" s="128"/>
      <c r="L453" s="128"/>
      <c r="M453" s="128"/>
      <c r="N453" s="128"/>
      <c r="O453" s="128"/>
      <c r="P453" s="128"/>
      <c r="Q453" s="128"/>
      <c r="R453" s="128"/>
      <c r="S453" s="128"/>
      <c r="T453" s="128"/>
      <c r="Z453" s="161"/>
      <c r="AH453" s="128"/>
      <c r="AI453" s="162"/>
      <c r="AJ453" s="162"/>
      <c r="AK453" s="162"/>
      <c r="AL453" s="162"/>
      <c r="AM453" s="128"/>
      <c r="AN453" s="128"/>
      <c r="AQ453" s="128"/>
      <c r="AR453" s="128"/>
      <c r="AS453" s="128"/>
      <c r="AT453" s="128"/>
      <c r="AU453" s="128"/>
      <c r="AV453" s="128"/>
    </row>
    <row r="454" ht="16.5" customHeight="1">
      <c r="A454" s="128"/>
      <c r="B454" s="128"/>
      <c r="C454" s="128"/>
      <c r="D454" s="128"/>
      <c r="E454" s="128"/>
      <c r="F454" s="128"/>
      <c r="G454" s="128"/>
      <c r="H454" s="128"/>
      <c r="I454" s="128"/>
      <c r="J454" s="128"/>
      <c r="K454" s="128"/>
      <c r="L454" s="128"/>
      <c r="M454" s="128"/>
      <c r="N454" s="128"/>
      <c r="O454" s="128"/>
      <c r="P454" s="128"/>
      <c r="Q454" s="128"/>
      <c r="R454" s="128"/>
      <c r="S454" s="128"/>
      <c r="T454" s="128"/>
      <c r="Z454" s="161"/>
      <c r="AF454" s="128"/>
      <c r="AH454" s="128"/>
      <c r="AI454" s="162"/>
      <c r="AJ454" s="162"/>
      <c r="AK454" s="162"/>
      <c r="AL454" s="162"/>
      <c r="AM454" s="128"/>
      <c r="AN454" s="128"/>
      <c r="AQ454" s="128"/>
      <c r="AR454" s="128"/>
      <c r="AS454" s="128"/>
      <c r="AT454" s="128"/>
      <c r="AU454" s="128"/>
      <c r="AV454" s="128"/>
    </row>
    <row r="455" ht="16.5" customHeight="1">
      <c r="A455" s="128"/>
      <c r="B455" s="128"/>
      <c r="C455" s="128"/>
      <c r="D455" s="128"/>
      <c r="E455" s="128"/>
      <c r="F455" s="128"/>
      <c r="G455" s="128"/>
      <c r="H455" s="128"/>
      <c r="I455" s="128"/>
      <c r="J455" s="128"/>
      <c r="K455" s="128"/>
      <c r="L455" s="128"/>
      <c r="M455" s="128"/>
      <c r="N455" s="128"/>
      <c r="O455" s="128"/>
      <c r="P455" s="128"/>
      <c r="Q455" s="128"/>
      <c r="R455" s="128"/>
      <c r="S455" s="128"/>
      <c r="T455" s="128"/>
      <c r="Z455" s="161"/>
      <c r="AH455" s="128"/>
      <c r="AI455" s="162"/>
      <c r="AJ455" s="162"/>
      <c r="AK455" s="162"/>
      <c r="AL455" s="162"/>
      <c r="AM455" s="128"/>
      <c r="AN455" s="128"/>
      <c r="AQ455" s="128"/>
      <c r="AR455" s="128"/>
      <c r="AS455" s="128"/>
      <c r="AT455" s="128"/>
      <c r="AU455" s="128"/>
      <c r="AV455" s="128"/>
    </row>
    <row r="456" ht="16.5" customHeight="1">
      <c r="A456" s="128"/>
      <c r="B456" s="128"/>
      <c r="C456" s="128"/>
      <c r="D456" s="128"/>
      <c r="E456" s="128"/>
      <c r="F456" s="128"/>
      <c r="G456" s="128"/>
      <c r="H456" s="128"/>
      <c r="I456" s="128"/>
      <c r="J456" s="128"/>
      <c r="K456" s="128"/>
      <c r="L456" s="128"/>
      <c r="M456" s="128"/>
      <c r="N456" s="128"/>
      <c r="O456" s="128"/>
      <c r="P456" s="128"/>
      <c r="Q456" s="128"/>
      <c r="R456" s="128"/>
      <c r="S456" s="128"/>
      <c r="T456" s="128"/>
      <c r="Z456" s="161"/>
      <c r="AH456" s="128"/>
      <c r="AI456" s="162"/>
      <c r="AJ456" s="162"/>
      <c r="AK456" s="162"/>
      <c r="AL456" s="162"/>
      <c r="AM456" s="128"/>
      <c r="AN456" s="128"/>
      <c r="AQ456" s="128"/>
      <c r="AR456" s="128"/>
      <c r="AS456" s="128"/>
      <c r="AT456" s="128"/>
      <c r="AU456" s="128"/>
      <c r="AV456" s="128"/>
    </row>
    <row r="457" ht="16.5" customHeight="1">
      <c r="A457" s="128"/>
      <c r="B457" s="128"/>
      <c r="C457" s="128"/>
      <c r="D457" s="128"/>
      <c r="E457" s="128"/>
      <c r="F457" s="128"/>
      <c r="G457" s="128"/>
      <c r="H457" s="128"/>
      <c r="I457" s="128"/>
      <c r="J457" s="128"/>
      <c r="K457" s="128"/>
      <c r="L457" s="128"/>
      <c r="M457" s="128"/>
      <c r="N457" s="128"/>
      <c r="O457" s="128"/>
      <c r="P457" s="128"/>
      <c r="Q457" s="128"/>
      <c r="R457" s="128"/>
      <c r="S457" s="128"/>
      <c r="T457" s="128"/>
      <c r="Z457" s="161"/>
      <c r="AH457" s="128"/>
      <c r="AI457" s="162"/>
      <c r="AJ457" s="162"/>
      <c r="AK457" s="162"/>
      <c r="AL457" s="162"/>
      <c r="AM457" s="128"/>
      <c r="AN457" s="128"/>
      <c r="AQ457" s="128"/>
      <c r="AR457" s="128"/>
      <c r="AS457" s="128"/>
      <c r="AT457" s="128"/>
      <c r="AU457" s="128"/>
      <c r="AV457" s="128"/>
    </row>
    <row r="458" ht="16.5" customHeight="1">
      <c r="A458" s="128"/>
      <c r="B458" s="128"/>
      <c r="C458" s="128"/>
      <c r="D458" s="128"/>
      <c r="E458" s="128"/>
      <c r="F458" s="128"/>
      <c r="G458" s="128"/>
      <c r="H458" s="128"/>
      <c r="I458" s="128"/>
      <c r="J458" s="128"/>
      <c r="K458" s="128"/>
      <c r="L458" s="128"/>
      <c r="M458" s="128"/>
      <c r="N458" s="128"/>
      <c r="O458" s="128"/>
      <c r="P458" s="128"/>
      <c r="Q458" s="128"/>
      <c r="R458" s="128"/>
      <c r="S458" s="128"/>
      <c r="T458" s="128"/>
      <c r="Z458" s="161"/>
      <c r="AH458" s="128"/>
      <c r="AI458" s="162"/>
      <c r="AJ458" s="162"/>
      <c r="AK458" s="162"/>
      <c r="AL458" s="162"/>
      <c r="AM458" s="128"/>
      <c r="AN458" s="128"/>
      <c r="AQ458" s="128"/>
      <c r="AR458" s="128"/>
      <c r="AS458" s="128"/>
      <c r="AT458" s="128"/>
      <c r="AU458" s="128"/>
      <c r="AV458" s="128"/>
    </row>
    <row r="459" ht="16.5" customHeight="1">
      <c r="A459" s="128"/>
      <c r="B459" s="128"/>
      <c r="C459" s="128"/>
      <c r="D459" s="128"/>
      <c r="E459" s="128"/>
      <c r="F459" s="128"/>
      <c r="G459" s="128"/>
      <c r="H459" s="128"/>
      <c r="I459" s="128"/>
      <c r="J459" s="128"/>
      <c r="K459" s="128"/>
      <c r="L459" s="128"/>
      <c r="M459" s="128"/>
      <c r="N459" s="128"/>
      <c r="O459" s="128"/>
      <c r="P459" s="128"/>
      <c r="Q459" s="128"/>
      <c r="R459" s="128"/>
      <c r="S459" s="128"/>
      <c r="T459" s="128"/>
      <c r="Z459" s="161"/>
      <c r="AH459" s="128"/>
      <c r="AI459" s="162"/>
      <c r="AJ459" s="162"/>
      <c r="AK459" s="162"/>
      <c r="AL459" s="162"/>
      <c r="AM459" s="128"/>
      <c r="AN459" s="128"/>
      <c r="AQ459" s="128"/>
      <c r="AR459" s="128"/>
      <c r="AS459" s="128"/>
      <c r="AT459" s="128"/>
      <c r="AU459" s="128"/>
      <c r="AV459" s="128"/>
    </row>
    <row r="460" ht="16.5" customHeight="1">
      <c r="A460" s="128"/>
      <c r="B460" s="128"/>
      <c r="C460" s="128"/>
      <c r="D460" s="128"/>
      <c r="E460" s="128"/>
      <c r="F460" s="128"/>
      <c r="G460" s="128"/>
      <c r="H460" s="128"/>
      <c r="I460" s="128"/>
      <c r="J460" s="128"/>
      <c r="K460" s="128"/>
      <c r="L460" s="128"/>
      <c r="M460" s="128"/>
      <c r="N460" s="128"/>
      <c r="O460" s="128"/>
      <c r="P460" s="128"/>
      <c r="Q460" s="128"/>
      <c r="R460" s="128"/>
      <c r="S460" s="128"/>
      <c r="T460" s="128"/>
      <c r="Z460" s="161"/>
      <c r="AH460" s="128"/>
      <c r="AI460" s="162"/>
      <c r="AJ460" s="162"/>
      <c r="AK460" s="162"/>
      <c r="AL460" s="162"/>
      <c r="AM460" s="128"/>
      <c r="AN460" s="128"/>
      <c r="AQ460" s="128"/>
      <c r="AR460" s="128"/>
      <c r="AS460" s="128"/>
      <c r="AT460" s="128"/>
      <c r="AU460" s="128"/>
      <c r="AV460" s="128"/>
    </row>
    <row r="461" ht="16.5" customHeight="1">
      <c r="A461" s="128"/>
      <c r="B461" s="128"/>
      <c r="C461" s="128"/>
      <c r="D461" s="128"/>
      <c r="E461" s="128"/>
      <c r="F461" s="128"/>
      <c r="G461" s="128"/>
      <c r="H461" s="128"/>
      <c r="I461" s="128"/>
      <c r="J461" s="128"/>
      <c r="K461" s="128"/>
      <c r="L461" s="128"/>
      <c r="M461" s="128"/>
      <c r="N461" s="128"/>
      <c r="O461" s="128"/>
      <c r="P461" s="128"/>
      <c r="Q461" s="128"/>
      <c r="R461" s="128"/>
      <c r="S461" s="128"/>
      <c r="T461" s="128"/>
      <c r="Z461" s="161"/>
      <c r="AH461" s="128"/>
      <c r="AI461" s="162"/>
      <c r="AJ461" s="162"/>
      <c r="AK461" s="162"/>
      <c r="AL461" s="162"/>
      <c r="AQ461" s="128"/>
      <c r="AR461" s="128"/>
      <c r="AS461" s="128"/>
      <c r="AT461" s="128"/>
      <c r="AU461" s="128"/>
      <c r="AV461" s="128"/>
    </row>
    <row r="462" ht="16.5" customHeight="1">
      <c r="A462" s="128"/>
      <c r="B462" s="128"/>
      <c r="C462" s="128"/>
      <c r="D462" s="128"/>
      <c r="E462" s="128"/>
      <c r="F462" s="128"/>
      <c r="G462" s="128"/>
      <c r="H462" s="128"/>
      <c r="I462" s="128"/>
      <c r="J462" s="128"/>
      <c r="K462" s="128"/>
      <c r="L462" s="128"/>
      <c r="M462" s="128"/>
      <c r="N462" s="128"/>
      <c r="O462" s="128"/>
      <c r="P462" s="128"/>
      <c r="Q462" s="128"/>
      <c r="R462" s="128"/>
      <c r="S462" s="128"/>
      <c r="T462" s="128"/>
      <c r="Z462" s="161"/>
      <c r="AH462" s="128"/>
      <c r="AI462" s="162"/>
      <c r="AJ462" s="162"/>
      <c r="AK462" s="162"/>
      <c r="AL462" s="162"/>
      <c r="AQ462" s="128"/>
      <c r="AR462" s="128"/>
      <c r="AS462" s="128"/>
      <c r="AT462" s="128"/>
      <c r="AU462" s="128"/>
      <c r="AV462" s="128"/>
    </row>
    <row r="463" ht="16.5" customHeight="1">
      <c r="A463" s="128"/>
      <c r="B463" s="128"/>
      <c r="C463" s="128"/>
      <c r="D463" s="128"/>
      <c r="E463" s="128"/>
      <c r="F463" s="128"/>
      <c r="G463" s="128"/>
      <c r="H463" s="128"/>
      <c r="I463" s="128"/>
      <c r="J463" s="128"/>
      <c r="K463" s="128"/>
      <c r="L463" s="128"/>
      <c r="M463" s="128"/>
      <c r="N463" s="128"/>
      <c r="O463" s="128"/>
      <c r="P463" s="128"/>
      <c r="Q463" s="128"/>
      <c r="R463" s="128"/>
      <c r="S463" s="128"/>
      <c r="T463" s="128"/>
      <c r="Z463" s="161"/>
      <c r="AH463" s="128"/>
      <c r="AI463" s="162"/>
      <c r="AJ463" s="162"/>
      <c r="AK463" s="162"/>
      <c r="AL463" s="162"/>
      <c r="AM463" s="128"/>
      <c r="AN463" s="128"/>
      <c r="AQ463" s="128"/>
      <c r="AR463" s="128"/>
      <c r="AS463" s="128"/>
      <c r="AT463" s="128"/>
      <c r="AU463" s="128"/>
      <c r="AV463" s="128"/>
    </row>
    <row r="464" ht="16.5" customHeight="1">
      <c r="A464" s="128"/>
      <c r="B464" s="128"/>
      <c r="C464" s="128"/>
      <c r="D464" s="128"/>
      <c r="E464" s="128"/>
      <c r="F464" s="128"/>
      <c r="G464" s="128"/>
      <c r="H464" s="128"/>
      <c r="I464" s="128"/>
      <c r="J464" s="128"/>
      <c r="K464" s="128"/>
      <c r="L464" s="128"/>
      <c r="M464" s="128"/>
      <c r="N464" s="128"/>
      <c r="O464" s="128"/>
      <c r="P464" s="128"/>
      <c r="Q464" s="128"/>
      <c r="R464" s="128"/>
      <c r="S464" s="128"/>
      <c r="T464" s="128"/>
      <c r="Z464" s="161"/>
      <c r="AH464" s="128"/>
      <c r="AI464" s="162"/>
      <c r="AJ464" s="162"/>
      <c r="AK464" s="162"/>
      <c r="AL464" s="162"/>
      <c r="AM464" s="128"/>
      <c r="AN464" s="128"/>
      <c r="AQ464" s="128"/>
      <c r="AR464" s="128"/>
      <c r="AS464" s="128"/>
      <c r="AT464" s="128"/>
      <c r="AU464" s="128"/>
      <c r="AV464" s="128"/>
    </row>
    <row r="465" ht="16.5" customHeight="1">
      <c r="A465" s="128"/>
      <c r="B465" s="128"/>
      <c r="C465" s="128"/>
      <c r="D465" s="128"/>
      <c r="E465" s="128"/>
      <c r="F465" s="128"/>
      <c r="G465" s="128"/>
      <c r="H465" s="128"/>
      <c r="I465" s="128"/>
      <c r="J465" s="128"/>
      <c r="K465" s="128"/>
      <c r="L465" s="128"/>
      <c r="M465" s="128"/>
      <c r="N465" s="128"/>
      <c r="O465" s="128"/>
      <c r="P465" s="128"/>
      <c r="Q465" s="128"/>
      <c r="R465" s="128"/>
      <c r="S465" s="128"/>
      <c r="T465" s="128"/>
      <c r="Z465" s="161"/>
      <c r="AH465" s="128"/>
      <c r="AI465" s="162"/>
      <c r="AJ465" s="162"/>
      <c r="AK465" s="162"/>
      <c r="AL465" s="162"/>
      <c r="AM465" s="128"/>
      <c r="AN465" s="128"/>
      <c r="AQ465" s="128"/>
      <c r="AR465" s="128"/>
      <c r="AS465" s="128"/>
      <c r="AT465" s="128"/>
      <c r="AU465" s="128"/>
      <c r="AV465" s="128"/>
    </row>
    <row r="466" ht="16.5" customHeight="1">
      <c r="A466" s="128"/>
      <c r="B466" s="128"/>
      <c r="C466" s="128"/>
      <c r="D466" s="128"/>
      <c r="E466" s="128"/>
      <c r="F466" s="128"/>
      <c r="G466" s="128"/>
      <c r="H466" s="128"/>
      <c r="I466" s="128"/>
      <c r="J466" s="128"/>
      <c r="K466" s="128"/>
      <c r="L466" s="128"/>
      <c r="M466" s="128"/>
      <c r="N466" s="128"/>
      <c r="O466" s="128"/>
      <c r="P466" s="128"/>
      <c r="Q466" s="128"/>
      <c r="R466" s="128"/>
      <c r="S466" s="128"/>
      <c r="T466" s="128"/>
      <c r="Z466" s="161"/>
      <c r="AH466" s="128"/>
      <c r="AI466" s="162"/>
      <c r="AJ466" s="162"/>
      <c r="AK466" s="162"/>
      <c r="AL466" s="162"/>
      <c r="AQ466" s="128"/>
      <c r="AR466" s="128"/>
      <c r="AS466" s="128"/>
      <c r="AT466" s="128"/>
      <c r="AU466" s="128"/>
      <c r="AV466" s="128"/>
    </row>
    <row r="467" ht="16.5" customHeight="1">
      <c r="A467" s="128"/>
      <c r="B467" s="128"/>
      <c r="C467" s="128"/>
      <c r="D467" s="128"/>
      <c r="E467" s="128"/>
      <c r="F467" s="128"/>
      <c r="G467" s="128"/>
      <c r="H467" s="128"/>
      <c r="I467" s="128"/>
      <c r="J467" s="128"/>
      <c r="K467" s="128"/>
      <c r="L467" s="128"/>
      <c r="M467" s="128"/>
      <c r="N467" s="128"/>
      <c r="O467" s="128"/>
      <c r="P467" s="128"/>
      <c r="Q467" s="128"/>
      <c r="R467" s="128"/>
      <c r="S467" s="128"/>
      <c r="T467" s="128"/>
      <c r="Z467" s="161"/>
      <c r="AH467" s="128"/>
      <c r="AI467" s="162"/>
      <c r="AJ467" s="162"/>
      <c r="AK467" s="162"/>
      <c r="AL467" s="162"/>
      <c r="AQ467" s="128"/>
      <c r="AR467" s="128"/>
      <c r="AS467" s="128"/>
      <c r="AT467" s="128"/>
      <c r="AU467" s="128"/>
      <c r="AV467" s="128"/>
    </row>
    <row r="468" ht="16.5" customHeight="1">
      <c r="A468" s="128"/>
      <c r="B468" s="128"/>
      <c r="C468" s="128"/>
      <c r="D468" s="128"/>
      <c r="E468" s="128"/>
      <c r="F468" s="128"/>
      <c r="G468" s="128"/>
      <c r="H468" s="128"/>
      <c r="I468" s="128"/>
      <c r="J468" s="128"/>
      <c r="K468" s="128"/>
      <c r="L468" s="128"/>
      <c r="M468" s="128"/>
      <c r="N468" s="128"/>
      <c r="O468" s="128"/>
      <c r="P468" s="128"/>
      <c r="Q468" s="128"/>
      <c r="R468" s="128"/>
      <c r="S468" s="128"/>
      <c r="T468" s="128"/>
      <c r="Z468" s="161"/>
      <c r="AH468" s="128"/>
      <c r="AI468" s="162"/>
      <c r="AJ468" s="162"/>
      <c r="AK468" s="162"/>
      <c r="AL468" s="162"/>
      <c r="AQ468" s="128"/>
      <c r="AR468" s="128"/>
      <c r="AS468" s="128"/>
      <c r="AT468" s="128"/>
      <c r="AU468" s="128"/>
      <c r="AV468" s="128"/>
    </row>
    <row r="469" ht="16.5" customHeight="1">
      <c r="A469" s="128"/>
      <c r="B469" s="128"/>
      <c r="C469" s="128"/>
      <c r="D469" s="128"/>
      <c r="E469" s="128"/>
      <c r="F469" s="128"/>
      <c r="G469" s="128"/>
      <c r="H469" s="128"/>
      <c r="I469" s="128"/>
      <c r="J469" s="128"/>
      <c r="K469" s="128"/>
      <c r="L469" s="128"/>
      <c r="M469" s="128"/>
      <c r="N469" s="128"/>
      <c r="O469" s="128"/>
      <c r="P469" s="128"/>
      <c r="Q469" s="128"/>
      <c r="R469" s="128"/>
      <c r="S469" s="128"/>
      <c r="T469" s="128"/>
      <c r="Z469" s="161"/>
      <c r="AH469" s="128"/>
      <c r="AI469" s="162"/>
      <c r="AJ469" s="162"/>
      <c r="AK469" s="162"/>
      <c r="AL469" s="162"/>
      <c r="AQ469" s="128"/>
      <c r="AR469" s="128"/>
      <c r="AS469" s="128"/>
      <c r="AT469" s="128"/>
      <c r="AU469" s="128"/>
      <c r="AV469" s="128"/>
    </row>
    <row r="470" ht="16.5" customHeight="1">
      <c r="A470" s="128"/>
      <c r="B470" s="128"/>
      <c r="C470" s="128"/>
      <c r="D470" s="128"/>
      <c r="E470" s="128"/>
      <c r="F470" s="128"/>
      <c r="G470" s="128"/>
      <c r="H470" s="128"/>
      <c r="I470" s="128"/>
      <c r="J470" s="128"/>
      <c r="K470" s="128"/>
      <c r="L470" s="128"/>
      <c r="M470" s="128"/>
      <c r="N470" s="128"/>
      <c r="O470" s="128"/>
      <c r="P470" s="128"/>
      <c r="Q470" s="128"/>
      <c r="R470" s="128"/>
      <c r="S470" s="128"/>
      <c r="T470" s="128"/>
      <c r="Z470" s="161"/>
      <c r="AH470" s="128"/>
      <c r="AI470" s="162"/>
      <c r="AJ470" s="162"/>
      <c r="AK470" s="162"/>
      <c r="AL470" s="162"/>
      <c r="AQ470" s="128"/>
      <c r="AR470" s="128"/>
      <c r="AS470" s="128"/>
      <c r="AT470" s="128"/>
      <c r="AU470" s="128"/>
      <c r="AV470" s="128"/>
    </row>
    <row r="471" ht="16.5" customHeight="1">
      <c r="A471" s="128"/>
      <c r="B471" s="128"/>
      <c r="C471" s="128"/>
      <c r="D471" s="128"/>
      <c r="E471" s="128"/>
      <c r="F471" s="128"/>
      <c r="G471" s="128"/>
      <c r="H471" s="128"/>
      <c r="I471" s="128"/>
      <c r="J471" s="128"/>
      <c r="K471" s="128"/>
      <c r="L471" s="128"/>
      <c r="M471" s="128"/>
      <c r="N471" s="128"/>
      <c r="O471" s="128"/>
      <c r="P471" s="128"/>
      <c r="Q471" s="128"/>
      <c r="R471" s="128"/>
      <c r="S471" s="128"/>
      <c r="T471" s="128"/>
      <c r="Z471" s="161"/>
      <c r="AH471" s="128"/>
      <c r="AI471" s="162"/>
      <c r="AJ471" s="162"/>
      <c r="AK471" s="162"/>
      <c r="AL471" s="162"/>
      <c r="AQ471" s="128"/>
      <c r="AR471" s="128"/>
      <c r="AS471" s="128"/>
      <c r="AT471" s="128"/>
      <c r="AU471" s="128"/>
      <c r="AV471" s="128"/>
    </row>
    <row r="472" ht="16.5" customHeight="1">
      <c r="A472" s="128"/>
      <c r="B472" s="128"/>
      <c r="C472" s="128"/>
      <c r="D472" s="128"/>
      <c r="E472" s="128"/>
      <c r="F472" s="128"/>
      <c r="G472" s="128"/>
      <c r="H472" s="128"/>
      <c r="I472" s="128"/>
      <c r="J472" s="128"/>
      <c r="K472" s="128"/>
      <c r="L472" s="128"/>
      <c r="M472" s="128"/>
      <c r="N472" s="128"/>
      <c r="O472" s="128"/>
      <c r="P472" s="128"/>
      <c r="Q472" s="128"/>
      <c r="R472" s="128"/>
      <c r="S472" s="128"/>
      <c r="T472" s="128"/>
      <c r="Z472" s="161"/>
      <c r="AH472" s="128"/>
      <c r="AI472" s="162"/>
      <c r="AJ472" s="162"/>
      <c r="AK472" s="162"/>
      <c r="AL472" s="162"/>
      <c r="AQ472" s="128"/>
      <c r="AR472" s="128"/>
      <c r="AS472" s="128"/>
      <c r="AT472" s="128"/>
      <c r="AU472" s="128"/>
      <c r="AV472" s="128"/>
    </row>
    <row r="473" ht="16.5" customHeight="1">
      <c r="A473" s="128"/>
      <c r="B473" s="128"/>
      <c r="C473" s="128"/>
      <c r="D473" s="128"/>
      <c r="E473" s="128"/>
      <c r="F473" s="128"/>
      <c r="G473" s="128"/>
      <c r="H473" s="128"/>
      <c r="I473" s="128"/>
      <c r="J473" s="128"/>
      <c r="K473" s="128"/>
      <c r="L473" s="128"/>
      <c r="M473" s="128"/>
      <c r="N473" s="128"/>
      <c r="O473" s="128"/>
      <c r="P473" s="128"/>
      <c r="Q473" s="128"/>
      <c r="R473" s="128"/>
      <c r="S473" s="128"/>
      <c r="T473" s="128"/>
      <c r="Z473" s="161"/>
      <c r="AH473" s="128"/>
      <c r="AI473" s="162"/>
      <c r="AJ473" s="162"/>
      <c r="AK473" s="162"/>
      <c r="AL473" s="162"/>
      <c r="AQ473" s="128"/>
      <c r="AR473" s="128"/>
      <c r="AS473" s="128"/>
      <c r="AT473" s="128"/>
      <c r="AU473" s="128"/>
      <c r="AV473" s="128"/>
    </row>
    <row r="474" ht="16.5" customHeight="1">
      <c r="A474" s="128"/>
      <c r="B474" s="128"/>
      <c r="C474" s="128"/>
      <c r="D474" s="128"/>
      <c r="E474" s="128"/>
      <c r="F474" s="128"/>
      <c r="G474" s="128"/>
      <c r="H474" s="128"/>
      <c r="I474" s="128"/>
      <c r="J474" s="128"/>
      <c r="K474" s="128"/>
      <c r="L474" s="128"/>
      <c r="M474" s="128"/>
      <c r="N474" s="128"/>
      <c r="O474" s="128"/>
      <c r="P474" s="128"/>
      <c r="Q474" s="128"/>
      <c r="R474" s="128"/>
      <c r="S474" s="128"/>
      <c r="T474" s="128"/>
      <c r="Z474" s="161"/>
      <c r="AH474" s="128"/>
      <c r="AI474" s="162"/>
      <c r="AJ474" s="162"/>
      <c r="AK474" s="162"/>
      <c r="AL474" s="162"/>
      <c r="AQ474" s="128"/>
      <c r="AR474" s="128"/>
      <c r="AS474" s="128"/>
      <c r="AT474" s="128"/>
      <c r="AU474" s="128"/>
      <c r="AV474" s="128"/>
    </row>
    <row r="475" ht="16.5" customHeight="1">
      <c r="A475" s="128"/>
      <c r="B475" s="128"/>
      <c r="C475" s="128"/>
      <c r="D475" s="128"/>
      <c r="E475" s="128"/>
      <c r="F475" s="128"/>
      <c r="G475" s="128"/>
      <c r="H475" s="128"/>
      <c r="I475" s="128"/>
      <c r="J475" s="128"/>
      <c r="K475" s="128"/>
      <c r="L475" s="128"/>
      <c r="M475" s="128"/>
      <c r="N475" s="128"/>
      <c r="O475" s="128"/>
      <c r="P475" s="128"/>
      <c r="Q475" s="128"/>
      <c r="R475" s="128"/>
      <c r="S475" s="128"/>
      <c r="T475" s="128"/>
      <c r="Z475" s="161"/>
      <c r="AH475" s="128"/>
      <c r="AI475" s="162"/>
      <c r="AJ475" s="162"/>
      <c r="AK475" s="162"/>
      <c r="AL475" s="162"/>
      <c r="AQ475" s="128"/>
      <c r="AR475" s="128"/>
      <c r="AS475" s="128"/>
      <c r="AT475" s="128"/>
      <c r="AU475" s="128"/>
      <c r="AV475" s="128"/>
    </row>
    <row r="476" ht="16.5" customHeight="1">
      <c r="A476" s="128"/>
      <c r="B476" s="128"/>
      <c r="C476" s="128"/>
      <c r="D476" s="128"/>
      <c r="E476" s="128"/>
      <c r="F476" s="128"/>
      <c r="G476" s="128"/>
      <c r="H476" s="128"/>
      <c r="I476" s="128"/>
      <c r="J476" s="128"/>
      <c r="K476" s="128"/>
      <c r="L476" s="128"/>
      <c r="M476" s="128"/>
      <c r="N476" s="128"/>
      <c r="O476" s="128"/>
      <c r="P476" s="128"/>
      <c r="Q476" s="128"/>
      <c r="R476" s="128"/>
      <c r="S476" s="128"/>
      <c r="T476" s="128"/>
      <c r="Z476" s="161"/>
      <c r="AH476" s="128"/>
      <c r="AI476" s="162"/>
      <c r="AJ476" s="162"/>
      <c r="AK476" s="162"/>
      <c r="AL476" s="162"/>
      <c r="AQ476" s="128"/>
      <c r="AR476" s="128"/>
      <c r="AS476" s="128"/>
      <c r="AT476" s="128"/>
      <c r="AU476" s="128"/>
      <c r="AV476" s="128"/>
    </row>
    <row r="477" ht="16.5" customHeight="1">
      <c r="A477" s="128"/>
      <c r="B477" s="128"/>
      <c r="C477" s="128"/>
      <c r="D477" s="128"/>
      <c r="E477" s="128"/>
      <c r="F477" s="128"/>
      <c r="G477" s="128"/>
      <c r="H477" s="128"/>
      <c r="I477" s="128"/>
      <c r="J477" s="128"/>
      <c r="K477" s="128"/>
      <c r="L477" s="128"/>
      <c r="M477" s="128"/>
      <c r="N477" s="128"/>
      <c r="O477" s="128"/>
      <c r="P477" s="128"/>
      <c r="Q477" s="128"/>
      <c r="R477" s="128"/>
      <c r="S477" s="128"/>
      <c r="T477" s="128"/>
      <c r="Z477" s="161"/>
      <c r="AH477" s="128"/>
      <c r="AI477" s="162"/>
      <c r="AJ477" s="162"/>
      <c r="AK477" s="162"/>
      <c r="AL477" s="162"/>
      <c r="AQ477" s="128"/>
      <c r="AR477" s="128"/>
      <c r="AS477" s="128"/>
      <c r="AT477" s="128"/>
      <c r="AU477" s="128"/>
      <c r="AV477" s="128"/>
    </row>
    <row r="478" ht="16.5" customHeight="1">
      <c r="A478" s="128"/>
      <c r="B478" s="128"/>
      <c r="C478" s="128"/>
      <c r="D478" s="128"/>
      <c r="E478" s="128"/>
      <c r="F478" s="128"/>
      <c r="G478" s="128"/>
      <c r="H478" s="128"/>
      <c r="I478" s="128"/>
      <c r="J478" s="128"/>
      <c r="K478" s="128"/>
      <c r="L478" s="128"/>
      <c r="M478" s="128"/>
      <c r="N478" s="128"/>
      <c r="O478" s="128"/>
      <c r="P478" s="128"/>
      <c r="Q478" s="128"/>
      <c r="R478" s="128"/>
      <c r="S478" s="128"/>
      <c r="T478" s="128"/>
      <c r="Z478" s="161"/>
      <c r="AH478" s="128"/>
      <c r="AI478" s="162"/>
      <c r="AJ478" s="162"/>
      <c r="AK478" s="162"/>
      <c r="AL478" s="162"/>
      <c r="AM478" s="128"/>
      <c r="AN478" s="128"/>
      <c r="AQ478" s="128"/>
      <c r="AR478" s="128"/>
      <c r="AS478" s="128"/>
      <c r="AT478" s="128"/>
      <c r="AU478" s="128"/>
      <c r="AV478" s="128"/>
    </row>
    <row r="479" ht="16.5" customHeight="1">
      <c r="A479" s="128"/>
      <c r="B479" s="128"/>
      <c r="C479" s="128"/>
      <c r="D479" s="128"/>
      <c r="E479" s="128"/>
      <c r="F479" s="128"/>
      <c r="G479" s="128"/>
      <c r="H479" s="128"/>
      <c r="I479" s="128"/>
      <c r="J479" s="128"/>
      <c r="K479" s="128"/>
      <c r="L479" s="128"/>
      <c r="M479" s="128"/>
      <c r="N479" s="128"/>
      <c r="O479" s="128"/>
      <c r="P479" s="128"/>
      <c r="Q479" s="128"/>
      <c r="R479" s="128"/>
      <c r="S479" s="128"/>
      <c r="T479" s="128"/>
      <c r="Z479" s="161"/>
      <c r="AH479" s="128"/>
      <c r="AI479" s="162"/>
      <c r="AJ479" s="162"/>
      <c r="AK479" s="162"/>
      <c r="AL479" s="162"/>
      <c r="AM479" s="164"/>
      <c r="AN479" s="164"/>
      <c r="AQ479" s="128"/>
      <c r="AR479" s="128"/>
      <c r="AS479" s="128"/>
      <c r="AT479" s="128"/>
      <c r="AU479" s="128"/>
      <c r="AV479" s="128"/>
    </row>
    <row r="480" ht="16.5" customHeight="1">
      <c r="A480" s="128"/>
      <c r="B480" s="128"/>
      <c r="C480" s="128"/>
      <c r="D480" s="128"/>
      <c r="E480" s="128"/>
      <c r="F480" s="128"/>
      <c r="G480" s="128"/>
      <c r="H480" s="128"/>
      <c r="I480" s="128"/>
      <c r="J480" s="128"/>
      <c r="K480" s="128"/>
      <c r="L480" s="128"/>
      <c r="M480" s="128"/>
      <c r="N480" s="128"/>
      <c r="O480" s="128"/>
      <c r="P480" s="128"/>
      <c r="Q480" s="128"/>
      <c r="R480" s="128"/>
      <c r="S480" s="128"/>
      <c r="T480" s="128"/>
      <c r="Z480" s="161"/>
      <c r="AH480" s="128"/>
      <c r="AI480" s="162"/>
      <c r="AJ480" s="162"/>
      <c r="AK480" s="162"/>
      <c r="AL480" s="162"/>
      <c r="AQ480" s="128"/>
      <c r="AR480" s="128"/>
      <c r="AS480" s="128"/>
      <c r="AT480" s="128"/>
      <c r="AU480" s="128"/>
      <c r="AV480" s="128"/>
    </row>
    <row r="481" ht="16.5" customHeight="1">
      <c r="A481" s="128"/>
      <c r="B481" s="128"/>
      <c r="C481" s="128"/>
      <c r="D481" s="128"/>
      <c r="E481" s="128"/>
      <c r="F481" s="128"/>
      <c r="G481" s="128"/>
      <c r="H481" s="128"/>
      <c r="I481" s="128"/>
      <c r="J481" s="128"/>
      <c r="K481" s="128"/>
      <c r="L481" s="128"/>
      <c r="M481" s="128"/>
      <c r="N481" s="128"/>
      <c r="O481" s="128"/>
      <c r="P481" s="128"/>
      <c r="Q481" s="128"/>
      <c r="R481" s="128"/>
      <c r="S481" s="128"/>
      <c r="T481" s="128"/>
      <c r="Z481" s="161"/>
      <c r="AH481" s="128"/>
      <c r="AI481" s="162"/>
      <c r="AJ481" s="162"/>
      <c r="AK481" s="162"/>
      <c r="AL481" s="162"/>
      <c r="AQ481" s="128"/>
      <c r="AR481" s="128"/>
      <c r="AS481" s="128"/>
      <c r="AT481" s="128"/>
      <c r="AU481" s="128"/>
      <c r="AV481" s="128"/>
    </row>
    <row r="482" ht="16.5" customHeight="1">
      <c r="A482" s="128"/>
      <c r="B482" s="128"/>
      <c r="C482" s="128"/>
      <c r="D482" s="128"/>
      <c r="E482" s="128"/>
      <c r="F482" s="128"/>
      <c r="G482" s="128"/>
      <c r="H482" s="128"/>
      <c r="I482" s="128"/>
      <c r="J482" s="128"/>
      <c r="K482" s="128"/>
      <c r="L482" s="128"/>
      <c r="M482" s="128"/>
      <c r="N482" s="128"/>
      <c r="O482" s="128"/>
      <c r="P482" s="128"/>
      <c r="Q482" s="128"/>
      <c r="R482" s="128"/>
      <c r="S482" s="128"/>
      <c r="T482" s="128"/>
      <c r="Z482" s="161"/>
      <c r="AD482" s="128"/>
      <c r="AH482" s="128"/>
      <c r="AI482" s="162"/>
      <c r="AJ482" s="162"/>
      <c r="AK482" s="162"/>
      <c r="AL482" s="162"/>
      <c r="AQ482" s="128"/>
      <c r="AR482" s="128"/>
      <c r="AS482" s="128"/>
      <c r="AT482" s="128"/>
      <c r="AU482" s="128"/>
      <c r="AV482" s="128"/>
    </row>
    <row r="483" ht="16.5" customHeight="1">
      <c r="A483" s="128"/>
      <c r="B483" s="128"/>
      <c r="C483" s="128"/>
      <c r="D483" s="128"/>
      <c r="E483" s="128"/>
      <c r="F483" s="128"/>
      <c r="G483" s="128"/>
      <c r="H483" s="128"/>
      <c r="I483" s="128"/>
      <c r="J483" s="128"/>
      <c r="K483" s="128"/>
      <c r="L483" s="128"/>
      <c r="M483" s="128"/>
      <c r="N483" s="128"/>
      <c r="O483" s="128"/>
      <c r="P483" s="128"/>
      <c r="Q483" s="128"/>
      <c r="R483" s="128"/>
      <c r="S483" s="128"/>
      <c r="T483" s="128"/>
      <c r="Z483" s="161"/>
      <c r="AH483" s="128"/>
      <c r="AI483" s="162"/>
      <c r="AJ483" s="162"/>
      <c r="AK483" s="162"/>
      <c r="AL483" s="162"/>
      <c r="AQ483" s="128"/>
      <c r="AR483" s="128"/>
      <c r="AS483" s="128"/>
      <c r="AT483" s="128"/>
      <c r="AU483" s="128"/>
      <c r="AV483" s="128"/>
    </row>
    <row r="484" ht="16.5" customHeight="1">
      <c r="A484" s="128"/>
      <c r="B484" s="128"/>
      <c r="C484" s="128"/>
      <c r="D484" s="128"/>
      <c r="E484" s="128"/>
      <c r="F484" s="128"/>
      <c r="G484" s="128"/>
      <c r="H484" s="128"/>
      <c r="I484" s="128"/>
      <c r="J484" s="128"/>
      <c r="K484" s="128"/>
      <c r="L484" s="128"/>
      <c r="M484" s="128"/>
      <c r="N484" s="128"/>
      <c r="O484" s="128"/>
      <c r="P484" s="128"/>
      <c r="Q484" s="128"/>
      <c r="R484" s="128"/>
      <c r="S484" s="128"/>
      <c r="T484" s="128"/>
      <c r="Z484" s="161"/>
      <c r="AH484" s="128"/>
      <c r="AI484" s="162"/>
      <c r="AJ484" s="162"/>
      <c r="AK484" s="162"/>
      <c r="AL484" s="162"/>
      <c r="AQ484" s="128"/>
      <c r="AR484" s="128"/>
      <c r="AS484" s="128"/>
      <c r="AT484" s="128"/>
      <c r="AU484" s="128"/>
      <c r="AV484" s="128"/>
    </row>
    <row r="485" ht="16.5" customHeight="1">
      <c r="A485" s="128"/>
      <c r="B485" s="128"/>
      <c r="C485" s="128"/>
      <c r="D485" s="128"/>
      <c r="E485" s="128"/>
      <c r="F485" s="128"/>
      <c r="G485" s="128"/>
      <c r="H485" s="128"/>
      <c r="I485" s="128"/>
      <c r="J485" s="128"/>
      <c r="K485" s="128"/>
      <c r="L485" s="128"/>
      <c r="M485" s="128"/>
      <c r="N485" s="128"/>
      <c r="O485" s="128"/>
      <c r="P485" s="128"/>
      <c r="Q485" s="128"/>
      <c r="R485" s="128"/>
      <c r="S485" s="128"/>
      <c r="T485" s="128"/>
      <c r="Z485" s="161"/>
      <c r="AH485" s="128"/>
      <c r="AI485" s="162"/>
      <c r="AJ485" s="162"/>
      <c r="AK485" s="162"/>
      <c r="AL485" s="162"/>
      <c r="AQ485" s="128"/>
      <c r="AR485" s="128"/>
      <c r="AS485" s="128"/>
      <c r="AT485" s="128"/>
      <c r="AU485" s="128"/>
      <c r="AV485" s="128"/>
    </row>
    <row r="486" ht="16.5" customHeight="1">
      <c r="A486" s="128"/>
      <c r="B486" s="128"/>
      <c r="C486" s="128"/>
      <c r="D486" s="128"/>
      <c r="E486" s="128"/>
      <c r="F486" s="128"/>
      <c r="G486" s="128"/>
      <c r="H486" s="128"/>
      <c r="I486" s="128"/>
      <c r="J486" s="128"/>
      <c r="K486" s="128"/>
      <c r="L486" s="128"/>
      <c r="M486" s="128"/>
      <c r="N486" s="128"/>
      <c r="O486" s="128"/>
      <c r="P486" s="128"/>
      <c r="Q486" s="128"/>
      <c r="R486" s="128"/>
      <c r="S486" s="128"/>
      <c r="T486" s="128"/>
      <c r="Z486" s="161"/>
      <c r="AH486" s="128"/>
      <c r="AI486" s="162"/>
      <c r="AJ486" s="162"/>
      <c r="AK486" s="162"/>
      <c r="AL486" s="162"/>
      <c r="AQ486" s="128"/>
      <c r="AR486" s="128"/>
      <c r="AS486" s="128"/>
      <c r="AT486" s="128"/>
      <c r="AU486" s="128"/>
      <c r="AV486" s="128"/>
    </row>
    <row r="487" ht="16.5" customHeight="1">
      <c r="A487" s="128"/>
      <c r="B487" s="128"/>
      <c r="C487" s="128"/>
      <c r="D487" s="128"/>
      <c r="E487" s="128"/>
      <c r="F487" s="128"/>
      <c r="G487" s="128"/>
      <c r="H487" s="128"/>
      <c r="I487" s="128"/>
      <c r="J487" s="128"/>
      <c r="K487" s="128"/>
      <c r="L487" s="128"/>
      <c r="M487" s="128"/>
      <c r="N487" s="128"/>
      <c r="O487" s="128"/>
      <c r="P487" s="128"/>
      <c r="Q487" s="128"/>
      <c r="R487" s="128"/>
      <c r="S487" s="128"/>
      <c r="T487" s="128"/>
      <c r="Z487" s="128"/>
      <c r="AD487" s="128"/>
      <c r="AH487" s="128"/>
      <c r="AI487" s="162"/>
      <c r="AJ487" s="162"/>
      <c r="AK487" s="162"/>
      <c r="AL487" s="162"/>
      <c r="AQ487" s="128"/>
      <c r="AR487" s="128"/>
      <c r="AS487" s="128"/>
      <c r="AT487" s="128"/>
      <c r="AU487" s="128"/>
      <c r="AV487" s="128"/>
    </row>
    <row r="488" ht="16.5" customHeight="1">
      <c r="A488" s="128"/>
      <c r="C488" s="128"/>
      <c r="D488" s="128"/>
      <c r="E488" s="128"/>
      <c r="F488" s="128"/>
      <c r="G488" s="128"/>
      <c r="H488" s="128"/>
      <c r="I488" s="128"/>
      <c r="J488" s="128"/>
      <c r="K488" s="128"/>
      <c r="L488" s="128"/>
      <c r="M488" s="128"/>
      <c r="N488" s="128"/>
      <c r="O488" s="128"/>
      <c r="P488" s="128"/>
      <c r="Q488" s="128"/>
      <c r="R488" s="128"/>
      <c r="S488" s="128"/>
      <c r="T488" s="128"/>
      <c r="Z488" s="161"/>
      <c r="AD488" s="128"/>
      <c r="AH488" s="128"/>
      <c r="AI488" s="162"/>
      <c r="AJ488" s="128"/>
      <c r="AK488" s="162"/>
      <c r="AL488" s="162"/>
      <c r="AQ488" s="128"/>
      <c r="AR488" s="128"/>
      <c r="AS488" s="128"/>
      <c r="AT488" s="128"/>
      <c r="AU488" s="128"/>
      <c r="AV488" s="128"/>
    </row>
    <row r="489" ht="16.5" customHeight="1">
      <c r="A489" s="128"/>
      <c r="C489" s="128"/>
      <c r="D489" s="128"/>
      <c r="E489" s="128"/>
      <c r="F489" s="128"/>
      <c r="G489" s="128"/>
      <c r="H489" s="128"/>
      <c r="I489" s="128"/>
      <c r="J489" s="128"/>
      <c r="K489" s="128"/>
      <c r="L489" s="128"/>
      <c r="M489" s="128"/>
      <c r="N489" s="128"/>
      <c r="O489" s="128"/>
      <c r="P489" s="128"/>
      <c r="Q489" s="128"/>
      <c r="R489" s="128"/>
      <c r="S489" s="128"/>
      <c r="T489" s="128"/>
      <c r="Z489" s="161"/>
      <c r="AH489" s="128"/>
      <c r="AI489" s="162"/>
      <c r="AJ489" s="128"/>
      <c r="AK489" s="162"/>
      <c r="AL489" s="162"/>
      <c r="AQ489" s="128"/>
      <c r="AR489" s="128"/>
      <c r="AS489" s="128"/>
      <c r="AT489" s="128"/>
      <c r="AU489" s="128"/>
      <c r="AV489" s="128"/>
    </row>
    <row r="490" ht="16.5" customHeight="1">
      <c r="A490" s="128"/>
      <c r="B490" s="128"/>
      <c r="C490" s="128"/>
      <c r="D490" s="128"/>
      <c r="E490" s="128"/>
      <c r="F490" s="128"/>
      <c r="G490" s="128"/>
      <c r="H490" s="128"/>
      <c r="I490" s="128"/>
      <c r="J490" s="128"/>
      <c r="K490" s="128"/>
      <c r="L490" s="128"/>
      <c r="M490" s="128"/>
      <c r="N490" s="128"/>
      <c r="O490" s="128"/>
      <c r="P490" s="128"/>
      <c r="Q490" s="128"/>
      <c r="R490" s="128"/>
      <c r="S490" s="128"/>
      <c r="T490" s="128"/>
      <c r="V490" s="128"/>
      <c r="W490" s="128"/>
      <c r="Y490" s="128"/>
      <c r="Z490" s="161"/>
      <c r="AC490" s="128"/>
      <c r="AD490" s="128"/>
      <c r="AE490" s="128"/>
      <c r="AF490" s="128"/>
      <c r="AH490" s="128"/>
      <c r="AI490" s="162"/>
      <c r="AJ490" s="128"/>
      <c r="AK490" s="162"/>
      <c r="AL490" s="162"/>
      <c r="AQ490" s="128"/>
      <c r="AR490" s="128"/>
      <c r="AS490" s="128"/>
      <c r="AT490" s="128"/>
      <c r="AU490" s="128"/>
      <c r="AV490" s="128"/>
    </row>
    <row r="491" ht="16.5" customHeight="1">
      <c r="A491" s="128"/>
      <c r="C491" s="128"/>
      <c r="D491" s="128"/>
      <c r="E491" s="128"/>
      <c r="F491" s="128"/>
      <c r="G491" s="128"/>
      <c r="H491" s="128"/>
      <c r="I491" s="128"/>
      <c r="J491" s="128"/>
      <c r="K491" s="128"/>
      <c r="L491" s="128"/>
      <c r="M491" s="128"/>
      <c r="N491" s="128"/>
      <c r="O491" s="128"/>
      <c r="P491" s="128"/>
      <c r="Q491" s="128"/>
      <c r="R491" s="128"/>
      <c r="S491" s="128"/>
      <c r="T491" s="128"/>
      <c r="Y491" s="128"/>
      <c r="Z491" s="161"/>
      <c r="AA491" s="128"/>
      <c r="AB491" s="128"/>
      <c r="AC491" s="128"/>
      <c r="AD491" s="128"/>
      <c r="AE491" s="128"/>
      <c r="AF491" s="128"/>
      <c r="AH491" s="128"/>
      <c r="AI491" s="162"/>
      <c r="AJ491" s="128"/>
      <c r="AK491" s="162"/>
      <c r="AL491" s="162"/>
      <c r="AQ491" s="128"/>
      <c r="AR491" s="128"/>
      <c r="AS491" s="128"/>
      <c r="AT491" s="128"/>
      <c r="AU491" s="128"/>
      <c r="AV491" s="128"/>
    </row>
    <row r="492" ht="16.5" customHeight="1">
      <c r="A492" s="128"/>
      <c r="C492" s="128"/>
      <c r="D492" s="128"/>
      <c r="E492" s="128"/>
      <c r="F492" s="128"/>
      <c r="G492" s="128"/>
      <c r="H492" s="128"/>
      <c r="I492" s="128"/>
      <c r="J492" s="128"/>
      <c r="K492" s="128"/>
      <c r="L492" s="128"/>
      <c r="M492" s="128"/>
      <c r="N492" s="128"/>
      <c r="O492" s="128"/>
      <c r="P492" s="128"/>
      <c r="Q492" s="128"/>
      <c r="R492" s="128"/>
      <c r="S492" s="128"/>
      <c r="T492" s="128"/>
      <c r="Y492" s="128"/>
      <c r="Z492" s="161"/>
      <c r="AA492" s="128"/>
      <c r="AB492" s="128"/>
      <c r="AC492" s="128"/>
      <c r="AD492" s="128"/>
      <c r="AE492" s="128"/>
      <c r="AF492" s="128"/>
      <c r="AH492" s="128"/>
      <c r="AI492" s="162"/>
      <c r="AJ492" s="128"/>
      <c r="AK492" s="162"/>
      <c r="AL492" s="162"/>
      <c r="AQ492" s="128"/>
      <c r="AR492" s="128"/>
      <c r="AS492" s="128"/>
      <c r="AT492" s="128"/>
      <c r="AU492" s="128"/>
      <c r="AV492" s="128"/>
    </row>
    <row r="493" ht="16.5" customHeight="1">
      <c r="A493" s="128"/>
      <c r="C493" s="128"/>
      <c r="D493" s="128"/>
      <c r="E493" s="128"/>
      <c r="F493" s="128"/>
      <c r="G493" s="128"/>
      <c r="H493" s="128"/>
      <c r="I493" s="128"/>
      <c r="J493" s="128"/>
      <c r="K493" s="128"/>
      <c r="L493" s="128"/>
      <c r="M493" s="128"/>
      <c r="N493" s="128"/>
      <c r="O493" s="128"/>
      <c r="P493" s="128"/>
      <c r="Q493" s="128"/>
      <c r="R493" s="128"/>
      <c r="S493" s="128"/>
      <c r="T493" s="128"/>
      <c r="Y493" s="128"/>
      <c r="Z493" s="161"/>
      <c r="AA493" s="128"/>
      <c r="AB493" s="128"/>
      <c r="AC493" s="128"/>
      <c r="AD493" s="128"/>
      <c r="AE493" s="128"/>
      <c r="AF493" s="128"/>
      <c r="AH493" s="128"/>
      <c r="AI493" s="162"/>
      <c r="AJ493" s="128"/>
      <c r="AK493" s="162"/>
      <c r="AL493" s="162"/>
      <c r="AQ493" s="128"/>
      <c r="AR493" s="128"/>
      <c r="AS493" s="128"/>
      <c r="AT493" s="128"/>
      <c r="AU493" s="128"/>
      <c r="AV493" s="128"/>
    </row>
    <row r="494" ht="16.5" customHeight="1">
      <c r="A494" s="128"/>
      <c r="C494" s="128"/>
      <c r="D494" s="128"/>
      <c r="E494" s="128"/>
      <c r="F494" s="128"/>
      <c r="G494" s="128"/>
      <c r="H494" s="128"/>
      <c r="I494" s="128"/>
      <c r="J494" s="128"/>
      <c r="K494" s="128"/>
      <c r="L494" s="128"/>
      <c r="M494" s="128"/>
      <c r="N494" s="128"/>
      <c r="O494" s="128"/>
      <c r="P494" s="128"/>
      <c r="Q494" s="128"/>
      <c r="R494" s="128"/>
      <c r="S494" s="128"/>
      <c r="T494" s="128"/>
      <c r="Y494" s="128"/>
      <c r="Z494" s="161"/>
      <c r="AA494" s="128"/>
      <c r="AB494" s="128"/>
      <c r="AC494" s="128"/>
      <c r="AD494" s="128"/>
      <c r="AE494" s="128"/>
      <c r="AF494" s="128"/>
      <c r="AH494" s="128"/>
      <c r="AI494" s="162"/>
      <c r="AJ494" s="128"/>
      <c r="AK494" s="162"/>
      <c r="AL494" s="162"/>
      <c r="AQ494" s="128"/>
      <c r="AR494" s="128"/>
      <c r="AS494" s="128"/>
      <c r="AT494" s="128"/>
      <c r="AU494" s="128"/>
      <c r="AV494" s="128"/>
    </row>
    <row r="495" ht="16.5" customHeight="1">
      <c r="A495" s="128"/>
      <c r="C495" s="128"/>
      <c r="D495" s="128"/>
      <c r="E495" s="128"/>
      <c r="F495" s="128"/>
      <c r="G495" s="128"/>
      <c r="H495" s="128"/>
      <c r="I495" s="128"/>
      <c r="J495" s="128"/>
      <c r="K495" s="128"/>
      <c r="L495" s="128"/>
      <c r="M495" s="128"/>
      <c r="N495" s="128"/>
      <c r="O495" s="128"/>
      <c r="P495" s="128"/>
      <c r="Q495" s="128"/>
      <c r="R495" s="128"/>
      <c r="S495" s="128"/>
      <c r="T495" s="128"/>
      <c r="Y495" s="128"/>
      <c r="Z495" s="161"/>
      <c r="AA495" s="128"/>
      <c r="AB495" s="128"/>
      <c r="AC495" s="128"/>
      <c r="AD495" s="128"/>
      <c r="AE495" s="128"/>
      <c r="AF495" s="128"/>
      <c r="AH495" s="128"/>
      <c r="AI495" s="162"/>
      <c r="AJ495" s="128"/>
      <c r="AK495" s="162"/>
      <c r="AL495" s="162"/>
      <c r="AQ495" s="128"/>
      <c r="AR495" s="128"/>
      <c r="AS495" s="128"/>
      <c r="AT495" s="128"/>
      <c r="AU495" s="128"/>
      <c r="AV495" s="128"/>
    </row>
    <row r="496" ht="16.5" customHeight="1">
      <c r="A496" s="128"/>
      <c r="C496" s="128"/>
      <c r="D496" s="128"/>
      <c r="E496" s="128"/>
      <c r="F496" s="128"/>
      <c r="G496" s="128"/>
      <c r="H496" s="128"/>
      <c r="I496" s="128"/>
      <c r="J496" s="128"/>
      <c r="K496" s="128"/>
      <c r="L496" s="128"/>
      <c r="M496" s="128"/>
      <c r="N496" s="128"/>
      <c r="O496" s="128"/>
      <c r="P496" s="128"/>
      <c r="Q496" s="128"/>
      <c r="R496" s="128"/>
      <c r="S496" s="128"/>
      <c r="T496" s="128"/>
      <c r="Y496" s="128"/>
      <c r="Z496" s="161"/>
      <c r="AA496" s="128"/>
      <c r="AB496" s="128"/>
      <c r="AC496" s="128"/>
      <c r="AD496" s="128"/>
      <c r="AE496" s="128"/>
      <c r="AH496" s="128"/>
      <c r="AI496" s="162"/>
      <c r="AJ496" s="128"/>
      <c r="AK496" s="162"/>
      <c r="AL496" s="162"/>
      <c r="AQ496" s="128"/>
      <c r="AR496" s="128"/>
      <c r="AS496" s="128"/>
      <c r="AT496" s="128"/>
      <c r="AU496" s="128"/>
      <c r="AV496" s="128"/>
    </row>
    <row r="497" ht="16.5" customHeight="1">
      <c r="A497" s="128"/>
      <c r="C497" s="128"/>
      <c r="D497" s="128"/>
      <c r="E497" s="128"/>
      <c r="F497" s="128"/>
      <c r="G497" s="128"/>
      <c r="H497" s="128"/>
      <c r="I497" s="128"/>
      <c r="J497" s="128"/>
      <c r="K497" s="128"/>
      <c r="L497" s="128"/>
      <c r="M497" s="128"/>
      <c r="N497" s="128"/>
      <c r="O497" s="128"/>
      <c r="P497" s="128"/>
      <c r="Q497" s="128"/>
      <c r="R497" s="128"/>
      <c r="S497" s="128"/>
      <c r="T497" s="128"/>
      <c r="Y497" s="128"/>
      <c r="Z497" s="161"/>
      <c r="AA497" s="128"/>
      <c r="AB497" s="128"/>
      <c r="AC497" s="128"/>
      <c r="AD497" s="128"/>
      <c r="AE497" s="128"/>
      <c r="AH497" s="128"/>
      <c r="AI497" s="162"/>
      <c r="AJ497" s="128"/>
      <c r="AK497" s="162"/>
      <c r="AL497" s="162"/>
      <c r="AQ497" s="128"/>
      <c r="AR497" s="128"/>
      <c r="AS497" s="128"/>
      <c r="AT497" s="128"/>
      <c r="AU497" s="128"/>
      <c r="AV497" s="128"/>
    </row>
    <row r="498" ht="16.5" customHeight="1">
      <c r="A498" s="128"/>
      <c r="C498" s="128"/>
      <c r="D498" s="128"/>
      <c r="E498" s="128"/>
      <c r="F498" s="128"/>
      <c r="G498" s="128"/>
      <c r="H498" s="128"/>
      <c r="I498" s="128"/>
      <c r="J498" s="128"/>
      <c r="K498" s="128"/>
      <c r="L498" s="128"/>
      <c r="M498" s="128"/>
      <c r="N498" s="128"/>
      <c r="O498" s="128"/>
      <c r="P498" s="128"/>
      <c r="Q498" s="128"/>
      <c r="R498" s="128"/>
      <c r="S498" s="128"/>
      <c r="T498" s="128"/>
      <c r="Y498" s="128"/>
      <c r="Z498" s="161"/>
      <c r="AA498" s="128"/>
      <c r="AB498" s="128"/>
      <c r="AC498" s="128"/>
      <c r="AD498" s="128"/>
      <c r="AE498" s="128"/>
      <c r="AH498" s="128"/>
      <c r="AI498" s="162"/>
      <c r="AJ498" s="128"/>
      <c r="AK498" s="162"/>
      <c r="AL498" s="162"/>
      <c r="AQ498" s="128"/>
      <c r="AR498" s="128"/>
      <c r="AS498" s="128"/>
      <c r="AT498" s="128"/>
      <c r="AU498" s="128"/>
      <c r="AV498" s="128"/>
    </row>
    <row r="499" ht="16.5" customHeight="1">
      <c r="A499" s="128"/>
      <c r="C499" s="128"/>
      <c r="D499" s="128"/>
      <c r="E499" s="128"/>
      <c r="F499" s="128"/>
      <c r="G499" s="128"/>
      <c r="H499" s="128"/>
      <c r="I499" s="128"/>
      <c r="J499" s="128"/>
      <c r="K499" s="128"/>
      <c r="L499" s="128"/>
      <c r="M499" s="128"/>
      <c r="N499" s="128"/>
      <c r="O499" s="128"/>
      <c r="P499" s="128"/>
      <c r="Q499" s="128"/>
      <c r="R499" s="128"/>
      <c r="S499" s="128"/>
      <c r="T499" s="128"/>
      <c r="Y499" s="128"/>
      <c r="Z499" s="161"/>
      <c r="AA499" s="128"/>
      <c r="AB499" s="128"/>
      <c r="AC499" s="128"/>
      <c r="AD499" s="128"/>
      <c r="AE499" s="128"/>
      <c r="AH499" s="128"/>
      <c r="AI499" s="162"/>
      <c r="AJ499" s="128"/>
      <c r="AK499" s="162"/>
      <c r="AL499" s="162"/>
      <c r="AQ499" s="128"/>
      <c r="AR499" s="128"/>
      <c r="AS499" s="128"/>
      <c r="AT499" s="128"/>
      <c r="AU499" s="128"/>
      <c r="AV499" s="128"/>
    </row>
    <row r="500" ht="16.5" customHeight="1">
      <c r="A500" s="128"/>
      <c r="C500" s="128"/>
      <c r="D500" s="128"/>
      <c r="E500" s="128"/>
      <c r="F500" s="128"/>
      <c r="G500" s="128"/>
      <c r="H500" s="128"/>
      <c r="I500" s="128"/>
      <c r="J500" s="128"/>
      <c r="K500" s="128"/>
      <c r="L500" s="128"/>
      <c r="M500" s="128"/>
      <c r="N500" s="128"/>
      <c r="O500" s="128"/>
      <c r="P500" s="128"/>
      <c r="Q500" s="128"/>
      <c r="R500" s="128"/>
      <c r="S500" s="128"/>
      <c r="T500" s="128"/>
      <c r="Y500" s="128"/>
      <c r="Z500" s="161"/>
      <c r="AA500" s="128"/>
      <c r="AB500" s="128"/>
      <c r="AC500" s="128"/>
      <c r="AD500" s="128"/>
      <c r="AE500" s="128"/>
      <c r="AH500" s="128"/>
      <c r="AI500" s="162"/>
      <c r="AJ500" s="128"/>
      <c r="AK500" s="162"/>
      <c r="AL500" s="162"/>
      <c r="AQ500" s="128"/>
      <c r="AR500" s="128"/>
      <c r="AS500" s="128"/>
      <c r="AT500" s="128"/>
      <c r="AU500" s="128"/>
      <c r="AV500" s="128"/>
    </row>
    <row r="501" ht="16.5" customHeight="1">
      <c r="A501" s="128"/>
      <c r="C501" s="128"/>
      <c r="D501" s="128"/>
      <c r="E501" s="128"/>
      <c r="F501" s="128"/>
      <c r="G501" s="128"/>
      <c r="H501" s="128"/>
      <c r="I501" s="128"/>
      <c r="J501" s="128"/>
      <c r="K501" s="128"/>
      <c r="L501" s="128"/>
      <c r="M501" s="128"/>
      <c r="N501" s="128"/>
      <c r="O501" s="128"/>
      <c r="P501" s="128"/>
      <c r="Q501" s="128"/>
      <c r="R501" s="128"/>
      <c r="S501" s="128"/>
      <c r="T501" s="128"/>
      <c r="Y501" s="128"/>
      <c r="Z501" s="161"/>
      <c r="AA501" s="128"/>
      <c r="AB501" s="128"/>
      <c r="AC501" s="128"/>
      <c r="AD501" s="128"/>
      <c r="AE501" s="128"/>
      <c r="AH501" s="128"/>
      <c r="AI501" s="162"/>
      <c r="AJ501" s="128"/>
      <c r="AK501" s="162"/>
      <c r="AL501" s="162"/>
      <c r="AQ501" s="128"/>
      <c r="AR501" s="128"/>
      <c r="AS501" s="128"/>
      <c r="AT501" s="128"/>
      <c r="AU501" s="128"/>
      <c r="AV501" s="128"/>
    </row>
    <row r="502" ht="16.5" customHeight="1">
      <c r="A502" s="128"/>
      <c r="C502" s="128"/>
      <c r="D502" s="128"/>
      <c r="E502" s="128"/>
      <c r="F502" s="128"/>
      <c r="G502" s="128"/>
      <c r="H502" s="128"/>
      <c r="I502" s="128"/>
      <c r="J502" s="128"/>
      <c r="K502" s="128"/>
      <c r="L502" s="128"/>
      <c r="M502" s="128"/>
      <c r="N502" s="128"/>
      <c r="O502" s="128"/>
      <c r="P502" s="128"/>
      <c r="Q502" s="128"/>
      <c r="R502" s="128"/>
      <c r="S502" s="128"/>
      <c r="T502" s="128"/>
      <c r="Y502" s="128"/>
      <c r="Z502" s="161"/>
      <c r="AA502" s="128"/>
      <c r="AB502" s="128"/>
      <c r="AC502" s="128"/>
      <c r="AD502" s="128"/>
      <c r="AE502" s="128"/>
      <c r="AH502" s="128"/>
      <c r="AI502" s="162"/>
      <c r="AJ502" s="128"/>
      <c r="AK502" s="162"/>
      <c r="AL502" s="162"/>
      <c r="AQ502" s="128"/>
      <c r="AR502" s="128"/>
      <c r="AS502" s="128"/>
      <c r="AT502" s="128"/>
      <c r="AU502" s="128"/>
      <c r="AV502" s="128"/>
    </row>
    <row r="503" ht="16.5" customHeight="1">
      <c r="A503" s="128"/>
      <c r="C503" s="128"/>
      <c r="D503" s="128"/>
      <c r="E503" s="128"/>
      <c r="F503" s="128"/>
      <c r="G503" s="128"/>
      <c r="H503" s="128"/>
      <c r="I503" s="128"/>
      <c r="J503" s="128"/>
      <c r="K503" s="128"/>
      <c r="L503" s="128"/>
      <c r="M503" s="128"/>
      <c r="N503" s="128"/>
      <c r="O503" s="128"/>
      <c r="P503" s="128"/>
      <c r="Q503" s="128"/>
      <c r="R503" s="128"/>
      <c r="S503" s="128"/>
      <c r="T503" s="128"/>
      <c r="Y503" s="128"/>
      <c r="Z503" s="161"/>
      <c r="AA503" s="128"/>
      <c r="AB503" s="128"/>
      <c r="AC503" s="128"/>
      <c r="AD503" s="128"/>
      <c r="AE503" s="128"/>
      <c r="AH503" s="128"/>
      <c r="AI503" s="162"/>
      <c r="AJ503" s="128"/>
      <c r="AK503" s="162"/>
      <c r="AL503" s="162"/>
      <c r="AQ503" s="128"/>
      <c r="AR503" s="128"/>
      <c r="AS503" s="128"/>
      <c r="AT503" s="128"/>
      <c r="AU503" s="128"/>
      <c r="AV503" s="128"/>
    </row>
    <row r="504" ht="16.5" customHeight="1">
      <c r="A504" s="128"/>
      <c r="C504" s="128"/>
      <c r="D504" s="128"/>
      <c r="E504" s="128"/>
      <c r="F504" s="128"/>
      <c r="G504" s="128"/>
      <c r="H504" s="128"/>
      <c r="I504" s="128"/>
      <c r="J504" s="128"/>
      <c r="K504" s="128"/>
      <c r="L504" s="128"/>
      <c r="M504" s="128"/>
      <c r="N504" s="128"/>
      <c r="O504" s="128"/>
      <c r="P504" s="128"/>
      <c r="Q504" s="128"/>
      <c r="R504" s="128"/>
      <c r="S504" s="128"/>
      <c r="T504" s="128"/>
      <c r="Y504" s="128"/>
      <c r="Z504" s="161"/>
      <c r="AA504" s="128"/>
      <c r="AB504" s="128"/>
      <c r="AC504" s="128"/>
      <c r="AD504" s="128"/>
      <c r="AE504" s="128"/>
      <c r="AH504" s="128"/>
      <c r="AI504" s="162"/>
      <c r="AJ504" s="128"/>
      <c r="AK504" s="162"/>
      <c r="AL504" s="162"/>
      <c r="AQ504" s="128"/>
      <c r="AR504" s="128"/>
      <c r="AS504" s="128"/>
      <c r="AT504" s="128"/>
      <c r="AU504" s="128"/>
      <c r="AV504" s="128"/>
    </row>
    <row r="505" ht="16.5" customHeight="1">
      <c r="A505" s="128"/>
      <c r="C505" s="128"/>
      <c r="D505" s="128"/>
      <c r="E505" s="128"/>
      <c r="F505" s="128"/>
      <c r="G505" s="128"/>
      <c r="H505" s="128"/>
      <c r="I505" s="128"/>
      <c r="J505" s="128"/>
      <c r="K505" s="128"/>
      <c r="L505" s="128"/>
      <c r="M505" s="128"/>
      <c r="N505" s="128"/>
      <c r="O505" s="128"/>
      <c r="P505" s="128"/>
      <c r="Q505" s="128"/>
      <c r="R505" s="128"/>
      <c r="S505" s="128"/>
      <c r="T505" s="128"/>
      <c r="Y505" s="128"/>
      <c r="Z505" s="161"/>
      <c r="AA505" s="128"/>
      <c r="AB505" s="128"/>
      <c r="AC505" s="128"/>
      <c r="AD505" s="128"/>
      <c r="AE505" s="128"/>
      <c r="AH505" s="128"/>
      <c r="AI505" s="162"/>
      <c r="AJ505" s="128"/>
      <c r="AK505" s="162"/>
      <c r="AL505" s="162"/>
      <c r="AQ505" s="128"/>
      <c r="AR505" s="128"/>
      <c r="AS505" s="128"/>
      <c r="AT505" s="128"/>
      <c r="AU505" s="128"/>
      <c r="AV505" s="128"/>
    </row>
    <row r="506" ht="16.5" customHeight="1">
      <c r="A506" s="128"/>
      <c r="C506" s="128"/>
      <c r="D506" s="128"/>
      <c r="E506" s="128"/>
      <c r="F506" s="128"/>
      <c r="G506" s="128"/>
      <c r="H506" s="128"/>
      <c r="I506" s="128"/>
      <c r="J506" s="128"/>
      <c r="K506" s="128"/>
      <c r="L506" s="128"/>
      <c r="M506" s="128"/>
      <c r="N506" s="128"/>
      <c r="O506" s="128"/>
      <c r="P506" s="128"/>
      <c r="Q506" s="128"/>
      <c r="R506" s="128"/>
      <c r="S506" s="128"/>
      <c r="T506" s="128"/>
      <c r="Y506" s="128"/>
      <c r="Z506" s="161"/>
      <c r="AA506" s="128"/>
      <c r="AB506" s="128"/>
      <c r="AC506" s="128"/>
      <c r="AD506" s="128"/>
      <c r="AE506" s="128"/>
      <c r="AH506" s="128"/>
      <c r="AI506" s="162"/>
      <c r="AJ506" s="128"/>
      <c r="AK506" s="162"/>
      <c r="AL506" s="162"/>
      <c r="AQ506" s="128"/>
      <c r="AR506" s="128"/>
      <c r="AS506" s="128"/>
      <c r="AT506" s="128"/>
      <c r="AU506" s="128"/>
      <c r="AV506" s="128"/>
    </row>
    <row r="507" ht="16.5" customHeight="1">
      <c r="A507" s="128"/>
      <c r="C507" s="128"/>
      <c r="D507" s="128"/>
      <c r="E507" s="128"/>
      <c r="F507" s="128"/>
      <c r="G507" s="128"/>
      <c r="H507" s="128"/>
      <c r="I507" s="128"/>
      <c r="J507" s="128"/>
      <c r="K507" s="128"/>
      <c r="L507" s="128"/>
      <c r="M507" s="128"/>
      <c r="N507" s="128"/>
      <c r="O507" s="128"/>
      <c r="P507" s="128"/>
      <c r="Q507" s="128"/>
      <c r="R507" s="128"/>
      <c r="S507" s="128"/>
      <c r="T507" s="128"/>
      <c r="Y507" s="128"/>
      <c r="Z507" s="161"/>
      <c r="AA507" s="128"/>
      <c r="AB507" s="128"/>
      <c r="AC507" s="128"/>
      <c r="AD507" s="128"/>
      <c r="AE507" s="128"/>
      <c r="AH507" s="128"/>
      <c r="AI507" s="162"/>
      <c r="AJ507" s="128"/>
      <c r="AK507" s="162"/>
      <c r="AL507" s="162"/>
      <c r="AQ507" s="128"/>
      <c r="AR507" s="128"/>
      <c r="AS507" s="128"/>
      <c r="AT507" s="128"/>
      <c r="AU507" s="128"/>
      <c r="AV507" s="128"/>
    </row>
    <row r="508" ht="16.5" customHeight="1">
      <c r="A508" s="128"/>
      <c r="C508" s="128"/>
      <c r="D508" s="128"/>
      <c r="E508" s="128"/>
      <c r="F508" s="128"/>
      <c r="G508" s="128"/>
      <c r="H508" s="128"/>
      <c r="I508" s="128"/>
      <c r="J508" s="128"/>
      <c r="K508" s="128"/>
      <c r="L508" s="128"/>
      <c r="M508" s="128"/>
      <c r="N508" s="128"/>
      <c r="O508" s="128"/>
      <c r="P508" s="128"/>
      <c r="Q508" s="128"/>
      <c r="R508" s="128"/>
      <c r="S508" s="128"/>
      <c r="T508" s="128"/>
      <c r="V508" s="128"/>
      <c r="W508" s="128"/>
      <c r="X508" s="128"/>
      <c r="Y508" s="128"/>
      <c r="Z508" s="161"/>
      <c r="AA508" s="128"/>
      <c r="AB508" s="128"/>
      <c r="AC508" s="128"/>
      <c r="AD508" s="128"/>
      <c r="AE508" s="128"/>
      <c r="AF508" s="128"/>
      <c r="AH508" s="128"/>
      <c r="AI508" s="162"/>
      <c r="AJ508" s="128"/>
      <c r="AK508" s="162"/>
      <c r="AL508" s="162"/>
      <c r="AQ508" s="128"/>
      <c r="AR508" s="128"/>
      <c r="AS508" s="128"/>
      <c r="AT508" s="128"/>
      <c r="AU508" s="128"/>
      <c r="AV508" s="128"/>
    </row>
    <row r="509" ht="16.5" customHeight="1">
      <c r="A509" s="128"/>
      <c r="C509" s="128"/>
      <c r="D509" s="128"/>
      <c r="E509" s="128"/>
      <c r="F509" s="128"/>
      <c r="G509" s="128"/>
      <c r="H509" s="128"/>
      <c r="I509" s="128"/>
      <c r="J509" s="128"/>
      <c r="K509" s="128"/>
      <c r="L509" s="128"/>
      <c r="M509" s="128"/>
      <c r="N509" s="128"/>
      <c r="O509" s="128"/>
      <c r="P509" s="128"/>
      <c r="Q509" s="128"/>
      <c r="R509" s="128"/>
      <c r="S509" s="128"/>
      <c r="T509" s="128"/>
      <c r="Y509" s="128"/>
      <c r="Z509" s="161"/>
      <c r="AA509" s="128"/>
      <c r="AB509" s="128"/>
      <c r="AC509" s="128"/>
      <c r="AD509" s="128"/>
      <c r="AE509" s="128"/>
      <c r="AH509" s="128"/>
      <c r="AI509" s="162"/>
      <c r="AJ509" s="162"/>
      <c r="AK509" s="162"/>
      <c r="AL509" s="162"/>
      <c r="AQ509" s="128"/>
      <c r="AR509" s="128"/>
      <c r="AS509" s="128"/>
      <c r="AT509" s="128"/>
      <c r="AU509" s="128"/>
      <c r="AV509" s="128"/>
    </row>
    <row r="510" ht="16.5" customHeight="1">
      <c r="A510" s="128"/>
      <c r="C510" s="128"/>
      <c r="D510" s="128"/>
      <c r="E510" s="128"/>
      <c r="F510" s="128"/>
      <c r="G510" s="128"/>
      <c r="H510" s="128"/>
      <c r="I510" s="128"/>
      <c r="J510" s="128"/>
      <c r="K510" s="128"/>
      <c r="L510" s="128"/>
      <c r="M510" s="128"/>
      <c r="N510" s="128"/>
      <c r="O510" s="128"/>
      <c r="P510" s="128"/>
      <c r="Q510" s="128"/>
      <c r="R510" s="128"/>
      <c r="S510" s="128"/>
      <c r="T510" s="128"/>
      <c r="Y510" s="128"/>
      <c r="Z510" s="161"/>
      <c r="AA510" s="128"/>
      <c r="AB510" s="128"/>
      <c r="AC510" s="128"/>
      <c r="AD510" s="128"/>
      <c r="AE510" s="128"/>
      <c r="AH510" s="128"/>
      <c r="AI510" s="162"/>
      <c r="AJ510" s="162"/>
      <c r="AK510" s="162"/>
      <c r="AL510" s="162"/>
      <c r="AQ510" s="128"/>
      <c r="AR510" s="128"/>
      <c r="AS510" s="128"/>
      <c r="AT510" s="128"/>
      <c r="AU510" s="128"/>
      <c r="AV510" s="128"/>
    </row>
    <row r="511" ht="16.5" customHeight="1">
      <c r="A511" s="128"/>
      <c r="C511" s="128"/>
      <c r="D511" s="128"/>
      <c r="E511" s="128"/>
      <c r="F511" s="128"/>
      <c r="G511" s="128"/>
      <c r="H511" s="128"/>
      <c r="I511" s="128"/>
      <c r="J511" s="128"/>
      <c r="K511" s="128"/>
      <c r="L511" s="128"/>
      <c r="M511" s="128"/>
      <c r="N511" s="128"/>
      <c r="O511" s="128"/>
      <c r="P511" s="128"/>
      <c r="Q511" s="128"/>
      <c r="R511" s="128"/>
      <c r="S511" s="128"/>
      <c r="T511" s="128"/>
      <c r="Y511" s="128"/>
      <c r="Z511" s="161"/>
      <c r="AA511" s="128"/>
      <c r="AB511" s="128"/>
      <c r="AC511" s="128"/>
      <c r="AD511" s="128"/>
      <c r="AE511" s="128"/>
      <c r="AH511" s="128"/>
      <c r="AI511" s="162"/>
      <c r="AJ511" s="162"/>
      <c r="AK511" s="162"/>
      <c r="AL511" s="162"/>
      <c r="AQ511" s="128"/>
      <c r="AR511" s="128"/>
      <c r="AS511" s="128"/>
      <c r="AT511" s="128"/>
      <c r="AU511" s="128"/>
      <c r="AV511" s="128"/>
    </row>
    <row r="512" ht="16.5" customHeight="1">
      <c r="C512" s="128"/>
      <c r="D512" s="128"/>
      <c r="E512" s="128"/>
      <c r="F512" s="128"/>
      <c r="G512" s="128"/>
      <c r="H512" s="128"/>
      <c r="I512" s="128"/>
      <c r="J512" s="128"/>
      <c r="K512" s="128"/>
      <c r="L512" s="128"/>
      <c r="M512" s="128"/>
      <c r="N512" s="128"/>
      <c r="O512" s="128"/>
      <c r="P512" s="128"/>
      <c r="Q512" s="128"/>
      <c r="R512" s="128"/>
      <c r="S512" s="128"/>
      <c r="T512" s="128"/>
      <c r="Z512" s="161"/>
      <c r="AH512" s="128"/>
      <c r="AI512" s="162"/>
      <c r="AJ512" s="162"/>
      <c r="AK512" s="162"/>
      <c r="AL512" s="162"/>
      <c r="AQ512" s="128"/>
      <c r="AR512" s="128"/>
      <c r="AS512" s="128"/>
      <c r="AT512" s="128"/>
      <c r="AU512" s="128"/>
      <c r="AV512" s="128"/>
    </row>
    <row r="513" ht="16.5" customHeight="1">
      <c r="C513" s="128"/>
      <c r="D513" s="128"/>
      <c r="E513" s="128"/>
      <c r="F513" s="128"/>
      <c r="G513" s="128"/>
      <c r="H513" s="128"/>
      <c r="I513" s="128"/>
      <c r="J513" s="128"/>
      <c r="K513" s="128"/>
      <c r="L513" s="128"/>
      <c r="M513" s="128"/>
      <c r="N513" s="128"/>
      <c r="O513" s="128"/>
      <c r="P513" s="128"/>
      <c r="Q513" s="128"/>
      <c r="R513" s="128"/>
      <c r="S513" s="128"/>
      <c r="T513" s="128"/>
      <c r="Z513" s="161"/>
      <c r="AH513" s="128"/>
      <c r="AI513" s="162"/>
      <c r="AJ513" s="162"/>
      <c r="AK513" s="162"/>
      <c r="AL513" s="162"/>
      <c r="AQ513" s="128"/>
      <c r="AR513" s="128"/>
      <c r="AS513" s="128"/>
      <c r="AT513" s="128"/>
      <c r="AU513" s="128"/>
      <c r="AV513" s="128"/>
    </row>
    <row r="514" ht="16.5" customHeight="1">
      <c r="C514" s="128"/>
      <c r="D514" s="128"/>
      <c r="E514" s="128"/>
      <c r="F514" s="128"/>
      <c r="G514" s="128"/>
      <c r="H514" s="128"/>
      <c r="I514" s="128"/>
      <c r="J514" s="128"/>
      <c r="K514" s="128"/>
      <c r="L514" s="128"/>
      <c r="M514" s="128"/>
      <c r="N514" s="128"/>
      <c r="O514" s="128"/>
      <c r="P514" s="128"/>
      <c r="Q514" s="128"/>
      <c r="R514" s="128"/>
      <c r="S514" s="128"/>
      <c r="T514" s="128"/>
      <c r="Z514" s="161"/>
      <c r="AH514" s="128"/>
      <c r="AI514" s="162"/>
      <c r="AJ514" s="162"/>
      <c r="AK514" s="162"/>
      <c r="AL514" s="162"/>
      <c r="AQ514" s="128"/>
      <c r="AR514" s="128"/>
      <c r="AS514" s="128"/>
      <c r="AT514" s="128"/>
      <c r="AU514" s="128"/>
      <c r="AV514" s="128"/>
    </row>
    <row r="515" ht="16.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Z515" s="161"/>
      <c r="AF515" s="128"/>
      <c r="AH515" s="128"/>
      <c r="AI515" s="162"/>
      <c r="AJ515" s="162"/>
      <c r="AK515" s="128"/>
      <c r="AL515" s="128"/>
      <c r="AM515" s="128"/>
      <c r="AN515" s="128"/>
      <c r="AO515" s="120"/>
      <c r="AQ515" s="128"/>
      <c r="AR515" s="128"/>
      <c r="AS515" s="128"/>
      <c r="AT515" s="128"/>
      <c r="AU515" s="128"/>
      <c r="AV515" s="128"/>
    </row>
    <row r="516" ht="16.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Z516" s="161"/>
      <c r="AF516" s="128"/>
      <c r="AH516" s="128"/>
      <c r="AI516" s="162"/>
      <c r="AJ516" s="162"/>
      <c r="AK516" s="128"/>
      <c r="AL516" s="128"/>
      <c r="AM516" s="128"/>
      <c r="AN516" s="128"/>
      <c r="AO516" s="120"/>
      <c r="AQ516" s="128"/>
      <c r="AR516" s="128"/>
      <c r="AS516" s="128"/>
      <c r="AT516" s="128"/>
      <c r="AU516" s="128"/>
      <c r="AV516" s="128"/>
    </row>
    <row r="517" ht="16.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Z517" s="161"/>
      <c r="AF517" s="128"/>
      <c r="AH517" s="128"/>
      <c r="AI517" s="162"/>
      <c r="AJ517" s="162"/>
      <c r="AK517" s="128"/>
      <c r="AL517" s="128"/>
      <c r="AM517" s="128"/>
      <c r="AN517" s="128"/>
      <c r="AO517" s="120"/>
      <c r="AQ517" s="128"/>
      <c r="AR517" s="128"/>
      <c r="AS517" s="128"/>
      <c r="AT517" s="128"/>
      <c r="AU517" s="128"/>
      <c r="AV517" s="128"/>
    </row>
    <row r="518" ht="16.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Z518" s="161"/>
      <c r="AF518" s="128"/>
      <c r="AH518" s="128"/>
      <c r="AI518" s="162"/>
      <c r="AJ518" s="162"/>
      <c r="AK518" s="128"/>
      <c r="AL518" s="128"/>
      <c r="AM518" s="128"/>
      <c r="AN518" s="128"/>
      <c r="AO518" s="120"/>
      <c r="AQ518" s="128"/>
      <c r="AR518" s="128"/>
      <c r="AS518" s="128"/>
      <c r="AT518" s="128"/>
      <c r="AU518" s="128"/>
      <c r="AV518" s="128"/>
    </row>
    <row r="519" ht="16.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Z519" s="161"/>
      <c r="AF519" s="128"/>
      <c r="AH519" s="128"/>
      <c r="AI519" s="162"/>
      <c r="AJ519" s="162"/>
      <c r="AK519" s="128"/>
      <c r="AL519" s="128"/>
      <c r="AM519" s="128"/>
      <c r="AN519" s="128"/>
      <c r="AO519" s="120"/>
      <c r="AQ519" s="128"/>
      <c r="AR519" s="128"/>
      <c r="AS519" s="128"/>
      <c r="AT519" s="128"/>
      <c r="AU519" s="128"/>
      <c r="AV519" s="128"/>
    </row>
    <row r="520" ht="16.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Z520" s="161"/>
      <c r="AF520" s="128"/>
      <c r="AH520" s="128"/>
      <c r="AI520" s="162"/>
      <c r="AJ520" s="162"/>
      <c r="AK520" s="128"/>
      <c r="AL520" s="128"/>
      <c r="AM520" s="128"/>
      <c r="AN520" s="128"/>
      <c r="AO520" s="120"/>
      <c r="AQ520" s="128"/>
      <c r="AR520" s="128"/>
      <c r="AS520" s="128"/>
      <c r="AT520" s="128"/>
      <c r="AU520" s="128"/>
      <c r="AV520" s="128"/>
    </row>
    <row r="521" ht="16.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Z521" s="161"/>
      <c r="AF521" s="128"/>
      <c r="AH521" s="128"/>
      <c r="AI521" s="162"/>
      <c r="AJ521" s="162"/>
      <c r="AK521" s="128"/>
      <c r="AL521" s="128"/>
      <c r="AM521" s="128"/>
      <c r="AN521" s="128"/>
      <c r="AO521" s="120"/>
      <c r="AQ521" s="128"/>
      <c r="AR521" s="128"/>
      <c r="AS521" s="128"/>
      <c r="AT521" s="128"/>
      <c r="AU521" s="128"/>
      <c r="AV521" s="128"/>
    </row>
    <row r="522" ht="16.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Z522" s="161"/>
      <c r="AF522" s="128"/>
      <c r="AH522" s="128"/>
      <c r="AI522" s="162"/>
      <c r="AJ522" s="162"/>
      <c r="AK522" s="128"/>
      <c r="AL522" s="128"/>
      <c r="AM522" s="128"/>
      <c r="AN522" s="128"/>
      <c r="AO522" s="120"/>
      <c r="AQ522" s="128"/>
      <c r="AR522" s="128"/>
      <c r="AS522" s="128"/>
      <c r="AT522" s="128"/>
      <c r="AU522" s="128"/>
      <c r="AV522" s="128"/>
    </row>
    <row r="523" ht="16.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Z523" s="161"/>
      <c r="AF523" s="128"/>
      <c r="AH523" s="128"/>
      <c r="AI523" s="162"/>
      <c r="AJ523" s="162"/>
      <c r="AK523" s="128"/>
      <c r="AL523" s="128"/>
      <c r="AM523" s="128"/>
      <c r="AN523" s="128"/>
      <c r="AO523" s="120"/>
      <c r="AQ523" s="128"/>
      <c r="AR523" s="128"/>
      <c r="AS523" s="128"/>
      <c r="AT523" s="128"/>
      <c r="AU523" s="128"/>
      <c r="AV523" s="128"/>
    </row>
    <row r="524" ht="16.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Z524" s="161"/>
      <c r="AF524" s="128"/>
      <c r="AH524" s="128"/>
      <c r="AI524" s="162"/>
      <c r="AJ524" s="162"/>
      <c r="AK524" s="128"/>
      <c r="AL524" s="128"/>
      <c r="AM524" s="128"/>
      <c r="AN524" s="128"/>
      <c r="AO524" s="120"/>
      <c r="AQ524" s="128"/>
      <c r="AR524" s="128"/>
      <c r="AS524" s="128"/>
      <c r="AT524" s="128"/>
      <c r="AU524" s="128"/>
      <c r="AV524" s="128"/>
    </row>
    <row r="525" ht="16.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Z525" s="161"/>
      <c r="AF525" s="128"/>
      <c r="AH525" s="128"/>
      <c r="AI525" s="162"/>
      <c r="AJ525" s="162"/>
      <c r="AK525" s="128"/>
      <c r="AL525" s="128"/>
      <c r="AM525" s="128"/>
      <c r="AN525" s="128"/>
      <c r="AO525" s="120"/>
      <c r="AQ525" s="128"/>
      <c r="AR525" s="128"/>
      <c r="AS525" s="128"/>
      <c r="AT525" s="128"/>
      <c r="AU525" s="128"/>
      <c r="AV525" s="128"/>
    </row>
    <row r="526" ht="16.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Z526" s="161"/>
      <c r="AF526" s="128"/>
      <c r="AH526" s="128"/>
      <c r="AI526" s="162"/>
      <c r="AJ526" s="162"/>
      <c r="AK526" s="128"/>
      <c r="AL526" s="128"/>
      <c r="AM526" s="128"/>
      <c r="AN526" s="128"/>
      <c r="AO526" s="120"/>
      <c r="AQ526" s="128"/>
      <c r="AR526" s="128"/>
      <c r="AS526" s="128"/>
      <c r="AT526" s="128"/>
      <c r="AU526" s="128"/>
      <c r="AV526" s="128"/>
    </row>
    <row r="527" ht="16.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Z527" s="161"/>
      <c r="AF527" s="128"/>
      <c r="AH527" s="128"/>
      <c r="AI527" s="162"/>
      <c r="AJ527" s="162"/>
      <c r="AK527" s="128"/>
      <c r="AL527" s="128"/>
      <c r="AM527" s="128"/>
      <c r="AN527" s="128"/>
      <c r="AO527" s="120"/>
      <c r="AQ527" s="128"/>
      <c r="AR527" s="128"/>
      <c r="AS527" s="128"/>
      <c r="AT527" s="128"/>
      <c r="AU527" s="128"/>
      <c r="AV527" s="128"/>
    </row>
    <row r="528" ht="16.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Z528" s="161"/>
      <c r="AF528" s="128"/>
      <c r="AH528" s="128"/>
      <c r="AI528" s="162"/>
      <c r="AJ528" s="162"/>
      <c r="AK528" s="128"/>
      <c r="AL528" s="128"/>
      <c r="AM528" s="128"/>
      <c r="AN528" s="128"/>
      <c r="AO528" s="120"/>
      <c r="AQ528" s="128"/>
      <c r="AR528" s="128"/>
      <c r="AS528" s="128"/>
      <c r="AT528" s="128"/>
      <c r="AU528" s="128"/>
      <c r="AV528" s="128"/>
    </row>
    <row r="529" ht="16.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Z529" s="161"/>
      <c r="AF529" s="128"/>
      <c r="AH529" s="128"/>
      <c r="AI529" s="162"/>
      <c r="AJ529" s="162"/>
      <c r="AK529" s="128"/>
      <c r="AL529" s="128"/>
      <c r="AM529" s="128"/>
      <c r="AN529" s="128"/>
      <c r="AO529" s="120"/>
      <c r="AQ529" s="128"/>
      <c r="AR529" s="128"/>
      <c r="AS529" s="128"/>
      <c r="AT529" s="128"/>
      <c r="AU529" s="128"/>
      <c r="AV529" s="128"/>
    </row>
    <row r="530" ht="16.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Z530" s="161"/>
      <c r="AF530" s="128"/>
      <c r="AH530" s="128"/>
      <c r="AI530" s="162"/>
      <c r="AJ530" s="162"/>
      <c r="AK530" s="128"/>
      <c r="AL530" s="128"/>
      <c r="AM530" s="128"/>
      <c r="AN530" s="128"/>
      <c r="AO530" s="120"/>
      <c r="AQ530" s="128"/>
      <c r="AR530" s="128"/>
      <c r="AS530" s="128"/>
      <c r="AT530" s="128"/>
      <c r="AU530" s="128"/>
      <c r="AV530" s="128"/>
    </row>
    <row r="531" ht="16.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Z531" s="161"/>
      <c r="AF531" s="128"/>
      <c r="AH531" s="128"/>
      <c r="AI531" s="162"/>
      <c r="AJ531" s="163"/>
      <c r="AK531" s="162"/>
      <c r="AL531" s="162"/>
      <c r="AM531" s="128"/>
      <c r="AN531" s="128"/>
      <c r="AO531" s="120"/>
      <c r="AQ531" s="128"/>
      <c r="AR531" s="128"/>
      <c r="AS531" s="128"/>
      <c r="AT531" s="128"/>
      <c r="AU531" s="128"/>
      <c r="AV531" s="128"/>
    </row>
    <row r="532" ht="16.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Z532" s="161"/>
      <c r="AF532" s="128"/>
      <c r="AH532" s="128"/>
      <c r="AI532" s="162"/>
      <c r="AJ532" s="163"/>
      <c r="AK532" s="162"/>
      <c r="AL532" s="162"/>
      <c r="AM532" s="128"/>
      <c r="AN532" s="128"/>
      <c r="AO532" s="120"/>
      <c r="AQ532" s="128"/>
      <c r="AR532" s="128"/>
      <c r="AS532" s="128"/>
      <c r="AT532" s="128"/>
      <c r="AU532" s="128"/>
      <c r="AV532" s="128"/>
    </row>
    <row r="533" ht="16.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Z533" s="161"/>
      <c r="AF533" s="128"/>
      <c r="AH533" s="128"/>
      <c r="AI533" s="162"/>
      <c r="AJ533" s="163"/>
      <c r="AK533" s="162"/>
      <c r="AL533" s="162"/>
      <c r="AM533" s="128"/>
      <c r="AN533" s="128"/>
      <c r="AO533" s="120"/>
      <c r="AQ533" s="128"/>
      <c r="AR533" s="128"/>
      <c r="AS533" s="128"/>
      <c r="AT533" s="128"/>
      <c r="AU533" s="128"/>
      <c r="AV533" s="128"/>
    </row>
    <row r="534" ht="16.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Z534" s="161"/>
      <c r="AF534" s="128"/>
      <c r="AH534" s="128"/>
      <c r="AI534" s="162"/>
      <c r="AJ534" s="163"/>
      <c r="AK534" s="162"/>
      <c r="AL534" s="162"/>
      <c r="AM534" s="128"/>
      <c r="AN534" s="128"/>
      <c r="AO534" s="120"/>
      <c r="AQ534" s="128"/>
      <c r="AR534" s="128"/>
      <c r="AS534" s="128"/>
      <c r="AT534" s="128"/>
      <c r="AU534" s="128"/>
      <c r="AV534" s="128"/>
    </row>
    <row r="535" ht="16.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Z535" s="161"/>
      <c r="AF535" s="128"/>
      <c r="AH535" s="128"/>
      <c r="AI535" s="162"/>
      <c r="AJ535" s="163"/>
      <c r="AK535" s="162"/>
      <c r="AL535" s="162"/>
      <c r="AM535" s="128"/>
      <c r="AN535" s="128"/>
      <c r="AO535" s="120"/>
      <c r="AQ535" s="128"/>
      <c r="AR535" s="128"/>
      <c r="AS535" s="128"/>
      <c r="AT535" s="128"/>
      <c r="AU535" s="128"/>
      <c r="AV535" s="128"/>
    </row>
    <row r="536" ht="16.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Z536" s="161"/>
      <c r="AF536" s="128"/>
      <c r="AH536" s="128"/>
      <c r="AI536" s="162"/>
      <c r="AJ536" s="163"/>
      <c r="AK536" s="162"/>
      <c r="AL536" s="162"/>
      <c r="AM536" s="128"/>
      <c r="AN536" s="128"/>
      <c r="AO536" s="120"/>
      <c r="AQ536" s="128"/>
      <c r="AR536" s="128"/>
      <c r="AS536" s="128"/>
      <c r="AT536" s="128"/>
      <c r="AU536" s="128"/>
      <c r="AV536" s="128"/>
    </row>
    <row r="537" ht="16.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Z537" s="161"/>
      <c r="AF537" s="128"/>
      <c r="AH537" s="128"/>
      <c r="AI537" s="162"/>
      <c r="AJ537" s="163"/>
      <c r="AK537" s="162"/>
      <c r="AL537" s="162"/>
      <c r="AM537" s="128"/>
      <c r="AN537" s="128"/>
      <c r="AO537" s="120"/>
      <c r="AQ537" s="128"/>
      <c r="AR537" s="128"/>
      <c r="AS537" s="128"/>
      <c r="AT537" s="128"/>
      <c r="AU537" s="128"/>
      <c r="AV537" s="128"/>
    </row>
    <row r="538" ht="16.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Z538" s="161"/>
      <c r="AH538" s="128"/>
      <c r="AI538" s="162"/>
      <c r="AJ538" s="162"/>
      <c r="AK538" s="162"/>
      <c r="AL538" s="162"/>
      <c r="AM538" s="128"/>
      <c r="AN538" s="128"/>
      <c r="AQ538" s="128"/>
      <c r="AR538" s="128"/>
      <c r="AS538" s="128"/>
      <c r="AT538" s="128"/>
      <c r="AU538" s="128"/>
      <c r="AV538" s="128"/>
    </row>
    <row r="539" ht="16.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Z539" s="161"/>
      <c r="AH539" s="128"/>
      <c r="AI539" s="162"/>
      <c r="AJ539" s="162"/>
      <c r="AK539" s="162"/>
      <c r="AL539" s="162"/>
      <c r="AM539" s="128"/>
      <c r="AN539" s="128"/>
      <c r="AQ539" s="128"/>
      <c r="AR539" s="128"/>
      <c r="AS539" s="128"/>
      <c r="AT539" s="128"/>
      <c r="AU539" s="128"/>
      <c r="AV539" s="128"/>
    </row>
    <row r="540" ht="16.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Z540" s="161"/>
      <c r="AH540" s="128"/>
      <c r="AI540" s="162"/>
      <c r="AJ540" s="162"/>
      <c r="AK540" s="162"/>
      <c r="AL540" s="162"/>
      <c r="AM540" s="128"/>
      <c r="AN540" s="128"/>
      <c r="AQ540" s="128"/>
      <c r="AR540" s="128"/>
      <c r="AS540" s="128"/>
      <c r="AT540" s="128"/>
      <c r="AU540" s="128"/>
      <c r="AV540" s="128"/>
    </row>
    <row r="541" ht="16.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Z541" s="161"/>
      <c r="AH541" s="128"/>
      <c r="AI541" s="162"/>
      <c r="AJ541" s="162"/>
      <c r="AK541" s="162"/>
      <c r="AL541" s="162"/>
      <c r="AM541" s="128"/>
      <c r="AN541" s="128"/>
      <c r="AQ541" s="128"/>
      <c r="AR541" s="128"/>
      <c r="AS541" s="128"/>
      <c r="AT541" s="128"/>
      <c r="AU541" s="128"/>
      <c r="AV541" s="128"/>
    </row>
    <row r="542" ht="16.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Z542" s="161"/>
      <c r="AH542" s="128"/>
      <c r="AI542" s="162"/>
      <c r="AJ542" s="162"/>
      <c r="AK542" s="162"/>
      <c r="AL542" s="162"/>
      <c r="AM542" s="128"/>
      <c r="AN542" s="128"/>
      <c r="AQ542" s="128"/>
      <c r="AR542" s="128"/>
      <c r="AS542" s="128"/>
      <c r="AT542" s="128"/>
      <c r="AU542" s="128"/>
      <c r="AV542" s="128"/>
    </row>
    <row r="543" ht="16.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Z543" s="161"/>
      <c r="AH543" s="128"/>
      <c r="AI543" s="162"/>
      <c r="AJ543" s="162"/>
      <c r="AK543" s="162"/>
      <c r="AL543" s="162"/>
      <c r="AM543" s="128"/>
      <c r="AN543" s="128"/>
      <c r="AQ543" s="128"/>
      <c r="AR543" s="128"/>
      <c r="AS543" s="128"/>
      <c r="AT543" s="128"/>
      <c r="AU543" s="128"/>
      <c r="AV543" s="128"/>
    </row>
    <row r="544" ht="16.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Z544" s="161"/>
      <c r="AH544" s="128"/>
      <c r="AI544" s="162"/>
      <c r="AJ544" s="162"/>
      <c r="AK544" s="162"/>
      <c r="AL544" s="162"/>
      <c r="AM544" s="128"/>
      <c r="AN544" s="128"/>
      <c r="AQ544" s="128"/>
      <c r="AR544" s="128"/>
      <c r="AS544" s="128"/>
      <c r="AT544" s="128"/>
      <c r="AU544" s="128"/>
      <c r="AV544" s="128"/>
    </row>
    <row r="545" ht="16.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Z545" s="161"/>
      <c r="AH545" s="128"/>
      <c r="AI545" s="162"/>
      <c r="AJ545" s="162"/>
      <c r="AK545" s="162"/>
      <c r="AL545" s="162"/>
      <c r="AM545" s="128"/>
      <c r="AN545" s="128"/>
      <c r="AQ545" s="128"/>
      <c r="AR545" s="128"/>
      <c r="AS545" s="128"/>
      <c r="AT545" s="128"/>
      <c r="AU545" s="128"/>
      <c r="AV545" s="128"/>
    </row>
    <row r="546" ht="16.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Z546" s="161"/>
      <c r="AH546" s="128"/>
      <c r="AI546" s="162"/>
      <c r="AJ546" s="162"/>
      <c r="AK546" s="162"/>
      <c r="AL546" s="162"/>
      <c r="AM546" s="128"/>
      <c r="AN546" s="128"/>
      <c r="AQ546" s="128"/>
      <c r="AR546" s="128"/>
      <c r="AS546" s="128"/>
      <c r="AT546" s="128"/>
      <c r="AU546" s="128"/>
      <c r="AV546" s="128"/>
    </row>
    <row r="547" ht="16.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Z547" s="161"/>
      <c r="AH547" s="128"/>
      <c r="AI547" s="162"/>
      <c r="AJ547" s="162"/>
      <c r="AK547" s="162"/>
      <c r="AL547" s="162"/>
      <c r="AM547" s="128"/>
      <c r="AN547" s="128"/>
      <c r="AQ547" s="128"/>
      <c r="AR547" s="128"/>
      <c r="AS547" s="128"/>
      <c r="AT547" s="128"/>
      <c r="AU547" s="128"/>
      <c r="AV547" s="128"/>
    </row>
    <row r="548" ht="16.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Z548" s="161"/>
      <c r="AH548" s="128"/>
      <c r="AI548" s="162"/>
      <c r="AJ548" s="162"/>
      <c r="AK548" s="162"/>
      <c r="AL548" s="162"/>
      <c r="AM548" s="128"/>
      <c r="AN548" s="128"/>
      <c r="AQ548" s="128"/>
      <c r="AR548" s="128"/>
      <c r="AS548" s="128"/>
      <c r="AT548" s="128"/>
      <c r="AU548" s="128"/>
      <c r="AV548" s="128"/>
    </row>
    <row r="549" ht="16.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Z549" s="161"/>
      <c r="AH549" s="128"/>
      <c r="AI549" s="162"/>
      <c r="AJ549" s="162"/>
      <c r="AK549" s="162"/>
      <c r="AL549" s="162"/>
      <c r="AM549" s="128"/>
      <c r="AN549" s="128"/>
      <c r="AQ549" s="128"/>
      <c r="AR549" s="128"/>
      <c r="AS549" s="128"/>
      <c r="AT549" s="128"/>
      <c r="AU549" s="128"/>
      <c r="AV549" s="128"/>
    </row>
    <row r="550" ht="16.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Z550" s="161"/>
      <c r="AH550" s="128"/>
      <c r="AI550" s="162"/>
      <c r="AJ550" s="162"/>
      <c r="AK550" s="162"/>
      <c r="AL550" s="162"/>
      <c r="AM550" s="128"/>
      <c r="AN550" s="128"/>
      <c r="AQ550" s="128"/>
      <c r="AR550" s="128"/>
      <c r="AS550" s="128"/>
      <c r="AT550" s="128"/>
      <c r="AU550" s="128"/>
      <c r="AV550" s="128"/>
    </row>
    <row r="551" ht="16.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Z551" s="161"/>
      <c r="AH551" s="128"/>
      <c r="AI551" s="162"/>
      <c r="AJ551" s="162"/>
      <c r="AK551" s="162"/>
      <c r="AL551" s="162"/>
      <c r="AM551" s="128"/>
      <c r="AN551" s="128"/>
      <c r="AQ551" s="128"/>
      <c r="AR551" s="128"/>
      <c r="AS551" s="128"/>
      <c r="AT551" s="128"/>
      <c r="AU551" s="128"/>
      <c r="AV551" s="128"/>
    </row>
    <row r="552" ht="16.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Z552" s="161"/>
      <c r="AH552" s="128"/>
      <c r="AI552" s="162"/>
      <c r="AJ552" s="162"/>
      <c r="AK552" s="162"/>
      <c r="AL552" s="162"/>
      <c r="AM552" s="128"/>
      <c r="AN552" s="128"/>
      <c r="AQ552" s="128"/>
      <c r="AR552" s="128"/>
      <c r="AS552" s="128"/>
      <c r="AT552" s="128"/>
      <c r="AU552" s="128"/>
      <c r="AV552" s="128"/>
    </row>
    <row r="553" ht="16.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Z553" s="161"/>
      <c r="AH553" s="128"/>
      <c r="AI553" s="162"/>
      <c r="AJ553" s="162"/>
      <c r="AK553" s="162"/>
      <c r="AL553" s="162"/>
      <c r="AM553" s="128"/>
      <c r="AN553" s="128"/>
      <c r="AQ553" s="128"/>
      <c r="AR553" s="128"/>
      <c r="AS553" s="128"/>
      <c r="AT553" s="128"/>
      <c r="AU553" s="128"/>
      <c r="AV553" s="128"/>
    </row>
    <row r="554" ht="16.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Z554" s="161"/>
      <c r="AH554" s="128"/>
      <c r="AI554" s="162"/>
      <c r="AJ554" s="162"/>
      <c r="AK554" s="162"/>
      <c r="AL554" s="162"/>
      <c r="AM554" s="128"/>
      <c r="AN554" s="128"/>
      <c r="AQ554" s="128"/>
      <c r="AR554" s="128"/>
      <c r="AS554" s="128"/>
      <c r="AT554" s="128"/>
      <c r="AU554" s="128"/>
      <c r="AV554" s="128"/>
    </row>
    <row r="555" ht="16.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Z555" s="161"/>
      <c r="AH555" s="128"/>
      <c r="AI555" s="162"/>
      <c r="AJ555" s="162"/>
      <c r="AK555" s="162"/>
      <c r="AL555" s="162"/>
      <c r="AM555" s="128"/>
      <c r="AN555" s="128"/>
      <c r="AQ555" s="128"/>
      <c r="AR555" s="128"/>
      <c r="AS555" s="128"/>
      <c r="AT555" s="128"/>
      <c r="AU555" s="128"/>
      <c r="AV555" s="128"/>
    </row>
    <row r="556" ht="16.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Z556" s="161"/>
      <c r="AH556" s="128"/>
      <c r="AI556" s="162"/>
      <c r="AJ556" s="162"/>
      <c r="AK556" s="162"/>
      <c r="AL556" s="162"/>
      <c r="AM556" s="128"/>
      <c r="AN556" s="128"/>
      <c r="AQ556" s="128"/>
      <c r="AR556" s="128"/>
      <c r="AS556" s="128"/>
      <c r="AT556" s="128"/>
      <c r="AU556" s="128"/>
      <c r="AV556" s="128"/>
    </row>
    <row r="557" ht="16.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Z557" s="161"/>
      <c r="AH557" s="128"/>
      <c r="AI557" s="162"/>
      <c r="AJ557" s="162"/>
      <c r="AK557" s="162"/>
      <c r="AL557" s="162"/>
      <c r="AM557" s="128"/>
      <c r="AN557" s="128"/>
      <c r="AQ557" s="128"/>
      <c r="AR557" s="128"/>
      <c r="AS557" s="128"/>
      <c r="AT557" s="128"/>
      <c r="AU557" s="128"/>
      <c r="AV557" s="128"/>
    </row>
    <row r="558" ht="16.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Z558" s="161"/>
      <c r="AH558" s="128"/>
      <c r="AI558" s="162"/>
      <c r="AJ558" s="162"/>
      <c r="AK558" s="162"/>
      <c r="AL558" s="162"/>
      <c r="AM558" s="128"/>
      <c r="AN558" s="128"/>
      <c r="AQ558" s="128"/>
      <c r="AR558" s="128"/>
      <c r="AS558" s="128"/>
      <c r="AT558" s="128"/>
      <c r="AU558" s="128"/>
      <c r="AV558" s="128"/>
    </row>
    <row r="559" ht="16.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Z559" s="161"/>
      <c r="AH559" s="128"/>
      <c r="AI559" s="162"/>
      <c r="AJ559" s="162"/>
      <c r="AK559" s="162"/>
      <c r="AL559" s="162"/>
      <c r="AM559" s="128"/>
      <c r="AN559" s="128"/>
      <c r="AQ559" s="128"/>
      <c r="AR559" s="128"/>
      <c r="AS559" s="128"/>
      <c r="AT559" s="128"/>
      <c r="AU559" s="128"/>
      <c r="AV559" s="128"/>
    </row>
    <row r="560" ht="16.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Z560" s="161"/>
      <c r="AH560" s="128"/>
      <c r="AI560" s="162"/>
      <c r="AJ560" s="162"/>
      <c r="AK560" s="162"/>
      <c r="AL560" s="162"/>
      <c r="AM560" s="128"/>
      <c r="AN560" s="128"/>
      <c r="AQ560" s="128"/>
      <c r="AR560" s="128"/>
      <c r="AS560" s="128"/>
      <c r="AT560" s="128"/>
      <c r="AU560" s="128"/>
      <c r="AV560" s="128"/>
    </row>
    <row r="561" ht="16.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Z561" s="161"/>
      <c r="AH561" s="128"/>
      <c r="AI561" s="162"/>
      <c r="AJ561" s="162"/>
      <c r="AK561" s="162"/>
      <c r="AL561" s="162"/>
      <c r="AM561" s="128"/>
      <c r="AN561" s="128"/>
      <c r="AQ561" s="128"/>
      <c r="AR561" s="128"/>
      <c r="AS561" s="128"/>
      <c r="AT561" s="128"/>
      <c r="AU561" s="128"/>
      <c r="AV561" s="128"/>
    </row>
    <row r="562" ht="16.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Z562" s="161"/>
      <c r="AH562" s="128"/>
      <c r="AI562" s="162"/>
      <c r="AJ562" s="162"/>
      <c r="AK562" s="162"/>
      <c r="AL562" s="162"/>
      <c r="AM562" s="128"/>
      <c r="AN562" s="128"/>
      <c r="AQ562" s="128"/>
      <c r="AR562" s="128"/>
      <c r="AS562" s="128"/>
      <c r="AT562" s="128"/>
      <c r="AU562" s="128"/>
      <c r="AV562" s="128"/>
    </row>
    <row r="563" ht="16.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Z563" s="161"/>
      <c r="AH563" s="128"/>
      <c r="AI563" s="162"/>
      <c r="AJ563" s="162"/>
      <c r="AK563" s="162"/>
      <c r="AL563" s="162"/>
      <c r="AM563" s="128"/>
      <c r="AN563" s="128"/>
      <c r="AQ563" s="128"/>
      <c r="AR563" s="128"/>
      <c r="AS563" s="128"/>
      <c r="AT563" s="128"/>
      <c r="AU563" s="128"/>
      <c r="AV563" s="128"/>
    </row>
    <row r="564" ht="16.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Z564" s="161"/>
      <c r="AH564" s="128"/>
      <c r="AI564" s="162"/>
      <c r="AJ564" s="162"/>
      <c r="AK564" s="162"/>
      <c r="AL564" s="162"/>
      <c r="AM564" s="128"/>
      <c r="AN564" s="128"/>
      <c r="AQ564" s="128"/>
      <c r="AR564" s="128"/>
      <c r="AS564" s="128"/>
      <c r="AT564" s="128"/>
      <c r="AU564" s="128"/>
      <c r="AV564" s="128"/>
    </row>
    <row r="565" ht="16.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Z565" s="161"/>
      <c r="AH565" s="128"/>
      <c r="AI565" s="162"/>
      <c r="AJ565" s="162"/>
      <c r="AK565" s="162"/>
      <c r="AL565" s="162"/>
      <c r="AM565" s="128"/>
      <c r="AN565" s="128"/>
      <c r="AQ565" s="128"/>
      <c r="AR565" s="128"/>
      <c r="AS565" s="128"/>
      <c r="AT565" s="128"/>
      <c r="AU565" s="128"/>
      <c r="AV565" s="128"/>
    </row>
    <row r="566" ht="16.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Z566" s="161"/>
      <c r="AH566" s="128"/>
      <c r="AI566" s="162"/>
      <c r="AJ566" s="162"/>
      <c r="AK566" s="162"/>
      <c r="AL566" s="162"/>
      <c r="AM566" s="128"/>
      <c r="AN566" s="128"/>
      <c r="AQ566" s="128"/>
      <c r="AR566" s="128"/>
      <c r="AS566" s="128"/>
      <c r="AT566" s="128"/>
      <c r="AU566" s="128"/>
      <c r="AV566" s="128"/>
    </row>
    <row r="567" ht="16.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Z567" s="161"/>
      <c r="AH567" s="128"/>
      <c r="AI567" s="162"/>
      <c r="AJ567" s="162"/>
      <c r="AK567" s="162"/>
      <c r="AL567" s="162"/>
      <c r="AM567" s="128"/>
      <c r="AN567" s="128"/>
      <c r="AQ567" s="128"/>
      <c r="AR567" s="128"/>
      <c r="AS567" s="128"/>
      <c r="AT567" s="128"/>
      <c r="AU567" s="128"/>
      <c r="AV567" s="128"/>
    </row>
    <row r="568" ht="16.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Z568" s="161"/>
      <c r="AH568" s="128"/>
      <c r="AI568" s="162"/>
      <c r="AJ568" s="162"/>
      <c r="AK568" s="162"/>
      <c r="AL568" s="162"/>
      <c r="AM568" s="128"/>
      <c r="AN568" s="128"/>
      <c r="AQ568" s="128"/>
      <c r="AR568" s="128"/>
      <c r="AS568" s="128"/>
      <c r="AT568" s="128"/>
      <c r="AU568" s="128"/>
      <c r="AV568" s="128"/>
    </row>
    <row r="569" ht="16.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Z569" s="161"/>
      <c r="AH569" s="128"/>
      <c r="AI569" s="162"/>
      <c r="AJ569" s="162"/>
      <c r="AK569" s="162"/>
      <c r="AL569" s="162"/>
      <c r="AM569" s="128"/>
      <c r="AN569" s="128"/>
      <c r="AQ569" s="128"/>
      <c r="AR569" s="128"/>
      <c r="AS569" s="128"/>
      <c r="AT569" s="128"/>
      <c r="AU569" s="128"/>
      <c r="AV569" s="128"/>
    </row>
    <row r="570" ht="16.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Z570" s="161"/>
      <c r="AH570" s="128"/>
      <c r="AI570" s="162"/>
      <c r="AJ570" s="162"/>
      <c r="AK570" s="162"/>
      <c r="AL570" s="162"/>
      <c r="AM570" s="128"/>
      <c r="AN570" s="128"/>
      <c r="AQ570" s="128"/>
      <c r="AR570" s="128"/>
      <c r="AS570" s="128"/>
      <c r="AT570" s="128"/>
      <c r="AU570" s="128"/>
      <c r="AV570" s="128"/>
    </row>
    <row r="571" ht="16.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Z571" s="161"/>
      <c r="AH571" s="128"/>
      <c r="AI571" s="162"/>
      <c r="AJ571" s="162"/>
      <c r="AK571" s="162"/>
      <c r="AL571" s="162"/>
      <c r="AM571" s="128"/>
      <c r="AN571" s="128"/>
      <c r="AQ571" s="128"/>
      <c r="AR571" s="128"/>
      <c r="AS571" s="128"/>
      <c r="AT571" s="128"/>
      <c r="AU571" s="128"/>
      <c r="AV571" s="128"/>
    </row>
    <row r="572" ht="16.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Z572" s="161"/>
      <c r="AH572" s="128"/>
      <c r="AI572" s="162"/>
      <c r="AJ572" s="162"/>
      <c r="AK572" s="162"/>
      <c r="AL572" s="162"/>
      <c r="AM572" s="128"/>
      <c r="AN572" s="128"/>
      <c r="AQ572" s="128"/>
      <c r="AR572" s="128"/>
      <c r="AS572" s="128"/>
      <c r="AT572" s="128"/>
      <c r="AU572" s="128"/>
      <c r="AV572" s="128"/>
    </row>
    <row r="573" ht="16.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Z573" s="161"/>
      <c r="AH573" s="128"/>
      <c r="AI573" s="162"/>
      <c r="AJ573" s="162"/>
      <c r="AK573" s="162"/>
      <c r="AL573" s="162"/>
      <c r="AM573" s="128"/>
      <c r="AN573" s="128"/>
      <c r="AQ573" s="128"/>
      <c r="AR573" s="128"/>
      <c r="AS573" s="128"/>
      <c r="AT573" s="128"/>
      <c r="AU573" s="128"/>
      <c r="AV573" s="128"/>
    </row>
    <row r="574" ht="16.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Z574" s="161"/>
      <c r="AH574" s="128"/>
      <c r="AI574" s="162"/>
      <c r="AJ574" s="162"/>
      <c r="AK574" s="162"/>
      <c r="AL574" s="162"/>
      <c r="AM574" s="128"/>
      <c r="AN574" s="128"/>
      <c r="AQ574" s="128"/>
      <c r="AR574" s="128"/>
      <c r="AS574" s="128"/>
      <c r="AT574" s="128"/>
      <c r="AU574" s="128"/>
      <c r="AV574" s="128"/>
    </row>
    <row r="575" ht="16.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Z575" s="161"/>
      <c r="AH575" s="128"/>
      <c r="AI575" s="162"/>
      <c r="AJ575" s="162"/>
      <c r="AK575" s="162"/>
      <c r="AL575" s="162"/>
      <c r="AM575" s="128"/>
      <c r="AN575" s="128"/>
      <c r="AQ575" s="128"/>
      <c r="AR575" s="128"/>
      <c r="AS575" s="128"/>
      <c r="AT575" s="128"/>
      <c r="AU575" s="128"/>
      <c r="AV575" s="128"/>
    </row>
    <row r="576" ht="16.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Z576" s="161"/>
      <c r="AH576" s="128"/>
      <c r="AI576" s="162"/>
      <c r="AJ576" s="162"/>
      <c r="AK576" s="162"/>
      <c r="AL576" s="162"/>
      <c r="AM576" s="128"/>
      <c r="AN576" s="128"/>
      <c r="AQ576" s="128"/>
      <c r="AR576" s="128"/>
      <c r="AS576" s="128"/>
      <c r="AT576" s="128"/>
      <c r="AU576" s="128"/>
      <c r="AV576" s="128"/>
    </row>
    <row r="577" ht="16.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Z577" s="161"/>
      <c r="AH577" s="128"/>
      <c r="AI577" s="162"/>
      <c r="AJ577" s="162"/>
      <c r="AK577" s="162"/>
      <c r="AL577" s="162"/>
      <c r="AM577" s="128"/>
      <c r="AN577" s="128"/>
      <c r="AQ577" s="128"/>
      <c r="AR577" s="128"/>
      <c r="AS577" s="128"/>
      <c r="AT577" s="128"/>
      <c r="AU577" s="128"/>
      <c r="AV577" s="128"/>
    </row>
    <row r="578" ht="16.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Z578" s="161"/>
      <c r="AH578" s="128"/>
      <c r="AI578" s="162"/>
      <c r="AJ578" s="162"/>
      <c r="AK578" s="162"/>
      <c r="AL578" s="162"/>
      <c r="AM578" s="128"/>
      <c r="AN578" s="128"/>
      <c r="AQ578" s="128"/>
      <c r="AR578" s="128"/>
      <c r="AS578" s="128"/>
      <c r="AT578" s="128"/>
      <c r="AU578" s="128"/>
      <c r="AV578" s="128"/>
    </row>
    <row r="579" ht="16.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Z579" s="161"/>
      <c r="AH579" s="128"/>
      <c r="AI579" s="162"/>
      <c r="AJ579" s="162"/>
      <c r="AK579" s="162"/>
      <c r="AL579" s="162"/>
      <c r="AM579" s="128"/>
      <c r="AN579" s="128"/>
      <c r="AQ579" s="128"/>
      <c r="AR579" s="128"/>
      <c r="AS579" s="128"/>
      <c r="AT579" s="128"/>
      <c r="AU579" s="128"/>
      <c r="AV579" s="128"/>
    </row>
    <row r="580" ht="16.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Z580" s="161"/>
      <c r="AH580" s="128"/>
      <c r="AI580" s="162"/>
      <c r="AJ580" s="162"/>
      <c r="AK580" s="162"/>
      <c r="AL580" s="162"/>
      <c r="AM580" s="128"/>
      <c r="AN580" s="128"/>
      <c r="AQ580" s="128"/>
      <c r="AR580" s="128"/>
      <c r="AS580" s="128"/>
      <c r="AT580" s="128"/>
      <c r="AU580" s="128"/>
      <c r="AV580" s="128"/>
    </row>
    <row r="581" ht="16.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Z581" s="161"/>
      <c r="AH581" s="128"/>
      <c r="AI581" s="162"/>
      <c r="AJ581" s="162"/>
      <c r="AK581" s="162"/>
      <c r="AL581" s="162"/>
      <c r="AM581" s="128"/>
      <c r="AN581" s="128"/>
      <c r="AQ581" s="128"/>
      <c r="AR581" s="128"/>
      <c r="AS581" s="128"/>
      <c r="AT581" s="128"/>
      <c r="AU581" s="128"/>
      <c r="AV581" s="128"/>
    </row>
    <row r="582" ht="16.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Z582" s="161"/>
      <c r="AH582" s="128"/>
      <c r="AI582" s="162"/>
      <c r="AJ582" s="162"/>
      <c r="AK582" s="162"/>
      <c r="AL582" s="162"/>
      <c r="AM582" s="128"/>
      <c r="AN582" s="128"/>
      <c r="AQ582" s="128"/>
      <c r="AR582" s="128"/>
      <c r="AS582" s="128"/>
      <c r="AT582" s="128"/>
      <c r="AU582" s="128"/>
      <c r="AV582" s="128"/>
    </row>
    <row r="583" ht="16.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Z583" s="161"/>
      <c r="AH583" s="128"/>
      <c r="AI583" s="162"/>
      <c r="AJ583" s="162"/>
      <c r="AK583" s="162"/>
      <c r="AL583" s="162"/>
      <c r="AM583" s="128"/>
      <c r="AN583" s="128"/>
      <c r="AQ583" s="128"/>
      <c r="AR583" s="128"/>
      <c r="AS583" s="128"/>
      <c r="AT583" s="128"/>
      <c r="AU583" s="128"/>
      <c r="AV583" s="128"/>
    </row>
    <row r="584" ht="16.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Z584" s="161"/>
      <c r="AH584" s="128"/>
      <c r="AI584" s="162"/>
      <c r="AJ584" s="162"/>
      <c r="AK584" s="162"/>
      <c r="AL584" s="162"/>
      <c r="AM584" s="128"/>
      <c r="AN584" s="128"/>
      <c r="AQ584" s="128"/>
      <c r="AR584" s="128"/>
      <c r="AS584" s="128"/>
      <c r="AT584" s="128"/>
      <c r="AU584" s="128"/>
      <c r="AV584" s="128"/>
    </row>
    <row r="585" ht="16.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Z585" s="161"/>
      <c r="AH585" s="128"/>
      <c r="AI585" s="162"/>
      <c r="AJ585" s="162"/>
      <c r="AK585" s="162"/>
      <c r="AL585" s="162"/>
      <c r="AM585" s="128"/>
      <c r="AN585" s="128"/>
      <c r="AQ585" s="128"/>
      <c r="AR585" s="128"/>
      <c r="AS585" s="128"/>
      <c r="AT585" s="128"/>
      <c r="AU585" s="128"/>
      <c r="AV585" s="128"/>
    </row>
    <row r="586" ht="16.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Z586" s="161"/>
      <c r="AH586" s="128"/>
      <c r="AI586" s="162"/>
      <c r="AJ586" s="162"/>
      <c r="AK586" s="162"/>
      <c r="AL586" s="162"/>
      <c r="AM586" s="128"/>
      <c r="AN586" s="128"/>
      <c r="AQ586" s="128"/>
      <c r="AR586" s="128"/>
      <c r="AS586" s="128"/>
      <c r="AT586" s="128"/>
      <c r="AU586" s="128"/>
      <c r="AV586" s="128"/>
    </row>
    <row r="587" ht="16.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Z587" s="161"/>
      <c r="AH587" s="128"/>
      <c r="AI587" s="162"/>
      <c r="AJ587" s="162"/>
      <c r="AK587" s="162"/>
      <c r="AL587" s="162"/>
      <c r="AM587" s="128"/>
      <c r="AN587" s="128"/>
      <c r="AQ587" s="128"/>
      <c r="AR587" s="128"/>
      <c r="AS587" s="128"/>
      <c r="AT587" s="128"/>
      <c r="AU587" s="128"/>
      <c r="AV587" s="128"/>
    </row>
    <row r="588" ht="16.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Z588" s="161"/>
      <c r="AH588" s="128"/>
      <c r="AI588" s="162"/>
      <c r="AJ588" s="162"/>
      <c r="AK588" s="162"/>
      <c r="AL588" s="162"/>
      <c r="AM588" s="128"/>
      <c r="AN588" s="128"/>
      <c r="AQ588" s="128"/>
      <c r="AR588" s="128"/>
      <c r="AS588" s="128"/>
      <c r="AT588" s="128"/>
      <c r="AU588" s="128"/>
      <c r="AV588" s="128"/>
    </row>
    <row r="589" ht="16.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Z589" s="161"/>
      <c r="AH589" s="128"/>
      <c r="AI589" s="162"/>
      <c r="AJ589" s="162"/>
      <c r="AK589" s="162"/>
      <c r="AL589" s="162"/>
      <c r="AM589" s="128"/>
      <c r="AN589" s="128"/>
      <c r="AQ589" s="128"/>
      <c r="AR589" s="128"/>
      <c r="AS589" s="128"/>
      <c r="AT589" s="128"/>
      <c r="AU589" s="128"/>
      <c r="AV589" s="128"/>
    </row>
    <row r="590" ht="16.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Z590" s="161"/>
      <c r="AH590" s="128"/>
      <c r="AI590" s="162"/>
      <c r="AJ590" s="162"/>
      <c r="AK590" s="162"/>
      <c r="AL590" s="162"/>
      <c r="AM590" s="128"/>
      <c r="AN590" s="128"/>
      <c r="AQ590" s="128"/>
      <c r="AR590" s="128"/>
      <c r="AS590" s="128"/>
      <c r="AT590" s="128"/>
      <c r="AU590" s="128"/>
      <c r="AV590" s="128"/>
    </row>
    <row r="591" ht="16.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Z591" s="161"/>
      <c r="AH591" s="128"/>
      <c r="AI591" s="162"/>
      <c r="AJ591" s="162"/>
      <c r="AK591" s="162"/>
      <c r="AL591" s="162"/>
      <c r="AM591" s="128"/>
      <c r="AN591" s="128"/>
      <c r="AQ591" s="128"/>
      <c r="AR591" s="128"/>
      <c r="AS591" s="128"/>
      <c r="AT591" s="128"/>
      <c r="AU591" s="128"/>
      <c r="AV591" s="128"/>
    </row>
    <row r="592" ht="16.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Z592" s="161"/>
      <c r="AH592" s="128"/>
      <c r="AI592" s="162"/>
      <c r="AJ592" s="162"/>
      <c r="AK592" s="162"/>
      <c r="AL592" s="162"/>
      <c r="AM592" s="128"/>
      <c r="AN592" s="128"/>
      <c r="AQ592" s="128"/>
      <c r="AR592" s="128"/>
      <c r="AS592" s="128"/>
      <c r="AT592" s="128"/>
      <c r="AU592" s="128"/>
      <c r="AV592" s="128"/>
    </row>
    <row r="593" ht="16.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Z593" s="161"/>
      <c r="AH593" s="128"/>
      <c r="AI593" s="162"/>
      <c r="AJ593" s="162"/>
      <c r="AK593" s="162"/>
      <c r="AL593" s="162"/>
      <c r="AM593" s="128"/>
      <c r="AN593" s="128"/>
      <c r="AQ593" s="128"/>
      <c r="AR593" s="128"/>
      <c r="AS593" s="128"/>
      <c r="AT593" s="128"/>
      <c r="AU593" s="128"/>
      <c r="AV593" s="128"/>
    </row>
    <row r="594" ht="16.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Z594" s="161"/>
      <c r="AH594" s="128"/>
      <c r="AI594" s="162"/>
      <c r="AJ594" s="162"/>
      <c r="AK594" s="162"/>
      <c r="AL594" s="162"/>
      <c r="AM594" s="128"/>
      <c r="AN594" s="128"/>
      <c r="AQ594" s="128"/>
      <c r="AR594" s="128"/>
      <c r="AS594" s="128"/>
      <c r="AT594" s="128"/>
      <c r="AU594" s="128"/>
      <c r="AV594" s="128"/>
    </row>
    <row r="595" ht="16.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Z595" s="161"/>
      <c r="AH595" s="128"/>
      <c r="AI595" s="162"/>
      <c r="AJ595" s="162"/>
      <c r="AK595" s="162"/>
      <c r="AL595" s="162"/>
      <c r="AM595" s="128"/>
      <c r="AN595" s="128"/>
      <c r="AQ595" s="128"/>
      <c r="AR595" s="128"/>
      <c r="AS595" s="128"/>
      <c r="AT595" s="128"/>
      <c r="AU595" s="128"/>
      <c r="AV595" s="128"/>
    </row>
    <row r="596" ht="16.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Z596" s="161"/>
      <c r="AH596" s="128"/>
      <c r="AI596" s="162"/>
      <c r="AJ596" s="162"/>
      <c r="AK596" s="162"/>
      <c r="AL596" s="162"/>
      <c r="AM596" s="128"/>
      <c r="AN596" s="128"/>
      <c r="AQ596" s="128"/>
      <c r="AR596" s="128"/>
      <c r="AS596" s="128"/>
      <c r="AT596" s="128"/>
      <c r="AU596" s="128"/>
      <c r="AV596" s="128"/>
    </row>
    <row r="597" ht="16.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Z597" s="161"/>
      <c r="AH597" s="128"/>
      <c r="AI597" s="162"/>
      <c r="AJ597" s="162"/>
      <c r="AK597" s="162"/>
      <c r="AL597" s="162"/>
      <c r="AM597" s="128"/>
      <c r="AN597" s="128"/>
      <c r="AQ597" s="128"/>
      <c r="AR597" s="128"/>
      <c r="AS597" s="128"/>
      <c r="AT597" s="128"/>
      <c r="AU597" s="128"/>
      <c r="AV597" s="128"/>
    </row>
    <row r="598" ht="16.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Z598" s="161"/>
      <c r="AH598" s="128"/>
      <c r="AI598" s="162"/>
      <c r="AJ598" s="162"/>
      <c r="AK598" s="162"/>
      <c r="AL598" s="162"/>
      <c r="AM598" s="128"/>
      <c r="AN598" s="128"/>
      <c r="AQ598" s="128"/>
      <c r="AR598" s="128"/>
      <c r="AS598" s="128"/>
      <c r="AT598" s="128"/>
      <c r="AU598" s="128"/>
      <c r="AV598" s="128"/>
    </row>
    <row r="599" ht="16.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Z599" s="161"/>
      <c r="AH599" s="128"/>
      <c r="AI599" s="162"/>
      <c r="AJ599" s="162"/>
      <c r="AK599" s="162"/>
      <c r="AL599" s="162"/>
      <c r="AM599" s="128"/>
      <c r="AN599" s="128"/>
      <c r="AQ599" s="128"/>
      <c r="AR599" s="128"/>
      <c r="AS599" s="128"/>
      <c r="AT599" s="128"/>
      <c r="AU599" s="128"/>
      <c r="AV599" s="128"/>
    </row>
    <row r="600" ht="16.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Z600" s="161"/>
      <c r="AH600" s="128"/>
      <c r="AI600" s="162"/>
      <c r="AJ600" s="162"/>
      <c r="AK600" s="162"/>
      <c r="AL600" s="162"/>
      <c r="AM600" s="128"/>
      <c r="AN600" s="128"/>
      <c r="AQ600" s="128"/>
      <c r="AR600" s="128"/>
      <c r="AS600" s="128"/>
      <c r="AT600" s="128"/>
      <c r="AU600" s="128"/>
      <c r="AV600" s="128"/>
    </row>
    <row r="601" ht="16.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Z601" s="161"/>
      <c r="AH601" s="128"/>
      <c r="AI601" s="162"/>
      <c r="AJ601" s="162"/>
      <c r="AK601" s="162"/>
      <c r="AL601" s="162"/>
      <c r="AM601" s="128"/>
      <c r="AN601" s="128"/>
      <c r="AQ601" s="128"/>
      <c r="AR601" s="128"/>
      <c r="AS601" s="128"/>
      <c r="AT601" s="128"/>
      <c r="AU601" s="128"/>
      <c r="AV601" s="128"/>
    </row>
    <row r="602" ht="16.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Z602" s="161"/>
      <c r="AH602" s="128"/>
      <c r="AI602" s="162"/>
      <c r="AJ602" s="162"/>
      <c r="AK602" s="162"/>
      <c r="AL602" s="162"/>
      <c r="AM602" s="128"/>
      <c r="AN602" s="128"/>
      <c r="AQ602" s="128"/>
      <c r="AR602" s="128"/>
      <c r="AS602" s="128"/>
      <c r="AT602" s="128"/>
      <c r="AU602" s="128"/>
      <c r="AV602" s="128"/>
    </row>
    <row r="603" ht="16.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Z603" s="161"/>
      <c r="AH603" s="128"/>
      <c r="AI603" s="162"/>
      <c r="AJ603" s="162"/>
      <c r="AK603" s="162"/>
      <c r="AL603" s="162"/>
      <c r="AM603" s="128"/>
      <c r="AN603" s="128"/>
      <c r="AQ603" s="128"/>
      <c r="AR603" s="128"/>
      <c r="AS603" s="128"/>
      <c r="AT603" s="128"/>
      <c r="AU603" s="128"/>
      <c r="AV603" s="128"/>
    </row>
    <row r="604" ht="16.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Z604" s="161"/>
      <c r="AH604" s="128"/>
      <c r="AI604" s="162"/>
      <c r="AJ604" s="162"/>
      <c r="AK604" s="162"/>
      <c r="AL604" s="162"/>
      <c r="AM604" s="128"/>
      <c r="AN604" s="128"/>
      <c r="AQ604" s="128"/>
      <c r="AR604" s="128"/>
      <c r="AS604" s="128"/>
      <c r="AT604" s="128"/>
      <c r="AU604" s="128"/>
      <c r="AV604" s="128"/>
    </row>
    <row r="605" ht="16.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Z605" s="161"/>
      <c r="AH605" s="128"/>
      <c r="AI605" s="162"/>
      <c r="AJ605" s="162"/>
      <c r="AK605" s="162"/>
      <c r="AL605" s="162"/>
      <c r="AM605" s="128"/>
      <c r="AN605" s="128"/>
      <c r="AQ605" s="128"/>
      <c r="AR605" s="128"/>
      <c r="AS605" s="128"/>
      <c r="AT605" s="128"/>
      <c r="AU605" s="128"/>
      <c r="AV605" s="128"/>
    </row>
    <row r="606" ht="16.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Z606" s="161"/>
      <c r="AH606" s="128"/>
      <c r="AI606" s="162"/>
      <c r="AJ606" s="162"/>
      <c r="AK606" s="162"/>
      <c r="AL606" s="162"/>
      <c r="AM606" s="128"/>
      <c r="AN606" s="128"/>
      <c r="AQ606" s="128"/>
      <c r="AR606" s="128"/>
      <c r="AS606" s="128"/>
      <c r="AT606" s="128"/>
      <c r="AU606" s="128"/>
      <c r="AV606" s="128"/>
    </row>
    <row r="607" ht="16.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Z607" s="161"/>
      <c r="AH607" s="128"/>
      <c r="AI607" s="162"/>
      <c r="AJ607" s="162"/>
      <c r="AK607" s="162"/>
      <c r="AL607" s="162"/>
      <c r="AM607" s="128"/>
      <c r="AN607" s="128"/>
      <c r="AQ607" s="128"/>
      <c r="AR607" s="128"/>
      <c r="AS607" s="128"/>
      <c r="AT607" s="128"/>
      <c r="AU607" s="128"/>
      <c r="AV607" s="128"/>
    </row>
    <row r="608" ht="16.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Z608" s="161"/>
      <c r="AH608" s="128"/>
      <c r="AI608" s="162"/>
      <c r="AJ608" s="162"/>
      <c r="AK608" s="162"/>
      <c r="AL608" s="162"/>
      <c r="AM608" s="128"/>
      <c r="AN608" s="128"/>
      <c r="AQ608" s="128"/>
      <c r="AR608" s="128"/>
      <c r="AS608" s="128"/>
      <c r="AT608" s="128"/>
      <c r="AU608" s="128"/>
      <c r="AV608" s="128"/>
    </row>
    <row r="609" ht="16.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Z609" s="161"/>
      <c r="AH609" s="128"/>
      <c r="AI609" s="162"/>
      <c r="AJ609" s="162"/>
      <c r="AK609" s="162"/>
      <c r="AL609" s="162"/>
      <c r="AM609" s="128"/>
      <c r="AN609" s="128"/>
      <c r="AQ609" s="128"/>
      <c r="AR609" s="128"/>
      <c r="AS609" s="128"/>
      <c r="AT609" s="128"/>
      <c r="AU609" s="128"/>
      <c r="AV609" s="128"/>
    </row>
    <row r="610" ht="16.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Z610" s="161"/>
      <c r="AH610" s="128"/>
      <c r="AI610" s="162"/>
      <c r="AJ610" s="162"/>
      <c r="AK610" s="162"/>
      <c r="AL610" s="162"/>
      <c r="AM610" s="128"/>
      <c r="AN610" s="128"/>
      <c r="AQ610" s="128"/>
      <c r="AR610" s="128"/>
      <c r="AS610" s="128"/>
      <c r="AT610" s="128"/>
      <c r="AU610" s="128"/>
      <c r="AV610" s="128"/>
    </row>
    <row r="611" ht="16.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Z611" s="161"/>
      <c r="AH611" s="128"/>
      <c r="AI611" s="162"/>
      <c r="AJ611" s="162"/>
      <c r="AK611" s="162"/>
      <c r="AL611" s="162"/>
      <c r="AM611" s="128"/>
      <c r="AN611" s="128"/>
      <c r="AQ611" s="128"/>
      <c r="AR611" s="128"/>
      <c r="AS611" s="128"/>
      <c r="AT611" s="128"/>
      <c r="AU611" s="128"/>
      <c r="AV611" s="128"/>
    </row>
    <row r="612" ht="16.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Z612" s="161"/>
      <c r="AH612" s="128"/>
      <c r="AI612" s="162"/>
      <c r="AJ612" s="162"/>
      <c r="AK612" s="162"/>
      <c r="AL612" s="162"/>
      <c r="AM612" s="128"/>
      <c r="AN612" s="128"/>
      <c r="AQ612" s="128"/>
      <c r="AR612" s="128"/>
      <c r="AS612" s="128"/>
      <c r="AT612" s="128"/>
      <c r="AU612" s="128"/>
      <c r="AV612" s="128"/>
    </row>
    <row r="613" ht="16.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Z613" s="161"/>
      <c r="AH613" s="128"/>
      <c r="AI613" s="162"/>
      <c r="AJ613" s="162"/>
      <c r="AK613" s="162"/>
      <c r="AL613" s="162"/>
      <c r="AM613" s="128"/>
      <c r="AN613" s="128"/>
      <c r="AQ613" s="128"/>
      <c r="AR613" s="128"/>
      <c r="AS613" s="128"/>
      <c r="AT613" s="128"/>
      <c r="AU613" s="128"/>
      <c r="AV613" s="128"/>
    </row>
    <row r="614" ht="16.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Z614" s="161"/>
      <c r="AH614" s="128"/>
      <c r="AI614" s="162"/>
      <c r="AJ614" s="162"/>
      <c r="AK614" s="162"/>
      <c r="AL614" s="162"/>
      <c r="AM614" s="128"/>
      <c r="AN614" s="128"/>
      <c r="AQ614" s="128"/>
      <c r="AR614" s="128"/>
      <c r="AS614" s="128"/>
      <c r="AT614" s="128"/>
      <c r="AU614" s="128"/>
      <c r="AV614" s="128"/>
    </row>
    <row r="615" ht="16.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Z615" s="161"/>
      <c r="AH615" s="128"/>
      <c r="AI615" s="162"/>
      <c r="AJ615" s="162"/>
      <c r="AK615" s="162"/>
      <c r="AL615" s="162"/>
      <c r="AM615" s="128"/>
      <c r="AN615" s="128"/>
      <c r="AQ615" s="128"/>
      <c r="AR615" s="128"/>
      <c r="AS615" s="128"/>
      <c r="AT615" s="128"/>
      <c r="AU615" s="128"/>
      <c r="AV615" s="128"/>
    </row>
    <row r="616" ht="16.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Z616" s="161"/>
      <c r="AH616" s="128"/>
      <c r="AI616" s="162"/>
      <c r="AJ616" s="162"/>
      <c r="AK616" s="162"/>
      <c r="AL616" s="162"/>
      <c r="AM616" s="128"/>
      <c r="AN616" s="128"/>
      <c r="AQ616" s="128"/>
      <c r="AR616" s="128"/>
      <c r="AS616" s="128"/>
      <c r="AT616" s="128"/>
      <c r="AU616" s="128"/>
      <c r="AV616" s="128"/>
    </row>
    <row r="617" ht="16.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Z617" s="161"/>
      <c r="AH617" s="128"/>
      <c r="AI617" s="162"/>
      <c r="AJ617" s="162"/>
      <c r="AK617" s="162"/>
      <c r="AL617" s="162"/>
      <c r="AM617" s="128"/>
      <c r="AN617" s="128"/>
      <c r="AQ617" s="128"/>
      <c r="AR617" s="128"/>
      <c r="AS617" s="128"/>
      <c r="AT617" s="128"/>
      <c r="AU617" s="128"/>
      <c r="AV617" s="128"/>
    </row>
    <row r="618" ht="16.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Z618" s="161"/>
      <c r="AH618" s="128"/>
      <c r="AI618" s="162"/>
      <c r="AJ618" s="162"/>
      <c r="AK618" s="162"/>
      <c r="AL618" s="162"/>
      <c r="AM618" s="128"/>
      <c r="AN618" s="128"/>
      <c r="AQ618" s="128"/>
      <c r="AR618" s="128"/>
      <c r="AS618" s="128"/>
      <c r="AT618" s="128"/>
      <c r="AU618" s="128"/>
      <c r="AV618" s="128"/>
    </row>
    <row r="619" ht="16.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Z619" s="161"/>
      <c r="AH619" s="128"/>
      <c r="AI619" s="162"/>
      <c r="AJ619" s="162"/>
      <c r="AK619" s="162"/>
      <c r="AL619" s="162"/>
      <c r="AM619" s="128"/>
      <c r="AN619" s="128"/>
      <c r="AQ619" s="128"/>
      <c r="AR619" s="128"/>
      <c r="AS619" s="128"/>
      <c r="AT619" s="128"/>
      <c r="AU619" s="128"/>
      <c r="AV619" s="128"/>
    </row>
    <row r="620" ht="16.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Z620" s="161"/>
      <c r="AH620" s="128"/>
      <c r="AI620" s="162"/>
      <c r="AJ620" s="162"/>
      <c r="AK620" s="162"/>
      <c r="AL620" s="162"/>
      <c r="AM620" s="128"/>
      <c r="AN620" s="128"/>
      <c r="AQ620" s="128"/>
      <c r="AR620" s="128"/>
      <c r="AS620" s="128"/>
      <c r="AT620" s="128"/>
      <c r="AU620" s="128"/>
      <c r="AV620" s="128"/>
    </row>
    <row r="621" ht="16.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Z621" s="161"/>
      <c r="AH621" s="128"/>
      <c r="AI621" s="162"/>
      <c r="AJ621" s="162"/>
      <c r="AK621" s="162"/>
      <c r="AL621" s="162"/>
      <c r="AM621" s="128"/>
      <c r="AN621" s="128"/>
      <c r="AQ621" s="128"/>
      <c r="AR621" s="128"/>
      <c r="AS621" s="128"/>
      <c r="AT621" s="128"/>
      <c r="AU621" s="128"/>
      <c r="AV621" s="128"/>
    </row>
    <row r="622" ht="16.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Z622" s="161"/>
      <c r="AH622" s="128"/>
      <c r="AI622" s="162"/>
      <c r="AJ622" s="162"/>
      <c r="AK622" s="162"/>
      <c r="AL622" s="162"/>
      <c r="AM622" s="128"/>
      <c r="AN622" s="128"/>
      <c r="AQ622" s="128"/>
      <c r="AR622" s="128"/>
      <c r="AS622" s="128"/>
      <c r="AT622" s="128"/>
      <c r="AU622" s="128"/>
      <c r="AV622" s="128"/>
    </row>
    <row r="623" ht="16.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Z623" s="161"/>
      <c r="AH623" s="128"/>
      <c r="AI623" s="162"/>
      <c r="AJ623" s="162"/>
      <c r="AK623" s="162"/>
      <c r="AL623" s="162"/>
      <c r="AM623" s="128"/>
      <c r="AN623" s="128"/>
      <c r="AQ623" s="128"/>
      <c r="AR623" s="128"/>
      <c r="AS623" s="128"/>
      <c r="AT623" s="128"/>
      <c r="AU623" s="128"/>
      <c r="AV623" s="128"/>
    </row>
    <row r="624" ht="16.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Z624" s="161"/>
      <c r="AH624" s="128"/>
      <c r="AI624" s="162"/>
      <c r="AJ624" s="162"/>
      <c r="AK624" s="162"/>
      <c r="AL624" s="162"/>
      <c r="AM624" s="128"/>
      <c r="AN624" s="128"/>
      <c r="AQ624" s="128"/>
      <c r="AR624" s="128"/>
      <c r="AS624" s="128"/>
      <c r="AT624" s="128"/>
      <c r="AU624" s="128"/>
      <c r="AV624" s="128"/>
    </row>
    <row r="625" ht="16.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Z625" s="161"/>
      <c r="AH625" s="128"/>
      <c r="AI625" s="162"/>
      <c r="AJ625" s="162"/>
      <c r="AK625" s="162"/>
      <c r="AL625" s="162"/>
      <c r="AM625" s="128"/>
      <c r="AN625" s="128"/>
      <c r="AQ625" s="128"/>
      <c r="AR625" s="128"/>
      <c r="AS625" s="128"/>
      <c r="AT625" s="128"/>
      <c r="AU625" s="128"/>
      <c r="AV625" s="128"/>
    </row>
    <row r="626" ht="16.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Z626" s="161"/>
      <c r="AH626" s="128"/>
      <c r="AI626" s="162"/>
      <c r="AJ626" s="162"/>
      <c r="AK626" s="162"/>
      <c r="AL626" s="162"/>
      <c r="AM626" s="128"/>
      <c r="AN626" s="128"/>
      <c r="AQ626" s="128"/>
      <c r="AR626" s="128"/>
      <c r="AS626" s="128"/>
      <c r="AT626" s="128"/>
      <c r="AU626" s="128"/>
      <c r="AV626" s="128"/>
    </row>
    <row r="627" ht="16.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Z627" s="161"/>
      <c r="AH627" s="128"/>
      <c r="AI627" s="162"/>
      <c r="AJ627" s="162"/>
      <c r="AK627" s="162"/>
      <c r="AL627" s="162"/>
      <c r="AM627" s="128"/>
      <c r="AN627" s="128"/>
      <c r="AQ627" s="128"/>
      <c r="AR627" s="128"/>
      <c r="AS627" s="128"/>
      <c r="AT627" s="128"/>
      <c r="AU627" s="128"/>
      <c r="AV627" s="128"/>
    </row>
    <row r="628" ht="16.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Z628" s="161"/>
      <c r="AH628" s="128"/>
      <c r="AI628" s="162"/>
      <c r="AJ628" s="162"/>
      <c r="AK628" s="162"/>
      <c r="AL628" s="162"/>
      <c r="AM628" s="128"/>
      <c r="AN628" s="128"/>
      <c r="AQ628" s="128"/>
      <c r="AR628" s="128"/>
      <c r="AS628" s="128"/>
      <c r="AT628" s="128"/>
      <c r="AU628" s="128"/>
      <c r="AV628" s="128"/>
    </row>
    <row r="629" ht="16.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Z629" s="161"/>
      <c r="AH629" s="128"/>
      <c r="AI629" s="162"/>
      <c r="AJ629" s="162"/>
      <c r="AK629" s="162"/>
      <c r="AL629" s="162"/>
      <c r="AM629" s="128"/>
      <c r="AN629" s="128"/>
      <c r="AQ629" s="128"/>
      <c r="AR629" s="128"/>
      <c r="AS629" s="128"/>
      <c r="AT629" s="128"/>
      <c r="AU629" s="128"/>
      <c r="AV629" s="128"/>
    </row>
    <row r="630" ht="16.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Z630" s="161"/>
      <c r="AH630" s="128"/>
      <c r="AI630" s="162"/>
      <c r="AJ630" s="162"/>
      <c r="AK630" s="162"/>
      <c r="AL630" s="162"/>
      <c r="AM630" s="128"/>
      <c r="AN630" s="128"/>
      <c r="AQ630" s="128"/>
      <c r="AR630" s="128"/>
      <c r="AS630" s="128"/>
      <c r="AT630" s="128"/>
      <c r="AU630" s="128"/>
      <c r="AV630" s="128"/>
    </row>
    <row r="631" ht="16.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Z631" s="161"/>
      <c r="AH631" s="128"/>
      <c r="AI631" s="162"/>
      <c r="AJ631" s="162"/>
      <c r="AK631" s="162"/>
      <c r="AL631" s="162"/>
      <c r="AM631" s="128"/>
      <c r="AN631" s="128"/>
      <c r="AQ631" s="128"/>
      <c r="AR631" s="128"/>
      <c r="AS631" s="128"/>
      <c r="AT631" s="128"/>
      <c r="AU631" s="128"/>
      <c r="AV631" s="128"/>
    </row>
    <row r="632" ht="16.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Z632" s="161"/>
      <c r="AH632" s="128"/>
      <c r="AI632" s="162"/>
      <c r="AJ632" s="162"/>
      <c r="AK632" s="162"/>
      <c r="AL632" s="162"/>
      <c r="AQ632" s="128"/>
      <c r="AR632" s="128"/>
      <c r="AS632" s="128"/>
      <c r="AT632" s="128"/>
      <c r="AU632" s="128"/>
      <c r="AV632" s="128"/>
    </row>
    <row r="633" ht="16.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Z633" s="161"/>
      <c r="AH633" s="128"/>
      <c r="AI633" s="162"/>
      <c r="AJ633" s="162"/>
      <c r="AK633" s="162"/>
      <c r="AL633" s="162"/>
      <c r="AQ633" s="128"/>
      <c r="AR633" s="128"/>
      <c r="AS633" s="128"/>
      <c r="AT633" s="128"/>
      <c r="AU633" s="128"/>
      <c r="AV633" s="128"/>
    </row>
    <row r="634" ht="16.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Z634" s="161"/>
      <c r="AH634" s="128"/>
      <c r="AI634" s="162"/>
      <c r="AJ634" s="162"/>
      <c r="AK634" s="162"/>
      <c r="AL634" s="162"/>
      <c r="AM634" s="128"/>
      <c r="AN634" s="128"/>
      <c r="AQ634" s="128"/>
      <c r="AR634" s="128"/>
      <c r="AS634" s="128"/>
      <c r="AT634" s="128"/>
      <c r="AU634" s="128"/>
      <c r="AV634" s="128"/>
    </row>
    <row r="635" ht="16.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Z635" s="161"/>
      <c r="AH635" s="128"/>
      <c r="AI635" s="162"/>
      <c r="AJ635" s="162"/>
      <c r="AK635" s="162"/>
      <c r="AL635" s="162"/>
      <c r="AM635" s="128"/>
      <c r="AN635" s="128"/>
      <c r="AQ635" s="128"/>
      <c r="AR635" s="128"/>
      <c r="AS635" s="128"/>
      <c r="AT635" s="128"/>
      <c r="AU635" s="128"/>
      <c r="AV635" s="128"/>
    </row>
    <row r="636" ht="16.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Z636" s="161"/>
      <c r="AH636" s="128"/>
      <c r="AI636" s="162"/>
      <c r="AJ636" s="162"/>
      <c r="AK636" s="162"/>
      <c r="AL636" s="162"/>
      <c r="AM636" s="128"/>
      <c r="AN636" s="128"/>
      <c r="AQ636" s="128"/>
      <c r="AR636" s="128"/>
      <c r="AS636" s="128"/>
      <c r="AT636" s="128"/>
      <c r="AU636" s="128"/>
      <c r="AV636" s="128"/>
    </row>
    <row r="637" ht="16.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Z637" s="161"/>
      <c r="AH637" s="128"/>
      <c r="AI637" s="162"/>
      <c r="AJ637" s="162"/>
      <c r="AK637" s="162"/>
      <c r="AL637" s="162"/>
      <c r="AQ637" s="128"/>
      <c r="AR637" s="128"/>
      <c r="AS637" s="128"/>
      <c r="AT637" s="128"/>
      <c r="AU637" s="128"/>
      <c r="AV637" s="128"/>
    </row>
    <row r="638" ht="16.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Z638" s="161"/>
      <c r="AH638" s="128"/>
      <c r="AI638" s="162"/>
      <c r="AJ638" s="162"/>
      <c r="AK638" s="162"/>
      <c r="AL638" s="162"/>
      <c r="AQ638" s="128"/>
      <c r="AR638" s="128"/>
      <c r="AS638" s="128"/>
      <c r="AT638" s="128"/>
      <c r="AU638" s="128"/>
      <c r="AV638" s="128"/>
    </row>
    <row r="639" ht="16.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Z639" s="161"/>
      <c r="AH639" s="128"/>
      <c r="AI639" s="162"/>
      <c r="AJ639" s="162"/>
      <c r="AK639" s="162"/>
      <c r="AL639" s="162"/>
      <c r="AQ639" s="128"/>
      <c r="AR639" s="128"/>
      <c r="AS639" s="128"/>
      <c r="AT639" s="128"/>
      <c r="AU639" s="128"/>
      <c r="AV639" s="128"/>
    </row>
    <row r="640" ht="16.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Z640" s="161"/>
      <c r="AH640" s="128"/>
      <c r="AI640" s="162"/>
      <c r="AJ640" s="162"/>
      <c r="AK640" s="162"/>
      <c r="AL640" s="162"/>
      <c r="AQ640" s="128"/>
      <c r="AR640" s="128"/>
      <c r="AS640" s="128"/>
      <c r="AT640" s="128"/>
      <c r="AU640" s="128"/>
      <c r="AV640" s="128"/>
    </row>
    <row r="641" ht="16.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Z641" s="161"/>
      <c r="AH641" s="128"/>
      <c r="AI641" s="162"/>
      <c r="AJ641" s="162"/>
      <c r="AK641" s="162"/>
      <c r="AL641" s="162"/>
      <c r="AQ641" s="128"/>
      <c r="AR641" s="128"/>
      <c r="AS641" s="128"/>
      <c r="AT641" s="128"/>
      <c r="AU641" s="128"/>
      <c r="AV641" s="128"/>
    </row>
    <row r="642" ht="16.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Z642" s="161"/>
      <c r="AH642" s="128"/>
      <c r="AI642" s="162"/>
      <c r="AJ642" s="162"/>
      <c r="AK642" s="162"/>
      <c r="AL642" s="162"/>
      <c r="AQ642" s="128"/>
      <c r="AR642" s="128"/>
      <c r="AS642" s="128"/>
      <c r="AT642" s="128"/>
      <c r="AU642" s="128"/>
      <c r="AV642" s="128"/>
    </row>
    <row r="643" ht="16.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Z643" s="161"/>
      <c r="AH643" s="128"/>
      <c r="AI643" s="162"/>
      <c r="AJ643" s="162"/>
      <c r="AK643" s="162"/>
      <c r="AL643" s="162"/>
      <c r="AQ643" s="128"/>
      <c r="AR643" s="128"/>
      <c r="AS643" s="128"/>
      <c r="AT643" s="128"/>
      <c r="AU643" s="128"/>
      <c r="AV643" s="128"/>
    </row>
    <row r="644" ht="16.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Z644" s="161"/>
      <c r="AH644" s="128"/>
      <c r="AI644" s="162"/>
      <c r="AJ644" s="162"/>
      <c r="AK644" s="162"/>
      <c r="AL644" s="162"/>
      <c r="AQ644" s="128"/>
      <c r="AR644" s="128"/>
      <c r="AS644" s="128"/>
      <c r="AT644" s="128"/>
      <c r="AU644" s="128"/>
      <c r="AV644" s="128"/>
    </row>
    <row r="645" ht="16.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Z645" s="161"/>
      <c r="AH645" s="128"/>
      <c r="AI645" s="162"/>
      <c r="AJ645" s="162"/>
      <c r="AK645" s="162"/>
      <c r="AL645" s="162"/>
      <c r="AQ645" s="128"/>
      <c r="AR645" s="128"/>
      <c r="AS645" s="128"/>
      <c r="AT645" s="128"/>
      <c r="AU645" s="128"/>
      <c r="AV645" s="128"/>
    </row>
    <row r="646" ht="16.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Z646" s="161"/>
      <c r="AH646" s="128"/>
      <c r="AI646" s="162"/>
      <c r="AJ646" s="162"/>
      <c r="AK646" s="162"/>
      <c r="AL646" s="162"/>
      <c r="AQ646" s="128"/>
      <c r="AR646" s="128"/>
      <c r="AS646" s="128"/>
      <c r="AT646" s="128"/>
      <c r="AU646" s="128"/>
      <c r="AV646" s="128"/>
    </row>
    <row r="647" ht="16.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Z647" s="161"/>
      <c r="AH647" s="128"/>
      <c r="AI647" s="162"/>
      <c r="AJ647" s="162"/>
      <c r="AK647" s="162"/>
      <c r="AL647" s="162"/>
      <c r="AQ647" s="128"/>
      <c r="AR647" s="128"/>
      <c r="AS647" s="128"/>
      <c r="AT647" s="128"/>
      <c r="AU647" s="128"/>
      <c r="AV647" s="128"/>
    </row>
    <row r="648" ht="16.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Z648" s="161"/>
      <c r="AH648" s="128"/>
      <c r="AI648" s="162"/>
      <c r="AJ648" s="162"/>
      <c r="AK648" s="162"/>
      <c r="AL648" s="162"/>
      <c r="AQ648" s="128"/>
      <c r="AR648" s="128"/>
      <c r="AS648" s="128"/>
      <c r="AT648" s="128"/>
      <c r="AU648" s="128"/>
      <c r="AV648" s="128"/>
    </row>
    <row r="649" ht="16.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Z649" s="161"/>
      <c r="AH649" s="128"/>
      <c r="AI649" s="162"/>
      <c r="AJ649" s="162"/>
      <c r="AK649" s="162"/>
      <c r="AL649" s="162"/>
      <c r="AM649" s="128"/>
      <c r="AN649" s="128"/>
      <c r="AQ649" s="128"/>
      <c r="AR649" s="128"/>
      <c r="AS649" s="128"/>
      <c r="AT649" s="128"/>
      <c r="AU649" s="128"/>
      <c r="AV649" s="128"/>
    </row>
    <row r="650" ht="16.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Z650" s="161"/>
      <c r="AH650" s="128"/>
      <c r="AI650" s="162"/>
      <c r="AJ650" s="162"/>
      <c r="AK650" s="162"/>
      <c r="AL650" s="162"/>
      <c r="AM650" s="164"/>
      <c r="AN650" s="164"/>
      <c r="AQ650" s="128"/>
      <c r="AR650" s="128"/>
      <c r="AS650" s="128"/>
      <c r="AT650" s="128"/>
      <c r="AU650" s="128"/>
      <c r="AV650" s="128"/>
    </row>
    <row r="651" ht="16.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Z651" s="161"/>
      <c r="AH651" s="128"/>
      <c r="AI651" s="162"/>
      <c r="AJ651" s="162"/>
      <c r="AK651" s="162"/>
      <c r="AL651" s="162"/>
      <c r="AQ651" s="128"/>
      <c r="AR651" s="128"/>
      <c r="AS651" s="128"/>
      <c r="AT651" s="128"/>
      <c r="AU651" s="128"/>
      <c r="AV651" s="128"/>
    </row>
    <row r="652" ht="16.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Z652" s="161"/>
      <c r="AH652" s="128"/>
      <c r="AI652" s="162"/>
      <c r="AJ652" s="162"/>
      <c r="AK652" s="162"/>
      <c r="AL652" s="162"/>
      <c r="AQ652" s="128"/>
      <c r="AR652" s="128"/>
      <c r="AS652" s="128"/>
      <c r="AT652" s="128"/>
      <c r="AU652" s="128"/>
      <c r="AV652" s="128"/>
    </row>
    <row r="653" ht="16.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Z653" s="161"/>
      <c r="AH653" s="128"/>
      <c r="AI653" s="162"/>
      <c r="AJ653" s="162"/>
      <c r="AK653" s="162"/>
      <c r="AL653" s="162"/>
      <c r="AQ653" s="128"/>
      <c r="AR653" s="128"/>
      <c r="AS653" s="128"/>
      <c r="AT653" s="128"/>
      <c r="AU653" s="128"/>
      <c r="AV653" s="128"/>
    </row>
    <row r="654" ht="16.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Z654" s="161"/>
      <c r="AH654" s="128"/>
      <c r="AI654" s="162"/>
      <c r="AJ654" s="162"/>
      <c r="AK654" s="162"/>
      <c r="AL654" s="162"/>
      <c r="AQ654" s="128"/>
      <c r="AR654" s="128"/>
      <c r="AS654" s="128"/>
      <c r="AT654" s="128"/>
      <c r="AU654" s="128"/>
      <c r="AV654" s="128"/>
    </row>
    <row r="655" ht="16.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Z655" s="161"/>
      <c r="AH655" s="128"/>
      <c r="AI655" s="162"/>
      <c r="AJ655" s="162"/>
      <c r="AK655" s="162"/>
      <c r="AL655" s="162"/>
      <c r="AQ655" s="128"/>
      <c r="AR655" s="128"/>
      <c r="AS655" s="128"/>
      <c r="AT655" s="128"/>
      <c r="AU655" s="128"/>
      <c r="AV655" s="128"/>
    </row>
    <row r="656" ht="16.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Z656" s="161"/>
      <c r="AH656" s="128"/>
      <c r="AI656" s="162"/>
      <c r="AJ656" s="162"/>
      <c r="AK656" s="162"/>
      <c r="AL656" s="162"/>
      <c r="AQ656" s="128"/>
      <c r="AR656" s="128"/>
      <c r="AS656" s="128"/>
      <c r="AT656" s="128"/>
      <c r="AU656" s="128"/>
      <c r="AV656" s="128"/>
    </row>
    <row r="657" ht="16.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Z657" s="161"/>
      <c r="AH657" s="128"/>
      <c r="AI657" s="162"/>
      <c r="AJ657" s="162"/>
      <c r="AK657" s="162"/>
      <c r="AL657" s="162"/>
      <c r="AQ657" s="128"/>
      <c r="AR657" s="128"/>
      <c r="AS657" s="128"/>
      <c r="AT657" s="128"/>
      <c r="AU657" s="128"/>
      <c r="AV657" s="128"/>
    </row>
    <row r="658" ht="16.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AH658" s="128"/>
      <c r="AI658" s="162"/>
      <c r="AJ658" s="162"/>
      <c r="AK658" s="162"/>
      <c r="AL658" s="162"/>
      <c r="AQ658" s="128"/>
      <c r="AR658" s="128"/>
      <c r="AS658" s="128"/>
      <c r="AT658" s="128"/>
      <c r="AU658" s="128"/>
      <c r="AV658" s="128"/>
    </row>
    <row r="659" ht="16.5" customHeight="1">
      <c r="A659" s="128"/>
      <c r="C659" s="128"/>
      <c r="D659" s="128"/>
      <c r="E659" s="128"/>
      <c r="F659" s="128"/>
      <c r="G659" s="128"/>
      <c r="H659" s="128"/>
      <c r="I659" s="128"/>
      <c r="J659" s="128"/>
      <c r="K659" s="128"/>
      <c r="L659" s="128"/>
      <c r="M659" s="128"/>
      <c r="N659" s="128"/>
      <c r="O659" s="128"/>
      <c r="P659" s="128"/>
      <c r="Q659" s="128"/>
      <c r="R659" s="128"/>
      <c r="S659" s="128"/>
      <c r="T659" s="128"/>
      <c r="U659" s="128"/>
      <c r="Z659" s="161"/>
      <c r="AH659" s="128"/>
      <c r="AI659" s="162"/>
      <c r="AJ659" s="162"/>
      <c r="AK659" s="162"/>
      <c r="AL659" s="162"/>
      <c r="AQ659" s="128"/>
      <c r="AR659" s="128"/>
      <c r="AS659" s="128"/>
      <c r="AT659" s="128"/>
      <c r="AU659" s="128"/>
      <c r="AV659" s="128"/>
    </row>
    <row r="660" ht="16.5" customHeight="1">
      <c r="A660" s="128"/>
      <c r="C660" s="128"/>
      <c r="D660" s="128"/>
      <c r="E660" s="128"/>
      <c r="F660" s="128"/>
      <c r="G660" s="128"/>
      <c r="H660" s="128"/>
      <c r="I660" s="128"/>
      <c r="J660" s="128"/>
      <c r="K660" s="128"/>
      <c r="L660" s="128"/>
      <c r="M660" s="128"/>
      <c r="N660" s="128"/>
      <c r="O660" s="128"/>
      <c r="P660" s="128"/>
      <c r="Q660" s="128"/>
      <c r="R660" s="128"/>
      <c r="S660" s="128"/>
      <c r="T660" s="128"/>
      <c r="U660" s="128"/>
      <c r="Z660" s="161"/>
      <c r="AH660" s="128"/>
      <c r="AI660" s="162"/>
      <c r="AJ660" s="128"/>
      <c r="AK660" s="162"/>
      <c r="AL660" s="162"/>
      <c r="AQ660" s="128"/>
      <c r="AR660" s="128"/>
      <c r="AS660" s="128"/>
      <c r="AT660" s="128"/>
      <c r="AU660" s="128"/>
      <c r="AV660" s="128"/>
    </row>
    <row r="661" ht="16.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Z661" s="161"/>
      <c r="AF661" s="128"/>
      <c r="AH661" s="128"/>
      <c r="AI661" s="162"/>
      <c r="AJ661" s="128"/>
      <c r="AK661" s="162"/>
      <c r="AL661" s="162"/>
      <c r="AQ661" s="128"/>
      <c r="AR661" s="128"/>
      <c r="AS661" s="128"/>
      <c r="AT661" s="128"/>
      <c r="AU661" s="128"/>
      <c r="AV661" s="128"/>
    </row>
    <row r="662" ht="16.5" customHeight="1">
      <c r="A662" s="128"/>
      <c r="C662" s="128"/>
      <c r="D662" s="128"/>
      <c r="E662" s="128"/>
      <c r="F662" s="128"/>
      <c r="G662" s="128"/>
      <c r="H662" s="128"/>
      <c r="I662" s="128"/>
      <c r="J662" s="128"/>
      <c r="K662" s="128"/>
      <c r="L662" s="128"/>
      <c r="M662" s="128"/>
      <c r="N662" s="128"/>
      <c r="O662" s="128"/>
      <c r="P662" s="128"/>
      <c r="Q662" s="128"/>
      <c r="R662" s="128"/>
      <c r="S662" s="128"/>
      <c r="T662" s="128"/>
      <c r="U662" s="128"/>
      <c r="Y662" s="128"/>
      <c r="Z662" s="161"/>
      <c r="AA662" s="128"/>
      <c r="AB662" s="128"/>
      <c r="AC662" s="128"/>
      <c r="AD662" s="128"/>
      <c r="AE662" s="128"/>
      <c r="AF662" s="128"/>
      <c r="AH662" s="128"/>
      <c r="AI662" s="162"/>
      <c r="AJ662" s="128"/>
      <c r="AK662" s="162"/>
      <c r="AL662" s="162"/>
      <c r="AQ662" s="128"/>
      <c r="AR662" s="128"/>
      <c r="AS662" s="128"/>
      <c r="AT662" s="128"/>
      <c r="AU662" s="128"/>
      <c r="AV662" s="128"/>
    </row>
    <row r="663" ht="16.5" customHeight="1">
      <c r="A663" s="128"/>
      <c r="C663" s="128"/>
      <c r="D663" s="128"/>
      <c r="E663" s="128"/>
      <c r="F663" s="128"/>
      <c r="G663" s="128"/>
      <c r="H663" s="128"/>
      <c r="I663" s="128"/>
      <c r="J663" s="128"/>
      <c r="K663" s="128"/>
      <c r="L663" s="128"/>
      <c r="M663" s="128"/>
      <c r="N663" s="128"/>
      <c r="O663" s="128"/>
      <c r="P663" s="128"/>
      <c r="Q663" s="128"/>
      <c r="R663" s="128"/>
      <c r="S663" s="128"/>
      <c r="T663" s="128"/>
      <c r="U663" s="128"/>
      <c r="Y663" s="128"/>
      <c r="Z663" s="161"/>
      <c r="AA663" s="128"/>
      <c r="AB663" s="128"/>
      <c r="AC663" s="128"/>
      <c r="AD663" s="128"/>
      <c r="AE663" s="128"/>
      <c r="AF663" s="128"/>
      <c r="AH663" s="128"/>
      <c r="AI663" s="162"/>
      <c r="AJ663" s="128"/>
      <c r="AK663" s="162"/>
      <c r="AL663" s="162"/>
      <c r="AQ663" s="128"/>
      <c r="AR663" s="128"/>
      <c r="AS663" s="128"/>
      <c r="AT663" s="128"/>
      <c r="AU663" s="128"/>
      <c r="AV663" s="128"/>
    </row>
    <row r="664" ht="16.5" customHeight="1">
      <c r="A664" s="128"/>
      <c r="C664" s="128"/>
      <c r="D664" s="128"/>
      <c r="E664" s="128"/>
      <c r="F664" s="128"/>
      <c r="G664" s="128"/>
      <c r="H664" s="128"/>
      <c r="I664" s="128"/>
      <c r="J664" s="128"/>
      <c r="K664" s="128"/>
      <c r="L664" s="128"/>
      <c r="M664" s="128"/>
      <c r="N664" s="128"/>
      <c r="O664" s="128"/>
      <c r="P664" s="128"/>
      <c r="Q664" s="128"/>
      <c r="R664" s="128"/>
      <c r="S664" s="128"/>
      <c r="T664" s="128"/>
      <c r="U664" s="128"/>
      <c r="Y664" s="128"/>
      <c r="Z664" s="161"/>
      <c r="AA664" s="128"/>
      <c r="AB664" s="128"/>
      <c r="AC664" s="128"/>
      <c r="AD664" s="128"/>
      <c r="AE664" s="128"/>
      <c r="AF664" s="128"/>
      <c r="AH664" s="128"/>
      <c r="AI664" s="162"/>
      <c r="AJ664" s="128"/>
      <c r="AK664" s="162"/>
      <c r="AL664" s="162"/>
      <c r="AQ664" s="128"/>
      <c r="AR664" s="128"/>
      <c r="AS664" s="128"/>
      <c r="AT664" s="128"/>
      <c r="AU664" s="128"/>
      <c r="AV664" s="128"/>
    </row>
    <row r="665" ht="16.5" customHeight="1">
      <c r="A665" s="128"/>
      <c r="C665" s="128"/>
      <c r="D665" s="128"/>
      <c r="E665" s="128"/>
      <c r="F665" s="128"/>
      <c r="G665" s="128"/>
      <c r="H665" s="128"/>
      <c r="I665" s="128"/>
      <c r="J665" s="128"/>
      <c r="K665" s="128"/>
      <c r="L665" s="128"/>
      <c r="M665" s="128"/>
      <c r="N665" s="128"/>
      <c r="O665" s="128"/>
      <c r="P665" s="128"/>
      <c r="Q665" s="128"/>
      <c r="R665" s="128"/>
      <c r="S665" s="128"/>
      <c r="T665" s="128"/>
      <c r="U665" s="128"/>
      <c r="Y665" s="128"/>
      <c r="Z665" s="161"/>
      <c r="AA665" s="128"/>
      <c r="AB665" s="128"/>
      <c r="AC665" s="128"/>
      <c r="AD665" s="128"/>
      <c r="AE665" s="128"/>
      <c r="AF665" s="128"/>
      <c r="AH665" s="128"/>
      <c r="AI665" s="162"/>
      <c r="AJ665" s="128"/>
      <c r="AK665" s="162"/>
      <c r="AL665" s="162"/>
      <c r="AQ665" s="128"/>
      <c r="AR665" s="128"/>
      <c r="AS665" s="128"/>
      <c r="AT665" s="128"/>
      <c r="AU665" s="128"/>
      <c r="AV665" s="128"/>
    </row>
    <row r="666" ht="16.5" customHeight="1">
      <c r="A666" s="128"/>
      <c r="C666" s="128"/>
      <c r="D666" s="128"/>
      <c r="E666" s="128"/>
      <c r="F666" s="128"/>
      <c r="G666" s="128"/>
      <c r="H666" s="128"/>
      <c r="I666" s="128"/>
      <c r="J666" s="128"/>
      <c r="K666" s="128"/>
      <c r="L666" s="128"/>
      <c r="M666" s="128"/>
      <c r="N666" s="128"/>
      <c r="O666" s="128"/>
      <c r="P666" s="128"/>
      <c r="Q666" s="128"/>
      <c r="R666" s="128"/>
      <c r="S666" s="128"/>
      <c r="T666" s="128"/>
      <c r="U666" s="128"/>
      <c r="Y666" s="128"/>
      <c r="Z666" s="161"/>
      <c r="AA666" s="128"/>
      <c r="AB666" s="128"/>
      <c r="AC666" s="128"/>
      <c r="AD666" s="128"/>
      <c r="AE666" s="128"/>
      <c r="AF666" s="128"/>
      <c r="AH666" s="128"/>
      <c r="AI666" s="162"/>
      <c r="AJ666" s="128"/>
      <c r="AK666" s="162"/>
      <c r="AL666" s="162"/>
      <c r="AQ666" s="128"/>
      <c r="AR666" s="128"/>
      <c r="AS666" s="128"/>
      <c r="AT666" s="128"/>
      <c r="AU666" s="128"/>
      <c r="AV666" s="128"/>
    </row>
    <row r="667" ht="16.5" customHeight="1">
      <c r="A667" s="128"/>
      <c r="C667" s="128"/>
      <c r="D667" s="128"/>
      <c r="E667" s="128"/>
      <c r="F667" s="128"/>
      <c r="G667" s="128"/>
      <c r="H667" s="128"/>
      <c r="I667" s="128"/>
      <c r="J667" s="128"/>
      <c r="K667" s="128"/>
      <c r="L667" s="128"/>
      <c r="M667" s="128"/>
      <c r="N667" s="128"/>
      <c r="O667" s="128"/>
      <c r="P667" s="128"/>
      <c r="Q667" s="128"/>
      <c r="R667" s="128"/>
      <c r="S667" s="128"/>
      <c r="T667" s="128"/>
      <c r="U667" s="128"/>
      <c r="Y667" s="128"/>
      <c r="Z667" s="161"/>
      <c r="AA667" s="128"/>
      <c r="AB667" s="128"/>
      <c r="AC667" s="128"/>
      <c r="AD667" s="128"/>
      <c r="AE667" s="128"/>
      <c r="AH667" s="128"/>
      <c r="AI667" s="162"/>
      <c r="AJ667" s="128"/>
      <c r="AK667" s="162"/>
      <c r="AL667" s="162"/>
      <c r="AQ667" s="128"/>
      <c r="AR667" s="128"/>
      <c r="AS667" s="128"/>
      <c r="AT667" s="128"/>
      <c r="AU667" s="128"/>
      <c r="AV667" s="128"/>
    </row>
    <row r="668" ht="16.5" customHeight="1">
      <c r="A668" s="128"/>
      <c r="C668" s="128"/>
      <c r="D668" s="128"/>
      <c r="E668" s="128"/>
      <c r="F668" s="128"/>
      <c r="G668" s="128"/>
      <c r="H668" s="128"/>
      <c r="I668" s="128"/>
      <c r="J668" s="128"/>
      <c r="K668" s="128"/>
      <c r="L668" s="128"/>
      <c r="M668" s="128"/>
      <c r="N668" s="128"/>
      <c r="O668" s="128"/>
      <c r="P668" s="128"/>
      <c r="Q668" s="128"/>
      <c r="R668" s="128"/>
      <c r="S668" s="128"/>
      <c r="T668" s="128"/>
      <c r="U668" s="128"/>
      <c r="Y668" s="128"/>
      <c r="Z668" s="161"/>
      <c r="AA668" s="128"/>
      <c r="AB668" s="128"/>
      <c r="AC668" s="128"/>
      <c r="AD668" s="128"/>
      <c r="AE668" s="128"/>
      <c r="AH668" s="128"/>
      <c r="AI668" s="162"/>
      <c r="AJ668" s="128"/>
      <c r="AK668" s="162"/>
      <c r="AL668" s="162"/>
      <c r="AQ668" s="128"/>
      <c r="AR668" s="128"/>
      <c r="AS668" s="128"/>
      <c r="AT668" s="128"/>
      <c r="AU668" s="128"/>
      <c r="AV668" s="128"/>
    </row>
    <row r="669" ht="16.5" customHeight="1">
      <c r="A669" s="128"/>
      <c r="C669" s="128"/>
      <c r="D669" s="128"/>
      <c r="E669" s="128"/>
      <c r="F669" s="128"/>
      <c r="G669" s="128"/>
      <c r="H669" s="128"/>
      <c r="I669" s="128"/>
      <c r="J669" s="128"/>
      <c r="K669" s="128"/>
      <c r="L669" s="128"/>
      <c r="M669" s="128"/>
      <c r="N669" s="128"/>
      <c r="O669" s="128"/>
      <c r="P669" s="128"/>
      <c r="Q669" s="128"/>
      <c r="R669" s="128"/>
      <c r="S669" s="128"/>
      <c r="T669" s="128"/>
      <c r="U669" s="128"/>
      <c r="Y669" s="128"/>
      <c r="Z669" s="161"/>
      <c r="AA669" s="128"/>
      <c r="AB669" s="128"/>
      <c r="AC669" s="128"/>
      <c r="AD669" s="128"/>
      <c r="AE669" s="128"/>
      <c r="AH669" s="128"/>
      <c r="AI669" s="162"/>
      <c r="AJ669" s="128"/>
      <c r="AK669" s="162"/>
      <c r="AL669" s="162"/>
      <c r="AQ669" s="128"/>
      <c r="AR669" s="128"/>
      <c r="AS669" s="128"/>
      <c r="AT669" s="128"/>
      <c r="AU669" s="128"/>
      <c r="AV669" s="128"/>
    </row>
    <row r="670" ht="16.5" customHeight="1">
      <c r="A670" s="128"/>
      <c r="C670" s="128"/>
      <c r="D670" s="128"/>
      <c r="E670" s="128"/>
      <c r="F670" s="128"/>
      <c r="G670" s="128"/>
      <c r="H670" s="128"/>
      <c r="I670" s="128"/>
      <c r="J670" s="128"/>
      <c r="K670" s="128"/>
      <c r="L670" s="128"/>
      <c r="M670" s="128"/>
      <c r="N670" s="128"/>
      <c r="O670" s="128"/>
      <c r="P670" s="128"/>
      <c r="Q670" s="128"/>
      <c r="R670" s="128"/>
      <c r="S670" s="128"/>
      <c r="T670" s="128"/>
      <c r="U670" s="128"/>
      <c r="Y670" s="128"/>
      <c r="Z670" s="161"/>
      <c r="AA670" s="128"/>
      <c r="AB670" s="128"/>
      <c r="AC670" s="128"/>
      <c r="AD670" s="128"/>
      <c r="AE670" s="128"/>
      <c r="AH670" s="128"/>
      <c r="AI670" s="162"/>
      <c r="AJ670" s="128"/>
      <c r="AK670" s="162"/>
      <c r="AL670" s="162"/>
      <c r="AQ670" s="128"/>
      <c r="AR670" s="128"/>
      <c r="AS670" s="128"/>
      <c r="AT670" s="128"/>
      <c r="AU670" s="128"/>
      <c r="AV670" s="128"/>
    </row>
    <row r="671" ht="16.5" customHeight="1">
      <c r="A671" s="128"/>
      <c r="C671" s="128"/>
      <c r="D671" s="128"/>
      <c r="E671" s="128"/>
      <c r="F671" s="128"/>
      <c r="G671" s="128"/>
      <c r="H671" s="128"/>
      <c r="I671" s="128"/>
      <c r="J671" s="128"/>
      <c r="K671" s="128"/>
      <c r="L671" s="128"/>
      <c r="M671" s="128"/>
      <c r="N671" s="128"/>
      <c r="O671" s="128"/>
      <c r="P671" s="128"/>
      <c r="Q671" s="128"/>
      <c r="R671" s="128"/>
      <c r="S671" s="128"/>
      <c r="T671" s="128"/>
      <c r="U671" s="128"/>
      <c r="Y671" s="128"/>
      <c r="Z671" s="161"/>
      <c r="AA671" s="128"/>
      <c r="AB671" s="128"/>
      <c r="AC671" s="128"/>
      <c r="AD671" s="128"/>
      <c r="AE671" s="128"/>
      <c r="AH671" s="128"/>
      <c r="AI671" s="162"/>
      <c r="AJ671" s="128"/>
      <c r="AK671" s="162"/>
      <c r="AL671" s="162"/>
      <c r="AQ671" s="128"/>
      <c r="AR671" s="128"/>
      <c r="AS671" s="128"/>
      <c r="AT671" s="128"/>
      <c r="AU671" s="128"/>
      <c r="AV671" s="128"/>
    </row>
    <row r="672" ht="16.5" customHeight="1">
      <c r="A672" s="128"/>
      <c r="C672" s="128"/>
      <c r="D672" s="128"/>
      <c r="E672" s="128"/>
      <c r="F672" s="128"/>
      <c r="G672" s="128"/>
      <c r="H672" s="128"/>
      <c r="I672" s="128"/>
      <c r="J672" s="128"/>
      <c r="K672" s="128"/>
      <c r="L672" s="128"/>
      <c r="M672" s="128"/>
      <c r="N672" s="128"/>
      <c r="O672" s="128"/>
      <c r="P672" s="128"/>
      <c r="Q672" s="128"/>
      <c r="R672" s="128"/>
      <c r="S672" s="128"/>
      <c r="T672" s="128"/>
      <c r="U672" s="128"/>
      <c r="Y672" s="128"/>
      <c r="Z672" s="161"/>
      <c r="AA672" s="128"/>
      <c r="AB672" s="128"/>
      <c r="AC672" s="128"/>
      <c r="AD672" s="128"/>
      <c r="AE672" s="128"/>
      <c r="AH672" s="128"/>
      <c r="AI672" s="162"/>
      <c r="AJ672" s="128"/>
      <c r="AK672" s="162"/>
      <c r="AL672" s="162"/>
      <c r="AQ672" s="128"/>
      <c r="AR672" s="128"/>
      <c r="AS672" s="128"/>
      <c r="AT672" s="128"/>
      <c r="AU672" s="128"/>
      <c r="AV672" s="128"/>
    </row>
    <row r="673" ht="16.5" customHeight="1">
      <c r="A673" s="128"/>
      <c r="C673" s="128"/>
      <c r="D673" s="128"/>
      <c r="E673" s="128"/>
      <c r="F673" s="128"/>
      <c r="G673" s="128"/>
      <c r="H673" s="128"/>
      <c r="I673" s="128"/>
      <c r="J673" s="128"/>
      <c r="K673" s="128"/>
      <c r="L673" s="128"/>
      <c r="M673" s="128"/>
      <c r="N673" s="128"/>
      <c r="O673" s="128"/>
      <c r="P673" s="128"/>
      <c r="Q673" s="128"/>
      <c r="R673" s="128"/>
      <c r="S673" s="128"/>
      <c r="T673" s="128"/>
      <c r="U673" s="128"/>
      <c r="Y673" s="128"/>
      <c r="Z673" s="161"/>
      <c r="AA673" s="128"/>
      <c r="AB673" s="128"/>
      <c r="AC673" s="128"/>
      <c r="AD673" s="128"/>
      <c r="AE673" s="128"/>
      <c r="AH673" s="128"/>
      <c r="AI673" s="162"/>
      <c r="AJ673" s="128"/>
      <c r="AK673" s="162"/>
      <c r="AL673" s="162"/>
      <c r="AQ673" s="128"/>
      <c r="AR673" s="128"/>
      <c r="AS673" s="128"/>
      <c r="AT673" s="128"/>
      <c r="AU673" s="128"/>
      <c r="AV673" s="128"/>
    </row>
    <row r="674" ht="16.5" customHeight="1">
      <c r="A674" s="128"/>
      <c r="C674" s="128"/>
      <c r="D674" s="128"/>
      <c r="E674" s="128"/>
      <c r="F674" s="128"/>
      <c r="G674" s="128"/>
      <c r="H674" s="128"/>
      <c r="I674" s="128"/>
      <c r="J674" s="128"/>
      <c r="K674" s="128"/>
      <c r="L674" s="128"/>
      <c r="M674" s="128"/>
      <c r="N674" s="128"/>
      <c r="O674" s="128"/>
      <c r="P674" s="128"/>
      <c r="Q674" s="128"/>
      <c r="R674" s="128"/>
      <c r="S674" s="128"/>
      <c r="T674" s="128"/>
      <c r="U674" s="128"/>
      <c r="Y674" s="128"/>
      <c r="Z674" s="161"/>
      <c r="AA674" s="128"/>
      <c r="AB674" s="128"/>
      <c r="AC674" s="128"/>
      <c r="AD674" s="128"/>
      <c r="AE674" s="128"/>
      <c r="AH674" s="128"/>
      <c r="AI674" s="162"/>
      <c r="AJ674" s="128"/>
      <c r="AK674" s="162"/>
      <c r="AL674" s="162"/>
      <c r="AQ674" s="128"/>
      <c r="AR674" s="128"/>
      <c r="AS674" s="128"/>
      <c r="AT674" s="128"/>
      <c r="AU674" s="128"/>
      <c r="AV674" s="128"/>
    </row>
    <row r="675" ht="16.5" customHeight="1">
      <c r="A675" s="128"/>
      <c r="C675" s="128"/>
      <c r="D675" s="128"/>
      <c r="E675" s="128"/>
      <c r="F675" s="128"/>
      <c r="G675" s="128"/>
      <c r="H675" s="128"/>
      <c r="I675" s="128"/>
      <c r="J675" s="128"/>
      <c r="K675" s="128"/>
      <c r="L675" s="128"/>
      <c r="M675" s="128"/>
      <c r="N675" s="128"/>
      <c r="O675" s="128"/>
      <c r="P675" s="128"/>
      <c r="Q675" s="128"/>
      <c r="R675" s="128"/>
      <c r="S675" s="128"/>
      <c r="T675" s="128"/>
      <c r="U675" s="128"/>
      <c r="Y675" s="128"/>
      <c r="Z675" s="161"/>
      <c r="AA675" s="128"/>
      <c r="AB675" s="128"/>
      <c r="AC675" s="128"/>
      <c r="AD675" s="128"/>
      <c r="AE675" s="128"/>
      <c r="AH675" s="128"/>
      <c r="AI675" s="162"/>
      <c r="AJ675" s="128"/>
      <c r="AK675" s="162"/>
      <c r="AL675" s="162"/>
      <c r="AQ675" s="128"/>
      <c r="AR675" s="128"/>
      <c r="AS675" s="128"/>
      <c r="AT675" s="128"/>
      <c r="AU675" s="128"/>
      <c r="AV675" s="128"/>
    </row>
    <row r="676" ht="16.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Y676" s="128"/>
      <c r="Z676" s="161"/>
      <c r="AA676" s="128"/>
      <c r="AC676" s="128"/>
      <c r="AE676" s="128"/>
      <c r="AF676" s="128"/>
      <c r="AG676" s="128"/>
      <c r="AH676" s="128"/>
      <c r="AI676" s="162"/>
      <c r="AJ676" s="162"/>
      <c r="AK676" s="128"/>
      <c r="AL676" s="128"/>
      <c r="AM676" s="128"/>
      <c r="AN676" s="128"/>
      <c r="AO676" s="120"/>
      <c r="AQ676" s="128"/>
      <c r="AR676" s="128"/>
      <c r="AS676" s="128"/>
      <c r="AT676" s="128"/>
      <c r="AU676" s="128"/>
      <c r="AV676" s="128"/>
    </row>
    <row r="677" ht="16.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Y677" s="128"/>
      <c r="Z677" s="161"/>
      <c r="AA677" s="128"/>
      <c r="AC677" s="128"/>
      <c r="AE677" s="128"/>
      <c r="AF677" s="128"/>
      <c r="AG677" s="128"/>
      <c r="AH677" s="128"/>
      <c r="AI677" s="162"/>
      <c r="AJ677" s="162"/>
      <c r="AK677" s="128"/>
      <c r="AL677" s="128"/>
      <c r="AM677" s="128"/>
      <c r="AN677" s="128"/>
      <c r="AO677" s="120"/>
      <c r="AQ677" s="128"/>
      <c r="AR677" s="128"/>
      <c r="AS677" s="128"/>
      <c r="AT677" s="128"/>
      <c r="AU677" s="128"/>
      <c r="AV677" s="128"/>
    </row>
    <row r="678" ht="16.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Y678" s="128"/>
      <c r="Z678" s="161"/>
      <c r="AA678" s="128"/>
      <c r="AC678" s="128"/>
      <c r="AE678" s="128"/>
      <c r="AF678" s="128"/>
      <c r="AG678" s="128"/>
      <c r="AH678" s="128"/>
      <c r="AI678" s="162"/>
      <c r="AJ678" s="162"/>
      <c r="AK678" s="128"/>
      <c r="AL678" s="128"/>
      <c r="AM678" s="128"/>
      <c r="AN678" s="128"/>
      <c r="AO678" s="120"/>
      <c r="AQ678" s="128"/>
      <c r="AR678" s="128"/>
      <c r="AS678" s="128"/>
      <c r="AT678" s="128"/>
      <c r="AU678" s="128"/>
      <c r="AV678" s="128"/>
    </row>
    <row r="679" ht="16.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Y679" s="128"/>
      <c r="Z679" s="161"/>
      <c r="AA679" s="128"/>
      <c r="AC679" s="128"/>
      <c r="AE679" s="128"/>
      <c r="AF679" s="128"/>
      <c r="AG679" s="128"/>
      <c r="AH679" s="128"/>
      <c r="AI679" s="162"/>
      <c r="AJ679" s="162"/>
      <c r="AK679" s="128"/>
      <c r="AL679" s="128"/>
      <c r="AM679" s="128"/>
      <c r="AN679" s="128"/>
      <c r="AO679" s="120"/>
      <c r="AQ679" s="128"/>
      <c r="AR679" s="128"/>
      <c r="AS679" s="128"/>
      <c r="AT679" s="128"/>
      <c r="AU679" s="128"/>
      <c r="AV679" s="128"/>
    </row>
    <row r="680" ht="16.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Y680" s="128"/>
      <c r="Z680" s="161"/>
      <c r="AA680" s="128"/>
      <c r="AC680" s="128"/>
      <c r="AE680" s="128"/>
      <c r="AF680" s="128"/>
      <c r="AG680" s="128"/>
      <c r="AH680" s="128"/>
      <c r="AI680" s="162"/>
      <c r="AJ680" s="162"/>
      <c r="AK680" s="128"/>
      <c r="AL680" s="128"/>
      <c r="AM680" s="128"/>
      <c r="AN680" s="128"/>
      <c r="AO680" s="120"/>
      <c r="AQ680" s="128"/>
      <c r="AR680" s="128"/>
      <c r="AS680" s="128"/>
      <c r="AT680" s="128"/>
      <c r="AU680" s="128"/>
      <c r="AV680" s="128"/>
    </row>
    <row r="681" ht="16.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Y681" s="128"/>
      <c r="Z681" s="161"/>
      <c r="AA681" s="128"/>
      <c r="AC681" s="128"/>
      <c r="AE681" s="128"/>
      <c r="AF681" s="128"/>
      <c r="AG681" s="128"/>
      <c r="AH681" s="128"/>
      <c r="AI681" s="162"/>
      <c r="AJ681" s="162"/>
      <c r="AK681" s="128"/>
      <c r="AL681" s="128"/>
      <c r="AM681" s="128"/>
      <c r="AN681" s="128"/>
      <c r="AO681" s="120"/>
      <c r="AQ681" s="128"/>
      <c r="AR681" s="128"/>
      <c r="AS681" s="128"/>
      <c r="AT681" s="128"/>
      <c r="AU681" s="128"/>
      <c r="AV681" s="128"/>
    </row>
    <row r="682" ht="16.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Y682" s="128"/>
      <c r="Z682" s="161"/>
      <c r="AA682" s="128"/>
      <c r="AC682" s="128"/>
      <c r="AE682" s="128"/>
      <c r="AF682" s="128"/>
      <c r="AG682" s="128"/>
      <c r="AH682" s="128"/>
      <c r="AI682" s="162"/>
      <c r="AJ682" s="162"/>
      <c r="AK682" s="128"/>
      <c r="AL682" s="128"/>
      <c r="AM682" s="128"/>
      <c r="AN682" s="128"/>
      <c r="AO682" s="120"/>
      <c r="AQ682" s="128"/>
      <c r="AR682" s="128"/>
      <c r="AS682" s="128"/>
      <c r="AT682" s="128"/>
      <c r="AU682" s="128"/>
      <c r="AV682" s="128"/>
    </row>
    <row r="683" ht="16.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Y683" s="128"/>
      <c r="Z683" s="161"/>
      <c r="AA683" s="128"/>
      <c r="AC683" s="128"/>
      <c r="AE683" s="128"/>
      <c r="AF683" s="128"/>
      <c r="AG683" s="128"/>
      <c r="AH683" s="128"/>
      <c r="AI683" s="162"/>
      <c r="AJ683" s="162"/>
      <c r="AK683" s="128"/>
      <c r="AL683" s="128"/>
      <c r="AM683" s="128"/>
      <c r="AN683" s="128"/>
      <c r="AO683" s="120"/>
      <c r="AQ683" s="128"/>
      <c r="AR683" s="128"/>
      <c r="AS683" s="128"/>
      <c r="AT683" s="128"/>
      <c r="AU683" s="128"/>
      <c r="AV683" s="128"/>
    </row>
    <row r="684" ht="16.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Y684" s="128"/>
      <c r="Z684" s="161"/>
      <c r="AA684" s="128"/>
      <c r="AC684" s="128"/>
      <c r="AE684" s="128"/>
      <c r="AF684" s="128"/>
      <c r="AG684" s="128"/>
      <c r="AH684" s="128"/>
      <c r="AI684" s="162"/>
      <c r="AJ684" s="162"/>
      <c r="AK684" s="128"/>
      <c r="AL684" s="128"/>
      <c r="AM684" s="128"/>
      <c r="AN684" s="128"/>
      <c r="AO684" s="120"/>
      <c r="AQ684" s="128"/>
      <c r="AR684" s="128"/>
      <c r="AS684" s="128"/>
      <c r="AT684" s="128"/>
      <c r="AU684" s="128"/>
      <c r="AV684" s="128"/>
    </row>
    <row r="685" ht="16.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Y685" s="128"/>
      <c r="Z685" s="161"/>
      <c r="AA685" s="128"/>
      <c r="AC685" s="128"/>
      <c r="AE685" s="128"/>
      <c r="AF685" s="128"/>
      <c r="AG685" s="128"/>
      <c r="AH685" s="128"/>
      <c r="AI685" s="162"/>
      <c r="AJ685" s="162"/>
      <c r="AK685" s="128"/>
      <c r="AL685" s="128"/>
      <c r="AM685" s="128"/>
      <c r="AN685" s="128"/>
      <c r="AO685" s="120"/>
      <c r="AQ685" s="128"/>
      <c r="AR685" s="128"/>
      <c r="AS685" s="128"/>
      <c r="AT685" s="128"/>
      <c r="AU685" s="128"/>
      <c r="AV685" s="128"/>
    </row>
    <row r="686" ht="16.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Y686" s="128"/>
      <c r="Z686" s="161"/>
      <c r="AA686" s="128"/>
      <c r="AC686" s="128"/>
      <c r="AE686" s="128"/>
      <c r="AF686" s="128"/>
      <c r="AG686" s="128"/>
      <c r="AH686" s="128"/>
      <c r="AI686" s="162"/>
      <c r="AJ686" s="162"/>
      <c r="AK686" s="128"/>
      <c r="AL686" s="128"/>
      <c r="AM686" s="128"/>
      <c r="AN686" s="128"/>
      <c r="AO686" s="120"/>
      <c r="AQ686" s="128"/>
      <c r="AR686" s="128"/>
      <c r="AS686" s="128"/>
      <c r="AT686" s="128"/>
      <c r="AU686" s="128"/>
      <c r="AV686" s="128"/>
    </row>
    <row r="687" ht="16.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Y687" s="128"/>
      <c r="Z687" s="161"/>
      <c r="AA687" s="128"/>
      <c r="AC687" s="128"/>
      <c r="AE687" s="128"/>
      <c r="AF687" s="128"/>
      <c r="AG687" s="128"/>
      <c r="AH687" s="128"/>
      <c r="AI687" s="162"/>
      <c r="AJ687" s="162"/>
      <c r="AK687" s="128"/>
      <c r="AL687" s="128"/>
      <c r="AM687" s="128"/>
      <c r="AN687" s="128"/>
      <c r="AO687" s="120"/>
      <c r="AQ687" s="128"/>
      <c r="AR687" s="128"/>
      <c r="AS687" s="128"/>
      <c r="AT687" s="128"/>
      <c r="AU687" s="128"/>
      <c r="AV687" s="128"/>
    </row>
    <row r="688" ht="16.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Y688" s="128"/>
      <c r="Z688" s="161"/>
      <c r="AA688" s="128"/>
      <c r="AC688" s="128"/>
      <c r="AE688" s="128"/>
      <c r="AF688" s="128"/>
      <c r="AG688" s="128"/>
      <c r="AH688" s="128"/>
      <c r="AI688" s="162"/>
      <c r="AJ688" s="162"/>
      <c r="AK688" s="128"/>
      <c r="AL688" s="128"/>
      <c r="AM688" s="128"/>
      <c r="AN688" s="128"/>
      <c r="AO688" s="120"/>
      <c r="AQ688" s="128"/>
      <c r="AR688" s="128"/>
      <c r="AS688" s="128"/>
      <c r="AT688" s="128"/>
      <c r="AU688" s="128"/>
      <c r="AV688" s="128"/>
    </row>
    <row r="689" ht="16.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Y689" s="128"/>
      <c r="Z689" s="161"/>
      <c r="AA689" s="128"/>
      <c r="AC689" s="128"/>
      <c r="AE689" s="128"/>
      <c r="AF689" s="128"/>
      <c r="AG689" s="128"/>
      <c r="AH689" s="128"/>
      <c r="AI689" s="162"/>
      <c r="AJ689" s="162"/>
      <c r="AK689" s="128"/>
      <c r="AL689" s="128"/>
      <c r="AM689" s="128"/>
      <c r="AN689" s="128"/>
      <c r="AO689" s="120"/>
      <c r="AQ689" s="128"/>
      <c r="AR689" s="128"/>
      <c r="AS689" s="128"/>
      <c r="AT689" s="128"/>
      <c r="AU689" s="128"/>
      <c r="AV689" s="128"/>
    </row>
    <row r="690" ht="16.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Y690" s="128"/>
      <c r="Z690" s="161"/>
      <c r="AA690" s="128"/>
      <c r="AC690" s="128"/>
      <c r="AE690" s="128"/>
      <c r="AF690" s="128"/>
      <c r="AG690" s="128"/>
      <c r="AH690" s="128"/>
      <c r="AI690" s="162"/>
      <c r="AJ690" s="162"/>
      <c r="AK690" s="128"/>
      <c r="AL690" s="128"/>
      <c r="AM690" s="128"/>
      <c r="AN690" s="128"/>
      <c r="AO690" s="120"/>
      <c r="AQ690" s="128"/>
      <c r="AR690" s="128"/>
      <c r="AS690" s="128"/>
      <c r="AT690" s="128"/>
      <c r="AU690" s="128"/>
      <c r="AV690" s="128"/>
    </row>
    <row r="691" ht="16.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Y691" s="128"/>
      <c r="Z691" s="161"/>
      <c r="AA691" s="128"/>
      <c r="AC691" s="128"/>
      <c r="AE691" s="128"/>
      <c r="AF691" s="128"/>
      <c r="AH691" s="128"/>
      <c r="AI691" s="162"/>
      <c r="AJ691" s="162"/>
      <c r="AK691" s="128"/>
      <c r="AL691" s="128"/>
      <c r="AM691" s="128"/>
      <c r="AN691" s="128"/>
      <c r="AO691" s="120"/>
      <c r="AQ691" s="128"/>
      <c r="AR691" s="128"/>
      <c r="AS691" s="128"/>
      <c r="AT691" s="128"/>
      <c r="AU691" s="128"/>
      <c r="AV691" s="128"/>
    </row>
    <row r="692" ht="16.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Y692" s="128"/>
      <c r="Z692" s="161"/>
      <c r="AA692" s="128"/>
      <c r="AC692" s="128"/>
      <c r="AE692" s="128"/>
      <c r="AF692" s="128"/>
      <c r="AH692" s="128"/>
      <c r="AI692" s="162"/>
      <c r="AJ692" s="163"/>
      <c r="AK692" s="162"/>
      <c r="AL692" s="162"/>
      <c r="AM692" s="128"/>
      <c r="AN692" s="128"/>
      <c r="AO692" s="120"/>
      <c r="AQ692" s="128"/>
      <c r="AR692" s="128"/>
      <c r="AS692" s="128"/>
      <c r="AT692" s="128"/>
      <c r="AU692" s="128"/>
      <c r="AV692" s="128"/>
    </row>
    <row r="693" ht="16.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Y693" s="128"/>
      <c r="Z693" s="161"/>
      <c r="AA693" s="128"/>
      <c r="AC693" s="128"/>
      <c r="AE693" s="128"/>
      <c r="AF693" s="128"/>
      <c r="AH693" s="128"/>
      <c r="AI693" s="162"/>
      <c r="AJ693" s="163"/>
      <c r="AK693" s="162"/>
      <c r="AL693" s="162"/>
      <c r="AM693" s="128"/>
      <c r="AN693" s="128"/>
      <c r="AO693" s="120"/>
      <c r="AQ693" s="128"/>
      <c r="AR693" s="128"/>
      <c r="AS693" s="128"/>
      <c r="AT693" s="128"/>
      <c r="AU693" s="128"/>
      <c r="AV693" s="128"/>
    </row>
    <row r="694" ht="16.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Y694" s="128"/>
      <c r="Z694" s="161"/>
      <c r="AA694" s="128"/>
      <c r="AC694" s="128"/>
      <c r="AE694" s="128"/>
      <c r="AF694" s="128"/>
      <c r="AH694" s="128"/>
      <c r="AI694" s="162"/>
      <c r="AJ694" s="163"/>
      <c r="AK694" s="162"/>
      <c r="AL694" s="162"/>
      <c r="AM694" s="128"/>
      <c r="AN694" s="128"/>
      <c r="AO694" s="120"/>
      <c r="AQ694" s="128"/>
      <c r="AR694" s="128"/>
      <c r="AS694" s="128"/>
      <c r="AT694" s="128"/>
      <c r="AU694" s="128"/>
      <c r="AV694" s="128"/>
    </row>
    <row r="695" ht="16.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Y695" s="128"/>
      <c r="Z695" s="161"/>
      <c r="AA695" s="128"/>
      <c r="AC695" s="128"/>
      <c r="AE695" s="128"/>
      <c r="AF695" s="128"/>
      <c r="AH695" s="128"/>
      <c r="AI695" s="162"/>
      <c r="AJ695" s="163"/>
      <c r="AK695" s="162"/>
      <c r="AL695" s="162"/>
      <c r="AM695" s="128"/>
      <c r="AN695" s="128"/>
      <c r="AO695" s="120"/>
      <c r="AQ695" s="128"/>
      <c r="AR695" s="128"/>
      <c r="AS695" s="128"/>
      <c r="AT695" s="128"/>
      <c r="AU695" s="128"/>
      <c r="AV695" s="128"/>
    </row>
    <row r="696" ht="16.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Y696" s="128"/>
      <c r="Z696" s="161"/>
      <c r="AA696" s="128"/>
      <c r="AC696" s="128"/>
      <c r="AE696" s="128"/>
      <c r="AF696" s="128"/>
      <c r="AH696" s="128"/>
      <c r="AI696" s="162"/>
      <c r="AJ696" s="163"/>
      <c r="AK696" s="162"/>
      <c r="AL696" s="162"/>
      <c r="AM696" s="128"/>
      <c r="AN696" s="128"/>
      <c r="AO696" s="120"/>
      <c r="AQ696" s="128"/>
      <c r="AR696" s="128"/>
      <c r="AS696" s="128"/>
      <c r="AT696" s="128"/>
      <c r="AU696" s="128"/>
      <c r="AV696" s="128"/>
    </row>
    <row r="697" ht="16.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Y697" s="128"/>
      <c r="Z697" s="161"/>
      <c r="AA697" s="128"/>
      <c r="AC697" s="128"/>
      <c r="AE697" s="128"/>
      <c r="AF697" s="128"/>
      <c r="AH697" s="128"/>
      <c r="AI697" s="162"/>
      <c r="AJ697" s="163"/>
      <c r="AK697" s="162"/>
      <c r="AL697" s="162"/>
      <c r="AM697" s="128"/>
      <c r="AN697" s="128"/>
      <c r="AO697" s="120"/>
      <c r="AR697" s="128"/>
      <c r="AS697" s="128"/>
      <c r="AT697" s="128"/>
      <c r="AU697" s="128"/>
      <c r="AV697" s="128"/>
    </row>
    <row r="698" ht="16.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Y698" s="128"/>
      <c r="Z698" s="161"/>
      <c r="AA698" s="128"/>
      <c r="AC698" s="128"/>
      <c r="AE698" s="128"/>
      <c r="AF698" s="128"/>
      <c r="AH698" s="128"/>
      <c r="AI698" s="162"/>
      <c r="AJ698" s="163"/>
      <c r="AK698" s="162"/>
      <c r="AL698" s="162"/>
      <c r="AM698" s="128"/>
      <c r="AN698" s="128"/>
      <c r="AO698" s="120"/>
      <c r="AQ698" s="128"/>
      <c r="AR698" s="128"/>
      <c r="AS698" s="128"/>
      <c r="AT698" s="128"/>
      <c r="AU698" s="128"/>
      <c r="AV698" s="128"/>
    </row>
    <row r="699" ht="16.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Z699" s="161"/>
      <c r="AH699" s="128"/>
      <c r="AI699" s="162"/>
      <c r="AJ699" s="162"/>
      <c r="AK699" s="162"/>
      <c r="AL699" s="162"/>
      <c r="AM699" s="128"/>
      <c r="AN699" s="128"/>
      <c r="AQ699" s="128"/>
      <c r="AR699" s="128"/>
      <c r="AS699" s="128"/>
      <c r="AT699" s="128"/>
      <c r="AU699" s="128"/>
      <c r="AV699" s="128"/>
    </row>
    <row r="700" ht="16.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W700" s="128"/>
      <c r="Z700" s="161"/>
      <c r="AH700" s="128"/>
      <c r="AI700" s="162"/>
      <c r="AJ700" s="162"/>
      <c r="AK700" s="162"/>
      <c r="AL700" s="162"/>
      <c r="AM700" s="128"/>
      <c r="AN700" s="128"/>
      <c r="AQ700" s="128"/>
      <c r="AR700" s="128"/>
      <c r="AS700" s="128"/>
      <c r="AT700" s="128"/>
      <c r="AU700" s="128"/>
      <c r="AV700" s="128"/>
    </row>
    <row r="701" ht="16.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Z701" s="161"/>
      <c r="AH701" s="128"/>
      <c r="AI701" s="162"/>
      <c r="AJ701" s="162"/>
      <c r="AK701" s="162"/>
      <c r="AL701" s="162"/>
      <c r="AM701" s="128"/>
      <c r="AN701" s="128"/>
      <c r="AQ701" s="128"/>
      <c r="AR701" s="128"/>
      <c r="AS701" s="128"/>
      <c r="AT701" s="128"/>
      <c r="AU701" s="128"/>
      <c r="AV701" s="128"/>
    </row>
    <row r="702" ht="16.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Z702" s="161"/>
      <c r="AH702" s="128"/>
      <c r="AI702" s="162"/>
      <c r="AJ702" s="162"/>
      <c r="AK702" s="162"/>
      <c r="AL702" s="162"/>
      <c r="AM702" s="128"/>
      <c r="AN702" s="128"/>
      <c r="AR702" s="128"/>
      <c r="AS702" s="128"/>
      <c r="AT702" s="128"/>
      <c r="AU702" s="128"/>
      <c r="AV702" s="128"/>
    </row>
    <row r="703" ht="16.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Z703" s="161"/>
      <c r="AH703" s="128"/>
      <c r="AI703" s="162"/>
      <c r="AJ703" s="162"/>
      <c r="AK703" s="162"/>
      <c r="AL703" s="162"/>
      <c r="AM703" s="128"/>
      <c r="AN703" s="128"/>
      <c r="AQ703" s="128"/>
      <c r="AR703" s="128"/>
      <c r="AS703" s="128"/>
      <c r="AT703" s="128"/>
      <c r="AU703" s="128"/>
      <c r="AV703" s="128"/>
    </row>
    <row r="704" ht="16.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Z704" s="161"/>
      <c r="AH704" s="128"/>
      <c r="AI704" s="162"/>
      <c r="AJ704" s="162"/>
      <c r="AK704" s="162"/>
      <c r="AL704" s="162"/>
      <c r="AM704" s="128"/>
      <c r="AN704" s="128"/>
      <c r="AQ704" s="128"/>
      <c r="AR704" s="128"/>
      <c r="AS704" s="128"/>
      <c r="AT704" s="128"/>
      <c r="AU704" s="128"/>
      <c r="AV704" s="128"/>
    </row>
    <row r="705" ht="16.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Z705" s="161"/>
      <c r="AH705" s="128"/>
      <c r="AI705" s="162"/>
      <c r="AJ705" s="162"/>
      <c r="AK705" s="162"/>
      <c r="AL705" s="162"/>
      <c r="AM705" s="128"/>
      <c r="AN705" s="128"/>
      <c r="AQ705" s="128"/>
      <c r="AR705" s="128"/>
      <c r="AS705" s="128"/>
      <c r="AT705" s="128"/>
      <c r="AU705" s="128"/>
      <c r="AV705" s="128"/>
    </row>
    <row r="706" ht="16.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Z706" s="161"/>
      <c r="AH706" s="128"/>
      <c r="AI706" s="162"/>
      <c r="AJ706" s="162"/>
      <c r="AK706" s="162"/>
      <c r="AL706" s="162"/>
      <c r="AM706" s="128"/>
      <c r="AN706" s="128"/>
      <c r="AQ706" s="128"/>
      <c r="AR706" s="128"/>
      <c r="AS706" s="128"/>
      <c r="AT706" s="128"/>
      <c r="AU706" s="128"/>
      <c r="AV706" s="128"/>
    </row>
    <row r="707" ht="16.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Z707" s="161"/>
      <c r="AH707" s="128"/>
      <c r="AI707" s="162"/>
      <c r="AJ707" s="162"/>
      <c r="AK707" s="162"/>
      <c r="AL707" s="162"/>
      <c r="AM707" s="128"/>
      <c r="AN707" s="128"/>
      <c r="AQ707" s="128"/>
      <c r="AR707" s="128"/>
      <c r="AS707" s="128"/>
      <c r="AT707" s="128"/>
      <c r="AU707" s="128"/>
      <c r="AV707" s="128"/>
    </row>
    <row r="708" ht="16.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Z708" s="161"/>
      <c r="AH708" s="128"/>
      <c r="AI708" s="162"/>
      <c r="AJ708" s="162"/>
      <c r="AK708" s="162"/>
      <c r="AL708" s="162"/>
      <c r="AM708" s="128"/>
      <c r="AN708" s="128"/>
      <c r="AQ708" s="128"/>
      <c r="AR708" s="128"/>
      <c r="AS708" s="128"/>
      <c r="AT708" s="128"/>
      <c r="AU708" s="128"/>
      <c r="AV708" s="128"/>
    </row>
    <row r="709" ht="16.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Z709" s="161"/>
      <c r="AH709" s="128"/>
      <c r="AI709" s="162"/>
      <c r="AJ709" s="162"/>
      <c r="AK709" s="162"/>
      <c r="AL709" s="162"/>
      <c r="AM709" s="128"/>
      <c r="AN709" s="128"/>
      <c r="AQ709" s="128"/>
      <c r="AR709" s="128"/>
      <c r="AS709" s="128"/>
      <c r="AT709" s="128"/>
      <c r="AU709" s="128"/>
      <c r="AV709" s="128"/>
    </row>
    <row r="710" ht="16.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Z710" s="161"/>
      <c r="AH710" s="128"/>
      <c r="AI710" s="162"/>
      <c r="AJ710" s="162"/>
      <c r="AK710" s="162"/>
      <c r="AL710" s="162"/>
      <c r="AM710" s="128"/>
      <c r="AN710" s="128"/>
      <c r="AQ710" s="128"/>
      <c r="AR710" s="128"/>
      <c r="AS710" s="128"/>
      <c r="AT710" s="128"/>
      <c r="AU710" s="128"/>
      <c r="AV710" s="128"/>
    </row>
    <row r="711" ht="16.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Z711" s="161"/>
      <c r="AH711" s="128"/>
      <c r="AI711" s="162"/>
      <c r="AJ711" s="162"/>
      <c r="AK711" s="162"/>
      <c r="AL711" s="162"/>
      <c r="AM711" s="128"/>
      <c r="AN711" s="128"/>
      <c r="AQ711" s="128"/>
      <c r="AR711" s="128"/>
      <c r="AS711" s="128"/>
      <c r="AT711" s="128"/>
      <c r="AU711" s="128"/>
      <c r="AV711" s="128"/>
    </row>
    <row r="712" ht="16.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Z712" s="161"/>
      <c r="AH712" s="128"/>
      <c r="AI712" s="162"/>
      <c r="AJ712" s="162"/>
      <c r="AK712" s="162"/>
      <c r="AL712" s="162"/>
      <c r="AM712" s="128"/>
      <c r="AN712" s="128"/>
      <c r="AQ712" s="128"/>
      <c r="AR712" s="128"/>
      <c r="AS712" s="128"/>
      <c r="AT712" s="128"/>
      <c r="AU712" s="128"/>
      <c r="AV712" s="128"/>
    </row>
    <row r="713" ht="16.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Z713" s="161"/>
      <c r="AH713" s="128"/>
      <c r="AI713" s="162"/>
      <c r="AJ713" s="162"/>
      <c r="AK713" s="162"/>
      <c r="AL713" s="162"/>
      <c r="AM713" s="128"/>
      <c r="AN713" s="128"/>
      <c r="AQ713" s="128"/>
      <c r="AR713" s="128"/>
      <c r="AS713" s="128"/>
      <c r="AT713" s="128"/>
      <c r="AU713" s="128"/>
      <c r="AV713" s="128"/>
    </row>
    <row r="714" ht="16.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Z714" s="161"/>
      <c r="AH714" s="128"/>
      <c r="AI714" s="162"/>
      <c r="AJ714" s="162"/>
      <c r="AK714" s="162"/>
      <c r="AL714" s="162"/>
      <c r="AM714" s="128"/>
      <c r="AN714" s="128"/>
      <c r="AQ714" s="128"/>
      <c r="AR714" s="128"/>
      <c r="AS714" s="128"/>
      <c r="AT714" s="128"/>
      <c r="AU714" s="128"/>
      <c r="AV714" s="128"/>
    </row>
    <row r="715" ht="16.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Z715" s="161"/>
      <c r="AH715" s="128"/>
      <c r="AI715" s="162"/>
      <c r="AJ715" s="162"/>
      <c r="AK715" s="162"/>
      <c r="AL715" s="162"/>
      <c r="AM715" s="128"/>
      <c r="AN715" s="128"/>
      <c r="AQ715" s="128"/>
      <c r="AR715" s="128"/>
      <c r="AS715" s="128"/>
      <c r="AT715" s="128"/>
      <c r="AU715" s="128"/>
      <c r="AV715" s="128"/>
    </row>
    <row r="716" ht="16.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Z716" s="161"/>
      <c r="AH716" s="128"/>
      <c r="AI716" s="162"/>
      <c r="AJ716" s="162"/>
      <c r="AK716" s="162"/>
      <c r="AL716" s="162"/>
      <c r="AM716" s="128"/>
      <c r="AN716" s="128"/>
      <c r="AQ716" s="128"/>
      <c r="AR716" s="128"/>
      <c r="AS716" s="128"/>
      <c r="AT716" s="128"/>
      <c r="AU716" s="128"/>
      <c r="AV716" s="128"/>
    </row>
    <row r="717" ht="16.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Z717" s="161"/>
      <c r="AH717" s="128"/>
      <c r="AI717" s="162"/>
      <c r="AJ717" s="162"/>
      <c r="AK717" s="162"/>
      <c r="AL717" s="162"/>
      <c r="AM717" s="128"/>
      <c r="AN717" s="128"/>
      <c r="AQ717" s="128"/>
      <c r="AR717" s="128"/>
      <c r="AS717" s="128"/>
      <c r="AT717" s="128"/>
      <c r="AU717" s="128"/>
      <c r="AV717" s="128"/>
    </row>
    <row r="718" ht="16.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Z718" s="161"/>
      <c r="AH718" s="128"/>
      <c r="AI718" s="162"/>
      <c r="AJ718" s="162"/>
      <c r="AK718" s="162"/>
      <c r="AL718" s="162"/>
      <c r="AM718" s="128"/>
      <c r="AN718" s="128"/>
      <c r="AQ718" s="128"/>
      <c r="AR718" s="128"/>
      <c r="AS718" s="128"/>
      <c r="AT718" s="128"/>
      <c r="AU718" s="128"/>
      <c r="AV718" s="128"/>
    </row>
    <row r="719" ht="16.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Z719" s="161"/>
      <c r="AH719" s="128"/>
      <c r="AI719" s="162"/>
      <c r="AJ719" s="162"/>
      <c r="AK719" s="162"/>
      <c r="AL719" s="162"/>
      <c r="AM719" s="128"/>
      <c r="AN719" s="128"/>
      <c r="AQ719" s="128"/>
      <c r="AR719" s="128"/>
      <c r="AS719" s="128"/>
      <c r="AT719" s="128"/>
      <c r="AU719" s="128"/>
      <c r="AV719" s="128"/>
    </row>
    <row r="720" ht="16.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Z720" s="161"/>
      <c r="AH720" s="128"/>
      <c r="AI720" s="162"/>
      <c r="AJ720" s="162"/>
      <c r="AK720" s="162"/>
      <c r="AL720" s="162"/>
      <c r="AM720" s="128"/>
      <c r="AN720" s="128"/>
      <c r="AQ720" s="128"/>
      <c r="AR720" s="128"/>
      <c r="AS720" s="128"/>
      <c r="AT720" s="128"/>
      <c r="AU720" s="128"/>
      <c r="AV720" s="128"/>
    </row>
    <row r="721" ht="16.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W721" s="128"/>
      <c r="Z721" s="161"/>
      <c r="AH721" s="128"/>
      <c r="AI721" s="162"/>
      <c r="AJ721" s="162"/>
      <c r="AK721" s="162"/>
      <c r="AL721" s="162"/>
      <c r="AM721" s="128"/>
      <c r="AN721" s="128"/>
      <c r="AQ721" s="128"/>
      <c r="AR721" s="128"/>
      <c r="AS721" s="128"/>
      <c r="AT721" s="128"/>
      <c r="AU721" s="128"/>
      <c r="AV721" s="128"/>
    </row>
    <row r="722" ht="16.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Z722" s="161"/>
      <c r="AH722" s="128"/>
      <c r="AI722" s="162"/>
      <c r="AJ722" s="162"/>
      <c r="AK722" s="162"/>
      <c r="AL722" s="162"/>
      <c r="AM722" s="128"/>
      <c r="AN722" s="128"/>
      <c r="AQ722" s="128"/>
      <c r="AR722" s="128"/>
      <c r="AS722" s="128"/>
      <c r="AT722" s="128"/>
      <c r="AU722" s="128"/>
      <c r="AV722" s="128"/>
    </row>
    <row r="723" ht="16.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Z723" s="161"/>
      <c r="AH723" s="128"/>
      <c r="AI723" s="162"/>
      <c r="AJ723" s="162"/>
      <c r="AK723" s="162"/>
      <c r="AL723" s="162"/>
      <c r="AM723" s="128"/>
      <c r="AN723" s="128"/>
      <c r="AQ723" s="128"/>
      <c r="AR723" s="128"/>
      <c r="AS723" s="128"/>
      <c r="AT723" s="128"/>
      <c r="AU723" s="128"/>
      <c r="AV723" s="128"/>
    </row>
    <row r="724" ht="16.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Z724" s="161"/>
      <c r="AH724" s="128"/>
      <c r="AI724" s="162"/>
      <c r="AJ724" s="162"/>
      <c r="AK724" s="162"/>
      <c r="AL724" s="162"/>
      <c r="AM724" s="128"/>
      <c r="AN724" s="128"/>
      <c r="AQ724" s="128"/>
      <c r="AR724" s="128"/>
      <c r="AS724" s="128"/>
      <c r="AT724" s="128"/>
      <c r="AU724" s="128"/>
      <c r="AV724" s="128"/>
    </row>
    <row r="725" ht="16.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Z725" s="161"/>
      <c r="AH725" s="128"/>
      <c r="AI725" s="162"/>
      <c r="AJ725" s="162"/>
      <c r="AK725" s="162"/>
      <c r="AL725" s="162"/>
      <c r="AM725" s="128"/>
      <c r="AN725" s="128"/>
      <c r="AQ725" s="128"/>
      <c r="AR725" s="128"/>
      <c r="AS725" s="128"/>
      <c r="AT725" s="128"/>
      <c r="AU725" s="128"/>
      <c r="AV725" s="128"/>
    </row>
    <row r="726" ht="16.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Z726" s="161"/>
      <c r="AH726" s="128"/>
      <c r="AI726" s="162"/>
      <c r="AJ726" s="162"/>
      <c r="AK726" s="162"/>
      <c r="AL726" s="162"/>
      <c r="AM726" s="128"/>
      <c r="AN726" s="128"/>
      <c r="AQ726" s="128"/>
      <c r="AR726" s="128"/>
      <c r="AS726" s="128"/>
      <c r="AT726" s="128"/>
      <c r="AU726" s="128"/>
      <c r="AV726" s="128"/>
    </row>
    <row r="727" ht="16.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Z727" s="161"/>
      <c r="AH727" s="128"/>
      <c r="AI727" s="162"/>
      <c r="AJ727" s="162"/>
      <c r="AK727" s="162"/>
      <c r="AL727" s="162"/>
      <c r="AM727" s="128"/>
      <c r="AN727" s="128"/>
      <c r="AQ727" s="128"/>
      <c r="AR727" s="128"/>
      <c r="AS727" s="128"/>
      <c r="AT727" s="128"/>
      <c r="AU727" s="128"/>
      <c r="AV727" s="128"/>
    </row>
    <row r="728" ht="16.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Z728" s="161"/>
      <c r="AH728" s="128"/>
      <c r="AI728" s="162"/>
      <c r="AJ728" s="162"/>
      <c r="AK728" s="162"/>
      <c r="AL728" s="162"/>
      <c r="AM728" s="128"/>
      <c r="AN728" s="128"/>
      <c r="AQ728" s="128"/>
      <c r="AR728" s="128"/>
      <c r="AS728" s="128"/>
      <c r="AT728" s="128"/>
      <c r="AU728" s="128"/>
      <c r="AV728" s="128"/>
    </row>
    <row r="729" ht="16.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Z729" s="161"/>
      <c r="AH729" s="128"/>
      <c r="AI729" s="162"/>
      <c r="AJ729" s="162"/>
      <c r="AK729" s="162"/>
      <c r="AL729" s="162"/>
      <c r="AM729" s="128"/>
      <c r="AN729" s="128"/>
      <c r="AQ729" s="128"/>
      <c r="AR729" s="128"/>
      <c r="AS729" s="128"/>
      <c r="AT729" s="128"/>
      <c r="AU729" s="128"/>
      <c r="AV729" s="128"/>
    </row>
    <row r="730" ht="16.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Z730" s="161"/>
      <c r="AH730" s="128"/>
      <c r="AI730" s="162"/>
      <c r="AJ730" s="162"/>
      <c r="AK730" s="162"/>
      <c r="AL730" s="162"/>
      <c r="AM730" s="128"/>
      <c r="AN730" s="128"/>
      <c r="AQ730" s="128"/>
      <c r="AR730" s="128"/>
      <c r="AS730" s="128"/>
      <c r="AT730" s="128"/>
      <c r="AU730" s="128"/>
      <c r="AV730" s="128"/>
    </row>
    <row r="731" ht="16.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Z731" s="161"/>
      <c r="AH731" s="128"/>
      <c r="AI731" s="162"/>
      <c r="AJ731" s="162"/>
      <c r="AK731" s="162"/>
      <c r="AL731" s="162"/>
      <c r="AM731" s="128"/>
      <c r="AN731" s="128"/>
      <c r="AQ731" s="128"/>
      <c r="AR731" s="128"/>
      <c r="AS731" s="128"/>
      <c r="AT731" s="128"/>
      <c r="AU731" s="128"/>
      <c r="AV731" s="128"/>
    </row>
    <row r="732" ht="16.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Z732" s="161"/>
      <c r="AH732" s="128"/>
      <c r="AI732" s="162"/>
      <c r="AJ732" s="162"/>
      <c r="AK732" s="162"/>
      <c r="AL732" s="162"/>
      <c r="AM732" s="128"/>
      <c r="AN732" s="128"/>
      <c r="AQ732" s="128"/>
      <c r="AR732" s="128"/>
      <c r="AS732" s="128"/>
      <c r="AT732" s="128"/>
      <c r="AU732" s="128"/>
      <c r="AV732" s="128"/>
    </row>
    <row r="733" ht="16.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Z733" s="161"/>
      <c r="AH733" s="128"/>
      <c r="AI733" s="162"/>
      <c r="AJ733" s="162"/>
      <c r="AK733" s="162"/>
      <c r="AL733" s="162"/>
      <c r="AM733" s="128"/>
      <c r="AN733" s="128"/>
      <c r="AQ733" s="128"/>
      <c r="AR733" s="128"/>
      <c r="AS733" s="128"/>
      <c r="AT733" s="128"/>
      <c r="AU733" s="128"/>
      <c r="AV733" s="128"/>
    </row>
    <row r="734" ht="16.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Z734" s="161"/>
      <c r="AH734" s="128"/>
      <c r="AI734" s="162"/>
      <c r="AJ734" s="162"/>
      <c r="AK734" s="162"/>
      <c r="AL734" s="162"/>
      <c r="AM734" s="128"/>
      <c r="AN734" s="128"/>
      <c r="AQ734" s="128"/>
      <c r="AR734" s="128"/>
      <c r="AS734" s="128"/>
      <c r="AT734" s="128"/>
      <c r="AU734" s="128"/>
      <c r="AV734" s="128"/>
    </row>
    <row r="735" ht="16.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Z735" s="161"/>
      <c r="AH735" s="128"/>
      <c r="AI735" s="162"/>
      <c r="AJ735" s="162"/>
      <c r="AK735" s="162"/>
      <c r="AL735" s="162"/>
      <c r="AM735" s="128"/>
      <c r="AN735" s="128"/>
      <c r="AQ735" s="128"/>
      <c r="AR735" s="128"/>
      <c r="AS735" s="128"/>
      <c r="AT735" s="128"/>
      <c r="AU735" s="128"/>
      <c r="AV735" s="128"/>
    </row>
    <row r="736" ht="16.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Z736" s="161"/>
      <c r="AH736" s="128"/>
      <c r="AI736" s="162"/>
      <c r="AJ736" s="162"/>
      <c r="AK736" s="162"/>
      <c r="AL736" s="162"/>
      <c r="AM736" s="128"/>
      <c r="AN736" s="128"/>
      <c r="AQ736" s="128"/>
      <c r="AR736" s="128"/>
      <c r="AS736" s="128"/>
      <c r="AT736" s="128"/>
      <c r="AU736" s="128"/>
      <c r="AV736" s="128"/>
    </row>
    <row r="737" ht="16.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Z737" s="161"/>
      <c r="AH737" s="128"/>
      <c r="AI737" s="162"/>
      <c r="AJ737" s="162"/>
      <c r="AK737" s="162"/>
      <c r="AL737" s="162"/>
      <c r="AM737" s="128"/>
      <c r="AN737" s="128"/>
      <c r="AQ737" s="128"/>
      <c r="AR737" s="128"/>
      <c r="AS737" s="128"/>
      <c r="AT737" s="128"/>
      <c r="AU737" s="128"/>
      <c r="AV737" s="128"/>
    </row>
    <row r="738" ht="16.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Z738" s="161"/>
      <c r="AH738" s="128"/>
      <c r="AI738" s="162"/>
      <c r="AJ738" s="162"/>
      <c r="AK738" s="162"/>
      <c r="AL738" s="162"/>
      <c r="AM738" s="128"/>
      <c r="AN738" s="128"/>
      <c r="AQ738" s="128"/>
      <c r="AR738" s="128"/>
      <c r="AS738" s="128"/>
      <c r="AT738" s="128"/>
      <c r="AU738" s="128"/>
      <c r="AV738" s="128"/>
    </row>
    <row r="739" ht="16.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Z739" s="161"/>
      <c r="AH739" s="128"/>
      <c r="AI739" s="162"/>
      <c r="AJ739" s="162"/>
      <c r="AK739" s="162"/>
      <c r="AL739" s="162"/>
      <c r="AM739" s="128"/>
      <c r="AN739" s="128"/>
      <c r="AQ739" s="128"/>
      <c r="AR739" s="128"/>
      <c r="AS739" s="128"/>
      <c r="AT739" s="128"/>
      <c r="AU739" s="128"/>
      <c r="AV739" s="128"/>
    </row>
    <row r="740" ht="16.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Z740" s="161"/>
      <c r="AH740" s="128"/>
      <c r="AI740" s="162"/>
      <c r="AJ740" s="162"/>
      <c r="AK740" s="162"/>
      <c r="AL740" s="162"/>
      <c r="AM740" s="128"/>
      <c r="AN740" s="128"/>
      <c r="AQ740" s="128"/>
      <c r="AR740" s="128"/>
      <c r="AS740" s="128"/>
      <c r="AT740" s="128"/>
      <c r="AU740" s="128"/>
      <c r="AV740" s="128"/>
    </row>
    <row r="741" ht="16.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Z741" s="161"/>
      <c r="AH741" s="128"/>
      <c r="AI741" s="162"/>
      <c r="AJ741" s="162"/>
      <c r="AK741" s="162"/>
      <c r="AL741" s="162"/>
      <c r="AM741" s="128"/>
      <c r="AN741" s="128"/>
      <c r="AQ741" s="128"/>
      <c r="AR741" s="128"/>
      <c r="AS741" s="128"/>
      <c r="AT741" s="128"/>
      <c r="AU741" s="128"/>
      <c r="AV741" s="128"/>
    </row>
    <row r="742" ht="16.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Z742" s="161"/>
      <c r="AH742" s="128"/>
      <c r="AI742" s="162"/>
      <c r="AJ742" s="162"/>
      <c r="AK742" s="162"/>
      <c r="AL742" s="162"/>
      <c r="AM742" s="128"/>
      <c r="AN742" s="128"/>
      <c r="AQ742" s="128"/>
      <c r="AR742" s="128"/>
      <c r="AS742" s="128"/>
      <c r="AT742" s="128"/>
      <c r="AU742" s="128"/>
      <c r="AV742" s="128"/>
    </row>
    <row r="743" ht="16.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Z743" s="161"/>
      <c r="AH743" s="128"/>
      <c r="AI743" s="162"/>
      <c r="AJ743" s="162"/>
      <c r="AK743" s="162"/>
      <c r="AL743" s="162"/>
      <c r="AM743" s="128"/>
      <c r="AN743" s="128"/>
      <c r="AQ743" s="128"/>
      <c r="AR743" s="128"/>
      <c r="AS743" s="128"/>
      <c r="AT743" s="128"/>
      <c r="AU743" s="128"/>
      <c r="AV743" s="128"/>
    </row>
    <row r="744" ht="16.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Z744" s="161"/>
      <c r="AH744" s="128"/>
      <c r="AI744" s="162"/>
      <c r="AJ744" s="162"/>
      <c r="AK744" s="162"/>
      <c r="AL744" s="162"/>
      <c r="AM744" s="128"/>
      <c r="AN744" s="128"/>
      <c r="AQ744" s="128"/>
      <c r="AR744" s="128"/>
      <c r="AS744" s="128"/>
      <c r="AT744" s="128"/>
      <c r="AU744" s="128"/>
      <c r="AV744" s="128"/>
    </row>
    <row r="745" ht="16.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Z745" s="161"/>
      <c r="AH745" s="128"/>
      <c r="AI745" s="162"/>
      <c r="AJ745" s="162"/>
      <c r="AK745" s="162"/>
      <c r="AL745" s="162"/>
      <c r="AM745" s="128"/>
      <c r="AN745" s="128"/>
      <c r="AQ745" s="128"/>
      <c r="AR745" s="128"/>
      <c r="AS745" s="128"/>
      <c r="AT745" s="128"/>
      <c r="AU745" s="128"/>
      <c r="AV745" s="128"/>
    </row>
    <row r="746" ht="16.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Z746" s="161"/>
      <c r="AH746" s="128"/>
      <c r="AI746" s="162"/>
      <c r="AJ746" s="162"/>
      <c r="AK746" s="162"/>
      <c r="AL746" s="162"/>
      <c r="AM746" s="128"/>
      <c r="AN746" s="128"/>
      <c r="AQ746" s="128"/>
      <c r="AR746" s="128"/>
      <c r="AS746" s="128"/>
      <c r="AT746" s="128"/>
      <c r="AU746" s="128"/>
      <c r="AV746" s="128"/>
    </row>
    <row r="747" ht="16.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Z747" s="161"/>
      <c r="AH747" s="128"/>
      <c r="AI747" s="162"/>
      <c r="AJ747" s="162"/>
      <c r="AK747" s="162"/>
      <c r="AL747" s="162"/>
      <c r="AM747" s="128"/>
      <c r="AN747" s="128"/>
      <c r="AQ747" s="128"/>
      <c r="AR747" s="128"/>
      <c r="AS747" s="128"/>
      <c r="AT747" s="128"/>
      <c r="AU747" s="128"/>
      <c r="AV747" s="128"/>
    </row>
    <row r="748" ht="16.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W748" s="128"/>
      <c r="Z748" s="161"/>
      <c r="AH748" s="128"/>
      <c r="AI748" s="162"/>
      <c r="AJ748" s="162"/>
      <c r="AK748" s="162"/>
      <c r="AL748" s="162"/>
      <c r="AM748" s="128"/>
      <c r="AN748" s="128"/>
      <c r="AQ748" s="128"/>
      <c r="AR748" s="128"/>
      <c r="AS748" s="128"/>
      <c r="AT748" s="128"/>
      <c r="AU748" s="128"/>
      <c r="AV748" s="128"/>
    </row>
    <row r="749" ht="16.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Z749" s="161"/>
      <c r="AH749" s="128"/>
      <c r="AI749" s="162"/>
      <c r="AJ749" s="162"/>
      <c r="AK749" s="162"/>
      <c r="AL749" s="162"/>
      <c r="AM749" s="128"/>
      <c r="AN749" s="128"/>
      <c r="AQ749" s="128"/>
      <c r="AR749" s="128"/>
      <c r="AS749" s="128"/>
      <c r="AT749" s="128"/>
      <c r="AU749" s="128"/>
      <c r="AV749" s="128"/>
    </row>
    <row r="750" ht="16.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Z750" s="161"/>
      <c r="AH750" s="128"/>
      <c r="AI750" s="162"/>
      <c r="AJ750" s="162"/>
      <c r="AK750" s="162"/>
      <c r="AL750" s="162"/>
      <c r="AM750" s="128"/>
      <c r="AN750" s="128"/>
      <c r="AQ750" s="128"/>
      <c r="AR750" s="128"/>
      <c r="AS750" s="128"/>
      <c r="AT750" s="128"/>
      <c r="AU750" s="128"/>
      <c r="AV750" s="128"/>
    </row>
    <row r="751" ht="16.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Z751" s="161"/>
      <c r="AH751" s="128"/>
      <c r="AI751" s="162"/>
      <c r="AJ751" s="162"/>
      <c r="AK751" s="162"/>
      <c r="AL751" s="162"/>
      <c r="AM751" s="128"/>
      <c r="AN751" s="128"/>
      <c r="AQ751" s="128"/>
      <c r="AR751" s="128"/>
      <c r="AS751" s="128"/>
      <c r="AT751" s="128"/>
      <c r="AU751" s="128"/>
      <c r="AV751" s="128"/>
    </row>
    <row r="752" ht="16.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Z752" s="161"/>
      <c r="AH752" s="128"/>
      <c r="AI752" s="162"/>
      <c r="AJ752" s="162"/>
      <c r="AK752" s="162"/>
      <c r="AL752" s="162"/>
      <c r="AM752" s="128"/>
      <c r="AN752" s="128"/>
      <c r="AQ752" s="128"/>
      <c r="AR752" s="128"/>
      <c r="AS752" s="128"/>
      <c r="AT752" s="128"/>
      <c r="AU752" s="128"/>
      <c r="AV752" s="128"/>
    </row>
    <row r="753" ht="16.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Z753" s="161"/>
      <c r="AH753" s="128"/>
      <c r="AI753" s="162"/>
      <c r="AJ753" s="162"/>
      <c r="AK753" s="162"/>
      <c r="AL753" s="162"/>
      <c r="AM753" s="128"/>
      <c r="AN753" s="128"/>
      <c r="AQ753" s="128"/>
      <c r="AR753" s="128"/>
      <c r="AS753" s="128"/>
      <c r="AT753" s="128"/>
      <c r="AU753" s="128"/>
      <c r="AV753" s="128"/>
    </row>
    <row r="754" ht="16.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Z754" s="161"/>
      <c r="AH754" s="128"/>
      <c r="AI754" s="162"/>
      <c r="AJ754" s="162"/>
      <c r="AK754" s="162"/>
      <c r="AL754" s="162"/>
      <c r="AM754" s="128"/>
      <c r="AN754" s="128"/>
      <c r="AQ754" s="128"/>
      <c r="AR754" s="128"/>
      <c r="AS754" s="128"/>
      <c r="AT754" s="128"/>
      <c r="AU754" s="128"/>
      <c r="AV754" s="128"/>
    </row>
    <row r="755" ht="16.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Z755" s="161"/>
      <c r="AH755" s="128"/>
      <c r="AI755" s="162"/>
      <c r="AJ755" s="162"/>
      <c r="AK755" s="162"/>
      <c r="AL755" s="162"/>
      <c r="AM755" s="128"/>
      <c r="AN755" s="128"/>
      <c r="AQ755" s="128"/>
      <c r="AR755" s="128"/>
      <c r="AS755" s="128"/>
      <c r="AT755" s="128"/>
      <c r="AU755" s="128"/>
      <c r="AV755" s="128"/>
    </row>
    <row r="756" ht="16.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Z756" s="161"/>
      <c r="AH756" s="128"/>
      <c r="AI756" s="162"/>
      <c r="AJ756" s="162"/>
      <c r="AK756" s="162"/>
      <c r="AL756" s="162"/>
      <c r="AM756" s="128"/>
      <c r="AN756" s="128"/>
      <c r="AQ756" s="128"/>
      <c r="AR756" s="128"/>
      <c r="AS756" s="128"/>
      <c r="AT756" s="128"/>
      <c r="AU756" s="128"/>
      <c r="AV756" s="128"/>
    </row>
    <row r="757" ht="16.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Z757" s="161"/>
      <c r="AH757" s="128"/>
      <c r="AI757" s="162"/>
      <c r="AJ757" s="162"/>
      <c r="AK757" s="162"/>
      <c r="AL757" s="162"/>
      <c r="AM757" s="128"/>
      <c r="AN757" s="128"/>
      <c r="AQ757" s="128"/>
      <c r="AR757" s="128"/>
      <c r="AS757" s="128"/>
      <c r="AT757" s="128"/>
      <c r="AU757" s="128"/>
      <c r="AV757" s="128"/>
    </row>
    <row r="758" ht="16.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Z758" s="161"/>
      <c r="AH758" s="128"/>
      <c r="AI758" s="162"/>
      <c r="AJ758" s="162"/>
      <c r="AK758" s="162"/>
      <c r="AL758" s="162"/>
      <c r="AM758" s="128"/>
      <c r="AN758" s="128"/>
      <c r="AQ758" s="128"/>
      <c r="AR758" s="128"/>
      <c r="AS758" s="128"/>
      <c r="AT758" s="128"/>
      <c r="AU758" s="128"/>
      <c r="AV758" s="128"/>
    </row>
    <row r="759" ht="16.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Z759" s="161"/>
      <c r="AH759" s="128"/>
      <c r="AI759" s="162"/>
      <c r="AJ759" s="162"/>
      <c r="AK759" s="162"/>
      <c r="AL759" s="162"/>
      <c r="AM759" s="128"/>
      <c r="AN759" s="128"/>
      <c r="AQ759" s="128"/>
      <c r="AR759" s="128"/>
      <c r="AS759" s="128"/>
      <c r="AT759" s="128"/>
      <c r="AU759" s="128"/>
      <c r="AV759" s="128"/>
    </row>
    <row r="760" ht="16.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Z760" s="161"/>
      <c r="AH760" s="128"/>
      <c r="AI760" s="162"/>
      <c r="AJ760" s="162"/>
      <c r="AK760" s="162"/>
      <c r="AL760" s="162"/>
      <c r="AM760" s="128"/>
      <c r="AN760" s="128"/>
      <c r="AQ760" s="128"/>
      <c r="AR760" s="128"/>
      <c r="AS760" s="128"/>
      <c r="AT760" s="128"/>
      <c r="AU760" s="128"/>
      <c r="AV760" s="128"/>
    </row>
    <row r="761" ht="16.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Z761" s="161"/>
      <c r="AH761" s="128"/>
      <c r="AI761" s="162"/>
      <c r="AJ761" s="162"/>
      <c r="AK761" s="162"/>
      <c r="AL761" s="162"/>
      <c r="AM761" s="128"/>
      <c r="AN761" s="128"/>
      <c r="AQ761" s="128"/>
      <c r="AR761" s="128"/>
      <c r="AS761" s="128"/>
      <c r="AT761" s="128"/>
      <c r="AU761" s="128"/>
      <c r="AV761" s="128"/>
    </row>
    <row r="762" ht="16.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Z762" s="161"/>
      <c r="AH762" s="128"/>
      <c r="AI762" s="162"/>
      <c r="AJ762" s="162"/>
      <c r="AK762" s="162"/>
      <c r="AL762" s="162"/>
      <c r="AM762" s="128"/>
      <c r="AN762" s="128"/>
      <c r="AQ762" s="128"/>
      <c r="AR762" s="128"/>
      <c r="AS762" s="128"/>
      <c r="AT762" s="128"/>
      <c r="AU762" s="128"/>
      <c r="AV762" s="128"/>
    </row>
    <row r="763" ht="16.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Z763" s="161"/>
      <c r="AH763" s="128"/>
      <c r="AI763" s="162"/>
      <c r="AJ763" s="162"/>
      <c r="AK763" s="162"/>
      <c r="AL763" s="162"/>
      <c r="AM763" s="128"/>
      <c r="AN763" s="128"/>
      <c r="AQ763" s="128"/>
      <c r="AR763" s="128"/>
      <c r="AS763" s="128"/>
      <c r="AT763" s="128"/>
      <c r="AU763" s="128"/>
      <c r="AV763" s="128"/>
    </row>
    <row r="764" ht="16.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Z764" s="161"/>
      <c r="AH764" s="128"/>
      <c r="AI764" s="162"/>
      <c r="AJ764" s="162"/>
      <c r="AK764" s="162"/>
      <c r="AL764" s="162"/>
      <c r="AM764" s="128"/>
      <c r="AN764" s="128"/>
      <c r="AQ764" s="128"/>
      <c r="AR764" s="128"/>
      <c r="AS764" s="128"/>
      <c r="AT764" s="128"/>
      <c r="AU764" s="128"/>
      <c r="AV764" s="128"/>
    </row>
    <row r="765" ht="16.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Z765" s="161"/>
      <c r="AH765" s="128"/>
      <c r="AI765" s="162"/>
      <c r="AJ765" s="162"/>
      <c r="AK765" s="162"/>
      <c r="AL765" s="162"/>
      <c r="AM765" s="128"/>
      <c r="AN765" s="128"/>
      <c r="AQ765" s="128"/>
      <c r="AR765" s="128"/>
      <c r="AS765" s="128"/>
      <c r="AT765" s="128"/>
      <c r="AU765" s="128"/>
      <c r="AV765" s="128"/>
    </row>
    <row r="766" ht="16.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Z766" s="161"/>
      <c r="AH766" s="128"/>
      <c r="AI766" s="162"/>
      <c r="AJ766" s="162"/>
      <c r="AK766" s="162"/>
      <c r="AL766" s="162"/>
      <c r="AM766" s="128"/>
      <c r="AN766" s="128"/>
      <c r="AQ766" s="128"/>
      <c r="AR766" s="128"/>
      <c r="AS766" s="128"/>
      <c r="AT766" s="128"/>
      <c r="AU766" s="128"/>
      <c r="AV766" s="128"/>
    </row>
    <row r="767" ht="16.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Z767" s="161"/>
      <c r="AH767" s="128"/>
      <c r="AI767" s="162"/>
      <c r="AJ767" s="162"/>
      <c r="AK767" s="162"/>
      <c r="AL767" s="162"/>
      <c r="AM767" s="128"/>
      <c r="AN767" s="128"/>
      <c r="AQ767" s="128"/>
      <c r="AR767" s="128"/>
      <c r="AS767" s="128"/>
      <c r="AT767" s="128"/>
      <c r="AU767" s="128"/>
      <c r="AV767" s="128"/>
    </row>
    <row r="768" ht="16.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Z768" s="161"/>
      <c r="AH768" s="128"/>
      <c r="AI768" s="162"/>
      <c r="AJ768" s="162"/>
      <c r="AK768" s="162"/>
      <c r="AL768" s="162"/>
      <c r="AM768" s="128"/>
      <c r="AN768" s="128"/>
      <c r="AQ768" s="128"/>
      <c r="AR768" s="128"/>
      <c r="AS768" s="128"/>
      <c r="AT768" s="128"/>
      <c r="AU768" s="128"/>
      <c r="AV768" s="128"/>
    </row>
    <row r="769" ht="16.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Z769" s="161"/>
      <c r="AH769" s="128"/>
      <c r="AI769" s="162"/>
      <c r="AJ769" s="162"/>
      <c r="AK769" s="162"/>
      <c r="AL769" s="162"/>
      <c r="AM769" s="128"/>
      <c r="AN769" s="128"/>
      <c r="AQ769" s="128"/>
      <c r="AR769" s="128"/>
      <c r="AS769" s="128"/>
      <c r="AT769" s="128"/>
      <c r="AU769" s="128"/>
      <c r="AV769" s="128"/>
    </row>
    <row r="770" ht="16.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Z770" s="161"/>
      <c r="AH770" s="128"/>
      <c r="AI770" s="162"/>
      <c r="AJ770" s="162"/>
      <c r="AK770" s="162"/>
      <c r="AL770" s="162"/>
      <c r="AM770" s="128"/>
      <c r="AN770" s="128"/>
      <c r="AQ770" s="128"/>
      <c r="AR770" s="128"/>
      <c r="AS770" s="128"/>
      <c r="AT770" s="128"/>
      <c r="AU770" s="128"/>
      <c r="AV770" s="128"/>
    </row>
    <row r="771" ht="16.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Z771" s="161"/>
      <c r="AH771" s="128"/>
      <c r="AI771" s="162"/>
      <c r="AJ771" s="162"/>
      <c r="AK771" s="162"/>
      <c r="AL771" s="162"/>
      <c r="AM771" s="128"/>
      <c r="AN771" s="128"/>
      <c r="AQ771" s="128"/>
      <c r="AR771" s="128"/>
      <c r="AS771" s="128"/>
      <c r="AT771" s="128"/>
      <c r="AU771" s="128"/>
      <c r="AV771" s="128"/>
    </row>
    <row r="772" ht="16.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Z772" s="161"/>
      <c r="AH772" s="128"/>
      <c r="AI772" s="162"/>
      <c r="AJ772" s="162"/>
      <c r="AK772" s="162"/>
      <c r="AL772" s="162"/>
      <c r="AM772" s="128"/>
      <c r="AN772" s="128"/>
      <c r="AQ772" s="128"/>
      <c r="AR772" s="128"/>
      <c r="AS772" s="128"/>
      <c r="AT772" s="128"/>
      <c r="AU772" s="128"/>
      <c r="AV772" s="128"/>
    </row>
    <row r="773" ht="16.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Z773" s="161"/>
      <c r="AH773" s="128"/>
      <c r="AI773" s="162"/>
      <c r="AJ773" s="162"/>
      <c r="AK773" s="162"/>
      <c r="AL773" s="162"/>
      <c r="AM773" s="128"/>
      <c r="AN773" s="128"/>
      <c r="AQ773" s="128"/>
      <c r="AR773" s="128"/>
      <c r="AS773" s="128"/>
      <c r="AT773" s="128"/>
      <c r="AU773" s="128"/>
      <c r="AV773" s="128"/>
    </row>
    <row r="774" ht="16.5" customHeight="1">
      <c r="A774" s="128"/>
      <c r="B774" s="128"/>
      <c r="F774" s="128"/>
      <c r="G774" s="128"/>
      <c r="H774" s="128"/>
      <c r="I774" s="128"/>
      <c r="L774" s="128"/>
      <c r="M774" s="128"/>
      <c r="N774" s="128"/>
      <c r="O774" s="128"/>
      <c r="P774" s="128"/>
      <c r="Q774" s="128"/>
      <c r="R774" s="128"/>
      <c r="S774" s="128"/>
      <c r="T774" s="128"/>
      <c r="U774" s="128"/>
      <c r="Z774" s="161"/>
      <c r="AH774" s="128"/>
      <c r="AI774" s="162"/>
      <c r="AJ774" s="162"/>
      <c r="AK774" s="162"/>
      <c r="AL774" s="162"/>
      <c r="AM774" s="128"/>
      <c r="AN774" s="128"/>
      <c r="AQ774" s="128"/>
      <c r="AR774" s="128"/>
      <c r="AS774" s="128"/>
      <c r="AT774" s="128"/>
      <c r="AU774" s="128"/>
      <c r="AV774" s="128"/>
    </row>
    <row r="775" ht="16.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Z775" s="161"/>
      <c r="AH775" s="128"/>
      <c r="AI775" s="162"/>
      <c r="AJ775" s="162"/>
      <c r="AK775" s="162"/>
      <c r="AL775" s="162"/>
      <c r="AM775" s="128"/>
      <c r="AN775" s="128"/>
      <c r="AQ775" s="128"/>
      <c r="AR775" s="128"/>
      <c r="AS775" s="128"/>
      <c r="AT775" s="128"/>
      <c r="AU775" s="128"/>
      <c r="AV775" s="128"/>
    </row>
    <row r="776" ht="16.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Z776" s="161"/>
      <c r="AH776" s="128"/>
      <c r="AI776" s="162"/>
      <c r="AJ776" s="162"/>
      <c r="AK776" s="162"/>
      <c r="AL776" s="162"/>
      <c r="AM776" s="128"/>
      <c r="AN776" s="128"/>
      <c r="AQ776" s="128"/>
      <c r="AR776" s="128"/>
      <c r="AS776" s="128"/>
      <c r="AT776" s="128"/>
      <c r="AU776" s="128"/>
      <c r="AV776" s="128"/>
    </row>
    <row r="777" ht="16.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Z777" s="161"/>
      <c r="AH777" s="128"/>
      <c r="AI777" s="162"/>
      <c r="AJ777" s="162"/>
      <c r="AK777" s="162"/>
      <c r="AL777" s="162"/>
      <c r="AM777" s="128"/>
      <c r="AN777" s="128"/>
      <c r="AQ777" s="128"/>
      <c r="AR777" s="128"/>
      <c r="AS777" s="128"/>
      <c r="AT777" s="128"/>
      <c r="AU777" s="128"/>
      <c r="AV777" s="128"/>
    </row>
    <row r="778" ht="16.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Z778" s="161"/>
      <c r="AH778" s="128"/>
      <c r="AI778" s="162"/>
      <c r="AJ778" s="162"/>
      <c r="AK778" s="162"/>
      <c r="AL778" s="162"/>
      <c r="AM778" s="128"/>
      <c r="AN778" s="128"/>
      <c r="AQ778" s="128"/>
      <c r="AR778" s="128"/>
      <c r="AS778" s="128"/>
      <c r="AT778" s="128"/>
      <c r="AU778" s="128"/>
      <c r="AV778" s="128"/>
    </row>
    <row r="779" ht="16.5" customHeight="1">
      <c r="A779" s="128"/>
      <c r="B779" s="128"/>
      <c r="F779" s="128"/>
      <c r="G779" s="128"/>
      <c r="H779" s="128"/>
      <c r="I779" s="128"/>
      <c r="L779" s="128"/>
      <c r="M779" s="128"/>
      <c r="N779" s="128"/>
      <c r="O779" s="128"/>
      <c r="P779" s="128"/>
      <c r="Q779" s="128"/>
      <c r="R779" s="128"/>
      <c r="S779" s="128"/>
      <c r="T779" s="128"/>
      <c r="U779" s="128"/>
      <c r="Z779" s="161"/>
      <c r="AH779" s="128"/>
      <c r="AI779" s="162"/>
      <c r="AJ779" s="162"/>
      <c r="AK779" s="162"/>
      <c r="AL779" s="162"/>
      <c r="AM779" s="128"/>
      <c r="AN779" s="128"/>
      <c r="AQ779" s="128"/>
      <c r="AR779" s="128"/>
      <c r="AS779" s="128"/>
      <c r="AT779" s="128"/>
      <c r="AU779" s="128"/>
      <c r="AV779" s="128"/>
    </row>
    <row r="780" ht="16.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Z780" s="161"/>
      <c r="AH780" s="128"/>
      <c r="AI780" s="162"/>
      <c r="AJ780" s="162"/>
      <c r="AK780" s="162"/>
      <c r="AL780" s="162"/>
      <c r="AM780" s="128"/>
      <c r="AN780" s="128"/>
      <c r="AQ780" s="128"/>
      <c r="AR780" s="128"/>
      <c r="AS780" s="128"/>
      <c r="AT780" s="128"/>
      <c r="AU780" s="128"/>
      <c r="AV780" s="128"/>
    </row>
    <row r="781" ht="16.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Z781" s="161"/>
      <c r="AH781" s="128"/>
      <c r="AI781" s="162"/>
      <c r="AJ781" s="162"/>
      <c r="AK781" s="162"/>
      <c r="AL781" s="162"/>
      <c r="AM781" s="128"/>
      <c r="AN781" s="128"/>
      <c r="AQ781" s="128"/>
      <c r="AR781" s="128"/>
      <c r="AS781" s="128"/>
      <c r="AT781" s="128"/>
      <c r="AU781" s="128"/>
      <c r="AV781" s="128"/>
    </row>
    <row r="782" ht="16.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Z782" s="161"/>
      <c r="AH782" s="128"/>
      <c r="AI782" s="162"/>
      <c r="AJ782" s="162"/>
      <c r="AK782" s="162"/>
      <c r="AL782" s="162"/>
      <c r="AM782" s="128"/>
      <c r="AN782" s="128"/>
      <c r="AQ782" s="128"/>
      <c r="AR782" s="128"/>
      <c r="AS782" s="128"/>
      <c r="AT782" s="128"/>
      <c r="AU782" s="128"/>
      <c r="AV782" s="128"/>
    </row>
    <row r="783" ht="16.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Z783" s="161"/>
      <c r="AH783" s="128"/>
      <c r="AI783" s="162"/>
      <c r="AJ783" s="162"/>
      <c r="AK783" s="162"/>
      <c r="AL783" s="162"/>
      <c r="AM783" s="128"/>
      <c r="AN783" s="128"/>
      <c r="AQ783" s="128"/>
      <c r="AR783" s="128"/>
      <c r="AS783" s="128"/>
      <c r="AT783" s="128"/>
      <c r="AU783" s="128"/>
      <c r="AV783" s="128"/>
    </row>
    <row r="784" ht="16.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Z784" s="161"/>
      <c r="AH784" s="128"/>
      <c r="AI784" s="162"/>
      <c r="AJ784" s="162"/>
      <c r="AK784" s="162"/>
      <c r="AL784" s="162"/>
      <c r="AM784" s="128"/>
      <c r="AN784" s="128"/>
      <c r="AQ784" s="128"/>
      <c r="AR784" s="128"/>
      <c r="AS784" s="128"/>
      <c r="AT784" s="128"/>
      <c r="AU784" s="128"/>
      <c r="AV784" s="128"/>
    </row>
    <row r="785" ht="16.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Z785" s="161"/>
      <c r="AH785" s="128"/>
      <c r="AI785" s="162"/>
      <c r="AJ785" s="162"/>
      <c r="AK785" s="162"/>
      <c r="AL785" s="162"/>
      <c r="AM785" s="128"/>
      <c r="AN785" s="128"/>
      <c r="AQ785" s="128"/>
      <c r="AR785" s="128"/>
      <c r="AS785" s="128"/>
      <c r="AT785" s="128"/>
      <c r="AU785" s="128"/>
      <c r="AV785" s="128"/>
    </row>
    <row r="786" ht="16.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Z786" s="161"/>
      <c r="AH786" s="128"/>
      <c r="AI786" s="162"/>
      <c r="AJ786" s="162"/>
      <c r="AK786" s="162"/>
      <c r="AL786" s="162"/>
      <c r="AM786" s="128"/>
      <c r="AN786" s="128"/>
      <c r="AQ786" s="128"/>
      <c r="AR786" s="128"/>
      <c r="AS786" s="128"/>
      <c r="AT786" s="128"/>
      <c r="AU786" s="128"/>
      <c r="AV786" s="128"/>
    </row>
    <row r="787" ht="16.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Z787" s="161"/>
      <c r="AH787" s="128"/>
      <c r="AI787" s="162"/>
      <c r="AJ787" s="162"/>
      <c r="AK787" s="162"/>
      <c r="AL787" s="162"/>
      <c r="AM787" s="128"/>
      <c r="AN787" s="128"/>
      <c r="AQ787" s="128"/>
      <c r="AR787" s="128"/>
      <c r="AS787" s="128"/>
      <c r="AT787" s="128"/>
      <c r="AU787" s="128"/>
      <c r="AV787" s="128"/>
    </row>
    <row r="788" ht="16.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Z788" s="161"/>
      <c r="AH788" s="128"/>
      <c r="AI788" s="162"/>
      <c r="AJ788" s="162"/>
      <c r="AK788" s="162"/>
      <c r="AL788" s="162"/>
      <c r="AM788" s="128"/>
      <c r="AN788" s="128"/>
      <c r="AQ788" s="128"/>
      <c r="AR788" s="128"/>
      <c r="AS788" s="128"/>
      <c r="AT788" s="128"/>
      <c r="AU788" s="128"/>
      <c r="AV788" s="128"/>
    </row>
    <row r="789" ht="16.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Z789" s="161"/>
      <c r="AH789" s="128"/>
      <c r="AI789" s="162"/>
      <c r="AJ789" s="162"/>
      <c r="AK789" s="162"/>
      <c r="AL789" s="162"/>
      <c r="AM789" s="128"/>
      <c r="AN789" s="128"/>
      <c r="AQ789" s="128"/>
      <c r="AR789" s="128"/>
      <c r="AS789" s="128"/>
      <c r="AT789" s="128"/>
      <c r="AU789" s="128"/>
      <c r="AV789" s="128"/>
    </row>
    <row r="790" ht="16.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Z790" s="161"/>
      <c r="AH790" s="128"/>
      <c r="AI790" s="162"/>
      <c r="AJ790" s="162"/>
      <c r="AK790" s="162"/>
      <c r="AL790" s="162"/>
      <c r="AM790" s="128"/>
      <c r="AN790" s="128"/>
      <c r="AQ790" s="128"/>
      <c r="AR790" s="128"/>
      <c r="AS790" s="128"/>
      <c r="AT790" s="128"/>
      <c r="AU790" s="128"/>
      <c r="AV790" s="128"/>
    </row>
    <row r="791" ht="16.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Z791" s="161"/>
      <c r="AH791" s="128"/>
      <c r="AI791" s="162"/>
      <c r="AJ791" s="162"/>
      <c r="AK791" s="162"/>
      <c r="AL791" s="162"/>
      <c r="AM791" s="128"/>
      <c r="AN791" s="128"/>
      <c r="AQ791" s="128"/>
      <c r="AR791" s="128"/>
      <c r="AS791" s="128"/>
      <c r="AT791" s="128"/>
      <c r="AU791" s="128"/>
      <c r="AV791" s="128"/>
    </row>
    <row r="792" ht="16.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Z792" s="161"/>
      <c r="AH792" s="128"/>
      <c r="AI792" s="162"/>
      <c r="AJ792" s="162"/>
      <c r="AK792" s="162"/>
      <c r="AL792" s="162"/>
      <c r="AM792" s="128"/>
      <c r="AN792" s="128"/>
      <c r="AQ792" s="128"/>
      <c r="AR792" s="128"/>
      <c r="AS792" s="128"/>
      <c r="AT792" s="128"/>
      <c r="AU792" s="128"/>
      <c r="AV792" s="128"/>
    </row>
    <row r="793" ht="16.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Z793" s="161"/>
      <c r="AH793" s="128"/>
      <c r="AI793" s="162"/>
      <c r="AJ793" s="162"/>
      <c r="AK793" s="162"/>
      <c r="AL793" s="162"/>
      <c r="AQ793" s="128"/>
      <c r="AR793" s="128"/>
      <c r="AS793" s="128"/>
      <c r="AT793" s="128"/>
      <c r="AU793" s="128"/>
      <c r="AV793" s="128"/>
    </row>
    <row r="794" ht="16.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Z794" s="161"/>
      <c r="AH794" s="128"/>
      <c r="AI794" s="162"/>
      <c r="AJ794" s="162"/>
      <c r="AK794" s="162"/>
      <c r="AL794" s="162"/>
      <c r="AQ794" s="128"/>
      <c r="AR794" s="128"/>
      <c r="AS794" s="128"/>
      <c r="AT794" s="128"/>
      <c r="AU794" s="128"/>
      <c r="AV794" s="128"/>
    </row>
    <row r="795" ht="16.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Z795" s="161"/>
      <c r="AH795" s="128"/>
      <c r="AI795" s="162"/>
      <c r="AJ795" s="162"/>
      <c r="AK795" s="162"/>
      <c r="AL795" s="162"/>
      <c r="AM795" s="128"/>
      <c r="AN795" s="128"/>
      <c r="AQ795" s="128"/>
      <c r="AR795" s="128"/>
      <c r="AS795" s="128"/>
      <c r="AT795" s="128"/>
      <c r="AU795" s="128"/>
      <c r="AV795" s="128"/>
    </row>
    <row r="796" ht="16.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Z796" s="161"/>
      <c r="AH796" s="128"/>
      <c r="AI796" s="162"/>
      <c r="AJ796" s="162"/>
      <c r="AK796" s="162"/>
      <c r="AL796" s="162"/>
      <c r="AM796" s="128"/>
      <c r="AN796" s="128"/>
      <c r="AQ796" s="128"/>
      <c r="AR796" s="128"/>
      <c r="AS796" s="128"/>
      <c r="AT796" s="128"/>
      <c r="AU796" s="128"/>
      <c r="AV796" s="128"/>
    </row>
    <row r="797" ht="16.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Z797" s="161"/>
      <c r="AH797" s="128"/>
      <c r="AI797" s="162"/>
      <c r="AJ797" s="162"/>
      <c r="AK797" s="162"/>
      <c r="AL797" s="162"/>
      <c r="AM797" s="128"/>
      <c r="AN797" s="128"/>
      <c r="AQ797" s="128"/>
      <c r="AR797" s="128"/>
      <c r="AS797" s="128"/>
      <c r="AT797" s="128"/>
      <c r="AU797" s="128"/>
      <c r="AV797" s="128"/>
    </row>
    <row r="798" ht="16.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Z798" s="161"/>
      <c r="AH798" s="128"/>
      <c r="AI798" s="162"/>
      <c r="AJ798" s="162"/>
      <c r="AK798" s="162"/>
      <c r="AL798" s="162"/>
      <c r="AQ798" s="128"/>
      <c r="AR798" s="128"/>
      <c r="AS798" s="128"/>
      <c r="AT798" s="128"/>
      <c r="AU798" s="128"/>
      <c r="AV798" s="128"/>
    </row>
    <row r="799" ht="16.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Z799" s="161"/>
      <c r="AH799" s="128"/>
      <c r="AI799" s="162"/>
      <c r="AJ799" s="162"/>
      <c r="AK799" s="162"/>
      <c r="AL799" s="162"/>
      <c r="AQ799" s="128"/>
      <c r="AR799" s="128"/>
      <c r="AS799" s="128"/>
      <c r="AT799" s="128"/>
      <c r="AU799" s="128"/>
      <c r="AV799" s="128"/>
    </row>
    <row r="800" ht="16.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Z800" s="161"/>
      <c r="AH800" s="128"/>
      <c r="AI800" s="162"/>
      <c r="AJ800" s="162"/>
      <c r="AK800" s="162"/>
      <c r="AL800" s="162"/>
      <c r="AQ800" s="128"/>
      <c r="AR800" s="128"/>
      <c r="AS800" s="128"/>
      <c r="AT800" s="128"/>
      <c r="AU800" s="128"/>
      <c r="AV800" s="128"/>
    </row>
    <row r="801" ht="16.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Z801" s="161"/>
      <c r="AH801" s="128"/>
      <c r="AI801" s="162"/>
      <c r="AJ801" s="162"/>
      <c r="AK801" s="162"/>
      <c r="AL801" s="162"/>
      <c r="AQ801" s="128"/>
      <c r="AR801" s="128"/>
      <c r="AS801" s="128"/>
      <c r="AT801" s="128"/>
      <c r="AU801" s="128"/>
      <c r="AV801" s="128"/>
    </row>
    <row r="802" ht="16.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Z802" s="161"/>
      <c r="AH802" s="128"/>
      <c r="AI802" s="162"/>
      <c r="AJ802" s="162"/>
      <c r="AK802" s="162"/>
      <c r="AL802" s="162"/>
      <c r="AQ802" s="128"/>
      <c r="AR802" s="128"/>
      <c r="AS802" s="128"/>
      <c r="AT802" s="128"/>
      <c r="AU802" s="128"/>
      <c r="AV802" s="128"/>
    </row>
    <row r="803" ht="16.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Z803" s="161"/>
      <c r="AH803" s="128"/>
      <c r="AI803" s="162"/>
      <c r="AJ803" s="162"/>
      <c r="AK803" s="162"/>
      <c r="AL803" s="162"/>
      <c r="AQ803" s="128"/>
      <c r="AR803" s="128"/>
      <c r="AS803" s="128"/>
      <c r="AT803" s="128"/>
      <c r="AU803" s="128"/>
      <c r="AV803" s="128"/>
    </row>
    <row r="804" ht="16.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Z804" s="161"/>
      <c r="AH804" s="128"/>
      <c r="AI804" s="162"/>
      <c r="AJ804" s="162"/>
      <c r="AK804" s="162"/>
      <c r="AL804" s="162"/>
      <c r="AQ804" s="128"/>
      <c r="AR804" s="128"/>
      <c r="AS804" s="128"/>
      <c r="AT804" s="128"/>
      <c r="AU804" s="128"/>
      <c r="AV804" s="128"/>
    </row>
    <row r="805" ht="16.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Z805" s="161"/>
      <c r="AH805" s="128"/>
      <c r="AI805" s="162"/>
      <c r="AJ805" s="162"/>
      <c r="AK805" s="162"/>
      <c r="AL805" s="162"/>
      <c r="AQ805" s="128"/>
      <c r="AR805" s="128"/>
      <c r="AS805" s="128"/>
      <c r="AT805" s="128"/>
      <c r="AU805" s="128"/>
      <c r="AV805" s="128"/>
    </row>
    <row r="806" ht="16.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Z806" s="161"/>
      <c r="AH806" s="128"/>
      <c r="AI806" s="162"/>
      <c r="AJ806" s="162"/>
      <c r="AK806" s="162"/>
      <c r="AL806" s="162"/>
      <c r="AQ806" s="128"/>
      <c r="AR806" s="128"/>
      <c r="AS806" s="128"/>
      <c r="AT806" s="128"/>
      <c r="AU806" s="128"/>
      <c r="AV806" s="128"/>
    </row>
    <row r="807" ht="16.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Z807" s="161"/>
      <c r="AH807" s="128"/>
      <c r="AI807" s="162"/>
      <c r="AJ807" s="162"/>
      <c r="AK807" s="162"/>
      <c r="AL807" s="162"/>
      <c r="AQ807" s="128"/>
      <c r="AR807" s="128"/>
      <c r="AS807" s="128"/>
      <c r="AT807" s="128"/>
      <c r="AU807" s="128"/>
      <c r="AV807" s="128"/>
    </row>
    <row r="808" ht="16.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Z808" s="161"/>
      <c r="AH808" s="128"/>
      <c r="AI808" s="162"/>
      <c r="AJ808" s="162"/>
      <c r="AK808" s="162"/>
      <c r="AL808" s="162"/>
      <c r="AQ808" s="128"/>
      <c r="AR808" s="128"/>
      <c r="AS808" s="128"/>
      <c r="AT808" s="128"/>
      <c r="AU808" s="128"/>
      <c r="AV808" s="128"/>
    </row>
    <row r="809" ht="16.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Z809" s="161"/>
      <c r="AH809" s="128"/>
      <c r="AI809" s="162"/>
      <c r="AJ809" s="162"/>
      <c r="AK809" s="162"/>
      <c r="AL809" s="162"/>
      <c r="AQ809" s="128"/>
      <c r="AR809" s="128"/>
      <c r="AS809" s="128"/>
      <c r="AT809" s="128"/>
      <c r="AU809" s="128"/>
      <c r="AV809" s="128"/>
    </row>
    <row r="810" ht="16.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Z810" s="161"/>
      <c r="AH810" s="128"/>
      <c r="AI810" s="162"/>
      <c r="AJ810" s="162"/>
      <c r="AK810" s="162"/>
      <c r="AL810" s="162"/>
      <c r="AM810" s="128"/>
      <c r="AN810" s="128"/>
      <c r="AQ810" s="128"/>
      <c r="AR810" s="128"/>
      <c r="AS810" s="128"/>
      <c r="AT810" s="128"/>
      <c r="AU810" s="128"/>
      <c r="AV810" s="128"/>
    </row>
    <row r="811" ht="16.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Z811" s="161"/>
      <c r="AH811" s="128"/>
      <c r="AI811" s="162"/>
      <c r="AJ811" s="162"/>
      <c r="AK811" s="162"/>
      <c r="AL811" s="162"/>
      <c r="AM811" s="164"/>
      <c r="AN811" s="164"/>
      <c r="AQ811" s="128"/>
      <c r="AR811" s="128"/>
      <c r="AS811" s="128"/>
      <c r="AT811" s="128"/>
      <c r="AU811" s="128"/>
      <c r="AV811" s="128"/>
    </row>
    <row r="812" ht="16.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Z812" s="161"/>
      <c r="AH812" s="128"/>
      <c r="AI812" s="162"/>
      <c r="AJ812" s="162"/>
      <c r="AK812" s="162"/>
      <c r="AL812" s="162"/>
      <c r="AQ812" s="128"/>
      <c r="AR812" s="128"/>
      <c r="AS812" s="128"/>
      <c r="AT812" s="128"/>
      <c r="AU812" s="128"/>
      <c r="AV812" s="128"/>
    </row>
    <row r="813" ht="16.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Z813" s="161"/>
      <c r="AH813" s="128"/>
      <c r="AI813" s="162"/>
      <c r="AJ813" s="162"/>
      <c r="AK813" s="162"/>
      <c r="AL813" s="162"/>
      <c r="AQ813" s="128"/>
      <c r="AR813" s="128"/>
      <c r="AS813" s="128"/>
      <c r="AT813" s="128"/>
      <c r="AU813" s="128"/>
      <c r="AV813" s="128"/>
    </row>
    <row r="814" ht="16.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Z814" s="161"/>
      <c r="AH814" s="128"/>
      <c r="AI814" s="162"/>
      <c r="AJ814" s="162"/>
      <c r="AK814" s="162"/>
      <c r="AL814" s="162"/>
      <c r="AQ814" s="128"/>
      <c r="AR814" s="128"/>
      <c r="AS814" s="128"/>
      <c r="AT814" s="128"/>
      <c r="AU814" s="128"/>
      <c r="AV814" s="128"/>
    </row>
    <row r="815" ht="16.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Z815" s="161"/>
      <c r="AH815" s="128"/>
      <c r="AI815" s="162"/>
      <c r="AJ815" s="162"/>
      <c r="AK815" s="162"/>
      <c r="AL815" s="162"/>
      <c r="AQ815" s="128"/>
      <c r="AR815" s="128"/>
      <c r="AS815" s="128"/>
      <c r="AT815" s="128"/>
      <c r="AU815" s="128"/>
      <c r="AV815" s="128"/>
    </row>
    <row r="816" ht="16.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Z816" s="161"/>
      <c r="AH816" s="128"/>
      <c r="AI816" s="162"/>
      <c r="AJ816" s="162"/>
      <c r="AK816" s="162"/>
      <c r="AL816" s="162"/>
      <c r="AQ816" s="128"/>
      <c r="AR816" s="128"/>
      <c r="AS816" s="128"/>
      <c r="AT816" s="128"/>
      <c r="AU816" s="128"/>
      <c r="AV816" s="128"/>
    </row>
    <row r="817" ht="16.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Z817" s="161"/>
      <c r="AH817" s="128"/>
      <c r="AI817" s="162"/>
      <c r="AJ817" s="162"/>
      <c r="AK817" s="162"/>
      <c r="AL817" s="162"/>
      <c r="AQ817" s="128"/>
      <c r="AR817" s="128"/>
      <c r="AS817" s="128"/>
      <c r="AT817" s="128"/>
      <c r="AU817" s="128"/>
      <c r="AV817" s="128"/>
    </row>
    <row r="818" ht="16.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Z818" s="161"/>
      <c r="AH818" s="128"/>
      <c r="AI818" s="162"/>
      <c r="AJ818" s="162"/>
      <c r="AK818" s="162"/>
      <c r="AL818" s="162"/>
      <c r="AQ818" s="128"/>
      <c r="AR818" s="128"/>
      <c r="AS818" s="128"/>
      <c r="AT818" s="128"/>
      <c r="AU818" s="128"/>
      <c r="AV818" s="128"/>
    </row>
    <row r="819" ht="16.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AH819" s="128"/>
      <c r="AI819" s="162"/>
      <c r="AJ819" s="162"/>
      <c r="AK819" s="162"/>
      <c r="AL819" s="162"/>
      <c r="AQ819" s="128"/>
      <c r="AR819" s="128"/>
      <c r="AS819" s="128"/>
      <c r="AT819" s="128"/>
      <c r="AU819" s="128"/>
      <c r="AV819" s="128"/>
    </row>
    <row r="820" ht="16.5" customHeight="1">
      <c r="A820" s="128"/>
      <c r="C820" s="128"/>
      <c r="D820" s="128"/>
      <c r="E820" s="128"/>
      <c r="F820" s="128"/>
      <c r="G820" s="128"/>
      <c r="H820" s="128"/>
      <c r="I820" s="128"/>
      <c r="J820" s="128"/>
      <c r="K820" s="128"/>
      <c r="L820" s="128"/>
      <c r="M820" s="128"/>
      <c r="N820" s="128"/>
      <c r="O820" s="128"/>
      <c r="P820" s="128"/>
      <c r="Q820" s="128"/>
      <c r="R820" s="128"/>
      <c r="S820" s="128"/>
      <c r="T820" s="128"/>
      <c r="U820" s="128"/>
      <c r="Z820" s="161"/>
      <c r="AH820" s="128"/>
      <c r="AI820" s="162"/>
      <c r="AJ820" s="162"/>
      <c r="AK820" s="162"/>
      <c r="AL820" s="162"/>
      <c r="AQ820" s="128"/>
      <c r="AR820" s="128"/>
      <c r="AS820" s="128"/>
      <c r="AT820" s="128"/>
      <c r="AU820" s="128"/>
      <c r="AV820" s="128"/>
    </row>
    <row r="821" ht="16.5" customHeight="1">
      <c r="A821" s="128"/>
      <c r="C821" s="128"/>
      <c r="D821" s="128"/>
      <c r="E821" s="128"/>
      <c r="F821" s="128"/>
      <c r="G821" s="128"/>
      <c r="H821" s="128"/>
      <c r="I821" s="128"/>
      <c r="J821" s="128"/>
      <c r="K821" s="128"/>
      <c r="L821" s="128"/>
      <c r="M821" s="128"/>
      <c r="N821" s="128"/>
      <c r="O821" s="128"/>
      <c r="P821" s="128"/>
      <c r="Q821" s="128"/>
      <c r="R821" s="128"/>
      <c r="S821" s="128"/>
      <c r="T821" s="128"/>
      <c r="U821" s="128"/>
      <c r="Z821" s="161"/>
      <c r="AH821" s="128"/>
      <c r="AI821" s="162"/>
      <c r="AJ821" s="128"/>
      <c r="AK821" s="162"/>
      <c r="AL821" s="162"/>
      <c r="AQ821" s="128"/>
      <c r="AR821" s="128"/>
      <c r="AS821" s="128"/>
      <c r="AT821" s="128"/>
      <c r="AU821" s="128"/>
      <c r="AV821" s="128"/>
    </row>
    <row r="822" ht="16.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Z822" s="161"/>
      <c r="AB822" s="128"/>
      <c r="AF822" s="128"/>
      <c r="AH822" s="128"/>
      <c r="AI822" s="162"/>
      <c r="AJ822" s="128"/>
      <c r="AK822" s="162"/>
      <c r="AL822" s="162"/>
      <c r="AQ822" s="128"/>
      <c r="AR822" s="128"/>
      <c r="AS822" s="128"/>
      <c r="AT822" s="128"/>
      <c r="AU822" s="128"/>
      <c r="AV822" s="128"/>
    </row>
    <row r="823" ht="16.5" customHeight="1">
      <c r="A823" s="128"/>
      <c r="C823" s="128"/>
      <c r="D823" s="128"/>
      <c r="E823" s="128"/>
      <c r="F823" s="128"/>
      <c r="G823" s="128"/>
      <c r="H823" s="128"/>
      <c r="I823" s="128"/>
      <c r="J823" s="128"/>
      <c r="K823" s="128"/>
      <c r="L823" s="128"/>
      <c r="M823" s="128"/>
      <c r="N823" s="128"/>
      <c r="O823" s="128"/>
      <c r="P823" s="128"/>
      <c r="Q823" s="128"/>
      <c r="R823" s="128"/>
      <c r="S823" s="128"/>
      <c r="T823" s="128"/>
      <c r="U823" s="128"/>
      <c r="Y823" s="128"/>
      <c r="Z823" s="161"/>
      <c r="AA823" s="128"/>
      <c r="AB823" s="128"/>
      <c r="AC823" s="128"/>
      <c r="AD823" s="128"/>
      <c r="AE823" s="128"/>
      <c r="AF823" s="128"/>
      <c r="AH823" s="128"/>
      <c r="AI823" s="162"/>
      <c r="AJ823" s="128"/>
      <c r="AK823" s="162"/>
      <c r="AL823" s="162"/>
      <c r="AQ823" s="128"/>
      <c r="AR823" s="128"/>
      <c r="AS823" s="128"/>
      <c r="AT823" s="128"/>
      <c r="AU823" s="128"/>
      <c r="AV823" s="128"/>
    </row>
    <row r="824" ht="16.5" customHeight="1">
      <c r="A824" s="128"/>
      <c r="C824" s="128"/>
      <c r="D824" s="128"/>
      <c r="E824" s="128"/>
      <c r="F824" s="128"/>
      <c r="G824" s="128"/>
      <c r="H824" s="128"/>
      <c r="I824" s="128"/>
      <c r="J824" s="128"/>
      <c r="K824" s="128"/>
      <c r="L824" s="128"/>
      <c r="M824" s="128"/>
      <c r="N824" s="128"/>
      <c r="O824" s="128"/>
      <c r="P824" s="128"/>
      <c r="Q824" s="128"/>
      <c r="R824" s="128"/>
      <c r="S824" s="128"/>
      <c r="T824" s="128"/>
      <c r="U824" s="128"/>
      <c r="Y824" s="128"/>
      <c r="Z824" s="161"/>
      <c r="AA824" s="128"/>
      <c r="AB824" s="128"/>
      <c r="AC824" s="128"/>
      <c r="AD824" s="128"/>
      <c r="AE824" s="128"/>
      <c r="AF824" s="128"/>
      <c r="AH824" s="128"/>
      <c r="AI824" s="162"/>
      <c r="AJ824" s="128"/>
      <c r="AK824" s="162"/>
      <c r="AL824" s="162"/>
      <c r="AQ824" s="128"/>
      <c r="AR824" s="128"/>
      <c r="AS824" s="128"/>
      <c r="AT824" s="128"/>
      <c r="AU824" s="128"/>
      <c r="AV824" s="128"/>
    </row>
    <row r="825" ht="16.5" customHeight="1">
      <c r="A825" s="128"/>
      <c r="C825" s="128"/>
      <c r="D825" s="128"/>
      <c r="E825" s="128"/>
      <c r="F825" s="128"/>
      <c r="G825" s="128"/>
      <c r="H825" s="128"/>
      <c r="I825" s="128"/>
      <c r="J825" s="128"/>
      <c r="K825" s="128"/>
      <c r="L825" s="128"/>
      <c r="M825" s="128"/>
      <c r="N825" s="128"/>
      <c r="O825" s="128"/>
      <c r="P825" s="128"/>
      <c r="Q825" s="128"/>
      <c r="R825" s="128"/>
      <c r="S825" s="128"/>
      <c r="T825" s="128"/>
      <c r="U825" s="128"/>
      <c r="Y825" s="128"/>
      <c r="Z825" s="161"/>
      <c r="AA825" s="128"/>
      <c r="AB825" s="128"/>
      <c r="AC825" s="128"/>
      <c r="AD825" s="128"/>
      <c r="AE825" s="128"/>
      <c r="AF825" s="128"/>
      <c r="AH825" s="128"/>
      <c r="AI825" s="162"/>
      <c r="AJ825" s="128"/>
      <c r="AK825" s="162"/>
      <c r="AL825" s="162"/>
      <c r="AQ825" s="128"/>
      <c r="AR825" s="128"/>
      <c r="AS825" s="128"/>
      <c r="AT825" s="128"/>
      <c r="AU825" s="128"/>
      <c r="AV825" s="128"/>
    </row>
    <row r="826" ht="16.5" customHeight="1">
      <c r="A826" s="128"/>
      <c r="C826" s="128"/>
      <c r="D826" s="128"/>
      <c r="E826" s="128"/>
      <c r="F826" s="128"/>
      <c r="G826" s="128"/>
      <c r="H826" s="128"/>
      <c r="I826" s="128"/>
      <c r="J826" s="128"/>
      <c r="K826" s="128"/>
      <c r="L826" s="128"/>
      <c r="M826" s="128"/>
      <c r="N826" s="128"/>
      <c r="O826" s="128"/>
      <c r="P826" s="128"/>
      <c r="Q826" s="128"/>
      <c r="R826" s="128"/>
      <c r="S826" s="128"/>
      <c r="T826" s="128"/>
      <c r="U826" s="128"/>
      <c r="Y826" s="128"/>
      <c r="Z826" s="161"/>
      <c r="AA826" s="128"/>
      <c r="AB826" s="128"/>
      <c r="AC826" s="128"/>
      <c r="AD826" s="128"/>
      <c r="AE826" s="128"/>
      <c r="AF826" s="128"/>
      <c r="AH826" s="128"/>
      <c r="AI826" s="162"/>
      <c r="AJ826" s="128"/>
      <c r="AK826" s="162"/>
      <c r="AL826" s="162"/>
      <c r="AQ826" s="128"/>
      <c r="AR826" s="128"/>
      <c r="AS826" s="128"/>
      <c r="AT826" s="128"/>
      <c r="AU826" s="128"/>
      <c r="AV826" s="128"/>
    </row>
    <row r="827" ht="16.5" customHeight="1">
      <c r="A827" s="128"/>
      <c r="C827" s="128"/>
      <c r="D827" s="128"/>
      <c r="E827" s="128"/>
      <c r="F827" s="128"/>
      <c r="G827" s="128"/>
      <c r="H827" s="128"/>
      <c r="I827" s="128"/>
      <c r="J827" s="128"/>
      <c r="K827" s="128"/>
      <c r="L827" s="128"/>
      <c r="M827" s="128"/>
      <c r="N827" s="128"/>
      <c r="O827" s="128"/>
      <c r="P827" s="128"/>
      <c r="Q827" s="128"/>
      <c r="R827" s="128"/>
      <c r="S827" s="128"/>
      <c r="T827" s="128"/>
      <c r="U827" s="128"/>
      <c r="Y827" s="128"/>
      <c r="Z827" s="161"/>
      <c r="AA827" s="128"/>
      <c r="AB827" s="128"/>
      <c r="AC827" s="128"/>
      <c r="AD827" s="128"/>
      <c r="AE827" s="128"/>
      <c r="AF827" s="128"/>
      <c r="AH827" s="128"/>
      <c r="AI827" s="162"/>
      <c r="AJ827" s="128"/>
      <c r="AK827" s="162"/>
      <c r="AL827" s="162"/>
      <c r="AQ827" s="128"/>
      <c r="AR827" s="128"/>
      <c r="AS827" s="128"/>
      <c r="AT827" s="128"/>
      <c r="AU827" s="128"/>
      <c r="AV827" s="128"/>
    </row>
    <row r="828" ht="16.5" customHeight="1">
      <c r="A828" s="128"/>
      <c r="C828" s="128"/>
      <c r="D828" s="128"/>
      <c r="E828" s="128"/>
      <c r="F828" s="128"/>
      <c r="G828" s="128"/>
      <c r="H828" s="128"/>
      <c r="I828" s="128"/>
      <c r="J828" s="128"/>
      <c r="K828" s="128"/>
      <c r="L828" s="128"/>
      <c r="M828" s="128"/>
      <c r="N828" s="128"/>
      <c r="O828" s="128"/>
      <c r="P828" s="128"/>
      <c r="Q828" s="128"/>
      <c r="R828" s="128"/>
      <c r="S828" s="128"/>
      <c r="T828" s="128"/>
      <c r="U828" s="128"/>
      <c r="Y828" s="128"/>
      <c r="Z828" s="161"/>
      <c r="AA828" s="128"/>
      <c r="AB828" s="128"/>
      <c r="AC828" s="128"/>
      <c r="AD828" s="128"/>
      <c r="AE828" s="128"/>
      <c r="AH828" s="128"/>
      <c r="AI828" s="162"/>
      <c r="AJ828" s="128"/>
      <c r="AK828" s="162"/>
      <c r="AL828" s="162"/>
      <c r="AQ828" s="128"/>
      <c r="AR828" s="128"/>
      <c r="AS828" s="128"/>
      <c r="AT828" s="128"/>
      <c r="AU828" s="128"/>
      <c r="AV828" s="128"/>
    </row>
    <row r="829" ht="16.5" customHeight="1">
      <c r="A829" s="128"/>
      <c r="C829" s="128"/>
      <c r="D829" s="128"/>
      <c r="E829" s="128"/>
      <c r="F829" s="128"/>
      <c r="G829" s="128"/>
      <c r="H829" s="128"/>
      <c r="I829" s="128"/>
      <c r="J829" s="128"/>
      <c r="K829" s="128"/>
      <c r="L829" s="128"/>
      <c r="M829" s="128"/>
      <c r="N829" s="128"/>
      <c r="O829" s="128"/>
      <c r="P829" s="128"/>
      <c r="Q829" s="128"/>
      <c r="R829" s="128"/>
      <c r="S829" s="128"/>
      <c r="T829" s="128"/>
      <c r="U829" s="128"/>
      <c r="Y829" s="128"/>
      <c r="Z829" s="161"/>
      <c r="AA829" s="128"/>
      <c r="AB829" s="128"/>
      <c r="AC829" s="128"/>
      <c r="AD829" s="128"/>
      <c r="AE829" s="128"/>
      <c r="AH829" s="128"/>
      <c r="AI829" s="162"/>
      <c r="AJ829" s="128"/>
      <c r="AK829" s="162"/>
      <c r="AL829" s="162"/>
      <c r="AQ829" s="128"/>
      <c r="AR829" s="128"/>
      <c r="AS829" s="128"/>
      <c r="AT829" s="128"/>
      <c r="AU829" s="128"/>
      <c r="AV829" s="128"/>
    </row>
    <row r="830" ht="16.5" customHeight="1">
      <c r="A830" s="128"/>
      <c r="C830" s="128"/>
      <c r="D830" s="128"/>
      <c r="E830" s="128"/>
      <c r="F830" s="128"/>
      <c r="G830" s="128"/>
      <c r="H830" s="128"/>
      <c r="I830" s="128"/>
      <c r="J830" s="128"/>
      <c r="K830" s="128"/>
      <c r="L830" s="128"/>
      <c r="M830" s="128"/>
      <c r="N830" s="128"/>
      <c r="O830" s="128"/>
      <c r="P830" s="128"/>
      <c r="Q830" s="128"/>
      <c r="R830" s="128"/>
      <c r="S830" s="128"/>
      <c r="T830" s="128"/>
      <c r="U830" s="128"/>
      <c r="Y830" s="128"/>
      <c r="Z830" s="161"/>
      <c r="AA830" s="128"/>
      <c r="AB830" s="128"/>
      <c r="AC830" s="128"/>
      <c r="AD830" s="128"/>
      <c r="AE830" s="128"/>
      <c r="AH830" s="128"/>
      <c r="AI830" s="162"/>
      <c r="AJ830" s="128"/>
      <c r="AK830" s="162"/>
      <c r="AL830" s="162"/>
      <c r="AQ830" s="128"/>
      <c r="AR830" s="128"/>
      <c r="AS830" s="128"/>
      <c r="AT830" s="128"/>
      <c r="AU830" s="128"/>
      <c r="AV830" s="128"/>
    </row>
    <row r="831" ht="16.5" customHeight="1">
      <c r="A831" s="128"/>
      <c r="C831" s="128"/>
      <c r="D831" s="128"/>
      <c r="E831" s="128"/>
      <c r="F831" s="128"/>
      <c r="G831" s="128"/>
      <c r="H831" s="128"/>
      <c r="I831" s="128"/>
      <c r="J831" s="128"/>
      <c r="K831" s="128"/>
      <c r="L831" s="128"/>
      <c r="M831" s="128"/>
      <c r="N831" s="128"/>
      <c r="O831" s="128"/>
      <c r="P831" s="128"/>
      <c r="Q831" s="128"/>
      <c r="R831" s="128"/>
      <c r="S831" s="128"/>
      <c r="T831" s="128"/>
      <c r="U831" s="128"/>
      <c r="W831" s="128"/>
      <c r="Y831" s="128"/>
      <c r="Z831" s="161"/>
      <c r="AA831" s="128"/>
      <c r="AB831" s="128"/>
      <c r="AC831" s="128"/>
      <c r="AD831" s="128"/>
      <c r="AE831" s="128"/>
      <c r="AH831" s="128"/>
      <c r="AI831" s="162"/>
      <c r="AJ831" s="128"/>
      <c r="AK831" s="162"/>
      <c r="AL831" s="162"/>
      <c r="AQ831" s="128"/>
      <c r="AR831" s="128"/>
      <c r="AS831" s="128"/>
      <c r="AT831" s="128"/>
      <c r="AU831" s="128"/>
      <c r="AV831" s="128"/>
    </row>
    <row r="832" ht="16.5" customHeight="1">
      <c r="A832" s="128"/>
      <c r="C832" s="128"/>
      <c r="D832" s="128"/>
      <c r="E832" s="128"/>
      <c r="F832" s="128"/>
      <c r="G832" s="128"/>
      <c r="H832" s="128"/>
      <c r="I832" s="128"/>
      <c r="J832" s="128"/>
      <c r="K832" s="128"/>
      <c r="L832" s="128"/>
      <c r="M832" s="128"/>
      <c r="N832" s="128"/>
      <c r="O832" s="128"/>
      <c r="P832" s="128"/>
      <c r="Q832" s="128"/>
      <c r="R832" s="128"/>
      <c r="S832" s="128"/>
      <c r="T832" s="128"/>
      <c r="U832" s="128"/>
      <c r="Y832" s="128"/>
      <c r="Z832" s="161"/>
      <c r="AA832" s="128"/>
      <c r="AB832" s="128"/>
      <c r="AC832" s="128"/>
      <c r="AD832" s="128"/>
      <c r="AE832" s="128"/>
      <c r="AH832" s="128"/>
      <c r="AI832" s="162"/>
      <c r="AJ832" s="128"/>
      <c r="AK832" s="162"/>
      <c r="AL832" s="162"/>
      <c r="AQ832" s="128"/>
      <c r="AR832" s="128"/>
      <c r="AS832" s="128"/>
      <c r="AT832" s="128"/>
      <c r="AU832" s="128"/>
      <c r="AV832" s="128"/>
    </row>
    <row r="833" ht="16.5" customHeight="1">
      <c r="A833" s="128"/>
      <c r="C833" s="128"/>
      <c r="D833" s="128"/>
      <c r="E833" s="128"/>
      <c r="F833" s="128"/>
      <c r="G833" s="128"/>
      <c r="H833" s="128"/>
      <c r="I833" s="128"/>
      <c r="J833" s="128"/>
      <c r="K833" s="128"/>
      <c r="L833" s="128"/>
      <c r="M833" s="128"/>
      <c r="N833" s="128"/>
      <c r="O833" s="128"/>
      <c r="P833" s="128"/>
      <c r="Q833" s="128"/>
      <c r="R833" s="128"/>
      <c r="S833" s="128"/>
      <c r="T833" s="128"/>
      <c r="U833" s="128"/>
      <c r="Y833" s="128"/>
      <c r="Z833" s="161"/>
      <c r="AA833" s="128"/>
      <c r="AB833" s="128"/>
      <c r="AC833" s="128"/>
      <c r="AD833" s="128"/>
      <c r="AE833" s="128"/>
      <c r="AH833" s="128"/>
      <c r="AI833" s="162"/>
      <c r="AJ833" s="128"/>
      <c r="AK833" s="162"/>
      <c r="AL833" s="162"/>
      <c r="AQ833" s="128"/>
      <c r="AR833" s="128"/>
      <c r="AS833" s="128"/>
      <c r="AT833" s="128"/>
      <c r="AU833" s="128"/>
      <c r="AV833" s="128"/>
    </row>
    <row r="834" ht="16.5" customHeight="1">
      <c r="A834" s="128"/>
      <c r="C834" s="128"/>
      <c r="D834" s="128"/>
      <c r="E834" s="128"/>
      <c r="F834" s="128"/>
      <c r="G834" s="128"/>
      <c r="H834" s="128"/>
      <c r="I834" s="128"/>
      <c r="J834" s="128"/>
      <c r="K834" s="128"/>
      <c r="L834" s="128"/>
      <c r="M834" s="128"/>
      <c r="N834" s="128"/>
      <c r="O834" s="128"/>
      <c r="P834" s="128"/>
      <c r="Q834" s="128"/>
      <c r="R834" s="128"/>
      <c r="S834" s="128"/>
      <c r="T834" s="128"/>
      <c r="U834" s="128"/>
      <c r="Y834" s="128"/>
      <c r="Z834" s="161"/>
      <c r="AA834" s="128"/>
      <c r="AB834" s="128"/>
      <c r="AC834" s="128"/>
      <c r="AD834" s="128"/>
      <c r="AE834" s="128"/>
      <c r="AH834" s="128"/>
      <c r="AI834" s="162"/>
      <c r="AJ834" s="128"/>
      <c r="AK834" s="162"/>
      <c r="AL834" s="162"/>
      <c r="AQ834" s="128"/>
      <c r="AR834" s="128"/>
      <c r="AS834" s="128"/>
      <c r="AT834" s="128"/>
      <c r="AU834" s="128"/>
      <c r="AV834" s="128"/>
    </row>
    <row r="835" ht="16.5" customHeight="1">
      <c r="A835" s="128"/>
      <c r="C835" s="128"/>
      <c r="D835" s="128"/>
      <c r="E835" s="128"/>
      <c r="F835" s="128"/>
      <c r="G835" s="128"/>
      <c r="H835" s="128"/>
      <c r="I835" s="128"/>
      <c r="J835" s="128"/>
      <c r="K835" s="128"/>
      <c r="L835" s="128"/>
      <c r="M835" s="128"/>
      <c r="N835" s="128"/>
      <c r="O835" s="128"/>
      <c r="P835" s="128"/>
      <c r="Q835" s="128"/>
      <c r="R835" s="128"/>
      <c r="S835" s="128"/>
      <c r="T835" s="128"/>
      <c r="U835" s="128"/>
      <c r="Y835" s="128"/>
      <c r="Z835" s="161"/>
      <c r="AA835" s="128"/>
      <c r="AB835" s="128"/>
      <c r="AC835" s="128"/>
      <c r="AD835" s="128"/>
      <c r="AE835" s="128"/>
      <c r="AH835" s="128"/>
      <c r="AI835" s="162"/>
      <c r="AJ835" s="128"/>
      <c r="AK835" s="162"/>
      <c r="AL835" s="162"/>
      <c r="AQ835" s="128"/>
      <c r="AR835" s="128"/>
      <c r="AS835" s="128"/>
      <c r="AT835" s="128"/>
      <c r="AU835" s="128"/>
      <c r="AV835" s="128"/>
    </row>
    <row r="836" ht="16.5" customHeight="1">
      <c r="A836" s="128"/>
      <c r="C836" s="128"/>
      <c r="D836" s="128"/>
      <c r="E836" s="128"/>
      <c r="F836" s="128"/>
      <c r="G836" s="128"/>
      <c r="H836" s="128"/>
      <c r="I836" s="128"/>
      <c r="J836" s="128"/>
      <c r="K836" s="128"/>
      <c r="L836" s="128"/>
      <c r="M836" s="128"/>
      <c r="N836" s="128"/>
      <c r="O836" s="128"/>
      <c r="P836" s="128"/>
      <c r="Q836" s="128"/>
      <c r="R836" s="128"/>
      <c r="S836" s="128"/>
      <c r="T836" s="128"/>
      <c r="U836" s="128"/>
      <c r="W836" s="128"/>
      <c r="Y836" s="128"/>
      <c r="Z836" s="161"/>
      <c r="AA836" s="128"/>
      <c r="AB836" s="128"/>
      <c r="AC836" s="128"/>
      <c r="AD836" s="128"/>
      <c r="AE836" s="128"/>
      <c r="AH836" s="128"/>
      <c r="AI836" s="162"/>
      <c r="AJ836" s="128"/>
      <c r="AK836" s="162"/>
      <c r="AL836" s="162"/>
      <c r="AQ836" s="128"/>
      <c r="AR836" s="128"/>
      <c r="AS836" s="128"/>
      <c r="AT836" s="128"/>
      <c r="AU836" s="128"/>
      <c r="AV836" s="128"/>
    </row>
    <row r="837" ht="16.5" customHeight="1">
      <c r="A837" s="128"/>
      <c r="C837" s="128"/>
      <c r="D837" s="128"/>
      <c r="E837" s="128"/>
      <c r="F837" s="128"/>
      <c r="G837" s="128"/>
      <c r="H837" s="128"/>
      <c r="I837" s="128"/>
      <c r="J837" s="128"/>
      <c r="K837" s="128"/>
      <c r="L837" s="128"/>
      <c r="M837" s="128"/>
      <c r="N837" s="128"/>
      <c r="O837" s="128"/>
      <c r="P837" s="128"/>
      <c r="Q837" s="128"/>
      <c r="R837" s="128"/>
      <c r="S837" s="128"/>
      <c r="T837" s="128"/>
      <c r="U837" s="128"/>
      <c r="Y837" s="128"/>
      <c r="Z837" s="161"/>
      <c r="AA837" s="128"/>
      <c r="AB837" s="128"/>
      <c r="AC837" s="128"/>
      <c r="AD837" s="128"/>
      <c r="AE837" s="128"/>
      <c r="AH837" s="128"/>
      <c r="AI837" s="162"/>
      <c r="AJ837" s="128"/>
      <c r="AK837" s="162"/>
      <c r="AL837" s="162"/>
      <c r="AQ837" s="128"/>
      <c r="AR837" s="128"/>
      <c r="AS837" s="128"/>
      <c r="AT837" s="128"/>
      <c r="AU837" s="128"/>
      <c r="AV837" s="128"/>
    </row>
    <row r="838" ht="16.5" customHeight="1">
      <c r="A838" s="128"/>
      <c r="C838" s="128"/>
      <c r="D838" s="128"/>
      <c r="E838" s="128"/>
      <c r="F838" s="128"/>
      <c r="G838" s="128"/>
      <c r="H838" s="128"/>
      <c r="I838" s="128"/>
      <c r="J838" s="128"/>
      <c r="K838" s="128"/>
      <c r="L838" s="128"/>
      <c r="M838" s="128"/>
      <c r="N838" s="128"/>
      <c r="O838" s="128"/>
      <c r="P838" s="128"/>
      <c r="Q838" s="128"/>
      <c r="R838" s="128"/>
      <c r="S838" s="128"/>
      <c r="T838" s="128"/>
      <c r="U838" s="128"/>
      <c r="Y838" s="128"/>
      <c r="Z838" s="161"/>
      <c r="AA838" s="128"/>
      <c r="AB838" s="128"/>
      <c r="AC838" s="128"/>
      <c r="AD838" s="128"/>
      <c r="AE838" s="128"/>
      <c r="AH838" s="128"/>
      <c r="AI838" s="162"/>
      <c r="AJ838" s="128"/>
      <c r="AK838" s="162"/>
      <c r="AL838" s="162"/>
      <c r="AQ838" s="128"/>
      <c r="AR838" s="128"/>
      <c r="AS838" s="128"/>
      <c r="AT838" s="128"/>
      <c r="AU838" s="128"/>
      <c r="AV838" s="128"/>
    </row>
    <row r="839" ht="16.5" customHeight="1">
      <c r="A839" s="128"/>
      <c r="C839" s="128"/>
      <c r="D839" s="128"/>
      <c r="E839" s="128"/>
      <c r="F839" s="128"/>
      <c r="G839" s="128"/>
      <c r="H839" s="128"/>
      <c r="I839" s="128"/>
      <c r="J839" s="128"/>
      <c r="K839" s="128"/>
      <c r="L839" s="128"/>
      <c r="M839" s="128"/>
      <c r="N839" s="128"/>
      <c r="O839" s="128"/>
      <c r="P839" s="128"/>
      <c r="Q839" s="128"/>
      <c r="R839" s="128"/>
      <c r="S839" s="128"/>
      <c r="T839" s="128"/>
      <c r="U839" s="128"/>
      <c r="Y839" s="128"/>
      <c r="Z839" s="161"/>
      <c r="AA839" s="128"/>
      <c r="AB839" s="128"/>
      <c r="AC839" s="128"/>
      <c r="AD839" s="128"/>
      <c r="AE839" s="128"/>
      <c r="AH839" s="128"/>
      <c r="AI839" s="162"/>
      <c r="AJ839" s="128"/>
      <c r="AK839" s="162"/>
      <c r="AL839" s="162"/>
      <c r="AQ839" s="128"/>
      <c r="AR839" s="128"/>
      <c r="AS839" s="128"/>
      <c r="AT839" s="128"/>
      <c r="AU839" s="128"/>
      <c r="AV839" s="128"/>
    </row>
    <row r="840" ht="16.5" customHeight="1">
      <c r="A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61"/>
      <c r="AA840" s="128"/>
      <c r="AB840" s="128"/>
      <c r="AC840" s="128"/>
      <c r="AD840" s="128"/>
      <c r="AE840" s="128"/>
      <c r="AF840" s="128"/>
      <c r="AH840" s="128"/>
      <c r="AI840" s="162"/>
      <c r="AJ840" s="128"/>
      <c r="AK840" s="162"/>
      <c r="AL840" s="162"/>
      <c r="AQ840" s="128"/>
      <c r="AR840" s="128"/>
      <c r="AS840" s="128"/>
      <c r="AT840" s="128"/>
      <c r="AU840" s="128"/>
      <c r="AV840" s="128"/>
    </row>
    <row r="841" ht="16.5" customHeight="1">
      <c r="A841" s="128"/>
      <c r="C841" s="128"/>
      <c r="D841" s="128"/>
      <c r="E841" s="128"/>
      <c r="F841" s="128"/>
      <c r="G841" s="128"/>
      <c r="H841" s="128"/>
      <c r="I841" s="128"/>
      <c r="J841" s="128"/>
      <c r="K841" s="128"/>
      <c r="L841" s="128"/>
      <c r="M841" s="128"/>
      <c r="N841" s="128"/>
      <c r="O841" s="128"/>
      <c r="P841" s="128"/>
      <c r="Q841" s="128"/>
      <c r="R841" s="128"/>
      <c r="S841" s="128"/>
      <c r="T841" s="128"/>
      <c r="U841" s="128"/>
      <c r="Y841" s="128"/>
      <c r="Z841" s="161"/>
      <c r="AA841" s="128"/>
      <c r="AB841" s="128"/>
      <c r="AC841" s="128"/>
      <c r="AD841" s="128"/>
      <c r="AE841" s="128"/>
      <c r="AH841" s="128"/>
      <c r="AI841" s="162"/>
      <c r="AJ841" s="162"/>
      <c r="AK841" s="162"/>
      <c r="AL841" s="162"/>
      <c r="AQ841" s="128"/>
      <c r="AR841" s="128"/>
      <c r="AS841" s="128"/>
      <c r="AT841" s="128"/>
      <c r="AU841" s="128"/>
      <c r="AV841" s="128"/>
    </row>
    <row r="842" ht="16.5" customHeight="1">
      <c r="A842" s="128"/>
      <c r="C842" s="128"/>
      <c r="D842" s="128"/>
      <c r="E842" s="128"/>
      <c r="F842" s="128"/>
      <c r="G842" s="128"/>
      <c r="H842" s="128"/>
      <c r="I842" s="128"/>
      <c r="J842" s="128"/>
      <c r="K842" s="128"/>
      <c r="L842" s="128"/>
      <c r="M842" s="128"/>
      <c r="N842" s="128"/>
      <c r="O842" s="128"/>
      <c r="P842" s="128"/>
      <c r="Q842" s="128"/>
      <c r="R842" s="128"/>
      <c r="S842" s="128"/>
      <c r="T842" s="128"/>
      <c r="U842" s="128"/>
      <c r="Y842" s="128"/>
      <c r="Z842" s="161"/>
      <c r="AA842" s="128"/>
      <c r="AB842" s="128"/>
      <c r="AC842" s="128"/>
      <c r="AD842" s="128"/>
      <c r="AE842" s="128"/>
      <c r="AH842" s="128"/>
      <c r="AI842" s="162"/>
      <c r="AJ842" s="162"/>
      <c r="AK842" s="162"/>
      <c r="AL842" s="162"/>
      <c r="AQ842" s="128"/>
      <c r="AR842" s="128"/>
      <c r="AS842" s="128"/>
      <c r="AT842" s="128"/>
      <c r="AU842" s="128"/>
      <c r="AV842" s="128"/>
    </row>
    <row r="843" ht="16.5" customHeight="1">
      <c r="A843" s="128"/>
      <c r="C843" s="128"/>
      <c r="D843" s="128"/>
      <c r="E843" s="128"/>
      <c r="F843" s="128"/>
      <c r="G843" s="128"/>
      <c r="H843" s="128"/>
      <c r="I843" s="128"/>
      <c r="J843" s="128"/>
      <c r="K843" s="128"/>
      <c r="L843" s="128"/>
      <c r="M843" s="128"/>
      <c r="N843" s="128"/>
      <c r="O843" s="128"/>
      <c r="P843" s="128"/>
      <c r="Q843" s="128"/>
      <c r="R843" s="128"/>
      <c r="S843" s="128"/>
      <c r="T843" s="128"/>
      <c r="U843" s="128"/>
      <c r="Y843" s="128"/>
      <c r="Z843" s="161"/>
      <c r="AA843" s="128"/>
      <c r="AB843" s="128"/>
      <c r="AC843" s="128"/>
      <c r="AD843" s="128"/>
      <c r="AE843" s="128"/>
      <c r="AH843" s="128"/>
      <c r="AI843" s="162"/>
      <c r="AJ843" s="162"/>
      <c r="AK843" s="162"/>
      <c r="AL843" s="162"/>
      <c r="AQ843" s="128"/>
      <c r="AR843" s="128"/>
      <c r="AS843" s="128"/>
      <c r="AT843" s="128"/>
      <c r="AU843" s="128"/>
      <c r="AV843" s="128"/>
    </row>
    <row r="844" ht="16.5" customHeight="1">
      <c r="C844" s="128"/>
      <c r="D844" s="128"/>
      <c r="E844" s="128"/>
      <c r="F844" s="128"/>
      <c r="G844" s="128"/>
      <c r="H844" s="128"/>
      <c r="I844" s="128"/>
      <c r="J844" s="128"/>
      <c r="K844" s="128"/>
      <c r="L844" s="128"/>
      <c r="M844" s="128"/>
      <c r="N844" s="128"/>
      <c r="O844" s="128"/>
      <c r="P844" s="128"/>
      <c r="Q844" s="128"/>
      <c r="R844" s="128"/>
      <c r="S844" s="128"/>
      <c r="T844" s="128"/>
      <c r="U844" s="128"/>
      <c r="Z844" s="161"/>
      <c r="AH844" s="128"/>
      <c r="AI844" s="162"/>
      <c r="AJ844" s="162"/>
      <c r="AK844" s="162"/>
      <c r="AL844" s="162"/>
      <c r="AQ844" s="128"/>
      <c r="AR844" s="128"/>
      <c r="AS844" s="128"/>
      <c r="AT844" s="128"/>
      <c r="AU844" s="128"/>
      <c r="AV844" s="128"/>
    </row>
    <row r="845" ht="16.5" customHeight="1">
      <c r="C845" s="128"/>
      <c r="D845" s="128"/>
      <c r="E845" s="128"/>
      <c r="F845" s="128"/>
      <c r="G845" s="128"/>
      <c r="H845" s="128"/>
      <c r="I845" s="128"/>
      <c r="J845" s="128"/>
      <c r="K845" s="128"/>
      <c r="L845" s="128"/>
      <c r="M845" s="128"/>
      <c r="N845" s="128"/>
      <c r="O845" s="128"/>
      <c r="P845" s="128"/>
      <c r="Q845" s="128"/>
      <c r="R845" s="128"/>
      <c r="S845" s="128"/>
      <c r="T845" s="128"/>
      <c r="U845" s="128"/>
      <c r="Z845" s="161"/>
      <c r="AH845" s="128"/>
      <c r="AI845" s="162"/>
      <c r="AJ845" s="162"/>
      <c r="AK845" s="162"/>
      <c r="AL845" s="162"/>
      <c r="AQ845" s="128"/>
      <c r="AR845" s="128"/>
      <c r="AS845" s="128"/>
      <c r="AT845" s="128"/>
      <c r="AU845" s="128"/>
      <c r="AV845" s="128"/>
    </row>
    <row r="846" ht="16.5" customHeight="1">
      <c r="C846" s="128"/>
      <c r="D846" s="128"/>
      <c r="E846" s="128"/>
      <c r="F846" s="128"/>
      <c r="G846" s="128"/>
      <c r="H846" s="128"/>
      <c r="I846" s="128"/>
      <c r="J846" s="128"/>
      <c r="K846" s="128"/>
      <c r="L846" s="128"/>
      <c r="M846" s="128"/>
      <c r="N846" s="128"/>
      <c r="O846" s="128"/>
      <c r="P846" s="128"/>
      <c r="Q846" s="128"/>
      <c r="R846" s="128"/>
      <c r="S846" s="128"/>
      <c r="T846" s="128"/>
      <c r="U846" s="128"/>
      <c r="Z846" s="161"/>
      <c r="AH846" s="128"/>
      <c r="AI846" s="162"/>
      <c r="AJ846" s="162"/>
      <c r="AK846" s="162"/>
      <c r="AL846" s="162"/>
      <c r="AQ846" s="128"/>
      <c r="AR846" s="128"/>
      <c r="AS846" s="128"/>
      <c r="AT846" s="128"/>
      <c r="AU846" s="128"/>
      <c r="AV846" s="128"/>
    </row>
    <row r="847" ht="16.5" customHeight="1">
      <c r="C847" s="128"/>
      <c r="D847" s="128"/>
      <c r="E847" s="128"/>
      <c r="F847" s="128"/>
      <c r="G847" s="128"/>
      <c r="H847" s="128"/>
      <c r="I847" s="128"/>
      <c r="J847" s="128"/>
      <c r="K847" s="128"/>
      <c r="L847" s="128"/>
      <c r="M847" s="128"/>
      <c r="N847" s="128"/>
      <c r="O847" s="128"/>
      <c r="P847" s="128"/>
      <c r="Q847" s="128"/>
      <c r="R847" s="128"/>
      <c r="S847" s="128"/>
      <c r="T847" s="128"/>
      <c r="U847" s="128"/>
      <c r="Z847" s="161"/>
      <c r="AH847" s="128"/>
      <c r="AI847" s="162"/>
      <c r="AJ847" s="162"/>
      <c r="AK847" s="162"/>
      <c r="AL847" s="162"/>
      <c r="AQ847" s="128"/>
      <c r="AR847" s="128"/>
      <c r="AS847" s="128"/>
      <c r="AT847" s="128"/>
      <c r="AU847" s="128"/>
      <c r="AV847" s="128"/>
    </row>
    <row r="848" ht="16.5" customHeight="1">
      <c r="C848" s="128"/>
      <c r="D848" s="128"/>
      <c r="E848" s="128"/>
      <c r="F848" s="128"/>
      <c r="G848" s="128"/>
      <c r="H848" s="128"/>
      <c r="I848" s="128"/>
      <c r="J848" s="128"/>
      <c r="K848" s="128"/>
      <c r="L848" s="128"/>
      <c r="M848" s="128"/>
      <c r="N848" s="128"/>
      <c r="O848" s="128"/>
      <c r="P848" s="128"/>
      <c r="Q848" s="128"/>
      <c r="R848" s="128"/>
      <c r="S848" s="128"/>
      <c r="T848" s="128"/>
      <c r="U848" s="128"/>
      <c r="Z848" s="161"/>
      <c r="AH848" s="128"/>
      <c r="AI848" s="162"/>
      <c r="AJ848" s="162"/>
      <c r="AK848" s="162"/>
      <c r="AL848" s="162"/>
      <c r="AQ848" s="128"/>
      <c r="AR848" s="128"/>
      <c r="AS848" s="128"/>
      <c r="AT848" s="128"/>
      <c r="AU848" s="128"/>
      <c r="AV848" s="128"/>
    </row>
    <row r="849" ht="16.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Y849" s="128"/>
      <c r="Z849" s="161"/>
      <c r="AA849" s="128"/>
      <c r="AF849" s="128"/>
      <c r="AH849" s="128"/>
      <c r="AI849" s="162"/>
      <c r="AJ849" s="162"/>
      <c r="AK849" s="128"/>
      <c r="AL849" s="128"/>
      <c r="AM849" s="128"/>
      <c r="AN849" s="128"/>
      <c r="AO849" s="120"/>
      <c r="AQ849" s="128"/>
      <c r="AR849" s="128"/>
      <c r="AS849" s="128"/>
      <c r="AT849" s="128"/>
      <c r="AU849" s="128"/>
      <c r="AV849" s="128"/>
    </row>
    <row r="850" ht="16.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Y850" s="128"/>
      <c r="Z850" s="161"/>
      <c r="AA850" s="128"/>
      <c r="AF850" s="128"/>
      <c r="AH850" s="128"/>
      <c r="AI850" s="162"/>
      <c r="AJ850" s="162"/>
      <c r="AK850" s="128"/>
      <c r="AL850" s="128"/>
      <c r="AM850" s="128"/>
      <c r="AN850" s="128"/>
      <c r="AO850" s="120"/>
      <c r="AQ850" s="128"/>
      <c r="AR850" s="128"/>
      <c r="AS850" s="128"/>
      <c r="AT850" s="128"/>
      <c r="AU850" s="128"/>
      <c r="AV850" s="128"/>
    </row>
    <row r="851" ht="16.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Y851" s="128"/>
      <c r="Z851" s="161"/>
      <c r="AA851" s="128"/>
      <c r="AF851" s="128"/>
      <c r="AH851" s="128"/>
      <c r="AI851" s="162"/>
      <c r="AJ851" s="162"/>
      <c r="AK851" s="128"/>
      <c r="AL851" s="128"/>
      <c r="AM851" s="128"/>
      <c r="AN851" s="128"/>
      <c r="AO851" s="120"/>
      <c r="AQ851" s="128"/>
      <c r="AR851" s="128"/>
      <c r="AS851" s="128"/>
      <c r="AT851" s="128"/>
      <c r="AU851" s="128"/>
      <c r="AV851" s="128"/>
    </row>
    <row r="852" ht="16.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Y852" s="128"/>
      <c r="Z852" s="161"/>
      <c r="AA852" s="128"/>
      <c r="AF852" s="128"/>
      <c r="AH852" s="128"/>
      <c r="AI852" s="162"/>
      <c r="AJ852" s="162"/>
      <c r="AK852" s="128"/>
      <c r="AL852" s="128"/>
      <c r="AM852" s="128"/>
      <c r="AN852" s="128"/>
      <c r="AO852" s="120"/>
      <c r="AQ852" s="128"/>
      <c r="AR852" s="128"/>
      <c r="AS852" s="128"/>
      <c r="AT852" s="128"/>
      <c r="AU852" s="128"/>
      <c r="AV852" s="128"/>
    </row>
    <row r="853" ht="16.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Y853" s="128"/>
      <c r="Z853" s="161"/>
      <c r="AA853" s="128"/>
      <c r="AF853" s="128"/>
      <c r="AH853" s="128"/>
      <c r="AI853" s="162"/>
      <c r="AJ853" s="162"/>
      <c r="AK853" s="128"/>
      <c r="AL853" s="128"/>
      <c r="AM853" s="128"/>
      <c r="AN853" s="128"/>
      <c r="AO853" s="120"/>
      <c r="AQ853" s="128"/>
      <c r="AR853" s="128"/>
      <c r="AS853" s="128"/>
      <c r="AT853" s="128"/>
      <c r="AU853" s="128"/>
      <c r="AV853" s="128"/>
    </row>
    <row r="854" ht="16.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Y854" s="128"/>
      <c r="Z854" s="161"/>
      <c r="AA854" s="128"/>
      <c r="AF854" s="128"/>
      <c r="AH854" s="128"/>
      <c r="AI854" s="162"/>
      <c r="AJ854" s="162"/>
      <c r="AK854" s="128"/>
      <c r="AL854" s="128"/>
      <c r="AM854" s="128"/>
      <c r="AN854" s="128"/>
      <c r="AO854" s="120"/>
      <c r="AQ854" s="128"/>
      <c r="AR854" s="128"/>
      <c r="AS854" s="128"/>
      <c r="AT854" s="128"/>
      <c r="AU854" s="128"/>
      <c r="AV854" s="128"/>
    </row>
    <row r="855" ht="16.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Y855" s="128"/>
      <c r="Z855" s="161"/>
      <c r="AA855" s="128"/>
      <c r="AF855" s="128"/>
      <c r="AH855" s="128"/>
      <c r="AI855" s="162"/>
      <c r="AJ855" s="162"/>
      <c r="AK855" s="128"/>
      <c r="AL855" s="128"/>
      <c r="AM855" s="128"/>
      <c r="AN855" s="128"/>
      <c r="AO855" s="120"/>
      <c r="AQ855" s="128"/>
      <c r="AR855" s="128"/>
      <c r="AS855" s="128"/>
      <c r="AT855" s="128"/>
      <c r="AU855" s="128"/>
      <c r="AV855" s="128"/>
    </row>
    <row r="856" ht="16.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Y856" s="128"/>
      <c r="Z856" s="161"/>
      <c r="AA856" s="128"/>
      <c r="AF856" s="128"/>
      <c r="AH856" s="128"/>
      <c r="AI856" s="162"/>
      <c r="AJ856" s="162"/>
      <c r="AK856" s="128"/>
      <c r="AL856" s="128"/>
      <c r="AM856" s="128"/>
      <c r="AN856" s="128"/>
      <c r="AO856" s="120"/>
      <c r="AR856" s="128"/>
      <c r="AS856" s="128"/>
      <c r="AT856" s="128"/>
      <c r="AU856" s="128"/>
      <c r="AV856" s="128"/>
    </row>
    <row r="857" ht="16.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Y857" s="128"/>
      <c r="Z857" s="161"/>
      <c r="AA857" s="128"/>
      <c r="AF857" s="128"/>
      <c r="AH857" s="128"/>
      <c r="AI857" s="162"/>
      <c r="AJ857" s="162"/>
      <c r="AK857" s="128"/>
      <c r="AL857" s="128"/>
      <c r="AM857" s="128"/>
      <c r="AN857" s="128"/>
      <c r="AO857" s="120"/>
      <c r="AQ857" s="128"/>
      <c r="AR857" s="128"/>
      <c r="AS857" s="128"/>
      <c r="AT857" s="128"/>
      <c r="AU857" s="128"/>
      <c r="AV857" s="128"/>
    </row>
    <row r="858" ht="16.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Y858" s="128"/>
      <c r="Z858" s="161"/>
      <c r="AA858" s="128"/>
      <c r="AF858" s="128"/>
      <c r="AH858" s="128"/>
      <c r="AI858" s="162"/>
      <c r="AJ858" s="162"/>
      <c r="AK858" s="128"/>
      <c r="AL858" s="128"/>
      <c r="AM858" s="128"/>
      <c r="AN858" s="128"/>
      <c r="AO858" s="120"/>
      <c r="AQ858" s="128"/>
      <c r="AR858" s="128"/>
      <c r="AS858" s="128"/>
      <c r="AT858" s="128"/>
      <c r="AU858" s="128"/>
      <c r="AV858" s="128"/>
    </row>
    <row r="859" ht="16.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Y859" s="128"/>
      <c r="Z859" s="161"/>
      <c r="AA859" s="128"/>
      <c r="AF859" s="128"/>
      <c r="AH859" s="128"/>
      <c r="AI859" s="162"/>
      <c r="AJ859" s="162"/>
      <c r="AK859" s="128"/>
      <c r="AL859" s="128"/>
      <c r="AM859" s="128"/>
      <c r="AN859" s="128"/>
      <c r="AO859" s="120"/>
      <c r="AQ859" s="128"/>
      <c r="AR859" s="128"/>
      <c r="AS859" s="128"/>
      <c r="AT859" s="128"/>
      <c r="AU859" s="128"/>
      <c r="AV859" s="128"/>
    </row>
    <row r="860" ht="16.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Y860" s="128"/>
      <c r="Z860" s="161"/>
      <c r="AA860" s="128"/>
      <c r="AF860" s="128"/>
      <c r="AH860" s="128"/>
      <c r="AI860" s="162"/>
      <c r="AJ860" s="162"/>
      <c r="AK860" s="128"/>
      <c r="AL860" s="128"/>
      <c r="AM860" s="128"/>
      <c r="AN860" s="128"/>
      <c r="AO860" s="120"/>
      <c r="AQ860" s="128"/>
      <c r="AR860" s="128"/>
      <c r="AS860" s="128"/>
      <c r="AT860" s="128"/>
      <c r="AU860" s="128"/>
      <c r="AV860" s="128"/>
    </row>
    <row r="861" ht="16.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Y861" s="128"/>
      <c r="Z861" s="161"/>
      <c r="AA861" s="128"/>
      <c r="AF861" s="128"/>
      <c r="AH861" s="128"/>
      <c r="AI861" s="162"/>
      <c r="AJ861" s="162"/>
      <c r="AK861" s="128"/>
      <c r="AL861" s="128"/>
      <c r="AM861" s="128"/>
      <c r="AN861" s="128"/>
      <c r="AO861" s="120"/>
      <c r="AR861" s="128"/>
      <c r="AS861" s="128"/>
      <c r="AT861" s="128"/>
      <c r="AU861" s="128"/>
      <c r="AV861" s="128"/>
    </row>
    <row r="862" ht="16.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Y862" s="128"/>
      <c r="Z862" s="161"/>
      <c r="AA862" s="128"/>
      <c r="AF862" s="128"/>
      <c r="AH862" s="128"/>
      <c r="AI862" s="162"/>
      <c r="AJ862" s="162"/>
      <c r="AK862" s="128"/>
      <c r="AL862" s="128"/>
      <c r="AM862" s="128"/>
      <c r="AN862" s="128"/>
      <c r="AO862" s="120"/>
      <c r="AQ862" s="128"/>
      <c r="AR862" s="128"/>
      <c r="AS862" s="128"/>
      <c r="AT862" s="128"/>
      <c r="AU862" s="128"/>
      <c r="AV862" s="128"/>
    </row>
    <row r="863" ht="16.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Y863" s="128"/>
      <c r="Z863" s="161"/>
      <c r="AA863" s="128"/>
      <c r="AF863" s="128"/>
      <c r="AH863" s="128"/>
      <c r="AI863" s="162"/>
      <c r="AJ863" s="162"/>
      <c r="AK863" s="128"/>
      <c r="AL863" s="128"/>
      <c r="AM863" s="128"/>
      <c r="AN863" s="128"/>
      <c r="AO863" s="120"/>
      <c r="AQ863" s="128"/>
      <c r="AR863" s="128"/>
      <c r="AS863" s="128"/>
      <c r="AT863" s="128"/>
      <c r="AU863" s="128"/>
      <c r="AV863" s="128"/>
    </row>
    <row r="864" ht="16.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Y864" s="128"/>
      <c r="Z864" s="161"/>
      <c r="AA864" s="128"/>
      <c r="AF864" s="128"/>
      <c r="AH864" s="128"/>
      <c r="AI864" s="162"/>
      <c r="AJ864" s="162"/>
      <c r="AK864" s="128"/>
      <c r="AL864" s="128"/>
      <c r="AM864" s="128"/>
      <c r="AN864" s="128"/>
      <c r="AO864" s="120"/>
      <c r="AQ864" s="128"/>
      <c r="AR864" s="128"/>
      <c r="AS864" s="128"/>
      <c r="AT864" s="128"/>
      <c r="AU864" s="128"/>
      <c r="AV864" s="128"/>
    </row>
    <row r="865" ht="16.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Y865" s="128"/>
      <c r="Z865" s="161"/>
      <c r="AA865" s="128"/>
      <c r="AF865" s="128"/>
      <c r="AH865" s="128"/>
      <c r="AI865" s="162"/>
      <c r="AJ865" s="163"/>
      <c r="AK865" s="162"/>
      <c r="AL865" s="162"/>
      <c r="AM865" s="128"/>
      <c r="AN865" s="128"/>
      <c r="AO865" s="120"/>
      <c r="AQ865" s="128"/>
      <c r="AR865" s="128"/>
      <c r="AS865" s="128"/>
      <c r="AT865" s="128"/>
      <c r="AU865" s="128"/>
      <c r="AV865" s="128"/>
    </row>
    <row r="866" ht="16.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Y866" s="128"/>
      <c r="Z866" s="161"/>
      <c r="AA866" s="128"/>
      <c r="AF866" s="128"/>
      <c r="AH866" s="128"/>
      <c r="AI866" s="162"/>
      <c r="AJ866" s="163"/>
      <c r="AK866" s="162"/>
      <c r="AL866" s="162"/>
      <c r="AM866" s="128"/>
      <c r="AN866" s="128"/>
      <c r="AO866" s="120"/>
      <c r="AQ866" s="128"/>
      <c r="AR866" s="128"/>
      <c r="AS866" s="128"/>
      <c r="AT866" s="128"/>
      <c r="AU866" s="128"/>
      <c r="AV866" s="128"/>
    </row>
    <row r="867" ht="16.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Y867" s="128"/>
      <c r="Z867" s="161"/>
      <c r="AA867" s="128"/>
      <c r="AF867" s="128"/>
      <c r="AH867" s="128"/>
      <c r="AI867" s="162"/>
      <c r="AJ867" s="163"/>
      <c r="AK867" s="162"/>
      <c r="AL867" s="162"/>
      <c r="AM867" s="128"/>
      <c r="AN867" s="128"/>
      <c r="AO867" s="120"/>
      <c r="AQ867" s="128"/>
      <c r="AR867" s="128"/>
      <c r="AS867" s="128"/>
      <c r="AT867" s="128"/>
      <c r="AU867" s="128"/>
      <c r="AV867" s="128"/>
    </row>
    <row r="868" ht="16.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Y868" s="128"/>
      <c r="Z868" s="161"/>
      <c r="AA868" s="128"/>
      <c r="AF868" s="128"/>
      <c r="AH868" s="128"/>
      <c r="AI868" s="162"/>
      <c r="AJ868" s="163"/>
      <c r="AK868" s="162"/>
      <c r="AL868" s="162"/>
      <c r="AM868" s="128"/>
      <c r="AN868" s="128"/>
      <c r="AO868" s="120"/>
      <c r="AQ868" s="128"/>
      <c r="AR868" s="128"/>
      <c r="AS868" s="128"/>
      <c r="AT868" s="128"/>
      <c r="AU868" s="128"/>
      <c r="AV868" s="128"/>
    </row>
    <row r="869" ht="16.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Y869" s="128"/>
      <c r="Z869" s="161"/>
      <c r="AA869" s="128"/>
      <c r="AF869" s="128"/>
      <c r="AH869" s="128"/>
      <c r="AI869" s="162"/>
      <c r="AJ869" s="163"/>
      <c r="AK869" s="162"/>
      <c r="AL869" s="162"/>
      <c r="AM869" s="128"/>
      <c r="AN869" s="128"/>
      <c r="AO869" s="120"/>
      <c r="AQ869" s="128"/>
      <c r="AR869" s="128"/>
      <c r="AS869" s="128"/>
      <c r="AT869" s="128"/>
      <c r="AU869" s="128"/>
      <c r="AV869" s="128"/>
    </row>
    <row r="870" ht="16.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Y870" s="128"/>
      <c r="Z870" s="161"/>
      <c r="AA870" s="128"/>
      <c r="AF870" s="128"/>
      <c r="AH870" s="128"/>
      <c r="AI870" s="162"/>
      <c r="AJ870" s="163"/>
      <c r="AK870" s="162"/>
      <c r="AL870" s="162"/>
      <c r="AM870" s="128"/>
      <c r="AN870" s="128"/>
      <c r="AO870" s="120"/>
      <c r="AQ870" s="128"/>
      <c r="AR870" s="128"/>
      <c r="AS870" s="128"/>
      <c r="AT870" s="128"/>
      <c r="AU870" s="128"/>
      <c r="AV870" s="128"/>
    </row>
    <row r="871" ht="16.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Y871" s="128"/>
      <c r="Z871" s="161"/>
      <c r="AA871" s="128"/>
      <c r="AF871" s="128"/>
      <c r="AH871" s="128"/>
      <c r="AI871" s="162"/>
      <c r="AJ871" s="163"/>
      <c r="AK871" s="162"/>
      <c r="AL871" s="162"/>
      <c r="AM871" s="128"/>
      <c r="AN871" s="128"/>
      <c r="AO871" s="120"/>
      <c r="AQ871" s="128"/>
      <c r="AR871" s="128"/>
      <c r="AS871" s="128"/>
      <c r="AT871" s="128"/>
      <c r="AU871" s="128"/>
      <c r="AV871" s="128"/>
    </row>
    <row r="872" ht="16.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Z872" s="161"/>
      <c r="AH872" s="128"/>
      <c r="AI872" s="162"/>
      <c r="AJ872" s="162"/>
      <c r="AK872" s="162"/>
      <c r="AL872" s="162"/>
      <c r="AM872" s="128"/>
      <c r="AN872" s="128"/>
      <c r="AQ872" s="128"/>
      <c r="AR872" s="128"/>
      <c r="AS872" s="128"/>
      <c r="AT872" s="128"/>
      <c r="AU872" s="128"/>
      <c r="AV872" s="128"/>
    </row>
    <row r="873" ht="16.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Z873" s="161"/>
      <c r="AH873" s="128"/>
      <c r="AI873" s="162"/>
      <c r="AJ873" s="162"/>
      <c r="AK873" s="162"/>
      <c r="AL873" s="162"/>
      <c r="AM873" s="128"/>
      <c r="AN873" s="128"/>
      <c r="AQ873" s="128"/>
      <c r="AR873" s="128"/>
      <c r="AS873" s="128"/>
      <c r="AT873" s="128"/>
      <c r="AU873" s="128"/>
      <c r="AV873" s="128"/>
    </row>
    <row r="874" ht="16.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Z874" s="161"/>
      <c r="AH874" s="128"/>
      <c r="AI874" s="162"/>
      <c r="AJ874" s="162"/>
      <c r="AK874" s="162"/>
      <c r="AL874" s="162"/>
      <c r="AM874" s="128"/>
      <c r="AN874" s="128"/>
      <c r="AQ874" s="128"/>
      <c r="AR874" s="128"/>
      <c r="AS874" s="128"/>
      <c r="AT874" s="128"/>
      <c r="AU874" s="128"/>
      <c r="AV874" s="128"/>
    </row>
    <row r="875" ht="16.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Z875" s="161"/>
      <c r="AH875" s="128"/>
      <c r="AI875" s="162"/>
      <c r="AJ875" s="162"/>
      <c r="AK875" s="162"/>
      <c r="AL875" s="162"/>
      <c r="AM875" s="128"/>
      <c r="AN875" s="128"/>
      <c r="AQ875" s="128"/>
      <c r="AR875" s="128"/>
      <c r="AS875" s="128"/>
      <c r="AT875" s="128"/>
      <c r="AU875" s="128"/>
      <c r="AV875" s="128"/>
    </row>
    <row r="876" ht="16.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Z876" s="161"/>
      <c r="AH876" s="128"/>
      <c r="AI876" s="162"/>
      <c r="AJ876" s="162"/>
      <c r="AK876" s="162"/>
      <c r="AL876" s="162"/>
      <c r="AM876" s="128"/>
      <c r="AN876" s="128"/>
      <c r="AQ876" s="128"/>
      <c r="AR876" s="128"/>
      <c r="AS876" s="128"/>
      <c r="AT876" s="128"/>
      <c r="AU876" s="128"/>
      <c r="AV876" s="128"/>
    </row>
    <row r="877" ht="16.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Z877" s="161"/>
      <c r="AA877" s="128"/>
      <c r="AH877" s="128"/>
      <c r="AI877" s="162"/>
      <c r="AJ877" s="162"/>
      <c r="AK877" s="162"/>
      <c r="AL877" s="162"/>
      <c r="AM877" s="128"/>
      <c r="AN877" s="128"/>
      <c r="AQ877" s="128"/>
      <c r="AR877" s="128"/>
      <c r="AS877" s="128"/>
      <c r="AT877" s="128"/>
      <c r="AU877" s="128"/>
      <c r="AV877" s="128"/>
    </row>
    <row r="878" ht="16.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Z878" s="161"/>
      <c r="AH878" s="128"/>
      <c r="AI878" s="162"/>
      <c r="AJ878" s="162"/>
      <c r="AK878" s="162"/>
      <c r="AL878" s="162"/>
      <c r="AM878" s="128"/>
      <c r="AN878" s="128"/>
      <c r="AQ878" s="128"/>
      <c r="AR878" s="128"/>
      <c r="AS878" s="128"/>
      <c r="AT878" s="128"/>
      <c r="AU878" s="128"/>
      <c r="AV878" s="128"/>
    </row>
    <row r="879" ht="16.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Y879" s="128"/>
      <c r="Z879" s="161"/>
      <c r="AA879" s="128"/>
      <c r="AH879" s="128"/>
      <c r="AI879" s="162"/>
      <c r="AJ879" s="162"/>
      <c r="AK879" s="162"/>
      <c r="AL879" s="162"/>
      <c r="AM879" s="128"/>
      <c r="AN879" s="128"/>
      <c r="AQ879" s="128"/>
      <c r="AR879" s="128"/>
      <c r="AS879" s="128"/>
      <c r="AT879" s="128"/>
      <c r="AU879" s="128"/>
      <c r="AV879" s="128"/>
    </row>
    <row r="880" ht="16.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Y880" s="128"/>
      <c r="Z880" s="161"/>
      <c r="AA880" s="128"/>
      <c r="AH880" s="128"/>
      <c r="AI880" s="162"/>
      <c r="AJ880" s="162"/>
      <c r="AK880" s="162"/>
      <c r="AL880" s="162"/>
      <c r="AM880" s="128"/>
      <c r="AN880" s="128"/>
      <c r="AQ880" s="128"/>
      <c r="AR880" s="128"/>
      <c r="AS880" s="128"/>
      <c r="AT880" s="128"/>
      <c r="AU880" s="128"/>
      <c r="AV880" s="128"/>
    </row>
    <row r="881" ht="16.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Z881" s="161"/>
      <c r="AH881" s="128"/>
      <c r="AI881" s="162"/>
      <c r="AJ881" s="162"/>
      <c r="AK881" s="162"/>
      <c r="AL881" s="162"/>
      <c r="AM881" s="128"/>
      <c r="AN881" s="128"/>
      <c r="AQ881" s="128"/>
      <c r="AR881" s="128"/>
      <c r="AS881" s="128"/>
      <c r="AT881" s="128"/>
      <c r="AU881" s="128"/>
      <c r="AV881" s="128"/>
    </row>
    <row r="882" ht="16.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Z882" s="161"/>
      <c r="AH882" s="128"/>
      <c r="AI882" s="162"/>
      <c r="AJ882" s="162"/>
      <c r="AK882" s="162"/>
      <c r="AL882" s="162"/>
      <c r="AM882" s="128"/>
      <c r="AN882" s="128"/>
      <c r="AQ882" s="128"/>
      <c r="AR882" s="128"/>
      <c r="AS882" s="128"/>
      <c r="AT882" s="128"/>
      <c r="AU882" s="128"/>
      <c r="AV882" s="128"/>
    </row>
    <row r="883" ht="16.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Z883" s="161"/>
      <c r="AH883" s="128"/>
      <c r="AI883" s="162"/>
      <c r="AJ883" s="162"/>
      <c r="AK883" s="162"/>
      <c r="AL883" s="162"/>
      <c r="AM883" s="128"/>
      <c r="AN883" s="128"/>
      <c r="AQ883" s="128"/>
      <c r="AR883" s="128"/>
      <c r="AS883" s="128"/>
      <c r="AT883" s="128"/>
      <c r="AU883" s="128"/>
      <c r="AV883" s="128"/>
    </row>
    <row r="884" ht="16.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Z884" s="161"/>
      <c r="AH884" s="128"/>
      <c r="AI884" s="162"/>
      <c r="AJ884" s="162"/>
      <c r="AK884" s="162"/>
      <c r="AL884" s="162"/>
      <c r="AM884" s="128"/>
      <c r="AN884" s="128"/>
      <c r="AQ884" s="128"/>
      <c r="AR884" s="128"/>
      <c r="AS884" s="128"/>
      <c r="AT884" s="128"/>
      <c r="AU884" s="128"/>
      <c r="AV884" s="128"/>
    </row>
    <row r="885" ht="16.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Z885" s="161"/>
      <c r="AH885" s="128"/>
      <c r="AI885" s="162"/>
      <c r="AJ885" s="162"/>
      <c r="AK885" s="162"/>
      <c r="AL885" s="162"/>
      <c r="AM885" s="128"/>
      <c r="AN885" s="128"/>
      <c r="AQ885" s="128"/>
      <c r="AR885" s="128"/>
      <c r="AS885" s="128"/>
      <c r="AT885" s="128"/>
      <c r="AU885" s="128"/>
      <c r="AV885" s="128"/>
    </row>
    <row r="886" ht="16.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Z886" s="161"/>
      <c r="AH886" s="128"/>
      <c r="AI886" s="162"/>
      <c r="AJ886" s="162"/>
      <c r="AK886" s="162"/>
      <c r="AL886" s="162"/>
      <c r="AM886" s="128"/>
      <c r="AN886" s="128"/>
      <c r="AQ886" s="128"/>
      <c r="AR886" s="128"/>
      <c r="AS886" s="128"/>
      <c r="AT886" s="128"/>
      <c r="AU886" s="128"/>
      <c r="AV886" s="128"/>
    </row>
    <row r="887" ht="16.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Z887" s="161"/>
      <c r="AH887" s="128"/>
      <c r="AI887" s="162"/>
      <c r="AJ887" s="162"/>
      <c r="AK887" s="162"/>
      <c r="AL887" s="162"/>
      <c r="AM887" s="128"/>
      <c r="AN887" s="128"/>
      <c r="AQ887" s="128"/>
      <c r="AR887" s="128"/>
      <c r="AS887" s="128"/>
      <c r="AT887" s="128"/>
      <c r="AU887" s="128"/>
      <c r="AV887" s="128"/>
    </row>
    <row r="888" ht="16.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Z888" s="161"/>
      <c r="AH888" s="128"/>
      <c r="AI888" s="162"/>
      <c r="AJ888" s="162"/>
      <c r="AK888" s="162"/>
      <c r="AL888" s="162"/>
      <c r="AM888" s="128"/>
      <c r="AN888" s="128"/>
      <c r="AQ888" s="128"/>
      <c r="AR888" s="128"/>
      <c r="AS888" s="128"/>
      <c r="AT888" s="128"/>
      <c r="AU888" s="128"/>
      <c r="AV888" s="128"/>
    </row>
    <row r="889" ht="16.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Z889" s="161"/>
      <c r="AH889" s="128"/>
      <c r="AI889" s="162"/>
      <c r="AJ889" s="162"/>
      <c r="AK889" s="162"/>
      <c r="AL889" s="162"/>
      <c r="AM889" s="128"/>
      <c r="AN889" s="128"/>
      <c r="AQ889" s="128"/>
      <c r="AR889" s="128"/>
      <c r="AS889" s="128"/>
      <c r="AT889" s="128"/>
      <c r="AU889" s="128"/>
      <c r="AV889" s="128"/>
    </row>
    <row r="890" ht="16.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Z890" s="161"/>
      <c r="AH890" s="128"/>
      <c r="AI890" s="162"/>
      <c r="AJ890" s="162"/>
      <c r="AK890" s="162"/>
      <c r="AL890" s="162"/>
      <c r="AM890" s="128"/>
      <c r="AN890" s="128"/>
      <c r="AQ890" s="128"/>
      <c r="AR890" s="128"/>
      <c r="AS890" s="128"/>
      <c r="AT890" s="128"/>
      <c r="AU890" s="128"/>
      <c r="AV890" s="128"/>
    </row>
    <row r="891" ht="16.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Z891" s="161"/>
      <c r="AH891" s="128"/>
      <c r="AI891" s="162"/>
      <c r="AJ891" s="162"/>
      <c r="AK891" s="162"/>
      <c r="AL891" s="162"/>
      <c r="AM891" s="128"/>
      <c r="AN891" s="128"/>
      <c r="AQ891" s="128"/>
      <c r="AR891" s="128"/>
      <c r="AS891" s="128"/>
      <c r="AT891" s="128"/>
      <c r="AU891" s="128"/>
      <c r="AV891" s="128"/>
    </row>
    <row r="892" ht="16.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Z892" s="161"/>
      <c r="AH892" s="128"/>
      <c r="AI892" s="162"/>
      <c r="AJ892" s="162"/>
      <c r="AK892" s="162"/>
      <c r="AL892" s="162"/>
      <c r="AM892" s="128"/>
      <c r="AN892" s="128"/>
      <c r="AQ892" s="128"/>
      <c r="AR892" s="128"/>
      <c r="AS892" s="128"/>
      <c r="AT892" s="128"/>
      <c r="AU892" s="128"/>
      <c r="AV892" s="128"/>
    </row>
    <row r="893" ht="16.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Z893" s="161"/>
      <c r="AH893" s="128"/>
      <c r="AI893" s="162"/>
      <c r="AJ893" s="162"/>
      <c r="AK893" s="162"/>
      <c r="AL893" s="162"/>
      <c r="AM893" s="128"/>
      <c r="AN893" s="128"/>
      <c r="AQ893" s="128"/>
      <c r="AR893" s="128"/>
      <c r="AS893" s="128"/>
      <c r="AT893" s="128"/>
      <c r="AU893" s="128"/>
      <c r="AV893" s="128"/>
    </row>
    <row r="894" ht="16.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Z894" s="161"/>
      <c r="AH894" s="128"/>
      <c r="AI894" s="162"/>
      <c r="AJ894" s="162"/>
      <c r="AK894" s="162"/>
      <c r="AL894" s="162"/>
      <c r="AM894" s="128"/>
      <c r="AN894" s="128"/>
      <c r="AQ894" s="128"/>
      <c r="AR894" s="128"/>
      <c r="AS894" s="128"/>
      <c r="AT894" s="128"/>
      <c r="AU894" s="128"/>
      <c r="AV894" s="128"/>
    </row>
    <row r="895" ht="16.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Z895" s="161"/>
      <c r="AH895" s="128"/>
      <c r="AI895" s="162"/>
      <c r="AJ895" s="162"/>
      <c r="AK895" s="162"/>
      <c r="AL895" s="162"/>
      <c r="AM895" s="128"/>
      <c r="AN895" s="128"/>
      <c r="AQ895" s="128"/>
      <c r="AR895" s="128"/>
      <c r="AS895" s="128"/>
      <c r="AT895" s="128"/>
      <c r="AU895" s="128"/>
      <c r="AV895" s="128"/>
    </row>
    <row r="896" ht="16.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Z896" s="161"/>
      <c r="AH896" s="128"/>
      <c r="AI896" s="162"/>
      <c r="AJ896" s="162"/>
      <c r="AK896" s="162"/>
      <c r="AL896" s="162"/>
      <c r="AM896" s="128"/>
      <c r="AN896" s="128"/>
      <c r="AQ896" s="128"/>
      <c r="AR896" s="128"/>
      <c r="AS896" s="128"/>
      <c r="AT896" s="128"/>
      <c r="AU896" s="128"/>
      <c r="AV896" s="128"/>
    </row>
    <row r="897" ht="16.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Z897" s="161"/>
      <c r="AH897" s="128"/>
      <c r="AI897" s="162"/>
      <c r="AJ897" s="162"/>
      <c r="AK897" s="162"/>
      <c r="AL897" s="162"/>
      <c r="AM897" s="128"/>
      <c r="AN897" s="128"/>
      <c r="AQ897" s="128"/>
      <c r="AR897" s="128"/>
      <c r="AS897" s="128"/>
      <c r="AT897" s="128"/>
      <c r="AU897" s="128"/>
      <c r="AV897" s="128"/>
    </row>
    <row r="898" ht="16.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Z898" s="161"/>
      <c r="AH898" s="128"/>
      <c r="AI898" s="162"/>
      <c r="AJ898" s="162"/>
      <c r="AK898" s="162"/>
      <c r="AL898" s="162"/>
      <c r="AM898" s="128"/>
      <c r="AN898" s="128"/>
      <c r="AQ898" s="128"/>
      <c r="AR898" s="128"/>
      <c r="AS898" s="128"/>
      <c r="AT898" s="128"/>
      <c r="AU898" s="128"/>
      <c r="AV898" s="128"/>
    </row>
    <row r="899" ht="16.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Z899" s="161"/>
      <c r="AH899" s="128"/>
      <c r="AI899" s="162"/>
      <c r="AJ899" s="162"/>
      <c r="AK899" s="162"/>
      <c r="AL899" s="162"/>
      <c r="AM899" s="128"/>
      <c r="AN899" s="128"/>
      <c r="AQ899" s="128"/>
      <c r="AR899" s="128"/>
      <c r="AS899" s="128"/>
      <c r="AT899" s="128"/>
      <c r="AU899" s="128"/>
      <c r="AV899" s="128"/>
    </row>
    <row r="900" ht="16.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Z900" s="161"/>
      <c r="AH900" s="128"/>
      <c r="AI900" s="162"/>
      <c r="AJ900" s="162"/>
      <c r="AK900" s="162"/>
      <c r="AL900" s="162"/>
      <c r="AM900" s="128"/>
      <c r="AN900" s="128"/>
      <c r="AQ900" s="128"/>
      <c r="AR900" s="128"/>
      <c r="AS900" s="128"/>
      <c r="AT900" s="128"/>
      <c r="AU900" s="128"/>
      <c r="AV900" s="128"/>
    </row>
    <row r="901" ht="16.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Z901" s="161"/>
      <c r="AH901" s="128"/>
      <c r="AI901" s="162"/>
      <c r="AJ901" s="162"/>
      <c r="AK901" s="162"/>
      <c r="AL901" s="162"/>
      <c r="AM901" s="128"/>
      <c r="AN901" s="128"/>
      <c r="AQ901" s="128"/>
      <c r="AR901" s="128"/>
      <c r="AS901" s="128"/>
      <c r="AT901" s="128"/>
      <c r="AU901" s="128"/>
      <c r="AV901" s="128"/>
    </row>
    <row r="902" ht="16.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Y902" s="128"/>
      <c r="Z902" s="161"/>
      <c r="AA902" s="128"/>
      <c r="AF902" s="128"/>
      <c r="AH902" s="128"/>
      <c r="AI902" s="162"/>
      <c r="AJ902" s="162"/>
      <c r="AK902" s="162"/>
      <c r="AL902" s="162"/>
      <c r="AM902" s="128"/>
      <c r="AN902" s="128"/>
      <c r="AQ902" s="128"/>
      <c r="AR902" s="128"/>
      <c r="AS902" s="128"/>
      <c r="AT902" s="128"/>
      <c r="AU902" s="128"/>
      <c r="AV902" s="128"/>
    </row>
    <row r="903" ht="16.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Z903" s="161"/>
      <c r="AH903" s="128"/>
      <c r="AI903" s="162"/>
      <c r="AJ903" s="162"/>
      <c r="AK903" s="162"/>
      <c r="AL903" s="162"/>
      <c r="AM903" s="128"/>
      <c r="AN903" s="128"/>
      <c r="AQ903" s="128"/>
      <c r="AR903" s="128"/>
      <c r="AS903" s="128"/>
      <c r="AT903" s="128"/>
      <c r="AU903" s="128"/>
      <c r="AV903" s="128"/>
    </row>
    <row r="904" ht="16.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Z904" s="161"/>
      <c r="AH904" s="128"/>
      <c r="AI904" s="162"/>
      <c r="AJ904" s="162"/>
      <c r="AK904" s="162"/>
      <c r="AL904" s="162"/>
      <c r="AM904" s="128"/>
      <c r="AN904" s="128"/>
      <c r="AQ904" s="128"/>
      <c r="AR904" s="128"/>
      <c r="AS904" s="128"/>
      <c r="AT904" s="128"/>
      <c r="AU904" s="128"/>
      <c r="AV904" s="128"/>
    </row>
    <row r="905" ht="16.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Z905" s="161"/>
      <c r="AH905" s="128"/>
      <c r="AI905" s="162"/>
      <c r="AJ905" s="162"/>
      <c r="AK905" s="162"/>
      <c r="AL905" s="162"/>
      <c r="AM905" s="128"/>
      <c r="AN905" s="128"/>
      <c r="AQ905" s="128"/>
      <c r="AR905" s="128"/>
      <c r="AS905" s="128"/>
      <c r="AT905" s="128"/>
      <c r="AU905" s="128"/>
      <c r="AV905" s="128"/>
    </row>
    <row r="906" ht="16.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Z906" s="161"/>
      <c r="AH906" s="128"/>
      <c r="AI906" s="162"/>
      <c r="AJ906" s="162"/>
      <c r="AK906" s="162"/>
      <c r="AL906" s="162"/>
      <c r="AM906" s="128"/>
      <c r="AN906" s="128"/>
      <c r="AQ906" s="128"/>
      <c r="AR906" s="128"/>
      <c r="AS906" s="128"/>
      <c r="AT906" s="128"/>
      <c r="AU906" s="128"/>
      <c r="AV906" s="128"/>
    </row>
    <row r="907" ht="16.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Z907" s="161"/>
      <c r="AH907" s="128"/>
      <c r="AI907" s="162"/>
      <c r="AJ907" s="162"/>
      <c r="AK907" s="162"/>
      <c r="AL907" s="162"/>
      <c r="AM907" s="128"/>
      <c r="AN907" s="128"/>
      <c r="AQ907" s="128"/>
      <c r="AR907" s="128"/>
      <c r="AS907" s="128"/>
      <c r="AT907" s="128"/>
      <c r="AU907" s="128"/>
      <c r="AV907" s="128"/>
    </row>
    <row r="908" ht="16.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Z908" s="161"/>
      <c r="AH908" s="128"/>
      <c r="AI908" s="162"/>
      <c r="AJ908" s="162"/>
      <c r="AK908" s="162"/>
      <c r="AL908" s="162"/>
      <c r="AM908" s="128"/>
      <c r="AN908" s="128"/>
      <c r="AQ908" s="128"/>
      <c r="AR908" s="128"/>
      <c r="AS908" s="128"/>
      <c r="AT908" s="128"/>
      <c r="AU908" s="128"/>
      <c r="AV908" s="128"/>
    </row>
    <row r="909" ht="16.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Z909" s="161"/>
      <c r="AH909" s="128"/>
      <c r="AI909" s="162"/>
      <c r="AJ909" s="162"/>
      <c r="AK909" s="162"/>
      <c r="AL909" s="162"/>
      <c r="AM909" s="128"/>
      <c r="AN909" s="128"/>
      <c r="AQ909" s="128"/>
      <c r="AR909" s="128"/>
      <c r="AS909" s="128"/>
      <c r="AT909" s="128"/>
      <c r="AU909" s="128"/>
      <c r="AV909" s="128"/>
    </row>
    <row r="910" ht="16.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Z910" s="161"/>
      <c r="AH910" s="128"/>
      <c r="AI910" s="162"/>
      <c r="AJ910" s="162"/>
      <c r="AK910" s="162"/>
      <c r="AL910" s="162"/>
      <c r="AM910" s="128"/>
      <c r="AN910" s="128"/>
      <c r="AQ910" s="128"/>
      <c r="AR910" s="128"/>
      <c r="AS910" s="128"/>
      <c r="AT910" s="128"/>
      <c r="AU910" s="128"/>
      <c r="AV910" s="128"/>
    </row>
    <row r="911" ht="16.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Z911" s="161"/>
      <c r="AH911" s="128"/>
      <c r="AI911" s="162"/>
      <c r="AJ911" s="162"/>
      <c r="AK911" s="162"/>
      <c r="AL911" s="162"/>
      <c r="AM911" s="128"/>
      <c r="AN911" s="128"/>
      <c r="AQ911" s="128"/>
      <c r="AR911" s="128"/>
      <c r="AS911" s="128"/>
      <c r="AT911" s="128"/>
      <c r="AU911" s="128"/>
      <c r="AV911" s="128"/>
    </row>
    <row r="912" ht="16.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Z912" s="161"/>
      <c r="AH912" s="128"/>
      <c r="AI912" s="162"/>
      <c r="AJ912" s="162"/>
      <c r="AK912" s="162"/>
      <c r="AL912" s="162"/>
      <c r="AM912" s="128"/>
      <c r="AN912" s="128"/>
      <c r="AQ912" s="128"/>
      <c r="AR912" s="128"/>
      <c r="AS912" s="128"/>
      <c r="AT912" s="128"/>
      <c r="AU912" s="128"/>
      <c r="AV912" s="128"/>
    </row>
    <row r="913" ht="16.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Z913" s="161"/>
      <c r="AH913" s="128"/>
      <c r="AI913" s="162"/>
      <c r="AJ913" s="162"/>
      <c r="AK913" s="162"/>
      <c r="AL913" s="162"/>
      <c r="AM913" s="128"/>
      <c r="AN913" s="128"/>
      <c r="AQ913" s="128"/>
      <c r="AR913" s="128"/>
      <c r="AS913" s="128"/>
      <c r="AT913" s="128"/>
      <c r="AU913" s="128"/>
      <c r="AV913" s="128"/>
    </row>
    <row r="914" ht="16.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Z914" s="161"/>
      <c r="AH914" s="128"/>
      <c r="AI914" s="162"/>
      <c r="AJ914" s="162"/>
      <c r="AK914" s="162"/>
      <c r="AL914" s="162"/>
      <c r="AM914" s="128"/>
      <c r="AN914" s="128"/>
      <c r="AQ914" s="128"/>
      <c r="AR914" s="128"/>
      <c r="AS914" s="128"/>
      <c r="AT914" s="128"/>
      <c r="AU914" s="128"/>
      <c r="AV914" s="128"/>
    </row>
    <row r="915" ht="16.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Z915" s="161"/>
      <c r="AH915" s="128"/>
      <c r="AI915" s="162"/>
      <c r="AJ915" s="162"/>
      <c r="AK915" s="162"/>
      <c r="AL915" s="162"/>
      <c r="AM915" s="128"/>
      <c r="AN915" s="128"/>
      <c r="AQ915" s="128"/>
      <c r="AR915" s="128"/>
      <c r="AS915" s="128"/>
      <c r="AT915" s="128"/>
      <c r="AU915" s="128"/>
      <c r="AV915" s="128"/>
    </row>
    <row r="916" ht="16.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Z916" s="161"/>
      <c r="AH916" s="128"/>
      <c r="AI916" s="162"/>
      <c r="AJ916" s="162"/>
      <c r="AK916" s="162"/>
      <c r="AL916" s="162"/>
      <c r="AM916" s="128"/>
      <c r="AN916" s="128"/>
      <c r="AQ916" s="128"/>
      <c r="AR916" s="128"/>
      <c r="AS916" s="128"/>
      <c r="AT916" s="128"/>
      <c r="AU916" s="128"/>
      <c r="AV916" s="128"/>
    </row>
    <row r="917" ht="16.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Z917" s="161"/>
      <c r="AH917" s="128"/>
      <c r="AI917" s="162"/>
      <c r="AJ917" s="162"/>
      <c r="AK917" s="162"/>
      <c r="AL917" s="162"/>
      <c r="AM917" s="128"/>
      <c r="AN917" s="128"/>
      <c r="AQ917" s="128"/>
      <c r="AR917" s="128"/>
      <c r="AS917" s="128"/>
      <c r="AT917" s="128"/>
      <c r="AU917" s="128"/>
      <c r="AV917" s="128"/>
    </row>
    <row r="918" ht="16.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Z918" s="161"/>
      <c r="AH918" s="128"/>
      <c r="AI918" s="162"/>
      <c r="AJ918" s="162"/>
      <c r="AK918" s="162"/>
      <c r="AL918" s="162"/>
      <c r="AM918" s="128"/>
      <c r="AN918" s="128"/>
      <c r="AQ918" s="128"/>
      <c r="AR918" s="128"/>
      <c r="AS918" s="128"/>
      <c r="AT918" s="128"/>
      <c r="AU918" s="128"/>
      <c r="AV918" s="128"/>
    </row>
    <row r="919" ht="16.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Z919" s="161"/>
      <c r="AH919" s="128"/>
      <c r="AI919" s="162"/>
      <c r="AJ919" s="162"/>
      <c r="AK919" s="162"/>
      <c r="AL919" s="162"/>
      <c r="AM919" s="128"/>
      <c r="AN919" s="128"/>
      <c r="AQ919" s="128"/>
      <c r="AR919" s="128"/>
      <c r="AS919" s="128"/>
      <c r="AT919" s="128"/>
      <c r="AU919" s="128"/>
      <c r="AV919" s="128"/>
    </row>
    <row r="920" ht="16.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Z920" s="161"/>
      <c r="AH920" s="128"/>
      <c r="AI920" s="162"/>
      <c r="AJ920" s="162"/>
      <c r="AK920" s="162"/>
      <c r="AL920" s="162"/>
      <c r="AM920" s="128"/>
      <c r="AN920" s="128"/>
      <c r="AQ920" s="128"/>
      <c r="AR920" s="128"/>
      <c r="AS920" s="128"/>
      <c r="AT920" s="128"/>
      <c r="AU920" s="128"/>
      <c r="AV920" s="128"/>
    </row>
    <row r="921" ht="16.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Z921" s="161"/>
      <c r="AH921" s="128"/>
      <c r="AI921" s="162"/>
      <c r="AJ921" s="162"/>
      <c r="AK921" s="162"/>
      <c r="AL921" s="162"/>
      <c r="AM921" s="128"/>
      <c r="AN921" s="128"/>
      <c r="AQ921" s="128"/>
      <c r="AR921" s="128"/>
      <c r="AS921" s="128"/>
      <c r="AT921" s="128"/>
      <c r="AU921" s="128"/>
      <c r="AV921" s="128"/>
    </row>
    <row r="922" ht="16.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Z922" s="161"/>
      <c r="AH922" s="128"/>
      <c r="AI922" s="162"/>
      <c r="AJ922" s="162"/>
      <c r="AK922" s="162"/>
      <c r="AL922" s="162"/>
      <c r="AM922" s="128"/>
      <c r="AN922" s="128"/>
      <c r="AQ922" s="128"/>
      <c r="AR922" s="128"/>
      <c r="AS922" s="128"/>
      <c r="AT922" s="128"/>
      <c r="AU922" s="128"/>
      <c r="AV922" s="128"/>
    </row>
    <row r="923" ht="16.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Z923" s="161"/>
      <c r="AH923" s="128"/>
      <c r="AI923" s="162"/>
      <c r="AJ923" s="162"/>
      <c r="AK923" s="162"/>
      <c r="AL923" s="162"/>
      <c r="AM923" s="128"/>
      <c r="AN923" s="128"/>
      <c r="AQ923" s="128"/>
      <c r="AR923" s="128"/>
      <c r="AS923" s="128"/>
      <c r="AT923" s="128"/>
      <c r="AU923" s="128"/>
      <c r="AV923" s="128"/>
    </row>
    <row r="924" ht="16.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Z924" s="161"/>
      <c r="AH924" s="128"/>
      <c r="AI924" s="162"/>
      <c r="AJ924" s="162"/>
      <c r="AK924" s="162"/>
      <c r="AL924" s="162"/>
      <c r="AM924" s="128"/>
      <c r="AN924" s="128"/>
      <c r="AQ924" s="128"/>
      <c r="AR924" s="128"/>
      <c r="AS924" s="128"/>
      <c r="AT924" s="128"/>
      <c r="AU924" s="128"/>
      <c r="AV924" s="128"/>
    </row>
    <row r="925" ht="16.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Z925" s="161"/>
      <c r="AH925" s="128"/>
      <c r="AI925" s="162"/>
      <c r="AJ925" s="162"/>
      <c r="AK925" s="162"/>
      <c r="AL925" s="162"/>
      <c r="AM925" s="128"/>
      <c r="AN925" s="128"/>
      <c r="AQ925" s="128"/>
      <c r="AR925" s="128"/>
      <c r="AS925" s="128"/>
      <c r="AT925" s="128"/>
      <c r="AU925" s="128"/>
      <c r="AV925" s="128"/>
    </row>
    <row r="926" ht="16.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Z926" s="161"/>
      <c r="AH926" s="128"/>
      <c r="AI926" s="162"/>
      <c r="AJ926" s="162"/>
      <c r="AK926" s="162"/>
      <c r="AL926" s="162"/>
      <c r="AM926" s="128"/>
      <c r="AN926" s="128"/>
      <c r="AQ926" s="128"/>
      <c r="AR926" s="128"/>
      <c r="AS926" s="128"/>
      <c r="AT926" s="128"/>
      <c r="AU926" s="128"/>
      <c r="AV926" s="128"/>
    </row>
    <row r="927" ht="16.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Z927" s="161"/>
      <c r="AH927" s="128"/>
      <c r="AI927" s="162"/>
      <c r="AJ927" s="162"/>
      <c r="AK927" s="162"/>
      <c r="AL927" s="162"/>
      <c r="AM927" s="128"/>
      <c r="AN927" s="128"/>
      <c r="AQ927" s="128"/>
      <c r="AR927" s="128"/>
      <c r="AS927" s="128"/>
      <c r="AT927" s="128"/>
      <c r="AU927" s="128"/>
      <c r="AV927" s="128"/>
    </row>
    <row r="928" ht="16.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Z928" s="161"/>
      <c r="AH928" s="128"/>
      <c r="AI928" s="162"/>
      <c r="AJ928" s="162"/>
      <c r="AK928" s="162"/>
      <c r="AL928" s="162"/>
      <c r="AM928" s="128"/>
      <c r="AN928" s="128"/>
      <c r="AQ928" s="128"/>
      <c r="AR928" s="128"/>
      <c r="AS928" s="128"/>
      <c r="AT928" s="128"/>
      <c r="AU928" s="128"/>
      <c r="AV928" s="128"/>
    </row>
    <row r="929" ht="16.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Z929" s="161"/>
      <c r="AH929" s="128"/>
      <c r="AI929" s="162"/>
      <c r="AJ929" s="162"/>
      <c r="AK929" s="162"/>
      <c r="AL929" s="162"/>
      <c r="AM929" s="128"/>
      <c r="AN929" s="128"/>
      <c r="AQ929" s="128"/>
      <c r="AR929" s="128"/>
      <c r="AS929" s="128"/>
      <c r="AT929" s="128"/>
      <c r="AU929" s="128"/>
      <c r="AV929" s="128"/>
    </row>
    <row r="930" ht="16.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Z930" s="161"/>
      <c r="AH930" s="128"/>
      <c r="AI930" s="162"/>
      <c r="AJ930" s="162"/>
      <c r="AK930" s="162"/>
      <c r="AL930" s="162"/>
      <c r="AM930" s="128"/>
      <c r="AN930" s="128"/>
      <c r="AQ930" s="128"/>
      <c r="AR930" s="128"/>
      <c r="AS930" s="128"/>
      <c r="AT930" s="128"/>
      <c r="AU930" s="128"/>
      <c r="AV930" s="128"/>
    </row>
    <row r="931" ht="16.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Z931" s="161"/>
      <c r="AH931" s="128"/>
      <c r="AI931" s="162"/>
      <c r="AJ931" s="162"/>
      <c r="AK931" s="162"/>
      <c r="AL931" s="162"/>
      <c r="AM931" s="128"/>
      <c r="AN931" s="128"/>
      <c r="AQ931" s="128"/>
      <c r="AR931" s="128"/>
      <c r="AS931" s="128"/>
      <c r="AT931" s="128"/>
      <c r="AU931" s="128"/>
      <c r="AV931" s="128"/>
    </row>
    <row r="932" ht="16.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Z932" s="161"/>
      <c r="AH932" s="128"/>
      <c r="AI932" s="162"/>
      <c r="AJ932" s="162"/>
      <c r="AK932" s="162"/>
      <c r="AL932" s="162"/>
      <c r="AM932" s="128"/>
      <c r="AN932" s="128"/>
      <c r="AQ932" s="128"/>
      <c r="AR932" s="128"/>
      <c r="AS932" s="128"/>
      <c r="AT932" s="128"/>
      <c r="AU932" s="128"/>
      <c r="AV932" s="128"/>
    </row>
    <row r="933" ht="16.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Z933" s="161"/>
      <c r="AH933" s="128"/>
      <c r="AI933" s="162"/>
      <c r="AJ933" s="162"/>
      <c r="AK933" s="162"/>
      <c r="AL933" s="162"/>
      <c r="AM933" s="128"/>
      <c r="AN933" s="128"/>
      <c r="AQ933" s="128"/>
      <c r="AR933" s="128"/>
      <c r="AS933" s="128"/>
      <c r="AT933" s="128"/>
      <c r="AU933" s="128"/>
      <c r="AV933" s="128"/>
    </row>
    <row r="934" ht="16.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Z934" s="161"/>
      <c r="AH934" s="128"/>
      <c r="AI934" s="162"/>
      <c r="AJ934" s="162"/>
      <c r="AK934" s="162"/>
      <c r="AL934" s="162"/>
      <c r="AM934" s="128"/>
      <c r="AN934" s="128"/>
      <c r="AQ934" s="128"/>
      <c r="AR934" s="128"/>
      <c r="AS934" s="128"/>
      <c r="AT934" s="128"/>
      <c r="AU934" s="128"/>
      <c r="AV934" s="128"/>
    </row>
    <row r="935" ht="16.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Z935" s="161"/>
      <c r="AH935" s="128"/>
      <c r="AI935" s="162"/>
      <c r="AJ935" s="162"/>
      <c r="AK935" s="162"/>
      <c r="AL935" s="162"/>
      <c r="AM935" s="128"/>
      <c r="AN935" s="128"/>
      <c r="AQ935" s="128"/>
      <c r="AR935" s="128"/>
      <c r="AS935" s="128"/>
      <c r="AT935" s="128"/>
      <c r="AU935" s="128"/>
      <c r="AV935" s="128"/>
    </row>
    <row r="936" ht="16.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Z936" s="161"/>
      <c r="AH936" s="128"/>
      <c r="AI936" s="162"/>
      <c r="AJ936" s="162"/>
      <c r="AK936" s="162"/>
      <c r="AL936" s="162"/>
      <c r="AM936" s="128"/>
      <c r="AN936" s="128"/>
      <c r="AQ936" s="128"/>
      <c r="AR936" s="128"/>
      <c r="AS936" s="128"/>
      <c r="AT936" s="128"/>
      <c r="AU936" s="128"/>
      <c r="AV936" s="128"/>
    </row>
    <row r="937" ht="16.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Z937" s="161"/>
      <c r="AH937" s="128"/>
      <c r="AI937" s="162"/>
      <c r="AJ937" s="162"/>
      <c r="AK937" s="162"/>
      <c r="AL937" s="162"/>
      <c r="AM937" s="128"/>
      <c r="AN937" s="128"/>
      <c r="AQ937" s="128"/>
      <c r="AR937" s="128"/>
      <c r="AS937" s="128"/>
      <c r="AT937" s="128"/>
      <c r="AU937" s="128"/>
      <c r="AV937" s="128"/>
    </row>
    <row r="938" ht="16.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Z938" s="161"/>
      <c r="AH938" s="128"/>
      <c r="AI938" s="162"/>
      <c r="AJ938" s="162"/>
      <c r="AK938" s="162"/>
      <c r="AL938" s="162"/>
      <c r="AM938" s="128"/>
      <c r="AN938" s="128"/>
      <c r="AQ938" s="128"/>
      <c r="AR938" s="128"/>
      <c r="AS938" s="128"/>
      <c r="AT938" s="128"/>
      <c r="AU938" s="128"/>
      <c r="AV938" s="128"/>
    </row>
    <row r="939" ht="16.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Z939" s="161"/>
      <c r="AH939" s="128"/>
      <c r="AI939" s="162"/>
      <c r="AJ939" s="162"/>
      <c r="AK939" s="162"/>
      <c r="AL939" s="162"/>
      <c r="AM939" s="128"/>
      <c r="AN939" s="128"/>
      <c r="AQ939" s="128"/>
      <c r="AR939" s="128"/>
      <c r="AS939" s="128"/>
      <c r="AT939" s="128"/>
      <c r="AU939" s="128"/>
      <c r="AV939" s="128"/>
    </row>
    <row r="940" ht="16.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Z940" s="161"/>
      <c r="AH940" s="128"/>
      <c r="AI940" s="162"/>
      <c r="AJ940" s="162"/>
      <c r="AK940" s="162"/>
      <c r="AL940" s="162"/>
      <c r="AM940" s="128"/>
      <c r="AN940" s="128"/>
      <c r="AQ940" s="128"/>
      <c r="AR940" s="128"/>
      <c r="AS940" s="128"/>
      <c r="AT940" s="128"/>
      <c r="AU940" s="128"/>
      <c r="AV940" s="128"/>
    </row>
    <row r="941" ht="16.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Z941" s="161"/>
      <c r="AH941" s="128"/>
      <c r="AI941" s="162"/>
      <c r="AJ941" s="162"/>
      <c r="AK941" s="162"/>
      <c r="AL941" s="162"/>
      <c r="AM941" s="128"/>
      <c r="AN941" s="128"/>
      <c r="AQ941" s="128"/>
      <c r="AR941" s="128"/>
      <c r="AS941" s="128"/>
      <c r="AT941" s="128"/>
      <c r="AU941" s="128"/>
      <c r="AV941" s="128"/>
    </row>
    <row r="942" ht="16.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Z942" s="161"/>
      <c r="AH942" s="128"/>
      <c r="AI942" s="162"/>
      <c r="AJ942" s="162"/>
      <c r="AK942" s="162"/>
      <c r="AL942" s="162"/>
      <c r="AM942" s="128"/>
      <c r="AN942" s="128"/>
      <c r="AQ942" s="128"/>
      <c r="AR942" s="128"/>
      <c r="AS942" s="128"/>
      <c r="AT942" s="128"/>
      <c r="AU942" s="128"/>
      <c r="AV942" s="128"/>
    </row>
    <row r="943" ht="16.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Z943" s="161"/>
      <c r="AH943" s="128"/>
      <c r="AI943" s="162"/>
      <c r="AJ943" s="162"/>
      <c r="AK943" s="162"/>
      <c r="AL943" s="162"/>
      <c r="AM943" s="128"/>
      <c r="AN943" s="128"/>
      <c r="AQ943" s="128"/>
      <c r="AR943" s="128"/>
      <c r="AS943" s="128"/>
      <c r="AT943" s="128"/>
      <c r="AU943" s="128"/>
      <c r="AV943" s="128"/>
    </row>
    <row r="944" ht="16.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Z944" s="161"/>
      <c r="AH944" s="128"/>
      <c r="AI944" s="162"/>
      <c r="AJ944" s="162"/>
      <c r="AK944" s="162"/>
      <c r="AL944" s="162"/>
      <c r="AM944" s="128"/>
      <c r="AN944" s="128"/>
      <c r="AQ944" s="128"/>
      <c r="AR944" s="128"/>
      <c r="AS944" s="128"/>
      <c r="AT944" s="128"/>
      <c r="AU944" s="128"/>
      <c r="AV944" s="128"/>
    </row>
    <row r="945" ht="16.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Z945" s="161"/>
      <c r="AH945" s="128"/>
      <c r="AI945" s="162"/>
      <c r="AJ945" s="162"/>
      <c r="AK945" s="162"/>
      <c r="AL945" s="162"/>
      <c r="AM945" s="128"/>
      <c r="AN945" s="128"/>
      <c r="AQ945" s="128"/>
      <c r="AR945" s="128"/>
      <c r="AS945" s="128"/>
      <c r="AT945" s="128"/>
      <c r="AU945" s="128"/>
      <c r="AV945" s="128"/>
    </row>
    <row r="946" ht="16.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Z946" s="161"/>
      <c r="AH946" s="128"/>
      <c r="AI946" s="162"/>
      <c r="AJ946" s="162"/>
      <c r="AK946" s="162"/>
      <c r="AL946" s="162"/>
      <c r="AM946" s="128"/>
      <c r="AN946" s="128"/>
      <c r="AQ946" s="128"/>
      <c r="AR946" s="128"/>
      <c r="AS946" s="128"/>
      <c r="AT946" s="128"/>
      <c r="AU946" s="128"/>
      <c r="AV946" s="128"/>
    </row>
    <row r="947" ht="16.5" customHeight="1">
      <c r="A947" s="128"/>
      <c r="B947" s="128"/>
      <c r="F947" s="128"/>
      <c r="G947" s="128"/>
      <c r="H947" s="128"/>
      <c r="I947" s="128"/>
      <c r="L947" s="128"/>
      <c r="M947" s="128"/>
      <c r="N947" s="128"/>
      <c r="O947" s="128"/>
      <c r="P947" s="128"/>
      <c r="Q947" s="128"/>
      <c r="R947" s="128"/>
      <c r="S947" s="128"/>
      <c r="T947" s="128"/>
      <c r="U947" s="128"/>
      <c r="Z947" s="161"/>
      <c r="AH947" s="128"/>
      <c r="AI947" s="162"/>
      <c r="AJ947" s="162"/>
      <c r="AK947" s="162"/>
      <c r="AL947" s="162"/>
      <c r="AM947" s="128"/>
      <c r="AN947" s="128"/>
      <c r="AQ947" s="128"/>
      <c r="AR947" s="128"/>
      <c r="AS947" s="128"/>
      <c r="AT947" s="128"/>
      <c r="AU947" s="128"/>
      <c r="AV947" s="128"/>
    </row>
    <row r="948" ht="16.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Z948" s="161"/>
      <c r="AH948" s="128"/>
      <c r="AI948" s="162"/>
      <c r="AJ948" s="162"/>
      <c r="AK948" s="162"/>
      <c r="AL948" s="162"/>
      <c r="AM948" s="128"/>
      <c r="AN948" s="128"/>
      <c r="AQ948" s="128"/>
      <c r="AR948" s="128"/>
      <c r="AS948" s="128"/>
      <c r="AT948" s="128"/>
      <c r="AU948" s="128"/>
      <c r="AV948" s="128"/>
    </row>
    <row r="949" ht="16.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Z949" s="161"/>
      <c r="AH949" s="128"/>
      <c r="AI949" s="162"/>
      <c r="AJ949" s="162"/>
      <c r="AK949" s="162"/>
      <c r="AL949" s="162"/>
      <c r="AM949" s="128"/>
      <c r="AN949" s="128"/>
      <c r="AQ949" s="128"/>
      <c r="AR949" s="128"/>
      <c r="AS949" s="128"/>
      <c r="AT949" s="128"/>
      <c r="AU949" s="128"/>
      <c r="AV949" s="128"/>
    </row>
    <row r="950" ht="16.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Z950" s="161"/>
      <c r="AH950" s="128"/>
      <c r="AI950" s="162"/>
      <c r="AJ950" s="162"/>
      <c r="AK950" s="162"/>
      <c r="AL950" s="162"/>
      <c r="AM950" s="128"/>
      <c r="AN950" s="128"/>
      <c r="AQ950" s="128"/>
      <c r="AR950" s="128"/>
      <c r="AS950" s="128"/>
      <c r="AT950" s="128"/>
      <c r="AU950" s="128"/>
      <c r="AV950" s="128"/>
    </row>
    <row r="951" ht="16.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Z951" s="161"/>
      <c r="AH951" s="128"/>
      <c r="AI951" s="162"/>
      <c r="AJ951" s="162"/>
      <c r="AK951" s="162"/>
      <c r="AL951" s="162"/>
      <c r="AM951" s="128"/>
      <c r="AN951" s="128"/>
      <c r="AQ951" s="128"/>
      <c r="AR951" s="128"/>
      <c r="AS951" s="128"/>
      <c r="AT951" s="128"/>
      <c r="AU951" s="128"/>
      <c r="AV951" s="128"/>
    </row>
    <row r="952" ht="16.5" customHeight="1">
      <c r="A952" s="128"/>
      <c r="B952" s="128"/>
      <c r="F952" s="128"/>
      <c r="G952" s="128"/>
      <c r="H952" s="128"/>
      <c r="I952" s="128"/>
      <c r="L952" s="128"/>
      <c r="M952" s="128"/>
      <c r="N952" s="128"/>
      <c r="O952" s="128"/>
      <c r="P952" s="128"/>
      <c r="Q952" s="128"/>
      <c r="R952" s="128"/>
      <c r="S952" s="128"/>
      <c r="T952" s="128"/>
      <c r="U952" s="128"/>
      <c r="Z952" s="161"/>
      <c r="AH952" s="128"/>
      <c r="AI952" s="162"/>
      <c r="AJ952" s="162"/>
      <c r="AK952" s="162"/>
      <c r="AL952" s="162"/>
      <c r="AM952" s="128"/>
      <c r="AN952" s="128"/>
      <c r="AQ952" s="128"/>
      <c r="AR952" s="128"/>
      <c r="AS952" s="128"/>
      <c r="AT952" s="128"/>
      <c r="AU952" s="128"/>
      <c r="AV952" s="128"/>
    </row>
    <row r="953" ht="16.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Z953" s="161"/>
      <c r="AH953" s="128"/>
      <c r="AI953" s="162"/>
      <c r="AJ953" s="162"/>
      <c r="AK953" s="162"/>
      <c r="AL953" s="162"/>
      <c r="AM953" s="128"/>
      <c r="AN953" s="128"/>
      <c r="AQ953" s="128"/>
      <c r="AR953" s="128"/>
      <c r="AS953" s="128"/>
      <c r="AT953" s="128"/>
      <c r="AU953" s="128"/>
      <c r="AV953" s="128"/>
    </row>
    <row r="954" ht="16.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Z954" s="161"/>
      <c r="AH954" s="128"/>
      <c r="AI954" s="162"/>
      <c r="AJ954" s="162"/>
      <c r="AK954" s="162"/>
      <c r="AL954" s="162"/>
      <c r="AM954" s="128"/>
      <c r="AN954" s="128"/>
      <c r="AQ954" s="128"/>
      <c r="AR954" s="128"/>
      <c r="AS954" s="128"/>
      <c r="AT954" s="128"/>
      <c r="AU954" s="128"/>
      <c r="AV954" s="128"/>
    </row>
    <row r="955" ht="16.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Z955" s="161"/>
      <c r="AH955" s="128"/>
      <c r="AI955" s="162"/>
      <c r="AJ955" s="162"/>
      <c r="AK955" s="162"/>
      <c r="AL955" s="162"/>
      <c r="AM955" s="128"/>
      <c r="AN955" s="128"/>
      <c r="AQ955" s="128"/>
      <c r="AR955" s="128"/>
      <c r="AS955" s="128"/>
      <c r="AT955" s="128"/>
      <c r="AU955" s="128"/>
      <c r="AV955" s="128"/>
    </row>
    <row r="956" ht="16.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Z956" s="161"/>
      <c r="AH956" s="128"/>
      <c r="AI956" s="162"/>
      <c r="AJ956" s="162"/>
      <c r="AK956" s="162"/>
      <c r="AL956" s="162"/>
      <c r="AM956" s="128"/>
      <c r="AN956" s="128"/>
      <c r="AQ956" s="128"/>
      <c r="AR956" s="128"/>
      <c r="AS956" s="128"/>
      <c r="AT956" s="128"/>
      <c r="AU956" s="128"/>
      <c r="AV956" s="128"/>
    </row>
    <row r="957" ht="16.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Z957" s="161"/>
      <c r="AH957" s="128"/>
      <c r="AI957" s="162"/>
      <c r="AJ957" s="162"/>
      <c r="AK957" s="162"/>
      <c r="AL957" s="162"/>
      <c r="AM957" s="128"/>
      <c r="AN957" s="128"/>
      <c r="AQ957" s="128"/>
      <c r="AR957" s="128"/>
      <c r="AS957" s="128"/>
      <c r="AT957" s="128"/>
      <c r="AU957" s="128"/>
      <c r="AV957" s="128"/>
    </row>
    <row r="958" ht="16.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Z958" s="161"/>
      <c r="AH958" s="128"/>
      <c r="AI958" s="162"/>
      <c r="AJ958" s="162"/>
      <c r="AK958" s="162"/>
      <c r="AL958" s="162"/>
      <c r="AM958" s="128"/>
      <c r="AN958" s="128"/>
      <c r="AQ958" s="128"/>
      <c r="AR958" s="128"/>
      <c r="AS958" s="128"/>
      <c r="AT958" s="128"/>
      <c r="AU958" s="128"/>
      <c r="AV958" s="128"/>
    </row>
    <row r="959" ht="16.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Z959" s="161"/>
      <c r="AH959" s="128"/>
      <c r="AI959" s="162"/>
      <c r="AJ959" s="162"/>
      <c r="AK959" s="162"/>
      <c r="AL959" s="162"/>
      <c r="AM959" s="128"/>
      <c r="AN959" s="128"/>
      <c r="AQ959" s="128"/>
      <c r="AR959" s="128"/>
      <c r="AS959" s="128"/>
      <c r="AT959" s="128"/>
      <c r="AU959" s="128"/>
      <c r="AV959" s="128"/>
    </row>
    <row r="960" ht="16.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Z960" s="161"/>
      <c r="AH960" s="128"/>
      <c r="AI960" s="162"/>
      <c r="AJ960" s="162"/>
      <c r="AK960" s="162"/>
      <c r="AL960" s="162"/>
      <c r="AM960" s="128"/>
      <c r="AN960" s="128"/>
      <c r="AQ960" s="128"/>
      <c r="AR960" s="128"/>
      <c r="AS960" s="128"/>
      <c r="AT960" s="128"/>
      <c r="AU960" s="128"/>
      <c r="AV960" s="128"/>
    </row>
    <row r="961" ht="16.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Z961" s="161"/>
      <c r="AH961" s="128"/>
      <c r="AI961" s="162"/>
      <c r="AJ961" s="162"/>
      <c r="AK961" s="162"/>
      <c r="AL961" s="162"/>
      <c r="AM961" s="128"/>
      <c r="AN961" s="128"/>
      <c r="AQ961" s="128"/>
      <c r="AR961" s="128"/>
      <c r="AS961" s="128"/>
      <c r="AT961" s="128"/>
      <c r="AU961" s="128"/>
      <c r="AV961" s="128"/>
    </row>
    <row r="962" ht="16.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Z962" s="161"/>
      <c r="AH962" s="128"/>
      <c r="AI962" s="162"/>
      <c r="AJ962" s="162"/>
      <c r="AK962" s="162"/>
      <c r="AL962" s="162"/>
      <c r="AM962" s="128"/>
      <c r="AN962" s="128"/>
      <c r="AQ962" s="128"/>
      <c r="AR962" s="128"/>
      <c r="AS962" s="128"/>
      <c r="AT962" s="128"/>
      <c r="AU962" s="128"/>
      <c r="AV962" s="128"/>
    </row>
    <row r="963" ht="16.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Z963" s="161"/>
      <c r="AH963" s="128"/>
      <c r="AI963" s="162"/>
      <c r="AJ963" s="162"/>
      <c r="AK963" s="162"/>
      <c r="AL963" s="162"/>
      <c r="AM963" s="128"/>
      <c r="AN963" s="128"/>
      <c r="AQ963" s="128"/>
      <c r="AR963" s="128"/>
      <c r="AS963" s="128"/>
      <c r="AT963" s="128"/>
      <c r="AU963" s="128"/>
      <c r="AV963" s="128"/>
    </row>
    <row r="964" ht="16.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Z964" s="161"/>
      <c r="AH964" s="128"/>
      <c r="AI964" s="162"/>
      <c r="AJ964" s="162"/>
      <c r="AK964" s="162"/>
      <c r="AL964" s="162"/>
      <c r="AM964" s="128"/>
      <c r="AN964" s="128"/>
      <c r="AQ964" s="128"/>
      <c r="AR964" s="128"/>
      <c r="AS964" s="128"/>
      <c r="AT964" s="128"/>
      <c r="AU964" s="128"/>
      <c r="AV964" s="128"/>
    </row>
    <row r="965" ht="16.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Z965" s="161"/>
      <c r="AH965" s="128"/>
      <c r="AI965" s="162"/>
      <c r="AJ965" s="162"/>
      <c r="AK965" s="162"/>
      <c r="AL965" s="162"/>
      <c r="AM965" s="128"/>
      <c r="AN965" s="128"/>
      <c r="AQ965" s="128"/>
      <c r="AR965" s="128"/>
      <c r="AS965" s="128"/>
      <c r="AT965" s="128"/>
      <c r="AU965" s="128"/>
      <c r="AV965" s="128"/>
    </row>
    <row r="966" ht="16.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Z966" s="161"/>
      <c r="AH966" s="128"/>
      <c r="AI966" s="162"/>
      <c r="AJ966" s="162"/>
      <c r="AK966" s="162"/>
      <c r="AL966" s="162"/>
      <c r="AQ966" s="128"/>
      <c r="AR966" s="128"/>
      <c r="AS966" s="128"/>
      <c r="AT966" s="128"/>
      <c r="AU966" s="128"/>
      <c r="AV966" s="128"/>
    </row>
    <row r="967" ht="16.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Z967" s="161"/>
      <c r="AH967" s="128"/>
      <c r="AI967" s="162"/>
      <c r="AJ967" s="162"/>
      <c r="AK967" s="162"/>
      <c r="AL967" s="162"/>
      <c r="AQ967" s="128"/>
      <c r="AR967" s="128"/>
      <c r="AS967" s="128"/>
      <c r="AT967" s="128"/>
      <c r="AU967" s="128"/>
      <c r="AV967" s="128"/>
    </row>
    <row r="968" ht="16.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Z968" s="161"/>
      <c r="AH968" s="128"/>
      <c r="AI968" s="162"/>
      <c r="AJ968" s="162"/>
      <c r="AK968" s="162"/>
      <c r="AL968" s="162"/>
      <c r="AM968" s="128"/>
      <c r="AN968" s="128"/>
      <c r="AQ968" s="128"/>
      <c r="AR968" s="128"/>
      <c r="AS968" s="128"/>
      <c r="AT968" s="128"/>
      <c r="AU968" s="128"/>
      <c r="AV968" s="128"/>
    </row>
    <row r="969" ht="16.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Z969" s="161"/>
      <c r="AH969" s="128"/>
      <c r="AI969" s="162"/>
      <c r="AJ969" s="162"/>
      <c r="AK969" s="162"/>
      <c r="AL969" s="162"/>
      <c r="AM969" s="128"/>
      <c r="AN969" s="128"/>
      <c r="AQ969" s="128"/>
      <c r="AR969" s="128"/>
      <c r="AS969" s="128"/>
      <c r="AT969" s="128"/>
      <c r="AU969" s="128"/>
      <c r="AV969" s="128"/>
    </row>
    <row r="970" ht="16.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Z970" s="161"/>
      <c r="AH970" s="128"/>
      <c r="AI970" s="162"/>
      <c r="AJ970" s="162"/>
      <c r="AK970" s="162"/>
      <c r="AL970" s="162"/>
      <c r="AM970" s="128"/>
      <c r="AN970" s="128"/>
      <c r="AQ970" s="128"/>
      <c r="AR970" s="128"/>
      <c r="AS970" s="128"/>
      <c r="AT970" s="128"/>
      <c r="AU970" s="128"/>
      <c r="AV970" s="128"/>
    </row>
    <row r="971" ht="16.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Z971" s="161"/>
      <c r="AH971" s="128"/>
      <c r="AI971" s="162"/>
      <c r="AJ971" s="162"/>
      <c r="AK971" s="162"/>
      <c r="AL971" s="162"/>
      <c r="AQ971" s="128"/>
      <c r="AR971" s="128"/>
      <c r="AS971" s="128"/>
      <c r="AT971" s="128"/>
      <c r="AU971" s="128"/>
      <c r="AV971" s="128"/>
    </row>
    <row r="972" ht="16.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Z972" s="161"/>
      <c r="AH972" s="128"/>
      <c r="AI972" s="162"/>
      <c r="AJ972" s="162"/>
      <c r="AK972" s="162"/>
      <c r="AL972" s="162"/>
      <c r="AQ972" s="128"/>
      <c r="AR972" s="128"/>
      <c r="AS972" s="128"/>
      <c r="AT972" s="128"/>
      <c r="AU972" s="128"/>
      <c r="AV972" s="128"/>
    </row>
    <row r="973" ht="16.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Z973" s="161"/>
      <c r="AH973" s="128"/>
      <c r="AI973" s="162"/>
      <c r="AJ973" s="162"/>
      <c r="AK973" s="162"/>
      <c r="AL973" s="162"/>
      <c r="AQ973" s="128"/>
      <c r="AR973" s="128"/>
      <c r="AS973" s="128"/>
      <c r="AT973" s="128"/>
      <c r="AU973" s="128"/>
      <c r="AV973" s="128"/>
    </row>
    <row r="974" ht="16.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Z974" s="161"/>
      <c r="AH974" s="128"/>
      <c r="AI974" s="162"/>
      <c r="AJ974" s="162"/>
      <c r="AK974" s="162"/>
      <c r="AL974" s="162"/>
      <c r="AQ974" s="128"/>
      <c r="AR974" s="128"/>
      <c r="AS974" s="128"/>
      <c r="AT974" s="128"/>
      <c r="AU974" s="128"/>
      <c r="AV974" s="128"/>
    </row>
    <row r="975" ht="16.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Z975" s="161"/>
      <c r="AH975" s="128"/>
      <c r="AI975" s="162"/>
      <c r="AJ975" s="162"/>
      <c r="AK975" s="162"/>
      <c r="AL975" s="162"/>
      <c r="AQ975" s="128"/>
      <c r="AR975" s="128"/>
      <c r="AS975" s="128"/>
      <c r="AT975" s="128"/>
      <c r="AU975" s="128"/>
      <c r="AV975" s="128"/>
    </row>
    <row r="976" ht="16.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Z976" s="161"/>
      <c r="AH976" s="128"/>
      <c r="AI976" s="162"/>
      <c r="AJ976" s="162"/>
      <c r="AK976" s="162"/>
      <c r="AL976" s="162"/>
      <c r="AQ976" s="128"/>
      <c r="AR976" s="128"/>
      <c r="AS976" s="128"/>
      <c r="AT976" s="128"/>
      <c r="AU976" s="128"/>
      <c r="AV976" s="128"/>
    </row>
    <row r="977" ht="16.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Z977" s="161"/>
      <c r="AH977" s="128"/>
      <c r="AI977" s="162"/>
      <c r="AJ977" s="162"/>
      <c r="AK977" s="162"/>
      <c r="AL977" s="162"/>
      <c r="AQ977" s="128"/>
      <c r="AR977" s="128"/>
      <c r="AS977" s="128"/>
      <c r="AT977" s="128"/>
      <c r="AU977" s="128"/>
      <c r="AV977" s="128"/>
    </row>
    <row r="978" ht="16.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Z978" s="161"/>
      <c r="AH978" s="128"/>
      <c r="AI978" s="162"/>
      <c r="AJ978" s="162"/>
      <c r="AK978" s="162"/>
      <c r="AL978" s="162"/>
      <c r="AQ978" s="128"/>
      <c r="AR978" s="128"/>
      <c r="AS978" s="128"/>
      <c r="AT978" s="128"/>
      <c r="AU978" s="128"/>
      <c r="AV978" s="128"/>
    </row>
    <row r="979" ht="16.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Z979" s="161"/>
      <c r="AH979" s="128"/>
      <c r="AI979" s="162"/>
      <c r="AJ979" s="162"/>
      <c r="AK979" s="162"/>
      <c r="AL979" s="162"/>
      <c r="AQ979" s="128"/>
      <c r="AR979" s="128"/>
      <c r="AS979" s="128"/>
      <c r="AT979" s="128"/>
      <c r="AU979" s="128"/>
      <c r="AV979" s="128"/>
    </row>
    <row r="980" ht="16.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Z980" s="161"/>
      <c r="AH980" s="128"/>
      <c r="AI980" s="162"/>
      <c r="AJ980" s="162"/>
      <c r="AK980" s="162"/>
      <c r="AL980" s="162"/>
      <c r="AQ980" s="128"/>
      <c r="AR980" s="128"/>
      <c r="AS980" s="128"/>
      <c r="AT980" s="128"/>
      <c r="AU980" s="128"/>
      <c r="AV980" s="128"/>
    </row>
    <row r="981" ht="16.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Z981" s="161"/>
      <c r="AH981" s="128"/>
      <c r="AI981" s="162"/>
      <c r="AJ981" s="162"/>
      <c r="AK981" s="162"/>
      <c r="AL981" s="162"/>
      <c r="AQ981" s="128"/>
      <c r="AR981" s="128"/>
      <c r="AS981" s="128"/>
      <c r="AT981" s="128"/>
      <c r="AU981" s="128"/>
      <c r="AV981" s="128"/>
    </row>
    <row r="982" ht="16.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Z982" s="161"/>
      <c r="AH982" s="128"/>
      <c r="AI982" s="162"/>
      <c r="AJ982" s="162"/>
      <c r="AK982" s="162"/>
      <c r="AL982" s="162"/>
      <c r="AQ982" s="128"/>
      <c r="AR982" s="128"/>
      <c r="AS982" s="128"/>
      <c r="AT982" s="128"/>
      <c r="AU982" s="128"/>
      <c r="AV982" s="128"/>
    </row>
    <row r="983" ht="16.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Z983" s="161"/>
      <c r="AF983" s="128"/>
      <c r="AH983" s="128"/>
      <c r="AI983" s="162"/>
      <c r="AJ983" s="162"/>
      <c r="AK983" s="162"/>
      <c r="AL983" s="162"/>
      <c r="AM983" s="128"/>
      <c r="AN983" s="128"/>
      <c r="AQ983" s="128"/>
      <c r="AR983" s="128"/>
      <c r="AS983" s="128"/>
      <c r="AT983" s="128"/>
      <c r="AU983" s="128"/>
      <c r="AV983" s="128"/>
    </row>
    <row r="984" ht="16.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Z984" s="161"/>
      <c r="AF984" s="128"/>
      <c r="AH984" s="128"/>
      <c r="AI984" s="162"/>
      <c r="AJ984" s="162"/>
      <c r="AK984" s="162"/>
      <c r="AL984" s="162"/>
      <c r="AM984" s="164"/>
      <c r="AN984" s="164"/>
      <c r="AQ984" s="128"/>
      <c r="AR984" s="128"/>
      <c r="AS984" s="128"/>
      <c r="AT984" s="128"/>
      <c r="AU984" s="128"/>
      <c r="AV984" s="128"/>
    </row>
    <row r="985" ht="16.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Z985" s="161"/>
      <c r="AH985" s="128"/>
      <c r="AI985" s="162"/>
      <c r="AJ985" s="162"/>
      <c r="AK985" s="162"/>
      <c r="AL985" s="162"/>
      <c r="AQ985" s="128"/>
      <c r="AR985" s="128"/>
      <c r="AS985" s="128"/>
      <c r="AT985" s="128"/>
      <c r="AU985" s="128"/>
      <c r="AV985" s="128"/>
    </row>
    <row r="986" ht="16.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Z986" s="161"/>
      <c r="AH986" s="128"/>
      <c r="AI986" s="162"/>
      <c r="AJ986" s="162"/>
      <c r="AK986" s="162"/>
      <c r="AL986" s="162"/>
      <c r="AQ986" s="128"/>
      <c r="AR986" s="128"/>
      <c r="AS986" s="128"/>
      <c r="AT986" s="128"/>
      <c r="AU986" s="128"/>
      <c r="AV986" s="128"/>
    </row>
    <row r="987" ht="16.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Z987" s="161"/>
      <c r="AH987" s="128"/>
      <c r="AI987" s="162"/>
      <c r="AJ987" s="162"/>
      <c r="AK987" s="162"/>
      <c r="AL987" s="162"/>
      <c r="AQ987" s="128"/>
      <c r="AR987" s="128"/>
      <c r="AS987" s="128"/>
      <c r="AT987" s="128"/>
      <c r="AU987" s="128"/>
      <c r="AV987" s="128"/>
    </row>
    <row r="988" ht="16.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Z988" s="161"/>
      <c r="AH988" s="128"/>
      <c r="AI988" s="162"/>
      <c r="AJ988" s="162"/>
      <c r="AK988" s="162"/>
      <c r="AL988" s="162"/>
      <c r="AQ988" s="128"/>
      <c r="AR988" s="128"/>
      <c r="AS988" s="128"/>
      <c r="AT988" s="128"/>
      <c r="AU988" s="128"/>
      <c r="AV988" s="128"/>
    </row>
    <row r="989" ht="16.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Z989" s="161"/>
      <c r="AH989" s="128"/>
      <c r="AI989" s="162"/>
      <c r="AJ989" s="162"/>
      <c r="AK989" s="162"/>
      <c r="AL989" s="162"/>
      <c r="AQ989" s="128"/>
      <c r="AR989" s="128"/>
      <c r="AS989" s="128"/>
      <c r="AT989" s="128"/>
      <c r="AU989" s="128"/>
      <c r="AV989" s="128"/>
    </row>
    <row r="990" ht="16.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Z990" s="161"/>
      <c r="AH990" s="128"/>
      <c r="AI990" s="162"/>
      <c r="AJ990" s="162"/>
      <c r="AK990" s="162"/>
      <c r="AL990" s="162"/>
      <c r="AQ990" s="128"/>
      <c r="AR990" s="128"/>
      <c r="AS990" s="128"/>
      <c r="AT990" s="128"/>
      <c r="AU990" s="128"/>
      <c r="AV990" s="128"/>
    </row>
    <row r="991" ht="16.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Z991" s="161"/>
      <c r="AH991" s="128"/>
      <c r="AI991" s="162"/>
      <c r="AJ991" s="162"/>
      <c r="AK991" s="162"/>
      <c r="AL991" s="162"/>
      <c r="AQ991" s="128"/>
      <c r="AR991" s="128"/>
      <c r="AS991" s="128"/>
      <c r="AT991" s="128"/>
      <c r="AU991" s="128"/>
      <c r="AV991" s="128"/>
    </row>
    <row r="992" ht="16.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AH992" s="128"/>
      <c r="AI992" s="162"/>
      <c r="AJ992" s="162"/>
      <c r="AK992" s="162"/>
      <c r="AL992" s="162"/>
      <c r="AQ992" s="128"/>
      <c r="AR992" s="128"/>
      <c r="AS992" s="128"/>
      <c r="AT992" s="128"/>
      <c r="AU992" s="128"/>
      <c r="AV992" s="128"/>
    </row>
    <row r="993" ht="16.5" customHeight="1">
      <c r="A993" s="128"/>
      <c r="C993" s="128"/>
      <c r="D993" s="128"/>
      <c r="E993" s="128"/>
      <c r="F993" s="128"/>
      <c r="G993" s="128"/>
      <c r="H993" s="128"/>
      <c r="I993" s="128"/>
      <c r="J993" s="128"/>
      <c r="K993" s="128"/>
      <c r="L993" s="128"/>
      <c r="M993" s="128"/>
      <c r="N993" s="128"/>
      <c r="O993" s="128"/>
      <c r="P993" s="128"/>
      <c r="Q993" s="128"/>
      <c r="R993" s="128"/>
      <c r="S993" s="128"/>
      <c r="T993" s="128"/>
      <c r="U993" s="128"/>
      <c r="Z993" s="161"/>
      <c r="AH993" s="128"/>
      <c r="AI993" s="162"/>
      <c r="AJ993" s="128"/>
      <c r="AK993" s="162"/>
      <c r="AL993" s="162"/>
      <c r="AQ993" s="128"/>
      <c r="AR993" s="128"/>
      <c r="AS993" s="128"/>
      <c r="AT993" s="128"/>
      <c r="AU993" s="128"/>
      <c r="AV993" s="128"/>
    </row>
    <row r="994" ht="16.5" customHeight="1">
      <c r="A994" s="128"/>
      <c r="C994" s="128"/>
      <c r="D994" s="128"/>
      <c r="E994" s="128"/>
      <c r="F994" s="128"/>
      <c r="G994" s="128"/>
      <c r="H994" s="128"/>
      <c r="I994" s="128"/>
      <c r="J994" s="128"/>
      <c r="K994" s="128"/>
      <c r="L994" s="128"/>
      <c r="M994" s="128"/>
      <c r="N994" s="128"/>
      <c r="O994" s="128"/>
      <c r="P994" s="128"/>
      <c r="Q994" s="128"/>
      <c r="R994" s="128"/>
      <c r="S994" s="128"/>
      <c r="T994" s="128"/>
      <c r="U994" s="128"/>
      <c r="Z994" s="161"/>
      <c r="AH994" s="128"/>
      <c r="AI994" s="162"/>
      <c r="AJ994" s="128"/>
      <c r="AK994" s="162"/>
      <c r="AL994" s="162"/>
      <c r="AQ994" s="128"/>
      <c r="AR994" s="128"/>
      <c r="AS994" s="128"/>
      <c r="AT994" s="128"/>
      <c r="AU994" s="128"/>
      <c r="AV994" s="128"/>
    </row>
    <row r="995" ht="16.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61"/>
      <c r="AA995" s="128"/>
      <c r="AB995" s="128"/>
      <c r="AF995" s="128"/>
      <c r="AH995" s="128"/>
      <c r="AI995" s="162"/>
      <c r="AJ995" s="128"/>
      <c r="AK995" s="162"/>
      <c r="AL995" s="162"/>
      <c r="AQ995" s="128"/>
      <c r="AR995" s="128"/>
      <c r="AS995" s="128"/>
      <c r="AT995" s="128"/>
      <c r="AU995" s="128"/>
      <c r="AV995" s="128"/>
    </row>
    <row r="996" ht="16.5" customHeight="1">
      <c r="A996" s="128"/>
      <c r="C996" s="128"/>
      <c r="D996" s="128"/>
      <c r="E996" s="128"/>
      <c r="F996" s="128"/>
      <c r="G996" s="128"/>
      <c r="H996" s="128"/>
      <c r="I996" s="128"/>
      <c r="J996" s="128"/>
      <c r="K996" s="128"/>
      <c r="L996" s="128"/>
      <c r="M996" s="128"/>
      <c r="N996" s="128"/>
      <c r="O996" s="128"/>
      <c r="P996" s="128"/>
      <c r="Q996" s="128"/>
      <c r="R996" s="128"/>
      <c r="S996" s="128"/>
      <c r="T996" s="128"/>
      <c r="U996" s="128"/>
      <c r="Y996" s="128"/>
      <c r="Z996" s="161"/>
      <c r="AA996" s="128"/>
      <c r="AB996" s="128"/>
      <c r="AC996" s="128"/>
      <c r="AD996" s="128"/>
      <c r="AE996" s="128"/>
      <c r="AF996" s="128"/>
      <c r="AH996" s="128"/>
      <c r="AI996" s="162"/>
      <c r="AJ996" s="128"/>
      <c r="AK996" s="162"/>
      <c r="AL996" s="162"/>
      <c r="AQ996" s="128"/>
      <c r="AR996" s="128"/>
      <c r="AS996" s="128"/>
      <c r="AT996" s="128"/>
      <c r="AU996" s="128"/>
      <c r="AV996" s="128"/>
    </row>
    <row r="997" ht="16.5" customHeight="1">
      <c r="A997" s="128"/>
      <c r="C997" s="128"/>
      <c r="D997" s="128"/>
      <c r="E997" s="128"/>
      <c r="F997" s="128"/>
      <c r="G997" s="128"/>
      <c r="H997" s="128"/>
      <c r="I997" s="128"/>
      <c r="J997" s="128"/>
      <c r="K997" s="128"/>
      <c r="L997" s="128"/>
      <c r="M997" s="128"/>
      <c r="N997" s="128"/>
      <c r="O997" s="128"/>
      <c r="P997" s="128"/>
      <c r="Q997" s="128"/>
      <c r="R997" s="128"/>
      <c r="S997" s="128"/>
      <c r="T997" s="128"/>
      <c r="U997" s="128"/>
      <c r="Y997" s="128"/>
      <c r="Z997" s="161"/>
      <c r="AA997" s="128"/>
      <c r="AB997" s="128"/>
      <c r="AC997" s="128"/>
      <c r="AD997" s="128"/>
      <c r="AE997" s="128"/>
      <c r="AF997" s="128"/>
      <c r="AH997" s="128"/>
      <c r="AI997" s="162"/>
      <c r="AJ997" s="128"/>
      <c r="AK997" s="162"/>
      <c r="AL997" s="162"/>
      <c r="AQ997" s="128"/>
      <c r="AR997" s="128"/>
      <c r="AS997" s="128"/>
      <c r="AT997" s="128"/>
      <c r="AU997" s="128"/>
      <c r="AV997" s="128"/>
    </row>
    <row r="998" ht="16.5" customHeight="1">
      <c r="A998" s="128"/>
      <c r="C998" s="128"/>
      <c r="D998" s="128"/>
      <c r="E998" s="128"/>
      <c r="F998" s="128"/>
      <c r="G998" s="128"/>
      <c r="H998" s="128"/>
      <c r="I998" s="128"/>
      <c r="J998" s="128"/>
      <c r="K998" s="128"/>
      <c r="L998" s="128"/>
      <c r="M998" s="128"/>
      <c r="N998" s="128"/>
      <c r="O998" s="128"/>
      <c r="P998" s="128"/>
      <c r="Q998" s="128"/>
      <c r="R998" s="128"/>
      <c r="S998" s="128"/>
      <c r="T998" s="128"/>
      <c r="U998" s="128"/>
      <c r="Y998" s="128"/>
      <c r="Z998" s="161"/>
      <c r="AA998" s="128"/>
      <c r="AB998" s="128"/>
      <c r="AC998" s="128"/>
      <c r="AD998" s="128"/>
      <c r="AE998" s="128"/>
      <c r="AF998" s="128"/>
      <c r="AH998" s="128"/>
      <c r="AI998" s="162"/>
      <c r="AJ998" s="128"/>
      <c r="AK998" s="162"/>
      <c r="AL998" s="162"/>
      <c r="AQ998" s="128"/>
      <c r="AR998" s="128"/>
      <c r="AS998" s="128"/>
      <c r="AT998" s="128"/>
      <c r="AU998" s="128"/>
      <c r="AV998" s="128"/>
    </row>
    <row r="999" ht="16.5" customHeight="1">
      <c r="A999" s="128"/>
      <c r="C999" s="128"/>
      <c r="D999" s="128"/>
      <c r="E999" s="128"/>
      <c r="F999" s="128"/>
      <c r="G999" s="128"/>
      <c r="H999" s="128"/>
      <c r="I999" s="128"/>
      <c r="J999" s="128"/>
      <c r="K999" s="128"/>
      <c r="L999" s="128"/>
      <c r="M999" s="128"/>
      <c r="N999" s="128"/>
      <c r="O999" s="128"/>
      <c r="P999" s="128"/>
      <c r="Q999" s="128"/>
      <c r="R999" s="128"/>
      <c r="S999" s="128"/>
      <c r="T999" s="128"/>
      <c r="U999" s="128"/>
      <c r="Y999" s="128"/>
      <c r="Z999" s="161"/>
      <c r="AA999" s="128"/>
      <c r="AB999" s="128"/>
      <c r="AC999" s="128"/>
      <c r="AD999" s="128"/>
      <c r="AE999" s="128"/>
      <c r="AF999" s="128"/>
      <c r="AH999" s="128"/>
      <c r="AI999" s="162"/>
      <c r="AJ999" s="128"/>
      <c r="AK999" s="162"/>
      <c r="AL999" s="162"/>
      <c r="AQ999" s="128"/>
      <c r="AR999" s="128"/>
      <c r="AS999" s="128"/>
      <c r="AT999" s="128"/>
      <c r="AU999" s="128"/>
      <c r="AV999" s="128"/>
    </row>
    <row r="1000" ht="16.5" customHeight="1">
      <c r="A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X1000" s="128"/>
      <c r="Y1000" s="128"/>
      <c r="Z1000" s="161"/>
      <c r="AA1000" s="128"/>
      <c r="AB1000" s="128"/>
      <c r="AC1000" s="128"/>
      <c r="AD1000" s="128"/>
      <c r="AE1000" s="128"/>
      <c r="AF1000" s="128"/>
      <c r="AH1000" s="128"/>
      <c r="AI1000" s="162"/>
      <c r="AJ1000" s="128"/>
      <c r="AK1000" s="162"/>
      <c r="AL1000" s="162"/>
      <c r="AQ1000" s="128"/>
      <c r="AR1000" s="128"/>
      <c r="AS1000" s="128"/>
      <c r="AT1000" s="128"/>
      <c r="AU1000" s="128"/>
      <c r="AV1000" s="128"/>
    </row>
    <row r="1001" ht="16.5" customHeight="1">
      <c r="A1001" s="128"/>
      <c r="C1001" s="128"/>
      <c r="D1001" s="128"/>
      <c r="E1001" s="128"/>
      <c r="F1001" s="128"/>
      <c r="G1001" s="128"/>
      <c r="H1001" s="128"/>
      <c r="I1001" s="128"/>
      <c r="J1001" s="128"/>
      <c r="K1001" s="128"/>
      <c r="L1001" s="128"/>
      <c r="M1001" s="128"/>
      <c r="N1001" s="128"/>
      <c r="O1001" s="128"/>
      <c r="P1001" s="128"/>
      <c r="Q1001" s="128"/>
      <c r="R1001" s="128"/>
      <c r="S1001" s="128"/>
      <c r="T1001" s="128"/>
      <c r="U1001" s="128"/>
      <c r="Y1001" s="128"/>
      <c r="Z1001" s="161"/>
      <c r="AA1001" s="128"/>
      <c r="AB1001" s="128"/>
      <c r="AC1001" s="128"/>
      <c r="AD1001" s="128"/>
      <c r="AE1001" s="128"/>
      <c r="AH1001" s="128"/>
      <c r="AI1001" s="162"/>
      <c r="AJ1001" s="128"/>
      <c r="AK1001" s="162"/>
      <c r="AL1001" s="162"/>
      <c r="AQ1001" s="128"/>
      <c r="AR1001" s="128"/>
      <c r="AS1001" s="128"/>
      <c r="AT1001" s="128"/>
      <c r="AU1001" s="128"/>
      <c r="AV1001" s="128"/>
    </row>
    <row r="1002" ht="16.5" customHeight="1">
      <c r="A1002" s="128"/>
      <c r="C1002" s="128"/>
      <c r="D1002" s="128"/>
      <c r="E1002" s="128"/>
      <c r="F1002" s="128"/>
      <c r="G1002" s="128"/>
      <c r="H1002" s="128"/>
      <c r="I1002" s="128"/>
      <c r="J1002" s="128"/>
      <c r="K1002" s="128"/>
      <c r="L1002" s="128"/>
      <c r="M1002" s="128"/>
      <c r="N1002" s="128"/>
      <c r="O1002" s="128"/>
      <c r="P1002" s="128"/>
      <c r="Q1002" s="128"/>
      <c r="R1002" s="128"/>
      <c r="S1002" s="128"/>
      <c r="T1002" s="128"/>
      <c r="U1002" s="128"/>
      <c r="Y1002" s="128"/>
      <c r="Z1002" s="161"/>
      <c r="AA1002" s="128"/>
      <c r="AB1002" s="128"/>
      <c r="AC1002" s="128"/>
      <c r="AD1002" s="128"/>
      <c r="AE1002" s="128"/>
      <c r="AH1002" s="128"/>
      <c r="AI1002" s="162"/>
      <c r="AJ1002" s="128"/>
      <c r="AK1002" s="162"/>
      <c r="AL1002" s="162"/>
      <c r="AQ1002" s="128"/>
      <c r="AR1002" s="128"/>
      <c r="AS1002" s="128"/>
      <c r="AT1002" s="128"/>
      <c r="AU1002" s="128"/>
      <c r="AV1002" s="128"/>
    </row>
    <row r="1003" ht="16.5" customHeight="1">
      <c r="A1003" s="128"/>
      <c r="C1003" s="128"/>
      <c r="D1003" s="128"/>
      <c r="E1003" s="128"/>
      <c r="F1003" s="128"/>
      <c r="G1003" s="128"/>
      <c r="H1003" s="128"/>
      <c r="I1003" s="128"/>
      <c r="J1003" s="128"/>
      <c r="K1003" s="128"/>
      <c r="L1003" s="128"/>
      <c r="M1003" s="128"/>
      <c r="N1003" s="128"/>
      <c r="O1003" s="128"/>
      <c r="P1003" s="128"/>
      <c r="Q1003" s="128"/>
      <c r="R1003" s="128"/>
      <c r="S1003" s="128"/>
      <c r="T1003" s="128"/>
      <c r="U1003" s="128"/>
      <c r="Y1003" s="128"/>
      <c r="Z1003" s="161"/>
      <c r="AA1003" s="128"/>
      <c r="AB1003" s="128"/>
      <c r="AC1003" s="128"/>
      <c r="AD1003" s="128"/>
      <c r="AE1003" s="128"/>
      <c r="AH1003" s="128"/>
      <c r="AI1003" s="162"/>
      <c r="AJ1003" s="128"/>
      <c r="AK1003" s="162"/>
      <c r="AL1003" s="162"/>
      <c r="AQ1003" s="128"/>
      <c r="AR1003" s="128"/>
      <c r="AS1003" s="128"/>
      <c r="AT1003" s="128"/>
      <c r="AU1003" s="128"/>
      <c r="AV1003" s="128"/>
    </row>
    <row r="1004" ht="16.5" customHeight="1">
      <c r="A1004" s="128"/>
      <c r="C1004" s="128"/>
      <c r="D1004" s="128"/>
      <c r="E1004" s="128"/>
      <c r="F1004" s="128"/>
      <c r="G1004" s="128"/>
      <c r="H1004" s="128"/>
      <c r="I1004" s="128"/>
      <c r="J1004" s="128"/>
      <c r="K1004" s="128"/>
      <c r="L1004" s="128"/>
      <c r="M1004" s="128"/>
      <c r="N1004" s="128"/>
      <c r="O1004" s="128"/>
      <c r="P1004" s="128"/>
      <c r="Q1004" s="128"/>
      <c r="R1004" s="128"/>
      <c r="S1004" s="128"/>
      <c r="T1004" s="128"/>
      <c r="U1004" s="128"/>
      <c r="Y1004" s="128"/>
      <c r="Z1004" s="161"/>
      <c r="AA1004" s="128"/>
      <c r="AB1004" s="128"/>
      <c r="AC1004" s="128"/>
      <c r="AD1004" s="128"/>
      <c r="AE1004" s="128"/>
      <c r="AH1004" s="128"/>
      <c r="AI1004" s="162"/>
      <c r="AJ1004" s="128"/>
      <c r="AK1004" s="162"/>
      <c r="AL1004" s="162"/>
      <c r="AQ1004" s="128"/>
      <c r="AR1004" s="128"/>
      <c r="AS1004" s="128"/>
      <c r="AT1004" s="128"/>
      <c r="AU1004" s="128"/>
      <c r="AV1004" s="128"/>
    </row>
    <row r="1005" ht="16.5" customHeight="1">
      <c r="A1005" s="128"/>
      <c r="C1005" s="128"/>
      <c r="D1005" s="128"/>
      <c r="E1005" s="128"/>
      <c r="F1005" s="128"/>
      <c r="G1005" s="128"/>
      <c r="H1005" s="128"/>
      <c r="I1005" s="128"/>
      <c r="J1005" s="128"/>
      <c r="K1005" s="128"/>
      <c r="L1005" s="128"/>
      <c r="M1005" s="128"/>
      <c r="N1005" s="128"/>
      <c r="O1005" s="128"/>
      <c r="P1005" s="128"/>
      <c r="Q1005" s="128"/>
      <c r="R1005" s="128"/>
      <c r="S1005" s="128"/>
      <c r="T1005" s="128"/>
      <c r="U1005" s="128"/>
      <c r="Y1005" s="128"/>
      <c r="Z1005" s="161"/>
      <c r="AA1005" s="128"/>
      <c r="AB1005" s="128"/>
      <c r="AC1005" s="128"/>
      <c r="AD1005" s="128"/>
      <c r="AE1005" s="128"/>
      <c r="AH1005" s="128"/>
      <c r="AI1005" s="162"/>
      <c r="AJ1005" s="128"/>
      <c r="AK1005" s="162"/>
      <c r="AL1005" s="162"/>
      <c r="AQ1005" s="128"/>
      <c r="AR1005" s="128"/>
      <c r="AS1005" s="128"/>
      <c r="AT1005" s="128"/>
      <c r="AU1005" s="128"/>
      <c r="AV1005" s="128"/>
    </row>
    <row r="1006" ht="16.5" customHeight="1">
      <c r="A1006" s="128"/>
      <c r="C1006" s="128"/>
      <c r="D1006" s="128"/>
      <c r="E1006" s="128"/>
      <c r="F1006" s="128"/>
      <c r="G1006" s="128"/>
      <c r="H1006" s="128"/>
      <c r="I1006" s="128"/>
      <c r="J1006" s="128"/>
      <c r="K1006" s="128"/>
      <c r="L1006" s="128"/>
      <c r="M1006" s="128"/>
      <c r="N1006" s="128"/>
      <c r="O1006" s="128"/>
      <c r="P1006" s="128"/>
      <c r="Q1006" s="128"/>
      <c r="R1006" s="128"/>
      <c r="S1006" s="128"/>
      <c r="T1006" s="128"/>
      <c r="U1006" s="128"/>
      <c r="Y1006" s="128"/>
      <c r="Z1006" s="161"/>
      <c r="AA1006" s="128"/>
      <c r="AB1006" s="128"/>
      <c r="AC1006" s="128"/>
      <c r="AD1006" s="128"/>
      <c r="AE1006" s="128"/>
      <c r="AH1006" s="128"/>
      <c r="AI1006" s="162"/>
      <c r="AJ1006" s="128"/>
      <c r="AK1006" s="162"/>
      <c r="AL1006" s="162"/>
      <c r="AQ1006" s="128"/>
      <c r="AR1006" s="128"/>
      <c r="AS1006" s="128"/>
      <c r="AT1006" s="128"/>
      <c r="AU1006" s="128"/>
      <c r="AV1006" s="128"/>
    </row>
    <row r="1007" ht="16.5" customHeight="1">
      <c r="A1007" s="128"/>
      <c r="C1007" s="128"/>
      <c r="D1007" s="128"/>
      <c r="E1007" s="128"/>
      <c r="F1007" s="128"/>
      <c r="G1007" s="128"/>
      <c r="H1007" s="128"/>
      <c r="I1007" s="128"/>
      <c r="J1007" s="128"/>
      <c r="K1007" s="128"/>
      <c r="L1007" s="128"/>
      <c r="M1007" s="128"/>
      <c r="N1007" s="128"/>
      <c r="O1007" s="128"/>
      <c r="P1007" s="128"/>
      <c r="Q1007" s="128"/>
      <c r="R1007" s="128"/>
      <c r="S1007" s="128"/>
      <c r="T1007" s="128"/>
      <c r="U1007" s="128"/>
      <c r="Y1007" s="128"/>
      <c r="Z1007" s="161"/>
      <c r="AA1007" s="128"/>
      <c r="AB1007" s="128"/>
      <c r="AC1007" s="128"/>
      <c r="AD1007" s="128"/>
      <c r="AE1007" s="128"/>
      <c r="AH1007" s="128"/>
      <c r="AI1007" s="162"/>
      <c r="AJ1007" s="128"/>
      <c r="AK1007" s="162"/>
      <c r="AL1007" s="162"/>
      <c r="AQ1007" s="128"/>
      <c r="AR1007" s="128"/>
      <c r="AS1007" s="128"/>
      <c r="AT1007" s="128"/>
      <c r="AU1007" s="128"/>
      <c r="AV1007" s="128"/>
    </row>
    <row r="1008" ht="16.5" customHeight="1">
      <c r="A1008" s="128"/>
      <c r="C1008" s="128"/>
      <c r="D1008" s="128"/>
      <c r="E1008" s="128"/>
      <c r="F1008" s="128"/>
      <c r="G1008" s="128"/>
      <c r="H1008" s="128"/>
      <c r="I1008" s="128"/>
      <c r="J1008" s="128"/>
      <c r="K1008" s="128"/>
      <c r="L1008" s="128"/>
      <c r="M1008" s="128"/>
      <c r="N1008" s="128"/>
      <c r="O1008" s="128"/>
      <c r="P1008" s="128"/>
      <c r="Q1008" s="128"/>
      <c r="R1008" s="128"/>
      <c r="S1008" s="128"/>
      <c r="T1008" s="128"/>
      <c r="U1008" s="128"/>
      <c r="Y1008" s="128"/>
      <c r="Z1008" s="161"/>
      <c r="AA1008" s="128"/>
      <c r="AB1008" s="128"/>
      <c r="AC1008" s="128"/>
      <c r="AD1008" s="128"/>
      <c r="AE1008" s="128"/>
      <c r="AH1008" s="128"/>
      <c r="AI1008" s="162"/>
      <c r="AJ1008" s="128"/>
      <c r="AK1008" s="162"/>
      <c r="AL1008" s="162"/>
      <c r="AQ1008" s="128"/>
      <c r="AR1008" s="128"/>
      <c r="AS1008" s="128"/>
      <c r="AT1008" s="128"/>
      <c r="AU1008" s="128"/>
      <c r="AV1008" s="128"/>
    </row>
    <row r="1009" ht="16.5" customHeight="1">
      <c r="A1009" s="128"/>
      <c r="C1009" s="128"/>
      <c r="D1009" s="128"/>
      <c r="E1009" s="128"/>
      <c r="F1009" s="128"/>
      <c r="G1009" s="128"/>
      <c r="H1009" s="128"/>
      <c r="I1009" s="128"/>
      <c r="J1009" s="128"/>
      <c r="K1009" s="128"/>
      <c r="L1009" s="128"/>
      <c r="M1009" s="128"/>
      <c r="N1009" s="128"/>
      <c r="O1009" s="128"/>
      <c r="P1009" s="128"/>
      <c r="Q1009" s="128"/>
      <c r="R1009" s="128"/>
      <c r="S1009" s="128"/>
      <c r="T1009" s="128"/>
      <c r="U1009" s="128"/>
      <c r="Y1009" s="128"/>
      <c r="Z1009" s="161"/>
      <c r="AA1009" s="128"/>
      <c r="AB1009" s="128"/>
      <c r="AC1009" s="128"/>
      <c r="AD1009" s="128"/>
      <c r="AE1009" s="128"/>
      <c r="AH1009" s="128"/>
      <c r="AI1009" s="162"/>
      <c r="AJ1009" s="128"/>
      <c r="AK1009" s="162"/>
      <c r="AL1009" s="162"/>
      <c r="AQ1009" s="128"/>
      <c r="AR1009" s="128"/>
      <c r="AS1009" s="128"/>
      <c r="AT1009" s="128"/>
      <c r="AU1009" s="128"/>
      <c r="AV1009" s="128"/>
    </row>
    <row r="1010" ht="16.5" customHeight="1">
      <c r="A1010" s="128"/>
      <c r="C1010" s="128"/>
      <c r="D1010" s="128"/>
      <c r="E1010" s="128"/>
      <c r="F1010" s="128"/>
      <c r="G1010" s="128"/>
      <c r="H1010" s="128"/>
      <c r="I1010" s="128"/>
      <c r="J1010" s="128"/>
      <c r="K1010" s="128"/>
      <c r="L1010" s="128"/>
      <c r="M1010" s="128"/>
      <c r="N1010" s="128"/>
      <c r="O1010" s="128"/>
      <c r="P1010" s="128"/>
      <c r="Q1010" s="128"/>
      <c r="R1010" s="128"/>
      <c r="S1010" s="128"/>
      <c r="T1010" s="128"/>
      <c r="U1010" s="128"/>
      <c r="Y1010" s="128"/>
      <c r="Z1010" s="161"/>
      <c r="AA1010" s="128"/>
      <c r="AB1010" s="128"/>
      <c r="AC1010" s="128"/>
      <c r="AD1010" s="128"/>
      <c r="AE1010" s="128"/>
      <c r="AH1010" s="128"/>
      <c r="AI1010" s="162"/>
      <c r="AJ1010" s="128"/>
      <c r="AK1010" s="162"/>
      <c r="AL1010" s="162"/>
      <c r="AQ1010" s="128"/>
      <c r="AR1010" s="128"/>
      <c r="AS1010" s="128"/>
      <c r="AT1010" s="128"/>
      <c r="AU1010" s="128"/>
      <c r="AV1010" s="128"/>
    </row>
    <row r="1011" ht="16.5" customHeight="1">
      <c r="A1011" s="128"/>
      <c r="C1011" s="128"/>
      <c r="D1011" s="128"/>
      <c r="E1011" s="128"/>
      <c r="F1011" s="128"/>
      <c r="G1011" s="128"/>
      <c r="H1011" s="128"/>
      <c r="I1011" s="128"/>
      <c r="J1011" s="128"/>
      <c r="K1011" s="128"/>
      <c r="L1011" s="128"/>
      <c r="M1011" s="128"/>
      <c r="N1011" s="128"/>
      <c r="O1011" s="128"/>
      <c r="P1011" s="128"/>
      <c r="Q1011" s="128"/>
      <c r="R1011" s="128"/>
      <c r="S1011" s="128"/>
      <c r="T1011" s="128"/>
      <c r="U1011" s="128"/>
      <c r="Y1011" s="128"/>
      <c r="Z1011" s="161"/>
      <c r="AA1011" s="128"/>
      <c r="AB1011" s="128"/>
      <c r="AC1011" s="128"/>
      <c r="AD1011" s="128"/>
      <c r="AE1011" s="128"/>
      <c r="AH1011" s="128"/>
      <c r="AI1011" s="162"/>
      <c r="AJ1011" s="128"/>
      <c r="AK1011" s="162"/>
      <c r="AL1011" s="162"/>
      <c r="AQ1011" s="128"/>
      <c r="AR1011" s="128"/>
      <c r="AS1011" s="128"/>
      <c r="AT1011" s="128"/>
      <c r="AU1011" s="128"/>
      <c r="AV1011" s="128"/>
    </row>
    <row r="1012" ht="16.5" customHeight="1">
      <c r="A1012" s="128"/>
      <c r="C1012" s="128"/>
      <c r="D1012" s="128"/>
      <c r="E1012" s="128"/>
      <c r="F1012" s="128"/>
      <c r="G1012" s="128"/>
      <c r="H1012" s="128"/>
      <c r="I1012" s="128"/>
      <c r="J1012" s="128"/>
      <c r="K1012" s="128"/>
      <c r="L1012" s="128"/>
      <c r="M1012" s="128"/>
      <c r="N1012" s="128"/>
      <c r="O1012" s="128"/>
      <c r="P1012" s="128"/>
      <c r="Q1012" s="128"/>
      <c r="R1012" s="128"/>
      <c r="S1012" s="128"/>
      <c r="T1012" s="128"/>
      <c r="U1012" s="128"/>
      <c r="Y1012" s="128"/>
      <c r="Z1012" s="161"/>
      <c r="AA1012" s="128"/>
      <c r="AB1012" s="128"/>
      <c r="AC1012" s="128"/>
      <c r="AD1012" s="128"/>
      <c r="AE1012" s="128"/>
      <c r="AH1012" s="128"/>
      <c r="AI1012" s="162"/>
      <c r="AJ1012" s="128"/>
      <c r="AK1012" s="162"/>
      <c r="AL1012" s="162"/>
      <c r="AQ1012" s="128"/>
      <c r="AR1012" s="128"/>
      <c r="AS1012" s="128"/>
      <c r="AT1012" s="128"/>
      <c r="AU1012" s="128"/>
      <c r="AV1012" s="128"/>
    </row>
    <row r="1013" ht="16.5" customHeight="1">
      <c r="A1013" s="128"/>
      <c r="C1013" s="128"/>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61"/>
      <c r="AA1013" s="128"/>
      <c r="AB1013" s="128"/>
      <c r="AC1013" s="128"/>
      <c r="AD1013" s="128"/>
      <c r="AE1013" s="128"/>
      <c r="AF1013" s="128"/>
      <c r="AH1013" s="128"/>
      <c r="AI1013" s="162"/>
      <c r="AJ1013" s="128"/>
      <c r="AK1013" s="162"/>
      <c r="AL1013" s="162"/>
      <c r="AQ1013" s="128"/>
      <c r="AR1013" s="128"/>
      <c r="AS1013" s="128"/>
      <c r="AT1013" s="128"/>
      <c r="AU1013" s="128"/>
      <c r="AV1013" s="128"/>
    </row>
    <row r="1014" ht="16.5" customHeight="1">
      <c r="A1014" s="128"/>
      <c r="C1014" s="128"/>
      <c r="D1014" s="128"/>
      <c r="E1014" s="128"/>
      <c r="F1014" s="128"/>
      <c r="G1014" s="128"/>
      <c r="H1014" s="128"/>
      <c r="I1014" s="128"/>
      <c r="J1014" s="128"/>
      <c r="K1014" s="128"/>
      <c r="L1014" s="128"/>
      <c r="M1014" s="128"/>
      <c r="N1014" s="128"/>
      <c r="O1014" s="128"/>
      <c r="P1014" s="128"/>
      <c r="Q1014" s="128"/>
      <c r="R1014" s="128"/>
      <c r="S1014" s="128"/>
      <c r="T1014" s="128"/>
      <c r="U1014" s="128"/>
      <c r="Y1014" s="128"/>
      <c r="Z1014" s="161"/>
      <c r="AA1014" s="128"/>
      <c r="AB1014" s="128"/>
      <c r="AC1014" s="128"/>
      <c r="AD1014" s="128"/>
      <c r="AE1014" s="128"/>
      <c r="AH1014" s="128"/>
      <c r="AI1014" s="162"/>
      <c r="AJ1014" s="162"/>
      <c r="AK1014" s="162"/>
      <c r="AL1014" s="162"/>
      <c r="AQ1014" s="128"/>
      <c r="AR1014" s="128"/>
      <c r="AS1014" s="128"/>
      <c r="AT1014" s="128"/>
      <c r="AU1014" s="128"/>
      <c r="AV1014" s="128"/>
    </row>
    <row r="1015" ht="16.5" customHeight="1">
      <c r="A1015" s="128"/>
      <c r="C1015" s="128"/>
      <c r="D1015" s="128"/>
      <c r="E1015" s="128"/>
      <c r="F1015" s="128"/>
      <c r="G1015" s="128"/>
      <c r="H1015" s="128"/>
      <c r="I1015" s="128"/>
      <c r="J1015" s="128"/>
      <c r="K1015" s="128"/>
      <c r="L1015" s="128"/>
      <c r="M1015" s="128"/>
      <c r="N1015" s="128"/>
      <c r="O1015" s="128"/>
      <c r="P1015" s="128"/>
      <c r="Q1015" s="128"/>
      <c r="R1015" s="128"/>
      <c r="S1015" s="128"/>
      <c r="T1015" s="128"/>
      <c r="U1015" s="128"/>
      <c r="Y1015" s="128"/>
      <c r="Z1015" s="161"/>
      <c r="AA1015" s="128"/>
      <c r="AB1015" s="128"/>
      <c r="AC1015" s="128"/>
      <c r="AD1015" s="128"/>
      <c r="AE1015" s="128"/>
      <c r="AH1015" s="128"/>
      <c r="AI1015" s="162"/>
      <c r="AJ1015" s="162"/>
      <c r="AK1015" s="162"/>
      <c r="AL1015" s="162"/>
      <c r="AQ1015" s="128"/>
      <c r="AR1015" s="128"/>
      <c r="AS1015" s="128"/>
      <c r="AT1015" s="128"/>
      <c r="AU1015" s="128"/>
      <c r="AV1015" s="128"/>
    </row>
    <row r="1016" ht="16.5" customHeight="1">
      <c r="A1016" s="128"/>
      <c r="C1016" s="128"/>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Y1016" s="128"/>
      <c r="Z1016" s="161"/>
      <c r="AA1016" s="128"/>
      <c r="AB1016" s="128"/>
      <c r="AC1016" s="128"/>
      <c r="AD1016" s="128"/>
      <c r="AE1016" s="128"/>
      <c r="AH1016" s="128"/>
      <c r="AI1016" s="162"/>
      <c r="AJ1016" s="162"/>
      <c r="AK1016" s="162"/>
      <c r="AL1016" s="162"/>
      <c r="AQ1016" s="128"/>
      <c r="AR1016" s="128"/>
      <c r="AS1016" s="128"/>
      <c r="AT1016" s="128"/>
      <c r="AU1016" s="128"/>
      <c r="AV1016" s="128"/>
    </row>
    <row r="1017" ht="16.5" customHeight="1">
      <c r="C1017" s="128"/>
      <c r="D1017" s="128"/>
      <c r="E1017" s="128"/>
      <c r="F1017" s="128"/>
      <c r="G1017" s="128"/>
      <c r="H1017" s="128"/>
      <c r="I1017" s="128"/>
      <c r="J1017" s="128"/>
      <c r="K1017" s="128"/>
      <c r="L1017" s="128"/>
      <c r="M1017" s="128"/>
      <c r="N1017" s="128"/>
      <c r="O1017" s="128"/>
      <c r="P1017" s="128"/>
      <c r="Q1017" s="128"/>
      <c r="R1017" s="128"/>
      <c r="S1017" s="128"/>
      <c r="T1017" s="128"/>
      <c r="U1017" s="128"/>
      <c r="Z1017" s="161"/>
      <c r="AH1017" s="128"/>
      <c r="AI1017" s="162"/>
      <c r="AJ1017" s="162"/>
      <c r="AK1017" s="162"/>
      <c r="AL1017" s="162"/>
      <c r="AQ1017" s="128"/>
      <c r="AR1017" s="128"/>
      <c r="AS1017" s="128"/>
      <c r="AT1017" s="128"/>
      <c r="AU1017" s="128"/>
      <c r="AV1017" s="128"/>
    </row>
    <row r="1018" ht="16.5" customHeight="1">
      <c r="C1018" s="128"/>
      <c r="D1018" s="128"/>
      <c r="E1018" s="128"/>
      <c r="F1018" s="128"/>
      <c r="G1018" s="128"/>
      <c r="H1018" s="128"/>
      <c r="I1018" s="128"/>
      <c r="J1018" s="128"/>
      <c r="K1018" s="128"/>
      <c r="L1018" s="128"/>
      <c r="M1018" s="128"/>
      <c r="N1018" s="128"/>
      <c r="O1018" s="128"/>
      <c r="P1018" s="128"/>
      <c r="Q1018" s="128"/>
      <c r="R1018" s="128"/>
      <c r="S1018" s="128"/>
      <c r="T1018" s="128"/>
      <c r="U1018" s="128"/>
      <c r="Z1018" s="161"/>
      <c r="AH1018" s="128"/>
      <c r="AI1018" s="162"/>
      <c r="AJ1018" s="162"/>
      <c r="AK1018" s="162"/>
      <c r="AL1018" s="162"/>
      <c r="AQ1018" s="128"/>
      <c r="AR1018" s="128"/>
      <c r="AS1018" s="128"/>
      <c r="AT1018" s="128"/>
      <c r="AU1018" s="128"/>
      <c r="AV1018" s="128"/>
    </row>
    <row r="1019" ht="16.5" customHeight="1">
      <c r="C1019" s="128"/>
      <c r="D1019" s="128"/>
      <c r="E1019" s="128"/>
      <c r="F1019" s="128"/>
      <c r="G1019" s="128"/>
      <c r="H1019" s="128"/>
      <c r="I1019" s="128"/>
      <c r="J1019" s="128"/>
      <c r="K1019" s="128"/>
      <c r="L1019" s="128"/>
      <c r="M1019" s="128"/>
      <c r="N1019" s="128"/>
      <c r="O1019" s="128"/>
      <c r="P1019" s="128"/>
      <c r="Q1019" s="128"/>
      <c r="R1019" s="128"/>
      <c r="S1019" s="128"/>
      <c r="T1019" s="128"/>
      <c r="U1019" s="128"/>
      <c r="Z1019" s="161"/>
      <c r="AH1019" s="128"/>
      <c r="AI1019" s="162"/>
      <c r="AJ1019" s="162"/>
      <c r="AK1019" s="162"/>
      <c r="AL1019" s="162"/>
      <c r="AQ1019" s="128"/>
      <c r="AR1019" s="128"/>
      <c r="AS1019" s="128"/>
      <c r="AT1019" s="128"/>
      <c r="AU1019" s="128"/>
      <c r="AV1019" s="128"/>
    </row>
    <row r="1020" ht="16.5" customHeight="1">
      <c r="C1020" s="128"/>
      <c r="D1020" s="128"/>
      <c r="E1020" s="128"/>
      <c r="F1020" s="128"/>
      <c r="G1020" s="128"/>
      <c r="H1020" s="128"/>
      <c r="I1020" s="128"/>
      <c r="J1020" s="128"/>
      <c r="K1020" s="128"/>
      <c r="L1020" s="128"/>
      <c r="M1020" s="128"/>
      <c r="N1020" s="128"/>
      <c r="O1020" s="128"/>
      <c r="P1020" s="128"/>
      <c r="Q1020" s="128"/>
      <c r="R1020" s="128"/>
      <c r="S1020" s="128"/>
      <c r="T1020" s="128"/>
      <c r="U1020" s="128"/>
      <c r="Z1020" s="161"/>
      <c r="AH1020" s="128"/>
      <c r="AI1020" s="162"/>
      <c r="AJ1020" s="162"/>
      <c r="AK1020" s="162"/>
      <c r="AL1020" s="162"/>
      <c r="AR1020" s="128"/>
      <c r="AS1020" s="128"/>
      <c r="AT1020" s="128"/>
      <c r="AU1020" s="128"/>
      <c r="AV1020" s="128"/>
    </row>
    <row r="1021" ht="16.5" customHeight="1">
      <c r="C1021" s="128"/>
      <c r="D1021" s="128"/>
      <c r="E1021" s="128"/>
      <c r="F1021" s="128"/>
      <c r="G1021" s="128"/>
      <c r="H1021" s="128"/>
      <c r="I1021" s="128"/>
      <c r="J1021" s="128"/>
      <c r="K1021" s="128"/>
      <c r="L1021" s="128"/>
      <c r="M1021" s="128"/>
      <c r="N1021" s="128"/>
      <c r="O1021" s="128"/>
      <c r="P1021" s="128"/>
      <c r="Q1021" s="128"/>
      <c r="R1021" s="128"/>
      <c r="S1021" s="128"/>
      <c r="T1021" s="128"/>
      <c r="U1021" s="128"/>
      <c r="Z1021" s="161"/>
      <c r="AF1021" s="128"/>
      <c r="AH1021" s="128"/>
      <c r="AI1021" s="162"/>
      <c r="AJ1021" s="162"/>
      <c r="AK1021" s="162"/>
      <c r="AL1021" s="162"/>
      <c r="AQ1021" s="128"/>
      <c r="AR1021" s="128"/>
      <c r="AS1021" s="128"/>
      <c r="AT1021" s="128"/>
      <c r="AU1021" s="128"/>
      <c r="AV1021" s="128"/>
    </row>
    <row r="1022" ht="16.5" customHeight="1">
      <c r="A1022" s="128"/>
      <c r="B1022" s="128"/>
      <c r="C1022" s="128"/>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Y1022" s="128"/>
      <c r="Z1022" s="161"/>
      <c r="AE1022" s="128"/>
      <c r="AF1022" s="128"/>
      <c r="AH1022" s="128"/>
      <c r="AI1022" s="162"/>
      <c r="AJ1022" s="162"/>
      <c r="AK1022" s="128"/>
      <c r="AL1022" s="128"/>
      <c r="AM1022" s="128"/>
      <c r="AN1022" s="128"/>
      <c r="AO1022" s="120"/>
      <c r="AQ1022" s="128"/>
      <c r="AR1022" s="128"/>
      <c r="AS1022" s="128"/>
      <c r="AT1022" s="128"/>
      <c r="AU1022" s="128"/>
      <c r="AV1022" s="128"/>
    </row>
    <row r="1023" ht="16.5" customHeight="1">
      <c r="A1023" s="128"/>
      <c r="B1023" s="128"/>
      <c r="C1023" s="128"/>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Y1023" s="128"/>
      <c r="Z1023" s="161"/>
      <c r="AE1023" s="128"/>
      <c r="AF1023" s="128"/>
      <c r="AH1023" s="128"/>
      <c r="AI1023" s="162"/>
      <c r="AJ1023" s="162"/>
      <c r="AK1023" s="128"/>
      <c r="AL1023" s="128"/>
      <c r="AM1023" s="128"/>
      <c r="AN1023" s="128"/>
      <c r="AO1023" s="120"/>
      <c r="AQ1023" s="128"/>
      <c r="AR1023" s="128"/>
      <c r="AS1023" s="128"/>
      <c r="AT1023" s="128"/>
      <c r="AU1023" s="128"/>
      <c r="AV1023" s="128"/>
    </row>
    <row r="1024" ht="16.5" customHeight="1">
      <c r="A1024" s="128"/>
      <c r="B1024" s="128"/>
      <c r="C1024" s="128"/>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Y1024" s="128"/>
      <c r="Z1024" s="161"/>
      <c r="AE1024" s="128"/>
      <c r="AF1024" s="128"/>
      <c r="AH1024" s="128"/>
      <c r="AI1024" s="162"/>
      <c r="AJ1024" s="162"/>
      <c r="AK1024" s="128"/>
      <c r="AL1024" s="128"/>
      <c r="AM1024" s="128"/>
      <c r="AN1024" s="128"/>
      <c r="AO1024" s="120"/>
      <c r="AQ1024" s="128"/>
      <c r="AR1024" s="128"/>
      <c r="AS1024" s="128"/>
      <c r="AT1024" s="128"/>
      <c r="AU1024" s="128"/>
      <c r="AV1024" s="128"/>
    </row>
    <row r="1025" ht="16.5" customHeight="1">
      <c r="A1025" s="128"/>
      <c r="B1025" s="128"/>
      <c r="C1025" s="128"/>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Y1025" s="128"/>
      <c r="Z1025" s="161"/>
      <c r="AE1025" s="128"/>
      <c r="AF1025" s="128"/>
      <c r="AH1025" s="128"/>
      <c r="AI1025" s="162"/>
      <c r="AJ1025" s="162"/>
      <c r="AK1025" s="128"/>
      <c r="AL1025" s="128"/>
      <c r="AM1025" s="128"/>
      <c r="AN1025" s="128"/>
      <c r="AO1025" s="120"/>
      <c r="AQ1025" s="128"/>
      <c r="AR1025" s="128"/>
      <c r="AS1025" s="128"/>
      <c r="AT1025" s="128"/>
      <c r="AU1025" s="128"/>
      <c r="AV1025" s="128"/>
    </row>
    <row r="1026" ht="16.5" customHeight="1">
      <c r="A1026" s="128"/>
      <c r="B1026" s="128"/>
      <c r="C1026" s="128"/>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Y1026" s="128"/>
      <c r="Z1026" s="161"/>
      <c r="AE1026" s="128"/>
      <c r="AF1026" s="128"/>
      <c r="AH1026" s="128"/>
      <c r="AI1026" s="162"/>
      <c r="AJ1026" s="162"/>
      <c r="AK1026" s="128"/>
      <c r="AL1026" s="128"/>
      <c r="AM1026" s="128"/>
      <c r="AN1026" s="128"/>
      <c r="AO1026" s="120"/>
      <c r="AQ1026" s="128"/>
      <c r="AR1026" s="128"/>
      <c r="AS1026" s="128"/>
      <c r="AT1026" s="128"/>
      <c r="AU1026" s="128"/>
      <c r="AV1026" s="128"/>
    </row>
    <row r="1027" ht="16.5" customHeight="1">
      <c r="A1027" s="128"/>
      <c r="B1027" s="128"/>
      <c r="C1027" s="128"/>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Y1027" s="128"/>
      <c r="Z1027" s="161"/>
      <c r="AE1027" s="128"/>
      <c r="AF1027" s="128"/>
      <c r="AH1027" s="128"/>
      <c r="AI1027" s="162"/>
      <c r="AJ1027" s="162"/>
      <c r="AK1027" s="128"/>
      <c r="AL1027" s="128"/>
      <c r="AM1027" s="128"/>
      <c r="AN1027" s="128"/>
      <c r="AO1027" s="120"/>
      <c r="AQ1027" s="128"/>
      <c r="AR1027" s="128"/>
      <c r="AS1027" s="128"/>
      <c r="AT1027" s="128"/>
      <c r="AU1027" s="128"/>
      <c r="AV1027" s="128"/>
    </row>
    <row r="1028" ht="16.5" customHeight="1">
      <c r="A1028" s="128"/>
      <c r="B1028" s="128"/>
      <c r="C1028" s="128"/>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Y1028" s="128"/>
      <c r="Z1028" s="161"/>
      <c r="AE1028" s="128"/>
      <c r="AF1028" s="128"/>
      <c r="AH1028" s="128"/>
      <c r="AI1028" s="162"/>
      <c r="AJ1028" s="162"/>
      <c r="AK1028" s="128"/>
      <c r="AL1028" s="128"/>
      <c r="AM1028" s="128"/>
      <c r="AN1028" s="128"/>
      <c r="AO1028" s="120"/>
      <c r="AQ1028" s="128"/>
      <c r="AR1028" s="128"/>
      <c r="AS1028" s="128"/>
      <c r="AT1028" s="128"/>
      <c r="AU1028" s="128"/>
      <c r="AV1028" s="128"/>
    </row>
    <row r="1029" ht="16.5" customHeight="1">
      <c r="A1029" s="128"/>
      <c r="B1029" s="128"/>
      <c r="C1029" s="128"/>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Y1029" s="128"/>
      <c r="Z1029" s="161"/>
      <c r="AE1029" s="128"/>
      <c r="AF1029" s="128"/>
      <c r="AH1029" s="128"/>
      <c r="AI1029" s="162"/>
      <c r="AJ1029" s="162"/>
      <c r="AK1029" s="128"/>
      <c r="AL1029" s="128"/>
      <c r="AM1029" s="128"/>
      <c r="AN1029" s="128"/>
      <c r="AO1029" s="120"/>
      <c r="AQ1029" s="128"/>
      <c r="AR1029" s="128"/>
      <c r="AS1029" s="128"/>
      <c r="AT1029" s="128"/>
      <c r="AU1029" s="128"/>
      <c r="AV1029" s="128"/>
    </row>
    <row r="1030" ht="16.5" customHeight="1">
      <c r="A1030" s="128"/>
      <c r="B1030" s="128"/>
      <c r="C1030" s="128"/>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Y1030" s="128"/>
      <c r="Z1030" s="161"/>
      <c r="AE1030" s="128"/>
      <c r="AF1030" s="128"/>
      <c r="AH1030" s="128"/>
      <c r="AI1030" s="162"/>
      <c r="AJ1030" s="162"/>
      <c r="AK1030" s="128"/>
      <c r="AL1030" s="128"/>
      <c r="AM1030" s="128"/>
      <c r="AN1030" s="128"/>
      <c r="AO1030" s="120"/>
      <c r="AQ1030" s="128"/>
      <c r="AR1030" s="128"/>
      <c r="AS1030" s="128"/>
      <c r="AT1030" s="128"/>
      <c r="AU1030" s="128"/>
      <c r="AV1030" s="128"/>
    </row>
    <row r="1031" ht="16.5" customHeight="1">
      <c r="A1031" s="128"/>
      <c r="B1031" s="128"/>
      <c r="C1031" s="128"/>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Y1031" s="128"/>
      <c r="Z1031" s="161"/>
      <c r="AE1031" s="128"/>
      <c r="AF1031" s="128"/>
      <c r="AH1031" s="128"/>
      <c r="AI1031" s="162"/>
      <c r="AJ1031" s="162"/>
      <c r="AK1031" s="128"/>
      <c r="AL1031" s="128"/>
      <c r="AM1031" s="128"/>
      <c r="AN1031" s="128"/>
      <c r="AO1031" s="120"/>
      <c r="AQ1031" s="128"/>
      <c r="AR1031" s="128"/>
      <c r="AS1031" s="128"/>
      <c r="AT1031" s="128"/>
      <c r="AU1031" s="128"/>
      <c r="AV1031" s="128"/>
    </row>
    <row r="1032" ht="16.5" customHeight="1">
      <c r="A1032" s="128"/>
      <c r="B1032" s="128"/>
      <c r="C1032" s="128"/>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Y1032" s="128"/>
      <c r="Z1032" s="161"/>
      <c r="AE1032" s="128"/>
      <c r="AF1032" s="128"/>
      <c r="AH1032" s="128"/>
      <c r="AI1032" s="162"/>
      <c r="AJ1032" s="162"/>
      <c r="AK1032" s="128"/>
      <c r="AL1032" s="128"/>
      <c r="AM1032" s="128"/>
      <c r="AN1032" s="128"/>
      <c r="AO1032" s="120"/>
      <c r="AQ1032" s="128"/>
      <c r="AR1032" s="128"/>
      <c r="AS1032" s="128"/>
      <c r="AT1032" s="128"/>
      <c r="AU1032" s="128"/>
      <c r="AV1032" s="128"/>
    </row>
    <row r="1033" ht="16.5" customHeight="1">
      <c r="A1033" s="128"/>
      <c r="B1033" s="128"/>
      <c r="C1033" s="128"/>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Y1033" s="128"/>
      <c r="Z1033" s="161"/>
      <c r="AE1033" s="128"/>
      <c r="AF1033" s="128"/>
      <c r="AH1033" s="128"/>
      <c r="AI1033" s="162"/>
      <c r="AJ1033" s="162"/>
      <c r="AK1033" s="128"/>
      <c r="AL1033" s="128"/>
      <c r="AM1033" s="128"/>
      <c r="AN1033" s="128"/>
      <c r="AO1033" s="120"/>
      <c r="AQ1033" s="128"/>
      <c r="AR1033" s="128"/>
      <c r="AS1033" s="128"/>
      <c r="AT1033" s="128"/>
      <c r="AU1033" s="128"/>
      <c r="AV1033" s="128"/>
    </row>
    <row r="1034" ht="16.5" customHeight="1">
      <c r="A1034" s="128"/>
      <c r="B1034" s="128"/>
      <c r="C1034" s="128"/>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Y1034" s="128"/>
      <c r="Z1034" s="161"/>
      <c r="AE1034" s="128"/>
      <c r="AF1034" s="128"/>
      <c r="AH1034" s="128"/>
      <c r="AI1034" s="162"/>
      <c r="AJ1034" s="162"/>
      <c r="AK1034" s="128"/>
      <c r="AL1034" s="128"/>
      <c r="AM1034" s="128"/>
      <c r="AN1034" s="128"/>
      <c r="AO1034" s="120"/>
      <c r="AQ1034" s="128"/>
      <c r="AR1034" s="128"/>
      <c r="AS1034" s="128"/>
      <c r="AT1034" s="128"/>
      <c r="AU1034" s="128"/>
      <c r="AV1034" s="128"/>
    </row>
    <row r="1035" ht="16.5" customHeight="1">
      <c r="A1035" s="128"/>
      <c r="B1035" s="128"/>
      <c r="C1035" s="128"/>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Y1035" s="128"/>
      <c r="Z1035" s="161"/>
      <c r="AE1035" s="128"/>
      <c r="AF1035" s="128"/>
      <c r="AH1035" s="128"/>
      <c r="AI1035" s="162"/>
      <c r="AJ1035" s="162"/>
      <c r="AK1035" s="128"/>
      <c r="AL1035" s="128"/>
      <c r="AM1035" s="128"/>
      <c r="AN1035" s="128"/>
      <c r="AO1035" s="120"/>
      <c r="AQ1035" s="128"/>
      <c r="AR1035" s="128"/>
      <c r="AS1035" s="128"/>
      <c r="AT1035" s="128"/>
      <c r="AU1035" s="128"/>
      <c r="AV1035" s="128"/>
    </row>
    <row r="1036" ht="16.5" customHeight="1">
      <c r="A1036" s="128"/>
      <c r="B1036" s="128"/>
      <c r="C1036" s="128"/>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Y1036" s="128"/>
      <c r="Z1036" s="161"/>
      <c r="AE1036" s="128"/>
      <c r="AF1036" s="128"/>
      <c r="AH1036" s="128"/>
      <c r="AI1036" s="162"/>
      <c r="AJ1036" s="162"/>
      <c r="AK1036" s="128"/>
      <c r="AL1036" s="128"/>
      <c r="AM1036" s="128"/>
      <c r="AN1036" s="128"/>
      <c r="AO1036" s="120"/>
      <c r="AQ1036" s="128"/>
      <c r="AR1036" s="128"/>
      <c r="AS1036" s="128"/>
      <c r="AT1036" s="128"/>
      <c r="AU1036" s="128"/>
      <c r="AV1036" s="128"/>
    </row>
    <row r="1037" ht="16.5" customHeight="1">
      <c r="A1037" s="128"/>
      <c r="B1037" s="128"/>
      <c r="C1037" s="128"/>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Y1037" s="128"/>
      <c r="Z1037" s="161"/>
      <c r="AE1037" s="128"/>
      <c r="AF1037" s="128"/>
      <c r="AH1037" s="128"/>
      <c r="AI1037" s="162"/>
      <c r="AJ1037" s="162"/>
      <c r="AK1037" s="128"/>
      <c r="AL1037" s="128"/>
      <c r="AM1037" s="128"/>
      <c r="AN1037" s="128"/>
      <c r="AO1037" s="120"/>
      <c r="AQ1037" s="128"/>
      <c r="AR1037" s="128"/>
      <c r="AS1037" s="128"/>
      <c r="AT1037" s="128"/>
      <c r="AU1037" s="128"/>
      <c r="AV1037" s="128"/>
    </row>
    <row r="1038" ht="16.5" customHeight="1">
      <c r="A1038" s="128"/>
      <c r="B1038" s="128"/>
      <c r="C1038" s="128"/>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Y1038" s="128"/>
      <c r="Z1038" s="161"/>
      <c r="AE1038" s="128"/>
      <c r="AF1038" s="128"/>
      <c r="AH1038" s="128"/>
      <c r="AI1038" s="162"/>
      <c r="AJ1038" s="163"/>
      <c r="AK1038" s="162"/>
      <c r="AL1038" s="162"/>
      <c r="AM1038" s="128"/>
      <c r="AN1038" s="128"/>
      <c r="AO1038" s="120"/>
      <c r="AQ1038" s="128"/>
      <c r="AR1038" s="128"/>
      <c r="AS1038" s="128"/>
      <c r="AT1038" s="128"/>
      <c r="AU1038" s="128"/>
      <c r="AV1038" s="128"/>
    </row>
    <row r="1039" ht="16.5" customHeight="1">
      <c r="A1039" s="128"/>
      <c r="B1039" s="128"/>
      <c r="C1039" s="128"/>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Y1039" s="128"/>
      <c r="Z1039" s="161"/>
      <c r="AE1039" s="128"/>
      <c r="AF1039" s="128"/>
      <c r="AH1039" s="128"/>
      <c r="AI1039" s="162"/>
      <c r="AJ1039" s="163"/>
      <c r="AK1039" s="162"/>
      <c r="AL1039" s="162"/>
      <c r="AM1039" s="128"/>
      <c r="AN1039" s="128"/>
      <c r="AO1039" s="120"/>
      <c r="AQ1039" s="128"/>
      <c r="AR1039" s="128"/>
      <c r="AS1039" s="128"/>
      <c r="AT1039" s="128"/>
      <c r="AU1039" s="128"/>
      <c r="AV1039" s="128"/>
    </row>
    <row r="1040" ht="16.5" customHeight="1">
      <c r="A1040" s="128"/>
      <c r="B1040" s="128"/>
      <c r="C1040" s="128"/>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Y1040" s="128"/>
      <c r="Z1040" s="161"/>
      <c r="AE1040" s="128"/>
      <c r="AF1040" s="128"/>
      <c r="AH1040" s="128"/>
      <c r="AI1040" s="162"/>
      <c r="AJ1040" s="163"/>
      <c r="AK1040" s="162"/>
      <c r="AL1040" s="162"/>
      <c r="AM1040" s="128"/>
      <c r="AN1040" s="128"/>
      <c r="AO1040" s="120"/>
      <c r="AQ1040" s="128"/>
      <c r="AR1040" s="128"/>
      <c r="AS1040" s="128"/>
      <c r="AT1040" s="128"/>
      <c r="AU1040" s="128"/>
      <c r="AV1040" s="128"/>
    </row>
    <row r="1041" ht="16.5" customHeight="1">
      <c r="A1041" s="128"/>
      <c r="B1041" s="128"/>
      <c r="C1041" s="128"/>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Y1041" s="128"/>
      <c r="Z1041" s="161"/>
      <c r="AE1041" s="128"/>
      <c r="AF1041" s="128"/>
      <c r="AH1041" s="128"/>
      <c r="AI1041" s="162"/>
      <c r="AJ1041" s="163"/>
      <c r="AK1041" s="162"/>
      <c r="AL1041" s="162"/>
      <c r="AM1041" s="128"/>
      <c r="AN1041" s="128"/>
      <c r="AO1041" s="120"/>
      <c r="AQ1041" s="128"/>
      <c r="AR1041" s="128"/>
      <c r="AS1041" s="128"/>
      <c r="AT1041" s="128"/>
      <c r="AU1041" s="128"/>
      <c r="AV1041" s="128"/>
    </row>
    <row r="1042" ht="16.5" customHeight="1">
      <c r="A1042" s="128"/>
      <c r="B1042" s="128"/>
      <c r="C1042" s="128"/>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Y1042" s="128"/>
      <c r="Z1042" s="161"/>
      <c r="AE1042" s="128"/>
      <c r="AF1042" s="128"/>
      <c r="AH1042" s="128"/>
      <c r="AI1042" s="162"/>
      <c r="AJ1042" s="163"/>
      <c r="AK1042" s="162"/>
      <c r="AL1042" s="162"/>
      <c r="AM1042" s="128"/>
      <c r="AN1042" s="128"/>
      <c r="AO1042" s="120"/>
      <c r="AQ1042" s="128"/>
      <c r="AR1042" s="128"/>
      <c r="AS1042" s="128"/>
      <c r="AT1042" s="128"/>
      <c r="AU1042" s="128"/>
      <c r="AV1042" s="128"/>
    </row>
    <row r="1043" ht="16.5" customHeight="1">
      <c r="A1043" s="128"/>
      <c r="B1043" s="128"/>
      <c r="C1043" s="128"/>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Y1043" s="128"/>
      <c r="Z1043" s="161"/>
      <c r="AE1043" s="128"/>
      <c r="AF1043" s="128"/>
      <c r="AH1043" s="128"/>
      <c r="AI1043" s="162"/>
      <c r="AJ1043" s="163"/>
      <c r="AK1043" s="162"/>
      <c r="AL1043" s="162"/>
      <c r="AM1043" s="128"/>
      <c r="AN1043" s="128"/>
      <c r="AO1043" s="120"/>
      <c r="AQ1043" s="128"/>
      <c r="AR1043" s="128"/>
      <c r="AS1043" s="128"/>
      <c r="AT1043" s="128"/>
      <c r="AU1043" s="128"/>
      <c r="AV1043" s="128"/>
    </row>
    <row r="1044" ht="16.5" customHeight="1">
      <c r="A1044" s="128"/>
      <c r="B1044" s="128"/>
      <c r="C1044" s="128"/>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Y1044" s="128"/>
      <c r="Z1044" s="161"/>
      <c r="AE1044" s="128"/>
      <c r="AF1044" s="128"/>
      <c r="AH1044" s="128"/>
      <c r="AI1044" s="162"/>
      <c r="AJ1044" s="163"/>
      <c r="AK1044" s="162"/>
      <c r="AL1044" s="162"/>
      <c r="AM1044" s="128"/>
      <c r="AN1044" s="128"/>
      <c r="AO1044" s="120"/>
      <c r="AQ1044" s="128"/>
      <c r="AR1044" s="128"/>
      <c r="AS1044" s="128"/>
      <c r="AT1044" s="128"/>
      <c r="AU1044" s="128"/>
      <c r="AV1044" s="128"/>
    </row>
    <row r="1045" ht="16.5" customHeight="1">
      <c r="A1045" s="128"/>
      <c r="B1045" s="128"/>
      <c r="C1045" s="128"/>
      <c r="D1045" s="128"/>
      <c r="E1045" s="128"/>
      <c r="F1045" s="128"/>
      <c r="G1045" s="128"/>
      <c r="H1045" s="128"/>
      <c r="I1045" s="128"/>
      <c r="J1045" s="128"/>
      <c r="K1045" s="128"/>
      <c r="L1045" s="128"/>
      <c r="M1045" s="128"/>
      <c r="N1045" s="128"/>
      <c r="O1045" s="128"/>
      <c r="P1045" s="128"/>
      <c r="Q1045" s="128"/>
      <c r="R1045" s="128"/>
      <c r="S1045" s="128"/>
      <c r="T1045" s="128"/>
      <c r="U1045" s="128"/>
      <c r="Z1045" s="161"/>
      <c r="AH1045" s="128"/>
      <c r="AI1045" s="162"/>
      <c r="AJ1045" s="162"/>
      <c r="AK1045" s="162"/>
      <c r="AL1045" s="162"/>
      <c r="AM1045" s="128"/>
      <c r="AN1045" s="128"/>
      <c r="AQ1045" s="128"/>
      <c r="AR1045" s="128"/>
      <c r="AS1045" s="128"/>
      <c r="AT1045" s="128"/>
      <c r="AU1045" s="128"/>
      <c r="AV1045" s="128"/>
    </row>
    <row r="1046" ht="16.5" customHeight="1">
      <c r="A1046" s="128"/>
      <c r="B1046" s="128"/>
      <c r="C1046" s="128"/>
      <c r="D1046" s="128"/>
      <c r="E1046" s="128"/>
      <c r="F1046" s="128"/>
      <c r="G1046" s="128"/>
      <c r="H1046" s="128"/>
      <c r="I1046" s="128"/>
      <c r="J1046" s="128"/>
      <c r="K1046" s="128"/>
      <c r="L1046" s="128"/>
      <c r="M1046" s="128"/>
      <c r="N1046" s="128"/>
      <c r="O1046" s="128"/>
      <c r="P1046" s="128"/>
      <c r="Q1046" s="128"/>
      <c r="R1046" s="128"/>
      <c r="S1046" s="128"/>
      <c r="T1046" s="128"/>
      <c r="U1046" s="128"/>
      <c r="Z1046" s="161"/>
      <c r="AH1046" s="128"/>
      <c r="AI1046" s="162"/>
      <c r="AJ1046" s="162"/>
      <c r="AK1046" s="162"/>
      <c r="AL1046" s="162"/>
      <c r="AM1046" s="128"/>
      <c r="AN1046" s="128"/>
      <c r="AQ1046" s="128"/>
      <c r="AR1046" s="128"/>
      <c r="AS1046" s="128"/>
      <c r="AT1046" s="128"/>
      <c r="AU1046" s="128"/>
      <c r="AV1046" s="128"/>
    </row>
    <row r="1047" ht="16.5" customHeight="1">
      <c r="A1047" s="128"/>
      <c r="B1047" s="128"/>
      <c r="C1047" s="128"/>
      <c r="D1047" s="128"/>
      <c r="E1047" s="128"/>
      <c r="F1047" s="128"/>
      <c r="G1047" s="128"/>
      <c r="H1047" s="128"/>
      <c r="I1047" s="128"/>
      <c r="J1047" s="128"/>
      <c r="K1047" s="128"/>
      <c r="L1047" s="128"/>
      <c r="M1047" s="128"/>
      <c r="N1047" s="128"/>
      <c r="O1047" s="128"/>
      <c r="P1047" s="128"/>
      <c r="Q1047" s="128"/>
      <c r="R1047" s="128"/>
      <c r="S1047" s="128"/>
      <c r="T1047" s="128"/>
      <c r="U1047" s="128"/>
      <c r="Z1047" s="161"/>
      <c r="AH1047" s="128"/>
      <c r="AI1047" s="162"/>
      <c r="AJ1047" s="162"/>
      <c r="AK1047" s="162"/>
      <c r="AL1047" s="162"/>
      <c r="AM1047" s="128"/>
      <c r="AN1047" s="128"/>
      <c r="AQ1047" s="128"/>
      <c r="AR1047" s="128"/>
      <c r="AS1047" s="128"/>
      <c r="AT1047" s="128"/>
      <c r="AU1047" s="128"/>
      <c r="AV1047" s="128"/>
    </row>
    <row r="1048" ht="16.5" customHeight="1">
      <c r="A1048" s="128"/>
      <c r="B1048" s="128"/>
      <c r="C1048" s="128"/>
      <c r="D1048" s="128"/>
      <c r="E1048" s="128"/>
      <c r="F1048" s="128"/>
      <c r="G1048" s="128"/>
      <c r="H1048" s="128"/>
      <c r="I1048" s="128"/>
      <c r="J1048" s="128"/>
      <c r="K1048" s="128"/>
      <c r="L1048" s="128"/>
      <c r="M1048" s="128"/>
      <c r="N1048" s="128"/>
      <c r="O1048" s="128"/>
      <c r="P1048" s="128"/>
      <c r="Q1048" s="128"/>
      <c r="R1048" s="128"/>
      <c r="S1048" s="128"/>
      <c r="T1048" s="128"/>
      <c r="U1048" s="128"/>
      <c r="Z1048" s="161"/>
      <c r="AH1048" s="128"/>
      <c r="AI1048" s="162"/>
      <c r="AJ1048" s="162"/>
      <c r="AK1048" s="162"/>
      <c r="AL1048" s="162"/>
      <c r="AM1048" s="128"/>
      <c r="AN1048" s="128"/>
      <c r="AQ1048" s="128"/>
      <c r="AR1048" s="128"/>
      <c r="AS1048" s="128"/>
      <c r="AT1048" s="128"/>
      <c r="AU1048" s="128"/>
      <c r="AV1048" s="128"/>
    </row>
    <row r="1049" ht="16.5" customHeight="1">
      <c r="A1049" s="128"/>
      <c r="B1049" s="128"/>
      <c r="C1049" s="128"/>
      <c r="D1049" s="128"/>
      <c r="E1049" s="128"/>
      <c r="F1049" s="128"/>
      <c r="G1049" s="128"/>
      <c r="H1049" s="128"/>
      <c r="I1049" s="128"/>
      <c r="J1049" s="128"/>
      <c r="K1049" s="128"/>
      <c r="L1049" s="128"/>
      <c r="M1049" s="128"/>
      <c r="N1049" s="128"/>
      <c r="O1049" s="128"/>
      <c r="P1049" s="128"/>
      <c r="Q1049" s="128"/>
      <c r="R1049" s="128"/>
      <c r="S1049" s="128"/>
      <c r="T1049" s="128"/>
      <c r="U1049" s="128"/>
      <c r="Z1049" s="161"/>
      <c r="AH1049" s="128"/>
      <c r="AI1049" s="162"/>
      <c r="AJ1049" s="162"/>
      <c r="AK1049" s="128"/>
      <c r="AL1049" s="128"/>
      <c r="AM1049" s="128"/>
      <c r="AN1049" s="128"/>
      <c r="AO1049" s="166"/>
      <c r="AQ1049" s="128"/>
      <c r="AR1049" s="128"/>
      <c r="AS1049" s="128"/>
      <c r="AT1049" s="128"/>
      <c r="AU1049" s="128"/>
      <c r="AV1049" s="128"/>
    </row>
    <row r="1050" ht="16.5" customHeight="1">
      <c r="A1050" s="128"/>
      <c r="B1050" s="128"/>
      <c r="C1050" s="128"/>
      <c r="D1050" s="128"/>
      <c r="E1050" s="128"/>
      <c r="F1050" s="128"/>
      <c r="G1050" s="128"/>
      <c r="H1050" s="128"/>
      <c r="I1050" s="128"/>
      <c r="J1050" s="128"/>
      <c r="K1050" s="128"/>
      <c r="L1050" s="128"/>
      <c r="M1050" s="128"/>
      <c r="N1050" s="128"/>
      <c r="O1050" s="128"/>
      <c r="P1050" s="128"/>
      <c r="Q1050" s="128"/>
      <c r="R1050" s="128"/>
      <c r="S1050" s="128"/>
      <c r="T1050" s="128"/>
      <c r="U1050" s="128"/>
      <c r="Z1050" s="161"/>
      <c r="AH1050" s="128"/>
      <c r="AI1050" s="162"/>
      <c r="AJ1050" s="162"/>
      <c r="AK1050" s="162"/>
      <c r="AL1050" s="162"/>
      <c r="AM1050" s="128"/>
      <c r="AN1050" s="128"/>
      <c r="AQ1050" s="128"/>
      <c r="AR1050" s="128"/>
      <c r="AS1050" s="128"/>
      <c r="AT1050" s="128"/>
      <c r="AU1050" s="128"/>
      <c r="AV1050" s="128"/>
    </row>
    <row r="1051" ht="16.5" customHeight="1">
      <c r="A1051" s="128"/>
      <c r="B1051" s="128"/>
      <c r="C1051" s="128"/>
      <c r="D1051" s="128"/>
      <c r="E1051" s="128"/>
      <c r="F1051" s="128"/>
      <c r="G1051" s="128"/>
      <c r="H1051" s="128"/>
      <c r="I1051" s="128"/>
      <c r="J1051" s="128"/>
      <c r="K1051" s="128"/>
      <c r="L1051" s="128"/>
      <c r="M1051" s="128"/>
      <c r="N1051" s="128"/>
      <c r="O1051" s="128"/>
      <c r="P1051" s="128"/>
      <c r="Q1051" s="128"/>
      <c r="R1051" s="128"/>
      <c r="S1051" s="128"/>
      <c r="T1051" s="128"/>
      <c r="U1051" s="128"/>
      <c r="Z1051" s="161"/>
      <c r="AH1051" s="128"/>
      <c r="AI1051" s="162"/>
      <c r="AJ1051" s="162"/>
      <c r="AK1051" s="162"/>
      <c r="AL1051" s="162"/>
      <c r="AM1051" s="128"/>
      <c r="AN1051" s="128"/>
      <c r="AQ1051" s="128"/>
      <c r="AR1051" s="128"/>
      <c r="AS1051" s="128"/>
      <c r="AT1051" s="128"/>
      <c r="AU1051" s="128"/>
      <c r="AV1051" s="128"/>
    </row>
    <row r="1052" ht="16.5" customHeight="1">
      <c r="A1052" s="128"/>
      <c r="B1052" s="128"/>
      <c r="C1052" s="128"/>
      <c r="D1052" s="128"/>
      <c r="E1052" s="128"/>
      <c r="F1052" s="128"/>
      <c r="G1052" s="128"/>
      <c r="H1052" s="128"/>
      <c r="I1052" s="128"/>
      <c r="J1052" s="128"/>
      <c r="K1052" s="128"/>
      <c r="L1052" s="128"/>
      <c r="M1052" s="128"/>
      <c r="N1052" s="128"/>
      <c r="O1052" s="128"/>
      <c r="P1052" s="128"/>
      <c r="Q1052" s="128"/>
      <c r="R1052" s="128"/>
      <c r="S1052" s="128"/>
      <c r="T1052" s="128"/>
      <c r="U1052" s="128"/>
      <c r="Z1052" s="161"/>
      <c r="AH1052" s="128"/>
      <c r="AI1052" s="162"/>
      <c r="AJ1052" s="162"/>
      <c r="AK1052" s="162"/>
      <c r="AL1052" s="162"/>
      <c r="AM1052" s="128"/>
      <c r="AN1052" s="128"/>
      <c r="AQ1052" s="128"/>
      <c r="AR1052" s="128"/>
      <c r="AS1052" s="128"/>
      <c r="AT1052" s="128"/>
      <c r="AU1052" s="128"/>
      <c r="AV1052" s="128"/>
    </row>
    <row r="1053" ht="16.5" customHeight="1">
      <c r="A1053" s="128"/>
      <c r="B1053" s="128"/>
      <c r="C1053" s="128"/>
      <c r="D1053" s="128"/>
      <c r="E1053" s="128"/>
      <c r="F1053" s="128"/>
      <c r="G1053" s="128"/>
      <c r="H1053" s="128"/>
      <c r="I1053" s="128"/>
      <c r="J1053" s="128"/>
      <c r="K1053" s="128"/>
      <c r="L1053" s="128"/>
      <c r="M1053" s="128"/>
      <c r="N1053" s="128"/>
      <c r="O1053" s="128"/>
      <c r="P1053" s="128"/>
      <c r="Q1053" s="128"/>
      <c r="R1053" s="128"/>
      <c r="S1053" s="128"/>
      <c r="T1053" s="128"/>
      <c r="U1053" s="128"/>
      <c r="Z1053" s="161"/>
      <c r="AH1053" s="128"/>
      <c r="AI1053" s="162"/>
      <c r="AJ1053" s="162"/>
      <c r="AK1053" s="162"/>
      <c r="AL1053" s="162"/>
      <c r="AM1053" s="128"/>
      <c r="AN1053" s="128"/>
      <c r="AQ1053" s="128"/>
      <c r="AR1053" s="128"/>
      <c r="AS1053" s="128"/>
      <c r="AT1053" s="128"/>
      <c r="AU1053" s="128"/>
      <c r="AV1053" s="128"/>
    </row>
    <row r="1054" ht="16.5" customHeight="1">
      <c r="A1054" s="128"/>
      <c r="B1054" s="128"/>
      <c r="C1054" s="128"/>
      <c r="D1054" s="128"/>
      <c r="E1054" s="128"/>
      <c r="F1054" s="128"/>
      <c r="G1054" s="128"/>
      <c r="H1054" s="128"/>
      <c r="I1054" s="128"/>
      <c r="J1054" s="128"/>
      <c r="K1054" s="128"/>
      <c r="L1054" s="128"/>
      <c r="M1054" s="128"/>
      <c r="N1054" s="128"/>
      <c r="O1054" s="128"/>
      <c r="P1054" s="128"/>
      <c r="Q1054" s="128"/>
      <c r="R1054" s="128"/>
      <c r="S1054" s="128"/>
      <c r="T1054" s="128"/>
      <c r="U1054" s="128"/>
      <c r="Z1054" s="161"/>
      <c r="AH1054" s="128"/>
      <c r="AI1054" s="162"/>
      <c r="AJ1054" s="162"/>
      <c r="AK1054" s="162"/>
      <c r="AL1054" s="162"/>
      <c r="AM1054" s="128"/>
      <c r="AN1054" s="128"/>
      <c r="AQ1054" s="128"/>
      <c r="AR1054" s="128"/>
      <c r="AS1054" s="128"/>
      <c r="AT1054" s="128"/>
      <c r="AU1054" s="128"/>
      <c r="AV1054" s="128"/>
    </row>
    <row r="1055" ht="16.5" customHeight="1">
      <c r="A1055" s="128"/>
      <c r="B1055" s="128"/>
      <c r="C1055" s="128"/>
      <c r="D1055" s="128"/>
      <c r="E1055" s="128"/>
      <c r="F1055" s="128"/>
      <c r="G1055" s="128"/>
      <c r="H1055" s="128"/>
      <c r="I1055" s="128"/>
      <c r="J1055" s="128"/>
      <c r="K1055" s="128"/>
      <c r="L1055" s="128"/>
      <c r="M1055" s="128"/>
      <c r="N1055" s="128"/>
      <c r="O1055" s="128"/>
      <c r="P1055" s="128"/>
      <c r="Q1055" s="128"/>
      <c r="R1055" s="128"/>
      <c r="S1055" s="128"/>
      <c r="T1055" s="128"/>
      <c r="U1055" s="128"/>
      <c r="Z1055" s="161"/>
      <c r="AH1055" s="128"/>
      <c r="AI1055" s="162"/>
      <c r="AJ1055" s="162"/>
      <c r="AK1055" s="162"/>
      <c r="AL1055" s="162"/>
      <c r="AM1055" s="128"/>
      <c r="AN1055" s="128"/>
      <c r="AQ1055" s="128"/>
      <c r="AR1055" s="128"/>
      <c r="AS1055" s="128"/>
      <c r="AT1055" s="128"/>
      <c r="AU1055" s="128"/>
      <c r="AV1055" s="128"/>
    </row>
    <row r="1056" ht="16.5" customHeight="1">
      <c r="A1056" s="128"/>
      <c r="B1056" s="128"/>
      <c r="C1056" s="128"/>
      <c r="D1056" s="128"/>
      <c r="E1056" s="128"/>
      <c r="F1056" s="128"/>
      <c r="G1056" s="128"/>
      <c r="H1056" s="128"/>
      <c r="I1056" s="128"/>
      <c r="J1056" s="128"/>
      <c r="K1056" s="128"/>
      <c r="L1056" s="128"/>
      <c r="M1056" s="128"/>
      <c r="N1056" s="128"/>
      <c r="O1056" s="128"/>
      <c r="P1056" s="128"/>
      <c r="Q1056" s="128"/>
      <c r="R1056" s="128"/>
      <c r="S1056" s="128"/>
      <c r="T1056" s="128"/>
      <c r="U1056" s="128"/>
      <c r="Z1056" s="161"/>
      <c r="AH1056" s="128"/>
      <c r="AI1056" s="162"/>
      <c r="AJ1056" s="162"/>
      <c r="AK1056" s="162"/>
      <c r="AL1056" s="162"/>
      <c r="AM1056" s="128"/>
      <c r="AN1056" s="128"/>
      <c r="AQ1056" s="128"/>
      <c r="AR1056" s="128"/>
      <c r="AS1056" s="128"/>
      <c r="AT1056" s="128"/>
      <c r="AU1056" s="128"/>
      <c r="AV1056" s="128"/>
    </row>
    <row r="1057" ht="16.5" customHeight="1">
      <c r="A1057" s="128"/>
      <c r="B1057" s="128"/>
      <c r="C1057" s="128"/>
      <c r="D1057" s="128"/>
      <c r="E1057" s="128"/>
      <c r="F1057" s="128"/>
      <c r="G1057" s="128"/>
      <c r="H1057" s="128"/>
      <c r="I1057" s="128"/>
      <c r="J1057" s="128"/>
      <c r="K1057" s="128"/>
      <c r="L1057" s="128"/>
      <c r="M1057" s="128"/>
      <c r="N1057" s="128"/>
      <c r="O1057" s="128"/>
      <c r="P1057" s="128"/>
      <c r="Q1057" s="128"/>
      <c r="R1057" s="128"/>
      <c r="S1057" s="128"/>
      <c r="T1057" s="128"/>
      <c r="U1057" s="128"/>
      <c r="Z1057" s="161"/>
      <c r="AH1057" s="128"/>
      <c r="AI1057" s="162"/>
      <c r="AJ1057" s="162"/>
      <c r="AK1057" s="162"/>
      <c r="AL1057" s="162"/>
      <c r="AM1057" s="128"/>
      <c r="AN1057" s="128"/>
      <c r="AQ1057" s="128"/>
      <c r="AR1057" s="128"/>
      <c r="AS1057" s="128"/>
      <c r="AT1057" s="128"/>
      <c r="AU1057" s="128"/>
      <c r="AV1057" s="128"/>
    </row>
    <row r="1058" ht="16.5" customHeight="1">
      <c r="A1058" s="128"/>
      <c r="B1058" s="128"/>
      <c r="C1058" s="128"/>
      <c r="D1058" s="128"/>
      <c r="E1058" s="128"/>
      <c r="F1058" s="128"/>
      <c r="G1058" s="128"/>
      <c r="H1058" s="128"/>
      <c r="I1058" s="128"/>
      <c r="J1058" s="128"/>
      <c r="K1058" s="128"/>
      <c r="L1058" s="128"/>
      <c r="M1058" s="128"/>
      <c r="N1058" s="128"/>
      <c r="O1058" s="128"/>
      <c r="P1058" s="128"/>
      <c r="Q1058" s="128"/>
      <c r="R1058" s="128"/>
      <c r="S1058" s="128"/>
      <c r="T1058" s="128"/>
      <c r="U1058" s="128"/>
      <c r="Z1058" s="161"/>
      <c r="AH1058" s="128"/>
      <c r="AI1058" s="162"/>
      <c r="AJ1058" s="162"/>
      <c r="AK1058" s="162"/>
      <c r="AL1058" s="162"/>
      <c r="AM1058" s="128"/>
      <c r="AN1058" s="128"/>
      <c r="AQ1058" s="128"/>
      <c r="AR1058" s="128"/>
      <c r="AS1058" s="128"/>
      <c r="AT1058" s="128"/>
      <c r="AU1058" s="128"/>
      <c r="AV1058" s="128"/>
    </row>
    <row r="1059" ht="16.5" customHeight="1">
      <c r="A1059" s="128"/>
      <c r="B1059" s="128"/>
      <c r="C1059" s="128"/>
      <c r="D1059" s="128"/>
      <c r="E1059" s="128"/>
      <c r="F1059" s="128"/>
      <c r="G1059" s="128"/>
      <c r="H1059" s="128"/>
      <c r="I1059" s="128"/>
      <c r="J1059" s="128"/>
      <c r="K1059" s="128"/>
      <c r="L1059" s="128"/>
      <c r="M1059" s="128"/>
      <c r="N1059" s="128"/>
      <c r="O1059" s="128"/>
      <c r="P1059" s="128"/>
      <c r="Q1059" s="128"/>
      <c r="R1059" s="128"/>
      <c r="S1059" s="128"/>
      <c r="T1059" s="128"/>
      <c r="U1059" s="128"/>
      <c r="Z1059" s="161"/>
      <c r="AH1059" s="128"/>
      <c r="AI1059" s="162"/>
      <c r="AJ1059" s="162"/>
      <c r="AK1059" s="162"/>
      <c r="AL1059" s="162"/>
      <c r="AM1059" s="128"/>
      <c r="AN1059" s="128"/>
      <c r="AQ1059" s="128"/>
      <c r="AR1059" s="128"/>
      <c r="AS1059" s="128"/>
      <c r="AT1059" s="128"/>
      <c r="AU1059" s="128"/>
      <c r="AV1059" s="128"/>
    </row>
    <row r="1060" ht="16.5" customHeight="1">
      <c r="A1060" s="128"/>
      <c r="B1060" s="128"/>
      <c r="C1060" s="128"/>
      <c r="D1060" s="128"/>
      <c r="E1060" s="128"/>
      <c r="F1060" s="128"/>
      <c r="G1060" s="128"/>
      <c r="H1060" s="128"/>
      <c r="I1060" s="128"/>
      <c r="J1060" s="128"/>
      <c r="K1060" s="128"/>
      <c r="L1060" s="128"/>
      <c r="M1060" s="128"/>
      <c r="N1060" s="128"/>
      <c r="O1060" s="128"/>
      <c r="P1060" s="128"/>
      <c r="Q1060" s="128"/>
      <c r="R1060" s="128"/>
      <c r="S1060" s="128"/>
      <c r="T1060" s="128"/>
      <c r="U1060" s="128"/>
      <c r="Z1060" s="161"/>
      <c r="AH1060" s="128"/>
      <c r="AI1060" s="162"/>
      <c r="AJ1060" s="162"/>
      <c r="AK1060" s="162"/>
      <c r="AL1060" s="162"/>
      <c r="AM1060" s="128"/>
      <c r="AN1060" s="128"/>
      <c r="AQ1060" s="128"/>
      <c r="AR1060" s="128"/>
      <c r="AS1060" s="128"/>
      <c r="AT1060" s="128"/>
      <c r="AU1060" s="128"/>
      <c r="AV1060" s="128"/>
    </row>
    <row r="1061" ht="16.5" customHeight="1">
      <c r="A1061" s="128"/>
      <c r="B1061" s="128"/>
      <c r="C1061" s="128"/>
      <c r="D1061" s="128"/>
      <c r="E1061" s="128"/>
      <c r="F1061" s="128"/>
      <c r="G1061" s="128"/>
      <c r="H1061" s="128"/>
      <c r="I1061" s="128"/>
      <c r="J1061" s="128"/>
      <c r="K1061" s="128"/>
      <c r="L1061" s="128"/>
      <c r="M1061" s="128"/>
      <c r="N1061" s="128"/>
      <c r="O1061" s="128"/>
      <c r="P1061" s="128"/>
      <c r="Q1061" s="128"/>
      <c r="R1061" s="128"/>
      <c r="S1061" s="128"/>
      <c r="T1061" s="128"/>
      <c r="U1061" s="128"/>
      <c r="Z1061" s="161"/>
      <c r="AH1061" s="128"/>
      <c r="AI1061" s="162"/>
      <c r="AJ1061" s="162"/>
      <c r="AK1061" s="162"/>
      <c r="AL1061" s="162"/>
      <c r="AM1061" s="128"/>
      <c r="AN1061" s="128"/>
      <c r="AQ1061" s="128"/>
      <c r="AR1061" s="128"/>
      <c r="AS1061" s="128"/>
      <c r="AT1061" s="128"/>
      <c r="AU1061" s="128"/>
      <c r="AV1061" s="128"/>
    </row>
    <row r="1062" ht="16.5" customHeight="1">
      <c r="A1062" s="128"/>
      <c r="B1062" s="128"/>
      <c r="C1062" s="128"/>
      <c r="D1062" s="128"/>
      <c r="E1062" s="128"/>
      <c r="F1062" s="128"/>
      <c r="G1062" s="128"/>
      <c r="H1062" s="128"/>
      <c r="I1062" s="128"/>
      <c r="J1062" s="128"/>
      <c r="K1062" s="128"/>
      <c r="L1062" s="128"/>
      <c r="M1062" s="128"/>
      <c r="N1062" s="128"/>
      <c r="O1062" s="128"/>
      <c r="P1062" s="128"/>
      <c r="Q1062" s="128"/>
      <c r="R1062" s="128"/>
      <c r="S1062" s="128"/>
      <c r="T1062" s="128"/>
      <c r="U1062" s="128"/>
      <c r="Z1062" s="161"/>
      <c r="AH1062" s="128"/>
      <c r="AI1062" s="162"/>
      <c r="AJ1062" s="162"/>
      <c r="AK1062" s="162"/>
      <c r="AL1062" s="162"/>
      <c r="AM1062" s="128"/>
      <c r="AN1062" s="128"/>
      <c r="AQ1062" s="128"/>
      <c r="AR1062" s="128"/>
      <c r="AS1062" s="128"/>
      <c r="AT1062" s="128"/>
      <c r="AU1062" s="128"/>
      <c r="AV1062" s="128"/>
    </row>
    <row r="1063" ht="16.5" customHeight="1">
      <c r="A1063" s="128"/>
      <c r="B1063" s="128"/>
      <c r="C1063" s="128"/>
      <c r="D1063" s="128"/>
      <c r="E1063" s="128"/>
      <c r="F1063" s="128"/>
      <c r="G1063" s="128"/>
      <c r="H1063" s="128"/>
      <c r="I1063" s="128"/>
      <c r="J1063" s="128"/>
      <c r="K1063" s="128"/>
      <c r="L1063" s="128"/>
      <c r="M1063" s="128"/>
      <c r="N1063" s="128"/>
      <c r="O1063" s="128"/>
      <c r="P1063" s="128"/>
      <c r="Q1063" s="128"/>
      <c r="R1063" s="128"/>
      <c r="S1063" s="128"/>
      <c r="T1063" s="128"/>
      <c r="U1063" s="128"/>
      <c r="Z1063" s="161"/>
      <c r="AH1063" s="128"/>
      <c r="AI1063" s="162"/>
      <c r="AJ1063" s="162"/>
      <c r="AK1063" s="162"/>
      <c r="AL1063" s="162"/>
      <c r="AM1063" s="128"/>
      <c r="AN1063" s="128"/>
      <c r="AQ1063" s="128"/>
      <c r="AR1063" s="128"/>
      <c r="AS1063" s="128"/>
      <c r="AT1063" s="128"/>
      <c r="AU1063" s="128"/>
      <c r="AV1063" s="128"/>
    </row>
    <row r="1064" ht="16.5" customHeight="1">
      <c r="A1064" s="128"/>
      <c r="B1064" s="128"/>
      <c r="C1064" s="128"/>
      <c r="D1064" s="128"/>
      <c r="E1064" s="128"/>
      <c r="F1064" s="128"/>
      <c r="G1064" s="128"/>
      <c r="H1064" s="128"/>
      <c r="I1064" s="128"/>
      <c r="J1064" s="128"/>
      <c r="K1064" s="128"/>
      <c r="L1064" s="128"/>
      <c r="M1064" s="128"/>
      <c r="N1064" s="128"/>
      <c r="O1064" s="128"/>
      <c r="P1064" s="128"/>
      <c r="Q1064" s="128"/>
      <c r="R1064" s="128"/>
      <c r="S1064" s="128"/>
      <c r="T1064" s="128"/>
      <c r="U1064" s="128"/>
      <c r="V1064" s="128"/>
      <c r="Z1064" s="161"/>
      <c r="AH1064" s="128"/>
      <c r="AI1064" s="162"/>
      <c r="AJ1064" s="162"/>
      <c r="AK1064" s="162"/>
      <c r="AL1064" s="162"/>
      <c r="AM1064" s="128"/>
      <c r="AN1064" s="128"/>
      <c r="AQ1064" s="128"/>
      <c r="AR1064" s="128"/>
      <c r="AS1064" s="128"/>
      <c r="AT1064" s="128"/>
      <c r="AU1064" s="128"/>
      <c r="AV1064" s="128"/>
    </row>
    <row r="1065" ht="16.5" customHeight="1">
      <c r="A1065" s="128"/>
      <c r="B1065" s="128"/>
      <c r="C1065" s="128"/>
      <c r="D1065" s="128"/>
      <c r="E1065" s="128"/>
      <c r="F1065" s="128"/>
      <c r="G1065" s="128"/>
      <c r="H1065" s="128"/>
      <c r="I1065" s="128"/>
      <c r="J1065" s="128"/>
      <c r="K1065" s="128"/>
      <c r="L1065" s="128"/>
      <c r="M1065" s="128"/>
      <c r="N1065" s="128"/>
      <c r="O1065" s="128"/>
      <c r="P1065" s="128"/>
      <c r="Q1065" s="128"/>
      <c r="R1065" s="128"/>
      <c r="S1065" s="128"/>
      <c r="T1065" s="128"/>
      <c r="U1065" s="128"/>
      <c r="Z1065" s="161"/>
      <c r="AH1065" s="128"/>
      <c r="AI1065" s="162"/>
      <c r="AJ1065" s="162"/>
      <c r="AK1065" s="162"/>
      <c r="AL1065" s="162"/>
      <c r="AM1065" s="128"/>
      <c r="AN1065" s="128"/>
      <c r="AQ1065" s="128"/>
      <c r="AR1065" s="128"/>
      <c r="AS1065" s="128"/>
      <c r="AT1065" s="128"/>
      <c r="AU1065" s="128"/>
      <c r="AV1065" s="128"/>
    </row>
    <row r="1066" ht="16.5" customHeight="1">
      <c r="A1066" s="128"/>
      <c r="B1066" s="128"/>
      <c r="C1066" s="128"/>
      <c r="D1066" s="128"/>
      <c r="E1066" s="128"/>
      <c r="F1066" s="128"/>
      <c r="G1066" s="128"/>
      <c r="H1066" s="128"/>
      <c r="I1066" s="128"/>
      <c r="J1066" s="128"/>
      <c r="K1066" s="128"/>
      <c r="L1066" s="128"/>
      <c r="M1066" s="128"/>
      <c r="N1066" s="128"/>
      <c r="O1066" s="128"/>
      <c r="P1066" s="128"/>
      <c r="Q1066" s="128"/>
      <c r="R1066" s="128"/>
      <c r="S1066" s="128"/>
      <c r="T1066" s="128"/>
      <c r="U1066" s="128"/>
      <c r="Z1066" s="161"/>
      <c r="AH1066" s="128"/>
      <c r="AI1066" s="162"/>
      <c r="AJ1066" s="162"/>
      <c r="AK1066" s="162"/>
      <c r="AL1066" s="162"/>
      <c r="AM1066" s="128"/>
      <c r="AN1066" s="128"/>
      <c r="AQ1066" s="128"/>
      <c r="AR1066" s="128"/>
      <c r="AS1066" s="128"/>
      <c r="AT1066" s="128"/>
      <c r="AU1066" s="128"/>
      <c r="AV1066" s="128"/>
    </row>
    <row r="1067" ht="16.5" customHeight="1">
      <c r="A1067" s="128"/>
      <c r="B1067" s="128"/>
      <c r="C1067" s="128"/>
      <c r="D1067" s="128"/>
      <c r="E1067" s="128"/>
      <c r="F1067" s="128"/>
      <c r="G1067" s="128"/>
      <c r="H1067" s="128"/>
      <c r="I1067" s="128"/>
      <c r="J1067" s="128"/>
      <c r="K1067" s="128"/>
      <c r="L1067" s="128"/>
      <c r="M1067" s="128"/>
      <c r="N1067" s="128"/>
      <c r="O1067" s="128"/>
      <c r="P1067" s="128"/>
      <c r="Q1067" s="128"/>
      <c r="R1067" s="128"/>
      <c r="S1067" s="128"/>
      <c r="T1067" s="128"/>
      <c r="U1067" s="128"/>
      <c r="Z1067" s="161"/>
      <c r="AH1067" s="128"/>
      <c r="AI1067" s="162"/>
      <c r="AJ1067" s="162"/>
      <c r="AK1067" s="162"/>
      <c r="AL1067" s="162"/>
      <c r="AM1067" s="128"/>
      <c r="AN1067" s="128"/>
      <c r="AQ1067" s="128"/>
      <c r="AR1067" s="128"/>
      <c r="AS1067" s="128"/>
      <c r="AT1067" s="128"/>
      <c r="AU1067" s="128"/>
      <c r="AV1067" s="128"/>
    </row>
    <row r="1068" ht="16.5" customHeight="1">
      <c r="A1068" s="128"/>
      <c r="B1068" s="128"/>
      <c r="C1068" s="128"/>
      <c r="D1068" s="128"/>
      <c r="E1068" s="128"/>
      <c r="F1068" s="128"/>
      <c r="G1068" s="128"/>
      <c r="H1068" s="128"/>
      <c r="I1068" s="128"/>
      <c r="J1068" s="128"/>
      <c r="K1068" s="128"/>
      <c r="L1068" s="128"/>
      <c r="M1068" s="128"/>
      <c r="N1068" s="128"/>
      <c r="O1068" s="128"/>
      <c r="P1068" s="128"/>
      <c r="Q1068" s="128"/>
      <c r="R1068" s="128"/>
      <c r="S1068" s="128"/>
      <c r="T1068" s="128"/>
      <c r="U1068" s="128"/>
      <c r="Z1068" s="161"/>
      <c r="AH1068" s="128"/>
      <c r="AI1068" s="162"/>
      <c r="AJ1068" s="162"/>
      <c r="AK1068" s="162"/>
      <c r="AL1068" s="162"/>
      <c r="AM1068" s="128"/>
      <c r="AN1068" s="128"/>
      <c r="AQ1068" s="128"/>
      <c r="AR1068" s="128"/>
      <c r="AS1068" s="128"/>
      <c r="AT1068" s="128"/>
      <c r="AU1068" s="128"/>
      <c r="AV1068" s="128"/>
    </row>
    <row r="1069" ht="16.5" customHeight="1">
      <c r="A1069" s="128"/>
      <c r="B1069" s="128"/>
      <c r="C1069" s="128"/>
      <c r="D1069" s="128"/>
      <c r="E1069" s="128"/>
      <c r="F1069" s="128"/>
      <c r="G1069" s="128"/>
      <c r="H1069" s="128"/>
      <c r="I1069" s="128"/>
      <c r="J1069" s="128"/>
      <c r="K1069" s="128"/>
      <c r="L1069" s="128"/>
      <c r="M1069" s="128"/>
      <c r="N1069" s="128"/>
      <c r="O1069" s="128"/>
      <c r="P1069" s="128"/>
      <c r="Q1069" s="128"/>
      <c r="R1069" s="128"/>
      <c r="S1069" s="128"/>
      <c r="T1069" s="128"/>
      <c r="U1069" s="128"/>
      <c r="Z1069" s="161"/>
      <c r="AH1069" s="128"/>
      <c r="AI1069" s="162"/>
      <c r="AJ1069" s="162"/>
      <c r="AK1069" s="162"/>
      <c r="AL1069" s="162"/>
      <c r="AM1069" s="128"/>
      <c r="AN1069" s="128"/>
      <c r="AQ1069" s="128"/>
      <c r="AR1069" s="128"/>
      <c r="AS1069" s="128"/>
      <c r="AT1069" s="128"/>
      <c r="AU1069" s="128"/>
      <c r="AV1069" s="128"/>
    </row>
    <row r="1070" ht="16.5" customHeight="1">
      <c r="A1070" s="128"/>
      <c r="B1070" s="128"/>
      <c r="C1070" s="128"/>
      <c r="D1070" s="128"/>
      <c r="E1070" s="128"/>
      <c r="F1070" s="128"/>
      <c r="G1070" s="128"/>
      <c r="H1070" s="128"/>
      <c r="I1070" s="128"/>
      <c r="J1070" s="128"/>
      <c r="K1070" s="128"/>
      <c r="L1070" s="128"/>
      <c r="M1070" s="128"/>
      <c r="N1070" s="128"/>
      <c r="O1070" s="128"/>
      <c r="P1070" s="128"/>
      <c r="Q1070" s="128"/>
      <c r="R1070" s="128"/>
      <c r="S1070" s="128"/>
      <c r="T1070" s="128"/>
      <c r="U1070" s="128"/>
      <c r="Z1070" s="161"/>
      <c r="AH1070" s="128"/>
      <c r="AI1070" s="162"/>
      <c r="AJ1070" s="162"/>
      <c r="AK1070" s="162"/>
      <c r="AL1070" s="162"/>
      <c r="AM1070" s="128"/>
      <c r="AN1070" s="128"/>
      <c r="AQ1070" s="128"/>
      <c r="AR1070" s="128"/>
      <c r="AS1070" s="128"/>
      <c r="AT1070" s="128"/>
      <c r="AU1070" s="128"/>
      <c r="AV1070" s="128"/>
    </row>
    <row r="1071" ht="16.5" customHeight="1">
      <c r="A1071" s="128"/>
      <c r="B1071" s="128"/>
      <c r="C1071" s="128"/>
      <c r="D1071" s="128"/>
      <c r="E1071" s="128"/>
      <c r="F1071" s="128"/>
      <c r="G1071" s="128"/>
      <c r="H1071" s="128"/>
      <c r="I1071" s="128"/>
      <c r="J1071" s="128"/>
      <c r="K1071" s="128"/>
      <c r="L1071" s="128"/>
      <c r="M1071" s="128"/>
      <c r="N1071" s="128"/>
      <c r="O1071" s="128"/>
      <c r="P1071" s="128"/>
      <c r="Q1071" s="128"/>
      <c r="R1071" s="128"/>
      <c r="S1071" s="128"/>
      <c r="T1071" s="128"/>
      <c r="U1071" s="128"/>
      <c r="Z1071" s="161"/>
      <c r="AH1071" s="128"/>
      <c r="AI1071" s="162"/>
      <c r="AJ1071" s="162"/>
      <c r="AK1071" s="162"/>
      <c r="AL1071" s="162"/>
      <c r="AM1071" s="128"/>
      <c r="AN1071" s="128"/>
      <c r="AQ1071" s="128"/>
      <c r="AR1071" s="128"/>
      <c r="AS1071" s="128"/>
      <c r="AT1071" s="128"/>
      <c r="AU1071" s="128"/>
      <c r="AV1071" s="128"/>
    </row>
    <row r="1072" ht="16.5" customHeight="1">
      <c r="A1072" s="128"/>
      <c r="B1072" s="128"/>
      <c r="C1072" s="128"/>
      <c r="D1072" s="128"/>
      <c r="E1072" s="128"/>
      <c r="F1072" s="128"/>
      <c r="G1072" s="128"/>
      <c r="H1072" s="128"/>
      <c r="I1072" s="128"/>
      <c r="J1072" s="128"/>
      <c r="K1072" s="128"/>
      <c r="L1072" s="128"/>
      <c r="M1072" s="128"/>
      <c r="N1072" s="128"/>
      <c r="O1072" s="128"/>
      <c r="P1072" s="128"/>
      <c r="Q1072" s="128"/>
      <c r="R1072" s="128"/>
      <c r="S1072" s="128"/>
      <c r="T1072" s="128"/>
      <c r="U1072" s="128"/>
      <c r="Z1072" s="161"/>
      <c r="AH1072" s="128"/>
      <c r="AI1072" s="162"/>
      <c r="AJ1072" s="162"/>
      <c r="AK1072" s="162"/>
      <c r="AL1072" s="162"/>
      <c r="AM1072" s="128"/>
      <c r="AN1072" s="128"/>
      <c r="AQ1072" s="128"/>
      <c r="AR1072" s="128"/>
      <c r="AS1072" s="128"/>
      <c r="AT1072" s="128"/>
      <c r="AU1072" s="128"/>
      <c r="AV1072" s="128"/>
    </row>
    <row r="1073" ht="16.5" customHeight="1">
      <c r="A1073" s="128"/>
      <c r="B1073" s="128"/>
      <c r="C1073" s="128"/>
      <c r="D1073" s="128"/>
      <c r="E1073" s="128"/>
      <c r="F1073" s="128"/>
      <c r="G1073" s="128"/>
      <c r="H1073" s="128"/>
      <c r="I1073" s="128"/>
      <c r="J1073" s="128"/>
      <c r="K1073" s="128"/>
      <c r="L1073" s="128"/>
      <c r="M1073" s="128"/>
      <c r="N1073" s="128"/>
      <c r="O1073" s="128"/>
      <c r="P1073" s="128"/>
      <c r="Q1073" s="128"/>
      <c r="R1073" s="128"/>
      <c r="S1073" s="128"/>
      <c r="T1073" s="128"/>
      <c r="U1073" s="128"/>
      <c r="Z1073" s="161"/>
      <c r="AH1073" s="128"/>
      <c r="AI1073" s="162"/>
      <c r="AJ1073" s="162"/>
      <c r="AK1073" s="162"/>
      <c r="AL1073" s="162"/>
      <c r="AM1073" s="128"/>
      <c r="AN1073" s="128"/>
      <c r="AQ1073" s="128"/>
      <c r="AR1073" s="128"/>
      <c r="AS1073" s="128"/>
      <c r="AT1073" s="128"/>
      <c r="AU1073" s="128"/>
      <c r="AV1073" s="128"/>
    </row>
    <row r="1074" ht="16.5" customHeight="1">
      <c r="A1074" s="128"/>
      <c r="B1074" s="128"/>
      <c r="C1074" s="128"/>
      <c r="D1074" s="128"/>
      <c r="E1074" s="128"/>
      <c r="F1074" s="128"/>
      <c r="G1074" s="128"/>
      <c r="H1074" s="128"/>
      <c r="I1074" s="128"/>
      <c r="J1074" s="128"/>
      <c r="K1074" s="128"/>
      <c r="L1074" s="128"/>
      <c r="M1074" s="128"/>
      <c r="N1074" s="128"/>
      <c r="O1074" s="128"/>
      <c r="P1074" s="128"/>
      <c r="Q1074" s="128"/>
      <c r="R1074" s="128"/>
      <c r="S1074" s="128"/>
      <c r="T1074" s="128"/>
      <c r="U1074" s="128"/>
      <c r="Z1074" s="161"/>
      <c r="AH1074" s="128"/>
      <c r="AI1074" s="162"/>
      <c r="AJ1074" s="162"/>
      <c r="AK1074" s="162"/>
      <c r="AL1074" s="162"/>
      <c r="AM1074" s="128"/>
      <c r="AN1074" s="128"/>
      <c r="AQ1074" s="128"/>
      <c r="AR1074" s="128"/>
      <c r="AS1074" s="128"/>
      <c r="AT1074" s="128"/>
      <c r="AU1074" s="128"/>
      <c r="AV1074" s="128"/>
    </row>
    <row r="1075" ht="16.5" customHeight="1">
      <c r="A1075" s="128"/>
      <c r="B1075" s="128"/>
      <c r="C1075" s="128"/>
      <c r="D1075" s="128"/>
      <c r="E1075" s="128"/>
      <c r="F1075" s="128"/>
      <c r="G1075" s="128"/>
      <c r="H1075" s="128"/>
      <c r="I1075" s="128"/>
      <c r="J1075" s="128"/>
      <c r="K1075" s="128"/>
      <c r="L1075" s="128"/>
      <c r="M1075" s="128"/>
      <c r="N1075" s="128"/>
      <c r="O1075" s="128"/>
      <c r="P1075" s="128"/>
      <c r="Q1075" s="128"/>
      <c r="R1075" s="128"/>
      <c r="S1075" s="128"/>
      <c r="T1075" s="128"/>
      <c r="U1075" s="128"/>
      <c r="Z1075" s="161"/>
      <c r="AF1075" s="128"/>
      <c r="AH1075" s="128"/>
      <c r="AI1075" s="162"/>
      <c r="AJ1075" s="162"/>
      <c r="AK1075" s="162"/>
      <c r="AL1075" s="162"/>
      <c r="AM1075" s="128"/>
      <c r="AN1075" s="128"/>
      <c r="AQ1075" s="128"/>
      <c r="AR1075" s="128"/>
      <c r="AS1075" s="128"/>
      <c r="AT1075" s="128"/>
      <c r="AU1075" s="128"/>
      <c r="AV1075" s="128"/>
    </row>
    <row r="1076" ht="16.5" customHeight="1">
      <c r="A1076" s="128"/>
      <c r="B1076" s="128"/>
      <c r="C1076" s="128"/>
      <c r="D1076" s="128"/>
      <c r="E1076" s="128"/>
      <c r="F1076" s="128"/>
      <c r="G1076" s="128"/>
      <c r="H1076" s="128"/>
      <c r="I1076" s="128"/>
      <c r="J1076" s="128"/>
      <c r="K1076" s="128"/>
      <c r="L1076" s="128"/>
      <c r="M1076" s="128"/>
      <c r="N1076" s="128"/>
      <c r="O1076" s="128"/>
      <c r="P1076" s="128"/>
      <c r="Q1076" s="128"/>
      <c r="R1076" s="128"/>
      <c r="S1076" s="128"/>
      <c r="T1076" s="128"/>
      <c r="U1076" s="128"/>
      <c r="Z1076" s="161"/>
      <c r="AF1076" s="128"/>
      <c r="AH1076" s="128"/>
      <c r="AI1076" s="162"/>
      <c r="AJ1076" s="162"/>
      <c r="AK1076" s="162"/>
      <c r="AL1076" s="162"/>
      <c r="AM1076" s="128"/>
      <c r="AN1076" s="128"/>
      <c r="AQ1076" s="128"/>
      <c r="AR1076" s="128"/>
      <c r="AS1076" s="128"/>
      <c r="AT1076" s="128"/>
      <c r="AU1076" s="128"/>
      <c r="AV1076" s="128"/>
    </row>
    <row r="1077" ht="16.5" customHeight="1">
      <c r="A1077" s="128"/>
      <c r="B1077" s="128"/>
      <c r="C1077" s="128"/>
      <c r="D1077" s="128"/>
      <c r="E1077" s="128"/>
      <c r="F1077" s="128"/>
      <c r="G1077" s="128"/>
      <c r="H1077" s="128"/>
      <c r="I1077" s="128"/>
      <c r="J1077" s="128"/>
      <c r="K1077" s="128"/>
      <c r="L1077" s="128"/>
      <c r="M1077" s="128"/>
      <c r="N1077" s="128"/>
      <c r="O1077" s="128"/>
      <c r="P1077" s="128"/>
      <c r="Q1077" s="128"/>
      <c r="R1077" s="128"/>
      <c r="S1077" s="128"/>
      <c r="T1077" s="128"/>
      <c r="U1077" s="128"/>
      <c r="Z1077" s="161"/>
      <c r="AF1077" s="128"/>
      <c r="AH1077" s="128"/>
      <c r="AI1077" s="162"/>
      <c r="AJ1077" s="162"/>
      <c r="AK1077" s="162"/>
      <c r="AL1077" s="162"/>
      <c r="AM1077" s="128"/>
      <c r="AN1077" s="128"/>
      <c r="AQ1077" s="128"/>
      <c r="AR1077" s="128"/>
      <c r="AS1077" s="128"/>
      <c r="AT1077" s="128"/>
      <c r="AU1077" s="128"/>
      <c r="AV1077" s="128"/>
    </row>
    <row r="1078" ht="16.5" customHeight="1">
      <c r="A1078" s="128"/>
      <c r="B1078" s="128"/>
      <c r="C1078" s="128"/>
      <c r="D1078" s="128"/>
      <c r="E1078" s="128"/>
      <c r="F1078" s="128"/>
      <c r="G1078" s="128"/>
      <c r="H1078" s="128"/>
      <c r="I1078" s="128"/>
      <c r="J1078" s="128"/>
      <c r="K1078" s="128"/>
      <c r="L1078" s="128"/>
      <c r="M1078" s="128"/>
      <c r="N1078" s="128"/>
      <c r="O1078" s="128"/>
      <c r="P1078" s="128"/>
      <c r="Q1078" s="128"/>
      <c r="R1078" s="128"/>
      <c r="S1078" s="128"/>
      <c r="T1078" s="128"/>
      <c r="U1078" s="128"/>
      <c r="Z1078" s="161"/>
      <c r="AF1078" s="128"/>
      <c r="AH1078" s="128"/>
      <c r="AI1078" s="162"/>
      <c r="AJ1078" s="162"/>
      <c r="AK1078" s="162"/>
      <c r="AL1078" s="162"/>
      <c r="AM1078" s="128"/>
      <c r="AN1078" s="128"/>
      <c r="AQ1078" s="128"/>
      <c r="AR1078" s="128"/>
      <c r="AS1078" s="128"/>
      <c r="AT1078" s="128"/>
      <c r="AU1078" s="128"/>
      <c r="AV1078" s="128"/>
    </row>
    <row r="1079" ht="16.5" customHeight="1">
      <c r="A1079" s="128"/>
      <c r="B1079" s="128"/>
      <c r="C1079" s="128"/>
      <c r="D1079" s="128"/>
      <c r="E1079" s="128"/>
      <c r="F1079" s="128"/>
      <c r="G1079" s="128"/>
      <c r="H1079" s="128"/>
      <c r="I1079" s="128"/>
      <c r="J1079" s="128"/>
      <c r="K1079" s="128"/>
      <c r="L1079" s="128"/>
      <c r="M1079" s="128"/>
      <c r="N1079" s="128"/>
      <c r="O1079" s="128"/>
      <c r="P1079" s="128"/>
      <c r="Q1079" s="128"/>
      <c r="R1079" s="128"/>
      <c r="S1079" s="128"/>
      <c r="T1079" s="128"/>
      <c r="U1079" s="128"/>
      <c r="Z1079" s="161"/>
      <c r="AF1079" s="128"/>
      <c r="AH1079" s="128"/>
      <c r="AI1079" s="162"/>
      <c r="AJ1079" s="162"/>
      <c r="AK1079" s="162"/>
      <c r="AL1079" s="162"/>
      <c r="AM1079" s="128"/>
      <c r="AN1079" s="128"/>
      <c r="AQ1079" s="128"/>
      <c r="AR1079" s="128"/>
      <c r="AS1079" s="128"/>
      <c r="AT1079" s="128"/>
      <c r="AU1079" s="128"/>
      <c r="AV1079" s="128"/>
    </row>
    <row r="1080" ht="16.5" customHeight="1">
      <c r="A1080" s="128"/>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Z1080" s="161"/>
      <c r="AF1080" s="128"/>
      <c r="AH1080" s="128"/>
      <c r="AI1080" s="162"/>
      <c r="AJ1080" s="162"/>
      <c r="AK1080" s="162"/>
      <c r="AL1080" s="162"/>
      <c r="AM1080" s="128"/>
      <c r="AN1080" s="128"/>
      <c r="AQ1080" s="128"/>
      <c r="AR1080" s="128"/>
      <c r="AS1080" s="128"/>
      <c r="AT1080" s="128"/>
      <c r="AU1080" s="128"/>
      <c r="AV1080" s="128"/>
    </row>
    <row r="1081" ht="16.5" customHeight="1">
      <c r="A1081" s="128"/>
      <c r="B1081" s="128"/>
      <c r="C1081" s="128"/>
      <c r="D1081" s="128"/>
      <c r="E1081" s="128"/>
      <c r="F1081" s="128"/>
      <c r="G1081" s="128"/>
      <c r="H1081" s="128"/>
      <c r="I1081" s="128"/>
      <c r="J1081" s="128"/>
      <c r="K1081" s="128"/>
      <c r="L1081" s="128"/>
      <c r="M1081" s="128"/>
      <c r="N1081" s="128"/>
      <c r="O1081" s="128"/>
      <c r="P1081" s="128"/>
      <c r="Q1081" s="128"/>
      <c r="R1081" s="128"/>
      <c r="S1081" s="128"/>
      <c r="T1081" s="128"/>
      <c r="U1081" s="128"/>
      <c r="Z1081" s="161"/>
      <c r="AF1081" s="128"/>
      <c r="AH1081" s="128"/>
      <c r="AI1081" s="162"/>
      <c r="AJ1081" s="162"/>
      <c r="AK1081" s="162"/>
      <c r="AL1081" s="162"/>
      <c r="AM1081" s="128"/>
      <c r="AN1081" s="128"/>
      <c r="AQ1081" s="128"/>
      <c r="AR1081" s="128"/>
      <c r="AS1081" s="128"/>
      <c r="AT1081" s="128"/>
      <c r="AU1081" s="128"/>
      <c r="AV1081" s="128"/>
    </row>
    <row r="1082" ht="16.5" customHeight="1">
      <c r="A1082" s="128"/>
      <c r="B1082" s="128"/>
      <c r="C1082" s="128"/>
      <c r="D1082" s="128"/>
      <c r="E1082" s="128"/>
      <c r="F1082" s="128"/>
      <c r="G1082" s="128"/>
      <c r="H1082" s="128"/>
      <c r="I1082" s="128"/>
      <c r="J1082" s="128"/>
      <c r="K1082" s="128"/>
      <c r="L1082" s="128"/>
      <c r="M1082" s="128"/>
      <c r="N1082" s="128"/>
      <c r="O1082" s="128"/>
      <c r="P1082" s="128"/>
      <c r="Q1082" s="128"/>
      <c r="R1082" s="128"/>
      <c r="S1082" s="128"/>
      <c r="T1082" s="128"/>
      <c r="U1082" s="128"/>
      <c r="Z1082" s="161"/>
      <c r="AF1082" s="128"/>
      <c r="AH1082" s="128"/>
      <c r="AI1082" s="162"/>
      <c r="AJ1082" s="162"/>
      <c r="AK1082" s="162"/>
      <c r="AL1082" s="162"/>
      <c r="AM1082" s="128"/>
      <c r="AN1082" s="128"/>
      <c r="AQ1082" s="128"/>
      <c r="AR1082" s="128"/>
      <c r="AS1082" s="128"/>
      <c r="AT1082" s="128"/>
      <c r="AU1082" s="128"/>
      <c r="AV1082" s="128"/>
    </row>
    <row r="1083" ht="16.5" customHeight="1">
      <c r="A1083" s="128"/>
      <c r="B1083" s="128"/>
      <c r="C1083" s="128"/>
      <c r="D1083" s="128"/>
      <c r="E1083" s="128"/>
      <c r="F1083" s="128"/>
      <c r="G1083" s="128"/>
      <c r="H1083" s="128"/>
      <c r="I1083" s="128"/>
      <c r="J1083" s="128"/>
      <c r="K1083" s="128"/>
      <c r="L1083" s="128"/>
      <c r="M1083" s="128"/>
      <c r="N1083" s="128"/>
      <c r="O1083" s="128"/>
      <c r="P1083" s="128"/>
      <c r="Q1083" s="128"/>
      <c r="R1083" s="128"/>
      <c r="S1083" s="128"/>
      <c r="T1083" s="128"/>
      <c r="U1083" s="128"/>
      <c r="Z1083" s="161"/>
      <c r="AF1083" s="128"/>
      <c r="AH1083" s="128"/>
      <c r="AI1083" s="162"/>
      <c r="AJ1083" s="162"/>
      <c r="AK1083" s="162"/>
      <c r="AL1083" s="162"/>
      <c r="AM1083" s="128"/>
      <c r="AN1083" s="128"/>
      <c r="AQ1083" s="128"/>
      <c r="AR1083" s="128"/>
      <c r="AS1083" s="128"/>
      <c r="AT1083" s="128"/>
      <c r="AU1083" s="128"/>
      <c r="AV1083" s="128"/>
    </row>
    <row r="1084" ht="16.5" customHeight="1">
      <c r="A1084" s="128"/>
      <c r="B1084" s="128"/>
      <c r="C1084" s="128"/>
      <c r="D1084" s="128"/>
      <c r="E1084" s="128"/>
      <c r="F1084" s="128"/>
      <c r="G1084" s="128"/>
      <c r="H1084" s="128"/>
      <c r="I1084" s="128"/>
      <c r="J1084" s="128"/>
      <c r="K1084" s="128"/>
      <c r="L1084" s="128"/>
      <c r="M1084" s="128"/>
      <c r="N1084" s="128"/>
      <c r="O1084" s="128"/>
      <c r="P1084" s="128"/>
      <c r="Q1084" s="128"/>
      <c r="R1084" s="128"/>
      <c r="S1084" s="128"/>
      <c r="T1084" s="128"/>
      <c r="U1084" s="128"/>
      <c r="Z1084" s="161"/>
      <c r="AF1084" s="128"/>
      <c r="AH1084" s="128"/>
      <c r="AI1084" s="162"/>
      <c r="AJ1084" s="162"/>
      <c r="AK1084" s="162"/>
      <c r="AL1084" s="162"/>
      <c r="AM1084" s="128"/>
      <c r="AN1084" s="128"/>
      <c r="AQ1084" s="161"/>
      <c r="AR1084" s="128"/>
      <c r="AS1084" s="128"/>
      <c r="AT1084" s="128"/>
      <c r="AU1084" s="128"/>
      <c r="AV1084" s="128"/>
    </row>
    <row r="1085" ht="16.5" customHeight="1">
      <c r="A1085" s="128"/>
      <c r="B1085" s="128"/>
      <c r="C1085" s="128"/>
      <c r="D1085" s="128"/>
      <c r="E1085" s="128"/>
      <c r="F1085" s="128"/>
      <c r="G1085" s="128"/>
      <c r="H1085" s="128"/>
      <c r="I1085" s="128"/>
      <c r="J1085" s="128"/>
      <c r="K1085" s="128"/>
      <c r="L1085" s="128"/>
      <c r="M1085" s="128"/>
      <c r="N1085" s="128"/>
      <c r="O1085" s="128"/>
      <c r="P1085" s="128"/>
      <c r="Q1085" s="128"/>
      <c r="R1085" s="128"/>
      <c r="S1085" s="128"/>
      <c r="T1085" s="128"/>
      <c r="U1085" s="128"/>
      <c r="Z1085" s="161"/>
      <c r="AF1085" s="128"/>
      <c r="AH1085" s="128"/>
      <c r="AI1085" s="162"/>
      <c r="AJ1085" s="162"/>
      <c r="AK1085" s="162"/>
      <c r="AL1085" s="162"/>
      <c r="AM1085" s="128"/>
      <c r="AN1085" s="128"/>
      <c r="AQ1085" s="128"/>
      <c r="AR1085" s="128"/>
      <c r="AS1085" s="128"/>
      <c r="AT1085" s="128"/>
      <c r="AU1085" s="128"/>
      <c r="AV1085" s="128"/>
    </row>
    <row r="1086" ht="16.5" customHeight="1">
      <c r="A1086" s="128"/>
      <c r="B1086" s="128"/>
      <c r="C1086" s="128"/>
      <c r="D1086" s="128"/>
      <c r="E1086" s="128"/>
      <c r="F1086" s="128"/>
      <c r="G1086" s="128"/>
      <c r="H1086" s="128"/>
      <c r="I1086" s="128"/>
      <c r="J1086" s="128"/>
      <c r="K1086" s="128"/>
      <c r="L1086" s="128"/>
      <c r="M1086" s="128"/>
      <c r="N1086" s="128"/>
      <c r="O1086" s="128"/>
      <c r="P1086" s="128"/>
      <c r="Q1086" s="128"/>
      <c r="R1086" s="128"/>
      <c r="S1086" s="128"/>
      <c r="T1086" s="128"/>
      <c r="U1086" s="128"/>
      <c r="Z1086" s="161"/>
      <c r="AF1086" s="128"/>
      <c r="AH1086" s="128"/>
      <c r="AI1086" s="162"/>
      <c r="AJ1086" s="162"/>
      <c r="AK1086" s="162"/>
      <c r="AL1086" s="162"/>
      <c r="AM1086" s="128"/>
      <c r="AN1086" s="128"/>
      <c r="AQ1086" s="128"/>
      <c r="AR1086" s="128"/>
      <c r="AS1086" s="128"/>
      <c r="AT1086" s="128"/>
      <c r="AU1086" s="128"/>
      <c r="AV1086" s="128"/>
    </row>
    <row r="1087" ht="16.5" customHeight="1">
      <c r="A1087" s="128"/>
      <c r="B1087" s="128"/>
      <c r="C1087" s="128"/>
      <c r="D1087" s="128"/>
      <c r="E1087" s="128"/>
      <c r="F1087" s="128"/>
      <c r="G1087" s="128"/>
      <c r="H1087" s="128"/>
      <c r="I1087" s="128"/>
      <c r="J1087" s="128"/>
      <c r="K1087" s="128"/>
      <c r="L1087" s="128"/>
      <c r="M1087" s="128"/>
      <c r="N1087" s="128"/>
      <c r="O1087" s="128"/>
      <c r="P1087" s="128"/>
      <c r="Q1087" s="128"/>
      <c r="R1087" s="128"/>
      <c r="S1087" s="128"/>
      <c r="T1087" s="128"/>
      <c r="U1087" s="128"/>
      <c r="Z1087" s="161"/>
      <c r="AF1087" s="128"/>
      <c r="AH1087" s="128"/>
      <c r="AI1087" s="162"/>
      <c r="AJ1087" s="162"/>
      <c r="AK1087" s="162"/>
      <c r="AL1087" s="162"/>
      <c r="AM1087" s="128"/>
      <c r="AN1087" s="128"/>
      <c r="AQ1087" s="128"/>
      <c r="AR1087" s="128"/>
      <c r="AS1087" s="128"/>
      <c r="AT1087" s="128"/>
      <c r="AU1087" s="128"/>
      <c r="AV1087" s="128"/>
    </row>
    <row r="1088" ht="16.5" customHeight="1">
      <c r="A1088" s="128"/>
      <c r="B1088" s="128"/>
      <c r="C1088" s="128"/>
      <c r="D1088" s="128"/>
      <c r="E1088" s="128"/>
      <c r="F1088" s="128"/>
      <c r="G1088" s="128"/>
      <c r="H1088" s="128"/>
      <c r="I1088" s="128"/>
      <c r="J1088" s="128"/>
      <c r="K1088" s="128"/>
      <c r="L1088" s="128"/>
      <c r="M1088" s="128"/>
      <c r="N1088" s="128"/>
      <c r="O1088" s="128"/>
      <c r="P1088" s="128"/>
      <c r="Q1088" s="128"/>
      <c r="R1088" s="128"/>
      <c r="S1088" s="128"/>
      <c r="T1088" s="128"/>
      <c r="U1088" s="128"/>
      <c r="Z1088" s="161"/>
      <c r="AF1088" s="128"/>
      <c r="AH1088" s="128"/>
      <c r="AI1088" s="162"/>
      <c r="AJ1088" s="162"/>
      <c r="AK1088" s="162"/>
      <c r="AL1088" s="162"/>
      <c r="AM1088" s="128"/>
      <c r="AN1088" s="128"/>
      <c r="AQ1088" s="128"/>
      <c r="AR1088" s="128"/>
      <c r="AS1088" s="128"/>
      <c r="AT1088" s="128"/>
      <c r="AU1088" s="128"/>
      <c r="AV1088" s="128"/>
    </row>
    <row r="1089" ht="16.5" customHeight="1">
      <c r="A1089" s="128"/>
      <c r="B1089" s="128"/>
      <c r="C1089" s="128"/>
      <c r="D1089" s="128"/>
      <c r="E1089" s="128"/>
      <c r="F1089" s="128"/>
      <c r="G1089" s="128"/>
      <c r="H1089" s="128"/>
      <c r="I1089" s="128"/>
      <c r="J1089" s="128"/>
      <c r="K1089" s="128"/>
      <c r="L1089" s="128"/>
      <c r="M1089" s="128"/>
      <c r="N1089" s="128"/>
      <c r="O1089" s="128"/>
      <c r="P1089" s="128"/>
      <c r="Q1089" s="128"/>
      <c r="R1089" s="128"/>
      <c r="S1089" s="128"/>
      <c r="T1089" s="128"/>
      <c r="U1089" s="128"/>
      <c r="Z1089" s="161"/>
      <c r="AF1089" s="128"/>
      <c r="AH1089" s="128"/>
      <c r="AI1089" s="162"/>
      <c r="AJ1089" s="162"/>
      <c r="AK1089" s="162"/>
      <c r="AL1089" s="162"/>
      <c r="AM1089" s="128"/>
      <c r="AN1089" s="128"/>
      <c r="AQ1089" s="128"/>
      <c r="AR1089" s="128"/>
      <c r="AS1089" s="128"/>
      <c r="AT1089" s="128"/>
      <c r="AU1089" s="128"/>
      <c r="AV1089" s="128"/>
    </row>
    <row r="1090" ht="16.5" customHeight="1">
      <c r="A1090" s="128"/>
      <c r="B1090" s="128"/>
      <c r="C1090" s="128"/>
      <c r="D1090" s="128"/>
      <c r="E1090" s="128"/>
      <c r="F1090" s="128"/>
      <c r="G1090" s="128"/>
      <c r="H1090" s="128"/>
      <c r="I1090" s="128"/>
      <c r="J1090" s="128"/>
      <c r="K1090" s="128"/>
      <c r="L1090" s="128"/>
      <c r="M1090" s="128"/>
      <c r="N1090" s="128"/>
      <c r="O1090" s="128"/>
      <c r="P1090" s="128"/>
      <c r="Q1090" s="128"/>
      <c r="R1090" s="128"/>
      <c r="S1090" s="128"/>
      <c r="T1090" s="128"/>
      <c r="U1090" s="128"/>
      <c r="Z1090" s="161"/>
      <c r="AF1090" s="128"/>
      <c r="AH1090" s="128"/>
      <c r="AI1090" s="162"/>
      <c r="AJ1090" s="162"/>
      <c r="AK1090" s="162"/>
      <c r="AL1090" s="162"/>
      <c r="AM1090" s="128"/>
      <c r="AN1090" s="128"/>
      <c r="AQ1090" s="128"/>
      <c r="AR1090" s="128"/>
      <c r="AS1090" s="128"/>
      <c r="AT1090" s="128"/>
      <c r="AU1090" s="128"/>
      <c r="AV1090" s="128"/>
    </row>
    <row r="1091" ht="16.5" customHeight="1">
      <c r="A1091" s="128"/>
      <c r="B1091" s="128"/>
      <c r="C1091" s="128"/>
      <c r="D1091" s="128"/>
      <c r="E1091" s="128"/>
      <c r="F1091" s="128"/>
      <c r="G1091" s="128"/>
      <c r="H1091" s="128"/>
      <c r="I1091" s="128"/>
      <c r="J1091" s="128"/>
      <c r="K1091" s="128"/>
      <c r="L1091" s="128"/>
      <c r="M1091" s="128"/>
      <c r="N1091" s="128"/>
      <c r="O1091" s="128"/>
      <c r="P1091" s="128"/>
      <c r="Q1091" s="128"/>
      <c r="R1091" s="128"/>
      <c r="S1091" s="128"/>
      <c r="T1091" s="128"/>
      <c r="U1091" s="128"/>
      <c r="Z1091" s="161"/>
      <c r="AF1091" s="128"/>
      <c r="AH1091" s="128"/>
      <c r="AI1091" s="162"/>
      <c r="AJ1091" s="162"/>
      <c r="AK1091" s="162"/>
      <c r="AL1091" s="162"/>
      <c r="AM1091" s="128"/>
      <c r="AN1091" s="128"/>
      <c r="AQ1091" s="128"/>
      <c r="AR1091" s="128"/>
      <c r="AS1091" s="128"/>
      <c r="AT1091" s="128"/>
      <c r="AU1091" s="128"/>
      <c r="AV1091" s="128"/>
    </row>
    <row r="1092" ht="16.5" customHeight="1">
      <c r="A1092" s="128"/>
      <c r="B1092" s="128"/>
      <c r="C1092" s="128"/>
      <c r="D1092" s="128"/>
      <c r="E1092" s="128"/>
      <c r="F1092" s="128"/>
      <c r="G1092" s="128"/>
      <c r="H1092" s="128"/>
      <c r="I1092" s="128"/>
      <c r="J1092" s="128"/>
      <c r="K1092" s="128"/>
      <c r="L1092" s="128"/>
      <c r="M1092" s="128"/>
      <c r="N1092" s="128"/>
      <c r="O1092" s="128"/>
      <c r="P1092" s="128"/>
      <c r="Q1092" s="128"/>
      <c r="R1092" s="128"/>
      <c r="S1092" s="128"/>
      <c r="T1092" s="128"/>
      <c r="U1092" s="128"/>
      <c r="Z1092" s="161"/>
      <c r="AF1092" s="128"/>
      <c r="AH1092" s="128"/>
      <c r="AI1092" s="162"/>
      <c r="AJ1092" s="162"/>
      <c r="AK1092" s="162"/>
      <c r="AL1092" s="162"/>
      <c r="AM1092" s="128"/>
      <c r="AN1092" s="128"/>
      <c r="AQ1092" s="128"/>
      <c r="AR1092" s="128"/>
      <c r="AS1092" s="128"/>
      <c r="AT1092" s="128"/>
      <c r="AU1092" s="128"/>
      <c r="AV1092" s="128"/>
    </row>
    <row r="1093" ht="16.5" customHeight="1">
      <c r="A1093" s="128"/>
      <c r="B1093" s="128"/>
      <c r="C1093" s="128"/>
      <c r="D1093" s="128"/>
      <c r="E1093" s="128"/>
      <c r="F1093" s="128"/>
      <c r="G1093" s="128"/>
      <c r="H1093" s="128"/>
      <c r="I1093" s="128"/>
      <c r="J1093" s="128"/>
      <c r="K1093" s="128"/>
      <c r="L1093" s="128"/>
      <c r="M1093" s="128"/>
      <c r="N1093" s="128"/>
      <c r="O1093" s="128"/>
      <c r="P1093" s="128"/>
      <c r="Q1093" s="128"/>
      <c r="R1093" s="128"/>
      <c r="S1093" s="128"/>
      <c r="T1093" s="128"/>
      <c r="U1093" s="128"/>
      <c r="Z1093" s="161"/>
      <c r="AF1093" s="128"/>
      <c r="AH1093" s="128"/>
      <c r="AI1093" s="162"/>
      <c r="AJ1093" s="162"/>
      <c r="AK1093" s="162"/>
      <c r="AL1093" s="162"/>
      <c r="AM1093" s="128"/>
      <c r="AN1093" s="128"/>
      <c r="AQ1093" s="128"/>
      <c r="AR1093" s="128"/>
      <c r="AS1093" s="128"/>
      <c r="AT1093" s="128"/>
      <c r="AU1093" s="128"/>
      <c r="AV1093" s="128"/>
    </row>
    <row r="1094" ht="16.5" customHeight="1">
      <c r="A1094" s="128"/>
      <c r="B1094" s="128"/>
      <c r="C1094" s="128"/>
      <c r="D1094" s="128"/>
      <c r="E1094" s="128"/>
      <c r="F1094" s="128"/>
      <c r="G1094" s="128"/>
      <c r="H1094" s="128"/>
      <c r="I1094" s="128"/>
      <c r="J1094" s="128"/>
      <c r="K1094" s="128"/>
      <c r="L1094" s="128"/>
      <c r="M1094" s="128"/>
      <c r="N1094" s="128"/>
      <c r="O1094" s="128"/>
      <c r="P1094" s="128"/>
      <c r="Q1094" s="128"/>
      <c r="R1094" s="128"/>
      <c r="S1094" s="128"/>
      <c r="T1094" s="128"/>
      <c r="U1094" s="128"/>
      <c r="Z1094" s="161"/>
      <c r="AF1094" s="128"/>
      <c r="AH1094" s="128"/>
      <c r="AI1094" s="162"/>
      <c r="AJ1094" s="162"/>
      <c r="AK1094" s="162"/>
      <c r="AL1094" s="162"/>
      <c r="AM1094" s="128"/>
      <c r="AN1094" s="128"/>
      <c r="AQ1094" s="128"/>
      <c r="AR1094" s="128"/>
      <c r="AS1094" s="128"/>
      <c r="AT1094" s="128"/>
      <c r="AU1094" s="128"/>
      <c r="AV1094" s="128"/>
    </row>
    <row r="1095" ht="16.5" customHeight="1">
      <c r="A1095" s="128"/>
      <c r="B1095" s="128"/>
      <c r="C1095" s="128"/>
      <c r="D1095" s="128"/>
      <c r="E1095" s="128"/>
      <c r="F1095" s="128"/>
      <c r="G1095" s="128"/>
      <c r="H1095" s="128"/>
      <c r="I1095" s="128"/>
      <c r="J1095" s="128"/>
      <c r="K1095" s="128"/>
      <c r="L1095" s="128"/>
      <c r="M1095" s="128"/>
      <c r="N1095" s="128"/>
      <c r="O1095" s="128"/>
      <c r="P1095" s="128"/>
      <c r="Q1095" s="128"/>
      <c r="R1095" s="128"/>
      <c r="S1095" s="128"/>
      <c r="T1095" s="128"/>
      <c r="U1095" s="128"/>
      <c r="Z1095" s="161"/>
      <c r="AF1095" s="128"/>
      <c r="AH1095" s="128"/>
      <c r="AI1095" s="162"/>
      <c r="AJ1095" s="162"/>
      <c r="AK1095" s="162"/>
      <c r="AL1095" s="162"/>
      <c r="AM1095" s="128"/>
      <c r="AN1095" s="128"/>
      <c r="AQ1095" s="128"/>
      <c r="AR1095" s="128"/>
      <c r="AS1095" s="128"/>
      <c r="AT1095" s="128"/>
      <c r="AU1095" s="128"/>
      <c r="AV1095" s="128"/>
    </row>
    <row r="1096" ht="16.5" customHeight="1">
      <c r="A1096" s="128"/>
      <c r="B1096" s="128"/>
      <c r="C1096" s="128"/>
      <c r="D1096" s="128"/>
      <c r="E1096" s="128"/>
      <c r="F1096" s="128"/>
      <c r="G1096" s="128"/>
      <c r="H1096" s="128"/>
      <c r="I1096" s="128"/>
      <c r="J1096" s="128"/>
      <c r="K1096" s="128"/>
      <c r="L1096" s="128"/>
      <c r="M1096" s="128"/>
      <c r="N1096" s="128"/>
      <c r="O1096" s="128"/>
      <c r="P1096" s="128"/>
      <c r="Q1096" s="128"/>
      <c r="R1096" s="128"/>
      <c r="S1096" s="128"/>
      <c r="T1096" s="128"/>
      <c r="U1096" s="128"/>
      <c r="Z1096" s="161"/>
      <c r="AF1096" s="128"/>
      <c r="AH1096" s="128"/>
      <c r="AI1096" s="162"/>
      <c r="AJ1096" s="162"/>
      <c r="AK1096" s="162"/>
      <c r="AL1096" s="162"/>
      <c r="AM1096" s="128"/>
      <c r="AN1096" s="128"/>
      <c r="AQ1096" s="128"/>
      <c r="AR1096" s="128"/>
      <c r="AS1096" s="128"/>
      <c r="AT1096" s="128"/>
      <c r="AU1096" s="128"/>
      <c r="AV1096" s="128"/>
    </row>
    <row r="1097" ht="16.5" customHeight="1">
      <c r="A1097" s="128"/>
      <c r="B1097" s="128"/>
      <c r="C1097" s="128"/>
      <c r="D1097" s="128"/>
      <c r="E1097" s="128"/>
      <c r="F1097" s="128"/>
      <c r="G1097" s="128"/>
      <c r="H1097" s="128"/>
      <c r="I1097" s="128"/>
      <c r="J1097" s="128"/>
      <c r="K1097" s="128"/>
      <c r="L1097" s="128"/>
      <c r="M1097" s="128"/>
      <c r="N1097" s="128"/>
      <c r="O1097" s="128"/>
      <c r="P1097" s="128"/>
      <c r="Q1097" s="128"/>
      <c r="R1097" s="128"/>
      <c r="S1097" s="128"/>
      <c r="T1097" s="128"/>
      <c r="U1097" s="128"/>
      <c r="Z1097" s="161"/>
      <c r="AF1097" s="128"/>
      <c r="AH1097" s="128"/>
      <c r="AI1097" s="162"/>
      <c r="AJ1097" s="162"/>
      <c r="AK1097" s="162"/>
      <c r="AL1097" s="162"/>
      <c r="AM1097" s="128"/>
      <c r="AN1097" s="128"/>
      <c r="AQ1097" s="128"/>
      <c r="AR1097" s="128"/>
      <c r="AS1097" s="128"/>
      <c r="AT1097" s="128"/>
      <c r="AU1097" s="128"/>
      <c r="AV1097" s="128"/>
    </row>
    <row r="1098" ht="16.5" customHeight="1">
      <c r="A1098" s="128"/>
      <c r="B1098" s="128"/>
      <c r="C1098" s="128"/>
      <c r="D1098" s="128"/>
      <c r="E1098" s="128"/>
      <c r="F1098" s="128"/>
      <c r="G1098" s="128"/>
      <c r="H1098" s="128"/>
      <c r="I1098" s="128"/>
      <c r="J1098" s="128"/>
      <c r="K1098" s="128"/>
      <c r="L1098" s="128"/>
      <c r="M1098" s="128"/>
      <c r="N1098" s="128"/>
      <c r="O1098" s="128"/>
      <c r="P1098" s="128"/>
      <c r="Q1098" s="128"/>
      <c r="R1098" s="128"/>
      <c r="S1098" s="128"/>
      <c r="T1098" s="128"/>
      <c r="U1098" s="128"/>
      <c r="Z1098" s="161"/>
      <c r="AF1098" s="128"/>
      <c r="AH1098" s="128"/>
      <c r="AI1098" s="162"/>
      <c r="AJ1098" s="162"/>
      <c r="AK1098" s="162"/>
      <c r="AL1098" s="162"/>
      <c r="AM1098" s="128"/>
      <c r="AN1098" s="128"/>
      <c r="AQ1098" s="128"/>
      <c r="AR1098" s="128"/>
      <c r="AS1098" s="128"/>
      <c r="AT1098" s="128"/>
      <c r="AU1098" s="128"/>
      <c r="AV1098" s="128"/>
    </row>
    <row r="1099" ht="16.5" customHeight="1">
      <c r="A1099" s="128"/>
      <c r="B1099" s="128"/>
      <c r="C1099" s="128"/>
      <c r="D1099" s="128"/>
      <c r="E1099" s="128"/>
      <c r="F1099" s="128"/>
      <c r="G1099" s="128"/>
      <c r="H1099" s="128"/>
      <c r="I1099" s="128"/>
      <c r="J1099" s="128"/>
      <c r="K1099" s="128"/>
      <c r="L1099" s="128"/>
      <c r="M1099" s="128"/>
      <c r="N1099" s="128"/>
      <c r="O1099" s="128"/>
      <c r="P1099" s="128"/>
      <c r="Q1099" s="128"/>
      <c r="R1099" s="128"/>
      <c r="S1099" s="128"/>
      <c r="T1099" s="128"/>
      <c r="U1099" s="128"/>
      <c r="Z1099" s="161"/>
      <c r="AF1099" s="128"/>
      <c r="AH1099" s="128"/>
      <c r="AI1099" s="162"/>
      <c r="AJ1099" s="162"/>
      <c r="AK1099" s="162"/>
      <c r="AL1099" s="162"/>
      <c r="AM1099" s="128"/>
      <c r="AN1099" s="128"/>
      <c r="AQ1099" s="128"/>
      <c r="AR1099" s="128"/>
      <c r="AS1099" s="128"/>
      <c r="AT1099" s="128"/>
      <c r="AU1099" s="128"/>
      <c r="AV1099" s="128"/>
    </row>
    <row r="1100" ht="16.5" customHeight="1">
      <c r="A1100" s="128"/>
      <c r="B1100" s="128"/>
      <c r="C1100" s="128"/>
      <c r="D1100" s="128"/>
      <c r="E1100" s="128"/>
      <c r="F1100" s="128"/>
      <c r="G1100" s="128"/>
      <c r="H1100" s="128"/>
      <c r="I1100" s="128"/>
      <c r="J1100" s="128"/>
      <c r="K1100" s="128"/>
      <c r="L1100" s="128"/>
      <c r="M1100" s="128"/>
      <c r="N1100" s="128"/>
      <c r="O1100" s="128"/>
      <c r="P1100" s="128"/>
      <c r="Q1100" s="128"/>
      <c r="R1100" s="128"/>
      <c r="S1100" s="128"/>
      <c r="T1100" s="128"/>
      <c r="U1100" s="128"/>
      <c r="Z1100" s="161"/>
      <c r="AF1100" s="128"/>
      <c r="AH1100" s="128"/>
      <c r="AI1100" s="162"/>
      <c r="AJ1100" s="162"/>
      <c r="AK1100" s="162"/>
      <c r="AL1100" s="162"/>
      <c r="AM1100" s="128"/>
      <c r="AN1100" s="128"/>
      <c r="AQ1100" s="128"/>
      <c r="AR1100" s="128"/>
      <c r="AS1100" s="128"/>
      <c r="AT1100" s="128"/>
      <c r="AU1100" s="128"/>
      <c r="AV1100" s="128"/>
    </row>
    <row r="1101" ht="16.5" customHeight="1">
      <c r="A1101" s="128"/>
      <c r="B1101" s="128"/>
      <c r="C1101" s="128"/>
      <c r="D1101" s="128"/>
      <c r="E1101" s="128"/>
      <c r="F1101" s="128"/>
      <c r="G1101" s="128"/>
      <c r="H1101" s="128"/>
      <c r="I1101" s="128"/>
      <c r="J1101" s="128"/>
      <c r="K1101" s="128"/>
      <c r="L1101" s="128"/>
      <c r="M1101" s="128"/>
      <c r="N1101" s="128"/>
      <c r="O1101" s="128"/>
      <c r="P1101" s="128"/>
      <c r="Q1101" s="128"/>
      <c r="R1101" s="128"/>
      <c r="S1101" s="128"/>
      <c r="T1101" s="128"/>
      <c r="U1101" s="128"/>
      <c r="Z1101" s="161"/>
      <c r="AF1101" s="128"/>
      <c r="AH1101" s="128"/>
      <c r="AI1101" s="162"/>
      <c r="AJ1101" s="162"/>
      <c r="AK1101" s="162"/>
      <c r="AL1101" s="162"/>
      <c r="AM1101" s="128"/>
      <c r="AN1101" s="128"/>
      <c r="AQ1101" s="128"/>
      <c r="AR1101" s="128"/>
      <c r="AS1101" s="128"/>
      <c r="AT1101" s="128"/>
      <c r="AU1101" s="128"/>
      <c r="AV1101" s="128"/>
    </row>
    <row r="1102" ht="16.5" customHeight="1">
      <c r="A1102" s="128"/>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Z1102" s="161"/>
      <c r="AF1102" s="128"/>
      <c r="AH1102" s="128"/>
      <c r="AI1102" s="162"/>
      <c r="AJ1102" s="162"/>
      <c r="AK1102" s="162"/>
      <c r="AL1102" s="162"/>
      <c r="AM1102" s="128"/>
      <c r="AN1102" s="128"/>
      <c r="AQ1102" s="128"/>
      <c r="AR1102" s="128"/>
      <c r="AS1102" s="128"/>
      <c r="AT1102" s="128"/>
      <c r="AU1102" s="128"/>
      <c r="AV1102" s="128"/>
    </row>
    <row r="1103" ht="16.5" customHeight="1">
      <c r="A1103" s="128"/>
      <c r="B1103" s="128"/>
      <c r="C1103" s="128"/>
      <c r="D1103" s="128"/>
      <c r="E1103" s="128"/>
      <c r="F1103" s="128"/>
      <c r="G1103" s="128"/>
      <c r="H1103" s="128"/>
      <c r="I1103" s="128"/>
      <c r="J1103" s="128"/>
      <c r="K1103" s="128"/>
      <c r="L1103" s="128"/>
      <c r="M1103" s="128"/>
      <c r="N1103" s="128"/>
      <c r="O1103" s="128"/>
      <c r="P1103" s="128"/>
      <c r="Q1103" s="128"/>
      <c r="R1103" s="128"/>
      <c r="S1103" s="128"/>
      <c r="T1103" s="128"/>
      <c r="U1103" s="128"/>
      <c r="Z1103" s="161"/>
      <c r="AF1103" s="128"/>
      <c r="AH1103" s="128"/>
      <c r="AI1103" s="162"/>
      <c r="AJ1103" s="162"/>
      <c r="AK1103" s="162"/>
      <c r="AL1103" s="162"/>
      <c r="AM1103" s="128"/>
      <c r="AN1103" s="128"/>
      <c r="AQ1103" s="128"/>
      <c r="AR1103" s="128"/>
      <c r="AS1103" s="128"/>
      <c r="AT1103" s="128"/>
      <c r="AU1103" s="128"/>
      <c r="AV1103" s="128"/>
    </row>
    <row r="1104" ht="16.5" customHeight="1">
      <c r="A1104" s="128"/>
      <c r="B1104" s="128"/>
      <c r="C1104" s="128"/>
      <c r="D1104" s="128"/>
      <c r="E1104" s="128"/>
      <c r="F1104" s="128"/>
      <c r="G1104" s="128"/>
      <c r="H1104" s="128"/>
      <c r="I1104" s="128"/>
      <c r="J1104" s="128"/>
      <c r="K1104" s="128"/>
      <c r="L1104" s="128"/>
      <c r="M1104" s="128"/>
      <c r="N1104" s="128"/>
      <c r="O1104" s="128"/>
      <c r="P1104" s="128"/>
      <c r="Q1104" s="128"/>
      <c r="R1104" s="128"/>
      <c r="S1104" s="128"/>
      <c r="T1104" s="128"/>
      <c r="U1104" s="128"/>
      <c r="Z1104" s="161"/>
      <c r="AF1104" s="128"/>
      <c r="AH1104" s="128"/>
      <c r="AI1104" s="162"/>
      <c r="AJ1104" s="162"/>
      <c r="AK1104" s="162"/>
      <c r="AL1104" s="162"/>
      <c r="AM1104" s="128"/>
      <c r="AN1104" s="128"/>
      <c r="AQ1104" s="128"/>
      <c r="AR1104" s="128"/>
      <c r="AS1104" s="128"/>
      <c r="AT1104" s="128"/>
      <c r="AU1104" s="128"/>
      <c r="AV1104" s="128"/>
    </row>
    <row r="1105" ht="16.5" customHeight="1">
      <c r="A1105" s="128"/>
      <c r="B1105" s="128"/>
      <c r="C1105" s="128"/>
      <c r="D1105" s="128"/>
      <c r="E1105" s="128"/>
      <c r="F1105" s="128"/>
      <c r="G1105" s="128"/>
      <c r="H1105" s="128"/>
      <c r="I1105" s="128"/>
      <c r="J1105" s="128"/>
      <c r="K1105" s="128"/>
      <c r="L1105" s="128"/>
      <c r="M1105" s="128"/>
      <c r="N1105" s="128"/>
      <c r="O1105" s="128"/>
      <c r="P1105" s="128"/>
      <c r="Q1105" s="128"/>
      <c r="R1105" s="128"/>
      <c r="S1105" s="128"/>
      <c r="T1105" s="128"/>
      <c r="U1105" s="128"/>
      <c r="Z1105" s="161"/>
      <c r="AF1105" s="128"/>
      <c r="AH1105" s="128"/>
      <c r="AI1105" s="162"/>
      <c r="AJ1105" s="162"/>
      <c r="AK1105" s="162"/>
      <c r="AL1105" s="162"/>
      <c r="AM1105" s="128"/>
      <c r="AN1105" s="128"/>
      <c r="AQ1105" s="128"/>
      <c r="AR1105" s="128"/>
      <c r="AS1105" s="128"/>
      <c r="AT1105" s="128"/>
      <c r="AU1105" s="128"/>
      <c r="AV1105" s="128"/>
    </row>
    <row r="1106" ht="16.5" customHeight="1">
      <c r="A1106" s="128"/>
      <c r="B1106" s="128"/>
      <c r="C1106" s="128"/>
      <c r="D1106" s="128"/>
      <c r="E1106" s="128"/>
      <c r="F1106" s="128"/>
      <c r="G1106" s="128"/>
      <c r="H1106" s="128"/>
      <c r="I1106" s="128"/>
      <c r="J1106" s="128"/>
      <c r="K1106" s="128"/>
      <c r="L1106" s="128"/>
      <c r="M1106" s="128"/>
      <c r="N1106" s="128"/>
      <c r="O1106" s="128"/>
      <c r="P1106" s="128"/>
      <c r="Q1106" s="128"/>
      <c r="R1106" s="128"/>
      <c r="S1106" s="128"/>
      <c r="T1106" s="128"/>
      <c r="U1106" s="128"/>
      <c r="Z1106" s="161"/>
      <c r="AF1106" s="128"/>
      <c r="AH1106" s="128"/>
      <c r="AI1106" s="162"/>
      <c r="AJ1106" s="162"/>
      <c r="AK1106" s="162"/>
      <c r="AL1106" s="162"/>
      <c r="AM1106" s="128"/>
      <c r="AN1106" s="128"/>
      <c r="AQ1106" s="128"/>
      <c r="AR1106" s="128"/>
      <c r="AS1106" s="128"/>
      <c r="AT1106" s="128"/>
      <c r="AU1106" s="128"/>
      <c r="AV1106" s="128"/>
    </row>
    <row r="1107" ht="16.5" customHeight="1">
      <c r="A1107" s="128"/>
      <c r="B1107" s="128"/>
      <c r="C1107" s="128"/>
      <c r="D1107" s="128"/>
      <c r="E1107" s="128"/>
      <c r="F1107" s="128"/>
      <c r="G1107" s="128"/>
      <c r="H1107" s="128"/>
      <c r="I1107" s="128"/>
      <c r="J1107" s="128"/>
      <c r="K1107" s="128"/>
      <c r="L1107" s="128"/>
      <c r="M1107" s="128"/>
      <c r="N1107" s="128"/>
      <c r="O1107" s="128"/>
      <c r="P1107" s="128"/>
      <c r="Q1107" s="128"/>
      <c r="R1107" s="128"/>
      <c r="S1107" s="128"/>
      <c r="T1107" s="128"/>
      <c r="U1107" s="128"/>
      <c r="Z1107" s="161"/>
      <c r="AF1107" s="128"/>
      <c r="AH1107" s="128"/>
      <c r="AI1107" s="162"/>
      <c r="AJ1107" s="162"/>
      <c r="AK1107" s="162"/>
      <c r="AL1107" s="162"/>
      <c r="AM1107" s="128"/>
      <c r="AN1107" s="128"/>
      <c r="AQ1107" s="128"/>
      <c r="AR1107" s="128"/>
      <c r="AS1107" s="128"/>
      <c r="AT1107" s="128"/>
      <c r="AU1107" s="128"/>
      <c r="AV1107" s="128"/>
    </row>
    <row r="1108" ht="16.5" customHeight="1">
      <c r="A1108" s="128"/>
      <c r="B1108" s="128"/>
      <c r="C1108" s="128"/>
      <c r="D1108" s="128"/>
      <c r="E1108" s="128"/>
      <c r="F1108" s="128"/>
      <c r="G1108" s="128"/>
      <c r="H1108" s="128"/>
      <c r="I1108" s="128"/>
      <c r="J1108" s="128"/>
      <c r="K1108" s="128"/>
      <c r="L1108" s="128"/>
      <c r="M1108" s="128"/>
      <c r="N1108" s="128"/>
      <c r="O1108" s="128"/>
      <c r="P1108" s="128"/>
      <c r="Q1108" s="128"/>
      <c r="R1108" s="128"/>
      <c r="S1108" s="128"/>
      <c r="T1108" s="128"/>
      <c r="U1108" s="128"/>
      <c r="Z1108" s="161"/>
      <c r="AF1108" s="128"/>
      <c r="AH1108" s="128"/>
      <c r="AI1108" s="162"/>
      <c r="AJ1108" s="162"/>
      <c r="AK1108" s="162"/>
      <c r="AL1108" s="162"/>
      <c r="AM1108" s="128"/>
      <c r="AN1108" s="128"/>
      <c r="AQ1108" s="128"/>
      <c r="AR1108" s="128"/>
      <c r="AS1108" s="128"/>
      <c r="AT1108" s="128"/>
      <c r="AU1108" s="128"/>
      <c r="AV1108" s="128"/>
    </row>
    <row r="1109" ht="16.5" customHeight="1">
      <c r="A1109" s="128"/>
      <c r="B1109" s="128"/>
      <c r="C1109" s="128"/>
      <c r="D1109" s="128"/>
      <c r="E1109" s="128"/>
      <c r="F1109" s="128"/>
      <c r="G1109" s="128"/>
      <c r="H1109" s="128"/>
      <c r="I1109" s="128"/>
      <c r="J1109" s="128"/>
      <c r="K1109" s="128"/>
      <c r="L1109" s="128"/>
      <c r="M1109" s="128"/>
      <c r="N1109" s="128"/>
      <c r="O1109" s="128"/>
      <c r="P1109" s="128"/>
      <c r="Q1109" s="128"/>
      <c r="R1109" s="128"/>
      <c r="S1109" s="128"/>
      <c r="T1109" s="128"/>
      <c r="U1109" s="128"/>
      <c r="Z1109" s="161"/>
      <c r="AF1109" s="128"/>
      <c r="AH1109" s="128"/>
      <c r="AI1109" s="162"/>
      <c r="AJ1109" s="162"/>
      <c r="AK1109" s="162"/>
      <c r="AL1109" s="162"/>
      <c r="AM1109" s="128"/>
      <c r="AN1109" s="128"/>
      <c r="AQ1109" s="128"/>
      <c r="AR1109" s="128"/>
      <c r="AS1109" s="128"/>
      <c r="AT1109" s="128"/>
      <c r="AU1109" s="128"/>
      <c r="AV1109" s="128"/>
    </row>
    <row r="1110" ht="16.5" customHeight="1">
      <c r="A1110" s="128"/>
      <c r="B1110" s="128"/>
      <c r="C1110" s="128"/>
      <c r="D1110" s="128"/>
      <c r="E1110" s="128"/>
      <c r="F1110" s="128"/>
      <c r="G1110" s="128"/>
      <c r="H1110" s="128"/>
      <c r="I1110" s="128"/>
      <c r="J1110" s="128"/>
      <c r="K1110" s="128"/>
      <c r="L1110" s="128"/>
      <c r="M1110" s="128"/>
      <c r="N1110" s="128"/>
      <c r="O1110" s="128"/>
      <c r="P1110" s="128"/>
      <c r="Q1110" s="128"/>
      <c r="R1110" s="128"/>
      <c r="S1110" s="128"/>
      <c r="T1110" s="128"/>
      <c r="U1110" s="128"/>
      <c r="Z1110" s="161"/>
      <c r="AF1110" s="128"/>
      <c r="AH1110" s="128"/>
      <c r="AI1110" s="162"/>
      <c r="AJ1110" s="162"/>
      <c r="AK1110" s="162"/>
      <c r="AL1110" s="162"/>
      <c r="AM1110" s="128"/>
      <c r="AN1110" s="128"/>
      <c r="AQ1110" s="128"/>
      <c r="AR1110" s="128"/>
      <c r="AS1110" s="128"/>
      <c r="AT1110" s="128"/>
      <c r="AU1110" s="128"/>
      <c r="AV1110" s="128"/>
    </row>
    <row r="1111" ht="16.5" customHeight="1">
      <c r="A1111" s="128"/>
      <c r="B1111" s="128"/>
      <c r="C1111" s="128"/>
      <c r="D1111" s="128"/>
      <c r="E1111" s="128"/>
      <c r="F1111" s="128"/>
      <c r="G1111" s="128"/>
      <c r="H1111" s="128"/>
      <c r="I1111" s="128"/>
      <c r="J1111" s="128"/>
      <c r="K1111" s="128"/>
      <c r="L1111" s="128"/>
      <c r="M1111" s="128"/>
      <c r="N1111" s="128"/>
      <c r="O1111" s="128"/>
      <c r="P1111" s="128"/>
      <c r="Q1111" s="128"/>
      <c r="R1111" s="128"/>
      <c r="S1111" s="128"/>
      <c r="T1111" s="128"/>
      <c r="U1111" s="128"/>
      <c r="Z1111" s="161"/>
      <c r="AF1111" s="128"/>
      <c r="AH1111" s="128"/>
      <c r="AI1111" s="162"/>
      <c r="AJ1111" s="162"/>
      <c r="AK1111" s="162"/>
      <c r="AL1111" s="162"/>
      <c r="AM1111" s="128"/>
      <c r="AN1111" s="128"/>
      <c r="AQ1111" s="128"/>
      <c r="AR1111" s="128"/>
      <c r="AS1111" s="128"/>
      <c r="AT1111" s="128"/>
      <c r="AU1111" s="128"/>
      <c r="AV1111" s="128"/>
    </row>
    <row r="1112" ht="16.5" customHeight="1">
      <c r="A1112" s="128"/>
      <c r="B1112" s="128"/>
      <c r="C1112" s="128"/>
      <c r="D1112" s="128"/>
      <c r="E1112" s="128"/>
      <c r="F1112" s="128"/>
      <c r="G1112" s="128"/>
      <c r="H1112" s="128"/>
      <c r="I1112" s="128"/>
      <c r="J1112" s="128"/>
      <c r="K1112" s="128"/>
      <c r="L1112" s="128"/>
      <c r="M1112" s="128"/>
      <c r="N1112" s="128"/>
      <c r="O1112" s="128"/>
      <c r="P1112" s="128"/>
      <c r="Q1112" s="128"/>
      <c r="R1112" s="128"/>
      <c r="S1112" s="128"/>
      <c r="T1112" s="128"/>
      <c r="U1112" s="128"/>
      <c r="Z1112" s="161"/>
      <c r="AF1112" s="128"/>
      <c r="AH1112" s="128"/>
      <c r="AI1112" s="162"/>
      <c r="AJ1112" s="162"/>
      <c r="AK1112" s="162"/>
      <c r="AL1112" s="162"/>
      <c r="AM1112" s="128"/>
      <c r="AN1112" s="128"/>
      <c r="AQ1112" s="128"/>
      <c r="AR1112" s="128"/>
      <c r="AS1112" s="128"/>
      <c r="AT1112" s="128"/>
      <c r="AU1112" s="128"/>
      <c r="AV1112" s="128"/>
    </row>
    <row r="1113" ht="16.5" customHeight="1">
      <c r="A1113" s="128"/>
      <c r="B1113" s="128"/>
      <c r="C1113" s="128"/>
      <c r="D1113" s="128"/>
      <c r="E1113" s="128"/>
      <c r="F1113" s="128"/>
      <c r="G1113" s="128"/>
      <c r="H1113" s="128"/>
      <c r="I1113" s="128"/>
      <c r="J1113" s="128"/>
      <c r="K1113" s="128"/>
      <c r="L1113" s="128"/>
      <c r="M1113" s="128"/>
      <c r="N1113" s="128"/>
      <c r="O1113" s="128"/>
      <c r="P1113" s="128"/>
      <c r="Q1113" s="128"/>
      <c r="R1113" s="128"/>
      <c r="S1113" s="128"/>
      <c r="T1113" s="128"/>
      <c r="U1113" s="128"/>
      <c r="Z1113" s="161"/>
      <c r="AF1113" s="128"/>
      <c r="AH1113" s="128"/>
      <c r="AI1113" s="162"/>
      <c r="AJ1113" s="162"/>
      <c r="AK1113" s="162"/>
      <c r="AL1113" s="162"/>
      <c r="AM1113" s="128"/>
      <c r="AN1113" s="128"/>
      <c r="AQ1113" s="128"/>
      <c r="AR1113" s="128"/>
      <c r="AS1113" s="128"/>
      <c r="AT1113" s="128"/>
      <c r="AU1113" s="128"/>
      <c r="AV1113" s="128"/>
    </row>
    <row r="1114" ht="16.5" customHeight="1">
      <c r="A1114" s="128"/>
      <c r="B1114" s="128"/>
      <c r="C1114" s="128"/>
      <c r="D1114" s="128"/>
      <c r="E1114" s="128"/>
      <c r="F1114" s="128"/>
      <c r="G1114" s="128"/>
      <c r="H1114" s="128"/>
      <c r="I1114" s="128"/>
      <c r="J1114" s="128"/>
      <c r="K1114" s="128"/>
      <c r="L1114" s="128"/>
      <c r="M1114" s="128"/>
      <c r="N1114" s="128"/>
      <c r="O1114" s="128"/>
      <c r="P1114" s="128"/>
      <c r="Q1114" s="128"/>
      <c r="R1114" s="128"/>
      <c r="S1114" s="128"/>
      <c r="T1114" s="128"/>
      <c r="U1114" s="128"/>
      <c r="Z1114" s="161"/>
      <c r="AF1114" s="128"/>
      <c r="AH1114" s="128"/>
      <c r="AI1114" s="162"/>
      <c r="AJ1114" s="162"/>
      <c r="AK1114" s="162"/>
      <c r="AL1114" s="162"/>
      <c r="AM1114" s="128"/>
      <c r="AN1114" s="128"/>
      <c r="AQ1114" s="128"/>
      <c r="AR1114" s="128"/>
      <c r="AS1114" s="128"/>
      <c r="AT1114" s="128"/>
      <c r="AU1114" s="128"/>
      <c r="AV1114" s="128"/>
    </row>
    <row r="1115" ht="16.5" customHeight="1">
      <c r="A1115" s="128"/>
      <c r="B1115" s="128"/>
      <c r="C1115" s="128"/>
      <c r="D1115" s="128"/>
      <c r="E1115" s="128"/>
      <c r="F1115" s="128"/>
      <c r="G1115" s="128"/>
      <c r="H1115" s="128"/>
      <c r="I1115" s="128"/>
      <c r="J1115" s="128"/>
      <c r="K1115" s="128"/>
      <c r="L1115" s="128"/>
      <c r="M1115" s="128"/>
      <c r="N1115" s="128"/>
      <c r="O1115" s="128"/>
      <c r="P1115" s="128"/>
      <c r="Q1115" s="128"/>
      <c r="R1115" s="128"/>
      <c r="S1115" s="128"/>
      <c r="T1115" s="128"/>
      <c r="U1115" s="128"/>
      <c r="Z1115" s="161"/>
      <c r="AF1115" s="128"/>
      <c r="AH1115" s="128"/>
      <c r="AI1115" s="162"/>
      <c r="AJ1115" s="162"/>
      <c r="AK1115" s="162"/>
      <c r="AL1115" s="162"/>
      <c r="AM1115" s="128"/>
      <c r="AN1115" s="128"/>
      <c r="AQ1115" s="128"/>
      <c r="AR1115" s="128"/>
      <c r="AS1115" s="128"/>
      <c r="AT1115" s="128"/>
      <c r="AU1115" s="128"/>
      <c r="AV1115" s="128"/>
    </row>
    <row r="1116" ht="16.5" customHeight="1">
      <c r="A1116" s="128"/>
      <c r="B1116" s="128"/>
      <c r="C1116" s="128"/>
      <c r="D1116" s="128"/>
      <c r="E1116" s="128"/>
      <c r="F1116" s="128"/>
      <c r="G1116" s="128"/>
      <c r="H1116" s="128"/>
      <c r="I1116" s="128"/>
      <c r="J1116" s="128"/>
      <c r="K1116" s="128"/>
      <c r="L1116" s="128"/>
      <c r="M1116" s="128"/>
      <c r="N1116" s="128"/>
      <c r="O1116" s="128"/>
      <c r="P1116" s="128"/>
      <c r="Q1116" s="128"/>
      <c r="R1116" s="128"/>
      <c r="S1116" s="128"/>
      <c r="T1116" s="128"/>
      <c r="U1116" s="128"/>
      <c r="Z1116" s="161"/>
      <c r="AF1116" s="128"/>
      <c r="AH1116" s="128"/>
      <c r="AI1116" s="162"/>
      <c r="AJ1116" s="162"/>
      <c r="AK1116" s="162"/>
      <c r="AL1116" s="162"/>
      <c r="AM1116" s="128"/>
      <c r="AN1116" s="128"/>
      <c r="AQ1116" s="128"/>
      <c r="AR1116" s="128"/>
      <c r="AS1116" s="128"/>
      <c r="AT1116" s="128"/>
      <c r="AU1116" s="128"/>
      <c r="AV1116" s="128"/>
    </row>
    <row r="1117" ht="16.5" customHeight="1">
      <c r="A1117" s="128"/>
      <c r="B1117" s="128"/>
      <c r="C1117" s="128"/>
      <c r="D1117" s="128"/>
      <c r="E1117" s="128"/>
      <c r="F1117" s="128"/>
      <c r="G1117" s="128"/>
      <c r="H1117" s="128"/>
      <c r="I1117" s="128"/>
      <c r="J1117" s="128"/>
      <c r="K1117" s="128"/>
      <c r="L1117" s="128"/>
      <c r="M1117" s="128"/>
      <c r="N1117" s="128"/>
      <c r="O1117" s="128"/>
      <c r="P1117" s="128"/>
      <c r="Q1117" s="128"/>
      <c r="R1117" s="128"/>
      <c r="S1117" s="128"/>
      <c r="T1117" s="128"/>
      <c r="U1117" s="128"/>
      <c r="Z1117" s="161"/>
      <c r="AF1117" s="128"/>
      <c r="AH1117" s="128"/>
      <c r="AI1117" s="162"/>
      <c r="AJ1117" s="162"/>
      <c r="AK1117" s="162"/>
      <c r="AL1117" s="162"/>
      <c r="AM1117" s="128"/>
      <c r="AN1117" s="128"/>
      <c r="AQ1117" s="128"/>
      <c r="AR1117" s="128"/>
      <c r="AS1117" s="128"/>
      <c r="AT1117" s="128"/>
      <c r="AU1117" s="128"/>
      <c r="AV1117" s="128"/>
    </row>
    <row r="1118" ht="16.5" customHeight="1">
      <c r="A1118" s="128"/>
      <c r="B1118" s="128"/>
      <c r="C1118" s="128"/>
      <c r="D1118" s="128"/>
      <c r="E1118" s="128"/>
      <c r="F1118" s="128"/>
      <c r="G1118" s="128"/>
      <c r="H1118" s="128"/>
      <c r="I1118" s="128"/>
      <c r="J1118" s="128"/>
      <c r="K1118" s="128"/>
      <c r="L1118" s="128"/>
      <c r="M1118" s="128"/>
      <c r="N1118" s="128"/>
      <c r="O1118" s="128"/>
      <c r="P1118" s="128"/>
      <c r="Q1118" s="128"/>
      <c r="R1118" s="128"/>
      <c r="S1118" s="128"/>
      <c r="T1118" s="128"/>
      <c r="U1118" s="128"/>
      <c r="Z1118" s="161"/>
      <c r="AF1118" s="128"/>
      <c r="AH1118" s="128"/>
      <c r="AI1118" s="162"/>
      <c r="AJ1118" s="162"/>
      <c r="AK1118" s="162"/>
      <c r="AL1118" s="162"/>
      <c r="AM1118" s="128"/>
      <c r="AN1118" s="128"/>
      <c r="AQ1118" s="128"/>
      <c r="AR1118" s="128"/>
      <c r="AS1118" s="128"/>
      <c r="AT1118" s="128"/>
      <c r="AU1118" s="128"/>
      <c r="AV1118" s="128"/>
    </row>
    <row r="1119" ht="16.5" customHeight="1">
      <c r="A1119" s="128"/>
      <c r="B1119" s="128"/>
      <c r="C1119" s="128"/>
      <c r="D1119" s="128"/>
      <c r="E1119" s="128"/>
      <c r="F1119" s="128"/>
      <c r="G1119" s="128"/>
      <c r="H1119" s="128"/>
      <c r="I1119" s="128"/>
      <c r="J1119" s="128"/>
      <c r="K1119" s="128"/>
      <c r="L1119" s="128"/>
      <c r="M1119" s="128"/>
      <c r="N1119" s="128"/>
      <c r="O1119" s="128"/>
      <c r="P1119" s="128"/>
      <c r="Q1119" s="128"/>
      <c r="R1119" s="128"/>
      <c r="S1119" s="128"/>
      <c r="T1119" s="128"/>
      <c r="U1119" s="128"/>
      <c r="Z1119" s="161"/>
      <c r="AF1119" s="128"/>
      <c r="AH1119" s="128"/>
      <c r="AI1119" s="162"/>
      <c r="AJ1119" s="162"/>
      <c r="AK1119" s="162"/>
      <c r="AL1119" s="162"/>
      <c r="AM1119" s="128"/>
      <c r="AN1119" s="128"/>
      <c r="AQ1119" s="128"/>
      <c r="AR1119" s="128"/>
      <c r="AS1119" s="128"/>
      <c r="AT1119" s="128"/>
      <c r="AU1119" s="128"/>
      <c r="AV1119" s="128"/>
    </row>
    <row r="1120" ht="16.5" customHeight="1">
      <c r="A1120" s="128"/>
      <c r="B1120" s="128"/>
      <c r="C1120" s="128"/>
      <c r="D1120" s="128"/>
      <c r="E1120" s="128"/>
      <c r="F1120" s="128"/>
      <c r="G1120" s="128"/>
      <c r="H1120" s="128"/>
      <c r="I1120" s="128"/>
      <c r="J1120" s="128"/>
      <c r="K1120" s="128"/>
      <c r="L1120" s="128"/>
      <c r="M1120" s="128"/>
      <c r="N1120" s="128"/>
      <c r="O1120" s="128"/>
      <c r="P1120" s="128"/>
      <c r="Q1120" s="128"/>
      <c r="R1120" s="128"/>
      <c r="S1120" s="128"/>
      <c r="T1120" s="128"/>
      <c r="U1120" s="128"/>
      <c r="Z1120" s="161"/>
      <c r="AF1120" s="128"/>
      <c r="AH1120" s="128"/>
      <c r="AI1120" s="162"/>
      <c r="AJ1120" s="162"/>
      <c r="AK1120" s="128"/>
      <c r="AL1120" s="128"/>
      <c r="AM1120" s="128"/>
      <c r="AN1120" s="128"/>
      <c r="AO1120" s="166"/>
      <c r="AQ1120" s="128"/>
      <c r="AR1120" s="128"/>
      <c r="AS1120" s="128"/>
      <c r="AT1120" s="128"/>
      <c r="AU1120" s="128"/>
      <c r="AV1120" s="128"/>
    </row>
    <row r="1121" ht="16.5" customHeight="1">
      <c r="A1121" s="128"/>
      <c r="B1121" s="128"/>
      <c r="C1121" s="128"/>
      <c r="D1121" s="128"/>
      <c r="E1121" s="128"/>
      <c r="F1121" s="128"/>
      <c r="G1121" s="128"/>
      <c r="H1121" s="128"/>
      <c r="I1121" s="128"/>
      <c r="J1121" s="128"/>
      <c r="K1121" s="128"/>
      <c r="L1121" s="128"/>
      <c r="M1121" s="128"/>
      <c r="N1121" s="128"/>
      <c r="O1121" s="128"/>
      <c r="P1121" s="128"/>
      <c r="Q1121" s="128"/>
      <c r="R1121" s="128"/>
      <c r="S1121" s="128"/>
      <c r="T1121" s="128"/>
      <c r="U1121" s="128"/>
      <c r="Z1121" s="161"/>
      <c r="AF1121" s="128"/>
      <c r="AH1121" s="128"/>
      <c r="AI1121" s="162"/>
      <c r="AJ1121" s="162"/>
      <c r="AK1121" s="162"/>
      <c r="AL1121" s="162"/>
      <c r="AM1121" s="128"/>
      <c r="AN1121" s="128"/>
      <c r="AQ1121" s="128"/>
      <c r="AR1121" s="128"/>
      <c r="AS1121" s="128"/>
      <c r="AT1121" s="128"/>
      <c r="AU1121" s="128"/>
      <c r="AV1121" s="128"/>
    </row>
    <row r="1122" ht="16.5" customHeight="1">
      <c r="A1122" s="128"/>
      <c r="B1122" s="128"/>
      <c r="C1122" s="128"/>
      <c r="D1122" s="128"/>
      <c r="E1122" s="128"/>
      <c r="F1122" s="128"/>
      <c r="G1122" s="128"/>
      <c r="H1122" s="128"/>
      <c r="I1122" s="128"/>
      <c r="J1122" s="128"/>
      <c r="K1122" s="128"/>
      <c r="L1122" s="128"/>
      <c r="M1122" s="128"/>
      <c r="N1122" s="128"/>
      <c r="O1122" s="128"/>
      <c r="P1122" s="128"/>
      <c r="Q1122" s="128"/>
      <c r="R1122" s="128"/>
      <c r="S1122" s="128"/>
      <c r="T1122" s="128"/>
      <c r="U1122" s="128"/>
      <c r="Z1122" s="161"/>
      <c r="AH1122" s="128"/>
      <c r="AI1122" s="162"/>
      <c r="AJ1122" s="162"/>
      <c r="AK1122" s="162"/>
      <c r="AL1122" s="162"/>
      <c r="AM1122" s="128"/>
      <c r="AN1122" s="128"/>
      <c r="AQ1122" s="128"/>
      <c r="AR1122" s="128"/>
      <c r="AS1122" s="128"/>
      <c r="AT1122" s="128"/>
      <c r="AU1122" s="128"/>
      <c r="AV1122" s="128"/>
    </row>
    <row r="1123" ht="16.5" customHeight="1">
      <c r="A1123" s="128"/>
      <c r="B1123" s="128"/>
      <c r="C1123" s="128"/>
      <c r="D1123" s="128"/>
      <c r="E1123" s="128"/>
      <c r="F1123" s="128"/>
      <c r="G1123" s="128"/>
      <c r="H1123" s="128"/>
      <c r="I1123" s="128"/>
      <c r="J1123" s="128"/>
      <c r="K1123" s="128"/>
      <c r="L1123" s="128"/>
      <c r="M1123" s="128"/>
      <c r="N1123" s="128"/>
      <c r="O1123" s="128"/>
      <c r="P1123" s="128"/>
      <c r="Q1123" s="128"/>
      <c r="R1123" s="128"/>
      <c r="S1123" s="128"/>
      <c r="T1123" s="128"/>
      <c r="U1123" s="128"/>
      <c r="Z1123" s="161"/>
      <c r="AH1123" s="128"/>
      <c r="AI1123" s="162"/>
      <c r="AJ1123" s="162"/>
      <c r="AK1123" s="128"/>
      <c r="AL1123" s="128"/>
      <c r="AM1123" s="128"/>
      <c r="AN1123" s="128"/>
      <c r="AO1123" s="166"/>
      <c r="AQ1123" s="128"/>
      <c r="AR1123" s="128"/>
      <c r="AS1123" s="128"/>
      <c r="AT1123" s="128"/>
      <c r="AU1123" s="128"/>
      <c r="AV1123" s="128"/>
    </row>
    <row r="1124" ht="16.5" customHeight="1">
      <c r="A1124" s="128"/>
      <c r="B1124" s="128"/>
      <c r="C1124" s="128"/>
      <c r="D1124" s="128"/>
      <c r="E1124" s="128"/>
      <c r="F1124" s="128"/>
      <c r="G1124" s="128"/>
      <c r="H1124" s="128"/>
      <c r="I1124" s="128"/>
      <c r="J1124" s="128"/>
      <c r="K1124" s="128"/>
      <c r="L1124" s="128"/>
      <c r="M1124" s="128"/>
      <c r="N1124" s="128"/>
      <c r="O1124" s="128"/>
      <c r="P1124" s="128"/>
      <c r="Q1124" s="128"/>
      <c r="R1124" s="128"/>
      <c r="S1124" s="128"/>
      <c r="T1124" s="128"/>
      <c r="U1124" s="128"/>
      <c r="Z1124" s="161"/>
      <c r="AH1124" s="128"/>
      <c r="AI1124" s="162"/>
      <c r="AJ1124" s="162"/>
      <c r="AK1124" s="162"/>
      <c r="AL1124" s="162"/>
      <c r="AM1124" s="128"/>
      <c r="AN1124" s="128"/>
      <c r="AQ1124" s="128"/>
      <c r="AR1124" s="128"/>
      <c r="AS1124" s="128"/>
      <c r="AT1124" s="128"/>
      <c r="AU1124" s="128"/>
      <c r="AV1124" s="128"/>
    </row>
    <row r="1125" ht="16.5" customHeight="1">
      <c r="A1125" s="128"/>
      <c r="B1125" s="128"/>
      <c r="F1125" s="128"/>
      <c r="G1125" s="128"/>
      <c r="H1125" s="128"/>
      <c r="I1125" s="128"/>
      <c r="L1125" s="128"/>
      <c r="M1125" s="128"/>
      <c r="N1125" s="128"/>
      <c r="O1125" s="128"/>
      <c r="P1125" s="128"/>
      <c r="Q1125" s="128"/>
      <c r="R1125" s="128"/>
      <c r="S1125" s="128"/>
      <c r="T1125" s="128"/>
      <c r="U1125" s="128"/>
      <c r="Z1125" s="161"/>
      <c r="AH1125" s="128"/>
      <c r="AI1125" s="162"/>
      <c r="AJ1125" s="162"/>
      <c r="AK1125" s="162"/>
      <c r="AL1125" s="162"/>
      <c r="AM1125" s="128"/>
      <c r="AN1125" s="128"/>
      <c r="AQ1125" s="128"/>
      <c r="AR1125" s="128"/>
      <c r="AS1125" s="128"/>
      <c r="AT1125" s="128"/>
      <c r="AU1125" s="128"/>
      <c r="AV1125" s="128"/>
    </row>
    <row r="1126" ht="16.5" customHeight="1">
      <c r="A1126" s="128"/>
      <c r="B1126" s="128"/>
      <c r="C1126" s="128"/>
      <c r="D1126" s="128"/>
      <c r="E1126" s="128"/>
      <c r="F1126" s="128"/>
      <c r="G1126" s="128"/>
      <c r="H1126" s="128"/>
      <c r="I1126" s="128"/>
      <c r="J1126" s="128"/>
      <c r="K1126" s="128"/>
      <c r="L1126" s="128"/>
      <c r="M1126" s="128"/>
      <c r="N1126" s="128"/>
      <c r="O1126" s="128"/>
      <c r="P1126" s="128"/>
      <c r="Q1126" s="128"/>
      <c r="R1126" s="128"/>
      <c r="S1126" s="128"/>
      <c r="T1126" s="128"/>
      <c r="U1126" s="128"/>
      <c r="Z1126" s="161"/>
      <c r="AH1126" s="128"/>
      <c r="AI1126" s="162"/>
      <c r="AJ1126" s="162"/>
      <c r="AK1126" s="162"/>
      <c r="AL1126" s="162"/>
      <c r="AM1126" s="128"/>
      <c r="AN1126" s="128"/>
      <c r="AQ1126" s="128"/>
      <c r="AR1126" s="128"/>
      <c r="AS1126" s="128"/>
      <c r="AT1126" s="128"/>
      <c r="AU1126" s="128"/>
      <c r="AV1126" s="128"/>
    </row>
    <row r="1127" ht="16.5" customHeight="1">
      <c r="A1127" s="128"/>
      <c r="B1127" s="128"/>
      <c r="C1127" s="128"/>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Z1127" s="161"/>
      <c r="AH1127" s="128"/>
      <c r="AI1127" s="162"/>
      <c r="AJ1127" s="162"/>
      <c r="AK1127" s="162"/>
      <c r="AL1127" s="162"/>
      <c r="AM1127" s="128"/>
      <c r="AN1127" s="128"/>
      <c r="AQ1127" s="128"/>
      <c r="AR1127" s="128"/>
      <c r="AS1127" s="128"/>
      <c r="AT1127" s="128"/>
      <c r="AU1127" s="128"/>
      <c r="AV1127" s="128"/>
    </row>
    <row r="1128" ht="16.5" customHeight="1">
      <c r="A1128" s="128"/>
      <c r="B1128" s="128"/>
      <c r="C1128" s="128"/>
      <c r="D1128" s="128"/>
      <c r="E1128" s="128"/>
      <c r="F1128" s="128"/>
      <c r="G1128" s="128"/>
      <c r="H1128" s="128"/>
      <c r="I1128" s="128"/>
      <c r="J1128" s="128"/>
      <c r="K1128" s="128"/>
      <c r="L1128" s="128"/>
      <c r="M1128" s="128"/>
      <c r="N1128" s="128"/>
      <c r="O1128" s="128"/>
      <c r="P1128" s="128"/>
      <c r="Q1128" s="128"/>
      <c r="R1128" s="128"/>
      <c r="S1128" s="128"/>
      <c r="T1128" s="128"/>
      <c r="U1128" s="128"/>
      <c r="Z1128" s="161"/>
      <c r="AH1128" s="128"/>
      <c r="AI1128" s="162"/>
      <c r="AJ1128" s="162"/>
      <c r="AK1128" s="162"/>
      <c r="AL1128" s="162"/>
      <c r="AM1128" s="128"/>
      <c r="AN1128" s="128"/>
      <c r="AQ1128" s="128"/>
      <c r="AR1128" s="128"/>
      <c r="AS1128" s="128"/>
      <c r="AT1128" s="128"/>
      <c r="AU1128" s="128"/>
      <c r="AV1128" s="128"/>
    </row>
    <row r="1129" ht="16.5" customHeight="1">
      <c r="A1129" s="128"/>
      <c r="B1129" s="128"/>
      <c r="C1129" s="128"/>
      <c r="D1129" s="128"/>
      <c r="E1129" s="128"/>
      <c r="F1129" s="128"/>
      <c r="G1129" s="128"/>
      <c r="H1129" s="128"/>
      <c r="I1129" s="128"/>
      <c r="J1129" s="128"/>
      <c r="K1129" s="128"/>
      <c r="L1129" s="128"/>
      <c r="M1129" s="128"/>
      <c r="N1129" s="128"/>
      <c r="O1129" s="128"/>
      <c r="P1129" s="128"/>
      <c r="Q1129" s="128"/>
      <c r="R1129" s="128"/>
      <c r="S1129" s="128"/>
      <c r="T1129" s="128"/>
      <c r="U1129" s="128"/>
      <c r="Z1129" s="161"/>
      <c r="AH1129" s="128"/>
      <c r="AI1129" s="162"/>
      <c r="AJ1129" s="162"/>
      <c r="AK1129" s="162"/>
      <c r="AL1129" s="162"/>
      <c r="AM1129" s="128"/>
      <c r="AN1129" s="128"/>
      <c r="AQ1129" s="128"/>
      <c r="AR1129" s="128"/>
      <c r="AS1129" s="128"/>
      <c r="AT1129" s="128"/>
      <c r="AU1129" s="128"/>
      <c r="AV1129" s="128"/>
    </row>
    <row r="1130" ht="16.5" customHeight="1">
      <c r="A1130" s="128"/>
      <c r="B1130" s="128"/>
      <c r="C1130" s="128"/>
      <c r="D1130" s="128"/>
      <c r="E1130" s="128"/>
      <c r="F1130" s="128"/>
      <c r="G1130" s="128"/>
      <c r="H1130" s="128"/>
      <c r="I1130" s="128"/>
      <c r="J1130" s="128"/>
      <c r="K1130" s="128"/>
      <c r="L1130" s="128"/>
      <c r="M1130" s="128"/>
      <c r="N1130" s="128"/>
      <c r="O1130" s="128"/>
      <c r="P1130" s="128"/>
      <c r="Q1130" s="128"/>
      <c r="R1130" s="128"/>
      <c r="S1130" s="128"/>
      <c r="T1130" s="128"/>
      <c r="U1130" s="128"/>
      <c r="Z1130" s="161"/>
      <c r="AH1130" s="128"/>
      <c r="AI1130" s="162"/>
      <c r="AJ1130" s="162"/>
      <c r="AK1130" s="162"/>
      <c r="AL1130" s="162"/>
      <c r="AM1130" s="128"/>
      <c r="AN1130" s="128"/>
      <c r="AQ1130" s="128"/>
      <c r="AR1130" s="128"/>
      <c r="AS1130" s="128"/>
      <c r="AT1130" s="128"/>
      <c r="AU1130" s="128"/>
      <c r="AV1130" s="128"/>
    </row>
    <row r="1131" ht="16.5" customHeight="1">
      <c r="A1131" s="128"/>
      <c r="B1131" s="128"/>
      <c r="C1131" s="128"/>
      <c r="D1131" s="128"/>
      <c r="E1131" s="128"/>
      <c r="F1131" s="128"/>
      <c r="G1131" s="128"/>
      <c r="H1131" s="128"/>
      <c r="I1131" s="128"/>
      <c r="J1131" s="128"/>
      <c r="K1131" s="128"/>
      <c r="L1131" s="128"/>
      <c r="M1131" s="128"/>
      <c r="N1131" s="128"/>
      <c r="O1131" s="128"/>
      <c r="P1131" s="128"/>
      <c r="Q1131" s="128"/>
      <c r="R1131" s="128"/>
      <c r="S1131" s="128"/>
      <c r="T1131" s="128"/>
      <c r="U1131" s="128"/>
      <c r="Z1131" s="161"/>
      <c r="AH1131" s="128"/>
      <c r="AI1131" s="162"/>
      <c r="AJ1131" s="162"/>
      <c r="AK1131" s="128"/>
      <c r="AL1131" s="128"/>
      <c r="AM1131" s="128"/>
      <c r="AN1131" s="128"/>
      <c r="AO1131" s="166"/>
      <c r="AQ1131" s="128"/>
      <c r="AR1131" s="128"/>
      <c r="AS1131" s="128"/>
      <c r="AT1131" s="128"/>
      <c r="AU1131" s="128"/>
      <c r="AV1131" s="128"/>
    </row>
    <row r="1132" ht="16.5" customHeight="1">
      <c r="A1132" s="128"/>
      <c r="B1132" s="128"/>
      <c r="C1132" s="128"/>
      <c r="D1132" s="128"/>
      <c r="E1132" s="128"/>
      <c r="F1132" s="128"/>
      <c r="G1132" s="128"/>
      <c r="H1132" s="128"/>
      <c r="I1132" s="128"/>
      <c r="J1132" s="128"/>
      <c r="K1132" s="128"/>
      <c r="L1132" s="128"/>
      <c r="M1132" s="128"/>
      <c r="N1132" s="128"/>
      <c r="O1132" s="128"/>
      <c r="P1132" s="128"/>
      <c r="Q1132" s="128"/>
      <c r="R1132" s="128"/>
      <c r="S1132" s="128"/>
      <c r="T1132" s="128"/>
      <c r="U1132" s="128"/>
      <c r="Z1132" s="161"/>
      <c r="AH1132" s="128"/>
      <c r="AI1132" s="162"/>
      <c r="AJ1132" s="162"/>
      <c r="AK1132" s="162"/>
      <c r="AL1132" s="162"/>
      <c r="AM1132" s="128"/>
      <c r="AN1132" s="128"/>
      <c r="AQ1132" s="128"/>
      <c r="AR1132" s="128"/>
      <c r="AS1132" s="128"/>
      <c r="AT1132" s="128"/>
      <c r="AU1132" s="128"/>
      <c r="AV1132" s="128"/>
    </row>
    <row r="1133" ht="16.5" customHeight="1">
      <c r="A1133" s="128"/>
      <c r="B1133" s="128"/>
      <c r="C1133" s="128"/>
      <c r="D1133" s="128"/>
      <c r="E1133" s="128"/>
      <c r="F1133" s="128"/>
      <c r="G1133" s="128"/>
      <c r="H1133" s="128"/>
      <c r="I1133" s="128"/>
      <c r="J1133" s="128"/>
      <c r="K1133" s="128"/>
      <c r="L1133" s="128"/>
      <c r="M1133" s="128"/>
      <c r="N1133" s="128"/>
      <c r="O1133" s="128"/>
      <c r="P1133" s="128"/>
      <c r="Q1133" s="128"/>
      <c r="R1133" s="128"/>
      <c r="S1133" s="128"/>
      <c r="T1133" s="128"/>
      <c r="U1133" s="128"/>
      <c r="Z1133" s="161"/>
      <c r="AH1133" s="128"/>
      <c r="AI1133" s="162"/>
      <c r="AJ1133" s="162"/>
      <c r="AK1133" s="128"/>
      <c r="AL1133" s="128"/>
      <c r="AM1133" s="128"/>
      <c r="AN1133" s="128"/>
      <c r="AO1133" s="166"/>
      <c r="AQ1133" s="128"/>
      <c r="AR1133" s="128"/>
      <c r="AS1133" s="128"/>
      <c r="AT1133" s="128"/>
      <c r="AU1133" s="128"/>
      <c r="AV1133" s="128"/>
    </row>
    <row r="1134" ht="16.5" customHeight="1">
      <c r="A1134" s="128"/>
      <c r="B1134" s="128"/>
      <c r="C1134" s="128"/>
      <c r="D1134" s="128"/>
      <c r="E1134" s="128"/>
      <c r="F1134" s="128"/>
      <c r="G1134" s="128"/>
      <c r="H1134" s="128"/>
      <c r="I1134" s="128"/>
      <c r="J1134" s="128"/>
      <c r="K1134" s="128"/>
      <c r="L1134" s="128"/>
      <c r="M1134" s="128"/>
      <c r="N1134" s="128"/>
      <c r="O1134" s="128"/>
      <c r="P1134" s="128"/>
      <c r="Q1134" s="128"/>
      <c r="R1134" s="128"/>
      <c r="S1134" s="128"/>
      <c r="T1134" s="128"/>
      <c r="U1134" s="128"/>
      <c r="Z1134" s="161"/>
      <c r="AH1134" s="128"/>
      <c r="AI1134" s="162"/>
      <c r="AJ1134" s="162"/>
      <c r="AK1134" s="162"/>
      <c r="AL1134" s="162"/>
      <c r="AM1134" s="128"/>
      <c r="AN1134" s="128"/>
      <c r="AQ1134" s="128"/>
      <c r="AR1134" s="128"/>
      <c r="AS1134" s="128"/>
      <c r="AT1134" s="128"/>
      <c r="AU1134" s="128"/>
      <c r="AV1134" s="128"/>
    </row>
    <row r="1135" ht="16.5" customHeight="1">
      <c r="A1135" s="128"/>
      <c r="B1135" s="128"/>
      <c r="C1135" s="128"/>
      <c r="D1135" s="128"/>
      <c r="E1135" s="128"/>
      <c r="F1135" s="128"/>
      <c r="G1135" s="128"/>
      <c r="H1135" s="128"/>
      <c r="I1135" s="128"/>
      <c r="J1135" s="128"/>
      <c r="K1135" s="128"/>
      <c r="L1135" s="128"/>
      <c r="M1135" s="128"/>
      <c r="N1135" s="128"/>
      <c r="O1135" s="128"/>
      <c r="P1135" s="128"/>
      <c r="Q1135" s="128"/>
      <c r="R1135" s="128"/>
      <c r="S1135" s="128"/>
      <c r="T1135" s="128"/>
      <c r="U1135" s="128"/>
      <c r="Z1135" s="161"/>
      <c r="AH1135" s="128"/>
      <c r="AI1135" s="162"/>
      <c r="AJ1135" s="162"/>
      <c r="AK1135" s="162"/>
      <c r="AL1135" s="162"/>
      <c r="AM1135" s="128"/>
      <c r="AN1135" s="128"/>
      <c r="AQ1135" s="128"/>
      <c r="AR1135" s="128"/>
      <c r="AS1135" s="128"/>
      <c r="AT1135" s="128"/>
      <c r="AU1135" s="128"/>
      <c r="AV1135" s="128"/>
    </row>
    <row r="1136" ht="16.5" customHeight="1">
      <c r="A1136" s="128"/>
      <c r="B1136" s="128"/>
      <c r="C1136" s="128"/>
      <c r="D1136" s="128"/>
      <c r="E1136" s="128"/>
      <c r="F1136" s="128"/>
      <c r="G1136" s="128"/>
      <c r="H1136" s="128"/>
      <c r="I1136" s="128"/>
      <c r="J1136" s="128"/>
      <c r="K1136" s="128"/>
      <c r="L1136" s="128"/>
      <c r="M1136" s="128"/>
      <c r="N1136" s="128"/>
      <c r="O1136" s="128"/>
      <c r="P1136" s="128"/>
      <c r="Q1136" s="128"/>
      <c r="R1136" s="128"/>
      <c r="S1136" s="128"/>
      <c r="T1136" s="128"/>
      <c r="U1136" s="128"/>
      <c r="Z1136" s="161"/>
      <c r="AH1136" s="128"/>
      <c r="AI1136" s="162"/>
      <c r="AJ1136" s="162"/>
      <c r="AK1136" s="162"/>
      <c r="AL1136" s="162"/>
      <c r="AM1136" s="128"/>
      <c r="AN1136" s="128"/>
      <c r="AQ1136" s="128"/>
      <c r="AR1136" s="128"/>
      <c r="AS1136" s="128"/>
      <c r="AT1136" s="128"/>
      <c r="AU1136" s="128"/>
      <c r="AV1136" s="128"/>
    </row>
    <row r="1137" ht="16.5" customHeight="1">
      <c r="A1137" s="128"/>
      <c r="B1137" s="128"/>
      <c r="C1137" s="128"/>
      <c r="D1137" s="128"/>
      <c r="E1137" s="128"/>
      <c r="F1137" s="128"/>
      <c r="G1137" s="128"/>
      <c r="H1137" s="128"/>
      <c r="I1137" s="128"/>
      <c r="J1137" s="128"/>
      <c r="K1137" s="128"/>
      <c r="L1137" s="128"/>
      <c r="M1137" s="128"/>
      <c r="N1137" s="128"/>
      <c r="O1137" s="128"/>
      <c r="P1137" s="128"/>
      <c r="Q1137" s="128"/>
      <c r="R1137" s="128"/>
      <c r="S1137" s="128"/>
      <c r="T1137" s="128"/>
      <c r="U1137" s="128"/>
      <c r="Z1137" s="161"/>
      <c r="AH1137" s="128"/>
      <c r="AI1137" s="162"/>
      <c r="AJ1137" s="162"/>
      <c r="AK1137" s="128"/>
      <c r="AL1137" s="128"/>
      <c r="AM1137" s="128"/>
      <c r="AN1137" s="128"/>
      <c r="AO1137" s="120"/>
      <c r="AQ1137" s="128"/>
      <c r="AR1137" s="128"/>
      <c r="AS1137" s="128"/>
      <c r="AT1137" s="128"/>
      <c r="AU1137" s="128"/>
      <c r="AV1137" s="128"/>
    </row>
    <row r="1138" ht="16.5" customHeight="1">
      <c r="A1138" s="128"/>
      <c r="B1138" s="128"/>
      <c r="C1138" s="128"/>
      <c r="D1138" s="128"/>
      <c r="E1138" s="128"/>
      <c r="F1138" s="128"/>
      <c r="G1138" s="128"/>
      <c r="H1138" s="128"/>
      <c r="I1138" s="128"/>
      <c r="J1138" s="128"/>
      <c r="K1138" s="128"/>
      <c r="L1138" s="128"/>
      <c r="M1138" s="128"/>
      <c r="N1138" s="128"/>
      <c r="O1138" s="128"/>
      <c r="P1138" s="128"/>
      <c r="Q1138" s="128"/>
      <c r="R1138" s="128"/>
      <c r="S1138" s="128"/>
      <c r="T1138" s="128"/>
      <c r="U1138" s="128"/>
      <c r="Z1138" s="161"/>
      <c r="AH1138" s="128"/>
      <c r="AI1138" s="162"/>
      <c r="AJ1138" s="162"/>
      <c r="AK1138" s="162"/>
      <c r="AL1138" s="162"/>
      <c r="AM1138" s="128"/>
      <c r="AN1138" s="128"/>
      <c r="AO1138" s="166"/>
      <c r="AQ1138" s="128"/>
      <c r="AR1138" s="128"/>
      <c r="AS1138" s="128"/>
      <c r="AT1138" s="128"/>
      <c r="AU1138" s="128"/>
      <c r="AV1138" s="128"/>
    </row>
    <row r="1139" ht="16.5" customHeight="1">
      <c r="A1139" s="128"/>
      <c r="B1139" s="128"/>
      <c r="C1139" s="128"/>
      <c r="D1139" s="128"/>
      <c r="E1139" s="128"/>
      <c r="F1139" s="128"/>
      <c r="G1139" s="128"/>
      <c r="H1139" s="128"/>
      <c r="I1139" s="128"/>
      <c r="J1139" s="128"/>
      <c r="K1139" s="128"/>
      <c r="L1139" s="128"/>
      <c r="M1139" s="128"/>
      <c r="N1139" s="128"/>
      <c r="O1139" s="128"/>
      <c r="P1139" s="128"/>
      <c r="Q1139" s="128"/>
      <c r="R1139" s="128"/>
      <c r="S1139" s="128"/>
      <c r="T1139" s="128"/>
      <c r="U1139" s="128"/>
      <c r="Z1139" s="161"/>
      <c r="AH1139" s="128"/>
      <c r="AI1139" s="162"/>
      <c r="AJ1139" s="162"/>
      <c r="AK1139" s="162"/>
      <c r="AL1139" s="162"/>
      <c r="AO1139" s="166"/>
      <c r="AQ1139" s="128"/>
      <c r="AR1139" s="128"/>
      <c r="AS1139" s="128"/>
      <c r="AT1139" s="128"/>
      <c r="AU1139" s="128"/>
      <c r="AV1139" s="128"/>
    </row>
    <row r="1140" ht="16.5" customHeight="1">
      <c r="A1140" s="128"/>
      <c r="B1140" s="128"/>
      <c r="C1140" s="128"/>
      <c r="D1140" s="128"/>
      <c r="E1140" s="128"/>
      <c r="F1140" s="128"/>
      <c r="G1140" s="128"/>
      <c r="H1140" s="128"/>
      <c r="I1140" s="128"/>
      <c r="J1140" s="128"/>
      <c r="K1140" s="128"/>
      <c r="L1140" s="128"/>
      <c r="M1140" s="128"/>
      <c r="N1140" s="128"/>
      <c r="O1140" s="128"/>
      <c r="P1140" s="128"/>
      <c r="Q1140" s="128"/>
      <c r="R1140" s="128"/>
      <c r="S1140" s="128"/>
      <c r="T1140" s="128"/>
      <c r="U1140" s="128"/>
      <c r="Z1140" s="161"/>
      <c r="AH1140" s="128"/>
      <c r="AI1140" s="162"/>
      <c r="AJ1140" s="162"/>
      <c r="AK1140" s="162"/>
      <c r="AL1140" s="162"/>
      <c r="AO1140" s="166"/>
      <c r="AQ1140" s="128"/>
      <c r="AR1140" s="128"/>
      <c r="AS1140" s="128"/>
      <c r="AT1140" s="128"/>
      <c r="AU1140" s="128"/>
      <c r="AV1140" s="128"/>
    </row>
    <row r="1141" ht="16.5" customHeight="1">
      <c r="A1141" s="128"/>
      <c r="B1141" s="128"/>
      <c r="C1141" s="128"/>
      <c r="D1141" s="128"/>
      <c r="E1141" s="128"/>
      <c r="F1141" s="128"/>
      <c r="G1141" s="128"/>
      <c r="H1141" s="128"/>
      <c r="I1141" s="128"/>
      <c r="J1141" s="128"/>
      <c r="K1141" s="128"/>
      <c r="L1141" s="128"/>
      <c r="M1141" s="128"/>
      <c r="N1141" s="128"/>
      <c r="O1141" s="128"/>
      <c r="P1141" s="128"/>
      <c r="Q1141" s="128"/>
      <c r="R1141" s="128"/>
      <c r="S1141" s="128"/>
      <c r="T1141" s="128"/>
      <c r="U1141" s="128"/>
      <c r="Z1141" s="161"/>
      <c r="AH1141" s="128"/>
      <c r="AI1141" s="162"/>
      <c r="AJ1141" s="162"/>
      <c r="AK1141" s="162"/>
      <c r="AL1141" s="162"/>
      <c r="AM1141" s="128"/>
      <c r="AN1141" s="128"/>
      <c r="AO1141" s="166"/>
      <c r="AQ1141" s="128"/>
      <c r="AR1141" s="128"/>
      <c r="AS1141" s="128"/>
      <c r="AT1141" s="128"/>
      <c r="AU1141" s="128"/>
      <c r="AV1141" s="128"/>
    </row>
    <row r="1142" ht="16.5" customHeight="1">
      <c r="A1142" s="128"/>
      <c r="B1142" s="128"/>
      <c r="C1142" s="128"/>
      <c r="D1142" s="128"/>
      <c r="E1142" s="128"/>
      <c r="F1142" s="128"/>
      <c r="G1142" s="128"/>
      <c r="H1142" s="128"/>
      <c r="I1142" s="128"/>
      <c r="J1142" s="128"/>
      <c r="K1142" s="128"/>
      <c r="L1142" s="128"/>
      <c r="M1142" s="128"/>
      <c r="N1142" s="128"/>
      <c r="O1142" s="128"/>
      <c r="P1142" s="128"/>
      <c r="Q1142" s="128"/>
      <c r="R1142" s="128"/>
      <c r="S1142" s="128"/>
      <c r="T1142" s="128"/>
      <c r="U1142" s="128"/>
      <c r="Z1142" s="161"/>
      <c r="AH1142" s="128"/>
      <c r="AI1142" s="162"/>
      <c r="AJ1142" s="162"/>
      <c r="AK1142" s="162"/>
      <c r="AL1142" s="162"/>
      <c r="AM1142" s="128"/>
      <c r="AN1142" s="128"/>
      <c r="AO1142" s="166"/>
      <c r="AQ1142" s="128"/>
      <c r="AR1142" s="128"/>
      <c r="AS1142" s="128"/>
      <c r="AT1142" s="128"/>
      <c r="AU1142" s="128"/>
      <c r="AV1142" s="128"/>
    </row>
    <row r="1143" ht="16.5" customHeight="1">
      <c r="A1143" s="128"/>
      <c r="B1143" s="128"/>
      <c r="C1143" s="128"/>
      <c r="D1143" s="128"/>
      <c r="E1143" s="128"/>
      <c r="F1143" s="128"/>
      <c r="G1143" s="128"/>
      <c r="H1143" s="128"/>
      <c r="I1143" s="128"/>
      <c r="J1143" s="128"/>
      <c r="K1143" s="128"/>
      <c r="L1143" s="128"/>
      <c r="M1143" s="128"/>
      <c r="N1143" s="128"/>
      <c r="O1143" s="128"/>
      <c r="P1143" s="128"/>
      <c r="Q1143" s="128"/>
      <c r="R1143" s="128"/>
      <c r="S1143" s="128"/>
      <c r="T1143" s="128"/>
      <c r="U1143" s="128"/>
      <c r="Z1143" s="161"/>
      <c r="AH1143" s="128"/>
      <c r="AI1143" s="162"/>
      <c r="AJ1143" s="162"/>
      <c r="AK1143" s="162"/>
      <c r="AL1143" s="162"/>
      <c r="AM1143" s="128"/>
      <c r="AN1143" s="128"/>
      <c r="AO1143" s="166"/>
      <c r="AQ1143" s="128"/>
      <c r="AR1143" s="128"/>
      <c r="AS1143" s="128"/>
      <c r="AT1143" s="128"/>
      <c r="AU1143" s="128"/>
      <c r="AV1143" s="128"/>
    </row>
    <row r="1144" ht="16.5" customHeight="1">
      <c r="A1144" s="128"/>
      <c r="B1144" s="128"/>
      <c r="C1144" s="128"/>
      <c r="D1144" s="128"/>
      <c r="E1144" s="128"/>
      <c r="F1144" s="128"/>
      <c r="G1144" s="128"/>
      <c r="H1144" s="128"/>
      <c r="I1144" s="128"/>
      <c r="J1144" s="128"/>
      <c r="K1144" s="128"/>
      <c r="L1144" s="128"/>
      <c r="M1144" s="128"/>
      <c r="N1144" s="128"/>
      <c r="O1144" s="128"/>
      <c r="P1144" s="128"/>
      <c r="Q1144" s="128"/>
      <c r="R1144" s="128"/>
      <c r="S1144" s="128"/>
      <c r="T1144" s="128"/>
      <c r="U1144" s="128"/>
      <c r="Z1144" s="161"/>
      <c r="AH1144" s="128"/>
      <c r="AI1144" s="162"/>
      <c r="AJ1144" s="162"/>
      <c r="AK1144" s="128"/>
      <c r="AL1144" s="128"/>
      <c r="AM1144" s="128"/>
      <c r="AN1144" s="128"/>
      <c r="AO1144" s="120"/>
      <c r="AQ1144" s="128"/>
      <c r="AR1144" s="128"/>
      <c r="AS1144" s="128"/>
      <c r="AT1144" s="128"/>
      <c r="AU1144" s="128"/>
      <c r="AV1144" s="128"/>
    </row>
    <row r="1145" ht="16.5" customHeight="1">
      <c r="A1145" s="128"/>
      <c r="B1145" s="128"/>
      <c r="C1145" s="128"/>
      <c r="D1145" s="128"/>
      <c r="E1145" s="128"/>
      <c r="F1145" s="128"/>
      <c r="G1145" s="128"/>
      <c r="H1145" s="128"/>
      <c r="I1145" s="128"/>
      <c r="J1145" s="128"/>
      <c r="K1145" s="128"/>
      <c r="L1145" s="128"/>
      <c r="M1145" s="128"/>
      <c r="N1145" s="128"/>
      <c r="O1145" s="128"/>
      <c r="P1145" s="128"/>
      <c r="Q1145" s="128"/>
      <c r="R1145" s="128"/>
      <c r="S1145" s="128"/>
      <c r="T1145" s="128"/>
      <c r="U1145" s="128"/>
      <c r="Z1145" s="161"/>
      <c r="AH1145" s="128"/>
      <c r="AI1145" s="162"/>
      <c r="AJ1145" s="162"/>
      <c r="AK1145" s="162"/>
      <c r="AL1145" s="162"/>
      <c r="AO1145" s="166"/>
      <c r="AQ1145" s="128"/>
      <c r="AR1145" s="128"/>
      <c r="AS1145" s="128"/>
      <c r="AT1145" s="128"/>
      <c r="AU1145" s="128"/>
      <c r="AV1145" s="128"/>
    </row>
    <row r="1146" ht="16.5" customHeight="1">
      <c r="A1146" s="128"/>
      <c r="B1146" s="128"/>
      <c r="C1146" s="128"/>
      <c r="D1146" s="128"/>
      <c r="E1146" s="128"/>
      <c r="F1146" s="128"/>
      <c r="G1146" s="128"/>
      <c r="H1146" s="128"/>
      <c r="I1146" s="128"/>
      <c r="J1146" s="128"/>
      <c r="K1146" s="128"/>
      <c r="L1146" s="128"/>
      <c r="M1146" s="128"/>
      <c r="N1146" s="128"/>
      <c r="O1146" s="128"/>
      <c r="P1146" s="128"/>
      <c r="Q1146" s="128"/>
      <c r="R1146" s="128"/>
      <c r="S1146" s="128"/>
      <c r="T1146" s="128"/>
      <c r="U1146" s="128"/>
      <c r="Z1146" s="161"/>
      <c r="AH1146" s="128"/>
      <c r="AI1146" s="162"/>
      <c r="AJ1146" s="162"/>
      <c r="AK1146" s="128"/>
      <c r="AL1146" s="128"/>
      <c r="AM1146" s="128"/>
      <c r="AO1146" s="120"/>
      <c r="AQ1146" s="128"/>
      <c r="AR1146" s="128"/>
      <c r="AS1146" s="128"/>
      <c r="AT1146" s="128"/>
      <c r="AU1146" s="128"/>
      <c r="AV1146" s="128"/>
    </row>
    <row r="1147" ht="16.5" customHeight="1">
      <c r="A1147" s="128"/>
      <c r="B1147" s="128"/>
      <c r="C1147" s="128"/>
      <c r="D1147" s="128"/>
      <c r="E1147" s="128"/>
      <c r="F1147" s="128"/>
      <c r="G1147" s="128"/>
      <c r="H1147" s="128"/>
      <c r="I1147" s="128"/>
      <c r="J1147" s="128"/>
      <c r="K1147" s="128"/>
      <c r="L1147" s="128"/>
      <c r="M1147" s="128"/>
      <c r="N1147" s="128"/>
      <c r="O1147" s="128"/>
      <c r="P1147" s="128"/>
      <c r="Q1147" s="128"/>
      <c r="R1147" s="128"/>
      <c r="S1147" s="128"/>
      <c r="T1147" s="128"/>
      <c r="U1147" s="128"/>
      <c r="Z1147" s="161"/>
      <c r="AH1147" s="128"/>
      <c r="AI1147" s="162"/>
      <c r="AJ1147" s="162"/>
      <c r="AK1147" s="162"/>
      <c r="AL1147" s="162"/>
      <c r="AO1147" s="166"/>
      <c r="AQ1147" s="128"/>
      <c r="AR1147" s="128"/>
      <c r="AS1147" s="128"/>
      <c r="AT1147" s="128"/>
      <c r="AU1147" s="128"/>
      <c r="AV1147" s="128"/>
    </row>
    <row r="1148" ht="16.5" customHeight="1">
      <c r="A1148" s="128"/>
      <c r="B1148" s="128"/>
      <c r="C1148" s="128"/>
      <c r="D1148" s="128"/>
      <c r="E1148" s="128"/>
      <c r="F1148" s="128"/>
      <c r="G1148" s="128"/>
      <c r="H1148" s="128"/>
      <c r="I1148" s="128"/>
      <c r="J1148" s="128"/>
      <c r="K1148" s="128"/>
      <c r="L1148" s="128"/>
      <c r="M1148" s="128"/>
      <c r="N1148" s="128"/>
      <c r="O1148" s="128"/>
      <c r="P1148" s="128"/>
      <c r="Q1148" s="128"/>
      <c r="R1148" s="128"/>
      <c r="S1148" s="128"/>
      <c r="T1148" s="128"/>
      <c r="U1148" s="128"/>
      <c r="Z1148" s="161"/>
      <c r="AH1148" s="128"/>
      <c r="AI1148" s="162"/>
      <c r="AJ1148" s="162"/>
      <c r="AK1148" s="162"/>
      <c r="AL1148" s="162"/>
      <c r="AO1148" s="166"/>
      <c r="AQ1148" s="128"/>
      <c r="AR1148" s="128"/>
      <c r="AS1148" s="128"/>
      <c r="AT1148" s="128"/>
      <c r="AU1148" s="128"/>
      <c r="AV1148" s="128"/>
    </row>
    <row r="1149" ht="16.5" customHeight="1">
      <c r="A1149" s="128"/>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Y1149" s="128"/>
      <c r="Z1149" s="161"/>
      <c r="AH1149" s="128"/>
      <c r="AI1149" s="162"/>
      <c r="AJ1149" s="162"/>
      <c r="AK1149" s="128"/>
      <c r="AL1149" s="128"/>
      <c r="AM1149" s="128"/>
      <c r="AO1149" s="120"/>
      <c r="AQ1149" s="128"/>
      <c r="AR1149" s="128"/>
      <c r="AS1149" s="128"/>
      <c r="AT1149" s="128"/>
      <c r="AU1149" s="128"/>
      <c r="AV1149" s="128"/>
    </row>
    <row r="1150" ht="16.5" customHeight="1">
      <c r="A1150" s="128"/>
      <c r="B1150" s="128"/>
      <c r="C1150" s="128"/>
      <c r="D1150" s="128"/>
      <c r="E1150" s="128"/>
      <c r="F1150" s="128"/>
      <c r="G1150" s="128"/>
      <c r="H1150" s="128"/>
      <c r="I1150" s="128"/>
      <c r="J1150" s="128"/>
      <c r="K1150" s="128"/>
      <c r="L1150" s="128"/>
      <c r="M1150" s="128"/>
      <c r="N1150" s="128"/>
      <c r="O1150" s="128"/>
      <c r="P1150" s="128"/>
      <c r="Q1150" s="128"/>
      <c r="R1150" s="128"/>
      <c r="S1150" s="128"/>
      <c r="T1150" s="128"/>
      <c r="U1150" s="128"/>
      <c r="Y1150" s="128"/>
      <c r="Z1150" s="161"/>
      <c r="AH1150" s="128"/>
      <c r="AI1150" s="162"/>
      <c r="AJ1150" s="162"/>
      <c r="AK1150" s="128"/>
      <c r="AL1150" s="128"/>
      <c r="AM1150" s="128"/>
      <c r="AO1150" s="120"/>
      <c r="AQ1150" s="128"/>
      <c r="AR1150" s="128"/>
      <c r="AS1150" s="128"/>
      <c r="AT1150" s="128"/>
      <c r="AU1150" s="128"/>
      <c r="AV1150" s="128"/>
    </row>
    <row r="1151" ht="16.5" customHeight="1">
      <c r="A1151" s="128"/>
      <c r="B1151" s="128"/>
      <c r="C1151" s="128"/>
      <c r="D1151" s="128"/>
      <c r="E1151" s="128"/>
      <c r="F1151" s="128"/>
      <c r="G1151" s="128"/>
      <c r="H1151" s="128"/>
      <c r="I1151" s="128"/>
      <c r="J1151" s="128"/>
      <c r="K1151" s="128"/>
      <c r="L1151" s="128"/>
      <c r="M1151" s="128"/>
      <c r="N1151" s="128"/>
      <c r="O1151" s="128"/>
      <c r="P1151" s="128"/>
      <c r="Q1151" s="128"/>
      <c r="R1151" s="128"/>
      <c r="S1151" s="128"/>
      <c r="T1151" s="128"/>
      <c r="U1151" s="128"/>
      <c r="Y1151" s="128"/>
      <c r="Z1151" s="161"/>
      <c r="AH1151" s="128"/>
      <c r="AI1151" s="162"/>
      <c r="AJ1151" s="162"/>
      <c r="AK1151" s="162"/>
      <c r="AL1151" s="162"/>
      <c r="AO1151" s="120"/>
      <c r="AQ1151" s="128"/>
      <c r="AR1151" s="128"/>
      <c r="AS1151" s="128"/>
      <c r="AT1151" s="128"/>
      <c r="AU1151" s="128"/>
      <c r="AV1151" s="128"/>
    </row>
    <row r="1152" ht="16.5" customHeight="1">
      <c r="A1152" s="128"/>
      <c r="B1152" s="128"/>
      <c r="C1152" s="128"/>
      <c r="D1152" s="128"/>
      <c r="E1152" s="128"/>
      <c r="F1152" s="128"/>
      <c r="G1152" s="128"/>
      <c r="H1152" s="128"/>
      <c r="I1152" s="128"/>
      <c r="J1152" s="128"/>
      <c r="K1152" s="128"/>
      <c r="L1152" s="128"/>
      <c r="M1152" s="128"/>
      <c r="N1152" s="128"/>
      <c r="O1152" s="128"/>
      <c r="P1152" s="128"/>
      <c r="Q1152" s="128"/>
      <c r="R1152" s="128"/>
      <c r="S1152" s="128"/>
      <c r="T1152" s="128"/>
      <c r="U1152" s="128"/>
      <c r="Y1152" s="128"/>
      <c r="Z1152" s="161"/>
      <c r="AH1152" s="128"/>
      <c r="AI1152" s="162"/>
      <c r="AJ1152" s="162"/>
      <c r="AK1152" s="162"/>
      <c r="AL1152" s="162"/>
      <c r="AO1152" s="120"/>
      <c r="AQ1152" s="128"/>
      <c r="AR1152" s="128"/>
      <c r="AS1152" s="128"/>
      <c r="AT1152" s="128"/>
      <c r="AU1152" s="128"/>
      <c r="AV1152" s="128"/>
    </row>
    <row r="1153" ht="16.5" customHeight="1">
      <c r="A1153" s="128"/>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Y1153" s="128"/>
      <c r="Z1153" s="161"/>
      <c r="AH1153" s="128"/>
      <c r="AI1153" s="162"/>
      <c r="AJ1153" s="162"/>
      <c r="AK1153" s="162"/>
      <c r="AL1153" s="162"/>
      <c r="AO1153" s="120"/>
      <c r="AQ1153" s="128"/>
      <c r="AR1153" s="128"/>
      <c r="AS1153" s="128"/>
      <c r="AT1153" s="128"/>
      <c r="AU1153" s="128"/>
      <c r="AV1153" s="128"/>
    </row>
    <row r="1154" ht="16.5" customHeight="1">
      <c r="A1154" s="128"/>
      <c r="B1154" s="128"/>
      <c r="C1154" s="128"/>
      <c r="D1154" s="128"/>
      <c r="E1154" s="128"/>
      <c r="F1154" s="128"/>
      <c r="G1154" s="128"/>
      <c r="H1154" s="128"/>
      <c r="I1154" s="128"/>
      <c r="J1154" s="128"/>
      <c r="K1154" s="128"/>
      <c r="L1154" s="128"/>
      <c r="M1154" s="128"/>
      <c r="N1154" s="128"/>
      <c r="O1154" s="128"/>
      <c r="P1154" s="128"/>
      <c r="Q1154" s="128"/>
      <c r="R1154" s="128"/>
      <c r="S1154" s="128"/>
      <c r="T1154" s="128"/>
      <c r="U1154" s="128"/>
      <c r="Y1154" s="128"/>
      <c r="Z1154" s="161"/>
      <c r="AH1154" s="128"/>
      <c r="AI1154" s="162"/>
      <c r="AJ1154" s="162"/>
      <c r="AK1154" s="162"/>
      <c r="AL1154" s="162"/>
      <c r="AO1154" s="120"/>
      <c r="AQ1154" s="128"/>
      <c r="AR1154" s="128"/>
      <c r="AS1154" s="128"/>
      <c r="AT1154" s="128"/>
      <c r="AU1154" s="128"/>
      <c r="AV1154" s="128"/>
    </row>
    <row r="1155" ht="16.5" customHeight="1">
      <c r="A1155" s="128"/>
      <c r="B1155" s="128"/>
      <c r="C1155" s="128"/>
      <c r="D1155" s="128"/>
      <c r="E1155" s="128"/>
      <c r="F1155" s="128"/>
      <c r="G1155" s="128"/>
      <c r="H1155" s="128"/>
      <c r="I1155" s="128"/>
      <c r="J1155" s="128"/>
      <c r="K1155" s="128"/>
      <c r="L1155" s="128"/>
      <c r="M1155" s="128"/>
      <c r="N1155" s="128"/>
      <c r="O1155" s="128"/>
      <c r="P1155" s="128"/>
      <c r="Q1155" s="128"/>
      <c r="R1155" s="128"/>
      <c r="S1155" s="128"/>
      <c r="T1155" s="128"/>
      <c r="U1155" s="128"/>
      <c r="Y1155" s="128"/>
      <c r="Z1155" s="161"/>
      <c r="AH1155" s="128"/>
      <c r="AI1155" s="162"/>
      <c r="AJ1155" s="162"/>
      <c r="AK1155" s="128"/>
      <c r="AL1155" s="128"/>
      <c r="AM1155" s="128"/>
      <c r="AO1155" s="120"/>
      <c r="AQ1155" s="128"/>
      <c r="AR1155" s="128"/>
      <c r="AS1155" s="128"/>
      <c r="AT1155" s="128"/>
      <c r="AU1155" s="128"/>
      <c r="AV1155" s="128"/>
    </row>
    <row r="1156" ht="16.5" customHeight="1">
      <c r="A1156" s="128"/>
      <c r="B1156" s="128"/>
      <c r="C1156" s="128"/>
      <c r="D1156" s="128"/>
      <c r="E1156" s="128"/>
      <c r="F1156" s="128"/>
      <c r="G1156" s="128"/>
      <c r="H1156" s="128"/>
      <c r="I1156" s="128"/>
      <c r="J1156" s="128"/>
      <c r="K1156" s="128"/>
      <c r="L1156" s="128"/>
      <c r="M1156" s="128"/>
      <c r="N1156" s="128"/>
      <c r="O1156" s="128"/>
      <c r="P1156" s="128"/>
      <c r="Q1156" s="128"/>
      <c r="R1156" s="128"/>
      <c r="S1156" s="128"/>
      <c r="T1156" s="128"/>
      <c r="U1156" s="128"/>
      <c r="Y1156" s="128"/>
      <c r="Z1156" s="161"/>
      <c r="AH1156" s="128"/>
      <c r="AI1156" s="162"/>
      <c r="AJ1156" s="162"/>
      <c r="AK1156" s="128"/>
      <c r="AL1156" s="128"/>
      <c r="AM1156" s="128"/>
      <c r="AO1156" s="120"/>
      <c r="AQ1156" s="128"/>
      <c r="AR1156" s="128"/>
      <c r="AS1156" s="128"/>
      <c r="AT1156" s="128"/>
      <c r="AU1156" s="128"/>
      <c r="AV1156" s="128"/>
    </row>
    <row r="1157" ht="16.5" customHeight="1">
      <c r="A1157" s="128"/>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Y1157" s="128"/>
      <c r="Z1157" s="161"/>
      <c r="AH1157" s="128"/>
      <c r="AI1157" s="162"/>
      <c r="AJ1157" s="162"/>
      <c r="AK1157" s="128"/>
      <c r="AL1157" s="128"/>
      <c r="AM1157" s="164"/>
      <c r="AO1157" s="120"/>
      <c r="AQ1157" s="128"/>
      <c r="AR1157" s="128"/>
      <c r="AS1157" s="128"/>
      <c r="AT1157" s="128"/>
      <c r="AU1157" s="128"/>
      <c r="AV1157" s="128"/>
    </row>
    <row r="1158" ht="16.5" customHeight="1">
      <c r="A1158" s="128"/>
      <c r="B1158" s="128"/>
      <c r="C1158" s="128"/>
      <c r="D1158" s="128"/>
      <c r="E1158" s="128"/>
      <c r="F1158" s="128"/>
      <c r="G1158" s="128"/>
      <c r="H1158" s="128"/>
      <c r="I1158" s="128"/>
      <c r="J1158" s="128"/>
      <c r="K1158" s="128"/>
      <c r="L1158" s="128"/>
      <c r="M1158" s="128"/>
      <c r="N1158" s="128"/>
      <c r="O1158" s="128"/>
      <c r="P1158" s="128"/>
      <c r="Q1158" s="128"/>
      <c r="R1158" s="128"/>
      <c r="S1158" s="128"/>
      <c r="T1158" s="128"/>
      <c r="U1158" s="128"/>
      <c r="Y1158" s="128"/>
      <c r="Z1158" s="161"/>
      <c r="AH1158" s="128"/>
      <c r="AI1158" s="162"/>
      <c r="AJ1158" s="162"/>
      <c r="AK1158" s="128"/>
      <c r="AL1158" s="128"/>
      <c r="AM1158" s="128"/>
      <c r="AO1158" s="120"/>
      <c r="AQ1158" s="128"/>
      <c r="AR1158" s="128"/>
      <c r="AS1158" s="128"/>
      <c r="AT1158" s="128"/>
      <c r="AU1158" s="128"/>
      <c r="AV1158" s="128"/>
    </row>
    <row r="1159" ht="16.5" customHeight="1">
      <c r="A1159" s="128"/>
      <c r="B1159" s="128"/>
      <c r="C1159" s="128"/>
      <c r="D1159" s="128"/>
      <c r="E1159" s="128"/>
      <c r="F1159" s="128"/>
      <c r="G1159" s="128"/>
      <c r="H1159" s="128"/>
      <c r="I1159" s="128"/>
      <c r="J1159" s="128"/>
      <c r="K1159" s="128"/>
      <c r="L1159" s="128"/>
      <c r="M1159" s="128"/>
      <c r="N1159" s="128"/>
      <c r="O1159" s="128"/>
      <c r="P1159" s="128"/>
      <c r="Q1159" s="128"/>
      <c r="R1159" s="128"/>
      <c r="S1159" s="128"/>
      <c r="T1159" s="128"/>
      <c r="U1159" s="128"/>
      <c r="Y1159" s="128"/>
      <c r="Z1159" s="161"/>
      <c r="AH1159" s="128"/>
      <c r="AI1159" s="162"/>
      <c r="AJ1159" s="162"/>
      <c r="AK1159" s="128"/>
      <c r="AL1159" s="128"/>
      <c r="AM1159" s="128"/>
      <c r="AO1159" s="120"/>
      <c r="AQ1159" s="128"/>
      <c r="AR1159" s="128"/>
      <c r="AS1159" s="128"/>
      <c r="AT1159" s="128"/>
      <c r="AU1159" s="128"/>
      <c r="AV1159" s="128"/>
    </row>
    <row r="1160" ht="16.5" customHeight="1">
      <c r="A1160" s="128"/>
      <c r="B1160" s="128"/>
      <c r="C1160" s="128"/>
      <c r="D1160" s="128"/>
      <c r="E1160" s="128"/>
      <c r="F1160" s="128"/>
      <c r="G1160" s="128"/>
      <c r="H1160" s="128"/>
      <c r="I1160" s="128"/>
      <c r="J1160" s="128"/>
      <c r="K1160" s="128"/>
      <c r="L1160" s="128"/>
      <c r="M1160" s="128"/>
      <c r="N1160" s="128"/>
      <c r="O1160" s="128"/>
      <c r="P1160" s="128"/>
      <c r="Q1160" s="128"/>
      <c r="R1160" s="128"/>
      <c r="S1160" s="128"/>
      <c r="T1160" s="128"/>
      <c r="U1160" s="128"/>
      <c r="Y1160" s="128"/>
      <c r="Z1160" s="161"/>
      <c r="AH1160" s="128"/>
      <c r="AI1160" s="162"/>
      <c r="AJ1160" s="162"/>
      <c r="AK1160" s="128"/>
      <c r="AL1160" s="128"/>
      <c r="AM1160" s="128"/>
      <c r="AO1160" s="120"/>
      <c r="AQ1160" s="128"/>
      <c r="AR1160" s="128"/>
      <c r="AS1160" s="128"/>
      <c r="AT1160" s="128"/>
      <c r="AU1160" s="128"/>
      <c r="AV1160" s="128"/>
    </row>
    <row r="1161" ht="16.5" customHeight="1">
      <c r="A1161" s="128"/>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Y1161" s="128"/>
      <c r="Z1161" s="161"/>
      <c r="AH1161" s="128"/>
      <c r="AI1161" s="162"/>
      <c r="AJ1161" s="162"/>
      <c r="AK1161" s="128"/>
      <c r="AL1161" s="128"/>
      <c r="AM1161" s="128"/>
      <c r="AO1161" s="120"/>
      <c r="AQ1161" s="128"/>
      <c r="AR1161" s="128"/>
      <c r="AS1161" s="128"/>
      <c r="AT1161" s="128"/>
      <c r="AU1161" s="128"/>
      <c r="AV1161" s="128"/>
    </row>
    <row r="1162" ht="16.5" customHeight="1">
      <c r="A1162" s="128"/>
      <c r="B1162" s="128"/>
      <c r="C1162" s="128"/>
      <c r="D1162" s="128"/>
      <c r="E1162" s="128"/>
      <c r="F1162" s="128"/>
      <c r="G1162" s="128"/>
      <c r="H1162" s="128"/>
      <c r="I1162" s="128"/>
      <c r="J1162" s="128"/>
      <c r="K1162" s="128"/>
      <c r="L1162" s="128"/>
      <c r="M1162" s="128"/>
      <c r="N1162" s="128"/>
      <c r="O1162" s="128"/>
      <c r="P1162" s="128"/>
      <c r="Q1162" s="128"/>
      <c r="R1162" s="128"/>
      <c r="S1162" s="128"/>
      <c r="T1162" s="128"/>
      <c r="U1162" s="128"/>
      <c r="Y1162" s="128"/>
      <c r="Z1162" s="161"/>
      <c r="AH1162" s="128"/>
      <c r="AI1162" s="162"/>
      <c r="AJ1162" s="162"/>
      <c r="AK1162" s="128"/>
      <c r="AL1162" s="128"/>
      <c r="AM1162" s="128"/>
      <c r="AO1162" s="120"/>
      <c r="AQ1162" s="128"/>
      <c r="AR1162" s="128"/>
      <c r="AS1162" s="128"/>
      <c r="AT1162" s="128"/>
      <c r="AU1162" s="128"/>
      <c r="AV1162" s="128"/>
    </row>
    <row r="1163" ht="16.5" customHeight="1">
      <c r="A1163" s="128"/>
      <c r="B1163" s="128"/>
      <c r="C1163" s="128"/>
      <c r="D1163" s="128"/>
      <c r="E1163" s="128"/>
      <c r="F1163" s="128"/>
      <c r="G1163" s="128"/>
      <c r="H1163" s="128"/>
      <c r="I1163" s="128"/>
      <c r="J1163" s="128"/>
      <c r="K1163" s="128"/>
      <c r="L1163" s="128"/>
      <c r="M1163" s="128"/>
      <c r="N1163" s="128"/>
      <c r="O1163" s="128"/>
      <c r="P1163" s="128"/>
      <c r="Q1163" s="128"/>
      <c r="R1163" s="128"/>
      <c r="S1163" s="128"/>
      <c r="T1163" s="128"/>
      <c r="U1163" s="128"/>
      <c r="Y1163" s="128"/>
      <c r="Z1163" s="161"/>
      <c r="AH1163" s="128"/>
      <c r="AI1163" s="162"/>
      <c r="AJ1163" s="162"/>
      <c r="AK1163" s="128"/>
      <c r="AL1163" s="128"/>
      <c r="AM1163" s="128"/>
      <c r="AO1163" s="120"/>
      <c r="AQ1163" s="128"/>
      <c r="AR1163" s="128"/>
      <c r="AS1163" s="128"/>
      <c r="AT1163" s="128"/>
      <c r="AU1163" s="128"/>
      <c r="AV1163" s="128"/>
    </row>
    <row r="1164" ht="16.5" customHeight="1">
      <c r="A1164" s="128"/>
      <c r="B1164" s="128"/>
      <c r="C1164" s="128"/>
      <c r="D1164" s="128"/>
      <c r="E1164" s="128"/>
      <c r="F1164" s="128"/>
      <c r="G1164" s="128"/>
      <c r="H1164" s="128"/>
      <c r="I1164" s="128"/>
      <c r="J1164" s="128"/>
      <c r="K1164" s="128"/>
      <c r="L1164" s="128"/>
      <c r="M1164" s="128"/>
      <c r="N1164" s="128"/>
      <c r="O1164" s="128"/>
      <c r="P1164" s="128"/>
      <c r="Q1164" s="128"/>
      <c r="R1164" s="128"/>
      <c r="S1164" s="128"/>
      <c r="T1164" s="128"/>
      <c r="U1164" s="128"/>
      <c r="Y1164" s="128"/>
      <c r="Z1164" s="161"/>
      <c r="AH1164" s="128"/>
      <c r="AI1164" s="162"/>
      <c r="AJ1164" s="162"/>
      <c r="AK1164" s="128"/>
      <c r="AL1164" s="128"/>
      <c r="AM1164" s="128"/>
      <c r="AO1164" s="120"/>
      <c r="AQ1164" s="128"/>
      <c r="AR1164" s="128"/>
      <c r="AS1164" s="128"/>
      <c r="AT1164" s="128"/>
      <c r="AU1164" s="128"/>
      <c r="AV1164" s="128"/>
    </row>
    <row r="1165" ht="16.5" customHeight="1">
      <c r="A1165" s="128"/>
      <c r="B1165" s="128"/>
      <c r="C1165" s="128"/>
      <c r="D1165" s="128"/>
      <c r="E1165" s="128"/>
      <c r="F1165" s="128"/>
      <c r="G1165" s="128"/>
      <c r="H1165" s="128"/>
      <c r="I1165" s="128"/>
      <c r="J1165" s="128"/>
      <c r="K1165" s="128"/>
      <c r="L1165" s="128"/>
      <c r="M1165" s="128"/>
      <c r="N1165" s="128"/>
      <c r="O1165" s="128"/>
      <c r="P1165" s="128"/>
      <c r="Q1165" s="128"/>
      <c r="R1165" s="128"/>
      <c r="S1165" s="128"/>
      <c r="T1165" s="128"/>
      <c r="U1165" s="128"/>
      <c r="Y1165" s="128"/>
      <c r="AH1165" s="128"/>
      <c r="AI1165" s="162"/>
      <c r="AJ1165" s="162"/>
      <c r="AK1165" s="128"/>
      <c r="AL1165" s="128"/>
      <c r="AO1165" s="120"/>
      <c r="AQ1165" s="128"/>
      <c r="AR1165" s="128"/>
      <c r="AS1165" s="128"/>
      <c r="AT1165" s="128"/>
      <c r="AU1165" s="128"/>
      <c r="AV1165" s="128"/>
    </row>
    <row r="1166" ht="16.5" customHeight="1">
      <c r="A1166" s="128"/>
      <c r="C1166" s="128"/>
      <c r="D1166" s="128"/>
      <c r="E1166" s="128"/>
      <c r="F1166" s="128"/>
      <c r="G1166" s="128"/>
      <c r="H1166" s="128"/>
      <c r="I1166" s="128"/>
      <c r="J1166" s="128"/>
      <c r="K1166" s="128"/>
      <c r="L1166" s="128"/>
      <c r="M1166" s="128"/>
      <c r="N1166" s="128"/>
      <c r="O1166" s="128"/>
      <c r="P1166" s="128"/>
      <c r="Q1166" s="128"/>
      <c r="R1166" s="128"/>
      <c r="S1166" s="128"/>
      <c r="T1166" s="128"/>
      <c r="U1166" s="128"/>
      <c r="Y1166" s="128"/>
      <c r="Z1166" s="161"/>
      <c r="AH1166" s="128"/>
      <c r="AI1166" s="162"/>
      <c r="AJ1166" s="162"/>
      <c r="AK1166" s="128"/>
      <c r="AL1166" s="128"/>
      <c r="AM1166" s="128"/>
      <c r="AO1166" s="120"/>
      <c r="AQ1166" s="128"/>
      <c r="AR1166" s="128"/>
      <c r="AS1166" s="128"/>
      <c r="AT1166" s="128"/>
      <c r="AU1166" s="128"/>
      <c r="AV1166" s="128"/>
    </row>
    <row r="1167" ht="16.5" customHeight="1">
      <c r="A1167" s="128"/>
      <c r="C1167" s="128"/>
      <c r="D1167" s="128"/>
      <c r="E1167" s="128"/>
      <c r="F1167" s="128"/>
      <c r="G1167" s="128"/>
      <c r="H1167" s="128"/>
      <c r="I1167" s="128"/>
      <c r="J1167" s="128"/>
      <c r="K1167" s="128"/>
      <c r="L1167" s="128"/>
      <c r="M1167" s="128"/>
      <c r="N1167" s="128"/>
      <c r="O1167" s="128"/>
      <c r="P1167" s="128"/>
      <c r="Q1167" s="128"/>
      <c r="R1167" s="128"/>
      <c r="S1167" s="128"/>
      <c r="T1167" s="128"/>
      <c r="U1167" s="128"/>
      <c r="Y1167" s="128"/>
      <c r="Z1167" s="161"/>
      <c r="AH1167" s="128"/>
      <c r="AI1167" s="162"/>
      <c r="AJ1167" s="162"/>
      <c r="AK1167" s="128"/>
      <c r="AL1167" s="128"/>
      <c r="AO1167" s="120"/>
      <c r="AQ1167" s="128"/>
      <c r="AR1167" s="128"/>
      <c r="AS1167" s="128"/>
      <c r="AT1167" s="128"/>
      <c r="AU1167" s="128"/>
      <c r="AV1167" s="128"/>
    </row>
    <row r="1168" ht="16.5" customHeight="1">
      <c r="A1168" s="128"/>
      <c r="B1168" s="128"/>
      <c r="C1168" s="128"/>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Y1168" s="128"/>
      <c r="Z1168" s="128"/>
      <c r="AF1168" s="128"/>
      <c r="AH1168" s="128"/>
      <c r="AI1168" s="162"/>
      <c r="AJ1168" s="162"/>
      <c r="AK1168" s="128"/>
      <c r="AL1168" s="128"/>
      <c r="AO1168" s="120"/>
      <c r="AQ1168" s="128"/>
      <c r="AR1168" s="128"/>
      <c r="AS1168" s="128"/>
      <c r="AT1168" s="128"/>
      <c r="AU1168" s="128"/>
      <c r="AV1168" s="128"/>
    </row>
    <row r="1169" ht="16.5" customHeight="1">
      <c r="A1169" s="128"/>
      <c r="C1169" s="128"/>
      <c r="D1169" s="128"/>
      <c r="E1169" s="128"/>
      <c r="F1169" s="128"/>
      <c r="G1169" s="128"/>
      <c r="H1169" s="128"/>
      <c r="I1169" s="128"/>
      <c r="J1169" s="128"/>
      <c r="K1169" s="128"/>
      <c r="L1169" s="128"/>
      <c r="M1169" s="128"/>
      <c r="N1169" s="128"/>
      <c r="O1169" s="128"/>
      <c r="P1169" s="128"/>
      <c r="Q1169" s="128"/>
      <c r="R1169" s="128"/>
      <c r="S1169" s="128"/>
      <c r="T1169" s="128"/>
      <c r="U1169" s="128"/>
      <c r="Y1169" s="128"/>
      <c r="Z1169" s="161"/>
      <c r="AA1169" s="128"/>
      <c r="AB1169" s="128"/>
      <c r="AC1169" s="128"/>
      <c r="AD1169" s="128"/>
      <c r="AE1169" s="128"/>
      <c r="AF1169" s="128"/>
      <c r="AH1169" s="128"/>
      <c r="AI1169" s="162"/>
      <c r="AJ1169" s="162"/>
      <c r="AK1169" s="128"/>
      <c r="AL1169" s="128"/>
      <c r="AO1169" s="120"/>
      <c r="AQ1169" s="128"/>
      <c r="AR1169" s="128"/>
      <c r="AS1169" s="128"/>
      <c r="AT1169" s="128"/>
      <c r="AU1169" s="128"/>
      <c r="AV1169" s="128"/>
    </row>
    <row r="1170" ht="16.5" customHeight="1">
      <c r="A1170" s="128"/>
      <c r="C1170" s="128"/>
      <c r="D1170" s="128"/>
      <c r="E1170" s="128"/>
      <c r="F1170" s="128"/>
      <c r="G1170" s="128"/>
      <c r="H1170" s="128"/>
      <c r="I1170" s="128"/>
      <c r="J1170" s="128"/>
      <c r="K1170" s="128"/>
      <c r="L1170" s="128"/>
      <c r="M1170" s="128"/>
      <c r="N1170" s="128"/>
      <c r="O1170" s="128"/>
      <c r="P1170" s="128"/>
      <c r="Q1170" s="128"/>
      <c r="R1170" s="128"/>
      <c r="S1170" s="128"/>
      <c r="T1170" s="128"/>
      <c r="U1170" s="128"/>
      <c r="Y1170" s="128"/>
      <c r="Z1170" s="161"/>
      <c r="AA1170" s="128"/>
      <c r="AB1170" s="128"/>
      <c r="AC1170" s="128"/>
      <c r="AD1170" s="128"/>
      <c r="AE1170" s="128"/>
      <c r="AF1170" s="128"/>
      <c r="AH1170" s="128"/>
      <c r="AI1170" s="162"/>
      <c r="AJ1170" s="162"/>
      <c r="AK1170" s="128"/>
      <c r="AL1170" s="128"/>
      <c r="AO1170" s="120"/>
      <c r="AQ1170" s="128"/>
      <c r="AR1170" s="128"/>
      <c r="AS1170" s="128"/>
      <c r="AT1170" s="128"/>
      <c r="AU1170" s="128"/>
      <c r="AV1170" s="128"/>
    </row>
    <row r="1171" ht="16.5" customHeight="1">
      <c r="A1171" s="128"/>
      <c r="C1171" s="128"/>
      <c r="D1171" s="128"/>
      <c r="E1171" s="128"/>
      <c r="F1171" s="128"/>
      <c r="G1171" s="128"/>
      <c r="H1171" s="128"/>
      <c r="I1171" s="128"/>
      <c r="J1171" s="128"/>
      <c r="K1171" s="128"/>
      <c r="L1171" s="128"/>
      <c r="M1171" s="128"/>
      <c r="N1171" s="128"/>
      <c r="O1171" s="128"/>
      <c r="P1171" s="128"/>
      <c r="Q1171" s="128"/>
      <c r="R1171" s="128"/>
      <c r="S1171" s="128"/>
      <c r="T1171" s="128"/>
      <c r="U1171" s="128"/>
      <c r="Y1171" s="128"/>
      <c r="Z1171" s="161"/>
      <c r="AA1171" s="128"/>
      <c r="AB1171" s="128"/>
      <c r="AC1171" s="128"/>
      <c r="AD1171" s="128"/>
      <c r="AE1171" s="128"/>
      <c r="AF1171" s="128"/>
      <c r="AH1171" s="128"/>
      <c r="AI1171" s="162"/>
      <c r="AJ1171" s="163"/>
      <c r="AK1171" s="162"/>
      <c r="AL1171" s="162"/>
      <c r="AO1171" s="120"/>
      <c r="AQ1171" s="128"/>
      <c r="AR1171" s="128"/>
      <c r="AS1171" s="128"/>
      <c r="AT1171" s="128"/>
      <c r="AU1171" s="128"/>
      <c r="AV1171" s="128"/>
    </row>
    <row r="1172" ht="16.5" customHeight="1">
      <c r="A1172" s="128"/>
      <c r="C1172" s="128"/>
      <c r="D1172" s="128"/>
      <c r="E1172" s="128"/>
      <c r="F1172" s="128"/>
      <c r="G1172" s="128"/>
      <c r="H1172" s="128"/>
      <c r="I1172" s="128"/>
      <c r="J1172" s="128"/>
      <c r="K1172" s="128"/>
      <c r="L1172" s="128"/>
      <c r="M1172" s="128"/>
      <c r="N1172" s="128"/>
      <c r="O1172" s="128"/>
      <c r="P1172" s="128"/>
      <c r="Q1172" s="128"/>
      <c r="R1172" s="128"/>
      <c r="S1172" s="128"/>
      <c r="T1172" s="128"/>
      <c r="U1172" s="128"/>
      <c r="Y1172" s="128"/>
      <c r="Z1172" s="161"/>
      <c r="AA1172" s="128"/>
      <c r="AB1172" s="128"/>
      <c r="AC1172" s="128"/>
      <c r="AD1172" s="128"/>
      <c r="AE1172" s="128"/>
      <c r="AF1172" s="128"/>
      <c r="AH1172" s="128"/>
      <c r="AI1172" s="162"/>
      <c r="AJ1172" s="163"/>
      <c r="AK1172" s="162"/>
      <c r="AL1172" s="162"/>
      <c r="AO1172" s="120"/>
      <c r="AQ1172" s="128"/>
      <c r="AR1172" s="128"/>
      <c r="AS1172" s="128"/>
      <c r="AT1172" s="128"/>
      <c r="AU1172" s="128"/>
      <c r="AV1172" s="128"/>
    </row>
    <row r="1173" ht="16.5" customHeight="1">
      <c r="A1173" s="128"/>
      <c r="C1173" s="128"/>
      <c r="D1173" s="128"/>
      <c r="E1173" s="128"/>
      <c r="F1173" s="128"/>
      <c r="G1173" s="128"/>
      <c r="H1173" s="128"/>
      <c r="I1173" s="128"/>
      <c r="J1173" s="128"/>
      <c r="K1173" s="128"/>
      <c r="L1173" s="128"/>
      <c r="M1173" s="128"/>
      <c r="N1173" s="128"/>
      <c r="O1173" s="128"/>
      <c r="P1173" s="128"/>
      <c r="Q1173" s="128"/>
      <c r="R1173" s="128"/>
      <c r="S1173" s="128"/>
      <c r="T1173" s="128"/>
      <c r="U1173" s="128"/>
      <c r="Y1173" s="128"/>
      <c r="Z1173" s="161"/>
      <c r="AA1173" s="128"/>
      <c r="AB1173" s="128"/>
      <c r="AC1173" s="128"/>
      <c r="AD1173" s="128"/>
      <c r="AE1173" s="128"/>
      <c r="AF1173" s="128"/>
      <c r="AH1173" s="128"/>
      <c r="AI1173" s="162"/>
      <c r="AJ1173" s="163"/>
      <c r="AK1173" s="162"/>
      <c r="AL1173" s="162"/>
      <c r="AO1173" s="120"/>
      <c r="AR1173" s="128"/>
      <c r="AS1173" s="128"/>
      <c r="AT1173" s="128"/>
      <c r="AU1173" s="128"/>
      <c r="AV1173" s="128"/>
    </row>
    <row r="1174" ht="16.5" customHeight="1">
      <c r="A1174" s="128"/>
      <c r="C1174" s="128"/>
      <c r="D1174" s="128"/>
      <c r="E1174" s="128"/>
      <c r="F1174" s="128"/>
      <c r="G1174" s="128"/>
      <c r="H1174" s="128"/>
      <c r="I1174" s="128"/>
      <c r="J1174" s="128"/>
      <c r="K1174" s="128"/>
      <c r="L1174" s="128"/>
      <c r="M1174" s="128"/>
      <c r="N1174" s="128"/>
      <c r="O1174" s="128"/>
      <c r="P1174" s="128"/>
      <c r="Q1174" s="128"/>
      <c r="R1174" s="128"/>
      <c r="S1174" s="128"/>
      <c r="T1174" s="128"/>
      <c r="U1174" s="128"/>
      <c r="Y1174" s="128"/>
      <c r="Z1174" s="161"/>
      <c r="AA1174" s="128"/>
      <c r="AB1174" s="128"/>
      <c r="AC1174" s="128"/>
      <c r="AD1174" s="128"/>
      <c r="AE1174" s="128"/>
      <c r="AH1174" s="128"/>
      <c r="AI1174" s="162"/>
      <c r="AJ1174" s="163"/>
      <c r="AK1174" s="162"/>
      <c r="AL1174" s="162"/>
      <c r="AO1174" s="120"/>
      <c r="AQ1174" s="128"/>
      <c r="AR1174" s="128"/>
      <c r="AS1174" s="128"/>
      <c r="AT1174" s="128"/>
      <c r="AU1174" s="128"/>
      <c r="AV1174" s="128"/>
    </row>
    <row r="1175" ht="16.5" customHeight="1">
      <c r="A1175" s="128"/>
      <c r="C1175" s="128"/>
      <c r="D1175" s="128"/>
      <c r="E1175" s="128"/>
      <c r="F1175" s="128"/>
      <c r="G1175" s="128"/>
      <c r="H1175" s="128"/>
      <c r="I1175" s="128"/>
      <c r="J1175" s="128"/>
      <c r="K1175" s="128"/>
      <c r="L1175" s="128"/>
      <c r="M1175" s="128"/>
      <c r="N1175" s="128"/>
      <c r="O1175" s="128"/>
      <c r="P1175" s="128"/>
      <c r="Q1175" s="128"/>
      <c r="R1175" s="128"/>
      <c r="S1175" s="128"/>
      <c r="T1175" s="128"/>
      <c r="U1175" s="128"/>
      <c r="Y1175" s="128"/>
      <c r="Z1175" s="161"/>
      <c r="AA1175" s="128"/>
      <c r="AB1175" s="128"/>
      <c r="AC1175" s="128"/>
      <c r="AD1175" s="128"/>
      <c r="AE1175" s="128"/>
      <c r="AH1175" s="128"/>
      <c r="AI1175" s="162"/>
      <c r="AJ1175" s="163"/>
      <c r="AK1175" s="162"/>
      <c r="AL1175" s="162"/>
      <c r="AO1175" s="120"/>
      <c r="AQ1175" s="128"/>
      <c r="AR1175" s="128"/>
      <c r="AS1175" s="128"/>
      <c r="AT1175" s="128"/>
      <c r="AU1175" s="128"/>
      <c r="AV1175" s="128"/>
    </row>
    <row r="1176" ht="16.5" customHeight="1">
      <c r="A1176" s="128"/>
      <c r="C1176" s="128"/>
      <c r="D1176" s="128"/>
      <c r="E1176" s="128"/>
      <c r="F1176" s="128"/>
      <c r="G1176" s="128"/>
      <c r="H1176" s="128"/>
      <c r="I1176" s="128"/>
      <c r="J1176" s="128"/>
      <c r="K1176" s="128"/>
      <c r="L1176" s="128"/>
      <c r="M1176" s="128"/>
      <c r="N1176" s="128"/>
      <c r="O1176" s="128"/>
      <c r="P1176" s="128"/>
      <c r="Q1176" s="128"/>
      <c r="R1176" s="128"/>
      <c r="S1176" s="128"/>
      <c r="T1176" s="128"/>
      <c r="U1176" s="128"/>
      <c r="Y1176" s="128"/>
      <c r="Z1176" s="161"/>
      <c r="AA1176" s="128"/>
      <c r="AB1176" s="128"/>
      <c r="AC1176" s="128"/>
      <c r="AD1176" s="128"/>
      <c r="AE1176" s="128"/>
      <c r="AH1176" s="128"/>
      <c r="AI1176" s="162"/>
      <c r="AJ1176" s="163"/>
      <c r="AK1176" s="162"/>
      <c r="AL1176" s="162"/>
      <c r="AO1176" s="120"/>
      <c r="AQ1176" s="128"/>
      <c r="AR1176" s="128"/>
      <c r="AS1176" s="128"/>
      <c r="AT1176" s="128"/>
      <c r="AU1176" s="128"/>
      <c r="AV1176" s="128"/>
    </row>
    <row r="1177" ht="16.5" customHeight="1">
      <c r="A1177" s="128"/>
      <c r="C1177" s="128"/>
      <c r="D1177" s="128"/>
      <c r="E1177" s="128"/>
      <c r="F1177" s="128"/>
      <c r="G1177" s="128"/>
      <c r="H1177" s="128"/>
      <c r="I1177" s="128"/>
      <c r="J1177" s="128"/>
      <c r="K1177" s="128"/>
      <c r="L1177" s="128"/>
      <c r="M1177" s="128"/>
      <c r="N1177" s="128"/>
      <c r="O1177" s="128"/>
      <c r="P1177" s="128"/>
      <c r="Q1177" s="128"/>
      <c r="R1177" s="128"/>
      <c r="S1177" s="128"/>
      <c r="T1177" s="128"/>
      <c r="U1177" s="128"/>
      <c r="Y1177" s="128"/>
      <c r="Z1177" s="161"/>
      <c r="AA1177" s="128"/>
      <c r="AB1177" s="128"/>
      <c r="AC1177" s="128"/>
      <c r="AD1177" s="128"/>
      <c r="AE1177" s="128"/>
      <c r="AH1177" s="128"/>
      <c r="AI1177" s="162"/>
      <c r="AJ1177" s="163"/>
      <c r="AK1177" s="162"/>
      <c r="AL1177" s="162"/>
      <c r="AO1177" s="120"/>
      <c r="AQ1177" s="128"/>
      <c r="AR1177" s="128"/>
      <c r="AS1177" s="128"/>
      <c r="AT1177" s="128"/>
      <c r="AU1177" s="128"/>
      <c r="AV1177" s="128"/>
    </row>
    <row r="1178" ht="16.5" customHeight="1">
      <c r="A1178" s="128"/>
      <c r="C1178" s="128"/>
      <c r="D1178" s="128"/>
      <c r="E1178" s="128"/>
      <c r="F1178" s="128"/>
      <c r="G1178" s="128"/>
      <c r="H1178" s="128"/>
      <c r="I1178" s="128"/>
      <c r="J1178" s="128"/>
      <c r="K1178" s="128"/>
      <c r="L1178" s="128"/>
      <c r="M1178" s="128"/>
      <c r="N1178" s="128"/>
      <c r="O1178" s="128"/>
      <c r="P1178" s="128"/>
      <c r="Q1178" s="128"/>
      <c r="R1178" s="128"/>
      <c r="S1178" s="128"/>
      <c r="T1178" s="128"/>
      <c r="U1178" s="128"/>
      <c r="Y1178" s="128"/>
      <c r="Z1178" s="161"/>
      <c r="AA1178" s="128"/>
      <c r="AB1178" s="128"/>
      <c r="AC1178" s="128"/>
      <c r="AD1178" s="128"/>
      <c r="AE1178" s="128"/>
      <c r="AH1178" s="128"/>
      <c r="AI1178" s="162"/>
      <c r="AJ1178" s="163"/>
      <c r="AK1178" s="162"/>
      <c r="AL1178" s="162"/>
      <c r="AO1178" s="120"/>
      <c r="AR1178" s="128"/>
      <c r="AS1178" s="128"/>
      <c r="AT1178" s="128"/>
      <c r="AU1178" s="128"/>
      <c r="AV1178" s="128"/>
    </row>
    <row r="1179" ht="16.5" customHeight="1">
      <c r="A1179" s="128"/>
      <c r="C1179" s="128"/>
      <c r="D1179" s="128"/>
      <c r="E1179" s="128"/>
      <c r="F1179" s="128"/>
      <c r="G1179" s="128"/>
      <c r="H1179" s="128"/>
      <c r="I1179" s="128"/>
      <c r="J1179" s="128"/>
      <c r="K1179" s="128"/>
      <c r="L1179" s="128"/>
      <c r="M1179" s="128"/>
      <c r="N1179" s="128"/>
      <c r="O1179" s="128"/>
      <c r="P1179" s="128"/>
      <c r="Q1179" s="128"/>
      <c r="R1179" s="128"/>
      <c r="S1179" s="128"/>
      <c r="T1179" s="128"/>
      <c r="U1179" s="128"/>
      <c r="Y1179" s="128"/>
      <c r="Z1179" s="161"/>
      <c r="AA1179" s="128"/>
      <c r="AB1179" s="128"/>
      <c r="AC1179" s="128"/>
      <c r="AD1179" s="128"/>
      <c r="AE1179" s="128"/>
      <c r="AH1179" s="128"/>
      <c r="AI1179" s="162"/>
      <c r="AJ1179" s="163"/>
      <c r="AK1179" s="162"/>
      <c r="AL1179" s="162"/>
      <c r="AO1179" s="120"/>
      <c r="AQ1179" s="128"/>
      <c r="AR1179" s="128"/>
      <c r="AS1179" s="128"/>
      <c r="AT1179" s="128"/>
      <c r="AU1179" s="128"/>
      <c r="AV1179" s="128"/>
    </row>
    <row r="1180" ht="16.5" customHeight="1">
      <c r="A1180" s="128"/>
      <c r="C1180" s="128"/>
      <c r="D1180" s="128"/>
      <c r="E1180" s="128"/>
      <c r="F1180" s="128"/>
      <c r="G1180" s="128"/>
      <c r="H1180" s="128"/>
      <c r="I1180" s="128"/>
      <c r="J1180" s="128"/>
      <c r="K1180" s="128"/>
      <c r="L1180" s="128"/>
      <c r="M1180" s="128"/>
      <c r="N1180" s="128"/>
      <c r="O1180" s="128"/>
      <c r="P1180" s="128"/>
      <c r="Q1180" s="128"/>
      <c r="R1180" s="128"/>
      <c r="S1180" s="128"/>
      <c r="T1180" s="128"/>
      <c r="U1180" s="128"/>
      <c r="Y1180" s="128"/>
      <c r="Z1180" s="161"/>
      <c r="AA1180" s="128"/>
      <c r="AB1180" s="128"/>
      <c r="AC1180" s="128"/>
      <c r="AD1180" s="128"/>
      <c r="AE1180" s="128"/>
      <c r="AH1180" s="128"/>
      <c r="AI1180" s="162"/>
      <c r="AJ1180" s="163"/>
      <c r="AK1180" s="162"/>
      <c r="AL1180" s="162"/>
      <c r="AO1180" s="120"/>
      <c r="AQ1180" s="128"/>
      <c r="AR1180" s="128"/>
      <c r="AS1180" s="128"/>
      <c r="AT1180" s="128"/>
      <c r="AU1180" s="128"/>
      <c r="AV1180" s="128"/>
    </row>
    <row r="1181" ht="16.5" customHeight="1">
      <c r="A1181" s="128"/>
      <c r="C1181" s="128"/>
      <c r="D1181" s="128"/>
      <c r="E1181" s="128"/>
      <c r="F1181" s="128"/>
      <c r="G1181" s="128"/>
      <c r="H1181" s="128"/>
      <c r="I1181" s="128"/>
      <c r="J1181" s="128"/>
      <c r="K1181" s="128"/>
      <c r="L1181" s="128"/>
      <c r="M1181" s="128"/>
      <c r="N1181" s="128"/>
      <c r="O1181" s="128"/>
      <c r="P1181" s="128"/>
      <c r="Q1181" s="128"/>
      <c r="R1181" s="128"/>
      <c r="S1181" s="128"/>
      <c r="T1181" s="128"/>
      <c r="U1181" s="128"/>
      <c r="Y1181" s="128"/>
      <c r="Z1181" s="161"/>
      <c r="AA1181" s="128"/>
      <c r="AB1181" s="128"/>
      <c r="AC1181" s="128"/>
      <c r="AD1181" s="128"/>
      <c r="AE1181" s="128"/>
      <c r="AH1181" s="128"/>
      <c r="AI1181" s="162"/>
      <c r="AJ1181" s="163"/>
      <c r="AK1181" s="162"/>
      <c r="AL1181" s="162"/>
      <c r="AO1181" s="120"/>
      <c r="AQ1181" s="128"/>
      <c r="AR1181" s="128"/>
      <c r="AS1181" s="128"/>
      <c r="AT1181" s="128"/>
      <c r="AU1181" s="128"/>
      <c r="AV1181" s="128"/>
    </row>
    <row r="1182" ht="16.5" customHeight="1">
      <c r="A1182" s="128"/>
      <c r="C1182" s="128"/>
      <c r="D1182" s="128"/>
      <c r="E1182" s="128"/>
      <c r="F1182" s="128"/>
      <c r="G1182" s="128"/>
      <c r="H1182" s="128"/>
      <c r="I1182" s="128"/>
      <c r="J1182" s="128"/>
      <c r="K1182" s="128"/>
      <c r="L1182" s="128"/>
      <c r="M1182" s="128"/>
      <c r="N1182" s="128"/>
      <c r="O1182" s="128"/>
      <c r="P1182" s="128"/>
      <c r="Q1182" s="128"/>
      <c r="R1182" s="128"/>
      <c r="S1182" s="128"/>
      <c r="T1182" s="128"/>
      <c r="U1182" s="128"/>
      <c r="Y1182" s="128"/>
      <c r="Z1182" s="161"/>
      <c r="AA1182" s="128"/>
      <c r="AB1182" s="128"/>
      <c r="AC1182" s="128"/>
      <c r="AD1182" s="128"/>
      <c r="AE1182" s="128"/>
      <c r="AH1182" s="128"/>
      <c r="AI1182" s="162"/>
      <c r="AJ1182" s="163"/>
      <c r="AK1182" s="162"/>
      <c r="AL1182" s="162"/>
      <c r="AO1182" s="120"/>
      <c r="AQ1182" s="128"/>
      <c r="AR1182" s="128"/>
      <c r="AS1182" s="128"/>
      <c r="AT1182" s="128"/>
      <c r="AU1182" s="128"/>
      <c r="AV1182" s="128"/>
    </row>
    <row r="1183" ht="16.5" customHeight="1">
      <c r="A1183" s="128"/>
      <c r="C1183" s="128"/>
      <c r="D1183" s="128"/>
      <c r="E1183" s="128"/>
      <c r="F1183" s="128"/>
      <c r="G1183" s="128"/>
      <c r="H1183" s="128"/>
      <c r="I1183" s="128"/>
      <c r="J1183" s="128"/>
      <c r="K1183" s="128"/>
      <c r="L1183" s="128"/>
      <c r="M1183" s="128"/>
      <c r="N1183" s="128"/>
      <c r="O1183" s="128"/>
      <c r="P1183" s="128"/>
      <c r="Q1183" s="128"/>
      <c r="R1183" s="128"/>
      <c r="S1183" s="128"/>
      <c r="T1183" s="128"/>
      <c r="U1183" s="128"/>
      <c r="Y1183" s="128"/>
      <c r="Z1183" s="161"/>
      <c r="AA1183" s="128"/>
      <c r="AB1183" s="128"/>
      <c r="AC1183" s="128"/>
      <c r="AD1183" s="128"/>
      <c r="AE1183" s="128"/>
      <c r="AH1183" s="128"/>
      <c r="AI1183" s="162"/>
      <c r="AJ1183" s="163"/>
      <c r="AK1183" s="162"/>
      <c r="AL1183" s="162"/>
      <c r="AO1183" s="120"/>
      <c r="AQ1183" s="128"/>
      <c r="AR1183" s="128"/>
      <c r="AS1183" s="128"/>
      <c r="AT1183" s="128"/>
      <c r="AU1183" s="128"/>
      <c r="AV1183" s="128"/>
    </row>
    <row r="1184" ht="16.5" customHeight="1">
      <c r="A1184" s="128"/>
      <c r="C1184" s="128"/>
      <c r="D1184" s="128"/>
      <c r="E1184" s="128"/>
      <c r="F1184" s="128"/>
      <c r="G1184" s="128"/>
      <c r="H1184" s="128"/>
      <c r="I1184" s="128"/>
      <c r="J1184" s="128"/>
      <c r="K1184" s="128"/>
      <c r="L1184" s="128"/>
      <c r="M1184" s="128"/>
      <c r="N1184" s="128"/>
      <c r="O1184" s="128"/>
      <c r="P1184" s="128"/>
      <c r="Q1184" s="128"/>
      <c r="R1184" s="128"/>
      <c r="S1184" s="128"/>
      <c r="T1184" s="128"/>
      <c r="U1184" s="128"/>
      <c r="Y1184" s="128"/>
      <c r="Z1184" s="161"/>
      <c r="AA1184" s="128"/>
      <c r="AB1184" s="128"/>
      <c r="AC1184" s="128"/>
      <c r="AD1184" s="128"/>
      <c r="AE1184" s="128"/>
      <c r="AH1184" s="128"/>
      <c r="AI1184" s="162"/>
      <c r="AJ1184" s="163"/>
      <c r="AK1184" s="162"/>
      <c r="AL1184" s="162"/>
      <c r="AO1184" s="120"/>
      <c r="AQ1184" s="128"/>
      <c r="AR1184" s="128"/>
      <c r="AS1184" s="128"/>
      <c r="AT1184" s="128"/>
      <c r="AU1184" s="128"/>
      <c r="AV1184" s="128"/>
    </row>
    <row r="1185" ht="16.5" customHeight="1">
      <c r="A1185" s="128"/>
      <c r="C1185" s="128"/>
      <c r="D1185" s="128"/>
      <c r="E1185" s="128"/>
      <c r="F1185" s="128"/>
      <c r="G1185" s="128"/>
      <c r="H1185" s="128"/>
      <c r="I1185" s="128"/>
      <c r="J1185" s="128"/>
      <c r="K1185" s="128"/>
      <c r="L1185" s="128"/>
      <c r="M1185" s="128"/>
      <c r="N1185" s="128"/>
      <c r="O1185" s="128"/>
      <c r="P1185" s="128"/>
      <c r="Q1185" s="128"/>
      <c r="R1185" s="128"/>
      <c r="S1185" s="128"/>
      <c r="T1185" s="128"/>
      <c r="U1185" s="128"/>
      <c r="Y1185" s="128"/>
      <c r="Z1185" s="161"/>
      <c r="AA1185" s="128"/>
      <c r="AB1185" s="128"/>
      <c r="AC1185" s="128"/>
      <c r="AD1185" s="128"/>
      <c r="AE1185" s="128"/>
      <c r="AH1185" s="128"/>
      <c r="AI1185" s="162"/>
      <c r="AJ1185" s="163"/>
      <c r="AK1185" s="162"/>
      <c r="AL1185" s="162"/>
      <c r="AO1185" s="120"/>
      <c r="AQ1185" s="128"/>
      <c r="AR1185" s="128"/>
      <c r="AS1185" s="128"/>
      <c r="AT1185" s="128"/>
      <c r="AU1185" s="128"/>
      <c r="AV1185" s="128"/>
    </row>
    <row r="1186" ht="16.5" customHeight="1">
      <c r="A1186" s="128"/>
      <c r="C1186" s="128"/>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61"/>
      <c r="AA1186" s="128"/>
      <c r="AB1186" s="128"/>
      <c r="AC1186" s="128"/>
      <c r="AD1186" s="128"/>
      <c r="AE1186" s="128"/>
      <c r="AF1186" s="128"/>
      <c r="AH1186" s="128"/>
      <c r="AI1186" s="162"/>
      <c r="AJ1186" s="163"/>
      <c r="AK1186" s="162"/>
      <c r="AL1186" s="162"/>
      <c r="AO1186" s="120"/>
      <c r="AQ1186" s="128"/>
      <c r="AR1186" s="128"/>
      <c r="AS1186" s="128"/>
      <c r="AT1186" s="128"/>
      <c r="AU1186" s="128"/>
      <c r="AV1186" s="128"/>
    </row>
    <row r="1187" ht="16.5" customHeight="1">
      <c r="A1187" s="128"/>
      <c r="C1187" s="128"/>
      <c r="D1187" s="128"/>
      <c r="E1187" s="128"/>
      <c r="F1187" s="128"/>
      <c r="G1187" s="128"/>
      <c r="H1187" s="128"/>
      <c r="I1187" s="128"/>
      <c r="J1187" s="128"/>
      <c r="K1187" s="128"/>
      <c r="L1187" s="128"/>
      <c r="M1187" s="128"/>
      <c r="N1187" s="128"/>
      <c r="O1187" s="128"/>
      <c r="P1187" s="128"/>
      <c r="Q1187" s="128"/>
      <c r="R1187" s="128"/>
      <c r="S1187" s="128"/>
      <c r="T1187" s="128"/>
      <c r="U1187" s="128"/>
      <c r="Y1187" s="128"/>
      <c r="Z1187" s="161"/>
      <c r="AA1187" s="128"/>
      <c r="AB1187" s="128"/>
      <c r="AC1187" s="128"/>
      <c r="AD1187" s="128"/>
      <c r="AE1187" s="128"/>
      <c r="AH1187" s="128"/>
      <c r="AI1187" s="162"/>
      <c r="AJ1187" s="162"/>
      <c r="AK1187" s="162"/>
      <c r="AL1187" s="162"/>
      <c r="AQ1187" s="128"/>
      <c r="AR1187" s="128"/>
      <c r="AS1187" s="128"/>
      <c r="AT1187" s="128"/>
      <c r="AU1187" s="128"/>
      <c r="AV1187" s="128"/>
    </row>
    <row r="1188" ht="16.5" customHeight="1">
      <c r="A1188" s="128"/>
      <c r="C1188" s="128"/>
      <c r="D1188" s="128"/>
      <c r="E1188" s="128"/>
      <c r="F1188" s="128"/>
      <c r="G1188" s="128"/>
      <c r="H1188" s="128"/>
      <c r="I1188" s="128"/>
      <c r="J1188" s="128"/>
      <c r="K1188" s="128"/>
      <c r="L1188" s="128"/>
      <c r="M1188" s="128"/>
      <c r="N1188" s="128"/>
      <c r="O1188" s="128"/>
      <c r="P1188" s="128"/>
      <c r="Q1188" s="128"/>
      <c r="R1188" s="128"/>
      <c r="S1188" s="128"/>
      <c r="T1188" s="128"/>
      <c r="U1188" s="128"/>
      <c r="Y1188" s="128"/>
      <c r="Z1188" s="161"/>
      <c r="AA1188" s="128"/>
      <c r="AB1188" s="128"/>
      <c r="AC1188" s="128"/>
      <c r="AD1188" s="128"/>
      <c r="AE1188" s="128"/>
      <c r="AH1188" s="128"/>
      <c r="AI1188" s="162"/>
      <c r="AJ1188" s="162"/>
      <c r="AK1188" s="162"/>
      <c r="AL1188" s="162"/>
      <c r="AQ1188" s="128"/>
      <c r="AR1188" s="128"/>
      <c r="AS1188" s="128"/>
      <c r="AT1188" s="128"/>
      <c r="AU1188" s="128"/>
      <c r="AV1188" s="128"/>
    </row>
    <row r="1189" ht="16.5" customHeight="1">
      <c r="A1189" s="128"/>
      <c r="C1189" s="128"/>
      <c r="D1189" s="128"/>
      <c r="E1189" s="128"/>
      <c r="F1189" s="128"/>
      <c r="G1189" s="128"/>
      <c r="H1189" s="128"/>
      <c r="I1189" s="128"/>
      <c r="J1189" s="128"/>
      <c r="K1189" s="128"/>
      <c r="L1189" s="128"/>
      <c r="M1189" s="128"/>
      <c r="N1189" s="128"/>
      <c r="O1189" s="128"/>
      <c r="P1189" s="128"/>
      <c r="Q1189" s="128"/>
      <c r="R1189" s="128"/>
      <c r="S1189" s="128"/>
      <c r="T1189" s="128"/>
      <c r="U1189" s="128"/>
      <c r="Y1189" s="128"/>
      <c r="Z1189" s="161"/>
      <c r="AA1189" s="128"/>
      <c r="AB1189" s="128"/>
      <c r="AC1189" s="128"/>
      <c r="AD1189" s="128"/>
      <c r="AE1189" s="128"/>
      <c r="AH1189" s="128"/>
      <c r="AI1189" s="162"/>
      <c r="AJ1189" s="162"/>
      <c r="AK1189" s="162"/>
      <c r="AL1189" s="162"/>
      <c r="AQ1189" s="128"/>
      <c r="AR1189" s="128"/>
      <c r="AS1189" s="128"/>
      <c r="AT1189" s="128"/>
      <c r="AU1189" s="128"/>
      <c r="AV1189" s="128"/>
    </row>
    <row r="1190" ht="16.5" customHeight="1">
      <c r="C1190" s="128"/>
      <c r="D1190" s="128"/>
      <c r="E1190" s="128"/>
      <c r="F1190" s="128"/>
      <c r="G1190" s="128"/>
      <c r="H1190" s="128"/>
      <c r="I1190" s="128"/>
      <c r="J1190" s="128"/>
      <c r="K1190" s="128"/>
      <c r="L1190" s="128"/>
      <c r="M1190" s="128"/>
      <c r="N1190" s="128"/>
      <c r="O1190" s="128"/>
      <c r="P1190" s="128"/>
      <c r="Q1190" s="128"/>
      <c r="R1190" s="128"/>
      <c r="S1190" s="128"/>
      <c r="T1190" s="128"/>
      <c r="U1190" s="128"/>
      <c r="Z1190" s="161"/>
      <c r="AH1190" s="128"/>
      <c r="AI1190" s="162"/>
      <c r="AJ1190" s="162"/>
      <c r="AK1190" s="162"/>
      <c r="AL1190" s="162"/>
      <c r="AQ1190" s="128"/>
      <c r="AR1190" s="128"/>
      <c r="AS1190" s="128"/>
      <c r="AT1190" s="128"/>
      <c r="AU1190" s="128"/>
      <c r="AV1190" s="128"/>
    </row>
    <row r="1191" ht="16.5" customHeight="1">
      <c r="C1191" s="128"/>
      <c r="D1191" s="128"/>
      <c r="E1191" s="128"/>
      <c r="F1191" s="128"/>
      <c r="G1191" s="128"/>
      <c r="H1191" s="128"/>
      <c r="I1191" s="128"/>
      <c r="J1191" s="128"/>
      <c r="K1191" s="128"/>
      <c r="L1191" s="128"/>
      <c r="M1191" s="128"/>
      <c r="N1191" s="128"/>
      <c r="O1191" s="128"/>
      <c r="P1191" s="128"/>
      <c r="Q1191" s="128"/>
      <c r="R1191" s="128"/>
      <c r="S1191" s="128"/>
      <c r="T1191" s="128"/>
      <c r="U1191" s="128"/>
      <c r="Z1191" s="161"/>
      <c r="AH1191" s="128"/>
      <c r="AI1191" s="162"/>
      <c r="AJ1191" s="162"/>
      <c r="AK1191" s="162"/>
      <c r="AL1191" s="162"/>
      <c r="AQ1191" s="128"/>
      <c r="AR1191" s="128"/>
      <c r="AS1191" s="128"/>
      <c r="AT1191" s="128"/>
      <c r="AU1191" s="128"/>
      <c r="AV1191" s="128"/>
    </row>
    <row r="1192" ht="16.5" customHeight="1">
      <c r="C1192" s="128"/>
      <c r="D1192" s="128"/>
      <c r="E1192" s="128"/>
      <c r="F1192" s="128"/>
      <c r="G1192" s="128"/>
      <c r="H1192" s="128"/>
      <c r="I1192" s="128"/>
      <c r="J1192" s="128"/>
      <c r="K1192" s="128"/>
      <c r="L1192" s="128"/>
      <c r="M1192" s="128"/>
      <c r="N1192" s="128"/>
      <c r="O1192" s="128"/>
      <c r="P1192" s="128"/>
      <c r="Q1192" s="128"/>
      <c r="R1192" s="128"/>
      <c r="S1192" s="128"/>
      <c r="T1192" s="128"/>
      <c r="U1192" s="128"/>
      <c r="Z1192" s="161"/>
      <c r="AH1192" s="128"/>
      <c r="AI1192" s="162"/>
      <c r="AJ1192" s="162"/>
      <c r="AK1192" s="162"/>
      <c r="AL1192" s="162"/>
      <c r="AQ1192" s="128"/>
      <c r="AR1192" s="128"/>
      <c r="AS1192" s="128"/>
      <c r="AT1192" s="128"/>
      <c r="AU1192" s="128"/>
      <c r="AV1192" s="128"/>
    </row>
    <row r="1193" ht="16.5" customHeight="1">
      <c r="C1193" s="128"/>
      <c r="D1193" s="128"/>
      <c r="E1193" s="128"/>
      <c r="F1193" s="128"/>
      <c r="G1193" s="128"/>
      <c r="H1193" s="128"/>
      <c r="I1193" s="128"/>
      <c r="J1193" s="128"/>
      <c r="K1193" s="128"/>
      <c r="L1193" s="128"/>
      <c r="M1193" s="128"/>
      <c r="N1193" s="128"/>
      <c r="O1193" s="128"/>
      <c r="P1193" s="128"/>
      <c r="Q1193" s="128"/>
      <c r="R1193" s="128"/>
      <c r="S1193" s="128"/>
      <c r="T1193" s="128"/>
      <c r="U1193" s="128"/>
      <c r="Z1193" s="161"/>
      <c r="AH1193" s="128"/>
      <c r="AI1193" s="162"/>
      <c r="AJ1193" s="162"/>
      <c r="AK1193" s="162"/>
      <c r="AL1193" s="162"/>
      <c r="AQ1193" s="128"/>
      <c r="AR1193" s="128"/>
      <c r="AS1193" s="128"/>
      <c r="AT1193" s="128"/>
      <c r="AU1193" s="128"/>
      <c r="AV1193" s="128"/>
    </row>
    <row r="1194" ht="16.5" customHeight="1">
      <c r="A1194" s="128"/>
      <c r="B1194" s="128"/>
      <c r="C1194" s="128"/>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Y1194" s="128"/>
      <c r="Z1194" s="161"/>
      <c r="AE1194" s="128"/>
      <c r="AF1194" s="128"/>
      <c r="AG1194" s="128"/>
      <c r="AH1194" s="128"/>
      <c r="AI1194" s="162"/>
      <c r="AJ1194" s="162"/>
      <c r="AK1194" s="128"/>
      <c r="AL1194" s="128"/>
      <c r="AM1194" s="128"/>
      <c r="AN1194" s="128"/>
      <c r="AO1194" s="120"/>
      <c r="AQ1194" s="128"/>
      <c r="AR1194" s="128"/>
      <c r="AS1194" s="128"/>
      <c r="AT1194" s="128"/>
      <c r="AU1194" s="128"/>
      <c r="AV1194" s="128"/>
    </row>
    <row r="1195" ht="16.5" customHeight="1">
      <c r="A1195" s="128"/>
      <c r="B1195" s="128"/>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Y1195" s="128"/>
      <c r="Z1195" s="161"/>
      <c r="AE1195" s="128"/>
      <c r="AF1195" s="128"/>
      <c r="AG1195" s="128"/>
      <c r="AH1195" s="128"/>
      <c r="AI1195" s="162"/>
      <c r="AJ1195" s="162"/>
      <c r="AK1195" s="128"/>
      <c r="AL1195" s="128"/>
      <c r="AM1195" s="128"/>
      <c r="AN1195" s="128"/>
      <c r="AO1195" s="120"/>
      <c r="AQ1195" s="128"/>
      <c r="AR1195" s="128"/>
      <c r="AS1195" s="128"/>
      <c r="AT1195" s="128"/>
      <c r="AU1195" s="128"/>
      <c r="AV1195" s="128"/>
    </row>
    <row r="1196" ht="16.5" customHeight="1">
      <c r="A1196" s="128"/>
      <c r="B1196" s="128"/>
      <c r="C1196" s="128"/>
      <c r="D1196" s="128"/>
      <c r="E1196" s="128"/>
      <c r="F1196" s="128"/>
      <c r="G1196" s="128"/>
      <c r="H1196" s="128"/>
      <c r="I1196" s="128"/>
      <c r="J1196" s="128"/>
      <c r="K1196" s="128"/>
      <c r="L1196" s="128"/>
      <c r="M1196" s="128"/>
      <c r="N1196" s="128"/>
      <c r="O1196" s="128"/>
      <c r="P1196" s="128"/>
      <c r="Q1196" s="128"/>
      <c r="R1196" s="128"/>
      <c r="S1196" s="128"/>
      <c r="T1196" s="128"/>
      <c r="U1196" s="128"/>
      <c r="V1196" s="128"/>
      <c r="W1196" s="128"/>
      <c r="Y1196" s="128"/>
      <c r="Z1196" s="161"/>
      <c r="AE1196" s="128"/>
      <c r="AF1196" s="128"/>
      <c r="AG1196" s="128"/>
      <c r="AH1196" s="128"/>
      <c r="AI1196" s="162"/>
      <c r="AJ1196" s="162"/>
      <c r="AK1196" s="128"/>
      <c r="AL1196" s="128"/>
      <c r="AM1196" s="128"/>
      <c r="AN1196" s="128"/>
      <c r="AO1196" s="120"/>
      <c r="AQ1196" s="128"/>
      <c r="AR1196" s="128"/>
      <c r="AS1196" s="128"/>
      <c r="AT1196" s="128"/>
      <c r="AU1196" s="128"/>
      <c r="AV1196" s="128"/>
    </row>
    <row r="1197" ht="16.5" customHeight="1">
      <c r="A1197" s="128"/>
      <c r="B1197" s="128"/>
      <c r="C1197" s="128"/>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Y1197" s="128"/>
      <c r="Z1197" s="161"/>
      <c r="AE1197" s="128"/>
      <c r="AF1197" s="128"/>
      <c r="AG1197" s="128"/>
      <c r="AH1197" s="128"/>
      <c r="AI1197" s="162"/>
      <c r="AJ1197" s="162"/>
      <c r="AK1197" s="128"/>
      <c r="AL1197" s="128"/>
      <c r="AM1197" s="128"/>
      <c r="AN1197" s="128"/>
      <c r="AO1197" s="120"/>
      <c r="AQ1197" s="128"/>
      <c r="AR1197" s="128"/>
      <c r="AS1197" s="128"/>
      <c r="AT1197" s="128"/>
      <c r="AU1197" s="128"/>
      <c r="AV1197" s="128"/>
    </row>
    <row r="1198" ht="16.5" customHeight="1">
      <c r="A1198" s="128"/>
      <c r="B1198" s="128"/>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Y1198" s="128"/>
      <c r="Z1198" s="161"/>
      <c r="AE1198" s="128"/>
      <c r="AF1198" s="128"/>
      <c r="AG1198" s="128"/>
      <c r="AH1198" s="128"/>
      <c r="AI1198" s="162"/>
      <c r="AJ1198" s="162"/>
      <c r="AK1198" s="128"/>
      <c r="AL1198" s="128"/>
      <c r="AM1198" s="128"/>
      <c r="AN1198" s="128"/>
      <c r="AO1198" s="120"/>
      <c r="AQ1198" s="128"/>
      <c r="AR1198" s="128"/>
      <c r="AS1198" s="128"/>
      <c r="AT1198" s="128"/>
      <c r="AU1198" s="128"/>
      <c r="AV1198" s="128"/>
    </row>
    <row r="1199" ht="16.5" customHeight="1">
      <c r="A1199" s="128"/>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Y1199" s="128"/>
      <c r="Z1199" s="161"/>
      <c r="AE1199" s="128"/>
      <c r="AF1199" s="128"/>
      <c r="AG1199" s="128"/>
      <c r="AH1199" s="128"/>
      <c r="AI1199" s="162"/>
      <c r="AJ1199" s="162"/>
      <c r="AK1199" s="128"/>
      <c r="AL1199" s="128"/>
      <c r="AM1199" s="128"/>
      <c r="AN1199" s="128"/>
      <c r="AO1199" s="120"/>
      <c r="AQ1199" s="128"/>
      <c r="AR1199" s="128"/>
      <c r="AS1199" s="128"/>
      <c r="AT1199" s="128"/>
      <c r="AU1199" s="128"/>
      <c r="AV1199" s="128"/>
    </row>
    <row r="1200" ht="16.5" customHeight="1">
      <c r="A1200" s="128"/>
      <c r="B1200" s="128"/>
      <c r="C1200" s="128"/>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Y1200" s="128"/>
      <c r="Z1200" s="161"/>
      <c r="AE1200" s="128"/>
      <c r="AF1200" s="128"/>
      <c r="AG1200" s="128"/>
      <c r="AH1200" s="128"/>
      <c r="AI1200" s="162"/>
      <c r="AJ1200" s="162"/>
      <c r="AK1200" s="128"/>
      <c r="AL1200" s="128"/>
      <c r="AM1200" s="128"/>
      <c r="AN1200" s="128"/>
      <c r="AO1200" s="120"/>
      <c r="AQ1200" s="128"/>
      <c r="AR1200" s="128"/>
      <c r="AS1200" s="128"/>
      <c r="AT1200" s="128"/>
      <c r="AU1200" s="128"/>
      <c r="AV1200" s="128"/>
    </row>
    <row r="1201" ht="16.5" customHeight="1">
      <c r="A1201" s="128"/>
      <c r="B1201" s="128"/>
      <c r="C1201" s="128"/>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Y1201" s="128"/>
      <c r="Z1201" s="161"/>
      <c r="AE1201" s="128"/>
      <c r="AF1201" s="128"/>
      <c r="AG1201" s="128"/>
      <c r="AH1201" s="128"/>
      <c r="AI1201" s="162"/>
      <c r="AJ1201" s="162"/>
      <c r="AK1201" s="128"/>
      <c r="AL1201" s="128"/>
      <c r="AM1201" s="128"/>
      <c r="AN1201" s="128"/>
      <c r="AO1201" s="120"/>
      <c r="AQ1201" s="128"/>
      <c r="AR1201" s="128"/>
      <c r="AS1201" s="128"/>
      <c r="AT1201" s="128"/>
      <c r="AU1201" s="128"/>
      <c r="AV1201" s="128"/>
    </row>
    <row r="1202" ht="16.5" customHeight="1">
      <c r="A1202" s="128"/>
      <c r="B1202" s="128"/>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Y1202" s="128"/>
      <c r="Z1202" s="161"/>
      <c r="AE1202" s="128"/>
      <c r="AF1202" s="128"/>
      <c r="AG1202" s="128"/>
      <c r="AH1202" s="128"/>
      <c r="AI1202" s="162"/>
      <c r="AJ1202" s="162"/>
      <c r="AK1202" s="128"/>
      <c r="AL1202" s="128"/>
      <c r="AM1202" s="128"/>
      <c r="AN1202" s="128"/>
      <c r="AO1202" s="120"/>
      <c r="AQ1202" s="128"/>
      <c r="AR1202" s="128"/>
      <c r="AS1202" s="128"/>
      <c r="AT1202" s="128"/>
      <c r="AU1202" s="128"/>
      <c r="AV1202" s="128"/>
    </row>
    <row r="1203" ht="16.5" customHeight="1">
      <c r="A1203" s="128"/>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Y1203" s="128"/>
      <c r="Z1203" s="161"/>
      <c r="AE1203" s="128"/>
      <c r="AF1203" s="128"/>
      <c r="AG1203" s="128"/>
      <c r="AH1203" s="128"/>
      <c r="AI1203" s="162"/>
      <c r="AJ1203" s="162"/>
      <c r="AK1203" s="128"/>
      <c r="AL1203" s="128"/>
      <c r="AM1203" s="128"/>
      <c r="AN1203" s="128"/>
      <c r="AO1203" s="120"/>
      <c r="AQ1203" s="128"/>
      <c r="AR1203" s="128"/>
      <c r="AS1203" s="128"/>
      <c r="AT1203" s="128"/>
      <c r="AU1203" s="128"/>
      <c r="AV1203" s="128"/>
    </row>
    <row r="1204" ht="16.5" customHeight="1">
      <c r="A1204" s="128"/>
      <c r="B1204" s="128"/>
      <c r="C1204" s="128"/>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Y1204" s="128"/>
      <c r="Z1204" s="161"/>
      <c r="AE1204" s="128"/>
      <c r="AF1204" s="128"/>
      <c r="AG1204" s="128"/>
      <c r="AH1204" s="128"/>
      <c r="AI1204" s="162"/>
      <c r="AJ1204" s="162"/>
      <c r="AK1204" s="128"/>
      <c r="AL1204" s="128"/>
      <c r="AM1204" s="128"/>
      <c r="AN1204" s="128"/>
      <c r="AO1204" s="120"/>
      <c r="AQ1204" s="128"/>
      <c r="AR1204" s="128"/>
      <c r="AS1204" s="128"/>
      <c r="AT1204" s="128"/>
      <c r="AU1204" s="128"/>
      <c r="AV1204" s="128"/>
    </row>
    <row r="1205" ht="16.5" customHeight="1">
      <c r="A1205" s="128"/>
      <c r="B1205" s="128"/>
      <c r="C1205" s="128"/>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Y1205" s="128"/>
      <c r="Z1205" s="161"/>
      <c r="AE1205" s="128"/>
      <c r="AF1205" s="128"/>
      <c r="AG1205" s="128"/>
      <c r="AH1205" s="128"/>
      <c r="AI1205" s="162"/>
      <c r="AJ1205" s="162"/>
      <c r="AK1205" s="128"/>
      <c r="AL1205" s="128"/>
      <c r="AM1205" s="128"/>
      <c r="AN1205" s="128"/>
      <c r="AO1205" s="120"/>
      <c r="AQ1205" s="128"/>
      <c r="AR1205" s="128"/>
      <c r="AS1205" s="128"/>
      <c r="AT1205" s="128"/>
      <c r="AU1205" s="128"/>
      <c r="AV1205" s="128"/>
    </row>
    <row r="1206" ht="16.5" customHeight="1">
      <c r="A1206" s="128"/>
      <c r="B1206" s="128"/>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Y1206" s="128"/>
      <c r="Z1206" s="161"/>
      <c r="AE1206" s="128"/>
      <c r="AF1206" s="128"/>
      <c r="AG1206" s="128"/>
      <c r="AH1206" s="128"/>
      <c r="AI1206" s="162"/>
      <c r="AJ1206" s="162"/>
      <c r="AK1206" s="128"/>
      <c r="AL1206" s="128"/>
      <c r="AM1206" s="128"/>
      <c r="AN1206" s="128"/>
      <c r="AO1206" s="120"/>
      <c r="AQ1206" s="128"/>
      <c r="AR1206" s="128"/>
      <c r="AS1206" s="128"/>
      <c r="AT1206" s="128"/>
      <c r="AU1206" s="128"/>
      <c r="AV1206" s="128"/>
    </row>
    <row r="1207" ht="16.5" customHeight="1">
      <c r="A1207" s="128"/>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Y1207" s="128"/>
      <c r="Z1207" s="161"/>
      <c r="AE1207" s="128"/>
      <c r="AF1207" s="128"/>
      <c r="AG1207" s="128"/>
      <c r="AH1207" s="128"/>
      <c r="AI1207" s="162"/>
      <c r="AJ1207" s="162"/>
      <c r="AK1207" s="128"/>
      <c r="AL1207" s="128"/>
      <c r="AM1207" s="128"/>
      <c r="AN1207" s="128"/>
      <c r="AO1207" s="120"/>
      <c r="AQ1207" s="128"/>
      <c r="AR1207" s="128"/>
      <c r="AS1207" s="128"/>
      <c r="AT1207" s="128"/>
      <c r="AU1207" s="128"/>
      <c r="AV1207" s="128"/>
    </row>
    <row r="1208" ht="16.5" customHeight="1">
      <c r="A1208" s="128"/>
      <c r="B1208" s="128"/>
      <c r="C1208" s="128"/>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Y1208" s="128"/>
      <c r="Z1208" s="161"/>
      <c r="AE1208" s="128"/>
      <c r="AF1208" s="128"/>
      <c r="AG1208" s="128"/>
      <c r="AH1208" s="128"/>
      <c r="AI1208" s="162"/>
      <c r="AJ1208" s="162"/>
      <c r="AK1208" s="128"/>
      <c r="AL1208" s="128"/>
      <c r="AM1208" s="128"/>
      <c r="AN1208" s="128"/>
      <c r="AO1208" s="120"/>
      <c r="AQ1208" s="128"/>
      <c r="AR1208" s="128"/>
      <c r="AS1208" s="128"/>
      <c r="AT1208" s="128"/>
      <c r="AU1208" s="128"/>
      <c r="AV1208" s="128"/>
    </row>
    <row r="1209" ht="16.5" customHeight="1">
      <c r="A1209" s="128"/>
      <c r="B1209" s="128"/>
      <c r="C1209" s="128"/>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Y1209" s="128"/>
      <c r="Z1209" s="161"/>
      <c r="AE1209" s="128"/>
      <c r="AF1209" s="128"/>
      <c r="AH1209" s="128"/>
      <c r="AI1209" s="162"/>
      <c r="AJ1209" s="162"/>
      <c r="AK1209" s="128"/>
      <c r="AL1209" s="128"/>
      <c r="AM1209" s="128"/>
      <c r="AN1209" s="128"/>
      <c r="AO1209" s="120"/>
      <c r="AQ1209" s="128"/>
      <c r="AR1209" s="128"/>
      <c r="AS1209" s="128"/>
      <c r="AT1209" s="128"/>
      <c r="AU1209" s="128"/>
      <c r="AV1209" s="128"/>
    </row>
    <row r="1210" ht="16.5" customHeight="1">
      <c r="A1210" s="128"/>
      <c r="B1210" s="128"/>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Y1210" s="128"/>
      <c r="Z1210" s="161"/>
      <c r="AE1210" s="128"/>
      <c r="AF1210" s="128"/>
      <c r="AH1210" s="128"/>
      <c r="AI1210" s="162"/>
      <c r="AJ1210" s="163"/>
      <c r="AK1210" s="162"/>
      <c r="AL1210" s="162"/>
      <c r="AM1210" s="128"/>
      <c r="AN1210" s="128"/>
      <c r="AO1210" s="120"/>
      <c r="AQ1210" s="128"/>
      <c r="AR1210" s="128"/>
      <c r="AS1210" s="128"/>
      <c r="AT1210" s="128"/>
      <c r="AU1210" s="128"/>
      <c r="AV1210" s="128"/>
    </row>
    <row r="1211" ht="16.5" customHeight="1">
      <c r="A1211" s="128"/>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Y1211" s="128"/>
      <c r="Z1211" s="161"/>
      <c r="AE1211" s="128"/>
      <c r="AF1211" s="128"/>
      <c r="AH1211" s="128"/>
      <c r="AI1211" s="162"/>
      <c r="AJ1211" s="163"/>
      <c r="AK1211" s="162"/>
      <c r="AL1211" s="162"/>
      <c r="AM1211" s="128"/>
      <c r="AN1211" s="128"/>
      <c r="AO1211" s="120"/>
      <c r="AQ1211" s="128"/>
      <c r="AR1211" s="128"/>
      <c r="AS1211" s="128"/>
      <c r="AT1211" s="128"/>
      <c r="AU1211" s="128"/>
      <c r="AV1211" s="128"/>
    </row>
    <row r="1212" ht="16.5" customHeight="1">
      <c r="A1212" s="128"/>
      <c r="B1212" s="128"/>
      <c r="C1212" s="128"/>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Y1212" s="128"/>
      <c r="Z1212" s="161"/>
      <c r="AE1212" s="128"/>
      <c r="AF1212" s="128"/>
      <c r="AH1212" s="128"/>
      <c r="AI1212" s="162"/>
      <c r="AJ1212" s="163"/>
      <c r="AK1212" s="162"/>
      <c r="AL1212" s="162"/>
      <c r="AM1212" s="128"/>
      <c r="AN1212" s="128"/>
      <c r="AO1212" s="120"/>
      <c r="AQ1212" s="128"/>
      <c r="AR1212" s="128"/>
      <c r="AS1212" s="128"/>
      <c r="AT1212" s="128"/>
      <c r="AU1212" s="128"/>
      <c r="AV1212" s="128"/>
    </row>
    <row r="1213" ht="16.5" customHeight="1">
      <c r="A1213" s="128"/>
      <c r="B1213" s="128"/>
      <c r="C1213" s="128"/>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Y1213" s="128"/>
      <c r="Z1213" s="161"/>
      <c r="AE1213" s="128"/>
      <c r="AF1213" s="128"/>
      <c r="AH1213" s="128"/>
      <c r="AI1213" s="162"/>
      <c r="AJ1213" s="163"/>
      <c r="AK1213" s="162"/>
      <c r="AL1213" s="162"/>
      <c r="AM1213" s="128"/>
      <c r="AN1213" s="128"/>
      <c r="AO1213" s="120"/>
      <c r="AQ1213" s="128"/>
      <c r="AR1213" s="128"/>
      <c r="AS1213" s="128"/>
      <c r="AT1213" s="128"/>
      <c r="AU1213" s="128"/>
      <c r="AV1213" s="128"/>
    </row>
    <row r="1214" ht="16.5" customHeight="1">
      <c r="A1214" s="128"/>
      <c r="B1214" s="128"/>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Y1214" s="128"/>
      <c r="Z1214" s="161"/>
      <c r="AE1214" s="128"/>
      <c r="AF1214" s="128"/>
      <c r="AH1214" s="128"/>
      <c r="AI1214" s="162"/>
      <c r="AJ1214" s="163"/>
      <c r="AK1214" s="162"/>
      <c r="AL1214" s="162"/>
      <c r="AM1214" s="128"/>
      <c r="AN1214" s="128"/>
      <c r="AO1214" s="120"/>
      <c r="AQ1214" s="128"/>
      <c r="AR1214" s="128"/>
      <c r="AS1214" s="128"/>
      <c r="AT1214" s="128"/>
      <c r="AU1214" s="128"/>
      <c r="AV1214" s="128"/>
    </row>
    <row r="1215" ht="16.5" customHeight="1">
      <c r="A1215" s="128"/>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Y1215" s="128"/>
      <c r="Z1215" s="161"/>
      <c r="AE1215" s="128"/>
      <c r="AF1215" s="128"/>
      <c r="AH1215" s="128"/>
      <c r="AI1215" s="162"/>
      <c r="AJ1215" s="163"/>
      <c r="AK1215" s="162"/>
      <c r="AL1215" s="162"/>
      <c r="AM1215" s="128"/>
      <c r="AN1215" s="128"/>
      <c r="AO1215" s="120"/>
      <c r="AQ1215" s="128"/>
      <c r="AR1215" s="128"/>
      <c r="AS1215" s="128"/>
      <c r="AT1215" s="128"/>
      <c r="AU1215" s="128"/>
      <c r="AV1215" s="128"/>
    </row>
    <row r="1216" ht="16.5" customHeight="1">
      <c r="A1216" s="128"/>
      <c r="B1216" s="128"/>
      <c r="C1216" s="128"/>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Y1216" s="128"/>
      <c r="Z1216" s="161"/>
      <c r="AE1216" s="128"/>
      <c r="AF1216" s="128"/>
      <c r="AH1216" s="128"/>
      <c r="AI1216" s="162"/>
      <c r="AJ1216" s="163"/>
      <c r="AK1216" s="162"/>
      <c r="AL1216" s="162"/>
      <c r="AM1216" s="128"/>
      <c r="AN1216" s="128"/>
      <c r="AO1216" s="120"/>
      <c r="AQ1216" s="128"/>
      <c r="AR1216" s="128"/>
      <c r="AS1216" s="128"/>
      <c r="AT1216" s="128"/>
      <c r="AU1216" s="128"/>
      <c r="AV1216" s="128"/>
    </row>
    <row r="1217" ht="16.5" customHeight="1">
      <c r="A1217" s="128"/>
      <c r="B1217" s="128"/>
      <c r="C1217" s="128"/>
      <c r="D1217" s="128"/>
      <c r="E1217" s="128"/>
      <c r="F1217" s="128"/>
      <c r="G1217" s="128"/>
      <c r="H1217" s="128"/>
      <c r="I1217" s="128"/>
      <c r="J1217" s="128"/>
      <c r="K1217" s="128"/>
      <c r="L1217" s="128"/>
      <c r="M1217" s="128"/>
      <c r="N1217" s="128"/>
      <c r="O1217" s="128"/>
      <c r="P1217" s="128"/>
      <c r="Q1217" s="128"/>
      <c r="R1217" s="128"/>
      <c r="S1217" s="128"/>
      <c r="T1217" s="128"/>
      <c r="U1217" s="128"/>
      <c r="Z1217" s="161"/>
      <c r="AH1217" s="128"/>
      <c r="AI1217" s="162"/>
      <c r="AJ1217" s="162"/>
      <c r="AK1217" s="162"/>
      <c r="AL1217" s="162"/>
      <c r="AM1217" s="128"/>
      <c r="AN1217" s="128"/>
      <c r="AQ1217" s="128"/>
      <c r="AR1217" s="128"/>
      <c r="AS1217" s="128"/>
      <c r="AT1217" s="128"/>
      <c r="AU1217" s="128"/>
      <c r="AV1217" s="128"/>
    </row>
    <row r="1218" ht="16.5" customHeight="1">
      <c r="A1218" s="128"/>
      <c r="B1218" s="128"/>
      <c r="C1218" s="128"/>
      <c r="D1218" s="128"/>
      <c r="E1218" s="128"/>
      <c r="F1218" s="128"/>
      <c r="G1218" s="128"/>
      <c r="H1218" s="128"/>
      <c r="I1218" s="128"/>
      <c r="J1218" s="128"/>
      <c r="K1218" s="128"/>
      <c r="L1218" s="128"/>
      <c r="M1218" s="128"/>
      <c r="N1218" s="128"/>
      <c r="O1218" s="128"/>
      <c r="P1218" s="128"/>
      <c r="Q1218" s="128"/>
      <c r="R1218" s="128"/>
      <c r="S1218" s="128"/>
      <c r="T1218" s="128"/>
      <c r="U1218" s="128"/>
      <c r="Z1218" s="161"/>
      <c r="AH1218" s="128"/>
      <c r="AI1218" s="162"/>
      <c r="AJ1218" s="162"/>
      <c r="AK1218" s="162"/>
      <c r="AL1218" s="162"/>
      <c r="AM1218" s="128"/>
      <c r="AN1218" s="128"/>
      <c r="AQ1218" s="128"/>
      <c r="AR1218" s="128"/>
      <c r="AS1218" s="128"/>
      <c r="AT1218" s="128"/>
      <c r="AU1218" s="128"/>
      <c r="AV1218" s="128"/>
    </row>
    <row r="1219" ht="16.5" customHeight="1">
      <c r="A1219" s="128"/>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Z1219" s="161"/>
      <c r="AH1219" s="128"/>
      <c r="AI1219" s="162"/>
      <c r="AJ1219" s="162"/>
      <c r="AK1219" s="162"/>
      <c r="AL1219" s="162"/>
      <c r="AM1219" s="128"/>
      <c r="AN1219" s="128"/>
      <c r="AQ1219" s="128"/>
      <c r="AR1219" s="128"/>
      <c r="AS1219" s="128"/>
      <c r="AT1219" s="128"/>
      <c r="AU1219" s="128"/>
      <c r="AV1219" s="128"/>
    </row>
    <row r="1220" ht="16.5" customHeight="1">
      <c r="A1220" s="128"/>
      <c r="B1220" s="128"/>
      <c r="C1220" s="128"/>
      <c r="D1220" s="128"/>
      <c r="E1220" s="128"/>
      <c r="F1220" s="128"/>
      <c r="G1220" s="128"/>
      <c r="H1220" s="128"/>
      <c r="I1220" s="128"/>
      <c r="J1220" s="128"/>
      <c r="K1220" s="128"/>
      <c r="L1220" s="128"/>
      <c r="M1220" s="128"/>
      <c r="N1220" s="128"/>
      <c r="O1220" s="128"/>
      <c r="P1220" s="128"/>
      <c r="Q1220" s="128"/>
      <c r="R1220" s="128"/>
      <c r="S1220" s="128"/>
      <c r="T1220" s="128"/>
      <c r="U1220" s="128"/>
      <c r="Z1220" s="161"/>
      <c r="AH1220" s="128"/>
      <c r="AI1220" s="162"/>
      <c r="AJ1220" s="162"/>
      <c r="AK1220" s="162"/>
      <c r="AL1220" s="162"/>
      <c r="AM1220" s="128"/>
      <c r="AN1220" s="128"/>
      <c r="AQ1220" s="128"/>
      <c r="AR1220" s="128"/>
      <c r="AS1220" s="128"/>
      <c r="AT1220" s="128"/>
      <c r="AU1220" s="128"/>
      <c r="AV1220" s="128"/>
    </row>
    <row r="1221" ht="16.5" customHeight="1">
      <c r="A1221" s="128"/>
      <c r="B1221" s="128"/>
      <c r="C1221" s="128"/>
      <c r="D1221" s="128"/>
      <c r="E1221" s="128"/>
      <c r="F1221" s="128"/>
      <c r="G1221" s="128"/>
      <c r="H1221" s="128"/>
      <c r="I1221" s="128"/>
      <c r="J1221" s="128"/>
      <c r="K1221" s="128"/>
      <c r="L1221" s="128"/>
      <c r="M1221" s="128"/>
      <c r="N1221" s="128"/>
      <c r="O1221" s="128"/>
      <c r="P1221" s="128"/>
      <c r="Q1221" s="128"/>
      <c r="R1221" s="128"/>
      <c r="S1221" s="128"/>
      <c r="T1221" s="128"/>
      <c r="U1221" s="128"/>
      <c r="Z1221" s="161"/>
      <c r="AH1221" s="128"/>
      <c r="AI1221" s="162"/>
      <c r="AJ1221" s="162"/>
      <c r="AK1221" s="162"/>
      <c r="AL1221" s="162"/>
      <c r="AM1221" s="128"/>
      <c r="AN1221" s="128"/>
      <c r="AQ1221" s="128"/>
      <c r="AR1221" s="128"/>
      <c r="AS1221" s="128"/>
      <c r="AT1221" s="128"/>
      <c r="AU1221" s="128"/>
      <c r="AV1221" s="128"/>
    </row>
    <row r="1222" ht="16.5" customHeight="1">
      <c r="A1222" s="128"/>
      <c r="B1222" s="128"/>
      <c r="C1222" s="128"/>
      <c r="D1222" s="128"/>
      <c r="E1222" s="128"/>
      <c r="F1222" s="128"/>
      <c r="G1222" s="128"/>
      <c r="H1222" s="128"/>
      <c r="I1222" s="128"/>
      <c r="J1222" s="128"/>
      <c r="K1222" s="128"/>
      <c r="L1222" s="128"/>
      <c r="M1222" s="128"/>
      <c r="N1222" s="128"/>
      <c r="O1222" s="128"/>
      <c r="P1222" s="128"/>
      <c r="Q1222" s="128"/>
      <c r="R1222" s="128"/>
      <c r="S1222" s="128"/>
      <c r="T1222" s="128"/>
      <c r="U1222" s="128"/>
      <c r="Z1222" s="161"/>
      <c r="AH1222" s="128"/>
      <c r="AI1222" s="162"/>
      <c r="AJ1222" s="162"/>
      <c r="AK1222" s="162"/>
      <c r="AL1222" s="162"/>
      <c r="AM1222" s="128"/>
      <c r="AN1222" s="128"/>
      <c r="AQ1222" s="128"/>
      <c r="AR1222" s="128"/>
      <c r="AS1222" s="128"/>
      <c r="AT1222" s="128"/>
      <c r="AU1222" s="128"/>
      <c r="AV1222" s="128"/>
    </row>
    <row r="1223" ht="16.5" customHeight="1">
      <c r="A1223" s="128"/>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Z1223" s="161"/>
      <c r="AH1223" s="128"/>
      <c r="AI1223" s="162"/>
      <c r="AJ1223" s="162"/>
      <c r="AK1223" s="162"/>
      <c r="AL1223" s="162"/>
      <c r="AM1223" s="128"/>
      <c r="AN1223" s="128"/>
      <c r="AQ1223" s="128"/>
      <c r="AR1223" s="128"/>
      <c r="AS1223" s="128"/>
      <c r="AT1223" s="128"/>
      <c r="AU1223" s="128"/>
      <c r="AV1223" s="128"/>
    </row>
    <row r="1224" ht="16.5" customHeight="1">
      <c r="A1224" s="128"/>
      <c r="B1224" s="128"/>
      <c r="C1224" s="128"/>
      <c r="D1224" s="128"/>
      <c r="E1224" s="128"/>
      <c r="F1224" s="128"/>
      <c r="G1224" s="128"/>
      <c r="H1224" s="128"/>
      <c r="I1224" s="128"/>
      <c r="J1224" s="128"/>
      <c r="K1224" s="128"/>
      <c r="L1224" s="128"/>
      <c r="M1224" s="128"/>
      <c r="N1224" s="128"/>
      <c r="O1224" s="128"/>
      <c r="P1224" s="128"/>
      <c r="Q1224" s="128"/>
      <c r="R1224" s="128"/>
      <c r="S1224" s="128"/>
      <c r="T1224" s="128"/>
      <c r="U1224" s="128"/>
      <c r="Z1224" s="161"/>
      <c r="AH1224" s="128"/>
      <c r="AI1224" s="162"/>
      <c r="AJ1224" s="162"/>
      <c r="AK1224" s="162"/>
      <c r="AL1224" s="162"/>
      <c r="AM1224" s="128"/>
      <c r="AN1224" s="128"/>
      <c r="AQ1224" s="128"/>
      <c r="AR1224" s="128"/>
      <c r="AS1224" s="128"/>
      <c r="AT1224" s="128"/>
      <c r="AU1224" s="128"/>
      <c r="AV1224" s="128"/>
    </row>
    <row r="1225" ht="16.5" customHeight="1">
      <c r="A1225" s="128"/>
      <c r="B1225" s="128"/>
      <c r="C1225" s="128"/>
      <c r="D1225" s="128"/>
      <c r="E1225" s="128"/>
      <c r="F1225" s="128"/>
      <c r="G1225" s="128"/>
      <c r="H1225" s="128"/>
      <c r="I1225" s="128"/>
      <c r="J1225" s="128"/>
      <c r="K1225" s="128"/>
      <c r="L1225" s="128"/>
      <c r="M1225" s="128"/>
      <c r="N1225" s="128"/>
      <c r="O1225" s="128"/>
      <c r="P1225" s="128"/>
      <c r="Q1225" s="128"/>
      <c r="R1225" s="128"/>
      <c r="S1225" s="128"/>
      <c r="T1225" s="128"/>
      <c r="U1225" s="128"/>
      <c r="Z1225" s="161"/>
      <c r="AH1225" s="128"/>
      <c r="AI1225" s="162"/>
      <c r="AJ1225" s="162"/>
      <c r="AK1225" s="162"/>
      <c r="AL1225" s="162"/>
      <c r="AM1225" s="128"/>
      <c r="AN1225" s="128"/>
      <c r="AQ1225" s="128"/>
      <c r="AR1225" s="128"/>
      <c r="AS1225" s="128"/>
      <c r="AT1225" s="128"/>
      <c r="AU1225" s="128"/>
      <c r="AV1225" s="128"/>
    </row>
    <row r="1226" ht="16.5" customHeight="1">
      <c r="A1226" s="128"/>
      <c r="B1226" s="128"/>
      <c r="C1226" s="128"/>
      <c r="D1226" s="128"/>
      <c r="E1226" s="128"/>
      <c r="F1226" s="128"/>
      <c r="G1226" s="128"/>
      <c r="H1226" s="128"/>
      <c r="I1226" s="128"/>
      <c r="J1226" s="128"/>
      <c r="K1226" s="128"/>
      <c r="L1226" s="128"/>
      <c r="M1226" s="128"/>
      <c r="N1226" s="128"/>
      <c r="O1226" s="128"/>
      <c r="P1226" s="128"/>
      <c r="Q1226" s="128"/>
      <c r="R1226" s="128"/>
      <c r="S1226" s="128"/>
      <c r="T1226" s="128"/>
      <c r="U1226" s="128"/>
      <c r="Z1226" s="161"/>
      <c r="AH1226" s="128"/>
      <c r="AI1226" s="162"/>
      <c r="AJ1226" s="162"/>
      <c r="AK1226" s="162"/>
      <c r="AL1226" s="162"/>
      <c r="AM1226" s="128"/>
      <c r="AN1226" s="128"/>
      <c r="AQ1226" s="128"/>
      <c r="AR1226" s="128"/>
      <c r="AS1226" s="128"/>
      <c r="AT1226" s="128"/>
      <c r="AU1226" s="128"/>
      <c r="AV1226" s="128"/>
    </row>
    <row r="1227" ht="16.5" customHeight="1">
      <c r="A1227" s="128"/>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Z1227" s="161"/>
      <c r="AH1227" s="128"/>
      <c r="AI1227" s="162"/>
      <c r="AJ1227" s="162"/>
      <c r="AK1227" s="162"/>
      <c r="AL1227" s="162"/>
      <c r="AM1227" s="128"/>
      <c r="AN1227" s="128"/>
      <c r="AQ1227" s="128"/>
      <c r="AR1227" s="128"/>
      <c r="AS1227" s="128"/>
      <c r="AT1227" s="128"/>
      <c r="AU1227" s="128"/>
      <c r="AV1227" s="128"/>
    </row>
    <row r="1228" ht="16.5" customHeight="1">
      <c r="A1228" s="128"/>
      <c r="B1228" s="128"/>
      <c r="C1228" s="128"/>
      <c r="D1228" s="128"/>
      <c r="E1228" s="128"/>
      <c r="F1228" s="128"/>
      <c r="G1228" s="128"/>
      <c r="H1228" s="128"/>
      <c r="I1228" s="128"/>
      <c r="J1228" s="128"/>
      <c r="K1228" s="128"/>
      <c r="L1228" s="128"/>
      <c r="M1228" s="128"/>
      <c r="N1228" s="128"/>
      <c r="O1228" s="128"/>
      <c r="P1228" s="128"/>
      <c r="Q1228" s="128"/>
      <c r="R1228" s="128"/>
      <c r="S1228" s="128"/>
      <c r="T1228" s="128"/>
      <c r="U1228" s="128"/>
      <c r="Z1228" s="161"/>
      <c r="AH1228" s="128"/>
      <c r="AI1228" s="162"/>
      <c r="AJ1228" s="162"/>
      <c r="AK1228" s="162"/>
      <c r="AL1228" s="162"/>
      <c r="AM1228" s="128"/>
      <c r="AN1228" s="128"/>
      <c r="AQ1228" s="128"/>
      <c r="AR1228" s="128"/>
      <c r="AS1228" s="128"/>
      <c r="AT1228" s="128"/>
      <c r="AU1228" s="128"/>
      <c r="AV1228" s="128"/>
    </row>
    <row r="1229" ht="16.5" customHeight="1">
      <c r="A1229" s="128"/>
      <c r="B1229" s="128"/>
      <c r="C1229" s="128"/>
      <c r="D1229" s="128"/>
      <c r="E1229" s="128"/>
      <c r="F1229" s="128"/>
      <c r="G1229" s="128"/>
      <c r="H1229" s="128"/>
      <c r="I1229" s="128"/>
      <c r="J1229" s="128"/>
      <c r="K1229" s="128"/>
      <c r="L1229" s="128"/>
      <c r="M1229" s="128"/>
      <c r="N1229" s="128"/>
      <c r="O1229" s="128"/>
      <c r="P1229" s="128"/>
      <c r="Q1229" s="128"/>
      <c r="R1229" s="128"/>
      <c r="S1229" s="128"/>
      <c r="T1229" s="128"/>
      <c r="U1229" s="128"/>
      <c r="Z1229" s="161"/>
      <c r="AH1229" s="128"/>
      <c r="AI1229" s="162"/>
      <c r="AJ1229" s="162"/>
      <c r="AK1229" s="162"/>
      <c r="AL1229" s="162"/>
      <c r="AM1229" s="128"/>
      <c r="AN1229" s="128"/>
      <c r="AQ1229" s="128"/>
      <c r="AR1229" s="128"/>
      <c r="AS1229" s="128"/>
      <c r="AT1229" s="128"/>
      <c r="AU1229" s="128"/>
      <c r="AV1229" s="128"/>
    </row>
    <row r="1230" ht="16.5" customHeight="1">
      <c r="A1230" s="128"/>
      <c r="B1230" s="128"/>
      <c r="C1230" s="128"/>
      <c r="D1230" s="128"/>
      <c r="E1230" s="128"/>
      <c r="F1230" s="128"/>
      <c r="G1230" s="128"/>
      <c r="H1230" s="128"/>
      <c r="I1230" s="128"/>
      <c r="J1230" s="128"/>
      <c r="K1230" s="128"/>
      <c r="L1230" s="128"/>
      <c r="M1230" s="128"/>
      <c r="N1230" s="128"/>
      <c r="O1230" s="128"/>
      <c r="P1230" s="128"/>
      <c r="Q1230" s="128"/>
      <c r="R1230" s="128"/>
      <c r="S1230" s="128"/>
      <c r="T1230" s="128"/>
      <c r="U1230" s="128"/>
      <c r="Z1230" s="161"/>
      <c r="AH1230" s="128"/>
      <c r="AI1230" s="162"/>
      <c r="AJ1230" s="162"/>
      <c r="AK1230" s="162"/>
      <c r="AL1230" s="162"/>
      <c r="AM1230" s="128"/>
      <c r="AN1230" s="128"/>
      <c r="AQ1230" s="128"/>
      <c r="AR1230" s="128"/>
      <c r="AS1230" s="128"/>
      <c r="AT1230" s="128"/>
      <c r="AU1230" s="128"/>
      <c r="AV1230" s="128"/>
    </row>
    <row r="1231" ht="16.5" customHeight="1">
      <c r="A1231" s="128"/>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Z1231" s="161"/>
      <c r="AH1231" s="128"/>
      <c r="AI1231" s="162"/>
      <c r="AJ1231" s="162"/>
      <c r="AK1231" s="162"/>
      <c r="AL1231" s="162"/>
      <c r="AM1231" s="128"/>
      <c r="AN1231" s="128"/>
      <c r="AQ1231" s="128"/>
      <c r="AR1231" s="128"/>
      <c r="AS1231" s="128"/>
      <c r="AT1231" s="128"/>
      <c r="AU1231" s="128"/>
      <c r="AV1231" s="128"/>
    </row>
    <row r="1232" ht="16.5" customHeight="1">
      <c r="A1232" s="128"/>
      <c r="B1232" s="128"/>
      <c r="C1232" s="128"/>
      <c r="D1232" s="128"/>
      <c r="E1232" s="128"/>
      <c r="F1232" s="128"/>
      <c r="G1232" s="128"/>
      <c r="H1232" s="128"/>
      <c r="I1232" s="128"/>
      <c r="J1232" s="128"/>
      <c r="K1232" s="128"/>
      <c r="L1232" s="128"/>
      <c r="M1232" s="128"/>
      <c r="N1232" s="128"/>
      <c r="O1232" s="128"/>
      <c r="P1232" s="128"/>
      <c r="Q1232" s="128"/>
      <c r="R1232" s="128"/>
      <c r="S1232" s="128"/>
      <c r="T1232" s="128"/>
      <c r="U1232" s="128"/>
      <c r="Z1232" s="161"/>
      <c r="AH1232" s="128"/>
      <c r="AI1232" s="162"/>
      <c r="AJ1232" s="162"/>
      <c r="AK1232" s="162"/>
      <c r="AL1232" s="162"/>
      <c r="AM1232" s="128"/>
      <c r="AN1232" s="128"/>
      <c r="AQ1232" s="128"/>
      <c r="AR1232" s="128"/>
      <c r="AS1232" s="128"/>
      <c r="AT1232" s="128"/>
      <c r="AU1232" s="128"/>
      <c r="AV1232" s="128"/>
    </row>
    <row r="1233" ht="16.5" customHeight="1">
      <c r="A1233" s="128"/>
      <c r="B1233" s="128"/>
      <c r="C1233" s="128"/>
      <c r="D1233" s="128"/>
      <c r="E1233" s="128"/>
      <c r="F1233" s="128"/>
      <c r="G1233" s="128"/>
      <c r="H1233" s="128"/>
      <c r="I1233" s="128"/>
      <c r="J1233" s="128"/>
      <c r="K1233" s="128"/>
      <c r="L1233" s="128"/>
      <c r="M1233" s="128"/>
      <c r="N1233" s="128"/>
      <c r="O1233" s="128"/>
      <c r="P1233" s="128"/>
      <c r="Q1233" s="128"/>
      <c r="R1233" s="128"/>
      <c r="S1233" s="128"/>
      <c r="T1233" s="128"/>
      <c r="U1233" s="128"/>
      <c r="Z1233" s="161"/>
      <c r="AH1233" s="128"/>
      <c r="AI1233" s="162"/>
      <c r="AJ1233" s="162"/>
      <c r="AK1233" s="162"/>
      <c r="AL1233" s="162"/>
      <c r="AM1233" s="128"/>
      <c r="AN1233" s="128"/>
      <c r="AQ1233" s="128"/>
      <c r="AR1233" s="128"/>
      <c r="AS1233" s="128"/>
      <c r="AT1233" s="128"/>
      <c r="AU1233" s="128"/>
      <c r="AV1233" s="128"/>
    </row>
    <row r="1234" ht="16.5" customHeight="1">
      <c r="A1234" s="128"/>
      <c r="B1234" s="128"/>
      <c r="C1234" s="128"/>
      <c r="D1234" s="128"/>
      <c r="E1234" s="128"/>
      <c r="F1234" s="128"/>
      <c r="G1234" s="128"/>
      <c r="H1234" s="128"/>
      <c r="I1234" s="128"/>
      <c r="J1234" s="128"/>
      <c r="K1234" s="128"/>
      <c r="L1234" s="128"/>
      <c r="M1234" s="128"/>
      <c r="N1234" s="128"/>
      <c r="O1234" s="128"/>
      <c r="P1234" s="128"/>
      <c r="Q1234" s="128"/>
      <c r="R1234" s="128"/>
      <c r="S1234" s="128"/>
      <c r="T1234" s="128"/>
      <c r="U1234" s="128"/>
      <c r="Z1234" s="161"/>
      <c r="AH1234" s="128"/>
      <c r="AI1234" s="162"/>
      <c r="AJ1234" s="162"/>
      <c r="AK1234" s="162"/>
      <c r="AL1234" s="162"/>
      <c r="AM1234" s="128"/>
      <c r="AN1234" s="128"/>
      <c r="AQ1234" s="128"/>
      <c r="AR1234" s="128"/>
      <c r="AS1234" s="128"/>
      <c r="AT1234" s="128"/>
      <c r="AU1234" s="128"/>
      <c r="AV1234" s="128"/>
    </row>
    <row r="1235" ht="16.5" customHeight="1">
      <c r="A1235" s="128"/>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Z1235" s="161"/>
      <c r="AH1235" s="128"/>
      <c r="AI1235" s="162"/>
      <c r="AJ1235" s="162"/>
      <c r="AK1235" s="162"/>
      <c r="AL1235" s="162"/>
      <c r="AM1235" s="128"/>
      <c r="AN1235" s="128"/>
      <c r="AQ1235" s="128"/>
      <c r="AR1235" s="128"/>
      <c r="AS1235" s="128"/>
      <c r="AT1235" s="128"/>
      <c r="AU1235" s="128"/>
      <c r="AV1235" s="128"/>
    </row>
    <row r="1236" ht="16.5" customHeight="1">
      <c r="A1236" s="128"/>
      <c r="B1236" s="128"/>
      <c r="C1236" s="128"/>
      <c r="D1236" s="128"/>
      <c r="E1236" s="128"/>
      <c r="F1236" s="128"/>
      <c r="G1236" s="128"/>
      <c r="H1236" s="128"/>
      <c r="I1236" s="128"/>
      <c r="J1236" s="128"/>
      <c r="K1236" s="128"/>
      <c r="L1236" s="128"/>
      <c r="M1236" s="128"/>
      <c r="N1236" s="128"/>
      <c r="O1236" s="128"/>
      <c r="P1236" s="128"/>
      <c r="Q1236" s="128"/>
      <c r="R1236" s="128"/>
      <c r="S1236" s="128"/>
      <c r="T1236" s="128"/>
      <c r="U1236" s="128"/>
      <c r="Z1236" s="161"/>
      <c r="AH1236" s="128"/>
      <c r="AI1236" s="162"/>
      <c r="AJ1236" s="162"/>
      <c r="AK1236" s="162"/>
      <c r="AL1236" s="162"/>
      <c r="AM1236" s="128"/>
      <c r="AN1236" s="128"/>
      <c r="AQ1236" s="128"/>
      <c r="AR1236" s="128"/>
      <c r="AS1236" s="128"/>
      <c r="AT1236" s="128"/>
      <c r="AU1236" s="128"/>
      <c r="AV1236" s="128"/>
    </row>
    <row r="1237" ht="16.5" customHeight="1">
      <c r="A1237" s="128"/>
      <c r="B1237" s="128"/>
      <c r="C1237" s="128"/>
      <c r="D1237" s="128"/>
      <c r="E1237" s="128"/>
      <c r="F1237" s="128"/>
      <c r="G1237" s="128"/>
      <c r="H1237" s="128"/>
      <c r="I1237" s="128"/>
      <c r="J1237" s="128"/>
      <c r="K1237" s="128"/>
      <c r="L1237" s="128"/>
      <c r="M1237" s="128"/>
      <c r="N1237" s="128"/>
      <c r="O1237" s="128"/>
      <c r="P1237" s="128"/>
      <c r="Q1237" s="128"/>
      <c r="R1237" s="128"/>
      <c r="S1237" s="128"/>
      <c r="T1237" s="128"/>
      <c r="U1237" s="128"/>
      <c r="Z1237" s="161"/>
      <c r="AH1237" s="128"/>
      <c r="AI1237" s="162"/>
      <c r="AJ1237" s="162"/>
      <c r="AK1237" s="162"/>
      <c r="AL1237" s="162"/>
      <c r="AM1237" s="128"/>
      <c r="AN1237" s="128"/>
      <c r="AQ1237" s="128"/>
      <c r="AR1237" s="128"/>
      <c r="AS1237" s="128"/>
      <c r="AT1237" s="128"/>
      <c r="AU1237" s="128"/>
      <c r="AV1237" s="128"/>
    </row>
    <row r="1238" ht="16.5" customHeight="1">
      <c r="A1238" s="128"/>
      <c r="B1238" s="128"/>
      <c r="C1238" s="128"/>
      <c r="D1238" s="128"/>
      <c r="E1238" s="128"/>
      <c r="F1238" s="128"/>
      <c r="G1238" s="128"/>
      <c r="H1238" s="128"/>
      <c r="I1238" s="128"/>
      <c r="J1238" s="128"/>
      <c r="K1238" s="128"/>
      <c r="L1238" s="128"/>
      <c r="M1238" s="128"/>
      <c r="N1238" s="128"/>
      <c r="O1238" s="128"/>
      <c r="P1238" s="128"/>
      <c r="Q1238" s="128"/>
      <c r="R1238" s="128"/>
      <c r="S1238" s="128"/>
      <c r="T1238" s="128"/>
      <c r="U1238" s="128"/>
      <c r="Z1238" s="161"/>
      <c r="AH1238" s="128"/>
      <c r="AI1238" s="162"/>
      <c r="AJ1238" s="162"/>
      <c r="AK1238" s="162"/>
      <c r="AL1238" s="162"/>
      <c r="AM1238" s="128"/>
      <c r="AN1238" s="128"/>
      <c r="AQ1238" s="128"/>
      <c r="AR1238" s="128"/>
      <c r="AS1238" s="128"/>
      <c r="AT1238" s="128"/>
      <c r="AU1238" s="128"/>
      <c r="AV1238" s="128"/>
    </row>
    <row r="1239" ht="16.5" customHeight="1">
      <c r="A1239" s="128"/>
      <c r="B1239" s="128"/>
      <c r="C1239" s="128"/>
      <c r="D1239" s="128"/>
      <c r="E1239" s="128"/>
      <c r="F1239" s="128"/>
      <c r="G1239" s="128"/>
      <c r="H1239" s="128"/>
      <c r="I1239" s="128"/>
      <c r="J1239" s="128"/>
      <c r="K1239" s="128"/>
      <c r="L1239" s="128"/>
      <c r="M1239" s="128"/>
      <c r="N1239" s="128"/>
      <c r="O1239" s="128"/>
      <c r="P1239" s="128"/>
      <c r="Q1239" s="128"/>
      <c r="R1239" s="128"/>
      <c r="S1239" s="128"/>
      <c r="T1239" s="128"/>
      <c r="U1239" s="128"/>
      <c r="Z1239" s="161"/>
      <c r="AH1239" s="128"/>
      <c r="AI1239" s="162"/>
      <c r="AJ1239" s="162"/>
      <c r="AK1239" s="162"/>
      <c r="AL1239" s="162"/>
      <c r="AM1239" s="128"/>
      <c r="AN1239" s="128"/>
      <c r="AQ1239" s="128"/>
      <c r="AR1239" s="128"/>
      <c r="AS1239" s="128"/>
      <c r="AT1239" s="128"/>
      <c r="AU1239" s="128"/>
      <c r="AV1239" s="128"/>
    </row>
    <row r="1240" ht="16.5" customHeight="1">
      <c r="A1240" s="128"/>
      <c r="B1240" s="128"/>
      <c r="C1240" s="128"/>
      <c r="D1240" s="128"/>
      <c r="E1240" s="128"/>
      <c r="F1240" s="128"/>
      <c r="G1240" s="128"/>
      <c r="H1240" s="128"/>
      <c r="I1240" s="128"/>
      <c r="J1240" s="128"/>
      <c r="K1240" s="128"/>
      <c r="L1240" s="128"/>
      <c r="M1240" s="128"/>
      <c r="N1240" s="128"/>
      <c r="O1240" s="128"/>
      <c r="P1240" s="128"/>
      <c r="Q1240" s="128"/>
      <c r="R1240" s="128"/>
      <c r="S1240" s="128"/>
      <c r="T1240" s="128"/>
      <c r="U1240" s="128"/>
      <c r="Z1240" s="161"/>
      <c r="AH1240" s="128"/>
      <c r="AI1240" s="162"/>
      <c r="AJ1240" s="162"/>
      <c r="AK1240" s="162"/>
      <c r="AL1240" s="162"/>
      <c r="AM1240" s="128"/>
      <c r="AN1240" s="128"/>
      <c r="AQ1240" s="128"/>
      <c r="AR1240" s="128"/>
      <c r="AS1240" s="128"/>
      <c r="AT1240" s="128"/>
      <c r="AU1240" s="128"/>
      <c r="AV1240" s="128"/>
    </row>
    <row r="1241" ht="16.5" customHeight="1">
      <c r="A1241" s="128"/>
      <c r="B1241" s="128"/>
      <c r="C1241" s="128"/>
      <c r="D1241" s="128"/>
      <c r="E1241" s="128"/>
      <c r="F1241" s="128"/>
      <c r="G1241" s="128"/>
      <c r="H1241" s="128"/>
      <c r="I1241" s="128"/>
      <c r="J1241" s="128"/>
      <c r="K1241" s="128"/>
      <c r="L1241" s="128"/>
      <c r="M1241" s="128"/>
      <c r="N1241" s="128"/>
      <c r="O1241" s="128"/>
      <c r="P1241" s="128"/>
      <c r="Q1241" s="128"/>
      <c r="R1241" s="128"/>
      <c r="S1241" s="128"/>
      <c r="T1241" s="128"/>
      <c r="U1241" s="128"/>
      <c r="Z1241" s="161"/>
      <c r="AH1241" s="128"/>
      <c r="AI1241" s="162"/>
      <c r="AJ1241" s="162"/>
      <c r="AK1241" s="162"/>
      <c r="AL1241" s="162"/>
      <c r="AM1241" s="128"/>
      <c r="AN1241" s="128"/>
      <c r="AQ1241" s="128"/>
      <c r="AR1241" s="128"/>
      <c r="AS1241" s="128"/>
      <c r="AT1241" s="128"/>
      <c r="AU1241" s="128"/>
      <c r="AV1241" s="128"/>
    </row>
    <row r="1242" ht="16.5" customHeight="1">
      <c r="A1242" s="128"/>
      <c r="B1242" s="128"/>
      <c r="C1242" s="128"/>
      <c r="D1242" s="128"/>
      <c r="E1242" s="128"/>
      <c r="F1242" s="128"/>
      <c r="G1242" s="128"/>
      <c r="H1242" s="128"/>
      <c r="I1242" s="128"/>
      <c r="J1242" s="128"/>
      <c r="K1242" s="128"/>
      <c r="L1242" s="128"/>
      <c r="M1242" s="128"/>
      <c r="N1242" s="128"/>
      <c r="O1242" s="128"/>
      <c r="P1242" s="128"/>
      <c r="Q1242" s="128"/>
      <c r="R1242" s="128"/>
      <c r="S1242" s="128"/>
      <c r="T1242" s="128"/>
      <c r="U1242" s="128"/>
      <c r="Z1242" s="161"/>
      <c r="AH1242" s="128"/>
      <c r="AI1242" s="162"/>
      <c r="AJ1242" s="162"/>
      <c r="AK1242" s="162"/>
      <c r="AL1242" s="162"/>
      <c r="AM1242" s="128"/>
      <c r="AN1242" s="128"/>
      <c r="AQ1242" s="128"/>
      <c r="AR1242" s="128"/>
      <c r="AS1242" s="128"/>
      <c r="AT1242" s="128"/>
      <c r="AU1242" s="128"/>
      <c r="AV1242" s="128"/>
    </row>
    <row r="1243" ht="16.5" customHeight="1">
      <c r="A1243" s="128"/>
      <c r="B1243" s="128"/>
      <c r="C1243" s="128"/>
      <c r="D1243" s="128"/>
      <c r="E1243" s="128"/>
      <c r="F1243" s="128"/>
      <c r="G1243" s="128"/>
      <c r="H1243" s="128"/>
      <c r="I1243" s="128"/>
      <c r="J1243" s="128"/>
      <c r="K1243" s="128"/>
      <c r="L1243" s="128"/>
      <c r="M1243" s="128"/>
      <c r="N1243" s="128"/>
      <c r="O1243" s="128"/>
      <c r="P1243" s="128"/>
      <c r="Q1243" s="128"/>
      <c r="R1243" s="128"/>
      <c r="S1243" s="128"/>
      <c r="T1243" s="128"/>
      <c r="U1243" s="128"/>
      <c r="Z1243" s="161"/>
      <c r="AH1243" s="128"/>
      <c r="AI1243" s="162"/>
      <c r="AJ1243" s="162"/>
      <c r="AK1243" s="162"/>
      <c r="AL1243" s="162"/>
      <c r="AM1243" s="128"/>
      <c r="AN1243" s="128"/>
      <c r="AQ1243" s="128"/>
      <c r="AR1243" s="128"/>
      <c r="AS1243" s="128"/>
      <c r="AT1243" s="128"/>
      <c r="AU1243" s="128"/>
      <c r="AV1243" s="128"/>
    </row>
    <row r="1244" ht="16.5" customHeight="1">
      <c r="A1244" s="128"/>
      <c r="B1244" s="128"/>
      <c r="C1244" s="128"/>
      <c r="D1244" s="128"/>
      <c r="E1244" s="128"/>
      <c r="F1244" s="128"/>
      <c r="G1244" s="128"/>
      <c r="H1244" s="128"/>
      <c r="I1244" s="128"/>
      <c r="J1244" s="128"/>
      <c r="K1244" s="128"/>
      <c r="L1244" s="128"/>
      <c r="M1244" s="128"/>
      <c r="N1244" s="128"/>
      <c r="O1244" s="128"/>
      <c r="P1244" s="128"/>
      <c r="Q1244" s="128"/>
      <c r="R1244" s="128"/>
      <c r="S1244" s="128"/>
      <c r="T1244" s="128"/>
      <c r="U1244" s="128"/>
      <c r="Z1244" s="161"/>
      <c r="AH1244" s="128"/>
      <c r="AI1244" s="162"/>
      <c r="AJ1244" s="162"/>
      <c r="AK1244" s="162"/>
      <c r="AL1244" s="162"/>
      <c r="AM1244" s="128"/>
      <c r="AN1244" s="128"/>
      <c r="AQ1244" s="128"/>
      <c r="AR1244" s="128"/>
      <c r="AS1244" s="128"/>
      <c r="AT1244" s="128"/>
      <c r="AU1244" s="128"/>
      <c r="AV1244" s="128"/>
    </row>
    <row r="1245" ht="16.5" customHeight="1">
      <c r="A1245" s="128"/>
      <c r="B1245" s="128"/>
      <c r="C1245" s="128"/>
      <c r="D1245" s="128"/>
      <c r="E1245" s="128"/>
      <c r="F1245" s="128"/>
      <c r="G1245" s="128"/>
      <c r="H1245" s="128"/>
      <c r="I1245" s="128"/>
      <c r="J1245" s="128"/>
      <c r="K1245" s="128"/>
      <c r="L1245" s="128"/>
      <c r="M1245" s="128"/>
      <c r="N1245" s="128"/>
      <c r="O1245" s="128"/>
      <c r="P1245" s="128"/>
      <c r="Q1245" s="128"/>
      <c r="R1245" s="128"/>
      <c r="S1245" s="128"/>
      <c r="T1245" s="128"/>
      <c r="U1245" s="128"/>
      <c r="Z1245" s="161"/>
      <c r="AH1245" s="128"/>
      <c r="AI1245" s="162"/>
      <c r="AJ1245" s="162"/>
      <c r="AK1245" s="162"/>
      <c r="AL1245" s="162"/>
      <c r="AM1245" s="128"/>
      <c r="AN1245" s="128"/>
      <c r="AQ1245" s="128"/>
      <c r="AR1245" s="128"/>
      <c r="AS1245" s="128"/>
      <c r="AT1245" s="128"/>
      <c r="AU1245" s="128"/>
      <c r="AV1245" s="128"/>
    </row>
    <row r="1246" ht="16.5" customHeight="1">
      <c r="A1246" s="128"/>
      <c r="B1246" s="128"/>
      <c r="C1246" s="128"/>
      <c r="D1246" s="128"/>
      <c r="E1246" s="128"/>
      <c r="F1246" s="128"/>
      <c r="G1246" s="128"/>
      <c r="H1246" s="128"/>
      <c r="I1246" s="128"/>
      <c r="J1246" s="128"/>
      <c r="K1246" s="128"/>
      <c r="L1246" s="128"/>
      <c r="M1246" s="128"/>
      <c r="N1246" s="128"/>
      <c r="O1246" s="128"/>
      <c r="P1246" s="128"/>
      <c r="Q1246" s="128"/>
      <c r="R1246" s="128"/>
      <c r="S1246" s="128"/>
      <c r="T1246" s="128"/>
      <c r="U1246" s="128"/>
      <c r="Z1246" s="161"/>
      <c r="AH1246" s="128"/>
      <c r="AI1246" s="162"/>
      <c r="AJ1246" s="162"/>
      <c r="AK1246" s="162"/>
      <c r="AL1246" s="162"/>
      <c r="AM1246" s="128"/>
      <c r="AN1246" s="128"/>
      <c r="AQ1246" s="128"/>
      <c r="AR1246" s="128"/>
      <c r="AS1246" s="128"/>
      <c r="AT1246" s="128"/>
      <c r="AU1246" s="128"/>
      <c r="AV1246" s="128"/>
    </row>
    <row r="1247" ht="16.5" customHeight="1">
      <c r="A1247" s="128"/>
      <c r="B1247" s="128"/>
      <c r="C1247" s="128"/>
      <c r="D1247" s="128"/>
      <c r="E1247" s="128"/>
      <c r="F1247" s="128"/>
      <c r="G1247" s="128"/>
      <c r="H1247" s="128"/>
      <c r="I1247" s="128"/>
      <c r="J1247" s="128"/>
      <c r="K1247" s="128"/>
      <c r="L1247" s="128"/>
      <c r="M1247" s="128"/>
      <c r="N1247" s="128"/>
      <c r="O1247" s="128"/>
      <c r="P1247" s="128"/>
      <c r="Q1247" s="128"/>
      <c r="R1247" s="128"/>
      <c r="S1247" s="128"/>
      <c r="T1247" s="128"/>
      <c r="U1247" s="128"/>
      <c r="Z1247" s="161"/>
      <c r="AH1247" s="128"/>
      <c r="AI1247" s="162"/>
      <c r="AJ1247" s="162"/>
      <c r="AK1247" s="162"/>
      <c r="AL1247" s="162"/>
      <c r="AM1247" s="128"/>
      <c r="AN1247" s="128"/>
      <c r="AQ1247" s="128"/>
      <c r="AR1247" s="128"/>
      <c r="AS1247" s="128"/>
      <c r="AT1247" s="128"/>
      <c r="AU1247" s="128"/>
      <c r="AV1247" s="128"/>
    </row>
    <row r="1248" ht="16.5" customHeight="1">
      <c r="A1248" s="128"/>
      <c r="B1248" s="128"/>
      <c r="C1248" s="128"/>
      <c r="D1248" s="128"/>
      <c r="E1248" s="128"/>
      <c r="F1248" s="128"/>
      <c r="G1248" s="128"/>
      <c r="H1248" s="128"/>
      <c r="I1248" s="128"/>
      <c r="J1248" s="128"/>
      <c r="K1248" s="128"/>
      <c r="L1248" s="128"/>
      <c r="M1248" s="128"/>
      <c r="N1248" s="128"/>
      <c r="O1248" s="128"/>
      <c r="P1248" s="128"/>
      <c r="Q1248" s="128"/>
      <c r="R1248" s="128"/>
      <c r="S1248" s="128"/>
      <c r="T1248" s="128"/>
      <c r="U1248" s="128"/>
      <c r="Z1248" s="161"/>
      <c r="AH1248" s="128"/>
      <c r="AI1248" s="162"/>
      <c r="AJ1248" s="162"/>
      <c r="AK1248" s="162"/>
      <c r="AL1248" s="162"/>
      <c r="AM1248" s="128"/>
      <c r="AN1248" s="128"/>
      <c r="AQ1248" s="128"/>
      <c r="AR1248" s="128"/>
      <c r="AS1248" s="128"/>
      <c r="AT1248" s="128"/>
      <c r="AU1248" s="128"/>
      <c r="AV1248" s="128"/>
    </row>
    <row r="1249" ht="16.5" customHeight="1">
      <c r="A1249" s="128"/>
      <c r="B1249" s="128"/>
      <c r="C1249" s="128"/>
      <c r="D1249" s="128"/>
      <c r="E1249" s="128"/>
      <c r="F1249" s="128"/>
      <c r="G1249" s="128"/>
      <c r="H1249" s="128"/>
      <c r="I1249" s="128"/>
      <c r="J1249" s="128"/>
      <c r="K1249" s="128"/>
      <c r="L1249" s="128"/>
      <c r="M1249" s="128"/>
      <c r="N1249" s="128"/>
      <c r="O1249" s="128"/>
      <c r="P1249" s="128"/>
      <c r="Q1249" s="128"/>
      <c r="R1249" s="128"/>
      <c r="S1249" s="128"/>
      <c r="T1249" s="128"/>
      <c r="U1249" s="128"/>
      <c r="Z1249" s="161"/>
      <c r="AH1249" s="128"/>
      <c r="AI1249" s="162"/>
      <c r="AJ1249" s="162"/>
      <c r="AK1249" s="162"/>
      <c r="AL1249" s="162"/>
      <c r="AM1249" s="128"/>
      <c r="AN1249" s="128"/>
      <c r="AQ1249" s="128"/>
      <c r="AR1249" s="128"/>
      <c r="AS1249" s="128"/>
      <c r="AT1249" s="128"/>
      <c r="AU1249" s="128"/>
      <c r="AV1249" s="128"/>
    </row>
    <row r="1250" ht="16.5" customHeight="1">
      <c r="A1250" s="128"/>
      <c r="B1250" s="128"/>
      <c r="C1250" s="128"/>
      <c r="D1250" s="128"/>
      <c r="E1250" s="128"/>
      <c r="F1250" s="128"/>
      <c r="G1250" s="128"/>
      <c r="H1250" s="128"/>
      <c r="I1250" s="128"/>
      <c r="J1250" s="128"/>
      <c r="K1250" s="128"/>
      <c r="L1250" s="128"/>
      <c r="M1250" s="128"/>
      <c r="N1250" s="128"/>
      <c r="O1250" s="128"/>
      <c r="P1250" s="128"/>
      <c r="Q1250" s="128"/>
      <c r="R1250" s="128"/>
      <c r="S1250" s="128"/>
      <c r="T1250" s="128"/>
      <c r="U1250" s="128"/>
      <c r="Z1250" s="161"/>
      <c r="AH1250" s="128"/>
      <c r="AI1250" s="162"/>
      <c r="AJ1250" s="162"/>
      <c r="AK1250" s="162"/>
      <c r="AL1250" s="162"/>
      <c r="AM1250" s="128"/>
      <c r="AN1250" s="128"/>
      <c r="AQ1250" s="128"/>
      <c r="AR1250" s="128"/>
      <c r="AS1250" s="128"/>
      <c r="AT1250" s="128"/>
      <c r="AU1250" s="128"/>
      <c r="AV1250" s="128"/>
    </row>
    <row r="1251" ht="16.5" customHeight="1">
      <c r="A1251" s="128"/>
      <c r="B1251" s="128"/>
      <c r="C1251" s="128"/>
      <c r="D1251" s="128"/>
      <c r="E1251" s="128"/>
      <c r="F1251" s="128"/>
      <c r="G1251" s="128"/>
      <c r="H1251" s="128"/>
      <c r="I1251" s="128"/>
      <c r="J1251" s="128"/>
      <c r="K1251" s="128"/>
      <c r="L1251" s="128"/>
      <c r="M1251" s="128"/>
      <c r="N1251" s="128"/>
      <c r="O1251" s="128"/>
      <c r="P1251" s="128"/>
      <c r="Q1251" s="128"/>
      <c r="R1251" s="128"/>
      <c r="S1251" s="128"/>
      <c r="T1251" s="128"/>
      <c r="U1251" s="128"/>
      <c r="Z1251" s="161"/>
      <c r="AH1251" s="128"/>
      <c r="AI1251" s="162"/>
      <c r="AJ1251" s="162"/>
      <c r="AK1251" s="162"/>
      <c r="AL1251" s="162"/>
      <c r="AM1251" s="128"/>
      <c r="AN1251" s="128"/>
      <c r="AQ1251" s="128"/>
      <c r="AR1251" s="128"/>
      <c r="AS1251" s="128"/>
      <c r="AT1251" s="128"/>
      <c r="AU1251" s="128"/>
      <c r="AV1251" s="128"/>
    </row>
    <row r="1252" ht="16.5" customHeight="1">
      <c r="A1252" s="128"/>
      <c r="B1252" s="128"/>
      <c r="C1252" s="128"/>
      <c r="D1252" s="128"/>
      <c r="E1252" s="128"/>
      <c r="F1252" s="128"/>
      <c r="G1252" s="128"/>
      <c r="H1252" s="128"/>
      <c r="I1252" s="128"/>
      <c r="J1252" s="128"/>
      <c r="K1252" s="128"/>
      <c r="L1252" s="128"/>
      <c r="M1252" s="128"/>
      <c r="N1252" s="128"/>
      <c r="O1252" s="128"/>
      <c r="P1252" s="128"/>
      <c r="Q1252" s="128"/>
      <c r="R1252" s="128"/>
      <c r="S1252" s="128"/>
      <c r="T1252" s="128"/>
      <c r="U1252" s="128"/>
      <c r="Z1252" s="161"/>
      <c r="AH1252" s="128"/>
      <c r="AI1252" s="162"/>
      <c r="AJ1252" s="162"/>
      <c r="AK1252" s="162"/>
      <c r="AL1252" s="162"/>
      <c r="AM1252" s="128"/>
      <c r="AN1252" s="128"/>
      <c r="AQ1252" s="128"/>
      <c r="AR1252" s="128"/>
      <c r="AS1252" s="128"/>
      <c r="AT1252" s="128"/>
      <c r="AU1252" s="128"/>
      <c r="AV1252" s="128"/>
    </row>
    <row r="1253" ht="16.5" customHeight="1">
      <c r="A1253" s="128"/>
      <c r="B1253" s="128"/>
      <c r="C1253" s="128"/>
      <c r="D1253" s="128"/>
      <c r="E1253" s="128"/>
      <c r="F1253" s="128"/>
      <c r="G1253" s="128"/>
      <c r="H1253" s="128"/>
      <c r="I1253" s="128"/>
      <c r="J1253" s="128"/>
      <c r="K1253" s="128"/>
      <c r="L1253" s="128"/>
      <c r="M1253" s="128"/>
      <c r="N1253" s="128"/>
      <c r="O1253" s="128"/>
      <c r="P1253" s="128"/>
      <c r="Q1253" s="128"/>
      <c r="R1253" s="128"/>
      <c r="S1253" s="128"/>
      <c r="T1253" s="128"/>
      <c r="U1253" s="128"/>
      <c r="Z1253" s="161"/>
      <c r="AH1253" s="128"/>
      <c r="AI1253" s="162"/>
      <c r="AJ1253" s="162"/>
      <c r="AK1253" s="162"/>
      <c r="AL1253" s="162"/>
      <c r="AM1253" s="128"/>
      <c r="AN1253" s="128"/>
      <c r="AQ1253" s="128"/>
      <c r="AR1253" s="128"/>
      <c r="AS1253" s="128"/>
      <c r="AT1253" s="128"/>
      <c r="AU1253" s="128"/>
      <c r="AV1253" s="128"/>
    </row>
    <row r="1254" ht="16.5" customHeight="1">
      <c r="A1254" s="128"/>
      <c r="B1254" s="128"/>
      <c r="C1254" s="128"/>
      <c r="D1254" s="128"/>
      <c r="E1254" s="128"/>
      <c r="F1254" s="128"/>
      <c r="G1254" s="128"/>
      <c r="H1254" s="128"/>
      <c r="I1254" s="128"/>
      <c r="J1254" s="128"/>
      <c r="K1254" s="128"/>
      <c r="L1254" s="128"/>
      <c r="M1254" s="128"/>
      <c r="N1254" s="128"/>
      <c r="O1254" s="128"/>
      <c r="P1254" s="128"/>
      <c r="Q1254" s="128"/>
      <c r="R1254" s="128"/>
      <c r="S1254" s="128"/>
      <c r="T1254" s="128"/>
      <c r="U1254" s="128"/>
      <c r="Z1254" s="161"/>
      <c r="AH1254" s="128"/>
      <c r="AI1254" s="162"/>
      <c r="AJ1254" s="162"/>
      <c r="AK1254" s="162"/>
      <c r="AL1254" s="162"/>
      <c r="AM1254" s="128"/>
      <c r="AN1254" s="128"/>
      <c r="AQ1254" s="128"/>
      <c r="AR1254" s="128"/>
      <c r="AS1254" s="128"/>
      <c r="AT1254" s="128"/>
      <c r="AU1254" s="128"/>
      <c r="AV1254" s="128"/>
    </row>
    <row r="1255" ht="16.5" customHeight="1">
      <c r="A1255" s="128"/>
      <c r="B1255" s="128"/>
      <c r="C1255" s="128"/>
      <c r="D1255" s="128"/>
      <c r="E1255" s="128"/>
      <c r="F1255" s="128"/>
      <c r="G1255" s="128"/>
      <c r="H1255" s="128"/>
      <c r="I1255" s="128"/>
      <c r="J1255" s="128"/>
      <c r="K1255" s="128"/>
      <c r="L1255" s="128"/>
      <c r="M1255" s="128"/>
      <c r="N1255" s="128"/>
      <c r="O1255" s="128"/>
      <c r="P1255" s="128"/>
      <c r="Q1255" s="128"/>
      <c r="R1255" s="128"/>
      <c r="S1255" s="128"/>
      <c r="T1255" s="128"/>
      <c r="U1255" s="128"/>
      <c r="Z1255" s="161"/>
      <c r="AH1255" s="128"/>
      <c r="AI1255" s="162"/>
      <c r="AJ1255" s="162"/>
      <c r="AK1255" s="162"/>
      <c r="AL1255" s="162"/>
      <c r="AM1255" s="128"/>
      <c r="AN1255" s="128"/>
      <c r="AQ1255" s="128"/>
      <c r="AR1255" s="128"/>
      <c r="AS1255" s="128"/>
      <c r="AT1255" s="128"/>
      <c r="AU1255" s="128"/>
      <c r="AV1255" s="128"/>
    </row>
    <row r="1256" ht="16.5" customHeight="1">
      <c r="A1256" s="128"/>
      <c r="B1256" s="128"/>
      <c r="C1256" s="128"/>
      <c r="D1256" s="128"/>
      <c r="E1256" s="128"/>
      <c r="F1256" s="128"/>
      <c r="G1256" s="128"/>
      <c r="H1256" s="128"/>
      <c r="I1256" s="128"/>
      <c r="J1256" s="128"/>
      <c r="K1256" s="128"/>
      <c r="L1256" s="128"/>
      <c r="M1256" s="128"/>
      <c r="N1256" s="128"/>
      <c r="O1256" s="128"/>
      <c r="P1256" s="128"/>
      <c r="Q1256" s="128"/>
      <c r="R1256" s="128"/>
      <c r="S1256" s="128"/>
      <c r="T1256" s="128"/>
      <c r="U1256" s="128"/>
      <c r="Z1256" s="161"/>
      <c r="AH1256" s="128"/>
      <c r="AI1256" s="162"/>
      <c r="AJ1256" s="162"/>
      <c r="AK1256" s="162"/>
      <c r="AL1256" s="162"/>
      <c r="AM1256" s="128"/>
      <c r="AN1256" s="128"/>
      <c r="AQ1256" s="128"/>
      <c r="AR1256" s="128"/>
      <c r="AS1256" s="128"/>
      <c r="AT1256" s="128"/>
      <c r="AU1256" s="128"/>
      <c r="AV1256" s="128"/>
    </row>
    <row r="1257" ht="16.5" customHeight="1">
      <c r="A1257" s="128"/>
      <c r="B1257" s="128"/>
      <c r="C1257" s="128"/>
      <c r="D1257" s="128"/>
      <c r="E1257" s="128"/>
      <c r="F1257" s="128"/>
      <c r="G1257" s="128"/>
      <c r="H1257" s="128"/>
      <c r="I1257" s="128"/>
      <c r="J1257" s="128"/>
      <c r="K1257" s="128"/>
      <c r="L1257" s="128"/>
      <c r="M1257" s="128"/>
      <c r="N1257" s="128"/>
      <c r="O1257" s="128"/>
      <c r="P1257" s="128"/>
      <c r="Q1257" s="128"/>
      <c r="R1257" s="128"/>
      <c r="S1257" s="128"/>
      <c r="T1257" s="128"/>
      <c r="U1257" s="128"/>
      <c r="Z1257" s="161"/>
      <c r="AH1257" s="128"/>
      <c r="AI1257" s="162"/>
      <c r="AJ1257" s="162"/>
      <c r="AK1257" s="162"/>
      <c r="AL1257" s="162"/>
      <c r="AM1257" s="128"/>
      <c r="AN1257" s="128"/>
      <c r="AQ1257" s="128"/>
      <c r="AR1257" s="128"/>
      <c r="AS1257" s="128"/>
      <c r="AT1257" s="128"/>
      <c r="AU1257" s="128"/>
      <c r="AV1257" s="128"/>
    </row>
    <row r="1258" ht="16.5" customHeight="1">
      <c r="A1258" s="128"/>
      <c r="B1258" s="128"/>
      <c r="C1258" s="128"/>
      <c r="D1258" s="128"/>
      <c r="E1258" s="128"/>
      <c r="F1258" s="128"/>
      <c r="G1258" s="128"/>
      <c r="H1258" s="128"/>
      <c r="I1258" s="128"/>
      <c r="J1258" s="128"/>
      <c r="K1258" s="128"/>
      <c r="L1258" s="128"/>
      <c r="M1258" s="128"/>
      <c r="N1258" s="128"/>
      <c r="O1258" s="128"/>
      <c r="P1258" s="128"/>
      <c r="Q1258" s="128"/>
      <c r="R1258" s="128"/>
      <c r="S1258" s="128"/>
      <c r="T1258" s="128"/>
      <c r="U1258" s="128"/>
      <c r="Z1258" s="161"/>
      <c r="AH1258" s="128"/>
      <c r="AI1258" s="162"/>
      <c r="AJ1258" s="162"/>
      <c r="AK1258" s="162"/>
      <c r="AL1258" s="162"/>
      <c r="AM1258" s="128"/>
      <c r="AN1258" s="128"/>
      <c r="AQ1258" s="128"/>
      <c r="AR1258" s="128"/>
      <c r="AS1258" s="128"/>
      <c r="AT1258" s="128"/>
      <c r="AU1258" s="128"/>
      <c r="AV1258" s="128"/>
    </row>
    <row r="1259" ht="16.5" customHeight="1">
      <c r="A1259" s="128"/>
      <c r="B1259" s="128"/>
      <c r="C1259" s="128"/>
      <c r="D1259" s="128"/>
      <c r="E1259" s="128"/>
      <c r="F1259" s="128"/>
      <c r="G1259" s="128"/>
      <c r="H1259" s="128"/>
      <c r="I1259" s="128"/>
      <c r="J1259" s="128"/>
      <c r="K1259" s="128"/>
      <c r="L1259" s="128"/>
      <c r="M1259" s="128"/>
      <c r="N1259" s="128"/>
      <c r="O1259" s="128"/>
      <c r="P1259" s="128"/>
      <c r="Q1259" s="128"/>
      <c r="R1259" s="128"/>
      <c r="S1259" s="128"/>
      <c r="T1259" s="128"/>
      <c r="U1259" s="128"/>
      <c r="Z1259" s="161"/>
      <c r="AH1259" s="128"/>
      <c r="AI1259" s="162"/>
      <c r="AJ1259" s="162"/>
      <c r="AK1259" s="162"/>
      <c r="AL1259" s="162"/>
      <c r="AM1259" s="128"/>
      <c r="AN1259" s="128"/>
      <c r="AQ1259" s="128"/>
      <c r="AR1259" s="128"/>
      <c r="AS1259" s="128"/>
      <c r="AT1259" s="128"/>
      <c r="AU1259" s="128"/>
      <c r="AV1259" s="128"/>
    </row>
    <row r="1260" ht="16.5" customHeight="1">
      <c r="A1260" s="128"/>
      <c r="B1260" s="128"/>
      <c r="C1260" s="128"/>
      <c r="D1260" s="128"/>
      <c r="E1260" s="128"/>
      <c r="F1260" s="128"/>
      <c r="G1260" s="128"/>
      <c r="H1260" s="128"/>
      <c r="I1260" s="128"/>
      <c r="J1260" s="128"/>
      <c r="K1260" s="128"/>
      <c r="L1260" s="128"/>
      <c r="M1260" s="128"/>
      <c r="N1260" s="128"/>
      <c r="O1260" s="128"/>
      <c r="P1260" s="128"/>
      <c r="Q1260" s="128"/>
      <c r="R1260" s="128"/>
      <c r="S1260" s="128"/>
      <c r="T1260" s="128"/>
      <c r="U1260" s="128"/>
      <c r="Z1260" s="161"/>
      <c r="AH1260" s="128"/>
      <c r="AI1260" s="162"/>
      <c r="AJ1260" s="162"/>
      <c r="AK1260" s="162"/>
      <c r="AL1260" s="162"/>
      <c r="AM1260" s="128"/>
      <c r="AN1260" s="128"/>
      <c r="AQ1260" s="128"/>
      <c r="AR1260" s="128"/>
      <c r="AS1260" s="128"/>
      <c r="AT1260" s="128"/>
      <c r="AU1260" s="128"/>
      <c r="AV1260" s="128"/>
    </row>
    <row r="1261" ht="16.5" customHeight="1">
      <c r="A1261" s="128"/>
      <c r="B1261" s="128"/>
      <c r="C1261" s="128"/>
      <c r="D1261" s="128"/>
      <c r="E1261" s="128"/>
      <c r="F1261" s="128"/>
      <c r="G1261" s="128"/>
      <c r="H1261" s="128"/>
      <c r="I1261" s="128"/>
      <c r="J1261" s="128"/>
      <c r="K1261" s="128"/>
      <c r="L1261" s="128"/>
      <c r="M1261" s="128"/>
      <c r="N1261" s="128"/>
      <c r="O1261" s="128"/>
      <c r="P1261" s="128"/>
      <c r="Q1261" s="128"/>
      <c r="R1261" s="128"/>
      <c r="S1261" s="128"/>
      <c r="T1261" s="128"/>
      <c r="U1261" s="128"/>
      <c r="Z1261" s="161"/>
      <c r="AH1261" s="128"/>
      <c r="AI1261" s="162"/>
      <c r="AJ1261" s="162"/>
      <c r="AK1261" s="162"/>
      <c r="AL1261" s="162"/>
      <c r="AM1261" s="128"/>
      <c r="AN1261" s="128"/>
      <c r="AQ1261" s="128"/>
      <c r="AR1261" s="128"/>
      <c r="AS1261" s="128"/>
      <c r="AT1261" s="128"/>
      <c r="AU1261" s="128"/>
      <c r="AV1261" s="128"/>
    </row>
    <row r="1262" ht="16.5" customHeight="1">
      <c r="A1262" s="128"/>
      <c r="B1262" s="128"/>
      <c r="C1262" s="128"/>
      <c r="D1262" s="128"/>
      <c r="E1262" s="128"/>
      <c r="F1262" s="128"/>
      <c r="G1262" s="128"/>
      <c r="H1262" s="128"/>
      <c r="I1262" s="128"/>
      <c r="J1262" s="128"/>
      <c r="K1262" s="128"/>
      <c r="L1262" s="128"/>
      <c r="M1262" s="128"/>
      <c r="N1262" s="128"/>
      <c r="O1262" s="128"/>
      <c r="P1262" s="128"/>
      <c r="Q1262" s="128"/>
      <c r="R1262" s="128"/>
      <c r="S1262" s="128"/>
      <c r="T1262" s="128"/>
      <c r="U1262" s="128"/>
      <c r="Z1262" s="161"/>
      <c r="AH1262" s="128"/>
      <c r="AI1262" s="162"/>
      <c r="AJ1262" s="162"/>
      <c r="AK1262" s="162"/>
      <c r="AL1262" s="162"/>
      <c r="AM1262" s="128"/>
      <c r="AN1262" s="128"/>
      <c r="AQ1262" s="128"/>
      <c r="AR1262" s="128"/>
      <c r="AS1262" s="128"/>
      <c r="AT1262" s="128"/>
      <c r="AU1262" s="128"/>
      <c r="AV1262" s="128"/>
    </row>
    <row r="1263" ht="16.5" customHeight="1">
      <c r="A1263" s="128"/>
      <c r="B1263" s="128"/>
      <c r="C1263" s="128"/>
      <c r="D1263" s="128"/>
      <c r="E1263" s="128"/>
      <c r="F1263" s="128"/>
      <c r="G1263" s="128"/>
      <c r="H1263" s="128"/>
      <c r="I1263" s="128"/>
      <c r="J1263" s="128"/>
      <c r="K1263" s="128"/>
      <c r="L1263" s="128"/>
      <c r="M1263" s="128"/>
      <c r="N1263" s="128"/>
      <c r="O1263" s="128"/>
      <c r="P1263" s="128"/>
      <c r="Q1263" s="128"/>
      <c r="R1263" s="128"/>
      <c r="S1263" s="128"/>
      <c r="T1263" s="128"/>
      <c r="U1263" s="128"/>
      <c r="Z1263" s="161"/>
      <c r="AH1263" s="128"/>
      <c r="AI1263" s="162"/>
      <c r="AJ1263" s="162"/>
      <c r="AK1263" s="162"/>
      <c r="AL1263" s="162"/>
      <c r="AM1263" s="128"/>
      <c r="AN1263" s="128"/>
      <c r="AQ1263" s="128"/>
      <c r="AR1263" s="128"/>
      <c r="AS1263" s="128"/>
      <c r="AT1263" s="128"/>
      <c r="AU1263" s="128"/>
      <c r="AV1263" s="128"/>
    </row>
    <row r="1264" ht="16.5" customHeight="1">
      <c r="A1264" s="128"/>
      <c r="B1264" s="128"/>
      <c r="C1264" s="128"/>
      <c r="D1264" s="128"/>
      <c r="E1264" s="128"/>
      <c r="F1264" s="128"/>
      <c r="G1264" s="128"/>
      <c r="H1264" s="128"/>
      <c r="I1264" s="128"/>
      <c r="J1264" s="128"/>
      <c r="K1264" s="128"/>
      <c r="L1264" s="128"/>
      <c r="M1264" s="128"/>
      <c r="N1264" s="128"/>
      <c r="O1264" s="128"/>
      <c r="P1264" s="128"/>
      <c r="Q1264" s="128"/>
      <c r="R1264" s="128"/>
      <c r="S1264" s="128"/>
      <c r="T1264" s="128"/>
      <c r="U1264" s="128"/>
      <c r="Z1264" s="161"/>
      <c r="AH1264" s="128"/>
      <c r="AI1264" s="162"/>
      <c r="AJ1264" s="162"/>
      <c r="AK1264" s="162"/>
      <c r="AL1264" s="162"/>
      <c r="AM1264" s="128"/>
      <c r="AN1264" s="128"/>
      <c r="AQ1264" s="128"/>
      <c r="AR1264" s="128"/>
      <c r="AS1264" s="128"/>
      <c r="AT1264" s="128"/>
      <c r="AU1264" s="128"/>
      <c r="AV1264" s="128"/>
    </row>
    <row r="1265" ht="16.5" customHeight="1">
      <c r="A1265" s="128"/>
      <c r="B1265" s="128"/>
      <c r="C1265" s="128"/>
      <c r="D1265" s="128"/>
      <c r="E1265" s="128"/>
      <c r="F1265" s="128"/>
      <c r="G1265" s="128"/>
      <c r="H1265" s="128"/>
      <c r="I1265" s="128"/>
      <c r="J1265" s="128"/>
      <c r="K1265" s="128"/>
      <c r="L1265" s="128"/>
      <c r="M1265" s="128"/>
      <c r="N1265" s="128"/>
      <c r="O1265" s="128"/>
      <c r="P1265" s="128"/>
      <c r="Q1265" s="128"/>
      <c r="R1265" s="128"/>
      <c r="S1265" s="128"/>
      <c r="T1265" s="128"/>
      <c r="U1265" s="128"/>
      <c r="Z1265" s="161"/>
      <c r="AH1265" s="128"/>
      <c r="AI1265" s="162"/>
      <c r="AJ1265" s="162"/>
      <c r="AK1265" s="162"/>
      <c r="AL1265" s="162"/>
      <c r="AM1265" s="128"/>
      <c r="AN1265" s="128"/>
      <c r="AQ1265" s="128"/>
      <c r="AR1265" s="128"/>
      <c r="AS1265" s="128"/>
      <c r="AT1265" s="128"/>
      <c r="AU1265" s="128"/>
      <c r="AV1265" s="128"/>
    </row>
    <row r="1266" ht="16.5" customHeight="1">
      <c r="A1266" s="128"/>
      <c r="B1266" s="128"/>
      <c r="C1266" s="128"/>
      <c r="D1266" s="128"/>
      <c r="E1266" s="128"/>
      <c r="F1266" s="128"/>
      <c r="G1266" s="128"/>
      <c r="H1266" s="128"/>
      <c r="I1266" s="128"/>
      <c r="J1266" s="128"/>
      <c r="K1266" s="128"/>
      <c r="L1266" s="128"/>
      <c r="M1266" s="128"/>
      <c r="N1266" s="128"/>
      <c r="O1266" s="128"/>
      <c r="P1266" s="128"/>
      <c r="Q1266" s="128"/>
      <c r="R1266" s="128"/>
      <c r="S1266" s="128"/>
      <c r="T1266" s="128"/>
      <c r="U1266" s="128"/>
      <c r="Z1266" s="161"/>
      <c r="AH1266" s="128"/>
      <c r="AI1266" s="162"/>
      <c r="AJ1266" s="162"/>
      <c r="AK1266" s="162"/>
      <c r="AL1266" s="162"/>
      <c r="AM1266" s="128"/>
      <c r="AN1266" s="128"/>
      <c r="AQ1266" s="128"/>
      <c r="AR1266" s="128"/>
      <c r="AS1266" s="128"/>
      <c r="AT1266" s="128"/>
      <c r="AU1266" s="128"/>
      <c r="AV1266" s="128"/>
    </row>
    <row r="1267" ht="16.5" customHeight="1">
      <c r="A1267" s="128"/>
      <c r="B1267" s="128"/>
      <c r="C1267" s="128"/>
      <c r="D1267" s="128"/>
      <c r="E1267" s="128"/>
      <c r="F1267" s="128"/>
      <c r="G1267" s="128"/>
      <c r="H1267" s="128"/>
      <c r="I1267" s="128"/>
      <c r="J1267" s="128"/>
      <c r="K1267" s="128"/>
      <c r="L1267" s="128"/>
      <c r="M1267" s="128"/>
      <c r="N1267" s="128"/>
      <c r="O1267" s="128"/>
      <c r="P1267" s="128"/>
      <c r="Q1267" s="128"/>
      <c r="R1267" s="128"/>
      <c r="S1267" s="128"/>
      <c r="T1267" s="128"/>
      <c r="U1267" s="128"/>
      <c r="Z1267" s="161"/>
      <c r="AH1267" s="128"/>
      <c r="AI1267" s="162"/>
      <c r="AJ1267" s="162"/>
      <c r="AK1267" s="162"/>
      <c r="AL1267" s="162"/>
      <c r="AM1267" s="128"/>
      <c r="AN1267" s="128"/>
      <c r="AQ1267" s="128"/>
      <c r="AR1267" s="128"/>
      <c r="AS1267" s="128"/>
      <c r="AT1267" s="128"/>
      <c r="AU1267" s="128"/>
      <c r="AV1267" s="128"/>
    </row>
    <row r="1268" ht="16.5" customHeight="1">
      <c r="A1268" s="128"/>
      <c r="B1268" s="128"/>
      <c r="C1268" s="128"/>
      <c r="D1268" s="128"/>
      <c r="E1268" s="128"/>
      <c r="F1268" s="128"/>
      <c r="G1268" s="128"/>
      <c r="H1268" s="128"/>
      <c r="I1268" s="128"/>
      <c r="J1268" s="128"/>
      <c r="K1268" s="128"/>
      <c r="L1268" s="128"/>
      <c r="M1268" s="128"/>
      <c r="N1268" s="128"/>
      <c r="O1268" s="128"/>
      <c r="P1268" s="128"/>
      <c r="Q1268" s="128"/>
      <c r="R1268" s="128"/>
      <c r="S1268" s="128"/>
      <c r="T1268" s="128"/>
      <c r="U1268" s="128"/>
      <c r="Z1268" s="161"/>
      <c r="AH1268" s="128"/>
      <c r="AI1268" s="162"/>
      <c r="AJ1268" s="162"/>
      <c r="AK1268" s="162"/>
      <c r="AL1268" s="162"/>
      <c r="AM1268" s="128"/>
      <c r="AN1268" s="128"/>
      <c r="AQ1268" s="128"/>
      <c r="AR1268" s="128"/>
      <c r="AS1268" s="128"/>
      <c r="AT1268" s="128"/>
      <c r="AU1268" s="128"/>
      <c r="AV1268" s="128"/>
    </row>
    <row r="1269" ht="16.5" customHeight="1">
      <c r="A1269" s="128"/>
      <c r="B1269" s="128"/>
      <c r="C1269" s="128"/>
      <c r="D1269" s="128"/>
      <c r="E1269" s="128"/>
      <c r="F1269" s="128"/>
      <c r="G1269" s="128"/>
      <c r="H1269" s="128"/>
      <c r="I1269" s="128"/>
      <c r="J1269" s="128"/>
      <c r="K1269" s="128"/>
      <c r="L1269" s="128"/>
      <c r="M1269" s="128"/>
      <c r="N1269" s="128"/>
      <c r="O1269" s="128"/>
      <c r="P1269" s="128"/>
      <c r="Q1269" s="128"/>
      <c r="R1269" s="128"/>
      <c r="S1269" s="128"/>
      <c r="T1269" s="128"/>
      <c r="U1269" s="128"/>
      <c r="Z1269" s="161"/>
      <c r="AH1269" s="128"/>
      <c r="AI1269" s="162"/>
      <c r="AJ1269" s="162"/>
      <c r="AK1269" s="162"/>
      <c r="AL1269" s="162"/>
      <c r="AM1269" s="128"/>
      <c r="AN1269" s="128"/>
      <c r="AQ1269" s="128"/>
      <c r="AR1269" s="128"/>
      <c r="AS1269" s="128"/>
      <c r="AT1269" s="128"/>
      <c r="AU1269" s="128"/>
      <c r="AV1269" s="128"/>
    </row>
    <row r="1270" ht="16.5" customHeight="1">
      <c r="A1270" s="128"/>
      <c r="B1270" s="128"/>
      <c r="C1270" s="128"/>
      <c r="D1270" s="128"/>
      <c r="E1270" s="128"/>
      <c r="F1270" s="128"/>
      <c r="G1270" s="128"/>
      <c r="H1270" s="128"/>
      <c r="I1270" s="128"/>
      <c r="J1270" s="128"/>
      <c r="K1270" s="128"/>
      <c r="L1270" s="128"/>
      <c r="M1270" s="128"/>
      <c r="N1270" s="128"/>
      <c r="O1270" s="128"/>
      <c r="P1270" s="128"/>
      <c r="Q1270" s="128"/>
      <c r="R1270" s="128"/>
      <c r="S1270" s="128"/>
      <c r="T1270" s="128"/>
      <c r="U1270" s="128"/>
      <c r="Z1270" s="161"/>
      <c r="AH1270" s="128"/>
      <c r="AI1270" s="162"/>
      <c r="AJ1270" s="162"/>
      <c r="AK1270" s="162"/>
      <c r="AL1270" s="162"/>
      <c r="AM1270" s="128"/>
      <c r="AN1270" s="128"/>
      <c r="AQ1270" s="128"/>
      <c r="AR1270" s="128"/>
      <c r="AS1270" s="128"/>
      <c r="AT1270" s="128"/>
      <c r="AU1270" s="128"/>
      <c r="AV1270" s="128"/>
    </row>
    <row r="1271" ht="16.5" customHeight="1">
      <c r="A1271" s="128"/>
      <c r="B1271" s="128"/>
      <c r="C1271" s="128"/>
      <c r="D1271" s="128"/>
      <c r="E1271" s="128"/>
      <c r="F1271" s="128"/>
      <c r="G1271" s="128"/>
      <c r="H1271" s="128"/>
      <c r="I1271" s="128"/>
      <c r="J1271" s="128"/>
      <c r="K1271" s="128"/>
      <c r="L1271" s="128"/>
      <c r="M1271" s="128"/>
      <c r="N1271" s="128"/>
      <c r="O1271" s="128"/>
      <c r="P1271" s="128"/>
      <c r="Q1271" s="128"/>
      <c r="R1271" s="128"/>
      <c r="S1271" s="128"/>
      <c r="T1271" s="128"/>
      <c r="U1271" s="128"/>
      <c r="Z1271" s="161"/>
      <c r="AH1271" s="128"/>
      <c r="AI1271" s="162"/>
      <c r="AJ1271" s="162"/>
      <c r="AK1271" s="162"/>
      <c r="AL1271" s="162"/>
      <c r="AM1271" s="128"/>
      <c r="AN1271" s="128"/>
      <c r="AQ1271" s="128"/>
      <c r="AR1271" s="128"/>
      <c r="AS1271" s="128"/>
      <c r="AT1271" s="128"/>
      <c r="AU1271" s="128"/>
      <c r="AV1271" s="128"/>
    </row>
    <row r="1272" ht="16.5" customHeight="1">
      <c r="A1272" s="128"/>
      <c r="B1272" s="128"/>
      <c r="C1272" s="128"/>
      <c r="D1272" s="128"/>
      <c r="E1272" s="128"/>
      <c r="F1272" s="128"/>
      <c r="G1272" s="128"/>
      <c r="H1272" s="128"/>
      <c r="I1272" s="128"/>
      <c r="J1272" s="128"/>
      <c r="K1272" s="128"/>
      <c r="L1272" s="128"/>
      <c r="M1272" s="128"/>
      <c r="N1272" s="128"/>
      <c r="O1272" s="128"/>
      <c r="P1272" s="128"/>
      <c r="Q1272" s="128"/>
      <c r="R1272" s="128"/>
      <c r="S1272" s="128"/>
      <c r="T1272" s="128"/>
      <c r="U1272" s="128"/>
      <c r="Z1272" s="161"/>
      <c r="AH1272" s="128"/>
      <c r="AI1272" s="162"/>
      <c r="AJ1272" s="162"/>
      <c r="AK1272" s="162"/>
      <c r="AL1272" s="162"/>
      <c r="AM1272" s="128"/>
      <c r="AN1272" s="128"/>
      <c r="AQ1272" s="128"/>
      <c r="AR1272" s="128"/>
      <c r="AS1272" s="128"/>
      <c r="AT1272" s="128"/>
      <c r="AU1272" s="128"/>
      <c r="AV1272" s="128"/>
    </row>
    <row r="1273" ht="16.5" customHeight="1">
      <c r="A1273" s="128"/>
      <c r="B1273" s="128"/>
      <c r="C1273" s="128"/>
      <c r="D1273" s="128"/>
      <c r="E1273" s="128"/>
      <c r="F1273" s="128"/>
      <c r="G1273" s="128"/>
      <c r="H1273" s="128"/>
      <c r="I1273" s="128"/>
      <c r="J1273" s="128"/>
      <c r="K1273" s="128"/>
      <c r="L1273" s="128"/>
      <c r="M1273" s="128"/>
      <c r="N1273" s="128"/>
      <c r="O1273" s="128"/>
      <c r="P1273" s="128"/>
      <c r="Q1273" s="128"/>
      <c r="R1273" s="128"/>
      <c r="S1273" s="128"/>
      <c r="T1273" s="128"/>
      <c r="U1273" s="128"/>
      <c r="Z1273" s="161"/>
      <c r="AH1273" s="128"/>
      <c r="AI1273" s="162"/>
      <c r="AJ1273" s="162"/>
      <c r="AK1273" s="162"/>
      <c r="AL1273" s="162"/>
      <c r="AM1273" s="128"/>
      <c r="AN1273" s="128"/>
      <c r="AQ1273" s="128"/>
      <c r="AR1273" s="128"/>
      <c r="AS1273" s="128"/>
      <c r="AT1273" s="128"/>
      <c r="AU1273" s="128"/>
      <c r="AV1273" s="128"/>
    </row>
    <row r="1274" ht="16.5" customHeight="1">
      <c r="A1274" s="128"/>
      <c r="B1274" s="128"/>
      <c r="C1274" s="128"/>
      <c r="D1274" s="128"/>
      <c r="E1274" s="128"/>
      <c r="F1274" s="128"/>
      <c r="G1274" s="128"/>
      <c r="H1274" s="128"/>
      <c r="I1274" s="128"/>
      <c r="J1274" s="128"/>
      <c r="K1274" s="128"/>
      <c r="L1274" s="128"/>
      <c r="M1274" s="128"/>
      <c r="N1274" s="128"/>
      <c r="O1274" s="128"/>
      <c r="P1274" s="128"/>
      <c r="Q1274" s="128"/>
      <c r="R1274" s="128"/>
      <c r="S1274" s="128"/>
      <c r="T1274" s="128"/>
      <c r="U1274" s="128"/>
      <c r="Z1274" s="161"/>
      <c r="AH1274" s="128"/>
      <c r="AI1274" s="162"/>
      <c r="AJ1274" s="162"/>
      <c r="AK1274" s="162"/>
      <c r="AL1274" s="162"/>
      <c r="AM1274" s="128"/>
      <c r="AN1274" s="128"/>
      <c r="AQ1274" s="128"/>
      <c r="AR1274" s="128"/>
      <c r="AS1274" s="128"/>
      <c r="AT1274" s="128"/>
      <c r="AU1274" s="128"/>
      <c r="AV1274" s="128"/>
    </row>
    <row r="1275" ht="16.5" customHeight="1">
      <c r="A1275" s="128"/>
      <c r="B1275" s="128"/>
      <c r="C1275" s="128"/>
      <c r="D1275" s="128"/>
      <c r="E1275" s="128"/>
      <c r="F1275" s="128"/>
      <c r="G1275" s="128"/>
      <c r="H1275" s="128"/>
      <c r="I1275" s="128"/>
      <c r="J1275" s="128"/>
      <c r="K1275" s="128"/>
      <c r="L1275" s="128"/>
      <c r="M1275" s="128"/>
      <c r="N1275" s="128"/>
      <c r="O1275" s="128"/>
      <c r="P1275" s="128"/>
      <c r="Q1275" s="128"/>
      <c r="R1275" s="128"/>
      <c r="S1275" s="128"/>
      <c r="T1275" s="128"/>
      <c r="U1275" s="128"/>
      <c r="Z1275" s="161"/>
      <c r="AH1275" s="128"/>
      <c r="AI1275" s="162"/>
      <c r="AJ1275" s="162"/>
      <c r="AK1275" s="162"/>
      <c r="AL1275" s="162"/>
      <c r="AM1275" s="128"/>
      <c r="AN1275" s="128"/>
      <c r="AQ1275" s="128"/>
      <c r="AR1275" s="128"/>
      <c r="AS1275" s="128"/>
      <c r="AT1275" s="128"/>
      <c r="AU1275" s="128"/>
      <c r="AV1275" s="128"/>
    </row>
    <row r="1276" ht="16.5" customHeight="1">
      <c r="A1276" s="128"/>
      <c r="B1276" s="128"/>
      <c r="C1276" s="128"/>
      <c r="D1276" s="128"/>
      <c r="E1276" s="128"/>
      <c r="F1276" s="128"/>
      <c r="G1276" s="128"/>
      <c r="H1276" s="128"/>
      <c r="I1276" s="128"/>
      <c r="J1276" s="128"/>
      <c r="K1276" s="128"/>
      <c r="L1276" s="128"/>
      <c r="M1276" s="128"/>
      <c r="N1276" s="128"/>
      <c r="O1276" s="128"/>
      <c r="P1276" s="128"/>
      <c r="Q1276" s="128"/>
      <c r="R1276" s="128"/>
      <c r="S1276" s="128"/>
      <c r="T1276" s="128"/>
      <c r="U1276" s="128"/>
      <c r="Z1276" s="161"/>
      <c r="AH1276" s="128"/>
      <c r="AI1276" s="162"/>
      <c r="AJ1276" s="162"/>
      <c r="AK1276" s="162"/>
      <c r="AL1276" s="162"/>
      <c r="AM1276" s="128"/>
      <c r="AN1276" s="128"/>
      <c r="AQ1276" s="128"/>
      <c r="AR1276" s="128"/>
      <c r="AS1276" s="128"/>
      <c r="AT1276" s="128"/>
      <c r="AU1276" s="128"/>
      <c r="AV1276" s="128"/>
    </row>
    <row r="1277" ht="16.5" customHeight="1">
      <c r="A1277" s="128"/>
      <c r="B1277" s="128"/>
      <c r="C1277" s="128"/>
      <c r="D1277" s="128"/>
      <c r="E1277" s="128"/>
      <c r="F1277" s="128"/>
      <c r="G1277" s="128"/>
      <c r="H1277" s="128"/>
      <c r="I1277" s="128"/>
      <c r="J1277" s="128"/>
      <c r="K1277" s="128"/>
      <c r="L1277" s="128"/>
      <c r="M1277" s="128"/>
      <c r="N1277" s="128"/>
      <c r="O1277" s="128"/>
      <c r="P1277" s="128"/>
      <c r="Q1277" s="128"/>
      <c r="R1277" s="128"/>
      <c r="S1277" s="128"/>
      <c r="T1277" s="128"/>
      <c r="U1277" s="128"/>
      <c r="Z1277" s="161"/>
      <c r="AH1277" s="128"/>
      <c r="AI1277" s="162"/>
      <c r="AJ1277" s="162"/>
      <c r="AK1277" s="162"/>
      <c r="AL1277" s="162"/>
      <c r="AM1277" s="128"/>
      <c r="AN1277" s="128"/>
      <c r="AQ1277" s="128"/>
      <c r="AR1277" s="128"/>
      <c r="AS1277" s="128"/>
      <c r="AT1277" s="128"/>
      <c r="AU1277" s="128"/>
      <c r="AV1277" s="128"/>
    </row>
    <row r="1278" ht="16.5" customHeight="1">
      <c r="A1278" s="128"/>
      <c r="B1278" s="128"/>
      <c r="C1278" s="128"/>
      <c r="D1278" s="128"/>
      <c r="E1278" s="128"/>
      <c r="F1278" s="128"/>
      <c r="G1278" s="128"/>
      <c r="H1278" s="128"/>
      <c r="I1278" s="128"/>
      <c r="J1278" s="128"/>
      <c r="K1278" s="128"/>
      <c r="L1278" s="128"/>
      <c r="M1278" s="128"/>
      <c r="N1278" s="128"/>
      <c r="O1278" s="128"/>
      <c r="P1278" s="128"/>
      <c r="Q1278" s="128"/>
      <c r="R1278" s="128"/>
      <c r="S1278" s="128"/>
      <c r="T1278" s="128"/>
      <c r="U1278" s="128"/>
      <c r="Z1278" s="161"/>
      <c r="AH1278" s="128"/>
      <c r="AI1278" s="162"/>
      <c r="AJ1278" s="162"/>
      <c r="AK1278" s="162"/>
      <c r="AL1278" s="162"/>
      <c r="AM1278" s="128"/>
      <c r="AN1278" s="128"/>
      <c r="AQ1278" s="128"/>
      <c r="AR1278" s="128"/>
      <c r="AS1278" s="128"/>
      <c r="AT1278" s="128"/>
      <c r="AU1278" s="128"/>
      <c r="AV1278" s="128"/>
    </row>
    <row r="1279" ht="16.5" customHeight="1">
      <c r="A1279" s="128"/>
      <c r="B1279" s="128"/>
      <c r="C1279" s="128"/>
      <c r="D1279" s="128"/>
      <c r="E1279" s="128"/>
      <c r="F1279" s="128"/>
      <c r="G1279" s="128"/>
      <c r="H1279" s="128"/>
      <c r="I1279" s="128"/>
      <c r="J1279" s="128"/>
      <c r="K1279" s="128"/>
      <c r="L1279" s="128"/>
      <c r="M1279" s="128"/>
      <c r="N1279" s="128"/>
      <c r="O1279" s="128"/>
      <c r="P1279" s="128"/>
      <c r="Q1279" s="128"/>
      <c r="R1279" s="128"/>
      <c r="S1279" s="128"/>
      <c r="T1279" s="128"/>
      <c r="U1279" s="128"/>
      <c r="Z1279" s="161"/>
      <c r="AH1279" s="128"/>
      <c r="AI1279" s="162"/>
      <c r="AJ1279" s="162"/>
      <c r="AK1279" s="162"/>
      <c r="AL1279" s="162"/>
      <c r="AM1279" s="128"/>
      <c r="AN1279" s="128"/>
      <c r="AQ1279" s="128"/>
      <c r="AR1279" s="128"/>
      <c r="AS1279" s="128"/>
      <c r="AT1279" s="128"/>
      <c r="AU1279" s="128"/>
      <c r="AV1279" s="128"/>
    </row>
    <row r="1280" ht="16.5" customHeight="1">
      <c r="A1280" s="128"/>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Z1280" s="161"/>
      <c r="AH1280" s="128"/>
      <c r="AI1280" s="162"/>
      <c r="AJ1280" s="162"/>
      <c r="AK1280" s="162"/>
      <c r="AL1280" s="162"/>
      <c r="AM1280" s="128"/>
      <c r="AN1280" s="128"/>
      <c r="AQ1280" s="128"/>
      <c r="AR1280" s="128"/>
      <c r="AS1280" s="128"/>
      <c r="AT1280" s="128"/>
      <c r="AU1280" s="128"/>
      <c r="AV1280" s="128"/>
    </row>
    <row r="1281" ht="16.5" customHeight="1">
      <c r="A1281" s="128"/>
      <c r="B1281" s="128"/>
      <c r="C1281" s="128"/>
      <c r="D1281" s="128"/>
      <c r="E1281" s="128"/>
      <c r="F1281" s="128"/>
      <c r="G1281" s="128"/>
      <c r="H1281" s="128"/>
      <c r="I1281" s="128"/>
      <c r="J1281" s="128"/>
      <c r="K1281" s="128"/>
      <c r="L1281" s="128"/>
      <c r="M1281" s="128"/>
      <c r="N1281" s="128"/>
      <c r="O1281" s="128"/>
      <c r="P1281" s="128"/>
      <c r="Q1281" s="128"/>
      <c r="R1281" s="128"/>
      <c r="S1281" s="128"/>
      <c r="T1281" s="128"/>
      <c r="U1281" s="128"/>
      <c r="Z1281" s="161"/>
      <c r="AH1281" s="128"/>
      <c r="AI1281" s="162"/>
      <c r="AJ1281" s="162"/>
      <c r="AK1281" s="162"/>
      <c r="AL1281" s="162"/>
      <c r="AM1281" s="128"/>
      <c r="AN1281" s="128"/>
      <c r="AQ1281" s="128"/>
      <c r="AR1281" s="128"/>
      <c r="AS1281" s="128"/>
      <c r="AT1281" s="128"/>
      <c r="AU1281" s="128"/>
      <c r="AV1281" s="128"/>
    </row>
    <row r="1282" ht="16.5" customHeight="1">
      <c r="A1282" s="128"/>
      <c r="B1282" s="128"/>
      <c r="C1282" s="128"/>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Y1282" s="128"/>
      <c r="Z1282" s="161"/>
      <c r="AF1282" s="128"/>
      <c r="AH1282" s="128"/>
      <c r="AI1282" s="162"/>
      <c r="AJ1282" s="162"/>
      <c r="AK1282" s="162"/>
      <c r="AL1282" s="162"/>
      <c r="AM1282" s="128"/>
      <c r="AN1282" s="128"/>
      <c r="AQ1282" s="128"/>
      <c r="AR1282" s="128"/>
      <c r="AS1282" s="128"/>
      <c r="AT1282" s="128"/>
      <c r="AU1282" s="128"/>
      <c r="AV1282" s="128"/>
    </row>
    <row r="1283" ht="16.5" customHeight="1">
      <c r="A1283" s="128"/>
      <c r="B1283" s="128"/>
      <c r="C1283" s="128"/>
      <c r="D1283" s="128"/>
      <c r="E1283" s="128"/>
      <c r="F1283" s="128"/>
      <c r="G1283" s="128"/>
      <c r="H1283" s="128"/>
      <c r="I1283" s="128"/>
      <c r="J1283" s="128"/>
      <c r="K1283" s="128"/>
      <c r="L1283" s="128"/>
      <c r="M1283" s="128"/>
      <c r="N1283" s="128"/>
      <c r="O1283" s="128"/>
      <c r="P1283" s="128"/>
      <c r="Q1283" s="128"/>
      <c r="R1283" s="128"/>
      <c r="S1283" s="128"/>
      <c r="T1283" s="128"/>
      <c r="U1283" s="128"/>
      <c r="Z1283" s="161"/>
      <c r="AH1283" s="128"/>
      <c r="AI1283" s="162"/>
      <c r="AJ1283" s="162"/>
      <c r="AK1283" s="162"/>
      <c r="AL1283" s="162"/>
      <c r="AM1283" s="128"/>
      <c r="AN1283" s="128"/>
      <c r="AQ1283" s="128"/>
      <c r="AR1283" s="128"/>
      <c r="AS1283" s="128"/>
      <c r="AT1283" s="128"/>
      <c r="AU1283" s="128"/>
      <c r="AV1283" s="128"/>
    </row>
    <row r="1284" ht="16.5" customHeight="1">
      <c r="A1284" s="128"/>
      <c r="B1284" s="128"/>
      <c r="C1284" s="128"/>
      <c r="D1284" s="128"/>
      <c r="E1284" s="128"/>
      <c r="F1284" s="128"/>
      <c r="G1284" s="128"/>
      <c r="H1284" s="128"/>
      <c r="I1284" s="128"/>
      <c r="J1284" s="128"/>
      <c r="K1284" s="128"/>
      <c r="L1284" s="128"/>
      <c r="M1284" s="128"/>
      <c r="N1284" s="128"/>
      <c r="O1284" s="128"/>
      <c r="P1284" s="128"/>
      <c r="Q1284" s="128"/>
      <c r="R1284" s="128"/>
      <c r="S1284" s="128"/>
      <c r="T1284" s="128"/>
      <c r="U1284" s="128"/>
      <c r="Z1284" s="161"/>
      <c r="AH1284" s="128"/>
      <c r="AI1284" s="162"/>
      <c r="AJ1284" s="162"/>
      <c r="AK1284" s="162"/>
      <c r="AL1284" s="162"/>
      <c r="AM1284" s="128"/>
      <c r="AN1284" s="128"/>
      <c r="AQ1284" s="128"/>
      <c r="AR1284" s="128"/>
      <c r="AS1284" s="128"/>
      <c r="AT1284" s="128"/>
      <c r="AU1284" s="128"/>
      <c r="AV1284" s="128"/>
    </row>
    <row r="1285" ht="16.5" customHeight="1">
      <c r="A1285" s="128"/>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Z1285" s="161"/>
      <c r="AH1285" s="128"/>
      <c r="AI1285" s="162"/>
      <c r="AJ1285" s="162"/>
      <c r="AK1285" s="162"/>
      <c r="AL1285" s="162"/>
      <c r="AM1285" s="128"/>
      <c r="AN1285" s="128"/>
      <c r="AQ1285" s="128"/>
      <c r="AR1285" s="128"/>
      <c r="AS1285" s="128"/>
      <c r="AT1285" s="128"/>
      <c r="AU1285" s="128"/>
      <c r="AV1285" s="128"/>
    </row>
    <row r="1286" ht="16.5" customHeight="1">
      <c r="A1286" s="128"/>
      <c r="B1286" s="128"/>
      <c r="C1286" s="128"/>
      <c r="D1286" s="128"/>
      <c r="E1286" s="128"/>
      <c r="F1286" s="128"/>
      <c r="G1286" s="128"/>
      <c r="H1286" s="128"/>
      <c r="I1286" s="128"/>
      <c r="J1286" s="128"/>
      <c r="K1286" s="128"/>
      <c r="L1286" s="128"/>
      <c r="M1286" s="128"/>
      <c r="N1286" s="128"/>
      <c r="O1286" s="128"/>
      <c r="P1286" s="128"/>
      <c r="Q1286" s="128"/>
      <c r="R1286" s="128"/>
      <c r="S1286" s="128"/>
      <c r="T1286" s="128"/>
      <c r="U1286" s="128"/>
      <c r="Z1286" s="161"/>
      <c r="AH1286" s="128"/>
      <c r="AI1286" s="162"/>
      <c r="AJ1286" s="162"/>
      <c r="AK1286" s="162"/>
      <c r="AL1286" s="162"/>
      <c r="AM1286" s="128"/>
      <c r="AN1286" s="128"/>
      <c r="AQ1286" s="128"/>
      <c r="AR1286" s="128"/>
      <c r="AS1286" s="128"/>
      <c r="AT1286" s="128"/>
      <c r="AU1286" s="128"/>
      <c r="AV1286" s="128"/>
    </row>
    <row r="1287" ht="16.5" customHeight="1">
      <c r="A1287" s="128"/>
      <c r="B1287" s="128"/>
      <c r="C1287" s="128"/>
      <c r="D1287" s="128"/>
      <c r="E1287" s="128"/>
      <c r="F1287" s="128"/>
      <c r="G1287" s="128"/>
      <c r="H1287" s="128"/>
      <c r="I1287" s="128"/>
      <c r="J1287" s="128"/>
      <c r="K1287" s="128"/>
      <c r="L1287" s="128"/>
      <c r="M1287" s="128"/>
      <c r="N1287" s="128"/>
      <c r="O1287" s="128"/>
      <c r="P1287" s="128"/>
      <c r="Q1287" s="128"/>
      <c r="R1287" s="128"/>
      <c r="S1287" s="128"/>
      <c r="T1287" s="128"/>
      <c r="U1287" s="128"/>
      <c r="Z1287" s="161"/>
      <c r="AH1287" s="128"/>
      <c r="AI1287" s="162"/>
      <c r="AJ1287" s="162"/>
      <c r="AK1287" s="162"/>
      <c r="AL1287" s="162"/>
      <c r="AM1287" s="128"/>
      <c r="AN1287" s="128"/>
      <c r="AQ1287" s="128"/>
      <c r="AR1287" s="128"/>
      <c r="AS1287" s="128"/>
      <c r="AT1287" s="128"/>
      <c r="AU1287" s="128"/>
      <c r="AV1287" s="128"/>
    </row>
    <row r="1288" ht="16.5" customHeight="1">
      <c r="A1288" s="128"/>
      <c r="B1288" s="128"/>
      <c r="C1288" s="128"/>
      <c r="D1288" s="128"/>
      <c r="E1288" s="128"/>
      <c r="F1288" s="128"/>
      <c r="G1288" s="128"/>
      <c r="H1288" s="128"/>
      <c r="I1288" s="128"/>
      <c r="J1288" s="128"/>
      <c r="K1288" s="128"/>
      <c r="L1288" s="128"/>
      <c r="M1288" s="128"/>
      <c r="N1288" s="128"/>
      <c r="O1288" s="128"/>
      <c r="P1288" s="128"/>
      <c r="Q1288" s="128"/>
      <c r="R1288" s="128"/>
      <c r="S1288" s="128"/>
      <c r="T1288" s="128"/>
      <c r="U1288" s="128"/>
      <c r="W1288" s="128"/>
      <c r="Z1288" s="161"/>
      <c r="AH1288" s="128"/>
      <c r="AI1288" s="162"/>
      <c r="AJ1288" s="162"/>
      <c r="AK1288" s="162"/>
      <c r="AL1288" s="162"/>
      <c r="AM1288" s="128"/>
      <c r="AN1288" s="128"/>
      <c r="AQ1288" s="128"/>
      <c r="AR1288" s="128"/>
      <c r="AS1288" s="128"/>
      <c r="AT1288" s="128"/>
      <c r="AU1288" s="128"/>
      <c r="AV1288" s="128"/>
    </row>
    <row r="1289" ht="16.5" customHeight="1">
      <c r="A1289" s="128"/>
      <c r="B1289" s="128"/>
      <c r="C1289" s="128"/>
      <c r="D1289" s="128"/>
      <c r="E1289" s="128"/>
      <c r="F1289" s="128"/>
      <c r="G1289" s="128"/>
      <c r="H1289" s="128"/>
      <c r="I1289" s="128"/>
      <c r="J1289" s="128"/>
      <c r="K1289" s="128"/>
      <c r="L1289" s="128"/>
      <c r="M1289" s="128"/>
      <c r="N1289" s="128"/>
      <c r="O1289" s="128"/>
      <c r="P1289" s="128"/>
      <c r="Q1289" s="128"/>
      <c r="R1289" s="128"/>
      <c r="S1289" s="128"/>
      <c r="T1289" s="128"/>
      <c r="U1289" s="128"/>
      <c r="Z1289" s="161"/>
      <c r="AH1289" s="128"/>
      <c r="AI1289" s="162"/>
      <c r="AJ1289" s="162"/>
      <c r="AK1289" s="162"/>
      <c r="AL1289" s="162"/>
      <c r="AM1289" s="128"/>
      <c r="AN1289" s="128"/>
      <c r="AQ1289" s="128"/>
      <c r="AR1289" s="128"/>
      <c r="AS1289" s="128"/>
      <c r="AT1289" s="128"/>
      <c r="AU1289" s="128"/>
      <c r="AV1289" s="128"/>
    </row>
    <row r="1290" ht="16.5" customHeight="1">
      <c r="A1290" s="128"/>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Z1290" s="161"/>
      <c r="AH1290" s="128"/>
      <c r="AI1290" s="162"/>
      <c r="AJ1290" s="162"/>
      <c r="AK1290" s="162"/>
      <c r="AL1290" s="162"/>
      <c r="AM1290" s="128"/>
      <c r="AN1290" s="128"/>
      <c r="AQ1290" s="128"/>
      <c r="AR1290" s="128"/>
      <c r="AS1290" s="128"/>
      <c r="AT1290" s="128"/>
      <c r="AU1290" s="128"/>
      <c r="AV1290" s="128"/>
    </row>
    <row r="1291" ht="16.5" customHeight="1">
      <c r="A1291" s="128"/>
      <c r="B1291" s="128"/>
      <c r="C1291" s="128"/>
      <c r="D1291" s="128"/>
      <c r="E1291" s="128"/>
      <c r="F1291" s="128"/>
      <c r="G1291" s="128"/>
      <c r="H1291" s="128"/>
      <c r="I1291" s="128"/>
      <c r="J1291" s="128"/>
      <c r="K1291" s="128"/>
      <c r="L1291" s="128"/>
      <c r="M1291" s="128"/>
      <c r="N1291" s="128"/>
      <c r="O1291" s="128"/>
      <c r="P1291" s="128"/>
      <c r="Q1291" s="128"/>
      <c r="R1291" s="128"/>
      <c r="S1291" s="128"/>
      <c r="T1291" s="128"/>
      <c r="U1291" s="128"/>
      <c r="Z1291" s="161"/>
      <c r="AH1291" s="128"/>
      <c r="AI1291" s="162"/>
      <c r="AJ1291" s="162"/>
      <c r="AK1291" s="162"/>
      <c r="AL1291" s="162"/>
      <c r="AM1291" s="128"/>
      <c r="AN1291" s="128"/>
      <c r="AQ1291" s="128"/>
      <c r="AR1291" s="128"/>
      <c r="AS1291" s="128"/>
      <c r="AT1291" s="128"/>
      <c r="AU1291" s="128"/>
      <c r="AV1291" s="128"/>
    </row>
    <row r="1292" ht="16.5" customHeight="1">
      <c r="A1292" s="128"/>
      <c r="B1292" s="128"/>
      <c r="F1292" s="128"/>
      <c r="G1292" s="128"/>
      <c r="H1292" s="128"/>
      <c r="I1292" s="128"/>
      <c r="L1292" s="128"/>
      <c r="M1292" s="128"/>
      <c r="N1292" s="128"/>
      <c r="O1292" s="128"/>
      <c r="P1292" s="128"/>
      <c r="Q1292" s="128"/>
      <c r="R1292" s="128"/>
      <c r="S1292" s="128"/>
      <c r="T1292" s="128"/>
      <c r="U1292" s="128"/>
      <c r="Z1292" s="161"/>
      <c r="AH1292" s="128"/>
      <c r="AI1292" s="162"/>
      <c r="AJ1292" s="162"/>
      <c r="AK1292" s="162"/>
      <c r="AL1292" s="162"/>
      <c r="AM1292" s="128"/>
      <c r="AN1292" s="128"/>
      <c r="AQ1292" s="128"/>
      <c r="AR1292" s="128"/>
      <c r="AS1292" s="128"/>
      <c r="AT1292" s="128"/>
      <c r="AU1292" s="128"/>
      <c r="AV1292" s="128"/>
    </row>
    <row r="1293" ht="16.5" customHeight="1">
      <c r="A1293" s="128"/>
      <c r="B1293" s="128"/>
      <c r="C1293" s="128"/>
      <c r="D1293" s="128"/>
      <c r="E1293" s="128"/>
      <c r="F1293" s="128"/>
      <c r="G1293" s="128"/>
      <c r="H1293" s="128"/>
      <c r="I1293" s="128"/>
      <c r="J1293" s="128"/>
      <c r="K1293" s="128"/>
      <c r="L1293" s="128"/>
      <c r="M1293" s="128"/>
      <c r="N1293" s="128"/>
      <c r="O1293" s="128"/>
      <c r="P1293" s="128"/>
      <c r="Q1293" s="128"/>
      <c r="R1293" s="128"/>
      <c r="S1293" s="128"/>
      <c r="T1293" s="128"/>
      <c r="U1293" s="128"/>
      <c r="Z1293" s="161"/>
      <c r="AH1293" s="128"/>
      <c r="AI1293" s="162"/>
      <c r="AJ1293" s="162"/>
      <c r="AK1293" s="162"/>
      <c r="AL1293" s="162"/>
      <c r="AM1293" s="128"/>
      <c r="AN1293" s="128"/>
      <c r="AQ1293" s="128"/>
      <c r="AR1293" s="128"/>
      <c r="AS1293" s="128"/>
      <c r="AT1293" s="128"/>
      <c r="AU1293" s="128"/>
      <c r="AV1293" s="128"/>
    </row>
    <row r="1294" ht="16.5" customHeight="1">
      <c r="A1294" s="128"/>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Z1294" s="161"/>
      <c r="AH1294" s="128"/>
      <c r="AI1294" s="162"/>
      <c r="AJ1294" s="162"/>
      <c r="AK1294" s="162"/>
      <c r="AL1294" s="162"/>
      <c r="AM1294" s="128"/>
      <c r="AN1294" s="128"/>
      <c r="AQ1294" s="128"/>
      <c r="AR1294" s="128"/>
      <c r="AS1294" s="128"/>
      <c r="AT1294" s="128"/>
      <c r="AU1294" s="128"/>
      <c r="AV1294" s="128"/>
    </row>
    <row r="1295" ht="16.5" customHeight="1">
      <c r="A1295" s="128"/>
      <c r="B1295" s="128"/>
      <c r="C1295" s="128"/>
      <c r="D1295" s="128"/>
      <c r="E1295" s="128"/>
      <c r="F1295" s="128"/>
      <c r="G1295" s="128"/>
      <c r="H1295" s="128"/>
      <c r="I1295" s="128"/>
      <c r="J1295" s="128"/>
      <c r="K1295" s="128"/>
      <c r="L1295" s="128"/>
      <c r="M1295" s="128"/>
      <c r="N1295" s="128"/>
      <c r="O1295" s="128"/>
      <c r="P1295" s="128"/>
      <c r="Q1295" s="128"/>
      <c r="R1295" s="128"/>
      <c r="S1295" s="128"/>
      <c r="T1295" s="128"/>
      <c r="U1295" s="128"/>
      <c r="Z1295" s="161"/>
      <c r="AH1295" s="128"/>
      <c r="AI1295" s="162"/>
      <c r="AJ1295" s="162"/>
      <c r="AK1295" s="162"/>
      <c r="AL1295" s="162"/>
      <c r="AM1295" s="128"/>
      <c r="AN1295" s="128"/>
      <c r="AQ1295" s="128"/>
      <c r="AR1295" s="128"/>
      <c r="AS1295" s="128"/>
      <c r="AT1295" s="128"/>
      <c r="AU1295" s="128"/>
      <c r="AV1295" s="128"/>
    </row>
    <row r="1296" ht="16.5" customHeight="1">
      <c r="A1296" s="128"/>
      <c r="B1296" s="128"/>
      <c r="C1296" s="128"/>
      <c r="D1296" s="128"/>
      <c r="E1296" s="128"/>
      <c r="F1296" s="128"/>
      <c r="G1296" s="128"/>
      <c r="H1296" s="128"/>
      <c r="I1296" s="128"/>
      <c r="J1296" s="128"/>
      <c r="K1296" s="128"/>
      <c r="L1296" s="128"/>
      <c r="M1296" s="128"/>
      <c r="N1296" s="128"/>
      <c r="O1296" s="128"/>
      <c r="P1296" s="128"/>
      <c r="Q1296" s="128"/>
      <c r="R1296" s="128"/>
      <c r="S1296" s="128"/>
      <c r="T1296" s="128"/>
      <c r="U1296" s="128"/>
      <c r="Z1296" s="161"/>
      <c r="AH1296" s="128"/>
      <c r="AI1296" s="162"/>
      <c r="AJ1296" s="162"/>
      <c r="AK1296" s="162"/>
      <c r="AL1296" s="162"/>
      <c r="AM1296" s="128"/>
      <c r="AN1296" s="128"/>
      <c r="AQ1296" s="128"/>
      <c r="AR1296" s="128"/>
      <c r="AS1296" s="128"/>
      <c r="AT1296" s="128"/>
      <c r="AU1296" s="128"/>
      <c r="AV1296" s="128"/>
    </row>
    <row r="1297" ht="16.5" customHeight="1">
      <c r="A1297" s="128"/>
      <c r="B1297" s="128"/>
      <c r="F1297" s="128"/>
      <c r="G1297" s="128"/>
      <c r="H1297" s="128"/>
      <c r="I1297" s="128"/>
      <c r="L1297" s="128"/>
      <c r="M1297" s="128"/>
      <c r="N1297" s="128"/>
      <c r="O1297" s="128"/>
      <c r="P1297" s="128"/>
      <c r="Q1297" s="128"/>
      <c r="R1297" s="128"/>
      <c r="S1297" s="128"/>
      <c r="T1297" s="128"/>
      <c r="U1297" s="128"/>
      <c r="Z1297" s="161"/>
      <c r="AH1297" s="128"/>
      <c r="AI1297" s="162"/>
      <c r="AJ1297" s="162"/>
      <c r="AK1297" s="162"/>
      <c r="AL1297" s="162"/>
      <c r="AM1297" s="128"/>
      <c r="AN1297" s="128"/>
      <c r="AQ1297" s="128"/>
      <c r="AR1297" s="128"/>
      <c r="AS1297" s="128"/>
      <c r="AT1297" s="128"/>
      <c r="AU1297" s="128"/>
      <c r="AV1297" s="128"/>
    </row>
    <row r="1298" ht="16.5" customHeight="1">
      <c r="A1298" s="128"/>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Z1298" s="161"/>
      <c r="AH1298" s="128"/>
      <c r="AI1298" s="162"/>
      <c r="AJ1298" s="162"/>
      <c r="AK1298" s="162"/>
      <c r="AL1298" s="162"/>
      <c r="AM1298" s="128"/>
      <c r="AN1298" s="128"/>
      <c r="AQ1298" s="128"/>
      <c r="AR1298" s="128"/>
      <c r="AS1298" s="128"/>
      <c r="AT1298" s="128"/>
      <c r="AU1298" s="128"/>
      <c r="AV1298" s="128"/>
    </row>
    <row r="1299" ht="16.5" customHeight="1">
      <c r="A1299" s="128"/>
      <c r="B1299" s="128"/>
      <c r="C1299" s="128"/>
      <c r="D1299" s="128"/>
      <c r="E1299" s="128"/>
      <c r="F1299" s="128"/>
      <c r="G1299" s="128"/>
      <c r="H1299" s="128"/>
      <c r="I1299" s="128"/>
      <c r="J1299" s="128"/>
      <c r="K1299" s="128"/>
      <c r="L1299" s="128"/>
      <c r="M1299" s="128"/>
      <c r="N1299" s="128"/>
      <c r="O1299" s="128"/>
      <c r="P1299" s="128"/>
      <c r="Q1299" s="128"/>
      <c r="R1299" s="128"/>
      <c r="S1299" s="128"/>
      <c r="T1299" s="128"/>
      <c r="U1299" s="128"/>
      <c r="Z1299" s="161"/>
      <c r="AH1299" s="128"/>
      <c r="AI1299" s="162"/>
      <c r="AJ1299" s="162"/>
      <c r="AK1299" s="162"/>
      <c r="AL1299" s="162"/>
      <c r="AM1299" s="128"/>
      <c r="AN1299" s="128"/>
      <c r="AQ1299" s="128"/>
      <c r="AR1299" s="128"/>
      <c r="AS1299" s="128"/>
      <c r="AT1299" s="128"/>
      <c r="AU1299" s="128"/>
      <c r="AV1299" s="128"/>
    </row>
    <row r="1300" ht="16.5" customHeight="1">
      <c r="A1300" s="128"/>
      <c r="B1300" s="128"/>
      <c r="C1300" s="128"/>
      <c r="D1300" s="128"/>
      <c r="E1300" s="128"/>
      <c r="F1300" s="128"/>
      <c r="G1300" s="128"/>
      <c r="H1300" s="128"/>
      <c r="I1300" s="128"/>
      <c r="J1300" s="128"/>
      <c r="K1300" s="128"/>
      <c r="L1300" s="128"/>
      <c r="M1300" s="128"/>
      <c r="N1300" s="128"/>
      <c r="O1300" s="128"/>
      <c r="P1300" s="128"/>
      <c r="Q1300" s="128"/>
      <c r="R1300" s="128"/>
      <c r="S1300" s="128"/>
      <c r="T1300" s="128"/>
      <c r="U1300" s="128"/>
      <c r="Z1300" s="161"/>
      <c r="AH1300" s="128"/>
      <c r="AI1300" s="162"/>
      <c r="AJ1300" s="162"/>
      <c r="AK1300" s="162"/>
      <c r="AL1300" s="162"/>
      <c r="AM1300" s="128"/>
      <c r="AN1300" s="128"/>
      <c r="AQ1300" s="128"/>
      <c r="AR1300" s="128"/>
      <c r="AS1300" s="128"/>
      <c r="AT1300" s="128"/>
      <c r="AU1300" s="128"/>
      <c r="AV1300" s="128"/>
    </row>
    <row r="1301" ht="16.5" customHeight="1">
      <c r="A1301" s="128"/>
      <c r="B1301" s="128"/>
      <c r="C1301" s="128"/>
      <c r="D1301" s="128"/>
      <c r="E1301" s="128"/>
      <c r="F1301" s="128"/>
      <c r="G1301" s="128"/>
      <c r="H1301" s="128"/>
      <c r="I1301" s="128"/>
      <c r="J1301" s="128"/>
      <c r="K1301" s="128"/>
      <c r="L1301" s="128"/>
      <c r="M1301" s="128"/>
      <c r="N1301" s="128"/>
      <c r="O1301" s="128"/>
      <c r="P1301" s="128"/>
      <c r="Q1301" s="128"/>
      <c r="R1301" s="128"/>
      <c r="S1301" s="128"/>
      <c r="T1301" s="128"/>
      <c r="U1301" s="128"/>
      <c r="Z1301" s="161"/>
      <c r="AH1301" s="128"/>
      <c r="AI1301" s="162"/>
      <c r="AJ1301" s="162"/>
      <c r="AK1301" s="162"/>
      <c r="AL1301" s="162"/>
      <c r="AM1301" s="128"/>
      <c r="AN1301" s="128"/>
      <c r="AQ1301" s="128"/>
      <c r="AR1301" s="128"/>
      <c r="AS1301" s="128"/>
      <c r="AT1301" s="128"/>
      <c r="AU1301" s="128"/>
      <c r="AV1301" s="128"/>
    </row>
    <row r="1302" ht="16.5" customHeight="1">
      <c r="A1302" s="128"/>
      <c r="B1302" s="128"/>
      <c r="C1302" s="128"/>
      <c r="D1302" s="128"/>
      <c r="E1302" s="128"/>
      <c r="F1302" s="128"/>
      <c r="G1302" s="128"/>
      <c r="H1302" s="128"/>
      <c r="I1302" s="128"/>
      <c r="J1302" s="128"/>
      <c r="K1302" s="128"/>
      <c r="L1302" s="128"/>
      <c r="M1302" s="128"/>
      <c r="N1302" s="128"/>
      <c r="O1302" s="128"/>
      <c r="P1302" s="128"/>
      <c r="Q1302" s="128"/>
      <c r="R1302" s="128"/>
      <c r="S1302" s="128"/>
      <c r="T1302" s="128"/>
      <c r="U1302" s="128"/>
      <c r="Z1302" s="161"/>
      <c r="AH1302" s="128"/>
      <c r="AI1302" s="162"/>
      <c r="AJ1302" s="162"/>
      <c r="AK1302" s="162"/>
      <c r="AL1302" s="162"/>
      <c r="AM1302" s="128"/>
      <c r="AN1302" s="128"/>
      <c r="AQ1302" s="128"/>
      <c r="AR1302" s="128"/>
      <c r="AS1302" s="128"/>
      <c r="AT1302" s="128"/>
      <c r="AU1302" s="128"/>
      <c r="AV1302" s="128"/>
    </row>
    <row r="1303" ht="16.5" customHeight="1">
      <c r="A1303" s="128"/>
      <c r="B1303" s="128"/>
      <c r="C1303" s="128"/>
      <c r="D1303" s="128"/>
      <c r="E1303" s="128"/>
      <c r="F1303" s="128"/>
      <c r="G1303" s="128"/>
      <c r="H1303" s="128"/>
      <c r="I1303" s="128"/>
      <c r="J1303" s="128"/>
      <c r="K1303" s="128"/>
      <c r="L1303" s="128"/>
      <c r="M1303" s="128"/>
      <c r="N1303" s="128"/>
      <c r="O1303" s="128"/>
      <c r="P1303" s="128"/>
      <c r="Q1303" s="128"/>
      <c r="R1303" s="128"/>
      <c r="S1303" s="128"/>
      <c r="T1303" s="128"/>
      <c r="U1303" s="128"/>
      <c r="Z1303" s="161"/>
      <c r="AH1303" s="128"/>
      <c r="AI1303" s="162"/>
      <c r="AJ1303" s="162"/>
      <c r="AK1303" s="162"/>
      <c r="AL1303" s="162"/>
      <c r="AM1303" s="128"/>
      <c r="AN1303" s="128"/>
      <c r="AQ1303" s="128"/>
      <c r="AR1303" s="128"/>
      <c r="AS1303" s="128"/>
      <c r="AT1303" s="128"/>
      <c r="AU1303" s="128"/>
      <c r="AV1303" s="128"/>
    </row>
    <row r="1304" ht="16.5" customHeight="1">
      <c r="A1304" s="128"/>
      <c r="B1304" s="128"/>
      <c r="C1304" s="128"/>
      <c r="D1304" s="128"/>
      <c r="E1304" s="128"/>
      <c r="F1304" s="128"/>
      <c r="G1304" s="128"/>
      <c r="H1304" s="128"/>
      <c r="I1304" s="128"/>
      <c r="J1304" s="128"/>
      <c r="K1304" s="128"/>
      <c r="L1304" s="128"/>
      <c r="M1304" s="128"/>
      <c r="N1304" s="128"/>
      <c r="O1304" s="128"/>
      <c r="P1304" s="128"/>
      <c r="Q1304" s="128"/>
      <c r="R1304" s="128"/>
      <c r="S1304" s="128"/>
      <c r="T1304" s="128"/>
      <c r="U1304" s="128"/>
      <c r="Z1304" s="161"/>
      <c r="AH1304" s="128"/>
      <c r="AI1304" s="162"/>
      <c r="AJ1304" s="162"/>
      <c r="AK1304" s="162"/>
      <c r="AL1304" s="162"/>
      <c r="AM1304" s="128"/>
      <c r="AN1304" s="128"/>
      <c r="AQ1304" s="128"/>
      <c r="AR1304" s="128"/>
      <c r="AS1304" s="128"/>
      <c r="AT1304" s="128"/>
      <c r="AU1304" s="128"/>
      <c r="AV1304" s="128"/>
    </row>
    <row r="1305" ht="16.5" customHeight="1">
      <c r="A1305" s="128"/>
      <c r="B1305" s="128"/>
      <c r="C1305" s="128"/>
      <c r="D1305" s="128"/>
      <c r="E1305" s="128"/>
      <c r="F1305" s="128"/>
      <c r="G1305" s="128"/>
      <c r="H1305" s="128"/>
      <c r="I1305" s="128"/>
      <c r="J1305" s="128"/>
      <c r="K1305" s="128"/>
      <c r="L1305" s="128"/>
      <c r="M1305" s="128"/>
      <c r="N1305" s="128"/>
      <c r="O1305" s="128"/>
      <c r="P1305" s="128"/>
      <c r="Q1305" s="128"/>
      <c r="R1305" s="128"/>
      <c r="S1305" s="128"/>
      <c r="T1305" s="128"/>
      <c r="U1305" s="128"/>
      <c r="Z1305" s="161"/>
      <c r="AH1305" s="128"/>
      <c r="AI1305" s="162"/>
      <c r="AJ1305" s="162"/>
      <c r="AK1305" s="162"/>
      <c r="AL1305" s="162"/>
      <c r="AM1305" s="128"/>
      <c r="AN1305" s="128"/>
      <c r="AQ1305" s="128"/>
      <c r="AR1305" s="128"/>
      <c r="AS1305" s="128"/>
      <c r="AT1305" s="128"/>
      <c r="AU1305" s="128"/>
      <c r="AV1305" s="128"/>
    </row>
    <row r="1306" ht="16.5" customHeight="1">
      <c r="A1306" s="128"/>
      <c r="B1306" s="128"/>
      <c r="C1306" s="128"/>
      <c r="D1306" s="128"/>
      <c r="E1306" s="128"/>
      <c r="F1306" s="128"/>
      <c r="G1306" s="128"/>
      <c r="H1306" s="128"/>
      <c r="I1306" s="128"/>
      <c r="J1306" s="128"/>
      <c r="K1306" s="128"/>
      <c r="L1306" s="128"/>
      <c r="M1306" s="128"/>
      <c r="N1306" s="128"/>
      <c r="O1306" s="128"/>
      <c r="P1306" s="128"/>
      <c r="Q1306" s="128"/>
      <c r="R1306" s="128"/>
      <c r="S1306" s="128"/>
      <c r="T1306" s="128"/>
      <c r="U1306" s="128"/>
      <c r="Z1306" s="161"/>
      <c r="AH1306" s="128"/>
      <c r="AI1306" s="162"/>
      <c r="AJ1306" s="162"/>
      <c r="AK1306" s="162"/>
      <c r="AL1306" s="162"/>
      <c r="AM1306" s="128"/>
      <c r="AN1306" s="128"/>
      <c r="AQ1306" s="128"/>
      <c r="AR1306" s="128"/>
      <c r="AS1306" s="128"/>
      <c r="AT1306" s="128"/>
      <c r="AU1306" s="128"/>
      <c r="AV1306" s="128"/>
    </row>
    <row r="1307" ht="16.5" customHeight="1">
      <c r="A1307" s="128"/>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Z1307" s="161"/>
      <c r="AH1307" s="128"/>
      <c r="AI1307" s="162"/>
      <c r="AJ1307" s="162"/>
      <c r="AK1307" s="162"/>
      <c r="AL1307" s="162"/>
      <c r="AM1307" s="128"/>
      <c r="AN1307" s="128"/>
      <c r="AQ1307" s="128"/>
      <c r="AR1307" s="128"/>
      <c r="AS1307" s="128"/>
      <c r="AT1307" s="128"/>
      <c r="AU1307" s="128"/>
      <c r="AV1307" s="128"/>
    </row>
    <row r="1308" ht="16.5" customHeight="1">
      <c r="A1308" s="128"/>
      <c r="B1308" s="128"/>
      <c r="C1308" s="128"/>
      <c r="D1308" s="128"/>
      <c r="E1308" s="128"/>
      <c r="F1308" s="128"/>
      <c r="G1308" s="128"/>
      <c r="H1308" s="128"/>
      <c r="I1308" s="128"/>
      <c r="J1308" s="128"/>
      <c r="K1308" s="128"/>
      <c r="L1308" s="128"/>
      <c r="M1308" s="128"/>
      <c r="N1308" s="128"/>
      <c r="O1308" s="128"/>
      <c r="P1308" s="128"/>
      <c r="Q1308" s="128"/>
      <c r="R1308" s="128"/>
      <c r="S1308" s="128"/>
      <c r="T1308" s="128"/>
      <c r="U1308" s="128"/>
      <c r="Z1308" s="161"/>
      <c r="AH1308" s="128"/>
      <c r="AI1308" s="162"/>
      <c r="AJ1308" s="162"/>
      <c r="AK1308" s="162"/>
      <c r="AL1308" s="162"/>
      <c r="AM1308" s="128"/>
      <c r="AN1308" s="128"/>
      <c r="AQ1308" s="128"/>
      <c r="AR1308" s="128"/>
      <c r="AS1308" s="128"/>
      <c r="AT1308" s="128"/>
      <c r="AU1308" s="128"/>
      <c r="AV1308" s="128"/>
    </row>
    <row r="1309" ht="16.5" customHeight="1">
      <c r="A1309" s="128"/>
      <c r="B1309" s="128"/>
      <c r="C1309" s="128"/>
      <c r="D1309" s="128"/>
      <c r="E1309" s="128"/>
      <c r="F1309" s="128"/>
      <c r="G1309" s="128"/>
      <c r="H1309" s="128"/>
      <c r="I1309" s="128"/>
      <c r="J1309" s="128"/>
      <c r="K1309" s="128"/>
      <c r="L1309" s="128"/>
      <c r="M1309" s="128"/>
      <c r="N1309" s="128"/>
      <c r="O1309" s="128"/>
      <c r="P1309" s="128"/>
      <c r="Q1309" s="128"/>
      <c r="R1309" s="128"/>
      <c r="S1309" s="128"/>
      <c r="T1309" s="128"/>
      <c r="U1309" s="128"/>
      <c r="Z1309" s="161"/>
      <c r="AH1309" s="128"/>
      <c r="AI1309" s="162"/>
      <c r="AJ1309" s="162"/>
      <c r="AK1309" s="162"/>
      <c r="AL1309" s="162"/>
      <c r="AM1309" s="128"/>
      <c r="AN1309" s="128"/>
      <c r="AQ1309" s="128"/>
      <c r="AR1309" s="128"/>
      <c r="AS1309" s="128"/>
      <c r="AT1309" s="128"/>
      <c r="AU1309" s="128"/>
      <c r="AV1309" s="128"/>
    </row>
    <row r="1310" ht="16.5" customHeight="1">
      <c r="A1310" s="128"/>
      <c r="B1310" s="128"/>
      <c r="C1310" s="128"/>
      <c r="D1310" s="128"/>
      <c r="E1310" s="128"/>
      <c r="F1310" s="128"/>
      <c r="G1310" s="128"/>
      <c r="H1310" s="128"/>
      <c r="I1310" s="128"/>
      <c r="J1310" s="128"/>
      <c r="K1310" s="128"/>
      <c r="L1310" s="128"/>
      <c r="M1310" s="128"/>
      <c r="N1310" s="128"/>
      <c r="O1310" s="128"/>
      <c r="P1310" s="128"/>
      <c r="Q1310" s="128"/>
      <c r="R1310" s="128"/>
      <c r="S1310" s="128"/>
      <c r="T1310" s="128"/>
      <c r="U1310" s="128"/>
      <c r="Z1310" s="161"/>
      <c r="AH1310" s="128"/>
      <c r="AI1310" s="162"/>
      <c r="AJ1310" s="162"/>
      <c r="AK1310" s="162"/>
      <c r="AL1310" s="162"/>
      <c r="AM1310" s="128"/>
      <c r="AN1310" s="128"/>
      <c r="AQ1310" s="128"/>
      <c r="AR1310" s="128"/>
      <c r="AS1310" s="128"/>
      <c r="AT1310" s="128"/>
      <c r="AU1310" s="128"/>
      <c r="AV1310" s="128"/>
    </row>
    <row r="1311" ht="16.5" customHeight="1">
      <c r="A1311" s="128"/>
      <c r="B1311" s="128"/>
      <c r="C1311" s="128"/>
      <c r="D1311" s="128"/>
      <c r="E1311" s="128"/>
      <c r="F1311" s="128"/>
      <c r="G1311" s="128"/>
      <c r="H1311" s="128"/>
      <c r="I1311" s="128"/>
      <c r="J1311" s="128"/>
      <c r="K1311" s="128"/>
      <c r="L1311" s="128"/>
      <c r="M1311" s="128"/>
      <c r="N1311" s="128"/>
      <c r="O1311" s="128"/>
      <c r="P1311" s="128"/>
      <c r="Q1311" s="128"/>
      <c r="R1311" s="128"/>
      <c r="S1311" s="128"/>
      <c r="T1311" s="128"/>
      <c r="U1311" s="128"/>
      <c r="Z1311" s="161"/>
      <c r="AH1311" s="128"/>
      <c r="AI1311" s="162"/>
      <c r="AJ1311" s="162"/>
      <c r="AK1311" s="162"/>
      <c r="AL1311" s="162"/>
      <c r="AQ1311" s="128"/>
      <c r="AR1311" s="128"/>
      <c r="AS1311" s="128"/>
      <c r="AT1311" s="128"/>
      <c r="AU1311" s="128"/>
      <c r="AV1311" s="128"/>
    </row>
    <row r="1312" ht="16.5" customHeight="1">
      <c r="A1312" s="128"/>
      <c r="B1312" s="128"/>
      <c r="C1312" s="128"/>
      <c r="D1312" s="128"/>
      <c r="E1312" s="128"/>
      <c r="F1312" s="128"/>
      <c r="G1312" s="128"/>
      <c r="H1312" s="128"/>
      <c r="I1312" s="128"/>
      <c r="J1312" s="128"/>
      <c r="K1312" s="128"/>
      <c r="L1312" s="128"/>
      <c r="M1312" s="128"/>
      <c r="N1312" s="128"/>
      <c r="O1312" s="128"/>
      <c r="P1312" s="128"/>
      <c r="Q1312" s="128"/>
      <c r="R1312" s="128"/>
      <c r="S1312" s="128"/>
      <c r="T1312" s="128"/>
      <c r="U1312" s="128"/>
      <c r="Z1312" s="161"/>
      <c r="AH1312" s="128"/>
      <c r="AI1312" s="162"/>
      <c r="AJ1312" s="162"/>
      <c r="AK1312" s="162"/>
      <c r="AL1312" s="162"/>
      <c r="AQ1312" s="128"/>
      <c r="AR1312" s="128"/>
      <c r="AS1312" s="128"/>
      <c r="AT1312" s="128"/>
      <c r="AU1312" s="128"/>
      <c r="AV1312" s="128"/>
    </row>
    <row r="1313" ht="16.5" customHeight="1">
      <c r="A1313" s="128"/>
      <c r="B1313" s="128"/>
      <c r="C1313" s="128"/>
      <c r="D1313" s="128"/>
      <c r="E1313" s="128"/>
      <c r="F1313" s="128"/>
      <c r="G1313" s="128"/>
      <c r="H1313" s="128"/>
      <c r="I1313" s="128"/>
      <c r="J1313" s="128"/>
      <c r="K1313" s="128"/>
      <c r="L1313" s="128"/>
      <c r="M1313" s="128"/>
      <c r="N1313" s="128"/>
      <c r="O1313" s="128"/>
      <c r="P1313" s="128"/>
      <c r="Q1313" s="128"/>
      <c r="R1313" s="128"/>
      <c r="S1313" s="128"/>
      <c r="T1313" s="128"/>
      <c r="U1313" s="128"/>
      <c r="Z1313" s="161"/>
      <c r="AH1313" s="128"/>
      <c r="AI1313" s="162"/>
      <c r="AJ1313" s="162"/>
      <c r="AK1313" s="162"/>
      <c r="AL1313" s="162"/>
      <c r="AM1313" s="128"/>
      <c r="AN1313" s="128"/>
      <c r="AQ1313" s="128"/>
      <c r="AR1313" s="128"/>
      <c r="AS1313" s="128"/>
      <c r="AT1313" s="128"/>
      <c r="AU1313" s="128"/>
      <c r="AV1313" s="128"/>
    </row>
    <row r="1314" ht="16.5" customHeight="1">
      <c r="A1314" s="128"/>
      <c r="B1314" s="128"/>
      <c r="C1314" s="128"/>
      <c r="D1314" s="128"/>
      <c r="E1314" s="128"/>
      <c r="F1314" s="128"/>
      <c r="G1314" s="128"/>
      <c r="H1314" s="128"/>
      <c r="I1314" s="128"/>
      <c r="J1314" s="128"/>
      <c r="K1314" s="128"/>
      <c r="L1314" s="128"/>
      <c r="M1314" s="128"/>
      <c r="N1314" s="128"/>
      <c r="O1314" s="128"/>
      <c r="P1314" s="128"/>
      <c r="Q1314" s="128"/>
      <c r="R1314" s="128"/>
      <c r="S1314" s="128"/>
      <c r="T1314" s="128"/>
      <c r="U1314" s="128"/>
      <c r="Z1314" s="161"/>
      <c r="AH1314" s="128"/>
      <c r="AI1314" s="162"/>
      <c r="AJ1314" s="162"/>
      <c r="AK1314" s="162"/>
      <c r="AL1314" s="162"/>
      <c r="AM1314" s="128"/>
      <c r="AN1314" s="128"/>
      <c r="AQ1314" s="128"/>
      <c r="AR1314" s="128"/>
      <c r="AS1314" s="128"/>
      <c r="AT1314" s="128"/>
      <c r="AU1314" s="128"/>
      <c r="AV1314" s="128"/>
    </row>
    <row r="1315" ht="16.5" customHeight="1">
      <c r="A1315" s="128"/>
      <c r="B1315" s="128"/>
      <c r="C1315" s="128"/>
      <c r="D1315" s="128"/>
      <c r="E1315" s="128"/>
      <c r="F1315" s="128"/>
      <c r="G1315" s="128"/>
      <c r="H1315" s="128"/>
      <c r="I1315" s="128"/>
      <c r="J1315" s="128"/>
      <c r="K1315" s="128"/>
      <c r="L1315" s="128"/>
      <c r="M1315" s="128"/>
      <c r="N1315" s="128"/>
      <c r="O1315" s="128"/>
      <c r="P1315" s="128"/>
      <c r="Q1315" s="128"/>
      <c r="R1315" s="128"/>
      <c r="S1315" s="128"/>
      <c r="T1315" s="128"/>
      <c r="U1315" s="128"/>
      <c r="Z1315" s="161"/>
      <c r="AH1315" s="128"/>
      <c r="AI1315" s="162"/>
      <c r="AJ1315" s="162"/>
      <c r="AK1315" s="162"/>
      <c r="AL1315" s="162"/>
      <c r="AM1315" s="128"/>
      <c r="AN1315" s="128"/>
      <c r="AQ1315" s="128"/>
      <c r="AR1315" s="128"/>
      <c r="AS1315" s="128"/>
      <c r="AT1315" s="128"/>
      <c r="AU1315" s="128"/>
      <c r="AV1315" s="128"/>
    </row>
    <row r="1316" ht="16.5" customHeight="1">
      <c r="A1316" s="128"/>
      <c r="B1316" s="128"/>
      <c r="C1316" s="128"/>
      <c r="D1316" s="128"/>
      <c r="E1316" s="128"/>
      <c r="F1316" s="128"/>
      <c r="G1316" s="128"/>
      <c r="H1316" s="128"/>
      <c r="I1316" s="128"/>
      <c r="J1316" s="128"/>
      <c r="K1316" s="128"/>
      <c r="L1316" s="128"/>
      <c r="M1316" s="128"/>
      <c r="N1316" s="128"/>
      <c r="O1316" s="128"/>
      <c r="P1316" s="128"/>
      <c r="Q1316" s="128"/>
      <c r="R1316" s="128"/>
      <c r="S1316" s="128"/>
      <c r="T1316" s="128"/>
      <c r="U1316" s="128"/>
      <c r="Z1316" s="161"/>
      <c r="AH1316" s="128"/>
      <c r="AI1316" s="162"/>
      <c r="AJ1316" s="162"/>
      <c r="AK1316" s="162"/>
      <c r="AL1316" s="162"/>
      <c r="AQ1316" s="128"/>
      <c r="AR1316" s="128"/>
      <c r="AS1316" s="128"/>
      <c r="AT1316" s="128"/>
      <c r="AU1316" s="128"/>
      <c r="AV1316" s="128"/>
    </row>
    <row r="1317" ht="16.5" customHeight="1">
      <c r="A1317" s="128"/>
      <c r="B1317" s="128"/>
      <c r="C1317" s="128"/>
      <c r="D1317" s="128"/>
      <c r="E1317" s="128"/>
      <c r="F1317" s="128"/>
      <c r="G1317" s="128"/>
      <c r="H1317" s="128"/>
      <c r="I1317" s="128"/>
      <c r="J1317" s="128"/>
      <c r="K1317" s="128"/>
      <c r="L1317" s="128"/>
      <c r="M1317" s="128"/>
      <c r="N1317" s="128"/>
      <c r="O1317" s="128"/>
      <c r="P1317" s="128"/>
      <c r="Q1317" s="128"/>
      <c r="R1317" s="128"/>
      <c r="S1317" s="128"/>
      <c r="T1317" s="128"/>
      <c r="U1317" s="128"/>
      <c r="Z1317" s="161"/>
      <c r="AH1317" s="128"/>
      <c r="AI1317" s="162"/>
      <c r="AJ1317" s="162"/>
      <c r="AK1317" s="162"/>
      <c r="AL1317" s="162"/>
      <c r="AQ1317" s="128"/>
      <c r="AR1317" s="128"/>
      <c r="AS1317" s="128"/>
      <c r="AT1317" s="128"/>
      <c r="AU1317" s="128"/>
      <c r="AV1317" s="128"/>
    </row>
    <row r="1318" ht="16.5" customHeight="1">
      <c r="A1318" s="128"/>
      <c r="B1318" s="128"/>
      <c r="C1318" s="128"/>
      <c r="D1318" s="128"/>
      <c r="E1318" s="128"/>
      <c r="F1318" s="128"/>
      <c r="G1318" s="128"/>
      <c r="H1318" s="128"/>
      <c r="I1318" s="128"/>
      <c r="J1318" s="128"/>
      <c r="K1318" s="128"/>
      <c r="L1318" s="128"/>
      <c r="M1318" s="128"/>
      <c r="N1318" s="128"/>
      <c r="O1318" s="128"/>
      <c r="P1318" s="128"/>
      <c r="Q1318" s="128"/>
      <c r="R1318" s="128"/>
      <c r="S1318" s="128"/>
      <c r="T1318" s="128"/>
      <c r="U1318" s="128"/>
      <c r="Z1318" s="161"/>
      <c r="AH1318" s="128"/>
      <c r="AI1318" s="162"/>
      <c r="AJ1318" s="162"/>
      <c r="AK1318" s="162"/>
      <c r="AL1318" s="162"/>
      <c r="AQ1318" s="128"/>
      <c r="AR1318" s="128"/>
      <c r="AS1318" s="128"/>
      <c r="AT1318" s="128"/>
      <c r="AU1318" s="128"/>
      <c r="AV1318" s="128"/>
    </row>
    <row r="1319" ht="16.5" customHeight="1">
      <c r="A1319" s="128"/>
      <c r="B1319" s="128"/>
      <c r="C1319" s="128"/>
      <c r="D1319" s="128"/>
      <c r="E1319" s="128"/>
      <c r="F1319" s="128"/>
      <c r="G1319" s="128"/>
      <c r="H1319" s="128"/>
      <c r="I1319" s="128"/>
      <c r="J1319" s="128"/>
      <c r="K1319" s="128"/>
      <c r="L1319" s="128"/>
      <c r="M1319" s="128"/>
      <c r="N1319" s="128"/>
      <c r="O1319" s="128"/>
      <c r="P1319" s="128"/>
      <c r="Q1319" s="128"/>
      <c r="R1319" s="128"/>
      <c r="S1319" s="128"/>
      <c r="T1319" s="128"/>
      <c r="U1319" s="128"/>
      <c r="Z1319" s="161"/>
      <c r="AH1319" s="128"/>
      <c r="AI1319" s="162"/>
      <c r="AJ1319" s="162"/>
      <c r="AK1319" s="162"/>
      <c r="AL1319" s="162"/>
      <c r="AQ1319" s="128"/>
      <c r="AR1319" s="128"/>
      <c r="AS1319" s="128"/>
      <c r="AT1319" s="128"/>
      <c r="AU1319" s="128"/>
      <c r="AV1319" s="128"/>
    </row>
    <row r="1320" ht="16.5" customHeight="1">
      <c r="A1320" s="128"/>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Z1320" s="161"/>
      <c r="AH1320" s="128"/>
      <c r="AI1320" s="162"/>
      <c r="AJ1320" s="162"/>
      <c r="AK1320" s="162"/>
      <c r="AL1320" s="162"/>
      <c r="AQ1320" s="128"/>
      <c r="AR1320" s="128"/>
      <c r="AS1320" s="128"/>
      <c r="AT1320" s="128"/>
      <c r="AU1320" s="128"/>
      <c r="AV1320" s="128"/>
    </row>
    <row r="1321" ht="16.5" customHeight="1">
      <c r="A1321" s="128"/>
      <c r="B1321" s="128"/>
      <c r="C1321" s="128"/>
      <c r="D1321" s="128"/>
      <c r="E1321" s="128"/>
      <c r="F1321" s="128"/>
      <c r="G1321" s="128"/>
      <c r="H1321" s="128"/>
      <c r="I1321" s="128"/>
      <c r="J1321" s="128"/>
      <c r="K1321" s="128"/>
      <c r="L1321" s="128"/>
      <c r="M1321" s="128"/>
      <c r="N1321" s="128"/>
      <c r="O1321" s="128"/>
      <c r="P1321" s="128"/>
      <c r="Q1321" s="128"/>
      <c r="R1321" s="128"/>
      <c r="S1321" s="128"/>
      <c r="T1321" s="128"/>
      <c r="U1321" s="128"/>
      <c r="Z1321" s="161"/>
      <c r="AH1321" s="128"/>
      <c r="AI1321" s="162"/>
      <c r="AJ1321" s="162"/>
      <c r="AK1321" s="162"/>
      <c r="AL1321" s="162"/>
      <c r="AQ1321" s="128"/>
      <c r="AR1321" s="128"/>
      <c r="AS1321" s="128"/>
      <c r="AT1321" s="128"/>
      <c r="AU1321" s="128"/>
      <c r="AV1321" s="128"/>
    </row>
    <row r="1322" ht="16.5" customHeight="1">
      <c r="A1322" s="128"/>
      <c r="B1322" s="128"/>
      <c r="C1322" s="128"/>
      <c r="D1322" s="128"/>
      <c r="E1322" s="128"/>
      <c r="F1322" s="128"/>
      <c r="G1322" s="128"/>
      <c r="H1322" s="128"/>
      <c r="I1322" s="128"/>
      <c r="J1322" s="128"/>
      <c r="K1322" s="128"/>
      <c r="L1322" s="128"/>
      <c r="M1322" s="128"/>
      <c r="N1322" s="128"/>
      <c r="O1322" s="128"/>
      <c r="P1322" s="128"/>
      <c r="Q1322" s="128"/>
      <c r="R1322" s="128"/>
      <c r="S1322" s="128"/>
      <c r="T1322" s="128"/>
      <c r="U1322" s="128"/>
      <c r="Z1322" s="161"/>
      <c r="AH1322" s="128"/>
      <c r="AI1322" s="162"/>
      <c r="AJ1322" s="162"/>
      <c r="AK1322" s="162"/>
      <c r="AL1322" s="162"/>
      <c r="AQ1322" s="128"/>
      <c r="AR1322" s="128"/>
      <c r="AS1322" s="128"/>
      <c r="AT1322" s="128"/>
      <c r="AU1322" s="128"/>
      <c r="AV1322" s="128"/>
    </row>
    <row r="1323" ht="16.5" customHeight="1">
      <c r="A1323" s="128"/>
      <c r="B1323" s="128"/>
      <c r="C1323" s="128"/>
      <c r="D1323" s="128"/>
      <c r="E1323" s="128"/>
      <c r="F1323" s="128"/>
      <c r="G1323" s="128"/>
      <c r="H1323" s="128"/>
      <c r="I1323" s="128"/>
      <c r="J1323" s="128"/>
      <c r="K1323" s="128"/>
      <c r="L1323" s="128"/>
      <c r="M1323" s="128"/>
      <c r="N1323" s="128"/>
      <c r="O1323" s="128"/>
      <c r="P1323" s="128"/>
      <c r="Q1323" s="128"/>
      <c r="R1323" s="128"/>
      <c r="S1323" s="128"/>
      <c r="T1323" s="128"/>
      <c r="U1323" s="128"/>
      <c r="Z1323" s="161"/>
      <c r="AH1323" s="128"/>
      <c r="AI1323" s="162"/>
      <c r="AJ1323" s="162"/>
      <c r="AK1323" s="162"/>
      <c r="AL1323" s="162"/>
      <c r="AQ1323" s="128"/>
      <c r="AR1323" s="128"/>
      <c r="AS1323" s="128"/>
      <c r="AT1323" s="128"/>
      <c r="AU1323" s="128"/>
      <c r="AV1323" s="128"/>
    </row>
    <row r="1324" ht="16.5" customHeight="1">
      <c r="A1324" s="128"/>
      <c r="B1324" s="128"/>
      <c r="C1324" s="128"/>
      <c r="D1324" s="128"/>
      <c r="E1324" s="128"/>
      <c r="F1324" s="128"/>
      <c r="G1324" s="128"/>
      <c r="H1324" s="128"/>
      <c r="I1324" s="128"/>
      <c r="J1324" s="128"/>
      <c r="K1324" s="128"/>
      <c r="L1324" s="128"/>
      <c r="M1324" s="128"/>
      <c r="N1324" s="128"/>
      <c r="O1324" s="128"/>
      <c r="P1324" s="128"/>
      <c r="Q1324" s="128"/>
      <c r="R1324" s="128"/>
      <c r="S1324" s="128"/>
      <c r="T1324" s="128"/>
      <c r="U1324" s="128"/>
      <c r="Z1324" s="161"/>
      <c r="AH1324" s="128"/>
      <c r="AI1324" s="162"/>
      <c r="AJ1324" s="162"/>
      <c r="AK1324" s="162"/>
      <c r="AL1324" s="162"/>
      <c r="AQ1324" s="128"/>
      <c r="AR1324" s="128"/>
      <c r="AS1324" s="128"/>
      <c r="AT1324" s="128"/>
      <c r="AU1324" s="128"/>
      <c r="AV1324" s="128"/>
    </row>
    <row r="1325" ht="16.5" customHeight="1">
      <c r="A1325" s="128"/>
      <c r="B1325" s="128"/>
      <c r="C1325" s="128"/>
      <c r="D1325" s="128"/>
      <c r="E1325" s="128"/>
      <c r="F1325" s="128"/>
      <c r="G1325" s="128"/>
      <c r="H1325" s="128"/>
      <c r="I1325" s="128"/>
      <c r="J1325" s="128"/>
      <c r="K1325" s="128"/>
      <c r="L1325" s="128"/>
      <c r="M1325" s="128"/>
      <c r="N1325" s="128"/>
      <c r="O1325" s="128"/>
      <c r="P1325" s="128"/>
      <c r="Q1325" s="128"/>
      <c r="R1325" s="128"/>
      <c r="S1325" s="128"/>
      <c r="T1325" s="128"/>
      <c r="U1325" s="128"/>
      <c r="Z1325" s="161"/>
      <c r="AH1325" s="128"/>
      <c r="AI1325" s="162"/>
      <c r="AJ1325" s="162"/>
      <c r="AK1325" s="162"/>
      <c r="AL1325" s="162"/>
      <c r="AQ1325" s="128"/>
      <c r="AR1325" s="128"/>
      <c r="AS1325" s="128"/>
      <c r="AT1325" s="128"/>
      <c r="AU1325" s="128"/>
      <c r="AV1325" s="128"/>
    </row>
    <row r="1326" ht="16.5" customHeight="1">
      <c r="A1326" s="128"/>
      <c r="B1326" s="128"/>
      <c r="C1326" s="128"/>
      <c r="D1326" s="128"/>
      <c r="E1326" s="128"/>
      <c r="F1326" s="128"/>
      <c r="G1326" s="128"/>
      <c r="H1326" s="128"/>
      <c r="I1326" s="128"/>
      <c r="J1326" s="128"/>
      <c r="K1326" s="128"/>
      <c r="L1326" s="128"/>
      <c r="M1326" s="128"/>
      <c r="N1326" s="128"/>
      <c r="O1326" s="128"/>
      <c r="P1326" s="128"/>
      <c r="Q1326" s="128"/>
      <c r="R1326" s="128"/>
      <c r="S1326" s="128"/>
      <c r="T1326" s="128"/>
      <c r="U1326" s="128"/>
      <c r="Z1326" s="161"/>
      <c r="AH1326" s="128"/>
      <c r="AI1326" s="162"/>
      <c r="AJ1326" s="162"/>
      <c r="AK1326" s="162"/>
      <c r="AL1326" s="162"/>
      <c r="AQ1326" s="128"/>
      <c r="AR1326" s="128"/>
      <c r="AS1326" s="128"/>
      <c r="AT1326" s="128"/>
      <c r="AU1326" s="128"/>
      <c r="AV1326" s="128"/>
    </row>
    <row r="1327" ht="16.5" customHeight="1">
      <c r="A1327" s="128"/>
      <c r="B1327" s="128"/>
      <c r="C1327" s="128"/>
      <c r="D1327" s="128"/>
      <c r="E1327" s="128"/>
      <c r="F1327" s="128"/>
      <c r="G1327" s="128"/>
      <c r="H1327" s="128"/>
      <c r="I1327" s="128"/>
      <c r="J1327" s="128"/>
      <c r="K1327" s="128"/>
      <c r="L1327" s="128"/>
      <c r="M1327" s="128"/>
      <c r="N1327" s="128"/>
      <c r="O1327" s="128"/>
      <c r="P1327" s="128"/>
      <c r="Q1327" s="128"/>
      <c r="R1327" s="128"/>
      <c r="S1327" s="128"/>
      <c r="T1327" s="128"/>
      <c r="U1327" s="128"/>
      <c r="Z1327" s="161"/>
      <c r="AH1327" s="128"/>
      <c r="AI1327" s="162"/>
      <c r="AJ1327" s="162"/>
      <c r="AK1327" s="162"/>
      <c r="AL1327" s="162"/>
      <c r="AQ1327" s="128"/>
      <c r="AR1327" s="128"/>
      <c r="AS1327" s="128"/>
      <c r="AT1327" s="128"/>
      <c r="AU1327" s="128"/>
      <c r="AV1327" s="128"/>
    </row>
    <row r="1328" ht="16.5" customHeight="1">
      <c r="A1328" s="128"/>
      <c r="B1328" s="128"/>
      <c r="C1328" s="128"/>
      <c r="D1328" s="128"/>
      <c r="E1328" s="128"/>
      <c r="F1328" s="128"/>
      <c r="G1328" s="128"/>
      <c r="H1328" s="128"/>
      <c r="I1328" s="128"/>
      <c r="J1328" s="128"/>
      <c r="K1328" s="128"/>
      <c r="L1328" s="128"/>
      <c r="M1328" s="128"/>
      <c r="N1328" s="128"/>
      <c r="O1328" s="128"/>
      <c r="P1328" s="128"/>
      <c r="Q1328" s="128"/>
      <c r="R1328" s="128"/>
      <c r="S1328" s="128"/>
      <c r="T1328" s="128"/>
      <c r="U1328" s="128"/>
      <c r="Z1328" s="161"/>
      <c r="AH1328" s="128"/>
      <c r="AI1328" s="162"/>
      <c r="AJ1328" s="162"/>
      <c r="AK1328" s="162"/>
      <c r="AL1328" s="162"/>
      <c r="AM1328" s="128"/>
      <c r="AN1328" s="128"/>
      <c r="AQ1328" s="128"/>
      <c r="AR1328" s="128"/>
      <c r="AS1328" s="128"/>
      <c r="AT1328" s="128"/>
      <c r="AU1328" s="128"/>
      <c r="AV1328" s="128"/>
    </row>
    <row r="1329" ht="16.5" customHeight="1">
      <c r="A1329" s="128"/>
      <c r="B1329" s="128"/>
      <c r="C1329" s="128"/>
      <c r="D1329" s="128"/>
      <c r="E1329" s="128"/>
      <c r="F1329" s="128"/>
      <c r="G1329" s="128"/>
      <c r="H1329" s="128"/>
      <c r="I1329" s="128"/>
      <c r="J1329" s="128"/>
      <c r="K1329" s="128"/>
      <c r="L1329" s="128"/>
      <c r="M1329" s="128"/>
      <c r="N1329" s="128"/>
      <c r="O1329" s="128"/>
      <c r="P1329" s="128"/>
      <c r="Q1329" s="128"/>
      <c r="R1329" s="128"/>
      <c r="S1329" s="128"/>
      <c r="T1329" s="128"/>
      <c r="U1329" s="128"/>
      <c r="AH1329" s="128"/>
      <c r="AI1329" s="162"/>
      <c r="AJ1329" s="162"/>
      <c r="AK1329" s="162"/>
      <c r="AL1329" s="162"/>
      <c r="AM1329" s="164"/>
      <c r="AN1329" s="164"/>
      <c r="AQ1329" s="128"/>
      <c r="AR1329" s="128"/>
      <c r="AS1329" s="128"/>
      <c r="AT1329" s="128"/>
      <c r="AU1329" s="128"/>
      <c r="AV1329" s="128"/>
    </row>
    <row r="1330" ht="16.5" customHeight="1">
      <c r="A1330" s="128"/>
      <c r="B1330" s="128"/>
      <c r="C1330" s="128"/>
      <c r="D1330" s="128"/>
      <c r="E1330" s="128"/>
      <c r="F1330" s="128"/>
      <c r="G1330" s="128"/>
      <c r="H1330" s="128"/>
      <c r="I1330" s="128"/>
      <c r="J1330" s="128"/>
      <c r="K1330" s="128"/>
      <c r="L1330" s="128"/>
      <c r="M1330" s="128"/>
      <c r="N1330" s="128"/>
      <c r="O1330" s="128"/>
      <c r="P1330" s="128"/>
      <c r="Q1330" s="128"/>
      <c r="R1330" s="128"/>
      <c r="S1330" s="128"/>
      <c r="T1330" s="128"/>
      <c r="U1330" s="128"/>
      <c r="Z1330" s="161"/>
      <c r="AH1330" s="128"/>
      <c r="AI1330" s="162"/>
      <c r="AJ1330" s="162"/>
      <c r="AK1330" s="162"/>
      <c r="AL1330" s="162"/>
      <c r="AQ1330" s="128"/>
      <c r="AR1330" s="128"/>
      <c r="AS1330" s="128"/>
      <c r="AT1330" s="128"/>
      <c r="AU1330" s="128"/>
      <c r="AV1330" s="128"/>
    </row>
    <row r="1331" ht="16.5" customHeight="1">
      <c r="A1331" s="128"/>
      <c r="B1331" s="128"/>
      <c r="C1331" s="128"/>
      <c r="D1331" s="128"/>
      <c r="E1331" s="128"/>
      <c r="F1331" s="128"/>
      <c r="G1331" s="128"/>
      <c r="H1331" s="128"/>
      <c r="I1331" s="128"/>
      <c r="J1331" s="128"/>
      <c r="K1331" s="128"/>
      <c r="L1331" s="128"/>
      <c r="M1331" s="128"/>
      <c r="N1331" s="128"/>
      <c r="O1331" s="128"/>
      <c r="P1331" s="128"/>
      <c r="Q1331" s="128"/>
      <c r="R1331" s="128"/>
      <c r="S1331" s="128"/>
      <c r="T1331" s="128"/>
      <c r="U1331" s="128"/>
      <c r="Z1331" s="161"/>
      <c r="AH1331" s="128"/>
      <c r="AI1331" s="162"/>
      <c r="AJ1331" s="162"/>
      <c r="AK1331" s="162"/>
      <c r="AL1331" s="162"/>
      <c r="AQ1331" s="128"/>
      <c r="AR1331" s="128"/>
      <c r="AS1331" s="128"/>
      <c r="AT1331" s="128"/>
      <c r="AU1331" s="128"/>
      <c r="AV1331" s="128"/>
    </row>
    <row r="1332" ht="16.5" customHeight="1">
      <c r="A1332" s="128"/>
      <c r="B1332" s="128"/>
      <c r="C1332" s="128"/>
      <c r="D1332" s="128"/>
      <c r="E1332" s="128"/>
      <c r="F1332" s="128"/>
      <c r="G1332" s="128"/>
      <c r="H1332" s="128"/>
      <c r="I1332" s="128"/>
      <c r="J1332" s="128"/>
      <c r="K1332" s="128"/>
      <c r="L1332" s="128"/>
      <c r="M1332" s="128"/>
      <c r="N1332" s="128"/>
      <c r="O1332" s="128"/>
      <c r="P1332" s="128"/>
      <c r="Q1332" s="128"/>
      <c r="R1332" s="128"/>
      <c r="S1332" s="128"/>
      <c r="T1332" s="128"/>
      <c r="U1332" s="128"/>
      <c r="Z1332" s="161"/>
      <c r="AH1332" s="128"/>
      <c r="AI1332" s="162"/>
      <c r="AJ1332" s="162"/>
      <c r="AK1332" s="162"/>
      <c r="AL1332" s="162"/>
      <c r="AQ1332" s="128"/>
      <c r="AR1332" s="128"/>
      <c r="AS1332" s="128"/>
      <c r="AT1332" s="128"/>
      <c r="AU1332" s="128"/>
      <c r="AV1332" s="128"/>
    </row>
    <row r="1333" ht="16.5" customHeight="1">
      <c r="A1333" s="128"/>
      <c r="B1333" s="128"/>
      <c r="C1333" s="128"/>
      <c r="D1333" s="128"/>
      <c r="E1333" s="128"/>
      <c r="F1333" s="128"/>
      <c r="G1333" s="128"/>
      <c r="H1333" s="128"/>
      <c r="I1333" s="128"/>
      <c r="J1333" s="128"/>
      <c r="K1333" s="128"/>
      <c r="L1333" s="128"/>
      <c r="M1333" s="128"/>
      <c r="N1333" s="128"/>
      <c r="O1333" s="128"/>
      <c r="P1333" s="128"/>
      <c r="Q1333" s="128"/>
      <c r="R1333" s="128"/>
      <c r="S1333" s="128"/>
      <c r="T1333" s="128"/>
      <c r="U1333" s="128"/>
      <c r="Z1333" s="161"/>
      <c r="AH1333" s="128"/>
      <c r="AI1333" s="162"/>
      <c r="AJ1333" s="162"/>
      <c r="AK1333" s="162"/>
      <c r="AL1333" s="162"/>
      <c r="AQ1333" s="128"/>
      <c r="AR1333" s="128"/>
      <c r="AS1333" s="128"/>
      <c r="AT1333" s="128"/>
      <c r="AU1333" s="128"/>
      <c r="AV1333" s="128"/>
    </row>
    <row r="1334" ht="16.5" customHeight="1">
      <c r="A1334" s="128"/>
      <c r="B1334" s="128"/>
      <c r="C1334" s="128"/>
      <c r="D1334" s="128"/>
      <c r="E1334" s="128"/>
      <c r="F1334" s="128"/>
      <c r="G1334" s="128"/>
      <c r="H1334" s="128"/>
      <c r="I1334" s="128"/>
      <c r="J1334" s="128"/>
      <c r="K1334" s="128"/>
      <c r="L1334" s="128"/>
      <c r="M1334" s="128"/>
      <c r="N1334" s="128"/>
      <c r="O1334" s="128"/>
      <c r="P1334" s="128"/>
      <c r="Q1334" s="128"/>
      <c r="R1334" s="128"/>
      <c r="S1334" s="128"/>
      <c r="T1334" s="128"/>
      <c r="U1334" s="128"/>
      <c r="Z1334" s="161"/>
      <c r="AH1334" s="128"/>
      <c r="AI1334" s="162"/>
      <c r="AJ1334" s="162"/>
      <c r="AK1334" s="162"/>
      <c r="AL1334" s="162"/>
      <c r="AQ1334" s="128"/>
      <c r="AR1334" s="128"/>
      <c r="AS1334" s="128"/>
      <c r="AT1334" s="128"/>
      <c r="AU1334" s="128"/>
      <c r="AV1334" s="128"/>
    </row>
    <row r="1335" ht="16.5" customHeight="1">
      <c r="A1335" s="128"/>
      <c r="B1335" s="128"/>
      <c r="C1335" s="128"/>
      <c r="D1335" s="128"/>
      <c r="E1335" s="128"/>
      <c r="F1335" s="128"/>
      <c r="G1335" s="128"/>
      <c r="H1335" s="128"/>
      <c r="I1335" s="128"/>
      <c r="J1335" s="128"/>
      <c r="K1335" s="128"/>
      <c r="L1335" s="128"/>
      <c r="M1335" s="128"/>
      <c r="N1335" s="128"/>
      <c r="O1335" s="128"/>
      <c r="P1335" s="128"/>
      <c r="Q1335" s="128"/>
      <c r="R1335" s="128"/>
      <c r="S1335" s="128"/>
      <c r="T1335" s="128"/>
      <c r="U1335" s="128"/>
      <c r="Z1335" s="161"/>
      <c r="AH1335" s="128"/>
      <c r="AI1335" s="162"/>
      <c r="AJ1335" s="162"/>
      <c r="AK1335" s="162"/>
      <c r="AL1335" s="162"/>
      <c r="AQ1335" s="128"/>
      <c r="AR1335" s="128"/>
      <c r="AS1335" s="128"/>
      <c r="AT1335" s="128"/>
      <c r="AU1335" s="128"/>
      <c r="AV1335" s="128"/>
    </row>
    <row r="1336" ht="16.5" customHeight="1">
      <c r="A1336" s="128"/>
      <c r="B1336" s="128"/>
      <c r="C1336" s="128"/>
      <c r="D1336" s="128"/>
      <c r="E1336" s="128"/>
      <c r="F1336" s="128"/>
      <c r="G1336" s="128"/>
      <c r="H1336" s="128"/>
      <c r="I1336" s="128"/>
      <c r="J1336" s="128"/>
      <c r="K1336" s="128"/>
      <c r="L1336" s="128"/>
      <c r="M1336" s="128"/>
      <c r="N1336" s="128"/>
      <c r="O1336" s="128"/>
      <c r="P1336" s="128"/>
      <c r="Q1336" s="128"/>
      <c r="R1336" s="128"/>
      <c r="S1336" s="128"/>
      <c r="T1336" s="128"/>
      <c r="U1336" s="128"/>
      <c r="Z1336" s="161"/>
      <c r="AH1336" s="128"/>
      <c r="AI1336" s="162"/>
      <c r="AJ1336" s="162"/>
      <c r="AK1336" s="162"/>
      <c r="AL1336" s="162"/>
      <c r="AQ1336" s="128"/>
      <c r="AR1336" s="128"/>
      <c r="AS1336" s="128"/>
      <c r="AT1336" s="128"/>
      <c r="AU1336" s="128"/>
      <c r="AV1336" s="128"/>
    </row>
    <row r="1337" ht="16.5" customHeight="1">
      <c r="A1337" s="128"/>
      <c r="B1337" s="128"/>
      <c r="C1337" s="128"/>
      <c r="D1337" s="128"/>
      <c r="E1337" s="128"/>
      <c r="F1337" s="128"/>
      <c r="G1337" s="128"/>
      <c r="H1337" s="128"/>
      <c r="I1337" s="128"/>
      <c r="J1337" s="128"/>
      <c r="K1337" s="128"/>
      <c r="L1337" s="128"/>
      <c r="M1337" s="128"/>
      <c r="N1337" s="128"/>
      <c r="O1337" s="128"/>
      <c r="P1337" s="128"/>
      <c r="Q1337" s="128"/>
      <c r="R1337" s="128"/>
      <c r="S1337" s="128"/>
      <c r="T1337" s="128"/>
      <c r="U1337" s="128"/>
      <c r="AH1337" s="128"/>
      <c r="AI1337" s="162"/>
      <c r="AJ1337" s="162"/>
      <c r="AK1337" s="162"/>
      <c r="AL1337" s="162"/>
      <c r="AQ1337" s="128"/>
      <c r="AR1337" s="128"/>
      <c r="AS1337" s="128"/>
      <c r="AT1337" s="128"/>
      <c r="AU1337" s="128"/>
      <c r="AV1337" s="128"/>
    </row>
    <row r="1338" ht="16.5" customHeight="1">
      <c r="A1338" s="128"/>
      <c r="C1338" s="128"/>
      <c r="D1338" s="128"/>
      <c r="E1338" s="128"/>
      <c r="F1338" s="128"/>
      <c r="G1338" s="128"/>
      <c r="H1338" s="128"/>
      <c r="I1338" s="128"/>
      <c r="J1338" s="128"/>
      <c r="K1338" s="128"/>
      <c r="L1338" s="128"/>
      <c r="M1338" s="128"/>
      <c r="N1338" s="128"/>
      <c r="O1338" s="128"/>
      <c r="P1338" s="128"/>
      <c r="Q1338" s="128"/>
      <c r="R1338" s="128"/>
      <c r="S1338" s="128"/>
      <c r="T1338" s="128"/>
      <c r="U1338" s="128"/>
      <c r="Z1338" s="161"/>
      <c r="AH1338" s="128"/>
      <c r="AI1338" s="162"/>
      <c r="AJ1338" s="162"/>
      <c r="AK1338" s="162"/>
      <c r="AL1338" s="162"/>
      <c r="AQ1338" s="128"/>
      <c r="AR1338" s="128"/>
      <c r="AS1338" s="128"/>
      <c r="AT1338" s="128"/>
      <c r="AU1338" s="128"/>
      <c r="AV1338" s="128"/>
    </row>
    <row r="1339" ht="16.5" customHeight="1">
      <c r="A1339" s="128"/>
      <c r="C1339" s="128"/>
      <c r="D1339" s="128"/>
      <c r="E1339" s="128"/>
      <c r="F1339" s="128"/>
      <c r="G1339" s="128"/>
      <c r="H1339" s="128"/>
      <c r="I1339" s="128"/>
      <c r="J1339" s="128"/>
      <c r="K1339" s="128"/>
      <c r="L1339" s="128"/>
      <c r="M1339" s="128"/>
      <c r="N1339" s="128"/>
      <c r="O1339" s="128"/>
      <c r="P1339" s="128"/>
      <c r="Q1339" s="128"/>
      <c r="R1339" s="128"/>
      <c r="S1339" s="128"/>
      <c r="T1339" s="128"/>
      <c r="U1339" s="128"/>
      <c r="Z1339" s="161"/>
      <c r="AH1339" s="128"/>
      <c r="AI1339" s="162"/>
      <c r="AJ1339" s="162"/>
      <c r="AK1339" s="162"/>
      <c r="AL1339" s="162"/>
      <c r="AQ1339" s="128"/>
      <c r="AR1339" s="128"/>
      <c r="AS1339" s="128"/>
      <c r="AT1339" s="128"/>
      <c r="AU1339" s="128"/>
      <c r="AV1339" s="128"/>
    </row>
    <row r="1340" ht="16.5" customHeight="1">
      <c r="A1340" s="128"/>
      <c r="B1340" s="128"/>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Y1340" s="128"/>
      <c r="Z1340" s="128"/>
      <c r="AF1340" s="128"/>
      <c r="AH1340" s="128"/>
      <c r="AI1340" s="162"/>
      <c r="AJ1340" s="162"/>
      <c r="AK1340" s="162"/>
      <c r="AL1340" s="162"/>
      <c r="AQ1340" s="128"/>
      <c r="AR1340" s="128"/>
      <c r="AS1340" s="128"/>
      <c r="AT1340" s="128"/>
      <c r="AU1340" s="128"/>
      <c r="AV1340" s="128"/>
    </row>
    <row r="1341" ht="16.5" customHeight="1">
      <c r="A1341" s="128"/>
      <c r="C1341" s="128"/>
      <c r="D1341" s="128"/>
      <c r="E1341" s="128"/>
      <c r="F1341" s="128"/>
      <c r="G1341" s="128"/>
      <c r="H1341" s="128"/>
      <c r="I1341" s="128"/>
      <c r="J1341" s="128"/>
      <c r="K1341" s="128"/>
      <c r="L1341" s="128"/>
      <c r="M1341" s="128"/>
      <c r="N1341" s="128"/>
      <c r="O1341" s="128"/>
      <c r="P1341" s="128"/>
      <c r="Q1341" s="128"/>
      <c r="R1341" s="128"/>
      <c r="S1341" s="128"/>
      <c r="T1341" s="128"/>
      <c r="U1341" s="128"/>
      <c r="Y1341" s="128"/>
      <c r="Z1341" s="161"/>
      <c r="AA1341" s="128"/>
      <c r="AB1341" s="128"/>
      <c r="AC1341" s="128"/>
      <c r="AD1341" s="128"/>
      <c r="AE1341" s="128"/>
      <c r="AF1341" s="128"/>
      <c r="AH1341" s="128"/>
      <c r="AI1341" s="162"/>
      <c r="AJ1341" s="128"/>
      <c r="AK1341" s="162"/>
      <c r="AL1341" s="162"/>
      <c r="AQ1341" s="128"/>
      <c r="AR1341" s="128"/>
      <c r="AS1341" s="128"/>
      <c r="AT1341" s="128"/>
      <c r="AU1341" s="128"/>
      <c r="AV1341" s="128"/>
    </row>
    <row r="1342" ht="16.5" customHeight="1">
      <c r="A1342" s="128"/>
      <c r="C1342" s="128"/>
      <c r="D1342" s="128"/>
      <c r="E1342" s="128"/>
      <c r="F1342" s="128"/>
      <c r="G1342" s="128"/>
      <c r="H1342" s="128"/>
      <c r="I1342" s="128"/>
      <c r="J1342" s="128"/>
      <c r="K1342" s="128"/>
      <c r="L1342" s="128"/>
      <c r="M1342" s="128"/>
      <c r="N1342" s="128"/>
      <c r="O1342" s="128"/>
      <c r="P1342" s="128"/>
      <c r="Q1342" s="128"/>
      <c r="R1342" s="128"/>
      <c r="S1342" s="128"/>
      <c r="T1342" s="128"/>
      <c r="U1342" s="128"/>
      <c r="Y1342" s="128"/>
      <c r="Z1342" s="161"/>
      <c r="AA1342" s="128"/>
      <c r="AB1342" s="128"/>
      <c r="AC1342" s="128"/>
      <c r="AD1342" s="128"/>
      <c r="AE1342" s="128"/>
      <c r="AF1342" s="128"/>
      <c r="AH1342" s="128"/>
      <c r="AI1342" s="162"/>
      <c r="AJ1342" s="128"/>
      <c r="AK1342" s="162"/>
      <c r="AL1342" s="162"/>
      <c r="AQ1342" s="128"/>
      <c r="AR1342" s="128"/>
      <c r="AS1342" s="128"/>
      <c r="AT1342" s="128"/>
      <c r="AU1342" s="128"/>
      <c r="AV1342" s="128"/>
    </row>
    <row r="1343" ht="16.5" customHeight="1">
      <c r="A1343" s="128"/>
      <c r="C1343" s="128"/>
      <c r="D1343" s="128"/>
      <c r="E1343" s="128"/>
      <c r="F1343" s="128"/>
      <c r="G1343" s="128"/>
      <c r="H1343" s="128"/>
      <c r="I1343" s="128"/>
      <c r="J1343" s="128"/>
      <c r="K1343" s="128"/>
      <c r="L1343" s="128"/>
      <c r="M1343" s="128"/>
      <c r="N1343" s="128"/>
      <c r="O1343" s="128"/>
      <c r="P1343" s="128"/>
      <c r="Q1343" s="128"/>
      <c r="R1343" s="128"/>
      <c r="S1343" s="128"/>
      <c r="T1343" s="128"/>
      <c r="U1343" s="128"/>
      <c r="Y1343" s="128"/>
      <c r="Z1343" s="161"/>
      <c r="AA1343" s="128"/>
      <c r="AB1343" s="128"/>
      <c r="AC1343" s="128"/>
      <c r="AD1343" s="128"/>
      <c r="AE1343" s="128"/>
      <c r="AF1343" s="128"/>
      <c r="AH1343" s="128"/>
      <c r="AI1343" s="162"/>
      <c r="AJ1343" s="128"/>
      <c r="AK1343" s="162"/>
      <c r="AL1343" s="162"/>
      <c r="AQ1343" s="128"/>
      <c r="AR1343" s="128"/>
      <c r="AS1343" s="128"/>
      <c r="AT1343" s="128"/>
      <c r="AU1343" s="128"/>
      <c r="AV1343" s="128"/>
    </row>
    <row r="1344" ht="16.5" customHeight="1">
      <c r="A1344" s="128"/>
      <c r="C1344" s="128"/>
      <c r="D1344" s="128"/>
      <c r="E1344" s="128"/>
      <c r="F1344" s="128"/>
      <c r="G1344" s="128"/>
      <c r="H1344" s="128"/>
      <c r="I1344" s="128"/>
      <c r="J1344" s="128"/>
      <c r="K1344" s="128"/>
      <c r="L1344" s="128"/>
      <c r="M1344" s="128"/>
      <c r="N1344" s="128"/>
      <c r="O1344" s="128"/>
      <c r="P1344" s="128"/>
      <c r="Q1344" s="128"/>
      <c r="R1344" s="128"/>
      <c r="S1344" s="128"/>
      <c r="T1344" s="128"/>
      <c r="U1344" s="128"/>
      <c r="Y1344" s="128"/>
      <c r="Z1344" s="161"/>
      <c r="AA1344" s="128"/>
      <c r="AB1344" s="128"/>
      <c r="AC1344" s="128"/>
      <c r="AD1344" s="128"/>
      <c r="AE1344" s="128"/>
      <c r="AF1344" s="128"/>
      <c r="AH1344" s="128"/>
      <c r="AI1344" s="162"/>
      <c r="AJ1344" s="128"/>
      <c r="AK1344" s="162"/>
      <c r="AL1344" s="162"/>
      <c r="AQ1344" s="128"/>
      <c r="AR1344" s="128"/>
      <c r="AS1344" s="128"/>
      <c r="AT1344" s="128"/>
      <c r="AU1344" s="128"/>
      <c r="AV1344" s="128"/>
    </row>
    <row r="1345" ht="16.5" customHeight="1">
      <c r="A1345" s="128"/>
      <c r="C1345" s="128"/>
      <c r="D1345" s="128"/>
      <c r="E1345" s="128"/>
      <c r="F1345" s="128"/>
      <c r="G1345" s="128"/>
      <c r="H1345" s="128"/>
      <c r="I1345" s="128"/>
      <c r="J1345" s="128"/>
      <c r="K1345" s="128"/>
      <c r="L1345" s="128"/>
      <c r="M1345" s="128"/>
      <c r="N1345" s="128"/>
      <c r="O1345" s="128"/>
      <c r="P1345" s="128"/>
      <c r="Q1345" s="128"/>
      <c r="R1345" s="128"/>
      <c r="S1345" s="128"/>
      <c r="T1345" s="128"/>
      <c r="U1345" s="128"/>
      <c r="Y1345" s="128"/>
      <c r="Z1345" s="161"/>
      <c r="AA1345" s="128"/>
      <c r="AB1345" s="128"/>
      <c r="AC1345" s="128"/>
      <c r="AD1345" s="128"/>
      <c r="AE1345" s="128"/>
      <c r="AF1345" s="128"/>
      <c r="AH1345" s="128"/>
      <c r="AI1345" s="162"/>
      <c r="AJ1345" s="128"/>
      <c r="AK1345" s="162"/>
      <c r="AL1345" s="162"/>
      <c r="AQ1345" s="128"/>
      <c r="AR1345" s="128"/>
      <c r="AS1345" s="128"/>
      <c r="AT1345" s="128"/>
      <c r="AU1345" s="128"/>
      <c r="AV1345" s="128"/>
    </row>
    <row r="1346" ht="16.5" customHeight="1">
      <c r="A1346" s="128"/>
      <c r="C1346" s="128"/>
      <c r="D1346" s="128"/>
      <c r="E1346" s="128"/>
      <c r="F1346" s="128"/>
      <c r="G1346" s="128"/>
      <c r="H1346" s="128"/>
      <c r="I1346" s="128"/>
      <c r="J1346" s="128"/>
      <c r="K1346" s="128"/>
      <c r="L1346" s="128"/>
      <c r="M1346" s="128"/>
      <c r="N1346" s="128"/>
      <c r="O1346" s="128"/>
      <c r="P1346" s="128"/>
      <c r="Q1346" s="128"/>
      <c r="R1346" s="128"/>
      <c r="S1346" s="128"/>
      <c r="T1346" s="128"/>
      <c r="U1346" s="128"/>
      <c r="Y1346" s="128"/>
      <c r="Z1346" s="161"/>
      <c r="AA1346" s="128"/>
      <c r="AB1346" s="128"/>
      <c r="AC1346" s="128"/>
      <c r="AD1346" s="128"/>
      <c r="AE1346" s="128"/>
      <c r="AH1346" s="128"/>
      <c r="AI1346" s="162"/>
      <c r="AJ1346" s="128"/>
      <c r="AK1346" s="162"/>
      <c r="AL1346" s="162"/>
      <c r="AQ1346" s="128"/>
      <c r="AR1346" s="128"/>
      <c r="AS1346" s="128"/>
      <c r="AT1346" s="128"/>
      <c r="AU1346" s="128"/>
      <c r="AV1346" s="128"/>
    </row>
    <row r="1347" ht="16.5" customHeight="1">
      <c r="A1347" s="128"/>
      <c r="C1347" s="128"/>
      <c r="D1347" s="128"/>
      <c r="E1347" s="128"/>
      <c r="F1347" s="128"/>
      <c r="G1347" s="128"/>
      <c r="H1347" s="128"/>
      <c r="I1347" s="128"/>
      <c r="J1347" s="128"/>
      <c r="K1347" s="128"/>
      <c r="L1347" s="128"/>
      <c r="M1347" s="128"/>
      <c r="N1347" s="128"/>
      <c r="O1347" s="128"/>
      <c r="P1347" s="128"/>
      <c r="Q1347" s="128"/>
      <c r="R1347" s="128"/>
      <c r="S1347" s="128"/>
      <c r="T1347" s="128"/>
      <c r="U1347" s="128"/>
      <c r="Y1347" s="128"/>
      <c r="Z1347" s="161"/>
      <c r="AA1347" s="128"/>
      <c r="AB1347" s="128"/>
      <c r="AC1347" s="128"/>
      <c r="AD1347" s="128"/>
      <c r="AE1347" s="128"/>
      <c r="AH1347" s="128"/>
      <c r="AI1347" s="162"/>
      <c r="AJ1347" s="128"/>
      <c r="AK1347" s="162"/>
      <c r="AL1347" s="162"/>
      <c r="AQ1347" s="128"/>
      <c r="AR1347" s="128"/>
      <c r="AS1347" s="128"/>
      <c r="AT1347" s="128"/>
      <c r="AU1347" s="128"/>
      <c r="AV1347" s="128"/>
    </row>
    <row r="1348" ht="16.5" customHeight="1">
      <c r="A1348" s="128"/>
      <c r="C1348" s="128"/>
      <c r="D1348" s="128"/>
      <c r="E1348" s="128"/>
      <c r="F1348" s="128"/>
      <c r="G1348" s="128"/>
      <c r="H1348" s="128"/>
      <c r="I1348" s="128"/>
      <c r="J1348" s="128"/>
      <c r="K1348" s="128"/>
      <c r="L1348" s="128"/>
      <c r="M1348" s="128"/>
      <c r="N1348" s="128"/>
      <c r="O1348" s="128"/>
      <c r="P1348" s="128"/>
      <c r="Q1348" s="128"/>
      <c r="R1348" s="128"/>
      <c r="S1348" s="128"/>
      <c r="T1348" s="128"/>
      <c r="U1348" s="128"/>
      <c r="Y1348" s="128"/>
      <c r="Z1348" s="161"/>
      <c r="AA1348" s="128"/>
      <c r="AB1348" s="128"/>
      <c r="AC1348" s="128"/>
      <c r="AD1348" s="128"/>
      <c r="AE1348" s="128"/>
      <c r="AH1348" s="128"/>
      <c r="AI1348" s="162"/>
      <c r="AJ1348" s="128"/>
      <c r="AK1348" s="162"/>
      <c r="AL1348" s="162"/>
      <c r="AQ1348" s="128"/>
      <c r="AR1348" s="128"/>
      <c r="AS1348" s="128"/>
      <c r="AT1348" s="128"/>
      <c r="AU1348" s="128"/>
      <c r="AV1348" s="128"/>
    </row>
    <row r="1349" ht="16.5" customHeight="1">
      <c r="A1349" s="128"/>
      <c r="C1349" s="128"/>
      <c r="D1349" s="128"/>
      <c r="E1349" s="128"/>
      <c r="F1349" s="128"/>
      <c r="G1349" s="128"/>
      <c r="H1349" s="128"/>
      <c r="I1349" s="128"/>
      <c r="J1349" s="128"/>
      <c r="K1349" s="128"/>
      <c r="L1349" s="128"/>
      <c r="M1349" s="128"/>
      <c r="N1349" s="128"/>
      <c r="O1349" s="128"/>
      <c r="P1349" s="128"/>
      <c r="Q1349" s="128"/>
      <c r="R1349" s="128"/>
      <c r="S1349" s="128"/>
      <c r="T1349" s="128"/>
      <c r="U1349" s="128"/>
      <c r="Y1349" s="128"/>
      <c r="Z1349" s="161"/>
      <c r="AA1349" s="128"/>
      <c r="AB1349" s="128"/>
      <c r="AC1349" s="128"/>
      <c r="AD1349" s="128"/>
      <c r="AE1349" s="128"/>
      <c r="AH1349" s="128"/>
      <c r="AI1349" s="162"/>
      <c r="AJ1349" s="128"/>
      <c r="AK1349" s="162"/>
      <c r="AL1349" s="162"/>
      <c r="AQ1349" s="128"/>
      <c r="AR1349" s="128"/>
      <c r="AS1349" s="128"/>
      <c r="AT1349" s="128"/>
      <c r="AU1349" s="128"/>
      <c r="AV1349" s="128"/>
    </row>
    <row r="1350" ht="16.5" customHeight="1">
      <c r="A1350" s="128"/>
      <c r="C1350" s="128"/>
      <c r="D1350" s="128"/>
      <c r="E1350" s="128"/>
      <c r="F1350" s="128"/>
      <c r="G1350" s="128"/>
      <c r="H1350" s="128"/>
      <c r="I1350" s="128"/>
      <c r="J1350" s="128"/>
      <c r="K1350" s="128"/>
      <c r="L1350" s="128"/>
      <c r="M1350" s="128"/>
      <c r="N1350" s="128"/>
      <c r="O1350" s="128"/>
      <c r="P1350" s="128"/>
      <c r="Q1350" s="128"/>
      <c r="R1350" s="128"/>
      <c r="S1350" s="128"/>
      <c r="T1350" s="128"/>
      <c r="U1350" s="128"/>
      <c r="Y1350" s="128"/>
      <c r="Z1350" s="161"/>
      <c r="AA1350" s="128"/>
      <c r="AB1350" s="128"/>
      <c r="AC1350" s="128"/>
      <c r="AD1350" s="128"/>
      <c r="AE1350" s="128"/>
      <c r="AH1350" s="128"/>
      <c r="AI1350" s="162"/>
      <c r="AJ1350" s="128"/>
      <c r="AK1350" s="162"/>
      <c r="AL1350" s="162"/>
      <c r="AQ1350" s="128"/>
      <c r="AR1350" s="128"/>
      <c r="AS1350" s="128"/>
      <c r="AT1350" s="128"/>
      <c r="AU1350" s="128"/>
      <c r="AV1350" s="128"/>
    </row>
    <row r="1351" ht="16.5" customHeight="1">
      <c r="A1351" s="128"/>
      <c r="C1351" s="128"/>
      <c r="D1351" s="128"/>
      <c r="E1351" s="128"/>
      <c r="F1351" s="128"/>
      <c r="G1351" s="128"/>
      <c r="H1351" s="128"/>
      <c r="I1351" s="128"/>
      <c r="J1351" s="128"/>
      <c r="K1351" s="128"/>
      <c r="L1351" s="128"/>
      <c r="M1351" s="128"/>
      <c r="N1351" s="128"/>
      <c r="O1351" s="128"/>
      <c r="P1351" s="128"/>
      <c r="Q1351" s="128"/>
      <c r="R1351" s="128"/>
      <c r="S1351" s="128"/>
      <c r="T1351" s="128"/>
      <c r="U1351" s="128"/>
      <c r="Y1351" s="128"/>
      <c r="Z1351" s="161"/>
      <c r="AA1351" s="128"/>
      <c r="AB1351" s="128"/>
      <c r="AC1351" s="128"/>
      <c r="AD1351" s="128"/>
      <c r="AE1351" s="128"/>
      <c r="AH1351" s="128"/>
      <c r="AI1351" s="162"/>
      <c r="AJ1351" s="128"/>
      <c r="AK1351" s="162"/>
      <c r="AL1351" s="162"/>
      <c r="AQ1351" s="128"/>
      <c r="AR1351" s="128"/>
      <c r="AS1351" s="128"/>
      <c r="AT1351" s="128"/>
      <c r="AU1351" s="128"/>
      <c r="AV1351" s="128"/>
    </row>
    <row r="1352" ht="16.5" customHeight="1">
      <c r="A1352" s="128"/>
      <c r="C1352" s="128"/>
      <c r="D1352" s="128"/>
      <c r="E1352" s="128"/>
      <c r="F1352" s="128"/>
      <c r="G1352" s="128"/>
      <c r="H1352" s="128"/>
      <c r="I1352" s="128"/>
      <c r="J1352" s="128"/>
      <c r="K1352" s="128"/>
      <c r="L1352" s="128"/>
      <c r="M1352" s="128"/>
      <c r="N1352" s="128"/>
      <c r="O1352" s="128"/>
      <c r="P1352" s="128"/>
      <c r="Q1352" s="128"/>
      <c r="R1352" s="128"/>
      <c r="S1352" s="128"/>
      <c r="T1352" s="128"/>
      <c r="U1352" s="128"/>
      <c r="Y1352" s="128"/>
      <c r="Z1352" s="161"/>
      <c r="AA1352" s="128"/>
      <c r="AB1352" s="128"/>
      <c r="AC1352" s="128"/>
      <c r="AD1352" s="128"/>
      <c r="AE1352" s="128"/>
      <c r="AH1352" s="128"/>
      <c r="AI1352" s="162"/>
      <c r="AJ1352" s="128"/>
      <c r="AK1352" s="162"/>
      <c r="AL1352" s="162"/>
      <c r="AQ1352" s="128"/>
      <c r="AR1352" s="128"/>
      <c r="AS1352" s="128"/>
      <c r="AT1352" s="128"/>
      <c r="AU1352" s="128"/>
      <c r="AV1352" s="128"/>
    </row>
    <row r="1353" ht="16.5" customHeight="1">
      <c r="A1353" s="128"/>
      <c r="C1353" s="128"/>
      <c r="D1353" s="128"/>
      <c r="E1353" s="128"/>
      <c r="F1353" s="128"/>
      <c r="G1353" s="128"/>
      <c r="H1353" s="128"/>
      <c r="I1353" s="128"/>
      <c r="J1353" s="128"/>
      <c r="K1353" s="128"/>
      <c r="L1353" s="128"/>
      <c r="M1353" s="128"/>
      <c r="N1353" s="128"/>
      <c r="O1353" s="128"/>
      <c r="P1353" s="128"/>
      <c r="Q1353" s="128"/>
      <c r="R1353" s="128"/>
      <c r="S1353" s="128"/>
      <c r="T1353" s="128"/>
      <c r="U1353" s="128"/>
      <c r="Y1353" s="128"/>
      <c r="Z1353" s="161"/>
      <c r="AA1353" s="128"/>
      <c r="AB1353" s="128"/>
      <c r="AC1353" s="128"/>
      <c r="AD1353" s="128"/>
      <c r="AE1353" s="128"/>
      <c r="AH1353" s="128"/>
      <c r="AI1353" s="162"/>
      <c r="AJ1353" s="128"/>
      <c r="AK1353" s="162"/>
      <c r="AL1353" s="162"/>
      <c r="AQ1353" s="128"/>
      <c r="AR1353" s="128"/>
      <c r="AS1353" s="128"/>
      <c r="AT1353" s="128"/>
      <c r="AU1353" s="128"/>
      <c r="AV1353" s="128"/>
    </row>
    <row r="1354" ht="16.5" customHeight="1">
      <c r="A1354" s="128"/>
      <c r="C1354" s="128"/>
      <c r="D1354" s="128"/>
      <c r="E1354" s="128"/>
      <c r="F1354" s="128"/>
      <c r="G1354" s="128"/>
      <c r="H1354" s="128"/>
      <c r="I1354" s="128"/>
      <c r="J1354" s="128"/>
      <c r="K1354" s="128"/>
      <c r="L1354" s="128"/>
      <c r="M1354" s="128"/>
      <c r="N1354" s="128"/>
      <c r="O1354" s="128"/>
      <c r="P1354" s="128"/>
      <c r="Q1354" s="128"/>
      <c r="R1354" s="128"/>
      <c r="S1354" s="128"/>
      <c r="T1354" s="128"/>
      <c r="U1354" s="128"/>
      <c r="Y1354" s="128"/>
      <c r="Z1354" s="161"/>
      <c r="AA1354" s="128"/>
      <c r="AB1354" s="128"/>
      <c r="AC1354" s="128"/>
      <c r="AD1354" s="128"/>
      <c r="AE1354" s="128"/>
      <c r="AH1354" s="128"/>
      <c r="AI1354" s="162"/>
      <c r="AJ1354" s="128"/>
      <c r="AK1354" s="162"/>
      <c r="AL1354" s="162"/>
      <c r="AQ1354" s="128"/>
      <c r="AR1354" s="128"/>
      <c r="AS1354" s="128"/>
      <c r="AT1354" s="128"/>
      <c r="AU1354" s="128"/>
      <c r="AV1354" s="128"/>
    </row>
    <row r="1355" ht="16.5" customHeight="1">
      <c r="A1355" s="128"/>
      <c r="C1355" s="128"/>
      <c r="D1355" s="128"/>
      <c r="E1355" s="128"/>
      <c r="F1355" s="128"/>
      <c r="G1355" s="128"/>
      <c r="H1355" s="128"/>
      <c r="I1355" s="128"/>
      <c r="J1355" s="128"/>
      <c r="K1355" s="128"/>
      <c r="L1355" s="128"/>
      <c r="M1355" s="128"/>
      <c r="N1355" s="128"/>
      <c r="O1355" s="128"/>
      <c r="P1355" s="128"/>
      <c r="Q1355" s="128"/>
      <c r="R1355" s="128"/>
      <c r="S1355" s="128"/>
      <c r="T1355" s="128"/>
      <c r="U1355" s="128"/>
      <c r="Y1355" s="128"/>
      <c r="Z1355" s="161"/>
      <c r="AA1355" s="128"/>
      <c r="AB1355" s="128"/>
      <c r="AC1355" s="128"/>
      <c r="AD1355" s="128"/>
      <c r="AE1355" s="128"/>
      <c r="AH1355" s="128"/>
      <c r="AI1355" s="162"/>
      <c r="AJ1355" s="128"/>
      <c r="AK1355" s="162"/>
      <c r="AL1355" s="162"/>
      <c r="AQ1355" s="128"/>
      <c r="AR1355" s="128"/>
      <c r="AS1355" s="128"/>
      <c r="AT1355" s="128"/>
      <c r="AU1355" s="128"/>
      <c r="AV1355" s="128"/>
    </row>
    <row r="1356" ht="16.5" customHeight="1">
      <c r="A1356" s="128"/>
      <c r="C1356" s="128"/>
      <c r="D1356" s="128"/>
      <c r="E1356" s="128"/>
      <c r="F1356" s="128"/>
      <c r="G1356" s="128"/>
      <c r="H1356" s="128"/>
      <c r="I1356" s="128"/>
      <c r="J1356" s="128"/>
      <c r="K1356" s="128"/>
      <c r="L1356" s="128"/>
      <c r="M1356" s="128"/>
      <c r="N1356" s="128"/>
      <c r="O1356" s="128"/>
      <c r="P1356" s="128"/>
      <c r="Q1356" s="128"/>
      <c r="R1356" s="128"/>
      <c r="S1356" s="128"/>
      <c r="T1356" s="128"/>
      <c r="U1356" s="128"/>
      <c r="Y1356" s="128"/>
      <c r="Z1356" s="161"/>
      <c r="AA1356" s="128"/>
      <c r="AB1356" s="128"/>
      <c r="AC1356" s="128"/>
      <c r="AD1356" s="128"/>
      <c r="AE1356" s="128"/>
      <c r="AH1356" s="128"/>
      <c r="AI1356" s="162"/>
      <c r="AJ1356" s="128"/>
      <c r="AK1356" s="162"/>
      <c r="AL1356" s="162"/>
      <c r="AQ1356" s="128"/>
      <c r="AR1356" s="128"/>
      <c r="AS1356" s="128"/>
      <c r="AT1356" s="128"/>
      <c r="AU1356" s="128"/>
      <c r="AV1356" s="128"/>
    </row>
    <row r="1357" ht="16.5" customHeight="1">
      <c r="A1357" s="128"/>
      <c r="C1357" s="128"/>
      <c r="D1357" s="128"/>
      <c r="E1357" s="128"/>
      <c r="F1357" s="128"/>
      <c r="G1357" s="128"/>
      <c r="H1357" s="128"/>
      <c r="I1357" s="128"/>
      <c r="J1357" s="128"/>
      <c r="K1357" s="128"/>
      <c r="L1357" s="128"/>
      <c r="M1357" s="128"/>
      <c r="N1357" s="128"/>
      <c r="O1357" s="128"/>
      <c r="P1357" s="128"/>
      <c r="Q1357" s="128"/>
      <c r="R1357" s="128"/>
      <c r="S1357" s="128"/>
      <c r="T1357" s="128"/>
      <c r="U1357" s="128"/>
      <c r="Y1357" s="128"/>
      <c r="Z1357" s="161"/>
      <c r="AA1357" s="128"/>
      <c r="AB1357" s="128"/>
      <c r="AC1357" s="128"/>
      <c r="AD1357" s="128"/>
      <c r="AE1357" s="128"/>
      <c r="AH1357" s="128"/>
      <c r="AI1357" s="162"/>
      <c r="AJ1357" s="128"/>
      <c r="AK1357" s="162"/>
      <c r="AL1357" s="162"/>
      <c r="AQ1357" s="128"/>
      <c r="AR1357" s="128"/>
      <c r="AS1357" s="128"/>
      <c r="AT1357" s="128"/>
      <c r="AU1357" s="128"/>
      <c r="AV1357" s="128"/>
    </row>
    <row r="1358" ht="16.5" customHeight="1">
      <c r="A1358" s="128"/>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61"/>
      <c r="AA1358" s="128"/>
      <c r="AB1358" s="128"/>
      <c r="AC1358" s="128"/>
      <c r="AD1358" s="128"/>
      <c r="AE1358" s="128"/>
      <c r="AF1358" s="128"/>
      <c r="AH1358" s="128"/>
      <c r="AI1358" s="162"/>
      <c r="AJ1358" s="128"/>
      <c r="AK1358" s="162"/>
      <c r="AL1358" s="162"/>
      <c r="AQ1358" s="128"/>
      <c r="AR1358" s="128"/>
      <c r="AS1358" s="128"/>
      <c r="AT1358" s="128"/>
      <c r="AU1358" s="128"/>
      <c r="AV1358" s="128"/>
    </row>
    <row r="1359" ht="16.5" customHeight="1">
      <c r="A1359" s="128"/>
      <c r="C1359" s="128"/>
      <c r="D1359" s="128"/>
      <c r="E1359" s="128"/>
      <c r="F1359" s="128"/>
      <c r="G1359" s="128"/>
      <c r="H1359" s="128"/>
      <c r="I1359" s="128"/>
      <c r="J1359" s="128"/>
      <c r="K1359" s="128"/>
      <c r="L1359" s="128"/>
      <c r="M1359" s="128"/>
      <c r="N1359" s="128"/>
      <c r="O1359" s="128"/>
      <c r="P1359" s="128"/>
      <c r="Q1359" s="128"/>
      <c r="R1359" s="128"/>
      <c r="S1359" s="128"/>
      <c r="T1359" s="128"/>
      <c r="U1359" s="128"/>
      <c r="Y1359" s="128"/>
      <c r="Z1359" s="161"/>
      <c r="AA1359" s="128"/>
      <c r="AB1359" s="128"/>
      <c r="AC1359" s="128"/>
      <c r="AD1359" s="128"/>
      <c r="AE1359" s="128"/>
      <c r="AH1359" s="128"/>
      <c r="AI1359" s="162"/>
      <c r="AJ1359" s="162"/>
      <c r="AK1359" s="162"/>
      <c r="AL1359" s="162"/>
      <c r="AQ1359" s="128"/>
      <c r="AR1359" s="128"/>
      <c r="AS1359" s="128"/>
      <c r="AT1359" s="128"/>
      <c r="AU1359" s="128"/>
      <c r="AV1359" s="128"/>
    </row>
    <row r="1360" ht="16.5" customHeight="1">
      <c r="A1360" s="128"/>
      <c r="C1360" s="128"/>
      <c r="D1360" s="128"/>
      <c r="E1360" s="128"/>
      <c r="F1360" s="128"/>
      <c r="G1360" s="128"/>
      <c r="H1360" s="128"/>
      <c r="I1360" s="128"/>
      <c r="J1360" s="128"/>
      <c r="K1360" s="128"/>
      <c r="L1360" s="128"/>
      <c r="M1360" s="128"/>
      <c r="N1360" s="128"/>
      <c r="O1360" s="128"/>
      <c r="P1360" s="128"/>
      <c r="Q1360" s="128"/>
      <c r="R1360" s="128"/>
      <c r="S1360" s="128"/>
      <c r="T1360" s="128"/>
      <c r="U1360" s="128"/>
      <c r="Y1360" s="128"/>
      <c r="Z1360" s="161"/>
      <c r="AA1360" s="128"/>
      <c r="AB1360" s="128"/>
      <c r="AC1360" s="128"/>
      <c r="AD1360" s="128"/>
      <c r="AE1360" s="128"/>
      <c r="AH1360" s="128"/>
      <c r="AI1360" s="162"/>
      <c r="AJ1360" s="162"/>
      <c r="AK1360" s="162"/>
      <c r="AL1360" s="162"/>
      <c r="AQ1360" s="128"/>
      <c r="AR1360" s="128"/>
      <c r="AS1360" s="128"/>
      <c r="AT1360" s="128"/>
      <c r="AU1360" s="128"/>
      <c r="AV1360" s="128"/>
    </row>
    <row r="1361" ht="16.5" customHeight="1">
      <c r="A1361" s="128"/>
      <c r="C1361" s="128"/>
      <c r="D1361" s="128"/>
      <c r="E1361" s="128"/>
      <c r="F1361" s="128"/>
      <c r="G1361" s="128"/>
      <c r="H1361" s="128"/>
      <c r="I1361" s="128"/>
      <c r="J1361" s="128"/>
      <c r="K1361" s="128"/>
      <c r="L1361" s="128"/>
      <c r="M1361" s="128"/>
      <c r="N1361" s="128"/>
      <c r="O1361" s="128"/>
      <c r="P1361" s="128"/>
      <c r="Q1361" s="128"/>
      <c r="R1361" s="128"/>
      <c r="S1361" s="128"/>
      <c r="T1361" s="128"/>
      <c r="U1361" s="128"/>
      <c r="W1361" s="128"/>
      <c r="Y1361" s="128"/>
      <c r="Z1361" s="161"/>
      <c r="AA1361" s="128"/>
      <c r="AB1361" s="128"/>
      <c r="AC1361" s="128"/>
      <c r="AD1361" s="128"/>
      <c r="AE1361" s="128"/>
      <c r="AH1361" s="128"/>
      <c r="AI1361" s="162"/>
      <c r="AJ1361" s="162"/>
      <c r="AK1361" s="162"/>
      <c r="AL1361" s="162"/>
      <c r="AQ1361" s="128"/>
      <c r="AR1361" s="128"/>
      <c r="AS1361" s="128"/>
      <c r="AT1361" s="128"/>
      <c r="AU1361" s="128"/>
      <c r="AV1361" s="128"/>
    </row>
    <row r="1362" ht="16.5" customHeight="1">
      <c r="C1362" s="128"/>
      <c r="D1362" s="128"/>
      <c r="E1362" s="128"/>
      <c r="F1362" s="128"/>
      <c r="G1362" s="128"/>
      <c r="H1362" s="128"/>
      <c r="I1362" s="128"/>
      <c r="J1362" s="128"/>
      <c r="K1362" s="128"/>
      <c r="L1362" s="128"/>
      <c r="M1362" s="128"/>
      <c r="N1362" s="128"/>
      <c r="O1362" s="128"/>
      <c r="P1362" s="128"/>
      <c r="Q1362" s="128"/>
      <c r="R1362" s="128"/>
      <c r="S1362" s="128"/>
      <c r="T1362" s="128"/>
      <c r="U1362" s="128"/>
      <c r="Z1362" s="161"/>
      <c r="AH1362" s="128"/>
      <c r="AI1362" s="162"/>
      <c r="AJ1362" s="162"/>
      <c r="AK1362" s="162"/>
      <c r="AL1362" s="162"/>
      <c r="AQ1362" s="128"/>
      <c r="AR1362" s="128"/>
      <c r="AS1362" s="128"/>
      <c r="AT1362" s="128"/>
      <c r="AU1362" s="128"/>
      <c r="AV1362" s="128"/>
    </row>
    <row r="1363" ht="16.5" customHeight="1">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Z1363" s="161"/>
      <c r="AH1363" s="128"/>
      <c r="AI1363" s="162"/>
      <c r="AJ1363" s="162"/>
      <c r="AK1363" s="162"/>
      <c r="AL1363" s="162"/>
      <c r="AQ1363" s="128"/>
      <c r="AR1363" s="128"/>
      <c r="AS1363" s="128"/>
      <c r="AT1363" s="128"/>
      <c r="AU1363" s="128"/>
      <c r="AV1363" s="128"/>
    </row>
    <row r="1364" ht="16.5" customHeight="1">
      <c r="A1364" s="128"/>
      <c r="B1364" s="128"/>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Y1364" s="128"/>
      <c r="Z1364" s="161"/>
      <c r="AA1364" s="128"/>
      <c r="AC1364" s="128"/>
      <c r="AE1364" s="128"/>
      <c r="AF1364" s="128"/>
      <c r="AH1364" s="128"/>
      <c r="AI1364" s="162"/>
      <c r="AJ1364" s="162"/>
      <c r="AK1364" s="128"/>
      <c r="AL1364" s="128"/>
      <c r="AM1364" s="128"/>
      <c r="AN1364" s="128"/>
      <c r="AO1364" s="120"/>
      <c r="AQ1364" s="128"/>
      <c r="AR1364" s="128"/>
      <c r="AS1364" s="128"/>
      <c r="AT1364" s="128"/>
      <c r="AU1364" s="128"/>
      <c r="AV1364" s="128"/>
    </row>
    <row r="1365" ht="16.5" customHeight="1">
      <c r="A1365" s="128"/>
      <c r="B1365" s="128"/>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Y1365" s="128"/>
      <c r="Z1365" s="161"/>
      <c r="AA1365" s="128"/>
      <c r="AC1365" s="128"/>
      <c r="AE1365" s="128"/>
      <c r="AF1365" s="128"/>
      <c r="AH1365" s="128"/>
      <c r="AI1365" s="162"/>
      <c r="AJ1365" s="162"/>
      <c r="AK1365" s="128"/>
      <c r="AL1365" s="128"/>
      <c r="AM1365" s="128"/>
      <c r="AN1365" s="128"/>
      <c r="AO1365" s="120"/>
      <c r="AQ1365" s="128"/>
      <c r="AR1365" s="128"/>
      <c r="AS1365" s="128"/>
      <c r="AT1365" s="128"/>
      <c r="AU1365" s="128"/>
      <c r="AV1365" s="128"/>
    </row>
    <row r="1366" ht="16.5" customHeight="1">
      <c r="A1366" s="128"/>
      <c r="B1366" s="128"/>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Y1366" s="128"/>
      <c r="Z1366" s="161"/>
      <c r="AA1366" s="128"/>
      <c r="AC1366" s="128"/>
      <c r="AE1366" s="128"/>
      <c r="AF1366" s="128"/>
      <c r="AH1366" s="128"/>
      <c r="AI1366" s="162"/>
      <c r="AJ1366" s="162"/>
      <c r="AK1366" s="128"/>
      <c r="AL1366" s="128"/>
      <c r="AM1366" s="128"/>
      <c r="AN1366" s="128"/>
      <c r="AO1366" s="120"/>
      <c r="AQ1366" s="128"/>
      <c r="AR1366" s="128"/>
      <c r="AS1366" s="128"/>
      <c r="AT1366" s="128"/>
      <c r="AU1366" s="128"/>
      <c r="AV1366" s="128"/>
    </row>
    <row r="1367" ht="16.5" customHeight="1">
      <c r="A1367" s="128"/>
      <c r="B1367" s="128"/>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Y1367" s="128"/>
      <c r="Z1367" s="161"/>
      <c r="AA1367" s="128"/>
      <c r="AC1367" s="128"/>
      <c r="AE1367" s="128"/>
      <c r="AF1367" s="128"/>
      <c r="AH1367" s="128"/>
      <c r="AI1367" s="162"/>
      <c r="AJ1367" s="162"/>
      <c r="AK1367" s="128"/>
      <c r="AL1367" s="128"/>
      <c r="AM1367" s="128"/>
      <c r="AN1367" s="128"/>
      <c r="AO1367" s="120"/>
      <c r="AQ1367" s="128"/>
      <c r="AR1367" s="128"/>
      <c r="AS1367" s="128"/>
      <c r="AT1367" s="128"/>
      <c r="AU1367" s="128"/>
      <c r="AV1367" s="128"/>
    </row>
    <row r="1368" ht="16.5" customHeight="1">
      <c r="A1368" s="128"/>
      <c r="B1368" s="128"/>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Y1368" s="128"/>
      <c r="Z1368" s="161"/>
      <c r="AA1368" s="128"/>
      <c r="AC1368" s="128"/>
      <c r="AE1368" s="128"/>
      <c r="AF1368" s="128"/>
      <c r="AH1368" s="128"/>
      <c r="AI1368" s="162"/>
      <c r="AJ1368" s="162"/>
      <c r="AK1368" s="128"/>
      <c r="AL1368" s="128"/>
      <c r="AM1368" s="128"/>
      <c r="AN1368" s="128"/>
      <c r="AO1368" s="120"/>
      <c r="AQ1368" s="128"/>
      <c r="AR1368" s="128"/>
      <c r="AS1368" s="128"/>
      <c r="AT1368" s="128"/>
      <c r="AU1368" s="128"/>
      <c r="AV1368" s="128"/>
    </row>
    <row r="1369" ht="16.5" customHeight="1">
      <c r="A1369" s="128"/>
      <c r="B1369" s="128"/>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Y1369" s="128"/>
      <c r="Z1369" s="161"/>
      <c r="AA1369" s="128"/>
      <c r="AC1369" s="128"/>
      <c r="AE1369" s="128"/>
      <c r="AF1369" s="128"/>
      <c r="AH1369" s="128"/>
      <c r="AI1369" s="162"/>
      <c r="AJ1369" s="162"/>
      <c r="AK1369" s="128"/>
      <c r="AL1369" s="128"/>
      <c r="AM1369" s="128"/>
      <c r="AN1369" s="128"/>
      <c r="AO1369" s="120"/>
      <c r="AQ1369" s="128"/>
      <c r="AR1369" s="128"/>
      <c r="AS1369" s="128"/>
      <c r="AT1369" s="128"/>
      <c r="AU1369" s="128"/>
      <c r="AV1369" s="128"/>
    </row>
    <row r="1370" ht="16.5" customHeight="1">
      <c r="A1370" s="128"/>
      <c r="B1370" s="128"/>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Y1370" s="128"/>
      <c r="Z1370" s="161"/>
      <c r="AA1370" s="128"/>
      <c r="AC1370" s="128"/>
      <c r="AE1370" s="128"/>
      <c r="AF1370" s="128"/>
      <c r="AH1370" s="128"/>
      <c r="AI1370" s="162"/>
      <c r="AJ1370" s="162"/>
      <c r="AK1370" s="128"/>
      <c r="AL1370" s="128"/>
      <c r="AM1370" s="128"/>
      <c r="AN1370" s="128"/>
      <c r="AO1370" s="120"/>
      <c r="AQ1370" s="128"/>
      <c r="AR1370" s="128"/>
      <c r="AS1370" s="128"/>
      <c r="AT1370" s="128"/>
      <c r="AU1370" s="128"/>
      <c r="AV1370" s="128"/>
    </row>
    <row r="1371" ht="16.5" customHeight="1">
      <c r="A1371" s="128"/>
      <c r="B1371" s="128"/>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Y1371" s="128"/>
      <c r="Z1371" s="161"/>
      <c r="AA1371" s="128"/>
      <c r="AC1371" s="128"/>
      <c r="AE1371" s="128"/>
      <c r="AF1371" s="128"/>
      <c r="AH1371" s="128"/>
      <c r="AI1371" s="162"/>
      <c r="AJ1371" s="162"/>
      <c r="AK1371" s="128"/>
      <c r="AL1371" s="128"/>
      <c r="AM1371" s="128"/>
      <c r="AN1371" s="128"/>
      <c r="AO1371" s="120"/>
      <c r="AQ1371" s="128"/>
      <c r="AR1371" s="128"/>
      <c r="AS1371" s="128"/>
      <c r="AT1371" s="128"/>
      <c r="AU1371" s="128"/>
      <c r="AV1371" s="128"/>
    </row>
    <row r="1372" ht="16.5" customHeight="1">
      <c r="A1372" s="128"/>
      <c r="B1372" s="128"/>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Y1372" s="128"/>
      <c r="Z1372" s="161"/>
      <c r="AA1372" s="128"/>
      <c r="AC1372" s="128"/>
      <c r="AE1372" s="128"/>
      <c r="AF1372" s="128"/>
      <c r="AH1372" s="128"/>
      <c r="AI1372" s="162"/>
      <c r="AJ1372" s="162"/>
      <c r="AK1372" s="128"/>
      <c r="AL1372" s="128"/>
      <c r="AM1372" s="128"/>
      <c r="AN1372" s="128"/>
      <c r="AO1372" s="120"/>
      <c r="AQ1372" s="128"/>
      <c r="AR1372" s="128"/>
      <c r="AS1372" s="128"/>
      <c r="AT1372" s="128"/>
      <c r="AU1372" s="128"/>
      <c r="AV1372" s="128"/>
    </row>
    <row r="1373" ht="16.5" customHeight="1">
      <c r="A1373" s="128"/>
      <c r="B1373" s="128"/>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Y1373" s="128"/>
      <c r="Z1373" s="161"/>
      <c r="AA1373" s="128"/>
      <c r="AC1373" s="128"/>
      <c r="AE1373" s="128"/>
      <c r="AF1373" s="128"/>
      <c r="AH1373" s="128"/>
      <c r="AI1373" s="162"/>
      <c r="AJ1373" s="162"/>
      <c r="AK1373" s="128"/>
      <c r="AL1373" s="128"/>
      <c r="AM1373" s="128"/>
      <c r="AN1373" s="128"/>
      <c r="AO1373" s="120"/>
      <c r="AQ1373" s="128"/>
      <c r="AR1373" s="128"/>
      <c r="AS1373" s="128"/>
      <c r="AT1373" s="128"/>
      <c r="AU1373" s="128"/>
      <c r="AV1373" s="128"/>
    </row>
    <row r="1374" ht="16.5" customHeight="1">
      <c r="A1374" s="128"/>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Y1374" s="128"/>
      <c r="Z1374" s="161"/>
      <c r="AA1374" s="128"/>
      <c r="AC1374" s="128"/>
      <c r="AE1374" s="128"/>
      <c r="AF1374" s="128"/>
      <c r="AH1374" s="128"/>
      <c r="AI1374" s="162"/>
      <c r="AJ1374" s="162"/>
      <c r="AK1374" s="128"/>
      <c r="AL1374" s="128"/>
      <c r="AM1374" s="128"/>
      <c r="AN1374" s="128"/>
      <c r="AO1374" s="120"/>
      <c r="AQ1374" s="128"/>
      <c r="AR1374" s="128"/>
      <c r="AS1374" s="128"/>
      <c r="AT1374" s="128"/>
      <c r="AU1374" s="128"/>
      <c r="AV1374" s="128"/>
    </row>
    <row r="1375" ht="16.5" customHeight="1">
      <c r="A1375" s="128"/>
      <c r="B1375" s="128"/>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Y1375" s="128"/>
      <c r="Z1375" s="161"/>
      <c r="AA1375" s="128"/>
      <c r="AC1375" s="128"/>
      <c r="AE1375" s="128"/>
      <c r="AF1375" s="128"/>
      <c r="AH1375" s="128"/>
      <c r="AI1375" s="162"/>
      <c r="AJ1375" s="162"/>
      <c r="AK1375" s="128"/>
      <c r="AL1375" s="128"/>
      <c r="AM1375" s="128"/>
      <c r="AN1375" s="128"/>
      <c r="AO1375" s="120"/>
      <c r="AQ1375" s="128"/>
      <c r="AR1375" s="128"/>
      <c r="AS1375" s="128"/>
      <c r="AT1375" s="128"/>
      <c r="AU1375" s="128"/>
      <c r="AV1375" s="128"/>
    </row>
    <row r="1376" ht="16.5" customHeight="1">
      <c r="A1376" s="128"/>
      <c r="B1376" s="128"/>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Y1376" s="128"/>
      <c r="Z1376" s="161"/>
      <c r="AA1376" s="128"/>
      <c r="AC1376" s="128"/>
      <c r="AE1376" s="128"/>
      <c r="AF1376" s="128"/>
      <c r="AH1376" s="128"/>
      <c r="AI1376" s="162"/>
      <c r="AJ1376" s="162"/>
      <c r="AK1376" s="128"/>
      <c r="AL1376" s="128"/>
      <c r="AM1376" s="128"/>
      <c r="AN1376" s="128"/>
      <c r="AO1376" s="120"/>
      <c r="AQ1376" s="128"/>
      <c r="AR1376" s="128"/>
      <c r="AS1376" s="128"/>
      <c r="AT1376" s="128"/>
      <c r="AU1376" s="128"/>
      <c r="AV1376" s="128"/>
    </row>
    <row r="1377" ht="16.5" customHeight="1">
      <c r="A1377" s="128"/>
      <c r="B1377" s="128"/>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Y1377" s="128"/>
      <c r="Z1377" s="161"/>
      <c r="AA1377" s="128"/>
      <c r="AC1377" s="128"/>
      <c r="AE1377" s="128"/>
      <c r="AF1377" s="128"/>
      <c r="AH1377" s="128"/>
      <c r="AI1377" s="162"/>
      <c r="AJ1377" s="162"/>
      <c r="AK1377" s="128"/>
      <c r="AL1377" s="128"/>
      <c r="AM1377" s="128"/>
      <c r="AN1377" s="128"/>
      <c r="AO1377" s="120"/>
      <c r="AQ1377" s="128"/>
      <c r="AR1377" s="128"/>
      <c r="AS1377" s="128"/>
      <c r="AT1377" s="128"/>
      <c r="AU1377" s="128"/>
      <c r="AV1377" s="128"/>
    </row>
    <row r="1378" ht="16.5" customHeight="1">
      <c r="A1378" s="128"/>
      <c r="B1378" s="128"/>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Y1378" s="128"/>
      <c r="Z1378" s="161"/>
      <c r="AA1378" s="128"/>
      <c r="AC1378" s="128"/>
      <c r="AE1378" s="128"/>
      <c r="AF1378" s="128"/>
      <c r="AH1378" s="128"/>
      <c r="AI1378" s="162"/>
      <c r="AJ1378" s="162"/>
      <c r="AK1378" s="128"/>
      <c r="AL1378" s="128"/>
      <c r="AM1378" s="128"/>
      <c r="AN1378" s="128"/>
      <c r="AO1378" s="120"/>
      <c r="AQ1378" s="128"/>
      <c r="AR1378" s="128"/>
      <c r="AS1378" s="128"/>
      <c r="AT1378" s="128"/>
      <c r="AU1378" s="128"/>
      <c r="AV1378" s="128"/>
    </row>
    <row r="1379" ht="16.5" customHeight="1">
      <c r="A1379" s="128"/>
      <c r="B1379" s="128"/>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Y1379" s="128"/>
      <c r="Z1379" s="161"/>
      <c r="AA1379" s="128"/>
      <c r="AC1379" s="128"/>
      <c r="AE1379" s="128"/>
      <c r="AF1379" s="128"/>
      <c r="AH1379" s="128"/>
      <c r="AI1379" s="162"/>
      <c r="AJ1379" s="162"/>
      <c r="AK1379" s="128"/>
      <c r="AL1379" s="128"/>
      <c r="AM1379" s="128"/>
      <c r="AN1379" s="128"/>
      <c r="AO1379" s="120"/>
      <c r="AQ1379" s="128"/>
      <c r="AR1379" s="128"/>
      <c r="AS1379" s="128"/>
      <c r="AT1379" s="128"/>
      <c r="AU1379" s="128"/>
      <c r="AV1379" s="128"/>
    </row>
    <row r="1380" ht="16.5" customHeight="1">
      <c r="A1380" s="128"/>
      <c r="B1380" s="128"/>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Y1380" s="128"/>
      <c r="Z1380" s="161"/>
      <c r="AA1380" s="128"/>
      <c r="AC1380" s="128"/>
      <c r="AE1380" s="128"/>
      <c r="AF1380" s="128"/>
      <c r="AH1380" s="128"/>
      <c r="AI1380" s="162"/>
      <c r="AJ1380" s="163"/>
      <c r="AK1380" s="162"/>
      <c r="AL1380" s="162"/>
      <c r="AM1380" s="128"/>
      <c r="AN1380" s="128"/>
      <c r="AO1380" s="120"/>
      <c r="AQ1380" s="128"/>
      <c r="AR1380" s="128"/>
      <c r="AS1380" s="128"/>
      <c r="AT1380" s="128"/>
      <c r="AU1380" s="128"/>
      <c r="AV1380" s="128"/>
    </row>
    <row r="1381" ht="16.5" customHeight="1">
      <c r="A1381" s="128"/>
      <c r="B1381" s="128"/>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Y1381" s="128"/>
      <c r="Z1381" s="161"/>
      <c r="AA1381" s="128"/>
      <c r="AC1381" s="128"/>
      <c r="AE1381" s="128"/>
      <c r="AF1381" s="128"/>
      <c r="AH1381" s="128"/>
      <c r="AI1381" s="162"/>
      <c r="AJ1381" s="163"/>
      <c r="AK1381" s="162"/>
      <c r="AL1381" s="162"/>
      <c r="AM1381" s="128"/>
      <c r="AN1381" s="128"/>
      <c r="AO1381" s="120"/>
      <c r="AQ1381" s="128"/>
      <c r="AR1381" s="128"/>
      <c r="AS1381" s="128"/>
      <c r="AT1381" s="128"/>
      <c r="AU1381" s="128"/>
      <c r="AV1381" s="128"/>
    </row>
    <row r="1382" ht="16.5" customHeight="1">
      <c r="A1382" s="128"/>
      <c r="B1382" s="128"/>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Y1382" s="128"/>
      <c r="Z1382" s="161"/>
      <c r="AA1382" s="128"/>
      <c r="AC1382" s="128"/>
      <c r="AE1382" s="128"/>
      <c r="AF1382" s="128"/>
      <c r="AH1382" s="128"/>
      <c r="AI1382" s="162"/>
      <c r="AJ1382" s="163"/>
      <c r="AK1382" s="162"/>
      <c r="AL1382" s="162"/>
      <c r="AM1382" s="128"/>
      <c r="AN1382" s="128"/>
      <c r="AO1382" s="120"/>
      <c r="AQ1382" s="128"/>
      <c r="AR1382" s="128"/>
      <c r="AS1382" s="128"/>
      <c r="AT1382" s="128"/>
      <c r="AU1382" s="128"/>
      <c r="AV1382" s="128"/>
    </row>
    <row r="1383" ht="16.5" customHeight="1">
      <c r="A1383" s="128"/>
      <c r="B1383" s="128"/>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Y1383" s="128"/>
      <c r="Z1383" s="161"/>
      <c r="AA1383" s="128"/>
      <c r="AC1383" s="128"/>
      <c r="AE1383" s="128"/>
      <c r="AF1383" s="128"/>
      <c r="AH1383" s="128"/>
      <c r="AI1383" s="162"/>
      <c r="AJ1383" s="163"/>
      <c r="AK1383" s="162"/>
      <c r="AL1383" s="162"/>
      <c r="AM1383" s="128"/>
      <c r="AN1383" s="128"/>
      <c r="AO1383" s="120"/>
      <c r="AQ1383" s="128"/>
      <c r="AR1383" s="128"/>
      <c r="AS1383" s="128"/>
      <c r="AT1383" s="128"/>
      <c r="AU1383" s="128"/>
      <c r="AV1383" s="128"/>
    </row>
    <row r="1384" ht="16.5" customHeight="1">
      <c r="A1384" s="128"/>
      <c r="B1384" s="128"/>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Y1384" s="128"/>
      <c r="Z1384" s="161"/>
      <c r="AA1384" s="128"/>
      <c r="AC1384" s="128"/>
      <c r="AE1384" s="128"/>
      <c r="AF1384" s="128"/>
      <c r="AH1384" s="128"/>
      <c r="AI1384" s="162"/>
      <c r="AJ1384" s="163"/>
      <c r="AK1384" s="162"/>
      <c r="AL1384" s="162"/>
      <c r="AM1384" s="128"/>
      <c r="AN1384" s="128"/>
      <c r="AO1384" s="120"/>
      <c r="AQ1384" s="128"/>
      <c r="AR1384" s="128"/>
      <c r="AS1384" s="128"/>
      <c r="AT1384" s="128"/>
      <c r="AU1384" s="128"/>
      <c r="AV1384" s="128"/>
    </row>
    <row r="1385" ht="16.5" customHeight="1">
      <c r="A1385" s="128"/>
      <c r="B1385" s="128"/>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Y1385" s="128"/>
      <c r="Z1385" s="161"/>
      <c r="AA1385" s="128"/>
      <c r="AC1385" s="128"/>
      <c r="AE1385" s="128"/>
      <c r="AF1385" s="128"/>
      <c r="AH1385" s="128"/>
      <c r="AI1385" s="162"/>
      <c r="AJ1385" s="163"/>
      <c r="AK1385" s="162"/>
      <c r="AL1385" s="162"/>
      <c r="AM1385" s="128"/>
      <c r="AN1385" s="128"/>
      <c r="AO1385" s="120"/>
      <c r="AQ1385" s="128"/>
      <c r="AR1385" s="128"/>
      <c r="AS1385" s="128"/>
      <c r="AT1385" s="128"/>
      <c r="AU1385" s="128"/>
      <c r="AV1385" s="128"/>
    </row>
    <row r="1386" ht="16.5" customHeight="1">
      <c r="A1386" s="128"/>
      <c r="B1386" s="128"/>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Y1386" s="128"/>
      <c r="Z1386" s="161"/>
      <c r="AA1386" s="128"/>
      <c r="AC1386" s="128"/>
      <c r="AE1386" s="128"/>
      <c r="AF1386" s="128"/>
      <c r="AH1386" s="128"/>
      <c r="AI1386" s="162"/>
      <c r="AJ1386" s="163"/>
      <c r="AK1386" s="162"/>
      <c r="AL1386" s="162"/>
      <c r="AM1386" s="128"/>
      <c r="AN1386" s="128"/>
      <c r="AO1386" s="120"/>
      <c r="AQ1386" s="128"/>
      <c r="AR1386" s="128"/>
      <c r="AS1386" s="128"/>
      <c r="AT1386" s="128"/>
      <c r="AU1386" s="128"/>
      <c r="AV1386" s="128"/>
    </row>
    <row r="1387" ht="16.5" customHeight="1">
      <c r="A1387" s="128"/>
      <c r="B1387" s="128"/>
      <c r="C1387" s="128"/>
      <c r="D1387" s="128"/>
      <c r="E1387" s="128"/>
      <c r="F1387" s="128"/>
      <c r="G1387" s="128"/>
      <c r="H1387" s="128"/>
      <c r="I1387" s="128"/>
      <c r="J1387" s="128"/>
      <c r="K1387" s="128"/>
      <c r="L1387" s="128"/>
      <c r="M1387" s="128"/>
      <c r="N1387" s="128"/>
      <c r="O1387" s="128"/>
      <c r="P1387" s="128"/>
      <c r="Q1387" s="128"/>
      <c r="R1387" s="128"/>
      <c r="S1387" s="128"/>
      <c r="T1387" s="128"/>
      <c r="U1387" s="128"/>
      <c r="Z1387" s="161"/>
      <c r="AH1387" s="128"/>
      <c r="AI1387" s="162"/>
      <c r="AJ1387" s="162"/>
      <c r="AK1387" s="162"/>
      <c r="AL1387" s="162"/>
      <c r="AM1387" s="128"/>
      <c r="AN1387" s="128"/>
      <c r="AQ1387" s="128"/>
      <c r="AR1387" s="128"/>
      <c r="AS1387" s="128"/>
      <c r="AT1387" s="128"/>
      <c r="AU1387" s="128"/>
      <c r="AV1387" s="128"/>
    </row>
    <row r="1388" ht="16.5" customHeight="1">
      <c r="A1388" s="128"/>
      <c r="B1388" s="128"/>
      <c r="C1388" s="128"/>
      <c r="D1388" s="128"/>
      <c r="E1388" s="128"/>
      <c r="F1388" s="128"/>
      <c r="G1388" s="128"/>
      <c r="H1388" s="128"/>
      <c r="I1388" s="128"/>
      <c r="J1388" s="128"/>
      <c r="K1388" s="128"/>
      <c r="L1388" s="128"/>
      <c r="M1388" s="128"/>
      <c r="N1388" s="128"/>
      <c r="O1388" s="128"/>
      <c r="P1388" s="128"/>
      <c r="Q1388" s="128"/>
      <c r="R1388" s="128"/>
      <c r="S1388" s="128"/>
      <c r="T1388" s="128"/>
      <c r="U1388" s="128"/>
      <c r="Z1388" s="161"/>
      <c r="AH1388" s="128"/>
      <c r="AI1388" s="162"/>
      <c r="AJ1388" s="162"/>
      <c r="AK1388" s="162"/>
      <c r="AL1388" s="162"/>
      <c r="AM1388" s="128"/>
      <c r="AN1388" s="128"/>
      <c r="AQ1388" s="128"/>
      <c r="AR1388" s="128"/>
      <c r="AS1388" s="128"/>
      <c r="AT1388" s="128"/>
      <c r="AU1388" s="128"/>
      <c r="AV1388" s="128"/>
    </row>
    <row r="1389" ht="16.5" customHeight="1">
      <c r="A1389" s="128"/>
      <c r="B1389" s="128"/>
      <c r="C1389" s="128"/>
      <c r="D1389" s="128"/>
      <c r="E1389" s="128"/>
      <c r="F1389" s="128"/>
      <c r="G1389" s="128"/>
      <c r="H1389" s="128"/>
      <c r="I1389" s="128"/>
      <c r="J1389" s="128"/>
      <c r="K1389" s="128"/>
      <c r="L1389" s="128"/>
      <c r="M1389" s="128"/>
      <c r="N1389" s="128"/>
      <c r="O1389" s="128"/>
      <c r="P1389" s="128"/>
      <c r="Q1389" s="128"/>
      <c r="R1389" s="128"/>
      <c r="S1389" s="128"/>
      <c r="T1389" s="128"/>
      <c r="U1389" s="128"/>
      <c r="Z1389" s="161"/>
      <c r="AH1389" s="128"/>
      <c r="AI1389" s="162"/>
      <c r="AJ1389" s="162"/>
      <c r="AK1389" s="162"/>
      <c r="AL1389" s="162"/>
      <c r="AM1389" s="128"/>
      <c r="AN1389" s="128"/>
      <c r="AQ1389" s="128"/>
      <c r="AR1389" s="128"/>
      <c r="AS1389" s="128"/>
      <c r="AT1389" s="128"/>
      <c r="AU1389" s="128"/>
      <c r="AV1389" s="128"/>
    </row>
    <row r="1390" ht="16.5" customHeight="1">
      <c r="A1390" s="128"/>
      <c r="B1390" s="128"/>
      <c r="C1390" s="128"/>
      <c r="D1390" s="128"/>
      <c r="E1390" s="128"/>
      <c r="F1390" s="128"/>
      <c r="G1390" s="128"/>
      <c r="H1390" s="128"/>
      <c r="I1390" s="128"/>
      <c r="J1390" s="128"/>
      <c r="K1390" s="128"/>
      <c r="L1390" s="128"/>
      <c r="M1390" s="128"/>
      <c r="N1390" s="128"/>
      <c r="O1390" s="128"/>
      <c r="P1390" s="128"/>
      <c r="Q1390" s="128"/>
      <c r="R1390" s="128"/>
      <c r="S1390" s="128"/>
      <c r="T1390" s="128"/>
      <c r="U1390" s="128"/>
      <c r="Z1390" s="161"/>
      <c r="AH1390" s="128"/>
      <c r="AI1390" s="162"/>
      <c r="AJ1390" s="162"/>
      <c r="AK1390" s="162"/>
      <c r="AL1390" s="162"/>
      <c r="AM1390" s="128"/>
      <c r="AN1390" s="128"/>
      <c r="AQ1390" s="128"/>
      <c r="AR1390" s="128"/>
      <c r="AS1390" s="128"/>
      <c r="AT1390" s="128"/>
      <c r="AU1390" s="128"/>
      <c r="AV1390" s="128"/>
    </row>
    <row r="1391" ht="16.5" customHeight="1">
      <c r="A1391" s="128"/>
      <c r="B1391" s="128"/>
      <c r="C1391" s="128"/>
      <c r="D1391" s="128"/>
      <c r="E1391" s="128"/>
      <c r="F1391" s="128"/>
      <c r="G1391" s="128"/>
      <c r="H1391" s="128"/>
      <c r="I1391" s="128"/>
      <c r="J1391" s="128"/>
      <c r="K1391" s="128"/>
      <c r="L1391" s="128"/>
      <c r="M1391" s="128"/>
      <c r="N1391" s="128"/>
      <c r="O1391" s="128"/>
      <c r="P1391" s="128"/>
      <c r="Q1391" s="128"/>
      <c r="R1391" s="128"/>
      <c r="S1391" s="128"/>
      <c r="T1391" s="128"/>
      <c r="U1391" s="128"/>
      <c r="Z1391" s="161"/>
      <c r="AH1391" s="128"/>
      <c r="AI1391" s="162"/>
      <c r="AJ1391" s="162"/>
      <c r="AK1391" s="162"/>
      <c r="AL1391" s="162"/>
      <c r="AM1391" s="128"/>
      <c r="AN1391" s="128"/>
      <c r="AQ1391" s="128"/>
      <c r="AR1391" s="128"/>
      <c r="AS1391" s="128"/>
      <c r="AT1391" s="128"/>
      <c r="AU1391" s="128"/>
      <c r="AV1391" s="128"/>
    </row>
    <row r="1392" ht="16.5" customHeight="1">
      <c r="A1392" s="128"/>
      <c r="B1392" s="128"/>
      <c r="C1392" s="128"/>
      <c r="D1392" s="128"/>
      <c r="E1392" s="128"/>
      <c r="F1392" s="128"/>
      <c r="G1392" s="128"/>
      <c r="H1392" s="128"/>
      <c r="I1392" s="128"/>
      <c r="J1392" s="128"/>
      <c r="K1392" s="128"/>
      <c r="L1392" s="128"/>
      <c r="M1392" s="128"/>
      <c r="N1392" s="128"/>
      <c r="O1392" s="128"/>
      <c r="P1392" s="128"/>
      <c r="Q1392" s="128"/>
      <c r="R1392" s="128"/>
      <c r="S1392" s="128"/>
      <c r="T1392" s="128"/>
      <c r="U1392" s="128"/>
      <c r="Z1392" s="161"/>
      <c r="AH1392" s="128"/>
      <c r="AI1392" s="162"/>
      <c r="AJ1392" s="162"/>
      <c r="AK1392" s="162"/>
      <c r="AL1392" s="162"/>
      <c r="AM1392" s="128"/>
      <c r="AN1392" s="128"/>
      <c r="AQ1392" s="128"/>
      <c r="AR1392" s="128"/>
      <c r="AS1392" s="128"/>
      <c r="AT1392" s="128"/>
      <c r="AU1392" s="128"/>
      <c r="AV1392" s="128"/>
    </row>
    <row r="1393" ht="16.5" customHeight="1">
      <c r="A1393" s="128"/>
      <c r="B1393" s="128"/>
      <c r="C1393" s="128"/>
      <c r="D1393" s="128"/>
      <c r="E1393" s="128"/>
      <c r="F1393" s="128"/>
      <c r="G1393" s="128"/>
      <c r="H1393" s="128"/>
      <c r="I1393" s="128"/>
      <c r="J1393" s="128"/>
      <c r="K1393" s="128"/>
      <c r="L1393" s="128"/>
      <c r="M1393" s="128"/>
      <c r="N1393" s="128"/>
      <c r="O1393" s="128"/>
      <c r="P1393" s="128"/>
      <c r="Q1393" s="128"/>
      <c r="R1393" s="128"/>
      <c r="S1393" s="128"/>
      <c r="T1393" s="128"/>
      <c r="U1393" s="128"/>
      <c r="Z1393" s="161"/>
      <c r="AH1393" s="128"/>
      <c r="AI1393" s="162"/>
      <c r="AJ1393" s="162"/>
      <c r="AK1393" s="162"/>
      <c r="AL1393" s="162"/>
      <c r="AM1393" s="128"/>
      <c r="AN1393" s="128"/>
      <c r="AQ1393" s="128"/>
      <c r="AR1393" s="128"/>
      <c r="AS1393" s="128"/>
      <c r="AT1393" s="128"/>
      <c r="AU1393" s="128"/>
      <c r="AV1393" s="128"/>
    </row>
    <row r="1394" ht="16.5" customHeight="1">
      <c r="A1394" s="128"/>
      <c r="B1394" s="128"/>
      <c r="C1394" s="128"/>
      <c r="D1394" s="128"/>
      <c r="E1394" s="128"/>
      <c r="F1394" s="128"/>
      <c r="G1394" s="128"/>
      <c r="H1394" s="128"/>
      <c r="I1394" s="128"/>
      <c r="J1394" s="128"/>
      <c r="K1394" s="128"/>
      <c r="L1394" s="128"/>
      <c r="M1394" s="128"/>
      <c r="N1394" s="128"/>
      <c r="O1394" s="128"/>
      <c r="P1394" s="128"/>
      <c r="Q1394" s="128"/>
      <c r="R1394" s="128"/>
      <c r="S1394" s="128"/>
      <c r="T1394" s="128"/>
      <c r="U1394" s="128"/>
      <c r="Z1394" s="161"/>
      <c r="AH1394" s="128"/>
      <c r="AI1394" s="162"/>
      <c r="AJ1394" s="162"/>
      <c r="AK1394" s="162"/>
      <c r="AL1394" s="162"/>
      <c r="AM1394" s="128"/>
      <c r="AN1394" s="128"/>
      <c r="AQ1394" s="128"/>
      <c r="AR1394" s="128"/>
      <c r="AS1394" s="128"/>
      <c r="AT1394" s="128"/>
      <c r="AU1394" s="128"/>
      <c r="AV1394" s="128"/>
    </row>
    <row r="1395" ht="16.5" customHeight="1">
      <c r="A1395" s="128"/>
      <c r="B1395" s="128"/>
      <c r="C1395" s="128"/>
      <c r="D1395" s="128"/>
      <c r="E1395" s="128"/>
      <c r="F1395" s="128"/>
      <c r="G1395" s="128"/>
      <c r="H1395" s="128"/>
      <c r="I1395" s="128"/>
      <c r="J1395" s="128"/>
      <c r="K1395" s="128"/>
      <c r="L1395" s="128"/>
      <c r="M1395" s="128"/>
      <c r="N1395" s="128"/>
      <c r="O1395" s="128"/>
      <c r="P1395" s="128"/>
      <c r="Q1395" s="128"/>
      <c r="R1395" s="128"/>
      <c r="S1395" s="128"/>
      <c r="T1395" s="128"/>
      <c r="U1395" s="128"/>
      <c r="Z1395" s="161"/>
      <c r="AH1395" s="128"/>
      <c r="AI1395" s="162"/>
      <c r="AJ1395" s="162"/>
      <c r="AK1395" s="162"/>
      <c r="AL1395" s="162"/>
      <c r="AM1395" s="128"/>
      <c r="AN1395" s="128"/>
      <c r="AQ1395" s="128"/>
      <c r="AR1395" s="128"/>
      <c r="AS1395" s="128"/>
      <c r="AT1395" s="128"/>
      <c r="AU1395" s="128"/>
      <c r="AV1395" s="128"/>
    </row>
    <row r="1396" ht="16.5" customHeight="1">
      <c r="A1396" s="128"/>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Z1396" s="161"/>
      <c r="AH1396" s="128"/>
      <c r="AI1396" s="162"/>
      <c r="AJ1396" s="162"/>
      <c r="AK1396" s="162"/>
      <c r="AL1396" s="162"/>
      <c r="AM1396" s="128"/>
      <c r="AN1396" s="128"/>
      <c r="AQ1396" s="128"/>
      <c r="AR1396" s="128"/>
      <c r="AS1396" s="128"/>
      <c r="AT1396" s="128"/>
      <c r="AU1396" s="128"/>
      <c r="AV1396" s="128"/>
    </row>
    <row r="1397" ht="16.5" customHeight="1">
      <c r="A1397" s="128"/>
      <c r="B1397" s="128"/>
      <c r="C1397" s="128"/>
      <c r="D1397" s="128"/>
      <c r="E1397" s="128"/>
      <c r="F1397" s="128"/>
      <c r="G1397" s="128"/>
      <c r="H1397" s="128"/>
      <c r="I1397" s="128"/>
      <c r="J1397" s="128"/>
      <c r="K1397" s="128"/>
      <c r="L1397" s="128"/>
      <c r="M1397" s="128"/>
      <c r="N1397" s="128"/>
      <c r="O1397" s="128"/>
      <c r="P1397" s="128"/>
      <c r="Q1397" s="128"/>
      <c r="R1397" s="128"/>
      <c r="S1397" s="128"/>
      <c r="T1397" s="128"/>
      <c r="U1397" s="128"/>
      <c r="Z1397" s="161"/>
      <c r="AH1397" s="128"/>
      <c r="AI1397" s="162"/>
      <c r="AJ1397" s="162"/>
      <c r="AK1397" s="162"/>
      <c r="AL1397" s="162"/>
      <c r="AM1397" s="128"/>
      <c r="AN1397" s="128"/>
      <c r="AQ1397" s="128"/>
      <c r="AR1397" s="128"/>
      <c r="AS1397" s="128"/>
      <c r="AT1397" s="128"/>
      <c r="AU1397" s="128"/>
      <c r="AV1397" s="128"/>
    </row>
    <row r="1398" ht="16.5" customHeight="1">
      <c r="A1398" s="128"/>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Z1398" s="161"/>
      <c r="AH1398" s="128"/>
      <c r="AI1398" s="162"/>
      <c r="AJ1398" s="162"/>
      <c r="AK1398" s="162"/>
      <c r="AL1398" s="162"/>
      <c r="AM1398" s="128"/>
      <c r="AN1398" s="128"/>
      <c r="AQ1398" s="128"/>
      <c r="AR1398" s="128"/>
      <c r="AS1398" s="128"/>
      <c r="AT1398" s="128"/>
      <c r="AU1398" s="128"/>
      <c r="AV1398" s="128"/>
    </row>
    <row r="1399" ht="16.5" customHeight="1">
      <c r="A1399" s="128"/>
      <c r="B1399" s="128"/>
      <c r="C1399" s="128"/>
      <c r="D1399" s="128"/>
      <c r="E1399" s="128"/>
      <c r="F1399" s="128"/>
      <c r="G1399" s="128"/>
      <c r="H1399" s="128"/>
      <c r="I1399" s="128"/>
      <c r="J1399" s="128"/>
      <c r="K1399" s="128"/>
      <c r="L1399" s="128"/>
      <c r="M1399" s="128"/>
      <c r="N1399" s="128"/>
      <c r="O1399" s="128"/>
      <c r="P1399" s="128"/>
      <c r="Q1399" s="128"/>
      <c r="R1399" s="128"/>
      <c r="S1399" s="128"/>
      <c r="T1399" s="128"/>
      <c r="U1399" s="128"/>
      <c r="Z1399" s="161"/>
      <c r="AH1399" s="128"/>
      <c r="AI1399" s="162"/>
      <c r="AJ1399" s="162"/>
      <c r="AK1399" s="162"/>
      <c r="AL1399" s="162"/>
      <c r="AM1399" s="128"/>
      <c r="AN1399" s="128"/>
      <c r="AQ1399" s="128"/>
      <c r="AR1399" s="128"/>
      <c r="AS1399" s="128"/>
      <c r="AT1399" s="128"/>
      <c r="AU1399" s="128"/>
      <c r="AV1399" s="128"/>
    </row>
    <row r="1400" ht="16.5" customHeight="1">
      <c r="A1400" s="128"/>
      <c r="B1400" s="128"/>
      <c r="C1400" s="128"/>
      <c r="D1400" s="128"/>
      <c r="E1400" s="128"/>
      <c r="F1400" s="128"/>
      <c r="G1400" s="128"/>
      <c r="H1400" s="128"/>
      <c r="I1400" s="128"/>
      <c r="J1400" s="128"/>
      <c r="K1400" s="128"/>
      <c r="L1400" s="128"/>
      <c r="M1400" s="128"/>
      <c r="N1400" s="128"/>
      <c r="O1400" s="128"/>
      <c r="P1400" s="128"/>
      <c r="Q1400" s="128"/>
      <c r="R1400" s="128"/>
      <c r="S1400" s="128"/>
      <c r="T1400" s="128"/>
      <c r="U1400" s="128"/>
      <c r="Z1400" s="161"/>
      <c r="AH1400" s="128"/>
      <c r="AI1400" s="162"/>
      <c r="AJ1400" s="162"/>
      <c r="AK1400" s="162"/>
      <c r="AL1400" s="162"/>
      <c r="AM1400" s="128"/>
      <c r="AN1400" s="128"/>
      <c r="AQ1400" s="128"/>
      <c r="AR1400" s="128"/>
      <c r="AS1400" s="128"/>
      <c r="AT1400" s="128"/>
      <c r="AU1400" s="128"/>
      <c r="AV1400" s="128"/>
    </row>
    <row r="1401" ht="16.5" customHeight="1">
      <c r="A1401" s="128"/>
      <c r="B1401" s="128"/>
      <c r="C1401" s="128"/>
      <c r="D1401" s="128"/>
      <c r="E1401" s="128"/>
      <c r="F1401" s="128"/>
      <c r="G1401" s="128"/>
      <c r="H1401" s="128"/>
      <c r="I1401" s="128"/>
      <c r="J1401" s="128"/>
      <c r="K1401" s="128"/>
      <c r="L1401" s="128"/>
      <c r="M1401" s="128"/>
      <c r="N1401" s="128"/>
      <c r="O1401" s="128"/>
      <c r="P1401" s="128"/>
      <c r="Q1401" s="128"/>
      <c r="R1401" s="128"/>
      <c r="S1401" s="128"/>
      <c r="T1401" s="128"/>
      <c r="U1401" s="128"/>
      <c r="Z1401" s="161"/>
      <c r="AH1401" s="128"/>
      <c r="AI1401" s="162"/>
      <c r="AJ1401" s="162"/>
      <c r="AK1401" s="162"/>
      <c r="AL1401" s="162"/>
      <c r="AM1401" s="128"/>
      <c r="AN1401" s="128"/>
      <c r="AQ1401" s="128"/>
      <c r="AR1401" s="128"/>
      <c r="AS1401" s="128"/>
      <c r="AT1401" s="128"/>
      <c r="AU1401" s="128"/>
      <c r="AV1401" s="128"/>
    </row>
    <row r="1402" ht="16.5" customHeight="1">
      <c r="A1402" s="128"/>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Z1402" s="161"/>
      <c r="AH1402" s="128"/>
      <c r="AI1402" s="162"/>
      <c r="AJ1402" s="162"/>
      <c r="AK1402" s="162"/>
      <c r="AL1402" s="162"/>
      <c r="AM1402" s="128"/>
      <c r="AN1402" s="128"/>
      <c r="AQ1402" s="128"/>
      <c r="AR1402" s="128"/>
      <c r="AS1402" s="128"/>
      <c r="AT1402" s="128"/>
      <c r="AU1402" s="128"/>
      <c r="AV1402" s="128"/>
    </row>
    <row r="1403" ht="16.5" customHeight="1">
      <c r="A1403" s="128"/>
      <c r="B1403" s="128"/>
      <c r="C1403" s="128"/>
      <c r="D1403" s="128"/>
      <c r="E1403" s="128"/>
      <c r="F1403" s="128"/>
      <c r="G1403" s="128"/>
      <c r="H1403" s="128"/>
      <c r="I1403" s="128"/>
      <c r="J1403" s="128"/>
      <c r="K1403" s="128"/>
      <c r="L1403" s="128"/>
      <c r="M1403" s="128"/>
      <c r="N1403" s="128"/>
      <c r="O1403" s="128"/>
      <c r="P1403" s="128"/>
      <c r="Q1403" s="128"/>
      <c r="R1403" s="128"/>
      <c r="S1403" s="128"/>
      <c r="T1403" s="128"/>
      <c r="U1403" s="128"/>
      <c r="Z1403" s="161"/>
      <c r="AH1403" s="128"/>
      <c r="AI1403" s="162"/>
      <c r="AJ1403" s="162"/>
      <c r="AK1403" s="162"/>
      <c r="AL1403" s="162"/>
      <c r="AM1403" s="128"/>
      <c r="AN1403" s="128"/>
      <c r="AQ1403" s="128"/>
      <c r="AR1403" s="128"/>
      <c r="AS1403" s="128"/>
      <c r="AT1403" s="128"/>
      <c r="AU1403" s="128"/>
      <c r="AV1403" s="128"/>
    </row>
    <row r="1404" ht="16.5" customHeight="1">
      <c r="A1404" s="128"/>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Z1404" s="161"/>
      <c r="AH1404" s="128"/>
      <c r="AI1404" s="162"/>
      <c r="AJ1404" s="162"/>
      <c r="AK1404" s="162"/>
      <c r="AL1404" s="162"/>
      <c r="AM1404" s="128"/>
      <c r="AN1404" s="128"/>
      <c r="AQ1404" s="128"/>
      <c r="AR1404" s="128"/>
      <c r="AS1404" s="128"/>
      <c r="AT1404" s="128"/>
      <c r="AU1404" s="128"/>
      <c r="AV1404" s="128"/>
    </row>
    <row r="1405" ht="16.5" customHeight="1">
      <c r="A1405" s="128"/>
      <c r="B1405" s="128"/>
      <c r="C1405" s="128"/>
      <c r="D1405" s="128"/>
      <c r="E1405" s="128"/>
      <c r="F1405" s="128"/>
      <c r="G1405" s="128"/>
      <c r="H1405" s="128"/>
      <c r="I1405" s="128"/>
      <c r="J1405" s="128"/>
      <c r="K1405" s="128"/>
      <c r="L1405" s="128"/>
      <c r="M1405" s="128"/>
      <c r="N1405" s="128"/>
      <c r="O1405" s="128"/>
      <c r="P1405" s="128"/>
      <c r="Q1405" s="128"/>
      <c r="R1405" s="128"/>
      <c r="S1405" s="128"/>
      <c r="T1405" s="128"/>
      <c r="U1405" s="128"/>
      <c r="Z1405" s="161"/>
      <c r="AH1405" s="128"/>
      <c r="AI1405" s="162"/>
      <c r="AJ1405" s="162"/>
      <c r="AK1405" s="162"/>
      <c r="AL1405" s="162"/>
      <c r="AM1405" s="128"/>
      <c r="AN1405" s="128"/>
      <c r="AQ1405" s="128"/>
      <c r="AR1405" s="128"/>
      <c r="AS1405" s="128"/>
      <c r="AT1405" s="128"/>
      <c r="AU1405" s="128"/>
      <c r="AV1405" s="128"/>
    </row>
    <row r="1406" ht="16.5" customHeight="1">
      <c r="A1406" s="128"/>
      <c r="B1406" s="128"/>
      <c r="C1406" s="128"/>
      <c r="D1406" s="128"/>
      <c r="E1406" s="128"/>
      <c r="F1406" s="128"/>
      <c r="G1406" s="128"/>
      <c r="H1406" s="128"/>
      <c r="I1406" s="128"/>
      <c r="J1406" s="128"/>
      <c r="K1406" s="128"/>
      <c r="L1406" s="128"/>
      <c r="M1406" s="128"/>
      <c r="N1406" s="128"/>
      <c r="O1406" s="128"/>
      <c r="P1406" s="128"/>
      <c r="Q1406" s="128"/>
      <c r="R1406" s="128"/>
      <c r="S1406" s="128"/>
      <c r="T1406" s="128"/>
      <c r="U1406" s="128"/>
      <c r="Z1406" s="161"/>
      <c r="AH1406" s="128"/>
      <c r="AI1406" s="162"/>
      <c r="AJ1406" s="162"/>
      <c r="AK1406" s="162"/>
      <c r="AL1406" s="162"/>
      <c r="AM1406" s="128"/>
      <c r="AN1406" s="128"/>
      <c r="AQ1406" s="128"/>
      <c r="AR1406" s="128"/>
      <c r="AS1406" s="128"/>
      <c r="AT1406" s="128"/>
      <c r="AU1406" s="128"/>
      <c r="AV1406" s="128"/>
    </row>
    <row r="1407" ht="16.5" customHeight="1">
      <c r="A1407" s="128"/>
      <c r="B1407" s="128"/>
      <c r="C1407" s="128"/>
      <c r="D1407" s="128"/>
      <c r="E1407" s="128"/>
      <c r="F1407" s="128"/>
      <c r="G1407" s="128"/>
      <c r="H1407" s="128"/>
      <c r="I1407" s="128"/>
      <c r="J1407" s="128"/>
      <c r="K1407" s="128"/>
      <c r="L1407" s="128"/>
      <c r="M1407" s="128"/>
      <c r="N1407" s="128"/>
      <c r="O1407" s="128"/>
      <c r="P1407" s="128"/>
      <c r="Q1407" s="128"/>
      <c r="R1407" s="128"/>
      <c r="S1407" s="128"/>
      <c r="T1407" s="128"/>
      <c r="U1407" s="128"/>
      <c r="Z1407" s="161"/>
      <c r="AH1407" s="128"/>
      <c r="AI1407" s="162"/>
      <c r="AJ1407" s="162"/>
      <c r="AK1407" s="162"/>
      <c r="AL1407" s="162"/>
      <c r="AM1407" s="128"/>
      <c r="AN1407" s="128"/>
      <c r="AQ1407" s="128"/>
      <c r="AR1407" s="128"/>
      <c r="AS1407" s="128"/>
      <c r="AT1407" s="128"/>
      <c r="AU1407" s="128"/>
      <c r="AV1407" s="128"/>
    </row>
    <row r="1408" ht="16.5" customHeight="1">
      <c r="A1408" s="128"/>
      <c r="B1408" s="128"/>
      <c r="C1408" s="128"/>
      <c r="D1408" s="128"/>
      <c r="E1408" s="128"/>
      <c r="F1408" s="128"/>
      <c r="G1408" s="128"/>
      <c r="H1408" s="128"/>
      <c r="I1408" s="128"/>
      <c r="J1408" s="128"/>
      <c r="K1408" s="128"/>
      <c r="L1408" s="128"/>
      <c r="M1408" s="128"/>
      <c r="N1408" s="128"/>
      <c r="O1408" s="128"/>
      <c r="P1408" s="128"/>
      <c r="Q1408" s="128"/>
      <c r="R1408" s="128"/>
      <c r="S1408" s="128"/>
      <c r="T1408" s="128"/>
      <c r="U1408" s="128"/>
      <c r="W1408" s="128"/>
      <c r="Z1408" s="161"/>
      <c r="AH1408" s="128"/>
      <c r="AI1408" s="162"/>
      <c r="AJ1408" s="162"/>
      <c r="AK1408" s="162"/>
      <c r="AL1408" s="162"/>
      <c r="AM1408" s="128"/>
      <c r="AN1408" s="128"/>
      <c r="AQ1408" s="128"/>
      <c r="AR1408" s="128"/>
      <c r="AS1408" s="128"/>
      <c r="AT1408" s="128"/>
      <c r="AU1408" s="128"/>
      <c r="AV1408" s="128"/>
    </row>
    <row r="1409" ht="16.5" customHeight="1">
      <c r="A1409" s="128"/>
      <c r="B1409" s="128"/>
      <c r="C1409" s="128"/>
      <c r="D1409" s="128"/>
      <c r="E1409" s="128"/>
      <c r="F1409" s="128"/>
      <c r="G1409" s="128"/>
      <c r="H1409" s="128"/>
      <c r="I1409" s="128"/>
      <c r="J1409" s="128"/>
      <c r="K1409" s="128"/>
      <c r="L1409" s="128"/>
      <c r="M1409" s="128"/>
      <c r="N1409" s="128"/>
      <c r="O1409" s="128"/>
      <c r="P1409" s="128"/>
      <c r="Q1409" s="128"/>
      <c r="R1409" s="128"/>
      <c r="S1409" s="128"/>
      <c r="T1409" s="128"/>
      <c r="U1409" s="128"/>
      <c r="Z1409" s="161"/>
      <c r="AH1409" s="128"/>
      <c r="AI1409" s="162"/>
      <c r="AJ1409" s="162"/>
      <c r="AK1409" s="162"/>
      <c r="AL1409" s="162"/>
      <c r="AM1409" s="128"/>
      <c r="AN1409" s="128"/>
      <c r="AQ1409" s="128"/>
      <c r="AR1409" s="128"/>
      <c r="AS1409" s="128"/>
      <c r="AT1409" s="128"/>
      <c r="AU1409" s="128"/>
      <c r="AV1409" s="128"/>
    </row>
    <row r="1410" ht="16.5" customHeight="1">
      <c r="A1410" s="128"/>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Z1410" s="161"/>
      <c r="AH1410" s="128"/>
      <c r="AI1410" s="162"/>
      <c r="AJ1410" s="162"/>
      <c r="AK1410" s="162"/>
      <c r="AL1410" s="162"/>
      <c r="AM1410" s="128"/>
      <c r="AN1410" s="128"/>
      <c r="AQ1410" s="128"/>
      <c r="AR1410" s="128"/>
      <c r="AS1410" s="128"/>
      <c r="AT1410" s="128"/>
      <c r="AU1410" s="128"/>
      <c r="AV1410" s="128"/>
    </row>
    <row r="1411" ht="16.5" customHeight="1">
      <c r="A1411" s="128"/>
      <c r="B1411" s="128"/>
      <c r="C1411" s="128"/>
      <c r="D1411" s="128"/>
      <c r="E1411" s="128"/>
      <c r="F1411" s="128"/>
      <c r="G1411" s="128"/>
      <c r="H1411" s="128"/>
      <c r="I1411" s="128"/>
      <c r="J1411" s="128"/>
      <c r="K1411" s="128"/>
      <c r="L1411" s="128"/>
      <c r="M1411" s="128"/>
      <c r="N1411" s="128"/>
      <c r="O1411" s="128"/>
      <c r="P1411" s="128"/>
      <c r="Q1411" s="128"/>
      <c r="R1411" s="128"/>
      <c r="S1411" s="128"/>
      <c r="T1411" s="128"/>
      <c r="U1411" s="128"/>
      <c r="Z1411" s="161"/>
      <c r="AH1411" s="128"/>
      <c r="AI1411" s="162"/>
      <c r="AJ1411" s="162"/>
      <c r="AK1411" s="162"/>
      <c r="AL1411" s="162"/>
      <c r="AM1411" s="128"/>
      <c r="AN1411" s="128"/>
      <c r="AQ1411" s="128"/>
      <c r="AR1411" s="128"/>
      <c r="AS1411" s="128"/>
      <c r="AT1411" s="128"/>
      <c r="AU1411" s="128"/>
      <c r="AV1411" s="128"/>
    </row>
    <row r="1412" ht="16.5" customHeight="1">
      <c r="A1412" s="128"/>
      <c r="B1412" s="128"/>
      <c r="C1412" s="128"/>
      <c r="D1412" s="128"/>
      <c r="E1412" s="128"/>
      <c r="F1412" s="128"/>
      <c r="G1412" s="128"/>
      <c r="H1412" s="128"/>
      <c r="I1412" s="128"/>
      <c r="J1412" s="128"/>
      <c r="K1412" s="128"/>
      <c r="L1412" s="128"/>
      <c r="M1412" s="128"/>
      <c r="N1412" s="128"/>
      <c r="O1412" s="128"/>
      <c r="P1412" s="128"/>
      <c r="Q1412" s="128"/>
      <c r="R1412" s="128"/>
      <c r="S1412" s="128"/>
      <c r="T1412" s="128"/>
      <c r="U1412" s="128"/>
      <c r="Z1412" s="161"/>
      <c r="AH1412" s="128"/>
      <c r="AI1412" s="162"/>
      <c r="AJ1412" s="162"/>
      <c r="AK1412" s="162"/>
      <c r="AL1412" s="162"/>
      <c r="AM1412" s="128"/>
      <c r="AN1412" s="128"/>
      <c r="AQ1412" s="128"/>
      <c r="AR1412" s="128"/>
      <c r="AS1412" s="128"/>
      <c r="AT1412" s="128"/>
      <c r="AU1412" s="128"/>
      <c r="AV1412" s="128"/>
    </row>
    <row r="1413" ht="16.5" customHeight="1">
      <c r="A1413" s="128"/>
      <c r="B1413" s="128"/>
      <c r="C1413" s="128"/>
      <c r="D1413" s="128"/>
      <c r="E1413" s="128"/>
      <c r="F1413" s="128"/>
      <c r="G1413" s="128"/>
      <c r="H1413" s="128"/>
      <c r="I1413" s="128"/>
      <c r="J1413" s="128"/>
      <c r="K1413" s="128"/>
      <c r="L1413" s="128"/>
      <c r="M1413" s="128"/>
      <c r="N1413" s="128"/>
      <c r="O1413" s="128"/>
      <c r="P1413" s="128"/>
      <c r="Q1413" s="128"/>
      <c r="R1413" s="128"/>
      <c r="S1413" s="128"/>
      <c r="T1413" s="128"/>
      <c r="U1413" s="128"/>
      <c r="Z1413" s="161"/>
      <c r="AH1413" s="128"/>
      <c r="AI1413" s="162"/>
      <c r="AJ1413" s="162"/>
      <c r="AK1413" s="162"/>
      <c r="AL1413" s="162"/>
      <c r="AM1413" s="128"/>
      <c r="AN1413" s="128"/>
      <c r="AQ1413" s="128"/>
      <c r="AR1413" s="128"/>
      <c r="AS1413" s="128"/>
      <c r="AT1413" s="128"/>
      <c r="AU1413" s="128"/>
      <c r="AV1413" s="128"/>
    </row>
    <row r="1414" ht="16.5" customHeight="1">
      <c r="A1414" s="128"/>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Z1414" s="161"/>
      <c r="AH1414" s="128"/>
      <c r="AI1414" s="162"/>
      <c r="AJ1414" s="162"/>
      <c r="AK1414" s="162"/>
      <c r="AL1414" s="162"/>
      <c r="AM1414" s="128"/>
      <c r="AN1414" s="128"/>
      <c r="AQ1414" s="128"/>
      <c r="AR1414" s="128"/>
      <c r="AS1414" s="128"/>
      <c r="AT1414" s="128"/>
      <c r="AU1414" s="128"/>
      <c r="AV1414" s="128"/>
    </row>
    <row r="1415" ht="16.5" customHeight="1">
      <c r="A1415" s="128"/>
      <c r="B1415" s="128"/>
      <c r="C1415" s="128"/>
      <c r="D1415" s="128"/>
      <c r="E1415" s="128"/>
      <c r="F1415" s="128"/>
      <c r="G1415" s="128"/>
      <c r="H1415" s="128"/>
      <c r="I1415" s="128"/>
      <c r="J1415" s="128"/>
      <c r="K1415" s="128"/>
      <c r="L1415" s="128"/>
      <c r="M1415" s="128"/>
      <c r="N1415" s="128"/>
      <c r="O1415" s="128"/>
      <c r="P1415" s="128"/>
      <c r="Q1415" s="128"/>
      <c r="R1415" s="128"/>
      <c r="S1415" s="128"/>
      <c r="T1415" s="128"/>
      <c r="U1415" s="128"/>
      <c r="Z1415" s="161"/>
      <c r="AH1415" s="128"/>
      <c r="AI1415" s="162"/>
      <c r="AJ1415" s="162"/>
      <c r="AK1415" s="162"/>
      <c r="AL1415" s="162"/>
      <c r="AM1415" s="128"/>
      <c r="AN1415" s="128"/>
      <c r="AQ1415" s="128"/>
      <c r="AR1415" s="128"/>
      <c r="AS1415" s="128"/>
      <c r="AT1415" s="128"/>
      <c r="AU1415" s="128"/>
      <c r="AV1415" s="128"/>
    </row>
    <row r="1416" ht="16.5" customHeight="1">
      <c r="A1416" s="128"/>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Z1416" s="161"/>
      <c r="AH1416" s="128"/>
      <c r="AI1416" s="162"/>
      <c r="AJ1416" s="162"/>
      <c r="AK1416" s="162"/>
      <c r="AL1416" s="162"/>
      <c r="AM1416" s="128"/>
      <c r="AN1416" s="128"/>
      <c r="AQ1416" s="128"/>
      <c r="AR1416" s="128"/>
      <c r="AS1416" s="128"/>
      <c r="AT1416" s="128"/>
      <c r="AU1416" s="128"/>
      <c r="AV1416" s="128"/>
    </row>
    <row r="1417" ht="16.5" customHeight="1">
      <c r="A1417" s="128"/>
      <c r="B1417" s="128"/>
      <c r="C1417" s="128"/>
      <c r="D1417" s="128"/>
      <c r="E1417" s="128"/>
      <c r="F1417" s="128"/>
      <c r="G1417" s="128"/>
      <c r="H1417" s="128"/>
      <c r="I1417" s="128"/>
      <c r="J1417" s="128"/>
      <c r="K1417" s="128"/>
      <c r="L1417" s="128"/>
      <c r="M1417" s="128"/>
      <c r="N1417" s="128"/>
      <c r="O1417" s="128"/>
      <c r="P1417" s="128"/>
      <c r="Q1417" s="128"/>
      <c r="R1417" s="128"/>
      <c r="S1417" s="128"/>
      <c r="T1417" s="128"/>
      <c r="U1417" s="128"/>
      <c r="Z1417" s="161"/>
      <c r="AH1417" s="128"/>
      <c r="AI1417" s="162"/>
      <c r="AJ1417" s="162"/>
      <c r="AK1417" s="162"/>
      <c r="AL1417" s="162"/>
      <c r="AM1417" s="128"/>
      <c r="AN1417" s="128"/>
      <c r="AQ1417" s="128"/>
      <c r="AR1417" s="128"/>
      <c r="AS1417" s="128"/>
      <c r="AT1417" s="128"/>
      <c r="AU1417" s="128"/>
      <c r="AV1417" s="128"/>
    </row>
    <row r="1418" ht="16.5" customHeight="1">
      <c r="A1418" s="128"/>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Z1418" s="161"/>
      <c r="AH1418" s="128"/>
      <c r="AI1418" s="162"/>
      <c r="AJ1418" s="162"/>
      <c r="AK1418" s="162"/>
      <c r="AL1418" s="162"/>
      <c r="AM1418" s="128"/>
      <c r="AN1418" s="128"/>
      <c r="AQ1418" s="128"/>
      <c r="AR1418" s="128"/>
      <c r="AS1418" s="128"/>
      <c r="AT1418" s="128"/>
      <c r="AU1418" s="128"/>
      <c r="AV1418" s="128"/>
    </row>
    <row r="1419" ht="16.5" customHeight="1">
      <c r="A1419" s="128"/>
      <c r="B1419" s="128"/>
      <c r="C1419" s="128"/>
      <c r="D1419" s="128"/>
      <c r="E1419" s="128"/>
      <c r="F1419" s="128"/>
      <c r="G1419" s="128"/>
      <c r="H1419" s="128"/>
      <c r="I1419" s="128"/>
      <c r="J1419" s="128"/>
      <c r="K1419" s="128"/>
      <c r="L1419" s="128"/>
      <c r="M1419" s="128"/>
      <c r="N1419" s="128"/>
      <c r="O1419" s="128"/>
      <c r="P1419" s="128"/>
      <c r="Q1419" s="128"/>
      <c r="R1419" s="128"/>
      <c r="S1419" s="128"/>
      <c r="T1419" s="128"/>
      <c r="U1419" s="128"/>
      <c r="Z1419" s="161"/>
      <c r="AH1419" s="128"/>
      <c r="AI1419" s="162"/>
      <c r="AJ1419" s="162"/>
      <c r="AK1419" s="162"/>
      <c r="AL1419" s="162"/>
      <c r="AM1419" s="128"/>
      <c r="AN1419" s="128"/>
      <c r="AQ1419" s="128"/>
      <c r="AR1419" s="128"/>
      <c r="AS1419" s="128"/>
      <c r="AT1419" s="128"/>
      <c r="AU1419" s="128"/>
      <c r="AV1419" s="128"/>
    </row>
    <row r="1420" ht="16.5" customHeight="1">
      <c r="A1420" s="128"/>
      <c r="B1420" s="128"/>
      <c r="C1420" s="128"/>
      <c r="D1420" s="128"/>
      <c r="E1420" s="128"/>
      <c r="F1420" s="128"/>
      <c r="G1420" s="128"/>
      <c r="H1420" s="128"/>
      <c r="I1420" s="128"/>
      <c r="J1420" s="128"/>
      <c r="K1420" s="128"/>
      <c r="L1420" s="128"/>
      <c r="M1420" s="128"/>
      <c r="N1420" s="128"/>
      <c r="O1420" s="128"/>
      <c r="P1420" s="128"/>
      <c r="Q1420" s="128"/>
      <c r="R1420" s="128"/>
      <c r="S1420" s="128"/>
      <c r="T1420" s="128"/>
      <c r="U1420" s="128"/>
      <c r="Z1420" s="161"/>
      <c r="AH1420" s="128"/>
      <c r="AI1420" s="162"/>
      <c r="AJ1420" s="162"/>
      <c r="AK1420" s="162"/>
      <c r="AL1420" s="162"/>
      <c r="AM1420" s="128"/>
      <c r="AN1420" s="128"/>
      <c r="AQ1420" s="128"/>
      <c r="AR1420" s="128"/>
      <c r="AS1420" s="128"/>
      <c r="AT1420" s="128"/>
      <c r="AU1420" s="128"/>
      <c r="AV1420" s="128"/>
    </row>
    <row r="1421" ht="16.5" customHeight="1">
      <c r="A1421" s="128"/>
      <c r="B1421" s="128"/>
      <c r="C1421" s="128"/>
      <c r="D1421" s="128"/>
      <c r="E1421" s="128"/>
      <c r="F1421" s="128"/>
      <c r="G1421" s="128"/>
      <c r="H1421" s="128"/>
      <c r="I1421" s="128"/>
      <c r="J1421" s="128"/>
      <c r="K1421" s="128"/>
      <c r="L1421" s="128"/>
      <c r="M1421" s="128"/>
      <c r="N1421" s="128"/>
      <c r="O1421" s="128"/>
      <c r="P1421" s="128"/>
      <c r="Q1421" s="128"/>
      <c r="R1421" s="128"/>
      <c r="S1421" s="128"/>
      <c r="T1421" s="128"/>
      <c r="U1421" s="128"/>
      <c r="Z1421" s="161"/>
      <c r="AH1421" s="128"/>
      <c r="AI1421" s="162"/>
      <c r="AJ1421" s="162"/>
      <c r="AK1421" s="162"/>
      <c r="AL1421" s="162"/>
      <c r="AM1421" s="128"/>
      <c r="AN1421" s="128"/>
      <c r="AQ1421" s="128"/>
      <c r="AR1421" s="128"/>
      <c r="AS1421" s="128"/>
      <c r="AT1421" s="128"/>
      <c r="AU1421" s="128"/>
      <c r="AV1421" s="128"/>
    </row>
    <row r="1422" ht="16.5" customHeight="1">
      <c r="A1422" s="128"/>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Z1422" s="161"/>
      <c r="AH1422" s="128"/>
      <c r="AI1422" s="162"/>
      <c r="AJ1422" s="162"/>
      <c r="AK1422" s="162"/>
      <c r="AL1422" s="162"/>
      <c r="AM1422" s="128"/>
      <c r="AN1422" s="128"/>
      <c r="AQ1422" s="128"/>
      <c r="AR1422" s="128"/>
      <c r="AS1422" s="128"/>
      <c r="AT1422" s="128"/>
      <c r="AU1422" s="128"/>
      <c r="AV1422" s="128"/>
    </row>
    <row r="1423" ht="16.5" customHeight="1">
      <c r="A1423" s="128"/>
      <c r="B1423" s="128"/>
      <c r="C1423" s="128"/>
      <c r="D1423" s="128"/>
      <c r="E1423" s="128"/>
      <c r="F1423" s="128"/>
      <c r="G1423" s="128"/>
      <c r="H1423" s="128"/>
      <c r="I1423" s="128"/>
      <c r="J1423" s="128"/>
      <c r="K1423" s="128"/>
      <c r="L1423" s="128"/>
      <c r="M1423" s="128"/>
      <c r="N1423" s="128"/>
      <c r="O1423" s="128"/>
      <c r="P1423" s="128"/>
      <c r="Q1423" s="128"/>
      <c r="R1423" s="128"/>
      <c r="S1423" s="128"/>
      <c r="T1423" s="128"/>
      <c r="U1423" s="128"/>
      <c r="Z1423" s="161"/>
      <c r="AH1423" s="128"/>
      <c r="AI1423" s="162"/>
      <c r="AJ1423" s="162"/>
      <c r="AK1423" s="162"/>
      <c r="AL1423" s="162"/>
      <c r="AM1423" s="128"/>
      <c r="AN1423" s="128"/>
      <c r="AQ1423" s="128"/>
      <c r="AR1423" s="128"/>
      <c r="AS1423" s="128"/>
      <c r="AT1423" s="128"/>
      <c r="AU1423" s="128"/>
      <c r="AV1423" s="128"/>
    </row>
    <row r="1424" ht="16.5" customHeight="1">
      <c r="A1424" s="128"/>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Z1424" s="161"/>
      <c r="AH1424" s="128"/>
      <c r="AI1424" s="162"/>
      <c r="AJ1424" s="162"/>
      <c r="AK1424" s="162"/>
      <c r="AL1424" s="162"/>
      <c r="AM1424" s="128"/>
      <c r="AN1424" s="128"/>
      <c r="AQ1424" s="128"/>
      <c r="AR1424" s="128"/>
      <c r="AS1424" s="128"/>
      <c r="AT1424" s="128"/>
      <c r="AU1424" s="128"/>
      <c r="AV1424" s="128"/>
    </row>
    <row r="1425" ht="16.5" customHeight="1">
      <c r="A1425" s="128"/>
      <c r="B1425" s="128"/>
      <c r="C1425" s="128"/>
      <c r="D1425" s="128"/>
      <c r="E1425" s="128"/>
      <c r="F1425" s="128"/>
      <c r="G1425" s="128"/>
      <c r="H1425" s="128"/>
      <c r="I1425" s="128"/>
      <c r="J1425" s="128"/>
      <c r="K1425" s="128"/>
      <c r="L1425" s="128"/>
      <c r="M1425" s="128"/>
      <c r="N1425" s="128"/>
      <c r="O1425" s="128"/>
      <c r="P1425" s="128"/>
      <c r="Q1425" s="128"/>
      <c r="R1425" s="128"/>
      <c r="S1425" s="128"/>
      <c r="T1425" s="128"/>
      <c r="U1425" s="128"/>
      <c r="Z1425" s="161"/>
      <c r="AH1425" s="128"/>
      <c r="AI1425" s="162"/>
      <c r="AJ1425" s="162"/>
      <c r="AK1425" s="162"/>
      <c r="AL1425" s="162"/>
      <c r="AM1425" s="128"/>
      <c r="AN1425" s="128"/>
      <c r="AQ1425" s="128"/>
      <c r="AR1425" s="128"/>
      <c r="AS1425" s="128"/>
      <c r="AT1425" s="128"/>
      <c r="AU1425" s="128"/>
      <c r="AV1425" s="128"/>
    </row>
    <row r="1426" ht="16.5" customHeight="1">
      <c r="A1426" s="128"/>
      <c r="B1426" s="128"/>
      <c r="C1426" s="128"/>
      <c r="D1426" s="128"/>
      <c r="E1426" s="128"/>
      <c r="F1426" s="128"/>
      <c r="G1426" s="128"/>
      <c r="H1426" s="128"/>
      <c r="I1426" s="128"/>
      <c r="J1426" s="128"/>
      <c r="K1426" s="128"/>
      <c r="L1426" s="128"/>
      <c r="M1426" s="128"/>
      <c r="N1426" s="128"/>
      <c r="O1426" s="128"/>
      <c r="P1426" s="128"/>
      <c r="Q1426" s="128"/>
      <c r="R1426" s="128"/>
      <c r="S1426" s="128"/>
      <c r="T1426" s="128"/>
      <c r="U1426" s="128"/>
      <c r="Z1426" s="161"/>
      <c r="AH1426" s="128"/>
      <c r="AI1426" s="162"/>
      <c r="AJ1426" s="162"/>
      <c r="AK1426" s="162"/>
      <c r="AL1426" s="162"/>
      <c r="AM1426" s="128"/>
      <c r="AN1426" s="128"/>
      <c r="AQ1426" s="128"/>
      <c r="AR1426" s="128"/>
      <c r="AS1426" s="128"/>
      <c r="AT1426" s="128"/>
      <c r="AU1426" s="128"/>
      <c r="AV1426" s="128"/>
    </row>
    <row r="1427" ht="16.5" customHeight="1">
      <c r="A1427" s="128"/>
      <c r="B1427" s="128"/>
      <c r="C1427" s="128"/>
      <c r="D1427" s="128"/>
      <c r="E1427" s="128"/>
      <c r="F1427" s="128"/>
      <c r="G1427" s="128"/>
      <c r="H1427" s="128"/>
      <c r="I1427" s="128"/>
      <c r="J1427" s="128"/>
      <c r="K1427" s="128"/>
      <c r="L1427" s="128"/>
      <c r="M1427" s="128"/>
      <c r="N1427" s="128"/>
      <c r="O1427" s="128"/>
      <c r="P1427" s="128"/>
      <c r="Q1427" s="128"/>
      <c r="R1427" s="128"/>
      <c r="S1427" s="128"/>
      <c r="T1427" s="128"/>
      <c r="U1427" s="128"/>
      <c r="Z1427" s="161"/>
      <c r="AH1427" s="128"/>
      <c r="AI1427" s="162"/>
      <c r="AJ1427" s="162"/>
      <c r="AK1427" s="162"/>
      <c r="AL1427" s="162"/>
      <c r="AM1427" s="128"/>
      <c r="AN1427" s="128"/>
      <c r="AQ1427" s="128"/>
      <c r="AR1427" s="128"/>
      <c r="AS1427" s="128"/>
      <c r="AT1427" s="128"/>
      <c r="AU1427" s="128"/>
      <c r="AV1427" s="128"/>
    </row>
    <row r="1428" ht="16.5" customHeight="1">
      <c r="A1428" s="128"/>
      <c r="B1428" s="128"/>
      <c r="C1428" s="128"/>
      <c r="D1428" s="128"/>
      <c r="E1428" s="128"/>
      <c r="F1428" s="128"/>
      <c r="G1428" s="128"/>
      <c r="H1428" s="128"/>
      <c r="I1428" s="128"/>
      <c r="J1428" s="128"/>
      <c r="K1428" s="128"/>
      <c r="L1428" s="128"/>
      <c r="M1428" s="128"/>
      <c r="N1428" s="128"/>
      <c r="O1428" s="128"/>
      <c r="P1428" s="128"/>
      <c r="Q1428" s="128"/>
      <c r="R1428" s="128"/>
      <c r="S1428" s="128"/>
      <c r="T1428" s="128"/>
      <c r="U1428" s="128"/>
      <c r="Z1428" s="161"/>
      <c r="AH1428" s="128"/>
      <c r="AI1428" s="162"/>
      <c r="AJ1428" s="162"/>
      <c r="AK1428" s="162"/>
      <c r="AL1428" s="162"/>
      <c r="AM1428" s="128"/>
      <c r="AN1428" s="128"/>
      <c r="AQ1428" s="128"/>
      <c r="AR1428" s="128"/>
      <c r="AS1428" s="128"/>
      <c r="AT1428" s="128"/>
      <c r="AU1428" s="128"/>
      <c r="AV1428" s="128"/>
    </row>
    <row r="1429" ht="16.5" customHeight="1">
      <c r="A1429" s="128"/>
      <c r="B1429" s="128"/>
      <c r="C1429" s="128"/>
      <c r="D1429" s="128"/>
      <c r="E1429" s="128"/>
      <c r="F1429" s="128"/>
      <c r="G1429" s="128"/>
      <c r="H1429" s="128"/>
      <c r="I1429" s="128"/>
      <c r="J1429" s="128"/>
      <c r="K1429" s="128"/>
      <c r="L1429" s="128"/>
      <c r="M1429" s="128"/>
      <c r="N1429" s="128"/>
      <c r="O1429" s="128"/>
      <c r="P1429" s="128"/>
      <c r="Q1429" s="128"/>
      <c r="R1429" s="128"/>
      <c r="S1429" s="128"/>
      <c r="T1429" s="128"/>
      <c r="U1429" s="128"/>
      <c r="Z1429" s="161"/>
      <c r="AH1429" s="128"/>
      <c r="AI1429" s="162"/>
      <c r="AJ1429" s="162"/>
      <c r="AK1429" s="162"/>
      <c r="AL1429" s="162"/>
      <c r="AM1429" s="128"/>
      <c r="AN1429" s="128"/>
      <c r="AQ1429" s="128"/>
      <c r="AR1429" s="128"/>
      <c r="AS1429" s="128"/>
      <c r="AT1429" s="128"/>
      <c r="AU1429" s="128"/>
      <c r="AV1429" s="128"/>
    </row>
    <row r="1430" ht="16.5" customHeight="1">
      <c r="A1430" s="128"/>
      <c r="B1430" s="128"/>
      <c r="C1430" s="128"/>
      <c r="D1430" s="128"/>
      <c r="E1430" s="128"/>
      <c r="F1430" s="128"/>
      <c r="G1430" s="128"/>
      <c r="H1430" s="128"/>
      <c r="I1430" s="128"/>
      <c r="J1430" s="128"/>
      <c r="K1430" s="128"/>
      <c r="L1430" s="128"/>
      <c r="M1430" s="128"/>
      <c r="N1430" s="128"/>
      <c r="O1430" s="128"/>
      <c r="P1430" s="128"/>
      <c r="Q1430" s="128"/>
      <c r="R1430" s="128"/>
      <c r="S1430" s="128"/>
      <c r="T1430" s="128"/>
      <c r="U1430" s="128"/>
      <c r="Z1430" s="161"/>
      <c r="AH1430" s="128"/>
      <c r="AI1430" s="162"/>
      <c r="AJ1430" s="162"/>
      <c r="AK1430" s="162"/>
      <c r="AL1430" s="162"/>
      <c r="AM1430" s="128"/>
      <c r="AN1430" s="128"/>
      <c r="AQ1430" s="128"/>
      <c r="AR1430" s="128"/>
      <c r="AS1430" s="128"/>
      <c r="AT1430" s="128"/>
      <c r="AU1430" s="128"/>
      <c r="AV1430" s="128"/>
    </row>
    <row r="1431" ht="16.5" customHeight="1">
      <c r="A1431" s="128"/>
      <c r="B1431" s="128"/>
      <c r="C1431" s="128"/>
      <c r="D1431" s="128"/>
      <c r="E1431" s="128"/>
      <c r="F1431" s="128"/>
      <c r="G1431" s="128"/>
      <c r="H1431" s="128"/>
      <c r="I1431" s="128"/>
      <c r="J1431" s="128"/>
      <c r="K1431" s="128"/>
      <c r="L1431" s="128"/>
      <c r="M1431" s="128"/>
      <c r="N1431" s="128"/>
      <c r="O1431" s="128"/>
      <c r="P1431" s="128"/>
      <c r="Q1431" s="128"/>
      <c r="R1431" s="128"/>
      <c r="S1431" s="128"/>
      <c r="T1431" s="128"/>
      <c r="U1431" s="128"/>
      <c r="Z1431" s="161"/>
      <c r="AH1431" s="128"/>
      <c r="AI1431" s="162"/>
      <c r="AJ1431" s="162"/>
      <c r="AK1431" s="162"/>
      <c r="AL1431" s="162"/>
      <c r="AM1431" s="128"/>
      <c r="AN1431" s="128"/>
      <c r="AQ1431" s="128"/>
      <c r="AR1431" s="128"/>
      <c r="AS1431" s="128"/>
      <c r="AT1431" s="128"/>
      <c r="AU1431" s="128"/>
      <c r="AV1431" s="128"/>
    </row>
    <row r="1432" ht="16.5" customHeight="1">
      <c r="A1432" s="128"/>
      <c r="B1432" s="128"/>
      <c r="C1432" s="128"/>
      <c r="D1432" s="128"/>
      <c r="E1432" s="128"/>
      <c r="F1432" s="128"/>
      <c r="G1432" s="128"/>
      <c r="H1432" s="128"/>
      <c r="I1432" s="128"/>
      <c r="J1432" s="128"/>
      <c r="K1432" s="128"/>
      <c r="L1432" s="128"/>
      <c r="M1432" s="128"/>
      <c r="N1432" s="128"/>
      <c r="O1432" s="128"/>
      <c r="P1432" s="128"/>
      <c r="Q1432" s="128"/>
      <c r="R1432" s="128"/>
      <c r="S1432" s="128"/>
      <c r="T1432" s="128"/>
      <c r="U1432" s="128"/>
      <c r="Z1432" s="161"/>
      <c r="AH1432" s="128"/>
      <c r="AI1432" s="162"/>
      <c r="AJ1432" s="162"/>
      <c r="AK1432" s="162"/>
      <c r="AL1432" s="162"/>
      <c r="AM1432" s="128"/>
      <c r="AN1432" s="128"/>
      <c r="AQ1432" s="128"/>
      <c r="AR1432" s="128"/>
      <c r="AS1432" s="128"/>
      <c r="AT1432" s="128"/>
      <c r="AU1432" s="128"/>
      <c r="AV1432" s="128"/>
    </row>
    <row r="1433" ht="16.5" customHeight="1">
      <c r="A1433" s="128"/>
      <c r="B1433" s="128"/>
      <c r="C1433" s="128"/>
      <c r="D1433" s="128"/>
      <c r="E1433" s="128"/>
      <c r="F1433" s="128"/>
      <c r="G1433" s="128"/>
      <c r="H1433" s="128"/>
      <c r="I1433" s="128"/>
      <c r="J1433" s="128"/>
      <c r="K1433" s="128"/>
      <c r="L1433" s="128"/>
      <c r="M1433" s="128"/>
      <c r="N1433" s="128"/>
      <c r="O1433" s="128"/>
      <c r="P1433" s="128"/>
      <c r="Q1433" s="128"/>
      <c r="R1433" s="128"/>
      <c r="S1433" s="128"/>
      <c r="T1433" s="128"/>
      <c r="U1433" s="128"/>
      <c r="Z1433" s="161"/>
      <c r="AH1433" s="128"/>
      <c r="AI1433" s="162"/>
      <c r="AJ1433" s="162"/>
      <c r="AK1433" s="162"/>
      <c r="AL1433" s="162"/>
      <c r="AM1433" s="128"/>
      <c r="AN1433" s="128"/>
      <c r="AQ1433" s="128"/>
      <c r="AR1433" s="128"/>
      <c r="AS1433" s="128"/>
      <c r="AT1433" s="128"/>
      <c r="AU1433" s="128"/>
      <c r="AV1433" s="128"/>
    </row>
    <row r="1434" ht="16.5" customHeight="1">
      <c r="A1434" s="128"/>
      <c r="B1434" s="128"/>
      <c r="C1434" s="128"/>
      <c r="D1434" s="128"/>
      <c r="E1434" s="128"/>
      <c r="F1434" s="128"/>
      <c r="G1434" s="128"/>
      <c r="H1434" s="128"/>
      <c r="I1434" s="128"/>
      <c r="J1434" s="128"/>
      <c r="K1434" s="128"/>
      <c r="L1434" s="128"/>
      <c r="M1434" s="128"/>
      <c r="N1434" s="128"/>
      <c r="O1434" s="128"/>
      <c r="P1434" s="128"/>
      <c r="Q1434" s="128"/>
      <c r="R1434" s="128"/>
      <c r="S1434" s="128"/>
      <c r="T1434" s="128"/>
      <c r="U1434" s="128"/>
      <c r="Z1434" s="161"/>
      <c r="AH1434" s="128"/>
      <c r="AI1434" s="162"/>
      <c r="AJ1434" s="162"/>
      <c r="AK1434" s="162"/>
      <c r="AL1434" s="162"/>
      <c r="AM1434" s="128"/>
      <c r="AN1434" s="128"/>
      <c r="AQ1434" s="128"/>
      <c r="AR1434" s="128"/>
      <c r="AS1434" s="128"/>
      <c r="AT1434" s="128"/>
      <c r="AU1434" s="128"/>
      <c r="AV1434" s="128"/>
    </row>
    <row r="1435" ht="16.5" customHeight="1">
      <c r="A1435" s="128"/>
      <c r="B1435" s="128"/>
      <c r="C1435" s="128"/>
      <c r="D1435" s="128"/>
      <c r="E1435" s="128"/>
      <c r="F1435" s="128"/>
      <c r="G1435" s="128"/>
      <c r="H1435" s="128"/>
      <c r="I1435" s="128"/>
      <c r="J1435" s="128"/>
      <c r="K1435" s="128"/>
      <c r="L1435" s="128"/>
      <c r="M1435" s="128"/>
      <c r="N1435" s="128"/>
      <c r="O1435" s="128"/>
      <c r="P1435" s="128"/>
      <c r="Q1435" s="128"/>
      <c r="R1435" s="128"/>
      <c r="S1435" s="128"/>
      <c r="T1435" s="128"/>
      <c r="U1435" s="128"/>
      <c r="Z1435" s="161"/>
      <c r="AH1435" s="128"/>
      <c r="AI1435" s="162"/>
      <c r="AJ1435" s="162"/>
      <c r="AK1435" s="162"/>
      <c r="AL1435" s="162"/>
      <c r="AM1435" s="128"/>
      <c r="AN1435" s="128"/>
      <c r="AQ1435" s="128"/>
      <c r="AR1435" s="128"/>
      <c r="AS1435" s="128"/>
      <c r="AT1435" s="128"/>
      <c r="AU1435" s="128"/>
      <c r="AV1435" s="128"/>
    </row>
    <row r="1436" ht="16.5" customHeight="1">
      <c r="A1436" s="128"/>
      <c r="B1436" s="128"/>
      <c r="C1436" s="128"/>
      <c r="D1436" s="128"/>
      <c r="E1436" s="128"/>
      <c r="F1436" s="128"/>
      <c r="G1436" s="128"/>
      <c r="H1436" s="128"/>
      <c r="I1436" s="128"/>
      <c r="J1436" s="128"/>
      <c r="K1436" s="128"/>
      <c r="L1436" s="128"/>
      <c r="M1436" s="128"/>
      <c r="N1436" s="128"/>
      <c r="O1436" s="128"/>
      <c r="P1436" s="128"/>
      <c r="Q1436" s="128"/>
      <c r="R1436" s="128"/>
      <c r="S1436" s="128"/>
      <c r="T1436" s="128"/>
      <c r="U1436" s="128"/>
      <c r="Z1436" s="161"/>
      <c r="AH1436" s="128"/>
      <c r="AI1436" s="162"/>
      <c r="AJ1436" s="162"/>
      <c r="AK1436" s="162"/>
      <c r="AL1436" s="162"/>
      <c r="AM1436" s="128"/>
      <c r="AN1436" s="128"/>
      <c r="AQ1436" s="128"/>
      <c r="AR1436" s="128"/>
      <c r="AS1436" s="128"/>
      <c r="AT1436" s="128"/>
      <c r="AU1436" s="128"/>
      <c r="AV1436" s="128"/>
    </row>
    <row r="1437" ht="16.5" customHeight="1">
      <c r="A1437" s="128"/>
      <c r="B1437" s="128"/>
      <c r="C1437" s="128"/>
      <c r="D1437" s="128"/>
      <c r="E1437" s="128"/>
      <c r="F1437" s="128"/>
      <c r="G1437" s="128"/>
      <c r="H1437" s="128"/>
      <c r="I1437" s="128"/>
      <c r="J1437" s="128"/>
      <c r="K1437" s="128"/>
      <c r="L1437" s="128"/>
      <c r="M1437" s="128"/>
      <c r="N1437" s="128"/>
      <c r="O1437" s="128"/>
      <c r="P1437" s="128"/>
      <c r="Q1437" s="128"/>
      <c r="R1437" s="128"/>
      <c r="S1437" s="128"/>
      <c r="T1437" s="128"/>
      <c r="U1437" s="128"/>
      <c r="Z1437" s="161"/>
      <c r="AH1437" s="128"/>
      <c r="AI1437" s="162"/>
      <c r="AJ1437" s="162"/>
      <c r="AK1437" s="162"/>
      <c r="AL1437" s="162"/>
      <c r="AM1437" s="128"/>
      <c r="AN1437" s="128"/>
      <c r="AQ1437" s="128"/>
      <c r="AR1437" s="128"/>
      <c r="AS1437" s="128"/>
      <c r="AT1437" s="128"/>
      <c r="AU1437" s="128"/>
      <c r="AV1437" s="128"/>
    </row>
    <row r="1438" ht="16.5" customHeight="1">
      <c r="A1438" s="128"/>
      <c r="B1438" s="128"/>
      <c r="C1438" s="128"/>
      <c r="D1438" s="128"/>
      <c r="E1438" s="128"/>
      <c r="F1438" s="128"/>
      <c r="G1438" s="128"/>
      <c r="H1438" s="128"/>
      <c r="I1438" s="128"/>
      <c r="J1438" s="128"/>
      <c r="K1438" s="128"/>
      <c r="L1438" s="128"/>
      <c r="M1438" s="128"/>
      <c r="N1438" s="128"/>
      <c r="O1438" s="128"/>
      <c r="P1438" s="128"/>
      <c r="Q1438" s="128"/>
      <c r="R1438" s="128"/>
      <c r="S1438" s="128"/>
      <c r="T1438" s="128"/>
      <c r="U1438" s="128"/>
      <c r="Z1438" s="161"/>
      <c r="AH1438" s="128"/>
      <c r="AI1438" s="162"/>
      <c r="AJ1438" s="162"/>
      <c r="AK1438" s="162"/>
      <c r="AL1438" s="162"/>
      <c r="AM1438" s="128"/>
      <c r="AN1438" s="128"/>
      <c r="AQ1438" s="128"/>
      <c r="AR1438" s="128"/>
      <c r="AS1438" s="128"/>
      <c r="AT1438" s="128"/>
      <c r="AU1438" s="128"/>
      <c r="AV1438" s="128"/>
    </row>
    <row r="1439" ht="16.5" customHeight="1">
      <c r="A1439" s="128"/>
      <c r="B1439" s="128"/>
      <c r="C1439" s="128"/>
      <c r="D1439" s="128"/>
      <c r="E1439" s="128"/>
      <c r="F1439" s="128"/>
      <c r="G1439" s="128"/>
      <c r="H1439" s="128"/>
      <c r="I1439" s="128"/>
      <c r="J1439" s="128"/>
      <c r="K1439" s="128"/>
      <c r="L1439" s="128"/>
      <c r="M1439" s="128"/>
      <c r="N1439" s="128"/>
      <c r="O1439" s="128"/>
      <c r="P1439" s="128"/>
      <c r="Q1439" s="128"/>
      <c r="R1439" s="128"/>
      <c r="S1439" s="128"/>
      <c r="T1439" s="128"/>
      <c r="U1439" s="128"/>
      <c r="Z1439" s="161"/>
      <c r="AH1439" s="128"/>
      <c r="AI1439" s="162"/>
      <c r="AJ1439" s="162"/>
      <c r="AK1439" s="162"/>
      <c r="AL1439" s="162"/>
      <c r="AM1439" s="128"/>
      <c r="AN1439" s="128"/>
      <c r="AQ1439" s="128"/>
      <c r="AR1439" s="128"/>
      <c r="AS1439" s="128"/>
      <c r="AT1439" s="128"/>
      <c r="AU1439" s="128"/>
      <c r="AV1439" s="128"/>
    </row>
    <row r="1440" ht="16.5" customHeight="1">
      <c r="A1440" s="128"/>
      <c r="B1440" s="128"/>
      <c r="C1440" s="128"/>
      <c r="D1440" s="128"/>
      <c r="E1440" s="128"/>
      <c r="F1440" s="128"/>
      <c r="G1440" s="128"/>
      <c r="H1440" s="128"/>
      <c r="I1440" s="128"/>
      <c r="J1440" s="128"/>
      <c r="K1440" s="128"/>
      <c r="L1440" s="128"/>
      <c r="M1440" s="128"/>
      <c r="N1440" s="128"/>
      <c r="O1440" s="128"/>
      <c r="P1440" s="128"/>
      <c r="Q1440" s="128"/>
      <c r="R1440" s="128"/>
      <c r="S1440" s="128"/>
      <c r="T1440" s="128"/>
      <c r="U1440" s="128"/>
      <c r="Z1440" s="161"/>
      <c r="AH1440" s="128"/>
      <c r="AI1440" s="162"/>
      <c r="AJ1440" s="162"/>
      <c r="AK1440" s="162"/>
      <c r="AL1440" s="162"/>
      <c r="AM1440" s="128"/>
      <c r="AN1440" s="128"/>
      <c r="AQ1440" s="128"/>
      <c r="AR1440" s="128"/>
      <c r="AS1440" s="128"/>
      <c r="AT1440" s="128"/>
      <c r="AU1440" s="128"/>
      <c r="AV1440" s="128"/>
    </row>
    <row r="1441" ht="16.5" customHeight="1">
      <c r="A1441" s="128"/>
      <c r="B1441" s="128"/>
      <c r="C1441" s="128"/>
      <c r="D1441" s="128"/>
      <c r="E1441" s="128"/>
      <c r="F1441" s="128"/>
      <c r="G1441" s="128"/>
      <c r="H1441" s="128"/>
      <c r="I1441" s="128"/>
      <c r="J1441" s="128"/>
      <c r="K1441" s="128"/>
      <c r="L1441" s="128"/>
      <c r="M1441" s="128"/>
      <c r="N1441" s="128"/>
      <c r="O1441" s="128"/>
      <c r="P1441" s="128"/>
      <c r="Q1441" s="128"/>
      <c r="R1441" s="128"/>
      <c r="S1441" s="128"/>
      <c r="T1441" s="128"/>
      <c r="U1441" s="128"/>
      <c r="Z1441" s="161"/>
      <c r="AH1441" s="128"/>
      <c r="AI1441" s="162"/>
      <c r="AJ1441" s="162"/>
      <c r="AK1441" s="162"/>
      <c r="AL1441" s="162"/>
      <c r="AM1441" s="128"/>
      <c r="AN1441" s="128"/>
      <c r="AQ1441" s="128"/>
      <c r="AR1441" s="128"/>
      <c r="AS1441" s="128"/>
      <c r="AT1441" s="128"/>
      <c r="AU1441" s="128"/>
      <c r="AV1441" s="128"/>
    </row>
    <row r="1442" ht="16.5" customHeight="1">
      <c r="A1442" s="128"/>
      <c r="B1442" s="128"/>
      <c r="C1442" s="128"/>
      <c r="D1442" s="128"/>
      <c r="E1442" s="128"/>
      <c r="F1442" s="128"/>
      <c r="G1442" s="128"/>
      <c r="H1442" s="128"/>
      <c r="I1442" s="128"/>
      <c r="J1442" s="128"/>
      <c r="K1442" s="128"/>
      <c r="L1442" s="128"/>
      <c r="M1442" s="128"/>
      <c r="N1442" s="128"/>
      <c r="O1442" s="128"/>
      <c r="P1442" s="128"/>
      <c r="Q1442" s="128"/>
      <c r="R1442" s="128"/>
      <c r="S1442" s="128"/>
      <c r="T1442" s="128"/>
      <c r="U1442" s="128"/>
      <c r="Z1442" s="161"/>
      <c r="AH1442" s="128"/>
      <c r="AI1442" s="162"/>
      <c r="AJ1442" s="162"/>
      <c r="AK1442" s="162"/>
      <c r="AL1442" s="162"/>
      <c r="AM1442" s="128"/>
      <c r="AN1442" s="128"/>
      <c r="AQ1442" s="128"/>
      <c r="AR1442" s="128"/>
      <c r="AS1442" s="128"/>
      <c r="AT1442" s="128"/>
      <c r="AU1442" s="128"/>
      <c r="AV1442" s="128"/>
    </row>
    <row r="1443" ht="16.5" customHeight="1">
      <c r="A1443" s="128"/>
      <c r="B1443" s="128"/>
      <c r="C1443" s="128"/>
      <c r="D1443" s="128"/>
      <c r="E1443" s="128"/>
      <c r="F1443" s="128"/>
      <c r="G1443" s="128"/>
      <c r="H1443" s="128"/>
      <c r="I1443" s="128"/>
      <c r="J1443" s="128"/>
      <c r="K1443" s="128"/>
      <c r="L1443" s="128"/>
      <c r="M1443" s="128"/>
      <c r="N1443" s="128"/>
      <c r="O1443" s="128"/>
      <c r="P1443" s="128"/>
      <c r="Q1443" s="128"/>
      <c r="R1443" s="128"/>
      <c r="S1443" s="128"/>
      <c r="T1443" s="128"/>
      <c r="U1443" s="128"/>
      <c r="Z1443" s="161"/>
      <c r="AH1443" s="128"/>
      <c r="AI1443" s="162"/>
      <c r="AJ1443" s="162"/>
      <c r="AK1443" s="162"/>
      <c r="AL1443" s="162"/>
      <c r="AM1443" s="128"/>
      <c r="AN1443" s="128"/>
      <c r="AQ1443" s="128"/>
      <c r="AR1443" s="128"/>
      <c r="AS1443" s="128"/>
      <c r="AT1443" s="128"/>
      <c r="AU1443" s="128"/>
      <c r="AV1443" s="128"/>
    </row>
    <row r="1444" ht="16.5" customHeight="1">
      <c r="A1444" s="128"/>
      <c r="B1444" s="128"/>
      <c r="C1444" s="128"/>
      <c r="D1444" s="128"/>
      <c r="E1444" s="128"/>
      <c r="F1444" s="128"/>
      <c r="G1444" s="128"/>
      <c r="H1444" s="128"/>
      <c r="I1444" s="128"/>
      <c r="J1444" s="128"/>
      <c r="K1444" s="128"/>
      <c r="L1444" s="128"/>
      <c r="M1444" s="128"/>
      <c r="N1444" s="128"/>
      <c r="O1444" s="128"/>
      <c r="P1444" s="128"/>
      <c r="Q1444" s="128"/>
      <c r="R1444" s="128"/>
      <c r="S1444" s="128"/>
      <c r="T1444" s="128"/>
      <c r="U1444" s="128"/>
      <c r="Z1444" s="161"/>
      <c r="AH1444" s="128"/>
      <c r="AI1444" s="162"/>
      <c r="AJ1444" s="162"/>
      <c r="AK1444" s="162"/>
      <c r="AL1444" s="162"/>
      <c r="AM1444" s="128"/>
      <c r="AN1444" s="128"/>
      <c r="AQ1444" s="128"/>
      <c r="AR1444" s="128"/>
      <c r="AS1444" s="128"/>
      <c r="AT1444" s="128"/>
      <c r="AU1444" s="128"/>
      <c r="AV1444" s="128"/>
    </row>
    <row r="1445" ht="16.5" customHeight="1">
      <c r="A1445" s="128"/>
      <c r="B1445" s="128"/>
      <c r="C1445" s="128"/>
      <c r="D1445" s="128"/>
      <c r="E1445" s="128"/>
      <c r="F1445" s="128"/>
      <c r="G1445" s="128"/>
      <c r="H1445" s="128"/>
      <c r="I1445" s="128"/>
      <c r="J1445" s="128"/>
      <c r="K1445" s="128"/>
      <c r="L1445" s="128"/>
      <c r="M1445" s="128"/>
      <c r="N1445" s="128"/>
      <c r="O1445" s="128"/>
      <c r="P1445" s="128"/>
      <c r="Q1445" s="128"/>
      <c r="R1445" s="128"/>
      <c r="S1445" s="128"/>
      <c r="T1445" s="128"/>
      <c r="U1445" s="128"/>
      <c r="Z1445" s="161"/>
      <c r="AH1445" s="128"/>
      <c r="AI1445" s="162"/>
      <c r="AJ1445" s="162"/>
      <c r="AK1445" s="162"/>
      <c r="AL1445" s="162"/>
      <c r="AM1445" s="128"/>
      <c r="AN1445" s="128"/>
      <c r="AQ1445" s="128"/>
      <c r="AR1445" s="128"/>
      <c r="AS1445" s="128"/>
      <c r="AT1445" s="128"/>
      <c r="AU1445" s="128"/>
      <c r="AV1445" s="128"/>
    </row>
    <row r="1446" ht="16.5" customHeight="1">
      <c r="A1446" s="128"/>
      <c r="B1446" s="128"/>
      <c r="C1446" s="128"/>
      <c r="D1446" s="128"/>
      <c r="E1446" s="128"/>
      <c r="F1446" s="128"/>
      <c r="G1446" s="128"/>
      <c r="H1446" s="128"/>
      <c r="I1446" s="128"/>
      <c r="J1446" s="128"/>
      <c r="K1446" s="128"/>
      <c r="L1446" s="128"/>
      <c r="M1446" s="128"/>
      <c r="N1446" s="128"/>
      <c r="O1446" s="128"/>
      <c r="P1446" s="128"/>
      <c r="Q1446" s="128"/>
      <c r="R1446" s="128"/>
      <c r="S1446" s="128"/>
      <c r="T1446" s="128"/>
      <c r="U1446" s="128"/>
      <c r="Z1446" s="161"/>
      <c r="AH1446" s="128"/>
      <c r="AI1446" s="162"/>
      <c r="AJ1446" s="162"/>
      <c r="AK1446" s="162"/>
      <c r="AL1446" s="162"/>
      <c r="AM1446" s="128"/>
      <c r="AN1446" s="128"/>
      <c r="AQ1446" s="128"/>
      <c r="AR1446" s="128"/>
      <c r="AS1446" s="128"/>
      <c r="AT1446" s="128"/>
      <c r="AU1446" s="128"/>
      <c r="AV1446" s="128"/>
    </row>
    <row r="1447" ht="16.5" customHeight="1">
      <c r="A1447" s="128"/>
      <c r="B1447" s="128"/>
      <c r="C1447" s="128"/>
      <c r="D1447" s="128"/>
      <c r="E1447" s="128"/>
      <c r="F1447" s="128"/>
      <c r="G1447" s="128"/>
      <c r="H1447" s="128"/>
      <c r="I1447" s="128"/>
      <c r="J1447" s="128"/>
      <c r="K1447" s="128"/>
      <c r="L1447" s="128"/>
      <c r="M1447" s="128"/>
      <c r="N1447" s="128"/>
      <c r="O1447" s="128"/>
      <c r="P1447" s="128"/>
      <c r="Q1447" s="128"/>
      <c r="R1447" s="128"/>
      <c r="S1447" s="128"/>
      <c r="T1447" s="128"/>
      <c r="U1447" s="128"/>
      <c r="Z1447" s="161"/>
      <c r="AH1447" s="128"/>
      <c r="AI1447" s="162"/>
      <c r="AJ1447" s="162"/>
      <c r="AK1447" s="162"/>
      <c r="AL1447" s="162"/>
      <c r="AM1447" s="128"/>
      <c r="AN1447" s="128"/>
      <c r="AQ1447" s="128"/>
      <c r="AR1447" s="128"/>
      <c r="AS1447" s="128"/>
      <c r="AT1447" s="128"/>
      <c r="AU1447" s="128"/>
      <c r="AV1447" s="128"/>
    </row>
    <row r="1448" ht="16.5" customHeight="1">
      <c r="A1448" s="128"/>
      <c r="B1448" s="128"/>
      <c r="C1448" s="128"/>
      <c r="D1448" s="128"/>
      <c r="E1448" s="128"/>
      <c r="F1448" s="128"/>
      <c r="G1448" s="128"/>
      <c r="H1448" s="128"/>
      <c r="I1448" s="128"/>
      <c r="J1448" s="128"/>
      <c r="K1448" s="128"/>
      <c r="L1448" s="128"/>
      <c r="M1448" s="128"/>
      <c r="N1448" s="128"/>
      <c r="O1448" s="128"/>
      <c r="P1448" s="128"/>
      <c r="Q1448" s="128"/>
      <c r="R1448" s="128"/>
      <c r="S1448" s="128"/>
      <c r="T1448" s="128"/>
      <c r="U1448" s="128"/>
      <c r="Z1448" s="161"/>
      <c r="AH1448" s="128"/>
      <c r="AI1448" s="162"/>
      <c r="AJ1448" s="162"/>
      <c r="AK1448" s="162"/>
      <c r="AL1448" s="162"/>
      <c r="AM1448" s="128"/>
      <c r="AN1448" s="128"/>
      <c r="AQ1448" s="128"/>
      <c r="AR1448" s="128"/>
      <c r="AS1448" s="128"/>
      <c r="AT1448" s="128"/>
      <c r="AU1448" s="128"/>
      <c r="AV1448" s="128"/>
    </row>
    <row r="1449" ht="16.5" customHeight="1">
      <c r="A1449" s="128"/>
      <c r="B1449" s="128"/>
      <c r="C1449" s="128"/>
      <c r="D1449" s="128"/>
      <c r="E1449" s="128"/>
      <c r="F1449" s="128"/>
      <c r="G1449" s="128"/>
      <c r="H1449" s="128"/>
      <c r="I1449" s="128"/>
      <c r="J1449" s="128"/>
      <c r="K1449" s="128"/>
      <c r="L1449" s="128"/>
      <c r="M1449" s="128"/>
      <c r="N1449" s="128"/>
      <c r="O1449" s="128"/>
      <c r="P1449" s="128"/>
      <c r="Q1449" s="128"/>
      <c r="R1449" s="128"/>
      <c r="S1449" s="128"/>
      <c r="T1449" s="128"/>
      <c r="U1449" s="128"/>
      <c r="Z1449" s="161"/>
      <c r="AH1449" s="128"/>
      <c r="AI1449" s="162"/>
      <c r="AJ1449" s="162"/>
      <c r="AK1449" s="162"/>
      <c r="AL1449" s="162"/>
      <c r="AM1449" s="128"/>
      <c r="AN1449" s="128"/>
      <c r="AQ1449" s="128"/>
      <c r="AR1449" s="128"/>
      <c r="AS1449" s="128"/>
      <c r="AT1449" s="128"/>
      <c r="AU1449" s="128"/>
      <c r="AV1449" s="128"/>
    </row>
    <row r="1450" ht="16.5" customHeight="1">
      <c r="A1450" s="128"/>
      <c r="B1450" s="128"/>
      <c r="C1450" s="128"/>
      <c r="D1450" s="128"/>
      <c r="E1450" s="128"/>
      <c r="F1450" s="128"/>
      <c r="G1450" s="128"/>
      <c r="H1450" s="128"/>
      <c r="I1450" s="128"/>
      <c r="J1450" s="128"/>
      <c r="K1450" s="128"/>
      <c r="L1450" s="128"/>
      <c r="M1450" s="128"/>
      <c r="N1450" s="128"/>
      <c r="O1450" s="128"/>
      <c r="P1450" s="128"/>
      <c r="Q1450" s="128"/>
      <c r="R1450" s="128"/>
      <c r="S1450" s="128"/>
      <c r="T1450" s="128"/>
      <c r="U1450" s="128"/>
      <c r="Z1450" s="161"/>
      <c r="AH1450" s="128"/>
      <c r="AI1450" s="162"/>
      <c r="AJ1450" s="162"/>
      <c r="AK1450" s="162"/>
      <c r="AL1450" s="162"/>
      <c r="AM1450" s="128"/>
      <c r="AN1450" s="128"/>
      <c r="AQ1450" s="128"/>
      <c r="AR1450" s="128"/>
      <c r="AS1450" s="128"/>
      <c r="AT1450" s="128"/>
      <c r="AU1450" s="128"/>
      <c r="AV1450" s="128"/>
    </row>
    <row r="1451" ht="16.5" customHeight="1">
      <c r="A1451" s="128"/>
      <c r="B1451" s="128"/>
      <c r="C1451" s="128"/>
      <c r="D1451" s="128"/>
      <c r="E1451" s="128"/>
      <c r="F1451" s="128"/>
      <c r="G1451" s="128"/>
      <c r="H1451" s="128"/>
      <c r="I1451" s="128"/>
      <c r="J1451" s="128"/>
      <c r="K1451" s="128"/>
      <c r="L1451" s="128"/>
      <c r="M1451" s="128"/>
      <c r="N1451" s="128"/>
      <c r="O1451" s="128"/>
      <c r="P1451" s="128"/>
      <c r="Q1451" s="128"/>
      <c r="R1451" s="128"/>
      <c r="S1451" s="128"/>
      <c r="T1451" s="128"/>
      <c r="U1451" s="128"/>
      <c r="Z1451" s="161"/>
      <c r="AH1451" s="128"/>
      <c r="AI1451" s="162"/>
      <c r="AJ1451" s="162"/>
      <c r="AK1451" s="162"/>
      <c r="AL1451" s="162"/>
      <c r="AM1451" s="128"/>
      <c r="AN1451" s="128"/>
      <c r="AQ1451" s="128"/>
      <c r="AR1451" s="128"/>
      <c r="AS1451" s="128"/>
      <c r="AT1451" s="128"/>
      <c r="AU1451" s="128"/>
      <c r="AV1451" s="128"/>
    </row>
    <row r="1452" ht="16.5" customHeight="1">
      <c r="A1452" s="128"/>
      <c r="B1452" s="128"/>
      <c r="C1452" s="128"/>
      <c r="D1452" s="128"/>
      <c r="E1452" s="128"/>
      <c r="F1452" s="128"/>
      <c r="G1452" s="128"/>
      <c r="H1452" s="128"/>
      <c r="I1452" s="128"/>
      <c r="J1452" s="128"/>
      <c r="K1452" s="128"/>
      <c r="L1452" s="128"/>
      <c r="M1452" s="128"/>
      <c r="N1452" s="128"/>
      <c r="O1452" s="128"/>
      <c r="P1452" s="128"/>
      <c r="Q1452" s="128"/>
      <c r="R1452" s="128"/>
      <c r="S1452" s="128"/>
      <c r="T1452" s="128"/>
      <c r="U1452" s="128"/>
      <c r="Z1452" s="161"/>
      <c r="AH1452" s="128"/>
      <c r="AI1452" s="162"/>
      <c r="AJ1452" s="162"/>
      <c r="AK1452" s="162"/>
      <c r="AL1452" s="162"/>
      <c r="AM1452" s="128"/>
      <c r="AN1452" s="128"/>
      <c r="AQ1452" s="128"/>
      <c r="AR1452" s="128"/>
      <c r="AS1452" s="128"/>
      <c r="AT1452" s="128"/>
      <c r="AU1452" s="128"/>
      <c r="AV1452" s="128"/>
    </row>
    <row r="1453" ht="16.5" customHeight="1">
      <c r="A1453" s="128"/>
      <c r="B1453" s="128"/>
      <c r="C1453" s="128"/>
      <c r="D1453" s="128"/>
      <c r="E1453" s="128"/>
      <c r="F1453" s="128"/>
      <c r="G1453" s="128"/>
      <c r="H1453" s="128"/>
      <c r="I1453" s="128"/>
      <c r="J1453" s="128"/>
      <c r="K1453" s="128"/>
      <c r="L1453" s="128"/>
      <c r="M1453" s="128"/>
      <c r="N1453" s="128"/>
      <c r="O1453" s="128"/>
      <c r="P1453" s="128"/>
      <c r="Q1453" s="128"/>
      <c r="R1453" s="128"/>
      <c r="S1453" s="128"/>
      <c r="T1453" s="128"/>
      <c r="U1453" s="128"/>
      <c r="Z1453" s="161"/>
      <c r="AH1453" s="128"/>
      <c r="AI1453" s="162"/>
      <c r="AJ1453" s="162"/>
      <c r="AK1453" s="162"/>
      <c r="AL1453" s="162"/>
      <c r="AM1453" s="128"/>
      <c r="AN1453" s="128"/>
      <c r="AQ1453" s="128"/>
      <c r="AR1453" s="128"/>
      <c r="AS1453" s="128"/>
      <c r="AT1453" s="128"/>
      <c r="AU1453" s="128"/>
      <c r="AV1453" s="128"/>
    </row>
    <row r="1454" ht="16.5" customHeight="1">
      <c r="A1454" s="128"/>
      <c r="B1454" s="128"/>
      <c r="C1454" s="128"/>
      <c r="D1454" s="128"/>
      <c r="E1454" s="128"/>
      <c r="F1454" s="128"/>
      <c r="G1454" s="128"/>
      <c r="H1454" s="128"/>
      <c r="I1454" s="128"/>
      <c r="J1454" s="128"/>
      <c r="K1454" s="128"/>
      <c r="L1454" s="128"/>
      <c r="M1454" s="128"/>
      <c r="N1454" s="128"/>
      <c r="O1454" s="128"/>
      <c r="P1454" s="128"/>
      <c r="Q1454" s="128"/>
      <c r="R1454" s="128"/>
      <c r="S1454" s="128"/>
      <c r="T1454" s="128"/>
      <c r="U1454" s="128"/>
      <c r="Z1454" s="161"/>
      <c r="AH1454" s="128"/>
      <c r="AI1454" s="162"/>
      <c r="AJ1454" s="162"/>
      <c r="AK1454" s="162"/>
      <c r="AL1454" s="162"/>
      <c r="AM1454" s="128"/>
      <c r="AN1454" s="128"/>
      <c r="AQ1454" s="128"/>
      <c r="AR1454" s="128"/>
      <c r="AS1454" s="128"/>
      <c r="AT1454" s="128"/>
      <c r="AU1454" s="128"/>
      <c r="AV1454" s="128"/>
    </row>
    <row r="1455" ht="16.5" customHeight="1">
      <c r="A1455" s="128"/>
      <c r="B1455" s="128"/>
      <c r="C1455" s="128"/>
      <c r="D1455" s="128"/>
      <c r="E1455" s="128"/>
      <c r="F1455" s="128"/>
      <c r="G1455" s="128"/>
      <c r="H1455" s="128"/>
      <c r="I1455" s="128"/>
      <c r="J1455" s="128"/>
      <c r="K1455" s="128"/>
      <c r="L1455" s="128"/>
      <c r="M1455" s="128"/>
      <c r="N1455" s="128"/>
      <c r="O1455" s="128"/>
      <c r="P1455" s="128"/>
      <c r="Q1455" s="128"/>
      <c r="R1455" s="128"/>
      <c r="S1455" s="128"/>
      <c r="T1455" s="128"/>
      <c r="U1455" s="128"/>
      <c r="Z1455" s="161"/>
      <c r="AH1455" s="128"/>
      <c r="AI1455" s="162"/>
      <c r="AJ1455" s="162"/>
      <c r="AK1455" s="162"/>
      <c r="AL1455" s="162"/>
      <c r="AM1455" s="128"/>
      <c r="AN1455" s="128"/>
      <c r="AQ1455" s="128"/>
      <c r="AR1455" s="128"/>
      <c r="AS1455" s="128"/>
      <c r="AT1455" s="128"/>
      <c r="AU1455" s="128"/>
      <c r="AV1455" s="128"/>
    </row>
    <row r="1456" ht="16.5" customHeight="1">
      <c r="A1456" s="128"/>
      <c r="B1456" s="128"/>
      <c r="C1456" s="128"/>
      <c r="D1456" s="128"/>
      <c r="E1456" s="128"/>
      <c r="F1456" s="128"/>
      <c r="G1456" s="128"/>
      <c r="H1456" s="128"/>
      <c r="I1456" s="128"/>
      <c r="J1456" s="128"/>
      <c r="K1456" s="128"/>
      <c r="L1456" s="128"/>
      <c r="M1456" s="128"/>
      <c r="N1456" s="128"/>
      <c r="O1456" s="128"/>
      <c r="P1456" s="128"/>
      <c r="Q1456" s="128"/>
      <c r="R1456" s="128"/>
      <c r="S1456" s="128"/>
      <c r="T1456" s="128"/>
      <c r="U1456" s="128"/>
      <c r="Z1456" s="161"/>
      <c r="AH1456" s="128"/>
      <c r="AI1456" s="162"/>
      <c r="AJ1456" s="162"/>
      <c r="AK1456" s="162"/>
      <c r="AL1456" s="162"/>
      <c r="AM1456" s="128"/>
      <c r="AN1456" s="128"/>
      <c r="AQ1456" s="128"/>
      <c r="AR1456" s="128"/>
      <c r="AS1456" s="128"/>
      <c r="AT1456" s="128"/>
      <c r="AU1456" s="128"/>
      <c r="AV1456" s="128"/>
    </row>
    <row r="1457" ht="16.5" customHeight="1">
      <c r="A1457" s="128"/>
      <c r="B1457" s="128"/>
      <c r="C1457" s="128"/>
      <c r="D1457" s="128"/>
      <c r="E1457" s="128"/>
      <c r="F1457" s="128"/>
      <c r="G1457" s="128"/>
      <c r="H1457" s="128"/>
      <c r="I1457" s="128"/>
      <c r="J1457" s="128"/>
      <c r="K1457" s="128"/>
      <c r="L1457" s="128"/>
      <c r="M1457" s="128"/>
      <c r="N1457" s="128"/>
      <c r="O1457" s="128"/>
      <c r="P1457" s="128"/>
      <c r="Q1457" s="128"/>
      <c r="R1457" s="128"/>
      <c r="S1457" s="128"/>
      <c r="T1457" s="128"/>
      <c r="U1457" s="128"/>
      <c r="Z1457" s="161"/>
      <c r="AH1457" s="128"/>
      <c r="AI1457" s="162"/>
      <c r="AJ1457" s="162"/>
      <c r="AK1457" s="162"/>
      <c r="AL1457" s="162"/>
      <c r="AM1457" s="128"/>
      <c r="AN1457" s="128"/>
      <c r="AQ1457" s="128"/>
      <c r="AR1457" s="128"/>
      <c r="AS1457" s="128"/>
      <c r="AT1457" s="128"/>
      <c r="AU1457" s="128"/>
      <c r="AV1457" s="128"/>
    </row>
    <row r="1458" ht="16.5" customHeight="1">
      <c r="A1458" s="128"/>
      <c r="B1458" s="128"/>
      <c r="C1458" s="128"/>
      <c r="D1458" s="128"/>
      <c r="E1458" s="128"/>
      <c r="F1458" s="128"/>
      <c r="G1458" s="128"/>
      <c r="H1458" s="128"/>
      <c r="I1458" s="128"/>
      <c r="J1458" s="128"/>
      <c r="K1458" s="128"/>
      <c r="L1458" s="128"/>
      <c r="M1458" s="128"/>
      <c r="N1458" s="128"/>
      <c r="O1458" s="128"/>
      <c r="P1458" s="128"/>
      <c r="Q1458" s="128"/>
      <c r="R1458" s="128"/>
      <c r="S1458" s="128"/>
      <c r="T1458" s="128"/>
      <c r="U1458" s="128"/>
      <c r="Z1458" s="161"/>
      <c r="AH1458" s="128"/>
      <c r="AI1458" s="162"/>
      <c r="AJ1458" s="162"/>
      <c r="AK1458" s="162"/>
      <c r="AL1458" s="162"/>
      <c r="AM1458" s="128"/>
      <c r="AN1458" s="128"/>
      <c r="AQ1458" s="128"/>
      <c r="AR1458" s="128"/>
      <c r="AS1458" s="128"/>
      <c r="AT1458" s="128"/>
      <c r="AU1458" s="128"/>
      <c r="AV1458" s="128"/>
    </row>
    <row r="1459" ht="16.5" customHeight="1">
      <c r="A1459" s="128"/>
      <c r="B1459" s="128"/>
      <c r="C1459" s="128"/>
      <c r="D1459" s="128"/>
      <c r="E1459" s="128"/>
      <c r="F1459" s="128"/>
      <c r="G1459" s="128"/>
      <c r="H1459" s="128"/>
      <c r="I1459" s="128"/>
      <c r="J1459" s="128"/>
      <c r="K1459" s="128"/>
      <c r="L1459" s="128"/>
      <c r="M1459" s="128"/>
      <c r="N1459" s="128"/>
      <c r="O1459" s="128"/>
      <c r="P1459" s="128"/>
      <c r="Q1459" s="128"/>
      <c r="R1459" s="128"/>
      <c r="S1459" s="128"/>
      <c r="T1459" s="128"/>
      <c r="U1459" s="128"/>
      <c r="Z1459" s="161"/>
      <c r="AH1459" s="128"/>
      <c r="AI1459" s="162"/>
      <c r="AJ1459" s="162"/>
      <c r="AK1459" s="162"/>
      <c r="AL1459" s="162"/>
      <c r="AM1459" s="128"/>
      <c r="AN1459" s="128"/>
      <c r="AQ1459" s="128"/>
      <c r="AR1459" s="128"/>
      <c r="AS1459" s="128"/>
      <c r="AT1459" s="128"/>
      <c r="AU1459" s="128"/>
      <c r="AV1459" s="128"/>
    </row>
    <row r="1460" ht="16.5" customHeight="1">
      <c r="A1460" s="128"/>
      <c r="B1460" s="128"/>
      <c r="C1460" s="128"/>
      <c r="D1460" s="128"/>
      <c r="E1460" s="128"/>
      <c r="F1460" s="128"/>
      <c r="G1460" s="128"/>
      <c r="H1460" s="128"/>
      <c r="I1460" s="128"/>
      <c r="J1460" s="128"/>
      <c r="K1460" s="128"/>
      <c r="L1460" s="128"/>
      <c r="M1460" s="128"/>
      <c r="N1460" s="128"/>
      <c r="O1460" s="128"/>
      <c r="P1460" s="128"/>
      <c r="Q1460" s="128"/>
      <c r="R1460" s="128"/>
      <c r="S1460" s="128"/>
      <c r="T1460" s="128"/>
      <c r="U1460" s="128"/>
      <c r="Z1460" s="161"/>
      <c r="AH1460" s="128"/>
      <c r="AI1460" s="162"/>
      <c r="AJ1460" s="162"/>
      <c r="AK1460" s="162"/>
      <c r="AL1460" s="162"/>
      <c r="AM1460" s="128"/>
      <c r="AN1460" s="128"/>
      <c r="AQ1460" s="128"/>
      <c r="AR1460" s="128"/>
      <c r="AS1460" s="128"/>
      <c r="AT1460" s="128"/>
      <c r="AU1460" s="128"/>
      <c r="AV1460" s="128"/>
    </row>
    <row r="1461" ht="16.5" customHeight="1">
      <c r="A1461" s="128"/>
      <c r="B1461" s="128"/>
      <c r="C1461" s="128"/>
      <c r="D1461" s="128"/>
      <c r="E1461" s="128"/>
      <c r="F1461" s="128"/>
      <c r="G1461" s="128"/>
      <c r="H1461" s="128"/>
      <c r="I1461" s="128"/>
      <c r="J1461" s="128"/>
      <c r="K1461" s="128"/>
      <c r="L1461" s="128"/>
      <c r="M1461" s="128"/>
      <c r="N1461" s="128"/>
      <c r="O1461" s="128"/>
      <c r="P1461" s="128"/>
      <c r="Q1461" s="128"/>
      <c r="R1461" s="128"/>
      <c r="S1461" s="128"/>
      <c r="T1461" s="128"/>
      <c r="U1461" s="128"/>
      <c r="Z1461" s="161"/>
      <c r="AH1461" s="128"/>
      <c r="AI1461" s="162"/>
      <c r="AJ1461" s="162"/>
      <c r="AK1461" s="162"/>
      <c r="AL1461" s="162"/>
      <c r="AM1461" s="128"/>
      <c r="AN1461" s="128"/>
      <c r="AQ1461" s="128"/>
      <c r="AR1461" s="128"/>
      <c r="AS1461" s="128"/>
      <c r="AT1461" s="128"/>
      <c r="AU1461" s="128"/>
      <c r="AV1461" s="128"/>
    </row>
    <row r="1462" ht="16.5" customHeight="1">
      <c r="A1462" s="128"/>
      <c r="B1462" s="128"/>
      <c r="C1462" s="128"/>
      <c r="D1462" s="128"/>
      <c r="E1462" s="128"/>
      <c r="F1462" s="128"/>
      <c r="G1462" s="128"/>
      <c r="H1462" s="128"/>
      <c r="I1462" s="128"/>
      <c r="J1462" s="128"/>
      <c r="K1462" s="128"/>
      <c r="L1462" s="128"/>
      <c r="M1462" s="128"/>
      <c r="N1462" s="128"/>
      <c r="O1462" s="128"/>
      <c r="P1462" s="128"/>
      <c r="Q1462" s="128"/>
      <c r="R1462" s="128"/>
      <c r="S1462" s="128"/>
      <c r="T1462" s="128"/>
      <c r="U1462" s="128"/>
      <c r="Z1462" s="161"/>
      <c r="AH1462" s="128"/>
      <c r="AI1462" s="162"/>
      <c r="AJ1462" s="162"/>
      <c r="AK1462" s="162"/>
      <c r="AL1462" s="162"/>
      <c r="AM1462" s="128"/>
      <c r="AN1462" s="128"/>
      <c r="AQ1462" s="128"/>
      <c r="AR1462" s="128"/>
      <c r="AS1462" s="128"/>
      <c r="AT1462" s="128"/>
      <c r="AU1462" s="128"/>
      <c r="AV1462" s="128"/>
    </row>
    <row r="1463" ht="16.5" customHeight="1">
      <c r="A1463" s="128"/>
      <c r="B1463" s="128"/>
      <c r="C1463" s="128"/>
      <c r="D1463" s="128"/>
      <c r="E1463" s="128"/>
      <c r="F1463" s="128"/>
      <c r="G1463" s="128"/>
      <c r="H1463" s="128"/>
      <c r="I1463" s="128"/>
      <c r="J1463" s="128"/>
      <c r="K1463" s="128"/>
      <c r="L1463" s="128"/>
      <c r="M1463" s="128"/>
      <c r="N1463" s="128"/>
      <c r="O1463" s="128"/>
      <c r="P1463" s="128"/>
      <c r="Q1463" s="128"/>
      <c r="R1463" s="128"/>
      <c r="S1463" s="128"/>
      <c r="T1463" s="128"/>
      <c r="U1463" s="128"/>
      <c r="Z1463" s="161"/>
      <c r="AH1463" s="128"/>
      <c r="AI1463" s="162"/>
      <c r="AJ1463" s="162"/>
      <c r="AK1463" s="162"/>
      <c r="AL1463" s="162"/>
      <c r="AM1463" s="128"/>
      <c r="AN1463" s="128"/>
      <c r="AQ1463" s="128"/>
      <c r="AR1463" s="128"/>
      <c r="AS1463" s="128"/>
      <c r="AT1463" s="128"/>
      <c r="AU1463" s="128"/>
      <c r="AV1463" s="128"/>
    </row>
    <row r="1464" ht="16.5" customHeight="1">
      <c r="A1464" s="128"/>
      <c r="B1464" s="128"/>
      <c r="C1464" s="128"/>
      <c r="D1464" s="128"/>
      <c r="E1464" s="128"/>
      <c r="F1464" s="128"/>
      <c r="G1464" s="128"/>
      <c r="H1464" s="128"/>
      <c r="I1464" s="128"/>
      <c r="J1464" s="128"/>
      <c r="K1464" s="128"/>
      <c r="L1464" s="128"/>
      <c r="M1464" s="128"/>
      <c r="N1464" s="128"/>
      <c r="O1464" s="128"/>
      <c r="P1464" s="128"/>
      <c r="Q1464" s="128"/>
      <c r="R1464" s="128"/>
      <c r="S1464" s="128"/>
      <c r="T1464" s="128"/>
      <c r="U1464" s="128"/>
      <c r="Z1464" s="161"/>
      <c r="AH1464" s="128"/>
      <c r="AI1464" s="162"/>
      <c r="AJ1464" s="162"/>
      <c r="AK1464" s="162"/>
      <c r="AL1464" s="162"/>
      <c r="AM1464" s="128"/>
      <c r="AN1464" s="128"/>
      <c r="AQ1464" s="128"/>
      <c r="AR1464" s="128"/>
      <c r="AS1464" s="128"/>
      <c r="AT1464" s="128"/>
      <c r="AU1464" s="128"/>
      <c r="AV1464" s="128"/>
    </row>
    <row r="1465" ht="16.5" customHeight="1">
      <c r="A1465" s="128"/>
      <c r="B1465" s="128"/>
      <c r="C1465" s="128"/>
      <c r="D1465" s="128"/>
      <c r="E1465" s="128"/>
      <c r="F1465" s="128"/>
      <c r="G1465" s="128"/>
      <c r="H1465" s="128"/>
      <c r="I1465" s="128"/>
      <c r="J1465" s="128"/>
      <c r="K1465" s="128"/>
      <c r="L1465" s="128"/>
      <c r="M1465" s="128"/>
      <c r="N1465" s="128"/>
      <c r="O1465" s="128"/>
      <c r="P1465" s="128"/>
      <c r="Q1465" s="128"/>
      <c r="R1465" s="128"/>
      <c r="S1465" s="128"/>
      <c r="T1465" s="128"/>
      <c r="U1465" s="128"/>
      <c r="Z1465" s="161"/>
      <c r="AH1465" s="128"/>
      <c r="AI1465" s="162"/>
      <c r="AJ1465" s="162"/>
      <c r="AK1465" s="162"/>
      <c r="AL1465" s="162"/>
      <c r="AM1465" s="128"/>
      <c r="AN1465" s="128"/>
      <c r="AQ1465" s="128"/>
      <c r="AR1465" s="128"/>
      <c r="AS1465" s="128"/>
      <c r="AT1465" s="128"/>
      <c r="AU1465" s="128"/>
      <c r="AV1465" s="128"/>
    </row>
    <row r="1466" ht="16.5" customHeight="1">
      <c r="A1466" s="128"/>
      <c r="B1466" s="128"/>
      <c r="C1466" s="128"/>
      <c r="D1466" s="128"/>
      <c r="E1466" s="128"/>
      <c r="F1466" s="128"/>
      <c r="G1466" s="128"/>
      <c r="H1466" s="128"/>
      <c r="I1466" s="128"/>
      <c r="J1466" s="128"/>
      <c r="K1466" s="128"/>
      <c r="L1466" s="128"/>
      <c r="M1466" s="128"/>
      <c r="N1466" s="128"/>
      <c r="O1466" s="128"/>
      <c r="P1466" s="128"/>
      <c r="Q1466" s="128"/>
      <c r="R1466" s="128"/>
      <c r="S1466" s="128"/>
      <c r="T1466" s="128"/>
      <c r="U1466" s="128"/>
      <c r="Z1466" s="161"/>
      <c r="AH1466" s="128"/>
      <c r="AI1466" s="162"/>
      <c r="AJ1466" s="162"/>
      <c r="AK1466" s="162"/>
      <c r="AL1466" s="162"/>
      <c r="AM1466" s="128"/>
      <c r="AN1466" s="128"/>
      <c r="AQ1466" s="128"/>
      <c r="AR1466" s="128"/>
      <c r="AS1466" s="128"/>
      <c r="AT1466" s="128"/>
      <c r="AU1466" s="128"/>
      <c r="AV1466" s="128"/>
    </row>
    <row r="1467" ht="16.5" customHeight="1">
      <c r="A1467" s="128"/>
      <c r="B1467" s="128"/>
      <c r="C1467" s="128"/>
      <c r="D1467" s="128"/>
      <c r="E1467" s="128"/>
      <c r="F1467" s="128"/>
      <c r="G1467" s="128"/>
      <c r="H1467" s="128"/>
      <c r="I1467" s="128"/>
      <c r="J1467" s="128"/>
      <c r="K1467" s="128"/>
      <c r="L1467" s="128"/>
      <c r="M1467" s="128"/>
      <c r="N1467" s="128"/>
      <c r="O1467" s="128"/>
      <c r="P1467" s="128"/>
      <c r="Q1467" s="128"/>
      <c r="R1467" s="128"/>
      <c r="S1467" s="128"/>
      <c r="T1467" s="128"/>
      <c r="U1467" s="128"/>
      <c r="Z1467" s="161"/>
      <c r="AH1467" s="128"/>
      <c r="AI1467" s="162"/>
      <c r="AJ1467" s="162"/>
      <c r="AK1467" s="162"/>
      <c r="AL1467" s="162"/>
      <c r="AM1467" s="128"/>
      <c r="AN1467" s="128"/>
      <c r="AQ1467" s="128"/>
      <c r="AR1467" s="128"/>
      <c r="AS1467" s="128"/>
      <c r="AT1467" s="128"/>
      <c r="AU1467" s="128"/>
      <c r="AV1467" s="128"/>
    </row>
    <row r="1468" ht="16.5" customHeight="1">
      <c r="A1468" s="128"/>
      <c r="B1468" s="128"/>
      <c r="C1468" s="128"/>
      <c r="D1468" s="128"/>
      <c r="E1468" s="128"/>
      <c r="F1468" s="128"/>
      <c r="G1468" s="128"/>
      <c r="H1468" s="128"/>
      <c r="I1468" s="128"/>
      <c r="J1468" s="128"/>
      <c r="K1468" s="128"/>
      <c r="L1468" s="128"/>
      <c r="M1468" s="128"/>
      <c r="N1468" s="128"/>
      <c r="O1468" s="128"/>
      <c r="P1468" s="128"/>
      <c r="Q1468" s="128"/>
      <c r="R1468" s="128"/>
      <c r="S1468" s="128"/>
      <c r="T1468" s="128"/>
      <c r="U1468" s="128"/>
      <c r="Z1468" s="161"/>
      <c r="AH1468" s="128"/>
      <c r="AI1468" s="162"/>
      <c r="AJ1468" s="162"/>
      <c r="AK1468" s="162"/>
      <c r="AL1468" s="162"/>
      <c r="AM1468" s="128"/>
      <c r="AN1468" s="128"/>
      <c r="AQ1468" s="128"/>
      <c r="AR1468" s="128"/>
      <c r="AS1468" s="128"/>
      <c r="AT1468" s="128"/>
      <c r="AU1468" s="128"/>
      <c r="AV1468" s="128"/>
    </row>
    <row r="1469" ht="16.5" customHeight="1">
      <c r="A1469" s="128"/>
      <c r="B1469" s="128"/>
      <c r="C1469" s="128"/>
      <c r="D1469" s="128"/>
      <c r="E1469" s="128"/>
      <c r="F1469" s="128"/>
      <c r="G1469" s="128"/>
      <c r="H1469" s="128"/>
      <c r="I1469" s="128"/>
      <c r="J1469" s="128"/>
      <c r="K1469" s="128"/>
      <c r="L1469" s="128"/>
      <c r="M1469" s="128"/>
      <c r="N1469" s="128"/>
      <c r="O1469" s="128"/>
      <c r="P1469" s="128"/>
      <c r="Q1469" s="128"/>
      <c r="R1469" s="128"/>
      <c r="S1469" s="128"/>
      <c r="T1469" s="128"/>
      <c r="U1469" s="128"/>
      <c r="Z1469" s="161"/>
      <c r="AH1469" s="128"/>
      <c r="AI1469" s="162"/>
      <c r="AJ1469" s="162"/>
      <c r="AK1469" s="162"/>
      <c r="AL1469" s="162"/>
      <c r="AM1469" s="128"/>
      <c r="AN1469" s="128"/>
      <c r="AQ1469" s="128"/>
      <c r="AR1469" s="128"/>
      <c r="AS1469" s="128"/>
      <c r="AT1469" s="128"/>
      <c r="AU1469" s="128"/>
      <c r="AV1469" s="128"/>
    </row>
    <row r="1470" ht="16.5" customHeight="1">
      <c r="A1470" s="128"/>
      <c r="B1470" s="128"/>
      <c r="C1470" s="128"/>
      <c r="D1470" s="128"/>
      <c r="E1470" s="128"/>
      <c r="F1470" s="128"/>
      <c r="G1470" s="128"/>
      <c r="H1470" s="128"/>
      <c r="I1470" s="128"/>
      <c r="J1470" s="128"/>
      <c r="K1470" s="128"/>
      <c r="L1470" s="128"/>
      <c r="M1470" s="128"/>
      <c r="N1470" s="128"/>
      <c r="O1470" s="128"/>
      <c r="P1470" s="128"/>
      <c r="Q1470" s="128"/>
      <c r="R1470" s="128"/>
      <c r="S1470" s="128"/>
      <c r="T1470" s="128"/>
      <c r="U1470" s="128"/>
      <c r="Z1470" s="161"/>
      <c r="AH1470" s="128"/>
      <c r="AI1470" s="162"/>
      <c r="AJ1470" s="162"/>
      <c r="AK1470" s="162"/>
      <c r="AL1470" s="162"/>
      <c r="AM1470" s="128"/>
      <c r="AN1470" s="128"/>
      <c r="AQ1470" s="128"/>
      <c r="AR1470" s="128"/>
      <c r="AS1470" s="128"/>
      <c r="AT1470" s="128"/>
      <c r="AU1470" s="128"/>
      <c r="AV1470" s="128"/>
    </row>
    <row r="1471" ht="16.5" customHeight="1">
      <c r="A1471" s="128"/>
      <c r="B1471" s="128"/>
      <c r="C1471" s="128"/>
      <c r="D1471" s="128"/>
      <c r="E1471" s="128"/>
      <c r="F1471" s="128"/>
      <c r="G1471" s="128"/>
      <c r="H1471" s="128"/>
      <c r="I1471" s="128"/>
      <c r="J1471" s="128"/>
      <c r="K1471" s="128"/>
      <c r="L1471" s="128"/>
      <c r="M1471" s="128"/>
      <c r="N1471" s="128"/>
      <c r="O1471" s="128"/>
      <c r="P1471" s="128"/>
      <c r="Q1471" s="128"/>
      <c r="R1471" s="128"/>
      <c r="S1471" s="128"/>
      <c r="T1471" s="128"/>
      <c r="U1471" s="128"/>
      <c r="Z1471" s="161"/>
      <c r="AH1471" s="128"/>
      <c r="AI1471" s="162"/>
      <c r="AJ1471" s="162"/>
      <c r="AK1471" s="162"/>
      <c r="AL1471" s="162"/>
      <c r="AM1471" s="128"/>
      <c r="AN1471" s="128"/>
      <c r="AQ1471" s="128"/>
      <c r="AR1471" s="128"/>
      <c r="AS1471" s="128"/>
      <c r="AT1471" s="128"/>
      <c r="AU1471" s="128"/>
      <c r="AV1471" s="128"/>
    </row>
    <row r="1472" ht="16.5" customHeight="1">
      <c r="A1472" s="128"/>
      <c r="B1472" s="128"/>
      <c r="C1472" s="128"/>
      <c r="D1472" s="128"/>
      <c r="E1472" s="128"/>
      <c r="F1472" s="128"/>
      <c r="G1472" s="128"/>
      <c r="H1472" s="128"/>
      <c r="I1472" s="128"/>
      <c r="J1472" s="128"/>
      <c r="K1472" s="128"/>
      <c r="L1472" s="128"/>
      <c r="M1472" s="128"/>
      <c r="N1472" s="128"/>
      <c r="O1472" s="128"/>
      <c r="P1472" s="128"/>
      <c r="Q1472" s="128"/>
      <c r="R1472" s="128"/>
      <c r="S1472" s="128"/>
      <c r="T1472" s="128"/>
      <c r="U1472" s="128"/>
      <c r="Z1472" s="161"/>
      <c r="AH1472" s="128"/>
      <c r="AI1472" s="162"/>
      <c r="AJ1472" s="162"/>
      <c r="AK1472" s="162"/>
      <c r="AL1472" s="162"/>
      <c r="AM1472" s="128"/>
      <c r="AN1472" s="128"/>
      <c r="AQ1472" s="128"/>
      <c r="AR1472" s="128"/>
      <c r="AS1472" s="128"/>
      <c r="AT1472" s="128"/>
      <c r="AU1472" s="128"/>
      <c r="AV1472" s="128"/>
    </row>
    <row r="1473" ht="16.5" customHeight="1">
      <c r="A1473" s="128"/>
      <c r="B1473" s="128"/>
      <c r="C1473" s="128"/>
      <c r="D1473" s="128"/>
      <c r="E1473" s="128"/>
      <c r="F1473" s="128"/>
      <c r="G1473" s="128"/>
      <c r="H1473" s="128"/>
      <c r="I1473" s="128"/>
      <c r="J1473" s="128"/>
      <c r="K1473" s="128"/>
      <c r="L1473" s="128"/>
      <c r="M1473" s="128"/>
      <c r="N1473" s="128"/>
      <c r="O1473" s="128"/>
      <c r="P1473" s="128"/>
      <c r="Q1473" s="128"/>
      <c r="R1473" s="128"/>
      <c r="S1473" s="128"/>
      <c r="T1473" s="128"/>
      <c r="U1473" s="128"/>
      <c r="Z1473" s="161"/>
      <c r="AH1473" s="128"/>
      <c r="AI1473" s="162"/>
      <c r="AJ1473" s="162"/>
      <c r="AK1473" s="162"/>
      <c r="AL1473" s="162"/>
      <c r="AM1473" s="128"/>
      <c r="AN1473" s="128"/>
      <c r="AQ1473" s="128"/>
      <c r="AR1473" s="128"/>
      <c r="AS1473" s="128"/>
      <c r="AT1473" s="128"/>
      <c r="AU1473" s="128"/>
      <c r="AV1473" s="128"/>
    </row>
    <row r="1474" ht="16.5" customHeight="1">
      <c r="A1474" s="128"/>
      <c r="B1474" s="128"/>
      <c r="C1474" s="128"/>
      <c r="D1474" s="128"/>
      <c r="E1474" s="128"/>
      <c r="F1474" s="128"/>
      <c r="G1474" s="128"/>
      <c r="H1474" s="128"/>
      <c r="I1474" s="128"/>
      <c r="J1474" s="128"/>
      <c r="K1474" s="128"/>
      <c r="L1474" s="128"/>
      <c r="M1474" s="128"/>
      <c r="N1474" s="128"/>
      <c r="O1474" s="128"/>
      <c r="P1474" s="128"/>
      <c r="Q1474" s="128"/>
      <c r="R1474" s="128"/>
      <c r="S1474" s="128"/>
      <c r="T1474" s="128"/>
      <c r="U1474" s="128"/>
      <c r="Z1474" s="161"/>
      <c r="AH1474" s="128"/>
      <c r="AI1474" s="162"/>
      <c r="AJ1474" s="162"/>
      <c r="AK1474" s="162"/>
      <c r="AL1474" s="162"/>
      <c r="AM1474" s="128"/>
      <c r="AN1474" s="128"/>
      <c r="AQ1474" s="128"/>
      <c r="AR1474" s="128"/>
      <c r="AS1474" s="128"/>
      <c r="AT1474" s="128"/>
      <c r="AU1474" s="128"/>
      <c r="AV1474" s="128"/>
    </row>
    <row r="1475" ht="16.5" customHeight="1">
      <c r="A1475" s="128"/>
      <c r="B1475" s="128"/>
      <c r="C1475" s="128"/>
      <c r="D1475" s="128"/>
      <c r="E1475" s="128"/>
      <c r="F1475" s="128"/>
      <c r="G1475" s="128"/>
      <c r="H1475" s="128"/>
      <c r="I1475" s="128"/>
      <c r="J1475" s="128"/>
      <c r="K1475" s="128"/>
      <c r="L1475" s="128"/>
      <c r="M1475" s="128"/>
      <c r="N1475" s="128"/>
      <c r="O1475" s="128"/>
      <c r="P1475" s="128"/>
      <c r="Q1475" s="128"/>
      <c r="R1475" s="128"/>
      <c r="S1475" s="128"/>
      <c r="T1475" s="128"/>
      <c r="U1475" s="128"/>
      <c r="Z1475" s="161"/>
      <c r="AF1475" s="128"/>
      <c r="AH1475" s="128"/>
      <c r="AI1475" s="162"/>
      <c r="AJ1475" s="162"/>
      <c r="AK1475" s="162"/>
      <c r="AL1475" s="162"/>
      <c r="AM1475" s="128"/>
      <c r="AN1475" s="128"/>
      <c r="AQ1475" s="128"/>
      <c r="AR1475" s="128"/>
      <c r="AS1475" s="128"/>
      <c r="AT1475" s="128"/>
      <c r="AU1475" s="128"/>
      <c r="AV1475" s="128"/>
    </row>
    <row r="1476" ht="16.5" customHeight="1">
      <c r="A1476" s="128"/>
      <c r="B1476" s="128"/>
      <c r="C1476" s="128"/>
      <c r="D1476" s="128"/>
      <c r="E1476" s="128"/>
      <c r="F1476" s="128"/>
      <c r="G1476" s="128"/>
      <c r="H1476" s="128"/>
      <c r="I1476" s="128"/>
      <c r="J1476" s="128"/>
      <c r="K1476" s="128"/>
      <c r="L1476" s="128"/>
      <c r="M1476" s="128"/>
      <c r="N1476" s="128"/>
      <c r="O1476" s="128"/>
      <c r="P1476" s="128"/>
      <c r="Q1476" s="128"/>
      <c r="R1476" s="128"/>
      <c r="S1476" s="128"/>
      <c r="T1476" s="128"/>
      <c r="U1476" s="128"/>
      <c r="Z1476" s="161"/>
      <c r="AH1476" s="128"/>
      <c r="AI1476" s="162"/>
      <c r="AJ1476" s="162"/>
      <c r="AK1476" s="162"/>
      <c r="AL1476" s="162"/>
      <c r="AM1476" s="128"/>
      <c r="AN1476" s="128"/>
      <c r="AQ1476" s="128"/>
      <c r="AR1476" s="128"/>
      <c r="AS1476" s="128"/>
      <c r="AT1476" s="128"/>
      <c r="AU1476" s="128"/>
      <c r="AV1476" s="128"/>
    </row>
    <row r="1477" ht="16.5" customHeight="1">
      <c r="A1477" s="128"/>
      <c r="B1477" s="128"/>
      <c r="C1477" s="128"/>
      <c r="D1477" s="128"/>
      <c r="E1477" s="128"/>
      <c r="F1477" s="128"/>
      <c r="G1477" s="128"/>
      <c r="H1477" s="128"/>
      <c r="I1477" s="128"/>
      <c r="J1477" s="128"/>
      <c r="K1477" s="128"/>
      <c r="L1477" s="128"/>
      <c r="M1477" s="128"/>
      <c r="N1477" s="128"/>
      <c r="O1477" s="128"/>
      <c r="P1477" s="128"/>
      <c r="Q1477" s="128"/>
      <c r="R1477" s="128"/>
      <c r="S1477" s="128"/>
      <c r="T1477" s="128"/>
      <c r="U1477" s="128"/>
      <c r="Z1477" s="161"/>
      <c r="AH1477" s="128"/>
      <c r="AI1477" s="162"/>
      <c r="AJ1477" s="162"/>
      <c r="AK1477" s="162"/>
      <c r="AL1477" s="162"/>
      <c r="AM1477" s="128"/>
      <c r="AN1477" s="128"/>
      <c r="AQ1477" s="128"/>
      <c r="AR1477" s="128"/>
      <c r="AS1477" s="128"/>
      <c r="AT1477" s="128"/>
      <c r="AU1477" s="128"/>
      <c r="AV1477" s="128"/>
    </row>
    <row r="1478" ht="16.5" customHeight="1">
      <c r="A1478" s="128"/>
      <c r="B1478" s="128"/>
      <c r="C1478" s="128"/>
      <c r="D1478" s="128"/>
      <c r="E1478" s="128"/>
      <c r="F1478" s="128"/>
      <c r="G1478" s="128"/>
      <c r="H1478" s="128"/>
      <c r="I1478" s="128"/>
      <c r="J1478" s="128"/>
      <c r="K1478" s="128"/>
      <c r="L1478" s="128"/>
      <c r="M1478" s="128"/>
      <c r="N1478" s="128"/>
      <c r="O1478" s="128"/>
      <c r="P1478" s="128"/>
      <c r="Q1478" s="128"/>
      <c r="R1478" s="128"/>
      <c r="S1478" s="128"/>
      <c r="T1478" s="128"/>
      <c r="U1478" s="128"/>
      <c r="Z1478" s="161"/>
      <c r="AH1478" s="128"/>
      <c r="AI1478" s="162"/>
      <c r="AJ1478" s="162"/>
      <c r="AK1478" s="162"/>
      <c r="AL1478" s="162"/>
      <c r="AM1478" s="128"/>
      <c r="AN1478" s="128"/>
      <c r="AQ1478" s="128"/>
      <c r="AR1478" s="128"/>
      <c r="AS1478" s="128"/>
      <c r="AT1478" s="128"/>
      <c r="AU1478" s="128"/>
      <c r="AV1478" s="128"/>
    </row>
    <row r="1479" ht="16.5" customHeight="1">
      <c r="A1479" s="128"/>
      <c r="B1479" s="128"/>
      <c r="C1479" s="128"/>
      <c r="D1479" s="128"/>
      <c r="E1479" s="128"/>
      <c r="F1479" s="128"/>
      <c r="G1479" s="128"/>
      <c r="H1479" s="128"/>
      <c r="I1479" s="128"/>
      <c r="J1479" s="128"/>
      <c r="K1479" s="128"/>
      <c r="L1479" s="128"/>
      <c r="M1479" s="128"/>
      <c r="N1479" s="128"/>
      <c r="O1479" s="128"/>
      <c r="P1479" s="128"/>
      <c r="Q1479" s="128"/>
      <c r="R1479" s="128"/>
      <c r="S1479" s="128"/>
      <c r="T1479" s="128"/>
      <c r="U1479" s="128"/>
      <c r="Z1479" s="161"/>
      <c r="AH1479" s="128"/>
      <c r="AI1479" s="162"/>
      <c r="AJ1479" s="162"/>
      <c r="AK1479" s="162"/>
      <c r="AL1479" s="162"/>
      <c r="AM1479" s="128"/>
      <c r="AN1479" s="128"/>
      <c r="AQ1479" s="128"/>
      <c r="AR1479" s="128"/>
      <c r="AS1479" s="128"/>
      <c r="AT1479" s="128"/>
      <c r="AU1479" s="128"/>
      <c r="AV1479" s="128"/>
    </row>
    <row r="1480" ht="16.5" customHeight="1">
      <c r="A1480" s="128"/>
      <c r="B1480" s="128"/>
      <c r="C1480" s="128"/>
      <c r="D1480" s="128"/>
      <c r="E1480" s="128"/>
      <c r="F1480" s="128"/>
      <c r="G1480" s="128"/>
      <c r="H1480" s="128"/>
      <c r="I1480" s="128"/>
      <c r="J1480" s="128"/>
      <c r="K1480" s="128"/>
      <c r="L1480" s="128"/>
      <c r="M1480" s="128"/>
      <c r="N1480" s="128"/>
      <c r="O1480" s="128"/>
      <c r="P1480" s="128"/>
      <c r="Q1480" s="128"/>
      <c r="R1480" s="128"/>
      <c r="S1480" s="128"/>
      <c r="T1480" s="128"/>
      <c r="U1480" s="128"/>
      <c r="Z1480" s="161"/>
      <c r="AH1480" s="128"/>
      <c r="AI1480" s="162"/>
      <c r="AJ1480" s="162"/>
      <c r="AK1480" s="162"/>
      <c r="AL1480" s="162"/>
      <c r="AM1480" s="128"/>
      <c r="AN1480" s="128"/>
      <c r="AQ1480" s="128"/>
      <c r="AR1480" s="128"/>
      <c r="AS1480" s="128"/>
      <c r="AT1480" s="128"/>
      <c r="AU1480" s="128"/>
      <c r="AV1480" s="128"/>
    </row>
    <row r="1481" ht="16.5" customHeight="1">
      <c r="A1481" s="128"/>
      <c r="B1481" s="128"/>
      <c r="C1481" s="128"/>
      <c r="D1481" s="128"/>
      <c r="E1481" s="128"/>
      <c r="F1481" s="128"/>
      <c r="G1481" s="128"/>
      <c r="H1481" s="128"/>
      <c r="I1481" s="128"/>
      <c r="J1481" s="128"/>
      <c r="K1481" s="128"/>
      <c r="L1481" s="128"/>
      <c r="M1481" s="128"/>
      <c r="N1481" s="128"/>
      <c r="O1481" s="128"/>
      <c r="P1481" s="128"/>
      <c r="Q1481" s="128"/>
      <c r="R1481" s="128"/>
      <c r="S1481" s="128"/>
      <c r="T1481" s="128"/>
      <c r="U1481" s="128"/>
      <c r="Z1481" s="161"/>
      <c r="AH1481" s="128"/>
      <c r="AI1481" s="162"/>
      <c r="AJ1481" s="162"/>
      <c r="AK1481" s="162"/>
      <c r="AL1481" s="162"/>
      <c r="AQ1481" s="128"/>
      <c r="AR1481" s="128"/>
      <c r="AS1481" s="128"/>
      <c r="AT1481" s="128"/>
      <c r="AU1481" s="128"/>
      <c r="AV1481" s="128"/>
    </row>
    <row r="1482" ht="16.5" customHeight="1">
      <c r="A1482" s="128"/>
      <c r="B1482" s="128"/>
      <c r="C1482" s="128"/>
      <c r="D1482" s="128"/>
      <c r="E1482" s="128"/>
      <c r="F1482" s="128"/>
      <c r="G1482" s="128"/>
      <c r="H1482" s="128"/>
      <c r="I1482" s="128"/>
      <c r="J1482" s="128"/>
      <c r="K1482" s="128"/>
      <c r="L1482" s="128"/>
      <c r="M1482" s="128"/>
      <c r="N1482" s="128"/>
      <c r="O1482" s="128"/>
      <c r="P1482" s="128"/>
      <c r="Q1482" s="128"/>
      <c r="R1482" s="128"/>
      <c r="S1482" s="128"/>
      <c r="T1482" s="128"/>
      <c r="U1482" s="128"/>
      <c r="Z1482" s="161"/>
      <c r="AH1482" s="128"/>
      <c r="AI1482" s="162"/>
      <c r="AJ1482" s="162"/>
      <c r="AK1482" s="162"/>
      <c r="AL1482" s="162"/>
      <c r="AQ1482" s="128"/>
      <c r="AR1482" s="128"/>
      <c r="AS1482" s="128"/>
      <c r="AT1482" s="128"/>
      <c r="AU1482" s="128"/>
      <c r="AV1482" s="128"/>
    </row>
    <row r="1483" ht="16.5" customHeight="1">
      <c r="A1483" s="128"/>
      <c r="B1483" s="128"/>
      <c r="C1483" s="128"/>
      <c r="D1483" s="128"/>
      <c r="E1483" s="128"/>
      <c r="F1483" s="128"/>
      <c r="G1483" s="128"/>
      <c r="H1483" s="128"/>
      <c r="I1483" s="128"/>
      <c r="J1483" s="128"/>
      <c r="K1483" s="128"/>
      <c r="L1483" s="128"/>
      <c r="M1483" s="128"/>
      <c r="N1483" s="128"/>
      <c r="O1483" s="128"/>
      <c r="P1483" s="128"/>
      <c r="Q1483" s="128"/>
      <c r="R1483" s="128"/>
      <c r="S1483" s="128"/>
      <c r="T1483" s="128"/>
      <c r="U1483" s="128"/>
      <c r="Z1483" s="161"/>
      <c r="AH1483" s="128"/>
      <c r="AI1483" s="162"/>
      <c r="AJ1483" s="162"/>
      <c r="AK1483" s="162"/>
      <c r="AL1483" s="162"/>
      <c r="AM1483" s="128"/>
      <c r="AN1483" s="128"/>
      <c r="AQ1483" s="128"/>
      <c r="AR1483" s="128"/>
      <c r="AS1483" s="128"/>
      <c r="AT1483" s="128"/>
      <c r="AU1483" s="128"/>
      <c r="AV1483" s="128"/>
    </row>
    <row r="1484" ht="16.5" customHeight="1">
      <c r="A1484" s="128"/>
      <c r="B1484" s="128"/>
      <c r="C1484" s="128"/>
      <c r="D1484" s="128"/>
      <c r="E1484" s="128"/>
      <c r="F1484" s="128"/>
      <c r="G1484" s="128"/>
      <c r="H1484" s="128"/>
      <c r="I1484" s="128"/>
      <c r="J1484" s="128"/>
      <c r="K1484" s="128"/>
      <c r="L1484" s="128"/>
      <c r="M1484" s="128"/>
      <c r="N1484" s="128"/>
      <c r="O1484" s="128"/>
      <c r="P1484" s="128"/>
      <c r="Q1484" s="128"/>
      <c r="R1484" s="128"/>
      <c r="S1484" s="128"/>
      <c r="T1484" s="128"/>
      <c r="U1484" s="128"/>
      <c r="Z1484" s="161"/>
      <c r="AH1484" s="128"/>
      <c r="AI1484" s="162"/>
      <c r="AJ1484" s="162"/>
      <c r="AK1484" s="162"/>
      <c r="AL1484" s="162"/>
      <c r="AM1484" s="128"/>
      <c r="AN1484" s="128"/>
      <c r="AQ1484" s="128"/>
      <c r="AR1484" s="128"/>
      <c r="AS1484" s="128"/>
      <c r="AT1484" s="128"/>
      <c r="AU1484" s="128"/>
      <c r="AV1484" s="128"/>
    </row>
    <row r="1485" ht="16.5" customHeight="1">
      <c r="A1485" s="128"/>
      <c r="B1485" s="128"/>
      <c r="C1485" s="128"/>
      <c r="D1485" s="128"/>
      <c r="E1485" s="128"/>
      <c r="F1485" s="128"/>
      <c r="G1485" s="128"/>
      <c r="H1485" s="128"/>
      <c r="I1485" s="128"/>
      <c r="J1485" s="128"/>
      <c r="K1485" s="128"/>
      <c r="L1485" s="128"/>
      <c r="M1485" s="128"/>
      <c r="N1485" s="128"/>
      <c r="O1485" s="128"/>
      <c r="P1485" s="128"/>
      <c r="Q1485" s="128"/>
      <c r="R1485" s="128"/>
      <c r="S1485" s="128"/>
      <c r="T1485" s="128"/>
      <c r="U1485" s="128"/>
      <c r="Z1485" s="161"/>
      <c r="AH1485" s="128"/>
      <c r="AI1485" s="162"/>
      <c r="AJ1485" s="162"/>
      <c r="AK1485" s="162"/>
      <c r="AL1485" s="162"/>
      <c r="AM1485" s="128"/>
      <c r="AN1485" s="128"/>
      <c r="AQ1485" s="128"/>
      <c r="AR1485" s="128"/>
      <c r="AS1485" s="128"/>
      <c r="AT1485" s="128"/>
      <c r="AU1485" s="128"/>
      <c r="AV1485" s="128"/>
    </row>
    <row r="1486" ht="16.5" customHeight="1">
      <c r="A1486" s="128"/>
      <c r="B1486" s="128"/>
      <c r="C1486" s="128"/>
      <c r="D1486" s="128"/>
      <c r="E1486" s="128"/>
      <c r="F1486" s="128"/>
      <c r="G1486" s="128"/>
      <c r="H1486" s="128"/>
      <c r="I1486" s="128"/>
      <c r="J1486" s="128"/>
      <c r="K1486" s="128"/>
      <c r="L1486" s="128"/>
      <c r="M1486" s="128"/>
      <c r="N1486" s="128"/>
      <c r="O1486" s="128"/>
      <c r="P1486" s="128"/>
      <c r="Q1486" s="128"/>
      <c r="R1486" s="128"/>
      <c r="S1486" s="128"/>
      <c r="T1486" s="128"/>
      <c r="U1486" s="128"/>
      <c r="Z1486" s="161"/>
      <c r="AH1486" s="128"/>
      <c r="AI1486" s="162"/>
      <c r="AJ1486" s="162"/>
      <c r="AK1486" s="162"/>
      <c r="AL1486" s="162"/>
      <c r="AQ1486" s="128"/>
      <c r="AR1486" s="128"/>
      <c r="AS1486" s="128"/>
      <c r="AT1486" s="128"/>
      <c r="AU1486" s="128"/>
      <c r="AV1486" s="128"/>
    </row>
    <row r="1487" ht="16.5" customHeight="1">
      <c r="A1487" s="128"/>
      <c r="B1487" s="128"/>
      <c r="C1487" s="128"/>
      <c r="D1487" s="128"/>
      <c r="E1487" s="128"/>
      <c r="F1487" s="128"/>
      <c r="G1487" s="128"/>
      <c r="H1487" s="128"/>
      <c r="I1487" s="128"/>
      <c r="J1487" s="128"/>
      <c r="K1487" s="128"/>
      <c r="L1487" s="128"/>
      <c r="M1487" s="128"/>
      <c r="N1487" s="128"/>
      <c r="O1487" s="128"/>
      <c r="P1487" s="128"/>
      <c r="Q1487" s="128"/>
      <c r="R1487" s="128"/>
      <c r="S1487" s="128"/>
      <c r="T1487" s="128"/>
      <c r="U1487" s="128"/>
      <c r="Z1487" s="161"/>
      <c r="AH1487" s="128"/>
      <c r="AI1487" s="162"/>
      <c r="AJ1487" s="162"/>
      <c r="AK1487" s="162"/>
      <c r="AL1487" s="162"/>
      <c r="AQ1487" s="128"/>
      <c r="AR1487" s="128"/>
      <c r="AS1487" s="128"/>
      <c r="AT1487" s="128"/>
      <c r="AU1487" s="128"/>
      <c r="AV1487" s="128"/>
    </row>
    <row r="1488" ht="16.5" customHeight="1">
      <c r="A1488" s="128"/>
      <c r="B1488" s="128"/>
      <c r="C1488" s="128"/>
      <c r="D1488" s="128"/>
      <c r="E1488" s="128"/>
      <c r="F1488" s="128"/>
      <c r="G1488" s="128"/>
      <c r="H1488" s="128"/>
      <c r="I1488" s="128"/>
      <c r="J1488" s="128"/>
      <c r="K1488" s="128"/>
      <c r="L1488" s="128"/>
      <c r="M1488" s="128"/>
      <c r="N1488" s="128"/>
      <c r="O1488" s="128"/>
      <c r="P1488" s="128"/>
      <c r="Q1488" s="128"/>
      <c r="R1488" s="128"/>
      <c r="S1488" s="128"/>
      <c r="T1488" s="128"/>
      <c r="U1488" s="128"/>
      <c r="Z1488" s="161"/>
      <c r="AH1488" s="128"/>
      <c r="AI1488" s="162"/>
      <c r="AJ1488" s="162"/>
      <c r="AK1488" s="162"/>
      <c r="AL1488" s="162"/>
      <c r="AQ1488" s="128"/>
      <c r="AR1488" s="128"/>
      <c r="AS1488" s="128"/>
      <c r="AT1488" s="128"/>
      <c r="AU1488" s="128"/>
      <c r="AV1488" s="128"/>
    </row>
    <row r="1489" ht="16.5" customHeight="1">
      <c r="A1489" s="128"/>
      <c r="B1489" s="128"/>
      <c r="C1489" s="128"/>
      <c r="D1489" s="128"/>
      <c r="E1489" s="128"/>
      <c r="F1489" s="128"/>
      <c r="G1489" s="128"/>
      <c r="H1489" s="128"/>
      <c r="I1489" s="128"/>
      <c r="J1489" s="128"/>
      <c r="K1489" s="128"/>
      <c r="L1489" s="128"/>
      <c r="M1489" s="128"/>
      <c r="N1489" s="128"/>
      <c r="O1489" s="128"/>
      <c r="P1489" s="128"/>
      <c r="Q1489" s="128"/>
      <c r="R1489" s="128"/>
      <c r="S1489" s="128"/>
      <c r="T1489" s="128"/>
      <c r="U1489" s="128"/>
      <c r="Z1489" s="161"/>
      <c r="AH1489" s="128"/>
      <c r="AI1489" s="162"/>
      <c r="AJ1489" s="162"/>
      <c r="AK1489" s="162"/>
      <c r="AL1489" s="162"/>
      <c r="AQ1489" s="128"/>
      <c r="AR1489" s="128"/>
      <c r="AS1489" s="128"/>
      <c r="AT1489" s="128"/>
      <c r="AU1489" s="128"/>
      <c r="AV1489" s="128"/>
    </row>
    <row r="1490" ht="16.5" customHeight="1">
      <c r="A1490" s="128"/>
      <c r="B1490" s="128"/>
      <c r="C1490" s="128"/>
      <c r="D1490" s="128"/>
      <c r="E1490" s="128"/>
      <c r="F1490" s="128"/>
      <c r="G1490" s="128"/>
      <c r="H1490" s="128"/>
      <c r="I1490" s="128"/>
      <c r="J1490" s="128"/>
      <c r="K1490" s="128"/>
      <c r="L1490" s="128"/>
      <c r="M1490" s="128"/>
      <c r="N1490" s="128"/>
      <c r="O1490" s="128"/>
      <c r="P1490" s="128"/>
      <c r="Q1490" s="128"/>
      <c r="R1490" s="128"/>
      <c r="S1490" s="128"/>
      <c r="T1490" s="128"/>
      <c r="U1490" s="128"/>
      <c r="Z1490" s="161"/>
      <c r="AH1490" s="128"/>
      <c r="AI1490" s="162"/>
      <c r="AJ1490" s="162"/>
      <c r="AK1490" s="162"/>
      <c r="AL1490" s="162"/>
      <c r="AQ1490" s="128"/>
      <c r="AR1490" s="128"/>
      <c r="AS1490" s="128"/>
      <c r="AT1490" s="128"/>
      <c r="AU1490" s="128"/>
      <c r="AV1490" s="128"/>
    </row>
    <row r="1491" ht="16.5" customHeight="1">
      <c r="A1491" s="128"/>
      <c r="B1491" s="128"/>
      <c r="C1491" s="128"/>
      <c r="D1491" s="128"/>
      <c r="E1491" s="128"/>
      <c r="F1491" s="128"/>
      <c r="G1491" s="128"/>
      <c r="H1491" s="128"/>
      <c r="I1491" s="128"/>
      <c r="J1491" s="128"/>
      <c r="K1491" s="128"/>
      <c r="L1491" s="128"/>
      <c r="M1491" s="128"/>
      <c r="N1491" s="128"/>
      <c r="O1491" s="128"/>
      <c r="P1491" s="128"/>
      <c r="Q1491" s="128"/>
      <c r="R1491" s="128"/>
      <c r="S1491" s="128"/>
      <c r="T1491" s="128"/>
      <c r="U1491" s="128"/>
      <c r="Z1491" s="161"/>
      <c r="AH1491" s="128"/>
      <c r="AI1491" s="162"/>
      <c r="AJ1491" s="162"/>
      <c r="AK1491" s="162"/>
      <c r="AL1491" s="162"/>
      <c r="AQ1491" s="128"/>
      <c r="AR1491" s="128"/>
      <c r="AS1491" s="128"/>
      <c r="AT1491" s="128"/>
      <c r="AU1491" s="128"/>
      <c r="AV1491" s="128"/>
    </row>
    <row r="1492" ht="16.5" customHeight="1">
      <c r="A1492" s="128"/>
      <c r="B1492" s="128"/>
      <c r="C1492" s="128"/>
      <c r="D1492" s="128"/>
      <c r="E1492" s="128"/>
      <c r="F1492" s="128"/>
      <c r="G1492" s="128"/>
      <c r="H1492" s="128"/>
      <c r="I1492" s="128"/>
      <c r="J1492" s="128"/>
      <c r="K1492" s="128"/>
      <c r="L1492" s="128"/>
      <c r="M1492" s="128"/>
      <c r="N1492" s="128"/>
      <c r="O1492" s="128"/>
      <c r="P1492" s="128"/>
      <c r="Q1492" s="128"/>
      <c r="R1492" s="128"/>
      <c r="S1492" s="128"/>
      <c r="T1492" s="128"/>
      <c r="U1492" s="128"/>
      <c r="Z1492" s="161"/>
      <c r="AH1492" s="128"/>
      <c r="AI1492" s="162"/>
      <c r="AJ1492" s="162"/>
      <c r="AK1492" s="162"/>
      <c r="AL1492" s="162"/>
      <c r="AR1492" s="128"/>
      <c r="AS1492" s="128"/>
      <c r="AT1492" s="128"/>
      <c r="AU1492" s="128"/>
      <c r="AV1492" s="128"/>
    </row>
    <row r="1493" ht="16.5" customHeight="1">
      <c r="A1493" s="128"/>
      <c r="B1493" s="128"/>
      <c r="C1493" s="128"/>
      <c r="D1493" s="128"/>
      <c r="E1493" s="128"/>
      <c r="F1493" s="128"/>
      <c r="G1493" s="128"/>
      <c r="H1493" s="128"/>
      <c r="I1493" s="128"/>
      <c r="J1493" s="128"/>
      <c r="K1493" s="128"/>
      <c r="L1493" s="128"/>
      <c r="M1493" s="128"/>
      <c r="N1493" s="128"/>
      <c r="O1493" s="128"/>
      <c r="P1493" s="128"/>
      <c r="Q1493" s="128"/>
      <c r="R1493" s="128"/>
      <c r="S1493" s="128"/>
      <c r="T1493" s="128"/>
      <c r="U1493" s="128"/>
      <c r="Z1493" s="161"/>
      <c r="AH1493" s="128"/>
      <c r="AI1493" s="162"/>
      <c r="AJ1493" s="162"/>
      <c r="AK1493" s="162"/>
      <c r="AL1493" s="162"/>
      <c r="AQ1493" s="128"/>
      <c r="AR1493" s="128"/>
      <c r="AS1493" s="128"/>
      <c r="AT1493" s="128"/>
      <c r="AU1493" s="128"/>
      <c r="AV1493" s="128"/>
    </row>
    <row r="1494" ht="16.5" customHeight="1">
      <c r="A1494" s="128"/>
      <c r="B1494" s="128"/>
      <c r="C1494" s="128"/>
      <c r="D1494" s="128"/>
      <c r="E1494" s="128"/>
      <c r="F1494" s="128"/>
      <c r="G1494" s="128"/>
      <c r="H1494" s="128"/>
      <c r="I1494" s="128"/>
      <c r="J1494" s="128"/>
      <c r="K1494" s="128"/>
      <c r="L1494" s="128"/>
      <c r="M1494" s="128"/>
      <c r="N1494" s="128"/>
      <c r="O1494" s="128"/>
      <c r="P1494" s="128"/>
      <c r="Q1494" s="128"/>
      <c r="R1494" s="128"/>
      <c r="S1494" s="128"/>
      <c r="T1494" s="128"/>
      <c r="U1494" s="128"/>
      <c r="Z1494" s="161"/>
      <c r="AH1494" s="128"/>
      <c r="AI1494" s="162"/>
      <c r="AJ1494" s="162"/>
      <c r="AK1494" s="162"/>
      <c r="AL1494" s="162"/>
      <c r="AQ1494" s="128"/>
      <c r="AR1494" s="128"/>
      <c r="AS1494" s="128"/>
      <c r="AT1494" s="128"/>
      <c r="AU1494" s="128"/>
      <c r="AV1494" s="128"/>
    </row>
    <row r="1495" ht="16.5" customHeight="1">
      <c r="A1495" s="128"/>
      <c r="B1495" s="128"/>
      <c r="C1495" s="128"/>
      <c r="D1495" s="128"/>
      <c r="E1495" s="128"/>
      <c r="F1495" s="128"/>
      <c r="G1495" s="128"/>
      <c r="H1495" s="128"/>
      <c r="I1495" s="128"/>
      <c r="J1495" s="128"/>
      <c r="K1495" s="128"/>
      <c r="L1495" s="128"/>
      <c r="M1495" s="128"/>
      <c r="N1495" s="128"/>
      <c r="O1495" s="128"/>
      <c r="P1495" s="128"/>
      <c r="Q1495" s="128"/>
      <c r="R1495" s="128"/>
      <c r="S1495" s="128"/>
      <c r="T1495" s="128"/>
      <c r="U1495" s="128"/>
      <c r="W1495" s="128"/>
      <c r="Z1495" s="161"/>
      <c r="AH1495" s="128"/>
      <c r="AI1495" s="162"/>
      <c r="AJ1495" s="162"/>
      <c r="AK1495" s="162"/>
      <c r="AL1495" s="162"/>
      <c r="AQ1495" s="128"/>
      <c r="AR1495" s="128"/>
      <c r="AS1495" s="128"/>
      <c r="AT1495" s="128"/>
      <c r="AU1495" s="128"/>
      <c r="AV1495" s="128"/>
    </row>
    <row r="1496" ht="16.5" customHeight="1">
      <c r="A1496" s="128"/>
      <c r="B1496" s="128"/>
      <c r="C1496" s="128"/>
      <c r="D1496" s="128"/>
      <c r="E1496" s="128"/>
      <c r="F1496" s="128"/>
      <c r="G1496" s="128"/>
      <c r="H1496" s="128"/>
      <c r="I1496" s="128"/>
      <c r="J1496" s="128"/>
      <c r="K1496" s="128"/>
      <c r="L1496" s="128"/>
      <c r="M1496" s="128"/>
      <c r="N1496" s="128"/>
      <c r="O1496" s="128"/>
      <c r="P1496" s="128"/>
      <c r="Q1496" s="128"/>
      <c r="R1496" s="128"/>
      <c r="S1496" s="128"/>
      <c r="T1496" s="128"/>
      <c r="U1496" s="128"/>
      <c r="Z1496" s="161"/>
      <c r="AH1496" s="128"/>
      <c r="AI1496" s="162"/>
      <c r="AJ1496" s="162"/>
      <c r="AK1496" s="162"/>
      <c r="AL1496" s="162"/>
      <c r="AQ1496" s="128"/>
      <c r="AR1496" s="128"/>
      <c r="AS1496" s="128"/>
      <c r="AT1496" s="128"/>
      <c r="AU1496" s="128"/>
      <c r="AV1496" s="128"/>
    </row>
    <row r="1497" ht="16.5" customHeight="1">
      <c r="A1497" s="128"/>
      <c r="B1497" s="128"/>
      <c r="C1497" s="128"/>
      <c r="D1497" s="128"/>
      <c r="E1497" s="128"/>
      <c r="F1497" s="128"/>
      <c r="G1497" s="128"/>
      <c r="H1497" s="128"/>
      <c r="I1497" s="128"/>
      <c r="J1497" s="128"/>
      <c r="K1497" s="128"/>
      <c r="L1497" s="128"/>
      <c r="M1497" s="128"/>
      <c r="N1497" s="128"/>
      <c r="O1497" s="128"/>
      <c r="P1497" s="128"/>
      <c r="Q1497" s="128"/>
      <c r="R1497" s="128"/>
      <c r="S1497" s="128"/>
      <c r="T1497" s="128"/>
      <c r="U1497" s="128"/>
      <c r="Z1497" s="161"/>
      <c r="AH1497" s="128"/>
      <c r="AI1497" s="162"/>
      <c r="AJ1497" s="162"/>
      <c r="AK1497" s="162"/>
      <c r="AL1497" s="162"/>
      <c r="AQ1497" s="128"/>
      <c r="AR1497" s="128"/>
      <c r="AS1497" s="128"/>
      <c r="AT1497" s="128"/>
      <c r="AU1497" s="128"/>
      <c r="AV1497" s="128"/>
    </row>
    <row r="1498" ht="16.5" customHeight="1">
      <c r="A1498" s="128"/>
      <c r="B1498" s="128"/>
      <c r="C1498" s="128"/>
      <c r="D1498" s="128"/>
      <c r="E1498" s="128"/>
      <c r="F1498" s="128"/>
      <c r="G1498" s="128"/>
      <c r="H1498" s="128"/>
      <c r="I1498" s="128"/>
      <c r="J1498" s="128"/>
      <c r="K1498" s="128"/>
      <c r="L1498" s="128"/>
      <c r="M1498" s="128"/>
      <c r="N1498" s="128"/>
      <c r="O1498" s="128"/>
      <c r="P1498" s="128"/>
      <c r="Q1498" s="128"/>
      <c r="R1498" s="128"/>
      <c r="S1498" s="128"/>
      <c r="T1498" s="128"/>
      <c r="U1498" s="128"/>
      <c r="Z1498" s="161"/>
      <c r="AH1498" s="128"/>
      <c r="AI1498" s="162"/>
      <c r="AJ1498" s="162"/>
      <c r="AK1498" s="162"/>
      <c r="AL1498" s="162"/>
      <c r="AM1498" s="128"/>
      <c r="AN1498" s="128"/>
      <c r="AQ1498" s="128"/>
      <c r="AR1498" s="128"/>
      <c r="AS1498" s="128"/>
      <c r="AT1498" s="128"/>
      <c r="AU1498" s="128"/>
      <c r="AV1498" s="128"/>
    </row>
    <row r="1499" ht="16.5" customHeight="1">
      <c r="A1499" s="128"/>
      <c r="B1499" s="128"/>
      <c r="C1499" s="128"/>
      <c r="D1499" s="128"/>
      <c r="E1499" s="128"/>
      <c r="F1499" s="128"/>
      <c r="G1499" s="128"/>
      <c r="H1499" s="128"/>
      <c r="I1499" s="128"/>
      <c r="J1499" s="128"/>
      <c r="K1499" s="128"/>
      <c r="L1499" s="128"/>
      <c r="M1499" s="128"/>
      <c r="N1499" s="128"/>
      <c r="O1499" s="128"/>
      <c r="P1499" s="128"/>
      <c r="Q1499" s="128"/>
      <c r="R1499" s="128"/>
      <c r="S1499" s="128"/>
      <c r="T1499" s="128"/>
      <c r="U1499" s="128"/>
      <c r="Z1499" s="161"/>
      <c r="AH1499" s="128"/>
      <c r="AI1499" s="162"/>
      <c r="AJ1499" s="162"/>
      <c r="AK1499" s="162"/>
      <c r="AL1499" s="162"/>
      <c r="AM1499" s="164"/>
      <c r="AN1499" s="164"/>
      <c r="AQ1499" s="128"/>
      <c r="AR1499" s="128"/>
      <c r="AS1499" s="128"/>
      <c r="AT1499" s="128"/>
      <c r="AU1499" s="128"/>
      <c r="AV1499" s="128"/>
    </row>
    <row r="1500" ht="16.5" customHeight="1">
      <c r="A1500" s="128"/>
      <c r="B1500" s="128"/>
      <c r="C1500" s="128"/>
      <c r="D1500" s="128"/>
      <c r="E1500" s="128"/>
      <c r="F1500" s="128"/>
      <c r="G1500" s="128"/>
      <c r="H1500" s="128"/>
      <c r="I1500" s="128"/>
      <c r="J1500" s="128"/>
      <c r="K1500" s="128"/>
      <c r="L1500" s="128"/>
      <c r="M1500" s="128"/>
      <c r="N1500" s="128"/>
      <c r="O1500" s="128"/>
      <c r="P1500" s="128"/>
      <c r="Q1500" s="128"/>
      <c r="R1500" s="128"/>
      <c r="S1500" s="128"/>
      <c r="T1500" s="128"/>
      <c r="U1500" s="128"/>
      <c r="Z1500" s="161"/>
      <c r="AH1500" s="128"/>
      <c r="AI1500" s="162"/>
      <c r="AJ1500" s="162"/>
      <c r="AK1500" s="162"/>
      <c r="AL1500" s="162"/>
      <c r="AQ1500" s="128"/>
      <c r="AR1500" s="128"/>
      <c r="AS1500" s="128"/>
      <c r="AT1500" s="128"/>
      <c r="AU1500" s="128"/>
      <c r="AV1500" s="128"/>
    </row>
    <row r="1501" ht="16.5" customHeight="1">
      <c r="A1501" s="128"/>
      <c r="B1501" s="128"/>
      <c r="C1501" s="128"/>
      <c r="D1501" s="128"/>
      <c r="E1501" s="128"/>
      <c r="F1501" s="128"/>
      <c r="G1501" s="128"/>
      <c r="H1501" s="128"/>
      <c r="I1501" s="128"/>
      <c r="J1501" s="128"/>
      <c r="K1501" s="128"/>
      <c r="L1501" s="128"/>
      <c r="M1501" s="128"/>
      <c r="N1501" s="128"/>
      <c r="O1501" s="128"/>
      <c r="P1501" s="128"/>
      <c r="Q1501" s="128"/>
      <c r="R1501" s="128"/>
      <c r="S1501" s="128"/>
      <c r="T1501" s="128"/>
      <c r="U1501" s="128"/>
      <c r="Z1501" s="161"/>
      <c r="AH1501" s="128"/>
      <c r="AI1501" s="162"/>
      <c r="AJ1501" s="162"/>
      <c r="AK1501" s="162"/>
      <c r="AL1501" s="162"/>
      <c r="AQ1501" s="128"/>
      <c r="AR1501" s="128"/>
      <c r="AS1501" s="128"/>
      <c r="AT1501" s="128"/>
      <c r="AU1501" s="128"/>
      <c r="AV1501" s="128"/>
    </row>
    <row r="1502" ht="16.5" customHeight="1">
      <c r="A1502" s="128"/>
      <c r="B1502" s="128"/>
      <c r="C1502" s="128"/>
      <c r="D1502" s="128"/>
      <c r="E1502" s="128"/>
      <c r="F1502" s="128"/>
      <c r="G1502" s="128"/>
      <c r="H1502" s="128"/>
      <c r="I1502" s="128"/>
      <c r="J1502" s="128"/>
      <c r="K1502" s="128"/>
      <c r="L1502" s="128"/>
      <c r="M1502" s="128"/>
      <c r="N1502" s="128"/>
      <c r="O1502" s="128"/>
      <c r="P1502" s="128"/>
      <c r="Q1502" s="128"/>
      <c r="R1502" s="128"/>
      <c r="S1502" s="128"/>
      <c r="T1502" s="128"/>
      <c r="U1502" s="128"/>
      <c r="Z1502" s="161"/>
      <c r="AH1502" s="128"/>
      <c r="AI1502" s="162"/>
      <c r="AJ1502" s="162"/>
      <c r="AK1502" s="162"/>
      <c r="AL1502" s="162"/>
      <c r="AQ1502" s="128"/>
      <c r="AR1502" s="128"/>
      <c r="AS1502" s="128"/>
      <c r="AT1502" s="128"/>
      <c r="AU1502" s="128"/>
      <c r="AV1502" s="128"/>
    </row>
    <row r="1503" ht="16.5" customHeight="1">
      <c r="A1503" s="128"/>
      <c r="B1503" s="128"/>
      <c r="C1503" s="128"/>
      <c r="D1503" s="128"/>
      <c r="E1503" s="128"/>
      <c r="F1503" s="128"/>
      <c r="G1503" s="128"/>
      <c r="H1503" s="128"/>
      <c r="I1503" s="128"/>
      <c r="J1503" s="128"/>
      <c r="K1503" s="128"/>
      <c r="L1503" s="128"/>
      <c r="M1503" s="128"/>
      <c r="N1503" s="128"/>
      <c r="O1503" s="128"/>
      <c r="P1503" s="128"/>
      <c r="Q1503" s="128"/>
      <c r="R1503" s="128"/>
      <c r="S1503" s="128"/>
      <c r="T1503" s="128"/>
      <c r="U1503" s="128"/>
      <c r="Z1503" s="161"/>
      <c r="AH1503" s="128"/>
      <c r="AI1503" s="162"/>
      <c r="AJ1503" s="162"/>
      <c r="AK1503" s="162"/>
      <c r="AL1503" s="162"/>
      <c r="AQ1503" s="128"/>
      <c r="AR1503" s="128"/>
      <c r="AS1503" s="128"/>
      <c r="AT1503" s="128"/>
      <c r="AU1503" s="128"/>
      <c r="AV1503" s="128"/>
    </row>
    <row r="1504" ht="16.5" customHeight="1">
      <c r="A1504" s="128"/>
      <c r="B1504" s="128"/>
      <c r="C1504" s="128"/>
      <c r="D1504" s="128"/>
      <c r="E1504" s="128"/>
      <c r="F1504" s="128"/>
      <c r="G1504" s="128"/>
      <c r="H1504" s="128"/>
      <c r="I1504" s="128"/>
      <c r="J1504" s="128"/>
      <c r="K1504" s="128"/>
      <c r="L1504" s="128"/>
      <c r="M1504" s="128"/>
      <c r="N1504" s="128"/>
      <c r="O1504" s="128"/>
      <c r="P1504" s="128"/>
      <c r="Q1504" s="128"/>
      <c r="R1504" s="128"/>
      <c r="S1504" s="128"/>
      <c r="T1504" s="128"/>
      <c r="U1504" s="128"/>
      <c r="Z1504" s="161"/>
      <c r="AH1504" s="128"/>
      <c r="AI1504" s="162"/>
      <c r="AJ1504" s="162"/>
      <c r="AK1504" s="162"/>
      <c r="AL1504" s="162"/>
      <c r="AQ1504" s="128"/>
      <c r="AR1504" s="128"/>
      <c r="AS1504" s="128"/>
      <c r="AT1504" s="128"/>
      <c r="AU1504" s="128"/>
      <c r="AV1504" s="128"/>
    </row>
    <row r="1505" ht="16.5" customHeight="1">
      <c r="A1505" s="128"/>
      <c r="B1505" s="128"/>
      <c r="C1505" s="128"/>
      <c r="D1505" s="128"/>
      <c r="E1505" s="128"/>
      <c r="F1505" s="128"/>
      <c r="G1505" s="128"/>
      <c r="H1505" s="128"/>
      <c r="I1505" s="128"/>
      <c r="J1505" s="128"/>
      <c r="K1505" s="128"/>
      <c r="L1505" s="128"/>
      <c r="M1505" s="128"/>
      <c r="N1505" s="128"/>
      <c r="O1505" s="128"/>
      <c r="P1505" s="128"/>
      <c r="Q1505" s="128"/>
      <c r="R1505" s="128"/>
      <c r="S1505" s="128"/>
      <c r="T1505" s="128"/>
      <c r="U1505" s="128"/>
      <c r="Z1505" s="161"/>
      <c r="AH1505" s="128"/>
      <c r="AI1505" s="162"/>
      <c r="AJ1505" s="162"/>
      <c r="AK1505" s="162"/>
      <c r="AL1505" s="162"/>
      <c r="AQ1505" s="128"/>
      <c r="AR1505" s="128"/>
      <c r="AS1505" s="128"/>
      <c r="AT1505" s="128"/>
      <c r="AU1505" s="128"/>
      <c r="AV1505" s="128"/>
    </row>
    <row r="1506" ht="16.5" customHeight="1">
      <c r="A1506" s="128"/>
      <c r="B1506" s="128"/>
      <c r="C1506" s="128"/>
      <c r="D1506" s="128"/>
      <c r="E1506" s="128"/>
      <c r="F1506" s="128"/>
      <c r="G1506" s="128"/>
      <c r="H1506" s="128"/>
      <c r="I1506" s="128"/>
      <c r="J1506" s="128"/>
      <c r="K1506" s="128"/>
      <c r="L1506" s="128"/>
      <c r="M1506" s="128"/>
      <c r="N1506" s="128"/>
      <c r="O1506" s="128"/>
      <c r="P1506" s="128"/>
      <c r="Q1506" s="128"/>
      <c r="R1506" s="128"/>
      <c r="S1506" s="128"/>
      <c r="T1506" s="128"/>
      <c r="U1506" s="128"/>
      <c r="Z1506" s="161"/>
      <c r="AH1506" s="128"/>
      <c r="AI1506" s="162"/>
      <c r="AJ1506" s="162"/>
      <c r="AK1506" s="162"/>
      <c r="AL1506" s="162"/>
      <c r="AQ1506" s="128"/>
      <c r="AR1506" s="128"/>
      <c r="AS1506" s="128"/>
      <c r="AT1506" s="128"/>
      <c r="AU1506" s="128"/>
      <c r="AV1506" s="128"/>
    </row>
    <row r="1507" ht="16.5" customHeight="1">
      <c r="A1507" s="128"/>
      <c r="B1507" s="128"/>
      <c r="C1507" s="128"/>
      <c r="D1507" s="128"/>
      <c r="E1507" s="128"/>
      <c r="F1507" s="128"/>
      <c r="G1507" s="128"/>
      <c r="H1507" s="128"/>
      <c r="I1507" s="128"/>
      <c r="J1507" s="128"/>
      <c r="K1507" s="128"/>
      <c r="L1507" s="128"/>
      <c r="M1507" s="128"/>
      <c r="N1507" s="128"/>
      <c r="O1507" s="128"/>
      <c r="P1507" s="128"/>
      <c r="Q1507" s="128"/>
      <c r="R1507" s="128"/>
      <c r="S1507" s="128"/>
      <c r="T1507" s="128"/>
      <c r="U1507" s="128"/>
      <c r="AH1507" s="128"/>
      <c r="AI1507" s="162"/>
      <c r="AJ1507" s="162"/>
      <c r="AK1507" s="162"/>
      <c r="AL1507" s="162"/>
      <c r="AQ1507" s="128"/>
      <c r="AR1507" s="128"/>
      <c r="AS1507" s="128"/>
      <c r="AT1507" s="128"/>
      <c r="AU1507" s="128"/>
      <c r="AV1507" s="128"/>
    </row>
    <row r="1508" ht="16.5" customHeight="1">
      <c r="A1508" s="128"/>
      <c r="C1508" s="128"/>
      <c r="D1508" s="128"/>
      <c r="E1508" s="128"/>
      <c r="F1508" s="128"/>
      <c r="G1508" s="128"/>
      <c r="H1508" s="128"/>
      <c r="I1508" s="128"/>
      <c r="J1508" s="128"/>
      <c r="K1508" s="128"/>
      <c r="L1508" s="128"/>
      <c r="M1508" s="128"/>
      <c r="N1508" s="128"/>
      <c r="O1508" s="128"/>
      <c r="P1508" s="128"/>
      <c r="Q1508" s="128"/>
      <c r="R1508" s="128"/>
      <c r="S1508" s="128"/>
      <c r="T1508" s="128"/>
      <c r="U1508" s="128"/>
      <c r="Z1508" s="161"/>
      <c r="AH1508" s="128"/>
      <c r="AI1508" s="162"/>
      <c r="AJ1508" s="128"/>
      <c r="AK1508" s="162"/>
      <c r="AL1508" s="162"/>
      <c r="AQ1508" s="128"/>
      <c r="AR1508" s="128"/>
      <c r="AS1508" s="128"/>
      <c r="AT1508" s="128"/>
      <c r="AU1508" s="128"/>
      <c r="AV1508" s="128"/>
    </row>
    <row r="1509" ht="16.5" customHeight="1">
      <c r="A1509" s="128"/>
      <c r="C1509" s="128"/>
      <c r="D1509" s="128"/>
      <c r="E1509" s="128"/>
      <c r="F1509" s="128"/>
      <c r="G1509" s="128"/>
      <c r="H1509" s="128"/>
      <c r="I1509" s="128"/>
      <c r="J1509" s="128"/>
      <c r="K1509" s="128"/>
      <c r="L1509" s="128"/>
      <c r="M1509" s="128"/>
      <c r="N1509" s="128"/>
      <c r="O1509" s="128"/>
      <c r="P1509" s="128"/>
      <c r="Q1509" s="128"/>
      <c r="R1509" s="128"/>
      <c r="S1509" s="128"/>
      <c r="T1509" s="128"/>
      <c r="U1509" s="128"/>
      <c r="V1509" s="128"/>
      <c r="Z1509" s="161"/>
      <c r="AH1509" s="128"/>
      <c r="AI1509" s="162"/>
      <c r="AJ1509" s="128"/>
      <c r="AK1509" s="162"/>
      <c r="AL1509" s="162"/>
      <c r="AQ1509" s="128"/>
      <c r="AR1509" s="128"/>
      <c r="AS1509" s="128"/>
      <c r="AT1509" s="128"/>
      <c r="AU1509" s="128"/>
      <c r="AV1509" s="128"/>
    </row>
    <row r="1510" ht="16.5" customHeight="1">
      <c r="A1510" s="128"/>
      <c r="B1510" s="128"/>
      <c r="C1510" s="128"/>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Z1510" s="161"/>
      <c r="AC1510" s="128"/>
      <c r="AD1510" s="128"/>
      <c r="AE1510" s="128"/>
      <c r="AF1510" s="128"/>
      <c r="AH1510" s="128"/>
      <c r="AI1510" s="162"/>
      <c r="AJ1510" s="128"/>
      <c r="AK1510" s="162"/>
      <c r="AL1510" s="162"/>
      <c r="AQ1510" s="128"/>
      <c r="AR1510" s="128"/>
      <c r="AS1510" s="128"/>
      <c r="AT1510" s="128"/>
      <c r="AU1510" s="128"/>
      <c r="AV1510" s="128"/>
    </row>
    <row r="1511" ht="16.5" customHeight="1">
      <c r="A1511" s="128"/>
      <c r="C1511" s="128"/>
      <c r="D1511" s="128"/>
      <c r="E1511" s="128"/>
      <c r="F1511" s="128"/>
      <c r="G1511" s="128"/>
      <c r="H1511" s="128"/>
      <c r="I1511" s="128"/>
      <c r="J1511" s="128"/>
      <c r="K1511" s="128"/>
      <c r="L1511" s="128"/>
      <c r="M1511" s="128"/>
      <c r="N1511" s="128"/>
      <c r="O1511" s="128"/>
      <c r="P1511" s="128"/>
      <c r="Q1511" s="128"/>
      <c r="R1511" s="128"/>
      <c r="S1511" s="128"/>
      <c r="T1511" s="128"/>
      <c r="U1511" s="128"/>
      <c r="Y1511" s="128"/>
      <c r="Z1511" s="161"/>
      <c r="AA1511" s="128"/>
      <c r="AB1511" s="128"/>
      <c r="AC1511" s="128"/>
      <c r="AD1511" s="128"/>
      <c r="AE1511" s="128"/>
      <c r="AF1511" s="128"/>
      <c r="AH1511" s="128"/>
      <c r="AI1511" s="162"/>
      <c r="AJ1511" s="128"/>
      <c r="AK1511" s="162"/>
      <c r="AL1511" s="162"/>
      <c r="AQ1511" s="128"/>
      <c r="AR1511" s="128"/>
      <c r="AS1511" s="128"/>
      <c r="AT1511" s="128"/>
      <c r="AU1511" s="128"/>
      <c r="AV1511" s="128"/>
    </row>
    <row r="1512" ht="16.5" customHeight="1">
      <c r="A1512" s="128"/>
      <c r="C1512" s="128"/>
      <c r="D1512" s="128"/>
      <c r="E1512" s="128"/>
      <c r="F1512" s="128"/>
      <c r="G1512" s="128"/>
      <c r="H1512" s="128"/>
      <c r="I1512" s="128"/>
      <c r="J1512" s="128"/>
      <c r="K1512" s="128"/>
      <c r="L1512" s="128"/>
      <c r="M1512" s="128"/>
      <c r="N1512" s="128"/>
      <c r="O1512" s="128"/>
      <c r="P1512" s="128"/>
      <c r="Q1512" s="128"/>
      <c r="R1512" s="128"/>
      <c r="S1512" s="128"/>
      <c r="T1512" s="128"/>
      <c r="U1512" s="128"/>
      <c r="Y1512" s="128"/>
      <c r="Z1512" s="161"/>
      <c r="AA1512" s="128"/>
      <c r="AB1512" s="128"/>
      <c r="AC1512" s="128"/>
      <c r="AD1512" s="128"/>
      <c r="AE1512" s="128"/>
      <c r="AF1512" s="128"/>
      <c r="AH1512" s="128"/>
      <c r="AI1512" s="162"/>
      <c r="AJ1512" s="128"/>
      <c r="AK1512" s="162"/>
      <c r="AL1512" s="162"/>
      <c r="AQ1512" s="128"/>
      <c r="AR1512" s="128"/>
      <c r="AS1512" s="128"/>
      <c r="AT1512" s="128"/>
      <c r="AU1512" s="128"/>
      <c r="AV1512" s="128"/>
    </row>
    <row r="1513" ht="16.5" customHeight="1">
      <c r="A1513" s="128"/>
      <c r="C1513" s="128"/>
      <c r="D1513" s="128"/>
      <c r="E1513" s="128"/>
      <c r="F1513" s="128"/>
      <c r="G1513" s="128"/>
      <c r="H1513" s="128"/>
      <c r="I1513" s="128"/>
      <c r="J1513" s="128"/>
      <c r="K1513" s="128"/>
      <c r="L1513" s="128"/>
      <c r="M1513" s="128"/>
      <c r="N1513" s="128"/>
      <c r="O1513" s="128"/>
      <c r="P1513" s="128"/>
      <c r="Q1513" s="128"/>
      <c r="R1513" s="128"/>
      <c r="S1513" s="128"/>
      <c r="T1513" s="128"/>
      <c r="U1513" s="128"/>
      <c r="Y1513" s="128"/>
      <c r="Z1513" s="161"/>
      <c r="AA1513" s="128"/>
      <c r="AB1513" s="128"/>
      <c r="AC1513" s="128"/>
      <c r="AD1513" s="128"/>
      <c r="AE1513" s="128"/>
      <c r="AF1513" s="128"/>
      <c r="AH1513" s="128"/>
      <c r="AI1513" s="162"/>
      <c r="AJ1513" s="128"/>
      <c r="AK1513" s="162"/>
      <c r="AL1513" s="162"/>
      <c r="AQ1513" s="128"/>
      <c r="AR1513" s="128"/>
      <c r="AS1513" s="128"/>
      <c r="AT1513" s="128"/>
      <c r="AU1513" s="128"/>
      <c r="AV1513" s="128"/>
    </row>
    <row r="1514" ht="16.5" customHeight="1">
      <c r="A1514" s="128"/>
      <c r="C1514" s="128"/>
      <c r="D1514" s="128"/>
      <c r="E1514" s="128"/>
      <c r="F1514" s="128"/>
      <c r="G1514" s="128"/>
      <c r="H1514" s="128"/>
      <c r="I1514" s="128"/>
      <c r="J1514" s="128"/>
      <c r="K1514" s="128"/>
      <c r="L1514" s="128"/>
      <c r="M1514" s="128"/>
      <c r="N1514" s="128"/>
      <c r="O1514" s="128"/>
      <c r="P1514" s="128"/>
      <c r="Q1514" s="128"/>
      <c r="R1514" s="128"/>
      <c r="S1514" s="128"/>
      <c r="T1514" s="128"/>
      <c r="U1514" s="128"/>
      <c r="Y1514" s="128"/>
      <c r="Z1514" s="161"/>
      <c r="AA1514" s="128"/>
      <c r="AB1514" s="128"/>
      <c r="AC1514" s="128"/>
      <c r="AD1514" s="128"/>
      <c r="AE1514" s="128"/>
      <c r="AF1514" s="128"/>
      <c r="AH1514" s="128"/>
      <c r="AI1514" s="162"/>
      <c r="AJ1514" s="128"/>
      <c r="AK1514" s="162"/>
      <c r="AL1514" s="162"/>
      <c r="AQ1514" s="128"/>
      <c r="AR1514" s="128"/>
      <c r="AS1514" s="128"/>
      <c r="AT1514" s="128"/>
      <c r="AU1514" s="128"/>
      <c r="AV1514" s="128"/>
    </row>
    <row r="1515" ht="16.5" customHeight="1">
      <c r="A1515" s="128"/>
      <c r="C1515" s="128"/>
      <c r="D1515" s="128"/>
      <c r="E1515" s="128"/>
      <c r="F1515" s="128"/>
      <c r="G1515" s="128"/>
      <c r="H1515" s="128"/>
      <c r="I1515" s="128"/>
      <c r="J1515" s="128"/>
      <c r="K1515" s="128"/>
      <c r="L1515" s="128"/>
      <c r="M1515" s="128"/>
      <c r="N1515" s="128"/>
      <c r="O1515" s="128"/>
      <c r="P1515" s="128"/>
      <c r="Q1515" s="128"/>
      <c r="R1515" s="128"/>
      <c r="S1515" s="128"/>
      <c r="T1515" s="128"/>
      <c r="U1515" s="128"/>
      <c r="Y1515" s="128"/>
      <c r="Z1515" s="161"/>
      <c r="AA1515" s="128"/>
      <c r="AB1515" s="128"/>
      <c r="AC1515" s="128"/>
      <c r="AD1515" s="128"/>
      <c r="AE1515" s="128"/>
      <c r="AF1515" s="128"/>
      <c r="AH1515" s="128"/>
      <c r="AI1515" s="162"/>
      <c r="AJ1515" s="128"/>
      <c r="AK1515" s="162"/>
      <c r="AL1515" s="162"/>
      <c r="AQ1515" s="128"/>
      <c r="AR1515" s="128"/>
      <c r="AS1515" s="128"/>
      <c r="AT1515" s="128"/>
      <c r="AU1515" s="128"/>
      <c r="AV1515" s="128"/>
    </row>
    <row r="1516" ht="16.5" customHeight="1">
      <c r="A1516" s="128"/>
      <c r="C1516" s="128"/>
      <c r="D1516" s="128"/>
      <c r="E1516" s="128"/>
      <c r="F1516" s="128"/>
      <c r="G1516" s="128"/>
      <c r="H1516" s="128"/>
      <c r="I1516" s="128"/>
      <c r="J1516" s="128"/>
      <c r="K1516" s="128"/>
      <c r="L1516" s="128"/>
      <c r="M1516" s="128"/>
      <c r="N1516" s="128"/>
      <c r="O1516" s="128"/>
      <c r="P1516" s="128"/>
      <c r="Q1516" s="128"/>
      <c r="R1516" s="128"/>
      <c r="S1516" s="128"/>
      <c r="T1516" s="128"/>
      <c r="U1516" s="128"/>
      <c r="Y1516" s="128"/>
      <c r="Z1516" s="161"/>
      <c r="AA1516" s="128"/>
      <c r="AB1516" s="128"/>
      <c r="AC1516" s="128"/>
      <c r="AD1516" s="128"/>
      <c r="AE1516" s="128"/>
      <c r="AH1516" s="128"/>
      <c r="AI1516" s="162"/>
      <c r="AJ1516" s="128"/>
      <c r="AK1516" s="162"/>
      <c r="AL1516" s="162"/>
      <c r="AQ1516" s="128"/>
      <c r="AR1516" s="128"/>
      <c r="AS1516" s="128"/>
      <c r="AT1516" s="128"/>
      <c r="AU1516" s="128"/>
      <c r="AV1516" s="128"/>
    </row>
    <row r="1517" ht="16.5" customHeight="1">
      <c r="A1517" s="128"/>
      <c r="C1517" s="128"/>
      <c r="D1517" s="128"/>
      <c r="E1517" s="128"/>
      <c r="F1517" s="128"/>
      <c r="G1517" s="128"/>
      <c r="H1517" s="128"/>
      <c r="I1517" s="128"/>
      <c r="J1517" s="128"/>
      <c r="K1517" s="128"/>
      <c r="L1517" s="128"/>
      <c r="M1517" s="128"/>
      <c r="N1517" s="128"/>
      <c r="O1517" s="128"/>
      <c r="P1517" s="128"/>
      <c r="Q1517" s="128"/>
      <c r="R1517" s="128"/>
      <c r="S1517" s="128"/>
      <c r="T1517" s="128"/>
      <c r="U1517" s="128"/>
      <c r="Y1517" s="128"/>
      <c r="Z1517" s="161"/>
      <c r="AA1517" s="128"/>
      <c r="AB1517" s="128"/>
      <c r="AC1517" s="128"/>
      <c r="AD1517" s="128"/>
      <c r="AE1517" s="128"/>
      <c r="AH1517" s="128"/>
      <c r="AI1517" s="162"/>
      <c r="AJ1517" s="128"/>
      <c r="AK1517" s="162"/>
      <c r="AL1517" s="162"/>
      <c r="AQ1517" s="128"/>
      <c r="AR1517" s="128"/>
      <c r="AS1517" s="128"/>
      <c r="AT1517" s="128"/>
      <c r="AU1517" s="128"/>
      <c r="AV1517" s="128"/>
    </row>
    <row r="1518" ht="16.5" customHeight="1">
      <c r="A1518" s="128"/>
      <c r="C1518" s="128"/>
      <c r="D1518" s="128"/>
      <c r="E1518" s="128"/>
      <c r="F1518" s="128"/>
      <c r="G1518" s="128"/>
      <c r="H1518" s="128"/>
      <c r="I1518" s="128"/>
      <c r="J1518" s="128"/>
      <c r="K1518" s="128"/>
      <c r="L1518" s="128"/>
      <c r="M1518" s="128"/>
      <c r="N1518" s="128"/>
      <c r="O1518" s="128"/>
      <c r="P1518" s="128"/>
      <c r="Q1518" s="128"/>
      <c r="R1518" s="128"/>
      <c r="S1518" s="128"/>
      <c r="T1518" s="128"/>
      <c r="U1518" s="128"/>
      <c r="Y1518" s="128"/>
      <c r="Z1518" s="161"/>
      <c r="AA1518" s="128"/>
      <c r="AB1518" s="128"/>
      <c r="AC1518" s="128"/>
      <c r="AD1518" s="128"/>
      <c r="AE1518" s="128"/>
      <c r="AH1518" s="128"/>
      <c r="AI1518" s="162"/>
      <c r="AJ1518" s="128"/>
      <c r="AK1518" s="162"/>
      <c r="AL1518" s="162"/>
      <c r="AQ1518" s="128"/>
      <c r="AR1518" s="128"/>
      <c r="AS1518" s="128"/>
      <c r="AT1518" s="128"/>
      <c r="AU1518" s="128"/>
      <c r="AV1518" s="128"/>
    </row>
    <row r="1519" ht="16.5" customHeight="1">
      <c r="A1519" s="128"/>
      <c r="C1519" s="128"/>
      <c r="D1519" s="128"/>
      <c r="E1519" s="128"/>
      <c r="F1519" s="128"/>
      <c r="G1519" s="128"/>
      <c r="H1519" s="128"/>
      <c r="I1519" s="128"/>
      <c r="J1519" s="128"/>
      <c r="K1519" s="128"/>
      <c r="L1519" s="128"/>
      <c r="M1519" s="128"/>
      <c r="N1519" s="128"/>
      <c r="O1519" s="128"/>
      <c r="P1519" s="128"/>
      <c r="Q1519" s="128"/>
      <c r="R1519" s="128"/>
      <c r="S1519" s="128"/>
      <c r="T1519" s="128"/>
      <c r="U1519" s="128"/>
      <c r="Y1519" s="128"/>
      <c r="Z1519" s="161"/>
      <c r="AA1519" s="128"/>
      <c r="AB1519" s="128"/>
      <c r="AC1519" s="128"/>
      <c r="AD1519" s="128"/>
      <c r="AE1519" s="128"/>
      <c r="AH1519" s="128"/>
      <c r="AI1519" s="162"/>
      <c r="AJ1519" s="128"/>
      <c r="AK1519" s="162"/>
      <c r="AL1519" s="162"/>
      <c r="AQ1519" s="128"/>
      <c r="AR1519" s="128"/>
      <c r="AS1519" s="128"/>
      <c r="AT1519" s="128"/>
      <c r="AU1519" s="128"/>
      <c r="AV1519" s="128"/>
    </row>
    <row r="1520" ht="16.5" customHeight="1">
      <c r="A1520" s="128"/>
      <c r="C1520" s="128"/>
      <c r="D1520" s="128"/>
      <c r="E1520" s="128"/>
      <c r="F1520" s="128"/>
      <c r="G1520" s="128"/>
      <c r="H1520" s="128"/>
      <c r="I1520" s="128"/>
      <c r="J1520" s="128"/>
      <c r="K1520" s="128"/>
      <c r="L1520" s="128"/>
      <c r="M1520" s="128"/>
      <c r="N1520" s="128"/>
      <c r="O1520" s="128"/>
      <c r="P1520" s="128"/>
      <c r="Q1520" s="128"/>
      <c r="R1520" s="128"/>
      <c r="S1520" s="128"/>
      <c r="T1520" s="128"/>
      <c r="U1520" s="128"/>
      <c r="Y1520" s="128"/>
      <c r="Z1520" s="161"/>
      <c r="AA1520" s="128"/>
      <c r="AB1520" s="128"/>
      <c r="AC1520" s="128"/>
      <c r="AD1520" s="128"/>
      <c r="AE1520" s="128"/>
      <c r="AH1520" s="128"/>
      <c r="AI1520" s="162"/>
      <c r="AJ1520" s="128"/>
      <c r="AK1520" s="162"/>
      <c r="AL1520" s="162"/>
      <c r="AQ1520" s="128"/>
      <c r="AR1520" s="128"/>
      <c r="AS1520" s="128"/>
      <c r="AT1520" s="128"/>
      <c r="AU1520" s="128"/>
      <c r="AV1520" s="128"/>
    </row>
    <row r="1521" ht="16.5" customHeight="1">
      <c r="A1521" s="128"/>
      <c r="C1521" s="128"/>
      <c r="D1521" s="128"/>
      <c r="E1521" s="128"/>
      <c r="F1521" s="128"/>
      <c r="G1521" s="128"/>
      <c r="H1521" s="128"/>
      <c r="I1521" s="128"/>
      <c r="J1521" s="128"/>
      <c r="K1521" s="128"/>
      <c r="L1521" s="128"/>
      <c r="M1521" s="128"/>
      <c r="N1521" s="128"/>
      <c r="O1521" s="128"/>
      <c r="P1521" s="128"/>
      <c r="Q1521" s="128"/>
      <c r="R1521" s="128"/>
      <c r="S1521" s="128"/>
      <c r="T1521" s="128"/>
      <c r="U1521" s="128"/>
      <c r="Y1521" s="128"/>
      <c r="Z1521" s="161"/>
      <c r="AA1521" s="128"/>
      <c r="AB1521" s="128"/>
      <c r="AC1521" s="128"/>
      <c r="AD1521" s="128"/>
      <c r="AE1521" s="128"/>
      <c r="AH1521" s="128"/>
      <c r="AI1521" s="162"/>
      <c r="AJ1521" s="128"/>
      <c r="AK1521" s="162"/>
      <c r="AL1521" s="162"/>
      <c r="AQ1521" s="128"/>
      <c r="AR1521" s="128"/>
      <c r="AS1521" s="128"/>
      <c r="AT1521" s="128"/>
      <c r="AU1521" s="128"/>
      <c r="AV1521" s="128"/>
    </row>
    <row r="1522" ht="16.5" customHeight="1">
      <c r="A1522" s="128"/>
      <c r="C1522" s="128"/>
      <c r="D1522" s="128"/>
      <c r="E1522" s="128"/>
      <c r="F1522" s="128"/>
      <c r="G1522" s="128"/>
      <c r="H1522" s="128"/>
      <c r="I1522" s="128"/>
      <c r="J1522" s="128"/>
      <c r="K1522" s="128"/>
      <c r="L1522" s="128"/>
      <c r="M1522" s="128"/>
      <c r="N1522" s="128"/>
      <c r="O1522" s="128"/>
      <c r="P1522" s="128"/>
      <c r="Q1522" s="128"/>
      <c r="R1522" s="128"/>
      <c r="S1522" s="128"/>
      <c r="T1522" s="128"/>
      <c r="U1522" s="128"/>
      <c r="Y1522" s="128"/>
      <c r="Z1522" s="161"/>
      <c r="AA1522" s="128"/>
      <c r="AB1522" s="128"/>
      <c r="AC1522" s="128"/>
      <c r="AD1522" s="128"/>
      <c r="AE1522" s="128"/>
      <c r="AH1522" s="128"/>
      <c r="AI1522" s="162"/>
      <c r="AJ1522" s="128"/>
      <c r="AK1522" s="162"/>
      <c r="AL1522" s="162"/>
      <c r="AQ1522" s="128"/>
      <c r="AR1522" s="128"/>
      <c r="AS1522" s="128"/>
      <c r="AT1522" s="128"/>
      <c r="AU1522" s="128"/>
      <c r="AV1522" s="128"/>
    </row>
    <row r="1523" ht="16.5" customHeight="1">
      <c r="A1523" s="128"/>
      <c r="C1523" s="128"/>
      <c r="D1523" s="128"/>
      <c r="E1523" s="128"/>
      <c r="F1523" s="128"/>
      <c r="G1523" s="128"/>
      <c r="H1523" s="128"/>
      <c r="I1523" s="128"/>
      <c r="J1523" s="128"/>
      <c r="K1523" s="128"/>
      <c r="L1523" s="128"/>
      <c r="M1523" s="128"/>
      <c r="N1523" s="128"/>
      <c r="O1523" s="128"/>
      <c r="P1523" s="128"/>
      <c r="Q1523" s="128"/>
      <c r="R1523" s="128"/>
      <c r="S1523" s="128"/>
      <c r="T1523" s="128"/>
      <c r="U1523" s="128"/>
      <c r="Y1523" s="128"/>
      <c r="Z1523" s="161"/>
      <c r="AA1523" s="128"/>
      <c r="AB1523" s="128"/>
      <c r="AC1523" s="128"/>
      <c r="AD1523" s="128"/>
      <c r="AE1523" s="128"/>
      <c r="AH1523" s="128"/>
      <c r="AI1523" s="162"/>
      <c r="AJ1523" s="128"/>
      <c r="AK1523" s="162"/>
      <c r="AL1523" s="162"/>
      <c r="AQ1523" s="128"/>
      <c r="AR1523" s="128"/>
      <c r="AS1523" s="128"/>
      <c r="AT1523" s="128"/>
      <c r="AU1523" s="128"/>
      <c r="AV1523" s="128"/>
    </row>
    <row r="1524" ht="16.5" customHeight="1">
      <c r="A1524" s="128"/>
      <c r="C1524" s="128"/>
      <c r="D1524" s="128"/>
      <c r="E1524" s="128"/>
      <c r="F1524" s="128"/>
      <c r="G1524" s="128"/>
      <c r="H1524" s="128"/>
      <c r="I1524" s="128"/>
      <c r="J1524" s="128"/>
      <c r="K1524" s="128"/>
      <c r="L1524" s="128"/>
      <c r="M1524" s="128"/>
      <c r="N1524" s="128"/>
      <c r="O1524" s="128"/>
      <c r="P1524" s="128"/>
      <c r="Q1524" s="128"/>
      <c r="R1524" s="128"/>
      <c r="S1524" s="128"/>
      <c r="T1524" s="128"/>
      <c r="U1524" s="128"/>
      <c r="Y1524" s="128"/>
      <c r="Z1524" s="161"/>
      <c r="AA1524" s="128"/>
      <c r="AB1524" s="128"/>
      <c r="AC1524" s="128"/>
      <c r="AD1524" s="128"/>
      <c r="AE1524" s="128"/>
      <c r="AH1524" s="128"/>
      <c r="AI1524" s="162"/>
      <c r="AJ1524" s="128"/>
      <c r="AK1524" s="162"/>
      <c r="AL1524" s="162"/>
      <c r="AQ1524" s="128"/>
      <c r="AR1524" s="128"/>
      <c r="AS1524" s="128"/>
      <c r="AT1524" s="128"/>
      <c r="AU1524" s="128"/>
      <c r="AV1524" s="128"/>
    </row>
    <row r="1525" ht="16.5" customHeight="1">
      <c r="A1525" s="128"/>
      <c r="C1525" s="128"/>
      <c r="D1525" s="128"/>
      <c r="E1525" s="128"/>
      <c r="F1525" s="128"/>
      <c r="G1525" s="128"/>
      <c r="H1525" s="128"/>
      <c r="I1525" s="128"/>
      <c r="J1525" s="128"/>
      <c r="K1525" s="128"/>
      <c r="L1525" s="128"/>
      <c r="M1525" s="128"/>
      <c r="N1525" s="128"/>
      <c r="O1525" s="128"/>
      <c r="P1525" s="128"/>
      <c r="Q1525" s="128"/>
      <c r="R1525" s="128"/>
      <c r="S1525" s="128"/>
      <c r="T1525" s="128"/>
      <c r="U1525" s="128"/>
      <c r="Y1525" s="128"/>
      <c r="Z1525" s="161"/>
      <c r="AA1525" s="128"/>
      <c r="AB1525" s="128"/>
      <c r="AC1525" s="128"/>
      <c r="AD1525" s="128"/>
      <c r="AE1525" s="128"/>
      <c r="AH1525" s="128"/>
      <c r="AI1525" s="162"/>
      <c r="AJ1525" s="128"/>
      <c r="AK1525" s="162"/>
      <c r="AL1525" s="162"/>
      <c r="AQ1525" s="128"/>
      <c r="AR1525" s="128"/>
      <c r="AS1525" s="128"/>
      <c r="AT1525" s="128"/>
      <c r="AU1525" s="128"/>
      <c r="AV1525" s="128"/>
    </row>
    <row r="1526" ht="16.5" customHeight="1">
      <c r="A1526" s="128"/>
      <c r="C1526" s="128"/>
      <c r="D1526" s="128"/>
      <c r="E1526" s="128"/>
      <c r="F1526" s="128"/>
      <c r="G1526" s="128"/>
      <c r="H1526" s="128"/>
      <c r="I1526" s="128"/>
      <c r="J1526" s="128"/>
      <c r="K1526" s="128"/>
      <c r="L1526" s="128"/>
      <c r="M1526" s="128"/>
      <c r="N1526" s="128"/>
      <c r="O1526" s="128"/>
      <c r="P1526" s="128"/>
      <c r="Q1526" s="128"/>
      <c r="R1526" s="128"/>
      <c r="S1526" s="128"/>
      <c r="T1526" s="128"/>
      <c r="U1526" s="128"/>
      <c r="Y1526" s="128"/>
      <c r="Z1526" s="161"/>
      <c r="AA1526" s="128"/>
      <c r="AB1526" s="128"/>
      <c r="AC1526" s="128"/>
      <c r="AD1526" s="128"/>
      <c r="AE1526" s="128"/>
      <c r="AH1526" s="128"/>
      <c r="AI1526" s="162"/>
      <c r="AJ1526" s="128"/>
      <c r="AK1526" s="162"/>
      <c r="AL1526" s="162"/>
      <c r="AQ1526" s="128"/>
      <c r="AR1526" s="128"/>
      <c r="AS1526" s="128"/>
      <c r="AT1526" s="128"/>
      <c r="AU1526" s="128"/>
      <c r="AV1526" s="128"/>
    </row>
    <row r="1527" ht="16.5" customHeight="1">
      <c r="A1527" s="128"/>
      <c r="C1527" s="128"/>
      <c r="D1527" s="128"/>
      <c r="E1527" s="128"/>
      <c r="F1527" s="128"/>
      <c r="G1527" s="128"/>
      <c r="H1527" s="128"/>
      <c r="I1527" s="128"/>
      <c r="J1527" s="128"/>
      <c r="K1527" s="128"/>
      <c r="L1527" s="128"/>
      <c r="M1527" s="128"/>
      <c r="N1527" s="128"/>
      <c r="O1527" s="128"/>
      <c r="P1527" s="128"/>
      <c r="Q1527" s="128"/>
      <c r="R1527" s="128"/>
      <c r="S1527" s="128"/>
      <c r="T1527" s="128"/>
      <c r="U1527" s="128"/>
      <c r="Y1527" s="128"/>
      <c r="Z1527" s="161"/>
      <c r="AA1527" s="128"/>
      <c r="AB1527" s="128"/>
      <c r="AC1527" s="128"/>
      <c r="AD1527" s="128"/>
      <c r="AE1527" s="128"/>
      <c r="AH1527" s="128"/>
      <c r="AI1527" s="162"/>
      <c r="AJ1527" s="128"/>
      <c r="AK1527" s="162"/>
      <c r="AL1527" s="162"/>
      <c r="AQ1527" s="128"/>
      <c r="AR1527" s="128"/>
      <c r="AS1527" s="128"/>
      <c r="AT1527" s="128"/>
      <c r="AU1527" s="128"/>
      <c r="AV1527" s="128"/>
    </row>
    <row r="1528" ht="16.5" customHeight="1">
      <c r="A1528" s="128"/>
      <c r="C1528" s="128"/>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61"/>
      <c r="AA1528" s="128"/>
      <c r="AB1528" s="128"/>
      <c r="AC1528" s="128"/>
      <c r="AD1528" s="128"/>
      <c r="AE1528" s="128"/>
      <c r="AF1528" s="128"/>
      <c r="AH1528" s="128"/>
      <c r="AI1528" s="162"/>
      <c r="AJ1528" s="128"/>
      <c r="AK1528" s="162"/>
      <c r="AL1528" s="162"/>
      <c r="AQ1528" s="128"/>
      <c r="AR1528" s="128"/>
      <c r="AS1528" s="128"/>
      <c r="AT1528" s="128"/>
      <c r="AU1528" s="128"/>
      <c r="AV1528" s="128"/>
    </row>
    <row r="1529" ht="16.5" customHeight="1">
      <c r="A1529" s="128"/>
      <c r="C1529" s="128"/>
      <c r="D1529" s="128"/>
      <c r="E1529" s="128"/>
      <c r="F1529" s="128"/>
      <c r="G1529" s="128"/>
      <c r="H1529" s="128"/>
      <c r="I1529" s="128"/>
      <c r="J1529" s="128"/>
      <c r="K1529" s="128"/>
      <c r="L1529" s="128"/>
      <c r="M1529" s="128"/>
      <c r="N1529" s="128"/>
      <c r="O1529" s="128"/>
      <c r="P1529" s="128"/>
      <c r="Q1529" s="128"/>
      <c r="R1529" s="128"/>
      <c r="S1529" s="128"/>
      <c r="T1529" s="128"/>
      <c r="U1529" s="128"/>
      <c r="V1529" s="128"/>
      <c r="Y1529" s="128"/>
      <c r="Z1529" s="161"/>
      <c r="AA1529" s="128"/>
      <c r="AB1529" s="128"/>
      <c r="AC1529" s="128"/>
      <c r="AD1529" s="128"/>
      <c r="AE1529" s="128"/>
      <c r="AH1529" s="128"/>
      <c r="AI1529" s="162"/>
      <c r="AJ1529" s="162"/>
      <c r="AK1529" s="162"/>
      <c r="AL1529" s="162"/>
      <c r="AQ1529" s="128"/>
      <c r="AR1529" s="128"/>
      <c r="AS1529" s="128"/>
      <c r="AT1529" s="128"/>
      <c r="AU1529" s="128"/>
      <c r="AV1529" s="128"/>
    </row>
    <row r="1530" ht="16.5" customHeight="1">
      <c r="A1530" s="128"/>
      <c r="C1530" s="128"/>
      <c r="D1530" s="128"/>
      <c r="E1530" s="128"/>
      <c r="F1530" s="128"/>
      <c r="G1530" s="128"/>
      <c r="H1530" s="128"/>
      <c r="I1530" s="128"/>
      <c r="J1530" s="128"/>
      <c r="K1530" s="128"/>
      <c r="L1530" s="128"/>
      <c r="M1530" s="128"/>
      <c r="N1530" s="128"/>
      <c r="O1530" s="128"/>
      <c r="P1530" s="128"/>
      <c r="Q1530" s="128"/>
      <c r="R1530" s="128"/>
      <c r="S1530" s="128"/>
      <c r="T1530" s="128"/>
      <c r="U1530" s="128"/>
      <c r="Y1530" s="128"/>
      <c r="Z1530" s="161"/>
      <c r="AA1530" s="128"/>
      <c r="AB1530" s="128"/>
      <c r="AC1530" s="128"/>
      <c r="AD1530" s="128"/>
      <c r="AE1530" s="128"/>
      <c r="AH1530" s="128"/>
      <c r="AI1530" s="162"/>
      <c r="AJ1530" s="162"/>
      <c r="AK1530" s="162"/>
      <c r="AL1530" s="162"/>
      <c r="AQ1530" s="128"/>
      <c r="AR1530" s="128"/>
      <c r="AS1530" s="128"/>
      <c r="AT1530" s="128"/>
      <c r="AU1530" s="128"/>
      <c r="AV1530" s="128"/>
    </row>
    <row r="1531" ht="16.5" customHeight="1">
      <c r="A1531" s="128"/>
      <c r="C1531" s="128"/>
      <c r="D1531" s="128"/>
      <c r="E1531" s="128"/>
      <c r="F1531" s="128"/>
      <c r="G1531" s="128"/>
      <c r="H1531" s="128"/>
      <c r="I1531" s="128"/>
      <c r="J1531" s="128"/>
      <c r="K1531" s="128"/>
      <c r="L1531" s="128"/>
      <c r="M1531" s="128"/>
      <c r="N1531" s="128"/>
      <c r="O1531" s="128"/>
      <c r="P1531" s="128"/>
      <c r="Q1531" s="128"/>
      <c r="R1531" s="128"/>
      <c r="S1531" s="128"/>
      <c r="T1531" s="128"/>
      <c r="U1531" s="128"/>
      <c r="W1531" s="128"/>
      <c r="X1531" s="128"/>
      <c r="Y1531" s="128"/>
      <c r="Z1531" s="161"/>
      <c r="AA1531" s="128"/>
      <c r="AB1531" s="128"/>
      <c r="AC1531" s="128"/>
      <c r="AD1531" s="128"/>
      <c r="AE1531" s="128"/>
      <c r="AH1531" s="128"/>
      <c r="AI1531" s="162"/>
      <c r="AJ1531" s="162"/>
      <c r="AK1531" s="162"/>
      <c r="AL1531" s="162"/>
      <c r="AQ1531" s="128"/>
      <c r="AR1531" s="128"/>
      <c r="AS1531" s="128"/>
      <c r="AT1531" s="128"/>
      <c r="AU1531" s="128"/>
      <c r="AV1531" s="128"/>
    </row>
    <row r="1532" ht="16.5" customHeight="1">
      <c r="C1532" s="128"/>
      <c r="D1532" s="128"/>
      <c r="E1532" s="128"/>
      <c r="F1532" s="128"/>
      <c r="G1532" s="128"/>
      <c r="H1532" s="128"/>
      <c r="I1532" s="128"/>
      <c r="J1532" s="128"/>
      <c r="K1532" s="128"/>
      <c r="L1532" s="128"/>
      <c r="M1532" s="128"/>
      <c r="N1532" s="128"/>
      <c r="O1532" s="128"/>
      <c r="P1532" s="128"/>
      <c r="Q1532" s="128"/>
      <c r="R1532" s="128"/>
      <c r="S1532" s="128"/>
      <c r="T1532" s="128"/>
      <c r="U1532" s="128"/>
      <c r="Z1532" s="161"/>
      <c r="AH1532" s="128"/>
      <c r="AI1532" s="162"/>
      <c r="AJ1532" s="162"/>
      <c r="AK1532" s="162"/>
      <c r="AL1532" s="162"/>
      <c r="AQ1532" s="128"/>
      <c r="AR1532" s="128"/>
      <c r="AS1532" s="128"/>
      <c r="AT1532" s="128"/>
      <c r="AU1532" s="128"/>
      <c r="AV1532" s="128"/>
    </row>
    <row r="1533" ht="16.5" customHeight="1">
      <c r="C1533" s="128"/>
      <c r="D1533" s="128"/>
      <c r="E1533" s="128"/>
      <c r="F1533" s="128"/>
      <c r="G1533" s="128"/>
      <c r="H1533" s="128"/>
      <c r="I1533" s="128"/>
      <c r="J1533" s="128"/>
      <c r="K1533" s="128"/>
      <c r="L1533" s="128"/>
      <c r="M1533" s="128"/>
      <c r="N1533" s="128"/>
      <c r="O1533" s="128"/>
      <c r="P1533" s="128"/>
      <c r="Q1533" s="128"/>
      <c r="R1533" s="128"/>
      <c r="S1533" s="128"/>
      <c r="T1533" s="128"/>
      <c r="U1533" s="128"/>
      <c r="Z1533" s="161"/>
      <c r="AH1533" s="128"/>
      <c r="AI1533" s="162"/>
      <c r="AJ1533" s="162"/>
      <c r="AK1533" s="162"/>
      <c r="AL1533" s="162"/>
      <c r="AQ1533" s="128"/>
      <c r="AR1533" s="128"/>
      <c r="AS1533" s="128"/>
      <c r="AT1533" s="128"/>
      <c r="AU1533" s="128"/>
      <c r="AV1533" s="128"/>
    </row>
    <row r="1534" ht="16.5" customHeight="1">
      <c r="C1534" s="128"/>
      <c r="D1534" s="128"/>
      <c r="E1534" s="128"/>
      <c r="F1534" s="128"/>
      <c r="G1534" s="128"/>
      <c r="H1534" s="128"/>
      <c r="I1534" s="128"/>
      <c r="J1534" s="128"/>
      <c r="K1534" s="128"/>
      <c r="L1534" s="128"/>
      <c r="M1534" s="128"/>
      <c r="N1534" s="128"/>
      <c r="O1534" s="128"/>
      <c r="P1534" s="128"/>
      <c r="Q1534" s="128"/>
      <c r="R1534" s="128"/>
      <c r="S1534" s="128"/>
      <c r="T1534" s="128"/>
      <c r="U1534" s="128"/>
      <c r="Z1534" s="161"/>
      <c r="AH1534" s="128"/>
      <c r="AI1534" s="162"/>
      <c r="AJ1534" s="162"/>
      <c r="AK1534" s="162"/>
      <c r="AL1534" s="162"/>
      <c r="AQ1534" s="128"/>
      <c r="AR1534" s="128"/>
      <c r="AS1534" s="128"/>
      <c r="AT1534" s="128"/>
      <c r="AU1534" s="128"/>
      <c r="AV1534" s="128"/>
    </row>
    <row r="1535" ht="16.5" customHeight="1">
      <c r="C1535" s="128"/>
      <c r="D1535" s="128"/>
      <c r="E1535" s="128"/>
      <c r="F1535" s="128"/>
      <c r="G1535" s="128"/>
      <c r="H1535" s="128"/>
      <c r="I1535" s="128"/>
      <c r="J1535" s="128"/>
      <c r="K1535" s="128"/>
      <c r="L1535" s="128"/>
      <c r="M1535" s="128"/>
      <c r="N1535" s="128"/>
      <c r="O1535" s="128"/>
      <c r="P1535" s="128"/>
      <c r="Q1535" s="128"/>
      <c r="R1535" s="128"/>
      <c r="S1535" s="128"/>
      <c r="T1535" s="128"/>
      <c r="U1535" s="128"/>
      <c r="Z1535" s="161"/>
      <c r="AH1535" s="128"/>
      <c r="AI1535" s="162"/>
      <c r="AJ1535" s="162"/>
      <c r="AK1535" s="162"/>
      <c r="AL1535" s="162"/>
      <c r="AQ1535" s="128"/>
      <c r="AR1535" s="128"/>
      <c r="AS1535" s="128"/>
      <c r="AT1535" s="128"/>
      <c r="AU1535" s="128"/>
      <c r="AV1535" s="128"/>
    </row>
    <row r="1536" ht="16.5" customHeight="1">
      <c r="A1536" s="128"/>
      <c r="B1536" s="128"/>
      <c r="C1536" s="128"/>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Y1536" s="128"/>
      <c r="Z1536" s="161"/>
      <c r="AA1536" s="128"/>
      <c r="AE1536" s="128"/>
      <c r="AF1536" s="128"/>
      <c r="AG1536" s="128"/>
      <c r="AH1536" s="128"/>
      <c r="AI1536" s="162"/>
      <c r="AJ1536" s="162"/>
      <c r="AK1536" s="128"/>
      <c r="AL1536" s="128"/>
      <c r="AM1536" s="128"/>
      <c r="AN1536" s="128"/>
      <c r="AO1536" s="120"/>
      <c r="AQ1536" s="128"/>
      <c r="AR1536" s="128"/>
      <c r="AS1536" s="128"/>
      <c r="AT1536" s="128"/>
      <c r="AU1536" s="128"/>
      <c r="AV1536" s="128"/>
    </row>
    <row r="1537" ht="16.5" customHeight="1">
      <c r="A1537" s="128"/>
      <c r="B1537" s="128"/>
      <c r="C1537" s="128"/>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Y1537" s="128"/>
      <c r="Z1537" s="161"/>
      <c r="AA1537" s="128"/>
      <c r="AE1537" s="128"/>
      <c r="AF1537" s="128"/>
      <c r="AG1537" s="128"/>
      <c r="AH1537" s="128"/>
      <c r="AI1537" s="162"/>
      <c r="AJ1537" s="162"/>
      <c r="AK1537" s="128"/>
      <c r="AL1537" s="128"/>
      <c r="AM1537" s="128"/>
      <c r="AN1537" s="128"/>
      <c r="AO1537" s="120"/>
      <c r="AQ1537" s="128"/>
      <c r="AR1537" s="128"/>
      <c r="AS1537" s="128"/>
      <c r="AT1537" s="128"/>
      <c r="AU1537" s="128"/>
      <c r="AV1537" s="128"/>
    </row>
    <row r="1538" ht="16.5" customHeight="1">
      <c r="A1538" s="128"/>
      <c r="B1538" s="128"/>
      <c r="C1538" s="128"/>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Y1538" s="128"/>
      <c r="Z1538" s="161"/>
      <c r="AA1538" s="128"/>
      <c r="AE1538" s="128"/>
      <c r="AF1538" s="128"/>
      <c r="AG1538" s="128"/>
      <c r="AH1538" s="128"/>
      <c r="AI1538" s="162"/>
      <c r="AJ1538" s="162"/>
      <c r="AK1538" s="128"/>
      <c r="AL1538" s="128"/>
      <c r="AM1538" s="128"/>
      <c r="AN1538" s="128"/>
      <c r="AO1538" s="120"/>
      <c r="AQ1538" s="128"/>
      <c r="AR1538" s="128"/>
      <c r="AS1538" s="128"/>
      <c r="AT1538" s="128"/>
      <c r="AU1538" s="128"/>
      <c r="AV1538" s="128"/>
    </row>
    <row r="1539" ht="16.5" customHeight="1">
      <c r="A1539" s="128"/>
      <c r="B1539" s="128"/>
      <c r="C1539" s="128"/>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Y1539" s="128"/>
      <c r="Z1539" s="161"/>
      <c r="AA1539" s="128"/>
      <c r="AE1539" s="128"/>
      <c r="AF1539" s="128"/>
      <c r="AG1539" s="128"/>
      <c r="AH1539" s="128"/>
      <c r="AI1539" s="162"/>
      <c r="AJ1539" s="162"/>
      <c r="AK1539" s="128"/>
      <c r="AL1539" s="128"/>
      <c r="AM1539" s="128"/>
      <c r="AN1539" s="128"/>
      <c r="AO1539" s="120"/>
      <c r="AQ1539" s="128"/>
      <c r="AR1539" s="128"/>
      <c r="AS1539" s="128"/>
      <c r="AT1539" s="128"/>
      <c r="AU1539" s="128"/>
      <c r="AV1539" s="128"/>
    </row>
    <row r="1540" ht="16.5" customHeight="1">
      <c r="A1540" s="128"/>
      <c r="B1540" s="128"/>
      <c r="C1540" s="128"/>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Y1540" s="128"/>
      <c r="Z1540" s="161"/>
      <c r="AA1540" s="128"/>
      <c r="AE1540" s="128"/>
      <c r="AF1540" s="128"/>
      <c r="AG1540" s="128"/>
      <c r="AH1540" s="128"/>
      <c r="AI1540" s="162"/>
      <c r="AJ1540" s="162"/>
      <c r="AK1540" s="128"/>
      <c r="AL1540" s="128"/>
      <c r="AM1540" s="128"/>
      <c r="AN1540" s="128"/>
      <c r="AO1540" s="120"/>
      <c r="AQ1540" s="128"/>
      <c r="AR1540" s="128"/>
      <c r="AS1540" s="128"/>
      <c r="AT1540" s="128"/>
      <c r="AU1540" s="128"/>
      <c r="AV1540" s="128"/>
    </row>
    <row r="1541" ht="16.5" customHeight="1">
      <c r="A1541" s="128"/>
      <c r="B1541" s="128"/>
      <c r="C1541" s="128"/>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Y1541" s="128"/>
      <c r="Z1541" s="161"/>
      <c r="AA1541" s="128"/>
      <c r="AE1541" s="128"/>
      <c r="AF1541" s="128"/>
      <c r="AG1541" s="128"/>
      <c r="AH1541" s="128"/>
      <c r="AI1541" s="162"/>
      <c r="AJ1541" s="162"/>
      <c r="AK1541" s="128"/>
      <c r="AL1541" s="128"/>
      <c r="AM1541" s="128"/>
      <c r="AN1541" s="128"/>
      <c r="AO1541" s="120"/>
      <c r="AQ1541" s="128"/>
      <c r="AR1541" s="128"/>
      <c r="AS1541" s="128"/>
      <c r="AT1541" s="128"/>
      <c r="AU1541" s="128"/>
      <c r="AV1541" s="128"/>
    </row>
    <row r="1542" ht="16.5" customHeight="1">
      <c r="A1542" s="128"/>
      <c r="B1542" s="128"/>
      <c r="C1542" s="128"/>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Y1542" s="128"/>
      <c r="Z1542" s="161"/>
      <c r="AA1542" s="128"/>
      <c r="AE1542" s="128"/>
      <c r="AF1542" s="128"/>
      <c r="AG1542" s="128"/>
      <c r="AH1542" s="128"/>
      <c r="AI1542" s="162"/>
      <c r="AJ1542" s="162"/>
      <c r="AK1542" s="128"/>
      <c r="AL1542" s="128"/>
      <c r="AM1542" s="128"/>
      <c r="AN1542" s="128"/>
      <c r="AO1542" s="120"/>
      <c r="AQ1542" s="128"/>
      <c r="AR1542" s="128"/>
      <c r="AS1542" s="128"/>
      <c r="AT1542" s="128"/>
      <c r="AU1542" s="128"/>
      <c r="AV1542" s="128"/>
    </row>
    <row r="1543" ht="16.5" customHeight="1">
      <c r="A1543" s="128"/>
      <c r="B1543" s="128"/>
      <c r="C1543" s="128"/>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Y1543" s="128"/>
      <c r="Z1543" s="161"/>
      <c r="AA1543" s="128"/>
      <c r="AE1543" s="128"/>
      <c r="AF1543" s="128"/>
      <c r="AG1543" s="128"/>
      <c r="AH1543" s="128"/>
      <c r="AI1543" s="162"/>
      <c r="AJ1543" s="162"/>
      <c r="AK1543" s="128"/>
      <c r="AL1543" s="128"/>
      <c r="AM1543" s="128"/>
      <c r="AN1543" s="128"/>
      <c r="AO1543" s="120"/>
      <c r="AQ1543" s="128"/>
      <c r="AR1543" s="128"/>
      <c r="AS1543" s="128"/>
      <c r="AT1543" s="128"/>
      <c r="AU1543" s="128"/>
      <c r="AV1543" s="128"/>
    </row>
    <row r="1544" ht="16.5" customHeight="1">
      <c r="A1544" s="128"/>
      <c r="B1544" s="128"/>
      <c r="C1544" s="128"/>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Y1544" s="128"/>
      <c r="Z1544" s="161"/>
      <c r="AA1544" s="128"/>
      <c r="AE1544" s="128"/>
      <c r="AF1544" s="128"/>
      <c r="AG1544" s="128"/>
      <c r="AH1544" s="128"/>
      <c r="AI1544" s="162"/>
      <c r="AJ1544" s="162"/>
      <c r="AK1544" s="128"/>
      <c r="AL1544" s="128"/>
      <c r="AM1544" s="128"/>
      <c r="AN1544" s="128"/>
      <c r="AO1544" s="120"/>
      <c r="AQ1544" s="128"/>
      <c r="AR1544" s="128"/>
      <c r="AS1544" s="128"/>
      <c r="AT1544" s="128"/>
      <c r="AU1544" s="128"/>
      <c r="AV1544" s="128"/>
    </row>
    <row r="1545" ht="16.5" customHeight="1">
      <c r="A1545" s="128"/>
      <c r="B1545" s="128"/>
      <c r="C1545" s="128"/>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Y1545" s="128"/>
      <c r="Z1545" s="161"/>
      <c r="AA1545" s="128"/>
      <c r="AE1545" s="128"/>
      <c r="AF1545" s="128"/>
      <c r="AG1545" s="128"/>
      <c r="AH1545" s="128"/>
      <c r="AI1545" s="162"/>
      <c r="AJ1545" s="162"/>
      <c r="AK1545" s="128"/>
      <c r="AL1545" s="128"/>
      <c r="AM1545" s="128"/>
      <c r="AN1545" s="128"/>
      <c r="AO1545" s="120"/>
      <c r="AQ1545" s="128"/>
      <c r="AR1545" s="128"/>
      <c r="AS1545" s="128"/>
      <c r="AT1545" s="128"/>
      <c r="AU1545" s="128"/>
      <c r="AV1545" s="128"/>
    </row>
    <row r="1546" ht="16.5" customHeight="1">
      <c r="A1546" s="128"/>
      <c r="B1546" s="128"/>
      <c r="C1546" s="128"/>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Y1546" s="128"/>
      <c r="Z1546" s="161"/>
      <c r="AA1546" s="128"/>
      <c r="AE1546" s="128"/>
      <c r="AF1546" s="128"/>
      <c r="AG1546" s="128"/>
      <c r="AH1546" s="128"/>
      <c r="AI1546" s="162"/>
      <c r="AJ1546" s="162"/>
      <c r="AK1546" s="128"/>
      <c r="AL1546" s="128"/>
      <c r="AM1546" s="128"/>
      <c r="AN1546" s="128"/>
      <c r="AO1546" s="120"/>
      <c r="AQ1546" s="128"/>
      <c r="AR1546" s="128"/>
      <c r="AS1546" s="128"/>
      <c r="AT1546" s="128"/>
      <c r="AU1546" s="128"/>
      <c r="AV1546" s="128"/>
    </row>
    <row r="1547" ht="16.5" customHeight="1">
      <c r="A1547" s="128"/>
      <c r="B1547" s="128"/>
      <c r="C1547" s="128"/>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Y1547" s="128"/>
      <c r="Z1547" s="161"/>
      <c r="AA1547" s="128"/>
      <c r="AE1547" s="128"/>
      <c r="AF1547" s="128"/>
      <c r="AG1547" s="128"/>
      <c r="AH1547" s="128"/>
      <c r="AI1547" s="162"/>
      <c r="AJ1547" s="162"/>
      <c r="AK1547" s="128"/>
      <c r="AL1547" s="128"/>
      <c r="AM1547" s="128"/>
      <c r="AN1547" s="128"/>
      <c r="AO1547" s="120"/>
      <c r="AQ1547" s="128"/>
      <c r="AR1547" s="128"/>
      <c r="AS1547" s="128"/>
      <c r="AT1547" s="128"/>
      <c r="AU1547" s="128"/>
      <c r="AV1547" s="128"/>
    </row>
    <row r="1548" ht="16.5" customHeight="1">
      <c r="A1548" s="128"/>
      <c r="B1548" s="128"/>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Y1548" s="128"/>
      <c r="Z1548" s="161"/>
      <c r="AA1548" s="128"/>
      <c r="AE1548" s="128"/>
      <c r="AF1548" s="128"/>
      <c r="AG1548" s="128"/>
      <c r="AH1548" s="128"/>
      <c r="AI1548" s="162"/>
      <c r="AJ1548" s="162"/>
      <c r="AK1548" s="128"/>
      <c r="AL1548" s="128"/>
      <c r="AM1548" s="128"/>
      <c r="AN1548" s="128"/>
      <c r="AO1548" s="120"/>
      <c r="AQ1548" s="128"/>
      <c r="AR1548" s="128"/>
      <c r="AS1548" s="128"/>
      <c r="AT1548" s="128"/>
      <c r="AU1548" s="128"/>
      <c r="AV1548" s="128"/>
    </row>
    <row r="1549" ht="16.5" customHeight="1">
      <c r="A1549" s="128"/>
      <c r="B1549" s="128"/>
      <c r="C1549" s="128"/>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Y1549" s="128"/>
      <c r="Z1549" s="161"/>
      <c r="AA1549" s="128"/>
      <c r="AE1549" s="128"/>
      <c r="AF1549" s="128"/>
      <c r="AG1549" s="128"/>
      <c r="AH1549" s="128"/>
      <c r="AI1549" s="162"/>
      <c r="AJ1549" s="162"/>
      <c r="AK1549" s="128"/>
      <c r="AL1549" s="128"/>
      <c r="AM1549" s="128"/>
      <c r="AN1549" s="128"/>
      <c r="AO1549" s="120"/>
      <c r="AQ1549" s="128"/>
      <c r="AR1549" s="128"/>
      <c r="AS1549" s="128"/>
      <c r="AT1549" s="128"/>
      <c r="AU1549" s="128"/>
      <c r="AV1549" s="128"/>
    </row>
    <row r="1550" ht="16.5" customHeight="1">
      <c r="A1550" s="128"/>
      <c r="B1550" s="128"/>
      <c r="C1550" s="128"/>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Y1550" s="128"/>
      <c r="Z1550" s="161"/>
      <c r="AA1550" s="128"/>
      <c r="AE1550" s="128"/>
      <c r="AF1550" s="128"/>
      <c r="AG1550" s="128"/>
      <c r="AH1550" s="128"/>
      <c r="AI1550" s="162"/>
      <c r="AJ1550" s="162"/>
      <c r="AK1550" s="128"/>
      <c r="AL1550" s="128"/>
      <c r="AM1550" s="128"/>
      <c r="AN1550" s="128"/>
      <c r="AO1550" s="120"/>
      <c r="AQ1550" s="128"/>
      <c r="AR1550" s="128"/>
      <c r="AS1550" s="128"/>
      <c r="AT1550" s="128"/>
      <c r="AU1550" s="128"/>
      <c r="AV1550" s="128"/>
    </row>
    <row r="1551" ht="16.5" customHeight="1">
      <c r="A1551" s="128"/>
      <c r="B1551" s="128"/>
      <c r="C1551" s="128"/>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Y1551" s="128"/>
      <c r="Z1551" s="161"/>
      <c r="AA1551" s="128"/>
      <c r="AE1551" s="128"/>
      <c r="AF1551" s="128"/>
      <c r="AH1551" s="128"/>
      <c r="AI1551" s="162"/>
      <c r="AJ1551" s="162"/>
      <c r="AK1551" s="128"/>
      <c r="AL1551" s="128"/>
      <c r="AM1551" s="128"/>
      <c r="AN1551" s="128"/>
      <c r="AO1551" s="120"/>
      <c r="AQ1551" s="128"/>
      <c r="AR1551" s="128"/>
      <c r="AS1551" s="128"/>
      <c r="AT1551" s="128"/>
      <c r="AU1551" s="128"/>
      <c r="AV1551" s="128"/>
    </row>
    <row r="1552" ht="16.5" customHeight="1">
      <c r="A1552" s="128"/>
      <c r="B1552" s="128"/>
      <c r="C1552" s="128"/>
      <c r="D1552" s="128"/>
      <c r="E1552" s="128"/>
      <c r="F1552" s="128"/>
      <c r="G1552" s="128"/>
      <c r="H1552" s="128"/>
      <c r="I1552" s="128"/>
      <c r="J1552" s="128"/>
      <c r="K1552" s="128"/>
      <c r="L1552" s="128"/>
      <c r="M1552" s="128"/>
      <c r="N1552" s="128"/>
      <c r="O1552" s="128"/>
      <c r="P1552" s="128"/>
      <c r="Q1552" s="128"/>
      <c r="R1552" s="128"/>
      <c r="S1552" s="128"/>
      <c r="T1552" s="128"/>
      <c r="U1552" s="128"/>
      <c r="V1552" s="128"/>
      <c r="W1552" s="128"/>
      <c r="Y1552" s="128"/>
      <c r="Z1552" s="161"/>
      <c r="AA1552" s="128"/>
      <c r="AE1552" s="128"/>
      <c r="AF1552" s="128"/>
      <c r="AH1552" s="128"/>
      <c r="AI1552" s="162"/>
      <c r="AJ1552" s="163"/>
      <c r="AK1552" s="162"/>
      <c r="AL1552" s="162"/>
      <c r="AM1552" s="128"/>
      <c r="AN1552" s="128"/>
      <c r="AO1552" s="120"/>
      <c r="AQ1552" s="128"/>
      <c r="AR1552" s="128"/>
      <c r="AS1552" s="128"/>
      <c r="AT1552" s="128"/>
      <c r="AU1552" s="128"/>
      <c r="AV1552" s="128"/>
    </row>
    <row r="1553" ht="16.5" customHeight="1">
      <c r="A1553" s="128"/>
      <c r="B1553" s="128"/>
      <c r="C1553" s="128"/>
      <c r="D1553" s="128"/>
      <c r="E1553" s="128"/>
      <c r="F1553" s="128"/>
      <c r="G1553" s="128"/>
      <c r="H1553" s="128"/>
      <c r="I1553" s="128"/>
      <c r="J1553" s="128"/>
      <c r="K1553" s="128"/>
      <c r="L1553" s="128"/>
      <c r="M1553" s="128"/>
      <c r="N1553" s="128"/>
      <c r="O1553" s="128"/>
      <c r="P1553" s="128"/>
      <c r="Q1553" s="128"/>
      <c r="R1553" s="128"/>
      <c r="S1553" s="128"/>
      <c r="T1553" s="128"/>
      <c r="U1553" s="128"/>
      <c r="V1553" s="128"/>
      <c r="W1553" s="128"/>
      <c r="Y1553" s="128"/>
      <c r="Z1553" s="161"/>
      <c r="AA1553" s="128"/>
      <c r="AE1553" s="128"/>
      <c r="AF1553" s="128"/>
      <c r="AH1553" s="128"/>
      <c r="AI1553" s="162"/>
      <c r="AJ1553" s="163"/>
      <c r="AK1553" s="162"/>
      <c r="AL1553" s="162"/>
      <c r="AM1553" s="128"/>
      <c r="AN1553" s="128"/>
      <c r="AO1553" s="120"/>
      <c r="AQ1553" s="128"/>
      <c r="AR1553" s="128"/>
      <c r="AS1553" s="128"/>
      <c r="AT1553" s="128"/>
      <c r="AU1553" s="128"/>
      <c r="AV1553" s="128"/>
    </row>
    <row r="1554" ht="16.5" customHeight="1">
      <c r="A1554" s="128"/>
      <c r="B1554" s="128"/>
      <c r="C1554" s="128"/>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Y1554" s="128"/>
      <c r="Z1554" s="161"/>
      <c r="AA1554" s="128"/>
      <c r="AE1554" s="128"/>
      <c r="AF1554" s="128"/>
      <c r="AH1554" s="128"/>
      <c r="AI1554" s="162"/>
      <c r="AJ1554" s="163"/>
      <c r="AK1554" s="162"/>
      <c r="AL1554" s="162"/>
      <c r="AM1554" s="128"/>
      <c r="AN1554" s="128"/>
      <c r="AO1554" s="120"/>
      <c r="AQ1554" s="128"/>
      <c r="AR1554" s="128"/>
      <c r="AS1554" s="128"/>
      <c r="AT1554" s="128"/>
      <c r="AU1554" s="128"/>
      <c r="AV1554" s="128"/>
    </row>
    <row r="1555" ht="16.5" customHeight="1">
      <c r="A1555" s="128"/>
      <c r="B1555" s="128"/>
      <c r="C1555" s="128"/>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Y1555" s="128"/>
      <c r="Z1555" s="161"/>
      <c r="AA1555" s="128"/>
      <c r="AE1555" s="128"/>
      <c r="AF1555" s="128"/>
      <c r="AH1555" s="128"/>
      <c r="AI1555" s="162"/>
      <c r="AJ1555" s="163"/>
      <c r="AK1555" s="162"/>
      <c r="AL1555" s="162"/>
      <c r="AM1555" s="128"/>
      <c r="AN1555" s="128"/>
      <c r="AO1555" s="120"/>
      <c r="AQ1555" s="128"/>
      <c r="AR1555" s="128"/>
      <c r="AS1555" s="128"/>
      <c r="AT1555" s="128"/>
      <c r="AU1555" s="128"/>
      <c r="AV1555" s="128"/>
    </row>
    <row r="1556" ht="16.5" customHeight="1">
      <c r="A1556" s="128"/>
      <c r="B1556" s="128"/>
      <c r="C1556" s="128"/>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Y1556" s="128"/>
      <c r="Z1556" s="161"/>
      <c r="AA1556" s="128"/>
      <c r="AE1556" s="128"/>
      <c r="AF1556" s="128"/>
      <c r="AH1556" s="128"/>
      <c r="AI1556" s="162"/>
      <c r="AJ1556" s="163"/>
      <c r="AK1556" s="162"/>
      <c r="AL1556" s="162"/>
      <c r="AM1556" s="128"/>
      <c r="AN1556" s="128"/>
      <c r="AO1556" s="120"/>
      <c r="AQ1556" s="128"/>
      <c r="AR1556" s="128"/>
      <c r="AS1556" s="128"/>
      <c r="AT1556" s="128"/>
      <c r="AU1556" s="128"/>
      <c r="AV1556" s="128"/>
    </row>
    <row r="1557" ht="16.5" customHeight="1">
      <c r="A1557" s="128"/>
      <c r="B1557" s="128"/>
      <c r="C1557" s="128"/>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Y1557" s="128"/>
      <c r="Z1557" s="161"/>
      <c r="AA1557" s="128"/>
      <c r="AE1557" s="128"/>
      <c r="AF1557" s="128"/>
      <c r="AH1557" s="128"/>
      <c r="AI1557" s="162"/>
      <c r="AJ1557" s="163"/>
      <c r="AK1557" s="162"/>
      <c r="AL1557" s="162"/>
      <c r="AM1557" s="128"/>
      <c r="AN1557" s="128"/>
      <c r="AO1557" s="120"/>
      <c r="AQ1557" s="128"/>
      <c r="AR1557" s="128"/>
      <c r="AS1557" s="128"/>
      <c r="AT1557" s="128"/>
      <c r="AU1557" s="128"/>
      <c r="AV1557" s="128"/>
    </row>
    <row r="1558" ht="16.5" customHeight="1">
      <c r="A1558" s="128"/>
      <c r="B1558" s="128"/>
      <c r="C1558" s="128"/>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Y1558" s="128"/>
      <c r="Z1558" s="161"/>
      <c r="AA1558" s="128"/>
      <c r="AE1558" s="128"/>
      <c r="AF1558" s="128"/>
      <c r="AH1558" s="128"/>
      <c r="AI1558" s="162"/>
      <c r="AJ1558" s="163"/>
      <c r="AK1558" s="162"/>
      <c r="AL1558" s="162"/>
      <c r="AM1558" s="128"/>
      <c r="AN1558" s="128"/>
      <c r="AO1558" s="120"/>
      <c r="AQ1558" s="128"/>
      <c r="AR1558" s="128"/>
      <c r="AS1558" s="128"/>
      <c r="AT1558" s="128"/>
      <c r="AU1558" s="128"/>
      <c r="AV1558" s="128"/>
    </row>
    <row r="1559" ht="16.5" customHeight="1">
      <c r="A1559" s="128"/>
      <c r="B1559" s="128"/>
      <c r="C1559" s="128"/>
      <c r="D1559" s="128"/>
      <c r="E1559" s="128"/>
      <c r="F1559" s="128"/>
      <c r="G1559" s="128"/>
      <c r="H1559" s="128"/>
      <c r="I1559" s="128"/>
      <c r="J1559" s="128"/>
      <c r="K1559" s="128"/>
      <c r="L1559" s="128"/>
      <c r="M1559" s="128"/>
      <c r="N1559" s="128"/>
      <c r="O1559" s="128"/>
      <c r="P1559" s="128"/>
      <c r="Q1559" s="128"/>
      <c r="R1559" s="128"/>
      <c r="S1559" s="128"/>
      <c r="T1559" s="128"/>
      <c r="U1559" s="128"/>
      <c r="Z1559" s="161"/>
      <c r="AH1559" s="128"/>
      <c r="AI1559" s="162"/>
      <c r="AJ1559" s="162"/>
      <c r="AK1559" s="162"/>
      <c r="AL1559" s="162"/>
      <c r="AM1559" s="128"/>
      <c r="AN1559" s="128"/>
      <c r="AQ1559" s="128"/>
      <c r="AR1559" s="128"/>
      <c r="AS1559" s="128"/>
      <c r="AT1559" s="128"/>
      <c r="AU1559" s="128"/>
      <c r="AV1559" s="128"/>
    </row>
    <row r="1560" ht="16.5" customHeight="1">
      <c r="A1560" s="128"/>
      <c r="B1560" s="128"/>
      <c r="C1560" s="128"/>
      <c r="D1560" s="128"/>
      <c r="E1560" s="128"/>
      <c r="F1560" s="128"/>
      <c r="G1560" s="128"/>
      <c r="H1560" s="128"/>
      <c r="I1560" s="128"/>
      <c r="J1560" s="128"/>
      <c r="K1560" s="128"/>
      <c r="L1560" s="128"/>
      <c r="M1560" s="128"/>
      <c r="N1560" s="128"/>
      <c r="O1560" s="128"/>
      <c r="P1560" s="128"/>
      <c r="Q1560" s="128"/>
      <c r="R1560" s="128"/>
      <c r="S1560" s="128"/>
      <c r="T1560" s="128"/>
      <c r="U1560" s="128"/>
      <c r="Z1560" s="161"/>
      <c r="AH1560" s="128"/>
      <c r="AI1560" s="162"/>
      <c r="AJ1560" s="162"/>
      <c r="AK1560" s="162"/>
      <c r="AL1560" s="162"/>
      <c r="AM1560" s="128"/>
      <c r="AN1560" s="128"/>
      <c r="AQ1560" s="128"/>
      <c r="AR1560" s="128"/>
      <c r="AS1560" s="128"/>
      <c r="AT1560" s="128"/>
      <c r="AU1560" s="128"/>
      <c r="AV1560" s="128"/>
    </row>
    <row r="1561" ht="16.5" customHeight="1">
      <c r="A1561" s="128"/>
      <c r="B1561" s="128"/>
      <c r="C1561" s="128"/>
      <c r="D1561" s="128"/>
      <c r="E1561" s="128"/>
      <c r="F1561" s="128"/>
      <c r="G1561" s="128"/>
      <c r="H1561" s="128"/>
      <c r="I1561" s="128"/>
      <c r="J1561" s="128"/>
      <c r="K1561" s="128"/>
      <c r="L1561" s="128"/>
      <c r="M1561" s="128"/>
      <c r="N1561" s="128"/>
      <c r="O1561" s="128"/>
      <c r="P1561" s="128"/>
      <c r="Q1561" s="128"/>
      <c r="R1561" s="128"/>
      <c r="S1561" s="128"/>
      <c r="T1561" s="128"/>
      <c r="U1561" s="128"/>
      <c r="Z1561" s="161"/>
      <c r="AH1561" s="128"/>
      <c r="AI1561" s="162"/>
      <c r="AJ1561" s="162"/>
      <c r="AK1561" s="162"/>
      <c r="AL1561" s="162"/>
      <c r="AM1561" s="128"/>
      <c r="AN1561" s="128"/>
      <c r="AQ1561" s="128"/>
      <c r="AR1561" s="128"/>
      <c r="AS1561" s="128"/>
      <c r="AT1561" s="128"/>
      <c r="AU1561" s="128"/>
      <c r="AV1561" s="128"/>
    </row>
    <row r="1562" ht="16.5" customHeight="1">
      <c r="A1562" s="128"/>
      <c r="B1562" s="128"/>
      <c r="C1562" s="128"/>
      <c r="D1562" s="128"/>
      <c r="E1562" s="128"/>
      <c r="F1562" s="128"/>
      <c r="G1562" s="128"/>
      <c r="H1562" s="128"/>
      <c r="I1562" s="128"/>
      <c r="J1562" s="128"/>
      <c r="K1562" s="128"/>
      <c r="L1562" s="128"/>
      <c r="M1562" s="128"/>
      <c r="N1562" s="128"/>
      <c r="O1562" s="128"/>
      <c r="P1562" s="128"/>
      <c r="Q1562" s="128"/>
      <c r="R1562" s="128"/>
      <c r="S1562" s="128"/>
      <c r="T1562" s="128"/>
      <c r="U1562" s="128"/>
      <c r="Z1562" s="161"/>
      <c r="AH1562" s="128"/>
      <c r="AI1562" s="162"/>
      <c r="AJ1562" s="162"/>
      <c r="AK1562" s="162"/>
      <c r="AL1562" s="162"/>
      <c r="AM1562" s="128"/>
      <c r="AN1562" s="128"/>
      <c r="AQ1562" s="128"/>
      <c r="AR1562" s="128"/>
      <c r="AS1562" s="128"/>
      <c r="AT1562" s="128"/>
      <c r="AU1562" s="128"/>
      <c r="AV1562" s="128"/>
    </row>
    <row r="1563" ht="16.5" customHeight="1">
      <c r="A1563" s="128"/>
      <c r="B1563" s="128"/>
      <c r="C1563" s="128"/>
      <c r="D1563" s="128"/>
      <c r="E1563" s="128"/>
      <c r="F1563" s="128"/>
      <c r="G1563" s="128"/>
      <c r="H1563" s="128"/>
      <c r="I1563" s="128"/>
      <c r="J1563" s="128"/>
      <c r="K1563" s="128"/>
      <c r="L1563" s="128"/>
      <c r="M1563" s="128"/>
      <c r="N1563" s="128"/>
      <c r="O1563" s="128"/>
      <c r="P1563" s="128"/>
      <c r="Q1563" s="128"/>
      <c r="R1563" s="128"/>
      <c r="S1563" s="128"/>
      <c r="T1563" s="128"/>
      <c r="U1563" s="128"/>
      <c r="Z1563" s="161"/>
      <c r="AH1563" s="128"/>
      <c r="AI1563" s="162"/>
      <c r="AJ1563" s="162"/>
      <c r="AK1563" s="162"/>
      <c r="AL1563" s="162"/>
      <c r="AM1563" s="128"/>
      <c r="AN1563" s="128"/>
      <c r="AQ1563" s="128"/>
      <c r="AR1563" s="128"/>
      <c r="AS1563" s="128"/>
      <c r="AT1563" s="128"/>
      <c r="AU1563" s="128"/>
      <c r="AV1563" s="128"/>
    </row>
    <row r="1564" ht="16.5" customHeight="1">
      <c r="A1564" s="128"/>
      <c r="B1564" s="128"/>
      <c r="C1564" s="128"/>
      <c r="D1564" s="128"/>
      <c r="E1564" s="128"/>
      <c r="F1564" s="128"/>
      <c r="G1564" s="128"/>
      <c r="H1564" s="128"/>
      <c r="I1564" s="128"/>
      <c r="J1564" s="128"/>
      <c r="K1564" s="128"/>
      <c r="L1564" s="128"/>
      <c r="M1564" s="128"/>
      <c r="N1564" s="128"/>
      <c r="O1564" s="128"/>
      <c r="P1564" s="128"/>
      <c r="Q1564" s="128"/>
      <c r="R1564" s="128"/>
      <c r="S1564" s="128"/>
      <c r="T1564" s="128"/>
      <c r="U1564" s="128"/>
      <c r="Z1564" s="161"/>
      <c r="AH1564" s="128"/>
      <c r="AI1564" s="162"/>
      <c r="AJ1564" s="162"/>
      <c r="AK1564" s="162"/>
      <c r="AL1564" s="162"/>
      <c r="AM1564" s="128"/>
      <c r="AN1564" s="128"/>
      <c r="AQ1564" s="128"/>
      <c r="AR1564" s="128"/>
      <c r="AS1564" s="128"/>
      <c r="AT1564" s="128"/>
      <c r="AU1564" s="128"/>
      <c r="AV1564" s="128"/>
    </row>
    <row r="1565" ht="16.5" customHeight="1">
      <c r="A1565" s="128"/>
      <c r="B1565" s="128"/>
      <c r="C1565" s="128"/>
      <c r="D1565" s="128"/>
      <c r="E1565" s="128"/>
      <c r="F1565" s="128"/>
      <c r="G1565" s="128"/>
      <c r="H1565" s="128"/>
      <c r="I1565" s="128"/>
      <c r="J1565" s="128"/>
      <c r="K1565" s="128"/>
      <c r="L1565" s="128"/>
      <c r="M1565" s="128"/>
      <c r="N1565" s="128"/>
      <c r="O1565" s="128"/>
      <c r="P1565" s="128"/>
      <c r="Q1565" s="128"/>
      <c r="R1565" s="128"/>
      <c r="S1565" s="128"/>
      <c r="T1565" s="128"/>
      <c r="U1565" s="128"/>
      <c r="Z1565" s="161"/>
      <c r="AH1565" s="128"/>
      <c r="AI1565" s="162"/>
      <c r="AJ1565" s="162"/>
      <c r="AK1565" s="162"/>
      <c r="AL1565" s="162"/>
      <c r="AM1565" s="128"/>
      <c r="AN1565" s="128"/>
      <c r="AQ1565" s="128"/>
      <c r="AR1565" s="128"/>
      <c r="AS1565" s="128"/>
      <c r="AT1565" s="128"/>
      <c r="AU1565" s="128"/>
      <c r="AV1565" s="128"/>
    </row>
    <row r="1566" ht="16.5" customHeight="1">
      <c r="A1566" s="128"/>
      <c r="B1566" s="128"/>
      <c r="C1566" s="128"/>
      <c r="D1566" s="128"/>
      <c r="E1566" s="128"/>
      <c r="F1566" s="128"/>
      <c r="G1566" s="128"/>
      <c r="H1566" s="128"/>
      <c r="I1566" s="128"/>
      <c r="J1566" s="128"/>
      <c r="K1566" s="128"/>
      <c r="L1566" s="128"/>
      <c r="M1566" s="128"/>
      <c r="N1566" s="128"/>
      <c r="O1566" s="128"/>
      <c r="P1566" s="128"/>
      <c r="Q1566" s="128"/>
      <c r="R1566" s="128"/>
      <c r="S1566" s="128"/>
      <c r="T1566" s="128"/>
      <c r="U1566" s="128"/>
      <c r="Z1566" s="161"/>
      <c r="AH1566" s="128"/>
      <c r="AI1566" s="162"/>
      <c r="AJ1566" s="162"/>
      <c r="AK1566" s="162"/>
      <c r="AL1566" s="162"/>
      <c r="AM1566" s="128"/>
      <c r="AN1566" s="128"/>
      <c r="AQ1566" s="128"/>
      <c r="AR1566" s="128"/>
      <c r="AS1566" s="128"/>
      <c r="AT1566" s="128"/>
      <c r="AU1566" s="128"/>
      <c r="AV1566" s="128"/>
    </row>
    <row r="1567" ht="16.5" customHeight="1">
      <c r="A1567" s="128"/>
      <c r="B1567" s="128"/>
      <c r="C1567" s="128"/>
      <c r="D1567" s="128"/>
      <c r="E1567" s="128"/>
      <c r="F1567" s="128"/>
      <c r="G1567" s="128"/>
      <c r="H1567" s="128"/>
      <c r="I1567" s="128"/>
      <c r="J1567" s="128"/>
      <c r="K1567" s="128"/>
      <c r="L1567" s="128"/>
      <c r="M1567" s="128"/>
      <c r="N1567" s="128"/>
      <c r="O1567" s="128"/>
      <c r="P1567" s="128"/>
      <c r="Q1567" s="128"/>
      <c r="R1567" s="128"/>
      <c r="S1567" s="128"/>
      <c r="T1567" s="128"/>
      <c r="U1567" s="128"/>
      <c r="Z1567" s="161"/>
      <c r="AH1567" s="128"/>
      <c r="AI1567" s="162"/>
      <c r="AJ1567" s="162"/>
      <c r="AK1567" s="162"/>
      <c r="AL1567" s="162"/>
      <c r="AM1567" s="128"/>
      <c r="AN1567" s="128"/>
      <c r="AQ1567" s="128"/>
      <c r="AR1567" s="128"/>
      <c r="AS1567" s="128"/>
      <c r="AT1567" s="128"/>
      <c r="AU1567" s="128"/>
      <c r="AV1567" s="128"/>
    </row>
    <row r="1568" ht="16.5" customHeight="1">
      <c r="A1568" s="128"/>
      <c r="B1568" s="128"/>
      <c r="C1568" s="128"/>
      <c r="D1568" s="128"/>
      <c r="E1568" s="128"/>
      <c r="F1568" s="128"/>
      <c r="G1568" s="128"/>
      <c r="H1568" s="128"/>
      <c r="I1568" s="128"/>
      <c r="J1568" s="128"/>
      <c r="K1568" s="128"/>
      <c r="L1568" s="128"/>
      <c r="M1568" s="128"/>
      <c r="N1568" s="128"/>
      <c r="O1568" s="128"/>
      <c r="P1568" s="128"/>
      <c r="Q1568" s="128"/>
      <c r="R1568" s="128"/>
      <c r="S1568" s="128"/>
      <c r="T1568" s="128"/>
      <c r="U1568" s="128"/>
      <c r="Z1568" s="161"/>
      <c r="AH1568" s="128"/>
      <c r="AI1568" s="162"/>
      <c r="AJ1568" s="162"/>
      <c r="AK1568" s="162"/>
      <c r="AL1568" s="162"/>
      <c r="AM1568" s="128"/>
      <c r="AN1568" s="128"/>
      <c r="AQ1568" s="128"/>
      <c r="AR1568" s="128"/>
      <c r="AS1568" s="128"/>
      <c r="AT1568" s="128"/>
      <c r="AU1568" s="128"/>
      <c r="AV1568" s="128"/>
    </row>
    <row r="1569" ht="16.5" customHeight="1">
      <c r="A1569" s="128"/>
      <c r="B1569" s="128"/>
      <c r="C1569" s="128"/>
      <c r="D1569" s="128"/>
      <c r="E1569" s="128"/>
      <c r="F1569" s="128"/>
      <c r="G1569" s="128"/>
      <c r="H1569" s="128"/>
      <c r="I1569" s="128"/>
      <c r="J1569" s="128"/>
      <c r="K1569" s="128"/>
      <c r="L1569" s="128"/>
      <c r="M1569" s="128"/>
      <c r="N1569" s="128"/>
      <c r="O1569" s="128"/>
      <c r="P1569" s="128"/>
      <c r="Q1569" s="128"/>
      <c r="R1569" s="128"/>
      <c r="S1569" s="128"/>
      <c r="T1569" s="128"/>
      <c r="U1569" s="128"/>
      <c r="Z1569" s="161"/>
      <c r="AH1569" s="128"/>
      <c r="AI1569" s="162"/>
      <c r="AJ1569" s="162"/>
      <c r="AK1569" s="162"/>
      <c r="AL1569" s="162"/>
      <c r="AM1569" s="128"/>
      <c r="AN1569" s="128"/>
      <c r="AQ1569" s="128"/>
      <c r="AR1569" s="128"/>
      <c r="AS1569" s="128"/>
      <c r="AT1569" s="128"/>
      <c r="AU1569" s="128"/>
      <c r="AV1569" s="128"/>
    </row>
    <row r="1570" ht="16.5" customHeight="1">
      <c r="A1570" s="128"/>
      <c r="B1570" s="128"/>
      <c r="C1570" s="128"/>
      <c r="D1570" s="128"/>
      <c r="E1570" s="128"/>
      <c r="F1570" s="128"/>
      <c r="G1570" s="128"/>
      <c r="H1570" s="128"/>
      <c r="I1570" s="128"/>
      <c r="J1570" s="128"/>
      <c r="K1570" s="128"/>
      <c r="L1570" s="128"/>
      <c r="M1570" s="128"/>
      <c r="N1570" s="128"/>
      <c r="O1570" s="128"/>
      <c r="P1570" s="128"/>
      <c r="Q1570" s="128"/>
      <c r="R1570" s="128"/>
      <c r="S1570" s="128"/>
      <c r="T1570" s="128"/>
      <c r="U1570" s="128"/>
      <c r="Z1570" s="161"/>
      <c r="AH1570" s="128"/>
      <c r="AI1570" s="162"/>
      <c r="AJ1570" s="162"/>
      <c r="AK1570" s="162"/>
      <c r="AL1570" s="162"/>
      <c r="AM1570" s="128"/>
      <c r="AN1570" s="128"/>
      <c r="AQ1570" s="128"/>
      <c r="AR1570" s="128"/>
      <c r="AS1570" s="128"/>
      <c r="AT1570" s="128"/>
      <c r="AU1570" s="128"/>
      <c r="AV1570" s="128"/>
    </row>
    <row r="1571" ht="16.5" customHeight="1">
      <c r="A1571" s="128"/>
      <c r="B1571" s="128"/>
      <c r="C1571" s="128"/>
      <c r="D1571" s="128"/>
      <c r="E1571" s="128"/>
      <c r="F1571" s="128"/>
      <c r="G1571" s="128"/>
      <c r="H1571" s="128"/>
      <c r="I1571" s="128"/>
      <c r="J1571" s="128"/>
      <c r="K1571" s="128"/>
      <c r="L1571" s="128"/>
      <c r="M1571" s="128"/>
      <c r="N1571" s="128"/>
      <c r="O1571" s="128"/>
      <c r="P1571" s="128"/>
      <c r="Q1571" s="128"/>
      <c r="R1571" s="128"/>
      <c r="S1571" s="128"/>
      <c r="T1571" s="128"/>
      <c r="U1571" s="128"/>
      <c r="Z1571" s="161"/>
      <c r="AH1571" s="128"/>
      <c r="AI1571" s="162"/>
      <c r="AJ1571" s="162"/>
      <c r="AK1571" s="162"/>
      <c r="AL1571" s="162"/>
      <c r="AM1571" s="128"/>
      <c r="AN1571" s="128"/>
      <c r="AQ1571" s="128"/>
      <c r="AR1571" s="128"/>
      <c r="AS1571" s="128"/>
      <c r="AT1571" s="128"/>
      <c r="AU1571" s="128"/>
      <c r="AV1571" s="128"/>
    </row>
    <row r="1572" ht="16.5" customHeight="1">
      <c r="A1572" s="128"/>
      <c r="B1572" s="128"/>
      <c r="C1572" s="128"/>
      <c r="D1572" s="128"/>
      <c r="E1572" s="128"/>
      <c r="F1572" s="128"/>
      <c r="G1572" s="128"/>
      <c r="H1572" s="128"/>
      <c r="I1572" s="128"/>
      <c r="J1572" s="128"/>
      <c r="K1572" s="128"/>
      <c r="L1572" s="128"/>
      <c r="M1572" s="128"/>
      <c r="N1572" s="128"/>
      <c r="O1572" s="128"/>
      <c r="P1572" s="128"/>
      <c r="Q1572" s="128"/>
      <c r="R1572" s="128"/>
      <c r="S1572" s="128"/>
      <c r="T1572" s="128"/>
      <c r="U1572" s="128"/>
      <c r="Z1572" s="161"/>
      <c r="AH1572" s="128"/>
      <c r="AI1572" s="162"/>
      <c r="AJ1572" s="162"/>
      <c r="AK1572" s="162"/>
      <c r="AL1572" s="162"/>
      <c r="AM1572" s="128"/>
      <c r="AN1572" s="128"/>
      <c r="AQ1572" s="128"/>
      <c r="AR1572" s="128"/>
      <c r="AS1572" s="128"/>
      <c r="AT1572" s="128"/>
      <c r="AU1572" s="128"/>
      <c r="AV1572" s="128"/>
    </row>
    <row r="1573" ht="16.5" customHeight="1">
      <c r="A1573" s="128"/>
      <c r="B1573" s="128"/>
      <c r="C1573" s="128"/>
      <c r="D1573" s="128"/>
      <c r="E1573" s="128"/>
      <c r="F1573" s="128"/>
      <c r="G1573" s="128"/>
      <c r="H1573" s="128"/>
      <c r="I1573" s="128"/>
      <c r="J1573" s="128"/>
      <c r="K1573" s="128"/>
      <c r="L1573" s="128"/>
      <c r="M1573" s="128"/>
      <c r="N1573" s="128"/>
      <c r="O1573" s="128"/>
      <c r="P1573" s="128"/>
      <c r="Q1573" s="128"/>
      <c r="R1573" s="128"/>
      <c r="S1573" s="128"/>
      <c r="T1573" s="128"/>
      <c r="U1573" s="128"/>
      <c r="Z1573" s="161"/>
      <c r="AH1573" s="128"/>
      <c r="AI1573" s="162"/>
      <c r="AJ1573" s="162"/>
      <c r="AK1573" s="162"/>
      <c r="AL1573" s="162"/>
      <c r="AM1573" s="128"/>
      <c r="AN1573" s="128"/>
      <c r="AQ1573" s="128"/>
      <c r="AR1573" s="128"/>
      <c r="AS1573" s="128"/>
      <c r="AT1573" s="128"/>
      <c r="AU1573" s="128"/>
      <c r="AV1573" s="128"/>
    </row>
    <row r="1574" ht="16.5" customHeight="1">
      <c r="A1574" s="128"/>
      <c r="B1574" s="128"/>
      <c r="C1574" s="128"/>
      <c r="D1574" s="128"/>
      <c r="E1574" s="128"/>
      <c r="F1574" s="128"/>
      <c r="G1574" s="128"/>
      <c r="H1574" s="128"/>
      <c r="I1574" s="128"/>
      <c r="J1574" s="128"/>
      <c r="K1574" s="128"/>
      <c r="L1574" s="128"/>
      <c r="M1574" s="128"/>
      <c r="N1574" s="128"/>
      <c r="O1574" s="128"/>
      <c r="P1574" s="128"/>
      <c r="Q1574" s="128"/>
      <c r="R1574" s="128"/>
      <c r="S1574" s="128"/>
      <c r="T1574" s="128"/>
      <c r="U1574" s="128"/>
      <c r="Z1574" s="161"/>
      <c r="AH1574" s="128"/>
      <c r="AI1574" s="162"/>
      <c r="AJ1574" s="162"/>
      <c r="AK1574" s="162"/>
      <c r="AL1574" s="162"/>
      <c r="AM1574" s="128"/>
      <c r="AN1574" s="128"/>
      <c r="AQ1574" s="128"/>
      <c r="AR1574" s="128"/>
      <c r="AS1574" s="128"/>
      <c r="AT1574" s="128"/>
      <c r="AU1574" s="128"/>
      <c r="AV1574" s="128"/>
    </row>
    <row r="1575" ht="16.5" customHeight="1">
      <c r="A1575" s="128"/>
      <c r="B1575" s="128"/>
      <c r="C1575" s="128"/>
      <c r="D1575" s="128"/>
      <c r="E1575" s="128"/>
      <c r="F1575" s="128"/>
      <c r="G1575" s="128"/>
      <c r="H1575" s="128"/>
      <c r="I1575" s="128"/>
      <c r="J1575" s="128"/>
      <c r="K1575" s="128"/>
      <c r="L1575" s="128"/>
      <c r="M1575" s="128"/>
      <c r="N1575" s="128"/>
      <c r="O1575" s="128"/>
      <c r="P1575" s="128"/>
      <c r="Q1575" s="128"/>
      <c r="R1575" s="128"/>
      <c r="S1575" s="128"/>
      <c r="T1575" s="128"/>
      <c r="U1575" s="128"/>
      <c r="Z1575" s="161"/>
      <c r="AH1575" s="128"/>
      <c r="AI1575" s="162"/>
      <c r="AJ1575" s="162"/>
      <c r="AK1575" s="162"/>
      <c r="AL1575" s="162"/>
      <c r="AM1575" s="128"/>
      <c r="AN1575" s="128"/>
      <c r="AQ1575" s="128"/>
      <c r="AR1575" s="128"/>
      <c r="AS1575" s="128"/>
      <c r="AT1575" s="128"/>
      <c r="AU1575" s="128"/>
      <c r="AV1575" s="128"/>
    </row>
    <row r="1576" ht="16.5" customHeight="1">
      <c r="A1576" s="128"/>
      <c r="B1576" s="128"/>
      <c r="C1576" s="128"/>
      <c r="D1576" s="128"/>
      <c r="E1576" s="128"/>
      <c r="F1576" s="128"/>
      <c r="G1576" s="128"/>
      <c r="H1576" s="128"/>
      <c r="I1576" s="128"/>
      <c r="J1576" s="128"/>
      <c r="K1576" s="128"/>
      <c r="L1576" s="128"/>
      <c r="M1576" s="128"/>
      <c r="N1576" s="128"/>
      <c r="O1576" s="128"/>
      <c r="P1576" s="128"/>
      <c r="Q1576" s="128"/>
      <c r="R1576" s="128"/>
      <c r="S1576" s="128"/>
      <c r="T1576" s="128"/>
      <c r="U1576" s="128"/>
      <c r="Z1576" s="161"/>
      <c r="AH1576" s="128"/>
      <c r="AI1576" s="162"/>
      <c r="AJ1576" s="162"/>
      <c r="AK1576" s="162"/>
      <c r="AL1576" s="162"/>
      <c r="AM1576" s="128"/>
      <c r="AN1576" s="128"/>
      <c r="AQ1576" s="128"/>
      <c r="AR1576" s="128"/>
      <c r="AS1576" s="128"/>
      <c r="AT1576" s="128"/>
      <c r="AU1576" s="128"/>
      <c r="AV1576" s="128"/>
    </row>
    <row r="1577" ht="16.5" customHeight="1">
      <c r="A1577" s="128"/>
      <c r="B1577" s="128"/>
      <c r="C1577" s="128"/>
      <c r="D1577" s="128"/>
      <c r="E1577" s="128"/>
      <c r="F1577" s="128"/>
      <c r="G1577" s="128"/>
      <c r="H1577" s="128"/>
      <c r="I1577" s="128"/>
      <c r="J1577" s="128"/>
      <c r="K1577" s="128"/>
      <c r="L1577" s="128"/>
      <c r="M1577" s="128"/>
      <c r="N1577" s="128"/>
      <c r="O1577" s="128"/>
      <c r="P1577" s="128"/>
      <c r="Q1577" s="128"/>
      <c r="R1577" s="128"/>
      <c r="S1577" s="128"/>
      <c r="T1577" s="128"/>
      <c r="U1577" s="128"/>
      <c r="Z1577" s="161"/>
      <c r="AH1577" s="128"/>
      <c r="AI1577" s="162"/>
      <c r="AJ1577" s="162"/>
      <c r="AK1577" s="162"/>
      <c r="AL1577" s="162"/>
      <c r="AM1577" s="128"/>
      <c r="AN1577" s="128"/>
      <c r="AQ1577" s="128"/>
      <c r="AR1577" s="128"/>
      <c r="AS1577" s="128"/>
      <c r="AT1577" s="128"/>
      <c r="AU1577" s="128"/>
      <c r="AV1577" s="128"/>
    </row>
    <row r="1578" ht="16.5" customHeight="1">
      <c r="A1578" s="128"/>
      <c r="B1578" s="128"/>
      <c r="C1578" s="128"/>
      <c r="D1578" s="128"/>
      <c r="E1578" s="128"/>
      <c r="F1578" s="128"/>
      <c r="G1578" s="128"/>
      <c r="H1578" s="128"/>
      <c r="I1578" s="128"/>
      <c r="J1578" s="128"/>
      <c r="K1578" s="128"/>
      <c r="L1578" s="128"/>
      <c r="M1578" s="128"/>
      <c r="N1578" s="128"/>
      <c r="O1578" s="128"/>
      <c r="P1578" s="128"/>
      <c r="Q1578" s="128"/>
      <c r="R1578" s="128"/>
      <c r="S1578" s="128"/>
      <c r="T1578" s="128"/>
      <c r="U1578" s="128"/>
      <c r="Z1578" s="161"/>
      <c r="AH1578" s="128"/>
      <c r="AI1578" s="162"/>
      <c r="AJ1578" s="162"/>
      <c r="AK1578" s="162"/>
      <c r="AL1578" s="162"/>
      <c r="AM1578" s="128"/>
      <c r="AN1578" s="128"/>
      <c r="AQ1578" s="128"/>
      <c r="AR1578" s="128"/>
      <c r="AS1578" s="128"/>
      <c r="AT1578" s="128"/>
      <c r="AU1578" s="128"/>
      <c r="AV1578" s="128"/>
    </row>
    <row r="1579" ht="16.5" customHeight="1">
      <c r="A1579" s="128"/>
      <c r="B1579" s="128"/>
      <c r="C1579" s="128"/>
      <c r="D1579" s="128"/>
      <c r="E1579" s="128"/>
      <c r="F1579" s="128"/>
      <c r="G1579" s="128"/>
      <c r="H1579" s="128"/>
      <c r="I1579" s="128"/>
      <c r="J1579" s="128"/>
      <c r="K1579" s="128"/>
      <c r="L1579" s="128"/>
      <c r="M1579" s="128"/>
      <c r="N1579" s="128"/>
      <c r="O1579" s="128"/>
      <c r="P1579" s="128"/>
      <c r="Q1579" s="128"/>
      <c r="R1579" s="128"/>
      <c r="S1579" s="128"/>
      <c r="T1579" s="128"/>
      <c r="U1579" s="128"/>
      <c r="Z1579" s="161"/>
      <c r="AH1579" s="128"/>
      <c r="AI1579" s="162"/>
      <c r="AJ1579" s="162"/>
      <c r="AK1579" s="162"/>
      <c r="AL1579" s="162"/>
      <c r="AM1579" s="128"/>
      <c r="AN1579" s="128"/>
      <c r="AQ1579" s="128"/>
      <c r="AR1579" s="128"/>
      <c r="AS1579" s="128"/>
      <c r="AT1579" s="128"/>
      <c r="AU1579" s="128"/>
      <c r="AV1579" s="128"/>
    </row>
    <row r="1580" ht="16.5" customHeight="1">
      <c r="A1580" s="128"/>
      <c r="B1580" s="128"/>
      <c r="C1580" s="128"/>
      <c r="D1580" s="128"/>
      <c r="E1580" s="128"/>
      <c r="F1580" s="128"/>
      <c r="G1580" s="128"/>
      <c r="H1580" s="128"/>
      <c r="I1580" s="128"/>
      <c r="J1580" s="128"/>
      <c r="K1580" s="128"/>
      <c r="L1580" s="128"/>
      <c r="M1580" s="128"/>
      <c r="N1580" s="128"/>
      <c r="O1580" s="128"/>
      <c r="P1580" s="128"/>
      <c r="Q1580" s="128"/>
      <c r="R1580" s="128"/>
      <c r="S1580" s="128"/>
      <c r="T1580" s="128"/>
      <c r="U1580" s="128"/>
      <c r="Z1580" s="161"/>
      <c r="AH1580" s="128"/>
      <c r="AI1580" s="162"/>
      <c r="AJ1580" s="162"/>
      <c r="AK1580" s="162"/>
      <c r="AL1580" s="162"/>
      <c r="AM1580" s="128"/>
      <c r="AN1580" s="128"/>
      <c r="AQ1580" s="128"/>
      <c r="AR1580" s="128"/>
      <c r="AS1580" s="128"/>
      <c r="AT1580" s="128"/>
      <c r="AU1580" s="128"/>
      <c r="AV1580" s="128"/>
    </row>
    <row r="1581" ht="16.5" customHeight="1">
      <c r="A1581" s="128"/>
      <c r="B1581" s="128"/>
      <c r="C1581" s="128"/>
      <c r="D1581" s="128"/>
      <c r="E1581" s="128"/>
      <c r="F1581" s="128"/>
      <c r="G1581" s="128"/>
      <c r="H1581" s="128"/>
      <c r="I1581" s="128"/>
      <c r="J1581" s="128"/>
      <c r="K1581" s="128"/>
      <c r="L1581" s="128"/>
      <c r="M1581" s="128"/>
      <c r="N1581" s="128"/>
      <c r="O1581" s="128"/>
      <c r="P1581" s="128"/>
      <c r="Q1581" s="128"/>
      <c r="R1581" s="128"/>
      <c r="S1581" s="128"/>
      <c r="T1581" s="128"/>
      <c r="U1581" s="128"/>
      <c r="Z1581" s="161"/>
      <c r="AH1581" s="128"/>
      <c r="AI1581" s="162"/>
      <c r="AJ1581" s="162"/>
      <c r="AK1581" s="162"/>
      <c r="AL1581" s="162"/>
      <c r="AM1581" s="128"/>
      <c r="AN1581" s="128"/>
      <c r="AQ1581" s="128"/>
      <c r="AR1581" s="128"/>
      <c r="AS1581" s="128"/>
      <c r="AT1581" s="128"/>
      <c r="AU1581" s="128"/>
      <c r="AV1581" s="128"/>
    </row>
    <row r="1582" ht="16.5" customHeight="1">
      <c r="A1582" s="128"/>
      <c r="B1582" s="128"/>
      <c r="C1582" s="128"/>
      <c r="D1582" s="128"/>
      <c r="E1582" s="128"/>
      <c r="F1582" s="128"/>
      <c r="G1582" s="128"/>
      <c r="H1582" s="128"/>
      <c r="I1582" s="128"/>
      <c r="J1582" s="128"/>
      <c r="K1582" s="128"/>
      <c r="L1582" s="128"/>
      <c r="M1582" s="128"/>
      <c r="N1582" s="128"/>
      <c r="O1582" s="128"/>
      <c r="P1582" s="128"/>
      <c r="Q1582" s="128"/>
      <c r="R1582" s="128"/>
      <c r="S1582" s="128"/>
      <c r="T1582" s="128"/>
      <c r="U1582" s="128"/>
      <c r="Z1582" s="161"/>
      <c r="AH1582" s="128"/>
      <c r="AI1582" s="162"/>
      <c r="AJ1582" s="162"/>
      <c r="AK1582" s="162"/>
      <c r="AL1582" s="162"/>
      <c r="AM1582" s="128"/>
      <c r="AN1582" s="128"/>
      <c r="AQ1582" s="128"/>
      <c r="AR1582" s="128"/>
      <c r="AS1582" s="128"/>
      <c r="AT1582" s="128"/>
      <c r="AU1582" s="128"/>
      <c r="AV1582" s="128"/>
    </row>
    <row r="1583" ht="16.5" customHeight="1">
      <c r="A1583" s="128"/>
      <c r="B1583" s="128"/>
      <c r="C1583" s="128"/>
      <c r="D1583" s="128"/>
      <c r="E1583" s="128"/>
      <c r="F1583" s="128"/>
      <c r="G1583" s="128"/>
      <c r="H1583" s="128"/>
      <c r="I1583" s="128"/>
      <c r="J1583" s="128"/>
      <c r="K1583" s="128"/>
      <c r="L1583" s="128"/>
      <c r="M1583" s="128"/>
      <c r="N1583" s="128"/>
      <c r="O1583" s="128"/>
      <c r="P1583" s="128"/>
      <c r="Q1583" s="128"/>
      <c r="R1583" s="128"/>
      <c r="S1583" s="128"/>
      <c r="T1583" s="128"/>
      <c r="U1583" s="128"/>
      <c r="Z1583" s="161"/>
      <c r="AH1583" s="128"/>
      <c r="AI1583" s="162"/>
      <c r="AJ1583" s="162"/>
      <c r="AK1583" s="162"/>
      <c r="AL1583" s="162"/>
      <c r="AM1583" s="128"/>
      <c r="AN1583" s="128"/>
      <c r="AQ1583" s="128"/>
      <c r="AR1583" s="128"/>
      <c r="AS1583" s="128"/>
      <c r="AT1583" s="128"/>
      <c r="AU1583" s="128"/>
      <c r="AV1583" s="128"/>
    </row>
    <row r="1584" ht="16.5" customHeight="1">
      <c r="A1584" s="128"/>
      <c r="B1584" s="128"/>
      <c r="C1584" s="128"/>
      <c r="D1584" s="128"/>
      <c r="E1584" s="128"/>
      <c r="F1584" s="128"/>
      <c r="G1584" s="128"/>
      <c r="H1584" s="128"/>
      <c r="I1584" s="128"/>
      <c r="J1584" s="128"/>
      <c r="K1584" s="128"/>
      <c r="L1584" s="128"/>
      <c r="M1584" s="128"/>
      <c r="N1584" s="128"/>
      <c r="O1584" s="128"/>
      <c r="P1584" s="128"/>
      <c r="Q1584" s="128"/>
      <c r="R1584" s="128"/>
      <c r="S1584" s="128"/>
      <c r="T1584" s="128"/>
      <c r="U1584" s="128"/>
      <c r="Z1584" s="161"/>
      <c r="AH1584" s="128"/>
      <c r="AI1584" s="162"/>
      <c r="AJ1584" s="162"/>
      <c r="AK1584" s="162"/>
      <c r="AL1584" s="162"/>
      <c r="AM1584" s="128"/>
      <c r="AN1584" s="128"/>
      <c r="AQ1584" s="128"/>
      <c r="AR1584" s="128"/>
      <c r="AS1584" s="128"/>
      <c r="AT1584" s="128"/>
      <c r="AU1584" s="128"/>
      <c r="AV1584" s="128"/>
    </row>
    <row r="1585" ht="16.5" customHeight="1">
      <c r="A1585" s="128"/>
      <c r="B1585" s="128"/>
      <c r="C1585" s="128"/>
      <c r="D1585" s="128"/>
      <c r="E1585" s="128"/>
      <c r="F1585" s="128"/>
      <c r="G1585" s="128"/>
      <c r="H1585" s="128"/>
      <c r="I1585" s="128"/>
      <c r="J1585" s="128"/>
      <c r="K1585" s="128"/>
      <c r="L1585" s="128"/>
      <c r="M1585" s="128"/>
      <c r="N1585" s="128"/>
      <c r="O1585" s="128"/>
      <c r="P1585" s="128"/>
      <c r="Q1585" s="128"/>
      <c r="R1585" s="128"/>
      <c r="S1585" s="128"/>
      <c r="T1585" s="128"/>
      <c r="U1585" s="128"/>
      <c r="Z1585" s="161"/>
      <c r="AH1585" s="128"/>
      <c r="AI1585" s="162"/>
      <c r="AJ1585" s="162"/>
      <c r="AK1585" s="162"/>
      <c r="AL1585" s="162"/>
      <c r="AM1585" s="128"/>
      <c r="AN1585" s="128"/>
      <c r="AQ1585" s="128"/>
      <c r="AR1585" s="128"/>
      <c r="AS1585" s="128"/>
      <c r="AT1585" s="128"/>
      <c r="AU1585" s="128"/>
      <c r="AV1585" s="128"/>
    </row>
    <row r="1586" ht="16.5" customHeight="1">
      <c r="A1586" s="128"/>
      <c r="B1586" s="128"/>
      <c r="C1586" s="128"/>
      <c r="D1586" s="128"/>
      <c r="E1586" s="128"/>
      <c r="F1586" s="128"/>
      <c r="G1586" s="128"/>
      <c r="H1586" s="128"/>
      <c r="I1586" s="128"/>
      <c r="J1586" s="128"/>
      <c r="K1586" s="128"/>
      <c r="L1586" s="128"/>
      <c r="M1586" s="128"/>
      <c r="N1586" s="128"/>
      <c r="O1586" s="128"/>
      <c r="P1586" s="128"/>
      <c r="Q1586" s="128"/>
      <c r="R1586" s="128"/>
      <c r="S1586" s="128"/>
      <c r="T1586" s="128"/>
      <c r="U1586" s="128"/>
      <c r="Z1586" s="161"/>
      <c r="AH1586" s="128"/>
      <c r="AI1586" s="162"/>
      <c r="AJ1586" s="162"/>
      <c r="AK1586" s="162"/>
      <c r="AL1586" s="162"/>
      <c r="AM1586" s="128"/>
      <c r="AN1586" s="128"/>
      <c r="AQ1586" s="128"/>
      <c r="AR1586" s="128"/>
      <c r="AS1586" s="128"/>
      <c r="AT1586" s="128"/>
      <c r="AU1586" s="128"/>
      <c r="AV1586" s="128"/>
    </row>
    <row r="1587" ht="16.5" customHeight="1">
      <c r="A1587" s="128"/>
      <c r="B1587" s="128"/>
      <c r="C1587" s="128"/>
      <c r="D1587" s="128"/>
      <c r="E1587" s="128"/>
      <c r="F1587" s="128"/>
      <c r="G1587" s="128"/>
      <c r="H1587" s="128"/>
      <c r="I1587" s="128"/>
      <c r="J1587" s="128"/>
      <c r="K1587" s="128"/>
      <c r="L1587" s="128"/>
      <c r="M1587" s="128"/>
      <c r="N1587" s="128"/>
      <c r="O1587" s="128"/>
      <c r="P1587" s="128"/>
      <c r="Q1587" s="128"/>
      <c r="R1587" s="128"/>
      <c r="S1587" s="128"/>
      <c r="T1587" s="128"/>
      <c r="U1587" s="128"/>
      <c r="Z1587" s="161"/>
      <c r="AH1587" s="128"/>
      <c r="AI1587" s="162"/>
      <c r="AJ1587" s="162"/>
      <c r="AK1587" s="162"/>
      <c r="AL1587" s="162"/>
      <c r="AM1587" s="128"/>
      <c r="AN1587" s="128"/>
      <c r="AQ1587" s="128"/>
      <c r="AR1587" s="128"/>
      <c r="AS1587" s="128"/>
      <c r="AT1587" s="128"/>
      <c r="AU1587" s="128"/>
      <c r="AV1587" s="128"/>
    </row>
    <row r="1588" ht="16.5" customHeight="1">
      <c r="A1588" s="128"/>
      <c r="B1588" s="128"/>
      <c r="C1588" s="128"/>
      <c r="D1588" s="128"/>
      <c r="E1588" s="128"/>
      <c r="F1588" s="128"/>
      <c r="G1588" s="128"/>
      <c r="H1588" s="128"/>
      <c r="I1588" s="128"/>
      <c r="J1588" s="128"/>
      <c r="K1588" s="128"/>
      <c r="L1588" s="128"/>
      <c r="M1588" s="128"/>
      <c r="N1588" s="128"/>
      <c r="O1588" s="128"/>
      <c r="P1588" s="128"/>
      <c r="Q1588" s="128"/>
      <c r="R1588" s="128"/>
      <c r="S1588" s="128"/>
      <c r="T1588" s="128"/>
      <c r="U1588" s="128"/>
      <c r="Z1588" s="161"/>
      <c r="AH1588" s="128"/>
      <c r="AI1588" s="162"/>
      <c r="AJ1588" s="162"/>
      <c r="AK1588" s="162"/>
      <c r="AL1588" s="162"/>
      <c r="AM1588" s="128"/>
      <c r="AN1588" s="128"/>
      <c r="AQ1588" s="128"/>
      <c r="AR1588" s="128"/>
      <c r="AS1588" s="128"/>
      <c r="AT1588" s="128"/>
      <c r="AU1588" s="128"/>
      <c r="AV1588" s="128"/>
    </row>
    <row r="1589" ht="16.5" customHeight="1">
      <c r="A1589" s="128"/>
      <c r="B1589" s="128"/>
      <c r="C1589" s="128"/>
      <c r="D1589" s="128"/>
      <c r="E1589" s="128"/>
      <c r="F1589" s="128"/>
      <c r="G1589" s="128"/>
      <c r="H1589" s="128"/>
      <c r="I1589" s="128"/>
      <c r="J1589" s="128"/>
      <c r="K1589" s="128"/>
      <c r="L1589" s="128"/>
      <c r="M1589" s="128"/>
      <c r="N1589" s="128"/>
      <c r="O1589" s="128"/>
      <c r="P1589" s="128"/>
      <c r="Q1589" s="128"/>
      <c r="R1589" s="128"/>
      <c r="S1589" s="128"/>
      <c r="T1589" s="128"/>
      <c r="U1589" s="128"/>
      <c r="Z1589" s="161"/>
      <c r="AH1589" s="128"/>
      <c r="AI1589" s="162"/>
      <c r="AJ1589" s="162"/>
      <c r="AK1589" s="162"/>
      <c r="AL1589" s="162"/>
      <c r="AM1589" s="128"/>
      <c r="AN1589" s="128"/>
      <c r="AQ1589" s="128"/>
      <c r="AR1589" s="128"/>
      <c r="AS1589" s="128"/>
      <c r="AT1589" s="128"/>
      <c r="AU1589" s="128"/>
      <c r="AV1589" s="128"/>
    </row>
    <row r="1590" ht="16.5" customHeight="1">
      <c r="A1590" s="128"/>
      <c r="B1590" s="128"/>
      <c r="C1590" s="128"/>
      <c r="D1590" s="128"/>
      <c r="E1590" s="128"/>
      <c r="F1590" s="128"/>
      <c r="G1590" s="128"/>
      <c r="H1590" s="128"/>
      <c r="I1590" s="128"/>
      <c r="J1590" s="128"/>
      <c r="K1590" s="128"/>
      <c r="L1590" s="128"/>
      <c r="M1590" s="128"/>
      <c r="N1590" s="128"/>
      <c r="O1590" s="128"/>
      <c r="P1590" s="128"/>
      <c r="Q1590" s="128"/>
      <c r="R1590" s="128"/>
      <c r="S1590" s="128"/>
      <c r="T1590" s="128"/>
      <c r="U1590" s="128"/>
      <c r="Z1590" s="161"/>
      <c r="AH1590" s="128"/>
      <c r="AI1590" s="162"/>
      <c r="AJ1590" s="162"/>
      <c r="AK1590" s="162"/>
      <c r="AL1590" s="162"/>
      <c r="AM1590" s="128"/>
      <c r="AN1590" s="128"/>
      <c r="AQ1590" s="128"/>
      <c r="AR1590" s="128"/>
      <c r="AS1590" s="128"/>
      <c r="AT1590" s="128"/>
      <c r="AU1590" s="128"/>
      <c r="AV1590" s="128"/>
    </row>
    <row r="1591" ht="16.5" customHeight="1">
      <c r="A1591" s="128"/>
      <c r="B1591" s="128"/>
      <c r="C1591" s="128"/>
      <c r="D1591" s="128"/>
      <c r="E1591" s="128"/>
      <c r="F1591" s="128"/>
      <c r="G1591" s="128"/>
      <c r="H1591" s="128"/>
      <c r="I1591" s="128"/>
      <c r="J1591" s="128"/>
      <c r="K1591" s="128"/>
      <c r="L1591" s="128"/>
      <c r="M1591" s="128"/>
      <c r="N1591" s="128"/>
      <c r="O1591" s="128"/>
      <c r="P1591" s="128"/>
      <c r="Q1591" s="128"/>
      <c r="R1591" s="128"/>
      <c r="S1591" s="128"/>
      <c r="T1591" s="128"/>
      <c r="U1591" s="128"/>
      <c r="Z1591" s="161"/>
      <c r="AH1591" s="128"/>
      <c r="AI1591" s="162"/>
      <c r="AJ1591" s="162"/>
      <c r="AK1591" s="162"/>
      <c r="AL1591" s="162"/>
      <c r="AM1591" s="128"/>
      <c r="AN1591" s="128"/>
      <c r="AQ1591" s="128"/>
      <c r="AR1591" s="128"/>
      <c r="AS1591" s="128"/>
      <c r="AT1591" s="128"/>
      <c r="AU1591" s="128"/>
      <c r="AV1591" s="128"/>
    </row>
    <row r="1592" ht="16.5" customHeight="1">
      <c r="A1592" s="128"/>
      <c r="B1592" s="128"/>
      <c r="C1592" s="128"/>
      <c r="D1592" s="128"/>
      <c r="E1592" s="128"/>
      <c r="F1592" s="128"/>
      <c r="G1592" s="128"/>
      <c r="H1592" s="128"/>
      <c r="I1592" s="128"/>
      <c r="J1592" s="128"/>
      <c r="K1592" s="128"/>
      <c r="L1592" s="128"/>
      <c r="M1592" s="128"/>
      <c r="N1592" s="128"/>
      <c r="O1592" s="128"/>
      <c r="P1592" s="128"/>
      <c r="Q1592" s="128"/>
      <c r="R1592" s="128"/>
      <c r="S1592" s="128"/>
      <c r="T1592" s="128"/>
      <c r="U1592" s="128"/>
      <c r="Z1592" s="161"/>
      <c r="AH1592" s="128"/>
      <c r="AI1592" s="162"/>
      <c r="AJ1592" s="162"/>
      <c r="AK1592" s="162"/>
      <c r="AL1592" s="162"/>
      <c r="AM1592" s="128"/>
      <c r="AN1592" s="128"/>
      <c r="AQ1592" s="128"/>
      <c r="AR1592" s="128"/>
      <c r="AS1592" s="128"/>
      <c r="AT1592" s="128"/>
      <c r="AU1592" s="128"/>
      <c r="AV1592" s="128"/>
    </row>
    <row r="1593" ht="16.5" customHeight="1">
      <c r="A1593" s="128"/>
      <c r="B1593" s="128"/>
      <c r="C1593" s="128"/>
      <c r="D1593" s="128"/>
      <c r="E1593" s="128"/>
      <c r="F1593" s="128"/>
      <c r="G1593" s="128"/>
      <c r="H1593" s="128"/>
      <c r="I1593" s="128"/>
      <c r="J1593" s="128"/>
      <c r="K1593" s="128"/>
      <c r="L1593" s="128"/>
      <c r="M1593" s="128"/>
      <c r="N1593" s="128"/>
      <c r="O1593" s="128"/>
      <c r="P1593" s="128"/>
      <c r="Q1593" s="128"/>
      <c r="R1593" s="128"/>
      <c r="S1593" s="128"/>
      <c r="T1593" s="128"/>
      <c r="U1593" s="128"/>
      <c r="Z1593" s="161"/>
      <c r="AH1593" s="128"/>
      <c r="AI1593" s="162"/>
      <c r="AJ1593" s="162"/>
      <c r="AK1593" s="162"/>
      <c r="AL1593" s="162"/>
      <c r="AM1593" s="128"/>
      <c r="AN1593" s="128"/>
      <c r="AQ1593" s="128"/>
      <c r="AR1593" s="128"/>
      <c r="AS1593" s="128"/>
      <c r="AT1593" s="128"/>
      <c r="AU1593" s="128"/>
      <c r="AV1593" s="128"/>
    </row>
    <row r="1594" ht="16.5" customHeight="1">
      <c r="A1594" s="128"/>
      <c r="B1594" s="128"/>
      <c r="C1594" s="128"/>
      <c r="D1594" s="128"/>
      <c r="E1594" s="128"/>
      <c r="F1594" s="128"/>
      <c r="G1594" s="128"/>
      <c r="H1594" s="128"/>
      <c r="I1594" s="128"/>
      <c r="J1594" s="128"/>
      <c r="K1594" s="128"/>
      <c r="L1594" s="128"/>
      <c r="M1594" s="128"/>
      <c r="N1594" s="128"/>
      <c r="O1594" s="128"/>
      <c r="P1594" s="128"/>
      <c r="Q1594" s="128"/>
      <c r="R1594" s="128"/>
      <c r="S1594" s="128"/>
      <c r="T1594" s="128"/>
      <c r="U1594" s="128"/>
      <c r="Z1594" s="161"/>
      <c r="AH1594" s="128"/>
      <c r="AI1594" s="162"/>
      <c r="AJ1594" s="162"/>
      <c r="AK1594" s="162"/>
      <c r="AL1594" s="162"/>
      <c r="AM1594" s="128"/>
      <c r="AN1594" s="128"/>
      <c r="AQ1594" s="128"/>
      <c r="AR1594" s="128"/>
      <c r="AS1594" s="128"/>
      <c r="AT1594" s="128"/>
      <c r="AU1594" s="128"/>
      <c r="AV1594" s="128"/>
    </row>
    <row r="1595" ht="16.5" customHeight="1">
      <c r="A1595" s="128"/>
      <c r="B1595" s="128"/>
      <c r="C1595" s="128"/>
      <c r="D1595" s="128"/>
      <c r="E1595" s="128"/>
      <c r="F1595" s="128"/>
      <c r="G1595" s="128"/>
      <c r="H1595" s="128"/>
      <c r="I1595" s="128"/>
      <c r="J1595" s="128"/>
      <c r="K1595" s="128"/>
      <c r="L1595" s="128"/>
      <c r="M1595" s="128"/>
      <c r="N1595" s="128"/>
      <c r="O1595" s="128"/>
      <c r="P1595" s="128"/>
      <c r="Q1595" s="128"/>
      <c r="R1595" s="128"/>
      <c r="S1595" s="128"/>
      <c r="T1595" s="128"/>
      <c r="U1595" s="128"/>
      <c r="Z1595" s="161"/>
      <c r="AH1595" s="128"/>
      <c r="AI1595" s="162"/>
      <c r="AJ1595" s="162"/>
      <c r="AK1595" s="162"/>
      <c r="AL1595" s="162"/>
      <c r="AM1595" s="128"/>
      <c r="AN1595" s="128"/>
      <c r="AQ1595" s="128"/>
      <c r="AR1595" s="128"/>
      <c r="AS1595" s="128"/>
      <c r="AT1595" s="128"/>
      <c r="AU1595" s="128"/>
      <c r="AV1595" s="128"/>
    </row>
    <row r="1596" ht="16.5" customHeight="1">
      <c r="A1596" s="128"/>
      <c r="B1596" s="128"/>
      <c r="C1596" s="128"/>
      <c r="D1596" s="128"/>
      <c r="E1596" s="128"/>
      <c r="F1596" s="128"/>
      <c r="G1596" s="128"/>
      <c r="H1596" s="128"/>
      <c r="I1596" s="128"/>
      <c r="J1596" s="128"/>
      <c r="K1596" s="128"/>
      <c r="L1596" s="128"/>
      <c r="M1596" s="128"/>
      <c r="N1596" s="128"/>
      <c r="O1596" s="128"/>
      <c r="P1596" s="128"/>
      <c r="Q1596" s="128"/>
      <c r="R1596" s="128"/>
      <c r="S1596" s="128"/>
      <c r="T1596" s="128"/>
      <c r="U1596" s="128"/>
      <c r="Z1596" s="161"/>
      <c r="AH1596" s="128"/>
      <c r="AI1596" s="162"/>
      <c r="AJ1596" s="162"/>
      <c r="AK1596" s="162"/>
      <c r="AL1596" s="162"/>
      <c r="AM1596" s="128"/>
      <c r="AN1596" s="128"/>
      <c r="AQ1596" s="128"/>
      <c r="AR1596" s="128"/>
      <c r="AS1596" s="128"/>
      <c r="AT1596" s="128"/>
      <c r="AU1596" s="128"/>
      <c r="AV1596" s="128"/>
    </row>
    <row r="1597" ht="16.5" customHeight="1">
      <c r="A1597" s="128"/>
      <c r="B1597" s="128"/>
      <c r="C1597" s="128"/>
      <c r="D1597" s="128"/>
      <c r="E1597" s="128"/>
      <c r="F1597" s="128"/>
      <c r="G1597" s="128"/>
      <c r="H1597" s="128"/>
      <c r="I1597" s="128"/>
      <c r="J1597" s="128"/>
      <c r="K1597" s="128"/>
      <c r="L1597" s="128"/>
      <c r="M1597" s="128"/>
      <c r="N1597" s="128"/>
      <c r="O1597" s="128"/>
      <c r="P1597" s="128"/>
      <c r="Q1597" s="128"/>
      <c r="R1597" s="128"/>
      <c r="S1597" s="128"/>
      <c r="T1597" s="128"/>
      <c r="U1597" s="128"/>
      <c r="Z1597" s="161"/>
      <c r="AH1597" s="128"/>
      <c r="AI1597" s="162"/>
      <c r="AJ1597" s="162"/>
      <c r="AK1597" s="162"/>
      <c r="AL1597" s="162"/>
      <c r="AM1597" s="128"/>
      <c r="AN1597" s="128"/>
      <c r="AQ1597" s="128"/>
      <c r="AR1597" s="128"/>
      <c r="AS1597" s="128"/>
      <c r="AT1597" s="128"/>
      <c r="AU1597" s="128"/>
      <c r="AV1597" s="128"/>
    </row>
    <row r="1598" ht="16.5" customHeight="1">
      <c r="A1598" s="128"/>
      <c r="B1598" s="128"/>
      <c r="C1598" s="128"/>
      <c r="D1598" s="128"/>
      <c r="E1598" s="128"/>
      <c r="F1598" s="128"/>
      <c r="G1598" s="128"/>
      <c r="H1598" s="128"/>
      <c r="I1598" s="128"/>
      <c r="J1598" s="128"/>
      <c r="K1598" s="128"/>
      <c r="L1598" s="128"/>
      <c r="M1598" s="128"/>
      <c r="N1598" s="128"/>
      <c r="O1598" s="128"/>
      <c r="P1598" s="128"/>
      <c r="Q1598" s="128"/>
      <c r="R1598" s="128"/>
      <c r="S1598" s="128"/>
      <c r="T1598" s="128"/>
      <c r="U1598" s="128"/>
      <c r="Z1598" s="161"/>
      <c r="AH1598" s="128"/>
      <c r="AI1598" s="162"/>
      <c r="AJ1598" s="162"/>
      <c r="AK1598" s="162"/>
      <c r="AL1598" s="162"/>
      <c r="AM1598" s="128"/>
      <c r="AN1598" s="128"/>
      <c r="AQ1598" s="128"/>
      <c r="AR1598" s="128"/>
      <c r="AS1598" s="128"/>
      <c r="AT1598" s="128"/>
      <c r="AU1598" s="128"/>
      <c r="AV1598" s="128"/>
    </row>
    <row r="1599" ht="16.5" customHeight="1">
      <c r="A1599" s="128"/>
      <c r="B1599" s="128"/>
      <c r="C1599" s="128"/>
      <c r="D1599" s="128"/>
      <c r="E1599" s="128"/>
      <c r="F1599" s="128"/>
      <c r="G1599" s="128"/>
      <c r="H1599" s="128"/>
      <c r="I1599" s="128"/>
      <c r="J1599" s="128"/>
      <c r="K1599" s="128"/>
      <c r="L1599" s="128"/>
      <c r="M1599" s="128"/>
      <c r="N1599" s="128"/>
      <c r="O1599" s="128"/>
      <c r="P1599" s="128"/>
      <c r="Q1599" s="128"/>
      <c r="R1599" s="128"/>
      <c r="S1599" s="128"/>
      <c r="T1599" s="128"/>
      <c r="U1599" s="128"/>
      <c r="Z1599" s="161"/>
      <c r="AH1599" s="128"/>
      <c r="AI1599" s="162"/>
      <c r="AJ1599" s="162"/>
      <c r="AK1599" s="162"/>
      <c r="AL1599" s="162"/>
      <c r="AM1599" s="128"/>
      <c r="AN1599" s="128"/>
      <c r="AQ1599" s="128"/>
      <c r="AR1599" s="128"/>
      <c r="AS1599" s="128"/>
      <c r="AT1599" s="128"/>
      <c r="AU1599" s="128"/>
      <c r="AV1599" s="128"/>
    </row>
    <row r="1600" ht="16.5" customHeight="1">
      <c r="A1600" s="128"/>
      <c r="B1600" s="128"/>
      <c r="C1600" s="128"/>
      <c r="D1600" s="128"/>
      <c r="E1600" s="128"/>
      <c r="F1600" s="128"/>
      <c r="G1600" s="128"/>
      <c r="H1600" s="128"/>
      <c r="I1600" s="128"/>
      <c r="J1600" s="128"/>
      <c r="K1600" s="128"/>
      <c r="L1600" s="128"/>
      <c r="M1600" s="128"/>
      <c r="N1600" s="128"/>
      <c r="O1600" s="128"/>
      <c r="P1600" s="128"/>
      <c r="Q1600" s="128"/>
      <c r="R1600" s="128"/>
      <c r="S1600" s="128"/>
      <c r="T1600" s="128"/>
      <c r="U1600" s="128"/>
      <c r="Z1600" s="161"/>
      <c r="AH1600" s="128"/>
      <c r="AI1600" s="162"/>
      <c r="AJ1600" s="162"/>
      <c r="AK1600" s="162"/>
      <c r="AL1600" s="162"/>
      <c r="AM1600" s="128"/>
      <c r="AN1600" s="128"/>
      <c r="AQ1600" s="128"/>
      <c r="AR1600" s="128"/>
      <c r="AS1600" s="128"/>
      <c r="AT1600" s="128"/>
      <c r="AU1600" s="128"/>
      <c r="AV1600" s="128"/>
    </row>
    <row r="1601" ht="16.5" customHeight="1">
      <c r="A1601" s="128"/>
      <c r="B1601" s="128"/>
      <c r="C1601" s="128"/>
      <c r="D1601" s="128"/>
      <c r="E1601" s="128"/>
      <c r="F1601" s="128"/>
      <c r="G1601" s="128"/>
      <c r="H1601" s="128"/>
      <c r="I1601" s="128"/>
      <c r="J1601" s="128"/>
      <c r="K1601" s="128"/>
      <c r="L1601" s="128"/>
      <c r="M1601" s="128"/>
      <c r="N1601" s="128"/>
      <c r="O1601" s="128"/>
      <c r="P1601" s="128"/>
      <c r="Q1601" s="128"/>
      <c r="R1601" s="128"/>
      <c r="S1601" s="128"/>
      <c r="T1601" s="128"/>
      <c r="U1601" s="128"/>
      <c r="Z1601" s="161"/>
      <c r="AH1601" s="128"/>
      <c r="AI1601" s="162"/>
      <c r="AJ1601" s="162"/>
      <c r="AK1601" s="162"/>
      <c r="AL1601" s="162"/>
      <c r="AM1601" s="128"/>
      <c r="AN1601" s="128"/>
      <c r="AQ1601" s="128"/>
      <c r="AR1601" s="128"/>
      <c r="AS1601" s="128"/>
      <c r="AT1601" s="128"/>
      <c r="AU1601" s="128"/>
      <c r="AV1601" s="128"/>
    </row>
    <row r="1602" ht="16.5" customHeight="1">
      <c r="A1602" s="128"/>
      <c r="B1602" s="128"/>
      <c r="C1602" s="128"/>
      <c r="D1602" s="128"/>
      <c r="E1602" s="128"/>
      <c r="F1602" s="128"/>
      <c r="G1602" s="128"/>
      <c r="H1602" s="128"/>
      <c r="I1602" s="128"/>
      <c r="J1602" s="128"/>
      <c r="K1602" s="128"/>
      <c r="L1602" s="128"/>
      <c r="M1602" s="128"/>
      <c r="N1602" s="128"/>
      <c r="O1602" s="128"/>
      <c r="P1602" s="128"/>
      <c r="Q1602" s="128"/>
      <c r="R1602" s="128"/>
      <c r="S1602" s="128"/>
      <c r="T1602" s="128"/>
      <c r="U1602" s="128"/>
      <c r="Z1602" s="161"/>
      <c r="AH1602" s="128"/>
      <c r="AI1602" s="162"/>
      <c r="AJ1602" s="162"/>
      <c r="AK1602" s="162"/>
      <c r="AL1602" s="162"/>
      <c r="AM1602" s="128"/>
      <c r="AN1602" s="128"/>
      <c r="AQ1602" s="128"/>
      <c r="AR1602" s="128"/>
      <c r="AS1602" s="128"/>
      <c r="AT1602" s="128"/>
      <c r="AU1602" s="128"/>
      <c r="AV1602" s="128"/>
    </row>
    <row r="1603" ht="16.5" customHeight="1">
      <c r="A1603" s="128"/>
      <c r="B1603" s="128"/>
      <c r="C1603" s="128"/>
      <c r="D1603" s="128"/>
      <c r="E1603" s="128"/>
      <c r="F1603" s="128"/>
      <c r="G1603" s="128"/>
      <c r="H1603" s="128"/>
      <c r="I1603" s="128"/>
      <c r="J1603" s="128"/>
      <c r="K1603" s="128"/>
      <c r="L1603" s="128"/>
      <c r="M1603" s="128"/>
      <c r="N1603" s="128"/>
      <c r="O1603" s="128"/>
      <c r="P1603" s="128"/>
      <c r="Q1603" s="128"/>
      <c r="R1603" s="128"/>
      <c r="S1603" s="128"/>
      <c r="T1603" s="128"/>
      <c r="U1603" s="128"/>
      <c r="Z1603" s="161"/>
      <c r="AH1603" s="128"/>
      <c r="AI1603" s="162"/>
      <c r="AJ1603" s="162"/>
      <c r="AK1603" s="162"/>
      <c r="AL1603" s="162"/>
      <c r="AM1603" s="128"/>
      <c r="AN1603" s="128"/>
      <c r="AQ1603" s="128"/>
      <c r="AR1603" s="128"/>
      <c r="AS1603" s="128"/>
      <c r="AT1603" s="128"/>
      <c r="AU1603" s="128"/>
      <c r="AV1603" s="128"/>
    </row>
    <row r="1604" ht="16.5" customHeight="1">
      <c r="A1604" s="128"/>
      <c r="B1604" s="128"/>
      <c r="C1604" s="128"/>
      <c r="D1604" s="128"/>
      <c r="E1604" s="128"/>
      <c r="F1604" s="128"/>
      <c r="G1604" s="128"/>
      <c r="H1604" s="128"/>
      <c r="I1604" s="128"/>
      <c r="J1604" s="128"/>
      <c r="K1604" s="128"/>
      <c r="L1604" s="128"/>
      <c r="M1604" s="128"/>
      <c r="N1604" s="128"/>
      <c r="O1604" s="128"/>
      <c r="P1604" s="128"/>
      <c r="Q1604" s="128"/>
      <c r="R1604" s="128"/>
      <c r="S1604" s="128"/>
      <c r="T1604" s="128"/>
      <c r="U1604" s="128"/>
      <c r="Z1604" s="161"/>
      <c r="AH1604" s="128"/>
      <c r="AI1604" s="162"/>
      <c r="AJ1604" s="162"/>
      <c r="AK1604" s="162"/>
      <c r="AL1604" s="162"/>
      <c r="AM1604" s="128"/>
      <c r="AN1604" s="128"/>
      <c r="AQ1604" s="128"/>
      <c r="AR1604" s="128"/>
      <c r="AS1604" s="128"/>
      <c r="AT1604" s="128"/>
      <c r="AU1604" s="128"/>
      <c r="AV1604" s="128"/>
    </row>
    <row r="1605" ht="16.5" customHeight="1">
      <c r="A1605" s="128"/>
      <c r="B1605" s="128"/>
      <c r="C1605" s="128"/>
      <c r="D1605" s="128"/>
      <c r="E1605" s="128"/>
      <c r="F1605" s="128"/>
      <c r="G1605" s="128"/>
      <c r="H1605" s="128"/>
      <c r="I1605" s="128"/>
      <c r="J1605" s="128"/>
      <c r="K1605" s="128"/>
      <c r="L1605" s="128"/>
      <c r="M1605" s="128"/>
      <c r="N1605" s="128"/>
      <c r="O1605" s="128"/>
      <c r="P1605" s="128"/>
      <c r="Q1605" s="128"/>
      <c r="R1605" s="128"/>
      <c r="S1605" s="128"/>
      <c r="T1605" s="128"/>
      <c r="U1605" s="128"/>
      <c r="Z1605" s="161"/>
      <c r="AH1605" s="128"/>
      <c r="AI1605" s="162"/>
      <c r="AJ1605" s="162"/>
      <c r="AK1605" s="162"/>
      <c r="AL1605" s="162"/>
      <c r="AM1605" s="128"/>
      <c r="AN1605" s="128"/>
      <c r="AQ1605" s="128"/>
      <c r="AR1605" s="128"/>
      <c r="AS1605" s="128"/>
      <c r="AT1605" s="128"/>
      <c r="AU1605" s="128"/>
      <c r="AV1605" s="128"/>
    </row>
    <row r="1606" ht="16.5" customHeight="1">
      <c r="A1606" s="128"/>
      <c r="B1606" s="128"/>
      <c r="C1606" s="128"/>
      <c r="D1606" s="128"/>
      <c r="E1606" s="128"/>
      <c r="F1606" s="128"/>
      <c r="G1606" s="128"/>
      <c r="H1606" s="128"/>
      <c r="I1606" s="128"/>
      <c r="J1606" s="128"/>
      <c r="K1606" s="128"/>
      <c r="L1606" s="128"/>
      <c r="M1606" s="128"/>
      <c r="N1606" s="128"/>
      <c r="O1606" s="128"/>
      <c r="P1606" s="128"/>
      <c r="Q1606" s="128"/>
      <c r="R1606" s="128"/>
      <c r="S1606" s="128"/>
      <c r="T1606" s="128"/>
      <c r="U1606" s="128"/>
      <c r="Z1606" s="161"/>
      <c r="AH1606" s="128"/>
      <c r="AI1606" s="162"/>
      <c r="AJ1606" s="162"/>
      <c r="AK1606" s="162"/>
      <c r="AL1606" s="162"/>
      <c r="AM1606" s="128"/>
      <c r="AN1606" s="128"/>
      <c r="AQ1606" s="128"/>
      <c r="AR1606" s="128"/>
      <c r="AS1606" s="128"/>
      <c r="AT1606" s="128"/>
      <c r="AU1606" s="128"/>
      <c r="AV1606" s="128"/>
    </row>
    <row r="1607" ht="16.5" customHeight="1">
      <c r="A1607" s="128"/>
      <c r="B1607" s="128"/>
      <c r="C1607" s="128"/>
      <c r="D1607" s="128"/>
      <c r="E1607" s="128"/>
      <c r="F1607" s="128"/>
      <c r="G1607" s="128"/>
      <c r="H1607" s="128"/>
      <c r="I1607" s="128"/>
      <c r="J1607" s="128"/>
      <c r="K1607" s="128"/>
      <c r="L1607" s="128"/>
      <c r="M1607" s="128"/>
      <c r="N1607" s="128"/>
      <c r="O1607" s="128"/>
      <c r="P1607" s="128"/>
      <c r="Q1607" s="128"/>
      <c r="R1607" s="128"/>
      <c r="S1607" s="128"/>
      <c r="T1607" s="128"/>
      <c r="U1607" s="128"/>
      <c r="Z1607" s="161"/>
      <c r="AH1607" s="128"/>
      <c r="AI1607" s="162"/>
      <c r="AJ1607" s="162"/>
      <c r="AK1607" s="162"/>
      <c r="AL1607" s="162"/>
      <c r="AM1607" s="128"/>
      <c r="AN1607" s="128"/>
      <c r="AQ1607" s="128"/>
      <c r="AR1607" s="128"/>
      <c r="AS1607" s="128"/>
      <c r="AT1607" s="128"/>
      <c r="AU1607" s="128"/>
      <c r="AV1607" s="128"/>
    </row>
    <row r="1608" ht="16.5" customHeight="1">
      <c r="A1608" s="128"/>
      <c r="B1608" s="128"/>
      <c r="C1608" s="128"/>
      <c r="D1608" s="128"/>
      <c r="E1608" s="128"/>
      <c r="F1608" s="128"/>
      <c r="G1608" s="128"/>
      <c r="H1608" s="128"/>
      <c r="I1608" s="128"/>
      <c r="J1608" s="128"/>
      <c r="K1608" s="128"/>
      <c r="L1608" s="128"/>
      <c r="M1608" s="128"/>
      <c r="N1608" s="128"/>
      <c r="O1608" s="128"/>
      <c r="P1608" s="128"/>
      <c r="Q1608" s="128"/>
      <c r="R1608" s="128"/>
      <c r="S1608" s="128"/>
      <c r="T1608" s="128"/>
      <c r="U1608" s="128"/>
      <c r="Z1608" s="161"/>
      <c r="AH1608" s="128"/>
      <c r="AI1608" s="162"/>
      <c r="AJ1608" s="162"/>
      <c r="AK1608" s="162"/>
      <c r="AL1608" s="162"/>
      <c r="AM1608" s="128"/>
      <c r="AN1608" s="128"/>
      <c r="AQ1608" s="128"/>
      <c r="AR1608" s="128"/>
      <c r="AS1608" s="128"/>
      <c r="AT1608" s="128"/>
      <c r="AU1608" s="128"/>
      <c r="AV1608" s="128"/>
    </row>
    <row r="1609" ht="16.5" customHeight="1">
      <c r="A1609" s="128"/>
      <c r="B1609" s="128"/>
      <c r="C1609" s="128"/>
      <c r="D1609" s="128"/>
      <c r="E1609" s="128"/>
      <c r="F1609" s="128"/>
      <c r="G1609" s="128"/>
      <c r="H1609" s="128"/>
      <c r="I1609" s="128"/>
      <c r="J1609" s="128"/>
      <c r="K1609" s="128"/>
      <c r="L1609" s="128"/>
      <c r="M1609" s="128"/>
      <c r="N1609" s="128"/>
      <c r="O1609" s="128"/>
      <c r="P1609" s="128"/>
      <c r="Q1609" s="128"/>
      <c r="R1609" s="128"/>
      <c r="S1609" s="128"/>
      <c r="T1609" s="128"/>
      <c r="U1609" s="128"/>
      <c r="Z1609" s="161"/>
      <c r="AF1609" s="128"/>
      <c r="AH1609" s="128"/>
      <c r="AI1609" s="162"/>
      <c r="AJ1609" s="162"/>
      <c r="AK1609" s="162"/>
      <c r="AL1609" s="162"/>
      <c r="AM1609" s="128"/>
      <c r="AN1609" s="128"/>
      <c r="AQ1609" s="128"/>
      <c r="AR1609" s="128"/>
      <c r="AS1609" s="128"/>
      <c r="AT1609" s="128"/>
      <c r="AU1609" s="128"/>
      <c r="AV1609" s="128"/>
    </row>
    <row r="1610" ht="16.5" customHeight="1">
      <c r="A1610" s="128"/>
      <c r="B1610" s="128"/>
      <c r="C1610" s="128"/>
      <c r="D1610" s="128"/>
      <c r="E1610" s="128"/>
      <c r="F1610" s="128"/>
      <c r="G1610" s="128"/>
      <c r="H1610" s="128"/>
      <c r="I1610" s="128"/>
      <c r="J1610" s="128"/>
      <c r="K1610" s="128"/>
      <c r="L1610" s="128"/>
      <c r="M1610" s="128"/>
      <c r="N1610" s="128"/>
      <c r="O1610" s="128"/>
      <c r="P1610" s="128"/>
      <c r="Q1610" s="128"/>
      <c r="R1610" s="128"/>
      <c r="S1610" s="128"/>
      <c r="T1610" s="128"/>
      <c r="U1610" s="128"/>
      <c r="Z1610" s="161"/>
      <c r="AH1610" s="128"/>
      <c r="AI1610" s="162"/>
      <c r="AJ1610" s="162"/>
      <c r="AK1610" s="162"/>
      <c r="AL1610" s="162"/>
      <c r="AM1610" s="128"/>
      <c r="AN1610" s="128"/>
      <c r="AQ1610" s="128"/>
      <c r="AR1610" s="128"/>
      <c r="AS1610" s="128"/>
      <c r="AT1610" s="128"/>
      <c r="AU1610" s="128"/>
      <c r="AV1610" s="128"/>
    </row>
    <row r="1611" ht="16.5" customHeight="1">
      <c r="A1611" s="128"/>
      <c r="B1611" s="128"/>
      <c r="C1611" s="128"/>
      <c r="D1611" s="128"/>
      <c r="E1611" s="128"/>
      <c r="F1611" s="128"/>
      <c r="G1611" s="128"/>
      <c r="H1611" s="128"/>
      <c r="I1611" s="128"/>
      <c r="J1611" s="128"/>
      <c r="K1611" s="128"/>
      <c r="L1611" s="128"/>
      <c r="M1611" s="128"/>
      <c r="N1611" s="128"/>
      <c r="O1611" s="128"/>
      <c r="P1611" s="128"/>
      <c r="Q1611" s="128"/>
      <c r="R1611" s="128"/>
      <c r="S1611" s="128"/>
      <c r="T1611" s="128"/>
      <c r="U1611" s="128"/>
      <c r="Z1611" s="161"/>
      <c r="AH1611" s="128"/>
      <c r="AI1611" s="162"/>
      <c r="AJ1611" s="162"/>
      <c r="AK1611" s="162"/>
      <c r="AL1611" s="162"/>
      <c r="AM1611" s="128"/>
      <c r="AN1611" s="128"/>
      <c r="AQ1611" s="128"/>
      <c r="AR1611" s="128"/>
      <c r="AS1611" s="128"/>
      <c r="AT1611" s="128"/>
      <c r="AU1611" s="128"/>
      <c r="AV1611" s="128"/>
    </row>
    <row r="1612" ht="16.5" customHeight="1">
      <c r="A1612" s="128"/>
      <c r="B1612" s="128"/>
      <c r="C1612" s="128"/>
      <c r="D1612" s="128"/>
      <c r="E1612" s="128"/>
      <c r="F1612" s="128"/>
      <c r="G1612" s="128"/>
      <c r="H1612" s="128"/>
      <c r="I1612" s="128"/>
      <c r="J1612" s="128"/>
      <c r="K1612" s="128"/>
      <c r="L1612" s="128"/>
      <c r="M1612" s="128"/>
      <c r="N1612" s="128"/>
      <c r="O1612" s="128"/>
      <c r="P1612" s="128"/>
      <c r="Q1612" s="128"/>
      <c r="R1612" s="128"/>
      <c r="S1612" s="128"/>
      <c r="T1612" s="128"/>
      <c r="U1612" s="128"/>
      <c r="Z1612" s="161"/>
      <c r="AH1612" s="128"/>
      <c r="AI1612" s="162"/>
      <c r="AJ1612" s="162"/>
      <c r="AK1612" s="162"/>
      <c r="AL1612" s="162"/>
      <c r="AM1612" s="128"/>
      <c r="AN1612" s="128"/>
      <c r="AQ1612" s="128"/>
      <c r="AR1612" s="128"/>
      <c r="AS1612" s="128"/>
      <c r="AT1612" s="128"/>
      <c r="AU1612" s="128"/>
      <c r="AV1612" s="128"/>
    </row>
    <row r="1613" ht="16.5" customHeight="1">
      <c r="A1613" s="128"/>
      <c r="B1613" s="128"/>
      <c r="C1613" s="128"/>
      <c r="D1613" s="128"/>
      <c r="E1613" s="128"/>
      <c r="F1613" s="128"/>
      <c r="G1613" s="128"/>
      <c r="H1613" s="128"/>
      <c r="I1613" s="128"/>
      <c r="J1613" s="128"/>
      <c r="K1613" s="128"/>
      <c r="L1613" s="128"/>
      <c r="M1613" s="128"/>
      <c r="N1613" s="128"/>
      <c r="O1613" s="128"/>
      <c r="P1613" s="128"/>
      <c r="Q1613" s="128"/>
      <c r="R1613" s="128"/>
      <c r="S1613" s="128"/>
      <c r="T1613" s="128"/>
      <c r="U1613" s="128"/>
      <c r="Z1613" s="161"/>
      <c r="AH1613" s="128"/>
      <c r="AI1613" s="162"/>
      <c r="AJ1613" s="162"/>
      <c r="AK1613" s="162"/>
      <c r="AL1613" s="162"/>
      <c r="AM1613" s="128"/>
      <c r="AN1613" s="128"/>
      <c r="AQ1613" s="128"/>
      <c r="AR1613" s="128"/>
      <c r="AS1613" s="128"/>
      <c r="AT1613" s="128"/>
      <c r="AU1613" s="128"/>
      <c r="AV1613" s="128"/>
    </row>
    <row r="1614" ht="16.5" customHeight="1">
      <c r="A1614" s="128"/>
      <c r="B1614" s="128"/>
      <c r="C1614" s="128"/>
      <c r="D1614" s="128"/>
      <c r="E1614" s="128"/>
      <c r="F1614" s="128"/>
      <c r="G1614" s="128"/>
      <c r="H1614" s="128"/>
      <c r="I1614" s="128"/>
      <c r="J1614" s="128"/>
      <c r="K1614" s="128"/>
      <c r="L1614" s="128"/>
      <c r="M1614" s="128"/>
      <c r="N1614" s="128"/>
      <c r="O1614" s="128"/>
      <c r="P1614" s="128"/>
      <c r="Q1614" s="128"/>
      <c r="R1614" s="128"/>
      <c r="S1614" s="128"/>
      <c r="T1614" s="128"/>
      <c r="U1614" s="128"/>
      <c r="Z1614" s="161"/>
      <c r="AH1614" s="128"/>
      <c r="AI1614" s="162"/>
      <c r="AJ1614" s="162"/>
      <c r="AK1614" s="162"/>
      <c r="AL1614" s="162"/>
      <c r="AM1614" s="128"/>
      <c r="AN1614" s="128"/>
      <c r="AQ1614" s="128"/>
      <c r="AR1614" s="128"/>
      <c r="AS1614" s="128"/>
      <c r="AT1614" s="128"/>
      <c r="AU1614" s="128"/>
      <c r="AV1614" s="128"/>
    </row>
    <row r="1615" ht="16.5" customHeight="1">
      <c r="A1615" s="128"/>
      <c r="B1615" s="128"/>
      <c r="C1615" s="128"/>
      <c r="D1615" s="128"/>
      <c r="E1615" s="128"/>
      <c r="F1615" s="128"/>
      <c r="G1615" s="128"/>
      <c r="H1615" s="128"/>
      <c r="I1615" s="128"/>
      <c r="J1615" s="128"/>
      <c r="K1615" s="128"/>
      <c r="L1615" s="128"/>
      <c r="M1615" s="128"/>
      <c r="N1615" s="128"/>
      <c r="O1615" s="128"/>
      <c r="P1615" s="128"/>
      <c r="Q1615" s="128"/>
      <c r="R1615" s="128"/>
      <c r="S1615" s="128"/>
      <c r="T1615" s="128"/>
      <c r="U1615" s="128"/>
      <c r="Z1615" s="161"/>
      <c r="AH1615" s="128"/>
      <c r="AI1615" s="162"/>
      <c r="AJ1615" s="162"/>
      <c r="AK1615" s="162"/>
      <c r="AL1615" s="162"/>
      <c r="AM1615" s="128"/>
      <c r="AN1615" s="128"/>
      <c r="AQ1615" s="128"/>
      <c r="AR1615" s="128"/>
      <c r="AS1615" s="128"/>
      <c r="AT1615" s="128"/>
      <c r="AU1615" s="128"/>
      <c r="AV1615" s="128"/>
    </row>
    <row r="1616" ht="16.5" customHeight="1">
      <c r="A1616" s="128"/>
      <c r="B1616" s="128"/>
      <c r="C1616" s="128"/>
      <c r="D1616" s="128"/>
      <c r="E1616" s="128"/>
      <c r="F1616" s="128"/>
      <c r="G1616" s="128"/>
      <c r="H1616" s="128"/>
      <c r="I1616" s="128"/>
      <c r="J1616" s="128"/>
      <c r="K1616" s="128"/>
      <c r="L1616" s="128"/>
      <c r="M1616" s="128"/>
      <c r="N1616" s="128"/>
      <c r="O1616" s="128"/>
      <c r="P1616" s="128"/>
      <c r="Q1616" s="128"/>
      <c r="R1616" s="128"/>
      <c r="S1616" s="128"/>
      <c r="T1616" s="128"/>
      <c r="U1616" s="128"/>
      <c r="Z1616" s="161"/>
      <c r="AH1616" s="128"/>
      <c r="AI1616" s="162"/>
      <c r="AJ1616" s="162"/>
      <c r="AK1616" s="162"/>
      <c r="AL1616" s="162"/>
      <c r="AM1616" s="128"/>
      <c r="AN1616" s="128"/>
      <c r="AQ1616" s="128"/>
      <c r="AR1616" s="128"/>
      <c r="AS1616" s="128"/>
      <c r="AT1616" s="128"/>
      <c r="AU1616" s="128"/>
      <c r="AV1616" s="128"/>
    </row>
    <row r="1617" ht="16.5" customHeight="1">
      <c r="A1617" s="128"/>
      <c r="B1617" s="128"/>
      <c r="C1617" s="128"/>
      <c r="D1617" s="128"/>
      <c r="E1617" s="128"/>
      <c r="F1617" s="128"/>
      <c r="G1617" s="128"/>
      <c r="H1617" s="128"/>
      <c r="I1617" s="128"/>
      <c r="J1617" s="128"/>
      <c r="K1617" s="128"/>
      <c r="L1617" s="128"/>
      <c r="M1617" s="128"/>
      <c r="N1617" s="128"/>
      <c r="O1617" s="128"/>
      <c r="P1617" s="128"/>
      <c r="Q1617" s="128"/>
      <c r="R1617" s="128"/>
      <c r="S1617" s="128"/>
      <c r="T1617" s="128"/>
      <c r="U1617" s="128"/>
      <c r="Z1617" s="161"/>
      <c r="AH1617" s="128"/>
      <c r="AI1617" s="162"/>
      <c r="AJ1617" s="162"/>
      <c r="AK1617" s="162"/>
      <c r="AL1617" s="162"/>
      <c r="AM1617" s="128"/>
      <c r="AN1617" s="128"/>
      <c r="AQ1617" s="128"/>
      <c r="AR1617" s="128"/>
      <c r="AS1617" s="128"/>
      <c r="AT1617" s="128"/>
      <c r="AU1617" s="128"/>
      <c r="AV1617" s="128"/>
    </row>
    <row r="1618" ht="16.5" customHeight="1">
      <c r="A1618" s="128"/>
      <c r="B1618" s="128"/>
      <c r="C1618" s="128"/>
      <c r="D1618" s="128"/>
      <c r="E1618" s="128"/>
      <c r="F1618" s="128"/>
      <c r="G1618" s="128"/>
      <c r="H1618" s="128"/>
      <c r="I1618" s="128"/>
      <c r="J1618" s="128"/>
      <c r="K1618" s="128"/>
      <c r="L1618" s="128"/>
      <c r="M1618" s="128"/>
      <c r="N1618" s="128"/>
      <c r="O1618" s="128"/>
      <c r="P1618" s="128"/>
      <c r="Q1618" s="128"/>
      <c r="R1618" s="128"/>
      <c r="S1618" s="128"/>
      <c r="T1618" s="128"/>
      <c r="U1618" s="128"/>
      <c r="Z1618" s="161"/>
      <c r="AH1618" s="128"/>
      <c r="AI1618" s="162"/>
      <c r="AJ1618" s="162"/>
      <c r="AK1618" s="162"/>
      <c r="AL1618" s="162"/>
      <c r="AM1618" s="128"/>
      <c r="AN1618" s="128"/>
      <c r="AQ1618" s="128"/>
      <c r="AR1618" s="128"/>
      <c r="AS1618" s="128"/>
      <c r="AT1618" s="128"/>
      <c r="AU1618" s="128"/>
      <c r="AV1618" s="128"/>
    </row>
    <row r="1619" ht="16.5" customHeight="1">
      <c r="A1619" s="128"/>
      <c r="B1619" s="128"/>
      <c r="C1619" s="128"/>
      <c r="D1619" s="128"/>
      <c r="E1619" s="128"/>
      <c r="F1619" s="128"/>
      <c r="G1619" s="128"/>
      <c r="H1619" s="128"/>
      <c r="I1619" s="128"/>
      <c r="J1619" s="128"/>
      <c r="K1619" s="128"/>
      <c r="L1619" s="128"/>
      <c r="M1619" s="128"/>
      <c r="N1619" s="128"/>
      <c r="O1619" s="128"/>
      <c r="P1619" s="128"/>
      <c r="Q1619" s="128"/>
      <c r="R1619" s="128"/>
      <c r="S1619" s="128"/>
      <c r="T1619" s="128"/>
      <c r="U1619" s="128"/>
      <c r="Z1619" s="161"/>
      <c r="AH1619" s="128"/>
      <c r="AI1619" s="162"/>
      <c r="AJ1619" s="162"/>
      <c r="AK1619" s="162"/>
      <c r="AL1619" s="162"/>
      <c r="AM1619" s="128"/>
      <c r="AN1619" s="128"/>
      <c r="AQ1619" s="128"/>
      <c r="AR1619" s="128"/>
      <c r="AS1619" s="128"/>
      <c r="AT1619" s="128"/>
      <c r="AU1619" s="128"/>
      <c r="AV1619" s="128"/>
    </row>
    <row r="1620" ht="16.5" customHeight="1">
      <c r="A1620" s="128"/>
      <c r="B1620" s="128"/>
      <c r="C1620" s="128"/>
      <c r="D1620" s="128"/>
      <c r="E1620" s="128"/>
      <c r="F1620" s="128"/>
      <c r="G1620" s="128"/>
      <c r="H1620" s="128"/>
      <c r="I1620" s="128"/>
      <c r="J1620" s="128"/>
      <c r="K1620" s="128"/>
      <c r="L1620" s="128"/>
      <c r="M1620" s="128"/>
      <c r="N1620" s="128"/>
      <c r="O1620" s="128"/>
      <c r="P1620" s="128"/>
      <c r="Q1620" s="128"/>
      <c r="R1620" s="128"/>
      <c r="S1620" s="128"/>
      <c r="T1620" s="128"/>
      <c r="U1620" s="128"/>
      <c r="Z1620" s="161"/>
      <c r="AH1620" s="128"/>
      <c r="AI1620" s="162"/>
      <c r="AJ1620" s="162"/>
      <c r="AK1620" s="162"/>
      <c r="AL1620" s="162"/>
      <c r="AM1620" s="128"/>
      <c r="AN1620" s="128"/>
      <c r="AQ1620" s="128"/>
      <c r="AR1620" s="128"/>
      <c r="AS1620" s="128"/>
      <c r="AT1620" s="128"/>
      <c r="AU1620" s="128"/>
      <c r="AV1620" s="128"/>
    </row>
    <row r="1621" ht="16.5" customHeight="1">
      <c r="A1621" s="128"/>
      <c r="B1621" s="128"/>
      <c r="C1621" s="128"/>
      <c r="D1621" s="128"/>
      <c r="E1621" s="128"/>
      <c r="F1621" s="128"/>
      <c r="G1621" s="128"/>
      <c r="H1621" s="128"/>
      <c r="I1621" s="128"/>
      <c r="J1621" s="128"/>
      <c r="K1621" s="128"/>
      <c r="L1621" s="128"/>
      <c r="M1621" s="128"/>
      <c r="N1621" s="128"/>
      <c r="O1621" s="128"/>
      <c r="P1621" s="128"/>
      <c r="Q1621" s="128"/>
      <c r="R1621" s="128"/>
      <c r="S1621" s="128"/>
      <c r="T1621" s="128"/>
      <c r="U1621" s="128"/>
      <c r="Z1621" s="161"/>
      <c r="AH1621" s="128"/>
      <c r="AI1621" s="162"/>
      <c r="AJ1621" s="162"/>
      <c r="AK1621" s="162"/>
      <c r="AL1621" s="162"/>
      <c r="AM1621" s="128"/>
      <c r="AN1621" s="128"/>
      <c r="AQ1621" s="128"/>
      <c r="AR1621" s="128"/>
      <c r="AS1621" s="128"/>
      <c r="AT1621" s="128"/>
      <c r="AU1621" s="128"/>
      <c r="AV1621" s="128"/>
    </row>
    <row r="1622" ht="16.5" customHeight="1">
      <c r="A1622" s="128"/>
      <c r="B1622" s="128"/>
      <c r="C1622" s="128"/>
      <c r="D1622" s="128"/>
      <c r="E1622" s="128"/>
      <c r="F1622" s="128"/>
      <c r="G1622" s="128"/>
      <c r="H1622" s="128"/>
      <c r="I1622" s="128"/>
      <c r="J1622" s="128"/>
      <c r="K1622" s="128"/>
      <c r="L1622" s="128"/>
      <c r="M1622" s="128"/>
      <c r="N1622" s="128"/>
      <c r="O1622" s="128"/>
      <c r="P1622" s="128"/>
      <c r="Q1622" s="128"/>
      <c r="R1622" s="128"/>
      <c r="S1622" s="128"/>
      <c r="T1622" s="128"/>
      <c r="U1622" s="128"/>
      <c r="Z1622" s="161"/>
      <c r="AH1622" s="128"/>
      <c r="AI1622" s="162"/>
      <c r="AJ1622" s="162"/>
      <c r="AK1622" s="162"/>
      <c r="AL1622" s="162"/>
      <c r="AM1622" s="128"/>
      <c r="AN1622" s="128"/>
      <c r="AQ1622" s="128"/>
      <c r="AR1622" s="128"/>
      <c r="AS1622" s="128"/>
      <c r="AT1622" s="128"/>
      <c r="AU1622" s="128"/>
      <c r="AV1622" s="128"/>
    </row>
    <row r="1623" ht="16.5" customHeight="1">
      <c r="A1623" s="128"/>
      <c r="B1623" s="128"/>
      <c r="C1623" s="128"/>
      <c r="D1623" s="128"/>
      <c r="E1623" s="128"/>
      <c r="F1623" s="128"/>
      <c r="G1623" s="128"/>
      <c r="H1623" s="128"/>
      <c r="I1623" s="128"/>
      <c r="J1623" s="128"/>
      <c r="K1623" s="128"/>
      <c r="L1623" s="128"/>
      <c r="M1623" s="128"/>
      <c r="N1623" s="128"/>
      <c r="O1623" s="128"/>
      <c r="P1623" s="128"/>
      <c r="Q1623" s="128"/>
      <c r="R1623" s="128"/>
      <c r="S1623" s="128"/>
      <c r="T1623" s="128"/>
      <c r="U1623" s="128"/>
      <c r="Z1623" s="161"/>
      <c r="AH1623" s="128"/>
      <c r="AI1623" s="162"/>
      <c r="AJ1623" s="162"/>
      <c r="AK1623" s="162"/>
      <c r="AL1623" s="162"/>
      <c r="AM1623" s="128"/>
      <c r="AN1623" s="128"/>
      <c r="AQ1623" s="128"/>
      <c r="AR1623" s="128"/>
      <c r="AS1623" s="128"/>
      <c r="AT1623" s="128"/>
      <c r="AU1623" s="128"/>
      <c r="AV1623" s="128"/>
    </row>
    <row r="1624" ht="16.5" customHeight="1">
      <c r="A1624" s="128"/>
      <c r="B1624" s="128"/>
      <c r="C1624" s="128"/>
      <c r="D1624" s="128"/>
      <c r="E1624" s="128"/>
      <c r="F1624" s="128"/>
      <c r="G1624" s="128"/>
      <c r="H1624" s="128"/>
      <c r="I1624" s="128"/>
      <c r="J1624" s="128"/>
      <c r="K1624" s="128"/>
      <c r="L1624" s="128"/>
      <c r="M1624" s="128"/>
      <c r="N1624" s="128"/>
      <c r="O1624" s="128"/>
      <c r="P1624" s="128"/>
      <c r="Q1624" s="128"/>
      <c r="R1624" s="128"/>
      <c r="S1624" s="128"/>
      <c r="T1624" s="128"/>
      <c r="U1624" s="128"/>
      <c r="Z1624" s="161"/>
      <c r="AH1624" s="128"/>
      <c r="AI1624" s="162"/>
      <c r="AJ1624" s="162"/>
      <c r="AK1624" s="162"/>
      <c r="AL1624" s="162"/>
      <c r="AM1624" s="128"/>
      <c r="AN1624" s="128"/>
      <c r="AQ1624" s="128"/>
      <c r="AR1624" s="128"/>
      <c r="AS1624" s="128"/>
      <c r="AT1624" s="128"/>
      <c r="AU1624" s="128"/>
      <c r="AV1624" s="128"/>
    </row>
    <row r="1625" ht="16.5" customHeight="1">
      <c r="A1625" s="128"/>
      <c r="B1625" s="128"/>
      <c r="C1625" s="128"/>
      <c r="D1625" s="128"/>
      <c r="E1625" s="128"/>
      <c r="F1625" s="128"/>
      <c r="G1625" s="128"/>
      <c r="H1625" s="128"/>
      <c r="I1625" s="128"/>
      <c r="J1625" s="128"/>
      <c r="K1625" s="128"/>
      <c r="L1625" s="128"/>
      <c r="M1625" s="128"/>
      <c r="N1625" s="128"/>
      <c r="O1625" s="128"/>
      <c r="P1625" s="128"/>
      <c r="Q1625" s="128"/>
      <c r="R1625" s="128"/>
      <c r="S1625" s="128"/>
      <c r="T1625" s="128"/>
      <c r="U1625" s="128"/>
      <c r="Z1625" s="161"/>
      <c r="AH1625" s="128"/>
      <c r="AI1625" s="162"/>
      <c r="AJ1625" s="162"/>
      <c r="AK1625" s="162"/>
      <c r="AL1625" s="162"/>
      <c r="AM1625" s="128"/>
      <c r="AN1625" s="128"/>
      <c r="AQ1625" s="128"/>
      <c r="AR1625" s="128"/>
      <c r="AS1625" s="128"/>
      <c r="AT1625" s="128"/>
      <c r="AU1625" s="128"/>
      <c r="AV1625" s="128"/>
    </row>
    <row r="1626" ht="16.5" customHeight="1">
      <c r="A1626" s="128"/>
      <c r="B1626" s="128"/>
      <c r="C1626" s="128"/>
      <c r="D1626" s="128"/>
      <c r="E1626" s="128"/>
      <c r="F1626" s="128"/>
      <c r="G1626" s="128"/>
      <c r="H1626" s="128"/>
      <c r="I1626" s="128"/>
      <c r="J1626" s="128"/>
      <c r="K1626" s="128"/>
      <c r="L1626" s="128"/>
      <c r="M1626" s="128"/>
      <c r="N1626" s="128"/>
      <c r="O1626" s="128"/>
      <c r="P1626" s="128"/>
      <c r="Q1626" s="128"/>
      <c r="R1626" s="128"/>
      <c r="S1626" s="128"/>
      <c r="T1626" s="128"/>
      <c r="U1626" s="128"/>
      <c r="Z1626" s="161"/>
      <c r="AH1626" s="128"/>
      <c r="AI1626" s="162"/>
      <c r="AJ1626" s="162"/>
      <c r="AK1626" s="162"/>
      <c r="AL1626" s="162"/>
      <c r="AM1626" s="128"/>
      <c r="AN1626" s="128"/>
      <c r="AQ1626" s="128"/>
      <c r="AR1626" s="128"/>
      <c r="AS1626" s="128"/>
      <c r="AT1626" s="128"/>
      <c r="AU1626" s="128"/>
      <c r="AV1626" s="128"/>
    </row>
    <row r="1627" ht="16.5" customHeight="1">
      <c r="A1627" s="128"/>
      <c r="B1627" s="128"/>
      <c r="C1627" s="128"/>
      <c r="D1627" s="128"/>
      <c r="E1627" s="128"/>
      <c r="F1627" s="128"/>
      <c r="G1627" s="128"/>
      <c r="H1627" s="128"/>
      <c r="I1627" s="128"/>
      <c r="J1627" s="128"/>
      <c r="K1627" s="128"/>
      <c r="L1627" s="128"/>
      <c r="M1627" s="128"/>
      <c r="N1627" s="128"/>
      <c r="O1627" s="128"/>
      <c r="P1627" s="128"/>
      <c r="Q1627" s="128"/>
      <c r="R1627" s="128"/>
      <c r="S1627" s="128"/>
      <c r="T1627" s="128"/>
      <c r="U1627" s="128"/>
      <c r="Z1627" s="161"/>
      <c r="AH1627" s="128"/>
      <c r="AI1627" s="162"/>
      <c r="AJ1627" s="162"/>
      <c r="AK1627" s="162"/>
      <c r="AL1627" s="162"/>
      <c r="AM1627" s="128"/>
      <c r="AN1627" s="128"/>
      <c r="AQ1627" s="128"/>
      <c r="AR1627" s="128"/>
      <c r="AS1627" s="128"/>
      <c r="AT1627" s="128"/>
      <c r="AU1627" s="128"/>
      <c r="AV1627" s="128"/>
    </row>
    <row r="1628" ht="16.5" customHeight="1">
      <c r="A1628" s="128"/>
      <c r="B1628" s="128"/>
      <c r="C1628" s="128"/>
      <c r="D1628" s="128"/>
      <c r="E1628" s="128"/>
      <c r="F1628" s="128"/>
      <c r="G1628" s="128"/>
      <c r="H1628" s="128"/>
      <c r="I1628" s="128"/>
      <c r="J1628" s="128"/>
      <c r="K1628" s="128"/>
      <c r="L1628" s="128"/>
      <c r="M1628" s="128"/>
      <c r="N1628" s="128"/>
      <c r="O1628" s="128"/>
      <c r="P1628" s="128"/>
      <c r="Q1628" s="128"/>
      <c r="R1628" s="128"/>
      <c r="S1628" s="128"/>
      <c r="T1628" s="128"/>
      <c r="U1628" s="128"/>
      <c r="Z1628" s="161"/>
      <c r="AH1628" s="128"/>
      <c r="AI1628" s="162"/>
      <c r="AJ1628" s="162"/>
      <c r="AK1628" s="162"/>
      <c r="AL1628" s="162"/>
      <c r="AM1628" s="128"/>
      <c r="AN1628" s="128"/>
      <c r="AQ1628" s="128"/>
      <c r="AR1628" s="128"/>
      <c r="AS1628" s="128"/>
      <c r="AT1628" s="128"/>
      <c r="AU1628" s="128"/>
      <c r="AV1628" s="128"/>
    </row>
    <row r="1629" ht="16.5" customHeight="1">
      <c r="A1629" s="128"/>
      <c r="B1629" s="128"/>
      <c r="C1629" s="128"/>
      <c r="D1629" s="128"/>
      <c r="E1629" s="128"/>
      <c r="F1629" s="128"/>
      <c r="G1629" s="128"/>
      <c r="H1629" s="128"/>
      <c r="I1629" s="128"/>
      <c r="J1629" s="128"/>
      <c r="K1629" s="128"/>
      <c r="L1629" s="128"/>
      <c r="M1629" s="128"/>
      <c r="N1629" s="128"/>
      <c r="O1629" s="128"/>
      <c r="P1629" s="128"/>
      <c r="Q1629" s="128"/>
      <c r="R1629" s="128"/>
      <c r="S1629" s="128"/>
      <c r="T1629" s="128"/>
      <c r="U1629" s="128"/>
      <c r="Z1629" s="161"/>
      <c r="AH1629" s="128"/>
      <c r="AI1629" s="162"/>
      <c r="AJ1629" s="162"/>
      <c r="AK1629" s="162"/>
      <c r="AL1629" s="162"/>
      <c r="AM1629" s="128"/>
      <c r="AN1629" s="128"/>
      <c r="AQ1629" s="128"/>
      <c r="AR1629" s="128"/>
      <c r="AS1629" s="128"/>
      <c r="AT1629" s="128"/>
      <c r="AU1629" s="128"/>
      <c r="AV1629" s="128"/>
    </row>
    <row r="1630" ht="16.5" customHeight="1">
      <c r="A1630" s="128"/>
      <c r="B1630" s="128"/>
      <c r="C1630" s="128"/>
      <c r="D1630" s="128"/>
      <c r="E1630" s="128"/>
      <c r="F1630" s="128"/>
      <c r="G1630" s="128"/>
      <c r="H1630" s="128"/>
      <c r="I1630" s="128"/>
      <c r="J1630" s="128"/>
      <c r="K1630" s="128"/>
      <c r="L1630" s="128"/>
      <c r="M1630" s="128"/>
      <c r="N1630" s="128"/>
      <c r="O1630" s="128"/>
      <c r="P1630" s="128"/>
      <c r="Q1630" s="128"/>
      <c r="R1630" s="128"/>
      <c r="S1630" s="128"/>
      <c r="T1630" s="128"/>
      <c r="U1630" s="128"/>
      <c r="Z1630" s="161"/>
      <c r="AH1630" s="128"/>
      <c r="AI1630" s="162"/>
      <c r="AJ1630" s="162"/>
      <c r="AK1630" s="162"/>
      <c r="AL1630" s="162"/>
      <c r="AM1630" s="128"/>
      <c r="AN1630" s="128"/>
      <c r="AQ1630" s="128"/>
      <c r="AR1630" s="128"/>
      <c r="AS1630" s="128"/>
      <c r="AT1630" s="128"/>
      <c r="AU1630" s="128"/>
      <c r="AV1630" s="128"/>
    </row>
    <row r="1631" ht="16.5" customHeight="1">
      <c r="A1631" s="128"/>
      <c r="B1631" s="128"/>
      <c r="C1631" s="128"/>
      <c r="D1631" s="128"/>
      <c r="E1631" s="128"/>
      <c r="F1631" s="128"/>
      <c r="G1631" s="128"/>
      <c r="H1631" s="128"/>
      <c r="I1631" s="128"/>
      <c r="J1631" s="128"/>
      <c r="K1631" s="128"/>
      <c r="L1631" s="128"/>
      <c r="M1631" s="128"/>
      <c r="N1631" s="128"/>
      <c r="O1631" s="128"/>
      <c r="P1631" s="128"/>
      <c r="Q1631" s="128"/>
      <c r="R1631" s="128"/>
      <c r="S1631" s="128"/>
      <c r="T1631" s="128"/>
      <c r="U1631" s="128"/>
      <c r="Z1631" s="161"/>
      <c r="AH1631" s="128"/>
      <c r="AI1631" s="162"/>
      <c r="AJ1631" s="162"/>
      <c r="AK1631" s="162"/>
      <c r="AL1631" s="162"/>
      <c r="AM1631" s="128"/>
      <c r="AN1631" s="128"/>
      <c r="AQ1631" s="128"/>
      <c r="AR1631" s="128"/>
      <c r="AS1631" s="128"/>
      <c r="AT1631" s="128"/>
      <c r="AU1631" s="128"/>
      <c r="AV1631" s="128"/>
    </row>
    <row r="1632" ht="16.5" customHeight="1">
      <c r="A1632" s="128"/>
      <c r="B1632" s="128"/>
      <c r="C1632" s="128"/>
      <c r="D1632" s="128"/>
      <c r="E1632" s="128"/>
      <c r="F1632" s="128"/>
      <c r="G1632" s="128"/>
      <c r="H1632" s="128"/>
      <c r="I1632" s="128"/>
      <c r="J1632" s="128"/>
      <c r="K1632" s="128"/>
      <c r="L1632" s="128"/>
      <c r="M1632" s="128"/>
      <c r="N1632" s="128"/>
      <c r="O1632" s="128"/>
      <c r="P1632" s="128"/>
      <c r="Q1632" s="128"/>
      <c r="R1632" s="128"/>
      <c r="S1632" s="128"/>
      <c r="T1632" s="128"/>
      <c r="U1632" s="128"/>
      <c r="Z1632" s="161"/>
      <c r="AH1632" s="128"/>
      <c r="AI1632" s="162"/>
      <c r="AJ1632" s="162"/>
      <c r="AK1632" s="162"/>
      <c r="AL1632" s="162"/>
      <c r="AM1632" s="128"/>
      <c r="AN1632" s="128"/>
      <c r="AQ1632" s="128"/>
      <c r="AR1632" s="128"/>
      <c r="AS1632" s="128"/>
      <c r="AT1632" s="128"/>
      <c r="AU1632" s="128"/>
      <c r="AV1632" s="128"/>
    </row>
    <row r="1633" ht="16.5" customHeight="1">
      <c r="A1633" s="128"/>
      <c r="B1633" s="128"/>
      <c r="C1633" s="128"/>
      <c r="D1633" s="128"/>
      <c r="E1633" s="128"/>
      <c r="F1633" s="128"/>
      <c r="G1633" s="128"/>
      <c r="H1633" s="128"/>
      <c r="I1633" s="128"/>
      <c r="J1633" s="128"/>
      <c r="K1633" s="128"/>
      <c r="L1633" s="128"/>
      <c r="M1633" s="128"/>
      <c r="N1633" s="128"/>
      <c r="O1633" s="128"/>
      <c r="P1633" s="128"/>
      <c r="Q1633" s="128"/>
      <c r="R1633" s="128"/>
      <c r="S1633" s="128"/>
      <c r="T1633" s="128"/>
      <c r="U1633" s="128"/>
      <c r="Z1633" s="161"/>
      <c r="AH1633" s="128"/>
      <c r="AI1633" s="162"/>
      <c r="AJ1633" s="162"/>
      <c r="AK1633" s="162"/>
      <c r="AL1633" s="162"/>
      <c r="AM1633" s="128"/>
      <c r="AN1633" s="128"/>
      <c r="AQ1633" s="128"/>
      <c r="AR1633" s="128"/>
      <c r="AS1633" s="128"/>
      <c r="AT1633" s="128"/>
      <c r="AU1633" s="128"/>
      <c r="AV1633" s="128"/>
    </row>
    <row r="1634" ht="16.5" customHeight="1">
      <c r="A1634" s="128"/>
      <c r="B1634" s="128"/>
      <c r="C1634" s="128"/>
      <c r="D1634" s="128"/>
      <c r="E1634" s="128"/>
      <c r="F1634" s="128"/>
      <c r="G1634" s="128"/>
      <c r="H1634" s="128"/>
      <c r="I1634" s="128"/>
      <c r="J1634" s="128"/>
      <c r="K1634" s="128"/>
      <c r="L1634" s="128"/>
      <c r="M1634" s="128"/>
      <c r="N1634" s="128"/>
      <c r="O1634" s="128"/>
      <c r="P1634" s="128"/>
      <c r="Q1634" s="128"/>
      <c r="R1634" s="128"/>
      <c r="S1634" s="128"/>
      <c r="T1634" s="128"/>
      <c r="U1634" s="128"/>
      <c r="Z1634" s="161"/>
      <c r="AH1634" s="128"/>
      <c r="AI1634" s="162"/>
      <c r="AJ1634" s="162"/>
      <c r="AK1634" s="162"/>
      <c r="AL1634" s="162"/>
      <c r="AM1634" s="128"/>
      <c r="AN1634" s="128"/>
      <c r="AQ1634" s="128"/>
      <c r="AR1634" s="128"/>
      <c r="AS1634" s="128"/>
      <c r="AT1634" s="128"/>
      <c r="AU1634" s="128"/>
      <c r="AV1634" s="128"/>
    </row>
    <row r="1635" ht="16.5" customHeight="1">
      <c r="A1635" s="128"/>
      <c r="B1635" s="128"/>
      <c r="C1635" s="128"/>
      <c r="D1635" s="128"/>
      <c r="E1635" s="128"/>
      <c r="F1635" s="128"/>
      <c r="G1635" s="128"/>
      <c r="H1635" s="128"/>
      <c r="I1635" s="128"/>
      <c r="J1635" s="128"/>
      <c r="K1635" s="128"/>
      <c r="L1635" s="128"/>
      <c r="M1635" s="128"/>
      <c r="N1635" s="128"/>
      <c r="O1635" s="128"/>
      <c r="P1635" s="128"/>
      <c r="Q1635" s="128"/>
      <c r="R1635" s="128"/>
      <c r="S1635" s="128"/>
      <c r="T1635" s="128"/>
      <c r="U1635" s="128"/>
      <c r="Z1635" s="161"/>
      <c r="AH1635" s="128"/>
      <c r="AI1635" s="162"/>
      <c r="AJ1635" s="162"/>
      <c r="AK1635" s="162"/>
      <c r="AL1635" s="162"/>
      <c r="AM1635" s="128"/>
      <c r="AN1635" s="128"/>
      <c r="AQ1635" s="128"/>
      <c r="AR1635" s="128"/>
      <c r="AS1635" s="128"/>
      <c r="AT1635" s="128"/>
      <c r="AU1635" s="128"/>
      <c r="AV1635" s="128"/>
    </row>
    <row r="1636" ht="16.5" customHeight="1">
      <c r="A1636" s="128"/>
      <c r="B1636" s="128"/>
      <c r="C1636" s="128"/>
      <c r="D1636" s="128"/>
      <c r="E1636" s="128"/>
      <c r="F1636" s="128"/>
      <c r="G1636" s="128"/>
      <c r="H1636" s="128"/>
      <c r="I1636" s="128"/>
      <c r="J1636" s="128"/>
      <c r="K1636" s="128"/>
      <c r="L1636" s="128"/>
      <c r="M1636" s="128"/>
      <c r="N1636" s="128"/>
      <c r="O1636" s="128"/>
      <c r="P1636" s="128"/>
      <c r="Q1636" s="128"/>
      <c r="R1636" s="128"/>
      <c r="S1636" s="128"/>
      <c r="T1636" s="128"/>
      <c r="U1636" s="128"/>
      <c r="Z1636" s="161"/>
      <c r="AH1636" s="128"/>
      <c r="AI1636" s="162"/>
      <c r="AJ1636" s="162"/>
      <c r="AK1636" s="162"/>
      <c r="AL1636" s="162"/>
      <c r="AM1636" s="128"/>
      <c r="AN1636" s="128"/>
      <c r="AQ1636" s="128"/>
      <c r="AR1636" s="128"/>
      <c r="AS1636" s="128"/>
      <c r="AT1636" s="128"/>
      <c r="AU1636" s="128"/>
      <c r="AV1636" s="128"/>
    </row>
    <row r="1637" ht="16.5" customHeight="1">
      <c r="A1637" s="128"/>
      <c r="B1637" s="128"/>
      <c r="C1637" s="128"/>
      <c r="D1637" s="128"/>
      <c r="E1637" s="128"/>
      <c r="F1637" s="128"/>
      <c r="G1637" s="128"/>
      <c r="H1637" s="128"/>
      <c r="I1637" s="128"/>
      <c r="J1637" s="128"/>
      <c r="K1637" s="128"/>
      <c r="L1637" s="128"/>
      <c r="M1637" s="128"/>
      <c r="N1637" s="128"/>
      <c r="O1637" s="128"/>
      <c r="P1637" s="128"/>
      <c r="Q1637" s="128"/>
      <c r="R1637" s="128"/>
      <c r="S1637" s="128"/>
      <c r="T1637" s="128"/>
      <c r="U1637" s="128"/>
      <c r="Z1637" s="161"/>
      <c r="AH1637" s="128"/>
      <c r="AI1637" s="162"/>
      <c r="AJ1637" s="162"/>
      <c r="AK1637" s="162"/>
      <c r="AL1637" s="162"/>
      <c r="AM1637" s="128"/>
      <c r="AN1637" s="128"/>
      <c r="AQ1637" s="128"/>
      <c r="AR1637" s="128"/>
      <c r="AS1637" s="128"/>
      <c r="AT1637" s="128"/>
      <c r="AU1637" s="128"/>
      <c r="AV1637" s="128"/>
    </row>
    <row r="1638" ht="16.5" customHeight="1">
      <c r="A1638" s="128"/>
      <c r="B1638" s="128"/>
      <c r="C1638" s="128"/>
      <c r="D1638" s="128"/>
      <c r="E1638" s="128"/>
      <c r="F1638" s="128"/>
      <c r="G1638" s="128"/>
      <c r="H1638" s="128"/>
      <c r="I1638" s="128"/>
      <c r="J1638" s="128"/>
      <c r="K1638" s="128"/>
      <c r="L1638" s="128"/>
      <c r="M1638" s="128"/>
      <c r="N1638" s="128"/>
      <c r="O1638" s="128"/>
      <c r="P1638" s="128"/>
      <c r="Q1638" s="128"/>
      <c r="R1638" s="128"/>
      <c r="S1638" s="128"/>
      <c r="T1638" s="128"/>
      <c r="U1638" s="128"/>
      <c r="Z1638" s="161"/>
      <c r="AH1638" s="128"/>
      <c r="AI1638" s="162"/>
      <c r="AJ1638" s="162"/>
      <c r="AK1638" s="162"/>
      <c r="AL1638" s="162"/>
      <c r="AM1638" s="128"/>
      <c r="AN1638" s="128"/>
      <c r="AQ1638" s="128"/>
      <c r="AR1638" s="128"/>
      <c r="AS1638" s="128"/>
      <c r="AT1638" s="128"/>
      <c r="AU1638" s="128"/>
      <c r="AV1638" s="128"/>
    </row>
    <row r="1639" ht="16.5" customHeight="1">
      <c r="A1639" s="128"/>
      <c r="B1639" s="128"/>
      <c r="F1639" s="128"/>
      <c r="G1639" s="128"/>
      <c r="H1639" s="128"/>
      <c r="I1639" s="128"/>
      <c r="L1639" s="128"/>
      <c r="M1639" s="128"/>
      <c r="N1639" s="128"/>
      <c r="O1639" s="128"/>
      <c r="P1639" s="128"/>
      <c r="Q1639" s="128"/>
      <c r="R1639" s="128"/>
      <c r="S1639" s="128"/>
      <c r="T1639" s="128"/>
      <c r="U1639" s="128"/>
      <c r="Z1639" s="161"/>
      <c r="AH1639" s="128"/>
      <c r="AI1639" s="162"/>
      <c r="AJ1639" s="162"/>
      <c r="AK1639" s="162"/>
      <c r="AL1639" s="162"/>
      <c r="AM1639" s="128"/>
      <c r="AN1639" s="128"/>
      <c r="AQ1639" s="128"/>
      <c r="AR1639" s="128"/>
      <c r="AS1639" s="128"/>
      <c r="AT1639" s="128"/>
      <c r="AU1639" s="128"/>
      <c r="AV1639" s="128"/>
    </row>
    <row r="1640" ht="16.5" customHeight="1">
      <c r="A1640" s="128"/>
      <c r="B1640" s="128"/>
      <c r="C1640" s="128"/>
      <c r="D1640" s="128"/>
      <c r="E1640" s="128"/>
      <c r="F1640" s="128"/>
      <c r="G1640" s="128"/>
      <c r="H1640" s="128"/>
      <c r="I1640" s="128"/>
      <c r="J1640" s="128"/>
      <c r="K1640" s="128"/>
      <c r="L1640" s="128"/>
      <c r="M1640" s="128"/>
      <c r="N1640" s="128"/>
      <c r="O1640" s="128"/>
      <c r="P1640" s="128"/>
      <c r="Q1640" s="128"/>
      <c r="R1640" s="128"/>
      <c r="S1640" s="128"/>
      <c r="T1640" s="128"/>
      <c r="U1640" s="128"/>
      <c r="Z1640" s="161"/>
      <c r="AH1640" s="128"/>
      <c r="AI1640" s="162"/>
      <c r="AJ1640" s="162"/>
      <c r="AK1640" s="162"/>
      <c r="AL1640" s="162"/>
      <c r="AM1640" s="128"/>
      <c r="AN1640" s="128"/>
      <c r="AQ1640" s="128"/>
      <c r="AR1640" s="128"/>
      <c r="AS1640" s="128"/>
      <c r="AT1640" s="128"/>
      <c r="AU1640" s="128"/>
      <c r="AV1640" s="128"/>
    </row>
    <row r="1641" ht="16.5" customHeight="1">
      <c r="A1641" s="128"/>
      <c r="B1641" s="128"/>
      <c r="C1641" s="128"/>
      <c r="D1641" s="128"/>
      <c r="E1641" s="128"/>
      <c r="F1641" s="128"/>
      <c r="G1641" s="128"/>
      <c r="H1641" s="128"/>
      <c r="I1641" s="128"/>
      <c r="J1641" s="128"/>
      <c r="K1641" s="128"/>
      <c r="L1641" s="128"/>
      <c r="M1641" s="128"/>
      <c r="N1641" s="128"/>
      <c r="O1641" s="128"/>
      <c r="P1641" s="128"/>
      <c r="Q1641" s="128"/>
      <c r="R1641" s="128"/>
      <c r="S1641" s="128"/>
      <c r="T1641" s="128"/>
      <c r="U1641" s="128"/>
      <c r="Z1641" s="161"/>
      <c r="AH1641" s="128"/>
      <c r="AI1641" s="162"/>
      <c r="AJ1641" s="162"/>
      <c r="AK1641" s="162"/>
      <c r="AL1641" s="162"/>
      <c r="AM1641" s="128"/>
      <c r="AN1641" s="128"/>
      <c r="AQ1641" s="128"/>
      <c r="AR1641" s="128"/>
      <c r="AS1641" s="128"/>
      <c r="AT1641" s="128"/>
      <c r="AU1641" s="128"/>
      <c r="AV1641" s="128"/>
    </row>
    <row r="1642" ht="16.5" customHeight="1">
      <c r="A1642" s="128"/>
      <c r="B1642" s="128"/>
      <c r="C1642" s="128"/>
      <c r="D1642" s="128"/>
      <c r="E1642" s="128"/>
      <c r="F1642" s="128"/>
      <c r="G1642" s="128"/>
      <c r="H1642" s="128"/>
      <c r="I1642" s="128"/>
      <c r="J1642" s="128"/>
      <c r="K1642" s="128"/>
      <c r="L1642" s="128"/>
      <c r="M1642" s="128"/>
      <c r="N1642" s="128"/>
      <c r="O1642" s="128"/>
      <c r="P1642" s="128"/>
      <c r="Q1642" s="128"/>
      <c r="R1642" s="128"/>
      <c r="S1642" s="128"/>
      <c r="T1642" s="128"/>
      <c r="U1642" s="128"/>
      <c r="Z1642" s="161"/>
      <c r="AH1642" s="128"/>
      <c r="AI1642" s="162"/>
      <c r="AJ1642" s="162"/>
      <c r="AK1642" s="162"/>
      <c r="AL1642" s="162"/>
      <c r="AM1642" s="128"/>
      <c r="AN1642" s="128"/>
      <c r="AQ1642" s="128"/>
      <c r="AR1642" s="128"/>
      <c r="AS1642" s="128"/>
      <c r="AT1642" s="128"/>
      <c r="AU1642" s="128"/>
      <c r="AV1642" s="128"/>
    </row>
    <row r="1643" ht="16.5" customHeight="1">
      <c r="A1643" s="128"/>
      <c r="B1643" s="128"/>
      <c r="C1643" s="128"/>
      <c r="D1643" s="128"/>
      <c r="E1643" s="128"/>
      <c r="F1643" s="128"/>
      <c r="G1643" s="128"/>
      <c r="H1643" s="128"/>
      <c r="I1643" s="128"/>
      <c r="J1643" s="128"/>
      <c r="K1643" s="128"/>
      <c r="L1643" s="128"/>
      <c r="M1643" s="128"/>
      <c r="N1643" s="128"/>
      <c r="O1643" s="128"/>
      <c r="P1643" s="128"/>
      <c r="Q1643" s="128"/>
      <c r="R1643" s="128"/>
      <c r="S1643" s="128"/>
      <c r="T1643" s="128"/>
      <c r="U1643" s="128"/>
      <c r="Z1643" s="161"/>
      <c r="AH1643" s="128"/>
      <c r="AI1643" s="162"/>
      <c r="AJ1643" s="162"/>
      <c r="AK1643" s="162"/>
      <c r="AL1643" s="162"/>
      <c r="AM1643" s="128"/>
      <c r="AN1643" s="128"/>
      <c r="AQ1643" s="128"/>
      <c r="AR1643" s="128"/>
      <c r="AS1643" s="128"/>
      <c r="AT1643" s="128"/>
      <c r="AU1643" s="128"/>
      <c r="AV1643" s="128"/>
    </row>
    <row r="1644" ht="16.5" customHeight="1">
      <c r="A1644" s="128"/>
      <c r="B1644" s="128"/>
      <c r="C1644" s="128"/>
      <c r="D1644" s="128"/>
      <c r="E1644" s="128"/>
      <c r="F1644" s="128"/>
      <c r="G1644" s="128"/>
      <c r="H1644" s="128"/>
      <c r="I1644" s="128"/>
      <c r="J1644" s="128"/>
      <c r="K1644" s="128"/>
      <c r="L1644" s="128"/>
      <c r="M1644" s="128"/>
      <c r="N1644" s="128"/>
      <c r="O1644" s="128"/>
      <c r="P1644" s="128"/>
      <c r="Q1644" s="128"/>
      <c r="R1644" s="128"/>
      <c r="S1644" s="128"/>
      <c r="T1644" s="128"/>
      <c r="U1644" s="128"/>
      <c r="Z1644" s="161"/>
      <c r="AH1644" s="128"/>
      <c r="AI1644" s="162"/>
      <c r="AJ1644" s="162"/>
      <c r="AK1644" s="162"/>
      <c r="AL1644" s="162"/>
      <c r="AM1644" s="128"/>
      <c r="AN1644" s="128"/>
      <c r="AQ1644" s="128"/>
      <c r="AR1644" s="128"/>
      <c r="AS1644" s="128"/>
      <c r="AT1644" s="128"/>
      <c r="AU1644" s="128"/>
      <c r="AV1644" s="128"/>
    </row>
    <row r="1645" ht="16.5" customHeight="1">
      <c r="A1645" s="128"/>
      <c r="B1645" s="128"/>
      <c r="C1645" s="128"/>
      <c r="D1645" s="128"/>
      <c r="E1645" s="128"/>
      <c r="F1645" s="128"/>
      <c r="G1645" s="128"/>
      <c r="H1645" s="128"/>
      <c r="I1645" s="128"/>
      <c r="J1645" s="128"/>
      <c r="K1645" s="128"/>
      <c r="L1645" s="128"/>
      <c r="M1645" s="128"/>
      <c r="N1645" s="128"/>
      <c r="O1645" s="128"/>
      <c r="P1645" s="128"/>
      <c r="Q1645" s="128"/>
      <c r="R1645" s="128"/>
      <c r="S1645" s="128"/>
      <c r="T1645" s="128"/>
      <c r="U1645" s="128"/>
      <c r="Z1645" s="161"/>
      <c r="AH1645" s="128"/>
      <c r="AI1645" s="162"/>
      <c r="AJ1645" s="162"/>
      <c r="AK1645" s="162"/>
      <c r="AL1645" s="162"/>
      <c r="AM1645" s="128"/>
      <c r="AN1645" s="128"/>
      <c r="AQ1645" s="128"/>
      <c r="AR1645" s="128"/>
      <c r="AS1645" s="128"/>
      <c r="AT1645" s="128"/>
      <c r="AU1645" s="128"/>
      <c r="AV1645" s="128"/>
    </row>
    <row r="1646" ht="16.5" customHeight="1">
      <c r="A1646" s="128"/>
      <c r="B1646" s="128"/>
      <c r="C1646" s="128"/>
      <c r="D1646" s="128"/>
      <c r="E1646" s="128"/>
      <c r="F1646" s="128"/>
      <c r="G1646" s="128"/>
      <c r="H1646" s="128"/>
      <c r="I1646" s="128"/>
      <c r="J1646" s="128"/>
      <c r="K1646" s="128"/>
      <c r="L1646" s="128"/>
      <c r="M1646" s="128"/>
      <c r="N1646" s="128"/>
      <c r="O1646" s="128"/>
      <c r="P1646" s="128"/>
      <c r="Q1646" s="128"/>
      <c r="R1646" s="128"/>
      <c r="S1646" s="128"/>
      <c r="T1646" s="128"/>
      <c r="U1646" s="128"/>
      <c r="Z1646" s="161"/>
      <c r="AH1646" s="128"/>
      <c r="AI1646" s="162"/>
      <c r="AJ1646" s="162"/>
      <c r="AK1646" s="162"/>
      <c r="AL1646" s="162"/>
      <c r="AM1646" s="128"/>
      <c r="AN1646" s="128"/>
      <c r="AQ1646" s="128"/>
      <c r="AR1646" s="128"/>
      <c r="AS1646" s="128"/>
      <c r="AT1646" s="128"/>
      <c r="AU1646" s="128"/>
      <c r="AV1646" s="128"/>
    </row>
    <row r="1647" ht="16.5" customHeight="1">
      <c r="A1647" s="128"/>
      <c r="B1647" s="128"/>
      <c r="C1647" s="128"/>
      <c r="D1647" s="128"/>
      <c r="E1647" s="128"/>
      <c r="F1647" s="128"/>
      <c r="G1647" s="128"/>
      <c r="H1647" s="128"/>
      <c r="I1647" s="128"/>
      <c r="J1647" s="128"/>
      <c r="K1647" s="128"/>
      <c r="L1647" s="128"/>
      <c r="M1647" s="128"/>
      <c r="N1647" s="128"/>
      <c r="O1647" s="128"/>
      <c r="P1647" s="128"/>
      <c r="Q1647" s="128"/>
      <c r="R1647" s="128"/>
      <c r="S1647" s="128"/>
      <c r="T1647" s="128"/>
      <c r="U1647" s="128"/>
      <c r="Z1647" s="161"/>
      <c r="AH1647" s="128"/>
      <c r="AI1647" s="162"/>
      <c r="AJ1647" s="162"/>
      <c r="AK1647" s="162"/>
      <c r="AL1647" s="162"/>
      <c r="AM1647" s="128"/>
      <c r="AN1647" s="128"/>
      <c r="AQ1647" s="128"/>
      <c r="AR1647" s="128"/>
      <c r="AS1647" s="128"/>
      <c r="AT1647" s="128"/>
      <c r="AU1647" s="128"/>
      <c r="AV1647" s="128"/>
    </row>
    <row r="1648" ht="16.5" customHeight="1">
      <c r="A1648" s="128"/>
      <c r="B1648" s="128"/>
      <c r="C1648" s="128"/>
      <c r="D1648" s="128"/>
      <c r="E1648" s="128"/>
      <c r="F1648" s="128"/>
      <c r="G1648" s="128"/>
      <c r="H1648" s="128"/>
      <c r="I1648" s="128"/>
      <c r="J1648" s="128"/>
      <c r="K1648" s="128"/>
      <c r="L1648" s="128"/>
      <c r="M1648" s="128"/>
      <c r="N1648" s="128"/>
      <c r="O1648" s="128"/>
      <c r="P1648" s="128"/>
      <c r="Q1648" s="128"/>
      <c r="R1648" s="128"/>
      <c r="S1648" s="128"/>
      <c r="T1648" s="128"/>
      <c r="U1648" s="128"/>
      <c r="Z1648" s="161"/>
      <c r="AH1648" s="128"/>
      <c r="AI1648" s="162"/>
      <c r="AJ1648" s="162"/>
      <c r="AK1648" s="162"/>
      <c r="AL1648" s="162"/>
      <c r="AM1648" s="128"/>
      <c r="AN1648" s="128"/>
      <c r="AQ1648" s="128"/>
      <c r="AR1648" s="128"/>
      <c r="AS1648" s="128"/>
      <c r="AT1648" s="128"/>
      <c r="AU1648" s="128"/>
      <c r="AV1648" s="128"/>
    </row>
    <row r="1649" ht="16.5" customHeight="1">
      <c r="A1649" s="128"/>
      <c r="B1649" s="128"/>
      <c r="C1649" s="128"/>
      <c r="D1649" s="128"/>
      <c r="E1649" s="128"/>
      <c r="F1649" s="128"/>
      <c r="G1649" s="128"/>
      <c r="H1649" s="128"/>
      <c r="I1649" s="128"/>
      <c r="J1649" s="128"/>
      <c r="K1649" s="128"/>
      <c r="L1649" s="128"/>
      <c r="M1649" s="128"/>
      <c r="N1649" s="128"/>
      <c r="O1649" s="128"/>
      <c r="P1649" s="128"/>
      <c r="Q1649" s="128"/>
      <c r="R1649" s="128"/>
      <c r="S1649" s="128"/>
      <c r="T1649" s="128"/>
      <c r="U1649" s="128"/>
      <c r="Z1649" s="161"/>
      <c r="AH1649" s="128"/>
      <c r="AI1649" s="162"/>
      <c r="AJ1649" s="162"/>
      <c r="AK1649" s="162"/>
      <c r="AL1649" s="162"/>
      <c r="AM1649" s="128"/>
      <c r="AN1649" s="128"/>
      <c r="AR1649" s="128"/>
      <c r="AS1649" s="128"/>
      <c r="AT1649" s="128"/>
      <c r="AU1649" s="128"/>
      <c r="AV1649" s="128"/>
    </row>
    <row r="1650" ht="16.5" customHeight="1">
      <c r="A1650" s="128"/>
      <c r="B1650" s="128"/>
      <c r="C1650" s="128"/>
      <c r="D1650" s="128"/>
      <c r="E1650" s="128"/>
      <c r="F1650" s="128"/>
      <c r="G1650" s="128"/>
      <c r="H1650" s="128"/>
      <c r="I1650" s="128"/>
      <c r="J1650" s="128"/>
      <c r="K1650" s="128"/>
      <c r="L1650" s="128"/>
      <c r="M1650" s="128"/>
      <c r="N1650" s="128"/>
      <c r="O1650" s="128"/>
      <c r="P1650" s="128"/>
      <c r="Q1650" s="128"/>
      <c r="R1650" s="128"/>
      <c r="S1650" s="128"/>
      <c r="T1650" s="128"/>
      <c r="U1650" s="128"/>
      <c r="Z1650" s="161"/>
      <c r="AH1650" s="128"/>
      <c r="AI1650" s="162"/>
      <c r="AJ1650" s="162"/>
      <c r="AK1650" s="162"/>
      <c r="AL1650" s="162"/>
      <c r="AM1650" s="128"/>
      <c r="AN1650" s="128"/>
      <c r="AQ1650" s="128"/>
      <c r="AR1650" s="128"/>
      <c r="AS1650" s="128"/>
      <c r="AT1650" s="128"/>
      <c r="AU1650" s="128"/>
      <c r="AV1650" s="128"/>
    </row>
    <row r="1651" ht="16.5" customHeight="1">
      <c r="A1651" s="128"/>
      <c r="B1651" s="128"/>
      <c r="C1651" s="128"/>
      <c r="D1651" s="128"/>
      <c r="E1651" s="128"/>
      <c r="F1651" s="128"/>
      <c r="G1651" s="128"/>
      <c r="H1651" s="128"/>
      <c r="I1651" s="128"/>
      <c r="J1651" s="128"/>
      <c r="K1651" s="128"/>
      <c r="L1651" s="128"/>
      <c r="M1651" s="128"/>
      <c r="N1651" s="128"/>
      <c r="O1651" s="128"/>
      <c r="P1651" s="128"/>
      <c r="Q1651" s="128"/>
      <c r="R1651" s="128"/>
      <c r="S1651" s="128"/>
      <c r="T1651" s="128"/>
      <c r="U1651" s="128"/>
      <c r="Z1651" s="161"/>
      <c r="AH1651" s="128"/>
      <c r="AI1651" s="162"/>
      <c r="AJ1651" s="162"/>
      <c r="AK1651" s="162"/>
      <c r="AL1651" s="162"/>
      <c r="AM1651" s="128"/>
      <c r="AN1651" s="128"/>
      <c r="AQ1651" s="128"/>
      <c r="AR1651" s="128"/>
      <c r="AS1651" s="128"/>
      <c r="AT1651" s="128"/>
      <c r="AU1651" s="128"/>
      <c r="AV1651" s="128"/>
    </row>
    <row r="1652" ht="16.5" customHeight="1">
      <c r="A1652" s="128"/>
      <c r="B1652" s="128"/>
      <c r="C1652" s="128"/>
      <c r="D1652" s="128"/>
      <c r="E1652" s="128"/>
      <c r="F1652" s="128"/>
      <c r="G1652" s="128"/>
      <c r="H1652" s="128"/>
      <c r="I1652" s="128"/>
      <c r="J1652" s="128"/>
      <c r="K1652" s="128"/>
      <c r="L1652" s="128"/>
      <c r="M1652" s="128"/>
      <c r="N1652" s="128"/>
      <c r="O1652" s="128"/>
      <c r="P1652" s="128"/>
      <c r="Q1652" s="128"/>
      <c r="R1652" s="128"/>
      <c r="S1652" s="128"/>
      <c r="T1652" s="128"/>
      <c r="U1652" s="128"/>
      <c r="Z1652" s="161"/>
      <c r="AH1652" s="128"/>
      <c r="AI1652" s="162"/>
      <c r="AJ1652" s="162"/>
      <c r="AK1652" s="162"/>
      <c r="AL1652" s="162"/>
      <c r="AM1652" s="128"/>
      <c r="AN1652" s="128"/>
      <c r="AQ1652" s="128"/>
      <c r="AR1652" s="128"/>
      <c r="AS1652" s="128"/>
      <c r="AT1652" s="128"/>
      <c r="AU1652" s="128"/>
      <c r="AV1652" s="128"/>
    </row>
    <row r="1653" ht="16.5" customHeight="1">
      <c r="A1653" s="128"/>
      <c r="B1653" s="128"/>
      <c r="C1653" s="128"/>
      <c r="D1653" s="128"/>
      <c r="E1653" s="128"/>
      <c r="F1653" s="128"/>
      <c r="G1653" s="128"/>
      <c r="H1653" s="128"/>
      <c r="I1653" s="128"/>
      <c r="J1653" s="128"/>
      <c r="K1653" s="128"/>
      <c r="L1653" s="128"/>
      <c r="M1653" s="128"/>
      <c r="N1653" s="128"/>
      <c r="O1653" s="128"/>
      <c r="P1653" s="128"/>
      <c r="Q1653" s="128"/>
      <c r="R1653" s="128"/>
      <c r="S1653" s="128"/>
      <c r="T1653" s="128"/>
      <c r="U1653" s="128"/>
      <c r="Z1653" s="161"/>
      <c r="AH1653" s="128"/>
      <c r="AI1653" s="162"/>
      <c r="AJ1653" s="162"/>
      <c r="AK1653" s="162"/>
      <c r="AL1653" s="162"/>
      <c r="AQ1653" s="128"/>
      <c r="AR1653" s="128"/>
      <c r="AS1653" s="128"/>
      <c r="AT1653" s="128"/>
      <c r="AU1653" s="128"/>
      <c r="AV1653" s="128"/>
    </row>
    <row r="1654" ht="16.5" customHeight="1">
      <c r="A1654" s="128"/>
      <c r="B1654" s="128"/>
      <c r="C1654" s="128"/>
      <c r="D1654" s="128"/>
      <c r="E1654" s="128"/>
      <c r="F1654" s="128"/>
      <c r="G1654" s="128"/>
      <c r="H1654" s="128"/>
      <c r="I1654" s="128"/>
      <c r="J1654" s="128"/>
      <c r="K1654" s="128"/>
      <c r="L1654" s="128"/>
      <c r="M1654" s="128"/>
      <c r="N1654" s="128"/>
      <c r="O1654" s="128"/>
      <c r="P1654" s="128"/>
      <c r="Q1654" s="128"/>
      <c r="R1654" s="128"/>
      <c r="S1654" s="128"/>
      <c r="T1654" s="128"/>
      <c r="U1654" s="128"/>
      <c r="Z1654" s="161"/>
      <c r="AH1654" s="128"/>
      <c r="AI1654" s="162"/>
      <c r="AJ1654" s="162"/>
      <c r="AK1654" s="162"/>
      <c r="AL1654" s="162"/>
      <c r="AQ1654" s="128"/>
      <c r="AR1654" s="128"/>
      <c r="AS1654" s="128"/>
      <c r="AT1654" s="128"/>
      <c r="AU1654" s="128"/>
      <c r="AV1654" s="128"/>
    </row>
    <row r="1655" ht="16.5" customHeight="1">
      <c r="A1655" s="128"/>
      <c r="B1655" s="128"/>
      <c r="C1655" s="128"/>
      <c r="D1655" s="128"/>
      <c r="E1655" s="128"/>
      <c r="F1655" s="128"/>
      <c r="G1655" s="128"/>
      <c r="H1655" s="128"/>
      <c r="I1655" s="128"/>
      <c r="J1655" s="128"/>
      <c r="K1655" s="128"/>
      <c r="L1655" s="128"/>
      <c r="M1655" s="128"/>
      <c r="N1655" s="128"/>
      <c r="O1655" s="128"/>
      <c r="P1655" s="128"/>
      <c r="Q1655" s="128"/>
      <c r="R1655" s="128"/>
      <c r="S1655" s="128"/>
      <c r="T1655" s="128"/>
      <c r="U1655" s="128"/>
      <c r="Z1655" s="161"/>
      <c r="AH1655" s="128"/>
      <c r="AI1655" s="162"/>
      <c r="AJ1655" s="162"/>
      <c r="AK1655" s="162"/>
      <c r="AL1655" s="162"/>
      <c r="AM1655" s="128"/>
      <c r="AN1655" s="128"/>
      <c r="AQ1655" s="128"/>
      <c r="AR1655" s="128"/>
      <c r="AS1655" s="128"/>
      <c r="AT1655" s="128"/>
      <c r="AU1655" s="128"/>
      <c r="AV1655" s="128"/>
    </row>
    <row r="1656" ht="16.5" customHeight="1">
      <c r="A1656" s="128"/>
      <c r="B1656" s="128"/>
      <c r="C1656" s="128"/>
      <c r="D1656" s="128"/>
      <c r="E1656" s="128"/>
      <c r="F1656" s="128"/>
      <c r="G1656" s="128"/>
      <c r="H1656" s="128"/>
      <c r="I1656" s="128"/>
      <c r="J1656" s="128"/>
      <c r="K1656" s="128"/>
      <c r="L1656" s="128"/>
      <c r="M1656" s="128"/>
      <c r="N1656" s="128"/>
      <c r="O1656" s="128"/>
      <c r="P1656" s="128"/>
      <c r="Q1656" s="128"/>
      <c r="R1656" s="128"/>
      <c r="S1656" s="128"/>
      <c r="T1656" s="128"/>
      <c r="U1656" s="128"/>
      <c r="Z1656" s="161"/>
      <c r="AH1656" s="128"/>
      <c r="AI1656" s="162"/>
      <c r="AJ1656" s="162"/>
      <c r="AK1656" s="162"/>
      <c r="AL1656" s="162"/>
      <c r="AM1656" s="128"/>
      <c r="AN1656" s="128"/>
      <c r="AQ1656" s="128"/>
      <c r="AR1656" s="128"/>
      <c r="AS1656" s="128"/>
      <c r="AT1656" s="128"/>
      <c r="AU1656" s="128"/>
      <c r="AV1656" s="128"/>
    </row>
    <row r="1657" ht="16.5" customHeight="1">
      <c r="A1657" s="128"/>
      <c r="B1657" s="128"/>
      <c r="C1657" s="128"/>
      <c r="D1657" s="128"/>
      <c r="E1657" s="128"/>
      <c r="F1657" s="128"/>
      <c r="G1657" s="128"/>
      <c r="H1657" s="128"/>
      <c r="I1657" s="128"/>
      <c r="J1657" s="128"/>
      <c r="K1657" s="128"/>
      <c r="L1657" s="128"/>
      <c r="M1657" s="128"/>
      <c r="N1657" s="128"/>
      <c r="O1657" s="128"/>
      <c r="P1657" s="128"/>
      <c r="Q1657" s="128"/>
      <c r="R1657" s="128"/>
      <c r="S1657" s="128"/>
      <c r="T1657" s="128"/>
      <c r="U1657" s="128"/>
      <c r="Z1657" s="161"/>
      <c r="AH1657" s="128"/>
      <c r="AI1657" s="162"/>
      <c r="AJ1657" s="162"/>
      <c r="AK1657" s="162"/>
      <c r="AL1657" s="162"/>
      <c r="AM1657" s="128"/>
      <c r="AN1657" s="128"/>
      <c r="AQ1657" s="128"/>
      <c r="AR1657" s="128"/>
      <c r="AS1657" s="128"/>
      <c r="AT1657" s="128"/>
      <c r="AU1657" s="128"/>
      <c r="AV1657" s="128"/>
    </row>
    <row r="1658" ht="16.5" customHeight="1">
      <c r="A1658" s="128"/>
      <c r="B1658" s="128"/>
      <c r="C1658" s="128"/>
      <c r="D1658" s="128"/>
      <c r="E1658" s="128"/>
      <c r="F1658" s="128"/>
      <c r="G1658" s="128"/>
      <c r="H1658" s="128"/>
      <c r="I1658" s="128"/>
      <c r="J1658" s="128"/>
      <c r="K1658" s="128"/>
      <c r="L1658" s="128"/>
      <c r="M1658" s="128"/>
      <c r="N1658" s="128"/>
      <c r="O1658" s="128"/>
      <c r="P1658" s="128"/>
      <c r="Q1658" s="128"/>
      <c r="R1658" s="128"/>
      <c r="S1658" s="128"/>
      <c r="T1658" s="128"/>
      <c r="U1658" s="128"/>
      <c r="Z1658" s="161"/>
      <c r="AG1658" s="164"/>
      <c r="AH1658" s="128"/>
      <c r="AI1658" s="162"/>
      <c r="AJ1658" s="162"/>
      <c r="AK1658" s="162"/>
      <c r="AL1658" s="162"/>
      <c r="AQ1658" s="128"/>
      <c r="AR1658" s="128"/>
      <c r="AS1658" s="128"/>
      <c r="AT1658" s="128"/>
      <c r="AU1658" s="128"/>
      <c r="AV1658" s="128"/>
    </row>
    <row r="1659" ht="16.5" customHeight="1">
      <c r="A1659" s="128"/>
      <c r="B1659" s="128"/>
      <c r="C1659" s="128"/>
      <c r="D1659" s="128"/>
      <c r="E1659" s="128"/>
      <c r="F1659" s="128"/>
      <c r="G1659" s="128"/>
      <c r="H1659" s="128"/>
      <c r="I1659" s="128"/>
      <c r="J1659" s="128"/>
      <c r="K1659" s="128"/>
      <c r="L1659" s="128"/>
      <c r="M1659" s="128"/>
      <c r="N1659" s="128"/>
      <c r="O1659" s="128"/>
      <c r="P1659" s="128"/>
      <c r="Q1659" s="128"/>
      <c r="R1659" s="128"/>
      <c r="S1659" s="128"/>
      <c r="T1659" s="128"/>
      <c r="U1659" s="128"/>
      <c r="Z1659" s="161"/>
      <c r="AH1659" s="128"/>
      <c r="AI1659" s="162"/>
      <c r="AJ1659" s="162"/>
      <c r="AK1659" s="162"/>
      <c r="AL1659" s="162"/>
      <c r="AQ1659" s="128"/>
      <c r="AR1659" s="128"/>
      <c r="AS1659" s="128"/>
      <c r="AT1659" s="128"/>
      <c r="AU1659" s="128"/>
      <c r="AV1659" s="128"/>
    </row>
    <row r="1660" ht="16.5" customHeight="1">
      <c r="A1660" s="128"/>
      <c r="B1660" s="128"/>
      <c r="C1660" s="128"/>
      <c r="D1660" s="128"/>
      <c r="E1660" s="128"/>
      <c r="F1660" s="128"/>
      <c r="G1660" s="128"/>
      <c r="H1660" s="128"/>
      <c r="I1660" s="128"/>
      <c r="J1660" s="128"/>
      <c r="K1660" s="128"/>
      <c r="L1660" s="128"/>
      <c r="M1660" s="128"/>
      <c r="N1660" s="128"/>
      <c r="O1660" s="128"/>
      <c r="P1660" s="128"/>
      <c r="Q1660" s="128"/>
      <c r="R1660" s="128"/>
      <c r="S1660" s="128"/>
      <c r="T1660" s="128"/>
      <c r="U1660" s="128"/>
      <c r="W1660" s="128"/>
      <c r="Z1660" s="161"/>
      <c r="AH1660" s="128"/>
      <c r="AI1660" s="162"/>
      <c r="AJ1660" s="162"/>
      <c r="AK1660" s="162"/>
      <c r="AL1660" s="162"/>
      <c r="AQ1660" s="128"/>
      <c r="AR1660" s="128"/>
      <c r="AS1660" s="128"/>
      <c r="AT1660" s="128"/>
      <c r="AU1660" s="128"/>
      <c r="AV1660" s="128"/>
    </row>
    <row r="1661" ht="16.5" customHeight="1">
      <c r="A1661" s="128"/>
      <c r="B1661" s="128"/>
      <c r="C1661" s="128"/>
      <c r="D1661" s="128"/>
      <c r="E1661" s="128"/>
      <c r="F1661" s="128"/>
      <c r="G1661" s="128"/>
      <c r="H1661" s="128"/>
      <c r="I1661" s="128"/>
      <c r="J1661" s="128"/>
      <c r="K1661" s="128"/>
      <c r="L1661" s="128"/>
      <c r="M1661" s="128"/>
      <c r="N1661" s="128"/>
      <c r="O1661" s="128"/>
      <c r="P1661" s="128"/>
      <c r="Q1661" s="128"/>
      <c r="R1661" s="128"/>
      <c r="S1661" s="128"/>
      <c r="T1661" s="128"/>
      <c r="U1661" s="128"/>
      <c r="W1661" s="128"/>
      <c r="Z1661" s="161"/>
      <c r="AH1661" s="128"/>
      <c r="AI1661" s="162"/>
      <c r="AJ1661" s="162"/>
      <c r="AK1661" s="162"/>
      <c r="AL1661" s="162"/>
      <c r="AQ1661" s="128"/>
      <c r="AR1661" s="128"/>
      <c r="AS1661" s="128"/>
      <c r="AT1661" s="128"/>
      <c r="AU1661" s="128"/>
      <c r="AV1661" s="128"/>
    </row>
    <row r="1662" ht="16.5" customHeight="1">
      <c r="A1662" s="128"/>
      <c r="B1662" s="128"/>
      <c r="C1662" s="128"/>
      <c r="D1662" s="128"/>
      <c r="E1662" s="128"/>
      <c r="F1662" s="128"/>
      <c r="G1662" s="128"/>
      <c r="H1662" s="128"/>
      <c r="I1662" s="128"/>
      <c r="J1662" s="128"/>
      <c r="K1662" s="128"/>
      <c r="L1662" s="128"/>
      <c r="M1662" s="128"/>
      <c r="N1662" s="128"/>
      <c r="O1662" s="128"/>
      <c r="P1662" s="128"/>
      <c r="Q1662" s="128"/>
      <c r="R1662" s="128"/>
      <c r="S1662" s="128"/>
      <c r="T1662" s="128"/>
      <c r="U1662" s="128"/>
      <c r="Z1662" s="161"/>
      <c r="AH1662" s="128"/>
      <c r="AI1662" s="162"/>
      <c r="AJ1662" s="162"/>
      <c r="AK1662" s="162"/>
      <c r="AL1662" s="162"/>
      <c r="AQ1662" s="128"/>
      <c r="AR1662" s="128"/>
      <c r="AS1662" s="128"/>
      <c r="AT1662" s="128"/>
      <c r="AU1662" s="128"/>
      <c r="AV1662" s="128"/>
    </row>
    <row r="1663" ht="16.5" customHeight="1">
      <c r="A1663" s="128"/>
      <c r="B1663" s="128"/>
      <c r="C1663" s="128"/>
      <c r="D1663" s="128"/>
      <c r="E1663" s="128"/>
      <c r="F1663" s="128"/>
      <c r="G1663" s="128"/>
      <c r="H1663" s="128"/>
      <c r="I1663" s="128"/>
      <c r="J1663" s="128"/>
      <c r="K1663" s="128"/>
      <c r="L1663" s="128"/>
      <c r="M1663" s="128"/>
      <c r="N1663" s="128"/>
      <c r="O1663" s="128"/>
      <c r="P1663" s="128"/>
      <c r="Q1663" s="128"/>
      <c r="R1663" s="128"/>
      <c r="S1663" s="128"/>
      <c r="T1663" s="128"/>
      <c r="U1663" s="128"/>
      <c r="Z1663" s="161"/>
      <c r="AH1663" s="128"/>
      <c r="AI1663" s="162"/>
      <c r="AJ1663" s="162"/>
      <c r="AK1663" s="162"/>
      <c r="AL1663" s="162"/>
      <c r="AQ1663" s="128"/>
      <c r="AR1663" s="128"/>
      <c r="AS1663" s="128"/>
      <c r="AT1663" s="128"/>
      <c r="AU1663" s="128"/>
      <c r="AV1663" s="128"/>
    </row>
    <row r="1664" ht="16.5" customHeight="1">
      <c r="A1664" s="128"/>
      <c r="B1664" s="128"/>
      <c r="C1664" s="128"/>
      <c r="D1664" s="128"/>
      <c r="E1664" s="128"/>
      <c r="F1664" s="128"/>
      <c r="G1664" s="128"/>
      <c r="H1664" s="128"/>
      <c r="I1664" s="128"/>
      <c r="J1664" s="128"/>
      <c r="K1664" s="128"/>
      <c r="L1664" s="128"/>
      <c r="M1664" s="128"/>
      <c r="N1664" s="128"/>
      <c r="O1664" s="128"/>
      <c r="P1664" s="128"/>
      <c r="Q1664" s="128"/>
      <c r="R1664" s="128"/>
      <c r="S1664" s="128"/>
      <c r="T1664" s="128"/>
      <c r="U1664" s="128"/>
      <c r="AH1664" s="128"/>
      <c r="AI1664" s="162"/>
      <c r="AJ1664" s="162"/>
      <c r="AK1664" s="162"/>
      <c r="AL1664" s="162"/>
      <c r="AQ1664" s="128"/>
      <c r="AR1664" s="128"/>
      <c r="AS1664" s="128"/>
      <c r="AT1664" s="128"/>
      <c r="AU1664" s="128"/>
      <c r="AV1664" s="128"/>
    </row>
    <row r="1665" ht="16.5" customHeight="1">
      <c r="A1665" s="128"/>
      <c r="B1665" s="128"/>
      <c r="C1665" s="128"/>
      <c r="D1665" s="128"/>
      <c r="E1665" s="128"/>
      <c r="F1665" s="128"/>
      <c r="G1665" s="128"/>
      <c r="H1665" s="128"/>
      <c r="I1665" s="128"/>
      <c r="J1665" s="128"/>
      <c r="K1665" s="128"/>
      <c r="L1665" s="128"/>
      <c r="M1665" s="128"/>
      <c r="N1665" s="128"/>
      <c r="O1665" s="128"/>
      <c r="P1665" s="128"/>
      <c r="Q1665" s="128"/>
      <c r="R1665" s="128"/>
      <c r="S1665" s="128"/>
      <c r="T1665" s="128"/>
      <c r="U1665" s="128"/>
      <c r="Z1665" s="161"/>
      <c r="AH1665" s="128"/>
      <c r="AI1665" s="162"/>
      <c r="AJ1665" s="162"/>
      <c r="AK1665" s="162"/>
      <c r="AL1665" s="162"/>
      <c r="AQ1665" s="128"/>
      <c r="AR1665" s="128"/>
      <c r="AS1665" s="128"/>
      <c r="AT1665" s="128"/>
      <c r="AU1665" s="128"/>
      <c r="AV1665" s="128"/>
    </row>
    <row r="1666" ht="16.5" customHeight="1">
      <c r="A1666" s="128"/>
      <c r="B1666" s="128"/>
      <c r="C1666" s="128"/>
      <c r="D1666" s="128"/>
      <c r="E1666" s="128"/>
      <c r="F1666" s="128"/>
      <c r="G1666" s="128"/>
      <c r="H1666" s="128"/>
      <c r="I1666" s="128"/>
      <c r="J1666" s="128"/>
      <c r="K1666" s="128"/>
      <c r="L1666" s="128"/>
      <c r="M1666" s="128"/>
      <c r="N1666" s="128"/>
      <c r="O1666" s="128"/>
      <c r="P1666" s="128"/>
      <c r="Q1666" s="128"/>
      <c r="R1666" s="128"/>
      <c r="S1666" s="128"/>
      <c r="T1666" s="128"/>
      <c r="U1666" s="128"/>
      <c r="Z1666" s="161"/>
      <c r="AH1666" s="128"/>
      <c r="AI1666" s="162"/>
      <c r="AJ1666" s="162"/>
      <c r="AK1666" s="162"/>
      <c r="AL1666" s="162"/>
      <c r="AQ1666" s="128"/>
      <c r="AR1666" s="128"/>
      <c r="AS1666" s="128"/>
      <c r="AT1666" s="128"/>
      <c r="AU1666" s="128"/>
      <c r="AV1666" s="128"/>
    </row>
    <row r="1667" ht="16.5" customHeight="1">
      <c r="A1667" s="128"/>
      <c r="B1667" s="128"/>
      <c r="C1667" s="128"/>
      <c r="D1667" s="128"/>
      <c r="E1667" s="128"/>
      <c r="F1667" s="128"/>
      <c r="G1667" s="128"/>
      <c r="H1667" s="128"/>
      <c r="I1667" s="128"/>
      <c r="J1667" s="128"/>
      <c r="K1667" s="128"/>
      <c r="L1667" s="128"/>
      <c r="M1667" s="128"/>
      <c r="N1667" s="128"/>
      <c r="O1667" s="128"/>
      <c r="P1667" s="128"/>
      <c r="Q1667" s="128"/>
      <c r="R1667" s="128"/>
      <c r="S1667" s="128"/>
      <c r="T1667" s="128"/>
      <c r="U1667" s="128"/>
      <c r="Z1667" s="161"/>
      <c r="AH1667" s="128"/>
      <c r="AI1667" s="162"/>
      <c r="AJ1667" s="162"/>
      <c r="AK1667" s="162"/>
      <c r="AL1667" s="162"/>
      <c r="AQ1667" s="128"/>
      <c r="AR1667" s="128"/>
      <c r="AS1667" s="128"/>
      <c r="AT1667" s="128"/>
      <c r="AU1667" s="128"/>
      <c r="AV1667" s="128"/>
    </row>
    <row r="1668" ht="16.5" customHeight="1">
      <c r="A1668" s="128"/>
      <c r="B1668" s="128"/>
      <c r="C1668" s="128"/>
      <c r="D1668" s="128"/>
      <c r="E1668" s="128"/>
      <c r="F1668" s="128"/>
      <c r="G1668" s="128"/>
      <c r="H1668" s="128"/>
      <c r="I1668" s="128"/>
      <c r="J1668" s="128"/>
      <c r="K1668" s="128"/>
      <c r="L1668" s="128"/>
      <c r="M1668" s="128"/>
      <c r="N1668" s="128"/>
      <c r="O1668" s="128"/>
      <c r="P1668" s="128"/>
      <c r="Q1668" s="128"/>
      <c r="R1668" s="128"/>
      <c r="S1668" s="128"/>
      <c r="T1668" s="128"/>
      <c r="U1668" s="128"/>
      <c r="W1668" s="128"/>
      <c r="Z1668" s="161"/>
      <c r="AH1668" s="128"/>
      <c r="AI1668" s="162"/>
      <c r="AJ1668" s="162"/>
      <c r="AK1668" s="162"/>
      <c r="AL1668" s="162"/>
      <c r="AQ1668" s="128"/>
      <c r="AR1668" s="128"/>
      <c r="AS1668" s="128"/>
      <c r="AT1668" s="128"/>
      <c r="AU1668" s="128"/>
      <c r="AV1668" s="128"/>
    </row>
    <row r="1669" ht="16.5" customHeight="1">
      <c r="A1669" s="128"/>
      <c r="B1669" s="128"/>
      <c r="C1669" s="128"/>
      <c r="D1669" s="128"/>
      <c r="E1669" s="128"/>
      <c r="F1669" s="128"/>
      <c r="G1669" s="128"/>
      <c r="H1669" s="128"/>
      <c r="I1669" s="128"/>
      <c r="J1669" s="128"/>
      <c r="K1669" s="128"/>
      <c r="L1669" s="128"/>
      <c r="M1669" s="128"/>
      <c r="N1669" s="128"/>
      <c r="O1669" s="128"/>
      <c r="P1669" s="128"/>
      <c r="Q1669" s="128"/>
      <c r="R1669" s="128"/>
      <c r="S1669" s="128"/>
      <c r="T1669" s="128"/>
      <c r="U1669" s="128"/>
      <c r="W1669" s="128"/>
      <c r="Z1669" s="161"/>
      <c r="AH1669" s="128"/>
      <c r="AI1669" s="162"/>
      <c r="AJ1669" s="162"/>
      <c r="AK1669" s="162"/>
      <c r="AL1669" s="162"/>
      <c r="AQ1669" s="128"/>
      <c r="AR1669" s="128"/>
      <c r="AS1669" s="128"/>
      <c r="AT1669" s="128"/>
      <c r="AU1669" s="128"/>
      <c r="AV1669" s="128"/>
    </row>
    <row r="1670" ht="16.5" customHeight="1">
      <c r="A1670" s="128"/>
      <c r="B1670" s="128"/>
      <c r="C1670" s="128"/>
      <c r="D1670" s="128"/>
      <c r="E1670" s="128"/>
      <c r="F1670" s="128"/>
      <c r="G1670" s="128"/>
      <c r="H1670" s="128"/>
      <c r="I1670" s="128"/>
      <c r="J1670" s="128"/>
      <c r="K1670" s="128"/>
      <c r="L1670" s="128"/>
      <c r="M1670" s="128"/>
      <c r="N1670" s="128"/>
      <c r="O1670" s="128"/>
      <c r="P1670" s="128"/>
      <c r="Q1670" s="128"/>
      <c r="R1670" s="128"/>
      <c r="S1670" s="128"/>
      <c r="T1670" s="128"/>
      <c r="U1670" s="128"/>
      <c r="W1670" s="128"/>
      <c r="Z1670" s="161"/>
      <c r="AH1670" s="128"/>
      <c r="AI1670" s="162"/>
      <c r="AJ1670" s="162"/>
      <c r="AK1670" s="162"/>
      <c r="AL1670" s="162"/>
      <c r="AM1670" s="128"/>
      <c r="AN1670" s="128"/>
      <c r="AQ1670" s="128"/>
      <c r="AR1670" s="128"/>
      <c r="AS1670" s="128"/>
      <c r="AT1670" s="128"/>
      <c r="AU1670" s="128"/>
      <c r="AV1670" s="128"/>
    </row>
    <row r="1671" ht="16.5" customHeight="1">
      <c r="A1671" s="128"/>
      <c r="B1671" s="128"/>
      <c r="C1671" s="128"/>
      <c r="D1671" s="128"/>
      <c r="E1671" s="128"/>
      <c r="F1671" s="128"/>
      <c r="G1671" s="128"/>
      <c r="H1671" s="128"/>
      <c r="I1671" s="128"/>
      <c r="J1671" s="128"/>
      <c r="K1671" s="128"/>
      <c r="L1671" s="128"/>
      <c r="M1671" s="128"/>
      <c r="N1671" s="128"/>
      <c r="O1671" s="128"/>
      <c r="P1671" s="128"/>
      <c r="Q1671" s="128"/>
      <c r="R1671" s="128"/>
      <c r="S1671" s="128"/>
      <c r="T1671" s="128"/>
      <c r="U1671" s="128"/>
      <c r="AH1671" s="128"/>
      <c r="AI1671" s="162"/>
      <c r="AJ1671" s="162"/>
      <c r="AK1671" s="162"/>
      <c r="AL1671" s="162"/>
      <c r="AM1671" s="164"/>
      <c r="AN1671" s="164"/>
      <c r="AQ1671" s="128"/>
      <c r="AR1671" s="128"/>
      <c r="AS1671" s="128"/>
      <c r="AT1671" s="128"/>
      <c r="AU1671" s="128"/>
      <c r="AV1671" s="128"/>
    </row>
    <row r="1672" ht="16.5" customHeight="1">
      <c r="A1672" s="128"/>
      <c r="B1672" s="128"/>
      <c r="C1672" s="128"/>
      <c r="D1672" s="128"/>
      <c r="E1672" s="128"/>
      <c r="F1672" s="128"/>
      <c r="G1672" s="128"/>
      <c r="H1672" s="128"/>
      <c r="I1672" s="128"/>
      <c r="J1672" s="128"/>
      <c r="K1672" s="128"/>
      <c r="L1672" s="128"/>
      <c r="M1672" s="128"/>
      <c r="N1672" s="128"/>
      <c r="O1672" s="128"/>
      <c r="P1672" s="128"/>
      <c r="Q1672" s="128"/>
      <c r="R1672" s="128"/>
      <c r="S1672" s="128"/>
      <c r="T1672" s="128"/>
      <c r="U1672" s="128"/>
      <c r="Z1672" s="161"/>
      <c r="AH1672" s="128"/>
      <c r="AI1672" s="162"/>
      <c r="AJ1672" s="162"/>
      <c r="AK1672" s="162"/>
      <c r="AL1672" s="162"/>
      <c r="AQ1672" s="128"/>
      <c r="AR1672" s="128"/>
      <c r="AS1672" s="128"/>
      <c r="AT1672" s="128"/>
      <c r="AU1672" s="128"/>
      <c r="AV1672" s="128"/>
    </row>
    <row r="1673" ht="16.5" customHeight="1">
      <c r="A1673" s="128"/>
      <c r="B1673" s="128"/>
      <c r="C1673" s="128"/>
      <c r="D1673" s="128"/>
      <c r="E1673" s="128"/>
      <c r="F1673" s="128"/>
      <c r="G1673" s="128"/>
      <c r="H1673" s="128"/>
      <c r="I1673" s="128"/>
      <c r="J1673" s="128"/>
      <c r="K1673" s="128"/>
      <c r="L1673" s="128"/>
      <c r="M1673" s="128"/>
      <c r="N1673" s="128"/>
      <c r="O1673" s="128"/>
      <c r="P1673" s="128"/>
      <c r="Q1673" s="128"/>
      <c r="R1673" s="128"/>
      <c r="S1673" s="128"/>
      <c r="T1673" s="128"/>
      <c r="U1673" s="128"/>
      <c r="Z1673" s="161"/>
      <c r="AH1673" s="128"/>
      <c r="AI1673" s="162"/>
      <c r="AJ1673" s="162"/>
      <c r="AK1673" s="162"/>
      <c r="AL1673" s="162"/>
      <c r="AQ1673" s="128"/>
      <c r="AR1673" s="128"/>
      <c r="AS1673" s="128"/>
      <c r="AT1673" s="128"/>
      <c r="AU1673" s="128"/>
      <c r="AV1673" s="128"/>
    </row>
    <row r="1674" ht="16.5" customHeight="1">
      <c r="A1674" s="128"/>
      <c r="B1674" s="128"/>
      <c r="C1674" s="128"/>
      <c r="D1674" s="128"/>
      <c r="E1674" s="128"/>
      <c r="F1674" s="128"/>
      <c r="G1674" s="128"/>
      <c r="H1674" s="128"/>
      <c r="I1674" s="128"/>
      <c r="J1674" s="128"/>
      <c r="K1674" s="128"/>
      <c r="L1674" s="128"/>
      <c r="M1674" s="128"/>
      <c r="N1674" s="128"/>
      <c r="O1674" s="128"/>
      <c r="P1674" s="128"/>
      <c r="Q1674" s="128"/>
      <c r="R1674" s="128"/>
      <c r="S1674" s="128"/>
      <c r="T1674" s="128"/>
      <c r="U1674" s="128"/>
      <c r="Z1674" s="161"/>
      <c r="AH1674" s="128"/>
      <c r="AI1674" s="162"/>
      <c r="AJ1674" s="162"/>
      <c r="AK1674" s="162"/>
      <c r="AL1674" s="162"/>
      <c r="AQ1674" s="128"/>
      <c r="AR1674" s="128"/>
      <c r="AS1674" s="128"/>
      <c r="AT1674" s="128"/>
      <c r="AU1674" s="128"/>
      <c r="AV1674" s="128"/>
    </row>
    <row r="1675" ht="16.5" customHeight="1">
      <c r="A1675" s="128"/>
      <c r="B1675" s="128"/>
      <c r="C1675" s="128"/>
      <c r="D1675" s="128"/>
      <c r="E1675" s="128"/>
      <c r="F1675" s="128"/>
      <c r="G1675" s="128"/>
      <c r="H1675" s="128"/>
      <c r="I1675" s="128"/>
      <c r="J1675" s="128"/>
      <c r="K1675" s="128"/>
      <c r="L1675" s="128"/>
      <c r="M1675" s="128"/>
      <c r="N1675" s="128"/>
      <c r="O1675" s="128"/>
      <c r="P1675" s="128"/>
      <c r="Q1675" s="128"/>
      <c r="R1675" s="128"/>
      <c r="S1675" s="128"/>
      <c r="T1675" s="128"/>
      <c r="U1675" s="128"/>
      <c r="Z1675" s="161"/>
      <c r="AH1675" s="128"/>
      <c r="AI1675" s="162"/>
      <c r="AJ1675" s="162"/>
      <c r="AK1675" s="162"/>
      <c r="AL1675" s="162"/>
      <c r="AQ1675" s="128"/>
      <c r="AR1675" s="128"/>
      <c r="AS1675" s="128"/>
      <c r="AT1675" s="128"/>
      <c r="AU1675" s="128"/>
      <c r="AV1675" s="128"/>
    </row>
    <row r="1676" ht="16.5" customHeight="1">
      <c r="A1676" s="128"/>
      <c r="B1676" s="128"/>
      <c r="C1676" s="128"/>
      <c r="D1676" s="128"/>
      <c r="E1676" s="128"/>
      <c r="F1676" s="128"/>
      <c r="G1676" s="128"/>
      <c r="H1676" s="128"/>
      <c r="I1676" s="128"/>
      <c r="J1676" s="128"/>
      <c r="K1676" s="128"/>
      <c r="L1676" s="128"/>
      <c r="M1676" s="128"/>
      <c r="N1676" s="128"/>
      <c r="O1676" s="128"/>
      <c r="P1676" s="128"/>
      <c r="Q1676" s="128"/>
      <c r="R1676" s="128"/>
      <c r="S1676" s="128"/>
      <c r="T1676" s="128"/>
      <c r="U1676" s="128"/>
      <c r="Z1676" s="161"/>
      <c r="AH1676" s="128"/>
      <c r="AI1676" s="162"/>
      <c r="AJ1676" s="162"/>
      <c r="AK1676" s="162"/>
      <c r="AL1676" s="162"/>
      <c r="AQ1676" s="128"/>
      <c r="AR1676" s="128"/>
      <c r="AS1676" s="128"/>
      <c r="AT1676" s="128"/>
      <c r="AU1676" s="128"/>
      <c r="AV1676" s="128"/>
    </row>
    <row r="1677" ht="16.5" customHeight="1">
      <c r="A1677" s="128"/>
      <c r="B1677" s="128"/>
      <c r="C1677" s="128"/>
      <c r="D1677" s="128"/>
      <c r="E1677" s="128"/>
      <c r="F1677" s="128"/>
      <c r="G1677" s="128"/>
      <c r="H1677" s="128"/>
      <c r="I1677" s="128"/>
      <c r="J1677" s="128"/>
      <c r="K1677" s="128"/>
      <c r="L1677" s="128"/>
      <c r="M1677" s="128"/>
      <c r="N1677" s="128"/>
      <c r="O1677" s="128"/>
      <c r="P1677" s="128"/>
      <c r="Q1677" s="128"/>
      <c r="R1677" s="128"/>
      <c r="S1677" s="128"/>
      <c r="T1677" s="128"/>
      <c r="U1677" s="128"/>
      <c r="Z1677" s="161"/>
      <c r="AH1677" s="128"/>
      <c r="AI1677" s="162"/>
      <c r="AJ1677" s="162"/>
      <c r="AK1677" s="162"/>
      <c r="AL1677" s="162"/>
      <c r="AQ1677" s="128"/>
      <c r="AR1677" s="128"/>
      <c r="AS1677" s="128"/>
      <c r="AT1677" s="128"/>
      <c r="AU1677" s="128"/>
      <c r="AV1677" s="128"/>
    </row>
    <row r="1678" ht="16.5" customHeight="1">
      <c r="A1678" s="128"/>
      <c r="B1678" s="128"/>
      <c r="C1678" s="128"/>
      <c r="D1678" s="128"/>
      <c r="E1678" s="128"/>
      <c r="F1678" s="128"/>
      <c r="G1678" s="128"/>
      <c r="H1678" s="128"/>
      <c r="I1678" s="128"/>
      <c r="J1678" s="128"/>
      <c r="K1678" s="128"/>
      <c r="L1678" s="128"/>
      <c r="M1678" s="128"/>
      <c r="N1678" s="128"/>
      <c r="O1678" s="128"/>
      <c r="P1678" s="128"/>
      <c r="Q1678" s="128"/>
      <c r="R1678" s="128"/>
      <c r="S1678" s="128"/>
      <c r="T1678" s="128"/>
      <c r="U1678" s="128"/>
      <c r="Z1678" s="161"/>
      <c r="AH1678" s="128"/>
      <c r="AI1678" s="162"/>
      <c r="AJ1678" s="162"/>
      <c r="AK1678" s="162"/>
      <c r="AL1678" s="162"/>
      <c r="AQ1678" s="128"/>
      <c r="AR1678" s="128"/>
      <c r="AS1678" s="128"/>
      <c r="AT1678" s="128"/>
      <c r="AU1678" s="128"/>
      <c r="AV1678" s="128"/>
    </row>
    <row r="1679" ht="16.5" customHeight="1">
      <c r="A1679" s="128"/>
      <c r="B1679" s="128"/>
      <c r="C1679" s="128"/>
      <c r="D1679" s="128"/>
      <c r="E1679" s="128"/>
      <c r="F1679" s="128"/>
      <c r="G1679" s="128"/>
      <c r="H1679" s="128"/>
      <c r="I1679" s="128"/>
      <c r="J1679" s="128"/>
      <c r="K1679" s="128"/>
      <c r="L1679" s="128"/>
      <c r="M1679" s="128"/>
      <c r="N1679" s="128"/>
      <c r="O1679" s="128"/>
      <c r="P1679" s="128"/>
      <c r="Q1679" s="128"/>
      <c r="R1679" s="128"/>
      <c r="S1679" s="128"/>
      <c r="T1679" s="128"/>
      <c r="U1679" s="128"/>
      <c r="AH1679" s="128"/>
      <c r="AI1679" s="162"/>
      <c r="AJ1679" s="162"/>
      <c r="AK1679" s="162"/>
      <c r="AL1679" s="162"/>
      <c r="AQ1679" s="128"/>
      <c r="AR1679" s="128"/>
      <c r="AS1679" s="128"/>
      <c r="AT1679" s="128"/>
      <c r="AU1679" s="128"/>
      <c r="AV1679" s="128"/>
    </row>
    <row r="1680" ht="16.5" customHeight="1">
      <c r="A1680" s="128"/>
      <c r="C1680" s="128"/>
      <c r="D1680" s="128"/>
      <c r="E1680" s="128"/>
      <c r="F1680" s="128"/>
      <c r="G1680" s="128"/>
      <c r="H1680" s="128"/>
      <c r="I1680" s="128"/>
      <c r="J1680" s="128"/>
      <c r="K1680" s="128"/>
      <c r="L1680" s="128"/>
      <c r="M1680" s="128"/>
      <c r="N1680" s="128"/>
      <c r="O1680" s="128"/>
      <c r="P1680" s="128"/>
      <c r="Q1680" s="128"/>
      <c r="R1680" s="128"/>
      <c r="S1680" s="128"/>
      <c r="T1680" s="128"/>
      <c r="U1680" s="128"/>
      <c r="Z1680" s="161"/>
      <c r="AH1680" s="128"/>
      <c r="AI1680" s="162"/>
      <c r="AJ1680" s="162"/>
      <c r="AK1680" s="162"/>
      <c r="AL1680" s="162"/>
      <c r="AQ1680" s="128"/>
      <c r="AR1680" s="128"/>
      <c r="AS1680" s="128"/>
      <c r="AT1680" s="128"/>
      <c r="AU1680" s="128"/>
      <c r="AV1680" s="128"/>
    </row>
    <row r="1681" ht="16.5" customHeight="1">
      <c r="A1681" s="128"/>
      <c r="C1681" s="128"/>
      <c r="D1681" s="128"/>
      <c r="E1681" s="128"/>
      <c r="F1681" s="128"/>
      <c r="G1681" s="128"/>
      <c r="H1681" s="128"/>
      <c r="I1681" s="128"/>
      <c r="J1681" s="128"/>
      <c r="K1681" s="128"/>
      <c r="L1681" s="128"/>
      <c r="M1681" s="128"/>
      <c r="N1681" s="128"/>
      <c r="O1681" s="128"/>
      <c r="P1681" s="128"/>
      <c r="Q1681" s="128"/>
      <c r="R1681" s="128"/>
      <c r="S1681" s="128"/>
      <c r="T1681" s="128"/>
      <c r="U1681" s="128"/>
      <c r="V1681" s="128"/>
      <c r="Z1681" s="161"/>
      <c r="AH1681" s="128"/>
      <c r="AI1681" s="162"/>
      <c r="AJ1681" s="128"/>
      <c r="AK1681" s="162"/>
      <c r="AL1681" s="162"/>
      <c r="AQ1681" s="128"/>
      <c r="AR1681" s="128"/>
      <c r="AS1681" s="128"/>
      <c r="AT1681" s="128"/>
      <c r="AU1681" s="128"/>
      <c r="AV1681" s="128"/>
    </row>
    <row r="1682" ht="16.5" customHeight="1">
      <c r="A1682" s="128"/>
      <c r="B1682" s="128"/>
      <c r="C1682" s="128"/>
      <c r="D1682" s="128"/>
      <c r="E1682" s="128"/>
      <c r="F1682" s="128"/>
      <c r="G1682" s="128"/>
      <c r="H1682" s="128"/>
      <c r="I1682" s="128"/>
      <c r="J1682" s="128"/>
      <c r="K1682" s="128"/>
      <c r="L1682" s="128"/>
      <c r="M1682" s="128"/>
      <c r="N1682" s="128"/>
      <c r="O1682" s="128"/>
      <c r="P1682" s="128"/>
      <c r="Q1682" s="128"/>
      <c r="R1682" s="128"/>
      <c r="S1682" s="128"/>
      <c r="T1682" s="128"/>
      <c r="U1682" s="128"/>
      <c r="V1682" s="128"/>
      <c r="W1682" s="128"/>
      <c r="Y1682" s="128"/>
      <c r="Z1682" s="128"/>
      <c r="AE1682" s="128"/>
      <c r="AF1682" s="128"/>
      <c r="AH1682" s="128"/>
      <c r="AI1682" s="162"/>
      <c r="AJ1682" s="128"/>
      <c r="AK1682" s="162"/>
      <c r="AL1682" s="162"/>
      <c r="AQ1682" s="128"/>
      <c r="AR1682" s="128"/>
      <c r="AS1682" s="128"/>
      <c r="AT1682" s="128"/>
      <c r="AU1682" s="128"/>
      <c r="AV1682" s="128"/>
    </row>
    <row r="1683" ht="16.5" customHeight="1">
      <c r="A1683" s="128"/>
      <c r="C1683" s="128"/>
      <c r="D1683" s="128"/>
      <c r="E1683" s="128"/>
      <c r="F1683" s="128"/>
      <c r="G1683" s="128"/>
      <c r="H1683" s="128"/>
      <c r="I1683" s="128"/>
      <c r="J1683" s="128"/>
      <c r="K1683" s="128"/>
      <c r="L1683" s="128"/>
      <c r="M1683" s="128"/>
      <c r="N1683" s="128"/>
      <c r="O1683" s="128"/>
      <c r="P1683" s="128"/>
      <c r="Q1683" s="128"/>
      <c r="R1683" s="128"/>
      <c r="S1683" s="128"/>
      <c r="T1683" s="128"/>
      <c r="U1683" s="128"/>
      <c r="Y1683" s="128"/>
      <c r="Z1683" s="161"/>
      <c r="AA1683" s="128"/>
      <c r="AB1683" s="128"/>
      <c r="AC1683" s="128"/>
      <c r="AD1683" s="128"/>
      <c r="AE1683" s="128"/>
      <c r="AF1683" s="128"/>
      <c r="AH1683" s="128"/>
      <c r="AI1683" s="162"/>
      <c r="AJ1683" s="128"/>
      <c r="AK1683" s="162"/>
      <c r="AL1683" s="162"/>
      <c r="AQ1683" s="128"/>
      <c r="AR1683" s="128"/>
      <c r="AS1683" s="128"/>
      <c r="AT1683" s="128"/>
      <c r="AU1683" s="128"/>
      <c r="AV1683" s="128"/>
    </row>
    <row r="1684" ht="16.5" customHeight="1">
      <c r="A1684" s="128"/>
      <c r="C1684" s="128"/>
      <c r="D1684" s="128"/>
      <c r="E1684" s="128"/>
      <c r="F1684" s="128"/>
      <c r="G1684" s="128"/>
      <c r="H1684" s="128"/>
      <c r="I1684" s="128"/>
      <c r="J1684" s="128"/>
      <c r="K1684" s="128"/>
      <c r="L1684" s="128"/>
      <c r="M1684" s="128"/>
      <c r="N1684" s="128"/>
      <c r="O1684" s="128"/>
      <c r="P1684" s="128"/>
      <c r="Q1684" s="128"/>
      <c r="R1684" s="128"/>
      <c r="S1684" s="128"/>
      <c r="T1684" s="128"/>
      <c r="U1684" s="128"/>
      <c r="Y1684" s="128"/>
      <c r="Z1684" s="161"/>
      <c r="AA1684" s="128"/>
      <c r="AB1684" s="128"/>
      <c r="AC1684" s="128"/>
      <c r="AD1684" s="128"/>
      <c r="AE1684" s="128"/>
      <c r="AF1684" s="128"/>
      <c r="AH1684" s="128"/>
      <c r="AI1684" s="162"/>
      <c r="AJ1684" s="128"/>
      <c r="AK1684" s="162"/>
      <c r="AL1684" s="162"/>
      <c r="AQ1684" s="128"/>
      <c r="AR1684" s="128"/>
      <c r="AS1684" s="128"/>
      <c r="AT1684" s="128"/>
      <c r="AU1684" s="128"/>
      <c r="AV1684" s="128"/>
    </row>
    <row r="1685" ht="16.5" customHeight="1">
      <c r="A1685" s="128"/>
      <c r="C1685" s="128"/>
      <c r="D1685" s="128"/>
      <c r="E1685" s="128"/>
      <c r="F1685" s="128"/>
      <c r="G1685" s="128"/>
      <c r="H1685" s="128"/>
      <c r="I1685" s="128"/>
      <c r="J1685" s="128"/>
      <c r="K1685" s="128"/>
      <c r="L1685" s="128"/>
      <c r="M1685" s="128"/>
      <c r="N1685" s="128"/>
      <c r="O1685" s="128"/>
      <c r="P1685" s="128"/>
      <c r="Q1685" s="128"/>
      <c r="R1685" s="128"/>
      <c r="S1685" s="128"/>
      <c r="T1685" s="128"/>
      <c r="U1685" s="128"/>
      <c r="Y1685" s="128"/>
      <c r="Z1685" s="161"/>
      <c r="AA1685" s="128"/>
      <c r="AB1685" s="128"/>
      <c r="AC1685" s="128"/>
      <c r="AD1685" s="128"/>
      <c r="AE1685" s="128"/>
      <c r="AF1685" s="128"/>
      <c r="AH1685" s="128"/>
      <c r="AI1685" s="162"/>
      <c r="AJ1685" s="128"/>
      <c r="AK1685" s="162"/>
      <c r="AL1685" s="162"/>
      <c r="AQ1685" s="128"/>
      <c r="AR1685" s="128"/>
      <c r="AS1685" s="128"/>
      <c r="AT1685" s="128"/>
      <c r="AU1685" s="128"/>
      <c r="AV1685" s="128"/>
    </row>
    <row r="1686" ht="16.5" customHeight="1">
      <c r="A1686" s="128"/>
      <c r="C1686" s="128"/>
      <c r="D1686" s="128"/>
      <c r="E1686" s="128"/>
      <c r="F1686" s="128"/>
      <c r="G1686" s="128"/>
      <c r="H1686" s="128"/>
      <c r="I1686" s="128"/>
      <c r="J1686" s="128"/>
      <c r="K1686" s="128"/>
      <c r="L1686" s="128"/>
      <c r="M1686" s="128"/>
      <c r="N1686" s="128"/>
      <c r="O1686" s="128"/>
      <c r="P1686" s="128"/>
      <c r="Q1686" s="128"/>
      <c r="R1686" s="128"/>
      <c r="S1686" s="128"/>
      <c r="T1686" s="128"/>
      <c r="U1686" s="128"/>
      <c r="Y1686" s="128"/>
      <c r="Z1686" s="161"/>
      <c r="AA1686" s="128"/>
      <c r="AB1686" s="128"/>
      <c r="AC1686" s="128"/>
      <c r="AD1686" s="128"/>
      <c r="AE1686" s="128"/>
      <c r="AF1686" s="128"/>
      <c r="AH1686" s="128"/>
      <c r="AI1686" s="162"/>
      <c r="AJ1686" s="128"/>
      <c r="AK1686" s="162"/>
      <c r="AL1686" s="162"/>
      <c r="AQ1686" s="128"/>
      <c r="AR1686" s="128"/>
      <c r="AS1686" s="128"/>
      <c r="AT1686" s="128"/>
      <c r="AU1686" s="128"/>
      <c r="AV1686" s="128"/>
    </row>
    <row r="1687" ht="16.5" customHeight="1">
      <c r="A1687" s="128"/>
      <c r="C1687" s="128"/>
      <c r="D1687" s="128"/>
      <c r="E1687" s="128"/>
      <c r="F1687" s="128"/>
      <c r="G1687" s="128"/>
      <c r="H1687" s="128"/>
      <c r="I1687" s="128"/>
      <c r="J1687" s="128"/>
      <c r="K1687" s="128"/>
      <c r="L1687" s="128"/>
      <c r="M1687" s="128"/>
      <c r="N1687" s="128"/>
      <c r="O1687" s="128"/>
      <c r="P1687" s="128"/>
      <c r="Q1687" s="128"/>
      <c r="R1687" s="128"/>
      <c r="S1687" s="128"/>
      <c r="T1687" s="128"/>
      <c r="U1687" s="128"/>
      <c r="Y1687" s="128"/>
      <c r="Z1687" s="161"/>
      <c r="AA1687" s="128"/>
      <c r="AB1687" s="128"/>
      <c r="AC1687" s="128"/>
      <c r="AD1687" s="128"/>
      <c r="AE1687" s="128"/>
      <c r="AF1687" s="128"/>
      <c r="AH1687" s="128"/>
      <c r="AI1687" s="162"/>
      <c r="AJ1687" s="128"/>
      <c r="AK1687" s="162"/>
      <c r="AL1687" s="162"/>
      <c r="AQ1687" s="128"/>
      <c r="AR1687" s="128"/>
      <c r="AS1687" s="128"/>
      <c r="AT1687" s="128"/>
      <c r="AU1687" s="128"/>
      <c r="AV1687" s="128"/>
    </row>
    <row r="1688" ht="16.5" customHeight="1">
      <c r="A1688" s="128"/>
      <c r="C1688" s="128"/>
      <c r="D1688" s="128"/>
      <c r="E1688" s="128"/>
      <c r="F1688" s="128"/>
      <c r="G1688" s="128"/>
      <c r="H1688" s="128"/>
      <c r="I1688" s="128"/>
      <c r="J1688" s="128"/>
      <c r="K1688" s="128"/>
      <c r="L1688" s="128"/>
      <c r="M1688" s="128"/>
      <c r="N1688" s="128"/>
      <c r="O1688" s="128"/>
      <c r="P1688" s="128"/>
      <c r="Q1688" s="128"/>
      <c r="R1688" s="128"/>
      <c r="S1688" s="128"/>
      <c r="T1688" s="128"/>
      <c r="U1688" s="128"/>
      <c r="Y1688" s="128"/>
      <c r="Z1688" s="161"/>
      <c r="AA1688" s="128"/>
      <c r="AB1688" s="128"/>
      <c r="AC1688" s="128"/>
      <c r="AD1688" s="128"/>
      <c r="AE1688" s="128"/>
      <c r="AH1688" s="128"/>
      <c r="AI1688" s="162"/>
      <c r="AJ1688" s="128"/>
      <c r="AK1688" s="162"/>
      <c r="AL1688" s="162"/>
      <c r="AQ1688" s="128"/>
      <c r="AR1688" s="128"/>
      <c r="AS1688" s="128"/>
      <c r="AT1688" s="128"/>
      <c r="AU1688" s="128"/>
      <c r="AV1688" s="128"/>
    </row>
    <row r="1689" ht="16.5" customHeight="1">
      <c r="A1689" s="128"/>
      <c r="C1689" s="128"/>
      <c r="D1689" s="128"/>
      <c r="E1689" s="128"/>
      <c r="F1689" s="128"/>
      <c r="G1689" s="128"/>
      <c r="H1689" s="128"/>
      <c r="I1689" s="128"/>
      <c r="J1689" s="128"/>
      <c r="K1689" s="128"/>
      <c r="L1689" s="128"/>
      <c r="M1689" s="128"/>
      <c r="N1689" s="128"/>
      <c r="O1689" s="128"/>
      <c r="P1689" s="128"/>
      <c r="Q1689" s="128"/>
      <c r="R1689" s="128"/>
      <c r="S1689" s="128"/>
      <c r="T1689" s="128"/>
      <c r="U1689" s="128"/>
      <c r="Y1689" s="128"/>
      <c r="Z1689" s="161"/>
      <c r="AA1689" s="128"/>
      <c r="AB1689" s="128"/>
      <c r="AC1689" s="128"/>
      <c r="AD1689" s="128"/>
      <c r="AE1689" s="128"/>
      <c r="AH1689" s="128"/>
      <c r="AI1689" s="162"/>
      <c r="AJ1689" s="128"/>
      <c r="AK1689" s="162"/>
      <c r="AL1689" s="162"/>
      <c r="AQ1689" s="128"/>
      <c r="AR1689" s="128"/>
      <c r="AS1689" s="128"/>
      <c r="AT1689" s="128"/>
      <c r="AU1689" s="128"/>
      <c r="AV1689" s="128"/>
    </row>
    <row r="1690" ht="16.5" customHeight="1">
      <c r="A1690" s="128"/>
      <c r="C1690" s="128"/>
      <c r="D1690" s="128"/>
      <c r="E1690" s="128"/>
      <c r="F1690" s="128"/>
      <c r="G1690" s="128"/>
      <c r="H1690" s="128"/>
      <c r="I1690" s="128"/>
      <c r="J1690" s="128"/>
      <c r="K1690" s="128"/>
      <c r="L1690" s="128"/>
      <c r="M1690" s="128"/>
      <c r="N1690" s="128"/>
      <c r="O1690" s="128"/>
      <c r="P1690" s="128"/>
      <c r="Q1690" s="128"/>
      <c r="R1690" s="128"/>
      <c r="S1690" s="128"/>
      <c r="T1690" s="128"/>
      <c r="U1690" s="128"/>
      <c r="Y1690" s="128"/>
      <c r="Z1690" s="161"/>
      <c r="AA1690" s="128"/>
      <c r="AB1690" s="128"/>
      <c r="AC1690" s="128"/>
      <c r="AD1690" s="128"/>
      <c r="AE1690" s="128"/>
      <c r="AH1690" s="128"/>
      <c r="AI1690" s="162"/>
      <c r="AJ1690" s="128"/>
      <c r="AK1690" s="162"/>
      <c r="AL1690" s="162"/>
      <c r="AQ1690" s="128"/>
      <c r="AR1690" s="128"/>
      <c r="AS1690" s="128"/>
      <c r="AT1690" s="128"/>
      <c r="AU1690" s="128"/>
      <c r="AV1690" s="128"/>
    </row>
    <row r="1691" ht="16.5" customHeight="1">
      <c r="A1691" s="128"/>
      <c r="C1691" s="128"/>
      <c r="D1691" s="128"/>
      <c r="E1691" s="128"/>
      <c r="F1691" s="128"/>
      <c r="G1691" s="128"/>
      <c r="H1691" s="128"/>
      <c r="I1691" s="128"/>
      <c r="J1691" s="128"/>
      <c r="K1691" s="128"/>
      <c r="L1691" s="128"/>
      <c r="M1691" s="128"/>
      <c r="N1691" s="128"/>
      <c r="O1691" s="128"/>
      <c r="P1691" s="128"/>
      <c r="Q1691" s="128"/>
      <c r="R1691" s="128"/>
      <c r="S1691" s="128"/>
      <c r="T1691" s="128"/>
      <c r="U1691" s="128"/>
      <c r="Y1691" s="128"/>
      <c r="Z1691" s="161"/>
      <c r="AA1691" s="128"/>
      <c r="AB1691" s="128"/>
      <c r="AC1691" s="128"/>
      <c r="AD1691" s="128"/>
      <c r="AE1691" s="128"/>
      <c r="AH1691" s="128"/>
      <c r="AI1691" s="162"/>
      <c r="AJ1691" s="128"/>
      <c r="AK1691" s="162"/>
      <c r="AL1691" s="162"/>
      <c r="AQ1691" s="128"/>
      <c r="AR1691" s="128"/>
      <c r="AS1691" s="128"/>
      <c r="AT1691" s="128"/>
      <c r="AU1691" s="128"/>
      <c r="AV1691" s="128"/>
    </row>
    <row r="1692" ht="16.5" customHeight="1">
      <c r="A1692" s="128"/>
      <c r="C1692" s="128"/>
      <c r="D1692" s="128"/>
      <c r="E1692" s="128"/>
      <c r="F1692" s="128"/>
      <c r="G1692" s="128"/>
      <c r="H1692" s="128"/>
      <c r="I1692" s="128"/>
      <c r="J1692" s="128"/>
      <c r="K1692" s="128"/>
      <c r="L1692" s="128"/>
      <c r="M1692" s="128"/>
      <c r="N1692" s="128"/>
      <c r="O1692" s="128"/>
      <c r="P1692" s="128"/>
      <c r="Q1692" s="128"/>
      <c r="R1692" s="128"/>
      <c r="S1692" s="128"/>
      <c r="T1692" s="128"/>
      <c r="U1692" s="128"/>
      <c r="Y1692" s="128"/>
      <c r="Z1692" s="161"/>
      <c r="AA1692" s="128"/>
      <c r="AB1692" s="128"/>
      <c r="AC1692" s="128"/>
      <c r="AD1692" s="128"/>
      <c r="AE1692" s="128"/>
      <c r="AH1692" s="128"/>
      <c r="AI1692" s="162"/>
      <c r="AJ1692" s="128"/>
      <c r="AK1692" s="162"/>
      <c r="AL1692" s="162"/>
      <c r="AQ1692" s="128"/>
      <c r="AR1692" s="128"/>
      <c r="AS1692" s="128"/>
      <c r="AT1692" s="128"/>
      <c r="AU1692" s="128"/>
      <c r="AV1692" s="128"/>
    </row>
    <row r="1693" ht="16.5" customHeight="1">
      <c r="A1693" s="128"/>
      <c r="C1693" s="128"/>
      <c r="D1693" s="128"/>
      <c r="E1693" s="128"/>
      <c r="F1693" s="128"/>
      <c r="G1693" s="128"/>
      <c r="H1693" s="128"/>
      <c r="I1693" s="128"/>
      <c r="J1693" s="128"/>
      <c r="K1693" s="128"/>
      <c r="L1693" s="128"/>
      <c r="M1693" s="128"/>
      <c r="N1693" s="128"/>
      <c r="O1693" s="128"/>
      <c r="P1693" s="128"/>
      <c r="Q1693" s="128"/>
      <c r="R1693" s="128"/>
      <c r="S1693" s="128"/>
      <c r="T1693" s="128"/>
      <c r="U1693" s="128"/>
      <c r="Y1693" s="128"/>
      <c r="Z1693" s="161"/>
      <c r="AA1693" s="128"/>
      <c r="AB1693" s="128"/>
      <c r="AC1693" s="128"/>
      <c r="AD1693" s="128"/>
      <c r="AE1693" s="128"/>
      <c r="AH1693" s="128"/>
      <c r="AI1693" s="162"/>
      <c r="AJ1693" s="128"/>
      <c r="AK1693" s="162"/>
      <c r="AL1693" s="162"/>
      <c r="AQ1693" s="128"/>
      <c r="AR1693" s="128"/>
      <c r="AS1693" s="128"/>
      <c r="AT1693" s="128"/>
      <c r="AU1693" s="128"/>
      <c r="AV1693" s="128"/>
    </row>
    <row r="1694" ht="16.5" customHeight="1">
      <c r="A1694" s="128"/>
      <c r="C1694" s="128"/>
      <c r="D1694" s="128"/>
      <c r="E1694" s="128"/>
      <c r="F1694" s="128"/>
      <c r="G1694" s="128"/>
      <c r="H1694" s="128"/>
      <c r="I1694" s="128"/>
      <c r="J1694" s="128"/>
      <c r="K1694" s="128"/>
      <c r="L1694" s="128"/>
      <c r="M1694" s="128"/>
      <c r="N1694" s="128"/>
      <c r="O1694" s="128"/>
      <c r="P1694" s="128"/>
      <c r="Q1694" s="128"/>
      <c r="R1694" s="128"/>
      <c r="S1694" s="128"/>
      <c r="T1694" s="128"/>
      <c r="U1694" s="128"/>
      <c r="Y1694" s="128"/>
      <c r="Z1694" s="161"/>
      <c r="AA1694" s="128"/>
      <c r="AB1694" s="128"/>
      <c r="AC1694" s="128"/>
      <c r="AD1694" s="128"/>
      <c r="AE1694" s="128"/>
      <c r="AH1694" s="128"/>
      <c r="AI1694" s="162"/>
      <c r="AJ1694" s="128"/>
      <c r="AK1694" s="162"/>
      <c r="AL1694" s="162"/>
      <c r="AQ1694" s="128"/>
      <c r="AR1694" s="128"/>
      <c r="AS1694" s="128"/>
      <c r="AT1694" s="128"/>
      <c r="AU1694" s="128"/>
      <c r="AV1694" s="128"/>
    </row>
    <row r="1695" ht="16.5" customHeight="1">
      <c r="A1695" s="128"/>
      <c r="C1695" s="128"/>
      <c r="D1695" s="128"/>
      <c r="E1695" s="128"/>
      <c r="F1695" s="128"/>
      <c r="G1695" s="128"/>
      <c r="H1695" s="128"/>
      <c r="I1695" s="128"/>
      <c r="J1695" s="128"/>
      <c r="K1695" s="128"/>
      <c r="L1695" s="128"/>
      <c r="M1695" s="128"/>
      <c r="N1695" s="128"/>
      <c r="O1695" s="128"/>
      <c r="P1695" s="128"/>
      <c r="Q1695" s="128"/>
      <c r="R1695" s="128"/>
      <c r="S1695" s="128"/>
      <c r="T1695" s="128"/>
      <c r="U1695" s="128"/>
      <c r="Y1695" s="128"/>
      <c r="Z1695" s="161"/>
      <c r="AA1695" s="128"/>
      <c r="AB1695" s="128"/>
      <c r="AC1695" s="128"/>
      <c r="AD1695" s="128"/>
      <c r="AE1695" s="128"/>
      <c r="AH1695" s="128"/>
      <c r="AI1695" s="162"/>
      <c r="AJ1695" s="128"/>
      <c r="AK1695" s="162"/>
      <c r="AL1695" s="162"/>
      <c r="AQ1695" s="128"/>
      <c r="AR1695" s="128"/>
      <c r="AS1695" s="128"/>
      <c r="AT1695" s="128"/>
      <c r="AU1695" s="128"/>
      <c r="AV1695" s="128"/>
    </row>
    <row r="1696" ht="16.5" customHeight="1">
      <c r="A1696" s="128"/>
      <c r="C1696" s="128"/>
      <c r="D1696" s="128"/>
      <c r="E1696" s="128"/>
      <c r="F1696" s="128"/>
      <c r="G1696" s="128"/>
      <c r="H1696" s="128"/>
      <c r="I1696" s="128"/>
      <c r="J1696" s="128"/>
      <c r="K1696" s="128"/>
      <c r="L1696" s="128"/>
      <c r="M1696" s="128"/>
      <c r="N1696" s="128"/>
      <c r="O1696" s="128"/>
      <c r="P1696" s="128"/>
      <c r="Q1696" s="128"/>
      <c r="R1696" s="128"/>
      <c r="S1696" s="128"/>
      <c r="T1696" s="128"/>
      <c r="U1696" s="128"/>
      <c r="Y1696" s="128"/>
      <c r="Z1696" s="161"/>
      <c r="AA1696" s="128"/>
      <c r="AB1696" s="128"/>
      <c r="AC1696" s="128"/>
      <c r="AD1696" s="128"/>
      <c r="AE1696" s="128"/>
      <c r="AH1696" s="128"/>
      <c r="AI1696" s="162"/>
      <c r="AJ1696" s="128"/>
      <c r="AK1696" s="162"/>
      <c r="AL1696" s="162"/>
      <c r="AQ1696" s="128"/>
      <c r="AR1696" s="128"/>
      <c r="AS1696" s="128"/>
      <c r="AT1696" s="128"/>
      <c r="AU1696" s="128"/>
      <c r="AV1696" s="128"/>
    </row>
    <row r="1697" ht="16.5" customHeight="1">
      <c r="A1697" s="128"/>
      <c r="C1697" s="128"/>
      <c r="D1697" s="128"/>
      <c r="E1697" s="128"/>
      <c r="F1697" s="128"/>
      <c r="G1697" s="128"/>
      <c r="H1697" s="128"/>
      <c r="I1697" s="128"/>
      <c r="J1697" s="128"/>
      <c r="K1697" s="128"/>
      <c r="L1697" s="128"/>
      <c r="M1697" s="128"/>
      <c r="N1697" s="128"/>
      <c r="O1697" s="128"/>
      <c r="P1697" s="128"/>
      <c r="Q1697" s="128"/>
      <c r="R1697" s="128"/>
      <c r="S1697" s="128"/>
      <c r="T1697" s="128"/>
      <c r="U1697" s="128"/>
      <c r="Y1697" s="128"/>
      <c r="Z1697" s="161"/>
      <c r="AA1697" s="128"/>
      <c r="AB1697" s="128"/>
      <c r="AC1697" s="128"/>
      <c r="AD1697" s="128"/>
      <c r="AE1697" s="128"/>
      <c r="AH1697" s="128"/>
      <c r="AI1697" s="162"/>
      <c r="AJ1697" s="128"/>
      <c r="AK1697" s="162"/>
      <c r="AL1697" s="162"/>
      <c r="AQ1697" s="128"/>
      <c r="AR1697" s="128"/>
      <c r="AS1697" s="128"/>
      <c r="AT1697" s="128"/>
      <c r="AU1697" s="128"/>
      <c r="AV1697" s="128"/>
    </row>
    <row r="1698" ht="16.5" customHeight="1">
      <c r="A1698" s="128"/>
      <c r="C1698" s="128"/>
      <c r="D1698" s="128"/>
      <c r="E1698" s="128"/>
      <c r="F1698" s="128"/>
      <c r="G1698" s="128"/>
      <c r="H1698" s="128"/>
      <c r="I1698" s="128"/>
      <c r="J1698" s="128"/>
      <c r="K1698" s="128"/>
      <c r="L1698" s="128"/>
      <c r="M1698" s="128"/>
      <c r="N1698" s="128"/>
      <c r="O1698" s="128"/>
      <c r="P1698" s="128"/>
      <c r="Q1698" s="128"/>
      <c r="R1698" s="128"/>
      <c r="S1698" s="128"/>
      <c r="T1698" s="128"/>
      <c r="U1698" s="128"/>
      <c r="Y1698" s="128"/>
      <c r="Z1698" s="161"/>
      <c r="AA1698" s="128"/>
      <c r="AB1698" s="128"/>
      <c r="AC1698" s="128"/>
      <c r="AD1698" s="128"/>
      <c r="AE1698" s="128"/>
      <c r="AH1698" s="128"/>
      <c r="AI1698" s="162"/>
      <c r="AJ1698" s="128"/>
      <c r="AK1698" s="162"/>
      <c r="AL1698" s="162"/>
      <c r="AQ1698" s="128"/>
      <c r="AR1698" s="128"/>
      <c r="AS1698" s="128"/>
      <c r="AT1698" s="128"/>
      <c r="AU1698" s="128"/>
      <c r="AV1698" s="128"/>
    </row>
    <row r="1699" ht="16.5" customHeight="1">
      <c r="A1699" s="128"/>
      <c r="C1699" s="128"/>
      <c r="D1699" s="128"/>
      <c r="E1699" s="128"/>
      <c r="F1699" s="128"/>
      <c r="G1699" s="128"/>
      <c r="H1699" s="128"/>
      <c r="I1699" s="128"/>
      <c r="J1699" s="128"/>
      <c r="K1699" s="128"/>
      <c r="L1699" s="128"/>
      <c r="M1699" s="128"/>
      <c r="N1699" s="128"/>
      <c r="O1699" s="128"/>
      <c r="P1699" s="128"/>
      <c r="Q1699" s="128"/>
      <c r="R1699" s="128"/>
      <c r="S1699" s="128"/>
      <c r="T1699" s="128"/>
      <c r="U1699" s="128"/>
      <c r="Y1699" s="128"/>
      <c r="Z1699" s="161"/>
      <c r="AA1699" s="128"/>
      <c r="AB1699" s="128"/>
      <c r="AC1699" s="128"/>
      <c r="AD1699" s="128"/>
      <c r="AE1699" s="128"/>
      <c r="AH1699" s="128"/>
      <c r="AI1699" s="162"/>
      <c r="AJ1699" s="128"/>
      <c r="AK1699" s="162"/>
      <c r="AL1699" s="162"/>
      <c r="AQ1699" s="128"/>
      <c r="AR1699" s="128"/>
      <c r="AS1699" s="128"/>
      <c r="AT1699" s="128"/>
      <c r="AU1699" s="128"/>
      <c r="AV1699" s="128"/>
    </row>
    <row r="1700" ht="16.5" customHeight="1">
      <c r="A1700" s="128"/>
      <c r="C1700" s="128"/>
      <c r="D1700" s="128"/>
      <c r="E1700" s="128"/>
      <c r="F1700" s="128"/>
      <c r="G1700" s="128"/>
      <c r="H1700" s="128"/>
      <c r="I1700" s="128"/>
      <c r="J1700" s="128"/>
      <c r="K1700" s="128"/>
      <c r="L1700" s="128"/>
      <c r="M1700" s="128"/>
      <c r="N1700" s="128"/>
      <c r="O1700" s="128"/>
      <c r="P1700" s="128"/>
      <c r="Q1700" s="128"/>
      <c r="R1700" s="128"/>
      <c r="S1700" s="128"/>
      <c r="T1700" s="128"/>
      <c r="U1700" s="128"/>
      <c r="V1700" s="128"/>
      <c r="W1700" s="128"/>
      <c r="X1700" s="128"/>
      <c r="Y1700" s="128"/>
      <c r="Z1700" s="161"/>
      <c r="AA1700" s="128"/>
      <c r="AB1700" s="128"/>
      <c r="AC1700" s="128"/>
      <c r="AD1700" s="128"/>
      <c r="AE1700" s="128"/>
      <c r="AF1700" s="128"/>
      <c r="AH1700" s="128"/>
      <c r="AI1700" s="162"/>
      <c r="AJ1700" s="128"/>
      <c r="AK1700" s="162"/>
      <c r="AL1700" s="162"/>
      <c r="AQ1700" s="128"/>
      <c r="AR1700" s="128"/>
      <c r="AS1700" s="128"/>
      <c r="AT1700" s="128"/>
      <c r="AU1700" s="128"/>
      <c r="AV1700" s="128"/>
    </row>
    <row r="1701" ht="16.5" customHeight="1">
      <c r="A1701" s="128"/>
      <c r="C1701" s="128"/>
      <c r="D1701" s="128"/>
      <c r="E1701" s="128"/>
      <c r="F1701" s="128"/>
      <c r="G1701" s="128"/>
      <c r="H1701" s="128"/>
      <c r="I1701" s="128"/>
      <c r="J1701" s="128"/>
      <c r="K1701" s="128"/>
      <c r="L1701" s="128"/>
      <c r="M1701" s="128"/>
      <c r="N1701" s="128"/>
      <c r="O1701" s="128"/>
      <c r="P1701" s="128"/>
      <c r="Q1701" s="128"/>
      <c r="R1701" s="128"/>
      <c r="S1701" s="128"/>
      <c r="T1701" s="128"/>
      <c r="U1701" s="128"/>
      <c r="V1701" s="164"/>
      <c r="W1701" s="164"/>
      <c r="X1701" s="164"/>
      <c r="Y1701" s="128"/>
      <c r="Z1701" s="161"/>
      <c r="AA1701" s="128"/>
      <c r="AB1701" s="128"/>
      <c r="AC1701" s="128"/>
      <c r="AD1701" s="128"/>
      <c r="AE1701" s="128"/>
      <c r="AF1701" s="164"/>
      <c r="AH1701" s="128"/>
      <c r="AI1701" s="162"/>
      <c r="AJ1701" s="162"/>
      <c r="AK1701" s="162"/>
      <c r="AL1701" s="162"/>
      <c r="AQ1701" s="128"/>
      <c r="AR1701" s="128"/>
      <c r="AS1701" s="128"/>
      <c r="AT1701" s="128"/>
      <c r="AU1701" s="128"/>
      <c r="AV1701" s="128"/>
    </row>
    <row r="1702" ht="16.5" customHeight="1">
      <c r="A1702" s="128"/>
      <c r="C1702" s="128"/>
      <c r="D1702" s="128"/>
      <c r="E1702" s="128"/>
      <c r="F1702" s="128"/>
      <c r="G1702" s="128"/>
      <c r="H1702" s="128"/>
      <c r="I1702" s="128"/>
      <c r="J1702" s="128"/>
      <c r="K1702" s="128"/>
      <c r="L1702" s="128"/>
      <c r="M1702" s="128"/>
      <c r="N1702" s="128"/>
      <c r="O1702" s="128"/>
      <c r="P1702" s="128"/>
      <c r="Q1702" s="128"/>
      <c r="R1702" s="128"/>
      <c r="S1702" s="128"/>
      <c r="T1702" s="128"/>
      <c r="U1702" s="128"/>
      <c r="Y1702" s="128"/>
      <c r="Z1702" s="161"/>
      <c r="AA1702" s="128"/>
      <c r="AB1702" s="128"/>
      <c r="AC1702" s="128"/>
      <c r="AD1702" s="128"/>
      <c r="AE1702" s="128"/>
      <c r="AH1702" s="128"/>
      <c r="AI1702" s="162"/>
      <c r="AJ1702" s="162"/>
      <c r="AK1702" s="162"/>
      <c r="AL1702" s="162"/>
      <c r="AQ1702" s="128"/>
      <c r="AR1702" s="128"/>
      <c r="AS1702" s="128"/>
      <c r="AT1702" s="128"/>
      <c r="AU1702" s="128"/>
      <c r="AV1702" s="128"/>
    </row>
    <row r="1703" ht="16.5" customHeight="1">
      <c r="A1703" s="128"/>
      <c r="C1703" s="128"/>
      <c r="D1703" s="128"/>
      <c r="E1703" s="128"/>
      <c r="F1703" s="128"/>
      <c r="G1703" s="128"/>
      <c r="H1703" s="128"/>
      <c r="I1703" s="128"/>
      <c r="J1703" s="128"/>
      <c r="K1703" s="128"/>
      <c r="L1703" s="128"/>
      <c r="M1703" s="128"/>
      <c r="N1703" s="128"/>
      <c r="O1703" s="128"/>
      <c r="P1703" s="128"/>
      <c r="Q1703" s="128"/>
      <c r="R1703" s="128"/>
      <c r="S1703" s="128"/>
      <c r="T1703" s="128"/>
      <c r="U1703" s="128"/>
      <c r="Y1703" s="128"/>
      <c r="Z1703" s="161"/>
      <c r="AA1703" s="128"/>
      <c r="AB1703" s="128"/>
      <c r="AC1703" s="128"/>
      <c r="AD1703" s="128"/>
      <c r="AE1703" s="128"/>
      <c r="AH1703" s="128"/>
      <c r="AI1703" s="162"/>
      <c r="AJ1703" s="162"/>
      <c r="AK1703" s="162"/>
      <c r="AL1703" s="162"/>
      <c r="AQ1703" s="128"/>
      <c r="AR1703" s="128"/>
      <c r="AS1703" s="128"/>
      <c r="AT1703" s="128"/>
      <c r="AU1703" s="128"/>
      <c r="AV1703" s="128"/>
    </row>
    <row r="1704" ht="16.5" customHeight="1">
      <c r="C1704" s="128"/>
      <c r="D1704" s="128"/>
      <c r="E1704" s="128"/>
      <c r="F1704" s="128"/>
      <c r="G1704" s="128"/>
      <c r="H1704" s="128"/>
      <c r="I1704" s="128"/>
      <c r="J1704" s="128"/>
      <c r="K1704" s="128"/>
      <c r="L1704" s="128"/>
      <c r="M1704" s="128"/>
      <c r="N1704" s="128"/>
      <c r="O1704" s="128"/>
      <c r="P1704" s="128"/>
      <c r="Q1704" s="128"/>
      <c r="R1704" s="128"/>
      <c r="S1704" s="128"/>
      <c r="T1704" s="128"/>
      <c r="U1704" s="128"/>
      <c r="Z1704" s="161"/>
      <c r="AH1704" s="128"/>
      <c r="AI1704" s="162"/>
      <c r="AJ1704" s="162"/>
      <c r="AK1704" s="162"/>
      <c r="AL1704" s="162"/>
      <c r="AQ1704" s="128"/>
      <c r="AR1704" s="128"/>
      <c r="AS1704" s="128"/>
      <c r="AT1704" s="128"/>
      <c r="AU1704" s="128"/>
      <c r="AV1704" s="128"/>
    </row>
    <row r="1705" ht="16.5" customHeight="1">
      <c r="C1705" s="128"/>
      <c r="D1705" s="128"/>
      <c r="E1705" s="128"/>
      <c r="F1705" s="128"/>
      <c r="G1705" s="128"/>
      <c r="H1705" s="128"/>
      <c r="I1705" s="128"/>
      <c r="J1705" s="128"/>
      <c r="K1705" s="128"/>
      <c r="L1705" s="128"/>
      <c r="M1705" s="128"/>
      <c r="N1705" s="128"/>
      <c r="O1705" s="128"/>
      <c r="P1705" s="128"/>
      <c r="Q1705" s="128"/>
      <c r="R1705" s="128"/>
      <c r="S1705" s="128"/>
      <c r="T1705" s="128"/>
      <c r="U1705" s="128"/>
      <c r="Z1705" s="161"/>
      <c r="AH1705" s="128"/>
      <c r="AI1705" s="162"/>
      <c r="AJ1705" s="162"/>
      <c r="AK1705" s="162"/>
      <c r="AL1705" s="162"/>
      <c r="AQ1705" s="128"/>
      <c r="AR1705" s="128"/>
      <c r="AS1705" s="128"/>
      <c r="AT1705" s="128"/>
      <c r="AU1705" s="128"/>
      <c r="AV1705" s="128"/>
    </row>
    <row r="1706" ht="16.5" customHeight="1">
      <c r="C1706" s="128"/>
      <c r="D1706" s="128"/>
      <c r="E1706" s="128"/>
      <c r="F1706" s="128"/>
      <c r="G1706" s="128"/>
      <c r="H1706" s="128"/>
      <c r="I1706" s="128"/>
      <c r="J1706" s="128"/>
      <c r="K1706" s="128"/>
      <c r="L1706" s="128"/>
      <c r="M1706" s="128"/>
      <c r="N1706" s="128"/>
      <c r="O1706" s="128"/>
      <c r="P1706" s="128"/>
      <c r="Q1706" s="128"/>
      <c r="R1706" s="128"/>
      <c r="S1706" s="128"/>
      <c r="T1706" s="128"/>
      <c r="U1706" s="128"/>
      <c r="Z1706" s="161"/>
      <c r="AH1706" s="128"/>
      <c r="AI1706" s="162"/>
      <c r="AJ1706" s="162"/>
      <c r="AK1706" s="162"/>
      <c r="AL1706" s="162"/>
      <c r="AQ1706" s="128"/>
      <c r="AR1706" s="128"/>
      <c r="AS1706" s="128"/>
      <c r="AT1706" s="128"/>
      <c r="AU1706" s="128"/>
      <c r="AV1706" s="128"/>
    </row>
    <row r="1707" ht="16.5" customHeight="1">
      <c r="A1707" s="128"/>
      <c r="B1707" s="128"/>
      <c r="C1707" s="128"/>
      <c r="D1707" s="128"/>
      <c r="E1707" s="128"/>
      <c r="F1707" s="128"/>
      <c r="G1707" s="128"/>
      <c r="H1707" s="128"/>
      <c r="I1707" s="128"/>
      <c r="J1707" s="128"/>
      <c r="K1707" s="128"/>
      <c r="L1707" s="128"/>
      <c r="M1707" s="128"/>
      <c r="N1707" s="128"/>
      <c r="O1707" s="128"/>
      <c r="P1707" s="128"/>
      <c r="Q1707" s="128"/>
      <c r="R1707" s="128"/>
      <c r="S1707" s="128"/>
      <c r="T1707" s="128"/>
      <c r="U1707" s="128"/>
      <c r="V1707" s="128"/>
      <c r="W1707" s="128"/>
      <c r="X1707" s="128"/>
      <c r="Y1707" s="128"/>
      <c r="Z1707" s="161"/>
      <c r="AF1707" s="128"/>
      <c r="AG1707" s="128"/>
      <c r="AH1707" s="128"/>
      <c r="AI1707" s="162"/>
      <c r="AJ1707" s="162"/>
      <c r="AK1707" s="128"/>
      <c r="AL1707" s="128"/>
      <c r="AM1707" s="128"/>
      <c r="AN1707" s="128"/>
      <c r="AO1707" s="120"/>
      <c r="AQ1707" s="128"/>
      <c r="AR1707" s="128"/>
      <c r="AS1707" s="128"/>
      <c r="AT1707" s="128"/>
      <c r="AU1707" s="128"/>
      <c r="AV1707" s="128"/>
    </row>
    <row r="1708" ht="16.5" customHeight="1">
      <c r="A1708" s="128"/>
      <c r="B1708" s="128"/>
      <c r="C1708" s="128"/>
      <c r="D1708" s="128"/>
      <c r="E1708" s="128"/>
      <c r="F1708" s="128"/>
      <c r="G1708" s="128"/>
      <c r="H1708" s="128"/>
      <c r="I1708" s="128"/>
      <c r="J1708" s="128"/>
      <c r="K1708" s="128"/>
      <c r="L1708" s="128"/>
      <c r="M1708" s="128"/>
      <c r="N1708" s="128"/>
      <c r="O1708" s="128"/>
      <c r="P1708" s="128"/>
      <c r="Q1708" s="128"/>
      <c r="R1708" s="128"/>
      <c r="S1708" s="128"/>
      <c r="T1708" s="128"/>
      <c r="U1708" s="128"/>
      <c r="V1708" s="128"/>
      <c r="W1708" s="128"/>
      <c r="X1708" s="128"/>
      <c r="Y1708" s="128"/>
      <c r="Z1708" s="161"/>
      <c r="AF1708" s="128"/>
      <c r="AG1708" s="128"/>
      <c r="AH1708" s="128"/>
      <c r="AI1708" s="162"/>
      <c r="AJ1708" s="162"/>
      <c r="AK1708" s="128"/>
      <c r="AL1708" s="128"/>
      <c r="AM1708" s="128"/>
      <c r="AN1708" s="128"/>
      <c r="AO1708" s="120"/>
      <c r="AQ1708" s="128"/>
      <c r="AR1708" s="128"/>
      <c r="AS1708" s="128"/>
      <c r="AT1708" s="128"/>
      <c r="AU1708" s="128"/>
      <c r="AV1708" s="128"/>
    </row>
    <row r="1709" ht="16.5" customHeight="1">
      <c r="A1709" s="128"/>
      <c r="B1709" s="128"/>
      <c r="C1709" s="128"/>
      <c r="D1709" s="128"/>
      <c r="E1709" s="128"/>
      <c r="F1709" s="128"/>
      <c r="G1709" s="128"/>
      <c r="H1709" s="128"/>
      <c r="I1709" s="128"/>
      <c r="J1709" s="128"/>
      <c r="K1709" s="128"/>
      <c r="L1709" s="128"/>
      <c r="M1709" s="128"/>
      <c r="N1709" s="128"/>
      <c r="O1709" s="128"/>
      <c r="P1709" s="128"/>
      <c r="Q1709" s="128"/>
      <c r="R1709" s="128"/>
      <c r="S1709" s="128"/>
      <c r="T1709" s="128"/>
      <c r="U1709" s="128"/>
      <c r="V1709" s="128"/>
      <c r="W1709" s="128"/>
      <c r="X1709" s="128"/>
      <c r="Y1709" s="128"/>
      <c r="Z1709" s="161"/>
      <c r="AF1709" s="128"/>
      <c r="AG1709" s="128"/>
      <c r="AH1709" s="128"/>
      <c r="AI1709" s="162"/>
      <c r="AJ1709" s="162"/>
      <c r="AK1709" s="128"/>
      <c r="AL1709" s="128"/>
      <c r="AM1709" s="128"/>
      <c r="AN1709" s="128"/>
      <c r="AO1709" s="120"/>
      <c r="AQ1709" s="128"/>
      <c r="AR1709" s="128"/>
      <c r="AS1709" s="128"/>
      <c r="AT1709" s="128"/>
      <c r="AU1709" s="128"/>
      <c r="AV1709" s="128"/>
    </row>
    <row r="1710" ht="16.5" customHeight="1">
      <c r="A1710" s="128"/>
      <c r="B1710" s="128"/>
      <c r="C1710" s="128"/>
      <c r="D1710" s="128"/>
      <c r="E1710" s="128"/>
      <c r="F1710" s="128"/>
      <c r="G1710" s="128"/>
      <c r="H1710" s="128"/>
      <c r="I1710" s="128"/>
      <c r="J1710" s="128"/>
      <c r="K1710" s="128"/>
      <c r="L1710" s="128"/>
      <c r="M1710" s="128"/>
      <c r="N1710" s="128"/>
      <c r="O1710" s="128"/>
      <c r="P1710" s="128"/>
      <c r="Q1710" s="128"/>
      <c r="R1710" s="128"/>
      <c r="S1710" s="128"/>
      <c r="T1710" s="128"/>
      <c r="U1710" s="128"/>
      <c r="V1710" s="128"/>
      <c r="W1710" s="128"/>
      <c r="X1710" s="128"/>
      <c r="Y1710" s="128"/>
      <c r="Z1710" s="161"/>
      <c r="AF1710" s="128"/>
      <c r="AG1710" s="128"/>
      <c r="AH1710" s="128"/>
      <c r="AI1710" s="162"/>
      <c r="AJ1710" s="162"/>
      <c r="AK1710" s="128"/>
      <c r="AL1710" s="128"/>
      <c r="AM1710" s="128"/>
      <c r="AN1710" s="128"/>
      <c r="AO1710" s="120"/>
      <c r="AQ1710" s="128"/>
      <c r="AR1710" s="128"/>
      <c r="AS1710" s="128"/>
      <c r="AT1710" s="128"/>
      <c r="AU1710" s="128"/>
      <c r="AV1710" s="128"/>
    </row>
    <row r="1711" ht="16.5" customHeight="1">
      <c r="A1711" s="128"/>
      <c r="B1711" s="128"/>
      <c r="C1711" s="128"/>
      <c r="D1711" s="128"/>
      <c r="E1711" s="128"/>
      <c r="F1711" s="128"/>
      <c r="G1711" s="128"/>
      <c r="H1711" s="128"/>
      <c r="I1711" s="128"/>
      <c r="J1711" s="128"/>
      <c r="K1711" s="128"/>
      <c r="L1711" s="128"/>
      <c r="M1711" s="128"/>
      <c r="N1711" s="128"/>
      <c r="O1711" s="128"/>
      <c r="P1711" s="128"/>
      <c r="Q1711" s="128"/>
      <c r="R1711" s="128"/>
      <c r="S1711" s="128"/>
      <c r="T1711" s="128"/>
      <c r="U1711" s="128"/>
      <c r="V1711" s="128"/>
      <c r="W1711" s="128"/>
      <c r="X1711" s="128"/>
      <c r="Y1711" s="128"/>
      <c r="Z1711" s="161"/>
      <c r="AF1711" s="128"/>
      <c r="AG1711" s="128"/>
      <c r="AH1711" s="128"/>
      <c r="AI1711" s="162"/>
      <c r="AJ1711" s="162"/>
      <c r="AK1711" s="128"/>
      <c r="AL1711" s="128"/>
      <c r="AM1711" s="128"/>
      <c r="AN1711" s="128"/>
      <c r="AO1711" s="120"/>
      <c r="AQ1711" s="128"/>
      <c r="AR1711" s="128"/>
      <c r="AS1711" s="128"/>
      <c r="AT1711" s="128"/>
      <c r="AU1711" s="128"/>
      <c r="AV1711" s="128"/>
    </row>
    <row r="1712" ht="16.5" customHeight="1">
      <c r="A1712" s="128"/>
      <c r="B1712" s="128"/>
      <c r="C1712" s="128"/>
      <c r="D1712" s="128"/>
      <c r="E1712" s="128"/>
      <c r="F1712" s="128"/>
      <c r="G1712" s="128"/>
      <c r="H1712" s="128"/>
      <c r="I1712" s="128"/>
      <c r="J1712" s="128"/>
      <c r="K1712" s="128"/>
      <c r="L1712" s="128"/>
      <c r="M1712" s="128"/>
      <c r="N1712" s="128"/>
      <c r="O1712" s="128"/>
      <c r="P1712" s="128"/>
      <c r="Q1712" s="128"/>
      <c r="R1712" s="128"/>
      <c r="S1712" s="128"/>
      <c r="T1712" s="128"/>
      <c r="U1712" s="128"/>
      <c r="V1712" s="128"/>
      <c r="W1712" s="128"/>
      <c r="X1712" s="128"/>
      <c r="Y1712" s="128"/>
      <c r="Z1712" s="161"/>
      <c r="AF1712" s="128"/>
      <c r="AG1712" s="128"/>
      <c r="AH1712" s="128"/>
      <c r="AI1712" s="162"/>
      <c r="AJ1712" s="162"/>
      <c r="AK1712" s="128"/>
      <c r="AL1712" s="128"/>
      <c r="AM1712" s="128"/>
      <c r="AN1712" s="128"/>
      <c r="AO1712" s="120"/>
      <c r="AQ1712" s="128"/>
      <c r="AR1712" s="128"/>
      <c r="AS1712" s="128"/>
      <c r="AT1712" s="128"/>
      <c r="AU1712" s="128"/>
      <c r="AV1712" s="128"/>
    </row>
    <row r="1713" ht="16.5" customHeight="1">
      <c r="A1713" s="128"/>
      <c r="B1713" s="128"/>
      <c r="C1713" s="128"/>
      <c r="D1713" s="128"/>
      <c r="E1713" s="128"/>
      <c r="F1713" s="128"/>
      <c r="G1713" s="128"/>
      <c r="H1713" s="128"/>
      <c r="I1713" s="128"/>
      <c r="J1713" s="128"/>
      <c r="K1713" s="128"/>
      <c r="L1713" s="128"/>
      <c r="M1713" s="128"/>
      <c r="N1713" s="128"/>
      <c r="O1713" s="128"/>
      <c r="P1713" s="128"/>
      <c r="Q1713" s="128"/>
      <c r="R1713" s="128"/>
      <c r="S1713" s="128"/>
      <c r="T1713" s="128"/>
      <c r="U1713" s="128"/>
      <c r="V1713" s="128"/>
      <c r="W1713" s="128"/>
      <c r="X1713" s="128"/>
      <c r="Y1713" s="128"/>
      <c r="Z1713" s="161"/>
      <c r="AF1713" s="128"/>
      <c r="AG1713" s="128"/>
      <c r="AH1713" s="128"/>
      <c r="AI1713" s="162"/>
      <c r="AJ1713" s="162"/>
      <c r="AK1713" s="128"/>
      <c r="AL1713" s="128"/>
      <c r="AM1713" s="128"/>
      <c r="AN1713" s="128"/>
      <c r="AO1713" s="120"/>
      <c r="AQ1713" s="128"/>
      <c r="AR1713" s="128"/>
      <c r="AS1713" s="128"/>
      <c r="AT1713" s="128"/>
      <c r="AU1713" s="128"/>
      <c r="AV1713" s="128"/>
    </row>
    <row r="1714" ht="16.5" customHeight="1">
      <c r="A1714" s="128"/>
      <c r="B1714" s="128"/>
      <c r="C1714" s="128"/>
      <c r="D1714" s="128"/>
      <c r="E1714" s="128"/>
      <c r="F1714" s="128"/>
      <c r="G1714" s="128"/>
      <c r="H1714" s="128"/>
      <c r="I1714" s="128"/>
      <c r="J1714" s="128"/>
      <c r="K1714" s="128"/>
      <c r="L1714" s="128"/>
      <c r="M1714" s="128"/>
      <c r="N1714" s="128"/>
      <c r="O1714" s="128"/>
      <c r="P1714" s="128"/>
      <c r="Q1714" s="128"/>
      <c r="R1714" s="128"/>
      <c r="S1714" s="128"/>
      <c r="T1714" s="128"/>
      <c r="U1714" s="128"/>
      <c r="V1714" s="128"/>
      <c r="W1714" s="128"/>
      <c r="X1714" s="128"/>
      <c r="Y1714" s="128"/>
      <c r="Z1714" s="161"/>
      <c r="AF1714" s="128"/>
      <c r="AG1714" s="128"/>
      <c r="AH1714" s="128"/>
      <c r="AI1714" s="162"/>
      <c r="AJ1714" s="162"/>
      <c r="AK1714" s="128"/>
      <c r="AL1714" s="128"/>
      <c r="AM1714" s="128"/>
      <c r="AN1714" s="128"/>
      <c r="AO1714" s="120"/>
      <c r="AQ1714" s="128"/>
      <c r="AR1714" s="128"/>
      <c r="AS1714" s="128"/>
      <c r="AT1714" s="128"/>
      <c r="AU1714" s="128"/>
      <c r="AV1714" s="128"/>
    </row>
    <row r="1715" ht="16.5" customHeight="1">
      <c r="A1715" s="128"/>
      <c r="B1715" s="128"/>
      <c r="C1715" s="128"/>
      <c r="D1715" s="128"/>
      <c r="E1715" s="128"/>
      <c r="F1715" s="128"/>
      <c r="G1715" s="128"/>
      <c r="H1715" s="128"/>
      <c r="I1715" s="128"/>
      <c r="J1715" s="128"/>
      <c r="K1715" s="128"/>
      <c r="L1715" s="128"/>
      <c r="M1715" s="128"/>
      <c r="N1715" s="128"/>
      <c r="O1715" s="128"/>
      <c r="P1715" s="128"/>
      <c r="Q1715" s="128"/>
      <c r="R1715" s="128"/>
      <c r="S1715" s="128"/>
      <c r="T1715" s="128"/>
      <c r="U1715" s="128"/>
      <c r="V1715" s="128"/>
      <c r="W1715" s="128"/>
      <c r="X1715" s="128"/>
      <c r="Y1715" s="128"/>
      <c r="Z1715" s="161"/>
      <c r="AF1715" s="128"/>
      <c r="AG1715" s="128"/>
      <c r="AH1715" s="128"/>
      <c r="AI1715" s="162"/>
      <c r="AJ1715" s="162"/>
      <c r="AK1715" s="128"/>
      <c r="AL1715" s="128"/>
      <c r="AM1715" s="128"/>
      <c r="AN1715" s="128"/>
      <c r="AO1715" s="120"/>
      <c r="AQ1715" s="128"/>
      <c r="AR1715" s="128"/>
      <c r="AS1715" s="128"/>
      <c r="AT1715" s="128"/>
      <c r="AU1715" s="128"/>
      <c r="AV1715" s="128"/>
    </row>
    <row r="1716" ht="16.5" customHeight="1">
      <c r="A1716" s="128"/>
      <c r="B1716" s="128"/>
      <c r="C1716" s="128"/>
      <c r="D1716" s="128"/>
      <c r="E1716" s="128"/>
      <c r="F1716" s="128"/>
      <c r="G1716" s="128"/>
      <c r="H1716" s="128"/>
      <c r="I1716" s="128"/>
      <c r="J1716" s="128"/>
      <c r="K1716" s="128"/>
      <c r="L1716" s="128"/>
      <c r="M1716" s="128"/>
      <c r="N1716" s="128"/>
      <c r="O1716" s="128"/>
      <c r="P1716" s="128"/>
      <c r="Q1716" s="128"/>
      <c r="R1716" s="128"/>
      <c r="S1716" s="128"/>
      <c r="T1716" s="128"/>
      <c r="U1716" s="128"/>
      <c r="V1716" s="128"/>
      <c r="W1716" s="128"/>
      <c r="X1716" s="128"/>
      <c r="Y1716" s="128"/>
      <c r="Z1716" s="161"/>
      <c r="AF1716" s="128"/>
      <c r="AG1716" s="128"/>
      <c r="AH1716" s="128"/>
      <c r="AI1716" s="162"/>
      <c r="AJ1716" s="162"/>
      <c r="AK1716" s="128"/>
      <c r="AL1716" s="128"/>
      <c r="AM1716" s="128"/>
      <c r="AN1716" s="128"/>
      <c r="AO1716" s="120"/>
      <c r="AQ1716" s="128"/>
      <c r="AR1716" s="128"/>
      <c r="AS1716" s="128"/>
      <c r="AT1716" s="128"/>
      <c r="AU1716" s="128"/>
      <c r="AV1716" s="128"/>
    </row>
    <row r="1717" ht="16.5" customHeight="1">
      <c r="A1717" s="128"/>
      <c r="B1717" s="128"/>
      <c r="C1717" s="128"/>
      <c r="D1717" s="128"/>
      <c r="E1717" s="128"/>
      <c r="F1717" s="128"/>
      <c r="G1717" s="128"/>
      <c r="H1717" s="128"/>
      <c r="I1717" s="128"/>
      <c r="J1717" s="128"/>
      <c r="K1717" s="128"/>
      <c r="L1717" s="128"/>
      <c r="M1717" s="128"/>
      <c r="N1717" s="128"/>
      <c r="O1717" s="128"/>
      <c r="P1717" s="128"/>
      <c r="Q1717" s="128"/>
      <c r="R1717" s="128"/>
      <c r="S1717" s="128"/>
      <c r="T1717" s="128"/>
      <c r="U1717" s="128"/>
      <c r="V1717" s="128"/>
      <c r="W1717" s="128"/>
      <c r="X1717" s="128"/>
      <c r="Y1717" s="128"/>
      <c r="Z1717" s="161"/>
      <c r="AF1717" s="128"/>
      <c r="AG1717" s="128"/>
      <c r="AH1717" s="128"/>
      <c r="AI1717" s="162"/>
      <c r="AJ1717" s="162"/>
      <c r="AK1717" s="128"/>
      <c r="AL1717" s="128"/>
      <c r="AM1717" s="128"/>
      <c r="AN1717" s="128"/>
      <c r="AO1717" s="120"/>
      <c r="AQ1717" s="128"/>
      <c r="AR1717" s="128"/>
      <c r="AS1717" s="128"/>
      <c r="AT1717" s="128"/>
      <c r="AU1717" s="128"/>
      <c r="AV1717" s="128"/>
    </row>
    <row r="1718" ht="16.5" customHeight="1">
      <c r="A1718" s="128"/>
      <c r="B1718" s="128"/>
      <c r="C1718" s="128"/>
      <c r="D1718" s="128"/>
      <c r="E1718" s="128"/>
      <c r="F1718" s="128"/>
      <c r="G1718" s="128"/>
      <c r="H1718" s="128"/>
      <c r="I1718" s="128"/>
      <c r="J1718" s="128"/>
      <c r="K1718" s="128"/>
      <c r="L1718" s="128"/>
      <c r="M1718" s="128"/>
      <c r="N1718" s="128"/>
      <c r="O1718" s="128"/>
      <c r="P1718" s="128"/>
      <c r="Q1718" s="128"/>
      <c r="R1718" s="128"/>
      <c r="S1718" s="128"/>
      <c r="T1718" s="128"/>
      <c r="U1718" s="128"/>
      <c r="V1718" s="128"/>
      <c r="W1718" s="128"/>
      <c r="X1718" s="128"/>
      <c r="Y1718" s="128"/>
      <c r="Z1718" s="161"/>
      <c r="AF1718" s="128"/>
      <c r="AG1718" s="128"/>
      <c r="AH1718" s="128"/>
      <c r="AI1718" s="162"/>
      <c r="AJ1718" s="162"/>
      <c r="AK1718" s="128"/>
      <c r="AL1718" s="128"/>
      <c r="AM1718" s="128"/>
      <c r="AN1718" s="128"/>
      <c r="AO1718" s="120"/>
      <c r="AQ1718" s="128"/>
      <c r="AR1718" s="128"/>
      <c r="AS1718" s="128"/>
      <c r="AT1718" s="128"/>
      <c r="AU1718" s="128"/>
      <c r="AV1718" s="128"/>
    </row>
    <row r="1719" ht="16.5" customHeight="1">
      <c r="A1719" s="128"/>
      <c r="B1719" s="128"/>
      <c r="C1719" s="128"/>
      <c r="D1719" s="128"/>
      <c r="E1719" s="128"/>
      <c r="F1719" s="128"/>
      <c r="G1719" s="128"/>
      <c r="H1719" s="128"/>
      <c r="I1719" s="128"/>
      <c r="J1719" s="128"/>
      <c r="K1719" s="128"/>
      <c r="L1719" s="128"/>
      <c r="M1719" s="128"/>
      <c r="N1719" s="128"/>
      <c r="O1719" s="128"/>
      <c r="P1719" s="128"/>
      <c r="Q1719" s="128"/>
      <c r="R1719" s="128"/>
      <c r="S1719" s="128"/>
      <c r="T1719" s="128"/>
      <c r="U1719" s="128"/>
      <c r="V1719" s="128"/>
      <c r="W1719" s="128"/>
      <c r="X1719" s="128"/>
      <c r="Y1719" s="128"/>
      <c r="Z1719" s="161"/>
      <c r="AF1719" s="128"/>
      <c r="AG1719" s="128"/>
      <c r="AH1719" s="128"/>
      <c r="AI1719" s="162"/>
      <c r="AJ1719" s="162"/>
      <c r="AK1719" s="128"/>
      <c r="AL1719" s="128"/>
      <c r="AM1719" s="128"/>
      <c r="AN1719" s="128"/>
      <c r="AO1719" s="120"/>
      <c r="AQ1719" s="128"/>
      <c r="AR1719" s="128"/>
      <c r="AS1719" s="128"/>
      <c r="AT1719" s="128"/>
      <c r="AU1719" s="128"/>
      <c r="AV1719" s="128"/>
    </row>
    <row r="1720" ht="16.5" customHeight="1">
      <c r="A1720" s="128"/>
      <c r="B1720" s="128"/>
      <c r="C1720" s="128"/>
      <c r="D1720" s="128"/>
      <c r="E1720" s="128"/>
      <c r="F1720" s="128"/>
      <c r="G1720" s="128"/>
      <c r="H1720" s="128"/>
      <c r="I1720" s="128"/>
      <c r="J1720" s="128"/>
      <c r="K1720" s="128"/>
      <c r="L1720" s="128"/>
      <c r="M1720" s="128"/>
      <c r="N1720" s="128"/>
      <c r="O1720" s="128"/>
      <c r="P1720" s="128"/>
      <c r="Q1720" s="128"/>
      <c r="R1720" s="128"/>
      <c r="S1720" s="128"/>
      <c r="T1720" s="128"/>
      <c r="U1720" s="128"/>
      <c r="V1720" s="128"/>
      <c r="W1720" s="128"/>
      <c r="X1720" s="128"/>
      <c r="Y1720" s="128"/>
      <c r="Z1720" s="161"/>
      <c r="AF1720" s="128"/>
      <c r="AG1720" s="128"/>
      <c r="AH1720" s="128"/>
      <c r="AI1720" s="162"/>
      <c r="AJ1720" s="162"/>
      <c r="AK1720" s="128"/>
      <c r="AL1720" s="128"/>
      <c r="AM1720" s="128"/>
      <c r="AN1720" s="128"/>
      <c r="AO1720" s="120"/>
      <c r="AQ1720" s="128"/>
      <c r="AR1720" s="128"/>
      <c r="AS1720" s="128"/>
      <c r="AT1720" s="128"/>
      <c r="AU1720" s="128"/>
      <c r="AV1720" s="128"/>
    </row>
    <row r="1721" ht="16.5" customHeight="1">
      <c r="A1721" s="128"/>
      <c r="B1721" s="128"/>
      <c r="C1721" s="128"/>
      <c r="D1721" s="128"/>
      <c r="E1721" s="128"/>
      <c r="F1721" s="128"/>
      <c r="G1721" s="128"/>
      <c r="H1721" s="128"/>
      <c r="I1721" s="128"/>
      <c r="J1721" s="128"/>
      <c r="K1721" s="128"/>
      <c r="L1721" s="128"/>
      <c r="M1721" s="128"/>
      <c r="N1721" s="128"/>
      <c r="O1721" s="128"/>
      <c r="P1721" s="128"/>
      <c r="Q1721" s="128"/>
      <c r="R1721" s="128"/>
      <c r="S1721" s="128"/>
      <c r="T1721" s="128"/>
      <c r="U1721" s="128"/>
      <c r="V1721" s="128"/>
      <c r="W1721" s="128"/>
      <c r="X1721" s="128"/>
      <c r="Y1721" s="128"/>
      <c r="Z1721" s="161"/>
      <c r="AF1721" s="128"/>
      <c r="AG1721" s="128"/>
      <c r="AH1721" s="128"/>
      <c r="AI1721" s="162"/>
      <c r="AJ1721" s="162"/>
      <c r="AK1721" s="128"/>
      <c r="AL1721" s="128"/>
      <c r="AM1721" s="128"/>
      <c r="AN1721" s="128"/>
      <c r="AO1721" s="120"/>
      <c r="AQ1721" s="128"/>
      <c r="AR1721" s="128"/>
      <c r="AS1721" s="128"/>
      <c r="AT1721" s="128"/>
      <c r="AU1721" s="128"/>
      <c r="AV1721" s="128"/>
    </row>
    <row r="1722" ht="16.5" customHeight="1">
      <c r="A1722" s="128"/>
      <c r="B1722" s="128"/>
      <c r="C1722" s="128"/>
      <c r="D1722" s="128"/>
      <c r="E1722" s="128"/>
      <c r="F1722" s="128"/>
      <c r="G1722" s="128"/>
      <c r="H1722" s="128"/>
      <c r="I1722" s="128"/>
      <c r="J1722" s="128"/>
      <c r="K1722" s="128"/>
      <c r="L1722" s="128"/>
      <c r="M1722" s="128"/>
      <c r="N1722" s="128"/>
      <c r="O1722" s="128"/>
      <c r="P1722" s="128"/>
      <c r="Q1722" s="128"/>
      <c r="R1722" s="128"/>
      <c r="S1722" s="128"/>
      <c r="T1722" s="128"/>
      <c r="U1722" s="128"/>
      <c r="V1722" s="128"/>
      <c r="W1722" s="128"/>
      <c r="X1722" s="128"/>
      <c r="Y1722" s="128"/>
      <c r="Z1722" s="161"/>
      <c r="AF1722" s="128"/>
      <c r="AH1722" s="128"/>
      <c r="AI1722" s="162"/>
      <c r="AJ1722" s="162"/>
      <c r="AK1722" s="128"/>
      <c r="AL1722" s="128"/>
      <c r="AM1722" s="128"/>
      <c r="AN1722" s="128"/>
      <c r="AO1722" s="120"/>
      <c r="AQ1722" s="128"/>
      <c r="AR1722" s="128"/>
      <c r="AS1722" s="128"/>
      <c r="AT1722" s="128"/>
      <c r="AU1722" s="128"/>
      <c r="AV1722" s="128"/>
    </row>
    <row r="1723" ht="16.5" customHeight="1">
      <c r="A1723" s="128"/>
      <c r="B1723" s="128"/>
      <c r="C1723" s="128"/>
      <c r="D1723" s="128"/>
      <c r="E1723" s="128"/>
      <c r="F1723" s="128"/>
      <c r="G1723" s="128"/>
      <c r="H1723" s="128"/>
      <c r="I1723" s="128"/>
      <c r="J1723" s="128"/>
      <c r="K1723" s="128"/>
      <c r="L1723" s="128"/>
      <c r="M1723" s="128"/>
      <c r="N1723" s="128"/>
      <c r="O1723" s="128"/>
      <c r="P1723" s="128"/>
      <c r="Q1723" s="128"/>
      <c r="R1723" s="128"/>
      <c r="S1723" s="128"/>
      <c r="T1723" s="128"/>
      <c r="U1723" s="128"/>
      <c r="V1723" s="128"/>
      <c r="W1723" s="128"/>
      <c r="X1723" s="128"/>
      <c r="Y1723" s="128"/>
      <c r="Z1723" s="161"/>
      <c r="AF1723" s="128"/>
      <c r="AH1723" s="128"/>
      <c r="AI1723" s="162"/>
      <c r="AJ1723" s="163"/>
      <c r="AK1723" s="162"/>
      <c r="AL1723" s="162"/>
      <c r="AM1723" s="128"/>
      <c r="AN1723" s="128"/>
      <c r="AO1723" s="120"/>
      <c r="AQ1723" s="128"/>
      <c r="AR1723" s="128"/>
      <c r="AS1723" s="128"/>
      <c r="AT1723" s="128"/>
      <c r="AU1723" s="128"/>
      <c r="AV1723" s="128"/>
    </row>
    <row r="1724" ht="16.5" customHeight="1">
      <c r="A1724" s="128"/>
      <c r="B1724" s="128"/>
      <c r="C1724" s="128"/>
      <c r="D1724" s="128"/>
      <c r="E1724" s="128"/>
      <c r="F1724" s="128"/>
      <c r="G1724" s="128"/>
      <c r="H1724" s="128"/>
      <c r="I1724" s="128"/>
      <c r="J1724" s="128"/>
      <c r="K1724" s="128"/>
      <c r="L1724" s="128"/>
      <c r="M1724" s="128"/>
      <c r="N1724" s="128"/>
      <c r="O1724" s="128"/>
      <c r="P1724" s="128"/>
      <c r="Q1724" s="128"/>
      <c r="R1724" s="128"/>
      <c r="S1724" s="128"/>
      <c r="T1724" s="128"/>
      <c r="U1724" s="128"/>
      <c r="V1724" s="128"/>
      <c r="W1724" s="128"/>
      <c r="X1724" s="128"/>
      <c r="Y1724" s="128"/>
      <c r="Z1724" s="161"/>
      <c r="AF1724" s="128"/>
      <c r="AH1724" s="128"/>
      <c r="AI1724" s="162"/>
      <c r="AJ1724" s="163"/>
      <c r="AK1724" s="162"/>
      <c r="AL1724" s="162"/>
      <c r="AM1724" s="128"/>
      <c r="AN1724" s="128"/>
      <c r="AO1724" s="120"/>
      <c r="AQ1724" s="128"/>
      <c r="AR1724" s="128"/>
      <c r="AS1724" s="128"/>
      <c r="AT1724" s="128"/>
      <c r="AU1724" s="128"/>
      <c r="AV1724" s="128"/>
    </row>
    <row r="1725" ht="16.5" customHeight="1">
      <c r="A1725" s="128"/>
      <c r="B1725" s="128"/>
      <c r="C1725" s="128"/>
      <c r="D1725" s="128"/>
      <c r="E1725" s="128"/>
      <c r="F1725" s="128"/>
      <c r="G1725" s="128"/>
      <c r="H1725" s="128"/>
      <c r="I1725" s="128"/>
      <c r="J1725" s="128"/>
      <c r="K1725" s="128"/>
      <c r="L1725" s="128"/>
      <c r="M1725" s="128"/>
      <c r="N1725" s="128"/>
      <c r="O1725" s="128"/>
      <c r="P1725" s="128"/>
      <c r="Q1725" s="128"/>
      <c r="R1725" s="128"/>
      <c r="S1725" s="128"/>
      <c r="T1725" s="128"/>
      <c r="U1725" s="128"/>
      <c r="V1725" s="128"/>
      <c r="W1725" s="128"/>
      <c r="X1725" s="128"/>
      <c r="Y1725" s="128"/>
      <c r="Z1725" s="161"/>
      <c r="AF1725" s="128"/>
      <c r="AH1725" s="128"/>
      <c r="AI1725" s="162"/>
      <c r="AJ1725" s="163"/>
      <c r="AK1725" s="162"/>
      <c r="AL1725" s="162"/>
      <c r="AM1725" s="128"/>
      <c r="AN1725" s="128"/>
      <c r="AO1725" s="120"/>
      <c r="AQ1725" s="128"/>
      <c r="AR1725" s="128"/>
      <c r="AS1725" s="128"/>
      <c r="AT1725" s="128"/>
      <c r="AU1725" s="128"/>
      <c r="AV1725" s="128"/>
    </row>
    <row r="1726" ht="16.5" customHeight="1">
      <c r="A1726" s="128"/>
      <c r="B1726" s="128"/>
      <c r="C1726" s="128"/>
      <c r="D1726" s="128"/>
      <c r="E1726" s="128"/>
      <c r="F1726" s="128"/>
      <c r="G1726" s="128"/>
      <c r="H1726" s="128"/>
      <c r="I1726" s="128"/>
      <c r="J1726" s="128"/>
      <c r="K1726" s="128"/>
      <c r="L1726" s="128"/>
      <c r="M1726" s="128"/>
      <c r="N1726" s="128"/>
      <c r="O1726" s="128"/>
      <c r="P1726" s="128"/>
      <c r="Q1726" s="128"/>
      <c r="R1726" s="128"/>
      <c r="S1726" s="128"/>
      <c r="T1726" s="128"/>
      <c r="U1726" s="128"/>
      <c r="V1726" s="128"/>
      <c r="W1726" s="128"/>
      <c r="X1726" s="128"/>
      <c r="Y1726" s="128"/>
      <c r="Z1726" s="161"/>
      <c r="AF1726" s="128"/>
      <c r="AH1726" s="128"/>
      <c r="AI1726" s="162"/>
      <c r="AJ1726" s="163"/>
      <c r="AK1726" s="162"/>
      <c r="AL1726" s="162"/>
      <c r="AM1726" s="128"/>
      <c r="AN1726" s="128"/>
      <c r="AO1726" s="120"/>
      <c r="AQ1726" s="128"/>
      <c r="AR1726" s="128"/>
      <c r="AS1726" s="128"/>
      <c r="AT1726" s="128"/>
      <c r="AU1726" s="128"/>
      <c r="AV1726" s="128"/>
    </row>
    <row r="1727" ht="16.5" customHeight="1">
      <c r="A1727" s="128"/>
      <c r="B1727" s="128"/>
      <c r="C1727" s="128"/>
      <c r="D1727" s="128"/>
      <c r="E1727" s="128"/>
      <c r="F1727" s="128"/>
      <c r="G1727" s="128"/>
      <c r="H1727" s="128"/>
      <c r="I1727" s="128"/>
      <c r="J1727" s="128"/>
      <c r="K1727" s="128"/>
      <c r="L1727" s="128"/>
      <c r="M1727" s="128"/>
      <c r="N1727" s="128"/>
      <c r="O1727" s="128"/>
      <c r="P1727" s="128"/>
      <c r="Q1727" s="128"/>
      <c r="R1727" s="128"/>
      <c r="S1727" s="128"/>
      <c r="T1727" s="128"/>
      <c r="U1727" s="128"/>
      <c r="V1727" s="128"/>
      <c r="W1727" s="128"/>
      <c r="X1727" s="128"/>
      <c r="Y1727" s="128"/>
      <c r="Z1727" s="161"/>
      <c r="AF1727" s="128"/>
      <c r="AH1727" s="128"/>
      <c r="AI1727" s="162"/>
      <c r="AJ1727" s="163"/>
      <c r="AK1727" s="162"/>
      <c r="AL1727" s="162"/>
      <c r="AM1727" s="128"/>
      <c r="AN1727" s="128"/>
      <c r="AO1727" s="120"/>
      <c r="AQ1727" s="128"/>
      <c r="AR1727" s="128"/>
      <c r="AS1727" s="128"/>
      <c r="AT1727" s="128"/>
      <c r="AU1727" s="128"/>
      <c r="AV1727" s="128"/>
    </row>
    <row r="1728" ht="16.5" customHeight="1">
      <c r="A1728" s="128"/>
      <c r="B1728" s="128"/>
      <c r="C1728" s="128"/>
      <c r="D1728" s="128"/>
      <c r="E1728" s="128"/>
      <c r="F1728" s="128"/>
      <c r="G1728" s="128"/>
      <c r="H1728" s="128"/>
      <c r="I1728" s="128"/>
      <c r="J1728" s="128"/>
      <c r="K1728" s="128"/>
      <c r="L1728" s="128"/>
      <c r="M1728" s="128"/>
      <c r="N1728" s="128"/>
      <c r="O1728" s="128"/>
      <c r="P1728" s="128"/>
      <c r="Q1728" s="128"/>
      <c r="R1728" s="128"/>
      <c r="S1728" s="128"/>
      <c r="T1728" s="128"/>
      <c r="U1728" s="128"/>
      <c r="V1728" s="128"/>
      <c r="W1728" s="128"/>
      <c r="X1728" s="128"/>
      <c r="Y1728" s="128"/>
      <c r="Z1728" s="161"/>
      <c r="AF1728" s="128"/>
      <c r="AH1728" s="128"/>
      <c r="AI1728" s="162"/>
      <c r="AJ1728" s="163"/>
      <c r="AK1728" s="162"/>
      <c r="AL1728" s="162"/>
      <c r="AM1728" s="128"/>
      <c r="AN1728" s="128"/>
      <c r="AO1728" s="120"/>
      <c r="AQ1728" s="128"/>
      <c r="AR1728" s="128"/>
      <c r="AS1728" s="128"/>
      <c r="AT1728" s="128"/>
      <c r="AU1728" s="128"/>
      <c r="AV1728" s="128"/>
    </row>
    <row r="1729" ht="16.5" customHeight="1">
      <c r="A1729" s="128"/>
      <c r="B1729" s="128"/>
      <c r="C1729" s="128"/>
      <c r="D1729" s="128"/>
      <c r="E1729" s="128"/>
      <c r="F1729" s="128"/>
      <c r="G1729" s="128"/>
      <c r="H1729" s="128"/>
      <c r="I1729" s="128"/>
      <c r="J1729" s="128"/>
      <c r="K1729" s="128"/>
      <c r="L1729" s="128"/>
      <c r="M1729" s="128"/>
      <c r="N1729" s="128"/>
      <c r="O1729" s="128"/>
      <c r="P1729" s="128"/>
      <c r="Q1729" s="128"/>
      <c r="R1729" s="128"/>
      <c r="S1729" s="128"/>
      <c r="T1729" s="128"/>
      <c r="U1729" s="128"/>
      <c r="V1729" s="128"/>
      <c r="W1729" s="128"/>
      <c r="X1729" s="128"/>
      <c r="Y1729" s="128"/>
      <c r="Z1729" s="161"/>
      <c r="AF1729" s="128"/>
      <c r="AH1729" s="128"/>
      <c r="AI1729" s="162"/>
      <c r="AJ1729" s="163"/>
      <c r="AK1729" s="162"/>
      <c r="AL1729" s="162"/>
      <c r="AM1729" s="128"/>
      <c r="AN1729" s="128"/>
      <c r="AO1729" s="120"/>
      <c r="AQ1729" s="128"/>
      <c r="AR1729" s="128"/>
      <c r="AS1729" s="128"/>
      <c r="AT1729" s="128"/>
      <c r="AU1729" s="128"/>
      <c r="AV1729" s="128"/>
    </row>
    <row r="1730" ht="16.5" customHeight="1">
      <c r="A1730" s="128"/>
      <c r="B1730" s="128"/>
      <c r="C1730" s="128"/>
      <c r="D1730" s="128"/>
      <c r="E1730" s="128"/>
      <c r="F1730" s="128"/>
      <c r="G1730" s="128"/>
      <c r="H1730" s="128"/>
      <c r="I1730" s="128"/>
      <c r="J1730" s="128"/>
      <c r="K1730" s="128"/>
      <c r="L1730" s="128"/>
      <c r="M1730" s="128"/>
      <c r="N1730" s="128"/>
      <c r="O1730" s="128"/>
      <c r="P1730" s="128"/>
      <c r="Q1730" s="128"/>
      <c r="R1730" s="128"/>
      <c r="S1730" s="128"/>
      <c r="T1730" s="128"/>
      <c r="U1730" s="128"/>
      <c r="Z1730" s="161"/>
      <c r="AH1730" s="128"/>
      <c r="AI1730" s="162"/>
      <c r="AJ1730" s="162"/>
      <c r="AK1730" s="162"/>
      <c r="AL1730" s="162"/>
      <c r="AM1730" s="128"/>
      <c r="AN1730" s="128"/>
      <c r="AQ1730" s="128"/>
      <c r="AR1730" s="128"/>
      <c r="AS1730" s="128"/>
      <c r="AT1730" s="128"/>
      <c r="AU1730" s="128"/>
      <c r="AV1730" s="128"/>
    </row>
    <row r="1731" ht="16.5" customHeight="1">
      <c r="A1731" s="128"/>
      <c r="B1731" s="128"/>
      <c r="C1731" s="128"/>
      <c r="D1731" s="128"/>
      <c r="E1731" s="128"/>
      <c r="F1731" s="128"/>
      <c r="G1731" s="128"/>
      <c r="H1731" s="128"/>
      <c r="I1731" s="128"/>
      <c r="J1731" s="128"/>
      <c r="K1731" s="128"/>
      <c r="L1731" s="128"/>
      <c r="M1731" s="128"/>
      <c r="N1731" s="128"/>
      <c r="O1731" s="128"/>
      <c r="P1731" s="128"/>
      <c r="Q1731" s="128"/>
      <c r="R1731" s="128"/>
      <c r="S1731" s="128"/>
      <c r="T1731" s="128"/>
      <c r="U1731" s="128"/>
      <c r="Z1731" s="161"/>
      <c r="AH1731" s="128"/>
      <c r="AI1731" s="162"/>
      <c r="AJ1731" s="162"/>
      <c r="AK1731" s="162"/>
      <c r="AL1731" s="162"/>
      <c r="AM1731" s="128"/>
      <c r="AN1731" s="128"/>
      <c r="AQ1731" s="128"/>
      <c r="AR1731" s="128"/>
      <c r="AS1731" s="128"/>
      <c r="AT1731" s="128"/>
      <c r="AU1731" s="128"/>
      <c r="AV1731" s="128"/>
    </row>
    <row r="1732" ht="16.5" customHeight="1">
      <c r="A1732" s="128"/>
      <c r="B1732" s="128"/>
      <c r="C1732" s="128"/>
      <c r="D1732" s="128"/>
      <c r="E1732" s="128"/>
      <c r="F1732" s="128"/>
      <c r="G1732" s="128"/>
      <c r="H1732" s="128"/>
      <c r="I1732" s="128"/>
      <c r="J1732" s="128"/>
      <c r="K1732" s="128"/>
      <c r="L1732" s="128"/>
      <c r="M1732" s="128"/>
      <c r="N1732" s="128"/>
      <c r="O1732" s="128"/>
      <c r="P1732" s="128"/>
      <c r="Q1732" s="128"/>
      <c r="R1732" s="128"/>
      <c r="S1732" s="128"/>
      <c r="T1732" s="128"/>
      <c r="U1732" s="128"/>
      <c r="Z1732" s="161"/>
      <c r="AH1732" s="128"/>
      <c r="AI1732" s="162"/>
      <c r="AJ1732" s="162"/>
      <c r="AK1732" s="162"/>
      <c r="AL1732" s="162"/>
      <c r="AM1732" s="128"/>
      <c r="AN1732" s="128"/>
      <c r="AQ1732" s="128"/>
      <c r="AR1732" s="128"/>
      <c r="AS1732" s="128"/>
      <c r="AT1732" s="128"/>
      <c r="AU1732" s="128"/>
      <c r="AV1732" s="128"/>
    </row>
    <row r="1733" ht="16.5" customHeight="1">
      <c r="A1733" s="128"/>
      <c r="B1733" s="128"/>
      <c r="C1733" s="128"/>
      <c r="D1733" s="128"/>
      <c r="E1733" s="128"/>
      <c r="F1733" s="128"/>
      <c r="G1733" s="128"/>
      <c r="H1733" s="128"/>
      <c r="I1733" s="128"/>
      <c r="J1733" s="128"/>
      <c r="K1733" s="128"/>
      <c r="L1733" s="128"/>
      <c r="M1733" s="128"/>
      <c r="N1733" s="128"/>
      <c r="O1733" s="128"/>
      <c r="P1733" s="128"/>
      <c r="Q1733" s="128"/>
      <c r="R1733" s="128"/>
      <c r="S1733" s="128"/>
      <c r="T1733" s="128"/>
      <c r="U1733" s="128"/>
      <c r="Z1733" s="161"/>
      <c r="AH1733" s="128"/>
      <c r="AI1733" s="162"/>
      <c r="AJ1733" s="162"/>
      <c r="AK1733" s="162"/>
      <c r="AL1733" s="162"/>
      <c r="AM1733" s="128"/>
      <c r="AN1733" s="128"/>
      <c r="AQ1733" s="128"/>
      <c r="AR1733" s="128"/>
      <c r="AS1733" s="128"/>
      <c r="AT1733" s="128"/>
      <c r="AU1733" s="128"/>
      <c r="AV1733" s="128"/>
    </row>
    <row r="1734" ht="16.5" customHeight="1">
      <c r="A1734" s="128"/>
      <c r="B1734" s="128"/>
      <c r="C1734" s="128"/>
      <c r="D1734" s="128"/>
      <c r="E1734" s="128"/>
      <c r="F1734" s="128"/>
      <c r="G1734" s="128"/>
      <c r="H1734" s="128"/>
      <c r="I1734" s="128"/>
      <c r="J1734" s="128"/>
      <c r="K1734" s="128"/>
      <c r="L1734" s="128"/>
      <c r="M1734" s="128"/>
      <c r="N1734" s="128"/>
      <c r="O1734" s="128"/>
      <c r="P1734" s="128"/>
      <c r="Q1734" s="128"/>
      <c r="R1734" s="128"/>
      <c r="S1734" s="128"/>
      <c r="T1734" s="128"/>
      <c r="U1734" s="128"/>
      <c r="Z1734" s="161"/>
      <c r="AH1734" s="128"/>
      <c r="AI1734" s="162"/>
      <c r="AJ1734" s="162"/>
      <c r="AK1734" s="162"/>
      <c r="AL1734" s="162"/>
      <c r="AM1734" s="128"/>
      <c r="AN1734" s="128"/>
      <c r="AQ1734" s="128"/>
      <c r="AR1734" s="128"/>
      <c r="AS1734" s="128"/>
      <c r="AT1734" s="128"/>
      <c r="AU1734" s="128"/>
      <c r="AV1734" s="128"/>
    </row>
    <row r="1735" ht="16.5" customHeight="1">
      <c r="A1735" s="128"/>
      <c r="B1735" s="128"/>
      <c r="C1735" s="128"/>
      <c r="D1735" s="128"/>
      <c r="E1735" s="128"/>
      <c r="F1735" s="128"/>
      <c r="G1735" s="128"/>
      <c r="H1735" s="128"/>
      <c r="I1735" s="128"/>
      <c r="J1735" s="128"/>
      <c r="K1735" s="128"/>
      <c r="L1735" s="128"/>
      <c r="M1735" s="128"/>
      <c r="N1735" s="128"/>
      <c r="O1735" s="128"/>
      <c r="P1735" s="128"/>
      <c r="Q1735" s="128"/>
      <c r="R1735" s="128"/>
      <c r="S1735" s="128"/>
      <c r="T1735" s="128"/>
      <c r="U1735" s="128"/>
      <c r="Z1735" s="161"/>
      <c r="AH1735" s="128"/>
      <c r="AI1735" s="162"/>
      <c r="AJ1735" s="162"/>
      <c r="AK1735" s="162"/>
      <c r="AL1735" s="162"/>
      <c r="AM1735" s="128"/>
      <c r="AN1735" s="128"/>
      <c r="AQ1735" s="128"/>
      <c r="AR1735" s="128"/>
      <c r="AS1735" s="128"/>
      <c r="AT1735" s="128"/>
      <c r="AU1735" s="128"/>
      <c r="AV1735" s="128"/>
    </row>
    <row r="1736" ht="16.5" customHeight="1">
      <c r="A1736" s="128"/>
      <c r="B1736" s="128"/>
      <c r="C1736" s="128"/>
      <c r="D1736" s="128"/>
      <c r="E1736" s="128"/>
      <c r="F1736" s="128"/>
      <c r="G1736" s="128"/>
      <c r="H1736" s="128"/>
      <c r="I1736" s="128"/>
      <c r="J1736" s="128"/>
      <c r="K1736" s="128"/>
      <c r="L1736" s="128"/>
      <c r="M1736" s="128"/>
      <c r="N1736" s="128"/>
      <c r="O1736" s="128"/>
      <c r="P1736" s="128"/>
      <c r="Q1736" s="128"/>
      <c r="R1736" s="128"/>
      <c r="S1736" s="128"/>
      <c r="T1736" s="128"/>
      <c r="U1736" s="128"/>
      <c r="Z1736" s="161"/>
      <c r="AH1736" s="128"/>
      <c r="AI1736" s="162"/>
      <c r="AJ1736" s="162"/>
      <c r="AK1736" s="162"/>
      <c r="AL1736" s="162"/>
      <c r="AM1736" s="128"/>
      <c r="AN1736" s="128"/>
      <c r="AQ1736" s="128"/>
      <c r="AR1736" s="128"/>
      <c r="AS1736" s="128"/>
      <c r="AT1736" s="128"/>
      <c r="AU1736" s="128"/>
      <c r="AV1736" s="128"/>
    </row>
    <row r="1737" ht="16.5" customHeight="1">
      <c r="A1737" s="128"/>
      <c r="B1737" s="128"/>
      <c r="C1737" s="128"/>
      <c r="D1737" s="128"/>
      <c r="E1737" s="128"/>
      <c r="F1737" s="128"/>
      <c r="G1737" s="128"/>
      <c r="H1737" s="128"/>
      <c r="I1737" s="128"/>
      <c r="J1737" s="128"/>
      <c r="K1737" s="128"/>
      <c r="L1737" s="128"/>
      <c r="M1737" s="128"/>
      <c r="N1737" s="128"/>
      <c r="O1737" s="128"/>
      <c r="P1737" s="128"/>
      <c r="Q1737" s="128"/>
      <c r="R1737" s="128"/>
      <c r="S1737" s="128"/>
      <c r="T1737" s="128"/>
      <c r="U1737" s="128"/>
      <c r="Z1737" s="161"/>
      <c r="AH1737" s="128"/>
      <c r="AI1737" s="162"/>
      <c r="AJ1737" s="162"/>
      <c r="AK1737" s="162"/>
      <c r="AL1737" s="162"/>
      <c r="AM1737" s="128"/>
      <c r="AN1737" s="128"/>
      <c r="AQ1737" s="128"/>
      <c r="AR1737" s="128"/>
      <c r="AS1737" s="128"/>
      <c r="AT1737" s="128"/>
      <c r="AU1737" s="128"/>
      <c r="AV1737" s="128"/>
    </row>
    <row r="1738" ht="16.5" customHeight="1">
      <c r="A1738" s="128"/>
      <c r="B1738" s="128"/>
      <c r="C1738" s="128"/>
      <c r="D1738" s="128"/>
      <c r="E1738" s="128"/>
      <c r="F1738" s="128"/>
      <c r="G1738" s="128"/>
      <c r="H1738" s="128"/>
      <c r="I1738" s="128"/>
      <c r="J1738" s="128"/>
      <c r="K1738" s="128"/>
      <c r="L1738" s="128"/>
      <c r="M1738" s="128"/>
      <c r="N1738" s="128"/>
      <c r="O1738" s="128"/>
      <c r="P1738" s="128"/>
      <c r="Q1738" s="128"/>
      <c r="R1738" s="128"/>
      <c r="S1738" s="128"/>
      <c r="T1738" s="128"/>
      <c r="U1738" s="128"/>
      <c r="Z1738" s="161"/>
      <c r="AH1738" s="128"/>
      <c r="AI1738" s="162"/>
      <c r="AJ1738" s="162"/>
      <c r="AK1738" s="162"/>
      <c r="AL1738" s="162"/>
      <c r="AM1738" s="128"/>
      <c r="AN1738" s="128"/>
      <c r="AQ1738" s="128"/>
      <c r="AR1738" s="128"/>
      <c r="AS1738" s="128"/>
      <c r="AT1738" s="128"/>
      <c r="AU1738" s="128"/>
      <c r="AV1738" s="128"/>
    </row>
    <row r="1739" ht="16.5" customHeight="1">
      <c r="A1739" s="128"/>
      <c r="B1739" s="128"/>
      <c r="C1739" s="128"/>
      <c r="D1739" s="128"/>
      <c r="E1739" s="128"/>
      <c r="F1739" s="128"/>
      <c r="G1739" s="128"/>
      <c r="H1739" s="128"/>
      <c r="I1739" s="128"/>
      <c r="J1739" s="128"/>
      <c r="K1739" s="128"/>
      <c r="L1739" s="128"/>
      <c r="M1739" s="128"/>
      <c r="N1739" s="128"/>
      <c r="O1739" s="128"/>
      <c r="P1739" s="128"/>
      <c r="Q1739" s="128"/>
      <c r="R1739" s="128"/>
      <c r="S1739" s="128"/>
      <c r="T1739" s="128"/>
      <c r="U1739" s="128"/>
      <c r="Z1739" s="161"/>
      <c r="AH1739" s="128"/>
      <c r="AI1739" s="162"/>
      <c r="AJ1739" s="162"/>
      <c r="AK1739" s="162"/>
      <c r="AL1739" s="162"/>
      <c r="AM1739" s="128"/>
      <c r="AN1739" s="128"/>
      <c r="AQ1739" s="128"/>
      <c r="AR1739" s="128"/>
      <c r="AS1739" s="128"/>
      <c r="AT1739" s="128"/>
      <c r="AU1739" s="128"/>
      <c r="AV1739" s="128"/>
    </row>
    <row r="1740" ht="16.5" customHeight="1">
      <c r="A1740" s="128"/>
      <c r="B1740" s="128"/>
      <c r="C1740" s="128"/>
      <c r="D1740" s="128"/>
      <c r="E1740" s="128"/>
      <c r="F1740" s="128"/>
      <c r="G1740" s="128"/>
      <c r="H1740" s="128"/>
      <c r="I1740" s="128"/>
      <c r="J1740" s="128"/>
      <c r="K1740" s="128"/>
      <c r="L1740" s="128"/>
      <c r="M1740" s="128"/>
      <c r="N1740" s="128"/>
      <c r="O1740" s="128"/>
      <c r="P1740" s="128"/>
      <c r="Q1740" s="128"/>
      <c r="R1740" s="128"/>
      <c r="S1740" s="128"/>
      <c r="T1740" s="128"/>
      <c r="U1740" s="128"/>
      <c r="Z1740" s="161"/>
      <c r="AH1740" s="128"/>
      <c r="AI1740" s="162"/>
      <c r="AJ1740" s="162"/>
      <c r="AK1740" s="162"/>
      <c r="AL1740" s="162"/>
      <c r="AM1740" s="128"/>
      <c r="AN1740" s="128"/>
      <c r="AQ1740" s="128"/>
      <c r="AR1740" s="128"/>
      <c r="AS1740" s="128"/>
      <c r="AT1740" s="128"/>
      <c r="AU1740" s="128"/>
      <c r="AV1740" s="128"/>
    </row>
    <row r="1741" ht="16.5" customHeight="1">
      <c r="A1741" s="128"/>
      <c r="B1741" s="128"/>
      <c r="C1741" s="128"/>
      <c r="D1741" s="128"/>
      <c r="E1741" s="128"/>
      <c r="F1741" s="128"/>
      <c r="G1741" s="128"/>
      <c r="H1741" s="128"/>
      <c r="I1741" s="128"/>
      <c r="J1741" s="128"/>
      <c r="K1741" s="128"/>
      <c r="L1741" s="128"/>
      <c r="M1741" s="128"/>
      <c r="N1741" s="128"/>
      <c r="O1741" s="128"/>
      <c r="P1741" s="128"/>
      <c r="Q1741" s="128"/>
      <c r="R1741" s="128"/>
      <c r="S1741" s="128"/>
      <c r="T1741" s="128"/>
      <c r="U1741" s="128"/>
      <c r="Z1741" s="161"/>
      <c r="AH1741" s="128"/>
      <c r="AI1741" s="162"/>
      <c r="AJ1741" s="162"/>
      <c r="AK1741" s="162"/>
      <c r="AL1741" s="162"/>
      <c r="AM1741" s="128"/>
      <c r="AN1741" s="128"/>
      <c r="AQ1741" s="128"/>
      <c r="AR1741" s="128"/>
      <c r="AS1741" s="128"/>
      <c r="AT1741" s="128"/>
      <c r="AU1741" s="128"/>
      <c r="AV1741" s="128"/>
    </row>
    <row r="1742" ht="16.5" customHeight="1">
      <c r="A1742" s="128"/>
      <c r="B1742" s="128"/>
      <c r="C1742" s="128"/>
      <c r="D1742" s="128"/>
      <c r="E1742" s="128"/>
      <c r="F1742" s="128"/>
      <c r="G1742" s="128"/>
      <c r="H1742" s="128"/>
      <c r="I1742" s="128"/>
      <c r="J1742" s="128"/>
      <c r="K1742" s="128"/>
      <c r="L1742" s="128"/>
      <c r="M1742" s="128"/>
      <c r="N1742" s="128"/>
      <c r="O1742" s="128"/>
      <c r="P1742" s="128"/>
      <c r="Q1742" s="128"/>
      <c r="R1742" s="128"/>
      <c r="S1742" s="128"/>
      <c r="T1742" s="128"/>
      <c r="U1742" s="128"/>
      <c r="Z1742" s="161"/>
      <c r="AH1742" s="128"/>
      <c r="AI1742" s="162"/>
      <c r="AJ1742" s="162"/>
      <c r="AK1742" s="162"/>
      <c r="AL1742" s="162"/>
      <c r="AM1742" s="128"/>
      <c r="AN1742" s="128"/>
      <c r="AQ1742" s="128"/>
      <c r="AR1742" s="128"/>
      <c r="AS1742" s="128"/>
      <c r="AT1742" s="128"/>
      <c r="AU1742" s="128"/>
      <c r="AV1742" s="128"/>
    </row>
    <row r="1743" ht="16.5" customHeight="1">
      <c r="A1743" s="128"/>
      <c r="B1743" s="128"/>
      <c r="C1743" s="128"/>
      <c r="D1743" s="128"/>
      <c r="E1743" s="128"/>
      <c r="F1743" s="128"/>
      <c r="G1743" s="128"/>
      <c r="H1743" s="128"/>
      <c r="I1743" s="128"/>
      <c r="J1743" s="128"/>
      <c r="K1743" s="128"/>
      <c r="L1743" s="128"/>
      <c r="M1743" s="128"/>
      <c r="N1743" s="128"/>
      <c r="O1743" s="128"/>
      <c r="P1743" s="128"/>
      <c r="Q1743" s="128"/>
      <c r="R1743" s="128"/>
      <c r="S1743" s="128"/>
      <c r="T1743" s="128"/>
      <c r="U1743" s="128"/>
      <c r="Z1743" s="161"/>
      <c r="AH1743" s="128"/>
      <c r="AI1743" s="162"/>
      <c r="AJ1743" s="162"/>
      <c r="AK1743" s="162"/>
      <c r="AL1743" s="162"/>
      <c r="AM1743" s="128"/>
      <c r="AN1743" s="128"/>
      <c r="AQ1743" s="128"/>
      <c r="AR1743" s="128"/>
      <c r="AS1743" s="128"/>
      <c r="AT1743" s="128"/>
      <c r="AU1743" s="128"/>
      <c r="AV1743" s="128"/>
    </row>
    <row r="1744" ht="16.5" customHeight="1">
      <c r="A1744" s="128"/>
      <c r="B1744" s="128"/>
      <c r="C1744" s="128"/>
      <c r="D1744" s="128"/>
      <c r="E1744" s="128"/>
      <c r="F1744" s="128"/>
      <c r="G1744" s="128"/>
      <c r="H1744" s="128"/>
      <c r="I1744" s="128"/>
      <c r="J1744" s="128"/>
      <c r="K1744" s="128"/>
      <c r="L1744" s="128"/>
      <c r="M1744" s="128"/>
      <c r="N1744" s="128"/>
      <c r="O1744" s="128"/>
      <c r="P1744" s="128"/>
      <c r="Q1744" s="128"/>
      <c r="R1744" s="128"/>
      <c r="S1744" s="128"/>
      <c r="T1744" s="128"/>
      <c r="U1744" s="128"/>
      <c r="Z1744" s="161"/>
      <c r="AH1744" s="128"/>
      <c r="AI1744" s="162"/>
      <c r="AJ1744" s="162"/>
      <c r="AK1744" s="162"/>
      <c r="AL1744" s="162"/>
      <c r="AM1744" s="128"/>
      <c r="AN1744" s="128"/>
      <c r="AQ1744" s="128"/>
      <c r="AR1744" s="128"/>
      <c r="AS1744" s="128"/>
      <c r="AT1744" s="128"/>
      <c r="AU1744" s="128"/>
      <c r="AV1744" s="128"/>
    </row>
    <row r="1745" ht="16.5" customHeight="1">
      <c r="A1745" s="128"/>
      <c r="B1745" s="128"/>
      <c r="C1745" s="128"/>
      <c r="D1745" s="128"/>
      <c r="E1745" s="128"/>
      <c r="F1745" s="128"/>
      <c r="G1745" s="128"/>
      <c r="H1745" s="128"/>
      <c r="I1745" s="128"/>
      <c r="J1745" s="128"/>
      <c r="K1745" s="128"/>
      <c r="L1745" s="128"/>
      <c r="M1745" s="128"/>
      <c r="N1745" s="128"/>
      <c r="O1745" s="128"/>
      <c r="P1745" s="128"/>
      <c r="Q1745" s="128"/>
      <c r="R1745" s="128"/>
      <c r="S1745" s="128"/>
      <c r="T1745" s="128"/>
      <c r="U1745" s="128"/>
      <c r="Z1745" s="161"/>
      <c r="AH1745" s="128"/>
      <c r="AI1745" s="162"/>
      <c r="AJ1745" s="162"/>
      <c r="AK1745" s="162"/>
      <c r="AL1745" s="162"/>
      <c r="AM1745" s="128"/>
      <c r="AN1745" s="128"/>
      <c r="AQ1745" s="128"/>
      <c r="AR1745" s="128"/>
      <c r="AS1745" s="128"/>
      <c r="AT1745" s="128"/>
      <c r="AU1745" s="128"/>
      <c r="AV1745" s="128"/>
    </row>
    <row r="1746" ht="16.5" customHeight="1">
      <c r="A1746" s="128"/>
      <c r="B1746" s="128"/>
      <c r="C1746" s="128"/>
      <c r="D1746" s="128"/>
      <c r="E1746" s="128"/>
      <c r="F1746" s="128"/>
      <c r="G1746" s="128"/>
      <c r="H1746" s="128"/>
      <c r="I1746" s="128"/>
      <c r="J1746" s="128"/>
      <c r="K1746" s="128"/>
      <c r="L1746" s="128"/>
      <c r="M1746" s="128"/>
      <c r="N1746" s="128"/>
      <c r="O1746" s="128"/>
      <c r="P1746" s="128"/>
      <c r="Q1746" s="128"/>
      <c r="R1746" s="128"/>
      <c r="S1746" s="128"/>
      <c r="T1746" s="128"/>
      <c r="U1746" s="128"/>
      <c r="Z1746" s="161"/>
      <c r="AH1746" s="128"/>
      <c r="AI1746" s="162"/>
      <c r="AJ1746" s="162"/>
      <c r="AK1746" s="162"/>
      <c r="AL1746" s="162"/>
      <c r="AM1746" s="128"/>
      <c r="AN1746" s="128"/>
      <c r="AQ1746" s="128"/>
      <c r="AR1746" s="128"/>
      <c r="AS1746" s="128"/>
      <c r="AT1746" s="128"/>
      <c r="AU1746" s="128"/>
      <c r="AV1746" s="128"/>
    </row>
    <row r="1747" ht="16.5" customHeight="1">
      <c r="A1747" s="128"/>
      <c r="B1747" s="128"/>
      <c r="C1747" s="128"/>
      <c r="D1747" s="128"/>
      <c r="E1747" s="128"/>
      <c r="F1747" s="128"/>
      <c r="G1747" s="128"/>
      <c r="H1747" s="128"/>
      <c r="I1747" s="128"/>
      <c r="J1747" s="128"/>
      <c r="K1747" s="128"/>
      <c r="L1747" s="128"/>
      <c r="M1747" s="128"/>
      <c r="N1747" s="128"/>
      <c r="O1747" s="128"/>
      <c r="P1747" s="128"/>
      <c r="Q1747" s="128"/>
      <c r="R1747" s="128"/>
      <c r="S1747" s="128"/>
      <c r="T1747" s="128"/>
      <c r="U1747" s="128"/>
      <c r="Z1747" s="161"/>
      <c r="AH1747" s="128"/>
      <c r="AI1747" s="162"/>
      <c r="AJ1747" s="162"/>
      <c r="AK1747" s="162"/>
      <c r="AL1747" s="162"/>
      <c r="AM1747" s="128"/>
      <c r="AN1747" s="128"/>
      <c r="AQ1747" s="128"/>
      <c r="AR1747" s="128"/>
      <c r="AS1747" s="128"/>
      <c r="AT1747" s="128"/>
      <c r="AU1747" s="128"/>
      <c r="AV1747" s="128"/>
    </row>
    <row r="1748" ht="16.5" customHeight="1">
      <c r="A1748" s="128"/>
      <c r="B1748" s="128"/>
      <c r="C1748" s="128"/>
      <c r="D1748" s="128"/>
      <c r="E1748" s="128"/>
      <c r="F1748" s="128"/>
      <c r="G1748" s="128"/>
      <c r="H1748" s="128"/>
      <c r="I1748" s="128"/>
      <c r="J1748" s="128"/>
      <c r="K1748" s="128"/>
      <c r="L1748" s="128"/>
      <c r="M1748" s="128"/>
      <c r="N1748" s="128"/>
      <c r="O1748" s="128"/>
      <c r="P1748" s="128"/>
      <c r="Q1748" s="128"/>
      <c r="R1748" s="128"/>
      <c r="S1748" s="128"/>
      <c r="T1748" s="128"/>
      <c r="U1748" s="128"/>
      <c r="Z1748" s="161"/>
      <c r="AH1748" s="128"/>
      <c r="AI1748" s="162"/>
      <c r="AJ1748" s="162"/>
      <c r="AK1748" s="162"/>
      <c r="AL1748" s="162"/>
      <c r="AM1748" s="128"/>
      <c r="AN1748" s="128"/>
      <c r="AQ1748" s="128"/>
      <c r="AR1748" s="128"/>
      <c r="AS1748" s="128"/>
      <c r="AT1748" s="128"/>
      <c r="AU1748" s="128"/>
      <c r="AV1748" s="128"/>
    </row>
    <row r="1749" ht="16.5" customHeight="1">
      <c r="A1749" s="128"/>
      <c r="B1749" s="128"/>
      <c r="C1749" s="128"/>
      <c r="D1749" s="128"/>
      <c r="E1749" s="128"/>
      <c r="F1749" s="128"/>
      <c r="G1749" s="128"/>
      <c r="H1749" s="128"/>
      <c r="I1749" s="128"/>
      <c r="J1749" s="128"/>
      <c r="K1749" s="128"/>
      <c r="L1749" s="128"/>
      <c r="M1749" s="128"/>
      <c r="N1749" s="128"/>
      <c r="O1749" s="128"/>
      <c r="P1749" s="128"/>
      <c r="Q1749" s="128"/>
      <c r="R1749" s="128"/>
      <c r="S1749" s="128"/>
      <c r="T1749" s="128"/>
      <c r="U1749" s="128"/>
      <c r="Z1749" s="161"/>
      <c r="AH1749" s="128"/>
      <c r="AI1749" s="162"/>
      <c r="AJ1749" s="162"/>
      <c r="AK1749" s="162"/>
      <c r="AL1749" s="162"/>
      <c r="AM1749" s="128"/>
      <c r="AN1749" s="128"/>
      <c r="AQ1749" s="128"/>
      <c r="AR1749" s="128"/>
      <c r="AS1749" s="128"/>
      <c r="AT1749" s="128"/>
      <c r="AU1749" s="128"/>
      <c r="AV1749" s="128"/>
    </row>
    <row r="1750" ht="16.5" customHeight="1">
      <c r="A1750" s="128"/>
      <c r="B1750" s="128"/>
      <c r="C1750" s="128"/>
      <c r="D1750" s="128"/>
      <c r="E1750" s="128"/>
      <c r="F1750" s="128"/>
      <c r="G1750" s="128"/>
      <c r="H1750" s="128"/>
      <c r="I1750" s="128"/>
      <c r="J1750" s="128"/>
      <c r="K1750" s="128"/>
      <c r="L1750" s="128"/>
      <c r="M1750" s="128"/>
      <c r="N1750" s="128"/>
      <c r="O1750" s="128"/>
      <c r="P1750" s="128"/>
      <c r="Q1750" s="128"/>
      <c r="R1750" s="128"/>
      <c r="S1750" s="128"/>
      <c r="T1750" s="128"/>
      <c r="U1750" s="128"/>
      <c r="Z1750" s="161"/>
      <c r="AH1750" s="128"/>
      <c r="AI1750" s="162"/>
      <c r="AJ1750" s="162"/>
      <c r="AK1750" s="162"/>
      <c r="AL1750" s="162"/>
      <c r="AM1750" s="128"/>
      <c r="AN1750" s="128"/>
      <c r="AQ1750" s="128"/>
      <c r="AR1750" s="128"/>
      <c r="AS1750" s="128"/>
      <c r="AT1750" s="128"/>
      <c r="AU1750" s="128"/>
      <c r="AV1750" s="128"/>
    </row>
    <row r="1751" ht="16.5" customHeight="1">
      <c r="A1751" s="128"/>
      <c r="B1751" s="128"/>
      <c r="C1751" s="128"/>
      <c r="D1751" s="128"/>
      <c r="E1751" s="128"/>
      <c r="F1751" s="128"/>
      <c r="G1751" s="128"/>
      <c r="H1751" s="128"/>
      <c r="I1751" s="128"/>
      <c r="J1751" s="128"/>
      <c r="K1751" s="128"/>
      <c r="L1751" s="128"/>
      <c r="M1751" s="128"/>
      <c r="N1751" s="128"/>
      <c r="O1751" s="128"/>
      <c r="P1751" s="128"/>
      <c r="Q1751" s="128"/>
      <c r="R1751" s="128"/>
      <c r="S1751" s="128"/>
      <c r="T1751" s="128"/>
      <c r="U1751" s="128"/>
      <c r="Z1751" s="161"/>
      <c r="AH1751" s="128"/>
      <c r="AI1751" s="162"/>
      <c r="AJ1751" s="162"/>
      <c r="AK1751" s="162"/>
      <c r="AL1751" s="162"/>
      <c r="AM1751" s="128"/>
      <c r="AN1751" s="128"/>
      <c r="AQ1751" s="128"/>
      <c r="AR1751" s="128"/>
      <c r="AS1751" s="128"/>
      <c r="AT1751" s="128"/>
      <c r="AU1751" s="128"/>
      <c r="AV1751" s="128"/>
    </row>
    <row r="1752" ht="16.5" customHeight="1">
      <c r="A1752" s="128"/>
      <c r="B1752" s="128"/>
      <c r="C1752" s="128"/>
      <c r="D1752" s="128"/>
      <c r="E1752" s="128"/>
      <c r="F1752" s="128"/>
      <c r="G1752" s="128"/>
      <c r="H1752" s="128"/>
      <c r="I1752" s="128"/>
      <c r="J1752" s="128"/>
      <c r="K1752" s="128"/>
      <c r="L1752" s="128"/>
      <c r="M1752" s="128"/>
      <c r="N1752" s="128"/>
      <c r="O1752" s="128"/>
      <c r="P1752" s="128"/>
      <c r="Q1752" s="128"/>
      <c r="R1752" s="128"/>
      <c r="S1752" s="128"/>
      <c r="T1752" s="128"/>
      <c r="U1752" s="128"/>
      <c r="Z1752" s="161"/>
      <c r="AH1752" s="128"/>
      <c r="AI1752" s="162"/>
      <c r="AJ1752" s="162"/>
      <c r="AK1752" s="162"/>
      <c r="AL1752" s="162"/>
      <c r="AM1752" s="128"/>
      <c r="AN1752" s="128"/>
      <c r="AQ1752" s="128"/>
      <c r="AR1752" s="128"/>
      <c r="AS1752" s="128"/>
      <c r="AT1752" s="128"/>
      <c r="AU1752" s="128"/>
      <c r="AV1752" s="128"/>
    </row>
    <row r="1753" ht="16.5" customHeight="1">
      <c r="A1753" s="128"/>
      <c r="B1753" s="128"/>
      <c r="C1753" s="128"/>
      <c r="D1753" s="128"/>
      <c r="E1753" s="128"/>
      <c r="F1753" s="128"/>
      <c r="G1753" s="128"/>
      <c r="H1753" s="128"/>
      <c r="I1753" s="128"/>
      <c r="J1753" s="128"/>
      <c r="K1753" s="128"/>
      <c r="L1753" s="128"/>
      <c r="M1753" s="128"/>
      <c r="N1753" s="128"/>
      <c r="O1753" s="128"/>
      <c r="P1753" s="128"/>
      <c r="Q1753" s="128"/>
      <c r="R1753" s="128"/>
      <c r="S1753" s="128"/>
      <c r="T1753" s="128"/>
      <c r="U1753" s="128"/>
      <c r="Z1753" s="161"/>
      <c r="AH1753" s="128"/>
      <c r="AI1753" s="162"/>
      <c r="AJ1753" s="162"/>
      <c r="AK1753" s="162"/>
      <c r="AL1753" s="162"/>
      <c r="AM1753" s="128"/>
      <c r="AN1753" s="128"/>
      <c r="AQ1753" s="128"/>
      <c r="AR1753" s="128"/>
      <c r="AS1753" s="128"/>
      <c r="AT1753" s="128"/>
      <c r="AU1753" s="128"/>
      <c r="AV1753" s="128"/>
    </row>
    <row r="1754" ht="16.5" customHeight="1">
      <c r="A1754" s="128"/>
      <c r="B1754" s="128"/>
      <c r="C1754" s="128"/>
      <c r="D1754" s="128"/>
      <c r="E1754" s="128"/>
      <c r="F1754" s="128"/>
      <c r="G1754" s="128"/>
      <c r="H1754" s="128"/>
      <c r="I1754" s="128"/>
      <c r="J1754" s="128"/>
      <c r="K1754" s="128"/>
      <c r="L1754" s="128"/>
      <c r="M1754" s="128"/>
      <c r="N1754" s="128"/>
      <c r="O1754" s="128"/>
      <c r="P1754" s="128"/>
      <c r="Q1754" s="128"/>
      <c r="R1754" s="128"/>
      <c r="S1754" s="128"/>
      <c r="T1754" s="128"/>
      <c r="U1754" s="128"/>
      <c r="Z1754" s="161"/>
      <c r="AH1754" s="128"/>
      <c r="AI1754" s="162"/>
      <c r="AJ1754" s="162"/>
      <c r="AK1754" s="162"/>
      <c r="AL1754" s="162"/>
      <c r="AM1754" s="128"/>
      <c r="AN1754" s="128"/>
      <c r="AQ1754" s="128"/>
      <c r="AR1754" s="128"/>
      <c r="AS1754" s="128"/>
      <c r="AT1754" s="128"/>
      <c r="AU1754" s="128"/>
      <c r="AV1754" s="128"/>
    </row>
    <row r="1755" ht="16.5" customHeight="1">
      <c r="A1755" s="128"/>
      <c r="B1755" s="128"/>
      <c r="C1755" s="128"/>
      <c r="D1755" s="128"/>
      <c r="E1755" s="128"/>
      <c r="F1755" s="128"/>
      <c r="G1755" s="128"/>
      <c r="H1755" s="128"/>
      <c r="I1755" s="128"/>
      <c r="J1755" s="128"/>
      <c r="K1755" s="128"/>
      <c r="L1755" s="128"/>
      <c r="M1755" s="128"/>
      <c r="N1755" s="128"/>
      <c r="O1755" s="128"/>
      <c r="P1755" s="128"/>
      <c r="Q1755" s="128"/>
      <c r="R1755" s="128"/>
      <c r="S1755" s="128"/>
      <c r="T1755" s="128"/>
      <c r="U1755" s="128"/>
      <c r="Z1755" s="161"/>
      <c r="AH1755" s="128"/>
      <c r="AI1755" s="162"/>
      <c r="AJ1755" s="162"/>
      <c r="AK1755" s="162"/>
      <c r="AL1755" s="162"/>
      <c r="AM1755" s="128"/>
      <c r="AN1755" s="128"/>
      <c r="AQ1755" s="128"/>
      <c r="AR1755" s="128"/>
      <c r="AS1755" s="128"/>
      <c r="AT1755" s="128"/>
      <c r="AU1755" s="128"/>
      <c r="AV1755" s="128"/>
    </row>
    <row r="1756" ht="16.5" customHeight="1">
      <c r="A1756" s="128"/>
      <c r="B1756" s="128"/>
      <c r="C1756" s="128"/>
      <c r="D1756" s="128"/>
      <c r="E1756" s="128"/>
      <c r="F1756" s="128"/>
      <c r="G1756" s="128"/>
      <c r="H1756" s="128"/>
      <c r="I1756" s="128"/>
      <c r="J1756" s="128"/>
      <c r="K1756" s="128"/>
      <c r="L1756" s="128"/>
      <c r="M1756" s="128"/>
      <c r="N1756" s="128"/>
      <c r="O1756" s="128"/>
      <c r="P1756" s="128"/>
      <c r="Q1756" s="128"/>
      <c r="R1756" s="128"/>
      <c r="S1756" s="128"/>
      <c r="T1756" s="128"/>
      <c r="U1756" s="128"/>
      <c r="Z1756" s="161"/>
      <c r="AH1756" s="128"/>
      <c r="AI1756" s="162"/>
      <c r="AJ1756" s="162"/>
      <c r="AK1756" s="162"/>
      <c r="AL1756" s="162"/>
      <c r="AM1756" s="128"/>
      <c r="AN1756" s="128"/>
      <c r="AQ1756" s="128"/>
      <c r="AR1756" s="128"/>
      <c r="AS1756" s="128"/>
      <c r="AT1756" s="128"/>
      <c r="AU1756" s="128"/>
      <c r="AV1756" s="128"/>
    </row>
    <row r="1757" ht="16.5" customHeight="1">
      <c r="A1757" s="128"/>
      <c r="B1757" s="128"/>
      <c r="C1757" s="128"/>
      <c r="D1757" s="128"/>
      <c r="E1757" s="128"/>
      <c r="F1757" s="128"/>
      <c r="G1757" s="128"/>
      <c r="H1757" s="128"/>
      <c r="I1757" s="128"/>
      <c r="J1757" s="128"/>
      <c r="K1757" s="128"/>
      <c r="L1757" s="128"/>
      <c r="M1757" s="128"/>
      <c r="N1757" s="128"/>
      <c r="O1757" s="128"/>
      <c r="P1757" s="128"/>
      <c r="Q1757" s="128"/>
      <c r="R1757" s="128"/>
      <c r="S1757" s="128"/>
      <c r="T1757" s="128"/>
      <c r="U1757" s="128"/>
      <c r="Z1757" s="161"/>
      <c r="AH1757" s="128"/>
      <c r="AI1757" s="162"/>
      <c r="AJ1757" s="162"/>
      <c r="AK1757" s="162"/>
      <c r="AL1757" s="162"/>
      <c r="AM1757" s="128"/>
      <c r="AN1757" s="128"/>
      <c r="AQ1757" s="128"/>
      <c r="AR1757" s="128"/>
      <c r="AS1757" s="128"/>
      <c r="AT1757" s="128"/>
      <c r="AU1757" s="128"/>
      <c r="AV1757" s="128"/>
    </row>
    <row r="1758" ht="16.5" customHeight="1">
      <c r="A1758" s="128"/>
      <c r="B1758" s="128"/>
      <c r="C1758" s="128"/>
      <c r="D1758" s="128"/>
      <c r="E1758" s="128"/>
      <c r="F1758" s="128"/>
      <c r="G1758" s="128"/>
      <c r="H1758" s="128"/>
      <c r="I1758" s="128"/>
      <c r="J1758" s="128"/>
      <c r="K1758" s="128"/>
      <c r="L1758" s="128"/>
      <c r="M1758" s="128"/>
      <c r="N1758" s="128"/>
      <c r="O1758" s="128"/>
      <c r="P1758" s="128"/>
      <c r="Q1758" s="128"/>
      <c r="R1758" s="128"/>
      <c r="S1758" s="128"/>
      <c r="T1758" s="128"/>
      <c r="U1758" s="128"/>
      <c r="Z1758" s="161"/>
      <c r="AH1758" s="128"/>
      <c r="AI1758" s="162"/>
      <c r="AJ1758" s="162"/>
      <c r="AK1758" s="162"/>
      <c r="AL1758" s="162"/>
      <c r="AM1758" s="128"/>
      <c r="AN1758" s="128"/>
      <c r="AQ1758" s="128"/>
      <c r="AR1758" s="128"/>
      <c r="AS1758" s="128"/>
      <c r="AT1758" s="128"/>
      <c r="AU1758" s="128"/>
      <c r="AV1758" s="128"/>
    </row>
    <row r="1759" ht="16.5" customHeight="1">
      <c r="A1759" s="128"/>
      <c r="B1759" s="128"/>
      <c r="C1759" s="128"/>
      <c r="D1759" s="128"/>
      <c r="E1759" s="128"/>
      <c r="F1759" s="128"/>
      <c r="G1759" s="128"/>
      <c r="H1759" s="128"/>
      <c r="I1759" s="128"/>
      <c r="J1759" s="128"/>
      <c r="K1759" s="128"/>
      <c r="L1759" s="128"/>
      <c r="M1759" s="128"/>
      <c r="N1759" s="128"/>
      <c r="O1759" s="128"/>
      <c r="P1759" s="128"/>
      <c r="Q1759" s="128"/>
      <c r="R1759" s="128"/>
      <c r="S1759" s="128"/>
      <c r="T1759" s="128"/>
      <c r="U1759" s="128"/>
      <c r="Z1759" s="161"/>
      <c r="AH1759" s="128"/>
      <c r="AI1759" s="162"/>
      <c r="AJ1759" s="162"/>
      <c r="AK1759" s="162"/>
      <c r="AL1759" s="162"/>
      <c r="AM1759" s="128"/>
      <c r="AN1759" s="128"/>
      <c r="AQ1759" s="128"/>
      <c r="AR1759" s="128"/>
      <c r="AS1759" s="128"/>
      <c r="AT1759" s="128"/>
      <c r="AU1759" s="128"/>
      <c r="AV1759" s="128"/>
    </row>
    <row r="1760" ht="16.5" customHeight="1">
      <c r="A1760" s="128"/>
      <c r="B1760" s="128"/>
      <c r="C1760" s="128"/>
      <c r="D1760" s="128"/>
      <c r="E1760" s="128"/>
      <c r="F1760" s="128"/>
      <c r="G1760" s="128"/>
      <c r="H1760" s="128"/>
      <c r="I1760" s="128"/>
      <c r="J1760" s="128"/>
      <c r="K1760" s="128"/>
      <c r="L1760" s="128"/>
      <c r="M1760" s="128"/>
      <c r="N1760" s="128"/>
      <c r="O1760" s="128"/>
      <c r="P1760" s="128"/>
      <c r="Q1760" s="128"/>
      <c r="R1760" s="128"/>
      <c r="S1760" s="128"/>
      <c r="T1760" s="128"/>
      <c r="U1760" s="128"/>
      <c r="Z1760" s="161"/>
      <c r="AH1760" s="128"/>
      <c r="AI1760" s="162"/>
      <c r="AJ1760" s="162"/>
      <c r="AK1760" s="162"/>
      <c r="AL1760" s="162"/>
      <c r="AM1760" s="128"/>
      <c r="AN1760" s="128"/>
      <c r="AQ1760" s="128"/>
      <c r="AR1760" s="128"/>
      <c r="AS1760" s="128"/>
      <c r="AT1760" s="128"/>
      <c r="AU1760" s="128"/>
      <c r="AV1760" s="128"/>
    </row>
    <row r="1761" ht="16.5" customHeight="1">
      <c r="A1761" s="128"/>
      <c r="B1761" s="128"/>
      <c r="C1761" s="128"/>
      <c r="D1761" s="128"/>
      <c r="E1761" s="128"/>
      <c r="F1761" s="128"/>
      <c r="G1761" s="128"/>
      <c r="H1761" s="128"/>
      <c r="I1761" s="128"/>
      <c r="J1761" s="128"/>
      <c r="K1761" s="128"/>
      <c r="L1761" s="128"/>
      <c r="M1761" s="128"/>
      <c r="N1761" s="128"/>
      <c r="O1761" s="128"/>
      <c r="P1761" s="128"/>
      <c r="Q1761" s="128"/>
      <c r="R1761" s="128"/>
      <c r="S1761" s="128"/>
      <c r="T1761" s="128"/>
      <c r="U1761" s="128"/>
      <c r="Z1761" s="161"/>
      <c r="AH1761" s="128"/>
      <c r="AI1761" s="162"/>
      <c r="AJ1761" s="162"/>
      <c r="AK1761" s="162"/>
      <c r="AL1761" s="162"/>
      <c r="AM1761" s="128"/>
      <c r="AN1761" s="128"/>
      <c r="AQ1761" s="128"/>
      <c r="AR1761" s="128"/>
      <c r="AS1761" s="128"/>
      <c r="AT1761" s="128"/>
      <c r="AU1761" s="128"/>
      <c r="AV1761" s="128"/>
    </row>
    <row r="1762" ht="16.5" customHeight="1">
      <c r="A1762" s="128"/>
      <c r="B1762" s="128"/>
      <c r="C1762" s="128"/>
      <c r="D1762" s="128"/>
      <c r="E1762" s="128"/>
      <c r="F1762" s="128"/>
      <c r="G1762" s="128"/>
      <c r="H1762" s="128"/>
      <c r="I1762" s="128"/>
      <c r="J1762" s="128"/>
      <c r="K1762" s="128"/>
      <c r="L1762" s="128"/>
      <c r="M1762" s="128"/>
      <c r="N1762" s="128"/>
      <c r="O1762" s="128"/>
      <c r="P1762" s="128"/>
      <c r="Q1762" s="128"/>
      <c r="R1762" s="128"/>
      <c r="S1762" s="128"/>
      <c r="T1762" s="128"/>
      <c r="U1762" s="128"/>
      <c r="Z1762" s="161"/>
      <c r="AH1762" s="128"/>
      <c r="AI1762" s="162"/>
      <c r="AJ1762" s="162"/>
      <c r="AK1762" s="162"/>
      <c r="AL1762" s="162"/>
      <c r="AM1762" s="128"/>
      <c r="AN1762" s="128"/>
      <c r="AQ1762" s="128"/>
      <c r="AR1762" s="128"/>
      <c r="AS1762" s="128"/>
      <c r="AT1762" s="128"/>
      <c r="AU1762" s="128"/>
      <c r="AV1762" s="128"/>
    </row>
    <row r="1763" ht="16.5" customHeight="1">
      <c r="A1763" s="128"/>
      <c r="B1763" s="128"/>
      <c r="C1763" s="128"/>
      <c r="D1763" s="128"/>
      <c r="E1763" s="128"/>
      <c r="F1763" s="128"/>
      <c r="G1763" s="128"/>
      <c r="H1763" s="128"/>
      <c r="I1763" s="128"/>
      <c r="J1763" s="128"/>
      <c r="K1763" s="128"/>
      <c r="L1763" s="128"/>
      <c r="M1763" s="128"/>
      <c r="N1763" s="128"/>
      <c r="O1763" s="128"/>
      <c r="P1763" s="128"/>
      <c r="Q1763" s="128"/>
      <c r="R1763" s="128"/>
      <c r="S1763" s="128"/>
      <c r="T1763" s="128"/>
      <c r="U1763" s="128"/>
      <c r="Z1763" s="161"/>
      <c r="AH1763" s="128"/>
      <c r="AI1763" s="162"/>
      <c r="AJ1763" s="162"/>
      <c r="AK1763" s="162"/>
      <c r="AL1763" s="162"/>
      <c r="AM1763" s="128"/>
      <c r="AN1763" s="128"/>
      <c r="AQ1763" s="128"/>
      <c r="AR1763" s="128"/>
      <c r="AS1763" s="128"/>
      <c r="AT1763" s="128"/>
      <c r="AU1763" s="128"/>
      <c r="AV1763" s="128"/>
    </row>
    <row r="1764" ht="16.5" customHeight="1">
      <c r="A1764" s="128"/>
      <c r="B1764" s="128"/>
      <c r="C1764" s="128"/>
      <c r="D1764" s="128"/>
      <c r="E1764" s="128"/>
      <c r="F1764" s="128"/>
      <c r="G1764" s="128"/>
      <c r="H1764" s="128"/>
      <c r="I1764" s="128"/>
      <c r="J1764" s="128"/>
      <c r="K1764" s="128"/>
      <c r="L1764" s="128"/>
      <c r="M1764" s="128"/>
      <c r="N1764" s="128"/>
      <c r="O1764" s="128"/>
      <c r="P1764" s="128"/>
      <c r="Q1764" s="128"/>
      <c r="R1764" s="128"/>
      <c r="S1764" s="128"/>
      <c r="T1764" s="128"/>
      <c r="U1764" s="128"/>
      <c r="Z1764" s="161"/>
      <c r="AH1764" s="128"/>
      <c r="AI1764" s="162"/>
      <c r="AJ1764" s="162"/>
      <c r="AK1764" s="162"/>
      <c r="AL1764" s="162"/>
      <c r="AM1764" s="128"/>
      <c r="AN1764" s="128"/>
      <c r="AQ1764" s="128"/>
      <c r="AR1764" s="128"/>
      <c r="AS1764" s="128"/>
      <c r="AT1764" s="128"/>
      <c r="AU1764" s="128"/>
      <c r="AV1764" s="128"/>
    </row>
    <row r="1765" ht="16.5" customHeight="1">
      <c r="A1765" s="128"/>
      <c r="B1765" s="128"/>
      <c r="C1765" s="128"/>
      <c r="D1765" s="128"/>
      <c r="E1765" s="128"/>
      <c r="F1765" s="128"/>
      <c r="G1765" s="128"/>
      <c r="H1765" s="128"/>
      <c r="I1765" s="128"/>
      <c r="J1765" s="128"/>
      <c r="K1765" s="128"/>
      <c r="L1765" s="128"/>
      <c r="M1765" s="128"/>
      <c r="N1765" s="128"/>
      <c r="O1765" s="128"/>
      <c r="P1765" s="128"/>
      <c r="Q1765" s="128"/>
      <c r="R1765" s="128"/>
      <c r="S1765" s="128"/>
      <c r="T1765" s="128"/>
      <c r="U1765" s="128"/>
      <c r="Z1765" s="161"/>
      <c r="AH1765" s="128"/>
      <c r="AI1765" s="162"/>
      <c r="AJ1765" s="162"/>
      <c r="AK1765" s="162"/>
      <c r="AL1765" s="162"/>
      <c r="AM1765" s="128"/>
      <c r="AN1765" s="128"/>
      <c r="AQ1765" s="128"/>
      <c r="AR1765" s="128"/>
      <c r="AS1765" s="128"/>
      <c r="AT1765" s="128"/>
      <c r="AU1765" s="128"/>
      <c r="AV1765" s="128"/>
    </row>
    <row r="1766" ht="16.5" customHeight="1">
      <c r="A1766" s="128"/>
      <c r="B1766" s="128"/>
      <c r="C1766" s="128"/>
      <c r="D1766" s="128"/>
      <c r="E1766" s="128"/>
      <c r="F1766" s="128"/>
      <c r="G1766" s="128"/>
      <c r="H1766" s="128"/>
      <c r="I1766" s="128"/>
      <c r="J1766" s="128"/>
      <c r="K1766" s="128"/>
      <c r="L1766" s="128"/>
      <c r="M1766" s="128"/>
      <c r="N1766" s="128"/>
      <c r="O1766" s="128"/>
      <c r="P1766" s="128"/>
      <c r="Q1766" s="128"/>
      <c r="R1766" s="128"/>
      <c r="S1766" s="128"/>
      <c r="T1766" s="128"/>
      <c r="U1766" s="128"/>
      <c r="Z1766" s="161"/>
      <c r="AH1766" s="128"/>
      <c r="AI1766" s="162"/>
      <c r="AJ1766" s="162"/>
      <c r="AK1766" s="162"/>
      <c r="AL1766" s="162"/>
      <c r="AM1766" s="128"/>
      <c r="AN1766" s="128"/>
      <c r="AQ1766" s="128"/>
      <c r="AR1766" s="128"/>
      <c r="AS1766" s="128"/>
      <c r="AT1766" s="128"/>
      <c r="AU1766" s="128"/>
      <c r="AV1766" s="128"/>
    </row>
    <row r="1767" ht="16.5" customHeight="1">
      <c r="A1767" s="128"/>
      <c r="B1767" s="128"/>
      <c r="C1767" s="128"/>
      <c r="D1767" s="128"/>
      <c r="E1767" s="128"/>
      <c r="F1767" s="128"/>
      <c r="G1767" s="128"/>
      <c r="H1767" s="128"/>
      <c r="I1767" s="128"/>
      <c r="J1767" s="128"/>
      <c r="K1767" s="128"/>
      <c r="L1767" s="128"/>
      <c r="M1767" s="128"/>
      <c r="N1767" s="128"/>
      <c r="O1767" s="128"/>
      <c r="P1767" s="128"/>
      <c r="Q1767" s="128"/>
      <c r="R1767" s="128"/>
      <c r="S1767" s="128"/>
      <c r="T1767" s="128"/>
      <c r="U1767" s="128"/>
      <c r="Z1767" s="161"/>
      <c r="AH1767" s="128"/>
      <c r="AI1767" s="162"/>
      <c r="AJ1767" s="162"/>
      <c r="AK1767" s="162"/>
      <c r="AL1767" s="162"/>
      <c r="AM1767" s="128"/>
      <c r="AN1767" s="128"/>
      <c r="AQ1767" s="128"/>
      <c r="AR1767" s="128"/>
      <c r="AS1767" s="128"/>
      <c r="AT1767" s="128"/>
      <c r="AU1767" s="128"/>
      <c r="AV1767" s="128"/>
    </row>
    <row r="1768" ht="16.5" customHeight="1">
      <c r="A1768" s="128"/>
      <c r="B1768" s="128"/>
      <c r="C1768" s="128"/>
      <c r="D1768" s="128"/>
      <c r="E1768" s="128"/>
      <c r="F1768" s="128"/>
      <c r="G1768" s="128"/>
      <c r="H1768" s="128"/>
      <c r="I1768" s="128"/>
      <c r="J1768" s="128"/>
      <c r="K1768" s="128"/>
      <c r="L1768" s="128"/>
      <c r="M1768" s="128"/>
      <c r="N1768" s="128"/>
      <c r="O1768" s="128"/>
      <c r="P1768" s="128"/>
      <c r="Q1768" s="128"/>
      <c r="R1768" s="128"/>
      <c r="S1768" s="128"/>
      <c r="T1768" s="128"/>
      <c r="U1768" s="128"/>
      <c r="Z1768" s="161"/>
      <c r="AH1768" s="128"/>
      <c r="AI1768" s="162"/>
      <c r="AJ1768" s="162"/>
      <c r="AK1768" s="162"/>
      <c r="AL1768" s="162"/>
      <c r="AM1768" s="128"/>
      <c r="AN1768" s="128"/>
      <c r="AQ1768" s="128"/>
      <c r="AR1768" s="128"/>
      <c r="AS1768" s="128"/>
      <c r="AT1768" s="128"/>
      <c r="AU1768" s="128"/>
      <c r="AV1768" s="128"/>
    </row>
    <row r="1769" ht="16.5" customHeight="1">
      <c r="A1769" s="128"/>
      <c r="B1769" s="128"/>
      <c r="C1769" s="128"/>
      <c r="D1769" s="128"/>
      <c r="E1769" s="128"/>
      <c r="F1769" s="128"/>
      <c r="G1769" s="128"/>
      <c r="H1769" s="128"/>
      <c r="I1769" s="128"/>
      <c r="J1769" s="128"/>
      <c r="K1769" s="128"/>
      <c r="L1769" s="128"/>
      <c r="M1769" s="128"/>
      <c r="N1769" s="128"/>
      <c r="O1769" s="128"/>
      <c r="P1769" s="128"/>
      <c r="Q1769" s="128"/>
      <c r="R1769" s="128"/>
      <c r="S1769" s="128"/>
      <c r="T1769" s="128"/>
      <c r="U1769" s="128"/>
      <c r="Z1769" s="161"/>
      <c r="AH1769" s="128"/>
      <c r="AI1769" s="162"/>
      <c r="AJ1769" s="162"/>
      <c r="AK1769" s="162"/>
      <c r="AL1769" s="162"/>
      <c r="AM1769" s="128"/>
      <c r="AN1769" s="128"/>
      <c r="AQ1769" s="128"/>
      <c r="AR1769" s="128"/>
      <c r="AS1769" s="128"/>
      <c r="AT1769" s="128"/>
      <c r="AU1769" s="128"/>
      <c r="AV1769" s="128"/>
    </row>
    <row r="1770" ht="16.5" customHeight="1">
      <c r="A1770" s="128"/>
      <c r="B1770" s="128"/>
      <c r="C1770" s="128"/>
      <c r="D1770" s="128"/>
      <c r="E1770" s="128"/>
      <c r="F1770" s="128"/>
      <c r="G1770" s="128"/>
      <c r="H1770" s="128"/>
      <c r="I1770" s="128"/>
      <c r="J1770" s="128"/>
      <c r="K1770" s="128"/>
      <c r="L1770" s="128"/>
      <c r="M1770" s="128"/>
      <c r="N1770" s="128"/>
      <c r="O1770" s="128"/>
      <c r="P1770" s="128"/>
      <c r="Q1770" s="128"/>
      <c r="R1770" s="128"/>
      <c r="S1770" s="128"/>
      <c r="T1770" s="128"/>
      <c r="U1770" s="128"/>
      <c r="Z1770" s="161"/>
      <c r="AH1770" s="128"/>
      <c r="AI1770" s="162"/>
      <c r="AJ1770" s="162"/>
      <c r="AK1770" s="162"/>
      <c r="AL1770" s="162"/>
      <c r="AM1770" s="128"/>
      <c r="AN1770" s="128"/>
      <c r="AQ1770" s="128"/>
      <c r="AR1770" s="128"/>
      <c r="AS1770" s="128"/>
      <c r="AT1770" s="128"/>
      <c r="AU1770" s="128"/>
      <c r="AV1770" s="128"/>
    </row>
    <row r="1771" ht="16.5" customHeight="1">
      <c r="A1771" s="128"/>
      <c r="B1771" s="128"/>
      <c r="C1771" s="128"/>
      <c r="D1771" s="128"/>
      <c r="E1771" s="128"/>
      <c r="F1771" s="128"/>
      <c r="G1771" s="128"/>
      <c r="H1771" s="128"/>
      <c r="I1771" s="128"/>
      <c r="J1771" s="128"/>
      <c r="K1771" s="128"/>
      <c r="L1771" s="128"/>
      <c r="M1771" s="128"/>
      <c r="N1771" s="128"/>
      <c r="O1771" s="128"/>
      <c r="P1771" s="128"/>
      <c r="Q1771" s="128"/>
      <c r="R1771" s="128"/>
      <c r="S1771" s="128"/>
      <c r="T1771" s="128"/>
      <c r="U1771" s="128"/>
      <c r="Z1771" s="161"/>
      <c r="AH1771" s="128"/>
      <c r="AI1771" s="162"/>
      <c r="AJ1771" s="162"/>
      <c r="AK1771" s="162"/>
      <c r="AL1771" s="162"/>
      <c r="AM1771" s="128"/>
      <c r="AN1771" s="128"/>
      <c r="AQ1771" s="128"/>
      <c r="AR1771" s="128"/>
      <c r="AS1771" s="128"/>
      <c r="AT1771" s="128"/>
      <c r="AU1771" s="128"/>
      <c r="AV1771" s="128"/>
    </row>
    <row r="1772" ht="16.5" customHeight="1">
      <c r="A1772" s="128"/>
      <c r="B1772" s="128"/>
      <c r="C1772" s="128"/>
      <c r="D1772" s="128"/>
      <c r="E1772" s="128"/>
      <c r="F1772" s="128"/>
      <c r="G1772" s="128"/>
      <c r="H1772" s="128"/>
      <c r="I1772" s="128"/>
      <c r="J1772" s="128"/>
      <c r="K1772" s="128"/>
      <c r="L1772" s="128"/>
      <c r="M1772" s="128"/>
      <c r="N1772" s="128"/>
      <c r="O1772" s="128"/>
      <c r="P1772" s="128"/>
      <c r="Q1772" s="128"/>
      <c r="R1772" s="128"/>
      <c r="S1772" s="128"/>
      <c r="T1772" s="128"/>
      <c r="U1772" s="128"/>
      <c r="Z1772" s="161"/>
      <c r="AH1772" s="128"/>
      <c r="AI1772" s="162"/>
      <c r="AJ1772" s="162"/>
      <c r="AK1772" s="162"/>
      <c r="AL1772" s="162"/>
      <c r="AM1772" s="128"/>
      <c r="AN1772" s="128"/>
      <c r="AQ1772" s="128"/>
      <c r="AR1772" s="128"/>
      <c r="AS1772" s="128"/>
      <c r="AT1772" s="128"/>
      <c r="AU1772" s="128"/>
      <c r="AV1772" s="128"/>
    </row>
    <row r="1773" ht="16.5" customHeight="1">
      <c r="A1773" s="128"/>
      <c r="B1773" s="128"/>
      <c r="C1773" s="128"/>
      <c r="D1773" s="128"/>
      <c r="E1773" s="128"/>
      <c r="F1773" s="128"/>
      <c r="G1773" s="128"/>
      <c r="H1773" s="128"/>
      <c r="I1773" s="128"/>
      <c r="J1773" s="128"/>
      <c r="K1773" s="128"/>
      <c r="L1773" s="128"/>
      <c r="M1773" s="128"/>
      <c r="N1773" s="128"/>
      <c r="O1773" s="128"/>
      <c r="P1773" s="128"/>
      <c r="Q1773" s="128"/>
      <c r="R1773" s="128"/>
      <c r="S1773" s="128"/>
      <c r="T1773" s="128"/>
      <c r="U1773" s="128"/>
      <c r="Z1773" s="161"/>
      <c r="AH1773" s="128"/>
      <c r="AI1773" s="162"/>
      <c r="AJ1773" s="162"/>
      <c r="AK1773" s="162"/>
      <c r="AL1773" s="162"/>
      <c r="AM1773" s="128"/>
      <c r="AN1773" s="128"/>
      <c r="AQ1773" s="128"/>
      <c r="AR1773" s="128"/>
      <c r="AS1773" s="128"/>
      <c r="AT1773" s="128"/>
      <c r="AU1773" s="128"/>
      <c r="AV1773" s="128"/>
    </row>
    <row r="1774" ht="16.5" customHeight="1">
      <c r="A1774" s="128"/>
      <c r="B1774" s="128"/>
      <c r="C1774" s="128"/>
      <c r="D1774" s="128"/>
      <c r="E1774" s="128"/>
      <c r="F1774" s="128"/>
      <c r="G1774" s="128"/>
      <c r="H1774" s="128"/>
      <c r="I1774" s="128"/>
      <c r="J1774" s="128"/>
      <c r="K1774" s="128"/>
      <c r="L1774" s="128"/>
      <c r="M1774" s="128"/>
      <c r="N1774" s="128"/>
      <c r="O1774" s="128"/>
      <c r="P1774" s="128"/>
      <c r="Q1774" s="128"/>
      <c r="R1774" s="128"/>
      <c r="S1774" s="128"/>
      <c r="T1774" s="128"/>
      <c r="U1774" s="128"/>
      <c r="Z1774" s="161"/>
      <c r="AH1774" s="128"/>
      <c r="AI1774" s="162"/>
      <c r="AJ1774" s="162"/>
      <c r="AK1774" s="162"/>
      <c r="AL1774" s="162"/>
      <c r="AM1774" s="128"/>
      <c r="AN1774" s="128"/>
      <c r="AQ1774" s="128"/>
      <c r="AR1774" s="128"/>
      <c r="AS1774" s="128"/>
      <c r="AT1774" s="128"/>
      <c r="AU1774" s="128"/>
      <c r="AV1774" s="128"/>
    </row>
    <row r="1775" ht="16.5" customHeight="1">
      <c r="A1775" s="128"/>
      <c r="B1775" s="128"/>
      <c r="C1775" s="128"/>
      <c r="D1775" s="128"/>
      <c r="E1775" s="128"/>
      <c r="F1775" s="128"/>
      <c r="G1775" s="128"/>
      <c r="H1775" s="128"/>
      <c r="I1775" s="128"/>
      <c r="J1775" s="128"/>
      <c r="K1775" s="128"/>
      <c r="L1775" s="128"/>
      <c r="M1775" s="128"/>
      <c r="N1775" s="128"/>
      <c r="O1775" s="128"/>
      <c r="P1775" s="128"/>
      <c r="Q1775" s="128"/>
      <c r="R1775" s="128"/>
      <c r="S1775" s="128"/>
      <c r="T1775" s="128"/>
      <c r="U1775" s="128"/>
      <c r="Z1775" s="161"/>
      <c r="AH1775" s="128"/>
      <c r="AI1775" s="162"/>
      <c r="AJ1775" s="162"/>
      <c r="AK1775" s="162"/>
      <c r="AL1775" s="162"/>
      <c r="AM1775" s="128"/>
      <c r="AN1775" s="128"/>
      <c r="AQ1775" s="128"/>
      <c r="AR1775" s="128"/>
      <c r="AS1775" s="128"/>
      <c r="AT1775" s="128"/>
      <c r="AU1775" s="128"/>
      <c r="AV1775" s="128"/>
    </row>
    <row r="1776" ht="16.5" customHeight="1">
      <c r="A1776" s="128"/>
      <c r="B1776" s="128"/>
      <c r="C1776" s="128"/>
      <c r="D1776" s="128"/>
      <c r="E1776" s="128"/>
      <c r="F1776" s="128"/>
      <c r="G1776" s="128"/>
      <c r="H1776" s="128"/>
      <c r="I1776" s="128"/>
      <c r="J1776" s="128"/>
      <c r="K1776" s="128"/>
      <c r="L1776" s="128"/>
      <c r="M1776" s="128"/>
      <c r="N1776" s="128"/>
      <c r="O1776" s="128"/>
      <c r="P1776" s="128"/>
      <c r="Q1776" s="128"/>
      <c r="R1776" s="128"/>
      <c r="S1776" s="128"/>
      <c r="T1776" s="128"/>
      <c r="U1776" s="128"/>
      <c r="Z1776" s="161"/>
      <c r="AH1776" s="128"/>
      <c r="AI1776" s="162"/>
      <c r="AJ1776" s="162"/>
      <c r="AK1776" s="162"/>
      <c r="AL1776" s="162"/>
      <c r="AM1776" s="128"/>
      <c r="AN1776" s="128"/>
      <c r="AQ1776" s="128"/>
      <c r="AR1776" s="128"/>
      <c r="AS1776" s="128"/>
      <c r="AT1776" s="128"/>
      <c r="AU1776" s="128"/>
      <c r="AV1776" s="128"/>
    </row>
    <row r="1777" ht="16.5" customHeight="1">
      <c r="A1777" s="128"/>
      <c r="B1777" s="128"/>
      <c r="C1777" s="128"/>
      <c r="D1777" s="128"/>
      <c r="E1777" s="128"/>
      <c r="F1777" s="128"/>
      <c r="G1777" s="128"/>
      <c r="H1777" s="128"/>
      <c r="I1777" s="128"/>
      <c r="J1777" s="128"/>
      <c r="K1777" s="128"/>
      <c r="L1777" s="128"/>
      <c r="M1777" s="128"/>
      <c r="N1777" s="128"/>
      <c r="O1777" s="128"/>
      <c r="P1777" s="128"/>
      <c r="Q1777" s="128"/>
      <c r="R1777" s="128"/>
      <c r="S1777" s="128"/>
      <c r="T1777" s="128"/>
      <c r="U1777" s="128"/>
      <c r="Z1777" s="161"/>
      <c r="AH1777" s="128"/>
      <c r="AI1777" s="162"/>
      <c r="AJ1777" s="162"/>
      <c r="AK1777" s="162"/>
      <c r="AL1777" s="162"/>
      <c r="AM1777" s="128"/>
      <c r="AN1777" s="128"/>
      <c r="AQ1777" s="128"/>
      <c r="AR1777" s="128"/>
      <c r="AS1777" s="128"/>
      <c r="AT1777" s="128"/>
      <c r="AU1777" s="128"/>
      <c r="AV1777" s="128"/>
    </row>
    <row r="1778" ht="16.5" customHeight="1">
      <c r="A1778" s="128"/>
      <c r="B1778" s="128"/>
      <c r="C1778" s="128"/>
      <c r="D1778" s="128"/>
      <c r="E1778" s="128"/>
      <c r="F1778" s="128"/>
      <c r="G1778" s="128"/>
      <c r="H1778" s="128"/>
      <c r="I1778" s="128"/>
      <c r="J1778" s="128"/>
      <c r="K1778" s="128"/>
      <c r="L1778" s="128"/>
      <c r="M1778" s="128"/>
      <c r="N1778" s="128"/>
      <c r="O1778" s="128"/>
      <c r="P1778" s="128"/>
      <c r="Q1778" s="128"/>
      <c r="R1778" s="128"/>
      <c r="S1778" s="128"/>
      <c r="T1778" s="128"/>
      <c r="U1778" s="128"/>
      <c r="Z1778" s="161"/>
      <c r="AH1778" s="128"/>
      <c r="AI1778" s="162"/>
      <c r="AJ1778" s="162"/>
      <c r="AK1778" s="162"/>
      <c r="AL1778" s="162"/>
      <c r="AM1778" s="128"/>
      <c r="AN1778" s="128"/>
      <c r="AQ1778" s="128"/>
      <c r="AR1778" s="128"/>
      <c r="AS1778" s="128"/>
      <c r="AT1778" s="128"/>
      <c r="AU1778" s="128"/>
      <c r="AV1778" s="128"/>
    </row>
    <row r="1779" ht="16.5" customHeight="1">
      <c r="A1779" s="128"/>
      <c r="B1779" s="128"/>
      <c r="C1779" s="128"/>
      <c r="D1779" s="128"/>
      <c r="E1779" s="128"/>
      <c r="F1779" s="128"/>
      <c r="G1779" s="128"/>
      <c r="H1779" s="128"/>
      <c r="I1779" s="128"/>
      <c r="J1779" s="128"/>
      <c r="K1779" s="128"/>
      <c r="L1779" s="128"/>
      <c r="M1779" s="128"/>
      <c r="N1779" s="128"/>
      <c r="O1779" s="128"/>
      <c r="P1779" s="128"/>
      <c r="Q1779" s="128"/>
      <c r="R1779" s="128"/>
      <c r="S1779" s="128"/>
      <c r="T1779" s="128"/>
      <c r="U1779" s="128"/>
      <c r="Z1779" s="161"/>
      <c r="AH1779" s="128"/>
      <c r="AI1779" s="162"/>
      <c r="AJ1779" s="162"/>
      <c r="AK1779" s="162"/>
      <c r="AL1779" s="162"/>
      <c r="AM1779" s="128"/>
      <c r="AN1779" s="128"/>
      <c r="AQ1779" s="128"/>
      <c r="AR1779" s="128"/>
      <c r="AS1779" s="128"/>
      <c r="AT1779" s="128"/>
      <c r="AU1779" s="128"/>
      <c r="AV1779" s="128"/>
    </row>
    <row r="1780" ht="16.5" customHeight="1">
      <c r="A1780" s="128"/>
      <c r="B1780" s="128"/>
      <c r="C1780" s="128"/>
      <c r="D1780" s="128"/>
      <c r="E1780" s="128"/>
      <c r="F1780" s="128"/>
      <c r="G1780" s="128"/>
      <c r="H1780" s="128"/>
      <c r="I1780" s="128"/>
      <c r="J1780" s="128"/>
      <c r="K1780" s="128"/>
      <c r="L1780" s="128"/>
      <c r="M1780" s="128"/>
      <c r="N1780" s="128"/>
      <c r="O1780" s="128"/>
      <c r="P1780" s="128"/>
      <c r="Q1780" s="128"/>
      <c r="R1780" s="128"/>
      <c r="S1780" s="128"/>
      <c r="T1780" s="128"/>
      <c r="U1780" s="128"/>
      <c r="Z1780" s="161"/>
      <c r="AH1780" s="128"/>
      <c r="AI1780" s="162"/>
      <c r="AJ1780" s="162"/>
      <c r="AK1780" s="162"/>
      <c r="AL1780" s="162"/>
      <c r="AM1780" s="128"/>
      <c r="AN1780" s="128"/>
      <c r="AQ1780" s="128"/>
      <c r="AR1780" s="128"/>
      <c r="AS1780" s="128"/>
      <c r="AT1780" s="128"/>
      <c r="AU1780" s="128"/>
      <c r="AV1780" s="128"/>
    </row>
    <row r="1781" ht="16.5" customHeight="1">
      <c r="A1781" s="128"/>
      <c r="B1781" s="128"/>
      <c r="C1781" s="128"/>
      <c r="D1781" s="128"/>
      <c r="E1781" s="128"/>
      <c r="F1781" s="128"/>
      <c r="G1781" s="128"/>
      <c r="H1781" s="128"/>
      <c r="I1781" s="128"/>
      <c r="J1781" s="128"/>
      <c r="K1781" s="128"/>
      <c r="L1781" s="128"/>
      <c r="M1781" s="128"/>
      <c r="N1781" s="128"/>
      <c r="O1781" s="128"/>
      <c r="P1781" s="128"/>
      <c r="Q1781" s="128"/>
      <c r="R1781" s="128"/>
      <c r="S1781" s="128"/>
      <c r="T1781" s="128"/>
      <c r="U1781" s="128"/>
      <c r="Z1781" s="161"/>
      <c r="AH1781" s="128"/>
      <c r="AI1781" s="162"/>
      <c r="AJ1781" s="162"/>
      <c r="AK1781" s="162"/>
      <c r="AL1781" s="162"/>
      <c r="AM1781" s="128"/>
      <c r="AN1781" s="128"/>
      <c r="AQ1781" s="128"/>
      <c r="AR1781" s="128"/>
      <c r="AS1781" s="128"/>
      <c r="AT1781" s="128"/>
      <c r="AU1781" s="128"/>
      <c r="AV1781" s="128"/>
    </row>
    <row r="1782" ht="16.5" customHeight="1">
      <c r="A1782" s="128"/>
      <c r="B1782" s="128"/>
      <c r="C1782" s="128"/>
      <c r="D1782" s="128"/>
      <c r="E1782" s="128"/>
      <c r="F1782" s="128"/>
      <c r="G1782" s="128"/>
      <c r="H1782" s="128"/>
      <c r="I1782" s="128"/>
      <c r="J1782" s="128"/>
      <c r="K1782" s="128"/>
      <c r="L1782" s="128"/>
      <c r="M1782" s="128"/>
      <c r="N1782" s="128"/>
      <c r="O1782" s="128"/>
      <c r="P1782" s="128"/>
      <c r="Q1782" s="128"/>
      <c r="R1782" s="128"/>
      <c r="S1782" s="128"/>
      <c r="T1782" s="128"/>
      <c r="U1782" s="128"/>
      <c r="Z1782" s="161"/>
      <c r="AH1782" s="128"/>
      <c r="AI1782" s="162"/>
      <c r="AJ1782" s="162"/>
      <c r="AK1782" s="162"/>
      <c r="AL1782" s="162"/>
      <c r="AM1782" s="128"/>
      <c r="AN1782" s="128"/>
      <c r="AQ1782" s="128"/>
      <c r="AR1782" s="128"/>
      <c r="AS1782" s="128"/>
      <c r="AT1782" s="128"/>
      <c r="AU1782" s="128"/>
      <c r="AV1782" s="128"/>
    </row>
    <row r="1783" ht="16.5" customHeight="1">
      <c r="A1783" s="128"/>
      <c r="B1783" s="128"/>
      <c r="C1783" s="128"/>
      <c r="D1783" s="128"/>
      <c r="E1783" s="128"/>
      <c r="F1783" s="128"/>
      <c r="G1783" s="128"/>
      <c r="H1783" s="128"/>
      <c r="I1783" s="128"/>
      <c r="J1783" s="128"/>
      <c r="K1783" s="128"/>
      <c r="L1783" s="128"/>
      <c r="M1783" s="128"/>
      <c r="N1783" s="128"/>
      <c r="O1783" s="128"/>
      <c r="P1783" s="128"/>
      <c r="Q1783" s="128"/>
      <c r="R1783" s="128"/>
      <c r="S1783" s="128"/>
      <c r="T1783" s="128"/>
      <c r="U1783" s="128"/>
      <c r="Z1783" s="161"/>
      <c r="AH1783" s="128"/>
      <c r="AI1783" s="162"/>
      <c r="AJ1783" s="162"/>
      <c r="AK1783" s="162"/>
      <c r="AL1783" s="162"/>
      <c r="AM1783" s="128"/>
      <c r="AN1783" s="128"/>
      <c r="AQ1783" s="128"/>
      <c r="AR1783" s="128"/>
      <c r="AS1783" s="128"/>
      <c r="AT1783" s="128"/>
      <c r="AU1783" s="128"/>
      <c r="AV1783" s="128"/>
    </row>
    <row r="1784" ht="16.5" customHeight="1">
      <c r="A1784" s="128"/>
      <c r="B1784" s="128"/>
      <c r="C1784" s="128"/>
      <c r="D1784" s="128"/>
      <c r="E1784" s="128"/>
      <c r="F1784" s="128"/>
      <c r="G1784" s="128"/>
      <c r="H1784" s="128"/>
      <c r="I1784" s="128"/>
      <c r="J1784" s="128"/>
      <c r="K1784" s="128"/>
      <c r="L1784" s="128"/>
      <c r="M1784" s="128"/>
      <c r="N1784" s="128"/>
      <c r="O1784" s="128"/>
      <c r="P1784" s="128"/>
      <c r="Q1784" s="128"/>
      <c r="R1784" s="128"/>
      <c r="S1784" s="128"/>
      <c r="T1784" s="128"/>
      <c r="U1784" s="128"/>
      <c r="Z1784" s="161"/>
      <c r="AH1784" s="128"/>
      <c r="AI1784" s="162"/>
      <c r="AJ1784" s="162"/>
      <c r="AK1784" s="162"/>
      <c r="AL1784" s="162"/>
      <c r="AM1784" s="128"/>
      <c r="AN1784" s="128"/>
      <c r="AQ1784" s="128"/>
      <c r="AR1784" s="128"/>
      <c r="AS1784" s="128"/>
      <c r="AT1784" s="128"/>
      <c r="AU1784" s="128"/>
      <c r="AV1784" s="128"/>
    </row>
    <row r="1785" ht="16.5" customHeight="1">
      <c r="A1785" s="128"/>
      <c r="B1785" s="128"/>
      <c r="C1785" s="128"/>
      <c r="D1785" s="128"/>
      <c r="E1785" s="128"/>
      <c r="F1785" s="128"/>
      <c r="G1785" s="128"/>
      <c r="H1785" s="128"/>
      <c r="I1785" s="128"/>
      <c r="J1785" s="128"/>
      <c r="K1785" s="128"/>
      <c r="L1785" s="128"/>
      <c r="M1785" s="128"/>
      <c r="N1785" s="128"/>
      <c r="O1785" s="128"/>
      <c r="P1785" s="128"/>
      <c r="Q1785" s="128"/>
      <c r="R1785" s="128"/>
      <c r="S1785" s="128"/>
      <c r="T1785" s="128"/>
      <c r="U1785" s="128"/>
      <c r="Z1785" s="161"/>
      <c r="AH1785" s="128"/>
      <c r="AI1785" s="162"/>
      <c r="AJ1785" s="162"/>
      <c r="AK1785" s="162"/>
      <c r="AL1785" s="162"/>
      <c r="AM1785" s="128"/>
      <c r="AN1785" s="128"/>
      <c r="AQ1785" s="128"/>
      <c r="AR1785" s="128"/>
      <c r="AS1785" s="128"/>
      <c r="AT1785" s="128"/>
      <c r="AU1785" s="128"/>
      <c r="AV1785" s="128"/>
    </row>
    <row r="1786" ht="16.5" customHeight="1">
      <c r="A1786" s="128"/>
      <c r="B1786" s="128"/>
      <c r="C1786" s="128"/>
      <c r="D1786" s="128"/>
      <c r="E1786" s="128"/>
      <c r="F1786" s="128"/>
      <c r="G1786" s="128"/>
      <c r="H1786" s="128"/>
      <c r="I1786" s="128"/>
      <c r="J1786" s="128"/>
      <c r="K1786" s="128"/>
      <c r="L1786" s="128"/>
      <c r="M1786" s="128"/>
      <c r="N1786" s="128"/>
      <c r="O1786" s="128"/>
      <c r="P1786" s="128"/>
      <c r="Q1786" s="128"/>
      <c r="R1786" s="128"/>
      <c r="S1786" s="128"/>
      <c r="T1786" s="128"/>
      <c r="U1786" s="128"/>
      <c r="Z1786" s="161"/>
      <c r="AH1786" s="128"/>
      <c r="AI1786" s="162"/>
      <c r="AJ1786" s="162"/>
      <c r="AK1786" s="162"/>
      <c r="AL1786" s="162"/>
      <c r="AM1786" s="128"/>
      <c r="AN1786" s="128"/>
      <c r="AQ1786" s="128"/>
      <c r="AR1786" s="128"/>
      <c r="AS1786" s="128"/>
      <c r="AT1786" s="128"/>
      <c r="AU1786" s="128"/>
      <c r="AV1786" s="128"/>
    </row>
    <row r="1787" ht="16.5" customHeight="1">
      <c r="A1787" s="128"/>
      <c r="B1787" s="128"/>
      <c r="C1787" s="128"/>
      <c r="D1787" s="128"/>
      <c r="E1787" s="128"/>
      <c r="F1787" s="128"/>
      <c r="G1787" s="128"/>
      <c r="H1787" s="128"/>
      <c r="I1787" s="128"/>
      <c r="J1787" s="128"/>
      <c r="K1787" s="128"/>
      <c r="L1787" s="128"/>
      <c r="M1787" s="128"/>
      <c r="N1787" s="128"/>
      <c r="O1787" s="128"/>
      <c r="P1787" s="128"/>
      <c r="Q1787" s="128"/>
      <c r="R1787" s="128"/>
      <c r="S1787" s="128"/>
      <c r="T1787" s="128"/>
      <c r="U1787" s="128"/>
      <c r="Z1787" s="161"/>
      <c r="AH1787" s="128"/>
      <c r="AI1787" s="162"/>
      <c r="AJ1787" s="162"/>
      <c r="AK1787" s="162"/>
      <c r="AL1787" s="162"/>
      <c r="AM1787" s="128"/>
      <c r="AN1787" s="128"/>
      <c r="AQ1787" s="128"/>
      <c r="AR1787" s="128"/>
      <c r="AS1787" s="128"/>
      <c r="AT1787" s="128"/>
      <c r="AU1787" s="128"/>
      <c r="AV1787" s="128"/>
    </row>
    <row r="1788" ht="16.5" customHeight="1">
      <c r="A1788" s="128"/>
      <c r="B1788" s="128"/>
      <c r="C1788" s="128"/>
      <c r="D1788" s="128"/>
      <c r="E1788" s="128"/>
      <c r="F1788" s="128"/>
      <c r="G1788" s="128"/>
      <c r="H1788" s="128"/>
      <c r="I1788" s="128"/>
      <c r="J1788" s="128"/>
      <c r="K1788" s="128"/>
      <c r="L1788" s="128"/>
      <c r="M1788" s="128"/>
      <c r="N1788" s="128"/>
      <c r="O1788" s="128"/>
      <c r="P1788" s="128"/>
      <c r="Q1788" s="128"/>
      <c r="R1788" s="128"/>
      <c r="S1788" s="128"/>
      <c r="T1788" s="128"/>
      <c r="U1788" s="128"/>
      <c r="Z1788" s="161"/>
      <c r="AH1788" s="128"/>
      <c r="AI1788" s="162"/>
      <c r="AJ1788" s="162"/>
      <c r="AK1788" s="162"/>
      <c r="AL1788" s="162"/>
      <c r="AM1788" s="128"/>
      <c r="AN1788" s="128"/>
      <c r="AQ1788" s="128"/>
      <c r="AR1788" s="128"/>
      <c r="AS1788" s="128"/>
      <c r="AT1788" s="128"/>
      <c r="AU1788" s="128"/>
      <c r="AV1788" s="128"/>
    </row>
    <row r="1789" ht="16.5" customHeight="1">
      <c r="A1789" s="128"/>
      <c r="B1789" s="128"/>
      <c r="C1789" s="128"/>
      <c r="D1789" s="128"/>
      <c r="E1789" s="128"/>
      <c r="F1789" s="128"/>
      <c r="G1789" s="128"/>
      <c r="H1789" s="128"/>
      <c r="I1789" s="128"/>
      <c r="J1789" s="128"/>
      <c r="K1789" s="128"/>
      <c r="L1789" s="128"/>
      <c r="M1789" s="128"/>
      <c r="N1789" s="128"/>
      <c r="O1789" s="128"/>
      <c r="P1789" s="128"/>
      <c r="Q1789" s="128"/>
      <c r="R1789" s="128"/>
      <c r="S1789" s="128"/>
      <c r="T1789" s="128"/>
      <c r="U1789" s="128"/>
      <c r="Z1789" s="161"/>
      <c r="AH1789" s="128"/>
      <c r="AI1789" s="162"/>
      <c r="AJ1789" s="162"/>
      <c r="AK1789" s="162"/>
      <c r="AL1789" s="162"/>
      <c r="AM1789" s="128"/>
      <c r="AN1789" s="128"/>
      <c r="AQ1789" s="128"/>
      <c r="AR1789" s="128"/>
      <c r="AS1789" s="128"/>
      <c r="AT1789" s="128"/>
      <c r="AU1789" s="128"/>
      <c r="AV1789" s="128"/>
    </row>
    <row r="1790" ht="16.5" customHeight="1">
      <c r="A1790" s="128"/>
      <c r="B1790" s="128"/>
      <c r="C1790" s="128"/>
      <c r="D1790" s="128"/>
      <c r="E1790" s="128"/>
      <c r="F1790" s="128"/>
      <c r="G1790" s="128"/>
      <c r="H1790" s="128"/>
      <c r="I1790" s="128"/>
      <c r="J1790" s="128"/>
      <c r="K1790" s="128"/>
      <c r="L1790" s="128"/>
      <c r="M1790" s="128"/>
      <c r="N1790" s="128"/>
      <c r="O1790" s="128"/>
      <c r="P1790" s="128"/>
      <c r="Q1790" s="128"/>
      <c r="R1790" s="128"/>
      <c r="S1790" s="128"/>
      <c r="T1790" s="128"/>
      <c r="U1790" s="128"/>
      <c r="Z1790" s="161"/>
      <c r="AH1790" s="128"/>
      <c r="AI1790" s="162"/>
      <c r="AJ1790" s="162"/>
      <c r="AK1790" s="162"/>
      <c r="AL1790" s="162"/>
      <c r="AM1790" s="128"/>
      <c r="AN1790" s="128"/>
      <c r="AQ1790" s="128"/>
      <c r="AR1790" s="128"/>
      <c r="AS1790" s="128"/>
      <c r="AT1790" s="128"/>
      <c r="AU1790" s="128"/>
      <c r="AV1790" s="128"/>
    </row>
    <row r="1791" ht="16.5" customHeight="1">
      <c r="A1791" s="128"/>
      <c r="B1791" s="128"/>
      <c r="C1791" s="128"/>
      <c r="D1791" s="128"/>
      <c r="E1791" s="128"/>
      <c r="F1791" s="128"/>
      <c r="G1791" s="128"/>
      <c r="H1791" s="128"/>
      <c r="I1791" s="128"/>
      <c r="J1791" s="128"/>
      <c r="K1791" s="128"/>
      <c r="L1791" s="128"/>
      <c r="M1791" s="128"/>
      <c r="N1791" s="128"/>
      <c r="O1791" s="128"/>
      <c r="P1791" s="128"/>
      <c r="Q1791" s="128"/>
      <c r="R1791" s="128"/>
      <c r="S1791" s="128"/>
      <c r="T1791" s="128"/>
      <c r="U1791" s="128"/>
      <c r="Z1791" s="161"/>
      <c r="AH1791" s="128"/>
      <c r="AI1791" s="162"/>
      <c r="AJ1791" s="162"/>
      <c r="AK1791" s="162"/>
      <c r="AL1791" s="162"/>
      <c r="AM1791" s="128"/>
      <c r="AN1791" s="128"/>
      <c r="AQ1791" s="128"/>
      <c r="AR1791" s="128"/>
      <c r="AS1791" s="128"/>
      <c r="AT1791" s="128"/>
      <c r="AU1791" s="128"/>
      <c r="AV1791" s="128"/>
    </row>
    <row r="1792" ht="16.5" customHeight="1">
      <c r="A1792" s="128"/>
      <c r="B1792" s="128"/>
      <c r="C1792" s="128"/>
      <c r="D1792" s="128"/>
      <c r="E1792" s="128"/>
      <c r="F1792" s="128"/>
      <c r="G1792" s="128"/>
      <c r="H1792" s="128"/>
      <c r="I1792" s="128"/>
      <c r="J1792" s="128"/>
      <c r="K1792" s="128"/>
      <c r="L1792" s="128"/>
      <c r="M1792" s="128"/>
      <c r="N1792" s="128"/>
      <c r="O1792" s="128"/>
      <c r="P1792" s="128"/>
      <c r="Q1792" s="128"/>
      <c r="R1792" s="128"/>
      <c r="S1792" s="128"/>
      <c r="T1792" s="128"/>
      <c r="U1792" s="128"/>
      <c r="Z1792" s="161"/>
      <c r="AH1792" s="128"/>
      <c r="AI1792" s="162"/>
      <c r="AJ1792" s="162"/>
      <c r="AK1792" s="162"/>
      <c r="AL1792" s="162"/>
      <c r="AM1792" s="128"/>
      <c r="AN1792" s="128"/>
      <c r="AQ1792" s="128"/>
      <c r="AR1792" s="128"/>
      <c r="AS1792" s="128"/>
      <c r="AT1792" s="128"/>
      <c r="AU1792" s="128"/>
      <c r="AV1792" s="128"/>
    </row>
    <row r="1793" ht="16.5" customHeight="1">
      <c r="A1793" s="128"/>
      <c r="B1793" s="128"/>
      <c r="C1793" s="128"/>
      <c r="D1793" s="128"/>
      <c r="E1793" s="128"/>
      <c r="F1793" s="128"/>
      <c r="G1793" s="128"/>
      <c r="H1793" s="128"/>
      <c r="I1793" s="128"/>
      <c r="J1793" s="128"/>
      <c r="K1793" s="128"/>
      <c r="L1793" s="128"/>
      <c r="M1793" s="128"/>
      <c r="N1793" s="128"/>
      <c r="O1793" s="128"/>
      <c r="P1793" s="128"/>
      <c r="Q1793" s="128"/>
      <c r="R1793" s="128"/>
      <c r="S1793" s="128"/>
      <c r="T1793" s="128"/>
      <c r="U1793" s="128"/>
      <c r="Z1793" s="161"/>
      <c r="AH1793" s="128"/>
      <c r="AI1793" s="162"/>
      <c r="AJ1793" s="162"/>
      <c r="AK1793" s="162"/>
      <c r="AL1793" s="162"/>
      <c r="AM1793" s="128"/>
      <c r="AN1793" s="128"/>
      <c r="AQ1793" s="128"/>
      <c r="AR1793" s="128"/>
      <c r="AS1793" s="128"/>
      <c r="AT1793" s="128"/>
      <c r="AU1793" s="128"/>
      <c r="AV1793" s="128"/>
    </row>
    <row r="1794" ht="16.5" customHeight="1">
      <c r="A1794" s="128"/>
      <c r="B1794" s="128"/>
      <c r="C1794" s="128"/>
      <c r="D1794" s="128"/>
      <c r="E1794" s="128"/>
      <c r="F1794" s="128"/>
      <c r="G1794" s="128"/>
      <c r="H1794" s="128"/>
      <c r="I1794" s="128"/>
      <c r="J1794" s="128"/>
      <c r="K1794" s="128"/>
      <c r="L1794" s="128"/>
      <c r="M1794" s="128"/>
      <c r="N1794" s="128"/>
      <c r="O1794" s="128"/>
      <c r="P1794" s="128"/>
      <c r="Q1794" s="128"/>
      <c r="R1794" s="128"/>
      <c r="S1794" s="128"/>
      <c r="T1794" s="128"/>
      <c r="U1794" s="128"/>
      <c r="Z1794" s="161"/>
      <c r="AH1794" s="128"/>
      <c r="AI1794" s="162"/>
      <c r="AJ1794" s="162"/>
      <c r="AK1794" s="162"/>
      <c r="AL1794" s="162"/>
      <c r="AM1794" s="128"/>
      <c r="AN1794" s="128"/>
      <c r="AQ1794" s="128"/>
      <c r="AR1794" s="128"/>
      <c r="AS1794" s="128"/>
      <c r="AT1794" s="128"/>
      <c r="AU1794" s="128"/>
      <c r="AV1794" s="128"/>
    </row>
    <row r="1795" ht="16.5" customHeight="1">
      <c r="A1795" s="128"/>
      <c r="B1795" s="128"/>
      <c r="C1795" s="128"/>
      <c r="D1795" s="128"/>
      <c r="E1795" s="128"/>
      <c r="F1795" s="128"/>
      <c r="G1795" s="128"/>
      <c r="H1795" s="128"/>
      <c r="I1795" s="128"/>
      <c r="J1795" s="128"/>
      <c r="K1795" s="128"/>
      <c r="L1795" s="128"/>
      <c r="M1795" s="128"/>
      <c r="N1795" s="128"/>
      <c r="O1795" s="128"/>
      <c r="P1795" s="128"/>
      <c r="Q1795" s="128"/>
      <c r="R1795" s="128"/>
      <c r="S1795" s="128"/>
      <c r="T1795" s="128"/>
      <c r="U1795" s="128"/>
      <c r="Z1795" s="161"/>
      <c r="AH1795" s="128"/>
      <c r="AI1795" s="162"/>
      <c r="AJ1795" s="162"/>
      <c r="AK1795" s="162"/>
      <c r="AL1795" s="162"/>
      <c r="AM1795" s="128"/>
      <c r="AN1795" s="128"/>
      <c r="AQ1795" s="128"/>
      <c r="AR1795" s="128"/>
      <c r="AS1795" s="128"/>
      <c r="AT1795" s="128"/>
      <c r="AU1795" s="128"/>
      <c r="AV1795" s="128"/>
    </row>
    <row r="1796" ht="16.5" customHeight="1">
      <c r="A1796" s="128"/>
      <c r="B1796" s="128"/>
      <c r="C1796" s="128"/>
      <c r="D1796" s="128"/>
      <c r="E1796" s="128"/>
      <c r="F1796" s="128"/>
      <c r="G1796" s="128"/>
      <c r="H1796" s="128"/>
      <c r="I1796" s="128"/>
      <c r="J1796" s="128"/>
      <c r="K1796" s="128"/>
      <c r="L1796" s="128"/>
      <c r="M1796" s="128"/>
      <c r="N1796" s="128"/>
      <c r="O1796" s="128"/>
      <c r="P1796" s="128"/>
      <c r="Q1796" s="128"/>
      <c r="R1796" s="128"/>
      <c r="S1796" s="128"/>
      <c r="T1796" s="128"/>
      <c r="U1796" s="128"/>
      <c r="Z1796" s="161"/>
      <c r="AH1796" s="128"/>
      <c r="AI1796" s="162"/>
      <c r="AJ1796" s="162"/>
      <c r="AK1796" s="162"/>
      <c r="AL1796" s="162"/>
      <c r="AM1796" s="128"/>
      <c r="AN1796" s="128"/>
      <c r="AQ1796" s="128"/>
      <c r="AR1796" s="128"/>
      <c r="AS1796" s="128"/>
      <c r="AT1796" s="128"/>
      <c r="AU1796" s="128"/>
      <c r="AV1796" s="128"/>
    </row>
    <row r="1797" ht="16.5" customHeight="1">
      <c r="A1797" s="128"/>
      <c r="B1797" s="128"/>
      <c r="C1797" s="128"/>
      <c r="D1797" s="128"/>
      <c r="E1797" s="128"/>
      <c r="F1797" s="128"/>
      <c r="G1797" s="128"/>
      <c r="H1797" s="128"/>
      <c r="I1797" s="128"/>
      <c r="J1797" s="128"/>
      <c r="K1797" s="128"/>
      <c r="L1797" s="128"/>
      <c r="M1797" s="128"/>
      <c r="N1797" s="128"/>
      <c r="O1797" s="128"/>
      <c r="P1797" s="128"/>
      <c r="Q1797" s="128"/>
      <c r="R1797" s="128"/>
      <c r="S1797" s="128"/>
      <c r="T1797" s="128"/>
      <c r="U1797" s="128"/>
      <c r="Z1797" s="161"/>
      <c r="AH1797" s="128"/>
      <c r="AI1797" s="162"/>
      <c r="AJ1797" s="162"/>
      <c r="AK1797" s="162"/>
      <c r="AL1797" s="162"/>
      <c r="AM1797" s="128"/>
      <c r="AN1797" s="128"/>
      <c r="AQ1797" s="128"/>
      <c r="AR1797" s="128"/>
      <c r="AS1797" s="128"/>
      <c r="AT1797" s="128"/>
      <c r="AU1797" s="128"/>
      <c r="AV1797" s="128"/>
    </row>
    <row r="1798" ht="16.5" customHeight="1">
      <c r="A1798" s="128"/>
      <c r="B1798" s="128"/>
      <c r="C1798" s="128"/>
      <c r="D1798" s="128"/>
      <c r="E1798" s="128"/>
      <c r="F1798" s="128"/>
      <c r="G1798" s="128"/>
      <c r="H1798" s="128"/>
      <c r="I1798" s="128"/>
      <c r="J1798" s="128"/>
      <c r="K1798" s="128"/>
      <c r="L1798" s="128"/>
      <c r="M1798" s="128"/>
      <c r="N1798" s="128"/>
      <c r="O1798" s="128"/>
      <c r="P1798" s="128"/>
      <c r="Q1798" s="128"/>
      <c r="R1798" s="128"/>
      <c r="S1798" s="128"/>
      <c r="T1798" s="128"/>
      <c r="U1798" s="128"/>
      <c r="Z1798" s="161"/>
      <c r="AH1798" s="128"/>
      <c r="AI1798" s="162"/>
      <c r="AJ1798" s="162"/>
      <c r="AK1798" s="162"/>
      <c r="AL1798" s="162"/>
      <c r="AM1798" s="128"/>
      <c r="AN1798" s="128"/>
      <c r="AQ1798" s="128"/>
      <c r="AR1798" s="128"/>
      <c r="AS1798" s="128"/>
      <c r="AT1798" s="128"/>
      <c r="AU1798" s="128"/>
      <c r="AV1798" s="128"/>
    </row>
    <row r="1799" ht="16.5" customHeight="1">
      <c r="A1799" s="128"/>
      <c r="B1799" s="128"/>
      <c r="C1799" s="128"/>
      <c r="D1799" s="128"/>
      <c r="E1799" s="128"/>
      <c r="F1799" s="128"/>
      <c r="G1799" s="128"/>
      <c r="H1799" s="128"/>
      <c r="I1799" s="128"/>
      <c r="J1799" s="128"/>
      <c r="K1799" s="128"/>
      <c r="L1799" s="128"/>
      <c r="M1799" s="128"/>
      <c r="N1799" s="128"/>
      <c r="O1799" s="128"/>
      <c r="P1799" s="128"/>
      <c r="Q1799" s="128"/>
      <c r="R1799" s="128"/>
      <c r="S1799" s="128"/>
      <c r="T1799" s="128"/>
      <c r="U1799" s="128"/>
      <c r="Z1799" s="161"/>
      <c r="AH1799" s="128"/>
      <c r="AI1799" s="162"/>
      <c r="AJ1799" s="162"/>
      <c r="AK1799" s="162"/>
      <c r="AL1799" s="162"/>
      <c r="AM1799" s="128"/>
      <c r="AN1799" s="128"/>
      <c r="AQ1799" s="128"/>
      <c r="AR1799" s="128"/>
      <c r="AS1799" s="128"/>
      <c r="AT1799" s="128"/>
      <c r="AU1799" s="128"/>
      <c r="AV1799" s="128"/>
    </row>
    <row r="1800" ht="16.5" customHeight="1">
      <c r="A1800" s="128"/>
      <c r="B1800" s="128"/>
      <c r="C1800" s="128"/>
      <c r="D1800" s="128"/>
      <c r="E1800" s="128"/>
      <c r="F1800" s="128"/>
      <c r="G1800" s="128"/>
      <c r="H1800" s="128"/>
      <c r="I1800" s="128"/>
      <c r="J1800" s="128"/>
      <c r="K1800" s="128"/>
      <c r="L1800" s="128"/>
      <c r="M1800" s="128"/>
      <c r="N1800" s="128"/>
      <c r="O1800" s="128"/>
      <c r="P1800" s="128"/>
      <c r="Q1800" s="128"/>
      <c r="R1800" s="128"/>
      <c r="S1800" s="128"/>
      <c r="T1800" s="128"/>
      <c r="U1800" s="128"/>
      <c r="Z1800" s="161"/>
      <c r="AH1800" s="128"/>
      <c r="AI1800" s="162"/>
      <c r="AJ1800" s="162"/>
      <c r="AK1800" s="162"/>
      <c r="AL1800" s="162"/>
      <c r="AM1800" s="128"/>
      <c r="AN1800" s="128"/>
      <c r="AQ1800" s="128"/>
      <c r="AR1800" s="128"/>
      <c r="AS1800" s="128"/>
      <c r="AT1800" s="128"/>
      <c r="AU1800" s="128"/>
      <c r="AV1800" s="128"/>
    </row>
    <row r="1801" ht="16.5" customHeight="1">
      <c r="A1801" s="128"/>
      <c r="B1801" s="128"/>
      <c r="C1801" s="128"/>
      <c r="D1801" s="128"/>
      <c r="E1801" s="128"/>
      <c r="F1801" s="128"/>
      <c r="G1801" s="128"/>
      <c r="H1801" s="128"/>
      <c r="I1801" s="128"/>
      <c r="J1801" s="128"/>
      <c r="K1801" s="128"/>
      <c r="L1801" s="128"/>
      <c r="M1801" s="128"/>
      <c r="N1801" s="128"/>
      <c r="O1801" s="128"/>
      <c r="P1801" s="128"/>
      <c r="Q1801" s="128"/>
      <c r="R1801" s="128"/>
      <c r="S1801" s="128"/>
      <c r="T1801" s="128"/>
      <c r="U1801" s="128"/>
      <c r="Z1801" s="161"/>
      <c r="AH1801" s="128"/>
      <c r="AI1801" s="162"/>
      <c r="AJ1801" s="162"/>
      <c r="AK1801" s="162"/>
      <c r="AL1801" s="162"/>
      <c r="AM1801" s="128"/>
      <c r="AN1801" s="128"/>
      <c r="AQ1801" s="128"/>
      <c r="AR1801" s="128"/>
      <c r="AS1801" s="128"/>
      <c r="AT1801" s="128"/>
      <c r="AU1801" s="128"/>
      <c r="AV1801" s="128"/>
    </row>
    <row r="1802" ht="16.5" customHeight="1">
      <c r="A1802" s="128"/>
      <c r="B1802" s="128"/>
      <c r="C1802" s="128"/>
      <c r="D1802" s="128"/>
      <c r="E1802" s="128"/>
      <c r="F1802" s="128"/>
      <c r="G1802" s="128"/>
      <c r="H1802" s="128"/>
      <c r="I1802" s="128"/>
      <c r="J1802" s="128"/>
      <c r="K1802" s="128"/>
      <c r="L1802" s="128"/>
      <c r="M1802" s="128"/>
      <c r="N1802" s="128"/>
      <c r="O1802" s="128"/>
      <c r="P1802" s="128"/>
      <c r="Q1802" s="128"/>
      <c r="R1802" s="128"/>
      <c r="S1802" s="128"/>
      <c r="T1802" s="128"/>
      <c r="U1802" s="128"/>
      <c r="Z1802" s="161"/>
      <c r="AH1802" s="128"/>
      <c r="AI1802" s="162"/>
      <c r="AJ1802" s="162"/>
      <c r="AK1802" s="162"/>
      <c r="AL1802" s="162"/>
      <c r="AM1802" s="128"/>
      <c r="AN1802" s="128"/>
      <c r="AQ1802" s="128"/>
      <c r="AR1802" s="128"/>
      <c r="AS1802" s="128"/>
      <c r="AT1802" s="128"/>
      <c r="AU1802" s="128"/>
      <c r="AV1802" s="128"/>
    </row>
    <row r="1803" ht="16.5" customHeight="1">
      <c r="A1803" s="128"/>
      <c r="B1803" s="128"/>
      <c r="C1803" s="128"/>
      <c r="D1803" s="128"/>
      <c r="E1803" s="128"/>
      <c r="F1803" s="128"/>
      <c r="G1803" s="128"/>
      <c r="H1803" s="128"/>
      <c r="I1803" s="128"/>
      <c r="J1803" s="128"/>
      <c r="K1803" s="128"/>
      <c r="L1803" s="128"/>
      <c r="M1803" s="128"/>
      <c r="N1803" s="128"/>
      <c r="O1803" s="128"/>
      <c r="P1803" s="128"/>
      <c r="Q1803" s="128"/>
      <c r="R1803" s="128"/>
      <c r="S1803" s="128"/>
      <c r="T1803" s="128"/>
      <c r="U1803" s="128"/>
      <c r="Z1803" s="161"/>
      <c r="AH1803" s="128"/>
      <c r="AI1803" s="162"/>
      <c r="AJ1803" s="162"/>
      <c r="AK1803" s="162"/>
      <c r="AL1803" s="162"/>
      <c r="AM1803" s="128"/>
      <c r="AN1803" s="128"/>
      <c r="AR1803" s="128"/>
      <c r="AS1803" s="128"/>
      <c r="AT1803" s="128"/>
      <c r="AU1803" s="128"/>
      <c r="AV1803" s="128"/>
    </row>
    <row r="1804" ht="16.5" customHeight="1">
      <c r="A1804" s="128"/>
      <c r="B1804" s="128"/>
      <c r="C1804" s="128"/>
      <c r="D1804" s="128"/>
      <c r="E1804" s="128"/>
      <c r="F1804" s="128"/>
      <c r="G1804" s="128"/>
      <c r="H1804" s="128"/>
      <c r="I1804" s="128"/>
      <c r="J1804" s="128"/>
      <c r="K1804" s="128"/>
      <c r="L1804" s="128"/>
      <c r="M1804" s="128"/>
      <c r="N1804" s="128"/>
      <c r="O1804" s="128"/>
      <c r="P1804" s="128"/>
      <c r="Q1804" s="128"/>
      <c r="R1804" s="128"/>
      <c r="S1804" s="128"/>
      <c r="T1804" s="128"/>
      <c r="U1804" s="128"/>
      <c r="Z1804" s="161"/>
      <c r="AH1804" s="128"/>
      <c r="AI1804" s="162"/>
      <c r="AJ1804" s="162"/>
      <c r="AK1804" s="162"/>
      <c r="AL1804" s="162"/>
      <c r="AM1804" s="128"/>
      <c r="AN1804" s="128"/>
      <c r="AQ1804" s="128"/>
      <c r="AR1804" s="128"/>
      <c r="AS1804" s="128"/>
      <c r="AT1804" s="128"/>
      <c r="AU1804" s="128"/>
      <c r="AV1804" s="128"/>
    </row>
    <row r="1805" ht="16.5" customHeight="1">
      <c r="A1805" s="128"/>
      <c r="B1805" s="128"/>
      <c r="C1805" s="128"/>
      <c r="D1805" s="128"/>
      <c r="E1805" s="128"/>
      <c r="F1805" s="128"/>
      <c r="G1805" s="128"/>
      <c r="H1805" s="128"/>
      <c r="I1805" s="128"/>
      <c r="J1805" s="128"/>
      <c r="K1805" s="128"/>
      <c r="L1805" s="128"/>
      <c r="M1805" s="128"/>
      <c r="N1805" s="128"/>
      <c r="O1805" s="128"/>
      <c r="P1805" s="128"/>
      <c r="Q1805" s="128"/>
      <c r="R1805" s="128"/>
      <c r="S1805" s="128"/>
      <c r="T1805" s="128"/>
      <c r="U1805" s="128"/>
      <c r="Z1805" s="161"/>
      <c r="AH1805" s="128"/>
      <c r="AI1805" s="162"/>
      <c r="AJ1805" s="162"/>
      <c r="AK1805" s="162"/>
      <c r="AL1805" s="162"/>
      <c r="AM1805" s="128"/>
      <c r="AN1805" s="128"/>
      <c r="AQ1805" s="128"/>
      <c r="AR1805" s="128"/>
      <c r="AS1805" s="128"/>
      <c r="AT1805" s="128"/>
      <c r="AU1805" s="128"/>
      <c r="AV1805" s="128"/>
    </row>
    <row r="1806" ht="16.5" customHeight="1">
      <c r="A1806" s="128"/>
      <c r="B1806" s="128"/>
      <c r="C1806" s="128"/>
      <c r="D1806" s="128"/>
      <c r="E1806" s="128"/>
      <c r="F1806" s="128"/>
      <c r="G1806" s="128"/>
      <c r="H1806" s="128"/>
      <c r="I1806" s="128"/>
      <c r="J1806" s="128"/>
      <c r="K1806" s="128"/>
      <c r="L1806" s="128"/>
      <c r="M1806" s="128"/>
      <c r="N1806" s="128"/>
      <c r="O1806" s="128"/>
      <c r="P1806" s="128"/>
      <c r="Q1806" s="128"/>
      <c r="R1806" s="128"/>
      <c r="S1806" s="128"/>
      <c r="T1806" s="128"/>
      <c r="U1806" s="128"/>
      <c r="Z1806" s="161"/>
      <c r="AH1806" s="128"/>
      <c r="AI1806" s="162"/>
      <c r="AJ1806" s="162"/>
      <c r="AK1806" s="162"/>
      <c r="AL1806" s="162"/>
      <c r="AM1806" s="128"/>
      <c r="AN1806" s="128"/>
      <c r="AQ1806" s="128"/>
      <c r="AR1806" s="128"/>
      <c r="AS1806" s="128"/>
      <c r="AT1806" s="128"/>
      <c r="AU1806" s="128"/>
      <c r="AV1806" s="128"/>
    </row>
    <row r="1807" ht="16.5" customHeight="1">
      <c r="A1807" s="128"/>
      <c r="B1807" s="128"/>
      <c r="C1807" s="128"/>
      <c r="D1807" s="128"/>
      <c r="E1807" s="128"/>
      <c r="F1807" s="128"/>
      <c r="G1807" s="128"/>
      <c r="H1807" s="128"/>
      <c r="I1807" s="128"/>
      <c r="J1807" s="128"/>
      <c r="K1807" s="128"/>
      <c r="L1807" s="128"/>
      <c r="M1807" s="128"/>
      <c r="N1807" s="128"/>
      <c r="O1807" s="128"/>
      <c r="P1807" s="128"/>
      <c r="Q1807" s="128"/>
      <c r="R1807" s="128"/>
      <c r="S1807" s="128"/>
      <c r="T1807" s="128"/>
      <c r="U1807" s="128"/>
      <c r="Z1807" s="161"/>
      <c r="AH1807" s="128"/>
      <c r="AI1807" s="162"/>
      <c r="AJ1807" s="162"/>
      <c r="AK1807" s="162"/>
      <c r="AL1807" s="162"/>
      <c r="AM1807" s="128"/>
      <c r="AN1807" s="128"/>
      <c r="AQ1807" s="128"/>
      <c r="AR1807" s="128"/>
      <c r="AS1807" s="128"/>
      <c r="AT1807" s="128"/>
      <c r="AU1807" s="128"/>
      <c r="AV1807" s="128"/>
    </row>
    <row r="1808" ht="16.5" customHeight="1">
      <c r="A1808" s="128"/>
      <c r="B1808" s="128"/>
      <c r="C1808" s="128"/>
      <c r="D1808" s="128"/>
      <c r="E1808" s="128"/>
      <c r="F1808" s="128"/>
      <c r="G1808" s="128"/>
      <c r="H1808" s="128"/>
      <c r="I1808" s="128"/>
      <c r="J1808" s="128"/>
      <c r="K1808" s="128"/>
      <c r="L1808" s="128"/>
      <c r="M1808" s="128"/>
      <c r="N1808" s="128"/>
      <c r="O1808" s="128"/>
      <c r="P1808" s="128"/>
      <c r="Q1808" s="128"/>
      <c r="R1808" s="128"/>
      <c r="S1808" s="128"/>
      <c r="T1808" s="128"/>
      <c r="U1808" s="128"/>
      <c r="Z1808" s="161"/>
      <c r="AH1808" s="128"/>
      <c r="AI1808" s="162"/>
      <c r="AJ1808" s="162"/>
      <c r="AK1808" s="162"/>
      <c r="AL1808" s="162"/>
      <c r="AM1808" s="128"/>
      <c r="AN1808" s="128"/>
      <c r="AR1808" s="128"/>
      <c r="AS1808" s="128"/>
      <c r="AT1808" s="128"/>
      <c r="AU1808" s="128"/>
      <c r="AV1808" s="128"/>
    </row>
    <row r="1809" ht="16.5" customHeight="1">
      <c r="A1809" s="128"/>
      <c r="B1809" s="128"/>
      <c r="C1809" s="128"/>
      <c r="D1809" s="128"/>
      <c r="E1809" s="128"/>
      <c r="F1809" s="128"/>
      <c r="G1809" s="128"/>
      <c r="H1809" s="128"/>
      <c r="I1809" s="128"/>
      <c r="J1809" s="128"/>
      <c r="K1809" s="128"/>
      <c r="L1809" s="128"/>
      <c r="M1809" s="128"/>
      <c r="N1809" s="128"/>
      <c r="O1809" s="128"/>
      <c r="P1809" s="128"/>
      <c r="Q1809" s="128"/>
      <c r="R1809" s="128"/>
      <c r="S1809" s="128"/>
      <c r="T1809" s="128"/>
      <c r="U1809" s="128"/>
      <c r="Z1809" s="161"/>
      <c r="AH1809" s="128"/>
      <c r="AI1809" s="162"/>
      <c r="AJ1809" s="162"/>
      <c r="AK1809" s="162"/>
      <c r="AL1809" s="162"/>
      <c r="AM1809" s="128"/>
      <c r="AN1809" s="128"/>
      <c r="AQ1809" s="128"/>
      <c r="AR1809" s="128"/>
      <c r="AS1809" s="128"/>
      <c r="AT1809" s="128"/>
      <c r="AU1809" s="128"/>
      <c r="AV1809" s="128"/>
    </row>
    <row r="1810" ht="16.5" customHeight="1">
      <c r="A1810" s="128"/>
      <c r="B1810" s="128"/>
      <c r="F1810" s="128"/>
      <c r="G1810" s="128"/>
      <c r="H1810" s="128"/>
      <c r="I1810" s="128"/>
      <c r="L1810" s="128"/>
      <c r="M1810" s="128"/>
      <c r="N1810" s="128"/>
      <c r="O1810" s="128"/>
      <c r="P1810" s="128"/>
      <c r="Q1810" s="128"/>
      <c r="R1810" s="128"/>
      <c r="S1810" s="128"/>
      <c r="T1810" s="128"/>
      <c r="U1810" s="128"/>
      <c r="Z1810" s="161"/>
      <c r="AH1810" s="128"/>
      <c r="AI1810" s="162"/>
      <c r="AJ1810" s="162"/>
      <c r="AK1810" s="162"/>
      <c r="AL1810" s="162"/>
      <c r="AM1810" s="128"/>
      <c r="AN1810" s="128"/>
      <c r="AQ1810" s="128"/>
      <c r="AR1810" s="128"/>
      <c r="AS1810" s="128"/>
      <c r="AT1810" s="128"/>
      <c r="AU1810" s="128"/>
      <c r="AV1810" s="128"/>
    </row>
    <row r="1811" ht="16.5" customHeight="1">
      <c r="A1811" s="128"/>
      <c r="B1811" s="128"/>
      <c r="C1811" s="128"/>
      <c r="D1811" s="128"/>
      <c r="E1811" s="128"/>
      <c r="F1811" s="128"/>
      <c r="G1811" s="128"/>
      <c r="H1811" s="128"/>
      <c r="I1811" s="128"/>
      <c r="J1811" s="128"/>
      <c r="K1811" s="128"/>
      <c r="L1811" s="128"/>
      <c r="M1811" s="128"/>
      <c r="N1811" s="128"/>
      <c r="O1811" s="128"/>
      <c r="P1811" s="128"/>
      <c r="Q1811" s="128"/>
      <c r="R1811" s="128"/>
      <c r="S1811" s="128"/>
      <c r="T1811" s="128"/>
      <c r="U1811" s="128"/>
      <c r="Z1811" s="161"/>
      <c r="AH1811" s="128"/>
      <c r="AI1811" s="162"/>
      <c r="AJ1811" s="162"/>
      <c r="AK1811" s="162"/>
      <c r="AL1811" s="162"/>
      <c r="AM1811" s="128"/>
      <c r="AN1811" s="128"/>
      <c r="AQ1811" s="128"/>
      <c r="AR1811" s="128"/>
      <c r="AS1811" s="128"/>
      <c r="AT1811" s="128"/>
      <c r="AU1811" s="128"/>
      <c r="AV1811" s="128"/>
    </row>
    <row r="1812" ht="16.5" customHeight="1">
      <c r="A1812" s="128"/>
      <c r="B1812" s="128"/>
      <c r="C1812" s="128"/>
      <c r="D1812" s="128"/>
      <c r="E1812" s="128"/>
      <c r="F1812" s="128"/>
      <c r="G1812" s="128"/>
      <c r="H1812" s="128"/>
      <c r="I1812" s="128"/>
      <c r="J1812" s="128"/>
      <c r="K1812" s="128"/>
      <c r="L1812" s="128"/>
      <c r="M1812" s="128"/>
      <c r="N1812" s="128"/>
      <c r="O1812" s="128"/>
      <c r="P1812" s="128"/>
      <c r="Q1812" s="128"/>
      <c r="R1812" s="128"/>
      <c r="S1812" s="128"/>
      <c r="T1812" s="128"/>
      <c r="U1812" s="128"/>
      <c r="Z1812" s="161"/>
      <c r="AH1812" s="128"/>
      <c r="AI1812" s="162"/>
      <c r="AJ1812" s="162"/>
      <c r="AK1812" s="162"/>
      <c r="AL1812" s="162"/>
      <c r="AM1812" s="128"/>
      <c r="AN1812" s="128"/>
      <c r="AQ1812" s="128"/>
      <c r="AR1812" s="128"/>
      <c r="AS1812" s="128"/>
      <c r="AT1812" s="128"/>
      <c r="AU1812" s="128"/>
      <c r="AV1812" s="128"/>
    </row>
    <row r="1813" ht="16.5" customHeight="1">
      <c r="A1813" s="128"/>
      <c r="B1813" s="128"/>
      <c r="C1813" s="128"/>
      <c r="D1813" s="128"/>
      <c r="E1813" s="128"/>
      <c r="F1813" s="128"/>
      <c r="G1813" s="128"/>
      <c r="H1813" s="128"/>
      <c r="I1813" s="128"/>
      <c r="J1813" s="128"/>
      <c r="K1813" s="128"/>
      <c r="L1813" s="128"/>
      <c r="M1813" s="128"/>
      <c r="N1813" s="128"/>
      <c r="O1813" s="128"/>
      <c r="P1813" s="128"/>
      <c r="Q1813" s="128"/>
      <c r="R1813" s="128"/>
      <c r="S1813" s="128"/>
      <c r="T1813" s="128"/>
      <c r="U1813" s="128"/>
      <c r="Z1813" s="161"/>
      <c r="AH1813" s="128"/>
      <c r="AI1813" s="162"/>
      <c r="AJ1813" s="162"/>
      <c r="AK1813" s="162"/>
      <c r="AL1813" s="162"/>
      <c r="AM1813" s="128"/>
      <c r="AN1813" s="128"/>
      <c r="AQ1813" s="128"/>
      <c r="AR1813" s="128"/>
      <c r="AS1813" s="128"/>
      <c r="AT1813" s="128"/>
      <c r="AU1813" s="128"/>
      <c r="AV1813" s="128"/>
    </row>
    <row r="1814" ht="16.5" customHeight="1">
      <c r="A1814" s="128"/>
      <c r="B1814" s="128"/>
      <c r="C1814" s="128"/>
      <c r="D1814" s="128"/>
      <c r="E1814" s="128"/>
      <c r="F1814" s="128"/>
      <c r="G1814" s="128"/>
      <c r="H1814" s="128"/>
      <c r="I1814" s="128"/>
      <c r="J1814" s="128"/>
      <c r="K1814" s="128"/>
      <c r="L1814" s="128"/>
      <c r="M1814" s="128"/>
      <c r="N1814" s="128"/>
      <c r="O1814" s="128"/>
      <c r="P1814" s="128"/>
      <c r="Q1814" s="128"/>
      <c r="R1814" s="128"/>
      <c r="S1814" s="128"/>
      <c r="T1814" s="128"/>
      <c r="U1814" s="128"/>
      <c r="Z1814" s="161"/>
      <c r="AH1814" s="128"/>
      <c r="AI1814" s="162"/>
      <c r="AJ1814" s="162"/>
      <c r="AK1814" s="162"/>
      <c r="AL1814" s="162"/>
      <c r="AM1814" s="128"/>
      <c r="AN1814" s="128"/>
      <c r="AQ1814" s="128"/>
      <c r="AR1814" s="128"/>
      <c r="AS1814" s="128"/>
      <c r="AT1814" s="128"/>
      <c r="AU1814" s="128"/>
      <c r="AV1814" s="128"/>
    </row>
    <row r="1815" ht="16.5" customHeight="1">
      <c r="A1815" s="128"/>
      <c r="B1815" s="128"/>
      <c r="C1815" s="128"/>
      <c r="D1815" s="128"/>
      <c r="E1815" s="128"/>
      <c r="F1815" s="128"/>
      <c r="G1815" s="128"/>
      <c r="H1815" s="128"/>
      <c r="I1815" s="128"/>
      <c r="J1815" s="128"/>
      <c r="K1815" s="128"/>
      <c r="L1815" s="128"/>
      <c r="M1815" s="128"/>
      <c r="N1815" s="128"/>
      <c r="O1815" s="128"/>
      <c r="P1815" s="128"/>
      <c r="Q1815" s="128"/>
      <c r="R1815" s="128"/>
      <c r="S1815" s="128"/>
      <c r="T1815" s="128"/>
      <c r="U1815" s="128"/>
      <c r="Z1815" s="161"/>
      <c r="AH1815" s="128"/>
      <c r="AI1815" s="162"/>
      <c r="AJ1815" s="162"/>
      <c r="AK1815" s="162"/>
      <c r="AL1815" s="162"/>
      <c r="AM1815" s="128"/>
      <c r="AN1815" s="128"/>
      <c r="AQ1815" s="128"/>
      <c r="AR1815" s="128"/>
      <c r="AS1815" s="128"/>
      <c r="AT1815" s="128"/>
      <c r="AU1815" s="128"/>
      <c r="AV1815" s="128"/>
    </row>
    <row r="1816" ht="16.5" customHeight="1">
      <c r="A1816" s="128"/>
      <c r="B1816" s="128"/>
      <c r="C1816" s="128"/>
      <c r="D1816" s="128"/>
      <c r="E1816" s="128"/>
      <c r="F1816" s="128"/>
      <c r="G1816" s="128"/>
      <c r="H1816" s="128"/>
      <c r="I1816" s="128"/>
      <c r="J1816" s="128"/>
      <c r="K1816" s="128"/>
      <c r="L1816" s="128"/>
      <c r="M1816" s="128"/>
      <c r="N1816" s="128"/>
      <c r="O1816" s="128"/>
      <c r="P1816" s="128"/>
      <c r="Q1816" s="128"/>
      <c r="R1816" s="128"/>
      <c r="S1816" s="128"/>
      <c r="T1816" s="128"/>
      <c r="U1816" s="128"/>
      <c r="Z1816" s="161"/>
      <c r="AH1816" s="128"/>
      <c r="AI1816" s="162"/>
      <c r="AJ1816" s="162"/>
      <c r="AK1816" s="162"/>
      <c r="AL1816" s="162"/>
      <c r="AM1816" s="128"/>
      <c r="AN1816" s="128"/>
      <c r="AQ1816" s="128"/>
      <c r="AR1816" s="128"/>
      <c r="AS1816" s="128"/>
      <c r="AT1816" s="128"/>
      <c r="AU1816" s="128"/>
      <c r="AV1816" s="128"/>
    </row>
    <row r="1817" ht="16.5" customHeight="1">
      <c r="A1817" s="128"/>
      <c r="B1817" s="128"/>
      <c r="C1817" s="128"/>
      <c r="D1817" s="128"/>
      <c r="E1817" s="128"/>
      <c r="F1817" s="128"/>
      <c r="G1817" s="128"/>
      <c r="H1817" s="128"/>
      <c r="I1817" s="128"/>
      <c r="J1817" s="128"/>
      <c r="K1817" s="128"/>
      <c r="L1817" s="128"/>
      <c r="M1817" s="128"/>
      <c r="N1817" s="128"/>
      <c r="O1817" s="128"/>
      <c r="P1817" s="128"/>
      <c r="Q1817" s="128"/>
      <c r="R1817" s="128"/>
      <c r="S1817" s="128"/>
      <c r="T1817" s="128"/>
      <c r="U1817" s="128"/>
      <c r="Z1817" s="161"/>
      <c r="AH1817" s="128"/>
      <c r="AI1817" s="162"/>
      <c r="AJ1817" s="162"/>
      <c r="AK1817" s="162"/>
      <c r="AL1817" s="162"/>
      <c r="AM1817" s="128"/>
      <c r="AN1817" s="128"/>
      <c r="AQ1817" s="128"/>
      <c r="AR1817" s="128"/>
      <c r="AS1817" s="128"/>
      <c r="AT1817" s="128"/>
      <c r="AU1817" s="128"/>
      <c r="AV1817" s="128"/>
    </row>
    <row r="1818" ht="16.5" customHeight="1">
      <c r="A1818" s="128"/>
      <c r="B1818" s="128"/>
      <c r="C1818" s="128"/>
      <c r="D1818" s="128"/>
      <c r="E1818" s="128"/>
      <c r="F1818" s="128"/>
      <c r="G1818" s="128"/>
      <c r="H1818" s="128"/>
      <c r="I1818" s="128"/>
      <c r="J1818" s="128"/>
      <c r="K1818" s="128"/>
      <c r="L1818" s="128"/>
      <c r="M1818" s="128"/>
      <c r="N1818" s="128"/>
      <c r="O1818" s="128"/>
      <c r="P1818" s="128"/>
      <c r="Q1818" s="128"/>
      <c r="R1818" s="128"/>
      <c r="S1818" s="128"/>
      <c r="T1818" s="128"/>
      <c r="U1818" s="128"/>
      <c r="Z1818" s="161"/>
      <c r="AH1818" s="128"/>
      <c r="AI1818" s="162"/>
      <c r="AJ1818" s="162"/>
      <c r="AK1818" s="162"/>
      <c r="AL1818" s="162"/>
      <c r="AM1818" s="128"/>
      <c r="AN1818" s="128"/>
      <c r="AQ1818" s="128"/>
      <c r="AR1818" s="128"/>
      <c r="AS1818" s="128"/>
      <c r="AT1818" s="128"/>
      <c r="AU1818" s="128"/>
      <c r="AV1818" s="128"/>
    </row>
    <row r="1819" ht="16.5" customHeight="1">
      <c r="A1819" s="128"/>
      <c r="B1819" s="128"/>
      <c r="C1819" s="128"/>
      <c r="D1819" s="128"/>
      <c r="E1819" s="128"/>
      <c r="F1819" s="128"/>
      <c r="G1819" s="128"/>
      <c r="H1819" s="128"/>
      <c r="I1819" s="128"/>
      <c r="J1819" s="128"/>
      <c r="K1819" s="128"/>
      <c r="L1819" s="128"/>
      <c r="M1819" s="128"/>
      <c r="N1819" s="128"/>
      <c r="O1819" s="128"/>
      <c r="P1819" s="128"/>
      <c r="Q1819" s="128"/>
      <c r="R1819" s="128"/>
      <c r="S1819" s="128"/>
      <c r="T1819" s="128"/>
      <c r="U1819" s="128"/>
      <c r="Z1819" s="161"/>
      <c r="AH1819" s="128"/>
      <c r="AI1819" s="162"/>
      <c r="AJ1819" s="162"/>
      <c r="AK1819" s="162"/>
      <c r="AL1819" s="162"/>
      <c r="AM1819" s="128"/>
      <c r="AN1819" s="128"/>
      <c r="AQ1819" s="128"/>
      <c r="AR1819" s="128"/>
      <c r="AS1819" s="128"/>
      <c r="AT1819" s="128"/>
      <c r="AU1819" s="128"/>
      <c r="AV1819" s="128"/>
    </row>
    <row r="1820" ht="16.5" customHeight="1">
      <c r="A1820" s="128"/>
      <c r="B1820" s="128"/>
      <c r="C1820" s="128"/>
      <c r="D1820" s="128"/>
      <c r="E1820" s="128"/>
      <c r="F1820" s="128"/>
      <c r="G1820" s="128"/>
      <c r="H1820" s="128"/>
      <c r="I1820" s="128"/>
      <c r="J1820" s="128"/>
      <c r="K1820" s="128"/>
      <c r="L1820" s="128"/>
      <c r="M1820" s="128"/>
      <c r="N1820" s="128"/>
      <c r="O1820" s="128"/>
      <c r="P1820" s="128"/>
      <c r="Q1820" s="128"/>
      <c r="R1820" s="128"/>
      <c r="S1820" s="128"/>
      <c r="T1820" s="128"/>
      <c r="U1820" s="128"/>
      <c r="Z1820" s="161"/>
      <c r="AH1820" s="128"/>
      <c r="AI1820" s="162"/>
      <c r="AJ1820" s="162"/>
      <c r="AK1820" s="162"/>
      <c r="AL1820" s="162"/>
      <c r="AM1820" s="128"/>
      <c r="AN1820" s="128"/>
      <c r="AQ1820" s="128"/>
      <c r="AR1820" s="128"/>
      <c r="AS1820" s="128"/>
      <c r="AT1820" s="128"/>
      <c r="AU1820" s="128"/>
      <c r="AV1820" s="128"/>
    </row>
    <row r="1821" ht="16.5" customHeight="1">
      <c r="A1821" s="128"/>
      <c r="B1821" s="128"/>
      <c r="C1821" s="128"/>
      <c r="D1821" s="128"/>
      <c r="E1821" s="128"/>
      <c r="F1821" s="128"/>
      <c r="G1821" s="128"/>
      <c r="H1821" s="128"/>
      <c r="I1821" s="128"/>
      <c r="J1821" s="128"/>
      <c r="K1821" s="128"/>
      <c r="L1821" s="128"/>
      <c r="M1821" s="128"/>
      <c r="N1821" s="128"/>
      <c r="O1821" s="128"/>
      <c r="P1821" s="128"/>
      <c r="Q1821" s="128"/>
      <c r="R1821" s="128"/>
      <c r="S1821" s="128"/>
      <c r="T1821" s="128"/>
      <c r="U1821" s="128"/>
      <c r="Z1821" s="161"/>
      <c r="AH1821" s="128"/>
      <c r="AI1821" s="162"/>
      <c r="AJ1821" s="162"/>
      <c r="AK1821" s="162"/>
      <c r="AL1821" s="162"/>
      <c r="AM1821" s="128"/>
      <c r="AN1821" s="128"/>
      <c r="AQ1821" s="128"/>
      <c r="AR1821" s="128"/>
      <c r="AS1821" s="128"/>
      <c r="AT1821" s="128"/>
      <c r="AU1821" s="128"/>
      <c r="AV1821" s="128"/>
    </row>
    <row r="1822" ht="16.5" customHeight="1">
      <c r="A1822" s="128"/>
      <c r="B1822" s="128"/>
      <c r="C1822" s="128"/>
      <c r="D1822" s="128"/>
      <c r="E1822" s="128"/>
      <c r="F1822" s="128"/>
      <c r="G1822" s="128"/>
      <c r="H1822" s="128"/>
      <c r="I1822" s="128"/>
      <c r="J1822" s="128"/>
      <c r="K1822" s="128"/>
      <c r="L1822" s="128"/>
      <c r="M1822" s="128"/>
      <c r="N1822" s="128"/>
      <c r="O1822" s="128"/>
      <c r="P1822" s="128"/>
      <c r="Q1822" s="128"/>
      <c r="R1822" s="128"/>
      <c r="S1822" s="128"/>
      <c r="T1822" s="128"/>
      <c r="U1822" s="128"/>
      <c r="Z1822" s="161"/>
      <c r="AH1822" s="128"/>
      <c r="AI1822" s="162"/>
      <c r="AJ1822" s="162"/>
      <c r="AK1822" s="162"/>
      <c r="AL1822" s="162"/>
      <c r="AM1822" s="128"/>
      <c r="AN1822" s="128"/>
      <c r="AQ1822" s="128"/>
      <c r="AR1822" s="128"/>
      <c r="AS1822" s="128"/>
      <c r="AT1822" s="128"/>
      <c r="AU1822" s="128"/>
      <c r="AV1822" s="128"/>
    </row>
    <row r="1823" ht="16.5" customHeight="1">
      <c r="A1823" s="128"/>
      <c r="B1823" s="128"/>
      <c r="C1823" s="128"/>
      <c r="D1823" s="128"/>
      <c r="E1823" s="128"/>
      <c r="F1823" s="128"/>
      <c r="G1823" s="128"/>
      <c r="H1823" s="128"/>
      <c r="I1823" s="128"/>
      <c r="J1823" s="128"/>
      <c r="K1823" s="128"/>
      <c r="L1823" s="128"/>
      <c r="M1823" s="128"/>
      <c r="N1823" s="128"/>
      <c r="O1823" s="128"/>
      <c r="P1823" s="128"/>
      <c r="Q1823" s="128"/>
      <c r="R1823" s="128"/>
      <c r="S1823" s="128"/>
      <c r="T1823" s="128"/>
      <c r="U1823" s="128"/>
      <c r="Z1823" s="161"/>
      <c r="AH1823" s="128"/>
      <c r="AI1823" s="162"/>
      <c r="AJ1823" s="162"/>
      <c r="AK1823" s="162"/>
      <c r="AL1823" s="162"/>
      <c r="AM1823" s="128"/>
      <c r="AN1823" s="128"/>
      <c r="AQ1823" s="128"/>
      <c r="AR1823" s="128"/>
      <c r="AS1823" s="128"/>
      <c r="AT1823" s="128"/>
      <c r="AU1823" s="128"/>
      <c r="AV1823" s="128"/>
    </row>
    <row r="1824" ht="16.5" customHeight="1">
      <c r="A1824" s="128"/>
      <c r="B1824" s="128"/>
      <c r="C1824" s="128"/>
      <c r="D1824" s="128"/>
      <c r="E1824" s="128"/>
      <c r="F1824" s="128"/>
      <c r="G1824" s="128"/>
      <c r="H1824" s="128"/>
      <c r="I1824" s="128"/>
      <c r="J1824" s="128"/>
      <c r="K1824" s="128"/>
      <c r="L1824" s="128"/>
      <c r="M1824" s="128"/>
      <c r="N1824" s="128"/>
      <c r="O1824" s="128"/>
      <c r="P1824" s="128"/>
      <c r="Q1824" s="128"/>
      <c r="R1824" s="128"/>
      <c r="S1824" s="128"/>
      <c r="T1824" s="128"/>
      <c r="U1824" s="128"/>
      <c r="Z1824" s="161"/>
      <c r="AH1824" s="128"/>
      <c r="AI1824" s="162"/>
      <c r="AJ1824" s="162"/>
      <c r="AK1824" s="162"/>
      <c r="AL1824" s="162"/>
      <c r="AQ1824" s="128"/>
      <c r="AR1824" s="128"/>
      <c r="AS1824" s="128"/>
      <c r="AT1824" s="128"/>
      <c r="AU1824" s="128"/>
      <c r="AV1824" s="128"/>
    </row>
    <row r="1825" ht="16.5" customHeight="1">
      <c r="A1825" s="128"/>
      <c r="B1825" s="128"/>
      <c r="C1825" s="128"/>
      <c r="D1825" s="128"/>
      <c r="E1825" s="128"/>
      <c r="F1825" s="128"/>
      <c r="G1825" s="128"/>
      <c r="H1825" s="128"/>
      <c r="I1825" s="128"/>
      <c r="J1825" s="128"/>
      <c r="K1825" s="128"/>
      <c r="L1825" s="128"/>
      <c r="M1825" s="128"/>
      <c r="N1825" s="128"/>
      <c r="O1825" s="128"/>
      <c r="P1825" s="128"/>
      <c r="Q1825" s="128"/>
      <c r="R1825" s="128"/>
      <c r="S1825" s="128"/>
      <c r="T1825" s="128"/>
      <c r="U1825" s="128"/>
      <c r="Z1825" s="161"/>
      <c r="AH1825" s="128"/>
      <c r="AI1825" s="162"/>
      <c r="AJ1825" s="162"/>
      <c r="AK1825" s="162"/>
      <c r="AL1825" s="162"/>
      <c r="AQ1825" s="128"/>
      <c r="AR1825" s="128"/>
      <c r="AS1825" s="128"/>
      <c r="AT1825" s="128"/>
      <c r="AU1825" s="128"/>
      <c r="AV1825" s="128"/>
    </row>
    <row r="1826" ht="16.5" customHeight="1">
      <c r="A1826" s="128"/>
      <c r="B1826" s="128"/>
      <c r="C1826" s="128"/>
      <c r="D1826" s="128"/>
      <c r="E1826" s="128"/>
      <c r="F1826" s="128"/>
      <c r="G1826" s="128"/>
      <c r="H1826" s="128"/>
      <c r="I1826" s="128"/>
      <c r="J1826" s="128"/>
      <c r="K1826" s="128"/>
      <c r="L1826" s="128"/>
      <c r="M1826" s="128"/>
      <c r="N1826" s="128"/>
      <c r="O1826" s="128"/>
      <c r="P1826" s="128"/>
      <c r="Q1826" s="128"/>
      <c r="R1826" s="128"/>
      <c r="S1826" s="128"/>
      <c r="T1826" s="128"/>
      <c r="U1826" s="128"/>
      <c r="Z1826" s="161"/>
      <c r="AH1826" s="128"/>
      <c r="AI1826" s="162"/>
      <c r="AJ1826" s="162"/>
      <c r="AK1826" s="162"/>
      <c r="AL1826" s="162"/>
      <c r="AM1826" s="128"/>
      <c r="AN1826" s="128"/>
      <c r="AQ1826" s="128"/>
      <c r="AR1826" s="128"/>
      <c r="AS1826" s="128"/>
      <c r="AT1826" s="128"/>
      <c r="AU1826" s="128"/>
      <c r="AV1826" s="128"/>
    </row>
    <row r="1827" ht="16.5" customHeight="1">
      <c r="A1827" s="128"/>
      <c r="B1827" s="128"/>
      <c r="C1827" s="128"/>
      <c r="D1827" s="128"/>
      <c r="E1827" s="128"/>
      <c r="F1827" s="128"/>
      <c r="G1827" s="128"/>
      <c r="H1827" s="128"/>
      <c r="I1827" s="128"/>
      <c r="J1827" s="128"/>
      <c r="K1827" s="128"/>
      <c r="L1827" s="128"/>
      <c r="M1827" s="128"/>
      <c r="N1827" s="128"/>
      <c r="O1827" s="128"/>
      <c r="P1827" s="128"/>
      <c r="Q1827" s="128"/>
      <c r="R1827" s="128"/>
      <c r="S1827" s="128"/>
      <c r="T1827" s="128"/>
      <c r="U1827" s="128"/>
      <c r="Z1827" s="161"/>
      <c r="AH1827" s="128"/>
      <c r="AI1827" s="162"/>
      <c r="AJ1827" s="162"/>
      <c r="AK1827" s="162"/>
      <c r="AL1827" s="162"/>
      <c r="AM1827" s="128"/>
      <c r="AN1827" s="128"/>
      <c r="AQ1827" s="128"/>
      <c r="AR1827" s="128"/>
      <c r="AS1827" s="128"/>
      <c r="AT1827" s="128"/>
      <c r="AU1827" s="128"/>
      <c r="AV1827" s="128"/>
    </row>
    <row r="1828" ht="16.5" customHeight="1">
      <c r="A1828" s="128"/>
      <c r="B1828" s="128"/>
      <c r="C1828" s="128"/>
      <c r="D1828" s="128"/>
      <c r="E1828" s="128"/>
      <c r="F1828" s="128"/>
      <c r="G1828" s="128"/>
      <c r="H1828" s="128"/>
      <c r="I1828" s="128"/>
      <c r="J1828" s="128"/>
      <c r="K1828" s="128"/>
      <c r="L1828" s="128"/>
      <c r="M1828" s="128"/>
      <c r="N1828" s="128"/>
      <c r="O1828" s="128"/>
      <c r="P1828" s="128"/>
      <c r="Q1828" s="128"/>
      <c r="R1828" s="128"/>
      <c r="S1828" s="128"/>
      <c r="T1828" s="128"/>
      <c r="U1828" s="128"/>
      <c r="Z1828" s="161"/>
      <c r="AH1828" s="128"/>
      <c r="AI1828" s="162"/>
      <c r="AJ1828" s="162"/>
      <c r="AK1828" s="162"/>
      <c r="AL1828" s="162"/>
      <c r="AM1828" s="128"/>
      <c r="AN1828" s="128"/>
      <c r="AQ1828" s="128"/>
      <c r="AR1828" s="128"/>
      <c r="AS1828" s="128"/>
      <c r="AT1828" s="128"/>
      <c r="AU1828" s="128"/>
      <c r="AV1828" s="128"/>
    </row>
    <row r="1829" ht="16.5" customHeight="1">
      <c r="A1829" s="128"/>
      <c r="B1829" s="128"/>
      <c r="C1829" s="128"/>
      <c r="D1829" s="128"/>
      <c r="E1829" s="128"/>
      <c r="F1829" s="128"/>
      <c r="G1829" s="128"/>
      <c r="H1829" s="128"/>
      <c r="I1829" s="128"/>
      <c r="J1829" s="128"/>
      <c r="K1829" s="128"/>
      <c r="L1829" s="128"/>
      <c r="M1829" s="128"/>
      <c r="N1829" s="128"/>
      <c r="O1829" s="128"/>
      <c r="P1829" s="128"/>
      <c r="Q1829" s="128"/>
      <c r="R1829" s="128"/>
      <c r="S1829" s="128"/>
      <c r="T1829" s="128"/>
      <c r="U1829" s="128"/>
      <c r="Z1829" s="161"/>
      <c r="AH1829" s="128"/>
      <c r="AI1829" s="162"/>
      <c r="AJ1829" s="162"/>
      <c r="AK1829" s="162"/>
      <c r="AL1829" s="162"/>
      <c r="AQ1829" s="128"/>
      <c r="AR1829" s="128"/>
      <c r="AS1829" s="128"/>
      <c r="AT1829" s="128"/>
      <c r="AU1829" s="128"/>
      <c r="AV1829" s="128"/>
    </row>
    <row r="1830" ht="16.5" customHeight="1">
      <c r="A1830" s="128"/>
      <c r="B1830" s="128"/>
      <c r="C1830" s="128"/>
      <c r="D1830" s="128"/>
      <c r="E1830" s="128"/>
      <c r="F1830" s="128"/>
      <c r="G1830" s="128"/>
      <c r="H1830" s="128"/>
      <c r="I1830" s="128"/>
      <c r="J1830" s="128"/>
      <c r="K1830" s="128"/>
      <c r="L1830" s="128"/>
      <c r="M1830" s="128"/>
      <c r="N1830" s="128"/>
      <c r="O1830" s="128"/>
      <c r="P1830" s="128"/>
      <c r="Q1830" s="128"/>
      <c r="R1830" s="128"/>
      <c r="S1830" s="128"/>
      <c r="T1830" s="128"/>
      <c r="U1830" s="128"/>
      <c r="Z1830" s="161"/>
      <c r="AH1830" s="128"/>
      <c r="AI1830" s="162"/>
      <c r="AJ1830" s="162"/>
      <c r="AK1830" s="162"/>
      <c r="AL1830" s="162"/>
      <c r="AQ1830" s="128"/>
      <c r="AR1830" s="128"/>
      <c r="AS1830" s="128"/>
      <c r="AT1830" s="128"/>
      <c r="AU1830" s="128"/>
      <c r="AV1830" s="128"/>
    </row>
    <row r="1831" ht="16.5" customHeight="1">
      <c r="A1831" s="128"/>
      <c r="B1831" s="128"/>
      <c r="C1831" s="128"/>
      <c r="D1831" s="128"/>
      <c r="E1831" s="128"/>
      <c r="F1831" s="128"/>
      <c r="G1831" s="128"/>
      <c r="H1831" s="128"/>
      <c r="I1831" s="128"/>
      <c r="J1831" s="128"/>
      <c r="K1831" s="128"/>
      <c r="L1831" s="128"/>
      <c r="M1831" s="128"/>
      <c r="N1831" s="128"/>
      <c r="O1831" s="128"/>
      <c r="P1831" s="128"/>
      <c r="Q1831" s="128"/>
      <c r="R1831" s="128"/>
      <c r="S1831" s="128"/>
      <c r="T1831" s="128"/>
      <c r="U1831" s="128"/>
      <c r="Z1831" s="161"/>
      <c r="AH1831" s="128"/>
      <c r="AI1831" s="162"/>
      <c r="AJ1831" s="162"/>
      <c r="AK1831" s="162"/>
      <c r="AL1831" s="162"/>
      <c r="AQ1831" s="128"/>
      <c r="AR1831" s="128"/>
      <c r="AS1831" s="128"/>
      <c r="AT1831" s="128"/>
      <c r="AU1831" s="128"/>
      <c r="AV1831" s="128"/>
    </row>
    <row r="1832" ht="16.5" customHeight="1">
      <c r="A1832" s="128"/>
      <c r="B1832" s="128"/>
      <c r="C1832" s="128"/>
      <c r="D1832" s="128"/>
      <c r="E1832" s="128"/>
      <c r="F1832" s="128"/>
      <c r="G1832" s="128"/>
      <c r="H1832" s="128"/>
      <c r="I1832" s="128"/>
      <c r="J1832" s="128"/>
      <c r="K1832" s="128"/>
      <c r="L1832" s="128"/>
      <c r="M1832" s="128"/>
      <c r="N1832" s="128"/>
      <c r="O1832" s="128"/>
      <c r="P1832" s="128"/>
      <c r="Q1832" s="128"/>
      <c r="R1832" s="128"/>
      <c r="S1832" s="128"/>
      <c r="T1832" s="128"/>
      <c r="U1832" s="128"/>
      <c r="Z1832" s="161"/>
      <c r="AH1832" s="128"/>
      <c r="AI1832" s="162"/>
      <c r="AJ1832" s="162"/>
      <c r="AK1832" s="162"/>
      <c r="AL1832" s="162"/>
      <c r="AQ1832" s="128"/>
      <c r="AR1832" s="128"/>
      <c r="AS1832" s="128"/>
      <c r="AT1832" s="128"/>
      <c r="AU1832" s="128"/>
      <c r="AV1832" s="128"/>
    </row>
    <row r="1833" ht="16.5" customHeight="1">
      <c r="A1833" s="128"/>
      <c r="B1833" s="128"/>
      <c r="C1833" s="128"/>
      <c r="D1833" s="128"/>
      <c r="E1833" s="128"/>
      <c r="F1833" s="128"/>
      <c r="G1833" s="128"/>
      <c r="H1833" s="128"/>
      <c r="I1833" s="128"/>
      <c r="J1833" s="128"/>
      <c r="K1833" s="128"/>
      <c r="L1833" s="128"/>
      <c r="M1833" s="128"/>
      <c r="N1833" s="128"/>
      <c r="O1833" s="128"/>
      <c r="P1833" s="128"/>
      <c r="Q1833" s="128"/>
      <c r="R1833" s="128"/>
      <c r="S1833" s="128"/>
      <c r="T1833" s="128"/>
      <c r="U1833" s="128"/>
      <c r="Z1833" s="161"/>
      <c r="AH1833" s="128"/>
      <c r="AI1833" s="162"/>
      <c r="AJ1833" s="162"/>
      <c r="AK1833" s="162"/>
      <c r="AL1833" s="162"/>
      <c r="AQ1833" s="128"/>
      <c r="AR1833" s="128"/>
      <c r="AS1833" s="128"/>
      <c r="AT1833" s="128"/>
      <c r="AU1833" s="128"/>
      <c r="AV1833" s="128"/>
    </row>
    <row r="1834" ht="16.5" customHeight="1">
      <c r="A1834" s="128"/>
      <c r="B1834" s="128"/>
      <c r="C1834" s="128"/>
      <c r="D1834" s="128"/>
      <c r="E1834" s="128"/>
      <c r="F1834" s="128"/>
      <c r="G1834" s="128"/>
      <c r="H1834" s="128"/>
      <c r="I1834" s="128"/>
      <c r="J1834" s="128"/>
      <c r="K1834" s="128"/>
      <c r="L1834" s="128"/>
      <c r="M1834" s="128"/>
      <c r="N1834" s="128"/>
      <c r="O1834" s="128"/>
      <c r="P1834" s="128"/>
      <c r="Q1834" s="128"/>
      <c r="R1834" s="128"/>
      <c r="S1834" s="128"/>
      <c r="T1834" s="128"/>
      <c r="U1834" s="128"/>
      <c r="Z1834" s="161"/>
      <c r="AH1834" s="128"/>
      <c r="AI1834" s="162"/>
      <c r="AJ1834" s="162"/>
      <c r="AK1834" s="162"/>
      <c r="AL1834" s="162"/>
      <c r="AQ1834" s="128"/>
      <c r="AR1834" s="128"/>
      <c r="AS1834" s="128"/>
      <c r="AT1834" s="128"/>
      <c r="AU1834" s="128"/>
      <c r="AV1834" s="128"/>
    </row>
    <row r="1835" ht="16.5" customHeight="1">
      <c r="A1835" s="128"/>
      <c r="B1835" s="128"/>
      <c r="C1835" s="128"/>
      <c r="D1835" s="128"/>
      <c r="E1835" s="128"/>
      <c r="F1835" s="128"/>
      <c r="G1835" s="128"/>
      <c r="H1835" s="128"/>
      <c r="I1835" s="128"/>
      <c r="J1835" s="128"/>
      <c r="K1835" s="128"/>
      <c r="L1835" s="128"/>
      <c r="M1835" s="128"/>
      <c r="N1835" s="128"/>
      <c r="O1835" s="128"/>
      <c r="P1835" s="128"/>
      <c r="Q1835" s="128"/>
      <c r="R1835" s="128"/>
      <c r="S1835" s="128"/>
      <c r="T1835" s="128"/>
      <c r="U1835" s="128"/>
      <c r="Z1835" s="161"/>
      <c r="AH1835" s="128"/>
      <c r="AI1835" s="162"/>
      <c r="AJ1835" s="162"/>
      <c r="AK1835" s="162"/>
      <c r="AL1835" s="162"/>
      <c r="AQ1835" s="128"/>
      <c r="AR1835" s="128"/>
      <c r="AS1835" s="128"/>
      <c r="AT1835" s="128"/>
      <c r="AU1835" s="128"/>
      <c r="AV1835" s="128"/>
    </row>
    <row r="1836" ht="16.5" customHeight="1">
      <c r="A1836" s="128"/>
      <c r="B1836" s="128"/>
      <c r="C1836" s="128"/>
      <c r="D1836" s="128"/>
      <c r="E1836" s="128"/>
      <c r="F1836" s="128"/>
      <c r="G1836" s="128"/>
      <c r="H1836" s="128"/>
      <c r="I1836" s="128"/>
      <c r="J1836" s="128"/>
      <c r="K1836" s="128"/>
      <c r="L1836" s="128"/>
      <c r="M1836" s="128"/>
      <c r="N1836" s="128"/>
      <c r="O1836" s="128"/>
      <c r="P1836" s="128"/>
      <c r="Q1836" s="128"/>
      <c r="R1836" s="128"/>
      <c r="S1836" s="128"/>
      <c r="T1836" s="128"/>
      <c r="U1836" s="128"/>
      <c r="Z1836" s="161"/>
      <c r="AH1836" s="128"/>
      <c r="AI1836" s="162"/>
      <c r="AJ1836" s="162"/>
      <c r="AK1836" s="162"/>
      <c r="AL1836" s="162"/>
      <c r="AQ1836" s="128"/>
      <c r="AR1836" s="128"/>
      <c r="AS1836" s="128"/>
      <c r="AT1836" s="128"/>
      <c r="AU1836" s="128"/>
      <c r="AV1836" s="128"/>
    </row>
    <row r="1837" ht="16.5" customHeight="1">
      <c r="A1837" s="128"/>
      <c r="B1837" s="128"/>
      <c r="C1837" s="128"/>
      <c r="D1837" s="128"/>
      <c r="E1837" s="128"/>
      <c r="F1837" s="128"/>
      <c r="G1837" s="128"/>
      <c r="H1837" s="128"/>
      <c r="I1837" s="128"/>
      <c r="J1837" s="128"/>
      <c r="K1837" s="128"/>
      <c r="L1837" s="128"/>
      <c r="M1837" s="128"/>
      <c r="N1837" s="128"/>
      <c r="O1837" s="128"/>
      <c r="P1837" s="128"/>
      <c r="Q1837" s="128"/>
      <c r="R1837" s="128"/>
      <c r="S1837" s="128"/>
      <c r="T1837" s="128"/>
      <c r="U1837" s="128"/>
      <c r="Z1837" s="161"/>
      <c r="AH1837" s="128"/>
      <c r="AI1837" s="162"/>
      <c r="AJ1837" s="162"/>
      <c r="AK1837" s="162"/>
      <c r="AL1837" s="162"/>
      <c r="AQ1837" s="128"/>
      <c r="AR1837" s="128"/>
      <c r="AS1837" s="128"/>
      <c r="AT1837" s="128"/>
      <c r="AU1837" s="128"/>
      <c r="AV1837" s="128"/>
    </row>
    <row r="1838" ht="16.5" customHeight="1">
      <c r="A1838" s="128"/>
      <c r="B1838" s="128"/>
      <c r="C1838" s="128"/>
      <c r="D1838" s="128"/>
      <c r="E1838" s="128"/>
      <c r="F1838" s="128"/>
      <c r="G1838" s="128"/>
      <c r="H1838" s="128"/>
      <c r="I1838" s="128"/>
      <c r="J1838" s="128"/>
      <c r="K1838" s="128"/>
      <c r="L1838" s="128"/>
      <c r="M1838" s="128"/>
      <c r="N1838" s="128"/>
      <c r="O1838" s="128"/>
      <c r="P1838" s="128"/>
      <c r="Q1838" s="128"/>
      <c r="R1838" s="128"/>
      <c r="S1838" s="128"/>
      <c r="T1838" s="128"/>
      <c r="U1838" s="128"/>
      <c r="Z1838" s="161"/>
      <c r="AH1838" s="128"/>
      <c r="AI1838" s="162"/>
      <c r="AJ1838" s="162"/>
      <c r="AK1838" s="162"/>
      <c r="AL1838" s="162"/>
      <c r="AQ1838" s="128"/>
      <c r="AR1838" s="128"/>
      <c r="AS1838" s="128"/>
      <c r="AT1838" s="128"/>
      <c r="AU1838" s="128"/>
      <c r="AV1838" s="128"/>
    </row>
    <row r="1839" ht="16.5" customHeight="1">
      <c r="A1839" s="128"/>
      <c r="B1839" s="128"/>
      <c r="C1839" s="128"/>
      <c r="D1839" s="128"/>
      <c r="E1839" s="128"/>
      <c r="F1839" s="128"/>
      <c r="G1839" s="128"/>
      <c r="H1839" s="128"/>
      <c r="I1839" s="128"/>
      <c r="J1839" s="128"/>
      <c r="K1839" s="128"/>
      <c r="L1839" s="128"/>
      <c r="M1839" s="128"/>
      <c r="N1839" s="128"/>
      <c r="O1839" s="128"/>
      <c r="P1839" s="128"/>
      <c r="Q1839" s="128"/>
      <c r="R1839" s="128"/>
      <c r="S1839" s="128"/>
      <c r="T1839" s="128"/>
      <c r="U1839" s="128"/>
      <c r="Z1839" s="161"/>
      <c r="AH1839" s="128"/>
      <c r="AI1839" s="162"/>
      <c r="AJ1839" s="162"/>
      <c r="AK1839" s="162"/>
      <c r="AL1839" s="162"/>
      <c r="AQ1839" s="128"/>
      <c r="AR1839" s="128"/>
      <c r="AS1839" s="128"/>
      <c r="AT1839" s="128"/>
      <c r="AU1839" s="128"/>
      <c r="AV1839" s="128"/>
    </row>
    <row r="1840" ht="16.5" customHeight="1">
      <c r="A1840" s="128"/>
      <c r="B1840" s="128"/>
      <c r="C1840" s="128"/>
      <c r="D1840" s="128"/>
      <c r="E1840" s="128"/>
      <c r="F1840" s="128"/>
      <c r="G1840" s="128"/>
      <c r="H1840" s="128"/>
      <c r="I1840" s="128"/>
      <c r="J1840" s="128"/>
      <c r="K1840" s="128"/>
      <c r="L1840" s="128"/>
      <c r="M1840" s="128"/>
      <c r="N1840" s="128"/>
      <c r="O1840" s="128"/>
      <c r="P1840" s="128"/>
      <c r="Q1840" s="128"/>
      <c r="R1840" s="128"/>
      <c r="S1840" s="128"/>
      <c r="T1840" s="128"/>
      <c r="U1840" s="128"/>
      <c r="Z1840" s="161"/>
      <c r="AH1840" s="128"/>
      <c r="AI1840" s="162"/>
      <c r="AJ1840" s="162"/>
      <c r="AK1840" s="162"/>
      <c r="AL1840" s="162"/>
      <c r="AQ1840" s="128"/>
      <c r="AR1840" s="128"/>
      <c r="AS1840" s="128"/>
      <c r="AT1840" s="128"/>
      <c r="AU1840" s="128"/>
      <c r="AV1840" s="128"/>
    </row>
    <row r="1841" ht="16.5" customHeight="1">
      <c r="A1841" s="128"/>
      <c r="B1841" s="128"/>
      <c r="C1841" s="128"/>
      <c r="D1841" s="128"/>
      <c r="E1841" s="128"/>
      <c r="F1841" s="128"/>
      <c r="G1841" s="128"/>
      <c r="H1841" s="128"/>
      <c r="I1841" s="128"/>
      <c r="J1841" s="128"/>
      <c r="K1841" s="128"/>
      <c r="L1841" s="128"/>
      <c r="M1841" s="128"/>
      <c r="N1841" s="128"/>
      <c r="O1841" s="128"/>
      <c r="P1841" s="128"/>
      <c r="Q1841" s="128"/>
      <c r="R1841" s="128"/>
      <c r="S1841" s="128"/>
      <c r="T1841" s="128"/>
      <c r="U1841" s="128"/>
      <c r="Z1841" s="161"/>
      <c r="AH1841" s="128"/>
      <c r="AI1841" s="162"/>
      <c r="AJ1841" s="162"/>
      <c r="AK1841" s="162"/>
      <c r="AL1841" s="162"/>
      <c r="AM1841" s="128"/>
      <c r="AN1841" s="128"/>
      <c r="AQ1841" s="128"/>
      <c r="AR1841" s="128"/>
      <c r="AS1841" s="128"/>
      <c r="AT1841" s="128"/>
      <c r="AU1841" s="128"/>
      <c r="AV1841" s="128"/>
    </row>
    <row r="1842" ht="16.5" customHeight="1">
      <c r="A1842" s="128"/>
      <c r="B1842" s="128"/>
      <c r="C1842" s="128"/>
      <c r="D1842" s="128"/>
      <c r="E1842" s="128"/>
      <c r="F1842" s="128"/>
      <c r="G1842" s="128"/>
      <c r="H1842" s="128"/>
      <c r="I1842" s="128"/>
      <c r="J1842" s="128"/>
      <c r="K1842" s="128"/>
      <c r="L1842" s="128"/>
      <c r="M1842" s="128"/>
      <c r="N1842" s="128"/>
      <c r="O1842" s="128"/>
      <c r="P1842" s="128"/>
      <c r="Q1842" s="128"/>
      <c r="R1842" s="128"/>
      <c r="S1842" s="128"/>
      <c r="T1842" s="128"/>
      <c r="U1842" s="128"/>
      <c r="Z1842" s="161"/>
      <c r="AH1842" s="128"/>
      <c r="AI1842" s="162"/>
      <c r="AJ1842" s="162"/>
      <c r="AK1842" s="162"/>
      <c r="AL1842" s="162"/>
      <c r="AM1842" s="164"/>
      <c r="AN1842" s="164"/>
      <c r="AQ1842" s="128"/>
      <c r="AR1842" s="128"/>
      <c r="AS1842" s="128"/>
      <c r="AT1842" s="128"/>
      <c r="AU1842" s="128"/>
      <c r="AV1842" s="128"/>
    </row>
    <row r="1843" ht="16.5" customHeight="1">
      <c r="A1843" s="128"/>
      <c r="B1843" s="128"/>
      <c r="C1843" s="128"/>
      <c r="D1843" s="128"/>
      <c r="E1843" s="128"/>
      <c r="F1843" s="128"/>
      <c r="G1843" s="128"/>
      <c r="H1843" s="128"/>
      <c r="I1843" s="128"/>
      <c r="J1843" s="128"/>
      <c r="K1843" s="128"/>
      <c r="L1843" s="128"/>
      <c r="M1843" s="128"/>
      <c r="N1843" s="128"/>
      <c r="O1843" s="128"/>
      <c r="P1843" s="128"/>
      <c r="Q1843" s="128"/>
      <c r="R1843" s="128"/>
      <c r="S1843" s="128"/>
      <c r="T1843" s="128"/>
      <c r="U1843" s="128"/>
      <c r="Z1843" s="161"/>
      <c r="AH1843" s="128"/>
      <c r="AI1843" s="162"/>
      <c r="AJ1843" s="162"/>
      <c r="AK1843" s="162"/>
      <c r="AL1843" s="162"/>
      <c r="AQ1843" s="128"/>
      <c r="AR1843" s="128"/>
      <c r="AS1843" s="128"/>
      <c r="AT1843" s="128"/>
      <c r="AU1843" s="128"/>
      <c r="AV1843" s="128"/>
    </row>
    <row r="1844" ht="16.5" customHeight="1">
      <c r="A1844" s="128"/>
      <c r="B1844" s="128"/>
      <c r="C1844" s="128"/>
      <c r="D1844" s="128"/>
      <c r="E1844" s="128"/>
      <c r="F1844" s="128"/>
      <c r="G1844" s="128"/>
      <c r="H1844" s="128"/>
      <c r="I1844" s="128"/>
      <c r="J1844" s="128"/>
      <c r="K1844" s="128"/>
      <c r="L1844" s="128"/>
      <c r="M1844" s="128"/>
      <c r="N1844" s="128"/>
      <c r="O1844" s="128"/>
      <c r="P1844" s="128"/>
      <c r="Q1844" s="128"/>
      <c r="R1844" s="128"/>
      <c r="S1844" s="128"/>
      <c r="T1844" s="128"/>
      <c r="U1844" s="128"/>
      <c r="Z1844" s="161"/>
      <c r="AH1844" s="128"/>
      <c r="AI1844" s="162"/>
      <c r="AJ1844" s="162"/>
      <c r="AK1844" s="162"/>
      <c r="AL1844" s="162"/>
      <c r="AQ1844" s="128"/>
      <c r="AR1844" s="128"/>
      <c r="AS1844" s="128"/>
      <c r="AT1844" s="128"/>
      <c r="AU1844" s="128"/>
      <c r="AV1844" s="128"/>
    </row>
    <row r="1845" ht="16.5" customHeight="1">
      <c r="A1845" s="128"/>
      <c r="B1845" s="128"/>
      <c r="C1845" s="128"/>
      <c r="D1845" s="128"/>
      <c r="E1845" s="128"/>
      <c r="F1845" s="128"/>
      <c r="G1845" s="128"/>
      <c r="H1845" s="128"/>
      <c r="I1845" s="128"/>
      <c r="J1845" s="128"/>
      <c r="K1845" s="128"/>
      <c r="L1845" s="128"/>
      <c r="M1845" s="128"/>
      <c r="N1845" s="128"/>
      <c r="O1845" s="128"/>
      <c r="P1845" s="128"/>
      <c r="Q1845" s="128"/>
      <c r="R1845" s="128"/>
      <c r="S1845" s="128"/>
      <c r="T1845" s="128"/>
      <c r="U1845" s="128"/>
      <c r="Z1845" s="161"/>
      <c r="AH1845" s="128"/>
      <c r="AI1845" s="162"/>
      <c r="AJ1845" s="162"/>
      <c r="AK1845" s="162"/>
      <c r="AL1845" s="162"/>
      <c r="AQ1845" s="128"/>
      <c r="AR1845" s="128"/>
      <c r="AS1845" s="128"/>
      <c r="AT1845" s="128"/>
      <c r="AU1845" s="128"/>
      <c r="AV1845" s="128"/>
    </row>
    <row r="1846" ht="16.5" customHeight="1">
      <c r="A1846" s="128"/>
      <c r="B1846" s="128"/>
      <c r="C1846" s="128"/>
      <c r="D1846" s="128"/>
      <c r="E1846" s="128"/>
      <c r="F1846" s="128"/>
      <c r="G1846" s="128"/>
      <c r="H1846" s="128"/>
      <c r="I1846" s="128"/>
      <c r="J1846" s="128"/>
      <c r="K1846" s="128"/>
      <c r="L1846" s="128"/>
      <c r="M1846" s="128"/>
      <c r="N1846" s="128"/>
      <c r="O1846" s="128"/>
      <c r="P1846" s="128"/>
      <c r="Q1846" s="128"/>
      <c r="R1846" s="128"/>
      <c r="S1846" s="128"/>
      <c r="T1846" s="128"/>
      <c r="U1846" s="128"/>
      <c r="Z1846" s="161"/>
      <c r="AH1846" s="128"/>
      <c r="AI1846" s="162"/>
      <c r="AJ1846" s="162"/>
      <c r="AK1846" s="162"/>
      <c r="AL1846" s="162"/>
      <c r="AQ1846" s="128"/>
      <c r="AR1846" s="128"/>
      <c r="AS1846" s="128"/>
      <c r="AT1846" s="128"/>
      <c r="AU1846" s="128"/>
      <c r="AV1846" s="128"/>
    </row>
    <row r="1847" ht="16.5" customHeight="1">
      <c r="A1847" s="128"/>
      <c r="B1847" s="128"/>
      <c r="C1847" s="128"/>
      <c r="D1847" s="128"/>
      <c r="E1847" s="128"/>
      <c r="F1847" s="128"/>
      <c r="G1847" s="128"/>
      <c r="H1847" s="128"/>
      <c r="I1847" s="128"/>
      <c r="J1847" s="128"/>
      <c r="K1847" s="128"/>
      <c r="L1847" s="128"/>
      <c r="M1847" s="128"/>
      <c r="N1847" s="128"/>
      <c r="O1847" s="128"/>
      <c r="P1847" s="128"/>
      <c r="Q1847" s="128"/>
      <c r="R1847" s="128"/>
      <c r="S1847" s="128"/>
      <c r="T1847" s="128"/>
      <c r="U1847" s="128"/>
      <c r="Z1847" s="161"/>
      <c r="AH1847" s="128"/>
      <c r="AI1847" s="162"/>
      <c r="AJ1847" s="162"/>
      <c r="AK1847" s="162"/>
      <c r="AL1847" s="162"/>
      <c r="AM1847" s="128"/>
      <c r="AN1847" s="128"/>
      <c r="AQ1847" s="128"/>
      <c r="AR1847" s="128"/>
      <c r="AS1847" s="128"/>
      <c r="AT1847" s="128"/>
      <c r="AU1847" s="128"/>
      <c r="AV1847" s="128"/>
    </row>
    <row r="1848" ht="16.5" customHeight="1">
      <c r="A1848" s="128"/>
      <c r="B1848" s="128"/>
      <c r="C1848" s="128"/>
      <c r="D1848" s="128"/>
      <c r="E1848" s="128"/>
      <c r="F1848" s="128"/>
      <c r="G1848" s="128"/>
      <c r="H1848" s="128"/>
      <c r="I1848" s="128"/>
      <c r="J1848" s="128"/>
      <c r="K1848" s="128"/>
      <c r="L1848" s="128"/>
      <c r="M1848" s="128"/>
      <c r="N1848" s="128"/>
      <c r="O1848" s="128"/>
      <c r="P1848" s="128"/>
      <c r="Q1848" s="128"/>
      <c r="R1848" s="128"/>
      <c r="S1848" s="128"/>
      <c r="T1848" s="128"/>
      <c r="U1848" s="128"/>
      <c r="Z1848" s="161"/>
      <c r="AH1848" s="128"/>
      <c r="AI1848" s="162"/>
      <c r="AJ1848" s="162"/>
      <c r="AK1848" s="162"/>
      <c r="AL1848" s="162"/>
      <c r="AQ1848" s="128"/>
      <c r="AR1848" s="128"/>
      <c r="AS1848" s="128"/>
      <c r="AT1848" s="128"/>
      <c r="AU1848" s="128"/>
      <c r="AV1848" s="128"/>
    </row>
    <row r="1849" ht="16.5" customHeight="1">
      <c r="A1849" s="128"/>
      <c r="B1849" s="128"/>
      <c r="C1849" s="128"/>
      <c r="D1849" s="128"/>
      <c r="E1849" s="128"/>
      <c r="F1849" s="128"/>
      <c r="G1849" s="128"/>
      <c r="H1849" s="128"/>
      <c r="I1849" s="128"/>
      <c r="J1849" s="128"/>
      <c r="K1849" s="128"/>
      <c r="L1849" s="128"/>
      <c r="M1849" s="128"/>
      <c r="N1849" s="128"/>
      <c r="O1849" s="128"/>
      <c r="P1849" s="128"/>
      <c r="Q1849" s="128"/>
      <c r="R1849" s="128"/>
      <c r="S1849" s="128"/>
      <c r="T1849" s="128"/>
      <c r="U1849" s="128"/>
      <c r="Z1849" s="161"/>
      <c r="AH1849" s="128"/>
      <c r="AI1849" s="162"/>
      <c r="AJ1849" s="162"/>
      <c r="AK1849" s="162"/>
      <c r="AL1849" s="162"/>
      <c r="AQ1849" s="128"/>
      <c r="AR1849" s="128"/>
      <c r="AS1849" s="128"/>
      <c r="AT1849" s="128"/>
      <c r="AU1849" s="128"/>
      <c r="AV1849" s="128"/>
    </row>
    <row r="1850" ht="16.5" customHeight="1">
      <c r="A1850" s="128"/>
      <c r="B1850" s="128"/>
      <c r="C1850" s="128"/>
      <c r="D1850" s="128"/>
      <c r="E1850" s="128"/>
      <c r="F1850" s="128"/>
      <c r="G1850" s="128"/>
      <c r="H1850" s="128"/>
      <c r="I1850" s="128"/>
      <c r="J1850" s="128"/>
      <c r="K1850" s="128"/>
      <c r="L1850" s="128"/>
      <c r="M1850" s="128"/>
      <c r="N1850" s="128"/>
      <c r="O1850" s="128"/>
      <c r="P1850" s="128"/>
      <c r="Q1850" s="128"/>
      <c r="R1850" s="128"/>
      <c r="S1850" s="128"/>
      <c r="T1850" s="128"/>
      <c r="U1850" s="128"/>
      <c r="AH1850" s="128"/>
      <c r="AI1850" s="162"/>
      <c r="AJ1850" s="162"/>
      <c r="AK1850" s="162"/>
      <c r="AL1850" s="162"/>
      <c r="AQ1850" s="128"/>
      <c r="AR1850" s="128"/>
      <c r="AS1850" s="128"/>
      <c r="AT1850" s="128"/>
      <c r="AU1850" s="128"/>
      <c r="AV1850" s="128"/>
    </row>
    <row r="1851" ht="16.5" customHeight="1">
      <c r="A1851" s="128"/>
      <c r="C1851" s="128"/>
      <c r="D1851" s="128"/>
      <c r="E1851" s="128"/>
      <c r="F1851" s="128"/>
      <c r="G1851" s="128"/>
      <c r="H1851" s="128"/>
      <c r="I1851" s="128"/>
      <c r="J1851" s="128"/>
      <c r="K1851" s="128"/>
      <c r="L1851" s="128"/>
      <c r="M1851" s="128"/>
      <c r="N1851" s="128"/>
      <c r="O1851" s="128"/>
      <c r="P1851" s="128"/>
      <c r="Q1851" s="128"/>
      <c r="R1851" s="128"/>
      <c r="S1851" s="128"/>
      <c r="T1851" s="128"/>
      <c r="U1851" s="128"/>
      <c r="Z1851" s="161"/>
      <c r="AH1851" s="128"/>
      <c r="AI1851" s="162"/>
      <c r="AJ1851" s="128"/>
      <c r="AK1851" s="162"/>
      <c r="AL1851" s="162"/>
      <c r="AQ1851" s="128"/>
      <c r="AR1851" s="128"/>
      <c r="AS1851" s="128"/>
      <c r="AT1851" s="128"/>
      <c r="AU1851" s="128"/>
      <c r="AV1851" s="128"/>
    </row>
    <row r="1852" ht="16.5" customHeight="1">
      <c r="A1852" s="128"/>
      <c r="C1852" s="128"/>
      <c r="D1852" s="128"/>
      <c r="E1852" s="128"/>
      <c r="F1852" s="128"/>
      <c r="G1852" s="128"/>
      <c r="H1852" s="128"/>
      <c r="I1852" s="128"/>
      <c r="J1852" s="128"/>
      <c r="K1852" s="128"/>
      <c r="L1852" s="128"/>
      <c r="M1852" s="128"/>
      <c r="N1852" s="128"/>
      <c r="O1852" s="128"/>
      <c r="P1852" s="128"/>
      <c r="Q1852" s="128"/>
      <c r="R1852" s="128"/>
      <c r="S1852" s="128"/>
      <c r="T1852" s="128"/>
      <c r="U1852" s="128"/>
      <c r="Z1852" s="161"/>
      <c r="AH1852" s="128"/>
      <c r="AI1852" s="162"/>
      <c r="AJ1852" s="128"/>
      <c r="AK1852" s="162"/>
      <c r="AL1852" s="162"/>
      <c r="AQ1852" s="128"/>
      <c r="AR1852" s="128"/>
      <c r="AS1852" s="128"/>
      <c r="AT1852" s="128"/>
      <c r="AU1852" s="128"/>
      <c r="AV1852" s="128"/>
    </row>
    <row r="1853" ht="16.5" customHeight="1">
      <c r="A1853" s="128"/>
      <c r="B1853" s="128"/>
      <c r="C1853" s="128"/>
      <c r="D1853" s="128"/>
      <c r="E1853" s="128"/>
      <c r="F1853" s="128"/>
      <c r="G1853" s="128"/>
      <c r="H1853" s="128"/>
      <c r="I1853" s="128"/>
      <c r="J1853" s="128"/>
      <c r="K1853" s="128"/>
      <c r="L1853" s="128"/>
      <c r="M1853" s="128"/>
      <c r="N1853" s="128"/>
      <c r="O1853" s="128"/>
      <c r="P1853" s="128"/>
      <c r="Q1853" s="128"/>
      <c r="R1853" s="128"/>
      <c r="S1853" s="128"/>
      <c r="T1853" s="128"/>
      <c r="U1853" s="128"/>
      <c r="V1853" s="128"/>
      <c r="W1853" s="128"/>
      <c r="Z1853" s="128"/>
      <c r="AF1853" s="128"/>
      <c r="AH1853" s="128"/>
      <c r="AI1853" s="162"/>
      <c r="AJ1853" s="128"/>
      <c r="AK1853" s="162"/>
      <c r="AL1853" s="162"/>
      <c r="AQ1853" s="128"/>
      <c r="AR1853" s="128"/>
      <c r="AS1853" s="128"/>
      <c r="AT1853" s="128"/>
      <c r="AU1853" s="128"/>
      <c r="AV1853" s="128"/>
    </row>
    <row r="1854" ht="16.5" customHeight="1">
      <c r="A1854" s="128"/>
      <c r="C1854" s="128"/>
      <c r="D1854" s="128"/>
      <c r="E1854" s="128"/>
      <c r="F1854" s="128"/>
      <c r="G1854" s="128"/>
      <c r="H1854" s="128"/>
      <c r="I1854" s="128"/>
      <c r="J1854" s="128"/>
      <c r="K1854" s="128"/>
      <c r="L1854" s="128"/>
      <c r="M1854" s="128"/>
      <c r="N1854" s="128"/>
      <c r="O1854" s="128"/>
      <c r="P1854" s="128"/>
      <c r="Q1854" s="128"/>
      <c r="R1854" s="128"/>
      <c r="S1854" s="128"/>
      <c r="T1854" s="128"/>
      <c r="U1854" s="128"/>
      <c r="Y1854" s="128"/>
      <c r="Z1854" s="161"/>
      <c r="AA1854" s="128"/>
      <c r="AB1854" s="128"/>
      <c r="AC1854" s="128"/>
      <c r="AD1854" s="128"/>
      <c r="AE1854" s="128"/>
      <c r="AF1854" s="128"/>
      <c r="AH1854" s="128"/>
      <c r="AI1854" s="162"/>
      <c r="AJ1854" s="128"/>
      <c r="AK1854" s="162"/>
      <c r="AL1854" s="162"/>
      <c r="AQ1854" s="128"/>
      <c r="AR1854" s="128"/>
      <c r="AS1854" s="128"/>
      <c r="AT1854" s="128"/>
      <c r="AU1854" s="128"/>
      <c r="AV1854" s="128"/>
    </row>
    <row r="1855" ht="16.5" customHeight="1">
      <c r="A1855" s="128"/>
      <c r="C1855" s="128"/>
      <c r="D1855" s="128"/>
      <c r="E1855" s="128"/>
      <c r="F1855" s="128"/>
      <c r="G1855" s="128"/>
      <c r="H1855" s="128"/>
      <c r="I1855" s="128"/>
      <c r="J1855" s="128"/>
      <c r="K1855" s="128"/>
      <c r="L1855" s="128"/>
      <c r="M1855" s="128"/>
      <c r="N1855" s="128"/>
      <c r="O1855" s="128"/>
      <c r="P1855" s="128"/>
      <c r="Q1855" s="128"/>
      <c r="R1855" s="128"/>
      <c r="S1855" s="128"/>
      <c r="T1855" s="128"/>
      <c r="U1855" s="128"/>
      <c r="Y1855" s="128"/>
      <c r="Z1855" s="161"/>
      <c r="AA1855" s="128"/>
      <c r="AB1855" s="128"/>
      <c r="AC1855" s="128"/>
      <c r="AD1855" s="128"/>
      <c r="AE1855" s="128"/>
      <c r="AF1855" s="128"/>
      <c r="AH1855" s="128"/>
      <c r="AI1855" s="162"/>
      <c r="AJ1855" s="128"/>
      <c r="AK1855" s="162"/>
      <c r="AL1855" s="162"/>
      <c r="AQ1855" s="128"/>
      <c r="AR1855" s="128"/>
      <c r="AS1855" s="128"/>
      <c r="AT1855" s="128"/>
      <c r="AU1855" s="128"/>
      <c r="AV1855" s="128"/>
    </row>
    <row r="1856" ht="16.5" customHeight="1">
      <c r="A1856" s="128"/>
      <c r="C1856" s="128"/>
      <c r="D1856" s="128"/>
      <c r="E1856" s="128"/>
      <c r="F1856" s="128"/>
      <c r="G1856" s="128"/>
      <c r="H1856" s="128"/>
      <c r="I1856" s="128"/>
      <c r="J1856" s="128"/>
      <c r="K1856" s="128"/>
      <c r="L1856" s="128"/>
      <c r="M1856" s="128"/>
      <c r="N1856" s="128"/>
      <c r="O1856" s="128"/>
      <c r="P1856" s="128"/>
      <c r="Q1856" s="128"/>
      <c r="R1856" s="128"/>
      <c r="S1856" s="128"/>
      <c r="T1856" s="128"/>
      <c r="U1856" s="128"/>
      <c r="Y1856" s="128"/>
      <c r="Z1856" s="161"/>
      <c r="AA1856" s="128"/>
      <c r="AB1856" s="128"/>
      <c r="AC1856" s="128"/>
      <c r="AD1856" s="128"/>
      <c r="AE1856" s="128"/>
      <c r="AF1856" s="128"/>
      <c r="AH1856" s="128"/>
      <c r="AI1856" s="162"/>
      <c r="AJ1856" s="128"/>
      <c r="AK1856" s="162"/>
      <c r="AL1856" s="162"/>
      <c r="AQ1856" s="128"/>
      <c r="AR1856" s="128"/>
      <c r="AS1856" s="128"/>
      <c r="AT1856" s="128"/>
      <c r="AU1856" s="128"/>
      <c r="AV1856" s="128"/>
    </row>
    <row r="1857" ht="16.5" customHeight="1">
      <c r="A1857" s="128"/>
      <c r="C1857" s="128"/>
      <c r="D1857" s="128"/>
      <c r="E1857" s="128"/>
      <c r="F1857" s="128"/>
      <c r="G1857" s="128"/>
      <c r="H1857" s="128"/>
      <c r="I1857" s="128"/>
      <c r="J1857" s="128"/>
      <c r="K1857" s="128"/>
      <c r="L1857" s="128"/>
      <c r="M1857" s="128"/>
      <c r="N1857" s="128"/>
      <c r="O1857" s="128"/>
      <c r="P1857" s="128"/>
      <c r="Q1857" s="128"/>
      <c r="R1857" s="128"/>
      <c r="S1857" s="128"/>
      <c r="T1857" s="128"/>
      <c r="U1857" s="128"/>
      <c r="Y1857" s="128"/>
      <c r="Z1857" s="161"/>
      <c r="AA1857" s="128"/>
      <c r="AB1857" s="128"/>
      <c r="AC1857" s="128"/>
      <c r="AD1857" s="128"/>
      <c r="AE1857" s="128"/>
      <c r="AF1857" s="128"/>
      <c r="AH1857" s="128"/>
      <c r="AI1857" s="162"/>
      <c r="AJ1857" s="128"/>
      <c r="AK1857" s="162"/>
      <c r="AL1857" s="162"/>
      <c r="AQ1857" s="128"/>
      <c r="AR1857" s="128"/>
      <c r="AS1857" s="128"/>
      <c r="AT1857" s="128"/>
      <c r="AU1857" s="128"/>
      <c r="AV1857" s="128"/>
    </row>
    <row r="1858" ht="16.5" customHeight="1">
      <c r="A1858" s="128"/>
      <c r="C1858" s="128"/>
      <c r="D1858" s="128"/>
      <c r="E1858" s="128"/>
      <c r="F1858" s="128"/>
      <c r="G1858" s="128"/>
      <c r="H1858" s="128"/>
      <c r="I1858" s="128"/>
      <c r="J1858" s="128"/>
      <c r="K1858" s="128"/>
      <c r="L1858" s="128"/>
      <c r="M1858" s="128"/>
      <c r="N1858" s="128"/>
      <c r="O1858" s="128"/>
      <c r="P1858" s="128"/>
      <c r="Q1858" s="128"/>
      <c r="R1858" s="128"/>
      <c r="S1858" s="128"/>
      <c r="T1858" s="128"/>
      <c r="U1858" s="128"/>
      <c r="Y1858" s="128"/>
      <c r="Z1858" s="161"/>
      <c r="AA1858" s="128"/>
      <c r="AB1858" s="128"/>
      <c r="AC1858" s="128"/>
      <c r="AD1858" s="128"/>
      <c r="AE1858" s="128"/>
      <c r="AF1858" s="128"/>
      <c r="AH1858" s="128"/>
      <c r="AI1858" s="162"/>
      <c r="AJ1858" s="128"/>
      <c r="AK1858" s="162"/>
      <c r="AL1858" s="162"/>
      <c r="AQ1858" s="128"/>
      <c r="AR1858" s="128"/>
      <c r="AS1858" s="128"/>
      <c r="AT1858" s="128"/>
      <c r="AU1858" s="128"/>
      <c r="AV1858" s="128"/>
    </row>
    <row r="1859" ht="16.5" customHeight="1">
      <c r="A1859" s="128"/>
      <c r="C1859" s="128"/>
      <c r="D1859" s="128"/>
      <c r="E1859" s="128"/>
      <c r="F1859" s="128"/>
      <c r="G1859" s="128"/>
      <c r="H1859" s="128"/>
      <c r="I1859" s="128"/>
      <c r="J1859" s="128"/>
      <c r="K1859" s="128"/>
      <c r="L1859" s="128"/>
      <c r="M1859" s="128"/>
      <c r="N1859" s="128"/>
      <c r="O1859" s="128"/>
      <c r="P1859" s="128"/>
      <c r="Q1859" s="128"/>
      <c r="R1859" s="128"/>
      <c r="S1859" s="128"/>
      <c r="T1859" s="128"/>
      <c r="U1859" s="128"/>
      <c r="Y1859" s="128"/>
      <c r="Z1859" s="161"/>
      <c r="AA1859" s="128"/>
      <c r="AB1859" s="128"/>
      <c r="AC1859" s="128"/>
      <c r="AD1859" s="128"/>
      <c r="AE1859" s="128"/>
      <c r="AH1859" s="128"/>
      <c r="AI1859" s="162"/>
      <c r="AJ1859" s="128"/>
      <c r="AK1859" s="162"/>
      <c r="AL1859" s="162"/>
      <c r="AQ1859" s="128"/>
      <c r="AR1859" s="128"/>
      <c r="AS1859" s="128"/>
      <c r="AT1859" s="128"/>
      <c r="AU1859" s="128"/>
      <c r="AV1859" s="128"/>
    </row>
    <row r="1860" ht="16.5" customHeight="1">
      <c r="A1860" s="128"/>
      <c r="C1860" s="128"/>
      <c r="D1860" s="128"/>
      <c r="E1860" s="128"/>
      <c r="F1860" s="128"/>
      <c r="G1860" s="128"/>
      <c r="H1860" s="128"/>
      <c r="I1860" s="128"/>
      <c r="J1860" s="128"/>
      <c r="K1860" s="128"/>
      <c r="L1860" s="128"/>
      <c r="M1860" s="128"/>
      <c r="N1860" s="128"/>
      <c r="O1860" s="128"/>
      <c r="P1860" s="128"/>
      <c r="Q1860" s="128"/>
      <c r="R1860" s="128"/>
      <c r="S1860" s="128"/>
      <c r="T1860" s="128"/>
      <c r="U1860" s="128"/>
      <c r="Y1860" s="128"/>
      <c r="Z1860" s="161"/>
      <c r="AA1860" s="128"/>
      <c r="AB1860" s="128"/>
      <c r="AC1860" s="128"/>
      <c r="AD1860" s="128"/>
      <c r="AE1860" s="128"/>
      <c r="AH1860" s="128"/>
      <c r="AI1860" s="162"/>
      <c r="AJ1860" s="128"/>
      <c r="AK1860" s="162"/>
      <c r="AL1860" s="162"/>
      <c r="AQ1860" s="128"/>
      <c r="AR1860" s="128"/>
      <c r="AS1860" s="128"/>
      <c r="AT1860" s="128"/>
      <c r="AU1860" s="128"/>
      <c r="AV1860" s="128"/>
    </row>
    <row r="1861" ht="16.5" customHeight="1">
      <c r="A1861" s="128"/>
      <c r="C1861" s="128"/>
      <c r="D1861" s="128"/>
      <c r="E1861" s="128"/>
      <c r="F1861" s="128"/>
      <c r="G1861" s="128"/>
      <c r="H1861" s="128"/>
      <c r="I1861" s="128"/>
      <c r="J1861" s="128"/>
      <c r="K1861" s="128"/>
      <c r="L1861" s="128"/>
      <c r="M1861" s="128"/>
      <c r="N1861" s="128"/>
      <c r="O1861" s="128"/>
      <c r="P1861" s="128"/>
      <c r="Q1861" s="128"/>
      <c r="R1861" s="128"/>
      <c r="S1861" s="128"/>
      <c r="T1861" s="128"/>
      <c r="U1861" s="128"/>
      <c r="Y1861" s="128"/>
      <c r="Z1861" s="161"/>
      <c r="AA1861" s="128"/>
      <c r="AB1861" s="128"/>
      <c r="AC1861" s="128"/>
      <c r="AD1861" s="128"/>
      <c r="AE1861" s="128"/>
      <c r="AH1861" s="128"/>
      <c r="AI1861" s="162"/>
      <c r="AJ1861" s="128"/>
      <c r="AK1861" s="162"/>
      <c r="AL1861" s="162"/>
      <c r="AQ1861" s="128"/>
      <c r="AR1861" s="128"/>
      <c r="AS1861" s="128"/>
      <c r="AT1861" s="128"/>
      <c r="AU1861" s="128"/>
      <c r="AV1861" s="128"/>
    </row>
    <row r="1862" ht="16.5" customHeight="1">
      <c r="A1862" s="128"/>
      <c r="C1862" s="128"/>
      <c r="D1862" s="128"/>
      <c r="E1862" s="128"/>
      <c r="F1862" s="128"/>
      <c r="G1862" s="128"/>
      <c r="H1862" s="128"/>
      <c r="I1862" s="128"/>
      <c r="J1862" s="128"/>
      <c r="K1862" s="128"/>
      <c r="L1862" s="128"/>
      <c r="M1862" s="128"/>
      <c r="N1862" s="128"/>
      <c r="O1862" s="128"/>
      <c r="P1862" s="128"/>
      <c r="Q1862" s="128"/>
      <c r="R1862" s="128"/>
      <c r="S1862" s="128"/>
      <c r="T1862" s="128"/>
      <c r="U1862" s="128"/>
      <c r="Y1862" s="128"/>
      <c r="Z1862" s="161"/>
      <c r="AA1862" s="128"/>
      <c r="AB1862" s="128"/>
      <c r="AC1862" s="128"/>
      <c r="AD1862" s="128"/>
      <c r="AE1862" s="128"/>
      <c r="AH1862" s="128"/>
      <c r="AI1862" s="162"/>
      <c r="AJ1862" s="128"/>
      <c r="AK1862" s="162"/>
      <c r="AL1862" s="162"/>
      <c r="AQ1862" s="128"/>
      <c r="AR1862" s="128"/>
      <c r="AS1862" s="128"/>
      <c r="AT1862" s="128"/>
      <c r="AU1862" s="128"/>
      <c r="AV1862" s="128"/>
    </row>
    <row r="1863" ht="16.5" customHeight="1">
      <c r="A1863" s="128"/>
      <c r="C1863" s="128"/>
      <c r="D1863" s="128"/>
      <c r="E1863" s="128"/>
      <c r="F1863" s="128"/>
      <c r="G1863" s="128"/>
      <c r="H1863" s="128"/>
      <c r="I1863" s="128"/>
      <c r="J1863" s="128"/>
      <c r="K1863" s="128"/>
      <c r="L1863" s="128"/>
      <c r="M1863" s="128"/>
      <c r="N1863" s="128"/>
      <c r="O1863" s="128"/>
      <c r="P1863" s="128"/>
      <c r="Q1863" s="128"/>
      <c r="R1863" s="128"/>
      <c r="S1863" s="128"/>
      <c r="T1863" s="128"/>
      <c r="U1863" s="128"/>
      <c r="Y1863" s="128"/>
      <c r="Z1863" s="161"/>
      <c r="AA1863" s="128"/>
      <c r="AB1863" s="128"/>
      <c r="AC1863" s="128"/>
      <c r="AD1863" s="128"/>
      <c r="AE1863" s="128"/>
      <c r="AH1863" s="128"/>
      <c r="AI1863" s="162"/>
      <c r="AJ1863" s="128"/>
      <c r="AK1863" s="162"/>
      <c r="AL1863" s="162"/>
      <c r="AQ1863" s="128"/>
      <c r="AR1863" s="128"/>
      <c r="AS1863" s="128"/>
      <c r="AT1863" s="128"/>
      <c r="AU1863" s="128"/>
      <c r="AV1863" s="128"/>
    </row>
    <row r="1864" ht="16.5" customHeight="1">
      <c r="A1864" s="128"/>
      <c r="C1864" s="128"/>
      <c r="D1864" s="128"/>
      <c r="E1864" s="128"/>
      <c r="F1864" s="128"/>
      <c r="G1864" s="128"/>
      <c r="H1864" s="128"/>
      <c r="I1864" s="128"/>
      <c r="J1864" s="128"/>
      <c r="K1864" s="128"/>
      <c r="L1864" s="128"/>
      <c r="M1864" s="128"/>
      <c r="N1864" s="128"/>
      <c r="O1864" s="128"/>
      <c r="P1864" s="128"/>
      <c r="Q1864" s="128"/>
      <c r="R1864" s="128"/>
      <c r="S1864" s="128"/>
      <c r="T1864" s="128"/>
      <c r="U1864" s="128"/>
      <c r="Y1864" s="128"/>
      <c r="Z1864" s="161"/>
      <c r="AA1864" s="128"/>
      <c r="AB1864" s="128"/>
      <c r="AC1864" s="128"/>
      <c r="AD1864" s="128"/>
      <c r="AE1864" s="128"/>
      <c r="AH1864" s="128"/>
      <c r="AI1864" s="162"/>
      <c r="AJ1864" s="128"/>
      <c r="AK1864" s="162"/>
      <c r="AL1864" s="162"/>
      <c r="AQ1864" s="128"/>
      <c r="AR1864" s="128"/>
      <c r="AS1864" s="128"/>
      <c r="AT1864" s="128"/>
      <c r="AU1864" s="128"/>
      <c r="AV1864" s="128"/>
    </row>
    <row r="1865" ht="16.5" customHeight="1">
      <c r="A1865" s="128"/>
      <c r="C1865" s="128"/>
      <c r="D1865" s="128"/>
      <c r="E1865" s="128"/>
      <c r="F1865" s="128"/>
      <c r="G1865" s="128"/>
      <c r="H1865" s="128"/>
      <c r="I1865" s="128"/>
      <c r="J1865" s="128"/>
      <c r="K1865" s="128"/>
      <c r="L1865" s="128"/>
      <c r="M1865" s="128"/>
      <c r="N1865" s="128"/>
      <c r="O1865" s="128"/>
      <c r="P1865" s="128"/>
      <c r="Q1865" s="128"/>
      <c r="R1865" s="128"/>
      <c r="S1865" s="128"/>
      <c r="T1865" s="128"/>
      <c r="U1865" s="128"/>
      <c r="Y1865" s="128"/>
      <c r="Z1865" s="161"/>
      <c r="AA1865" s="128"/>
      <c r="AB1865" s="128"/>
      <c r="AC1865" s="128"/>
      <c r="AD1865" s="128"/>
      <c r="AE1865" s="128"/>
      <c r="AH1865" s="128"/>
      <c r="AI1865" s="162"/>
      <c r="AJ1865" s="128"/>
      <c r="AK1865" s="162"/>
      <c r="AL1865" s="162"/>
      <c r="AQ1865" s="128"/>
      <c r="AR1865" s="128"/>
      <c r="AS1865" s="128"/>
      <c r="AT1865" s="128"/>
      <c r="AU1865" s="128"/>
      <c r="AV1865" s="128"/>
    </row>
    <row r="1866" ht="16.5" customHeight="1">
      <c r="A1866" s="128"/>
      <c r="C1866" s="128"/>
      <c r="D1866" s="128"/>
      <c r="E1866" s="128"/>
      <c r="F1866" s="128"/>
      <c r="G1866" s="128"/>
      <c r="H1866" s="128"/>
      <c r="I1866" s="128"/>
      <c r="J1866" s="128"/>
      <c r="K1866" s="128"/>
      <c r="L1866" s="128"/>
      <c r="M1866" s="128"/>
      <c r="N1866" s="128"/>
      <c r="O1866" s="128"/>
      <c r="P1866" s="128"/>
      <c r="Q1866" s="128"/>
      <c r="R1866" s="128"/>
      <c r="S1866" s="128"/>
      <c r="T1866" s="128"/>
      <c r="U1866" s="128"/>
      <c r="X1866" s="128"/>
      <c r="Y1866" s="128"/>
      <c r="Z1866" s="161"/>
      <c r="AA1866" s="128"/>
      <c r="AB1866" s="128"/>
      <c r="AC1866" s="128"/>
      <c r="AD1866" s="128"/>
      <c r="AE1866" s="128"/>
      <c r="AH1866" s="128"/>
      <c r="AI1866" s="162"/>
      <c r="AJ1866" s="128"/>
      <c r="AK1866" s="162"/>
      <c r="AL1866" s="162"/>
      <c r="AQ1866" s="128"/>
      <c r="AR1866" s="128"/>
      <c r="AS1866" s="128"/>
      <c r="AT1866" s="128"/>
      <c r="AU1866" s="128"/>
      <c r="AV1866" s="128"/>
    </row>
    <row r="1867" ht="16.5" customHeight="1">
      <c r="A1867" s="128"/>
      <c r="C1867" s="128"/>
      <c r="D1867" s="128"/>
      <c r="E1867" s="128"/>
      <c r="F1867" s="128"/>
      <c r="G1867" s="128"/>
      <c r="H1867" s="128"/>
      <c r="I1867" s="128"/>
      <c r="J1867" s="128"/>
      <c r="K1867" s="128"/>
      <c r="L1867" s="128"/>
      <c r="M1867" s="128"/>
      <c r="N1867" s="128"/>
      <c r="O1867" s="128"/>
      <c r="P1867" s="128"/>
      <c r="Q1867" s="128"/>
      <c r="R1867" s="128"/>
      <c r="S1867" s="128"/>
      <c r="T1867" s="128"/>
      <c r="U1867" s="128"/>
      <c r="Y1867" s="128"/>
      <c r="Z1867" s="161"/>
      <c r="AA1867" s="128"/>
      <c r="AB1867" s="128"/>
      <c r="AC1867" s="128"/>
      <c r="AD1867" s="128"/>
      <c r="AE1867" s="128"/>
      <c r="AH1867" s="128"/>
      <c r="AI1867" s="162"/>
      <c r="AJ1867" s="128"/>
      <c r="AK1867" s="162"/>
      <c r="AL1867" s="162"/>
      <c r="AQ1867" s="128"/>
      <c r="AR1867" s="128"/>
      <c r="AS1867" s="128"/>
      <c r="AT1867" s="128"/>
      <c r="AU1867" s="128"/>
      <c r="AV1867" s="128"/>
    </row>
    <row r="1868" ht="16.5" customHeight="1">
      <c r="A1868" s="128"/>
      <c r="C1868" s="128"/>
      <c r="D1868" s="128"/>
      <c r="E1868" s="128"/>
      <c r="F1868" s="128"/>
      <c r="G1868" s="128"/>
      <c r="H1868" s="128"/>
      <c r="I1868" s="128"/>
      <c r="J1868" s="128"/>
      <c r="K1868" s="128"/>
      <c r="L1868" s="128"/>
      <c r="M1868" s="128"/>
      <c r="N1868" s="128"/>
      <c r="O1868" s="128"/>
      <c r="P1868" s="128"/>
      <c r="Q1868" s="128"/>
      <c r="R1868" s="128"/>
      <c r="S1868" s="128"/>
      <c r="T1868" s="128"/>
      <c r="U1868" s="128"/>
      <c r="Y1868" s="128"/>
      <c r="Z1868" s="161"/>
      <c r="AA1868" s="128"/>
      <c r="AB1868" s="128"/>
      <c r="AC1868" s="128"/>
      <c r="AD1868" s="128"/>
      <c r="AE1868" s="128"/>
      <c r="AH1868" s="128"/>
      <c r="AI1868" s="162"/>
      <c r="AJ1868" s="128"/>
      <c r="AK1868" s="162"/>
      <c r="AL1868" s="162"/>
      <c r="AQ1868" s="128"/>
      <c r="AR1868" s="128"/>
      <c r="AS1868" s="128"/>
      <c r="AT1868" s="128"/>
      <c r="AU1868" s="128"/>
      <c r="AV1868" s="128"/>
    </row>
    <row r="1869" ht="16.5" customHeight="1">
      <c r="A1869" s="128"/>
      <c r="C1869" s="128"/>
      <c r="D1869" s="128"/>
      <c r="E1869" s="128"/>
      <c r="F1869" s="128"/>
      <c r="G1869" s="128"/>
      <c r="H1869" s="128"/>
      <c r="I1869" s="128"/>
      <c r="J1869" s="128"/>
      <c r="K1869" s="128"/>
      <c r="L1869" s="128"/>
      <c r="M1869" s="128"/>
      <c r="N1869" s="128"/>
      <c r="O1869" s="128"/>
      <c r="P1869" s="128"/>
      <c r="Q1869" s="128"/>
      <c r="R1869" s="128"/>
      <c r="S1869" s="128"/>
      <c r="T1869" s="128"/>
      <c r="U1869" s="128"/>
      <c r="Y1869" s="128"/>
      <c r="Z1869" s="161"/>
      <c r="AA1869" s="128"/>
      <c r="AB1869" s="128"/>
      <c r="AC1869" s="128"/>
      <c r="AD1869" s="128"/>
      <c r="AE1869" s="128"/>
      <c r="AH1869" s="128"/>
      <c r="AI1869" s="162"/>
      <c r="AJ1869" s="128"/>
      <c r="AK1869" s="162"/>
      <c r="AL1869" s="162"/>
      <c r="AQ1869" s="128"/>
      <c r="AR1869" s="128"/>
      <c r="AS1869" s="128"/>
      <c r="AT1869" s="128"/>
      <c r="AU1869" s="128"/>
      <c r="AV1869" s="128"/>
    </row>
    <row r="1870" ht="16.5" customHeight="1">
      <c r="A1870" s="128"/>
      <c r="C1870" s="128"/>
      <c r="D1870" s="128"/>
      <c r="E1870" s="128"/>
      <c r="F1870" s="128"/>
      <c r="G1870" s="128"/>
      <c r="H1870" s="128"/>
      <c r="I1870" s="128"/>
      <c r="J1870" s="128"/>
      <c r="K1870" s="128"/>
      <c r="L1870" s="128"/>
      <c r="M1870" s="128"/>
      <c r="N1870" s="128"/>
      <c r="O1870" s="128"/>
      <c r="P1870" s="128"/>
      <c r="Q1870" s="128"/>
      <c r="R1870" s="128"/>
      <c r="S1870" s="128"/>
      <c r="T1870" s="128"/>
      <c r="U1870" s="128"/>
      <c r="Y1870" s="128"/>
      <c r="Z1870" s="161"/>
      <c r="AA1870" s="128"/>
      <c r="AB1870" s="128"/>
      <c r="AC1870" s="128"/>
      <c r="AD1870" s="128"/>
      <c r="AE1870" s="128"/>
      <c r="AH1870" s="128"/>
      <c r="AI1870" s="162"/>
      <c r="AJ1870" s="128"/>
      <c r="AK1870" s="162"/>
      <c r="AL1870" s="162"/>
      <c r="AQ1870" s="128"/>
      <c r="AR1870" s="128"/>
      <c r="AS1870" s="128"/>
      <c r="AT1870" s="128"/>
      <c r="AU1870" s="128"/>
      <c r="AV1870" s="128"/>
    </row>
    <row r="1871" ht="16.5" customHeight="1">
      <c r="A1871" s="128"/>
      <c r="C1871" s="128"/>
      <c r="D1871" s="128"/>
      <c r="E1871" s="128"/>
      <c r="F1871" s="128"/>
      <c r="G1871" s="128"/>
      <c r="H1871" s="128"/>
      <c r="I1871" s="128"/>
      <c r="J1871" s="128"/>
      <c r="K1871" s="128"/>
      <c r="L1871" s="128"/>
      <c r="M1871" s="128"/>
      <c r="N1871" s="128"/>
      <c r="O1871" s="128"/>
      <c r="P1871" s="128"/>
      <c r="Q1871" s="128"/>
      <c r="R1871" s="128"/>
      <c r="S1871" s="128"/>
      <c r="T1871" s="128"/>
      <c r="U1871" s="128"/>
      <c r="V1871" s="128"/>
      <c r="W1871" s="128"/>
      <c r="X1871" s="128"/>
      <c r="Y1871" s="128"/>
      <c r="Z1871" s="161"/>
      <c r="AA1871" s="128"/>
      <c r="AB1871" s="128"/>
      <c r="AC1871" s="128"/>
      <c r="AD1871" s="128"/>
      <c r="AE1871" s="128"/>
      <c r="AF1871" s="128"/>
      <c r="AH1871" s="128"/>
      <c r="AI1871" s="162"/>
      <c r="AJ1871" s="128"/>
      <c r="AK1871" s="162"/>
      <c r="AL1871" s="162"/>
      <c r="AQ1871" s="128"/>
      <c r="AR1871" s="128"/>
      <c r="AS1871" s="128"/>
      <c r="AT1871" s="128"/>
      <c r="AU1871" s="128"/>
      <c r="AV1871" s="128"/>
    </row>
    <row r="1872" ht="16.5" customHeight="1">
      <c r="A1872" s="128"/>
      <c r="C1872" s="128"/>
      <c r="D1872" s="128"/>
      <c r="E1872" s="128"/>
      <c r="F1872" s="128"/>
      <c r="G1872" s="128"/>
      <c r="H1872" s="128"/>
      <c r="I1872" s="128"/>
      <c r="J1872" s="128"/>
      <c r="K1872" s="128"/>
      <c r="L1872" s="128"/>
      <c r="M1872" s="128"/>
      <c r="N1872" s="128"/>
      <c r="O1872" s="128"/>
      <c r="P1872" s="128"/>
      <c r="Q1872" s="128"/>
      <c r="R1872" s="128"/>
      <c r="S1872" s="128"/>
      <c r="T1872" s="128"/>
      <c r="U1872" s="128"/>
      <c r="V1872" s="164"/>
      <c r="W1872" s="164"/>
      <c r="X1872" s="164"/>
      <c r="Y1872" s="128"/>
      <c r="Z1872" s="161"/>
      <c r="AA1872" s="128"/>
      <c r="AB1872" s="128"/>
      <c r="AC1872" s="128"/>
      <c r="AD1872" s="128"/>
      <c r="AE1872" s="128"/>
      <c r="AF1872" s="164"/>
      <c r="AH1872" s="128"/>
      <c r="AI1872" s="162"/>
      <c r="AJ1872" s="162"/>
      <c r="AK1872" s="162"/>
      <c r="AL1872" s="162"/>
      <c r="AQ1872" s="128"/>
      <c r="AR1872" s="128"/>
      <c r="AS1872" s="128"/>
      <c r="AT1872" s="128"/>
      <c r="AU1872" s="128"/>
      <c r="AV1872" s="128"/>
    </row>
    <row r="1873" ht="16.5" customHeight="1">
      <c r="A1873" s="128"/>
      <c r="C1873" s="128"/>
      <c r="D1873" s="128"/>
      <c r="E1873" s="128"/>
      <c r="F1873" s="128"/>
      <c r="G1873" s="128"/>
      <c r="H1873" s="128"/>
      <c r="I1873" s="128"/>
      <c r="J1873" s="128"/>
      <c r="K1873" s="128"/>
      <c r="L1873" s="128"/>
      <c r="M1873" s="128"/>
      <c r="N1873" s="128"/>
      <c r="O1873" s="128"/>
      <c r="P1873" s="128"/>
      <c r="Q1873" s="128"/>
      <c r="R1873" s="128"/>
      <c r="S1873" s="128"/>
      <c r="T1873" s="128"/>
      <c r="U1873" s="128"/>
      <c r="Y1873" s="128"/>
      <c r="Z1873" s="161"/>
      <c r="AA1873" s="128"/>
      <c r="AB1873" s="128"/>
      <c r="AC1873" s="128"/>
      <c r="AD1873" s="128"/>
      <c r="AE1873" s="128"/>
      <c r="AH1873" s="128"/>
      <c r="AI1873" s="162"/>
      <c r="AJ1873" s="162"/>
      <c r="AK1873" s="162"/>
      <c r="AL1873" s="162"/>
      <c r="AQ1873" s="128"/>
      <c r="AR1873" s="128"/>
      <c r="AS1873" s="128"/>
      <c r="AT1873" s="128"/>
      <c r="AU1873" s="128"/>
      <c r="AV1873" s="128"/>
    </row>
    <row r="1874" ht="16.5" customHeight="1">
      <c r="A1874" s="128"/>
      <c r="C1874" s="128"/>
      <c r="D1874" s="128"/>
      <c r="E1874" s="128"/>
      <c r="F1874" s="128"/>
      <c r="G1874" s="128"/>
      <c r="H1874" s="128"/>
      <c r="I1874" s="128"/>
      <c r="J1874" s="128"/>
      <c r="K1874" s="128"/>
      <c r="L1874" s="128"/>
      <c r="M1874" s="128"/>
      <c r="N1874" s="128"/>
      <c r="O1874" s="128"/>
      <c r="P1874" s="128"/>
      <c r="Q1874" s="128"/>
      <c r="R1874" s="128"/>
      <c r="S1874" s="128"/>
      <c r="T1874" s="128"/>
      <c r="U1874" s="128"/>
      <c r="V1874" s="128"/>
      <c r="Y1874" s="128"/>
      <c r="Z1874" s="161"/>
      <c r="AA1874" s="128"/>
      <c r="AB1874" s="128"/>
      <c r="AC1874" s="128"/>
      <c r="AD1874" s="128"/>
      <c r="AE1874" s="128"/>
      <c r="AH1874" s="128"/>
      <c r="AI1874" s="162"/>
      <c r="AJ1874" s="162"/>
      <c r="AK1874" s="162"/>
      <c r="AL1874" s="162"/>
      <c r="AQ1874" s="128"/>
      <c r="AR1874" s="128"/>
      <c r="AS1874" s="128"/>
      <c r="AT1874" s="128"/>
      <c r="AU1874" s="128"/>
      <c r="AV1874" s="128"/>
    </row>
    <row r="1875" ht="16.5" customHeight="1">
      <c r="C1875" s="128"/>
      <c r="D1875" s="128"/>
      <c r="E1875" s="128"/>
      <c r="F1875" s="128"/>
      <c r="G1875" s="128"/>
      <c r="H1875" s="128"/>
      <c r="I1875" s="128"/>
      <c r="J1875" s="128"/>
      <c r="K1875" s="128"/>
      <c r="L1875" s="128"/>
      <c r="M1875" s="128"/>
      <c r="N1875" s="128"/>
      <c r="O1875" s="128"/>
      <c r="P1875" s="128"/>
      <c r="Q1875" s="128"/>
      <c r="R1875" s="128"/>
      <c r="S1875" s="128"/>
      <c r="T1875" s="128"/>
      <c r="U1875" s="128"/>
      <c r="Z1875" s="161"/>
      <c r="AH1875" s="128"/>
      <c r="AI1875" s="162"/>
      <c r="AJ1875" s="162"/>
      <c r="AK1875" s="162"/>
      <c r="AL1875" s="162"/>
      <c r="AQ1875" s="128"/>
      <c r="AR1875" s="128"/>
      <c r="AS1875" s="128"/>
      <c r="AT1875" s="128"/>
      <c r="AU1875" s="128"/>
      <c r="AV1875" s="128"/>
    </row>
    <row r="1876" ht="16.5" customHeight="1">
      <c r="C1876" s="128"/>
      <c r="D1876" s="128"/>
      <c r="E1876" s="128"/>
      <c r="F1876" s="128"/>
      <c r="G1876" s="128"/>
      <c r="H1876" s="128"/>
      <c r="I1876" s="128"/>
      <c r="J1876" s="128"/>
      <c r="K1876" s="128"/>
      <c r="L1876" s="128"/>
      <c r="M1876" s="128"/>
      <c r="N1876" s="128"/>
      <c r="O1876" s="128"/>
      <c r="P1876" s="128"/>
      <c r="Q1876" s="128"/>
      <c r="R1876" s="128"/>
      <c r="S1876" s="128"/>
      <c r="T1876" s="128"/>
      <c r="U1876" s="128"/>
      <c r="V1876" s="128"/>
      <c r="W1876" s="128"/>
      <c r="Z1876" s="161"/>
      <c r="AH1876" s="128"/>
      <c r="AI1876" s="162"/>
      <c r="AJ1876" s="162"/>
      <c r="AK1876" s="162"/>
      <c r="AL1876" s="162"/>
      <c r="AQ1876" s="128"/>
      <c r="AR1876" s="128"/>
      <c r="AS1876" s="128"/>
      <c r="AT1876" s="128"/>
      <c r="AU1876" s="128"/>
      <c r="AV1876" s="128"/>
    </row>
    <row r="1877" ht="16.5" customHeight="1">
      <c r="C1877" s="128"/>
      <c r="D1877" s="128"/>
      <c r="E1877" s="128"/>
      <c r="F1877" s="128"/>
      <c r="G1877" s="128"/>
      <c r="H1877" s="128"/>
      <c r="I1877" s="128"/>
      <c r="J1877" s="128"/>
      <c r="K1877" s="128"/>
      <c r="L1877" s="128"/>
      <c r="M1877" s="128"/>
      <c r="N1877" s="128"/>
      <c r="O1877" s="128"/>
      <c r="P1877" s="128"/>
      <c r="Q1877" s="128"/>
      <c r="R1877" s="128"/>
      <c r="S1877" s="128"/>
      <c r="T1877" s="128"/>
      <c r="U1877" s="128"/>
      <c r="Z1877" s="161"/>
      <c r="AH1877" s="128"/>
      <c r="AI1877" s="162"/>
      <c r="AJ1877" s="162"/>
      <c r="AK1877" s="162"/>
      <c r="AL1877" s="162"/>
      <c r="AQ1877" s="128"/>
      <c r="AR1877" s="128"/>
      <c r="AS1877" s="128"/>
      <c r="AT1877" s="128"/>
      <c r="AU1877" s="128"/>
      <c r="AV1877" s="128"/>
    </row>
    <row r="1878" ht="16.5" customHeight="1">
      <c r="C1878" s="128"/>
      <c r="D1878" s="128"/>
      <c r="E1878" s="128"/>
      <c r="F1878" s="128"/>
      <c r="G1878" s="128"/>
      <c r="H1878" s="128"/>
      <c r="I1878" s="128"/>
      <c r="J1878" s="128"/>
      <c r="K1878" s="128"/>
      <c r="L1878" s="128"/>
      <c r="M1878" s="128"/>
      <c r="N1878" s="128"/>
      <c r="O1878" s="128"/>
      <c r="P1878" s="128"/>
      <c r="Q1878" s="128"/>
      <c r="R1878" s="128"/>
      <c r="S1878" s="128"/>
      <c r="T1878" s="128"/>
      <c r="U1878" s="128"/>
      <c r="Z1878" s="161"/>
      <c r="AH1878" s="128"/>
      <c r="AI1878" s="162"/>
      <c r="AJ1878" s="162"/>
      <c r="AK1878" s="162"/>
      <c r="AL1878" s="162"/>
      <c r="AQ1878" s="128"/>
      <c r="AR1878" s="128"/>
      <c r="AS1878" s="128"/>
      <c r="AT1878" s="128"/>
      <c r="AU1878" s="128"/>
      <c r="AV1878" s="128"/>
    </row>
    <row r="1879" ht="16.5" customHeight="1">
      <c r="C1879" s="128"/>
      <c r="D1879" s="128"/>
      <c r="E1879" s="128"/>
      <c r="F1879" s="128"/>
      <c r="G1879" s="128"/>
      <c r="H1879" s="128"/>
      <c r="I1879" s="128"/>
      <c r="J1879" s="128"/>
      <c r="K1879" s="128"/>
      <c r="L1879" s="128"/>
      <c r="M1879" s="128"/>
      <c r="N1879" s="128"/>
      <c r="O1879" s="128"/>
      <c r="P1879" s="128"/>
      <c r="Q1879" s="128"/>
      <c r="R1879" s="128"/>
      <c r="S1879" s="128"/>
      <c r="T1879" s="128"/>
      <c r="U1879" s="128"/>
      <c r="Z1879" s="161"/>
      <c r="AH1879" s="128"/>
      <c r="AI1879" s="162"/>
      <c r="AJ1879" s="162"/>
      <c r="AK1879" s="162"/>
      <c r="AL1879" s="162"/>
      <c r="AQ1879" s="128"/>
      <c r="AR1879" s="128"/>
      <c r="AS1879" s="128"/>
      <c r="AT1879" s="128"/>
      <c r="AU1879" s="128"/>
      <c r="AV1879" s="128"/>
    </row>
    <row r="1880" ht="16.5" customHeight="1">
      <c r="A1880" s="128"/>
      <c r="B1880" s="128"/>
      <c r="C1880" s="128"/>
      <c r="D1880" s="128"/>
      <c r="E1880" s="128"/>
      <c r="F1880" s="128"/>
      <c r="G1880" s="128"/>
      <c r="H1880" s="128"/>
      <c r="I1880" s="128"/>
      <c r="J1880" s="128"/>
      <c r="K1880" s="128"/>
      <c r="L1880" s="128"/>
      <c r="M1880" s="128"/>
      <c r="N1880" s="128"/>
      <c r="O1880" s="128"/>
      <c r="P1880" s="128"/>
      <c r="Q1880" s="128"/>
      <c r="R1880" s="128"/>
      <c r="S1880" s="128"/>
      <c r="T1880" s="128"/>
      <c r="U1880" s="128"/>
      <c r="V1880" s="128"/>
      <c r="W1880" s="128"/>
      <c r="Y1880" s="128"/>
      <c r="Z1880" s="161"/>
      <c r="AB1880" s="128"/>
      <c r="AF1880" s="128"/>
      <c r="AH1880" s="128"/>
      <c r="AI1880" s="162"/>
      <c r="AJ1880" s="162"/>
      <c r="AK1880" s="128"/>
      <c r="AL1880" s="128"/>
      <c r="AM1880" s="128"/>
      <c r="AN1880" s="128"/>
      <c r="AO1880" s="120"/>
      <c r="AQ1880" s="128"/>
      <c r="AR1880" s="128"/>
      <c r="AS1880" s="128"/>
      <c r="AT1880" s="128"/>
      <c r="AU1880" s="128"/>
      <c r="AV1880" s="128"/>
    </row>
    <row r="1881" ht="16.5" customHeight="1">
      <c r="A1881" s="128"/>
      <c r="B1881" s="128"/>
      <c r="C1881" s="128"/>
      <c r="D1881" s="128"/>
      <c r="E1881" s="128"/>
      <c r="F1881" s="128"/>
      <c r="G1881" s="128"/>
      <c r="H1881" s="128"/>
      <c r="I1881" s="128"/>
      <c r="J1881" s="128"/>
      <c r="K1881" s="128"/>
      <c r="L1881" s="128"/>
      <c r="M1881" s="128"/>
      <c r="N1881" s="128"/>
      <c r="O1881" s="128"/>
      <c r="P1881" s="128"/>
      <c r="Q1881" s="128"/>
      <c r="R1881" s="128"/>
      <c r="S1881" s="128"/>
      <c r="T1881" s="128"/>
      <c r="U1881" s="128"/>
      <c r="V1881" s="128"/>
      <c r="W1881" s="128"/>
      <c r="Y1881" s="128"/>
      <c r="Z1881" s="161"/>
      <c r="AB1881" s="128"/>
      <c r="AF1881" s="128"/>
      <c r="AH1881" s="128"/>
      <c r="AI1881" s="162"/>
      <c r="AJ1881" s="162"/>
      <c r="AK1881" s="128"/>
      <c r="AL1881" s="128"/>
      <c r="AM1881" s="128"/>
      <c r="AN1881" s="128"/>
      <c r="AO1881" s="120"/>
      <c r="AQ1881" s="128"/>
      <c r="AR1881" s="128"/>
      <c r="AS1881" s="128"/>
      <c r="AT1881" s="128"/>
      <c r="AU1881" s="128"/>
      <c r="AV1881" s="128"/>
    </row>
    <row r="1882" ht="16.5" customHeight="1">
      <c r="A1882" s="128"/>
      <c r="B1882" s="128"/>
      <c r="C1882" s="128"/>
      <c r="D1882" s="128"/>
      <c r="E1882" s="128"/>
      <c r="F1882" s="128"/>
      <c r="G1882" s="128"/>
      <c r="H1882" s="128"/>
      <c r="I1882" s="128"/>
      <c r="J1882" s="128"/>
      <c r="K1882" s="128"/>
      <c r="L1882" s="128"/>
      <c r="M1882" s="128"/>
      <c r="N1882" s="128"/>
      <c r="O1882" s="128"/>
      <c r="P1882" s="128"/>
      <c r="Q1882" s="128"/>
      <c r="R1882" s="128"/>
      <c r="S1882" s="128"/>
      <c r="T1882" s="128"/>
      <c r="U1882" s="128"/>
      <c r="V1882" s="128"/>
      <c r="W1882" s="128"/>
      <c r="Y1882" s="128"/>
      <c r="Z1882" s="161"/>
      <c r="AB1882" s="128"/>
      <c r="AF1882" s="128"/>
      <c r="AH1882" s="128"/>
      <c r="AI1882" s="162"/>
      <c r="AJ1882" s="162"/>
      <c r="AK1882" s="128"/>
      <c r="AL1882" s="128"/>
      <c r="AM1882" s="128"/>
      <c r="AN1882" s="128"/>
      <c r="AO1882" s="120"/>
      <c r="AQ1882" s="128"/>
      <c r="AR1882" s="128"/>
      <c r="AS1882" s="128"/>
      <c r="AT1882" s="128"/>
      <c r="AU1882" s="128"/>
      <c r="AV1882" s="128"/>
    </row>
    <row r="1883" ht="16.5" customHeight="1">
      <c r="A1883" s="128"/>
      <c r="B1883" s="128"/>
      <c r="C1883" s="128"/>
      <c r="D1883" s="128"/>
      <c r="E1883" s="128"/>
      <c r="F1883" s="128"/>
      <c r="G1883" s="128"/>
      <c r="H1883" s="128"/>
      <c r="I1883" s="128"/>
      <c r="J1883" s="128"/>
      <c r="K1883" s="128"/>
      <c r="L1883" s="128"/>
      <c r="M1883" s="128"/>
      <c r="N1883" s="128"/>
      <c r="O1883" s="128"/>
      <c r="P1883" s="128"/>
      <c r="Q1883" s="128"/>
      <c r="R1883" s="128"/>
      <c r="S1883" s="128"/>
      <c r="T1883" s="128"/>
      <c r="U1883" s="128"/>
      <c r="V1883" s="128"/>
      <c r="W1883" s="128"/>
      <c r="Y1883" s="128"/>
      <c r="Z1883" s="161"/>
      <c r="AB1883" s="128"/>
      <c r="AF1883" s="128"/>
      <c r="AH1883" s="128"/>
      <c r="AI1883" s="162"/>
      <c r="AJ1883" s="162"/>
      <c r="AK1883" s="128"/>
      <c r="AL1883" s="128"/>
      <c r="AM1883" s="128"/>
      <c r="AN1883" s="128"/>
      <c r="AO1883" s="120"/>
      <c r="AQ1883" s="128"/>
      <c r="AR1883" s="128"/>
      <c r="AS1883" s="128"/>
      <c r="AT1883" s="128"/>
      <c r="AU1883" s="128"/>
      <c r="AV1883" s="128"/>
    </row>
    <row r="1884" ht="16.5" customHeight="1">
      <c r="A1884" s="128"/>
      <c r="B1884" s="128"/>
      <c r="C1884" s="128"/>
      <c r="D1884" s="128"/>
      <c r="E1884" s="128"/>
      <c r="F1884" s="128"/>
      <c r="G1884" s="128"/>
      <c r="H1884" s="128"/>
      <c r="I1884" s="128"/>
      <c r="J1884" s="128"/>
      <c r="K1884" s="128"/>
      <c r="L1884" s="128"/>
      <c r="M1884" s="128"/>
      <c r="N1884" s="128"/>
      <c r="O1884" s="128"/>
      <c r="P1884" s="128"/>
      <c r="Q1884" s="128"/>
      <c r="R1884" s="128"/>
      <c r="S1884" s="128"/>
      <c r="T1884" s="128"/>
      <c r="U1884" s="128"/>
      <c r="V1884" s="128"/>
      <c r="W1884" s="128"/>
      <c r="Y1884" s="128"/>
      <c r="Z1884" s="161"/>
      <c r="AB1884" s="128"/>
      <c r="AF1884" s="128"/>
      <c r="AH1884" s="128"/>
      <c r="AI1884" s="162"/>
      <c r="AJ1884" s="162"/>
      <c r="AK1884" s="128"/>
      <c r="AL1884" s="128"/>
      <c r="AM1884" s="128"/>
      <c r="AN1884" s="128"/>
      <c r="AO1884" s="120"/>
      <c r="AQ1884" s="128"/>
      <c r="AR1884" s="128"/>
      <c r="AS1884" s="128"/>
      <c r="AT1884" s="128"/>
      <c r="AU1884" s="128"/>
      <c r="AV1884" s="128"/>
    </row>
    <row r="1885" ht="16.5" customHeight="1">
      <c r="A1885" s="128"/>
      <c r="B1885" s="128"/>
      <c r="C1885" s="128"/>
      <c r="D1885" s="128"/>
      <c r="E1885" s="128"/>
      <c r="F1885" s="128"/>
      <c r="G1885" s="128"/>
      <c r="H1885" s="128"/>
      <c r="I1885" s="128"/>
      <c r="J1885" s="128"/>
      <c r="K1885" s="128"/>
      <c r="L1885" s="128"/>
      <c r="M1885" s="128"/>
      <c r="N1885" s="128"/>
      <c r="O1885" s="128"/>
      <c r="P1885" s="128"/>
      <c r="Q1885" s="128"/>
      <c r="R1885" s="128"/>
      <c r="S1885" s="128"/>
      <c r="T1885" s="128"/>
      <c r="U1885" s="128"/>
      <c r="V1885" s="128"/>
      <c r="W1885" s="128"/>
      <c r="Y1885" s="128"/>
      <c r="Z1885" s="161"/>
      <c r="AB1885" s="128"/>
      <c r="AF1885" s="128"/>
      <c r="AH1885" s="128"/>
      <c r="AI1885" s="162"/>
      <c r="AJ1885" s="162"/>
      <c r="AK1885" s="128"/>
      <c r="AL1885" s="128"/>
      <c r="AM1885" s="128"/>
      <c r="AN1885" s="128"/>
      <c r="AO1885" s="120"/>
      <c r="AQ1885" s="128"/>
      <c r="AR1885" s="128"/>
      <c r="AS1885" s="128"/>
      <c r="AT1885" s="128"/>
      <c r="AU1885" s="128"/>
      <c r="AV1885" s="128"/>
    </row>
    <row r="1886" ht="16.5" customHeight="1">
      <c r="A1886" s="128"/>
      <c r="B1886" s="128"/>
      <c r="C1886" s="128"/>
      <c r="D1886" s="128"/>
      <c r="E1886" s="128"/>
      <c r="F1886" s="128"/>
      <c r="G1886" s="128"/>
      <c r="H1886" s="128"/>
      <c r="I1886" s="128"/>
      <c r="J1886" s="128"/>
      <c r="K1886" s="128"/>
      <c r="L1886" s="128"/>
      <c r="M1886" s="128"/>
      <c r="N1886" s="128"/>
      <c r="O1886" s="128"/>
      <c r="P1886" s="128"/>
      <c r="Q1886" s="128"/>
      <c r="R1886" s="128"/>
      <c r="S1886" s="128"/>
      <c r="T1886" s="128"/>
      <c r="U1886" s="128"/>
      <c r="V1886" s="128"/>
      <c r="W1886" s="128"/>
      <c r="Y1886" s="128"/>
      <c r="Z1886" s="161"/>
      <c r="AB1886" s="128"/>
      <c r="AF1886" s="128"/>
      <c r="AH1886" s="128"/>
      <c r="AI1886" s="162"/>
      <c r="AJ1886" s="162"/>
      <c r="AK1886" s="128"/>
      <c r="AL1886" s="128"/>
      <c r="AM1886" s="128"/>
      <c r="AN1886" s="128"/>
      <c r="AO1886" s="120"/>
      <c r="AQ1886" s="128"/>
      <c r="AR1886" s="128"/>
      <c r="AS1886" s="128"/>
      <c r="AT1886" s="128"/>
      <c r="AU1886" s="128"/>
      <c r="AV1886" s="128"/>
    </row>
    <row r="1887" ht="16.5" customHeight="1">
      <c r="A1887" s="128"/>
      <c r="B1887" s="128"/>
      <c r="C1887" s="128"/>
      <c r="D1887" s="128"/>
      <c r="E1887" s="128"/>
      <c r="F1887" s="128"/>
      <c r="G1887" s="128"/>
      <c r="H1887" s="128"/>
      <c r="I1887" s="128"/>
      <c r="J1887" s="128"/>
      <c r="K1887" s="128"/>
      <c r="L1887" s="128"/>
      <c r="M1887" s="128"/>
      <c r="N1887" s="128"/>
      <c r="O1887" s="128"/>
      <c r="P1887" s="128"/>
      <c r="Q1887" s="128"/>
      <c r="R1887" s="128"/>
      <c r="S1887" s="128"/>
      <c r="T1887" s="128"/>
      <c r="U1887" s="128"/>
      <c r="V1887" s="128"/>
      <c r="W1887" s="128"/>
      <c r="Y1887" s="128"/>
      <c r="Z1887" s="161"/>
      <c r="AB1887" s="128"/>
      <c r="AF1887" s="128"/>
      <c r="AH1887" s="128"/>
      <c r="AI1887" s="162"/>
      <c r="AJ1887" s="162"/>
      <c r="AK1887" s="128"/>
      <c r="AL1887" s="128"/>
      <c r="AM1887" s="128"/>
      <c r="AN1887" s="128"/>
      <c r="AO1887" s="120"/>
      <c r="AQ1887" s="128"/>
      <c r="AR1887" s="128"/>
      <c r="AS1887" s="128"/>
      <c r="AT1887" s="128"/>
      <c r="AU1887" s="128"/>
      <c r="AV1887" s="128"/>
    </row>
    <row r="1888" ht="16.5" customHeight="1">
      <c r="A1888" s="128"/>
      <c r="B1888" s="128"/>
      <c r="C1888" s="128"/>
      <c r="D1888" s="128"/>
      <c r="E1888" s="128"/>
      <c r="F1888" s="128"/>
      <c r="G1888" s="128"/>
      <c r="H1888" s="128"/>
      <c r="I1888" s="128"/>
      <c r="J1888" s="128"/>
      <c r="K1888" s="128"/>
      <c r="L1888" s="128"/>
      <c r="M1888" s="128"/>
      <c r="N1888" s="128"/>
      <c r="O1888" s="128"/>
      <c r="P1888" s="128"/>
      <c r="Q1888" s="128"/>
      <c r="R1888" s="128"/>
      <c r="S1888" s="128"/>
      <c r="T1888" s="128"/>
      <c r="U1888" s="128"/>
      <c r="V1888" s="128"/>
      <c r="W1888" s="128"/>
      <c r="Y1888" s="128"/>
      <c r="Z1888" s="161"/>
      <c r="AB1888" s="128"/>
      <c r="AF1888" s="128"/>
      <c r="AH1888" s="128"/>
      <c r="AI1888" s="162"/>
      <c r="AJ1888" s="162"/>
      <c r="AK1888" s="128"/>
      <c r="AL1888" s="128"/>
      <c r="AM1888" s="128"/>
      <c r="AN1888" s="128"/>
      <c r="AO1888" s="120"/>
      <c r="AQ1888" s="128"/>
      <c r="AR1888" s="128"/>
      <c r="AS1888" s="128"/>
      <c r="AT1888" s="128"/>
      <c r="AU1888" s="128"/>
      <c r="AV1888" s="128"/>
    </row>
    <row r="1889" ht="16.5" customHeight="1">
      <c r="A1889" s="128"/>
      <c r="B1889" s="128"/>
      <c r="C1889" s="128"/>
      <c r="D1889" s="128"/>
      <c r="E1889" s="128"/>
      <c r="F1889" s="128"/>
      <c r="G1889" s="128"/>
      <c r="H1889" s="128"/>
      <c r="I1889" s="128"/>
      <c r="J1889" s="128"/>
      <c r="K1889" s="128"/>
      <c r="L1889" s="128"/>
      <c r="M1889" s="128"/>
      <c r="N1889" s="128"/>
      <c r="O1889" s="128"/>
      <c r="P1889" s="128"/>
      <c r="Q1889" s="128"/>
      <c r="R1889" s="128"/>
      <c r="S1889" s="128"/>
      <c r="T1889" s="128"/>
      <c r="U1889" s="128"/>
      <c r="V1889" s="128"/>
      <c r="W1889" s="128"/>
      <c r="Y1889" s="128"/>
      <c r="Z1889" s="161"/>
      <c r="AB1889" s="128"/>
      <c r="AF1889" s="128"/>
      <c r="AH1889" s="128"/>
      <c r="AI1889" s="162"/>
      <c r="AJ1889" s="162"/>
      <c r="AK1889" s="128"/>
      <c r="AL1889" s="128"/>
      <c r="AM1889" s="128"/>
      <c r="AN1889" s="128"/>
      <c r="AO1889" s="120"/>
      <c r="AQ1889" s="128"/>
      <c r="AR1889" s="128"/>
      <c r="AS1889" s="128"/>
      <c r="AT1889" s="128"/>
      <c r="AU1889" s="128"/>
      <c r="AV1889" s="128"/>
    </row>
    <row r="1890" ht="16.5" customHeight="1">
      <c r="A1890" s="128"/>
      <c r="B1890" s="128"/>
      <c r="C1890" s="128"/>
      <c r="D1890" s="128"/>
      <c r="E1890" s="128"/>
      <c r="F1890" s="128"/>
      <c r="G1890" s="128"/>
      <c r="H1890" s="128"/>
      <c r="I1890" s="128"/>
      <c r="J1890" s="128"/>
      <c r="K1890" s="128"/>
      <c r="L1890" s="128"/>
      <c r="M1890" s="128"/>
      <c r="N1890" s="128"/>
      <c r="O1890" s="128"/>
      <c r="P1890" s="128"/>
      <c r="Q1890" s="128"/>
      <c r="R1890" s="128"/>
      <c r="S1890" s="128"/>
      <c r="T1890" s="128"/>
      <c r="U1890" s="128"/>
      <c r="V1890" s="128"/>
      <c r="W1890" s="128"/>
      <c r="Y1890" s="128"/>
      <c r="Z1890" s="161"/>
      <c r="AB1890" s="128"/>
      <c r="AF1890" s="128"/>
      <c r="AH1890" s="128"/>
      <c r="AI1890" s="162"/>
      <c r="AJ1890" s="162"/>
      <c r="AK1890" s="128"/>
      <c r="AL1890" s="128"/>
      <c r="AM1890" s="128"/>
      <c r="AN1890" s="128"/>
      <c r="AO1890" s="120"/>
      <c r="AQ1890" s="128"/>
      <c r="AR1890" s="128"/>
      <c r="AS1890" s="128"/>
      <c r="AT1890" s="128"/>
      <c r="AU1890" s="128"/>
      <c r="AV1890" s="128"/>
    </row>
    <row r="1891" ht="16.5" customHeight="1">
      <c r="A1891" s="128"/>
      <c r="B1891" s="128"/>
      <c r="C1891" s="128"/>
      <c r="D1891" s="128"/>
      <c r="E1891" s="128"/>
      <c r="F1891" s="128"/>
      <c r="G1891" s="128"/>
      <c r="H1891" s="128"/>
      <c r="I1891" s="128"/>
      <c r="J1891" s="128"/>
      <c r="K1891" s="128"/>
      <c r="L1891" s="128"/>
      <c r="M1891" s="128"/>
      <c r="N1891" s="128"/>
      <c r="O1891" s="128"/>
      <c r="P1891" s="128"/>
      <c r="Q1891" s="128"/>
      <c r="R1891" s="128"/>
      <c r="S1891" s="128"/>
      <c r="T1891" s="128"/>
      <c r="U1891" s="128"/>
      <c r="V1891" s="128"/>
      <c r="W1891" s="128"/>
      <c r="Y1891" s="128"/>
      <c r="Z1891" s="161"/>
      <c r="AB1891" s="128"/>
      <c r="AF1891" s="128"/>
      <c r="AH1891" s="128"/>
      <c r="AI1891" s="162"/>
      <c r="AJ1891" s="162"/>
      <c r="AK1891" s="128"/>
      <c r="AL1891" s="128"/>
      <c r="AM1891" s="128"/>
      <c r="AN1891" s="128"/>
      <c r="AO1891" s="120"/>
      <c r="AQ1891" s="128"/>
      <c r="AR1891" s="128"/>
      <c r="AS1891" s="128"/>
      <c r="AT1891" s="128"/>
      <c r="AU1891" s="128"/>
      <c r="AV1891" s="128"/>
    </row>
    <row r="1892" ht="16.5" customHeight="1">
      <c r="A1892" s="128"/>
      <c r="B1892" s="128"/>
      <c r="C1892" s="128"/>
      <c r="D1892" s="128"/>
      <c r="E1892" s="128"/>
      <c r="F1892" s="128"/>
      <c r="G1892" s="128"/>
      <c r="H1892" s="128"/>
      <c r="I1892" s="128"/>
      <c r="J1892" s="128"/>
      <c r="K1892" s="128"/>
      <c r="L1892" s="128"/>
      <c r="M1892" s="128"/>
      <c r="N1892" s="128"/>
      <c r="O1892" s="128"/>
      <c r="P1892" s="128"/>
      <c r="Q1892" s="128"/>
      <c r="R1892" s="128"/>
      <c r="S1892" s="128"/>
      <c r="T1892" s="128"/>
      <c r="U1892" s="128"/>
      <c r="V1892" s="128"/>
      <c r="W1892" s="128"/>
      <c r="Y1892" s="128"/>
      <c r="Z1892" s="161"/>
      <c r="AB1892" s="128"/>
      <c r="AF1892" s="128"/>
      <c r="AH1892" s="128"/>
      <c r="AI1892" s="162"/>
      <c r="AJ1892" s="162"/>
      <c r="AK1892" s="128"/>
      <c r="AL1892" s="128"/>
      <c r="AM1892" s="128"/>
      <c r="AN1892" s="128"/>
      <c r="AO1892" s="120"/>
      <c r="AQ1892" s="128"/>
      <c r="AR1892" s="128"/>
      <c r="AS1892" s="128"/>
      <c r="AT1892" s="128"/>
      <c r="AU1892" s="128"/>
      <c r="AV1892" s="128"/>
    </row>
    <row r="1893" ht="16.5" customHeight="1">
      <c r="A1893" s="128"/>
      <c r="B1893" s="128"/>
      <c r="C1893" s="128"/>
      <c r="D1893" s="128"/>
      <c r="E1893" s="128"/>
      <c r="F1893" s="128"/>
      <c r="G1893" s="128"/>
      <c r="H1893" s="128"/>
      <c r="I1893" s="128"/>
      <c r="J1893" s="128"/>
      <c r="K1893" s="128"/>
      <c r="L1893" s="128"/>
      <c r="M1893" s="128"/>
      <c r="N1893" s="128"/>
      <c r="O1893" s="128"/>
      <c r="P1893" s="128"/>
      <c r="Q1893" s="128"/>
      <c r="R1893" s="128"/>
      <c r="S1893" s="128"/>
      <c r="T1893" s="128"/>
      <c r="U1893" s="128"/>
      <c r="V1893" s="128"/>
      <c r="W1893" s="128"/>
      <c r="Y1893" s="128"/>
      <c r="Z1893" s="161"/>
      <c r="AB1893" s="128"/>
      <c r="AF1893" s="128"/>
      <c r="AH1893" s="128"/>
      <c r="AI1893" s="162"/>
      <c r="AJ1893" s="162"/>
      <c r="AK1893" s="128"/>
      <c r="AL1893" s="128"/>
      <c r="AM1893" s="128"/>
      <c r="AN1893" s="128"/>
      <c r="AO1893" s="120"/>
      <c r="AQ1893" s="128"/>
      <c r="AR1893" s="128"/>
      <c r="AS1893" s="128"/>
      <c r="AT1893" s="128"/>
      <c r="AU1893" s="128"/>
      <c r="AV1893" s="128"/>
    </row>
    <row r="1894" ht="16.5" customHeight="1">
      <c r="A1894" s="128"/>
      <c r="B1894" s="128"/>
      <c r="C1894" s="128"/>
      <c r="D1894" s="128"/>
      <c r="E1894" s="128"/>
      <c r="F1894" s="128"/>
      <c r="G1894" s="128"/>
      <c r="H1894" s="128"/>
      <c r="I1894" s="128"/>
      <c r="J1894" s="128"/>
      <c r="K1894" s="128"/>
      <c r="L1894" s="128"/>
      <c r="M1894" s="128"/>
      <c r="N1894" s="128"/>
      <c r="O1894" s="128"/>
      <c r="P1894" s="128"/>
      <c r="Q1894" s="128"/>
      <c r="R1894" s="128"/>
      <c r="S1894" s="128"/>
      <c r="T1894" s="128"/>
      <c r="U1894" s="128"/>
      <c r="V1894" s="128"/>
      <c r="W1894" s="128"/>
      <c r="Y1894" s="128"/>
      <c r="Z1894" s="161"/>
      <c r="AB1894" s="128"/>
      <c r="AF1894" s="128"/>
      <c r="AH1894" s="128"/>
      <c r="AI1894" s="162"/>
      <c r="AJ1894" s="162"/>
      <c r="AK1894" s="128"/>
      <c r="AL1894" s="128"/>
      <c r="AM1894" s="128"/>
      <c r="AN1894" s="128"/>
      <c r="AO1894" s="120"/>
      <c r="AQ1894" s="128"/>
      <c r="AR1894" s="128"/>
      <c r="AS1894" s="128"/>
      <c r="AT1894" s="128"/>
      <c r="AU1894" s="128"/>
      <c r="AV1894" s="128"/>
    </row>
    <row r="1895" ht="16.5" customHeight="1">
      <c r="A1895" s="128"/>
      <c r="B1895" s="128"/>
      <c r="C1895" s="128"/>
      <c r="D1895" s="128"/>
      <c r="E1895" s="128"/>
      <c r="F1895" s="128"/>
      <c r="G1895" s="128"/>
      <c r="H1895" s="128"/>
      <c r="I1895" s="128"/>
      <c r="J1895" s="128"/>
      <c r="K1895" s="128"/>
      <c r="L1895" s="128"/>
      <c r="M1895" s="128"/>
      <c r="N1895" s="128"/>
      <c r="O1895" s="128"/>
      <c r="P1895" s="128"/>
      <c r="Q1895" s="128"/>
      <c r="R1895" s="128"/>
      <c r="S1895" s="128"/>
      <c r="T1895" s="128"/>
      <c r="U1895" s="128"/>
      <c r="V1895" s="128"/>
      <c r="W1895" s="128"/>
      <c r="Y1895" s="128"/>
      <c r="Z1895" s="161"/>
      <c r="AB1895" s="128"/>
      <c r="AF1895" s="128"/>
      <c r="AH1895" s="128"/>
      <c r="AI1895" s="162"/>
      <c r="AJ1895" s="162"/>
      <c r="AK1895" s="128"/>
      <c r="AL1895" s="128"/>
      <c r="AM1895" s="128"/>
      <c r="AN1895" s="128"/>
      <c r="AO1895" s="120"/>
      <c r="AQ1895" s="128"/>
      <c r="AR1895" s="128"/>
      <c r="AS1895" s="128"/>
      <c r="AT1895" s="128"/>
      <c r="AU1895" s="128"/>
      <c r="AV1895" s="128"/>
    </row>
    <row r="1896" ht="16.5" customHeight="1">
      <c r="A1896" s="128"/>
      <c r="B1896" s="128"/>
      <c r="C1896" s="128"/>
      <c r="D1896" s="128"/>
      <c r="E1896" s="128"/>
      <c r="F1896" s="128"/>
      <c r="G1896" s="128"/>
      <c r="H1896" s="128"/>
      <c r="I1896" s="128"/>
      <c r="J1896" s="128"/>
      <c r="K1896" s="128"/>
      <c r="L1896" s="128"/>
      <c r="M1896" s="128"/>
      <c r="N1896" s="128"/>
      <c r="O1896" s="128"/>
      <c r="P1896" s="128"/>
      <c r="Q1896" s="128"/>
      <c r="R1896" s="128"/>
      <c r="S1896" s="128"/>
      <c r="T1896" s="128"/>
      <c r="U1896" s="128"/>
      <c r="V1896" s="128"/>
      <c r="W1896" s="128"/>
      <c r="Y1896" s="128"/>
      <c r="Z1896" s="161"/>
      <c r="AB1896" s="128"/>
      <c r="AF1896" s="128"/>
      <c r="AH1896" s="128"/>
      <c r="AI1896" s="162"/>
      <c r="AJ1896" s="163"/>
      <c r="AK1896" s="162"/>
      <c r="AL1896" s="162"/>
      <c r="AM1896" s="128"/>
      <c r="AN1896" s="128"/>
      <c r="AO1896" s="120"/>
      <c r="AQ1896" s="128"/>
      <c r="AR1896" s="128"/>
      <c r="AS1896" s="128"/>
      <c r="AT1896" s="128"/>
      <c r="AU1896" s="128"/>
      <c r="AV1896" s="128"/>
    </row>
    <row r="1897" ht="16.5" customHeight="1">
      <c r="A1897" s="128"/>
      <c r="B1897" s="128"/>
      <c r="C1897" s="128"/>
      <c r="D1897" s="128"/>
      <c r="E1897" s="128"/>
      <c r="F1897" s="128"/>
      <c r="G1897" s="128"/>
      <c r="H1897" s="128"/>
      <c r="I1897" s="128"/>
      <c r="J1897" s="128"/>
      <c r="K1897" s="128"/>
      <c r="L1897" s="128"/>
      <c r="M1897" s="128"/>
      <c r="N1897" s="128"/>
      <c r="O1897" s="128"/>
      <c r="P1897" s="128"/>
      <c r="Q1897" s="128"/>
      <c r="R1897" s="128"/>
      <c r="S1897" s="128"/>
      <c r="T1897" s="128"/>
      <c r="U1897" s="128"/>
      <c r="V1897" s="128"/>
      <c r="W1897" s="128"/>
      <c r="Y1897" s="128"/>
      <c r="Z1897" s="161"/>
      <c r="AB1897" s="128"/>
      <c r="AF1897" s="128"/>
      <c r="AH1897" s="128"/>
      <c r="AI1897" s="162"/>
      <c r="AJ1897" s="163"/>
      <c r="AK1897" s="162"/>
      <c r="AL1897" s="162"/>
      <c r="AM1897" s="128"/>
      <c r="AN1897" s="128"/>
      <c r="AO1897" s="120"/>
      <c r="AQ1897" s="128"/>
      <c r="AR1897" s="128"/>
      <c r="AS1897" s="128"/>
      <c r="AT1897" s="128"/>
      <c r="AU1897" s="128"/>
      <c r="AV1897" s="128"/>
    </row>
    <row r="1898" ht="16.5" customHeight="1">
      <c r="A1898" s="128"/>
      <c r="B1898" s="128"/>
      <c r="C1898" s="128"/>
      <c r="D1898" s="128"/>
      <c r="E1898" s="128"/>
      <c r="F1898" s="128"/>
      <c r="G1898" s="128"/>
      <c r="H1898" s="128"/>
      <c r="I1898" s="128"/>
      <c r="J1898" s="128"/>
      <c r="K1898" s="128"/>
      <c r="L1898" s="128"/>
      <c r="M1898" s="128"/>
      <c r="N1898" s="128"/>
      <c r="O1898" s="128"/>
      <c r="P1898" s="128"/>
      <c r="Q1898" s="128"/>
      <c r="R1898" s="128"/>
      <c r="S1898" s="128"/>
      <c r="T1898" s="128"/>
      <c r="U1898" s="128"/>
      <c r="V1898" s="128"/>
      <c r="W1898" s="128"/>
      <c r="Y1898" s="128"/>
      <c r="Z1898" s="161"/>
      <c r="AB1898" s="128"/>
      <c r="AF1898" s="128"/>
      <c r="AH1898" s="128"/>
      <c r="AI1898" s="162"/>
      <c r="AJ1898" s="163"/>
      <c r="AK1898" s="162"/>
      <c r="AL1898" s="162"/>
      <c r="AM1898" s="128"/>
      <c r="AN1898" s="128"/>
      <c r="AO1898" s="120"/>
      <c r="AQ1898" s="128"/>
      <c r="AR1898" s="128"/>
      <c r="AS1898" s="128"/>
      <c r="AT1898" s="128"/>
      <c r="AU1898" s="128"/>
      <c r="AV1898" s="128"/>
    </row>
    <row r="1899" ht="16.5" customHeight="1">
      <c r="A1899" s="128"/>
      <c r="B1899" s="128"/>
      <c r="C1899" s="128"/>
      <c r="D1899" s="128"/>
      <c r="E1899" s="128"/>
      <c r="F1899" s="128"/>
      <c r="G1899" s="128"/>
      <c r="H1899" s="128"/>
      <c r="I1899" s="128"/>
      <c r="J1899" s="128"/>
      <c r="K1899" s="128"/>
      <c r="L1899" s="128"/>
      <c r="M1899" s="128"/>
      <c r="N1899" s="128"/>
      <c r="O1899" s="128"/>
      <c r="P1899" s="128"/>
      <c r="Q1899" s="128"/>
      <c r="R1899" s="128"/>
      <c r="S1899" s="128"/>
      <c r="T1899" s="128"/>
      <c r="U1899" s="128"/>
      <c r="V1899" s="128"/>
      <c r="W1899" s="128"/>
      <c r="Y1899" s="128"/>
      <c r="Z1899" s="161"/>
      <c r="AB1899" s="128"/>
      <c r="AF1899" s="128"/>
      <c r="AH1899" s="128"/>
      <c r="AI1899" s="162"/>
      <c r="AJ1899" s="163"/>
      <c r="AK1899" s="162"/>
      <c r="AL1899" s="162"/>
      <c r="AM1899" s="128"/>
      <c r="AN1899" s="128"/>
      <c r="AO1899" s="120"/>
      <c r="AQ1899" s="128"/>
      <c r="AR1899" s="128"/>
      <c r="AS1899" s="128"/>
      <c r="AT1899" s="128"/>
      <c r="AU1899" s="128"/>
      <c r="AV1899" s="128"/>
    </row>
    <row r="1900" ht="16.5" customHeight="1">
      <c r="A1900" s="128"/>
      <c r="B1900" s="128"/>
      <c r="C1900" s="128"/>
      <c r="D1900" s="128"/>
      <c r="E1900" s="128"/>
      <c r="F1900" s="128"/>
      <c r="G1900" s="128"/>
      <c r="H1900" s="128"/>
      <c r="I1900" s="128"/>
      <c r="J1900" s="128"/>
      <c r="K1900" s="128"/>
      <c r="L1900" s="128"/>
      <c r="M1900" s="128"/>
      <c r="N1900" s="128"/>
      <c r="O1900" s="128"/>
      <c r="P1900" s="128"/>
      <c r="Q1900" s="128"/>
      <c r="R1900" s="128"/>
      <c r="S1900" s="128"/>
      <c r="T1900" s="128"/>
      <c r="U1900" s="128"/>
      <c r="V1900" s="128"/>
      <c r="W1900" s="128"/>
      <c r="Y1900" s="128"/>
      <c r="Z1900" s="161"/>
      <c r="AB1900" s="128"/>
      <c r="AF1900" s="128"/>
      <c r="AH1900" s="128"/>
      <c r="AI1900" s="162"/>
      <c r="AJ1900" s="163"/>
      <c r="AK1900" s="162"/>
      <c r="AL1900" s="162"/>
      <c r="AM1900" s="128"/>
      <c r="AN1900" s="128"/>
      <c r="AO1900" s="120"/>
      <c r="AQ1900" s="128"/>
      <c r="AR1900" s="128"/>
      <c r="AS1900" s="128"/>
      <c r="AT1900" s="128"/>
      <c r="AU1900" s="128"/>
      <c r="AV1900" s="128"/>
    </row>
    <row r="1901" ht="16.5" customHeight="1">
      <c r="A1901" s="128"/>
      <c r="B1901" s="128"/>
      <c r="C1901" s="128"/>
      <c r="D1901" s="128"/>
      <c r="E1901" s="128"/>
      <c r="F1901" s="128"/>
      <c r="G1901" s="128"/>
      <c r="H1901" s="128"/>
      <c r="I1901" s="128"/>
      <c r="J1901" s="128"/>
      <c r="K1901" s="128"/>
      <c r="L1901" s="128"/>
      <c r="M1901" s="128"/>
      <c r="N1901" s="128"/>
      <c r="O1901" s="128"/>
      <c r="P1901" s="128"/>
      <c r="Q1901" s="128"/>
      <c r="R1901" s="128"/>
      <c r="S1901" s="128"/>
      <c r="T1901" s="128"/>
      <c r="U1901" s="128"/>
      <c r="V1901" s="128"/>
      <c r="W1901" s="128"/>
      <c r="Y1901" s="128"/>
      <c r="Z1901" s="161"/>
      <c r="AB1901" s="128"/>
      <c r="AF1901" s="128"/>
      <c r="AH1901" s="128"/>
      <c r="AI1901" s="162"/>
      <c r="AJ1901" s="163"/>
      <c r="AK1901" s="162"/>
      <c r="AL1901" s="162"/>
      <c r="AM1901" s="128"/>
      <c r="AN1901" s="128"/>
      <c r="AO1901" s="120"/>
      <c r="AQ1901" s="128"/>
      <c r="AR1901" s="128"/>
      <c r="AS1901" s="128"/>
      <c r="AT1901" s="128"/>
      <c r="AU1901" s="128"/>
      <c r="AV1901" s="128"/>
    </row>
    <row r="1902" ht="16.5" customHeight="1">
      <c r="A1902" s="128"/>
      <c r="B1902" s="128"/>
      <c r="C1902" s="128"/>
      <c r="D1902" s="128"/>
      <c r="E1902" s="128"/>
      <c r="F1902" s="128"/>
      <c r="G1902" s="128"/>
      <c r="H1902" s="128"/>
      <c r="I1902" s="128"/>
      <c r="J1902" s="128"/>
      <c r="K1902" s="128"/>
      <c r="L1902" s="128"/>
      <c r="M1902" s="128"/>
      <c r="N1902" s="128"/>
      <c r="O1902" s="128"/>
      <c r="P1902" s="128"/>
      <c r="Q1902" s="128"/>
      <c r="R1902" s="128"/>
      <c r="S1902" s="128"/>
      <c r="T1902" s="128"/>
      <c r="U1902" s="128"/>
      <c r="V1902" s="128"/>
      <c r="W1902" s="128"/>
      <c r="Y1902" s="128"/>
      <c r="Z1902" s="161"/>
      <c r="AB1902" s="128"/>
      <c r="AF1902" s="128"/>
      <c r="AH1902" s="128"/>
      <c r="AI1902" s="162"/>
      <c r="AJ1902" s="163"/>
      <c r="AK1902" s="162"/>
      <c r="AL1902" s="162"/>
      <c r="AM1902" s="128"/>
      <c r="AN1902" s="128"/>
      <c r="AO1902" s="120"/>
      <c r="AQ1902" s="128"/>
      <c r="AR1902" s="128"/>
      <c r="AS1902" s="128"/>
      <c r="AT1902" s="128"/>
      <c r="AU1902" s="128"/>
      <c r="AV1902" s="128"/>
    </row>
    <row r="1903" ht="16.5" customHeight="1">
      <c r="A1903" s="128"/>
      <c r="B1903" s="128"/>
      <c r="C1903" s="128"/>
      <c r="D1903" s="128"/>
      <c r="E1903" s="128"/>
      <c r="F1903" s="128"/>
      <c r="G1903" s="128"/>
      <c r="H1903" s="128"/>
      <c r="I1903" s="128"/>
      <c r="J1903" s="128"/>
      <c r="K1903" s="128"/>
      <c r="L1903" s="128"/>
      <c r="M1903" s="128"/>
      <c r="N1903" s="128"/>
      <c r="O1903" s="128"/>
      <c r="P1903" s="128"/>
      <c r="Q1903" s="128"/>
      <c r="R1903" s="128"/>
      <c r="S1903" s="128"/>
      <c r="T1903" s="128"/>
      <c r="U1903" s="128"/>
      <c r="Z1903" s="161"/>
      <c r="AH1903" s="128"/>
      <c r="AI1903" s="162"/>
      <c r="AJ1903" s="162"/>
      <c r="AK1903" s="162"/>
      <c r="AL1903" s="162"/>
      <c r="AM1903" s="128"/>
      <c r="AN1903" s="128"/>
      <c r="AQ1903" s="128"/>
      <c r="AR1903" s="128"/>
      <c r="AS1903" s="128"/>
      <c r="AT1903" s="128"/>
      <c r="AU1903" s="128"/>
      <c r="AV1903" s="128"/>
    </row>
    <row r="1904" ht="16.5" customHeight="1">
      <c r="A1904" s="128"/>
      <c r="B1904" s="128"/>
      <c r="C1904" s="128"/>
      <c r="D1904" s="128"/>
      <c r="E1904" s="128"/>
      <c r="F1904" s="128"/>
      <c r="G1904" s="128"/>
      <c r="H1904" s="128"/>
      <c r="I1904" s="128"/>
      <c r="J1904" s="128"/>
      <c r="K1904" s="128"/>
      <c r="L1904" s="128"/>
      <c r="M1904" s="128"/>
      <c r="N1904" s="128"/>
      <c r="O1904" s="128"/>
      <c r="P1904" s="128"/>
      <c r="Q1904" s="128"/>
      <c r="R1904" s="128"/>
      <c r="S1904" s="128"/>
      <c r="T1904" s="128"/>
      <c r="U1904" s="128"/>
      <c r="Z1904" s="161"/>
      <c r="AH1904" s="128"/>
      <c r="AI1904" s="162"/>
      <c r="AJ1904" s="162"/>
      <c r="AK1904" s="162"/>
      <c r="AL1904" s="162"/>
      <c r="AM1904" s="128"/>
      <c r="AN1904" s="128"/>
      <c r="AQ1904" s="128"/>
      <c r="AR1904" s="128"/>
      <c r="AS1904" s="128"/>
      <c r="AT1904" s="128"/>
      <c r="AU1904" s="128"/>
      <c r="AV1904" s="128"/>
    </row>
    <row r="1905" ht="16.5" customHeight="1">
      <c r="A1905" s="128"/>
      <c r="B1905" s="128"/>
      <c r="C1905" s="128"/>
      <c r="D1905" s="128"/>
      <c r="E1905" s="128"/>
      <c r="F1905" s="128"/>
      <c r="G1905" s="128"/>
      <c r="H1905" s="128"/>
      <c r="I1905" s="128"/>
      <c r="J1905" s="128"/>
      <c r="K1905" s="128"/>
      <c r="L1905" s="128"/>
      <c r="M1905" s="128"/>
      <c r="N1905" s="128"/>
      <c r="O1905" s="128"/>
      <c r="P1905" s="128"/>
      <c r="Q1905" s="128"/>
      <c r="R1905" s="128"/>
      <c r="S1905" s="128"/>
      <c r="T1905" s="128"/>
      <c r="U1905" s="128"/>
      <c r="Z1905" s="161"/>
      <c r="AH1905" s="128"/>
      <c r="AI1905" s="162"/>
      <c r="AJ1905" s="162"/>
      <c r="AK1905" s="162"/>
      <c r="AL1905" s="162"/>
      <c r="AM1905" s="128"/>
      <c r="AN1905" s="128"/>
      <c r="AQ1905" s="128"/>
      <c r="AR1905" s="128"/>
      <c r="AS1905" s="128"/>
      <c r="AT1905" s="128"/>
      <c r="AU1905" s="128"/>
      <c r="AV1905" s="128"/>
    </row>
    <row r="1906" ht="16.5" customHeight="1">
      <c r="A1906" s="128"/>
      <c r="B1906" s="128"/>
      <c r="C1906" s="128"/>
      <c r="D1906" s="128"/>
      <c r="E1906" s="128"/>
      <c r="F1906" s="128"/>
      <c r="G1906" s="128"/>
      <c r="H1906" s="128"/>
      <c r="I1906" s="128"/>
      <c r="J1906" s="128"/>
      <c r="K1906" s="128"/>
      <c r="L1906" s="128"/>
      <c r="M1906" s="128"/>
      <c r="N1906" s="128"/>
      <c r="O1906" s="128"/>
      <c r="P1906" s="128"/>
      <c r="Q1906" s="128"/>
      <c r="R1906" s="128"/>
      <c r="S1906" s="128"/>
      <c r="T1906" s="128"/>
      <c r="U1906" s="128"/>
      <c r="Z1906" s="161"/>
      <c r="AH1906" s="128"/>
      <c r="AI1906" s="162"/>
      <c r="AJ1906" s="162"/>
      <c r="AK1906" s="162"/>
      <c r="AL1906" s="162"/>
      <c r="AM1906" s="128"/>
      <c r="AN1906" s="128"/>
      <c r="AQ1906" s="128"/>
      <c r="AR1906" s="128"/>
      <c r="AS1906" s="128"/>
      <c r="AT1906" s="128"/>
      <c r="AU1906" s="128"/>
      <c r="AV1906" s="128"/>
    </row>
    <row r="1907" ht="16.5" customHeight="1">
      <c r="A1907" s="128"/>
      <c r="B1907" s="128"/>
      <c r="C1907" s="128"/>
      <c r="D1907" s="128"/>
      <c r="E1907" s="128"/>
      <c r="F1907" s="128"/>
      <c r="G1907" s="128"/>
      <c r="H1907" s="128"/>
      <c r="I1907" s="128"/>
      <c r="J1907" s="128"/>
      <c r="K1907" s="128"/>
      <c r="L1907" s="128"/>
      <c r="M1907" s="128"/>
      <c r="N1907" s="128"/>
      <c r="O1907" s="128"/>
      <c r="P1907" s="128"/>
      <c r="Q1907" s="128"/>
      <c r="R1907" s="128"/>
      <c r="S1907" s="128"/>
      <c r="T1907" s="128"/>
      <c r="U1907" s="128"/>
      <c r="Z1907" s="161"/>
      <c r="AH1907" s="128"/>
      <c r="AI1907" s="162"/>
      <c r="AJ1907" s="162"/>
      <c r="AK1907" s="162"/>
      <c r="AL1907" s="162"/>
      <c r="AM1907" s="128"/>
      <c r="AN1907" s="128"/>
      <c r="AQ1907" s="128"/>
      <c r="AR1907" s="128"/>
      <c r="AS1907" s="128"/>
      <c r="AT1907" s="128"/>
      <c r="AU1907" s="128"/>
      <c r="AV1907" s="128"/>
    </row>
    <row r="1908" ht="16.5" customHeight="1">
      <c r="A1908" s="128"/>
      <c r="B1908" s="128"/>
      <c r="C1908" s="128"/>
      <c r="D1908" s="128"/>
      <c r="E1908" s="128"/>
      <c r="F1908" s="128"/>
      <c r="G1908" s="128"/>
      <c r="H1908" s="128"/>
      <c r="I1908" s="128"/>
      <c r="J1908" s="128"/>
      <c r="K1908" s="128"/>
      <c r="L1908" s="128"/>
      <c r="M1908" s="128"/>
      <c r="N1908" s="128"/>
      <c r="O1908" s="128"/>
      <c r="P1908" s="128"/>
      <c r="Q1908" s="128"/>
      <c r="R1908" s="128"/>
      <c r="S1908" s="128"/>
      <c r="T1908" s="128"/>
      <c r="U1908" s="128"/>
      <c r="Z1908" s="161"/>
      <c r="AH1908" s="128"/>
      <c r="AI1908" s="162"/>
      <c r="AJ1908" s="162"/>
      <c r="AK1908" s="162"/>
      <c r="AL1908" s="162"/>
      <c r="AM1908" s="128"/>
      <c r="AN1908" s="128"/>
      <c r="AQ1908" s="128"/>
      <c r="AR1908" s="128"/>
      <c r="AS1908" s="128"/>
      <c r="AT1908" s="128"/>
      <c r="AU1908" s="128"/>
      <c r="AV1908" s="128"/>
    </row>
    <row r="1909" ht="16.5" customHeight="1">
      <c r="A1909" s="128"/>
      <c r="B1909" s="128"/>
      <c r="C1909" s="128"/>
      <c r="D1909" s="128"/>
      <c r="E1909" s="128"/>
      <c r="F1909" s="128"/>
      <c r="G1909" s="128"/>
      <c r="H1909" s="128"/>
      <c r="I1909" s="128"/>
      <c r="J1909" s="128"/>
      <c r="K1909" s="128"/>
      <c r="L1909" s="128"/>
      <c r="M1909" s="128"/>
      <c r="N1909" s="128"/>
      <c r="O1909" s="128"/>
      <c r="P1909" s="128"/>
      <c r="Q1909" s="128"/>
      <c r="R1909" s="128"/>
      <c r="S1909" s="128"/>
      <c r="T1909" s="128"/>
      <c r="U1909" s="128"/>
      <c r="Z1909" s="161"/>
      <c r="AH1909" s="128"/>
      <c r="AI1909" s="162"/>
      <c r="AJ1909" s="162"/>
      <c r="AK1909" s="162"/>
      <c r="AL1909" s="162"/>
      <c r="AM1909" s="128"/>
      <c r="AN1909" s="128"/>
      <c r="AQ1909" s="128"/>
      <c r="AR1909" s="128"/>
      <c r="AS1909" s="128"/>
      <c r="AT1909" s="128"/>
      <c r="AU1909" s="128"/>
      <c r="AV1909" s="128"/>
    </row>
    <row r="1910" ht="16.5" customHeight="1">
      <c r="A1910" s="128"/>
      <c r="B1910" s="128"/>
      <c r="C1910" s="128"/>
      <c r="D1910" s="128"/>
      <c r="E1910" s="128"/>
      <c r="F1910" s="128"/>
      <c r="G1910" s="128"/>
      <c r="H1910" s="128"/>
      <c r="I1910" s="128"/>
      <c r="J1910" s="128"/>
      <c r="K1910" s="128"/>
      <c r="L1910" s="128"/>
      <c r="M1910" s="128"/>
      <c r="N1910" s="128"/>
      <c r="O1910" s="128"/>
      <c r="P1910" s="128"/>
      <c r="Q1910" s="128"/>
      <c r="R1910" s="128"/>
      <c r="S1910" s="128"/>
      <c r="T1910" s="128"/>
      <c r="U1910" s="128"/>
      <c r="Z1910" s="161"/>
      <c r="AH1910" s="128"/>
      <c r="AI1910" s="162"/>
      <c r="AJ1910" s="162"/>
      <c r="AK1910" s="162"/>
      <c r="AL1910" s="162"/>
      <c r="AM1910" s="128"/>
      <c r="AN1910" s="128"/>
      <c r="AQ1910" s="128"/>
      <c r="AR1910" s="128"/>
      <c r="AS1910" s="128"/>
      <c r="AT1910" s="128"/>
      <c r="AU1910" s="128"/>
      <c r="AV1910" s="128"/>
    </row>
    <row r="1911" ht="16.5" customHeight="1">
      <c r="A1911" s="128"/>
      <c r="B1911" s="128"/>
      <c r="C1911" s="128"/>
      <c r="D1911" s="128"/>
      <c r="E1911" s="128"/>
      <c r="F1911" s="128"/>
      <c r="G1911" s="128"/>
      <c r="H1911" s="128"/>
      <c r="I1911" s="128"/>
      <c r="J1911" s="128"/>
      <c r="K1911" s="128"/>
      <c r="L1911" s="128"/>
      <c r="M1911" s="128"/>
      <c r="N1911" s="128"/>
      <c r="O1911" s="128"/>
      <c r="P1911" s="128"/>
      <c r="Q1911" s="128"/>
      <c r="R1911" s="128"/>
      <c r="S1911" s="128"/>
      <c r="T1911" s="128"/>
      <c r="U1911" s="128"/>
      <c r="Z1911" s="161"/>
      <c r="AH1911" s="128"/>
      <c r="AI1911" s="162"/>
      <c r="AJ1911" s="162"/>
      <c r="AK1911" s="162"/>
      <c r="AL1911" s="162"/>
      <c r="AM1911" s="128"/>
      <c r="AN1911" s="128"/>
      <c r="AQ1911" s="128"/>
      <c r="AR1911" s="128"/>
      <c r="AS1911" s="128"/>
      <c r="AT1911" s="128"/>
      <c r="AU1911" s="128"/>
      <c r="AV1911" s="128"/>
    </row>
    <row r="1912" ht="16.5" customHeight="1">
      <c r="A1912" s="128"/>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Z1912" s="161"/>
      <c r="AH1912" s="128"/>
      <c r="AI1912" s="162"/>
      <c r="AJ1912" s="162"/>
      <c r="AK1912" s="162"/>
      <c r="AL1912" s="162"/>
      <c r="AM1912" s="128"/>
      <c r="AN1912" s="128"/>
      <c r="AQ1912" s="128"/>
      <c r="AR1912" s="128"/>
      <c r="AS1912" s="128"/>
      <c r="AT1912" s="128"/>
      <c r="AU1912" s="128"/>
      <c r="AV1912" s="128"/>
    </row>
    <row r="1913" ht="16.5" customHeight="1">
      <c r="A1913" s="128"/>
      <c r="B1913" s="128"/>
      <c r="C1913" s="128"/>
      <c r="D1913" s="128"/>
      <c r="E1913" s="128"/>
      <c r="F1913" s="128"/>
      <c r="G1913" s="128"/>
      <c r="H1913" s="128"/>
      <c r="I1913" s="128"/>
      <c r="J1913" s="128"/>
      <c r="K1913" s="128"/>
      <c r="L1913" s="128"/>
      <c r="M1913" s="128"/>
      <c r="N1913" s="128"/>
      <c r="O1913" s="128"/>
      <c r="P1913" s="128"/>
      <c r="Q1913" s="128"/>
      <c r="R1913" s="128"/>
      <c r="S1913" s="128"/>
      <c r="T1913" s="128"/>
      <c r="U1913" s="128"/>
      <c r="Z1913" s="161"/>
      <c r="AH1913" s="128"/>
      <c r="AI1913" s="162"/>
      <c r="AJ1913" s="162"/>
      <c r="AK1913" s="162"/>
      <c r="AL1913" s="162"/>
      <c r="AM1913" s="128"/>
      <c r="AN1913" s="128"/>
      <c r="AQ1913" s="128"/>
      <c r="AR1913" s="128"/>
      <c r="AS1913" s="128"/>
      <c r="AT1913" s="128"/>
      <c r="AU1913" s="128"/>
      <c r="AV1913" s="128"/>
    </row>
    <row r="1914" ht="16.5" customHeight="1">
      <c r="A1914" s="128"/>
      <c r="B1914" s="128"/>
      <c r="C1914" s="128"/>
      <c r="D1914" s="128"/>
      <c r="E1914" s="128"/>
      <c r="F1914" s="128"/>
      <c r="G1914" s="128"/>
      <c r="H1914" s="128"/>
      <c r="I1914" s="128"/>
      <c r="J1914" s="128"/>
      <c r="K1914" s="128"/>
      <c r="L1914" s="128"/>
      <c r="M1914" s="128"/>
      <c r="N1914" s="128"/>
      <c r="O1914" s="128"/>
      <c r="P1914" s="128"/>
      <c r="Q1914" s="128"/>
      <c r="R1914" s="128"/>
      <c r="S1914" s="128"/>
      <c r="T1914" s="128"/>
      <c r="U1914" s="128"/>
      <c r="Z1914" s="161"/>
      <c r="AH1914" s="128"/>
      <c r="AI1914" s="162"/>
      <c r="AJ1914" s="162"/>
      <c r="AK1914" s="162"/>
      <c r="AL1914" s="162"/>
      <c r="AM1914" s="128"/>
      <c r="AN1914" s="128"/>
      <c r="AQ1914" s="128"/>
      <c r="AR1914" s="128"/>
      <c r="AS1914" s="128"/>
      <c r="AT1914" s="128"/>
      <c r="AU1914" s="128"/>
      <c r="AV1914" s="128"/>
    </row>
    <row r="1915" ht="16.5" customHeight="1">
      <c r="A1915" s="128"/>
      <c r="B1915" s="128"/>
      <c r="C1915" s="128"/>
      <c r="D1915" s="128"/>
      <c r="E1915" s="128"/>
      <c r="F1915" s="128"/>
      <c r="G1915" s="128"/>
      <c r="H1915" s="128"/>
      <c r="I1915" s="128"/>
      <c r="J1915" s="128"/>
      <c r="K1915" s="128"/>
      <c r="L1915" s="128"/>
      <c r="M1915" s="128"/>
      <c r="N1915" s="128"/>
      <c r="O1915" s="128"/>
      <c r="P1915" s="128"/>
      <c r="Q1915" s="128"/>
      <c r="R1915" s="128"/>
      <c r="S1915" s="128"/>
      <c r="T1915" s="128"/>
      <c r="U1915" s="128"/>
      <c r="Z1915" s="161"/>
      <c r="AH1915" s="128"/>
      <c r="AI1915" s="162"/>
      <c r="AJ1915" s="162"/>
      <c r="AK1915" s="162"/>
      <c r="AL1915" s="162"/>
      <c r="AM1915" s="128"/>
      <c r="AN1915" s="128"/>
      <c r="AQ1915" s="128"/>
      <c r="AR1915" s="128"/>
      <c r="AS1915" s="128"/>
      <c r="AT1915" s="128"/>
      <c r="AU1915" s="128"/>
      <c r="AV1915" s="128"/>
    </row>
    <row r="1916" ht="16.5" customHeight="1">
      <c r="A1916" s="128"/>
      <c r="B1916" s="128"/>
      <c r="C1916" s="128"/>
      <c r="D1916" s="128"/>
      <c r="E1916" s="128"/>
      <c r="F1916" s="128"/>
      <c r="G1916" s="128"/>
      <c r="H1916" s="128"/>
      <c r="I1916" s="128"/>
      <c r="J1916" s="128"/>
      <c r="K1916" s="128"/>
      <c r="L1916" s="128"/>
      <c r="M1916" s="128"/>
      <c r="N1916" s="128"/>
      <c r="O1916" s="128"/>
      <c r="P1916" s="128"/>
      <c r="Q1916" s="128"/>
      <c r="R1916" s="128"/>
      <c r="S1916" s="128"/>
      <c r="T1916" s="128"/>
      <c r="U1916" s="128"/>
      <c r="Z1916" s="161"/>
      <c r="AH1916" s="128"/>
      <c r="AI1916" s="162"/>
      <c r="AJ1916" s="162"/>
      <c r="AK1916" s="162"/>
      <c r="AL1916" s="162"/>
      <c r="AM1916" s="128"/>
      <c r="AN1916" s="128"/>
      <c r="AQ1916" s="128"/>
      <c r="AR1916" s="128"/>
      <c r="AS1916" s="128"/>
      <c r="AT1916" s="128"/>
      <c r="AU1916" s="128"/>
      <c r="AV1916" s="128"/>
    </row>
    <row r="1917" ht="16.5" customHeight="1">
      <c r="A1917" s="128"/>
      <c r="B1917" s="128"/>
      <c r="C1917" s="128"/>
      <c r="D1917" s="128"/>
      <c r="E1917" s="128"/>
      <c r="F1917" s="128"/>
      <c r="G1917" s="128"/>
      <c r="H1917" s="128"/>
      <c r="I1917" s="128"/>
      <c r="J1917" s="128"/>
      <c r="K1917" s="128"/>
      <c r="L1917" s="128"/>
      <c r="M1917" s="128"/>
      <c r="N1917" s="128"/>
      <c r="O1917" s="128"/>
      <c r="P1917" s="128"/>
      <c r="Q1917" s="128"/>
      <c r="R1917" s="128"/>
      <c r="S1917" s="128"/>
      <c r="T1917" s="128"/>
      <c r="U1917" s="128"/>
      <c r="Z1917" s="161"/>
      <c r="AH1917" s="128"/>
      <c r="AI1917" s="162"/>
      <c r="AJ1917" s="162"/>
      <c r="AK1917" s="162"/>
      <c r="AL1917" s="162"/>
      <c r="AM1917" s="128"/>
      <c r="AN1917" s="128"/>
      <c r="AQ1917" s="128"/>
      <c r="AR1917" s="128"/>
      <c r="AS1917" s="128"/>
      <c r="AT1917" s="128"/>
      <c r="AU1917" s="128"/>
      <c r="AV1917" s="128"/>
    </row>
    <row r="1918" ht="16.5" customHeight="1">
      <c r="A1918" s="128"/>
      <c r="B1918" s="128"/>
      <c r="C1918" s="128"/>
      <c r="D1918" s="128"/>
      <c r="E1918" s="128"/>
      <c r="F1918" s="128"/>
      <c r="G1918" s="128"/>
      <c r="H1918" s="128"/>
      <c r="I1918" s="128"/>
      <c r="J1918" s="128"/>
      <c r="K1918" s="128"/>
      <c r="L1918" s="128"/>
      <c r="M1918" s="128"/>
      <c r="N1918" s="128"/>
      <c r="O1918" s="128"/>
      <c r="P1918" s="128"/>
      <c r="Q1918" s="128"/>
      <c r="R1918" s="128"/>
      <c r="S1918" s="128"/>
      <c r="T1918" s="128"/>
      <c r="U1918" s="128"/>
      <c r="Z1918" s="161"/>
      <c r="AH1918" s="128"/>
      <c r="AI1918" s="162"/>
      <c r="AJ1918" s="162"/>
      <c r="AK1918" s="162"/>
      <c r="AL1918" s="162"/>
      <c r="AM1918" s="128"/>
      <c r="AN1918" s="128"/>
      <c r="AQ1918" s="128"/>
      <c r="AR1918" s="128"/>
      <c r="AS1918" s="128"/>
      <c r="AT1918" s="128"/>
      <c r="AU1918" s="128"/>
      <c r="AV1918" s="128"/>
    </row>
    <row r="1919" ht="16.5" customHeight="1">
      <c r="A1919" s="128"/>
      <c r="B1919" s="128"/>
      <c r="C1919" s="128"/>
      <c r="D1919" s="128"/>
      <c r="E1919" s="128"/>
      <c r="F1919" s="128"/>
      <c r="G1919" s="128"/>
      <c r="H1919" s="128"/>
      <c r="I1919" s="128"/>
      <c r="J1919" s="128"/>
      <c r="K1919" s="128"/>
      <c r="L1919" s="128"/>
      <c r="M1919" s="128"/>
      <c r="N1919" s="128"/>
      <c r="O1919" s="128"/>
      <c r="P1919" s="128"/>
      <c r="Q1919" s="128"/>
      <c r="R1919" s="128"/>
      <c r="S1919" s="128"/>
      <c r="T1919" s="128"/>
      <c r="U1919" s="128"/>
      <c r="Z1919" s="161"/>
      <c r="AH1919" s="128"/>
      <c r="AI1919" s="162"/>
      <c r="AJ1919" s="162"/>
      <c r="AK1919" s="162"/>
      <c r="AL1919" s="162"/>
      <c r="AM1919" s="128"/>
      <c r="AN1919" s="128"/>
      <c r="AQ1919" s="128"/>
      <c r="AR1919" s="128"/>
      <c r="AS1919" s="128"/>
      <c r="AT1919" s="128"/>
      <c r="AU1919" s="128"/>
      <c r="AV1919" s="128"/>
    </row>
    <row r="1920" ht="16.5" customHeight="1">
      <c r="A1920" s="128"/>
      <c r="B1920" s="128"/>
      <c r="C1920" s="128"/>
      <c r="D1920" s="128"/>
      <c r="E1920" s="128"/>
      <c r="F1920" s="128"/>
      <c r="G1920" s="128"/>
      <c r="H1920" s="128"/>
      <c r="I1920" s="128"/>
      <c r="J1920" s="128"/>
      <c r="K1920" s="128"/>
      <c r="L1920" s="128"/>
      <c r="M1920" s="128"/>
      <c r="N1920" s="128"/>
      <c r="O1920" s="128"/>
      <c r="P1920" s="128"/>
      <c r="Q1920" s="128"/>
      <c r="R1920" s="128"/>
      <c r="S1920" s="128"/>
      <c r="T1920" s="128"/>
      <c r="U1920" s="128"/>
      <c r="Z1920" s="161"/>
      <c r="AH1920" s="128"/>
      <c r="AI1920" s="162"/>
      <c r="AJ1920" s="162"/>
      <c r="AK1920" s="162"/>
      <c r="AL1920" s="162"/>
      <c r="AM1920" s="128"/>
      <c r="AN1920" s="128"/>
      <c r="AQ1920" s="128"/>
      <c r="AR1920" s="128"/>
      <c r="AS1920" s="128"/>
      <c r="AT1920" s="128"/>
      <c r="AU1920" s="128"/>
      <c r="AV1920" s="128"/>
    </row>
    <row r="1921" ht="16.5" customHeight="1">
      <c r="A1921" s="128"/>
      <c r="B1921" s="128"/>
      <c r="C1921" s="128"/>
      <c r="D1921" s="128"/>
      <c r="E1921" s="128"/>
      <c r="F1921" s="128"/>
      <c r="G1921" s="128"/>
      <c r="H1921" s="128"/>
      <c r="I1921" s="128"/>
      <c r="J1921" s="128"/>
      <c r="K1921" s="128"/>
      <c r="L1921" s="128"/>
      <c r="M1921" s="128"/>
      <c r="N1921" s="128"/>
      <c r="O1921" s="128"/>
      <c r="P1921" s="128"/>
      <c r="Q1921" s="128"/>
      <c r="R1921" s="128"/>
      <c r="S1921" s="128"/>
      <c r="T1921" s="128"/>
      <c r="U1921" s="128"/>
      <c r="Z1921" s="161"/>
      <c r="AH1921" s="128"/>
      <c r="AI1921" s="162"/>
      <c r="AJ1921" s="162"/>
      <c r="AK1921" s="162"/>
      <c r="AL1921" s="162"/>
      <c r="AM1921" s="128"/>
      <c r="AN1921" s="128"/>
      <c r="AQ1921" s="128"/>
      <c r="AR1921" s="128"/>
      <c r="AS1921" s="128"/>
      <c r="AT1921" s="128"/>
      <c r="AU1921" s="128"/>
      <c r="AV1921" s="128"/>
    </row>
    <row r="1922" ht="16.5" customHeight="1">
      <c r="A1922" s="128"/>
      <c r="B1922" s="128"/>
      <c r="C1922" s="128"/>
      <c r="D1922" s="128"/>
      <c r="E1922" s="128"/>
      <c r="F1922" s="128"/>
      <c r="G1922" s="128"/>
      <c r="H1922" s="128"/>
      <c r="I1922" s="128"/>
      <c r="J1922" s="128"/>
      <c r="K1922" s="128"/>
      <c r="L1922" s="128"/>
      <c r="M1922" s="128"/>
      <c r="N1922" s="128"/>
      <c r="O1922" s="128"/>
      <c r="P1922" s="128"/>
      <c r="Q1922" s="128"/>
      <c r="R1922" s="128"/>
      <c r="S1922" s="128"/>
      <c r="T1922" s="128"/>
      <c r="U1922" s="128"/>
      <c r="Z1922" s="161"/>
      <c r="AH1922" s="128"/>
      <c r="AI1922" s="162"/>
      <c r="AJ1922" s="162"/>
      <c r="AK1922" s="162"/>
      <c r="AL1922" s="162"/>
      <c r="AM1922" s="128"/>
      <c r="AN1922" s="128"/>
      <c r="AQ1922" s="128"/>
      <c r="AR1922" s="128"/>
      <c r="AS1922" s="128"/>
      <c r="AT1922" s="128"/>
      <c r="AU1922" s="128"/>
      <c r="AV1922" s="128"/>
    </row>
    <row r="1923" ht="16.5" customHeight="1">
      <c r="A1923" s="128"/>
      <c r="B1923" s="128"/>
      <c r="C1923" s="128"/>
      <c r="D1923" s="128"/>
      <c r="E1923" s="128"/>
      <c r="F1923" s="128"/>
      <c r="G1923" s="128"/>
      <c r="H1923" s="128"/>
      <c r="I1923" s="128"/>
      <c r="J1923" s="128"/>
      <c r="K1923" s="128"/>
      <c r="L1923" s="128"/>
      <c r="M1923" s="128"/>
      <c r="N1923" s="128"/>
      <c r="O1923" s="128"/>
      <c r="P1923" s="128"/>
      <c r="Q1923" s="128"/>
      <c r="R1923" s="128"/>
      <c r="S1923" s="128"/>
      <c r="T1923" s="128"/>
      <c r="U1923" s="128"/>
      <c r="Z1923" s="161"/>
      <c r="AH1923" s="128"/>
      <c r="AI1923" s="162"/>
      <c r="AJ1923" s="162"/>
      <c r="AK1923" s="162"/>
      <c r="AL1923" s="162"/>
      <c r="AM1923" s="128"/>
      <c r="AN1923" s="128"/>
      <c r="AQ1923" s="128"/>
      <c r="AR1923" s="128"/>
      <c r="AS1923" s="128"/>
      <c r="AT1923" s="128"/>
      <c r="AU1923" s="128"/>
      <c r="AV1923" s="128"/>
    </row>
    <row r="1924" ht="16.5" customHeight="1">
      <c r="A1924" s="128"/>
      <c r="B1924" s="128"/>
      <c r="C1924" s="128"/>
      <c r="D1924" s="128"/>
      <c r="E1924" s="128"/>
      <c r="F1924" s="128"/>
      <c r="G1924" s="128"/>
      <c r="H1924" s="128"/>
      <c r="I1924" s="128"/>
      <c r="J1924" s="128"/>
      <c r="K1924" s="128"/>
      <c r="L1924" s="128"/>
      <c r="M1924" s="128"/>
      <c r="N1924" s="128"/>
      <c r="O1924" s="128"/>
      <c r="P1924" s="128"/>
      <c r="Q1924" s="128"/>
      <c r="R1924" s="128"/>
      <c r="S1924" s="128"/>
      <c r="T1924" s="128"/>
      <c r="U1924" s="128"/>
      <c r="Z1924" s="161"/>
      <c r="AH1924" s="128"/>
      <c r="AI1924" s="162"/>
      <c r="AJ1924" s="162"/>
      <c r="AK1924" s="162"/>
      <c r="AL1924" s="162"/>
      <c r="AM1924" s="128"/>
      <c r="AN1924" s="128"/>
      <c r="AQ1924" s="128"/>
      <c r="AR1924" s="128"/>
      <c r="AS1924" s="128"/>
      <c r="AT1924" s="128"/>
      <c r="AU1924" s="128"/>
      <c r="AV1924" s="128"/>
    </row>
    <row r="1925" ht="16.5" customHeight="1">
      <c r="A1925" s="128"/>
      <c r="B1925" s="128"/>
      <c r="C1925" s="128"/>
      <c r="D1925" s="128"/>
      <c r="E1925" s="128"/>
      <c r="F1925" s="128"/>
      <c r="G1925" s="128"/>
      <c r="H1925" s="128"/>
      <c r="I1925" s="128"/>
      <c r="J1925" s="128"/>
      <c r="K1925" s="128"/>
      <c r="L1925" s="128"/>
      <c r="M1925" s="128"/>
      <c r="N1925" s="128"/>
      <c r="O1925" s="128"/>
      <c r="P1925" s="128"/>
      <c r="Q1925" s="128"/>
      <c r="R1925" s="128"/>
      <c r="S1925" s="128"/>
      <c r="T1925" s="128"/>
      <c r="U1925" s="128"/>
      <c r="Z1925" s="161"/>
      <c r="AH1925" s="128"/>
      <c r="AI1925" s="162"/>
      <c r="AJ1925" s="162"/>
      <c r="AK1925" s="162"/>
      <c r="AL1925" s="162"/>
      <c r="AM1925" s="128"/>
      <c r="AN1925" s="128"/>
      <c r="AQ1925" s="128"/>
      <c r="AR1925" s="128"/>
      <c r="AS1925" s="128"/>
      <c r="AT1925" s="128"/>
      <c r="AU1925" s="128"/>
      <c r="AV1925" s="128"/>
    </row>
    <row r="1926" ht="16.5" customHeight="1">
      <c r="A1926" s="128"/>
      <c r="B1926" s="128"/>
      <c r="C1926" s="128"/>
      <c r="D1926" s="128"/>
      <c r="E1926" s="128"/>
      <c r="F1926" s="128"/>
      <c r="G1926" s="128"/>
      <c r="H1926" s="128"/>
      <c r="I1926" s="128"/>
      <c r="J1926" s="128"/>
      <c r="K1926" s="128"/>
      <c r="L1926" s="128"/>
      <c r="M1926" s="128"/>
      <c r="N1926" s="128"/>
      <c r="O1926" s="128"/>
      <c r="P1926" s="128"/>
      <c r="Q1926" s="128"/>
      <c r="R1926" s="128"/>
      <c r="S1926" s="128"/>
      <c r="T1926" s="128"/>
      <c r="U1926" s="128"/>
      <c r="Z1926" s="161"/>
      <c r="AH1926" s="128"/>
      <c r="AI1926" s="162"/>
      <c r="AJ1926" s="162"/>
      <c r="AK1926" s="162"/>
      <c r="AL1926" s="162"/>
      <c r="AM1926" s="128"/>
      <c r="AN1926" s="128"/>
      <c r="AQ1926" s="128"/>
      <c r="AR1926" s="128"/>
      <c r="AS1926" s="128"/>
      <c r="AT1926" s="128"/>
      <c r="AU1926" s="128"/>
      <c r="AV1926" s="128"/>
    </row>
    <row r="1927" ht="16.5" customHeight="1">
      <c r="A1927" s="128"/>
      <c r="B1927" s="128"/>
      <c r="C1927" s="128"/>
      <c r="D1927" s="128"/>
      <c r="E1927" s="128"/>
      <c r="F1927" s="128"/>
      <c r="G1927" s="128"/>
      <c r="H1927" s="128"/>
      <c r="I1927" s="128"/>
      <c r="J1927" s="128"/>
      <c r="K1927" s="128"/>
      <c r="L1927" s="128"/>
      <c r="M1927" s="128"/>
      <c r="N1927" s="128"/>
      <c r="O1927" s="128"/>
      <c r="P1927" s="128"/>
      <c r="Q1927" s="128"/>
      <c r="R1927" s="128"/>
      <c r="S1927" s="128"/>
      <c r="T1927" s="128"/>
      <c r="U1927" s="128"/>
      <c r="Z1927" s="161"/>
      <c r="AH1927" s="128"/>
      <c r="AI1927" s="162"/>
      <c r="AJ1927" s="162"/>
      <c r="AK1927" s="162"/>
      <c r="AL1927" s="162"/>
      <c r="AM1927" s="128"/>
      <c r="AN1927" s="128"/>
      <c r="AQ1927" s="128"/>
      <c r="AR1927" s="128"/>
      <c r="AS1927" s="128"/>
      <c r="AT1927" s="128"/>
      <c r="AU1927" s="128"/>
      <c r="AV1927" s="128"/>
    </row>
    <row r="1928" ht="16.5" customHeight="1">
      <c r="A1928" s="128"/>
      <c r="B1928" s="128"/>
      <c r="C1928" s="128"/>
      <c r="D1928" s="128"/>
      <c r="E1928" s="128"/>
      <c r="F1928" s="128"/>
      <c r="G1928" s="128"/>
      <c r="H1928" s="128"/>
      <c r="I1928" s="128"/>
      <c r="J1928" s="128"/>
      <c r="K1928" s="128"/>
      <c r="L1928" s="128"/>
      <c r="M1928" s="128"/>
      <c r="N1928" s="128"/>
      <c r="O1928" s="128"/>
      <c r="P1928" s="128"/>
      <c r="Q1928" s="128"/>
      <c r="R1928" s="128"/>
      <c r="S1928" s="128"/>
      <c r="T1928" s="128"/>
      <c r="U1928" s="128"/>
      <c r="Z1928" s="161"/>
      <c r="AH1928" s="128"/>
      <c r="AI1928" s="162"/>
      <c r="AJ1928" s="162"/>
      <c r="AK1928" s="162"/>
      <c r="AL1928" s="162"/>
      <c r="AM1928" s="128"/>
      <c r="AN1928" s="128"/>
      <c r="AQ1928" s="128"/>
      <c r="AR1928" s="128"/>
      <c r="AS1928" s="128"/>
      <c r="AT1928" s="128"/>
      <c r="AU1928" s="128"/>
      <c r="AV1928" s="128"/>
    </row>
    <row r="1929" ht="16.5" customHeight="1">
      <c r="A1929" s="128"/>
      <c r="B1929" s="128"/>
      <c r="C1929" s="128"/>
      <c r="D1929" s="128"/>
      <c r="E1929" s="128"/>
      <c r="F1929" s="128"/>
      <c r="G1929" s="128"/>
      <c r="H1929" s="128"/>
      <c r="I1929" s="128"/>
      <c r="J1929" s="128"/>
      <c r="K1929" s="128"/>
      <c r="L1929" s="128"/>
      <c r="M1929" s="128"/>
      <c r="N1929" s="128"/>
      <c r="O1929" s="128"/>
      <c r="P1929" s="128"/>
      <c r="Q1929" s="128"/>
      <c r="R1929" s="128"/>
      <c r="S1929" s="128"/>
      <c r="T1929" s="128"/>
      <c r="U1929" s="128"/>
      <c r="Z1929" s="161"/>
      <c r="AH1929" s="128"/>
      <c r="AI1929" s="162"/>
      <c r="AJ1929" s="162"/>
      <c r="AK1929" s="162"/>
      <c r="AL1929" s="162"/>
      <c r="AM1929" s="128"/>
      <c r="AN1929" s="128"/>
      <c r="AQ1929" s="128"/>
      <c r="AR1929" s="128"/>
      <c r="AS1929" s="128"/>
      <c r="AT1929" s="128"/>
      <c r="AU1929" s="128"/>
      <c r="AV1929" s="128"/>
    </row>
    <row r="1930" ht="16.5" customHeight="1">
      <c r="A1930" s="128"/>
      <c r="B1930" s="128"/>
      <c r="C1930" s="128"/>
      <c r="D1930" s="128"/>
      <c r="E1930" s="128"/>
      <c r="F1930" s="128"/>
      <c r="G1930" s="128"/>
      <c r="H1930" s="128"/>
      <c r="I1930" s="128"/>
      <c r="J1930" s="128"/>
      <c r="K1930" s="128"/>
      <c r="L1930" s="128"/>
      <c r="M1930" s="128"/>
      <c r="N1930" s="128"/>
      <c r="O1930" s="128"/>
      <c r="P1930" s="128"/>
      <c r="Q1930" s="128"/>
      <c r="R1930" s="128"/>
      <c r="S1930" s="128"/>
      <c r="T1930" s="128"/>
      <c r="U1930" s="128"/>
      <c r="Z1930" s="161"/>
      <c r="AH1930" s="128"/>
      <c r="AI1930" s="162"/>
      <c r="AJ1930" s="162"/>
      <c r="AK1930" s="162"/>
      <c r="AL1930" s="162"/>
      <c r="AM1930" s="128"/>
      <c r="AN1930" s="128"/>
      <c r="AQ1930" s="128"/>
      <c r="AR1930" s="128"/>
      <c r="AS1930" s="128"/>
      <c r="AT1930" s="128"/>
      <c r="AU1930" s="128"/>
      <c r="AV1930" s="128"/>
    </row>
    <row r="1931" ht="16.5" customHeight="1">
      <c r="A1931" s="128"/>
      <c r="B1931" s="128"/>
      <c r="C1931" s="128"/>
      <c r="D1931" s="128"/>
      <c r="E1931" s="128"/>
      <c r="F1931" s="128"/>
      <c r="G1931" s="128"/>
      <c r="H1931" s="128"/>
      <c r="I1931" s="128"/>
      <c r="J1931" s="128"/>
      <c r="K1931" s="128"/>
      <c r="L1931" s="128"/>
      <c r="M1931" s="128"/>
      <c r="N1931" s="128"/>
      <c r="O1931" s="128"/>
      <c r="P1931" s="128"/>
      <c r="Q1931" s="128"/>
      <c r="R1931" s="128"/>
      <c r="S1931" s="128"/>
      <c r="T1931" s="128"/>
      <c r="U1931" s="128"/>
      <c r="Z1931" s="161"/>
      <c r="AH1931" s="128"/>
      <c r="AI1931" s="162"/>
      <c r="AJ1931" s="162"/>
      <c r="AK1931" s="162"/>
      <c r="AL1931" s="162"/>
      <c r="AM1931" s="128"/>
      <c r="AN1931" s="128"/>
      <c r="AQ1931" s="128"/>
      <c r="AR1931" s="128"/>
      <c r="AS1931" s="128"/>
      <c r="AT1931" s="128"/>
      <c r="AU1931" s="128"/>
      <c r="AV1931" s="128"/>
    </row>
    <row r="1932" ht="16.5" customHeight="1">
      <c r="A1932" s="128"/>
      <c r="B1932" s="128"/>
      <c r="C1932" s="128"/>
      <c r="D1932" s="128"/>
      <c r="E1932" s="128"/>
      <c r="F1932" s="128"/>
      <c r="G1932" s="128"/>
      <c r="H1932" s="128"/>
      <c r="I1932" s="128"/>
      <c r="J1932" s="128"/>
      <c r="K1932" s="128"/>
      <c r="L1932" s="128"/>
      <c r="M1932" s="128"/>
      <c r="N1932" s="128"/>
      <c r="O1932" s="128"/>
      <c r="P1932" s="128"/>
      <c r="Q1932" s="128"/>
      <c r="R1932" s="128"/>
      <c r="S1932" s="128"/>
      <c r="T1932" s="128"/>
      <c r="U1932" s="128"/>
      <c r="Z1932" s="161"/>
      <c r="AH1932" s="128"/>
      <c r="AI1932" s="162"/>
      <c r="AJ1932" s="162"/>
      <c r="AK1932" s="162"/>
      <c r="AL1932" s="162"/>
      <c r="AM1932" s="128"/>
      <c r="AN1932" s="128"/>
      <c r="AQ1932" s="128"/>
      <c r="AR1932" s="128"/>
      <c r="AS1932" s="128"/>
      <c r="AT1932" s="128"/>
      <c r="AU1932" s="128"/>
      <c r="AV1932" s="128"/>
    </row>
    <row r="1933" ht="16.5" customHeight="1">
      <c r="A1933" s="128"/>
      <c r="B1933" s="128"/>
      <c r="C1933" s="128"/>
      <c r="D1933" s="128"/>
      <c r="E1933" s="128"/>
      <c r="F1933" s="128"/>
      <c r="G1933" s="128"/>
      <c r="H1933" s="128"/>
      <c r="I1933" s="128"/>
      <c r="J1933" s="128"/>
      <c r="K1933" s="128"/>
      <c r="L1933" s="128"/>
      <c r="M1933" s="128"/>
      <c r="N1933" s="128"/>
      <c r="O1933" s="128"/>
      <c r="P1933" s="128"/>
      <c r="Q1933" s="128"/>
      <c r="R1933" s="128"/>
      <c r="S1933" s="128"/>
      <c r="T1933" s="128"/>
      <c r="U1933" s="128"/>
      <c r="Z1933" s="161"/>
      <c r="AH1933" s="128"/>
      <c r="AI1933" s="162"/>
      <c r="AJ1933" s="162"/>
      <c r="AK1933" s="162"/>
      <c r="AL1933" s="162"/>
      <c r="AM1933" s="128"/>
      <c r="AN1933" s="128"/>
      <c r="AQ1933" s="128"/>
      <c r="AR1933" s="128"/>
      <c r="AS1933" s="128"/>
      <c r="AT1933" s="128"/>
      <c r="AU1933" s="128"/>
      <c r="AV1933" s="128"/>
    </row>
    <row r="1934" ht="16.5" customHeight="1">
      <c r="A1934" s="128"/>
      <c r="B1934" s="128"/>
      <c r="C1934" s="128"/>
      <c r="D1934" s="128"/>
      <c r="E1934" s="128"/>
      <c r="F1934" s="128"/>
      <c r="G1934" s="128"/>
      <c r="H1934" s="128"/>
      <c r="I1934" s="128"/>
      <c r="J1934" s="128"/>
      <c r="K1934" s="128"/>
      <c r="L1934" s="128"/>
      <c r="M1934" s="128"/>
      <c r="N1934" s="128"/>
      <c r="O1934" s="128"/>
      <c r="P1934" s="128"/>
      <c r="Q1934" s="128"/>
      <c r="R1934" s="128"/>
      <c r="S1934" s="128"/>
      <c r="T1934" s="128"/>
      <c r="U1934" s="128"/>
      <c r="Z1934" s="161"/>
      <c r="AH1934" s="128"/>
      <c r="AI1934" s="162"/>
      <c r="AJ1934" s="162"/>
      <c r="AK1934" s="162"/>
      <c r="AL1934" s="162"/>
      <c r="AM1934" s="128"/>
      <c r="AN1934" s="128"/>
      <c r="AQ1934" s="128"/>
      <c r="AR1934" s="128"/>
      <c r="AS1934" s="128"/>
      <c r="AT1934" s="128"/>
      <c r="AU1934" s="128"/>
      <c r="AV1934" s="128"/>
    </row>
    <row r="1935" ht="16.5" customHeight="1">
      <c r="A1935" s="128"/>
      <c r="B1935" s="128"/>
      <c r="C1935" s="128"/>
      <c r="D1935" s="128"/>
      <c r="E1935" s="128"/>
      <c r="F1935" s="128"/>
      <c r="G1935" s="128"/>
      <c r="H1935" s="128"/>
      <c r="I1935" s="128"/>
      <c r="J1935" s="128"/>
      <c r="K1935" s="128"/>
      <c r="L1935" s="128"/>
      <c r="M1935" s="128"/>
      <c r="N1935" s="128"/>
      <c r="O1935" s="128"/>
      <c r="P1935" s="128"/>
      <c r="Q1935" s="128"/>
      <c r="R1935" s="128"/>
      <c r="S1935" s="128"/>
      <c r="T1935" s="128"/>
      <c r="U1935" s="128"/>
      <c r="Z1935" s="161"/>
      <c r="AH1935" s="128"/>
      <c r="AI1935" s="162"/>
      <c r="AJ1935" s="162"/>
      <c r="AK1935" s="162"/>
      <c r="AL1935" s="162"/>
      <c r="AM1935" s="128"/>
      <c r="AN1935" s="128"/>
      <c r="AQ1935" s="128"/>
      <c r="AR1935" s="128"/>
      <c r="AS1935" s="128"/>
      <c r="AT1935" s="128"/>
      <c r="AU1935" s="128"/>
      <c r="AV1935" s="128"/>
    </row>
    <row r="1936" ht="16.5" customHeight="1">
      <c r="A1936" s="128"/>
      <c r="B1936" s="128"/>
      <c r="C1936" s="128"/>
      <c r="D1936" s="128"/>
      <c r="E1936" s="128"/>
      <c r="F1936" s="128"/>
      <c r="G1936" s="128"/>
      <c r="H1936" s="128"/>
      <c r="I1936" s="128"/>
      <c r="J1936" s="128"/>
      <c r="K1936" s="128"/>
      <c r="L1936" s="128"/>
      <c r="M1936" s="128"/>
      <c r="N1936" s="128"/>
      <c r="O1936" s="128"/>
      <c r="P1936" s="128"/>
      <c r="Q1936" s="128"/>
      <c r="R1936" s="128"/>
      <c r="S1936" s="128"/>
      <c r="T1936" s="128"/>
      <c r="U1936" s="128"/>
      <c r="Z1936" s="161"/>
      <c r="AH1936" s="128"/>
      <c r="AI1936" s="162"/>
      <c r="AJ1936" s="162"/>
      <c r="AK1936" s="162"/>
      <c r="AL1936" s="162"/>
      <c r="AM1936" s="128"/>
      <c r="AN1936" s="128"/>
      <c r="AQ1936" s="128"/>
      <c r="AR1936" s="128"/>
      <c r="AS1936" s="128"/>
      <c r="AT1936" s="128"/>
      <c r="AU1936" s="128"/>
      <c r="AV1936" s="128"/>
    </row>
    <row r="1937" ht="16.5" customHeight="1">
      <c r="A1937" s="128"/>
      <c r="B1937" s="128"/>
      <c r="C1937" s="128"/>
      <c r="D1937" s="128"/>
      <c r="E1937" s="128"/>
      <c r="F1937" s="128"/>
      <c r="G1937" s="128"/>
      <c r="H1937" s="128"/>
      <c r="I1937" s="128"/>
      <c r="J1937" s="128"/>
      <c r="K1937" s="128"/>
      <c r="L1937" s="128"/>
      <c r="M1937" s="128"/>
      <c r="N1937" s="128"/>
      <c r="O1937" s="128"/>
      <c r="P1937" s="128"/>
      <c r="Q1937" s="128"/>
      <c r="R1937" s="128"/>
      <c r="S1937" s="128"/>
      <c r="T1937" s="128"/>
      <c r="U1937" s="128"/>
      <c r="Z1937" s="161"/>
      <c r="AH1937" s="128"/>
      <c r="AI1937" s="162"/>
      <c r="AJ1937" s="162"/>
      <c r="AK1937" s="162"/>
      <c r="AL1937" s="162"/>
      <c r="AM1937" s="128"/>
      <c r="AN1937" s="128"/>
      <c r="AQ1937" s="128"/>
      <c r="AR1937" s="128"/>
      <c r="AS1937" s="128"/>
      <c r="AT1937" s="128"/>
      <c r="AU1937" s="128"/>
      <c r="AV1937" s="128"/>
    </row>
    <row r="1938" ht="16.5" customHeight="1">
      <c r="A1938" s="128"/>
      <c r="B1938" s="128"/>
      <c r="C1938" s="128"/>
      <c r="D1938" s="128"/>
      <c r="E1938" s="128"/>
      <c r="F1938" s="128"/>
      <c r="G1938" s="128"/>
      <c r="H1938" s="128"/>
      <c r="I1938" s="128"/>
      <c r="J1938" s="128"/>
      <c r="K1938" s="128"/>
      <c r="L1938" s="128"/>
      <c r="M1938" s="128"/>
      <c r="N1938" s="128"/>
      <c r="O1938" s="128"/>
      <c r="P1938" s="128"/>
      <c r="Q1938" s="128"/>
      <c r="R1938" s="128"/>
      <c r="S1938" s="128"/>
      <c r="T1938" s="128"/>
      <c r="U1938" s="128"/>
      <c r="Z1938" s="161"/>
      <c r="AH1938" s="128"/>
      <c r="AI1938" s="162"/>
      <c r="AJ1938" s="162"/>
      <c r="AK1938" s="162"/>
      <c r="AL1938" s="162"/>
      <c r="AM1938" s="128"/>
      <c r="AN1938" s="128"/>
      <c r="AQ1938" s="128"/>
      <c r="AR1938" s="128"/>
      <c r="AS1938" s="128"/>
      <c r="AT1938" s="128"/>
      <c r="AU1938" s="128"/>
      <c r="AV1938" s="128"/>
    </row>
    <row r="1939" ht="16.5" customHeight="1">
      <c r="A1939" s="128"/>
      <c r="B1939" s="128"/>
      <c r="C1939" s="128"/>
      <c r="D1939" s="128"/>
      <c r="E1939" s="128"/>
      <c r="F1939" s="128"/>
      <c r="G1939" s="128"/>
      <c r="H1939" s="128"/>
      <c r="I1939" s="128"/>
      <c r="J1939" s="128"/>
      <c r="K1939" s="128"/>
      <c r="L1939" s="128"/>
      <c r="M1939" s="128"/>
      <c r="N1939" s="128"/>
      <c r="O1939" s="128"/>
      <c r="P1939" s="128"/>
      <c r="Q1939" s="128"/>
      <c r="R1939" s="128"/>
      <c r="S1939" s="128"/>
      <c r="T1939" s="128"/>
      <c r="U1939" s="128"/>
      <c r="Z1939" s="161"/>
      <c r="AH1939" s="128"/>
      <c r="AI1939" s="162"/>
      <c r="AJ1939" s="162"/>
      <c r="AK1939" s="162"/>
      <c r="AL1939" s="162"/>
      <c r="AM1939" s="128"/>
      <c r="AN1939" s="128"/>
      <c r="AQ1939" s="128"/>
      <c r="AR1939" s="128"/>
      <c r="AS1939" s="128"/>
      <c r="AT1939" s="128"/>
      <c r="AU1939" s="128"/>
      <c r="AV1939" s="128"/>
    </row>
    <row r="1940" ht="16.5" customHeight="1">
      <c r="A1940" s="128"/>
      <c r="B1940" s="128"/>
      <c r="C1940" s="128"/>
      <c r="D1940" s="128"/>
      <c r="E1940" s="128"/>
      <c r="F1940" s="128"/>
      <c r="G1940" s="128"/>
      <c r="H1940" s="128"/>
      <c r="I1940" s="128"/>
      <c r="J1940" s="128"/>
      <c r="K1940" s="128"/>
      <c r="L1940" s="128"/>
      <c r="M1940" s="128"/>
      <c r="N1940" s="128"/>
      <c r="O1940" s="128"/>
      <c r="P1940" s="128"/>
      <c r="Q1940" s="128"/>
      <c r="R1940" s="128"/>
      <c r="S1940" s="128"/>
      <c r="T1940" s="128"/>
      <c r="U1940" s="128"/>
      <c r="Z1940" s="161"/>
      <c r="AH1940" s="128"/>
      <c r="AI1940" s="162"/>
      <c r="AJ1940" s="162"/>
      <c r="AK1940" s="162"/>
      <c r="AL1940" s="162"/>
      <c r="AM1940" s="128"/>
      <c r="AN1940" s="128"/>
      <c r="AQ1940" s="128"/>
      <c r="AR1940" s="128"/>
      <c r="AS1940" s="128"/>
      <c r="AT1940" s="128"/>
      <c r="AU1940" s="128"/>
      <c r="AV1940" s="128"/>
    </row>
    <row r="1941" ht="16.5" customHeight="1">
      <c r="A1941" s="128"/>
      <c r="B1941" s="128"/>
      <c r="C1941" s="128"/>
      <c r="D1941" s="128"/>
      <c r="E1941" s="128"/>
      <c r="F1941" s="128"/>
      <c r="G1941" s="128"/>
      <c r="H1941" s="128"/>
      <c r="I1941" s="128"/>
      <c r="J1941" s="128"/>
      <c r="K1941" s="128"/>
      <c r="L1941" s="128"/>
      <c r="M1941" s="128"/>
      <c r="N1941" s="128"/>
      <c r="O1941" s="128"/>
      <c r="P1941" s="128"/>
      <c r="Q1941" s="128"/>
      <c r="R1941" s="128"/>
      <c r="S1941" s="128"/>
      <c r="T1941" s="128"/>
      <c r="U1941" s="128"/>
      <c r="Z1941" s="161"/>
      <c r="AH1941" s="128"/>
      <c r="AI1941" s="162"/>
      <c r="AJ1941" s="162"/>
      <c r="AK1941" s="162"/>
      <c r="AL1941" s="162"/>
      <c r="AM1941" s="128"/>
      <c r="AN1941" s="128"/>
      <c r="AQ1941" s="128"/>
      <c r="AR1941" s="128"/>
      <c r="AS1941" s="128"/>
      <c r="AT1941" s="128"/>
      <c r="AU1941" s="128"/>
      <c r="AV1941" s="128"/>
    </row>
    <row r="1942" ht="16.5" customHeight="1">
      <c r="A1942" s="128"/>
      <c r="B1942" s="128"/>
      <c r="C1942" s="128"/>
      <c r="D1942" s="128"/>
      <c r="E1942" s="128"/>
      <c r="F1942" s="128"/>
      <c r="G1942" s="128"/>
      <c r="H1942" s="128"/>
      <c r="I1942" s="128"/>
      <c r="J1942" s="128"/>
      <c r="K1942" s="128"/>
      <c r="L1942" s="128"/>
      <c r="M1942" s="128"/>
      <c r="N1942" s="128"/>
      <c r="O1942" s="128"/>
      <c r="P1942" s="128"/>
      <c r="Q1942" s="128"/>
      <c r="R1942" s="128"/>
      <c r="S1942" s="128"/>
      <c r="T1942" s="128"/>
      <c r="U1942" s="128"/>
      <c r="W1942" s="128"/>
      <c r="Z1942" s="161"/>
      <c r="AH1942" s="128"/>
      <c r="AI1942" s="162"/>
      <c r="AJ1942" s="162"/>
      <c r="AK1942" s="162"/>
      <c r="AL1942" s="162"/>
      <c r="AM1942" s="128"/>
      <c r="AN1942" s="128"/>
      <c r="AQ1942" s="128"/>
      <c r="AR1942" s="128"/>
      <c r="AS1942" s="128"/>
      <c r="AT1942" s="128"/>
      <c r="AU1942" s="128"/>
      <c r="AV1942" s="128"/>
    </row>
    <row r="1943" ht="16.5" customHeight="1">
      <c r="A1943" s="128"/>
      <c r="B1943" s="128"/>
      <c r="C1943" s="128"/>
      <c r="D1943" s="128"/>
      <c r="E1943" s="128"/>
      <c r="F1943" s="128"/>
      <c r="G1943" s="128"/>
      <c r="H1943" s="128"/>
      <c r="I1943" s="128"/>
      <c r="J1943" s="128"/>
      <c r="K1943" s="128"/>
      <c r="L1943" s="128"/>
      <c r="M1943" s="128"/>
      <c r="N1943" s="128"/>
      <c r="O1943" s="128"/>
      <c r="P1943" s="128"/>
      <c r="Q1943" s="128"/>
      <c r="R1943" s="128"/>
      <c r="S1943" s="128"/>
      <c r="T1943" s="128"/>
      <c r="U1943" s="128"/>
      <c r="V1943" s="128"/>
      <c r="Z1943" s="161"/>
      <c r="AF1943" s="128"/>
      <c r="AH1943" s="128"/>
      <c r="AI1943" s="162"/>
      <c r="AJ1943" s="162"/>
      <c r="AK1943" s="162"/>
      <c r="AL1943" s="162"/>
      <c r="AM1943" s="128"/>
      <c r="AN1943" s="128"/>
      <c r="AQ1943" s="128"/>
      <c r="AR1943" s="128"/>
      <c r="AS1943" s="128"/>
      <c r="AT1943" s="128"/>
      <c r="AU1943" s="128"/>
      <c r="AV1943" s="128"/>
    </row>
    <row r="1944" ht="16.5" customHeight="1">
      <c r="A1944" s="128"/>
      <c r="B1944" s="128"/>
      <c r="C1944" s="128"/>
      <c r="D1944" s="128"/>
      <c r="E1944" s="128"/>
      <c r="F1944" s="128"/>
      <c r="G1944" s="128"/>
      <c r="H1944" s="128"/>
      <c r="I1944" s="128"/>
      <c r="J1944" s="128"/>
      <c r="K1944" s="128"/>
      <c r="L1944" s="128"/>
      <c r="M1944" s="128"/>
      <c r="N1944" s="128"/>
      <c r="O1944" s="128"/>
      <c r="P1944" s="128"/>
      <c r="Q1944" s="128"/>
      <c r="R1944" s="128"/>
      <c r="S1944" s="128"/>
      <c r="T1944" s="128"/>
      <c r="U1944" s="128"/>
      <c r="Z1944" s="161"/>
      <c r="AH1944" s="128"/>
      <c r="AI1944" s="162"/>
      <c r="AJ1944" s="162"/>
      <c r="AK1944" s="162"/>
      <c r="AL1944" s="162"/>
      <c r="AM1944" s="128"/>
      <c r="AN1944" s="128"/>
      <c r="AQ1944" s="128"/>
      <c r="AR1944" s="128"/>
      <c r="AS1944" s="128"/>
      <c r="AT1944" s="128"/>
      <c r="AU1944" s="128"/>
      <c r="AV1944" s="128"/>
    </row>
    <row r="1945" ht="16.5" customHeight="1">
      <c r="A1945" s="128"/>
      <c r="B1945" s="128"/>
      <c r="C1945" s="128"/>
      <c r="D1945" s="128"/>
      <c r="E1945" s="128"/>
      <c r="F1945" s="128"/>
      <c r="G1945" s="128"/>
      <c r="H1945" s="128"/>
      <c r="I1945" s="128"/>
      <c r="J1945" s="128"/>
      <c r="K1945" s="128"/>
      <c r="L1945" s="128"/>
      <c r="M1945" s="128"/>
      <c r="N1945" s="128"/>
      <c r="O1945" s="128"/>
      <c r="P1945" s="128"/>
      <c r="Q1945" s="128"/>
      <c r="R1945" s="128"/>
      <c r="S1945" s="128"/>
      <c r="T1945" s="128"/>
      <c r="U1945" s="128"/>
      <c r="Z1945" s="161"/>
      <c r="AH1945" s="128"/>
      <c r="AI1945" s="162"/>
      <c r="AJ1945" s="162"/>
      <c r="AK1945" s="162"/>
      <c r="AL1945" s="162"/>
      <c r="AM1945" s="128"/>
      <c r="AN1945" s="128"/>
      <c r="AQ1945" s="128"/>
      <c r="AR1945" s="128"/>
      <c r="AS1945" s="128"/>
      <c r="AT1945" s="128"/>
      <c r="AU1945" s="128"/>
      <c r="AV1945" s="128"/>
    </row>
    <row r="1946" ht="16.5" customHeight="1">
      <c r="A1946" s="128"/>
      <c r="B1946" s="128"/>
      <c r="C1946" s="128"/>
      <c r="D1946" s="128"/>
      <c r="E1946" s="128"/>
      <c r="F1946" s="128"/>
      <c r="G1946" s="128"/>
      <c r="H1946" s="128"/>
      <c r="I1946" s="128"/>
      <c r="J1946" s="128"/>
      <c r="K1946" s="128"/>
      <c r="L1946" s="128"/>
      <c r="M1946" s="128"/>
      <c r="N1946" s="128"/>
      <c r="O1946" s="128"/>
      <c r="P1946" s="128"/>
      <c r="Q1946" s="128"/>
      <c r="R1946" s="128"/>
      <c r="S1946" s="128"/>
      <c r="T1946" s="128"/>
      <c r="U1946" s="128"/>
      <c r="Z1946" s="161"/>
      <c r="AH1946" s="128"/>
      <c r="AI1946" s="162"/>
      <c r="AJ1946" s="162"/>
      <c r="AK1946" s="162"/>
      <c r="AL1946" s="162"/>
      <c r="AM1946" s="128"/>
      <c r="AN1946" s="128"/>
      <c r="AQ1946" s="128"/>
      <c r="AR1946" s="128"/>
      <c r="AS1946" s="128"/>
      <c r="AT1946" s="128"/>
      <c r="AU1946" s="128"/>
      <c r="AV1946" s="128"/>
    </row>
    <row r="1947" ht="16.5" customHeight="1">
      <c r="A1947" s="128"/>
      <c r="B1947" s="128"/>
      <c r="C1947" s="128"/>
      <c r="D1947" s="128"/>
      <c r="E1947" s="128"/>
      <c r="F1947" s="128"/>
      <c r="G1947" s="128"/>
      <c r="H1947" s="128"/>
      <c r="I1947" s="128"/>
      <c r="J1947" s="128"/>
      <c r="K1947" s="128"/>
      <c r="L1947" s="128"/>
      <c r="M1947" s="128"/>
      <c r="N1947" s="128"/>
      <c r="O1947" s="128"/>
      <c r="P1947" s="128"/>
      <c r="Q1947" s="128"/>
      <c r="R1947" s="128"/>
      <c r="S1947" s="128"/>
      <c r="T1947" s="128"/>
      <c r="U1947" s="128"/>
      <c r="Z1947" s="161"/>
      <c r="AH1947" s="128"/>
      <c r="AI1947" s="162"/>
      <c r="AJ1947" s="128"/>
      <c r="AK1947" s="162"/>
      <c r="AL1947" s="162"/>
      <c r="AM1947" s="128"/>
      <c r="AN1947" s="128"/>
      <c r="AQ1947" s="128"/>
      <c r="AR1947" s="128"/>
      <c r="AS1947" s="128"/>
      <c r="AT1947" s="128"/>
      <c r="AU1947" s="128"/>
      <c r="AV1947" s="128"/>
    </row>
    <row r="1948" ht="16.5" customHeight="1">
      <c r="A1948" s="128"/>
      <c r="B1948" s="128"/>
      <c r="C1948" s="128"/>
      <c r="D1948" s="128"/>
      <c r="E1948" s="128"/>
      <c r="F1948" s="128"/>
      <c r="G1948" s="128"/>
      <c r="H1948" s="128"/>
      <c r="I1948" s="128"/>
      <c r="J1948" s="128"/>
      <c r="K1948" s="128"/>
      <c r="L1948" s="128"/>
      <c r="M1948" s="128"/>
      <c r="N1948" s="128"/>
      <c r="O1948" s="128"/>
      <c r="P1948" s="128"/>
      <c r="Q1948" s="128"/>
      <c r="R1948" s="128"/>
      <c r="S1948" s="128"/>
      <c r="T1948" s="128"/>
      <c r="U1948" s="128"/>
      <c r="Z1948" s="161"/>
      <c r="AH1948" s="128"/>
      <c r="AI1948" s="162"/>
      <c r="AJ1948" s="162"/>
      <c r="AK1948" s="162"/>
      <c r="AL1948" s="162"/>
      <c r="AM1948" s="128"/>
      <c r="AN1948" s="128"/>
      <c r="AQ1948" s="128"/>
      <c r="AR1948" s="128"/>
      <c r="AS1948" s="128"/>
      <c r="AT1948" s="128"/>
      <c r="AU1948" s="128"/>
      <c r="AV1948" s="128"/>
    </row>
    <row r="1949" ht="16.5" customHeight="1">
      <c r="A1949" s="128"/>
      <c r="B1949" s="128"/>
      <c r="C1949" s="128"/>
      <c r="D1949" s="128"/>
      <c r="E1949" s="128"/>
      <c r="F1949" s="128"/>
      <c r="G1949" s="128"/>
      <c r="H1949" s="128"/>
      <c r="I1949" s="128"/>
      <c r="J1949" s="128"/>
      <c r="K1949" s="128"/>
      <c r="L1949" s="128"/>
      <c r="M1949" s="128"/>
      <c r="N1949" s="128"/>
      <c r="O1949" s="128"/>
      <c r="P1949" s="128"/>
      <c r="Q1949" s="128"/>
      <c r="R1949" s="128"/>
      <c r="S1949" s="128"/>
      <c r="T1949" s="128"/>
      <c r="U1949" s="128"/>
      <c r="Z1949" s="161"/>
      <c r="AH1949" s="128"/>
      <c r="AI1949" s="162"/>
      <c r="AJ1949" s="162"/>
      <c r="AK1949" s="162"/>
      <c r="AL1949" s="162"/>
      <c r="AM1949" s="128"/>
      <c r="AN1949" s="128"/>
      <c r="AQ1949" s="128"/>
      <c r="AR1949" s="128"/>
      <c r="AS1949" s="128"/>
      <c r="AT1949" s="128"/>
      <c r="AU1949" s="128"/>
      <c r="AV1949" s="128"/>
    </row>
    <row r="1950" ht="16.5" customHeight="1">
      <c r="A1950" s="128"/>
      <c r="B1950" s="128"/>
      <c r="C1950" s="128"/>
      <c r="D1950" s="128"/>
      <c r="E1950" s="128"/>
      <c r="F1950" s="128"/>
      <c r="G1950" s="128"/>
      <c r="H1950" s="128"/>
      <c r="I1950" s="128"/>
      <c r="J1950" s="128"/>
      <c r="K1950" s="128"/>
      <c r="L1950" s="128"/>
      <c r="M1950" s="128"/>
      <c r="N1950" s="128"/>
      <c r="O1950" s="128"/>
      <c r="P1950" s="128"/>
      <c r="Q1950" s="128"/>
      <c r="R1950" s="128"/>
      <c r="S1950" s="128"/>
      <c r="T1950" s="128"/>
      <c r="U1950" s="128"/>
      <c r="Z1950" s="161"/>
      <c r="AH1950" s="128"/>
      <c r="AI1950" s="162"/>
      <c r="AJ1950" s="162"/>
      <c r="AK1950" s="162"/>
      <c r="AL1950" s="162"/>
      <c r="AM1950" s="128"/>
      <c r="AN1950" s="128"/>
      <c r="AQ1950" s="128"/>
      <c r="AR1950" s="128"/>
      <c r="AS1950" s="128"/>
      <c r="AT1950" s="128"/>
      <c r="AU1950" s="128"/>
      <c r="AV1950" s="128"/>
    </row>
    <row r="1951" ht="16.5" customHeight="1">
      <c r="A1951" s="128"/>
      <c r="B1951" s="128"/>
      <c r="C1951" s="128"/>
      <c r="D1951" s="128"/>
      <c r="E1951" s="128"/>
      <c r="F1951" s="128"/>
      <c r="G1951" s="128"/>
      <c r="H1951" s="128"/>
      <c r="I1951" s="128"/>
      <c r="J1951" s="128"/>
      <c r="K1951" s="128"/>
      <c r="L1951" s="128"/>
      <c r="M1951" s="128"/>
      <c r="N1951" s="128"/>
      <c r="O1951" s="128"/>
      <c r="P1951" s="128"/>
      <c r="Q1951" s="128"/>
      <c r="R1951" s="128"/>
      <c r="S1951" s="128"/>
      <c r="T1951" s="128"/>
      <c r="U1951" s="128"/>
      <c r="Z1951" s="161"/>
      <c r="AH1951" s="128"/>
      <c r="AI1951" s="162"/>
      <c r="AJ1951" s="162"/>
      <c r="AK1951" s="162"/>
      <c r="AL1951" s="162"/>
      <c r="AM1951" s="128"/>
      <c r="AN1951" s="128"/>
      <c r="AQ1951" s="128"/>
      <c r="AR1951" s="128"/>
      <c r="AS1951" s="128"/>
      <c r="AT1951" s="128"/>
      <c r="AU1951" s="128"/>
      <c r="AV1951" s="128"/>
    </row>
    <row r="1952" ht="16.5" customHeight="1">
      <c r="A1952" s="128"/>
      <c r="B1952" s="128"/>
      <c r="C1952" s="128"/>
      <c r="D1952" s="128"/>
      <c r="E1952" s="128"/>
      <c r="F1952" s="128"/>
      <c r="G1952" s="128"/>
      <c r="H1952" s="128"/>
      <c r="I1952" s="128"/>
      <c r="J1952" s="128"/>
      <c r="K1952" s="128"/>
      <c r="L1952" s="128"/>
      <c r="M1952" s="128"/>
      <c r="N1952" s="128"/>
      <c r="O1952" s="128"/>
      <c r="P1952" s="128"/>
      <c r="Q1952" s="128"/>
      <c r="R1952" s="128"/>
      <c r="S1952" s="128"/>
      <c r="T1952" s="128"/>
      <c r="U1952" s="128"/>
      <c r="Z1952" s="161"/>
      <c r="AH1952" s="128"/>
      <c r="AI1952" s="162"/>
      <c r="AJ1952" s="162"/>
      <c r="AK1952" s="162"/>
      <c r="AL1952" s="162"/>
      <c r="AM1952" s="128"/>
      <c r="AN1952" s="128"/>
      <c r="AQ1952" s="128"/>
      <c r="AR1952" s="128"/>
      <c r="AS1952" s="128"/>
      <c r="AT1952" s="128"/>
      <c r="AU1952" s="128"/>
      <c r="AV1952" s="128"/>
    </row>
    <row r="1953" ht="16.5" customHeight="1">
      <c r="A1953" s="128"/>
      <c r="B1953" s="128"/>
      <c r="C1953" s="128"/>
      <c r="D1953" s="128"/>
      <c r="E1953" s="128"/>
      <c r="F1953" s="128"/>
      <c r="G1953" s="128"/>
      <c r="H1953" s="128"/>
      <c r="I1953" s="128"/>
      <c r="J1953" s="128"/>
      <c r="K1953" s="128"/>
      <c r="L1953" s="128"/>
      <c r="M1953" s="128"/>
      <c r="N1953" s="128"/>
      <c r="O1953" s="128"/>
      <c r="P1953" s="128"/>
      <c r="Q1953" s="128"/>
      <c r="R1953" s="128"/>
      <c r="S1953" s="128"/>
      <c r="T1953" s="128"/>
      <c r="U1953" s="128"/>
      <c r="Z1953" s="161"/>
      <c r="AH1953" s="128"/>
      <c r="AI1953" s="162"/>
      <c r="AJ1953" s="162"/>
      <c r="AK1953" s="162"/>
      <c r="AL1953" s="162"/>
      <c r="AM1953" s="128"/>
      <c r="AN1953" s="128"/>
      <c r="AQ1953" s="128"/>
      <c r="AR1953" s="128"/>
      <c r="AS1953" s="128"/>
      <c r="AT1953" s="128"/>
      <c r="AU1953" s="128"/>
      <c r="AV1953" s="128"/>
    </row>
    <row r="1954" ht="16.5" customHeight="1">
      <c r="A1954" s="128"/>
      <c r="B1954" s="128"/>
      <c r="C1954" s="128"/>
      <c r="D1954" s="128"/>
      <c r="E1954" s="128"/>
      <c r="F1954" s="128"/>
      <c r="G1954" s="128"/>
      <c r="H1954" s="128"/>
      <c r="I1954" s="128"/>
      <c r="J1954" s="128"/>
      <c r="K1954" s="128"/>
      <c r="L1954" s="128"/>
      <c r="M1954" s="128"/>
      <c r="N1954" s="128"/>
      <c r="O1954" s="128"/>
      <c r="P1954" s="128"/>
      <c r="Q1954" s="128"/>
      <c r="R1954" s="128"/>
      <c r="S1954" s="128"/>
      <c r="T1954" s="128"/>
      <c r="U1954" s="128"/>
      <c r="Z1954" s="161"/>
      <c r="AH1954" s="128"/>
      <c r="AI1954" s="162"/>
      <c r="AJ1954" s="162"/>
      <c r="AK1954" s="162"/>
      <c r="AL1954" s="162"/>
      <c r="AM1954" s="128"/>
      <c r="AN1954" s="128"/>
      <c r="AQ1954" s="128"/>
      <c r="AR1954" s="128"/>
      <c r="AS1954" s="128"/>
      <c r="AT1954" s="128"/>
      <c r="AU1954" s="128"/>
      <c r="AV1954" s="128"/>
    </row>
    <row r="1955" ht="16.5" customHeight="1">
      <c r="A1955" s="128"/>
      <c r="B1955" s="128"/>
      <c r="C1955" s="128"/>
      <c r="D1955" s="128"/>
      <c r="E1955" s="128"/>
      <c r="F1955" s="128"/>
      <c r="G1955" s="128"/>
      <c r="H1955" s="128"/>
      <c r="I1955" s="128"/>
      <c r="J1955" s="128"/>
      <c r="K1955" s="128"/>
      <c r="L1955" s="128"/>
      <c r="M1955" s="128"/>
      <c r="N1955" s="128"/>
      <c r="O1955" s="128"/>
      <c r="P1955" s="128"/>
      <c r="Q1955" s="128"/>
      <c r="R1955" s="128"/>
      <c r="S1955" s="128"/>
      <c r="T1955" s="128"/>
      <c r="U1955" s="128"/>
      <c r="Z1955" s="161"/>
      <c r="AH1955" s="128"/>
      <c r="AI1955" s="162"/>
      <c r="AJ1955" s="162"/>
      <c r="AK1955" s="162"/>
      <c r="AL1955" s="162"/>
      <c r="AM1955" s="128"/>
      <c r="AN1955" s="128"/>
      <c r="AQ1955" s="128"/>
      <c r="AR1955" s="128"/>
      <c r="AS1955" s="128"/>
      <c r="AT1955" s="128"/>
      <c r="AU1955" s="128"/>
      <c r="AV1955" s="128"/>
    </row>
    <row r="1956" ht="16.5" customHeight="1">
      <c r="A1956" s="128"/>
      <c r="B1956" s="128"/>
      <c r="C1956" s="128"/>
      <c r="D1956" s="128"/>
      <c r="E1956" s="128"/>
      <c r="F1956" s="128"/>
      <c r="G1956" s="128"/>
      <c r="H1956" s="128"/>
      <c r="I1956" s="128"/>
      <c r="J1956" s="128"/>
      <c r="K1956" s="128"/>
      <c r="L1956" s="128"/>
      <c r="M1956" s="128"/>
      <c r="N1956" s="128"/>
      <c r="O1956" s="128"/>
      <c r="P1956" s="128"/>
      <c r="Q1956" s="128"/>
      <c r="R1956" s="128"/>
      <c r="S1956" s="128"/>
      <c r="T1956" s="128"/>
      <c r="U1956" s="128"/>
      <c r="Z1956" s="161"/>
      <c r="AH1956" s="128"/>
      <c r="AI1956" s="162"/>
      <c r="AJ1956" s="162"/>
      <c r="AK1956" s="162"/>
      <c r="AL1956" s="162"/>
      <c r="AM1956" s="128"/>
      <c r="AN1956" s="128"/>
      <c r="AQ1956" s="128"/>
      <c r="AR1956" s="128"/>
      <c r="AS1956" s="128"/>
      <c r="AT1956" s="128"/>
      <c r="AU1956" s="128"/>
      <c r="AV1956" s="128"/>
    </row>
    <row r="1957" ht="16.5" customHeight="1">
      <c r="A1957" s="128"/>
      <c r="B1957" s="128"/>
      <c r="C1957" s="128"/>
      <c r="D1957" s="128"/>
      <c r="E1957" s="128"/>
      <c r="F1957" s="128"/>
      <c r="G1957" s="128"/>
      <c r="H1957" s="128"/>
      <c r="I1957" s="128"/>
      <c r="J1957" s="128"/>
      <c r="K1957" s="128"/>
      <c r="L1957" s="128"/>
      <c r="M1957" s="128"/>
      <c r="N1957" s="128"/>
      <c r="O1957" s="128"/>
      <c r="P1957" s="128"/>
      <c r="Q1957" s="128"/>
      <c r="R1957" s="128"/>
      <c r="S1957" s="128"/>
      <c r="T1957" s="128"/>
      <c r="U1957" s="128"/>
      <c r="Z1957" s="161"/>
      <c r="AH1957" s="128"/>
      <c r="AI1957" s="162"/>
      <c r="AJ1957" s="162"/>
      <c r="AK1957" s="162"/>
      <c r="AL1957" s="162"/>
      <c r="AM1957" s="128"/>
      <c r="AN1957" s="128"/>
      <c r="AQ1957" s="128"/>
      <c r="AR1957" s="128"/>
      <c r="AS1957" s="128"/>
      <c r="AT1957" s="128"/>
      <c r="AU1957" s="128"/>
      <c r="AV1957" s="128"/>
    </row>
    <row r="1958" ht="16.5" customHeight="1">
      <c r="A1958" s="128"/>
      <c r="B1958" s="128"/>
      <c r="C1958" s="128"/>
      <c r="D1958" s="128"/>
      <c r="E1958" s="128"/>
      <c r="F1958" s="128"/>
      <c r="G1958" s="128"/>
      <c r="H1958" s="128"/>
      <c r="I1958" s="128"/>
      <c r="J1958" s="128"/>
      <c r="K1958" s="128"/>
      <c r="L1958" s="128"/>
      <c r="M1958" s="128"/>
      <c r="N1958" s="128"/>
      <c r="O1958" s="128"/>
      <c r="P1958" s="128"/>
      <c r="Q1958" s="128"/>
      <c r="R1958" s="128"/>
      <c r="S1958" s="128"/>
      <c r="T1958" s="128"/>
      <c r="U1958" s="128"/>
      <c r="Z1958" s="161"/>
      <c r="AH1958" s="128"/>
      <c r="AI1958" s="162"/>
      <c r="AJ1958" s="162"/>
      <c r="AK1958" s="162"/>
      <c r="AL1958" s="162"/>
      <c r="AM1958" s="128"/>
      <c r="AN1958" s="128"/>
      <c r="AQ1958" s="128"/>
      <c r="AR1958" s="128"/>
      <c r="AS1958" s="128"/>
      <c r="AT1958" s="128"/>
      <c r="AU1958" s="128"/>
      <c r="AV1958" s="128"/>
    </row>
    <row r="1959" ht="16.5" customHeight="1">
      <c r="A1959" s="128"/>
      <c r="B1959" s="128"/>
      <c r="C1959" s="128"/>
      <c r="D1959" s="128"/>
      <c r="E1959" s="128"/>
      <c r="F1959" s="128"/>
      <c r="G1959" s="128"/>
      <c r="H1959" s="128"/>
      <c r="I1959" s="128"/>
      <c r="J1959" s="128"/>
      <c r="K1959" s="128"/>
      <c r="L1959" s="128"/>
      <c r="M1959" s="128"/>
      <c r="N1959" s="128"/>
      <c r="O1959" s="128"/>
      <c r="P1959" s="128"/>
      <c r="Q1959" s="128"/>
      <c r="R1959" s="128"/>
      <c r="S1959" s="128"/>
      <c r="T1959" s="128"/>
      <c r="U1959" s="128"/>
      <c r="Z1959" s="161"/>
      <c r="AH1959" s="128"/>
      <c r="AI1959" s="162"/>
      <c r="AJ1959" s="162"/>
      <c r="AK1959" s="162"/>
      <c r="AL1959" s="162"/>
      <c r="AM1959" s="128"/>
      <c r="AN1959" s="128"/>
      <c r="AQ1959" s="128"/>
      <c r="AR1959" s="128"/>
      <c r="AS1959" s="128"/>
      <c r="AT1959" s="128"/>
      <c r="AU1959" s="128"/>
      <c r="AV1959" s="128"/>
    </row>
    <row r="1960" ht="16.5" customHeight="1">
      <c r="A1960" s="128"/>
      <c r="B1960" s="128"/>
      <c r="C1960" s="128"/>
      <c r="D1960" s="128"/>
      <c r="E1960" s="128"/>
      <c r="F1960" s="128"/>
      <c r="G1960" s="128"/>
      <c r="H1960" s="128"/>
      <c r="I1960" s="128"/>
      <c r="J1960" s="128"/>
      <c r="K1960" s="128"/>
      <c r="L1960" s="128"/>
      <c r="M1960" s="128"/>
      <c r="N1960" s="128"/>
      <c r="O1960" s="128"/>
      <c r="P1960" s="128"/>
      <c r="Q1960" s="128"/>
      <c r="R1960" s="128"/>
      <c r="S1960" s="128"/>
      <c r="T1960" s="128"/>
      <c r="U1960" s="128"/>
      <c r="Z1960" s="161"/>
      <c r="AH1960" s="128"/>
      <c r="AI1960" s="162"/>
      <c r="AJ1960" s="162"/>
      <c r="AK1960" s="162"/>
      <c r="AL1960" s="162"/>
      <c r="AM1960" s="128"/>
      <c r="AN1960" s="128"/>
      <c r="AQ1960" s="128"/>
      <c r="AR1960" s="128"/>
      <c r="AS1960" s="128"/>
      <c r="AT1960" s="128"/>
      <c r="AU1960" s="128"/>
      <c r="AV1960" s="128"/>
    </row>
    <row r="1961" ht="16.5" customHeight="1">
      <c r="A1961" s="128"/>
      <c r="B1961" s="128"/>
      <c r="C1961" s="128"/>
      <c r="D1961" s="128"/>
      <c r="E1961" s="128"/>
      <c r="F1961" s="128"/>
      <c r="G1961" s="128"/>
      <c r="H1961" s="128"/>
      <c r="I1961" s="128"/>
      <c r="J1961" s="128"/>
      <c r="K1961" s="128"/>
      <c r="L1961" s="128"/>
      <c r="M1961" s="128"/>
      <c r="N1961" s="128"/>
      <c r="O1961" s="128"/>
      <c r="P1961" s="128"/>
      <c r="Q1961" s="128"/>
      <c r="R1961" s="128"/>
      <c r="S1961" s="128"/>
      <c r="T1961" s="128"/>
      <c r="U1961" s="128"/>
      <c r="Z1961" s="161"/>
      <c r="AH1961" s="128"/>
      <c r="AI1961" s="162"/>
      <c r="AJ1961" s="162"/>
      <c r="AK1961" s="162"/>
      <c r="AL1961" s="162"/>
      <c r="AM1961" s="128"/>
      <c r="AN1961" s="128"/>
      <c r="AQ1961" s="128"/>
      <c r="AR1961" s="128"/>
      <c r="AS1961" s="128"/>
      <c r="AT1961" s="128"/>
      <c r="AU1961" s="128"/>
      <c r="AV1961" s="128"/>
    </row>
    <row r="1962" ht="16.5" customHeight="1">
      <c r="A1962" s="128"/>
      <c r="B1962" s="128"/>
      <c r="C1962" s="128"/>
      <c r="D1962" s="128"/>
      <c r="E1962" s="128"/>
      <c r="F1962" s="128"/>
      <c r="G1962" s="128"/>
      <c r="H1962" s="128"/>
      <c r="I1962" s="128"/>
      <c r="J1962" s="128"/>
      <c r="K1962" s="128"/>
      <c r="L1962" s="128"/>
      <c r="M1962" s="128"/>
      <c r="N1962" s="128"/>
      <c r="O1962" s="128"/>
      <c r="P1962" s="128"/>
      <c r="Q1962" s="128"/>
      <c r="R1962" s="128"/>
      <c r="S1962" s="128"/>
      <c r="T1962" s="128"/>
      <c r="U1962" s="128"/>
      <c r="Z1962" s="161"/>
      <c r="AH1962" s="128"/>
      <c r="AI1962" s="162"/>
      <c r="AJ1962" s="162"/>
      <c r="AK1962" s="162"/>
      <c r="AL1962" s="162"/>
      <c r="AM1962" s="128"/>
      <c r="AN1962" s="128"/>
      <c r="AQ1962" s="128"/>
      <c r="AR1962" s="128"/>
      <c r="AS1962" s="128"/>
      <c r="AT1962" s="128"/>
      <c r="AU1962" s="128"/>
      <c r="AV1962" s="128"/>
    </row>
    <row r="1963" ht="16.5" customHeight="1">
      <c r="A1963" s="128"/>
      <c r="B1963" s="128"/>
      <c r="C1963" s="128"/>
      <c r="D1963" s="128"/>
      <c r="E1963" s="128"/>
      <c r="F1963" s="128"/>
      <c r="G1963" s="128"/>
      <c r="H1963" s="128"/>
      <c r="I1963" s="128"/>
      <c r="J1963" s="128"/>
      <c r="K1963" s="128"/>
      <c r="L1963" s="128"/>
      <c r="M1963" s="128"/>
      <c r="N1963" s="128"/>
      <c r="O1963" s="128"/>
      <c r="P1963" s="128"/>
      <c r="Q1963" s="128"/>
      <c r="R1963" s="128"/>
      <c r="S1963" s="128"/>
      <c r="T1963" s="128"/>
      <c r="U1963" s="128"/>
      <c r="Z1963" s="161"/>
      <c r="AH1963" s="128"/>
      <c r="AI1963" s="162"/>
      <c r="AJ1963" s="162"/>
      <c r="AK1963" s="162"/>
      <c r="AL1963" s="162"/>
      <c r="AM1963" s="128"/>
      <c r="AN1963" s="128"/>
      <c r="AQ1963" s="128"/>
      <c r="AR1963" s="128"/>
      <c r="AS1963" s="128"/>
      <c r="AT1963" s="128"/>
      <c r="AU1963" s="128"/>
      <c r="AV1963" s="128"/>
    </row>
    <row r="1964" ht="16.5" customHeight="1">
      <c r="A1964" s="128"/>
      <c r="B1964" s="128"/>
      <c r="C1964" s="128"/>
      <c r="D1964" s="128"/>
      <c r="E1964" s="128"/>
      <c r="F1964" s="128"/>
      <c r="G1964" s="128"/>
      <c r="H1964" s="128"/>
      <c r="I1964" s="128"/>
      <c r="J1964" s="128"/>
      <c r="K1964" s="128"/>
      <c r="L1964" s="128"/>
      <c r="M1964" s="128"/>
      <c r="N1964" s="128"/>
      <c r="O1964" s="128"/>
      <c r="P1964" s="128"/>
      <c r="Q1964" s="128"/>
      <c r="R1964" s="128"/>
      <c r="S1964" s="128"/>
      <c r="T1964" s="128"/>
      <c r="U1964" s="128"/>
      <c r="Z1964" s="161"/>
      <c r="AH1964" s="128"/>
      <c r="AI1964" s="162"/>
      <c r="AJ1964" s="162"/>
      <c r="AK1964" s="162"/>
      <c r="AL1964" s="162"/>
      <c r="AM1964" s="128"/>
      <c r="AN1964" s="128"/>
      <c r="AQ1964" s="128"/>
      <c r="AR1964" s="128"/>
      <c r="AS1964" s="128"/>
      <c r="AT1964" s="128"/>
      <c r="AU1964" s="128"/>
      <c r="AV1964" s="128"/>
    </row>
    <row r="1965" ht="16.5" customHeight="1">
      <c r="A1965" s="128"/>
      <c r="B1965" s="128"/>
      <c r="C1965" s="128"/>
      <c r="D1965" s="128"/>
      <c r="E1965" s="128"/>
      <c r="F1965" s="128"/>
      <c r="G1965" s="128"/>
      <c r="H1965" s="128"/>
      <c r="I1965" s="128"/>
      <c r="J1965" s="128"/>
      <c r="K1965" s="128"/>
      <c r="L1965" s="128"/>
      <c r="M1965" s="128"/>
      <c r="N1965" s="128"/>
      <c r="O1965" s="128"/>
      <c r="P1965" s="128"/>
      <c r="Q1965" s="128"/>
      <c r="R1965" s="128"/>
      <c r="S1965" s="128"/>
      <c r="T1965" s="128"/>
      <c r="U1965" s="128"/>
      <c r="Z1965" s="161"/>
      <c r="AH1965" s="128"/>
      <c r="AI1965" s="162"/>
      <c r="AJ1965" s="162"/>
      <c r="AK1965" s="162"/>
      <c r="AL1965" s="162"/>
      <c r="AM1965" s="128"/>
      <c r="AN1965" s="128"/>
      <c r="AQ1965" s="128"/>
      <c r="AR1965" s="128"/>
      <c r="AS1965" s="128"/>
      <c r="AT1965" s="128"/>
      <c r="AU1965" s="128"/>
      <c r="AV1965" s="128"/>
    </row>
    <row r="1966" ht="16.5" customHeight="1">
      <c r="A1966" s="128"/>
      <c r="B1966" s="128"/>
      <c r="C1966" s="128"/>
      <c r="D1966" s="128"/>
      <c r="E1966" s="128"/>
      <c r="F1966" s="128"/>
      <c r="G1966" s="128"/>
      <c r="H1966" s="128"/>
      <c r="I1966" s="128"/>
      <c r="J1966" s="128"/>
      <c r="K1966" s="128"/>
      <c r="L1966" s="128"/>
      <c r="M1966" s="128"/>
      <c r="N1966" s="128"/>
      <c r="O1966" s="128"/>
      <c r="P1966" s="128"/>
      <c r="Q1966" s="128"/>
      <c r="R1966" s="128"/>
      <c r="S1966" s="128"/>
      <c r="T1966" s="128"/>
      <c r="U1966" s="128"/>
      <c r="Z1966" s="161"/>
      <c r="AH1966" s="128"/>
      <c r="AI1966" s="162"/>
      <c r="AJ1966" s="162"/>
      <c r="AK1966" s="162"/>
      <c r="AL1966" s="162"/>
      <c r="AM1966" s="128"/>
      <c r="AN1966" s="128"/>
      <c r="AQ1966" s="128"/>
      <c r="AR1966" s="128"/>
      <c r="AS1966" s="128"/>
      <c r="AT1966" s="128"/>
      <c r="AU1966" s="128"/>
      <c r="AV1966" s="128"/>
    </row>
    <row r="1967" ht="16.5" customHeight="1">
      <c r="A1967" s="128"/>
      <c r="B1967" s="128"/>
      <c r="C1967" s="128"/>
      <c r="D1967" s="128"/>
      <c r="E1967" s="128"/>
      <c r="F1967" s="128"/>
      <c r="G1967" s="128"/>
      <c r="H1967" s="128"/>
      <c r="I1967" s="128"/>
      <c r="J1967" s="128"/>
      <c r="K1967" s="128"/>
      <c r="L1967" s="128"/>
      <c r="M1967" s="128"/>
      <c r="N1967" s="128"/>
      <c r="O1967" s="128"/>
      <c r="P1967" s="128"/>
      <c r="Q1967" s="128"/>
      <c r="R1967" s="128"/>
      <c r="S1967" s="128"/>
      <c r="T1967" s="128"/>
      <c r="U1967" s="128"/>
      <c r="Z1967" s="161"/>
      <c r="AH1967" s="128"/>
      <c r="AI1967" s="162"/>
      <c r="AJ1967" s="162"/>
      <c r="AK1967" s="162"/>
      <c r="AL1967" s="162"/>
      <c r="AM1967" s="128"/>
      <c r="AN1967" s="128"/>
      <c r="AR1967" s="128"/>
      <c r="AS1967" s="128"/>
      <c r="AT1967" s="128"/>
      <c r="AU1967" s="128"/>
      <c r="AV1967" s="128"/>
    </row>
    <row r="1968" ht="16.5" customHeight="1">
      <c r="A1968" s="128"/>
      <c r="B1968" s="128"/>
      <c r="C1968" s="128"/>
      <c r="D1968" s="128"/>
      <c r="E1968" s="128"/>
      <c r="F1968" s="128"/>
      <c r="G1968" s="128"/>
      <c r="H1968" s="128"/>
      <c r="I1968" s="128"/>
      <c r="J1968" s="128"/>
      <c r="K1968" s="128"/>
      <c r="L1968" s="128"/>
      <c r="M1968" s="128"/>
      <c r="N1968" s="128"/>
      <c r="O1968" s="128"/>
      <c r="P1968" s="128"/>
      <c r="Q1968" s="128"/>
      <c r="R1968" s="128"/>
      <c r="S1968" s="128"/>
      <c r="T1968" s="128"/>
      <c r="U1968" s="128"/>
      <c r="Z1968" s="161"/>
      <c r="AH1968" s="128"/>
      <c r="AI1968" s="162"/>
      <c r="AJ1968" s="162"/>
      <c r="AK1968" s="162"/>
      <c r="AL1968" s="162"/>
      <c r="AM1968" s="128"/>
      <c r="AN1968" s="128"/>
      <c r="AQ1968" s="128"/>
      <c r="AR1968" s="128"/>
      <c r="AS1968" s="128"/>
      <c r="AT1968" s="128"/>
      <c r="AU1968" s="128"/>
      <c r="AV1968" s="128"/>
    </row>
    <row r="1969" ht="16.5" customHeight="1">
      <c r="A1969" s="128"/>
      <c r="B1969" s="128"/>
      <c r="C1969" s="128"/>
      <c r="D1969" s="128"/>
      <c r="E1969" s="128"/>
      <c r="F1969" s="128"/>
      <c r="G1969" s="128"/>
      <c r="H1969" s="128"/>
      <c r="I1969" s="128"/>
      <c r="J1969" s="128"/>
      <c r="K1969" s="128"/>
      <c r="L1969" s="128"/>
      <c r="M1969" s="128"/>
      <c r="N1969" s="128"/>
      <c r="O1969" s="128"/>
      <c r="P1969" s="128"/>
      <c r="Q1969" s="128"/>
      <c r="R1969" s="128"/>
      <c r="S1969" s="128"/>
      <c r="T1969" s="128"/>
      <c r="U1969" s="128"/>
      <c r="Z1969" s="161"/>
      <c r="AH1969" s="128"/>
      <c r="AI1969" s="162"/>
      <c r="AJ1969" s="162"/>
      <c r="AK1969" s="162"/>
      <c r="AL1969" s="162"/>
      <c r="AM1969" s="128"/>
      <c r="AN1969" s="128"/>
      <c r="AQ1969" s="128"/>
      <c r="AR1969" s="128"/>
      <c r="AS1969" s="128"/>
      <c r="AT1969" s="128"/>
      <c r="AU1969" s="128"/>
      <c r="AV1969" s="128"/>
    </row>
    <row r="1970" ht="16.5" customHeight="1">
      <c r="A1970" s="128"/>
      <c r="B1970" s="128"/>
      <c r="C1970" s="128"/>
      <c r="D1970" s="128"/>
      <c r="E1970" s="128"/>
      <c r="F1970" s="128"/>
      <c r="G1970" s="128"/>
      <c r="H1970" s="128"/>
      <c r="I1970" s="128"/>
      <c r="J1970" s="128"/>
      <c r="K1970" s="128"/>
      <c r="L1970" s="128"/>
      <c r="M1970" s="128"/>
      <c r="N1970" s="128"/>
      <c r="O1970" s="128"/>
      <c r="P1970" s="128"/>
      <c r="Q1970" s="128"/>
      <c r="R1970" s="128"/>
      <c r="S1970" s="128"/>
      <c r="T1970" s="128"/>
      <c r="U1970" s="128"/>
      <c r="Z1970" s="161"/>
      <c r="AH1970" s="128"/>
      <c r="AI1970" s="162"/>
      <c r="AJ1970" s="162"/>
      <c r="AK1970" s="162"/>
      <c r="AL1970" s="162"/>
      <c r="AM1970" s="128"/>
      <c r="AN1970" s="128"/>
      <c r="AQ1970" s="128"/>
      <c r="AR1970" s="128"/>
      <c r="AS1970" s="128"/>
      <c r="AT1970" s="128"/>
      <c r="AU1970" s="128"/>
      <c r="AV1970" s="128"/>
    </row>
    <row r="1971" ht="16.5" customHeight="1">
      <c r="A1971" s="128"/>
      <c r="B1971" s="128"/>
      <c r="C1971" s="128"/>
      <c r="D1971" s="128"/>
      <c r="E1971" s="128"/>
      <c r="F1971" s="128"/>
      <c r="G1971" s="128"/>
      <c r="H1971" s="128"/>
      <c r="I1971" s="128"/>
      <c r="J1971" s="128"/>
      <c r="K1971" s="128"/>
      <c r="L1971" s="128"/>
      <c r="M1971" s="128"/>
      <c r="N1971" s="128"/>
      <c r="O1971" s="128"/>
      <c r="P1971" s="128"/>
      <c r="Q1971" s="128"/>
      <c r="R1971" s="128"/>
      <c r="S1971" s="128"/>
      <c r="T1971" s="128"/>
      <c r="U1971" s="128"/>
      <c r="Z1971" s="161"/>
      <c r="AH1971" s="128"/>
      <c r="AI1971" s="162"/>
      <c r="AJ1971" s="162"/>
      <c r="AK1971" s="162"/>
      <c r="AL1971" s="162"/>
      <c r="AM1971" s="128"/>
      <c r="AN1971" s="128"/>
      <c r="AQ1971" s="128"/>
      <c r="AR1971" s="128"/>
      <c r="AS1971" s="128"/>
      <c r="AT1971" s="128"/>
      <c r="AU1971" s="128"/>
      <c r="AV1971" s="128"/>
    </row>
    <row r="1972" ht="16.5" customHeight="1">
      <c r="A1972" s="128"/>
      <c r="B1972" s="128"/>
      <c r="C1972" s="128"/>
      <c r="D1972" s="128"/>
      <c r="E1972" s="128"/>
      <c r="F1972" s="128"/>
      <c r="G1972" s="128"/>
      <c r="H1972" s="128"/>
      <c r="I1972" s="128"/>
      <c r="J1972" s="128"/>
      <c r="K1972" s="128"/>
      <c r="L1972" s="128"/>
      <c r="M1972" s="128"/>
      <c r="N1972" s="128"/>
      <c r="O1972" s="128"/>
      <c r="P1972" s="128"/>
      <c r="Q1972" s="128"/>
      <c r="R1972" s="128"/>
      <c r="S1972" s="128"/>
      <c r="T1972" s="128"/>
      <c r="U1972" s="128"/>
      <c r="Z1972" s="161"/>
      <c r="AH1972" s="128"/>
      <c r="AI1972" s="162"/>
      <c r="AJ1972" s="162"/>
      <c r="AK1972" s="162"/>
      <c r="AL1972" s="162"/>
      <c r="AM1972" s="128"/>
      <c r="AN1972" s="128"/>
      <c r="AQ1972" s="128"/>
      <c r="AR1972" s="128"/>
      <c r="AS1972" s="128"/>
      <c r="AT1972" s="128"/>
      <c r="AU1972" s="128"/>
      <c r="AV1972" s="128"/>
    </row>
    <row r="1973" ht="16.5" customHeight="1">
      <c r="A1973" s="128"/>
      <c r="B1973" s="128"/>
      <c r="C1973" s="128"/>
      <c r="D1973" s="128"/>
      <c r="E1973" s="128"/>
      <c r="F1973" s="128"/>
      <c r="G1973" s="128"/>
      <c r="H1973" s="128"/>
      <c r="I1973" s="128"/>
      <c r="J1973" s="128"/>
      <c r="K1973" s="128"/>
      <c r="L1973" s="128"/>
      <c r="M1973" s="128"/>
      <c r="N1973" s="128"/>
      <c r="O1973" s="128"/>
      <c r="P1973" s="128"/>
      <c r="Q1973" s="128"/>
      <c r="R1973" s="128"/>
      <c r="S1973" s="128"/>
      <c r="T1973" s="128"/>
      <c r="U1973" s="128"/>
      <c r="Z1973" s="161"/>
      <c r="AH1973" s="128"/>
      <c r="AI1973" s="162"/>
      <c r="AJ1973" s="162"/>
      <c r="AK1973" s="162"/>
      <c r="AL1973" s="162"/>
      <c r="AM1973" s="128"/>
      <c r="AN1973" s="128"/>
      <c r="AQ1973" s="128"/>
      <c r="AR1973" s="128"/>
      <c r="AS1973" s="128"/>
      <c r="AT1973" s="128"/>
      <c r="AU1973" s="128"/>
      <c r="AV1973" s="128"/>
    </row>
    <row r="1974" ht="16.5" customHeight="1">
      <c r="A1974" s="128"/>
      <c r="B1974" s="128"/>
      <c r="C1974" s="128"/>
      <c r="D1974" s="128"/>
      <c r="E1974" s="128"/>
      <c r="F1974" s="128"/>
      <c r="G1974" s="128"/>
      <c r="H1974" s="128"/>
      <c r="I1974" s="128"/>
      <c r="J1974" s="128"/>
      <c r="K1974" s="128"/>
      <c r="L1974" s="128"/>
      <c r="M1974" s="128"/>
      <c r="N1974" s="128"/>
      <c r="O1974" s="128"/>
      <c r="P1974" s="128"/>
      <c r="Q1974" s="128"/>
      <c r="R1974" s="128"/>
      <c r="S1974" s="128"/>
      <c r="T1974" s="128"/>
      <c r="U1974" s="128"/>
      <c r="Z1974" s="161"/>
      <c r="AH1974" s="128"/>
      <c r="AI1974" s="162"/>
      <c r="AJ1974" s="162"/>
      <c r="AK1974" s="162"/>
      <c r="AL1974" s="162"/>
      <c r="AM1974" s="128"/>
      <c r="AN1974" s="128"/>
      <c r="AQ1974" s="128"/>
      <c r="AR1974" s="128"/>
      <c r="AS1974" s="128"/>
      <c r="AT1974" s="128"/>
      <c r="AU1974" s="128"/>
      <c r="AV1974" s="128"/>
    </row>
    <row r="1975" ht="16.5" customHeight="1">
      <c r="A1975" s="128"/>
      <c r="B1975" s="128"/>
      <c r="C1975" s="128"/>
      <c r="D1975" s="128"/>
      <c r="E1975" s="128"/>
      <c r="F1975" s="128"/>
      <c r="G1975" s="128"/>
      <c r="H1975" s="128"/>
      <c r="I1975" s="128"/>
      <c r="J1975" s="128"/>
      <c r="K1975" s="128"/>
      <c r="L1975" s="128"/>
      <c r="M1975" s="128"/>
      <c r="N1975" s="128"/>
      <c r="O1975" s="128"/>
      <c r="P1975" s="128"/>
      <c r="Q1975" s="128"/>
      <c r="R1975" s="128"/>
      <c r="S1975" s="128"/>
      <c r="T1975" s="128"/>
      <c r="U1975" s="128"/>
      <c r="Z1975" s="161"/>
      <c r="AH1975" s="128"/>
      <c r="AI1975" s="162"/>
      <c r="AJ1975" s="162"/>
      <c r="AK1975" s="162"/>
      <c r="AL1975" s="162"/>
      <c r="AM1975" s="128"/>
      <c r="AN1975" s="128"/>
      <c r="AQ1975" s="128"/>
      <c r="AR1975" s="128"/>
      <c r="AS1975" s="128"/>
      <c r="AT1975" s="128"/>
      <c r="AU1975" s="128"/>
      <c r="AV1975" s="128"/>
    </row>
    <row r="1976" ht="16.5" customHeight="1">
      <c r="A1976" s="128"/>
      <c r="B1976" s="128"/>
      <c r="C1976" s="128"/>
      <c r="D1976" s="128"/>
      <c r="E1976" s="128"/>
      <c r="F1976" s="128"/>
      <c r="G1976" s="128"/>
      <c r="H1976" s="128"/>
      <c r="I1976" s="128"/>
      <c r="J1976" s="128"/>
      <c r="K1976" s="128"/>
      <c r="L1976" s="128"/>
      <c r="M1976" s="128"/>
      <c r="N1976" s="128"/>
      <c r="O1976" s="128"/>
      <c r="P1976" s="128"/>
      <c r="Q1976" s="128"/>
      <c r="R1976" s="128"/>
      <c r="S1976" s="128"/>
      <c r="T1976" s="128"/>
      <c r="U1976" s="128"/>
      <c r="Z1976" s="161"/>
      <c r="AH1976" s="128"/>
      <c r="AI1976" s="162"/>
      <c r="AJ1976" s="162"/>
      <c r="AK1976" s="162"/>
      <c r="AL1976" s="162"/>
      <c r="AM1976" s="128"/>
      <c r="AN1976" s="128"/>
      <c r="AQ1976" s="128"/>
      <c r="AR1976" s="128"/>
      <c r="AS1976" s="128"/>
      <c r="AT1976" s="128"/>
      <c r="AU1976" s="128"/>
      <c r="AV1976" s="128"/>
    </row>
    <row r="1977" ht="16.5" customHeight="1">
      <c r="A1977" s="128"/>
      <c r="B1977" s="128"/>
      <c r="C1977" s="128"/>
      <c r="D1977" s="128"/>
      <c r="E1977" s="128"/>
      <c r="F1977" s="128"/>
      <c r="G1977" s="128"/>
      <c r="H1977" s="128"/>
      <c r="I1977" s="128"/>
      <c r="J1977" s="128"/>
      <c r="K1977" s="128"/>
      <c r="L1977" s="128"/>
      <c r="M1977" s="128"/>
      <c r="N1977" s="128"/>
      <c r="O1977" s="128"/>
      <c r="P1977" s="128"/>
      <c r="Q1977" s="128"/>
      <c r="R1977" s="128"/>
      <c r="S1977" s="128"/>
      <c r="T1977" s="128"/>
      <c r="U1977" s="128"/>
      <c r="Z1977" s="161"/>
      <c r="AH1977" s="128"/>
      <c r="AI1977" s="162"/>
      <c r="AJ1977" s="162"/>
      <c r="AK1977" s="162"/>
      <c r="AL1977" s="162"/>
      <c r="AM1977" s="128"/>
      <c r="AN1977" s="128"/>
      <c r="AQ1977" s="128"/>
      <c r="AR1977" s="128"/>
      <c r="AS1977" s="128"/>
      <c r="AT1977" s="128"/>
      <c r="AU1977" s="128"/>
      <c r="AV1977" s="128"/>
    </row>
    <row r="1978" ht="16.5" customHeight="1">
      <c r="A1978" s="128"/>
      <c r="B1978" s="128"/>
      <c r="F1978" s="128"/>
      <c r="G1978" s="128"/>
      <c r="H1978" s="128"/>
      <c r="I1978" s="128"/>
      <c r="L1978" s="128"/>
      <c r="M1978" s="128"/>
      <c r="N1978" s="128"/>
      <c r="O1978" s="128"/>
      <c r="P1978" s="128"/>
      <c r="Q1978" s="128"/>
      <c r="R1978" s="128"/>
      <c r="S1978" s="128"/>
      <c r="T1978" s="128"/>
      <c r="U1978" s="128"/>
      <c r="Z1978" s="161"/>
      <c r="AH1978" s="128"/>
      <c r="AI1978" s="162"/>
      <c r="AJ1978" s="162"/>
      <c r="AK1978" s="162"/>
      <c r="AL1978" s="162"/>
      <c r="AM1978" s="128"/>
      <c r="AN1978" s="128"/>
      <c r="AQ1978" s="128"/>
      <c r="AR1978" s="128"/>
      <c r="AS1978" s="128"/>
      <c r="AT1978" s="128"/>
      <c r="AU1978" s="128"/>
      <c r="AV1978" s="128"/>
    </row>
    <row r="1979" ht="16.5" customHeight="1">
      <c r="A1979" s="128"/>
      <c r="B1979" s="128"/>
      <c r="C1979" s="128"/>
      <c r="D1979" s="128"/>
      <c r="E1979" s="128"/>
      <c r="F1979" s="128"/>
      <c r="G1979" s="128"/>
      <c r="H1979" s="128"/>
      <c r="I1979" s="128"/>
      <c r="J1979" s="128"/>
      <c r="K1979" s="128"/>
      <c r="L1979" s="128"/>
      <c r="M1979" s="128"/>
      <c r="N1979" s="128"/>
      <c r="O1979" s="128"/>
      <c r="P1979" s="128"/>
      <c r="Q1979" s="128"/>
      <c r="R1979" s="128"/>
      <c r="S1979" s="128"/>
      <c r="T1979" s="128"/>
      <c r="U1979" s="128"/>
      <c r="Z1979" s="161"/>
      <c r="AH1979" s="128"/>
      <c r="AI1979" s="162"/>
      <c r="AJ1979" s="162"/>
      <c r="AK1979" s="162"/>
      <c r="AL1979" s="162"/>
      <c r="AM1979" s="128"/>
      <c r="AN1979" s="128"/>
      <c r="AQ1979" s="128"/>
      <c r="AR1979" s="128"/>
      <c r="AS1979" s="128"/>
      <c r="AT1979" s="128"/>
      <c r="AU1979" s="128"/>
      <c r="AV1979" s="128"/>
    </row>
    <row r="1980" ht="16.5" customHeight="1">
      <c r="A1980" s="128"/>
      <c r="B1980" s="128"/>
      <c r="C1980" s="128"/>
      <c r="D1980" s="128"/>
      <c r="E1980" s="128"/>
      <c r="F1980" s="128"/>
      <c r="G1980" s="128"/>
      <c r="H1980" s="128"/>
      <c r="I1980" s="128"/>
      <c r="J1980" s="128"/>
      <c r="K1980" s="128"/>
      <c r="L1980" s="128"/>
      <c r="M1980" s="128"/>
      <c r="N1980" s="128"/>
      <c r="O1980" s="128"/>
      <c r="P1980" s="128"/>
      <c r="Q1980" s="128"/>
      <c r="R1980" s="128"/>
      <c r="S1980" s="128"/>
      <c r="T1980" s="128"/>
      <c r="U1980" s="128"/>
      <c r="Z1980" s="161"/>
      <c r="AH1980" s="128"/>
      <c r="AI1980" s="162"/>
      <c r="AJ1980" s="162"/>
      <c r="AK1980" s="162"/>
      <c r="AL1980" s="162"/>
      <c r="AM1980" s="128"/>
      <c r="AN1980" s="128"/>
      <c r="AQ1980" s="128"/>
      <c r="AR1980" s="128"/>
      <c r="AS1980" s="128"/>
      <c r="AT1980" s="128"/>
      <c r="AU1980" s="128"/>
      <c r="AV1980" s="128"/>
    </row>
    <row r="1981" ht="16.5" customHeight="1">
      <c r="A1981" s="128"/>
      <c r="B1981" s="128"/>
      <c r="C1981" s="128"/>
      <c r="D1981" s="128"/>
      <c r="E1981" s="128"/>
      <c r="F1981" s="128"/>
      <c r="G1981" s="128"/>
      <c r="H1981" s="128"/>
      <c r="I1981" s="128"/>
      <c r="J1981" s="128"/>
      <c r="K1981" s="128"/>
      <c r="L1981" s="128"/>
      <c r="M1981" s="128"/>
      <c r="N1981" s="128"/>
      <c r="O1981" s="128"/>
      <c r="P1981" s="128"/>
      <c r="Q1981" s="128"/>
      <c r="R1981" s="128"/>
      <c r="S1981" s="128"/>
      <c r="T1981" s="128"/>
      <c r="U1981" s="128"/>
      <c r="Z1981" s="161"/>
      <c r="AH1981" s="128"/>
      <c r="AI1981" s="162"/>
      <c r="AJ1981" s="162"/>
      <c r="AK1981" s="162"/>
      <c r="AL1981" s="162"/>
      <c r="AM1981" s="128"/>
      <c r="AN1981" s="128"/>
      <c r="AQ1981" s="128"/>
      <c r="AR1981" s="128"/>
      <c r="AS1981" s="128"/>
      <c r="AT1981" s="128"/>
      <c r="AU1981" s="128"/>
      <c r="AV1981" s="128"/>
    </row>
    <row r="1982" ht="16.5" customHeight="1">
      <c r="A1982" s="128"/>
      <c r="B1982" s="128"/>
      <c r="C1982" s="128"/>
      <c r="D1982" s="128"/>
      <c r="E1982" s="128"/>
      <c r="F1982" s="128"/>
      <c r="G1982" s="128"/>
      <c r="H1982" s="128"/>
      <c r="I1982" s="128"/>
      <c r="J1982" s="128"/>
      <c r="K1982" s="128"/>
      <c r="L1982" s="128"/>
      <c r="M1982" s="128"/>
      <c r="N1982" s="128"/>
      <c r="O1982" s="128"/>
      <c r="P1982" s="128"/>
      <c r="Q1982" s="128"/>
      <c r="R1982" s="128"/>
      <c r="S1982" s="128"/>
      <c r="T1982" s="128"/>
      <c r="U1982" s="128"/>
      <c r="Z1982" s="161"/>
      <c r="AH1982" s="128"/>
      <c r="AI1982" s="162"/>
      <c r="AJ1982" s="162"/>
      <c r="AK1982" s="162"/>
      <c r="AL1982" s="162"/>
      <c r="AM1982" s="128"/>
      <c r="AN1982" s="128"/>
      <c r="AQ1982" s="128"/>
      <c r="AR1982" s="128"/>
      <c r="AS1982" s="128"/>
      <c r="AT1982" s="128"/>
      <c r="AU1982" s="128"/>
      <c r="AV1982" s="128"/>
    </row>
    <row r="1983" ht="16.5" customHeight="1">
      <c r="A1983" s="128"/>
      <c r="B1983" s="128"/>
      <c r="F1983" s="128"/>
      <c r="G1983" s="128"/>
      <c r="H1983" s="128"/>
      <c r="I1983" s="128"/>
      <c r="L1983" s="128"/>
      <c r="M1983" s="128"/>
      <c r="N1983" s="128"/>
      <c r="O1983" s="128"/>
      <c r="P1983" s="128"/>
      <c r="Q1983" s="128"/>
      <c r="R1983" s="128"/>
      <c r="S1983" s="128"/>
      <c r="T1983" s="128"/>
      <c r="U1983" s="128"/>
      <c r="Z1983" s="161"/>
      <c r="AH1983" s="128"/>
      <c r="AI1983" s="162"/>
      <c r="AJ1983" s="162"/>
      <c r="AK1983" s="162"/>
      <c r="AL1983" s="162"/>
      <c r="AM1983" s="128"/>
      <c r="AN1983" s="128"/>
      <c r="AQ1983" s="128"/>
      <c r="AR1983" s="128"/>
      <c r="AS1983" s="128"/>
      <c r="AT1983" s="128"/>
      <c r="AU1983" s="128"/>
      <c r="AV1983" s="128"/>
    </row>
    <row r="1984" ht="16.5" customHeight="1">
      <c r="A1984" s="128"/>
      <c r="B1984" s="128"/>
      <c r="C1984" s="128"/>
      <c r="D1984" s="128"/>
      <c r="E1984" s="128"/>
      <c r="F1984" s="128"/>
      <c r="G1984" s="128"/>
      <c r="H1984" s="128"/>
      <c r="I1984" s="128"/>
      <c r="J1984" s="128"/>
      <c r="K1984" s="128"/>
      <c r="L1984" s="128"/>
      <c r="M1984" s="128"/>
      <c r="N1984" s="128"/>
      <c r="O1984" s="128"/>
      <c r="P1984" s="128"/>
      <c r="Q1984" s="128"/>
      <c r="R1984" s="128"/>
      <c r="S1984" s="128"/>
      <c r="T1984" s="128"/>
      <c r="U1984" s="128"/>
      <c r="Z1984" s="161"/>
      <c r="AH1984" s="128"/>
      <c r="AI1984" s="162"/>
      <c r="AJ1984" s="162"/>
      <c r="AK1984" s="162"/>
      <c r="AL1984" s="162"/>
      <c r="AM1984" s="128"/>
      <c r="AN1984" s="128"/>
      <c r="AQ1984" s="128"/>
      <c r="AR1984" s="128"/>
      <c r="AS1984" s="128"/>
      <c r="AT1984" s="128"/>
      <c r="AU1984" s="128"/>
      <c r="AV1984" s="128"/>
    </row>
    <row r="1985" ht="16.5" customHeight="1">
      <c r="A1985" s="128"/>
      <c r="B1985" s="128"/>
      <c r="C1985" s="128"/>
      <c r="D1985" s="128"/>
      <c r="E1985" s="128"/>
      <c r="F1985" s="128"/>
      <c r="G1985" s="128"/>
      <c r="H1985" s="128"/>
      <c r="I1985" s="128"/>
      <c r="J1985" s="128"/>
      <c r="K1985" s="128"/>
      <c r="L1985" s="128"/>
      <c r="M1985" s="128"/>
      <c r="N1985" s="128"/>
      <c r="O1985" s="128"/>
      <c r="P1985" s="128"/>
      <c r="Q1985" s="128"/>
      <c r="R1985" s="128"/>
      <c r="S1985" s="128"/>
      <c r="T1985" s="128"/>
      <c r="U1985" s="128"/>
      <c r="Z1985" s="161"/>
      <c r="AH1985" s="128"/>
      <c r="AI1985" s="162"/>
      <c r="AJ1985" s="162"/>
      <c r="AK1985" s="162"/>
      <c r="AL1985" s="162"/>
      <c r="AM1985" s="128"/>
      <c r="AN1985" s="128"/>
      <c r="AQ1985" s="128"/>
      <c r="AR1985" s="128"/>
      <c r="AS1985" s="128"/>
      <c r="AT1985" s="128"/>
      <c r="AU1985" s="128"/>
      <c r="AV1985" s="128"/>
    </row>
    <row r="1986" ht="16.5" customHeight="1">
      <c r="A1986" s="128"/>
      <c r="B1986" s="128"/>
      <c r="C1986" s="128"/>
      <c r="D1986" s="128"/>
      <c r="E1986" s="128"/>
      <c r="F1986" s="128"/>
      <c r="G1986" s="128"/>
      <c r="H1986" s="128"/>
      <c r="I1986" s="128"/>
      <c r="J1986" s="128"/>
      <c r="K1986" s="128"/>
      <c r="L1986" s="128"/>
      <c r="M1986" s="128"/>
      <c r="N1986" s="128"/>
      <c r="O1986" s="128"/>
      <c r="P1986" s="128"/>
      <c r="Q1986" s="128"/>
      <c r="R1986" s="128"/>
      <c r="S1986" s="128"/>
      <c r="T1986" s="128"/>
      <c r="U1986" s="128"/>
      <c r="Z1986" s="161"/>
      <c r="AH1986" s="128"/>
      <c r="AI1986" s="162"/>
      <c r="AJ1986" s="162"/>
      <c r="AK1986" s="162"/>
      <c r="AL1986" s="162"/>
      <c r="AM1986" s="128"/>
      <c r="AN1986" s="128"/>
      <c r="AQ1986" s="128"/>
      <c r="AR1986" s="128"/>
      <c r="AS1986" s="128"/>
      <c r="AT1986" s="128"/>
      <c r="AU1986" s="128"/>
      <c r="AV1986" s="128"/>
    </row>
    <row r="1987" ht="16.5" customHeight="1">
      <c r="A1987" s="128"/>
      <c r="B1987" s="128"/>
      <c r="C1987" s="128"/>
      <c r="D1987" s="128"/>
      <c r="E1987" s="128"/>
      <c r="F1987" s="128"/>
      <c r="G1987" s="128"/>
      <c r="H1987" s="128"/>
      <c r="I1987" s="128"/>
      <c r="J1987" s="128"/>
      <c r="K1987" s="128"/>
      <c r="L1987" s="128"/>
      <c r="M1987" s="128"/>
      <c r="N1987" s="128"/>
      <c r="O1987" s="128"/>
      <c r="P1987" s="128"/>
      <c r="Q1987" s="128"/>
      <c r="R1987" s="128"/>
      <c r="S1987" s="128"/>
      <c r="T1987" s="128"/>
      <c r="U1987" s="128"/>
      <c r="Z1987" s="161"/>
      <c r="AH1987" s="128"/>
      <c r="AI1987" s="162"/>
      <c r="AJ1987" s="162"/>
      <c r="AK1987" s="162"/>
      <c r="AL1987" s="162"/>
      <c r="AM1987" s="128"/>
      <c r="AN1987" s="128"/>
      <c r="AQ1987" s="128"/>
      <c r="AR1987" s="128"/>
      <c r="AS1987" s="128"/>
      <c r="AT1987" s="128"/>
      <c r="AU1987" s="128"/>
      <c r="AV1987" s="128"/>
    </row>
    <row r="1988" ht="16.5" customHeight="1">
      <c r="A1988" s="128"/>
      <c r="B1988" s="128"/>
      <c r="C1988" s="128"/>
      <c r="D1988" s="128"/>
      <c r="E1988" s="128"/>
      <c r="F1988" s="128"/>
      <c r="G1988" s="128"/>
      <c r="H1988" s="128"/>
      <c r="I1988" s="128"/>
      <c r="J1988" s="128"/>
      <c r="K1988" s="128"/>
      <c r="L1988" s="128"/>
      <c r="M1988" s="128"/>
      <c r="N1988" s="128"/>
      <c r="O1988" s="128"/>
      <c r="P1988" s="128"/>
      <c r="Q1988" s="128"/>
      <c r="R1988" s="128"/>
      <c r="S1988" s="128"/>
      <c r="T1988" s="128"/>
      <c r="U1988" s="128"/>
      <c r="Z1988" s="161"/>
      <c r="AH1988" s="128"/>
      <c r="AI1988" s="162"/>
      <c r="AJ1988" s="162"/>
      <c r="AK1988" s="162"/>
      <c r="AL1988" s="162"/>
      <c r="AM1988" s="128"/>
      <c r="AN1988" s="128"/>
      <c r="AQ1988" s="128"/>
      <c r="AR1988" s="128"/>
      <c r="AS1988" s="128"/>
      <c r="AT1988" s="128"/>
      <c r="AU1988" s="128"/>
      <c r="AV1988" s="128"/>
    </row>
    <row r="1989" ht="16.5" customHeight="1">
      <c r="A1989" s="128"/>
      <c r="B1989" s="128"/>
      <c r="C1989" s="128"/>
      <c r="D1989" s="128"/>
      <c r="E1989" s="128"/>
      <c r="F1989" s="128"/>
      <c r="G1989" s="128"/>
      <c r="H1989" s="128"/>
      <c r="I1989" s="128"/>
      <c r="J1989" s="128"/>
      <c r="K1989" s="128"/>
      <c r="L1989" s="128"/>
      <c r="M1989" s="128"/>
      <c r="N1989" s="128"/>
      <c r="O1989" s="128"/>
      <c r="P1989" s="128"/>
      <c r="Q1989" s="128"/>
      <c r="R1989" s="128"/>
      <c r="S1989" s="128"/>
      <c r="T1989" s="128"/>
      <c r="U1989" s="128"/>
      <c r="Z1989" s="161"/>
      <c r="AH1989" s="128"/>
      <c r="AI1989" s="162"/>
      <c r="AJ1989" s="162"/>
      <c r="AK1989" s="162"/>
      <c r="AL1989" s="162"/>
      <c r="AM1989" s="128"/>
      <c r="AN1989" s="128"/>
      <c r="AQ1989" s="128"/>
      <c r="AR1989" s="128"/>
      <c r="AS1989" s="128"/>
      <c r="AT1989" s="128"/>
      <c r="AU1989" s="128"/>
      <c r="AV1989" s="128"/>
    </row>
    <row r="1990" ht="16.5" customHeight="1">
      <c r="A1990" s="128"/>
      <c r="B1990" s="128"/>
      <c r="C1990" s="128"/>
      <c r="D1990" s="128"/>
      <c r="E1990" s="128"/>
      <c r="F1990" s="128"/>
      <c r="G1990" s="128"/>
      <c r="H1990" s="128"/>
      <c r="I1990" s="128"/>
      <c r="J1990" s="128"/>
      <c r="K1990" s="128"/>
      <c r="L1990" s="128"/>
      <c r="M1990" s="128"/>
      <c r="N1990" s="128"/>
      <c r="O1990" s="128"/>
      <c r="P1990" s="128"/>
      <c r="Q1990" s="128"/>
      <c r="R1990" s="128"/>
      <c r="S1990" s="128"/>
      <c r="T1990" s="128"/>
      <c r="U1990" s="128"/>
      <c r="Z1990" s="161"/>
      <c r="AH1990" s="128"/>
      <c r="AI1990" s="162"/>
      <c r="AJ1990" s="162"/>
      <c r="AK1990" s="162"/>
      <c r="AL1990" s="162"/>
      <c r="AM1990" s="128"/>
      <c r="AN1990" s="128"/>
      <c r="AQ1990" s="128"/>
      <c r="AR1990" s="128"/>
      <c r="AS1990" s="128"/>
      <c r="AT1990" s="128"/>
      <c r="AU1990" s="128"/>
      <c r="AV1990" s="128"/>
    </row>
    <row r="1991" ht="16.5" customHeight="1">
      <c r="A1991" s="128"/>
      <c r="B1991" s="128"/>
      <c r="C1991" s="128"/>
      <c r="D1991" s="128"/>
      <c r="E1991" s="128"/>
      <c r="F1991" s="128"/>
      <c r="G1991" s="128"/>
      <c r="H1991" s="128"/>
      <c r="I1991" s="128"/>
      <c r="J1991" s="128"/>
      <c r="K1991" s="128"/>
      <c r="L1991" s="128"/>
      <c r="M1991" s="128"/>
      <c r="N1991" s="128"/>
      <c r="O1991" s="128"/>
      <c r="P1991" s="128"/>
      <c r="Q1991" s="128"/>
      <c r="R1991" s="128"/>
      <c r="S1991" s="128"/>
      <c r="T1991" s="128"/>
      <c r="U1991" s="128"/>
      <c r="Z1991" s="161"/>
      <c r="AH1991" s="128"/>
      <c r="AI1991" s="162"/>
      <c r="AJ1991" s="162"/>
      <c r="AK1991" s="162"/>
      <c r="AL1991" s="162"/>
      <c r="AM1991" s="128"/>
      <c r="AN1991" s="128"/>
      <c r="AQ1991" s="128"/>
      <c r="AR1991" s="128"/>
      <c r="AS1991" s="128"/>
      <c r="AT1991" s="128"/>
      <c r="AU1991" s="128"/>
      <c r="AV1991" s="128"/>
    </row>
    <row r="1992" ht="16.5" customHeight="1">
      <c r="A1992" s="128"/>
      <c r="B1992" s="128"/>
      <c r="C1992" s="128"/>
      <c r="D1992" s="128"/>
      <c r="E1992" s="128"/>
      <c r="F1992" s="128"/>
      <c r="G1992" s="128"/>
      <c r="H1992" s="128"/>
      <c r="I1992" s="128"/>
      <c r="J1992" s="128"/>
      <c r="K1992" s="128"/>
      <c r="L1992" s="128"/>
      <c r="M1992" s="128"/>
      <c r="N1992" s="128"/>
      <c r="O1992" s="128"/>
      <c r="P1992" s="128"/>
      <c r="Q1992" s="128"/>
      <c r="R1992" s="128"/>
      <c r="S1992" s="128"/>
      <c r="T1992" s="128"/>
      <c r="U1992" s="128"/>
      <c r="Z1992" s="161"/>
      <c r="AH1992" s="128"/>
      <c r="AI1992" s="162"/>
      <c r="AJ1992" s="162"/>
      <c r="AK1992" s="162"/>
      <c r="AL1992" s="162"/>
      <c r="AM1992" s="128"/>
      <c r="AN1992" s="128"/>
      <c r="AQ1992" s="128"/>
      <c r="AR1992" s="128"/>
      <c r="AS1992" s="128"/>
      <c r="AT1992" s="128"/>
      <c r="AU1992" s="128"/>
      <c r="AV1992" s="128"/>
    </row>
    <row r="1993" ht="16.5" customHeight="1">
      <c r="A1993" s="128"/>
      <c r="B1993" s="128"/>
      <c r="C1993" s="128"/>
      <c r="D1993" s="128"/>
      <c r="E1993" s="128"/>
      <c r="F1993" s="128"/>
      <c r="G1993" s="128"/>
      <c r="H1993" s="128"/>
      <c r="I1993" s="128"/>
      <c r="J1993" s="128"/>
      <c r="K1993" s="128"/>
      <c r="L1993" s="128"/>
      <c r="M1993" s="128"/>
      <c r="N1993" s="128"/>
      <c r="O1993" s="128"/>
      <c r="P1993" s="128"/>
      <c r="Q1993" s="128"/>
      <c r="R1993" s="128"/>
      <c r="S1993" s="128"/>
      <c r="T1993" s="128"/>
      <c r="U1993" s="128"/>
      <c r="Z1993" s="161"/>
      <c r="AH1993" s="128"/>
      <c r="AI1993" s="162"/>
      <c r="AJ1993" s="162"/>
      <c r="AK1993" s="162"/>
      <c r="AL1993" s="162"/>
      <c r="AM1993" s="128"/>
      <c r="AN1993" s="128"/>
      <c r="AQ1993" s="128"/>
      <c r="AR1993" s="128"/>
      <c r="AS1993" s="128"/>
      <c r="AT1993" s="128"/>
      <c r="AU1993" s="128"/>
      <c r="AV1993" s="128"/>
    </row>
    <row r="1994" ht="16.5" customHeight="1">
      <c r="A1994" s="128"/>
      <c r="B1994" s="128"/>
      <c r="C1994" s="128"/>
      <c r="D1994" s="128"/>
      <c r="E1994" s="128"/>
      <c r="F1994" s="128"/>
      <c r="G1994" s="128"/>
      <c r="H1994" s="128"/>
      <c r="I1994" s="128"/>
      <c r="J1994" s="128"/>
      <c r="K1994" s="128"/>
      <c r="L1994" s="128"/>
      <c r="M1994" s="128"/>
      <c r="N1994" s="128"/>
      <c r="O1994" s="128"/>
      <c r="P1994" s="128"/>
      <c r="Q1994" s="128"/>
      <c r="R1994" s="128"/>
      <c r="S1994" s="128"/>
      <c r="T1994" s="128"/>
      <c r="U1994" s="128"/>
      <c r="Z1994" s="161"/>
      <c r="AH1994" s="128"/>
      <c r="AI1994" s="162"/>
      <c r="AJ1994" s="162"/>
      <c r="AK1994" s="162"/>
      <c r="AL1994" s="162"/>
      <c r="AM1994" s="128"/>
      <c r="AN1994" s="128"/>
      <c r="AQ1994" s="128"/>
      <c r="AR1994" s="128"/>
      <c r="AS1994" s="128"/>
      <c r="AT1994" s="128"/>
      <c r="AU1994" s="128"/>
      <c r="AV1994" s="128"/>
    </row>
    <row r="1995" ht="16.5" customHeight="1">
      <c r="A1995" s="128"/>
      <c r="B1995" s="128"/>
      <c r="C1995" s="128"/>
      <c r="D1995" s="128"/>
      <c r="E1995" s="128"/>
      <c r="F1995" s="128"/>
      <c r="G1995" s="128"/>
      <c r="H1995" s="128"/>
      <c r="I1995" s="128"/>
      <c r="J1995" s="128"/>
      <c r="K1995" s="128"/>
      <c r="L1995" s="128"/>
      <c r="M1995" s="128"/>
      <c r="N1995" s="128"/>
      <c r="O1995" s="128"/>
      <c r="P1995" s="128"/>
      <c r="Q1995" s="128"/>
      <c r="R1995" s="128"/>
      <c r="S1995" s="128"/>
      <c r="T1995" s="128"/>
      <c r="U1995" s="128"/>
      <c r="Z1995" s="161"/>
      <c r="AH1995" s="128"/>
      <c r="AI1995" s="162"/>
      <c r="AJ1995" s="162"/>
      <c r="AK1995" s="162"/>
      <c r="AL1995" s="162"/>
      <c r="AM1995" s="128"/>
      <c r="AN1995" s="128"/>
      <c r="AQ1995" s="128"/>
      <c r="AR1995" s="128"/>
      <c r="AS1995" s="128"/>
      <c r="AT1995" s="128"/>
      <c r="AU1995" s="128"/>
      <c r="AV1995" s="128"/>
    </row>
    <row r="1996" ht="16.5" customHeight="1">
      <c r="A1996" s="128"/>
      <c r="B1996" s="128"/>
      <c r="C1996" s="128"/>
      <c r="D1996" s="128"/>
      <c r="E1996" s="128"/>
      <c r="F1996" s="128"/>
      <c r="G1996" s="128"/>
      <c r="H1996" s="128"/>
      <c r="I1996" s="128"/>
      <c r="J1996" s="128"/>
      <c r="K1996" s="128"/>
      <c r="L1996" s="128"/>
      <c r="M1996" s="128"/>
      <c r="N1996" s="128"/>
      <c r="O1996" s="128"/>
      <c r="P1996" s="128"/>
      <c r="Q1996" s="128"/>
      <c r="R1996" s="128"/>
      <c r="S1996" s="128"/>
      <c r="T1996" s="128"/>
      <c r="U1996" s="128"/>
      <c r="V1996" s="128"/>
      <c r="W1996" s="128"/>
      <c r="Z1996" s="161"/>
      <c r="AH1996" s="128"/>
      <c r="AI1996" s="162"/>
      <c r="AJ1996" s="162"/>
      <c r="AK1996" s="162"/>
      <c r="AL1996" s="162"/>
      <c r="AM1996" s="128"/>
      <c r="AN1996" s="128"/>
      <c r="AQ1996" s="128"/>
      <c r="AR1996" s="128"/>
      <c r="AS1996" s="128"/>
      <c r="AT1996" s="128"/>
      <c r="AU1996" s="128"/>
      <c r="AV1996" s="128"/>
    </row>
    <row r="1997" ht="16.5" customHeight="1">
      <c r="A1997" s="128"/>
      <c r="B1997" s="128"/>
      <c r="C1997" s="128"/>
      <c r="D1997" s="128"/>
      <c r="E1997" s="128"/>
      <c r="F1997" s="128"/>
      <c r="G1997" s="128"/>
      <c r="H1997" s="128"/>
      <c r="I1997" s="128"/>
      <c r="J1997" s="128"/>
      <c r="K1997" s="128"/>
      <c r="L1997" s="128"/>
      <c r="M1997" s="128"/>
      <c r="N1997" s="128"/>
      <c r="O1997" s="128"/>
      <c r="P1997" s="128"/>
      <c r="Q1997" s="128"/>
      <c r="R1997" s="128"/>
      <c r="S1997" s="128"/>
      <c r="T1997" s="128"/>
      <c r="U1997" s="128"/>
      <c r="Z1997" s="161"/>
      <c r="AH1997" s="128"/>
      <c r="AI1997" s="162"/>
      <c r="AJ1997" s="162"/>
      <c r="AK1997" s="162"/>
      <c r="AL1997" s="162"/>
      <c r="AQ1997" s="128"/>
      <c r="AR1997" s="128"/>
      <c r="AS1997" s="128"/>
      <c r="AT1997" s="128"/>
      <c r="AU1997" s="128"/>
      <c r="AV1997" s="128"/>
    </row>
    <row r="1998" ht="16.5" customHeight="1">
      <c r="A1998" s="128"/>
      <c r="B1998" s="128"/>
      <c r="C1998" s="128"/>
      <c r="D1998" s="128"/>
      <c r="E1998" s="128"/>
      <c r="F1998" s="128"/>
      <c r="G1998" s="128"/>
      <c r="H1998" s="128"/>
      <c r="I1998" s="128"/>
      <c r="J1998" s="128"/>
      <c r="K1998" s="128"/>
      <c r="L1998" s="128"/>
      <c r="M1998" s="128"/>
      <c r="N1998" s="128"/>
      <c r="O1998" s="128"/>
      <c r="P1998" s="128"/>
      <c r="Q1998" s="128"/>
      <c r="R1998" s="128"/>
      <c r="S1998" s="128"/>
      <c r="T1998" s="128"/>
      <c r="U1998" s="128"/>
      <c r="Z1998" s="161"/>
      <c r="AH1998" s="128"/>
      <c r="AI1998" s="162"/>
      <c r="AJ1998" s="162"/>
      <c r="AK1998" s="162"/>
      <c r="AL1998" s="162"/>
      <c r="AQ1998" s="128"/>
      <c r="AR1998" s="128"/>
      <c r="AS1998" s="128"/>
      <c r="AT1998" s="128"/>
      <c r="AU1998" s="128"/>
      <c r="AV1998" s="128"/>
    </row>
    <row r="1999" ht="16.5" customHeight="1">
      <c r="A1999" s="128"/>
      <c r="B1999" s="128"/>
      <c r="C1999" s="128"/>
      <c r="D1999" s="128"/>
      <c r="E1999" s="128"/>
      <c r="F1999" s="128"/>
      <c r="G1999" s="128"/>
      <c r="H1999" s="128"/>
      <c r="I1999" s="128"/>
      <c r="J1999" s="128"/>
      <c r="K1999" s="128"/>
      <c r="L1999" s="128"/>
      <c r="M1999" s="128"/>
      <c r="N1999" s="128"/>
      <c r="O1999" s="128"/>
      <c r="P1999" s="128"/>
      <c r="Q1999" s="128"/>
      <c r="R1999" s="128"/>
      <c r="S1999" s="128"/>
      <c r="T1999" s="128"/>
      <c r="U1999" s="128"/>
      <c r="Z1999" s="161"/>
      <c r="AH1999" s="128"/>
      <c r="AI1999" s="162"/>
      <c r="AJ1999" s="162"/>
      <c r="AK1999" s="162"/>
      <c r="AL1999" s="162"/>
      <c r="AM1999" s="128"/>
      <c r="AN1999" s="128"/>
      <c r="AQ1999" s="128"/>
      <c r="AR1999" s="128"/>
      <c r="AS1999" s="128"/>
      <c r="AT1999" s="128"/>
      <c r="AU1999" s="128"/>
      <c r="AV1999" s="128"/>
    </row>
    <row r="2000" ht="16.5" customHeight="1">
      <c r="A2000" s="128"/>
      <c r="B2000" s="128"/>
      <c r="C2000" s="128"/>
      <c r="D2000" s="128"/>
      <c r="E2000" s="128"/>
      <c r="F2000" s="128"/>
      <c r="G2000" s="128"/>
      <c r="H2000" s="128"/>
      <c r="I2000" s="128"/>
      <c r="J2000" s="128"/>
      <c r="K2000" s="128"/>
      <c r="L2000" s="128"/>
      <c r="M2000" s="128"/>
      <c r="N2000" s="128"/>
      <c r="O2000" s="128"/>
      <c r="P2000" s="128"/>
      <c r="Q2000" s="128"/>
      <c r="R2000" s="128"/>
      <c r="S2000" s="128"/>
      <c r="T2000" s="128"/>
      <c r="U2000" s="128"/>
      <c r="Z2000" s="161"/>
      <c r="AH2000" s="128"/>
      <c r="AI2000" s="162"/>
      <c r="AJ2000" s="162"/>
      <c r="AK2000" s="162"/>
      <c r="AL2000" s="162"/>
      <c r="AQ2000" s="128"/>
      <c r="AR2000" s="128"/>
      <c r="AS2000" s="128"/>
      <c r="AT2000" s="128"/>
      <c r="AU2000" s="128"/>
      <c r="AV2000" s="128"/>
    </row>
    <row r="2001" ht="16.5" customHeight="1">
      <c r="A2001" s="128"/>
      <c r="B2001" s="128"/>
      <c r="C2001" s="128"/>
      <c r="D2001" s="128"/>
      <c r="E2001" s="128"/>
      <c r="F2001" s="128"/>
      <c r="G2001" s="128"/>
      <c r="H2001" s="128"/>
      <c r="I2001" s="128"/>
      <c r="J2001" s="128"/>
      <c r="K2001" s="128"/>
      <c r="L2001" s="128"/>
      <c r="M2001" s="128"/>
      <c r="N2001" s="128"/>
      <c r="O2001" s="128"/>
      <c r="P2001" s="128"/>
      <c r="Q2001" s="128"/>
      <c r="R2001" s="128"/>
      <c r="S2001" s="128"/>
      <c r="T2001" s="128"/>
      <c r="U2001" s="128"/>
      <c r="Z2001" s="161"/>
      <c r="AH2001" s="128"/>
      <c r="AI2001" s="162"/>
      <c r="AJ2001" s="162"/>
      <c r="AK2001" s="162"/>
      <c r="AL2001" s="162"/>
      <c r="AM2001" s="128"/>
      <c r="AN2001" s="128"/>
      <c r="AQ2001" s="128"/>
      <c r="AR2001" s="128"/>
      <c r="AS2001" s="128"/>
      <c r="AT2001" s="128"/>
      <c r="AU2001" s="128"/>
      <c r="AV2001" s="128"/>
    </row>
    <row r="2002" ht="16.5" customHeight="1">
      <c r="A2002" s="128"/>
      <c r="B2002" s="128"/>
      <c r="C2002" s="128"/>
      <c r="D2002" s="128"/>
      <c r="E2002" s="128"/>
      <c r="F2002" s="128"/>
      <c r="G2002" s="128"/>
      <c r="H2002" s="128"/>
      <c r="I2002" s="128"/>
      <c r="J2002" s="128"/>
      <c r="K2002" s="128"/>
      <c r="L2002" s="128"/>
      <c r="M2002" s="128"/>
      <c r="N2002" s="128"/>
      <c r="O2002" s="128"/>
      <c r="P2002" s="128"/>
      <c r="Q2002" s="128"/>
      <c r="R2002" s="128"/>
      <c r="S2002" s="128"/>
      <c r="T2002" s="128"/>
      <c r="U2002" s="128"/>
      <c r="Z2002" s="161"/>
      <c r="AH2002" s="128"/>
      <c r="AI2002" s="162"/>
      <c r="AJ2002" s="162"/>
      <c r="AK2002" s="162"/>
      <c r="AL2002" s="162"/>
      <c r="AQ2002" s="128"/>
      <c r="AR2002" s="128"/>
      <c r="AS2002" s="128"/>
      <c r="AT2002" s="128"/>
      <c r="AU2002" s="128"/>
      <c r="AV2002" s="128"/>
    </row>
    <row r="2003" ht="16.5" customHeight="1">
      <c r="A2003" s="128"/>
      <c r="B2003" s="128"/>
      <c r="C2003" s="128"/>
      <c r="D2003" s="128"/>
      <c r="E2003" s="128"/>
      <c r="F2003" s="128"/>
      <c r="G2003" s="128"/>
      <c r="H2003" s="128"/>
      <c r="I2003" s="128"/>
      <c r="J2003" s="128"/>
      <c r="K2003" s="128"/>
      <c r="L2003" s="128"/>
      <c r="M2003" s="128"/>
      <c r="N2003" s="128"/>
      <c r="O2003" s="128"/>
      <c r="P2003" s="128"/>
      <c r="Q2003" s="128"/>
      <c r="R2003" s="128"/>
      <c r="S2003" s="128"/>
      <c r="T2003" s="128"/>
      <c r="U2003" s="128"/>
      <c r="Z2003" s="161"/>
      <c r="AH2003" s="128"/>
      <c r="AI2003" s="162"/>
      <c r="AJ2003" s="162"/>
      <c r="AK2003" s="162"/>
      <c r="AL2003" s="162"/>
      <c r="AQ2003" s="128"/>
      <c r="AR2003" s="128"/>
      <c r="AS2003" s="128"/>
      <c r="AT2003" s="128"/>
      <c r="AU2003" s="128"/>
      <c r="AV2003" s="128"/>
    </row>
    <row r="2004" ht="16.5" customHeight="1">
      <c r="A2004" s="128"/>
      <c r="B2004" s="128"/>
      <c r="C2004" s="128"/>
      <c r="D2004" s="128"/>
      <c r="E2004" s="128"/>
      <c r="F2004" s="128"/>
      <c r="G2004" s="128"/>
      <c r="H2004" s="128"/>
      <c r="I2004" s="128"/>
      <c r="J2004" s="128"/>
      <c r="K2004" s="128"/>
      <c r="L2004" s="128"/>
      <c r="M2004" s="128"/>
      <c r="N2004" s="128"/>
      <c r="O2004" s="128"/>
      <c r="P2004" s="128"/>
      <c r="Q2004" s="128"/>
      <c r="R2004" s="128"/>
      <c r="S2004" s="128"/>
      <c r="T2004" s="128"/>
      <c r="U2004" s="128"/>
      <c r="Z2004" s="161"/>
      <c r="AH2004" s="128"/>
      <c r="AI2004" s="162"/>
      <c r="AJ2004" s="162"/>
      <c r="AK2004" s="162"/>
      <c r="AL2004" s="162"/>
      <c r="AQ2004" s="128"/>
      <c r="AR2004" s="128"/>
      <c r="AS2004" s="128"/>
      <c r="AT2004" s="128"/>
      <c r="AU2004" s="128"/>
      <c r="AV2004" s="128"/>
    </row>
    <row r="2005" ht="16.5" customHeight="1">
      <c r="A2005" s="128"/>
      <c r="B2005" s="128"/>
      <c r="C2005" s="128"/>
      <c r="D2005" s="128"/>
      <c r="E2005" s="128"/>
      <c r="F2005" s="128"/>
      <c r="G2005" s="128"/>
      <c r="H2005" s="128"/>
      <c r="I2005" s="128"/>
      <c r="J2005" s="128"/>
      <c r="K2005" s="128"/>
      <c r="L2005" s="128"/>
      <c r="M2005" s="128"/>
      <c r="N2005" s="128"/>
      <c r="O2005" s="128"/>
      <c r="P2005" s="128"/>
      <c r="Q2005" s="128"/>
      <c r="R2005" s="128"/>
      <c r="S2005" s="128"/>
      <c r="T2005" s="128"/>
      <c r="U2005" s="128"/>
      <c r="Z2005" s="161"/>
      <c r="AH2005" s="128"/>
      <c r="AI2005" s="162"/>
      <c r="AJ2005" s="162"/>
      <c r="AK2005" s="162"/>
      <c r="AL2005" s="162"/>
      <c r="AQ2005" s="128"/>
      <c r="AR2005" s="128"/>
      <c r="AS2005" s="128"/>
      <c r="AT2005" s="128"/>
      <c r="AU2005" s="128"/>
      <c r="AV2005" s="128"/>
    </row>
    <row r="2006" ht="16.5" customHeight="1">
      <c r="A2006" s="128"/>
      <c r="B2006" s="128"/>
      <c r="C2006" s="128"/>
      <c r="D2006" s="128"/>
      <c r="E2006" s="128"/>
      <c r="F2006" s="128"/>
      <c r="G2006" s="128"/>
      <c r="H2006" s="128"/>
      <c r="I2006" s="128"/>
      <c r="J2006" s="128"/>
      <c r="K2006" s="128"/>
      <c r="L2006" s="128"/>
      <c r="M2006" s="128"/>
      <c r="N2006" s="128"/>
      <c r="O2006" s="128"/>
      <c r="P2006" s="128"/>
      <c r="Q2006" s="128"/>
      <c r="R2006" s="128"/>
      <c r="S2006" s="128"/>
      <c r="T2006" s="128"/>
      <c r="U2006" s="128"/>
      <c r="Z2006" s="161"/>
      <c r="AH2006" s="128"/>
      <c r="AI2006" s="162"/>
      <c r="AJ2006" s="162"/>
      <c r="AK2006" s="162"/>
      <c r="AL2006" s="162"/>
      <c r="AQ2006" s="128"/>
      <c r="AR2006" s="128"/>
      <c r="AS2006" s="128"/>
      <c r="AT2006" s="128"/>
      <c r="AU2006" s="128"/>
      <c r="AV2006" s="128"/>
    </row>
    <row r="2007" ht="16.5" customHeight="1">
      <c r="A2007" s="128"/>
      <c r="B2007" s="128"/>
      <c r="C2007" s="128"/>
      <c r="D2007" s="128"/>
      <c r="E2007" s="128"/>
      <c r="F2007" s="128"/>
      <c r="G2007" s="128"/>
      <c r="H2007" s="128"/>
      <c r="I2007" s="128"/>
      <c r="J2007" s="128"/>
      <c r="K2007" s="128"/>
      <c r="L2007" s="128"/>
      <c r="M2007" s="128"/>
      <c r="N2007" s="128"/>
      <c r="O2007" s="128"/>
      <c r="P2007" s="128"/>
      <c r="Q2007" s="128"/>
      <c r="R2007" s="128"/>
      <c r="S2007" s="128"/>
      <c r="T2007" s="128"/>
      <c r="U2007" s="128"/>
      <c r="Z2007" s="161"/>
      <c r="AH2007" s="128"/>
      <c r="AI2007" s="162"/>
      <c r="AJ2007" s="162"/>
      <c r="AK2007" s="162"/>
      <c r="AL2007" s="162"/>
      <c r="AQ2007" s="128"/>
      <c r="AR2007" s="128"/>
      <c r="AS2007" s="128"/>
      <c r="AT2007" s="128"/>
      <c r="AU2007" s="128"/>
      <c r="AV2007" s="128"/>
    </row>
    <row r="2008" ht="16.5" customHeight="1">
      <c r="A2008" s="128"/>
      <c r="B2008" s="128"/>
      <c r="C2008" s="128"/>
      <c r="D2008" s="128"/>
      <c r="E2008" s="128"/>
      <c r="F2008" s="128"/>
      <c r="G2008" s="128"/>
      <c r="H2008" s="128"/>
      <c r="I2008" s="128"/>
      <c r="J2008" s="128"/>
      <c r="K2008" s="128"/>
      <c r="L2008" s="128"/>
      <c r="M2008" s="128"/>
      <c r="N2008" s="128"/>
      <c r="O2008" s="128"/>
      <c r="P2008" s="128"/>
      <c r="Q2008" s="128"/>
      <c r="R2008" s="128"/>
      <c r="S2008" s="128"/>
      <c r="T2008" s="128"/>
      <c r="U2008" s="128"/>
      <c r="Z2008" s="161"/>
      <c r="AH2008" s="128"/>
      <c r="AI2008" s="162"/>
      <c r="AJ2008" s="162"/>
      <c r="AK2008" s="162"/>
      <c r="AL2008" s="162"/>
      <c r="AQ2008" s="128"/>
      <c r="AR2008" s="128"/>
      <c r="AS2008" s="128"/>
      <c r="AT2008" s="128"/>
      <c r="AU2008" s="128"/>
      <c r="AV2008" s="128"/>
    </row>
    <row r="2009" ht="16.5" customHeight="1">
      <c r="A2009" s="128"/>
      <c r="B2009" s="128"/>
      <c r="C2009" s="128"/>
      <c r="D2009" s="128"/>
      <c r="E2009" s="128"/>
      <c r="F2009" s="128"/>
      <c r="G2009" s="128"/>
      <c r="H2009" s="128"/>
      <c r="I2009" s="128"/>
      <c r="J2009" s="128"/>
      <c r="K2009" s="128"/>
      <c r="L2009" s="128"/>
      <c r="M2009" s="128"/>
      <c r="N2009" s="128"/>
      <c r="O2009" s="128"/>
      <c r="P2009" s="128"/>
      <c r="Q2009" s="128"/>
      <c r="R2009" s="128"/>
      <c r="S2009" s="128"/>
      <c r="T2009" s="128"/>
      <c r="U2009" s="128"/>
      <c r="Z2009" s="161"/>
      <c r="AH2009" s="128"/>
      <c r="AI2009" s="162"/>
      <c r="AJ2009" s="162"/>
      <c r="AK2009" s="162"/>
      <c r="AL2009" s="162"/>
      <c r="AQ2009" s="128"/>
      <c r="AR2009" s="128"/>
      <c r="AS2009" s="128"/>
      <c r="AT2009" s="128"/>
      <c r="AU2009" s="128"/>
      <c r="AV2009" s="128"/>
    </row>
    <row r="2010" ht="16.5" customHeight="1">
      <c r="A2010" s="128"/>
      <c r="B2010" s="128"/>
      <c r="C2010" s="128"/>
      <c r="D2010" s="128"/>
      <c r="E2010" s="128"/>
      <c r="F2010" s="128"/>
      <c r="G2010" s="128"/>
      <c r="H2010" s="128"/>
      <c r="I2010" s="128"/>
      <c r="J2010" s="128"/>
      <c r="K2010" s="128"/>
      <c r="L2010" s="128"/>
      <c r="M2010" s="128"/>
      <c r="N2010" s="128"/>
      <c r="O2010" s="128"/>
      <c r="P2010" s="128"/>
      <c r="Q2010" s="128"/>
      <c r="R2010" s="128"/>
      <c r="S2010" s="128"/>
      <c r="T2010" s="128"/>
      <c r="U2010" s="128"/>
      <c r="Z2010" s="161"/>
      <c r="AH2010" s="128"/>
      <c r="AI2010" s="162"/>
      <c r="AJ2010" s="162"/>
      <c r="AK2010" s="162"/>
      <c r="AL2010" s="162"/>
      <c r="AQ2010" s="128"/>
      <c r="AR2010" s="128"/>
      <c r="AS2010" s="128"/>
      <c r="AT2010" s="128"/>
      <c r="AU2010" s="128"/>
      <c r="AV2010" s="128"/>
    </row>
    <row r="2011" ht="16.5" customHeight="1">
      <c r="A2011" s="128"/>
      <c r="B2011" s="128"/>
      <c r="C2011" s="128"/>
      <c r="D2011" s="128"/>
      <c r="E2011" s="128"/>
      <c r="F2011" s="128"/>
      <c r="G2011" s="128"/>
      <c r="H2011" s="128"/>
      <c r="I2011" s="128"/>
      <c r="J2011" s="128"/>
      <c r="K2011" s="128"/>
      <c r="L2011" s="128"/>
      <c r="M2011" s="128"/>
      <c r="N2011" s="128"/>
      <c r="O2011" s="128"/>
      <c r="P2011" s="128"/>
      <c r="Q2011" s="128"/>
      <c r="R2011" s="128"/>
      <c r="S2011" s="128"/>
      <c r="T2011" s="128"/>
      <c r="U2011" s="128"/>
      <c r="Z2011" s="161"/>
      <c r="AH2011" s="128"/>
      <c r="AI2011" s="162"/>
      <c r="AJ2011" s="162"/>
      <c r="AK2011" s="162"/>
      <c r="AL2011" s="162"/>
      <c r="AQ2011" s="128"/>
      <c r="AR2011" s="128"/>
      <c r="AS2011" s="128"/>
      <c r="AT2011" s="128"/>
      <c r="AU2011" s="128"/>
      <c r="AV2011" s="128"/>
    </row>
    <row r="2012" ht="16.5" customHeight="1">
      <c r="A2012" s="128"/>
      <c r="B2012" s="128"/>
      <c r="C2012" s="128"/>
      <c r="D2012" s="128"/>
      <c r="E2012" s="128"/>
      <c r="F2012" s="128"/>
      <c r="G2012" s="128"/>
      <c r="H2012" s="128"/>
      <c r="I2012" s="128"/>
      <c r="J2012" s="128"/>
      <c r="K2012" s="128"/>
      <c r="L2012" s="128"/>
      <c r="M2012" s="128"/>
      <c r="N2012" s="128"/>
      <c r="O2012" s="128"/>
      <c r="P2012" s="128"/>
      <c r="Q2012" s="128"/>
      <c r="R2012" s="128"/>
      <c r="S2012" s="128"/>
      <c r="T2012" s="128"/>
      <c r="U2012" s="128"/>
      <c r="Z2012" s="161"/>
      <c r="AH2012" s="128"/>
      <c r="AI2012" s="162"/>
      <c r="AJ2012" s="162"/>
      <c r="AK2012" s="162"/>
      <c r="AL2012" s="162"/>
      <c r="AQ2012" s="128"/>
      <c r="AR2012" s="128"/>
      <c r="AS2012" s="128"/>
      <c r="AT2012" s="128"/>
      <c r="AU2012" s="128"/>
      <c r="AV2012" s="128"/>
    </row>
    <row r="2013" ht="16.5" customHeight="1">
      <c r="A2013" s="128"/>
      <c r="B2013" s="128"/>
      <c r="C2013" s="128"/>
      <c r="D2013" s="128"/>
      <c r="E2013" s="128"/>
      <c r="F2013" s="128"/>
      <c r="G2013" s="128"/>
      <c r="H2013" s="128"/>
      <c r="I2013" s="128"/>
      <c r="J2013" s="128"/>
      <c r="K2013" s="128"/>
      <c r="L2013" s="128"/>
      <c r="M2013" s="128"/>
      <c r="N2013" s="128"/>
      <c r="O2013" s="128"/>
      <c r="P2013" s="128"/>
      <c r="Q2013" s="128"/>
      <c r="R2013" s="128"/>
      <c r="S2013" s="128"/>
      <c r="T2013" s="128"/>
      <c r="U2013" s="128"/>
      <c r="Z2013" s="161"/>
      <c r="AH2013" s="128"/>
      <c r="AI2013" s="162"/>
      <c r="AJ2013" s="162"/>
      <c r="AK2013" s="162"/>
      <c r="AL2013" s="162"/>
      <c r="AQ2013" s="128"/>
      <c r="AR2013" s="128"/>
      <c r="AS2013" s="128"/>
      <c r="AT2013" s="128"/>
      <c r="AU2013" s="128"/>
      <c r="AV2013" s="128"/>
    </row>
    <row r="2014" ht="16.5" customHeight="1">
      <c r="A2014" s="128"/>
      <c r="B2014" s="128"/>
      <c r="C2014" s="128"/>
      <c r="D2014" s="128"/>
      <c r="E2014" s="128"/>
      <c r="F2014" s="128"/>
      <c r="G2014" s="128"/>
      <c r="H2014" s="128"/>
      <c r="I2014" s="128"/>
      <c r="J2014" s="128"/>
      <c r="K2014" s="128"/>
      <c r="L2014" s="128"/>
      <c r="M2014" s="128"/>
      <c r="N2014" s="128"/>
      <c r="O2014" s="128"/>
      <c r="P2014" s="128"/>
      <c r="Q2014" s="128"/>
      <c r="R2014" s="128"/>
      <c r="S2014" s="128"/>
      <c r="T2014" s="128"/>
      <c r="U2014" s="128"/>
      <c r="Z2014" s="161"/>
      <c r="AH2014" s="128"/>
      <c r="AI2014" s="162"/>
      <c r="AJ2014" s="162"/>
      <c r="AK2014" s="162"/>
      <c r="AL2014" s="162"/>
      <c r="AM2014" s="128"/>
      <c r="AN2014" s="128"/>
      <c r="AQ2014" s="128"/>
      <c r="AR2014" s="128"/>
      <c r="AS2014" s="128"/>
      <c r="AT2014" s="128"/>
      <c r="AU2014" s="128"/>
      <c r="AV2014" s="128"/>
    </row>
    <row r="2015" ht="16.5" customHeight="1">
      <c r="A2015" s="128"/>
      <c r="B2015" s="128"/>
      <c r="C2015" s="128"/>
      <c r="D2015" s="128"/>
      <c r="E2015" s="128"/>
      <c r="F2015" s="128"/>
      <c r="G2015" s="128"/>
      <c r="H2015" s="128"/>
      <c r="I2015" s="128"/>
      <c r="J2015" s="128"/>
      <c r="K2015" s="128"/>
      <c r="L2015" s="128"/>
      <c r="M2015" s="128"/>
      <c r="N2015" s="128"/>
      <c r="O2015" s="128"/>
      <c r="P2015" s="128"/>
      <c r="Q2015" s="128"/>
      <c r="R2015" s="128"/>
      <c r="S2015" s="128"/>
      <c r="T2015" s="128"/>
      <c r="U2015" s="128"/>
      <c r="Z2015" s="161"/>
      <c r="AH2015" s="128"/>
      <c r="AI2015" s="162"/>
      <c r="AJ2015" s="162"/>
      <c r="AK2015" s="162"/>
      <c r="AL2015" s="162"/>
      <c r="AM2015" s="164"/>
      <c r="AN2015" s="164"/>
      <c r="AQ2015" s="128"/>
      <c r="AR2015" s="128"/>
      <c r="AS2015" s="128"/>
      <c r="AT2015" s="128"/>
      <c r="AU2015" s="128"/>
      <c r="AV2015" s="128"/>
    </row>
    <row r="2016" ht="16.5" customHeight="1">
      <c r="A2016" s="128"/>
      <c r="B2016" s="128"/>
      <c r="C2016" s="128"/>
      <c r="D2016" s="128"/>
      <c r="E2016" s="128"/>
      <c r="F2016" s="128"/>
      <c r="G2016" s="128"/>
      <c r="H2016" s="128"/>
      <c r="I2016" s="128"/>
      <c r="J2016" s="128"/>
      <c r="K2016" s="128"/>
      <c r="L2016" s="128"/>
      <c r="M2016" s="128"/>
      <c r="N2016" s="128"/>
      <c r="O2016" s="128"/>
      <c r="P2016" s="128"/>
      <c r="Q2016" s="128"/>
      <c r="R2016" s="128"/>
      <c r="S2016" s="128"/>
      <c r="T2016" s="128"/>
      <c r="U2016" s="128"/>
      <c r="Z2016" s="161"/>
      <c r="AH2016" s="128"/>
      <c r="AI2016" s="162"/>
      <c r="AJ2016" s="162"/>
      <c r="AK2016" s="162"/>
      <c r="AL2016" s="162"/>
      <c r="AQ2016" s="128"/>
      <c r="AR2016" s="128"/>
      <c r="AS2016" s="128"/>
      <c r="AT2016" s="128"/>
      <c r="AU2016" s="128"/>
      <c r="AV2016" s="128"/>
    </row>
    <row r="2017" ht="16.5" customHeight="1">
      <c r="A2017" s="128"/>
      <c r="B2017" s="128"/>
      <c r="C2017" s="128"/>
      <c r="D2017" s="128"/>
      <c r="E2017" s="128"/>
      <c r="F2017" s="128"/>
      <c r="G2017" s="128"/>
      <c r="H2017" s="128"/>
      <c r="I2017" s="128"/>
      <c r="J2017" s="128"/>
      <c r="K2017" s="128"/>
      <c r="L2017" s="128"/>
      <c r="M2017" s="128"/>
      <c r="N2017" s="128"/>
      <c r="O2017" s="128"/>
      <c r="P2017" s="128"/>
      <c r="Q2017" s="128"/>
      <c r="R2017" s="128"/>
      <c r="S2017" s="128"/>
      <c r="T2017" s="128"/>
      <c r="U2017" s="128"/>
      <c r="Z2017" s="161"/>
      <c r="AH2017" s="128"/>
      <c r="AI2017" s="162"/>
      <c r="AJ2017" s="162"/>
      <c r="AK2017" s="162"/>
      <c r="AL2017" s="162"/>
      <c r="AQ2017" s="128"/>
      <c r="AR2017" s="128"/>
      <c r="AS2017" s="128"/>
      <c r="AT2017" s="128"/>
      <c r="AU2017" s="128"/>
      <c r="AV2017" s="128"/>
    </row>
    <row r="2018" ht="16.5" customHeight="1">
      <c r="A2018" s="128"/>
      <c r="B2018" s="128"/>
      <c r="C2018" s="128"/>
      <c r="D2018" s="128"/>
      <c r="E2018" s="128"/>
      <c r="F2018" s="128"/>
      <c r="G2018" s="128"/>
      <c r="H2018" s="128"/>
      <c r="I2018" s="128"/>
      <c r="J2018" s="128"/>
      <c r="K2018" s="128"/>
      <c r="L2018" s="128"/>
      <c r="M2018" s="128"/>
      <c r="N2018" s="128"/>
      <c r="O2018" s="128"/>
      <c r="P2018" s="128"/>
      <c r="Q2018" s="128"/>
      <c r="R2018" s="128"/>
      <c r="S2018" s="128"/>
      <c r="T2018" s="128"/>
      <c r="U2018" s="128"/>
      <c r="Z2018" s="161"/>
      <c r="AH2018" s="128"/>
      <c r="AI2018" s="162"/>
      <c r="AJ2018" s="162"/>
      <c r="AK2018" s="162"/>
      <c r="AL2018" s="162"/>
      <c r="AQ2018" s="128"/>
      <c r="AR2018" s="128"/>
      <c r="AS2018" s="128"/>
      <c r="AT2018" s="128"/>
      <c r="AU2018" s="128"/>
      <c r="AV2018" s="128"/>
    </row>
    <row r="2019" ht="16.5" customHeight="1">
      <c r="A2019" s="128"/>
      <c r="B2019" s="128"/>
      <c r="C2019" s="128"/>
      <c r="D2019" s="128"/>
      <c r="E2019" s="128"/>
      <c r="F2019" s="128"/>
      <c r="G2019" s="128"/>
      <c r="H2019" s="128"/>
      <c r="I2019" s="128"/>
      <c r="J2019" s="128"/>
      <c r="K2019" s="128"/>
      <c r="L2019" s="128"/>
      <c r="M2019" s="128"/>
      <c r="N2019" s="128"/>
      <c r="O2019" s="128"/>
      <c r="P2019" s="128"/>
      <c r="Q2019" s="128"/>
      <c r="R2019" s="128"/>
      <c r="S2019" s="128"/>
      <c r="T2019" s="128"/>
      <c r="U2019" s="128"/>
      <c r="W2019" s="128"/>
      <c r="Z2019" s="161"/>
      <c r="AH2019" s="128"/>
      <c r="AI2019" s="162"/>
      <c r="AJ2019" s="162"/>
      <c r="AK2019" s="162"/>
      <c r="AL2019" s="162"/>
      <c r="AQ2019" s="128"/>
      <c r="AR2019" s="128"/>
      <c r="AS2019" s="128"/>
      <c r="AT2019" s="128"/>
      <c r="AU2019" s="128"/>
      <c r="AV2019" s="128"/>
    </row>
    <row r="2020" ht="16.5" customHeight="1">
      <c r="A2020" s="128"/>
      <c r="B2020" s="128"/>
      <c r="C2020" s="128"/>
      <c r="D2020" s="128"/>
      <c r="E2020" s="128"/>
      <c r="F2020" s="128"/>
      <c r="G2020" s="128"/>
      <c r="H2020" s="128"/>
      <c r="I2020" s="128"/>
      <c r="J2020" s="128"/>
      <c r="K2020" s="128"/>
      <c r="L2020" s="128"/>
      <c r="M2020" s="128"/>
      <c r="N2020" s="128"/>
      <c r="O2020" s="128"/>
      <c r="P2020" s="128"/>
      <c r="Q2020" s="128"/>
      <c r="R2020" s="128"/>
      <c r="S2020" s="128"/>
      <c r="T2020" s="128"/>
      <c r="U2020" s="128"/>
      <c r="Z2020" s="161"/>
      <c r="AH2020" s="128"/>
      <c r="AI2020" s="162"/>
      <c r="AJ2020" s="162"/>
      <c r="AK2020" s="162"/>
      <c r="AL2020" s="162"/>
      <c r="AQ2020" s="128"/>
      <c r="AR2020" s="128"/>
      <c r="AS2020" s="128"/>
      <c r="AT2020" s="128"/>
      <c r="AU2020" s="128"/>
      <c r="AV2020" s="128"/>
    </row>
    <row r="2021" ht="16.5" customHeight="1">
      <c r="A2021" s="128"/>
      <c r="B2021" s="128"/>
      <c r="C2021" s="128"/>
      <c r="D2021" s="128"/>
      <c r="E2021" s="128"/>
      <c r="F2021" s="128"/>
      <c r="G2021" s="128"/>
      <c r="H2021" s="128"/>
      <c r="I2021" s="128"/>
      <c r="J2021" s="128"/>
      <c r="K2021" s="128"/>
      <c r="L2021" s="128"/>
      <c r="M2021" s="128"/>
      <c r="N2021" s="128"/>
      <c r="O2021" s="128"/>
      <c r="P2021" s="128"/>
      <c r="Q2021" s="128"/>
      <c r="R2021" s="128"/>
      <c r="S2021" s="128"/>
      <c r="T2021" s="128"/>
      <c r="U2021" s="128"/>
      <c r="Z2021" s="161"/>
      <c r="AH2021" s="128"/>
      <c r="AI2021" s="162"/>
      <c r="AJ2021" s="162"/>
      <c r="AK2021" s="162"/>
      <c r="AL2021" s="162"/>
      <c r="AQ2021" s="128"/>
      <c r="AR2021" s="128"/>
      <c r="AS2021" s="128"/>
      <c r="AT2021" s="128"/>
      <c r="AU2021" s="128"/>
      <c r="AV2021" s="128"/>
    </row>
    <row r="2022" ht="16.5" customHeight="1">
      <c r="A2022" s="128"/>
      <c r="B2022" s="128"/>
      <c r="C2022" s="128"/>
      <c r="D2022" s="128"/>
      <c r="E2022" s="128"/>
      <c r="F2022" s="128"/>
      <c r="G2022" s="128"/>
      <c r="H2022" s="128"/>
      <c r="I2022" s="128"/>
      <c r="J2022" s="128"/>
      <c r="K2022" s="128"/>
      <c r="L2022" s="128"/>
      <c r="M2022" s="128"/>
      <c r="N2022" s="128"/>
      <c r="O2022" s="128"/>
      <c r="P2022" s="128"/>
      <c r="Q2022" s="128"/>
      <c r="R2022" s="128"/>
      <c r="S2022" s="128"/>
      <c r="T2022" s="128"/>
      <c r="U2022" s="128"/>
      <c r="Z2022" s="161"/>
      <c r="AH2022" s="128"/>
      <c r="AI2022" s="162"/>
      <c r="AJ2022" s="162"/>
      <c r="AK2022" s="162"/>
      <c r="AL2022" s="162"/>
      <c r="AQ2022" s="128"/>
      <c r="AR2022" s="128"/>
      <c r="AS2022" s="128"/>
      <c r="AT2022" s="128"/>
      <c r="AU2022" s="128"/>
      <c r="AV2022" s="128"/>
    </row>
    <row r="2023" ht="16.5" customHeight="1">
      <c r="A2023" s="128"/>
      <c r="B2023" s="128"/>
      <c r="C2023" s="128"/>
      <c r="D2023" s="128"/>
      <c r="E2023" s="128"/>
      <c r="F2023" s="128"/>
      <c r="G2023" s="128"/>
      <c r="H2023" s="128"/>
      <c r="I2023" s="128"/>
      <c r="J2023" s="128"/>
      <c r="K2023" s="128"/>
      <c r="L2023" s="128"/>
      <c r="M2023" s="128"/>
      <c r="N2023" s="128"/>
      <c r="O2023" s="128"/>
      <c r="P2023" s="128"/>
      <c r="Q2023" s="128"/>
      <c r="R2023" s="128"/>
      <c r="S2023" s="128"/>
      <c r="T2023" s="128"/>
      <c r="U2023" s="128"/>
      <c r="AH2023" s="128"/>
      <c r="AI2023" s="162"/>
      <c r="AJ2023" s="162"/>
      <c r="AK2023" s="162"/>
      <c r="AL2023" s="162"/>
      <c r="AQ2023" s="128"/>
      <c r="AR2023" s="128"/>
      <c r="AS2023" s="128"/>
      <c r="AT2023" s="128"/>
      <c r="AU2023" s="128"/>
      <c r="AV2023" s="128"/>
    </row>
    <row r="2024" ht="16.5" customHeight="1">
      <c r="A2024" s="128"/>
      <c r="C2024" s="128"/>
      <c r="D2024" s="128"/>
      <c r="E2024" s="128"/>
      <c r="F2024" s="128"/>
      <c r="G2024" s="128"/>
      <c r="H2024" s="128"/>
      <c r="I2024" s="128"/>
      <c r="J2024" s="128"/>
      <c r="K2024" s="128"/>
      <c r="L2024" s="128"/>
      <c r="M2024" s="128"/>
      <c r="N2024" s="128"/>
      <c r="O2024" s="128"/>
      <c r="P2024" s="128"/>
      <c r="Q2024" s="128"/>
      <c r="R2024" s="128"/>
      <c r="S2024" s="128"/>
      <c r="T2024" s="128"/>
      <c r="U2024" s="128"/>
      <c r="Z2024" s="161"/>
      <c r="AH2024" s="128"/>
      <c r="AI2024" s="162"/>
      <c r="AJ2024" s="128"/>
      <c r="AK2024" s="162"/>
      <c r="AL2024" s="162"/>
      <c r="AQ2024" s="128"/>
      <c r="AR2024" s="128"/>
      <c r="AS2024" s="128"/>
      <c r="AT2024" s="128"/>
      <c r="AU2024" s="128"/>
      <c r="AV2024" s="128"/>
    </row>
    <row r="2025" ht="16.5" customHeight="1">
      <c r="A2025" s="128"/>
      <c r="C2025" s="128"/>
      <c r="D2025" s="128"/>
      <c r="E2025" s="128"/>
      <c r="F2025" s="128"/>
      <c r="G2025" s="128"/>
      <c r="H2025" s="128"/>
      <c r="I2025" s="128"/>
      <c r="J2025" s="128"/>
      <c r="K2025" s="128"/>
      <c r="L2025" s="128"/>
      <c r="M2025" s="128"/>
      <c r="N2025" s="128"/>
      <c r="O2025" s="128"/>
      <c r="P2025" s="128"/>
      <c r="Q2025" s="128"/>
      <c r="R2025" s="128"/>
      <c r="S2025" s="128"/>
      <c r="T2025" s="128"/>
      <c r="U2025" s="128"/>
      <c r="Z2025" s="161"/>
      <c r="AH2025" s="128"/>
      <c r="AI2025" s="162"/>
      <c r="AJ2025" s="128"/>
      <c r="AK2025" s="162"/>
      <c r="AL2025" s="162"/>
      <c r="AQ2025" s="128"/>
      <c r="AR2025" s="128"/>
      <c r="AS2025" s="128"/>
      <c r="AT2025" s="128"/>
      <c r="AU2025" s="128"/>
      <c r="AV2025" s="128"/>
    </row>
    <row r="2026" ht="16.5" customHeight="1">
      <c r="A2026" s="128"/>
      <c r="B2026" s="128"/>
      <c r="C2026" s="128"/>
      <c r="D2026" s="128"/>
      <c r="E2026" s="128"/>
      <c r="F2026" s="128"/>
      <c r="G2026" s="128"/>
      <c r="H2026" s="128"/>
      <c r="I2026" s="128"/>
      <c r="J2026" s="128"/>
      <c r="K2026" s="128"/>
      <c r="L2026" s="128"/>
      <c r="M2026" s="128"/>
      <c r="N2026" s="128"/>
      <c r="O2026" s="128"/>
      <c r="P2026" s="128"/>
      <c r="Q2026" s="128"/>
      <c r="R2026" s="128"/>
      <c r="S2026" s="128"/>
      <c r="T2026" s="128"/>
      <c r="U2026" s="128"/>
      <c r="V2026" s="128"/>
      <c r="W2026" s="128"/>
      <c r="Z2026" s="128"/>
      <c r="AF2026" s="128"/>
      <c r="AH2026" s="128"/>
      <c r="AI2026" s="162"/>
      <c r="AJ2026" s="128"/>
      <c r="AK2026" s="162"/>
      <c r="AL2026" s="162"/>
      <c r="AQ2026" s="128"/>
      <c r="AR2026" s="128"/>
      <c r="AS2026" s="128"/>
      <c r="AT2026" s="128"/>
      <c r="AU2026" s="128"/>
      <c r="AV2026" s="128"/>
    </row>
    <row r="2027" ht="16.5" customHeight="1">
      <c r="A2027" s="128"/>
      <c r="C2027" s="128"/>
      <c r="D2027" s="128"/>
      <c r="E2027" s="128"/>
      <c r="F2027" s="128"/>
      <c r="G2027" s="128"/>
      <c r="H2027" s="128"/>
      <c r="I2027" s="128"/>
      <c r="J2027" s="128"/>
      <c r="K2027" s="128"/>
      <c r="L2027" s="128"/>
      <c r="M2027" s="128"/>
      <c r="N2027" s="128"/>
      <c r="O2027" s="128"/>
      <c r="P2027" s="128"/>
      <c r="Q2027" s="128"/>
      <c r="R2027" s="128"/>
      <c r="S2027" s="128"/>
      <c r="T2027" s="128"/>
      <c r="U2027" s="128"/>
      <c r="Y2027" s="128"/>
      <c r="Z2027" s="161"/>
      <c r="AA2027" s="128"/>
      <c r="AB2027" s="128"/>
      <c r="AC2027" s="128"/>
      <c r="AD2027" s="128"/>
      <c r="AE2027" s="128"/>
      <c r="AF2027" s="128"/>
      <c r="AH2027" s="128"/>
      <c r="AI2027" s="162"/>
      <c r="AJ2027" s="128"/>
      <c r="AK2027" s="162"/>
      <c r="AL2027" s="162"/>
      <c r="AQ2027" s="128"/>
      <c r="AR2027" s="128"/>
      <c r="AS2027" s="128"/>
      <c r="AT2027" s="128"/>
      <c r="AU2027" s="128"/>
      <c r="AV2027" s="128"/>
    </row>
    <row r="2028" ht="16.5" customHeight="1">
      <c r="A2028" s="128"/>
      <c r="C2028" s="128"/>
      <c r="D2028" s="128"/>
      <c r="E2028" s="128"/>
      <c r="F2028" s="128"/>
      <c r="G2028" s="128"/>
      <c r="H2028" s="128"/>
      <c r="I2028" s="128"/>
      <c r="J2028" s="128"/>
      <c r="K2028" s="128"/>
      <c r="L2028" s="128"/>
      <c r="M2028" s="128"/>
      <c r="N2028" s="128"/>
      <c r="O2028" s="128"/>
      <c r="P2028" s="128"/>
      <c r="Q2028" s="128"/>
      <c r="R2028" s="128"/>
      <c r="S2028" s="128"/>
      <c r="T2028" s="128"/>
      <c r="U2028" s="128"/>
      <c r="Y2028" s="128"/>
      <c r="Z2028" s="161"/>
      <c r="AA2028" s="128"/>
      <c r="AB2028" s="128"/>
      <c r="AC2028" s="128"/>
      <c r="AD2028" s="128"/>
      <c r="AE2028" s="128"/>
      <c r="AF2028" s="128"/>
      <c r="AH2028" s="128"/>
      <c r="AI2028" s="162"/>
      <c r="AJ2028" s="128"/>
      <c r="AK2028" s="162"/>
      <c r="AL2028" s="162"/>
      <c r="AQ2028" s="128"/>
      <c r="AR2028" s="128"/>
      <c r="AS2028" s="128"/>
      <c r="AT2028" s="128"/>
      <c r="AU2028" s="128"/>
      <c r="AV2028" s="128"/>
    </row>
    <row r="2029" ht="16.5" customHeight="1">
      <c r="A2029" s="128"/>
      <c r="C2029" s="128"/>
      <c r="D2029" s="128"/>
      <c r="E2029" s="128"/>
      <c r="F2029" s="128"/>
      <c r="G2029" s="128"/>
      <c r="H2029" s="128"/>
      <c r="I2029" s="128"/>
      <c r="J2029" s="128"/>
      <c r="K2029" s="128"/>
      <c r="L2029" s="128"/>
      <c r="M2029" s="128"/>
      <c r="N2029" s="128"/>
      <c r="O2029" s="128"/>
      <c r="P2029" s="128"/>
      <c r="Q2029" s="128"/>
      <c r="R2029" s="128"/>
      <c r="S2029" s="128"/>
      <c r="T2029" s="128"/>
      <c r="U2029" s="128"/>
      <c r="Y2029" s="128"/>
      <c r="Z2029" s="161"/>
      <c r="AA2029" s="128"/>
      <c r="AB2029" s="128"/>
      <c r="AC2029" s="128"/>
      <c r="AD2029" s="128"/>
      <c r="AE2029" s="128"/>
      <c r="AF2029" s="128"/>
      <c r="AH2029" s="128"/>
      <c r="AI2029" s="162"/>
      <c r="AJ2029" s="128"/>
      <c r="AK2029" s="162"/>
      <c r="AL2029" s="162"/>
      <c r="AQ2029" s="128"/>
      <c r="AR2029" s="128"/>
      <c r="AS2029" s="128"/>
      <c r="AT2029" s="128"/>
      <c r="AU2029" s="128"/>
      <c r="AV2029" s="128"/>
    </row>
    <row r="2030" ht="16.5" customHeight="1">
      <c r="A2030" s="128"/>
      <c r="C2030" s="128"/>
      <c r="D2030" s="128"/>
      <c r="E2030" s="128"/>
      <c r="F2030" s="128"/>
      <c r="G2030" s="128"/>
      <c r="H2030" s="128"/>
      <c r="I2030" s="128"/>
      <c r="J2030" s="128"/>
      <c r="K2030" s="128"/>
      <c r="L2030" s="128"/>
      <c r="M2030" s="128"/>
      <c r="N2030" s="128"/>
      <c r="O2030" s="128"/>
      <c r="P2030" s="128"/>
      <c r="Q2030" s="128"/>
      <c r="R2030" s="128"/>
      <c r="S2030" s="128"/>
      <c r="T2030" s="128"/>
      <c r="U2030" s="128"/>
      <c r="Y2030" s="128"/>
      <c r="Z2030" s="161"/>
      <c r="AA2030" s="128"/>
      <c r="AB2030" s="128"/>
      <c r="AC2030" s="128"/>
      <c r="AD2030" s="128"/>
      <c r="AE2030" s="128"/>
      <c r="AF2030" s="128"/>
      <c r="AH2030" s="128"/>
      <c r="AI2030" s="162"/>
      <c r="AJ2030" s="128"/>
      <c r="AK2030" s="162"/>
      <c r="AL2030" s="162"/>
      <c r="AQ2030" s="161"/>
      <c r="AR2030" s="128"/>
      <c r="AS2030" s="128"/>
      <c r="AT2030" s="128"/>
      <c r="AU2030" s="128"/>
      <c r="AV2030" s="128"/>
    </row>
    <row r="2031" ht="16.5" customHeight="1">
      <c r="A2031" s="128"/>
      <c r="C2031" s="128"/>
      <c r="D2031" s="128"/>
      <c r="E2031" s="128"/>
      <c r="F2031" s="128"/>
      <c r="G2031" s="128"/>
      <c r="H2031" s="128"/>
      <c r="I2031" s="128"/>
      <c r="J2031" s="128"/>
      <c r="K2031" s="128"/>
      <c r="L2031" s="128"/>
      <c r="M2031" s="128"/>
      <c r="N2031" s="128"/>
      <c r="O2031" s="128"/>
      <c r="P2031" s="128"/>
      <c r="Q2031" s="128"/>
      <c r="R2031" s="128"/>
      <c r="S2031" s="128"/>
      <c r="T2031" s="128"/>
      <c r="U2031" s="128"/>
      <c r="Y2031" s="128"/>
      <c r="Z2031" s="161"/>
      <c r="AA2031" s="128"/>
      <c r="AB2031" s="128"/>
      <c r="AC2031" s="128"/>
      <c r="AD2031" s="128"/>
      <c r="AE2031" s="128"/>
      <c r="AF2031" s="128"/>
      <c r="AH2031" s="128"/>
      <c r="AI2031" s="162"/>
      <c r="AJ2031" s="128"/>
      <c r="AK2031" s="162"/>
      <c r="AL2031" s="162"/>
      <c r="AQ2031" s="128"/>
      <c r="AR2031" s="128"/>
      <c r="AS2031" s="128"/>
      <c r="AT2031" s="128"/>
      <c r="AU2031" s="128"/>
      <c r="AV2031" s="128"/>
    </row>
    <row r="2032" ht="16.5" customHeight="1">
      <c r="A2032" s="128"/>
      <c r="C2032" s="128"/>
      <c r="D2032" s="128"/>
      <c r="E2032" s="128"/>
      <c r="F2032" s="128"/>
      <c r="G2032" s="128"/>
      <c r="H2032" s="128"/>
      <c r="I2032" s="128"/>
      <c r="J2032" s="128"/>
      <c r="K2032" s="128"/>
      <c r="L2032" s="128"/>
      <c r="M2032" s="128"/>
      <c r="N2032" s="128"/>
      <c r="O2032" s="128"/>
      <c r="P2032" s="128"/>
      <c r="Q2032" s="128"/>
      <c r="R2032" s="128"/>
      <c r="S2032" s="128"/>
      <c r="T2032" s="128"/>
      <c r="U2032" s="128"/>
      <c r="Y2032" s="128"/>
      <c r="Z2032" s="161"/>
      <c r="AA2032" s="128"/>
      <c r="AB2032" s="128"/>
      <c r="AC2032" s="128"/>
      <c r="AD2032" s="128"/>
      <c r="AE2032" s="128"/>
      <c r="AH2032" s="128"/>
      <c r="AI2032" s="162"/>
      <c r="AJ2032" s="128"/>
      <c r="AK2032" s="162"/>
      <c r="AL2032" s="162"/>
      <c r="AQ2032" s="128"/>
      <c r="AR2032" s="128"/>
      <c r="AS2032" s="128"/>
      <c r="AT2032" s="128"/>
      <c r="AU2032" s="128"/>
      <c r="AV2032" s="128"/>
    </row>
    <row r="2033" ht="16.5" customHeight="1">
      <c r="A2033" s="128"/>
      <c r="C2033" s="128"/>
      <c r="D2033" s="128"/>
      <c r="E2033" s="128"/>
      <c r="F2033" s="128"/>
      <c r="G2033" s="128"/>
      <c r="H2033" s="128"/>
      <c r="I2033" s="128"/>
      <c r="J2033" s="128"/>
      <c r="K2033" s="128"/>
      <c r="L2033" s="128"/>
      <c r="M2033" s="128"/>
      <c r="N2033" s="128"/>
      <c r="O2033" s="128"/>
      <c r="P2033" s="128"/>
      <c r="Q2033" s="128"/>
      <c r="R2033" s="128"/>
      <c r="S2033" s="128"/>
      <c r="T2033" s="128"/>
      <c r="U2033" s="128"/>
      <c r="Y2033" s="128"/>
      <c r="Z2033" s="161"/>
      <c r="AA2033" s="128"/>
      <c r="AB2033" s="128"/>
      <c r="AC2033" s="128"/>
      <c r="AD2033" s="128"/>
      <c r="AE2033" s="128"/>
      <c r="AH2033" s="128"/>
      <c r="AI2033" s="162"/>
      <c r="AJ2033" s="128"/>
      <c r="AK2033" s="162"/>
      <c r="AL2033" s="162"/>
      <c r="AQ2033" s="128"/>
      <c r="AR2033" s="128"/>
      <c r="AS2033" s="128"/>
      <c r="AT2033" s="128"/>
      <c r="AU2033" s="128"/>
      <c r="AV2033" s="128"/>
    </row>
    <row r="2034" ht="16.5" customHeight="1">
      <c r="A2034" s="128"/>
      <c r="C2034" s="128"/>
      <c r="D2034" s="128"/>
      <c r="E2034" s="128"/>
      <c r="F2034" s="128"/>
      <c r="G2034" s="128"/>
      <c r="H2034" s="128"/>
      <c r="I2034" s="128"/>
      <c r="J2034" s="128"/>
      <c r="K2034" s="128"/>
      <c r="L2034" s="128"/>
      <c r="M2034" s="128"/>
      <c r="N2034" s="128"/>
      <c r="O2034" s="128"/>
      <c r="P2034" s="128"/>
      <c r="Q2034" s="128"/>
      <c r="R2034" s="128"/>
      <c r="S2034" s="128"/>
      <c r="T2034" s="128"/>
      <c r="U2034" s="128"/>
      <c r="Y2034" s="128"/>
      <c r="Z2034" s="161"/>
      <c r="AA2034" s="128"/>
      <c r="AB2034" s="128"/>
      <c r="AC2034" s="128"/>
      <c r="AD2034" s="128"/>
      <c r="AE2034" s="128"/>
      <c r="AH2034" s="128"/>
      <c r="AI2034" s="162"/>
      <c r="AJ2034" s="128"/>
      <c r="AK2034" s="162"/>
      <c r="AL2034" s="162"/>
      <c r="AQ2034" s="128"/>
      <c r="AR2034" s="128"/>
      <c r="AS2034" s="128"/>
      <c r="AT2034" s="128"/>
      <c r="AU2034" s="128"/>
      <c r="AV2034" s="128"/>
    </row>
    <row r="2035" ht="16.5" customHeight="1">
      <c r="A2035" s="128"/>
      <c r="C2035" s="128"/>
      <c r="D2035" s="128"/>
      <c r="E2035" s="128"/>
      <c r="F2035" s="128"/>
      <c r="G2035" s="128"/>
      <c r="H2035" s="128"/>
      <c r="I2035" s="128"/>
      <c r="J2035" s="128"/>
      <c r="K2035" s="128"/>
      <c r="L2035" s="128"/>
      <c r="M2035" s="128"/>
      <c r="N2035" s="128"/>
      <c r="O2035" s="128"/>
      <c r="P2035" s="128"/>
      <c r="Q2035" s="128"/>
      <c r="R2035" s="128"/>
      <c r="S2035" s="128"/>
      <c r="T2035" s="128"/>
      <c r="U2035" s="128"/>
      <c r="Y2035" s="128"/>
      <c r="Z2035" s="161"/>
      <c r="AA2035" s="128"/>
      <c r="AB2035" s="128"/>
      <c r="AC2035" s="128"/>
      <c r="AD2035" s="128"/>
      <c r="AE2035" s="128"/>
      <c r="AH2035" s="128"/>
      <c r="AI2035" s="162"/>
      <c r="AJ2035" s="128"/>
      <c r="AK2035" s="162"/>
      <c r="AL2035" s="162"/>
      <c r="AQ2035" s="128"/>
      <c r="AR2035" s="128"/>
      <c r="AS2035" s="128"/>
      <c r="AT2035" s="128"/>
      <c r="AU2035" s="128"/>
      <c r="AV2035" s="128"/>
    </row>
    <row r="2036" ht="16.5" customHeight="1">
      <c r="A2036" s="128"/>
      <c r="C2036" s="128"/>
      <c r="D2036" s="128"/>
      <c r="E2036" s="128"/>
      <c r="F2036" s="128"/>
      <c r="G2036" s="128"/>
      <c r="H2036" s="128"/>
      <c r="I2036" s="128"/>
      <c r="J2036" s="128"/>
      <c r="K2036" s="128"/>
      <c r="L2036" s="128"/>
      <c r="M2036" s="128"/>
      <c r="N2036" s="128"/>
      <c r="O2036" s="128"/>
      <c r="P2036" s="128"/>
      <c r="Q2036" s="128"/>
      <c r="R2036" s="128"/>
      <c r="S2036" s="128"/>
      <c r="T2036" s="128"/>
      <c r="U2036" s="128"/>
      <c r="Y2036" s="128"/>
      <c r="Z2036" s="161"/>
      <c r="AA2036" s="128"/>
      <c r="AB2036" s="128"/>
      <c r="AC2036" s="128"/>
      <c r="AD2036" s="128"/>
      <c r="AE2036" s="128"/>
      <c r="AH2036" s="128"/>
      <c r="AI2036" s="162"/>
      <c r="AJ2036" s="128"/>
      <c r="AK2036" s="162"/>
      <c r="AL2036" s="162"/>
      <c r="AQ2036" s="128"/>
      <c r="AR2036" s="128"/>
      <c r="AS2036" s="128"/>
      <c r="AT2036" s="128"/>
      <c r="AU2036" s="128"/>
      <c r="AV2036" s="128"/>
    </row>
    <row r="2037" ht="16.5" customHeight="1">
      <c r="A2037" s="128"/>
      <c r="C2037" s="128"/>
      <c r="D2037" s="128"/>
      <c r="E2037" s="128"/>
      <c r="F2037" s="128"/>
      <c r="G2037" s="128"/>
      <c r="H2037" s="128"/>
      <c r="I2037" s="128"/>
      <c r="J2037" s="128"/>
      <c r="K2037" s="128"/>
      <c r="L2037" s="128"/>
      <c r="M2037" s="128"/>
      <c r="N2037" s="128"/>
      <c r="O2037" s="128"/>
      <c r="P2037" s="128"/>
      <c r="Q2037" s="128"/>
      <c r="R2037" s="128"/>
      <c r="S2037" s="128"/>
      <c r="T2037" s="128"/>
      <c r="U2037" s="128"/>
      <c r="Y2037" s="128"/>
      <c r="Z2037" s="161"/>
      <c r="AA2037" s="128"/>
      <c r="AB2037" s="128"/>
      <c r="AC2037" s="128"/>
      <c r="AD2037" s="128"/>
      <c r="AE2037" s="128"/>
      <c r="AH2037" s="128"/>
      <c r="AI2037" s="162"/>
      <c r="AJ2037" s="128"/>
      <c r="AK2037" s="162"/>
      <c r="AL2037" s="162"/>
      <c r="AQ2037" s="128"/>
      <c r="AR2037" s="128"/>
      <c r="AS2037" s="128"/>
      <c r="AT2037" s="128"/>
      <c r="AU2037" s="128"/>
      <c r="AV2037" s="128"/>
    </row>
    <row r="2038" ht="16.5" customHeight="1">
      <c r="A2038" s="128"/>
      <c r="C2038" s="128"/>
      <c r="D2038" s="128"/>
      <c r="E2038" s="128"/>
      <c r="F2038" s="128"/>
      <c r="G2038" s="128"/>
      <c r="H2038" s="128"/>
      <c r="I2038" s="128"/>
      <c r="J2038" s="128"/>
      <c r="K2038" s="128"/>
      <c r="L2038" s="128"/>
      <c r="M2038" s="128"/>
      <c r="N2038" s="128"/>
      <c r="O2038" s="128"/>
      <c r="P2038" s="128"/>
      <c r="Q2038" s="128"/>
      <c r="R2038" s="128"/>
      <c r="S2038" s="128"/>
      <c r="T2038" s="128"/>
      <c r="U2038" s="128"/>
      <c r="Y2038" s="128"/>
      <c r="Z2038" s="161"/>
      <c r="AA2038" s="128"/>
      <c r="AB2038" s="128"/>
      <c r="AC2038" s="128"/>
      <c r="AD2038" s="128"/>
      <c r="AE2038" s="128"/>
      <c r="AH2038" s="128"/>
      <c r="AI2038" s="162"/>
      <c r="AJ2038" s="128"/>
      <c r="AK2038" s="162"/>
      <c r="AL2038" s="162"/>
      <c r="AQ2038" s="128"/>
      <c r="AR2038" s="128"/>
      <c r="AS2038" s="128"/>
      <c r="AT2038" s="128"/>
      <c r="AU2038" s="128"/>
      <c r="AV2038" s="128"/>
    </row>
    <row r="2039" ht="16.5" customHeight="1">
      <c r="A2039" s="128"/>
      <c r="C2039" s="128"/>
      <c r="D2039" s="128"/>
      <c r="E2039" s="128"/>
      <c r="F2039" s="128"/>
      <c r="G2039" s="128"/>
      <c r="H2039" s="128"/>
      <c r="I2039" s="128"/>
      <c r="J2039" s="128"/>
      <c r="K2039" s="128"/>
      <c r="L2039" s="128"/>
      <c r="M2039" s="128"/>
      <c r="N2039" s="128"/>
      <c r="O2039" s="128"/>
      <c r="P2039" s="128"/>
      <c r="Q2039" s="128"/>
      <c r="R2039" s="128"/>
      <c r="S2039" s="128"/>
      <c r="T2039" s="128"/>
      <c r="U2039" s="128"/>
      <c r="Y2039" s="128"/>
      <c r="Z2039" s="161"/>
      <c r="AA2039" s="128"/>
      <c r="AB2039" s="128"/>
      <c r="AC2039" s="128"/>
      <c r="AD2039" s="128"/>
      <c r="AE2039" s="128"/>
      <c r="AH2039" s="128"/>
      <c r="AI2039" s="162"/>
      <c r="AJ2039" s="128"/>
      <c r="AK2039" s="162"/>
      <c r="AL2039" s="162"/>
      <c r="AQ2039" s="128"/>
      <c r="AR2039" s="128"/>
      <c r="AS2039" s="128"/>
      <c r="AT2039" s="128"/>
      <c r="AU2039" s="128"/>
      <c r="AV2039" s="128"/>
    </row>
    <row r="2040" ht="16.5" customHeight="1">
      <c r="A2040" s="128"/>
      <c r="C2040" s="128"/>
      <c r="D2040" s="128"/>
      <c r="E2040" s="128"/>
      <c r="F2040" s="128"/>
      <c r="G2040" s="128"/>
      <c r="H2040" s="128"/>
      <c r="I2040" s="128"/>
      <c r="J2040" s="128"/>
      <c r="K2040" s="128"/>
      <c r="L2040" s="128"/>
      <c r="M2040" s="128"/>
      <c r="N2040" s="128"/>
      <c r="O2040" s="128"/>
      <c r="P2040" s="128"/>
      <c r="Q2040" s="128"/>
      <c r="R2040" s="128"/>
      <c r="S2040" s="128"/>
      <c r="T2040" s="128"/>
      <c r="U2040" s="128"/>
      <c r="Y2040" s="128"/>
      <c r="Z2040" s="161"/>
      <c r="AA2040" s="128"/>
      <c r="AB2040" s="128"/>
      <c r="AC2040" s="128"/>
      <c r="AD2040" s="128"/>
      <c r="AE2040" s="128"/>
      <c r="AH2040" s="128"/>
      <c r="AI2040" s="162"/>
      <c r="AJ2040" s="128"/>
      <c r="AK2040" s="162"/>
      <c r="AL2040" s="162"/>
      <c r="AQ2040" s="128"/>
      <c r="AR2040" s="128"/>
      <c r="AS2040" s="128"/>
      <c r="AT2040" s="128"/>
      <c r="AU2040" s="128"/>
      <c r="AV2040" s="128"/>
    </row>
    <row r="2041" ht="16.5" customHeight="1">
      <c r="A2041" s="128"/>
      <c r="C2041" s="128"/>
      <c r="D2041" s="128"/>
      <c r="E2041" s="128"/>
      <c r="F2041" s="128"/>
      <c r="G2041" s="128"/>
      <c r="H2041" s="128"/>
      <c r="I2041" s="128"/>
      <c r="J2041" s="128"/>
      <c r="K2041" s="128"/>
      <c r="L2041" s="128"/>
      <c r="M2041" s="128"/>
      <c r="N2041" s="128"/>
      <c r="O2041" s="128"/>
      <c r="P2041" s="128"/>
      <c r="Q2041" s="128"/>
      <c r="R2041" s="128"/>
      <c r="S2041" s="128"/>
      <c r="T2041" s="128"/>
      <c r="U2041" s="128"/>
      <c r="Y2041" s="128"/>
      <c r="Z2041" s="161"/>
      <c r="AA2041" s="128"/>
      <c r="AB2041" s="128"/>
      <c r="AC2041" s="128"/>
      <c r="AD2041" s="128"/>
      <c r="AE2041" s="128"/>
      <c r="AH2041" s="128"/>
      <c r="AI2041" s="162"/>
      <c r="AJ2041" s="128"/>
      <c r="AK2041" s="162"/>
      <c r="AL2041" s="162"/>
      <c r="AQ2041" s="128"/>
      <c r="AR2041" s="128"/>
      <c r="AS2041" s="128"/>
      <c r="AT2041" s="128"/>
      <c r="AU2041" s="128"/>
      <c r="AV2041" s="128"/>
    </row>
    <row r="2042" ht="16.5" customHeight="1">
      <c r="A2042" s="128"/>
      <c r="C2042" s="128"/>
      <c r="D2042" s="128"/>
      <c r="E2042" s="128"/>
      <c r="F2042" s="128"/>
      <c r="G2042" s="128"/>
      <c r="H2042" s="128"/>
      <c r="I2042" s="128"/>
      <c r="J2042" s="128"/>
      <c r="K2042" s="128"/>
      <c r="L2042" s="128"/>
      <c r="M2042" s="128"/>
      <c r="N2042" s="128"/>
      <c r="O2042" s="128"/>
      <c r="P2042" s="128"/>
      <c r="Q2042" s="128"/>
      <c r="R2042" s="128"/>
      <c r="S2042" s="128"/>
      <c r="T2042" s="128"/>
      <c r="U2042" s="128"/>
      <c r="Y2042" s="128"/>
      <c r="Z2042" s="161"/>
      <c r="AA2042" s="128"/>
      <c r="AB2042" s="128"/>
      <c r="AC2042" s="128"/>
      <c r="AD2042" s="128"/>
      <c r="AE2042" s="128"/>
      <c r="AH2042" s="128"/>
      <c r="AI2042" s="162"/>
      <c r="AJ2042" s="128"/>
      <c r="AK2042" s="162"/>
      <c r="AL2042" s="162"/>
      <c r="AQ2042" s="128"/>
      <c r="AR2042" s="128"/>
      <c r="AS2042" s="128"/>
      <c r="AT2042" s="128"/>
      <c r="AU2042" s="128"/>
      <c r="AV2042" s="128"/>
    </row>
    <row r="2043" ht="16.5" customHeight="1">
      <c r="A2043" s="128"/>
      <c r="C2043" s="128"/>
      <c r="D2043" s="128"/>
      <c r="E2043" s="128"/>
      <c r="F2043" s="128"/>
      <c r="G2043" s="128"/>
      <c r="H2043" s="128"/>
      <c r="I2043" s="128"/>
      <c r="J2043" s="128"/>
      <c r="K2043" s="128"/>
      <c r="L2043" s="128"/>
      <c r="M2043" s="128"/>
      <c r="N2043" s="128"/>
      <c r="O2043" s="128"/>
      <c r="P2043" s="128"/>
      <c r="Q2043" s="128"/>
      <c r="R2043" s="128"/>
      <c r="S2043" s="128"/>
      <c r="T2043" s="128"/>
      <c r="U2043" s="128"/>
      <c r="Y2043" s="128"/>
      <c r="Z2043" s="161"/>
      <c r="AA2043" s="128"/>
      <c r="AB2043" s="128"/>
      <c r="AC2043" s="128"/>
      <c r="AD2043" s="128"/>
      <c r="AE2043" s="128"/>
      <c r="AH2043" s="128"/>
      <c r="AI2043" s="162"/>
      <c r="AJ2043" s="128"/>
      <c r="AK2043" s="162"/>
      <c r="AL2043" s="162"/>
      <c r="AQ2043" s="128"/>
      <c r="AR2043" s="128"/>
      <c r="AS2043" s="128"/>
      <c r="AT2043" s="128"/>
      <c r="AU2043" s="128"/>
      <c r="AV2043" s="128"/>
    </row>
    <row r="2044" ht="16.5" customHeight="1">
      <c r="A2044" s="128"/>
      <c r="C2044" s="128"/>
      <c r="D2044" s="128"/>
      <c r="E2044" s="128"/>
      <c r="F2044" s="128"/>
      <c r="G2044" s="128"/>
      <c r="H2044" s="128"/>
      <c r="I2044" s="128"/>
      <c r="J2044" s="128"/>
      <c r="K2044" s="128"/>
      <c r="L2044" s="128"/>
      <c r="M2044" s="128"/>
      <c r="N2044" s="128"/>
      <c r="O2044" s="128"/>
      <c r="P2044" s="128"/>
      <c r="Q2044" s="128"/>
      <c r="R2044" s="128"/>
      <c r="S2044" s="128"/>
      <c r="T2044" s="128"/>
      <c r="U2044" s="128"/>
      <c r="V2044" s="128"/>
      <c r="W2044" s="128"/>
      <c r="X2044" s="128"/>
      <c r="Y2044" s="128"/>
      <c r="Z2044" s="161"/>
      <c r="AA2044" s="128"/>
      <c r="AB2044" s="128"/>
      <c r="AC2044" s="128"/>
      <c r="AD2044" s="128"/>
      <c r="AE2044" s="128"/>
      <c r="AF2044" s="128"/>
      <c r="AH2044" s="128"/>
      <c r="AI2044" s="162"/>
      <c r="AJ2044" s="128"/>
      <c r="AK2044" s="162"/>
      <c r="AL2044" s="162"/>
      <c r="AQ2044" s="128"/>
      <c r="AR2044" s="128"/>
      <c r="AS2044" s="128"/>
      <c r="AT2044" s="128"/>
      <c r="AU2044" s="128"/>
      <c r="AV2044" s="128"/>
    </row>
    <row r="2045" ht="16.5" customHeight="1">
      <c r="A2045" s="128"/>
      <c r="C2045" s="128"/>
      <c r="D2045" s="128"/>
      <c r="E2045" s="128"/>
      <c r="F2045" s="128"/>
      <c r="G2045" s="128"/>
      <c r="H2045" s="128"/>
      <c r="I2045" s="128"/>
      <c r="J2045" s="128"/>
      <c r="K2045" s="128"/>
      <c r="L2045" s="128"/>
      <c r="M2045" s="128"/>
      <c r="N2045" s="128"/>
      <c r="O2045" s="128"/>
      <c r="P2045" s="128"/>
      <c r="Q2045" s="128"/>
      <c r="R2045" s="128"/>
      <c r="S2045" s="128"/>
      <c r="T2045" s="128"/>
      <c r="U2045" s="128"/>
      <c r="V2045" s="164"/>
      <c r="W2045" s="164"/>
      <c r="X2045" s="164"/>
      <c r="Y2045" s="128"/>
      <c r="Z2045" s="161"/>
      <c r="AA2045" s="128"/>
      <c r="AB2045" s="128"/>
      <c r="AC2045" s="128"/>
      <c r="AD2045" s="128"/>
      <c r="AE2045" s="128"/>
      <c r="AF2045" s="164"/>
      <c r="AH2045" s="128"/>
      <c r="AI2045" s="162"/>
      <c r="AJ2045" s="162"/>
      <c r="AK2045" s="162"/>
      <c r="AL2045" s="162"/>
      <c r="AQ2045" s="128"/>
      <c r="AR2045" s="128"/>
      <c r="AS2045" s="128"/>
      <c r="AT2045" s="128"/>
      <c r="AU2045" s="128"/>
      <c r="AV2045" s="128"/>
    </row>
    <row r="2046" ht="16.5" customHeight="1">
      <c r="A2046" s="128"/>
      <c r="C2046" s="128"/>
      <c r="D2046" s="128"/>
      <c r="E2046" s="128"/>
      <c r="F2046" s="128"/>
      <c r="G2046" s="128"/>
      <c r="H2046" s="128"/>
      <c r="I2046" s="128"/>
      <c r="J2046" s="128"/>
      <c r="K2046" s="128"/>
      <c r="L2046" s="128"/>
      <c r="M2046" s="128"/>
      <c r="N2046" s="128"/>
      <c r="O2046" s="128"/>
      <c r="P2046" s="128"/>
      <c r="Q2046" s="128"/>
      <c r="R2046" s="128"/>
      <c r="S2046" s="128"/>
      <c r="T2046" s="128"/>
      <c r="U2046" s="128"/>
      <c r="Y2046" s="128"/>
      <c r="Z2046" s="161"/>
      <c r="AA2046" s="128"/>
      <c r="AB2046" s="128"/>
      <c r="AC2046" s="128"/>
      <c r="AD2046" s="128"/>
      <c r="AE2046" s="128"/>
      <c r="AH2046" s="128"/>
      <c r="AI2046" s="162"/>
      <c r="AJ2046" s="162"/>
      <c r="AK2046" s="162"/>
      <c r="AL2046" s="162"/>
      <c r="AQ2046" s="128"/>
      <c r="AR2046" s="128"/>
      <c r="AS2046" s="128"/>
      <c r="AT2046" s="128"/>
      <c r="AU2046" s="128"/>
      <c r="AV2046" s="128"/>
    </row>
    <row r="2047" ht="16.5" customHeight="1">
      <c r="A2047" s="128"/>
      <c r="C2047" s="128"/>
      <c r="D2047" s="128"/>
      <c r="E2047" s="128"/>
      <c r="F2047" s="128"/>
      <c r="G2047" s="128"/>
      <c r="H2047" s="128"/>
      <c r="I2047" s="128"/>
      <c r="J2047" s="128"/>
      <c r="K2047" s="128"/>
      <c r="L2047" s="128"/>
      <c r="M2047" s="128"/>
      <c r="N2047" s="128"/>
      <c r="O2047" s="128"/>
      <c r="P2047" s="128"/>
      <c r="Q2047" s="128"/>
      <c r="R2047" s="128"/>
      <c r="S2047" s="128"/>
      <c r="T2047" s="128"/>
      <c r="U2047" s="128"/>
      <c r="Y2047" s="128"/>
      <c r="Z2047" s="161"/>
      <c r="AA2047" s="128"/>
      <c r="AB2047" s="128"/>
      <c r="AC2047" s="128"/>
      <c r="AD2047" s="128"/>
      <c r="AE2047" s="128"/>
      <c r="AH2047" s="128"/>
      <c r="AI2047" s="162"/>
      <c r="AJ2047" s="162"/>
      <c r="AK2047" s="162"/>
      <c r="AL2047" s="162"/>
      <c r="AQ2047" s="128"/>
      <c r="AR2047" s="128"/>
      <c r="AS2047" s="128"/>
      <c r="AT2047" s="128"/>
      <c r="AU2047" s="128"/>
      <c r="AV2047" s="128"/>
    </row>
    <row r="2048" ht="16.5" customHeight="1">
      <c r="C2048" s="128"/>
      <c r="D2048" s="128"/>
      <c r="E2048" s="128"/>
      <c r="F2048" s="128"/>
      <c r="G2048" s="128"/>
      <c r="H2048" s="128"/>
      <c r="I2048" s="128"/>
      <c r="J2048" s="128"/>
      <c r="K2048" s="128"/>
      <c r="L2048" s="128"/>
      <c r="M2048" s="128"/>
      <c r="N2048" s="128"/>
      <c r="O2048" s="128"/>
      <c r="P2048" s="128"/>
      <c r="Q2048" s="128"/>
      <c r="R2048" s="128"/>
      <c r="S2048" s="128"/>
      <c r="T2048" s="128"/>
      <c r="U2048" s="128"/>
      <c r="Z2048" s="161"/>
      <c r="AH2048" s="128"/>
      <c r="AI2048" s="162"/>
      <c r="AJ2048" s="162"/>
      <c r="AK2048" s="162"/>
      <c r="AL2048" s="162"/>
      <c r="AQ2048" s="128"/>
      <c r="AR2048" s="128"/>
      <c r="AS2048" s="128"/>
      <c r="AT2048" s="128"/>
      <c r="AU2048" s="128"/>
      <c r="AV2048" s="128"/>
    </row>
    <row r="2049" ht="16.5" customHeight="1">
      <c r="C2049" s="128"/>
      <c r="D2049" s="128"/>
      <c r="E2049" s="128"/>
      <c r="F2049" s="128"/>
      <c r="G2049" s="128"/>
      <c r="H2049" s="128"/>
      <c r="I2049" s="128"/>
      <c r="J2049" s="128"/>
      <c r="K2049" s="128"/>
      <c r="L2049" s="128"/>
      <c r="M2049" s="128"/>
      <c r="N2049" s="128"/>
      <c r="O2049" s="128"/>
      <c r="P2049" s="128"/>
      <c r="Q2049" s="128"/>
      <c r="R2049" s="128"/>
      <c r="S2049" s="128"/>
      <c r="T2049" s="128"/>
      <c r="U2049" s="128"/>
      <c r="Z2049" s="161"/>
      <c r="AH2049" s="128"/>
      <c r="AI2049" s="162"/>
      <c r="AJ2049" s="162"/>
      <c r="AK2049" s="162"/>
      <c r="AL2049" s="162"/>
      <c r="AQ2049" s="128"/>
      <c r="AR2049" s="128"/>
      <c r="AS2049" s="128"/>
      <c r="AT2049" s="128"/>
      <c r="AU2049" s="128"/>
      <c r="AV2049" s="128"/>
    </row>
    <row r="2050" ht="16.5" customHeight="1">
      <c r="C2050" s="128"/>
      <c r="D2050" s="128"/>
      <c r="E2050" s="128"/>
      <c r="F2050" s="128"/>
      <c r="G2050" s="128"/>
      <c r="H2050" s="128"/>
      <c r="I2050" s="128"/>
      <c r="J2050" s="128"/>
      <c r="K2050" s="128"/>
      <c r="L2050" s="128"/>
      <c r="M2050" s="128"/>
      <c r="N2050" s="128"/>
      <c r="O2050" s="128"/>
      <c r="P2050" s="128"/>
      <c r="Q2050" s="128"/>
      <c r="R2050" s="128"/>
      <c r="S2050" s="128"/>
      <c r="T2050" s="128"/>
      <c r="U2050" s="128"/>
      <c r="Z2050" s="161"/>
      <c r="AH2050" s="128"/>
      <c r="AI2050" s="162"/>
      <c r="AJ2050" s="162"/>
      <c r="AK2050" s="162"/>
      <c r="AL2050" s="162"/>
      <c r="AQ2050" s="128"/>
      <c r="AR2050" s="128"/>
      <c r="AS2050" s="128"/>
      <c r="AT2050" s="128"/>
      <c r="AU2050" s="128"/>
      <c r="AV2050" s="128"/>
    </row>
    <row r="2051" ht="16.5" customHeight="1">
      <c r="C2051" s="128"/>
      <c r="D2051" s="128"/>
      <c r="E2051" s="128"/>
      <c r="F2051" s="128"/>
      <c r="G2051" s="128"/>
      <c r="H2051" s="128"/>
      <c r="I2051" s="128"/>
      <c r="J2051" s="128"/>
      <c r="K2051" s="128"/>
      <c r="L2051" s="128"/>
      <c r="M2051" s="128"/>
      <c r="N2051" s="128"/>
      <c r="O2051" s="128"/>
      <c r="P2051" s="128"/>
      <c r="Q2051" s="128"/>
      <c r="R2051" s="128"/>
      <c r="S2051" s="128"/>
      <c r="T2051" s="128"/>
      <c r="U2051" s="128"/>
      <c r="Z2051" s="161"/>
      <c r="AH2051" s="128"/>
      <c r="AI2051" s="162"/>
      <c r="AJ2051" s="162"/>
      <c r="AK2051" s="162"/>
      <c r="AL2051" s="162"/>
      <c r="AQ2051" s="128"/>
      <c r="AR2051" s="128"/>
      <c r="AS2051" s="128"/>
      <c r="AT2051" s="128"/>
      <c r="AU2051" s="128"/>
      <c r="AV2051" s="128"/>
    </row>
    <row r="2052" ht="16.5" customHeight="1">
      <c r="C2052" s="128"/>
      <c r="D2052" s="128"/>
      <c r="E2052" s="128"/>
      <c r="F2052" s="128"/>
      <c r="G2052" s="128"/>
      <c r="H2052" s="128"/>
      <c r="I2052" s="128"/>
      <c r="J2052" s="128"/>
      <c r="K2052" s="128"/>
      <c r="L2052" s="128"/>
      <c r="M2052" s="128"/>
      <c r="N2052" s="128"/>
      <c r="O2052" s="128"/>
      <c r="P2052" s="128"/>
      <c r="Q2052" s="128"/>
      <c r="R2052" s="128"/>
      <c r="S2052" s="128"/>
      <c r="T2052" s="128"/>
      <c r="U2052" s="128"/>
      <c r="Z2052" s="161"/>
      <c r="AH2052" s="128"/>
      <c r="AI2052" s="162"/>
      <c r="AJ2052" s="162"/>
      <c r="AK2052" s="162"/>
      <c r="AL2052" s="162"/>
      <c r="AQ2052" s="128"/>
      <c r="AR2052" s="128"/>
      <c r="AS2052" s="128"/>
      <c r="AT2052" s="128"/>
      <c r="AU2052" s="128"/>
      <c r="AV2052" s="128"/>
    </row>
    <row r="2053" ht="16.5" customHeight="1">
      <c r="A2053" s="128"/>
      <c r="B2053" s="128"/>
      <c r="C2053" s="128"/>
      <c r="D2053" s="128"/>
      <c r="E2053" s="128"/>
      <c r="F2053" s="128"/>
      <c r="G2053" s="128"/>
      <c r="H2053" s="128"/>
      <c r="I2053" s="128"/>
      <c r="J2053" s="128"/>
      <c r="K2053" s="128"/>
      <c r="L2053" s="128"/>
      <c r="M2053" s="128"/>
      <c r="N2053" s="128"/>
      <c r="O2053" s="128"/>
      <c r="P2053" s="128"/>
      <c r="Q2053" s="128"/>
      <c r="R2053" s="128"/>
      <c r="S2053" s="128"/>
      <c r="T2053" s="128"/>
      <c r="U2053" s="128"/>
      <c r="V2053" s="128"/>
      <c r="W2053" s="128"/>
      <c r="Y2053" s="128"/>
      <c r="Z2053" s="161"/>
      <c r="AA2053" s="128"/>
      <c r="AE2053" s="128"/>
      <c r="AF2053" s="128"/>
      <c r="AH2053" s="128"/>
      <c r="AI2053" s="162"/>
      <c r="AJ2053" s="162"/>
      <c r="AK2053" s="128"/>
      <c r="AL2053" s="128"/>
      <c r="AM2053" s="128"/>
      <c r="AN2053" s="128"/>
      <c r="AO2053" s="120"/>
      <c r="AQ2053" s="128"/>
      <c r="AR2053" s="128"/>
      <c r="AS2053" s="128"/>
      <c r="AT2053" s="128"/>
      <c r="AU2053" s="128"/>
      <c r="AV2053" s="128"/>
    </row>
    <row r="2054" ht="16.5" customHeight="1">
      <c r="A2054" s="128"/>
      <c r="B2054" s="128"/>
      <c r="C2054" s="128"/>
      <c r="D2054" s="128"/>
      <c r="E2054" s="128"/>
      <c r="F2054" s="128"/>
      <c r="G2054" s="128"/>
      <c r="H2054" s="128"/>
      <c r="I2054" s="128"/>
      <c r="J2054" s="128"/>
      <c r="K2054" s="128"/>
      <c r="L2054" s="128"/>
      <c r="M2054" s="128"/>
      <c r="N2054" s="128"/>
      <c r="O2054" s="128"/>
      <c r="P2054" s="128"/>
      <c r="Q2054" s="128"/>
      <c r="R2054" s="128"/>
      <c r="S2054" s="128"/>
      <c r="T2054" s="128"/>
      <c r="U2054" s="128"/>
      <c r="V2054" s="128"/>
      <c r="W2054" s="128"/>
      <c r="Y2054" s="128"/>
      <c r="Z2054" s="161"/>
      <c r="AA2054" s="128"/>
      <c r="AE2054" s="128"/>
      <c r="AF2054" s="128"/>
      <c r="AH2054" s="128"/>
      <c r="AI2054" s="162"/>
      <c r="AJ2054" s="162"/>
      <c r="AK2054" s="128"/>
      <c r="AL2054" s="128"/>
      <c r="AM2054" s="128"/>
      <c r="AN2054" s="128"/>
      <c r="AO2054" s="120"/>
      <c r="AQ2054" s="128"/>
      <c r="AR2054" s="128"/>
      <c r="AS2054" s="128"/>
      <c r="AT2054" s="128"/>
      <c r="AU2054" s="128"/>
      <c r="AV2054" s="128"/>
    </row>
    <row r="2055" ht="16.5" customHeight="1">
      <c r="A2055" s="128"/>
      <c r="B2055" s="128"/>
      <c r="C2055" s="128"/>
      <c r="D2055" s="128"/>
      <c r="E2055" s="128"/>
      <c r="F2055" s="128"/>
      <c r="G2055" s="128"/>
      <c r="H2055" s="128"/>
      <c r="I2055" s="128"/>
      <c r="J2055" s="128"/>
      <c r="K2055" s="128"/>
      <c r="L2055" s="128"/>
      <c r="M2055" s="128"/>
      <c r="N2055" s="128"/>
      <c r="O2055" s="128"/>
      <c r="P2055" s="128"/>
      <c r="Q2055" s="128"/>
      <c r="R2055" s="128"/>
      <c r="S2055" s="128"/>
      <c r="T2055" s="128"/>
      <c r="U2055" s="128"/>
      <c r="V2055" s="128"/>
      <c r="W2055" s="128"/>
      <c r="Y2055" s="128"/>
      <c r="Z2055" s="161"/>
      <c r="AA2055" s="128"/>
      <c r="AE2055" s="128"/>
      <c r="AF2055" s="128"/>
      <c r="AH2055" s="128"/>
      <c r="AI2055" s="162"/>
      <c r="AJ2055" s="162"/>
      <c r="AK2055" s="128"/>
      <c r="AL2055" s="128"/>
      <c r="AM2055" s="128"/>
      <c r="AN2055" s="128"/>
      <c r="AO2055" s="120"/>
      <c r="AQ2055" s="128"/>
      <c r="AR2055" s="128"/>
      <c r="AS2055" s="128"/>
      <c r="AT2055" s="128"/>
      <c r="AU2055" s="128"/>
      <c r="AV2055" s="128"/>
    </row>
    <row r="2056" ht="16.5" customHeight="1">
      <c r="A2056" s="128"/>
      <c r="B2056" s="128"/>
      <c r="C2056" s="128"/>
      <c r="D2056" s="128"/>
      <c r="E2056" s="128"/>
      <c r="F2056" s="128"/>
      <c r="G2056" s="128"/>
      <c r="H2056" s="128"/>
      <c r="I2056" s="128"/>
      <c r="J2056" s="128"/>
      <c r="K2056" s="128"/>
      <c r="L2056" s="128"/>
      <c r="M2056" s="128"/>
      <c r="N2056" s="128"/>
      <c r="O2056" s="128"/>
      <c r="P2056" s="128"/>
      <c r="Q2056" s="128"/>
      <c r="R2056" s="128"/>
      <c r="S2056" s="128"/>
      <c r="T2056" s="128"/>
      <c r="U2056" s="128"/>
      <c r="V2056" s="128"/>
      <c r="W2056" s="128"/>
      <c r="Y2056" s="128"/>
      <c r="Z2056" s="161"/>
      <c r="AA2056" s="128"/>
      <c r="AE2056" s="128"/>
      <c r="AF2056" s="128"/>
      <c r="AH2056" s="128"/>
      <c r="AI2056" s="162"/>
      <c r="AJ2056" s="162"/>
      <c r="AK2056" s="128"/>
      <c r="AL2056" s="128"/>
      <c r="AM2056" s="128"/>
      <c r="AN2056" s="128"/>
      <c r="AO2056" s="120"/>
      <c r="AQ2056" s="128"/>
      <c r="AR2056" s="128"/>
      <c r="AS2056" s="128"/>
      <c r="AT2056" s="128"/>
      <c r="AU2056" s="128"/>
      <c r="AV2056" s="128"/>
    </row>
    <row r="2057" ht="16.5" customHeight="1">
      <c r="A2057" s="128"/>
      <c r="B2057" s="128"/>
      <c r="C2057" s="128"/>
      <c r="D2057" s="128"/>
      <c r="E2057" s="128"/>
      <c r="F2057" s="128"/>
      <c r="G2057" s="128"/>
      <c r="H2057" s="128"/>
      <c r="I2057" s="128"/>
      <c r="J2057" s="128"/>
      <c r="K2057" s="128"/>
      <c r="L2057" s="128"/>
      <c r="M2057" s="128"/>
      <c r="N2057" s="128"/>
      <c r="O2057" s="128"/>
      <c r="P2057" s="128"/>
      <c r="Q2057" s="128"/>
      <c r="R2057" s="128"/>
      <c r="S2057" s="128"/>
      <c r="T2057" s="128"/>
      <c r="U2057" s="128"/>
      <c r="V2057" s="128"/>
      <c r="W2057" s="128"/>
      <c r="Y2057" s="128"/>
      <c r="Z2057" s="161"/>
      <c r="AA2057" s="128"/>
      <c r="AE2057" s="128"/>
      <c r="AF2057" s="128"/>
      <c r="AH2057" s="128"/>
      <c r="AI2057" s="162"/>
      <c r="AJ2057" s="162"/>
      <c r="AK2057" s="128"/>
      <c r="AL2057" s="128"/>
      <c r="AM2057" s="128"/>
      <c r="AN2057" s="128"/>
      <c r="AO2057" s="120"/>
      <c r="AQ2057" s="128"/>
      <c r="AR2057" s="128"/>
      <c r="AS2057" s="128"/>
      <c r="AT2057" s="128"/>
      <c r="AU2057" s="128"/>
      <c r="AV2057" s="128"/>
    </row>
    <row r="2058" ht="16.5" customHeight="1">
      <c r="A2058" s="128"/>
      <c r="B2058" s="128"/>
      <c r="C2058" s="128"/>
      <c r="D2058" s="128"/>
      <c r="E2058" s="128"/>
      <c r="F2058" s="128"/>
      <c r="G2058" s="128"/>
      <c r="H2058" s="128"/>
      <c r="I2058" s="128"/>
      <c r="J2058" s="128"/>
      <c r="K2058" s="128"/>
      <c r="L2058" s="128"/>
      <c r="M2058" s="128"/>
      <c r="N2058" s="128"/>
      <c r="O2058" s="128"/>
      <c r="P2058" s="128"/>
      <c r="Q2058" s="128"/>
      <c r="R2058" s="128"/>
      <c r="S2058" s="128"/>
      <c r="T2058" s="128"/>
      <c r="U2058" s="128"/>
      <c r="V2058" s="128"/>
      <c r="W2058" s="128"/>
      <c r="Y2058" s="128"/>
      <c r="Z2058" s="161"/>
      <c r="AA2058" s="128"/>
      <c r="AE2058" s="128"/>
      <c r="AF2058" s="128"/>
      <c r="AH2058" s="128"/>
      <c r="AI2058" s="162"/>
      <c r="AJ2058" s="162"/>
      <c r="AK2058" s="128"/>
      <c r="AL2058" s="128"/>
      <c r="AM2058" s="128"/>
      <c r="AN2058" s="128"/>
      <c r="AO2058" s="120"/>
      <c r="AQ2058" s="128"/>
      <c r="AR2058" s="128"/>
      <c r="AS2058" s="128"/>
      <c r="AT2058" s="128"/>
      <c r="AU2058" s="128"/>
      <c r="AV2058" s="128"/>
    </row>
    <row r="2059" ht="16.5" customHeight="1">
      <c r="A2059" s="128"/>
      <c r="B2059" s="128"/>
      <c r="C2059" s="128"/>
      <c r="D2059" s="128"/>
      <c r="E2059" s="128"/>
      <c r="F2059" s="128"/>
      <c r="G2059" s="128"/>
      <c r="H2059" s="128"/>
      <c r="I2059" s="128"/>
      <c r="J2059" s="128"/>
      <c r="K2059" s="128"/>
      <c r="L2059" s="128"/>
      <c r="M2059" s="128"/>
      <c r="N2059" s="128"/>
      <c r="O2059" s="128"/>
      <c r="P2059" s="128"/>
      <c r="Q2059" s="128"/>
      <c r="R2059" s="128"/>
      <c r="S2059" s="128"/>
      <c r="T2059" s="128"/>
      <c r="U2059" s="128"/>
      <c r="V2059" s="128"/>
      <c r="W2059" s="128"/>
      <c r="Y2059" s="128"/>
      <c r="Z2059" s="161"/>
      <c r="AA2059" s="128"/>
      <c r="AE2059" s="128"/>
      <c r="AF2059" s="128"/>
      <c r="AH2059" s="128"/>
      <c r="AI2059" s="162"/>
      <c r="AJ2059" s="162"/>
      <c r="AK2059" s="128"/>
      <c r="AL2059" s="128"/>
      <c r="AM2059" s="128"/>
      <c r="AN2059" s="128"/>
      <c r="AO2059" s="120"/>
      <c r="AQ2059" s="128"/>
      <c r="AR2059" s="128"/>
      <c r="AS2059" s="128"/>
      <c r="AT2059" s="128"/>
      <c r="AU2059" s="128"/>
      <c r="AV2059" s="128"/>
    </row>
    <row r="2060" ht="16.5" customHeight="1">
      <c r="A2060" s="128"/>
      <c r="B2060" s="128"/>
      <c r="C2060" s="128"/>
      <c r="D2060" s="128"/>
      <c r="E2060" s="128"/>
      <c r="F2060" s="128"/>
      <c r="G2060" s="128"/>
      <c r="H2060" s="128"/>
      <c r="I2060" s="128"/>
      <c r="J2060" s="128"/>
      <c r="K2060" s="128"/>
      <c r="L2060" s="128"/>
      <c r="M2060" s="128"/>
      <c r="N2060" s="128"/>
      <c r="O2060" s="128"/>
      <c r="P2060" s="128"/>
      <c r="Q2060" s="128"/>
      <c r="R2060" s="128"/>
      <c r="S2060" s="128"/>
      <c r="T2060" s="128"/>
      <c r="U2060" s="128"/>
      <c r="V2060" s="128"/>
      <c r="W2060" s="128"/>
      <c r="Y2060" s="128"/>
      <c r="Z2060" s="161"/>
      <c r="AA2060" s="128"/>
      <c r="AE2060" s="128"/>
      <c r="AF2060" s="128"/>
      <c r="AH2060" s="128"/>
      <c r="AI2060" s="162"/>
      <c r="AJ2060" s="162"/>
      <c r="AK2060" s="128"/>
      <c r="AL2060" s="128"/>
      <c r="AM2060" s="128"/>
      <c r="AN2060" s="128"/>
      <c r="AO2060" s="120"/>
      <c r="AQ2060" s="128"/>
      <c r="AR2060" s="128"/>
      <c r="AS2060" s="128"/>
      <c r="AT2060" s="128"/>
      <c r="AU2060" s="128"/>
      <c r="AV2060" s="128"/>
    </row>
    <row r="2061" ht="16.5" customHeight="1">
      <c r="A2061" s="128"/>
      <c r="B2061" s="128"/>
      <c r="C2061" s="128"/>
      <c r="D2061" s="128"/>
      <c r="E2061" s="128"/>
      <c r="F2061" s="128"/>
      <c r="G2061" s="128"/>
      <c r="H2061" s="128"/>
      <c r="I2061" s="128"/>
      <c r="J2061" s="128"/>
      <c r="K2061" s="128"/>
      <c r="L2061" s="128"/>
      <c r="M2061" s="128"/>
      <c r="N2061" s="128"/>
      <c r="O2061" s="128"/>
      <c r="P2061" s="128"/>
      <c r="Q2061" s="128"/>
      <c r="R2061" s="128"/>
      <c r="S2061" s="128"/>
      <c r="T2061" s="128"/>
      <c r="U2061" s="128"/>
      <c r="V2061" s="128"/>
      <c r="W2061" s="128"/>
      <c r="Y2061" s="128"/>
      <c r="Z2061" s="161"/>
      <c r="AA2061" s="128"/>
      <c r="AE2061" s="128"/>
      <c r="AF2061" s="128"/>
      <c r="AH2061" s="128"/>
      <c r="AI2061" s="162"/>
      <c r="AJ2061" s="162"/>
      <c r="AK2061" s="128"/>
      <c r="AL2061" s="128"/>
      <c r="AM2061" s="128"/>
      <c r="AN2061" s="128"/>
      <c r="AO2061" s="120"/>
      <c r="AQ2061" s="128"/>
      <c r="AR2061" s="128"/>
      <c r="AS2061" s="128"/>
      <c r="AT2061" s="128"/>
      <c r="AU2061" s="128"/>
      <c r="AV2061" s="128"/>
    </row>
    <row r="2062" ht="16.5" customHeight="1">
      <c r="A2062" s="128"/>
      <c r="B2062" s="128"/>
      <c r="C2062" s="128"/>
      <c r="D2062" s="128"/>
      <c r="E2062" s="128"/>
      <c r="F2062" s="128"/>
      <c r="G2062" s="128"/>
      <c r="H2062" s="128"/>
      <c r="I2062" s="128"/>
      <c r="J2062" s="128"/>
      <c r="K2062" s="128"/>
      <c r="L2062" s="128"/>
      <c r="M2062" s="128"/>
      <c r="N2062" s="128"/>
      <c r="O2062" s="128"/>
      <c r="P2062" s="128"/>
      <c r="Q2062" s="128"/>
      <c r="R2062" s="128"/>
      <c r="S2062" s="128"/>
      <c r="T2062" s="128"/>
      <c r="U2062" s="128"/>
      <c r="V2062" s="128"/>
      <c r="W2062" s="128"/>
      <c r="Y2062" s="128"/>
      <c r="Z2062" s="161"/>
      <c r="AA2062" s="128"/>
      <c r="AE2062" s="128"/>
      <c r="AF2062" s="128"/>
      <c r="AH2062" s="128"/>
      <c r="AI2062" s="162"/>
      <c r="AJ2062" s="162"/>
      <c r="AK2062" s="128"/>
      <c r="AL2062" s="128"/>
      <c r="AM2062" s="128"/>
      <c r="AN2062" s="128"/>
      <c r="AO2062" s="120"/>
      <c r="AQ2062" s="128"/>
      <c r="AR2062" s="128"/>
      <c r="AS2062" s="128"/>
      <c r="AT2062" s="128"/>
      <c r="AU2062" s="128"/>
      <c r="AV2062" s="128"/>
    </row>
    <row r="2063" ht="16.5" customHeight="1">
      <c r="A2063" s="128"/>
      <c r="B2063" s="128"/>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Y2063" s="128"/>
      <c r="Z2063" s="161"/>
      <c r="AA2063" s="128"/>
      <c r="AE2063" s="128"/>
      <c r="AF2063" s="128"/>
      <c r="AH2063" s="128"/>
      <c r="AI2063" s="162"/>
      <c r="AJ2063" s="162"/>
      <c r="AK2063" s="128"/>
      <c r="AL2063" s="128"/>
      <c r="AM2063" s="128"/>
      <c r="AN2063" s="128"/>
      <c r="AO2063" s="120"/>
      <c r="AQ2063" s="128"/>
      <c r="AR2063" s="128"/>
      <c r="AS2063" s="128"/>
      <c r="AT2063" s="128"/>
      <c r="AU2063" s="128"/>
      <c r="AV2063" s="128"/>
    </row>
    <row r="2064" ht="16.5" customHeight="1">
      <c r="A2064" s="128"/>
      <c r="B2064" s="128"/>
      <c r="C2064" s="128"/>
      <c r="D2064" s="128"/>
      <c r="E2064" s="128"/>
      <c r="F2064" s="128"/>
      <c r="G2064" s="128"/>
      <c r="H2064" s="128"/>
      <c r="I2064" s="128"/>
      <c r="J2064" s="128"/>
      <c r="K2064" s="128"/>
      <c r="L2064" s="128"/>
      <c r="M2064" s="128"/>
      <c r="N2064" s="128"/>
      <c r="O2064" s="128"/>
      <c r="P2064" s="128"/>
      <c r="Q2064" s="128"/>
      <c r="R2064" s="128"/>
      <c r="S2064" s="128"/>
      <c r="T2064" s="128"/>
      <c r="U2064" s="128"/>
      <c r="V2064" s="128"/>
      <c r="W2064" s="128"/>
      <c r="Y2064" s="128"/>
      <c r="Z2064" s="161"/>
      <c r="AA2064" s="128"/>
      <c r="AE2064" s="128"/>
      <c r="AF2064" s="128"/>
      <c r="AH2064" s="128"/>
      <c r="AI2064" s="162"/>
      <c r="AJ2064" s="162"/>
      <c r="AK2064" s="128"/>
      <c r="AL2064" s="128"/>
      <c r="AM2064" s="128"/>
      <c r="AN2064" s="128"/>
      <c r="AO2064" s="120"/>
      <c r="AQ2064" s="128"/>
      <c r="AR2064" s="128"/>
      <c r="AS2064" s="128"/>
      <c r="AT2064" s="128"/>
      <c r="AU2064" s="128"/>
      <c r="AV2064" s="128"/>
    </row>
    <row r="2065" ht="16.5" customHeight="1">
      <c r="A2065" s="128"/>
      <c r="B2065" s="128"/>
      <c r="C2065" s="128"/>
      <c r="D2065" s="128"/>
      <c r="E2065" s="128"/>
      <c r="F2065" s="128"/>
      <c r="G2065" s="128"/>
      <c r="H2065" s="128"/>
      <c r="I2065" s="128"/>
      <c r="J2065" s="128"/>
      <c r="K2065" s="128"/>
      <c r="L2065" s="128"/>
      <c r="M2065" s="128"/>
      <c r="N2065" s="128"/>
      <c r="O2065" s="128"/>
      <c r="P2065" s="128"/>
      <c r="Q2065" s="128"/>
      <c r="R2065" s="128"/>
      <c r="S2065" s="128"/>
      <c r="T2065" s="128"/>
      <c r="U2065" s="128"/>
      <c r="V2065" s="128"/>
      <c r="W2065" s="128"/>
      <c r="Y2065" s="128"/>
      <c r="Z2065" s="161"/>
      <c r="AA2065" s="128"/>
      <c r="AE2065" s="128"/>
      <c r="AF2065" s="128"/>
      <c r="AH2065" s="128"/>
      <c r="AI2065" s="162"/>
      <c r="AJ2065" s="162"/>
      <c r="AK2065" s="128"/>
      <c r="AL2065" s="128"/>
      <c r="AM2065" s="128"/>
      <c r="AN2065" s="128"/>
      <c r="AO2065" s="120"/>
      <c r="AQ2065" s="128"/>
      <c r="AR2065" s="128"/>
      <c r="AS2065" s="128"/>
      <c r="AT2065" s="128"/>
      <c r="AU2065" s="128"/>
      <c r="AV2065" s="128"/>
    </row>
    <row r="2066" ht="16.5" customHeight="1">
      <c r="A2066" s="128"/>
      <c r="B2066" s="128"/>
      <c r="C2066" s="128"/>
      <c r="D2066" s="128"/>
      <c r="E2066" s="128"/>
      <c r="F2066" s="128"/>
      <c r="G2066" s="128"/>
      <c r="H2066" s="128"/>
      <c r="I2066" s="128"/>
      <c r="J2066" s="128"/>
      <c r="K2066" s="128"/>
      <c r="L2066" s="128"/>
      <c r="M2066" s="128"/>
      <c r="N2066" s="128"/>
      <c r="O2066" s="128"/>
      <c r="P2066" s="128"/>
      <c r="Q2066" s="128"/>
      <c r="R2066" s="128"/>
      <c r="S2066" s="128"/>
      <c r="T2066" s="128"/>
      <c r="U2066" s="128"/>
      <c r="V2066" s="128"/>
      <c r="W2066" s="128"/>
      <c r="Y2066" s="128"/>
      <c r="Z2066" s="161"/>
      <c r="AA2066" s="128"/>
      <c r="AE2066" s="128"/>
      <c r="AF2066" s="128"/>
      <c r="AH2066" s="128"/>
      <c r="AI2066" s="162"/>
      <c r="AJ2066" s="162"/>
      <c r="AK2066" s="128"/>
      <c r="AL2066" s="128"/>
      <c r="AM2066" s="128"/>
      <c r="AN2066" s="128"/>
      <c r="AO2066" s="120"/>
      <c r="AQ2066" s="128"/>
      <c r="AR2066" s="128"/>
      <c r="AS2066" s="128"/>
      <c r="AT2066" s="128"/>
      <c r="AU2066" s="128"/>
      <c r="AV2066" s="128"/>
    </row>
    <row r="2067" ht="16.5" customHeight="1">
      <c r="A2067" s="128"/>
      <c r="B2067" s="128"/>
      <c r="C2067" s="128"/>
      <c r="D2067" s="128"/>
      <c r="E2067" s="128"/>
      <c r="F2067" s="128"/>
      <c r="G2067" s="128"/>
      <c r="H2067" s="128"/>
      <c r="I2067" s="128"/>
      <c r="J2067" s="128"/>
      <c r="K2067" s="128"/>
      <c r="L2067" s="128"/>
      <c r="M2067" s="128"/>
      <c r="N2067" s="128"/>
      <c r="O2067" s="128"/>
      <c r="P2067" s="128"/>
      <c r="Q2067" s="128"/>
      <c r="R2067" s="128"/>
      <c r="S2067" s="128"/>
      <c r="T2067" s="128"/>
      <c r="U2067" s="128"/>
      <c r="V2067" s="128"/>
      <c r="W2067" s="128"/>
      <c r="Y2067" s="128"/>
      <c r="Z2067" s="161"/>
      <c r="AE2067" s="128"/>
      <c r="AF2067" s="128"/>
      <c r="AH2067" s="128"/>
      <c r="AI2067" s="162"/>
      <c r="AJ2067" s="162"/>
      <c r="AK2067" s="128"/>
      <c r="AL2067" s="128"/>
      <c r="AM2067" s="128"/>
      <c r="AN2067" s="128"/>
      <c r="AO2067" s="120"/>
      <c r="AQ2067" s="128"/>
      <c r="AR2067" s="128"/>
      <c r="AS2067" s="128"/>
      <c r="AT2067" s="128"/>
      <c r="AU2067" s="128"/>
      <c r="AV2067" s="128"/>
    </row>
    <row r="2068" ht="16.5" customHeight="1">
      <c r="A2068" s="128"/>
      <c r="B2068" s="128"/>
      <c r="C2068" s="128"/>
      <c r="D2068" s="128"/>
      <c r="E2068" s="128"/>
      <c r="F2068" s="128"/>
      <c r="G2068" s="128"/>
      <c r="H2068" s="128"/>
      <c r="I2068" s="128"/>
      <c r="J2068" s="128"/>
      <c r="K2068" s="128"/>
      <c r="L2068" s="128"/>
      <c r="M2068" s="128"/>
      <c r="N2068" s="128"/>
      <c r="O2068" s="128"/>
      <c r="P2068" s="128"/>
      <c r="Q2068" s="128"/>
      <c r="R2068" s="128"/>
      <c r="S2068" s="128"/>
      <c r="T2068" s="128"/>
      <c r="U2068" s="128"/>
      <c r="V2068" s="128"/>
      <c r="W2068" s="128"/>
      <c r="Y2068" s="128"/>
      <c r="Z2068" s="161"/>
      <c r="AE2068" s="128"/>
      <c r="AF2068" s="128"/>
      <c r="AH2068" s="128"/>
      <c r="AI2068" s="162"/>
      <c r="AJ2068" s="162"/>
      <c r="AK2068" s="128"/>
      <c r="AL2068" s="128"/>
      <c r="AM2068" s="128"/>
      <c r="AN2068" s="128"/>
      <c r="AO2068" s="120"/>
      <c r="AQ2068" s="128"/>
      <c r="AR2068" s="128"/>
      <c r="AS2068" s="128"/>
      <c r="AT2068" s="128"/>
      <c r="AU2068" s="128"/>
      <c r="AV2068" s="128"/>
    </row>
    <row r="2069" ht="16.5" customHeight="1">
      <c r="A2069" s="128"/>
      <c r="B2069" s="128"/>
      <c r="C2069" s="128"/>
      <c r="D2069" s="128"/>
      <c r="E2069" s="128"/>
      <c r="F2069" s="128"/>
      <c r="G2069" s="128"/>
      <c r="H2069" s="128"/>
      <c r="I2069" s="128"/>
      <c r="J2069" s="128"/>
      <c r="K2069" s="128"/>
      <c r="L2069" s="128"/>
      <c r="M2069" s="128"/>
      <c r="N2069" s="128"/>
      <c r="O2069" s="128"/>
      <c r="P2069" s="128"/>
      <c r="Q2069" s="128"/>
      <c r="R2069" s="128"/>
      <c r="S2069" s="128"/>
      <c r="T2069" s="128"/>
      <c r="U2069" s="128"/>
      <c r="V2069" s="128"/>
      <c r="W2069" s="128"/>
      <c r="Y2069" s="128"/>
      <c r="Z2069" s="161"/>
      <c r="AE2069" s="128"/>
      <c r="AF2069" s="128"/>
      <c r="AH2069" s="128"/>
      <c r="AI2069" s="162"/>
      <c r="AJ2069" s="163"/>
      <c r="AK2069" s="162"/>
      <c r="AL2069" s="162"/>
      <c r="AM2069" s="128"/>
      <c r="AN2069" s="128"/>
      <c r="AO2069" s="120"/>
      <c r="AQ2069" s="128"/>
      <c r="AR2069" s="128"/>
      <c r="AS2069" s="128"/>
      <c r="AT2069" s="128"/>
      <c r="AU2069" s="128"/>
      <c r="AV2069" s="128"/>
    </row>
    <row r="2070" ht="16.5" customHeight="1">
      <c r="A2070" s="128"/>
      <c r="B2070" s="128"/>
      <c r="C2070" s="128"/>
      <c r="D2070" s="128"/>
      <c r="E2070" s="128"/>
      <c r="F2070" s="128"/>
      <c r="G2070" s="128"/>
      <c r="H2070" s="128"/>
      <c r="I2070" s="128"/>
      <c r="J2070" s="128"/>
      <c r="K2070" s="128"/>
      <c r="L2070" s="128"/>
      <c r="M2070" s="128"/>
      <c r="N2070" s="128"/>
      <c r="O2070" s="128"/>
      <c r="P2070" s="128"/>
      <c r="Q2070" s="128"/>
      <c r="R2070" s="128"/>
      <c r="S2070" s="128"/>
      <c r="T2070" s="128"/>
      <c r="U2070" s="128"/>
      <c r="V2070" s="128"/>
      <c r="W2070" s="128"/>
      <c r="Y2070" s="128"/>
      <c r="Z2070" s="161"/>
      <c r="AE2070" s="128"/>
      <c r="AF2070" s="128"/>
      <c r="AH2070" s="128"/>
      <c r="AI2070" s="162"/>
      <c r="AJ2070" s="163"/>
      <c r="AK2070" s="162"/>
      <c r="AL2070" s="162"/>
      <c r="AM2070" s="128"/>
      <c r="AN2070" s="128"/>
      <c r="AO2070" s="120"/>
      <c r="AQ2070" s="128"/>
      <c r="AR2070" s="128"/>
      <c r="AS2070" s="128"/>
      <c r="AT2070" s="128"/>
      <c r="AU2070" s="128"/>
      <c r="AV2070" s="128"/>
    </row>
    <row r="2071" ht="16.5" customHeight="1">
      <c r="A2071" s="128"/>
      <c r="B2071" s="128"/>
      <c r="C2071" s="128"/>
      <c r="D2071" s="128"/>
      <c r="E2071" s="128"/>
      <c r="F2071" s="128"/>
      <c r="G2071" s="128"/>
      <c r="H2071" s="128"/>
      <c r="I2071" s="128"/>
      <c r="J2071" s="128"/>
      <c r="K2071" s="128"/>
      <c r="L2071" s="128"/>
      <c r="M2071" s="128"/>
      <c r="N2071" s="128"/>
      <c r="O2071" s="128"/>
      <c r="P2071" s="128"/>
      <c r="Q2071" s="128"/>
      <c r="R2071" s="128"/>
      <c r="S2071" s="128"/>
      <c r="T2071" s="128"/>
      <c r="U2071" s="128"/>
      <c r="V2071" s="128"/>
      <c r="W2071" s="128"/>
      <c r="Y2071" s="128"/>
      <c r="Z2071" s="161"/>
      <c r="AE2071" s="128"/>
      <c r="AF2071" s="128"/>
      <c r="AH2071" s="128"/>
      <c r="AI2071" s="162"/>
      <c r="AJ2071" s="163"/>
      <c r="AK2071" s="162"/>
      <c r="AL2071" s="162"/>
      <c r="AM2071" s="128"/>
      <c r="AN2071" s="128"/>
      <c r="AO2071" s="120"/>
      <c r="AQ2071" s="128"/>
      <c r="AR2071" s="128"/>
      <c r="AS2071" s="128"/>
      <c r="AT2071" s="128"/>
      <c r="AU2071" s="128"/>
      <c r="AV2071" s="128"/>
    </row>
    <row r="2072" ht="16.5" customHeight="1">
      <c r="A2072" s="128"/>
      <c r="B2072" s="128"/>
      <c r="C2072" s="128"/>
      <c r="D2072" s="128"/>
      <c r="E2072" s="128"/>
      <c r="F2072" s="128"/>
      <c r="G2072" s="128"/>
      <c r="H2072" s="128"/>
      <c r="I2072" s="128"/>
      <c r="J2072" s="128"/>
      <c r="K2072" s="128"/>
      <c r="L2072" s="128"/>
      <c r="M2072" s="128"/>
      <c r="N2072" s="128"/>
      <c r="O2072" s="128"/>
      <c r="P2072" s="128"/>
      <c r="Q2072" s="128"/>
      <c r="R2072" s="128"/>
      <c r="S2072" s="128"/>
      <c r="T2072" s="128"/>
      <c r="U2072" s="128"/>
      <c r="V2072" s="128"/>
      <c r="W2072" s="128"/>
      <c r="Y2072" s="128"/>
      <c r="Z2072" s="161"/>
      <c r="AE2072" s="128"/>
      <c r="AF2072" s="128"/>
      <c r="AH2072" s="128"/>
      <c r="AI2072" s="162"/>
      <c r="AJ2072" s="163"/>
      <c r="AK2072" s="162"/>
      <c r="AL2072" s="162"/>
      <c r="AM2072" s="128"/>
      <c r="AN2072" s="128"/>
      <c r="AO2072" s="120"/>
      <c r="AQ2072" s="128"/>
      <c r="AR2072" s="128"/>
      <c r="AS2072" s="128"/>
      <c r="AT2072" s="128"/>
      <c r="AU2072" s="128"/>
      <c r="AV2072" s="128"/>
    </row>
    <row r="2073" ht="16.5" customHeight="1">
      <c r="A2073" s="128"/>
      <c r="B2073" s="128"/>
      <c r="C2073" s="128"/>
      <c r="D2073" s="128"/>
      <c r="E2073" s="128"/>
      <c r="F2073" s="128"/>
      <c r="G2073" s="128"/>
      <c r="H2073" s="128"/>
      <c r="I2073" s="128"/>
      <c r="J2073" s="128"/>
      <c r="K2073" s="128"/>
      <c r="L2073" s="128"/>
      <c r="M2073" s="128"/>
      <c r="N2073" s="128"/>
      <c r="O2073" s="128"/>
      <c r="P2073" s="128"/>
      <c r="Q2073" s="128"/>
      <c r="R2073" s="128"/>
      <c r="S2073" s="128"/>
      <c r="T2073" s="128"/>
      <c r="U2073" s="128"/>
      <c r="V2073" s="128"/>
      <c r="W2073" s="128"/>
      <c r="Y2073" s="128"/>
      <c r="Z2073" s="161"/>
      <c r="AA2073" s="128"/>
      <c r="AE2073" s="128"/>
      <c r="AF2073" s="128"/>
      <c r="AH2073" s="128"/>
      <c r="AI2073" s="162"/>
      <c r="AJ2073" s="163"/>
      <c r="AK2073" s="162"/>
      <c r="AL2073" s="162"/>
      <c r="AM2073" s="128"/>
      <c r="AN2073" s="128"/>
      <c r="AO2073" s="120"/>
      <c r="AQ2073" s="128"/>
      <c r="AR2073" s="128"/>
      <c r="AS2073" s="128"/>
      <c r="AT2073" s="128"/>
      <c r="AU2073" s="128"/>
      <c r="AV2073" s="128"/>
    </row>
    <row r="2074" ht="16.5" customHeight="1">
      <c r="A2074" s="128"/>
      <c r="B2074" s="128"/>
      <c r="C2074" s="128"/>
      <c r="D2074" s="128"/>
      <c r="E2074" s="128"/>
      <c r="F2074" s="128"/>
      <c r="G2074" s="128"/>
      <c r="H2074" s="128"/>
      <c r="I2074" s="128"/>
      <c r="J2074" s="128"/>
      <c r="K2074" s="128"/>
      <c r="L2074" s="128"/>
      <c r="M2074" s="128"/>
      <c r="N2074" s="128"/>
      <c r="O2074" s="128"/>
      <c r="P2074" s="128"/>
      <c r="Q2074" s="128"/>
      <c r="R2074" s="128"/>
      <c r="S2074" s="128"/>
      <c r="T2074" s="128"/>
      <c r="U2074" s="128"/>
      <c r="V2074" s="128"/>
      <c r="W2074" s="128"/>
      <c r="Y2074" s="128"/>
      <c r="Z2074" s="161"/>
      <c r="AA2074" s="128"/>
      <c r="AE2074" s="128"/>
      <c r="AF2074" s="128"/>
      <c r="AH2074" s="128"/>
      <c r="AI2074" s="162"/>
      <c r="AJ2074" s="163"/>
      <c r="AK2074" s="162"/>
      <c r="AL2074" s="162"/>
      <c r="AM2074" s="128"/>
      <c r="AN2074" s="128"/>
      <c r="AO2074" s="120"/>
      <c r="AQ2074" s="128"/>
      <c r="AR2074" s="128"/>
      <c r="AS2074" s="128"/>
      <c r="AT2074" s="128"/>
      <c r="AU2074" s="128"/>
      <c r="AV2074" s="128"/>
    </row>
    <row r="2075" ht="16.5" customHeight="1">
      <c r="A2075" s="128"/>
      <c r="B2075" s="128"/>
      <c r="C2075" s="128"/>
      <c r="D2075" s="128"/>
      <c r="E2075" s="128"/>
      <c r="F2075" s="128"/>
      <c r="G2075" s="128"/>
      <c r="H2075" s="128"/>
      <c r="I2075" s="128"/>
      <c r="J2075" s="128"/>
      <c r="K2075" s="128"/>
      <c r="L2075" s="128"/>
      <c r="M2075" s="128"/>
      <c r="N2075" s="128"/>
      <c r="O2075" s="128"/>
      <c r="P2075" s="128"/>
      <c r="Q2075" s="128"/>
      <c r="R2075" s="128"/>
      <c r="S2075" s="128"/>
      <c r="T2075" s="128"/>
      <c r="U2075" s="128"/>
      <c r="V2075" s="128"/>
      <c r="W2075" s="128"/>
      <c r="Y2075" s="128"/>
      <c r="Z2075" s="161"/>
      <c r="AA2075" s="128"/>
      <c r="AE2075" s="128"/>
      <c r="AF2075" s="128"/>
      <c r="AH2075" s="128"/>
      <c r="AI2075" s="162"/>
      <c r="AJ2075" s="163"/>
      <c r="AK2075" s="162"/>
      <c r="AL2075" s="162"/>
      <c r="AM2075" s="128"/>
      <c r="AN2075" s="128"/>
      <c r="AO2075" s="120"/>
      <c r="AQ2075" s="128"/>
      <c r="AR2075" s="128"/>
      <c r="AS2075" s="128"/>
      <c r="AT2075" s="128"/>
      <c r="AU2075" s="128"/>
      <c r="AV2075" s="128"/>
    </row>
    <row r="2076" ht="16.5" customHeight="1">
      <c r="A2076" s="128"/>
      <c r="B2076" s="128"/>
      <c r="C2076" s="128"/>
      <c r="D2076" s="128"/>
      <c r="E2076" s="128"/>
      <c r="F2076" s="128"/>
      <c r="G2076" s="128"/>
      <c r="H2076" s="128"/>
      <c r="I2076" s="128"/>
      <c r="J2076" s="128"/>
      <c r="K2076" s="128"/>
      <c r="L2076" s="128"/>
      <c r="M2076" s="128"/>
      <c r="N2076" s="128"/>
      <c r="O2076" s="128"/>
      <c r="P2076" s="128"/>
      <c r="Q2076" s="128"/>
      <c r="R2076" s="128"/>
      <c r="S2076" s="128"/>
      <c r="T2076" s="128"/>
      <c r="U2076" s="128"/>
      <c r="Z2076" s="161"/>
      <c r="AH2076" s="128"/>
      <c r="AI2076" s="162"/>
      <c r="AJ2076" s="162"/>
      <c r="AK2076" s="162"/>
      <c r="AL2076" s="162"/>
      <c r="AM2076" s="128"/>
      <c r="AN2076" s="128"/>
      <c r="AQ2076" s="128"/>
      <c r="AR2076" s="128"/>
      <c r="AS2076" s="128"/>
      <c r="AT2076" s="128"/>
      <c r="AU2076" s="128"/>
      <c r="AV2076" s="128"/>
    </row>
    <row r="2077" ht="16.5" customHeight="1">
      <c r="A2077" s="128"/>
      <c r="B2077" s="128"/>
      <c r="C2077" s="128"/>
      <c r="D2077" s="128"/>
      <c r="E2077" s="128"/>
      <c r="F2077" s="128"/>
      <c r="G2077" s="128"/>
      <c r="H2077" s="128"/>
      <c r="I2077" s="128"/>
      <c r="J2077" s="128"/>
      <c r="K2077" s="128"/>
      <c r="L2077" s="128"/>
      <c r="M2077" s="128"/>
      <c r="N2077" s="128"/>
      <c r="O2077" s="128"/>
      <c r="P2077" s="128"/>
      <c r="Q2077" s="128"/>
      <c r="R2077" s="128"/>
      <c r="S2077" s="128"/>
      <c r="T2077" s="128"/>
      <c r="U2077" s="128"/>
      <c r="Z2077" s="161"/>
      <c r="AH2077" s="128"/>
      <c r="AI2077" s="162"/>
      <c r="AJ2077" s="162"/>
      <c r="AK2077" s="162"/>
      <c r="AL2077" s="162"/>
      <c r="AM2077" s="128"/>
      <c r="AN2077" s="128"/>
      <c r="AQ2077" s="128"/>
      <c r="AR2077" s="128"/>
      <c r="AS2077" s="128"/>
      <c r="AT2077" s="128"/>
      <c r="AU2077" s="128"/>
      <c r="AV2077" s="128"/>
    </row>
    <row r="2078" ht="16.5" customHeight="1">
      <c r="A2078" s="128"/>
      <c r="B2078" s="128"/>
      <c r="C2078" s="128"/>
      <c r="D2078" s="128"/>
      <c r="E2078" s="128"/>
      <c r="F2078" s="128"/>
      <c r="G2078" s="128"/>
      <c r="H2078" s="128"/>
      <c r="I2078" s="128"/>
      <c r="J2078" s="128"/>
      <c r="K2078" s="128"/>
      <c r="L2078" s="128"/>
      <c r="M2078" s="128"/>
      <c r="N2078" s="128"/>
      <c r="O2078" s="128"/>
      <c r="P2078" s="128"/>
      <c r="Q2078" s="128"/>
      <c r="R2078" s="128"/>
      <c r="S2078" s="128"/>
      <c r="T2078" s="128"/>
      <c r="U2078" s="128"/>
      <c r="Z2078" s="161"/>
      <c r="AH2078" s="128"/>
      <c r="AI2078" s="162"/>
      <c r="AJ2078" s="162"/>
      <c r="AK2078" s="162"/>
      <c r="AL2078" s="162"/>
      <c r="AM2078" s="128"/>
      <c r="AN2078" s="128"/>
      <c r="AQ2078" s="128"/>
      <c r="AR2078" s="128"/>
      <c r="AS2078" s="128"/>
      <c r="AT2078" s="128"/>
      <c r="AU2078" s="128"/>
      <c r="AV2078" s="128"/>
    </row>
    <row r="2079" ht="16.5" customHeight="1">
      <c r="A2079" s="128"/>
      <c r="B2079" s="128"/>
      <c r="C2079" s="128"/>
      <c r="D2079" s="128"/>
      <c r="E2079" s="128"/>
      <c r="F2079" s="128"/>
      <c r="G2079" s="128"/>
      <c r="H2079" s="128"/>
      <c r="I2079" s="128"/>
      <c r="J2079" s="128"/>
      <c r="K2079" s="128"/>
      <c r="L2079" s="128"/>
      <c r="M2079" s="128"/>
      <c r="N2079" s="128"/>
      <c r="O2079" s="128"/>
      <c r="P2079" s="128"/>
      <c r="Q2079" s="128"/>
      <c r="R2079" s="128"/>
      <c r="S2079" s="128"/>
      <c r="T2079" s="128"/>
      <c r="U2079" s="128"/>
      <c r="Z2079" s="161"/>
      <c r="AH2079" s="128"/>
      <c r="AI2079" s="162"/>
      <c r="AJ2079" s="162"/>
      <c r="AK2079" s="162"/>
      <c r="AL2079" s="162"/>
      <c r="AM2079" s="128"/>
      <c r="AN2079" s="128"/>
      <c r="AQ2079" s="128"/>
      <c r="AR2079" s="128"/>
      <c r="AS2079" s="128"/>
      <c r="AT2079" s="128"/>
      <c r="AU2079" s="128"/>
      <c r="AV2079" s="128"/>
    </row>
    <row r="2080" ht="16.5" customHeight="1">
      <c r="A2080" s="128"/>
      <c r="B2080" s="128"/>
      <c r="C2080" s="128"/>
      <c r="D2080" s="128"/>
      <c r="E2080" s="128"/>
      <c r="F2080" s="128"/>
      <c r="G2080" s="128"/>
      <c r="H2080" s="128"/>
      <c r="I2080" s="128"/>
      <c r="J2080" s="128"/>
      <c r="K2080" s="128"/>
      <c r="L2080" s="128"/>
      <c r="M2080" s="128"/>
      <c r="N2080" s="128"/>
      <c r="O2080" s="128"/>
      <c r="P2080" s="128"/>
      <c r="Q2080" s="128"/>
      <c r="R2080" s="128"/>
      <c r="S2080" s="128"/>
      <c r="T2080" s="128"/>
      <c r="U2080" s="128"/>
      <c r="Z2080" s="161"/>
      <c r="AH2080" s="128"/>
      <c r="AI2080" s="162"/>
      <c r="AJ2080" s="162"/>
      <c r="AK2080" s="162"/>
      <c r="AL2080" s="162"/>
      <c r="AM2080" s="128"/>
      <c r="AN2080" s="128"/>
      <c r="AQ2080" s="128"/>
      <c r="AR2080" s="128"/>
      <c r="AS2080" s="128"/>
      <c r="AT2080" s="128"/>
      <c r="AU2080" s="128"/>
      <c r="AV2080" s="128"/>
    </row>
    <row r="2081" ht="16.5" customHeight="1">
      <c r="A2081" s="128"/>
      <c r="B2081" s="128"/>
      <c r="C2081" s="128"/>
      <c r="D2081" s="128"/>
      <c r="E2081" s="128"/>
      <c r="F2081" s="128"/>
      <c r="G2081" s="128"/>
      <c r="H2081" s="128"/>
      <c r="I2081" s="128"/>
      <c r="J2081" s="128"/>
      <c r="K2081" s="128"/>
      <c r="L2081" s="128"/>
      <c r="M2081" s="128"/>
      <c r="N2081" s="128"/>
      <c r="O2081" s="128"/>
      <c r="P2081" s="128"/>
      <c r="Q2081" s="128"/>
      <c r="R2081" s="128"/>
      <c r="S2081" s="128"/>
      <c r="T2081" s="128"/>
      <c r="U2081" s="128"/>
      <c r="Z2081" s="161"/>
      <c r="AH2081" s="128"/>
      <c r="AI2081" s="162"/>
      <c r="AJ2081" s="162"/>
      <c r="AK2081" s="162"/>
      <c r="AL2081" s="162"/>
      <c r="AM2081" s="128"/>
      <c r="AN2081" s="128"/>
      <c r="AQ2081" s="128"/>
      <c r="AR2081" s="128"/>
      <c r="AS2081" s="128"/>
      <c r="AT2081" s="128"/>
      <c r="AU2081" s="128"/>
      <c r="AV2081" s="128"/>
    </row>
    <row r="2082" ht="16.5" customHeight="1">
      <c r="A2082" s="128"/>
      <c r="B2082" s="128"/>
      <c r="C2082" s="128"/>
      <c r="D2082" s="128"/>
      <c r="E2082" s="128"/>
      <c r="F2082" s="128"/>
      <c r="G2082" s="128"/>
      <c r="H2082" s="128"/>
      <c r="I2082" s="128"/>
      <c r="J2082" s="128"/>
      <c r="K2082" s="128"/>
      <c r="L2082" s="128"/>
      <c r="M2082" s="128"/>
      <c r="N2082" s="128"/>
      <c r="O2082" s="128"/>
      <c r="P2082" s="128"/>
      <c r="Q2082" s="128"/>
      <c r="R2082" s="128"/>
      <c r="S2082" s="128"/>
      <c r="T2082" s="128"/>
      <c r="U2082" s="128"/>
      <c r="Z2082" s="161"/>
      <c r="AH2082" s="128"/>
      <c r="AI2082" s="162"/>
      <c r="AJ2082" s="162"/>
      <c r="AK2082" s="162"/>
      <c r="AL2082" s="162"/>
      <c r="AM2082" s="128"/>
      <c r="AN2082" s="128"/>
      <c r="AQ2082" s="128"/>
      <c r="AR2082" s="128"/>
      <c r="AS2082" s="128"/>
      <c r="AT2082" s="128"/>
      <c r="AU2082" s="128"/>
      <c r="AV2082" s="128"/>
    </row>
    <row r="2083" ht="16.5" customHeight="1">
      <c r="A2083" s="128"/>
      <c r="B2083" s="128"/>
      <c r="C2083" s="128"/>
      <c r="D2083" s="128"/>
      <c r="E2083" s="128"/>
      <c r="F2083" s="128"/>
      <c r="G2083" s="128"/>
      <c r="H2083" s="128"/>
      <c r="I2083" s="128"/>
      <c r="J2083" s="128"/>
      <c r="K2083" s="128"/>
      <c r="L2083" s="128"/>
      <c r="M2083" s="128"/>
      <c r="N2083" s="128"/>
      <c r="O2083" s="128"/>
      <c r="P2083" s="128"/>
      <c r="Q2083" s="128"/>
      <c r="R2083" s="128"/>
      <c r="S2083" s="128"/>
      <c r="T2083" s="128"/>
      <c r="U2083" s="128"/>
      <c r="Z2083" s="161"/>
      <c r="AH2083" s="128"/>
      <c r="AI2083" s="162"/>
      <c r="AJ2083" s="162"/>
      <c r="AK2083" s="162"/>
      <c r="AL2083" s="162"/>
      <c r="AM2083" s="128"/>
      <c r="AN2083" s="128"/>
      <c r="AQ2083" s="128"/>
      <c r="AR2083" s="128"/>
      <c r="AS2083" s="128"/>
      <c r="AT2083" s="128"/>
      <c r="AU2083" s="128"/>
      <c r="AV2083" s="128"/>
    </row>
    <row r="2084" ht="16.5" customHeight="1">
      <c r="A2084" s="128"/>
      <c r="B2084" s="128"/>
      <c r="C2084" s="128"/>
      <c r="D2084" s="128"/>
      <c r="E2084" s="128"/>
      <c r="F2084" s="128"/>
      <c r="G2084" s="128"/>
      <c r="H2084" s="128"/>
      <c r="I2084" s="128"/>
      <c r="J2084" s="128"/>
      <c r="K2084" s="128"/>
      <c r="L2084" s="128"/>
      <c r="M2084" s="128"/>
      <c r="N2084" s="128"/>
      <c r="O2084" s="128"/>
      <c r="P2084" s="128"/>
      <c r="Q2084" s="128"/>
      <c r="R2084" s="128"/>
      <c r="S2084" s="128"/>
      <c r="T2084" s="128"/>
      <c r="U2084" s="128"/>
      <c r="Z2084" s="161"/>
      <c r="AH2084" s="128"/>
      <c r="AI2084" s="162"/>
      <c r="AJ2084" s="162"/>
      <c r="AK2084" s="162"/>
      <c r="AL2084" s="162"/>
      <c r="AM2084" s="128"/>
      <c r="AN2084" s="128"/>
      <c r="AQ2084" s="128"/>
      <c r="AR2084" s="128"/>
      <c r="AS2084" s="128"/>
      <c r="AT2084" s="128"/>
      <c r="AU2084" s="128"/>
      <c r="AV2084" s="128"/>
    </row>
    <row r="2085" ht="16.5" customHeight="1">
      <c r="A2085" s="128"/>
      <c r="B2085" s="128"/>
      <c r="C2085" s="128"/>
      <c r="D2085" s="128"/>
      <c r="E2085" s="128"/>
      <c r="F2085" s="128"/>
      <c r="G2085" s="128"/>
      <c r="H2085" s="128"/>
      <c r="I2085" s="128"/>
      <c r="J2085" s="128"/>
      <c r="K2085" s="128"/>
      <c r="L2085" s="128"/>
      <c r="M2085" s="128"/>
      <c r="N2085" s="128"/>
      <c r="O2085" s="128"/>
      <c r="P2085" s="128"/>
      <c r="Q2085" s="128"/>
      <c r="R2085" s="128"/>
      <c r="S2085" s="128"/>
      <c r="T2085" s="128"/>
      <c r="U2085" s="128"/>
      <c r="Z2085" s="161"/>
      <c r="AH2085" s="128"/>
      <c r="AI2085" s="162"/>
      <c r="AJ2085" s="162"/>
      <c r="AK2085" s="162"/>
      <c r="AL2085" s="162"/>
      <c r="AM2085" s="128"/>
      <c r="AN2085" s="128"/>
      <c r="AQ2085" s="128"/>
      <c r="AR2085" s="128"/>
      <c r="AS2085" s="128"/>
      <c r="AT2085" s="128"/>
      <c r="AU2085" s="128"/>
      <c r="AV2085" s="128"/>
    </row>
    <row r="2086" ht="16.5" customHeight="1">
      <c r="A2086" s="128"/>
      <c r="B2086" s="128"/>
      <c r="C2086" s="128"/>
      <c r="D2086" s="128"/>
      <c r="E2086" s="128"/>
      <c r="F2086" s="128"/>
      <c r="G2086" s="128"/>
      <c r="H2086" s="128"/>
      <c r="I2086" s="128"/>
      <c r="J2086" s="128"/>
      <c r="K2086" s="128"/>
      <c r="L2086" s="128"/>
      <c r="M2086" s="128"/>
      <c r="N2086" s="128"/>
      <c r="O2086" s="128"/>
      <c r="P2086" s="128"/>
      <c r="Q2086" s="128"/>
      <c r="R2086" s="128"/>
      <c r="S2086" s="128"/>
      <c r="T2086" s="128"/>
      <c r="U2086" s="128"/>
      <c r="Z2086" s="161"/>
      <c r="AH2086" s="128"/>
      <c r="AI2086" s="162"/>
      <c r="AJ2086" s="162"/>
      <c r="AK2086" s="162"/>
      <c r="AL2086" s="162"/>
      <c r="AM2086" s="128"/>
      <c r="AN2086" s="128"/>
      <c r="AQ2086" s="128"/>
      <c r="AR2086" s="128"/>
      <c r="AS2086" s="128"/>
      <c r="AT2086" s="128"/>
      <c r="AU2086" s="128"/>
      <c r="AV2086" s="128"/>
    </row>
    <row r="2087" ht="16.5" customHeight="1">
      <c r="A2087" s="128"/>
      <c r="B2087" s="128"/>
      <c r="C2087" s="128"/>
      <c r="D2087" s="128"/>
      <c r="E2087" s="128"/>
      <c r="F2087" s="128"/>
      <c r="G2087" s="128"/>
      <c r="H2087" s="128"/>
      <c r="I2087" s="128"/>
      <c r="J2087" s="128"/>
      <c r="K2087" s="128"/>
      <c r="L2087" s="128"/>
      <c r="M2087" s="128"/>
      <c r="N2087" s="128"/>
      <c r="O2087" s="128"/>
      <c r="P2087" s="128"/>
      <c r="Q2087" s="128"/>
      <c r="R2087" s="128"/>
      <c r="S2087" s="128"/>
      <c r="T2087" s="128"/>
      <c r="U2087" s="128"/>
      <c r="Z2087" s="161"/>
      <c r="AH2087" s="128"/>
      <c r="AI2087" s="162"/>
      <c r="AJ2087" s="162"/>
      <c r="AK2087" s="162"/>
      <c r="AL2087" s="162"/>
      <c r="AM2087" s="128"/>
      <c r="AN2087" s="128"/>
      <c r="AQ2087" s="128"/>
      <c r="AR2087" s="128"/>
      <c r="AS2087" s="128"/>
      <c r="AT2087" s="128"/>
      <c r="AU2087" s="128"/>
      <c r="AV2087" s="128"/>
    </row>
    <row r="2088" ht="16.5" customHeight="1">
      <c r="A2088" s="128"/>
      <c r="B2088" s="128"/>
      <c r="C2088" s="128"/>
      <c r="D2088" s="128"/>
      <c r="E2088" s="128"/>
      <c r="F2088" s="128"/>
      <c r="G2088" s="128"/>
      <c r="H2088" s="128"/>
      <c r="I2088" s="128"/>
      <c r="J2088" s="128"/>
      <c r="K2088" s="128"/>
      <c r="L2088" s="128"/>
      <c r="M2088" s="128"/>
      <c r="N2088" s="128"/>
      <c r="O2088" s="128"/>
      <c r="P2088" s="128"/>
      <c r="Q2088" s="128"/>
      <c r="R2088" s="128"/>
      <c r="S2088" s="128"/>
      <c r="T2088" s="128"/>
      <c r="U2088" s="128"/>
      <c r="Z2088" s="161"/>
      <c r="AH2088" s="128"/>
      <c r="AI2088" s="162"/>
      <c r="AJ2088" s="162"/>
      <c r="AK2088" s="162"/>
      <c r="AL2088" s="162"/>
      <c r="AM2088" s="128"/>
      <c r="AN2088" s="128"/>
      <c r="AQ2088" s="128"/>
      <c r="AR2088" s="128"/>
      <c r="AS2088" s="128"/>
      <c r="AT2088" s="128"/>
      <c r="AU2088" s="128"/>
      <c r="AV2088" s="128"/>
    </row>
    <row r="2089" ht="16.5" customHeight="1">
      <c r="A2089" s="128"/>
      <c r="B2089" s="128"/>
      <c r="C2089" s="128"/>
      <c r="D2089" s="128"/>
      <c r="E2089" s="128"/>
      <c r="F2089" s="128"/>
      <c r="G2089" s="128"/>
      <c r="H2089" s="128"/>
      <c r="I2089" s="128"/>
      <c r="J2089" s="128"/>
      <c r="K2089" s="128"/>
      <c r="L2089" s="128"/>
      <c r="M2089" s="128"/>
      <c r="N2089" s="128"/>
      <c r="O2089" s="128"/>
      <c r="P2089" s="128"/>
      <c r="Q2089" s="128"/>
      <c r="R2089" s="128"/>
      <c r="S2089" s="128"/>
      <c r="T2089" s="128"/>
      <c r="U2089" s="128"/>
      <c r="Z2089" s="161"/>
      <c r="AH2089" s="128"/>
      <c r="AI2089" s="162"/>
      <c r="AJ2089" s="162"/>
      <c r="AK2089" s="162"/>
      <c r="AL2089" s="162"/>
      <c r="AM2089" s="128"/>
      <c r="AN2089" s="128"/>
      <c r="AQ2089" s="128"/>
      <c r="AR2089" s="128"/>
      <c r="AS2089" s="128"/>
      <c r="AT2089" s="128"/>
      <c r="AU2089" s="128"/>
      <c r="AV2089" s="128"/>
    </row>
    <row r="2090" ht="16.5" customHeight="1">
      <c r="A2090" s="128"/>
      <c r="B2090" s="128"/>
      <c r="C2090" s="128"/>
      <c r="D2090" s="128"/>
      <c r="E2090" s="128"/>
      <c r="F2090" s="128"/>
      <c r="G2090" s="128"/>
      <c r="H2090" s="128"/>
      <c r="I2090" s="128"/>
      <c r="J2090" s="128"/>
      <c r="K2090" s="128"/>
      <c r="L2090" s="128"/>
      <c r="M2090" s="128"/>
      <c r="N2090" s="128"/>
      <c r="O2090" s="128"/>
      <c r="P2090" s="128"/>
      <c r="Q2090" s="128"/>
      <c r="R2090" s="128"/>
      <c r="S2090" s="128"/>
      <c r="T2090" s="128"/>
      <c r="U2090" s="128"/>
      <c r="Z2090" s="161"/>
      <c r="AH2090" s="128"/>
      <c r="AI2090" s="162"/>
      <c r="AJ2090" s="162"/>
      <c r="AK2090" s="162"/>
      <c r="AL2090" s="162"/>
      <c r="AM2090" s="128"/>
      <c r="AN2090" s="128"/>
      <c r="AQ2090" s="128"/>
      <c r="AR2090" s="128"/>
      <c r="AS2090" s="128"/>
      <c r="AT2090" s="128"/>
      <c r="AU2090" s="128"/>
      <c r="AV2090" s="128"/>
    </row>
    <row r="2091" ht="16.5" customHeight="1">
      <c r="A2091" s="128"/>
      <c r="B2091" s="128"/>
      <c r="C2091" s="128"/>
      <c r="D2091" s="128"/>
      <c r="E2091" s="128"/>
      <c r="F2091" s="128"/>
      <c r="G2091" s="128"/>
      <c r="H2091" s="128"/>
      <c r="I2091" s="128"/>
      <c r="J2091" s="128"/>
      <c r="K2091" s="128"/>
      <c r="L2091" s="128"/>
      <c r="M2091" s="128"/>
      <c r="N2091" s="128"/>
      <c r="O2091" s="128"/>
      <c r="P2091" s="128"/>
      <c r="Q2091" s="128"/>
      <c r="R2091" s="128"/>
      <c r="S2091" s="128"/>
      <c r="T2091" s="128"/>
      <c r="U2091" s="128"/>
      <c r="Z2091" s="161"/>
      <c r="AH2091" s="128"/>
      <c r="AI2091" s="162"/>
      <c r="AJ2091" s="162"/>
      <c r="AK2091" s="162"/>
      <c r="AL2091" s="162"/>
      <c r="AM2091" s="128"/>
      <c r="AN2091" s="128"/>
      <c r="AQ2091" s="128"/>
      <c r="AR2091" s="128"/>
      <c r="AS2091" s="128"/>
      <c r="AT2091" s="128"/>
      <c r="AU2091" s="128"/>
      <c r="AV2091" s="128"/>
    </row>
    <row r="2092" ht="16.5" customHeight="1">
      <c r="A2092" s="128"/>
      <c r="B2092" s="128"/>
      <c r="C2092" s="128"/>
      <c r="D2092" s="128"/>
      <c r="E2092" s="128"/>
      <c r="F2092" s="128"/>
      <c r="G2092" s="128"/>
      <c r="H2092" s="128"/>
      <c r="I2092" s="128"/>
      <c r="J2092" s="128"/>
      <c r="K2092" s="128"/>
      <c r="L2092" s="128"/>
      <c r="M2092" s="128"/>
      <c r="N2092" s="128"/>
      <c r="O2092" s="128"/>
      <c r="P2092" s="128"/>
      <c r="Q2092" s="128"/>
      <c r="R2092" s="128"/>
      <c r="S2092" s="128"/>
      <c r="T2092" s="128"/>
      <c r="U2092" s="128"/>
      <c r="Z2092" s="161"/>
      <c r="AH2092" s="128"/>
      <c r="AI2092" s="162"/>
      <c r="AJ2092" s="162"/>
      <c r="AK2092" s="162"/>
      <c r="AL2092" s="162"/>
      <c r="AM2092" s="128"/>
      <c r="AN2092" s="128"/>
      <c r="AQ2092" s="128"/>
      <c r="AR2092" s="128"/>
      <c r="AS2092" s="128"/>
      <c r="AT2092" s="128"/>
      <c r="AU2092" s="128"/>
      <c r="AV2092" s="128"/>
    </row>
    <row r="2093" ht="16.5" customHeight="1">
      <c r="A2093" s="128"/>
      <c r="B2093" s="128"/>
      <c r="C2093" s="128"/>
      <c r="D2093" s="128"/>
      <c r="E2093" s="128"/>
      <c r="F2093" s="128"/>
      <c r="G2093" s="128"/>
      <c r="H2093" s="128"/>
      <c r="I2093" s="128"/>
      <c r="J2093" s="128"/>
      <c r="K2093" s="128"/>
      <c r="L2093" s="128"/>
      <c r="M2093" s="128"/>
      <c r="N2093" s="128"/>
      <c r="O2093" s="128"/>
      <c r="P2093" s="128"/>
      <c r="Q2093" s="128"/>
      <c r="R2093" s="128"/>
      <c r="S2093" s="128"/>
      <c r="T2093" s="128"/>
      <c r="U2093" s="128"/>
      <c r="Z2093" s="161"/>
      <c r="AH2093" s="128"/>
      <c r="AI2093" s="162"/>
      <c r="AJ2093" s="162"/>
      <c r="AK2093" s="162"/>
      <c r="AL2093" s="162"/>
      <c r="AM2093" s="128"/>
      <c r="AN2093" s="128"/>
      <c r="AQ2093" s="128"/>
      <c r="AR2093" s="128"/>
      <c r="AS2093" s="128"/>
      <c r="AT2093" s="128"/>
      <c r="AU2093" s="128"/>
      <c r="AV2093" s="128"/>
    </row>
    <row r="2094" ht="16.5" customHeight="1">
      <c r="A2094" s="128"/>
      <c r="B2094" s="128"/>
      <c r="C2094" s="128"/>
      <c r="D2094" s="128"/>
      <c r="E2094" s="128"/>
      <c r="F2094" s="128"/>
      <c r="G2094" s="128"/>
      <c r="H2094" s="128"/>
      <c r="I2094" s="128"/>
      <c r="J2094" s="128"/>
      <c r="K2094" s="128"/>
      <c r="L2094" s="128"/>
      <c r="M2094" s="128"/>
      <c r="N2094" s="128"/>
      <c r="O2094" s="128"/>
      <c r="P2094" s="128"/>
      <c r="Q2094" s="128"/>
      <c r="R2094" s="128"/>
      <c r="S2094" s="128"/>
      <c r="T2094" s="128"/>
      <c r="U2094" s="128"/>
      <c r="Z2094" s="161"/>
      <c r="AH2094" s="128"/>
      <c r="AI2094" s="162"/>
      <c r="AJ2094" s="162"/>
      <c r="AK2094" s="162"/>
      <c r="AL2094" s="162"/>
      <c r="AM2094" s="128"/>
      <c r="AN2094" s="128"/>
      <c r="AQ2094" s="128"/>
      <c r="AR2094" s="128"/>
      <c r="AS2094" s="128"/>
      <c r="AT2094" s="128"/>
      <c r="AU2094" s="128"/>
      <c r="AV2094" s="128"/>
    </row>
    <row r="2095" ht="16.5" customHeight="1">
      <c r="A2095" s="128"/>
      <c r="B2095" s="128"/>
      <c r="C2095" s="128"/>
      <c r="D2095" s="128"/>
      <c r="E2095" s="128"/>
      <c r="F2095" s="128"/>
      <c r="G2095" s="128"/>
      <c r="H2095" s="128"/>
      <c r="I2095" s="128"/>
      <c r="J2095" s="128"/>
      <c r="K2095" s="128"/>
      <c r="L2095" s="128"/>
      <c r="M2095" s="128"/>
      <c r="N2095" s="128"/>
      <c r="O2095" s="128"/>
      <c r="P2095" s="128"/>
      <c r="Q2095" s="128"/>
      <c r="R2095" s="128"/>
      <c r="S2095" s="128"/>
      <c r="T2095" s="128"/>
      <c r="U2095" s="128"/>
      <c r="Z2095" s="161"/>
      <c r="AH2095" s="128"/>
      <c r="AI2095" s="162"/>
      <c r="AJ2095" s="162"/>
      <c r="AK2095" s="162"/>
      <c r="AL2095" s="162"/>
      <c r="AM2095" s="128"/>
      <c r="AN2095" s="128"/>
      <c r="AQ2095" s="128"/>
      <c r="AR2095" s="128"/>
      <c r="AS2095" s="128"/>
      <c r="AT2095" s="128"/>
      <c r="AU2095" s="128"/>
      <c r="AV2095" s="128"/>
    </row>
    <row r="2096" ht="16.5" customHeight="1">
      <c r="A2096" s="128"/>
      <c r="B2096" s="128"/>
      <c r="C2096" s="128"/>
      <c r="D2096" s="128"/>
      <c r="E2096" s="128"/>
      <c r="F2096" s="128"/>
      <c r="G2096" s="128"/>
      <c r="H2096" s="128"/>
      <c r="I2096" s="128"/>
      <c r="J2096" s="128"/>
      <c r="K2096" s="128"/>
      <c r="L2096" s="128"/>
      <c r="M2096" s="128"/>
      <c r="N2096" s="128"/>
      <c r="O2096" s="128"/>
      <c r="P2096" s="128"/>
      <c r="Q2096" s="128"/>
      <c r="R2096" s="128"/>
      <c r="S2096" s="128"/>
      <c r="T2096" s="128"/>
      <c r="U2096" s="128"/>
      <c r="Z2096" s="161"/>
      <c r="AH2096" s="128"/>
      <c r="AI2096" s="162"/>
      <c r="AJ2096" s="162"/>
      <c r="AK2096" s="162"/>
      <c r="AL2096" s="162"/>
      <c r="AM2096" s="128"/>
      <c r="AN2096" s="128"/>
      <c r="AQ2096" s="128"/>
      <c r="AR2096" s="128"/>
      <c r="AS2096" s="128"/>
      <c r="AT2096" s="128"/>
      <c r="AU2096" s="128"/>
      <c r="AV2096" s="128"/>
    </row>
    <row r="2097" ht="16.5" customHeight="1">
      <c r="A2097" s="128"/>
      <c r="B2097" s="128"/>
      <c r="C2097" s="128"/>
      <c r="D2097" s="128"/>
      <c r="E2097" s="128"/>
      <c r="F2097" s="128"/>
      <c r="G2097" s="128"/>
      <c r="H2097" s="128"/>
      <c r="I2097" s="128"/>
      <c r="J2097" s="128"/>
      <c r="K2097" s="128"/>
      <c r="L2097" s="128"/>
      <c r="M2097" s="128"/>
      <c r="N2097" s="128"/>
      <c r="O2097" s="128"/>
      <c r="P2097" s="128"/>
      <c r="Q2097" s="128"/>
      <c r="R2097" s="128"/>
      <c r="S2097" s="128"/>
      <c r="T2097" s="128"/>
      <c r="U2097" s="128"/>
      <c r="Z2097" s="161"/>
      <c r="AH2097" s="128"/>
      <c r="AI2097" s="162"/>
      <c r="AJ2097" s="162"/>
      <c r="AK2097" s="162"/>
      <c r="AL2097" s="162"/>
      <c r="AM2097" s="128"/>
      <c r="AN2097" s="128"/>
      <c r="AQ2097" s="128"/>
      <c r="AR2097" s="128"/>
      <c r="AS2097" s="128"/>
      <c r="AT2097" s="128"/>
      <c r="AU2097" s="128"/>
      <c r="AV2097" s="128"/>
    </row>
    <row r="2098" ht="16.5" customHeight="1">
      <c r="A2098" s="128"/>
      <c r="B2098" s="128"/>
      <c r="C2098" s="128"/>
      <c r="D2098" s="128"/>
      <c r="E2098" s="128"/>
      <c r="F2098" s="128"/>
      <c r="G2098" s="128"/>
      <c r="H2098" s="128"/>
      <c r="I2098" s="128"/>
      <c r="J2098" s="128"/>
      <c r="K2098" s="128"/>
      <c r="L2098" s="128"/>
      <c r="M2098" s="128"/>
      <c r="N2098" s="128"/>
      <c r="O2098" s="128"/>
      <c r="P2098" s="128"/>
      <c r="Q2098" s="128"/>
      <c r="R2098" s="128"/>
      <c r="S2098" s="128"/>
      <c r="T2098" s="128"/>
      <c r="U2098" s="128"/>
      <c r="Z2098" s="161"/>
      <c r="AH2098" s="128"/>
      <c r="AI2098" s="162"/>
      <c r="AJ2098" s="162"/>
      <c r="AK2098" s="162"/>
      <c r="AL2098" s="162"/>
      <c r="AM2098" s="128"/>
      <c r="AN2098" s="128"/>
      <c r="AQ2098" s="128"/>
      <c r="AR2098" s="128"/>
      <c r="AS2098" s="128"/>
      <c r="AT2098" s="128"/>
      <c r="AU2098" s="128"/>
      <c r="AV2098" s="128"/>
    </row>
    <row r="2099" ht="16.5" customHeight="1">
      <c r="A2099" s="128"/>
      <c r="B2099" s="128"/>
      <c r="C2099" s="128"/>
      <c r="D2099" s="128"/>
      <c r="E2099" s="128"/>
      <c r="F2099" s="128"/>
      <c r="G2099" s="128"/>
      <c r="H2099" s="128"/>
      <c r="I2099" s="128"/>
      <c r="J2099" s="128"/>
      <c r="K2099" s="128"/>
      <c r="L2099" s="128"/>
      <c r="M2099" s="128"/>
      <c r="N2099" s="128"/>
      <c r="O2099" s="128"/>
      <c r="P2099" s="128"/>
      <c r="Q2099" s="128"/>
      <c r="R2099" s="128"/>
      <c r="S2099" s="128"/>
      <c r="T2099" s="128"/>
      <c r="U2099" s="128"/>
      <c r="Z2099" s="161"/>
      <c r="AH2099" s="128"/>
      <c r="AI2099" s="162"/>
      <c r="AJ2099" s="162"/>
      <c r="AK2099" s="162"/>
      <c r="AL2099" s="162"/>
      <c r="AM2099" s="128"/>
      <c r="AN2099" s="128"/>
      <c r="AQ2099" s="128"/>
      <c r="AR2099" s="128"/>
      <c r="AS2099" s="128"/>
      <c r="AT2099" s="128"/>
      <c r="AU2099" s="128"/>
      <c r="AV2099" s="128"/>
    </row>
    <row r="2100" ht="16.5" customHeight="1">
      <c r="A2100" s="128"/>
      <c r="B2100" s="128"/>
      <c r="C2100" s="128"/>
      <c r="D2100" s="128"/>
      <c r="E2100" s="128"/>
      <c r="F2100" s="128"/>
      <c r="G2100" s="128"/>
      <c r="H2100" s="128"/>
      <c r="I2100" s="128"/>
      <c r="J2100" s="128"/>
      <c r="K2100" s="128"/>
      <c r="L2100" s="128"/>
      <c r="M2100" s="128"/>
      <c r="N2100" s="128"/>
      <c r="O2100" s="128"/>
      <c r="P2100" s="128"/>
      <c r="Q2100" s="128"/>
      <c r="R2100" s="128"/>
      <c r="S2100" s="128"/>
      <c r="T2100" s="128"/>
      <c r="U2100" s="128"/>
      <c r="Z2100" s="161"/>
      <c r="AH2100" s="128"/>
      <c r="AI2100" s="162"/>
      <c r="AJ2100" s="162"/>
      <c r="AK2100" s="162"/>
      <c r="AL2100" s="162"/>
      <c r="AM2100" s="128"/>
      <c r="AN2100" s="128"/>
      <c r="AQ2100" s="128"/>
      <c r="AR2100" s="128"/>
      <c r="AS2100" s="128"/>
      <c r="AT2100" s="128"/>
      <c r="AU2100" s="128"/>
      <c r="AV2100" s="128"/>
    </row>
    <row r="2101" ht="16.5" customHeight="1">
      <c r="A2101" s="128"/>
      <c r="B2101" s="128"/>
      <c r="C2101" s="128"/>
      <c r="D2101" s="128"/>
      <c r="E2101" s="128"/>
      <c r="F2101" s="128"/>
      <c r="G2101" s="128"/>
      <c r="H2101" s="128"/>
      <c r="I2101" s="128"/>
      <c r="J2101" s="128"/>
      <c r="K2101" s="128"/>
      <c r="L2101" s="128"/>
      <c r="M2101" s="128"/>
      <c r="N2101" s="128"/>
      <c r="O2101" s="128"/>
      <c r="P2101" s="128"/>
      <c r="Q2101" s="128"/>
      <c r="R2101" s="128"/>
      <c r="S2101" s="128"/>
      <c r="T2101" s="128"/>
      <c r="U2101" s="128"/>
      <c r="Z2101" s="161"/>
      <c r="AH2101" s="128"/>
      <c r="AI2101" s="162"/>
      <c r="AJ2101" s="162"/>
      <c r="AK2101" s="162"/>
      <c r="AL2101" s="162"/>
      <c r="AM2101" s="128"/>
      <c r="AN2101" s="128"/>
      <c r="AQ2101" s="128"/>
      <c r="AR2101" s="128"/>
      <c r="AS2101" s="128"/>
      <c r="AT2101" s="128"/>
      <c r="AU2101" s="128"/>
      <c r="AV2101" s="128"/>
    </row>
    <row r="2102" ht="16.5" customHeight="1">
      <c r="A2102" s="128"/>
      <c r="B2102" s="128"/>
      <c r="C2102" s="128"/>
      <c r="D2102" s="128"/>
      <c r="E2102" s="128"/>
      <c r="F2102" s="128"/>
      <c r="G2102" s="128"/>
      <c r="H2102" s="128"/>
      <c r="I2102" s="128"/>
      <c r="J2102" s="128"/>
      <c r="K2102" s="128"/>
      <c r="L2102" s="128"/>
      <c r="M2102" s="128"/>
      <c r="N2102" s="128"/>
      <c r="O2102" s="128"/>
      <c r="P2102" s="128"/>
      <c r="Q2102" s="128"/>
      <c r="R2102" s="128"/>
      <c r="S2102" s="128"/>
      <c r="T2102" s="128"/>
      <c r="U2102" s="128"/>
      <c r="Z2102" s="161"/>
      <c r="AH2102" s="128"/>
      <c r="AI2102" s="162"/>
      <c r="AJ2102" s="162"/>
      <c r="AK2102" s="162"/>
      <c r="AL2102" s="162"/>
      <c r="AM2102" s="128"/>
      <c r="AN2102" s="128"/>
      <c r="AQ2102" s="128"/>
      <c r="AR2102" s="128"/>
      <c r="AS2102" s="128"/>
      <c r="AT2102" s="128"/>
      <c r="AU2102" s="128"/>
      <c r="AV2102" s="128"/>
    </row>
    <row r="2103" ht="16.5" customHeight="1">
      <c r="A2103" s="128"/>
      <c r="B2103" s="128"/>
      <c r="C2103" s="128"/>
      <c r="D2103" s="128"/>
      <c r="E2103" s="128"/>
      <c r="F2103" s="128"/>
      <c r="G2103" s="128"/>
      <c r="H2103" s="128"/>
      <c r="I2103" s="128"/>
      <c r="J2103" s="128"/>
      <c r="K2103" s="128"/>
      <c r="L2103" s="128"/>
      <c r="M2103" s="128"/>
      <c r="N2103" s="128"/>
      <c r="O2103" s="128"/>
      <c r="P2103" s="128"/>
      <c r="Q2103" s="128"/>
      <c r="R2103" s="128"/>
      <c r="S2103" s="128"/>
      <c r="T2103" s="128"/>
      <c r="U2103" s="128"/>
      <c r="Z2103" s="161"/>
      <c r="AH2103" s="128"/>
      <c r="AI2103" s="162"/>
      <c r="AJ2103" s="162"/>
      <c r="AK2103" s="162"/>
      <c r="AL2103" s="162"/>
      <c r="AM2103" s="128"/>
      <c r="AN2103" s="128"/>
      <c r="AQ2103" s="128"/>
      <c r="AR2103" s="128"/>
      <c r="AS2103" s="128"/>
      <c r="AT2103" s="128"/>
      <c r="AU2103" s="128"/>
      <c r="AV2103" s="128"/>
    </row>
    <row r="2104" ht="16.5" customHeight="1">
      <c r="A2104" s="128"/>
      <c r="B2104" s="128"/>
      <c r="C2104" s="128"/>
      <c r="D2104" s="128"/>
      <c r="E2104" s="128"/>
      <c r="F2104" s="128"/>
      <c r="G2104" s="128"/>
      <c r="H2104" s="128"/>
      <c r="I2104" s="128"/>
      <c r="J2104" s="128"/>
      <c r="K2104" s="128"/>
      <c r="L2104" s="128"/>
      <c r="M2104" s="128"/>
      <c r="N2104" s="128"/>
      <c r="O2104" s="128"/>
      <c r="P2104" s="128"/>
      <c r="Q2104" s="128"/>
      <c r="R2104" s="128"/>
      <c r="S2104" s="128"/>
      <c r="T2104" s="128"/>
      <c r="U2104" s="128"/>
      <c r="Z2104" s="161"/>
      <c r="AH2104" s="128"/>
      <c r="AI2104" s="162"/>
      <c r="AJ2104" s="162"/>
      <c r="AK2104" s="162"/>
      <c r="AL2104" s="162"/>
      <c r="AM2104" s="128"/>
      <c r="AN2104" s="128"/>
      <c r="AQ2104" s="128"/>
      <c r="AR2104" s="128"/>
      <c r="AS2104" s="128"/>
      <c r="AT2104" s="128"/>
      <c r="AU2104" s="128"/>
      <c r="AV2104" s="128"/>
    </row>
    <row r="2105" ht="16.5" customHeight="1">
      <c r="A2105" s="128"/>
      <c r="B2105" s="128"/>
      <c r="C2105" s="128"/>
      <c r="D2105" s="128"/>
      <c r="E2105" s="128"/>
      <c r="F2105" s="128"/>
      <c r="G2105" s="128"/>
      <c r="H2105" s="128"/>
      <c r="I2105" s="128"/>
      <c r="J2105" s="128"/>
      <c r="K2105" s="128"/>
      <c r="L2105" s="128"/>
      <c r="M2105" s="128"/>
      <c r="N2105" s="128"/>
      <c r="O2105" s="128"/>
      <c r="P2105" s="128"/>
      <c r="Q2105" s="128"/>
      <c r="R2105" s="128"/>
      <c r="S2105" s="128"/>
      <c r="T2105" s="128"/>
      <c r="U2105" s="128"/>
      <c r="Z2105" s="161"/>
      <c r="AH2105" s="128"/>
      <c r="AI2105" s="162"/>
      <c r="AJ2105" s="162"/>
      <c r="AK2105" s="162"/>
      <c r="AL2105" s="162"/>
      <c r="AM2105" s="128"/>
      <c r="AN2105" s="128"/>
      <c r="AQ2105" s="128"/>
      <c r="AR2105" s="128"/>
      <c r="AS2105" s="128"/>
      <c r="AT2105" s="128"/>
      <c r="AU2105" s="128"/>
      <c r="AV2105" s="128"/>
    </row>
    <row r="2106" ht="16.5" customHeight="1">
      <c r="A2106" s="128"/>
      <c r="B2106" s="128"/>
      <c r="C2106" s="128"/>
      <c r="D2106" s="128"/>
      <c r="E2106" s="128"/>
      <c r="F2106" s="128"/>
      <c r="G2106" s="128"/>
      <c r="H2106" s="128"/>
      <c r="I2106" s="128"/>
      <c r="J2106" s="128"/>
      <c r="K2106" s="128"/>
      <c r="L2106" s="128"/>
      <c r="M2106" s="128"/>
      <c r="N2106" s="128"/>
      <c r="O2106" s="128"/>
      <c r="P2106" s="128"/>
      <c r="Q2106" s="128"/>
      <c r="R2106" s="128"/>
      <c r="S2106" s="128"/>
      <c r="T2106" s="128"/>
      <c r="U2106" s="128"/>
      <c r="Z2106" s="161"/>
      <c r="AH2106" s="128"/>
      <c r="AI2106" s="162"/>
      <c r="AJ2106" s="162"/>
      <c r="AK2106" s="162"/>
      <c r="AL2106" s="162"/>
      <c r="AM2106" s="128"/>
      <c r="AN2106" s="128"/>
      <c r="AQ2106" s="128"/>
      <c r="AR2106" s="128"/>
      <c r="AS2106" s="128"/>
      <c r="AT2106" s="128"/>
      <c r="AU2106" s="128"/>
      <c r="AV2106" s="128"/>
    </row>
    <row r="2107" ht="16.5" customHeight="1">
      <c r="A2107" s="128"/>
      <c r="B2107" s="128"/>
      <c r="C2107" s="128"/>
      <c r="D2107" s="128"/>
      <c r="E2107" s="128"/>
      <c r="F2107" s="128"/>
      <c r="G2107" s="128"/>
      <c r="H2107" s="128"/>
      <c r="I2107" s="128"/>
      <c r="J2107" s="128"/>
      <c r="K2107" s="128"/>
      <c r="L2107" s="128"/>
      <c r="M2107" s="128"/>
      <c r="N2107" s="128"/>
      <c r="O2107" s="128"/>
      <c r="P2107" s="128"/>
      <c r="Q2107" s="128"/>
      <c r="R2107" s="128"/>
      <c r="S2107" s="128"/>
      <c r="T2107" s="128"/>
      <c r="U2107" s="128"/>
      <c r="Z2107" s="161"/>
      <c r="AH2107" s="128"/>
      <c r="AI2107" s="162"/>
      <c r="AJ2107" s="162"/>
      <c r="AK2107" s="162"/>
      <c r="AL2107" s="162"/>
      <c r="AM2107" s="128"/>
      <c r="AN2107" s="128"/>
      <c r="AQ2107" s="128"/>
      <c r="AR2107" s="128"/>
      <c r="AS2107" s="128"/>
      <c r="AT2107" s="128"/>
      <c r="AU2107" s="128"/>
      <c r="AV2107" s="128"/>
    </row>
    <row r="2108" ht="16.5" customHeight="1">
      <c r="A2108" s="128"/>
      <c r="B2108" s="128"/>
      <c r="C2108" s="128"/>
      <c r="D2108" s="128"/>
      <c r="E2108" s="128"/>
      <c r="F2108" s="128"/>
      <c r="G2108" s="128"/>
      <c r="H2108" s="128"/>
      <c r="I2108" s="128"/>
      <c r="J2108" s="128"/>
      <c r="K2108" s="128"/>
      <c r="L2108" s="128"/>
      <c r="M2108" s="128"/>
      <c r="N2108" s="128"/>
      <c r="O2108" s="128"/>
      <c r="P2108" s="128"/>
      <c r="Q2108" s="128"/>
      <c r="R2108" s="128"/>
      <c r="S2108" s="128"/>
      <c r="T2108" s="128"/>
      <c r="U2108" s="128"/>
      <c r="Z2108" s="161"/>
      <c r="AH2108" s="128"/>
      <c r="AI2108" s="162"/>
      <c r="AJ2108" s="162"/>
      <c r="AK2108" s="162"/>
      <c r="AL2108" s="162"/>
      <c r="AM2108" s="128"/>
      <c r="AN2108" s="128"/>
      <c r="AQ2108" s="128"/>
      <c r="AR2108" s="128"/>
      <c r="AS2108" s="128"/>
      <c r="AT2108" s="128"/>
      <c r="AU2108" s="128"/>
      <c r="AV2108" s="128"/>
    </row>
    <row r="2109" ht="16.5" customHeight="1">
      <c r="A2109" s="128"/>
      <c r="B2109" s="128"/>
      <c r="C2109" s="128"/>
      <c r="D2109" s="128"/>
      <c r="E2109" s="128"/>
      <c r="F2109" s="128"/>
      <c r="G2109" s="128"/>
      <c r="H2109" s="128"/>
      <c r="I2109" s="128"/>
      <c r="J2109" s="128"/>
      <c r="K2109" s="128"/>
      <c r="L2109" s="128"/>
      <c r="M2109" s="128"/>
      <c r="N2109" s="128"/>
      <c r="O2109" s="128"/>
      <c r="P2109" s="128"/>
      <c r="Q2109" s="128"/>
      <c r="R2109" s="128"/>
      <c r="S2109" s="128"/>
      <c r="T2109" s="128"/>
      <c r="U2109" s="128"/>
      <c r="Z2109" s="161"/>
      <c r="AH2109" s="128"/>
      <c r="AI2109" s="162"/>
      <c r="AJ2109" s="162"/>
      <c r="AK2109" s="162"/>
      <c r="AL2109" s="162"/>
      <c r="AM2109" s="128"/>
      <c r="AN2109" s="128"/>
      <c r="AQ2109" s="128"/>
      <c r="AR2109" s="128"/>
      <c r="AS2109" s="128"/>
      <c r="AT2109" s="128"/>
      <c r="AU2109" s="128"/>
      <c r="AV2109" s="128"/>
    </row>
    <row r="2110" ht="16.5" customHeight="1">
      <c r="A2110" s="128"/>
      <c r="B2110" s="128"/>
      <c r="C2110" s="128"/>
      <c r="D2110" s="128"/>
      <c r="E2110" s="128"/>
      <c r="F2110" s="128"/>
      <c r="G2110" s="128"/>
      <c r="H2110" s="128"/>
      <c r="I2110" s="128"/>
      <c r="J2110" s="128"/>
      <c r="K2110" s="128"/>
      <c r="L2110" s="128"/>
      <c r="M2110" s="128"/>
      <c r="N2110" s="128"/>
      <c r="O2110" s="128"/>
      <c r="P2110" s="128"/>
      <c r="Q2110" s="128"/>
      <c r="R2110" s="128"/>
      <c r="S2110" s="128"/>
      <c r="T2110" s="128"/>
      <c r="U2110" s="128"/>
      <c r="Z2110" s="161"/>
      <c r="AH2110" s="128"/>
      <c r="AI2110" s="162"/>
      <c r="AJ2110" s="162"/>
      <c r="AK2110" s="162"/>
      <c r="AL2110" s="162"/>
      <c r="AM2110" s="128"/>
      <c r="AN2110" s="128"/>
      <c r="AQ2110" s="128"/>
      <c r="AR2110" s="128"/>
      <c r="AS2110" s="128"/>
      <c r="AT2110" s="128"/>
      <c r="AU2110" s="128"/>
      <c r="AV2110" s="128"/>
    </row>
    <row r="2111" ht="16.5" customHeight="1">
      <c r="A2111" s="128"/>
      <c r="B2111" s="128"/>
      <c r="C2111" s="128"/>
      <c r="D2111" s="128"/>
      <c r="E2111" s="128"/>
      <c r="F2111" s="128"/>
      <c r="G2111" s="128"/>
      <c r="H2111" s="128"/>
      <c r="I2111" s="128"/>
      <c r="J2111" s="128"/>
      <c r="K2111" s="128"/>
      <c r="L2111" s="128"/>
      <c r="M2111" s="128"/>
      <c r="N2111" s="128"/>
      <c r="O2111" s="128"/>
      <c r="P2111" s="128"/>
      <c r="Q2111" s="128"/>
      <c r="R2111" s="128"/>
      <c r="S2111" s="128"/>
      <c r="T2111" s="128"/>
      <c r="U2111" s="128"/>
      <c r="Z2111" s="161"/>
      <c r="AH2111" s="128"/>
      <c r="AI2111" s="162"/>
      <c r="AJ2111" s="162"/>
      <c r="AK2111" s="162"/>
      <c r="AL2111" s="162"/>
      <c r="AM2111" s="128"/>
      <c r="AN2111" s="128"/>
      <c r="AQ2111" s="128"/>
      <c r="AR2111" s="128"/>
      <c r="AS2111" s="128"/>
      <c r="AT2111" s="128"/>
      <c r="AU2111" s="128"/>
      <c r="AV2111" s="128"/>
    </row>
    <row r="2112" ht="16.5" customHeight="1">
      <c r="A2112" s="128"/>
      <c r="B2112" s="128"/>
      <c r="C2112" s="128"/>
      <c r="D2112" s="128"/>
      <c r="E2112" s="128"/>
      <c r="F2112" s="128"/>
      <c r="G2112" s="128"/>
      <c r="H2112" s="128"/>
      <c r="I2112" s="128"/>
      <c r="J2112" s="128"/>
      <c r="K2112" s="128"/>
      <c r="L2112" s="128"/>
      <c r="M2112" s="128"/>
      <c r="N2112" s="128"/>
      <c r="O2112" s="128"/>
      <c r="P2112" s="128"/>
      <c r="Q2112" s="128"/>
      <c r="R2112" s="128"/>
      <c r="S2112" s="128"/>
      <c r="T2112" s="128"/>
      <c r="U2112" s="128"/>
      <c r="Z2112" s="161"/>
      <c r="AH2112" s="128"/>
      <c r="AI2112" s="162"/>
      <c r="AJ2112" s="162"/>
      <c r="AK2112" s="162"/>
      <c r="AL2112" s="162"/>
      <c r="AM2112" s="128"/>
      <c r="AN2112" s="128"/>
      <c r="AQ2112" s="128"/>
      <c r="AR2112" s="128"/>
      <c r="AS2112" s="128"/>
      <c r="AT2112" s="128"/>
      <c r="AU2112" s="128"/>
      <c r="AV2112" s="128"/>
    </row>
    <row r="2113" ht="16.5" customHeight="1">
      <c r="A2113" s="128"/>
      <c r="B2113" s="128"/>
      <c r="C2113" s="128"/>
      <c r="D2113" s="128"/>
      <c r="E2113" s="128"/>
      <c r="F2113" s="128"/>
      <c r="G2113" s="128"/>
      <c r="H2113" s="128"/>
      <c r="I2113" s="128"/>
      <c r="J2113" s="128"/>
      <c r="K2113" s="128"/>
      <c r="L2113" s="128"/>
      <c r="M2113" s="128"/>
      <c r="N2113" s="128"/>
      <c r="O2113" s="128"/>
      <c r="P2113" s="128"/>
      <c r="Q2113" s="128"/>
      <c r="R2113" s="128"/>
      <c r="S2113" s="128"/>
      <c r="T2113" s="128"/>
      <c r="U2113" s="128"/>
      <c r="Z2113" s="161"/>
      <c r="AH2113" s="128"/>
      <c r="AI2113" s="162"/>
      <c r="AJ2113" s="162"/>
      <c r="AK2113" s="162"/>
      <c r="AL2113" s="162"/>
      <c r="AM2113" s="128"/>
      <c r="AN2113" s="128"/>
      <c r="AQ2113" s="128"/>
      <c r="AR2113" s="128"/>
      <c r="AS2113" s="128"/>
      <c r="AT2113" s="128"/>
      <c r="AU2113" s="128"/>
      <c r="AV2113" s="128"/>
    </row>
    <row r="2114" ht="16.5" customHeight="1">
      <c r="A2114" s="128"/>
      <c r="B2114" s="128"/>
      <c r="C2114" s="128"/>
      <c r="D2114" s="128"/>
      <c r="E2114" s="128"/>
      <c r="F2114" s="128"/>
      <c r="G2114" s="128"/>
      <c r="H2114" s="128"/>
      <c r="I2114" s="128"/>
      <c r="J2114" s="128"/>
      <c r="K2114" s="128"/>
      <c r="L2114" s="128"/>
      <c r="M2114" s="128"/>
      <c r="N2114" s="128"/>
      <c r="O2114" s="128"/>
      <c r="P2114" s="128"/>
      <c r="Q2114" s="128"/>
      <c r="R2114" s="128"/>
      <c r="S2114" s="128"/>
      <c r="T2114" s="128"/>
      <c r="U2114" s="128"/>
      <c r="Z2114" s="161"/>
      <c r="AH2114" s="128"/>
      <c r="AI2114" s="162"/>
      <c r="AJ2114" s="162"/>
      <c r="AK2114" s="162"/>
      <c r="AL2114" s="162"/>
      <c r="AM2114" s="128"/>
      <c r="AN2114" s="128"/>
      <c r="AR2114" s="128"/>
      <c r="AS2114" s="128"/>
      <c r="AT2114" s="128"/>
      <c r="AU2114" s="128"/>
      <c r="AV2114" s="128"/>
    </row>
    <row r="2115" ht="16.5" customHeight="1">
      <c r="A2115" s="128"/>
      <c r="B2115" s="128"/>
      <c r="C2115" s="128"/>
      <c r="D2115" s="128"/>
      <c r="E2115" s="128"/>
      <c r="F2115" s="128"/>
      <c r="G2115" s="128"/>
      <c r="H2115" s="128"/>
      <c r="I2115" s="128"/>
      <c r="J2115" s="128"/>
      <c r="K2115" s="128"/>
      <c r="L2115" s="128"/>
      <c r="M2115" s="128"/>
      <c r="N2115" s="128"/>
      <c r="O2115" s="128"/>
      <c r="P2115" s="128"/>
      <c r="Q2115" s="128"/>
      <c r="R2115" s="128"/>
      <c r="S2115" s="128"/>
      <c r="T2115" s="128"/>
      <c r="U2115" s="128"/>
      <c r="Z2115" s="161"/>
      <c r="AH2115" s="128"/>
      <c r="AI2115" s="162"/>
      <c r="AJ2115" s="162"/>
      <c r="AK2115" s="162"/>
      <c r="AL2115" s="162"/>
      <c r="AM2115" s="128"/>
      <c r="AN2115" s="128"/>
      <c r="AQ2115" s="128"/>
      <c r="AR2115" s="128"/>
      <c r="AS2115" s="128"/>
      <c r="AT2115" s="128"/>
      <c r="AU2115" s="128"/>
      <c r="AV2115" s="128"/>
    </row>
    <row r="2116" ht="16.5" customHeight="1">
      <c r="A2116" s="128"/>
      <c r="B2116" s="128"/>
      <c r="C2116" s="128"/>
      <c r="D2116" s="128"/>
      <c r="E2116" s="128"/>
      <c r="F2116" s="128"/>
      <c r="G2116" s="128"/>
      <c r="H2116" s="128"/>
      <c r="I2116" s="128"/>
      <c r="J2116" s="128"/>
      <c r="K2116" s="128"/>
      <c r="L2116" s="128"/>
      <c r="M2116" s="128"/>
      <c r="N2116" s="128"/>
      <c r="O2116" s="128"/>
      <c r="P2116" s="128"/>
      <c r="Q2116" s="128"/>
      <c r="R2116" s="128"/>
      <c r="S2116" s="128"/>
      <c r="T2116" s="128"/>
      <c r="U2116" s="128"/>
      <c r="Z2116" s="161"/>
      <c r="AH2116" s="128"/>
      <c r="AI2116" s="162"/>
      <c r="AJ2116" s="162"/>
      <c r="AK2116" s="162"/>
      <c r="AL2116" s="162"/>
      <c r="AM2116" s="128"/>
      <c r="AN2116" s="128"/>
      <c r="AQ2116" s="128"/>
      <c r="AR2116" s="128"/>
      <c r="AS2116" s="128"/>
      <c r="AT2116" s="128"/>
      <c r="AU2116" s="128"/>
      <c r="AV2116" s="128"/>
    </row>
    <row r="2117" ht="16.5" customHeight="1">
      <c r="A2117" s="128"/>
      <c r="B2117" s="128"/>
      <c r="C2117" s="128"/>
      <c r="D2117" s="128"/>
      <c r="E2117" s="128"/>
      <c r="F2117" s="128"/>
      <c r="G2117" s="128"/>
      <c r="H2117" s="128"/>
      <c r="I2117" s="128"/>
      <c r="J2117" s="128"/>
      <c r="K2117" s="128"/>
      <c r="L2117" s="128"/>
      <c r="M2117" s="128"/>
      <c r="N2117" s="128"/>
      <c r="O2117" s="128"/>
      <c r="P2117" s="128"/>
      <c r="Q2117" s="128"/>
      <c r="R2117" s="128"/>
      <c r="S2117" s="128"/>
      <c r="T2117" s="128"/>
      <c r="U2117" s="128"/>
      <c r="Z2117" s="161"/>
      <c r="AH2117" s="128"/>
      <c r="AI2117" s="162"/>
      <c r="AJ2117" s="162"/>
      <c r="AK2117" s="162"/>
      <c r="AL2117" s="162"/>
      <c r="AM2117" s="128"/>
      <c r="AN2117" s="128"/>
      <c r="AQ2117" s="128"/>
      <c r="AR2117" s="128"/>
      <c r="AS2117" s="128"/>
      <c r="AT2117" s="128"/>
      <c r="AU2117" s="128"/>
      <c r="AV2117" s="128"/>
    </row>
    <row r="2118" ht="16.5" customHeight="1">
      <c r="A2118" s="128"/>
      <c r="B2118" s="128"/>
      <c r="C2118" s="128"/>
      <c r="D2118" s="128"/>
      <c r="E2118" s="128"/>
      <c r="F2118" s="128"/>
      <c r="G2118" s="128"/>
      <c r="H2118" s="128"/>
      <c r="I2118" s="128"/>
      <c r="J2118" s="128"/>
      <c r="K2118" s="128"/>
      <c r="L2118" s="128"/>
      <c r="M2118" s="128"/>
      <c r="N2118" s="128"/>
      <c r="O2118" s="128"/>
      <c r="P2118" s="128"/>
      <c r="Q2118" s="128"/>
      <c r="R2118" s="128"/>
      <c r="S2118" s="128"/>
      <c r="T2118" s="128"/>
      <c r="U2118" s="128"/>
      <c r="Z2118" s="161"/>
      <c r="AH2118" s="128"/>
      <c r="AI2118" s="162"/>
      <c r="AJ2118" s="162"/>
      <c r="AK2118" s="162"/>
      <c r="AL2118" s="162"/>
      <c r="AM2118" s="128"/>
      <c r="AN2118" s="128"/>
      <c r="AQ2118" s="128"/>
      <c r="AR2118" s="128"/>
      <c r="AS2118" s="128"/>
      <c r="AT2118" s="128"/>
      <c r="AU2118" s="128"/>
      <c r="AV2118" s="128"/>
    </row>
    <row r="2119" ht="16.5" customHeight="1">
      <c r="A2119" s="128"/>
      <c r="B2119" s="128"/>
      <c r="C2119" s="128"/>
      <c r="D2119" s="128"/>
      <c r="E2119" s="128"/>
      <c r="F2119" s="128"/>
      <c r="G2119" s="128"/>
      <c r="H2119" s="128"/>
      <c r="I2119" s="128"/>
      <c r="J2119" s="128"/>
      <c r="K2119" s="128"/>
      <c r="L2119" s="128"/>
      <c r="M2119" s="128"/>
      <c r="N2119" s="128"/>
      <c r="O2119" s="128"/>
      <c r="P2119" s="128"/>
      <c r="Q2119" s="128"/>
      <c r="R2119" s="128"/>
      <c r="S2119" s="128"/>
      <c r="T2119" s="128"/>
      <c r="U2119" s="128"/>
      <c r="Z2119" s="161"/>
      <c r="AH2119" s="128"/>
      <c r="AI2119" s="162"/>
      <c r="AJ2119" s="162"/>
      <c r="AK2119" s="162"/>
      <c r="AL2119" s="162"/>
      <c r="AM2119" s="128"/>
      <c r="AN2119" s="128"/>
      <c r="AQ2119" s="128"/>
      <c r="AR2119" s="128"/>
      <c r="AS2119" s="128"/>
      <c r="AT2119" s="128"/>
      <c r="AU2119" s="128"/>
      <c r="AV2119" s="128"/>
    </row>
    <row r="2120" ht="16.5" customHeight="1">
      <c r="A2120" s="128"/>
      <c r="B2120" s="128"/>
      <c r="C2120" s="128"/>
      <c r="D2120" s="128"/>
      <c r="E2120" s="128"/>
      <c r="F2120" s="128"/>
      <c r="G2120" s="128"/>
      <c r="H2120" s="128"/>
      <c r="I2120" s="128"/>
      <c r="J2120" s="128"/>
      <c r="K2120" s="128"/>
      <c r="L2120" s="128"/>
      <c r="M2120" s="128"/>
      <c r="N2120" s="128"/>
      <c r="O2120" s="128"/>
      <c r="P2120" s="128"/>
      <c r="Q2120" s="128"/>
      <c r="R2120" s="128"/>
      <c r="S2120" s="128"/>
      <c r="T2120" s="128"/>
      <c r="U2120" s="128"/>
      <c r="Z2120" s="161"/>
      <c r="AH2120" s="128"/>
      <c r="AI2120" s="162"/>
      <c r="AJ2120" s="162"/>
      <c r="AK2120" s="162"/>
      <c r="AL2120" s="162"/>
      <c r="AM2120" s="128"/>
      <c r="AN2120" s="128"/>
      <c r="AQ2120" s="128"/>
      <c r="AR2120" s="128"/>
      <c r="AS2120" s="128"/>
      <c r="AT2120" s="128"/>
      <c r="AU2120" s="128"/>
      <c r="AV2120" s="128"/>
    </row>
    <row r="2121" ht="16.5" customHeight="1">
      <c r="A2121" s="128"/>
      <c r="B2121" s="128"/>
      <c r="C2121" s="128"/>
      <c r="D2121" s="128"/>
      <c r="E2121" s="128"/>
      <c r="F2121" s="128"/>
      <c r="G2121" s="128"/>
      <c r="H2121" s="128"/>
      <c r="I2121" s="128"/>
      <c r="J2121" s="128"/>
      <c r="K2121" s="128"/>
      <c r="L2121" s="128"/>
      <c r="M2121" s="128"/>
      <c r="N2121" s="128"/>
      <c r="O2121" s="128"/>
      <c r="P2121" s="128"/>
      <c r="Q2121" s="128"/>
      <c r="R2121" s="128"/>
      <c r="S2121" s="128"/>
      <c r="T2121" s="128"/>
      <c r="U2121" s="128"/>
      <c r="Z2121" s="161"/>
      <c r="AH2121" s="128"/>
      <c r="AI2121" s="162"/>
      <c r="AJ2121" s="162"/>
      <c r="AK2121" s="162"/>
      <c r="AL2121" s="162"/>
      <c r="AM2121" s="128"/>
      <c r="AN2121" s="128"/>
      <c r="AQ2121" s="128"/>
      <c r="AR2121" s="128"/>
      <c r="AS2121" s="128"/>
      <c r="AT2121" s="128"/>
      <c r="AU2121" s="128"/>
      <c r="AV2121" s="128"/>
    </row>
    <row r="2122" ht="16.5" customHeight="1">
      <c r="A2122" s="128"/>
      <c r="B2122" s="128"/>
      <c r="C2122" s="128"/>
      <c r="D2122" s="128"/>
      <c r="E2122" s="128"/>
      <c r="F2122" s="128"/>
      <c r="G2122" s="128"/>
      <c r="H2122" s="128"/>
      <c r="I2122" s="128"/>
      <c r="J2122" s="128"/>
      <c r="K2122" s="128"/>
      <c r="L2122" s="128"/>
      <c r="M2122" s="128"/>
      <c r="N2122" s="128"/>
      <c r="O2122" s="128"/>
      <c r="P2122" s="128"/>
      <c r="Q2122" s="128"/>
      <c r="R2122" s="128"/>
      <c r="S2122" s="128"/>
      <c r="T2122" s="128"/>
      <c r="U2122" s="128"/>
      <c r="Z2122" s="161"/>
      <c r="AH2122" s="128"/>
      <c r="AI2122" s="162"/>
      <c r="AJ2122" s="162"/>
      <c r="AK2122" s="162"/>
      <c r="AL2122" s="162"/>
      <c r="AM2122" s="128"/>
      <c r="AN2122" s="128"/>
      <c r="AQ2122" s="128"/>
      <c r="AR2122" s="128"/>
      <c r="AS2122" s="128"/>
      <c r="AT2122" s="128"/>
      <c r="AU2122" s="128"/>
      <c r="AV2122" s="128"/>
    </row>
    <row r="2123" ht="16.5" customHeight="1">
      <c r="A2123" s="128"/>
      <c r="B2123" s="128"/>
      <c r="C2123" s="128"/>
      <c r="D2123" s="128"/>
      <c r="E2123" s="128"/>
      <c r="F2123" s="128"/>
      <c r="G2123" s="128"/>
      <c r="H2123" s="128"/>
      <c r="I2123" s="128"/>
      <c r="J2123" s="128"/>
      <c r="K2123" s="128"/>
      <c r="L2123" s="128"/>
      <c r="M2123" s="128"/>
      <c r="N2123" s="128"/>
      <c r="O2123" s="128"/>
      <c r="P2123" s="128"/>
      <c r="Q2123" s="128"/>
      <c r="R2123" s="128"/>
      <c r="S2123" s="128"/>
      <c r="T2123" s="128"/>
      <c r="U2123" s="128"/>
      <c r="Z2123" s="161"/>
      <c r="AH2123" s="128"/>
      <c r="AI2123" s="162"/>
      <c r="AJ2123" s="162"/>
      <c r="AK2123" s="162"/>
      <c r="AL2123" s="162"/>
      <c r="AM2123" s="128"/>
      <c r="AN2123" s="128"/>
      <c r="AQ2123" s="128"/>
      <c r="AR2123" s="128"/>
      <c r="AS2123" s="128"/>
      <c r="AT2123" s="128"/>
      <c r="AU2123" s="128"/>
      <c r="AV2123" s="128"/>
    </row>
    <row r="2124" ht="16.5" customHeight="1">
      <c r="A2124" s="128"/>
      <c r="B2124" s="128"/>
      <c r="C2124" s="128"/>
      <c r="D2124" s="128"/>
      <c r="E2124" s="128"/>
      <c r="F2124" s="128"/>
      <c r="G2124" s="128"/>
      <c r="H2124" s="128"/>
      <c r="I2124" s="128"/>
      <c r="J2124" s="128"/>
      <c r="K2124" s="128"/>
      <c r="L2124" s="128"/>
      <c r="M2124" s="128"/>
      <c r="N2124" s="128"/>
      <c r="O2124" s="128"/>
      <c r="P2124" s="128"/>
      <c r="Q2124" s="128"/>
      <c r="R2124" s="128"/>
      <c r="S2124" s="128"/>
      <c r="T2124" s="128"/>
      <c r="U2124" s="128"/>
      <c r="Z2124" s="161"/>
      <c r="AH2124" s="128"/>
      <c r="AI2124" s="162"/>
      <c r="AJ2124" s="162"/>
      <c r="AK2124" s="162"/>
      <c r="AL2124" s="162"/>
      <c r="AM2124" s="128"/>
      <c r="AN2124" s="128"/>
      <c r="AQ2124" s="128"/>
      <c r="AR2124" s="128"/>
      <c r="AS2124" s="128"/>
      <c r="AT2124" s="128"/>
      <c r="AU2124" s="128"/>
      <c r="AV2124" s="128"/>
    </row>
    <row r="2125" ht="16.5" customHeight="1">
      <c r="A2125" s="128"/>
      <c r="B2125" s="128"/>
      <c r="C2125" s="128"/>
      <c r="D2125" s="128"/>
      <c r="E2125" s="128"/>
      <c r="F2125" s="128"/>
      <c r="G2125" s="128"/>
      <c r="H2125" s="128"/>
      <c r="I2125" s="128"/>
      <c r="J2125" s="128"/>
      <c r="K2125" s="128"/>
      <c r="L2125" s="128"/>
      <c r="M2125" s="128"/>
      <c r="N2125" s="128"/>
      <c r="O2125" s="128"/>
      <c r="P2125" s="128"/>
      <c r="Q2125" s="128"/>
      <c r="R2125" s="128"/>
      <c r="S2125" s="128"/>
      <c r="T2125" s="128"/>
      <c r="U2125" s="128"/>
      <c r="Z2125" s="161"/>
      <c r="AH2125" s="128"/>
      <c r="AI2125" s="162"/>
      <c r="AJ2125" s="162"/>
      <c r="AK2125" s="162"/>
      <c r="AL2125" s="162"/>
      <c r="AM2125" s="128"/>
      <c r="AN2125" s="128"/>
      <c r="AQ2125" s="128"/>
      <c r="AR2125" s="128"/>
      <c r="AS2125" s="128"/>
      <c r="AT2125" s="128"/>
      <c r="AU2125" s="128"/>
      <c r="AV2125" s="128"/>
    </row>
    <row r="2126" ht="16.5" customHeight="1">
      <c r="A2126" s="128"/>
      <c r="B2126" s="128"/>
      <c r="C2126" s="128"/>
      <c r="D2126" s="128"/>
      <c r="E2126" s="128"/>
      <c r="F2126" s="128"/>
      <c r="G2126" s="128"/>
      <c r="H2126" s="128"/>
      <c r="I2126" s="128"/>
      <c r="J2126" s="128"/>
      <c r="K2126" s="128"/>
      <c r="L2126" s="128"/>
      <c r="M2126" s="128"/>
      <c r="N2126" s="128"/>
      <c r="O2126" s="128"/>
      <c r="P2126" s="128"/>
      <c r="Q2126" s="128"/>
      <c r="R2126" s="128"/>
      <c r="S2126" s="128"/>
      <c r="T2126" s="128"/>
      <c r="U2126" s="128"/>
      <c r="Z2126" s="161"/>
      <c r="AH2126" s="128"/>
      <c r="AI2126" s="162"/>
      <c r="AJ2126" s="162"/>
      <c r="AK2126" s="162"/>
      <c r="AL2126" s="162"/>
      <c r="AM2126" s="128"/>
      <c r="AN2126" s="128"/>
      <c r="AQ2126" s="128"/>
      <c r="AR2126" s="128"/>
      <c r="AS2126" s="128"/>
      <c r="AT2126" s="128"/>
      <c r="AU2126" s="128"/>
      <c r="AV2126" s="128"/>
    </row>
    <row r="2127" ht="16.5" customHeight="1">
      <c r="A2127" s="128"/>
      <c r="B2127" s="128"/>
      <c r="C2127" s="128"/>
      <c r="D2127" s="128"/>
      <c r="E2127" s="128"/>
      <c r="F2127" s="128"/>
      <c r="G2127" s="128"/>
      <c r="H2127" s="128"/>
      <c r="I2127" s="128"/>
      <c r="J2127" s="128"/>
      <c r="K2127" s="128"/>
      <c r="L2127" s="128"/>
      <c r="M2127" s="128"/>
      <c r="N2127" s="128"/>
      <c r="O2127" s="128"/>
      <c r="P2127" s="128"/>
      <c r="Q2127" s="128"/>
      <c r="R2127" s="128"/>
      <c r="S2127" s="128"/>
      <c r="T2127" s="128"/>
      <c r="U2127" s="128"/>
      <c r="Z2127" s="161"/>
      <c r="AH2127" s="128"/>
      <c r="AI2127" s="162"/>
      <c r="AJ2127" s="162"/>
      <c r="AK2127" s="162"/>
      <c r="AL2127" s="162"/>
      <c r="AM2127" s="128"/>
      <c r="AN2127" s="128"/>
      <c r="AQ2127" s="128"/>
      <c r="AR2127" s="128"/>
      <c r="AS2127" s="128"/>
      <c r="AT2127" s="128"/>
      <c r="AU2127" s="128"/>
      <c r="AV2127" s="128"/>
    </row>
    <row r="2128" ht="16.5" customHeight="1">
      <c r="A2128" s="128"/>
      <c r="B2128" s="128"/>
      <c r="C2128" s="128"/>
      <c r="D2128" s="128"/>
      <c r="E2128" s="128"/>
      <c r="F2128" s="128"/>
      <c r="G2128" s="128"/>
      <c r="H2128" s="128"/>
      <c r="I2128" s="128"/>
      <c r="J2128" s="128"/>
      <c r="K2128" s="128"/>
      <c r="L2128" s="128"/>
      <c r="M2128" s="128"/>
      <c r="N2128" s="128"/>
      <c r="O2128" s="128"/>
      <c r="P2128" s="128"/>
      <c r="Q2128" s="128"/>
      <c r="R2128" s="128"/>
      <c r="S2128" s="128"/>
      <c r="T2128" s="128"/>
      <c r="U2128" s="128"/>
      <c r="Z2128" s="161"/>
      <c r="AH2128" s="128"/>
      <c r="AI2128" s="162"/>
      <c r="AJ2128" s="162"/>
      <c r="AK2128" s="162"/>
      <c r="AL2128" s="162"/>
      <c r="AM2128" s="128"/>
      <c r="AN2128" s="128"/>
      <c r="AQ2128" s="128"/>
      <c r="AR2128" s="128"/>
      <c r="AS2128" s="128"/>
      <c r="AT2128" s="128"/>
      <c r="AU2128" s="128"/>
      <c r="AV2128" s="128"/>
    </row>
    <row r="2129" ht="16.5" customHeight="1">
      <c r="A2129" s="128"/>
      <c r="B2129" s="128"/>
      <c r="C2129" s="128"/>
      <c r="D2129" s="128"/>
      <c r="E2129" s="128"/>
      <c r="F2129" s="128"/>
      <c r="G2129" s="128"/>
      <c r="H2129" s="128"/>
      <c r="I2129" s="128"/>
      <c r="J2129" s="128"/>
      <c r="K2129" s="128"/>
      <c r="L2129" s="128"/>
      <c r="M2129" s="128"/>
      <c r="N2129" s="128"/>
      <c r="O2129" s="128"/>
      <c r="P2129" s="128"/>
      <c r="Q2129" s="128"/>
      <c r="R2129" s="128"/>
      <c r="S2129" s="128"/>
      <c r="T2129" s="128"/>
      <c r="U2129" s="128"/>
      <c r="Z2129" s="161"/>
      <c r="AH2129" s="128"/>
      <c r="AI2129" s="162"/>
      <c r="AJ2129" s="162"/>
      <c r="AK2129" s="162"/>
      <c r="AL2129" s="162"/>
      <c r="AM2129" s="128"/>
      <c r="AN2129" s="128"/>
      <c r="AQ2129" s="128"/>
      <c r="AR2129" s="128"/>
      <c r="AS2129" s="128"/>
      <c r="AT2129" s="128"/>
      <c r="AU2129" s="128"/>
      <c r="AV2129" s="128"/>
    </row>
    <row r="2130" ht="16.5" customHeight="1">
      <c r="A2130" s="128"/>
      <c r="B2130" s="128"/>
      <c r="C2130" s="128"/>
      <c r="D2130" s="128"/>
      <c r="E2130" s="128"/>
      <c r="F2130" s="128"/>
      <c r="G2130" s="128"/>
      <c r="H2130" s="128"/>
      <c r="I2130" s="128"/>
      <c r="J2130" s="128"/>
      <c r="K2130" s="128"/>
      <c r="L2130" s="128"/>
      <c r="M2130" s="128"/>
      <c r="N2130" s="128"/>
      <c r="O2130" s="128"/>
      <c r="P2130" s="128"/>
      <c r="Q2130" s="128"/>
      <c r="R2130" s="128"/>
      <c r="S2130" s="128"/>
      <c r="T2130" s="128"/>
      <c r="U2130" s="128"/>
      <c r="Z2130" s="161"/>
      <c r="AH2130" s="128"/>
      <c r="AI2130" s="162"/>
      <c r="AJ2130" s="162"/>
      <c r="AK2130" s="162"/>
      <c r="AL2130" s="162"/>
      <c r="AM2130" s="128"/>
      <c r="AN2130" s="128"/>
      <c r="AQ2130" s="128"/>
      <c r="AR2130" s="128"/>
      <c r="AS2130" s="128"/>
      <c r="AT2130" s="128"/>
      <c r="AU2130" s="128"/>
      <c r="AV2130" s="128"/>
    </row>
    <row r="2131" ht="16.5" customHeight="1">
      <c r="A2131" s="128"/>
      <c r="B2131" s="128"/>
      <c r="C2131" s="128"/>
      <c r="D2131" s="128"/>
      <c r="E2131" s="128"/>
      <c r="F2131" s="128"/>
      <c r="G2131" s="128"/>
      <c r="H2131" s="128"/>
      <c r="I2131" s="128"/>
      <c r="J2131" s="128"/>
      <c r="K2131" s="128"/>
      <c r="L2131" s="128"/>
      <c r="M2131" s="128"/>
      <c r="N2131" s="128"/>
      <c r="O2131" s="128"/>
      <c r="P2131" s="128"/>
      <c r="Q2131" s="128"/>
      <c r="R2131" s="128"/>
      <c r="S2131" s="128"/>
      <c r="T2131" s="128"/>
      <c r="U2131" s="128"/>
      <c r="Z2131" s="161"/>
      <c r="AH2131" s="128"/>
      <c r="AI2131" s="162"/>
      <c r="AJ2131" s="162"/>
      <c r="AK2131" s="162"/>
      <c r="AL2131" s="162"/>
      <c r="AM2131" s="128"/>
      <c r="AN2131" s="128"/>
      <c r="AQ2131" s="128"/>
      <c r="AR2131" s="128"/>
      <c r="AS2131" s="128"/>
      <c r="AT2131" s="128"/>
      <c r="AU2131" s="128"/>
      <c r="AV2131" s="128"/>
    </row>
    <row r="2132" ht="16.5" customHeight="1">
      <c r="A2132" s="128"/>
      <c r="B2132" s="128"/>
      <c r="C2132" s="128"/>
      <c r="D2132" s="128"/>
      <c r="E2132" s="128"/>
      <c r="F2132" s="128"/>
      <c r="G2132" s="128"/>
      <c r="H2132" s="128"/>
      <c r="I2132" s="128"/>
      <c r="J2132" s="128"/>
      <c r="K2132" s="128"/>
      <c r="L2132" s="128"/>
      <c r="M2132" s="128"/>
      <c r="N2132" s="128"/>
      <c r="O2132" s="128"/>
      <c r="P2132" s="128"/>
      <c r="Q2132" s="128"/>
      <c r="R2132" s="128"/>
      <c r="S2132" s="128"/>
      <c r="T2132" s="128"/>
      <c r="U2132" s="128"/>
      <c r="Z2132" s="161"/>
      <c r="AH2132" s="128"/>
      <c r="AI2132" s="162"/>
      <c r="AJ2132" s="162"/>
      <c r="AK2132" s="162"/>
      <c r="AL2132" s="162"/>
      <c r="AM2132" s="128"/>
      <c r="AN2132" s="128"/>
      <c r="AQ2132" s="128"/>
      <c r="AR2132" s="128"/>
      <c r="AS2132" s="128"/>
      <c r="AT2132" s="128"/>
      <c r="AU2132" s="128"/>
      <c r="AV2132" s="128"/>
    </row>
    <row r="2133" ht="16.5" customHeight="1">
      <c r="A2133" s="128"/>
      <c r="B2133" s="128"/>
      <c r="C2133" s="128"/>
      <c r="D2133" s="128"/>
      <c r="E2133" s="128"/>
      <c r="F2133" s="128"/>
      <c r="G2133" s="128"/>
      <c r="H2133" s="128"/>
      <c r="I2133" s="128"/>
      <c r="J2133" s="128"/>
      <c r="K2133" s="128"/>
      <c r="L2133" s="128"/>
      <c r="M2133" s="128"/>
      <c r="N2133" s="128"/>
      <c r="O2133" s="128"/>
      <c r="P2133" s="128"/>
      <c r="Q2133" s="128"/>
      <c r="R2133" s="128"/>
      <c r="S2133" s="128"/>
      <c r="T2133" s="128"/>
      <c r="U2133" s="128"/>
      <c r="Z2133" s="161"/>
      <c r="AH2133" s="128"/>
      <c r="AI2133" s="162"/>
      <c r="AJ2133" s="162"/>
      <c r="AK2133" s="162"/>
      <c r="AL2133" s="162"/>
      <c r="AM2133" s="128"/>
      <c r="AN2133" s="128"/>
      <c r="AQ2133" s="128"/>
      <c r="AR2133" s="128"/>
      <c r="AS2133" s="128"/>
      <c r="AT2133" s="128"/>
      <c r="AU2133" s="128"/>
      <c r="AV2133" s="128"/>
    </row>
    <row r="2134" ht="16.5" customHeight="1">
      <c r="A2134" s="128"/>
      <c r="B2134" s="128"/>
      <c r="C2134" s="128"/>
      <c r="D2134" s="128"/>
      <c r="E2134" s="128"/>
      <c r="F2134" s="128"/>
      <c r="G2134" s="128"/>
      <c r="H2134" s="128"/>
      <c r="I2134" s="128"/>
      <c r="J2134" s="128"/>
      <c r="K2134" s="128"/>
      <c r="L2134" s="128"/>
      <c r="M2134" s="128"/>
      <c r="N2134" s="128"/>
      <c r="O2134" s="128"/>
      <c r="P2134" s="128"/>
      <c r="Q2134" s="128"/>
      <c r="R2134" s="128"/>
      <c r="S2134" s="128"/>
      <c r="T2134" s="128"/>
      <c r="U2134" s="128"/>
      <c r="Z2134" s="161"/>
      <c r="AH2134" s="128"/>
      <c r="AI2134" s="162"/>
      <c r="AJ2134" s="162"/>
      <c r="AK2134" s="162"/>
      <c r="AL2134" s="162"/>
      <c r="AM2134" s="128"/>
      <c r="AN2134" s="128"/>
      <c r="AQ2134" s="128"/>
      <c r="AR2134" s="128"/>
      <c r="AS2134" s="128"/>
      <c r="AT2134" s="128"/>
      <c r="AU2134" s="128"/>
      <c r="AV2134" s="128"/>
    </row>
    <row r="2135" ht="16.5" customHeight="1">
      <c r="A2135" s="128"/>
      <c r="B2135" s="128"/>
      <c r="C2135" s="128"/>
      <c r="D2135" s="128"/>
      <c r="E2135" s="128"/>
      <c r="F2135" s="128"/>
      <c r="G2135" s="128"/>
      <c r="H2135" s="128"/>
      <c r="I2135" s="128"/>
      <c r="J2135" s="128"/>
      <c r="K2135" s="128"/>
      <c r="L2135" s="128"/>
      <c r="M2135" s="128"/>
      <c r="N2135" s="128"/>
      <c r="O2135" s="128"/>
      <c r="P2135" s="128"/>
      <c r="Q2135" s="128"/>
      <c r="R2135" s="128"/>
      <c r="S2135" s="128"/>
      <c r="T2135" s="128"/>
      <c r="U2135" s="128"/>
      <c r="Z2135" s="161"/>
      <c r="AH2135" s="128"/>
      <c r="AI2135" s="162"/>
      <c r="AJ2135" s="162"/>
      <c r="AK2135" s="162"/>
      <c r="AL2135" s="162"/>
      <c r="AM2135" s="128"/>
      <c r="AN2135" s="128"/>
      <c r="AQ2135" s="128"/>
      <c r="AR2135" s="128"/>
      <c r="AS2135" s="128"/>
      <c r="AT2135" s="128"/>
      <c r="AU2135" s="128"/>
      <c r="AV2135" s="128"/>
    </row>
    <row r="2136" ht="16.5" customHeight="1">
      <c r="A2136" s="128"/>
      <c r="B2136" s="128"/>
      <c r="C2136" s="128"/>
      <c r="D2136" s="128"/>
      <c r="E2136" s="128"/>
      <c r="F2136" s="128"/>
      <c r="G2136" s="128"/>
      <c r="H2136" s="128"/>
      <c r="I2136" s="128"/>
      <c r="J2136" s="128"/>
      <c r="K2136" s="128"/>
      <c r="L2136" s="128"/>
      <c r="M2136" s="128"/>
      <c r="N2136" s="128"/>
      <c r="O2136" s="128"/>
      <c r="P2136" s="128"/>
      <c r="Q2136" s="128"/>
      <c r="R2136" s="128"/>
      <c r="S2136" s="128"/>
      <c r="T2136" s="128"/>
      <c r="U2136" s="128"/>
      <c r="Z2136" s="161"/>
      <c r="AH2136" s="128"/>
      <c r="AI2136" s="162"/>
      <c r="AJ2136" s="162"/>
      <c r="AK2136" s="162"/>
      <c r="AL2136" s="162"/>
      <c r="AM2136" s="128"/>
      <c r="AN2136" s="128"/>
      <c r="AQ2136" s="128"/>
      <c r="AR2136" s="128"/>
      <c r="AS2136" s="128"/>
      <c r="AT2136" s="128"/>
      <c r="AU2136" s="128"/>
      <c r="AV2136" s="128"/>
    </row>
    <row r="2137" ht="16.5" customHeight="1">
      <c r="A2137" s="128"/>
      <c r="B2137" s="128"/>
      <c r="C2137" s="128"/>
      <c r="D2137" s="128"/>
      <c r="E2137" s="128"/>
      <c r="F2137" s="128"/>
      <c r="G2137" s="128"/>
      <c r="H2137" s="128"/>
      <c r="I2137" s="128"/>
      <c r="J2137" s="128"/>
      <c r="K2137" s="128"/>
      <c r="L2137" s="128"/>
      <c r="M2137" s="128"/>
      <c r="N2137" s="128"/>
      <c r="O2137" s="128"/>
      <c r="P2137" s="128"/>
      <c r="Q2137" s="128"/>
      <c r="R2137" s="128"/>
      <c r="S2137" s="128"/>
      <c r="T2137" s="128"/>
      <c r="U2137" s="128"/>
      <c r="Z2137" s="161"/>
      <c r="AH2137" s="128"/>
      <c r="AI2137" s="162"/>
      <c r="AJ2137" s="162"/>
      <c r="AK2137" s="162"/>
      <c r="AL2137" s="162"/>
      <c r="AM2137" s="128"/>
      <c r="AN2137" s="128"/>
      <c r="AQ2137" s="128"/>
      <c r="AR2137" s="128"/>
      <c r="AS2137" s="128"/>
      <c r="AT2137" s="128"/>
      <c r="AU2137" s="128"/>
      <c r="AV2137" s="128"/>
    </row>
    <row r="2138" ht="16.5" customHeight="1">
      <c r="A2138" s="128"/>
      <c r="B2138" s="128"/>
      <c r="C2138" s="128"/>
      <c r="D2138" s="128"/>
      <c r="E2138" s="128"/>
      <c r="F2138" s="128"/>
      <c r="G2138" s="128"/>
      <c r="H2138" s="128"/>
      <c r="I2138" s="128"/>
      <c r="J2138" s="128"/>
      <c r="K2138" s="128"/>
      <c r="L2138" s="128"/>
      <c r="M2138" s="128"/>
      <c r="N2138" s="128"/>
      <c r="O2138" s="128"/>
      <c r="P2138" s="128"/>
      <c r="Q2138" s="128"/>
      <c r="R2138" s="128"/>
      <c r="S2138" s="128"/>
      <c r="T2138" s="128"/>
      <c r="U2138" s="128"/>
      <c r="Z2138" s="161"/>
      <c r="AH2138" s="128"/>
      <c r="AI2138" s="162"/>
      <c r="AJ2138" s="162"/>
      <c r="AK2138" s="162"/>
      <c r="AL2138" s="162"/>
      <c r="AM2138" s="128"/>
      <c r="AN2138" s="128"/>
      <c r="AQ2138" s="128"/>
      <c r="AR2138" s="128"/>
      <c r="AS2138" s="128"/>
      <c r="AT2138" s="128"/>
      <c r="AU2138" s="128"/>
      <c r="AV2138" s="128"/>
    </row>
    <row r="2139" ht="16.5" customHeight="1">
      <c r="A2139" s="128"/>
      <c r="B2139" s="128"/>
      <c r="C2139" s="128"/>
      <c r="D2139" s="128"/>
      <c r="E2139" s="128"/>
      <c r="F2139" s="128"/>
      <c r="G2139" s="128"/>
      <c r="H2139" s="128"/>
      <c r="I2139" s="128"/>
      <c r="J2139" s="128"/>
      <c r="K2139" s="128"/>
      <c r="L2139" s="128"/>
      <c r="M2139" s="128"/>
      <c r="N2139" s="128"/>
      <c r="O2139" s="128"/>
      <c r="P2139" s="128"/>
      <c r="Q2139" s="128"/>
      <c r="R2139" s="128"/>
      <c r="S2139" s="128"/>
      <c r="T2139" s="128"/>
      <c r="U2139" s="128"/>
      <c r="Z2139" s="161"/>
      <c r="AH2139" s="128"/>
      <c r="AI2139" s="162"/>
      <c r="AJ2139" s="162"/>
      <c r="AK2139" s="162"/>
      <c r="AL2139" s="162"/>
      <c r="AM2139" s="128"/>
      <c r="AN2139" s="128"/>
      <c r="AQ2139" s="128"/>
      <c r="AR2139" s="128"/>
      <c r="AS2139" s="128"/>
      <c r="AT2139" s="128"/>
      <c r="AU2139" s="128"/>
      <c r="AV2139" s="128"/>
    </row>
    <row r="2140" ht="16.5" customHeight="1">
      <c r="A2140" s="128"/>
      <c r="B2140" s="128"/>
      <c r="C2140" s="128"/>
      <c r="D2140" s="128"/>
      <c r="E2140" s="128"/>
      <c r="F2140" s="128"/>
      <c r="G2140" s="128"/>
      <c r="H2140" s="128"/>
      <c r="I2140" s="128"/>
      <c r="J2140" s="128"/>
      <c r="K2140" s="128"/>
      <c r="L2140" s="128"/>
      <c r="M2140" s="128"/>
      <c r="N2140" s="128"/>
      <c r="O2140" s="128"/>
      <c r="P2140" s="128"/>
      <c r="Q2140" s="128"/>
      <c r="R2140" s="128"/>
      <c r="S2140" s="128"/>
      <c r="T2140" s="128"/>
      <c r="U2140" s="128"/>
      <c r="Z2140" s="161"/>
      <c r="AH2140" s="128"/>
      <c r="AI2140" s="162"/>
      <c r="AJ2140" s="162"/>
      <c r="AK2140" s="162"/>
      <c r="AL2140" s="162"/>
      <c r="AM2140" s="128"/>
      <c r="AN2140" s="128"/>
      <c r="AQ2140" s="128"/>
      <c r="AR2140" s="128"/>
      <c r="AS2140" s="128"/>
      <c r="AT2140" s="128"/>
      <c r="AU2140" s="128"/>
      <c r="AV2140" s="128"/>
    </row>
    <row r="2141" ht="16.5" customHeight="1">
      <c r="A2141" s="128"/>
      <c r="B2141" s="128"/>
      <c r="C2141" s="128"/>
      <c r="D2141" s="128"/>
      <c r="E2141" s="128"/>
      <c r="F2141" s="128"/>
      <c r="G2141" s="128"/>
      <c r="H2141" s="128"/>
      <c r="I2141" s="128"/>
      <c r="J2141" s="128"/>
      <c r="K2141" s="128"/>
      <c r="L2141" s="128"/>
      <c r="M2141" s="128"/>
      <c r="N2141" s="128"/>
      <c r="O2141" s="128"/>
      <c r="P2141" s="128"/>
      <c r="Q2141" s="128"/>
      <c r="R2141" s="128"/>
      <c r="S2141" s="128"/>
      <c r="T2141" s="128"/>
      <c r="U2141" s="128"/>
      <c r="Z2141" s="161"/>
      <c r="AH2141" s="128"/>
      <c r="AI2141" s="162"/>
      <c r="AJ2141" s="162"/>
      <c r="AK2141" s="162"/>
      <c r="AL2141" s="162"/>
      <c r="AM2141" s="128"/>
      <c r="AN2141" s="128"/>
      <c r="AQ2141" s="128"/>
      <c r="AR2141" s="128"/>
      <c r="AS2141" s="128"/>
      <c r="AT2141" s="128"/>
      <c r="AU2141" s="128"/>
      <c r="AV2141" s="128"/>
    </row>
    <row r="2142" ht="16.5" customHeight="1">
      <c r="A2142" s="128"/>
      <c r="B2142" s="128"/>
      <c r="C2142" s="128"/>
      <c r="D2142" s="128"/>
      <c r="E2142" s="128"/>
      <c r="F2142" s="128"/>
      <c r="G2142" s="128"/>
      <c r="H2142" s="128"/>
      <c r="I2142" s="128"/>
      <c r="J2142" s="128"/>
      <c r="K2142" s="128"/>
      <c r="L2142" s="128"/>
      <c r="M2142" s="128"/>
      <c r="N2142" s="128"/>
      <c r="O2142" s="128"/>
      <c r="P2142" s="128"/>
      <c r="Q2142" s="128"/>
      <c r="R2142" s="128"/>
      <c r="S2142" s="128"/>
      <c r="T2142" s="128"/>
      <c r="U2142" s="128"/>
      <c r="Z2142" s="161"/>
      <c r="AH2142" s="128"/>
      <c r="AI2142" s="162"/>
      <c r="AJ2142" s="162"/>
      <c r="AK2142" s="162"/>
      <c r="AL2142" s="162"/>
      <c r="AM2142" s="128"/>
      <c r="AN2142" s="128"/>
      <c r="AQ2142" s="128"/>
      <c r="AR2142" s="128"/>
      <c r="AS2142" s="128"/>
      <c r="AT2142" s="128"/>
      <c r="AU2142" s="128"/>
      <c r="AV2142" s="128"/>
    </row>
    <row r="2143" ht="16.5" customHeight="1">
      <c r="A2143" s="128"/>
      <c r="B2143" s="128"/>
      <c r="C2143" s="128"/>
      <c r="D2143" s="128"/>
      <c r="E2143" s="128"/>
      <c r="F2143" s="128"/>
      <c r="G2143" s="128"/>
      <c r="H2143" s="128"/>
      <c r="I2143" s="128"/>
      <c r="J2143" s="128"/>
      <c r="K2143" s="128"/>
      <c r="L2143" s="128"/>
      <c r="M2143" s="128"/>
      <c r="N2143" s="128"/>
      <c r="O2143" s="128"/>
      <c r="P2143" s="128"/>
      <c r="Q2143" s="128"/>
      <c r="R2143" s="128"/>
      <c r="S2143" s="128"/>
      <c r="T2143" s="128"/>
      <c r="U2143" s="128"/>
      <c r="Z2143" s="161"/>
      <c r="AH2143" s="128"/>
      <c r="AI2143" s="162"/>
      <c r="AJ2143" s="162"/>
      <c r="AK2143" s="162"/>
      <c r="AL2143" s="162"/>
      <c r="AM2143" s="128"/>
      <c r="AN2143" s="128"/>
      <c r="AQ2143" s="128"/>
      <c r="AR2143" s="128"/>
      <c r="AS2143" s="128"/>
      <c r="AT2143" s="128"/>
      <c r="AU2143" s="128"/>
      <c r="AV2143" s="128"/>
    </row>
    <row r="2144" ht="16.5" customHeight="1">
      <c r="A2144" s="128"/>
      <c r="B2144" s="128"/>
      <c r="C2144" s="128"/>
      <c r="D2144" s="128"/>
      <c r="E2144" s="128"/>
      <c r="F2144" s="128"/>
      <c r="G2144" s="128"/>
      <c r="H2144" s="128"/>
      <c r="I2144" s="128"/>
      <c r="J2144" s="128"/>
      <c r="K2144" s="128"/>
      <c r="L2144" s="128"/>
      <c r="M2144" s="128"/>
      <c r="N2144" s="128"/>
      <c r="O2144" s="128"/>
      <c r="P2144" s="128"/>
      <c r="Q2144" s="128"/>
      <c r="R2144" s="128"/>
      <c r="S2144" s="128"/>
      <c r="T2144" s="128"/>
      <c r="U2144" s="128"/>
      <c r="Z2144" s="161"/>
      <c r="AH2144" s="128"/>
      <c r="AI2144" s="162"/>
      <c r="AJ2144" s="162"/>
      <c r="AK2144" s="162"/>
      <c r="AL2144" s="162"/>
      <c r="AM2144" s="128"/>
      <c r="AN2144" s="128"/>
      <c r="AQ2144" s="128"/>
      <c r="AR2144" s="128"/>
      <c r="AS2144" s="128"/>
      <c r="AT2144" s="128"/>
      <c r="AU2144" s="128"/>
      <c r="AV2144" s="128"/>
    </row>
    <row r="2145" ht="16.5" customHeight="1">
      <c r="A2145" s="128"/>
      <c r="B2145" s="128"/>
      <c r="C2145" s="128"/>
      <c r="D2145" s="128"/>
      <c r="E2145" s="128"/>
      <c r="F2145" s="128"/>
      <c r="G2145" s="128"/>
      <c r="H2145" s="128"/>
      <c r="I2145" s="128"/>
      <c r="J2145" s="128"/>
      <c r="K2145" s="128"/>
      <c r="L2145" s="128"/>
      <c r="M2145" s="128"/>
      <c r="N2145" s="128"/>
      <c r="O2145" s="128"/>
      <c r="P2145" s="128"/>
      <c r="Q2145" s="128"/>
      <c r="R2145" s="128"/>
      <c r="S2145" s="128"/>
      <c r="T2145" s="128"/>
      <c r="U2145" s="128"/>
      <c r="Z2145" s="161"/>
      <c r="AH2145" s="128"/>
      <c r="AI2145" s="162"/>
      <c r="AJ2145" s="162"/>
      <c r="AK2145" s="162"/>
      <c r="AL2145" s="162"/>
      <c r="AM2145" s="128"/>
      <c r="AN2145" s="128"/>
      <c r="AQ2145" s="128"/>
      <c r="AR2145" s="128"/>
      <c r="AS2145" s="128"/>
      <c r="AT2145" s="128"/>
      <c r="AU2145" s="128"/>
      <c r="AV2145" s="128"/>
    </row>
    <row r="2146" ht="16.5" customHeight="1">
      <c r="A2146" s="128"/>
      <c r="B2146" s="128"/>
      <c r="C2146" s="128"/>
      <c r="D2146" s="128"/>
      <c r="E2146" s="128"/>
      <c r="F2146" s="128"/>
      <c r="G2146" s="128"/>
      <c r="H2146" s="128"/>
      <c r="I2146" s="128"/>
      <c r="J2146" s="128"/>
      <c r="K2146" s="128"/>
      <c r="L2146" s="128"/>
      <c r="M2146" s="128"/>
      <c r="N2146" s="128"/>
      <c r="O2146" s="128"/>
      <c r="P2146" s="128"/>
      <c r="Q2146" s="128"/>
      <c r="R2146" s="128"/>
      <c r="S2146" s="128"/>
      <c r="T2146" s="128"/>
      <c r="U2146" s="128"/>
      <c r="Z2146" s="161"/>
      <c r="AH2146" s="128"/>
      <c r="AI2146" s="162"/>
      <c r="AJ2146" s="162"/>
      <c r="AK2146" s="162"/>
      <c r="AL2146" s="162"/>
      <c r="AM2146" s="128"/>
      <c r="AN2146" s="128"/>
      <c r="AQ2146" s="128"/>
      <c r="AR2146" s="128"/>
      <c r="AS2146" s="128"/>
      <c r="AT2146" s="128"/>
      <c r="AU2146" s="128"/>
      <c r="AV2146" s="128"/>
    </row>
    <row r="2147" ht="16.5" customHeight="1">
      <c r="A2147" s="128"/>
      <c r="B2147" s="128"/>
      <c r="C2147" s="128"/>
      <c r="D2147" s="128"/>
      <c r="E2147" s="128"/>
      <c r="F2147" s="128"/>
      <c r="G2147" s="128"/>
      <c r="H2147" s="128"/>
      <c r="I2147" s="128"/>
      <c r="J2147" s="128"/>
      <c r="K2147" s="128"/>
      <c r="L2147" s="128"/>
      <c r="M2147" s="128"/>
      <c r="N2147" s="128"/>
      <c r="O2147" s="128"/>
      <c r="P2147" s="128"/>
      <c r="Q2147" s="128"/>
      <c r="R2147" s="128"/>
      <c r="S2147" s="128"/>
      <c r="T2147" s="128"/>
      <c r="U2147" s="128"/>
      <c r="Z2147" s="161"/>
      <c r="AH2147" s="128"/>
      <c r="AI2147" s="162"/>
      <c r="AJ2147" s="162"/>
      <c r="AK2147" s="162"/>
      <c r="AL2147" s="162"/>
      <c r="AM2147" s="128"/>
      <c r="AN2147" s="128"/>
      <c r="AQ2147" s="128"/>
      <c r="AR2147" s="128"/>
      <c r="AS2147" s="128"/>
      <c r="AT2147" s="128"/>
      <c r="AU2147" s="128"/>
      <c r="AV2147" s="128"/>
    </row>
    <row r="2148" ht="16.5" customHeight="1">
      <c r="A2148" s="128"/>
      <c r="B2148" s="128"/>
      <c r="C2148" s="128"/>
      <c r="D2148" s="128"/>
      <c r="E2148" s="128"/>
      <c r="F2148" s="128"/>
      <c r="G2148" s="128"/>
      <c r="H2148" s="128"/>
      <c r="I2148" s="128"/>
      <c r="J2148" s="128"/>
      <c r="K2148" s="128"/>
      <c r="L2148" s="128"/>
      <c r="M2148" s="128"/>
      <c r="N2148" s="128"/>
      <c r="O2148" s="128"/>
      <c r="P2148" s="128"/>
      <c r="Q2148" s="128"/>
      <c r="R2148" s="128"/>
      <c r="S2148" s="128"/>
      <c r="T2148" s="128"/>
      <c r="U2148" s="128"/>
      <c r="Z2148" s="161"/>
      <c r="AH2148" s="128"/>
      <c r="AI2148" s="162"/>
      <c r="AJ2148" s="162"/>
      <c r="AK2148" s="162"/>
      <c r="AL2148" s="162"/>
      <c r="AM2148" s="128"/>
      <c r="AN2148" s="128"/>
      <c r="AQ2148" s="128"/>
      <c r="AR2148" s="128"/>
      <c r="AS2148" s="128"/>
      <c r="AT2148" s="128"/>
      <c r="AU2148" s="128"/>
      <c r="AV2148" s="128"/>
    </row>
    <row r="2149" ht="16.5" customHeight="1">
      <c r="A2149" s="128"/>
      <c r="B2149" s="128"/>
      <c r="C2149" s="128"/>
      <c r="D2149" s="128"/>
      <c r="E2149" s="128"/>
      <c r="F2149" s="128"/>
      <c r="G2149" s="128"/>
      <c r="H2149" s="128"/>
      <c r="I2149" s="128"/>
      <c r="J2149" s="128"/>
      <c r="K2149" s="128"/>
      <c r="L2149" s="128"/>
      <c r="M2149" s="128"/>
      <c r="N2149" s="128"/>
      <c r="O2149" s="128"/>
      <c r="P2149" s="128"/>
      <c r="Q2149" s="128"/>
      <c r="R2149" s="128"/>
      <c r="S2149" s="128"/>
      <c r="T2149" s="128"/>
      <c r="U2149" s="128"/>
      <c r="Z2149" s="161"/>
      <c r="AH2149" s="128"/>
      <c r="AI2149" s="162"/>
      <c r="AJ2149" s="162"/>
      <c r="AK2149" s="162"/>
      <c r="AL2149" s="162"/>
      <c r="AM2149" s="128"/>
      <c r="AN2149" s="128"/>
      <c r="AQ2149" s="128"/>
      <c r="AR2149" s="128"/>
      <c r="AS2149" s="128"/>
      <c r="AT2149" s="128"/>
      <c r="AU2149" s="128"/>
      <c r="AV2149" s="128"/>
    </row>
    <row r="2150" ht="16.5" customHeight="1">
      <c r="A2150" s="128"/>
      <c r="B2150" s="128"/>
      <c r="C2150" s="128"/>
      <c r="D2150" s="128"/>
      <c r="E2150" s="128"/>
      <c r="F2150" s="128"/>
      <c r="G2150" s="128"/>
      <c r="H2150" s="128"/>
      <c r="I2150" s="128"/>
      <c r="J2150" s="128"/>
      <c r="K2150" s="128"/>
      <c r="L2150" s="128"/>
      <c r="M2150" s="128"/>
      <c r="N2150" s="128"/>
      <c r="O2150" s="128"/>
      <c r="P2150" s="128"/>
      <c r="Q2150" s="128"/>
      <c r="R2150" s="128"/>
      <c r="S2150" s="128"/>
      <c r="T2150" s="128"/>
      <c r="U2150" s="128"/>
      <c r="Z2150" s="161"/>
      <c r="AH2150" s="128"/>
      <c r="AI2150" s="162"/>
      <c r="AJ2150" s="162"/>
      <c r="AK2150" s="162"/>
      <c r="AL2150" s="162"/>
      <c r="AM2150" s="128"/>
      <c r="AN2150" s="128"/>
      <c r="AQ2150" s="128"/>
      <c r="AR2150" s="128"/>
      <c r="AS2150" s="128"/>
      <c r="AT2150" s="128"/>
      <c r="AU2150" s="128"/>
      <c r="AV2150" s="128"/>
    </row>
    <row r="2151" ht="16.5" customHeight="1">
      <c r="A2151" s="128"/>
      <c r="B2151" s="128"/>
      <c r="C2151" s="128"/>
      <c r="D2151" s="128"/>
      <c r="E2151" s="128"/>
      <c r="F2151" s="128"/>
      <c r="G2151" s="128"/>
      <c r="H2151" s="128"/>
      <c r="I2151" s="128"/>
      <c r="J2151" s="128"/>
      <c r="K2151" s="128"/>
      <c r="L2151" s="128"/>
      <c r="M2151" s="128"/>
      <c r="N2151" s="128"/>
      <c r="O2151" s="128"/>
      <c r="P2151" s="128"/>
      <c r="Q2151" s="128"/>
      <c r="R2151" s="128"/>
      <c r="S2151" s="128"/>
      <c r="T2151" s="128"/>
      <c r="U2151" s="128"/>
      <c r="Z2151" s="161"/>
      <c r="AH2151" s="128"/>
      <c r="AI2151" s="162"/>
      <c r="AJ2151" s="162"/>
      <c r="AK2151" s="162"/>
      <c r="AL2151" s="162"/>
      <c r="AM2151" s="128"/>
      <c r="AN2151" s="128"/>
      <c r="AQ2151" s="128"/>
      <c r="AR2151" s="128"/>
      <c r="AS2151" s="128"/>
      <c r="AT2151" s="128"/>
      <c r="AU2151" s="128"/>
      <c r="AV2151" s="128"/>
    </row>
    <row r="2152" ht="16.5" customHeight="1">
      <c r="A2152" s="128"/>
      <c r="B2152" s="128"/>
      <c r="C2152" s="128"/>
      <c r="D2152" s="128"/>
      <c r="E2152" s="128"/>
      <c r="F2152" s="128"/>
      <c r="G2152" s="128"/>
      <c r="H2152" s="128"/>
      <c r="I2152" s="128"/>
      <c r="J2152" s="128"/>
      <c r="K2152" s="128"/>
      <c r="L2152" s="128"/>
      <c r="M2152" s="128"/>
      <c r="N2152" s="128"/>
      <c r="O2152" s="128"/>
      <c r="P2152" s="128"/>
      <c r="Q2152" s="128"/>
      <c r="R2152" s="128"/>
      <c r="S2152" s="128"/>
      <c r="T2152" s="128"/>
      <c r="U2152" s="128"/>
      <c r="Z2152" s="161"/>
      <c r="AH2152" s="128"/>
      <c r="AI2152" s="162"/>
      <c r="AJ2152" s="162"/>
      <c r="AK2152" s="162"/>
      <c r="AL2152" s="162"/>
      <c r="AM2152" s="128"/>
      <c r="AN2152" s="128"/>
      <c r="AQ2152" s="128"/>
      <c r="AR2152" s="128"/>
      <c r="AS2152" s="128"/>
      <c r="AT2152" s="128"/>
      <c r="AU2152" s="128"/>
      <c r="AV2152" s="128"/>
    </row>
    <row r="2153" ht="16.5" customHeight="1">
      <c r="A2153" s="128"/>
      <c r="B2153" s="128"/>
      <c r="C2153" s="128"/>
      <c r="D2153" s="128"/>
      <c r="E2153" s="128"/>
      <c r="F2153" s="128"/>
      <c r="G2153" s="128"/>
      <c r="H2153" s="128"/>
      <c r="I2153" s="128"/>
      <c r="J2153" s="128"/>
      <c r="K2153" s="128"/>
      <c r="L2153" s="128"/>
      <c r="M2153" s="128"/>
      <c r="N2153" s="128"/>
      <c r="O2153" s="128"/>
      <c r="P2153" s="128"/>
      <c r="Q2153" s="128"/>
      <c r="R2153" s="128"/>
      <c r="S2153" s="128"/>
      <c r="T2153" s="128"/>
      <c r="U2153" s="128"/>
      <c r="Z2153" s="161"/>
      <c r="AH2153" s="128"/>
      <c r="AI2153" s="162"/>
      <c r="AJ2153" s="162"/>
      <c r="AK2153" s="162"/>
      <c r="AL2153" s="162"/>
      <c r="AM2153" s="128"/>
      <c r="AN2153" s="128"/>
      <c r="AQ2153" s="128"/>
      <c r="AR2153" s="128"/>
      <c r="AS2153" s="128"/>
      <c r="AT2153" s="128"/>
      <c r="AU2153" s="128"/>
      <c r="AV2153" s="128"/>
    </row>
    <row r="2154" ht="16.5" customHeight="1">
      <c r="A2154" s="128"/>
      <c r="B2154" s="128"/>
      <c r="C2154" s="128"/>
      <c r="D2154" s="128"/>
      <c r="E2154" s="128"/>
      <c r="F2154" s="128"/>
      <c r="G2154" s="128"/>
      <c r="H2154" s="128"/>
      <c r="I2154" s="128"/>
      <c r="J2154" s="128"/>
      <c r="K2154" s="128"/>
      <c r="L2154" s="128"/>
      <c r="M2154" s="128"/>
      <c r="N2154" s="128"/>
      <c r="O2154" s="128"/>
      <c r="P2154" s="128"/>
      <c r="Q2154" s="128"/>
      <c r="R2154" s="128"/>
      <c r="S2154" s="128"/>
      <c r="T2154" s="128"/>
      <c r="U2154" s="128"/>
      <c r="Z2154" s="161"/>
      <c r="AH2154" s="128"/>
      <c r="AI2154" s="162"/>
      <c r="AJ2154" s="162"/>
      <c r="AK2154" s="162"/>
      <c r="AL2154" s="162"/>
      <c r="AM2154" s="128"/>
      <c r="AN2154" s="128"/>
      <c r="AQ2154" s="128"/>
      <c r="AR2154" s="128"/>
      <c r="AS2154" s="128"/>
      <c r="AT2154" s="128"/>
      <c r="AU2154" s="128"/>
      <c r="AV2154" s="128"/>
    </row>
    <row r="2155" ht="16.5" customHeight="1">
      <c r="A2155" s="128"/>
      <c r="B2155" s="128"/>
      <c r="C2155" s="128"/>
      <c r="D2155" s="128"/>
      <c r="E2155" s="128"/>
      <c r="F2155" s="128"/>
      <c r="G2155" s="128"/>
      <c r="H2155" s="128"/>
      <c r="I2155" s="128"/>
      <c r="J2155" s="128"/>
      <c r="K2155" s="128"/>
      <c r="L2155" s="128"/>
      <c r="M2155" s="128"/>
      <c r="N2155" s="128"/>
      <c r="O2155" s="128"/>
      <c r="P2155" s="128"/>
      <c r="Q2155" s="128"/>
      <c r="R2155" s="128"/>
      <c r="S2155" s="128"/>
      <c r="T2155" s="128"/>
      <c r="U2155" s="128"/>
      <c r="Z2155" s="161"/>
      <c r="AH2155" s="128"/>
      <c r="AI2155" s="162"/>
      <c r="AJ2155" s="162"/>
      <c r="AK2155" s="162"/>
      <c r="AL2155" s="162"/>
      <c r="AM2155" s="128"/>
      <c r="AN2155" s="128"/>
      <c r="AQ2155" s="128"/>
      <c r="AR2155" s="128"/>
      <c r="AS2155" s="128"/>
      <c r="AT2155" s="128"/>
      <c r="AU2155" s="128"/>
      <c r="AV2155" s="128"/>
    </row>
    <row r="2156" ht="16.5" customHeight="1">
      <c r="A2156" s="128"/>
      <c r="B2156" s="128"/>
      <c r="F2156" s="128"/>
      <c r="G2156" s="128"/>
      <c r="H2156" s="128"/>
      <c r="I2156" s="128"/>
      <c r="L2156" s="128"/>
      <c r="M2156" s="128"/>
      <c r="N2156" s="128"/>
      <c r="O2156" s="128"/>
      <c r="P2156" s="128"/>
      <c r="Q2156" s="128"/>
      <c r="R2156" s="128"/>
      <c r="S2156" s="128"/>
      <c r="T2156" s="128"/>
      <c r="U2156" s="128"/>
      <c r="Z2156" s="161"/>
      <c r="AH2156" s="128"/>
      <c r="AI2156" s="162"/>
      <c r="AJ2156" s="162"/>
      <c r="AK2156" s="162"/>
      <c r="AL2156" s="162"/>
      <c r="AM2156" s="128"/>
      <c r="AN2156" s="128"/>
      <c r="AQ2156" s="128"/>
      <c r="AR2156" s="128"/>
      <c r="AS2156" s="128"/>
      <c r="AT2156" s="128"/>
      <c r="AU2156" s="128"/>
      <c r="AV2156" s="128"/>
    </row>
    <row r="2157" ht="16.5" customHeight="1">
      <c r="A2157" s="128"/>
      <c r="B2157" s="128"/>
      <c r="C2157" s="128"/>
      <c r="D2157" s="128"/>
      <c r="E2157" s="128"/>
      <c r="F2157" s="128"/>
      <c r="G2157" s="128"/>
      <c r="H2157" s="128"/>
      <c r="I2157" s="128"/>
      <c r="J2157" s="128"/>
      <c r="K2157" s="128"/>
      <c r="L2157" s="128"/>
      <c r="M2157" s="128"/>
      <c r="N2157" s="128"/>
      <c r="O2157" s="128"/>
      <c r="P2157" s="128"/>
      <c r="Q2157" s="128"/>
      <c r="R2157" s="128"/>
      <c r="S2157" s="128"/>
      <c r="T2157" s="128"/>
      <c r="U2157" s="128"/>
      <c r="Z2157" s="161"/>
      <c r="AH2157" s="128"/>
      <c r="AI2157" s="162"/>
      <c r="AJ2157" s="162"/>
      <c r="AK2157" s="162"/>
      <c r="AL2157" s="162"/>
      <c r="AM2157" s="128"/>
      <c r="AN2157" s="128"/>
      <c r="AQ2157" s="128"/>
      <c r="AR2157" s="128"/>
      <c r="AS2157" s="128"/>
      <c r="AT2157" s="128"/>
      <c r="AU2157" s="128"/>
      <c r="AV2157" s="128"/>
    </row>
    <row r="2158" ht="16.5" customHeight="1">
      <c r="A2158" s="128"/>
      <c r="B2158" s="128"/>
      <c r="C2158" s="128"/>
      <c r="D2158" s="128"/>
      <c r="E2158" s="128"/>
      <c r="F2158" s="128"/>
      <c r="G2158" s="128"/>
      <c r="H2158" s="128"/>
      <c r="I2158" s="128"/>
      <c r="J2158" s="128"/>
      <c r="K2158" s="128"/>
      <c r="L2158" s="128"/>
      <c r="M2158" s="128"/>
      <c r="N2158" s="128"/>
      <c r="O2158" s="128"/>
      <c r="P2158" s="128"/>
      <c r="Q2158" s="128"/>
      <c r="R2158" s="128"/>
      <c r="S2158" s="128"/>
      <c r="T2158" s="128"/>
      <c r="U2158" s="128"/>
      <c r="Z2158" s="161"/>
      <c r="AH2158" s="128"/>
      <c r="AI2158" s="162"/>
      <c r="AJ2158" s="162"/>
      <c r="AK2158" s="162"/>
      <c r="AL2158" s="162"/>
      <c r="AM2158" s="128"/>
      <c r="AN2158" s="128"/>
      <c r="AQ2158" s="128"/>
      <c r="AR2158" s="128"/>
      <c r="AS2158" s="128"/>
      <c r="AT2158" s="128"/>
      <c r="AU2158" s="128"/>
      <c r="AV2158" s="128"/>
    </row>
    <row r="2159" ht="16.5" customHeight="1">
      <c r="A2159" s="128"/>
      <c r="B2159" s="128"/>
      <c r="C2159" s="128"/>
      <c r="D2159" s="128"/>
      <c r="E2159" s="128"/>
      <c r="F2159" s="128"/>
      <c r="G2159" s="128"/>
      <c r="H2159" s="128"/>
      <c r="I2159" s="128"/>
      <c r="J2159" s="128"/>
      <c r="K2159" s="128"/>
      <c r="L2159" s="128"/>
      <c r="M2159" s="128"/>
      <c r="N2159" s="128"/>
      <c r="O2159" s="128"/>
      <c r="P2159" s="128"/>
      <c r="Q2159" s="128"/>
      <c r="R2159" s="128"/>
      <c r="S2159" s="128"/>
      <c r="T2159" s="128"/>
      <c r="U2159" s="128"/>
      <c r="Z2159" s="161"/>
      <c r="AH2159" s="128"/>
      <c r="AI2159" s="162"/>
      <c r="AJ2159" s="162"/>
      <c r="AK2159" s="162"/>
      <c r="AL2159" s="162"/>
      <c r="AM2159" s="128"/>
      <c r="AN2159" s="128"/>
      <c r="AQ2159" s="128"/>
      <c r="AR2159" s="128"/>
      <c r="AS2159" s="128"/>
      <c r="AT2159" s="128"/>
      <c r="AU2159" s="128"/>
      <c r="AV2159" s="128"/>
    </row>
    <row r="2160" ht="16.5" customHeight="1">
      <c r="A2160" s="128"/>
      <c r="B2160" s="128"/>
      <c r="C2160" s="128"/>
      <c r="D2160" s="128"/>
      <c r="E2160" s="128"/>
      <c r="F2160" s="128"/>
      <c r="G2160" s="128"/>
      <c r="H2160" s="128"/>
      <c r="I2160" s="128"/>
      <c r="J2160" s="128"/>
      <c r="K2160" s="128"/>
      <c r="L2160" s="128"/>
      <c r="M2160" s="128"/>
      <c r="N2160" s="128"/>
      <c r="O2160" s="128"/>
      <c r="P2160" s="128"/>
      <c r="Q2160" s="128"/>
      <c r="R2160" s="128"/>
      <c r="S2160" s="128"/>
      <c r="T2160" s="128"/>
      <c r="U2160" s="128"/>
      <c r="Z2160" s="161"/>
      <c r="AH2160" s="128"/>
      <c r="AI2160" s="162"/>
      <c r="AJ2160" s="162"/>
      <c r="AK2160" s="162"/>
      <c r="AL2160" s="162"/>
      <c r="AM2160" s="128"/>
      <c r="AN2160" s="128"/>
      <c r="AQ2160" s="128"/>
      <c r="AR2160" s="128"/>
      <c r="AS2160" s="128"/>
      <c r="AT2160" s="128"/>
      <c r="AU2160" s="128"/>
      <c r="AV2160" s="128"/>
    </row>
    <row r="2161" ht="16.5" customHeight="1">
      <c r="A2161" s="128"/>
      <c r="B2161" s="128"/>
      <c r="C2161" s="128"/>
      <c r="D2161" s="128"/>
      <c r="E2161" s="128"/>
      <c r="F2161" s="128"/>
      <c r="G2161" s="128"/>
      <c r="H2161" s="128"/>
      <c r="I2161" s="128"/>
      <c r="J2161" s="128"/>
      <c r="K2161" s="128"/>
      <c r="L2161" s="128"/>
      <c r="M2161" s="128"/>
      <c r="N2161" s="128"/>
      <c r="O2161" s="128"/>
      <c r="P2161" s="128"/>
      <c r="Q2161" s="128"/>
      <c r="R2161" s="128"/>
      <c r="S2161" s="128"/>
      <c r="T2161" s="128"/>
      <c r="U2161" s="128"/>
      <c r="Z2161" s="161"/>
      <c r="AH2161" s="128"/>
      <c r="AI2161" s="162"/>
      <c r="AJ2161" s="162"/>
      <c r="AK2161" s="162"/>
      <c r="AL2161" s="162"/>
      <c r="AM2161" s="128"/>
      <c r="AN2161" s="128"/>
      <c r="AQ2161" s="128"/>
      <c r="AR2161" s="128"/>
      <c r="AS2161" s="128"/>
      <c r="AT2161" s="128"/>
      <c r="AU2161" s="128"/>
      <c r="AV2161" s="128"/>
    </row>
    <row r="2162" ht="16.5" customHeight="1">
      <c r="A2162" s="128"/>
      <c r="B2162" s="128"/>
      <c r="C2162" s="128"/>
      <c r="D2162" s="128"/>
      <c r="E2162" s="128"/>
      <c r="F2162" s="128"/>
      <c r="G2162" s="128"/>
      <c r="H2162" s="128"/>
      <c r="I2162" s="128"/>
      <c r="J2162" s="128"/>
      <c r="K2162" s="128"/>
      <c r="L2162" s="128"/>
      <c r="M2162" s="128"/>
      <c r="N2162" s="128"/>
      <c r="O2162" s="128"/>
      <c r="P2162" s="128"/>
      <c r="Q2162" s="128"/>
      <c r="R2162" s="128"/>
      <c r="S2162" s="128"/>
      <c r="T2162" s="128"/>
      <c r="U2162" s="128"/>
      <c r="Z2162" s="161"/>
      <c r="AH2162" s="128"/>
      <c r="AI2162" s="162"/>
      <c r="AJ2162" s="162"/>
      <c r="AK2162" s="162"/>
      <c r="AL2162" s="162"/>
      <c r="AM2162" s="128"/>
      <c r="AN2162" s="128"/>
      <c r="AQ2162" s="128"/>
      <c r="AR2162" s="128"/>
      <c r="AS2162" s="128"/>
      <c r="AT2162" s="128"/>
      <c r="AU2162" s="128"/>
      <c r="AV2162" s="128"/>
    </row>
    <row r="2163" ht="16.5" customHeight="1">
      <c r="A2163" s="128"/>
      <c r="B2163" s="128"/>
      <c r="C2163" s="128"/>
      <c r="D2163" s="128"/>
      <c r="E2163" s="128"/>
      <c r="F2163" s="128"/>
      <c r="G2163" s="128"/>
      <c r="H2163" s="128"/>
      <c r="I2163" s="128"/>
      <c r="J2163" s="128"/>
      <c r="K2163" s="128"/>
      <c r="L2163" s="128"/>
      <c r="M2163" s="128"/>
      <c r="N2163" s="128"/>
      <c r="O2163" s="128"/>
      <c r="P2163" s="128"/>
      <c r="Q2163" s="128"/>
      <c r="R2163" s="128"/>
      <c r="S2163" s="128"/>
      <c r="T2163" s="128"/>
      <c r="U2163" s="128"/>
      <c r="Z2163" s="161"/>
      <c r="AH2163" s="128"/>
      <c r="AI2163" s="162"/>
      <c r="AJ2163" s="162"/>
      <c r="AK2163" s="162"/>
      <c r="AL2163" s="162"/>
      <c r="AM2163" s="128"/>
      <c r="AN2163" s="128"/>
      <c r="AQ2163" s="128"/>
      <c r="AR2163" s="128"/>
      <c r="AS2163" s="128"/>
      <c r="AT2163" s="128"/>
      <c r="AU2163" s="128"/>
      <c r="AV2163" s="128"/>
    </row>
    <row r="2164" ht="16.5" customHeight="1">
      <c r="A2164" s="128"/>
      <c r="B2164" s="128"/>
      <c r="C2164" s="128"/>
      <c r="D2164" s="128"/>
      <c r="E2164" s="128"/>
      <c r="F2164" s="128"/>
      <c r="G2164" s="128"/>
      <c r="H2164" s="128"/>
      <c r="I2164" s="128"/>
      <c r="J2164" s="128"/>
      <c r="K2164" s="128"/>
      <c r="L2164" s="128"/>
      <c r="M2164" s="128"/>
      <c r="N2164" s="128"/>
      <c r="O2164" s="128"/>
      <c r="P2164" s="128"/>
      <c r="Q2164" s="128"/>
      <c r="R2164" s="128"/>
      <c r="S2164" s="128"/>
      <c r="T2164" s="128"/>
      <c r="U2164" s="128"/>
      <c r="Z2164" s="161"/>
      <c r="AH2164" s="128"/>
      <c r="AI2164" s="162"/>
      <c r="AJ2164" s="162"/>
      <c r="AK2164" s="162"/>
      <c r="AL2164" s="162"/>
      <c r="AM2164" s="128"/>
      <c r="AN2164" s="128"/>
      <c r="AQ2164" s="128"/>
      <c r="AR2164" s="128"/>
      <c r="AS2164" s="128"/>
      <c r="AT2164" s="128"/>
      <c r="AU2164" s="128"/>
      <c r="AV2164" s="128"/>
    </row>
    <row r="2165" ht="16.5" customHeight="1">
      <c r="A2165" s="128"/>
      <c r="B2165" s="128"/>
      <c r="C2165" s="128"/>
      <c r="D2165" s="128"/>
      <c r="E2165" s="128"/>
      <c r="F2165" s="128"/>
      <c r="G2165" s="128"/>
      <c r="H2165" s="128"/>
      <c r="I2165" s="128"/>
      <c r="J2165" s="128"/>
      <c r="K2165" s="128"/>
      <c r="L2165" s="128"/>
      <c r="M2165" s="128"/>
      <c r="N2165" s="128"/>
      <c r="O2165" s="128"/>
      <c r="P2165" s="128"/>
      <c r="Q2165" s="128"/>
      <c r="R2165" s="128"/>
      <c r="S2165" s="128"/>
      <c r="T2165" s="128"/>
      <c r="U2165" s="128"/>
      <c r="Z2165" s="161"/>
      <c r="AH2165" s="128"/>
      <c r="AI2165" s="162"/>
      <c r="AJ2165" s="162"/>
      <c r="AK2165" s="162"/>
      <c r="AL2165" s="162"/>
      <c r="AM2165" s="128"/>
      <c r="AN2165" s="128"/>
      <c r="AQ2165" s="128"/>
      <c r="AR2165" s="128"/>
      <c r="AS2165" s="128"/>
      <c r="AT2165" s="128"/>
      <c r="AU2165" s="128"/>
      <c r="AV2165" s="128"/>
    </row>
    <row r="2166" ht="16.5" customHeight="1">
      <c r="A2166" s="128"/>
      <c r="B2166" s="128"/>
      <c r="C2166" s="128"/>
      <c r="D2166" s="128"/>
      <c r="E2166" s="128"/>
      <c r="F2166" s="128"/>
      <c r="G2166" s="128"/>
      <c r="H2166" s="128"/>
      <c r="I2166" s="128"/>
      <c r="J2166" s="128"/>
      <c r="K2166" s="128"/>
      <c r="L2166" s="128"/>
      <c r="M2166" s="128"/>
      <c r="N2166" s="128"/>
      <c r="O2166" s="128"/>
      <c r="P2166" s="128"/>
      <c r="Q2166" s="128"/>
      <c r="R2166" s="128"/>
      <c r="S2166" s="128"/>
      <c r="T2166" s="128"/>
      <c r="U2166" s="128"/>
      <c r="Z2166" s="161"/>
      <c r="AH2166" s="128"/>
      <c r="AI2166" s="162"/>
      <c r="AJ2166" s="162"/>
      <c r="AK2166" s="162"/>
      <c r="AL2166" s="162"/>
      <c r="AM2166" s="128"/>
      <c r="AN2166" s="128"/>
      <c r="AQ2166" s="128"/>
      <c r="AR2166" s="128"/>
      <c r="AS2166" s="128"/>
      <c r="AT2166" s="128"/>
      <c r="AU2166" s="128"/>
      <c r="AV2166" s="128"/>
    </row>
    <row r="2167" ht="16.5" customHeight="1">
      <c r="A2167" s="128"/>
      <c r="B2167" s="128"/>
      <c r="C2167" s="128"/>
      <c r="D2167" s="128"/>
      <c r="E2167" s="128"/>
      <c r="F2167" s="128"/>
      <c r="G2167" s="128"/>
      <c r="H2167" s="128"/>
      <c r="I2167" s="128"/>
      <c r="J2167" s="128"/>
      <c r="K2167" s="128"/>
      <c r="L2167" s="128"/>
      <c r="M2167" s="128"/>
      <c r="N2167" s="128"/>
      <c r="O2167" s="128"/>
      <c r="P2167" s="128"/>
      <c r="Q2167" s="128"/>
      <c r="R2167" s="128"/>
      <c r="S2167" s="128"/>
      <c r="T2167" s="128"/>
      <c r="U2167" s="128"/>
      <c r="Z2167" s="161"/>
      <c r="AH2167" s="128"/>
      <c r="AI2167" s="162"/>
      <c r="AJ2167" s="162"/>
      <c r="AK2167" s="162"/>
      <c r="AL2167" s="162"/>
      <c r="AM2167" s="128"/>
      <c r="AN2167" s="128"/>
      <c r="AQ2167" s="128"/>
      <c r="AR2167" s="128"/>
      <c r="AS2167" s="128"/>
      <c r="AT2167" s="128"/>
      <c r="AU2167" s="128"/>
      <c r="AV2167" s="128"/>
    </row>
    <row r="2168" ht="16.5" customHeight="1">
      <c r="A2168" s="128"/>
      <c r="B2168" s="128"/>
      <c r="C2168" s="128"/>
      <c r="D2168" s="128"/>
      <c r="E2168" s="128"/>
      <c r="F2168" s="128"/>
      <c r="G2168" s="128"/>
      <c r="H2168" s="128"/>
      <c r="I2168" s="128"/>
      <c r="J2168" s="128"/>
      <c r="K2168" s="128"/>
      <c r="L2168" s="128"/>
      <c r="M2168" s="128"/>
      <c r="N2168" s="128"/>
      <c r="O2168" s="128"/>
      <c r="P2168" s="128"/>
      <c r="Q2168" s="128"/>
      <c r="R2168" s="128"/>
      <c r="S2168" s="128"/>
      <c r="T2168" s="128"/>
      <c r="U2168" s="128"/>
      <c r="Z2168" s="161"/>
      <c r="AH2168" s="128"/>
      <c r="AI2168" s="162"/>
      <c r="AJ2168" s="162"/>
      <c r="AK2168" s="162"/>
      <c r="AL2168" s="162"/>
      <c r="AM2168" s="128"/>
      <c r="AN2168" s="128"/>
      <c r="AQ2168" s="128"/>
      <c r="AR2168" s="128"/>
      <c r="AS2168" s="128"/>
      <c r="AT2168" s="128"/>
      <c r="AU2168" s="128"/>
      <c r="AV2168" s="128"/>
    </row>
    <row r="2169" ht="16.5" customHeight="1">
      <c r="A2169" s="128"/>
      <c r="B2169" s="128"/>
      <c r="C2169" s="128"/>
      <c r="D2169" s="128"/>
      <c r="E2169" s="128"/>
      <c r="F2169" s="128"/>
      <c r="G2169" s="128"/>
      <c r="H2169" s="128"/>
      <c r="I2169" s="128"/>
      <c r="J2169" s="128"/>
      <c r="K2169" s="128"/>
      <c r="L2169" s="128"/>
      <c r="M2169" s="128"/>
      <c r="N2169" s="128"/>
      <c r="O2169" s="128"/>
      <c r="P2169" s="128"/>
      <c r="Q2169" s="128"/>
      <c r="R2169" s="128"/>
      <c r="S2169" s="128"/>
      <c r="T2169" s="128"/>
      <c r="U2169" s="128"/>
      <c r="Z2169" s="161"/>
      <c r="AH2169" s="128"/>
      <c r="AI2169" s="162"/>
      <c r="AJ2169" s="162"/>
      <c r="AK2169" s="162"/>
      <c r="AL2169" s="162"/>
      <c r="AM2169" s="128"/>
      <c r="AN2169" s="128"/>
      <c r="AQ2169" s="128"/>
      <c r="AR2169" s="128"/>
      <c r="AS2169" s="128"/>
      <c r="AT2169" s="128"/>
      <c r="AU2169" s="128"/>
      <c r="AV2169" s="128"/>
    </row>
    <row r="2170" ht="16.5" customHeight="1">
      <c r="A2170" s="128"/>
      <c r="B2170" s="128"/>
      <c r="C2170" s="128"/>
      <c r="D2170" s="128"/>
      <c r="E2170" s="128"/>
      <c r="F2170" s="128"/>
      <c r="G2170" s="128"/>
      <c r="H2170" s="128"/>
      <c r="I2170" s="128"/>
      <c r="J2170" s="128"/>
      <c r="K2170" s="128"/>
      <c r="L2170" s="128"/>
      <c r="M2170" s="128"/>
      <c r="N2170" s="128"/>
      <c r="O2170" s="128"/>
      <c r="P2170" s="128"/>
      <c r="Q2170" s="128"/>
      <c r="R2170" s="128"/>
      <c r="S2170" s="128"/>
      <c r="T2170" s="128"/>
      <c r="U2170" s="128"/>
      <c r="Z2170" s="161"/>
      <c r="AH2170" s="128"/>
      <c r="AI2170" s="162"/>
      <c r="AJ2170" s="162"/>
      <c r="AK2170" s="162"/>
      <c r="AL2170" s="162"/>
      <c r="AQ2170" s="128"/>
      <c r="AR2170" s="128"/>
      <c r="AS2170" s="128"/>
      <c r="AT2170" s="128"/>
      <c r="AU2170" s="128"/>
      <c r="AV2170" s="128"/>
    </row>
    <row r="2171" ht="16.5" customHeight="1">
      <c r="A2171" s="128"/>
      <c r="B2171" s="128"/>
      <c r="C2171" s="128"/>
      <c r="D2171" s="128"/>
      <c r="E2171" s="128"/>
      <c r="F2171" s="128"/>
      <c r="G2171" s="128"/>
      <c r="H2171" s="128"/>
      <c r="I2171" s="128"/>
      <c r="J2171" s="128"/>
      <c r="K2171" s="128"/>
      <c r="L2171" s="128"/>
      <c r="M2171" s="128"/>
      <c r="N2171" s="128"/>
      <c r="O2171" s="128"/>
      <c r="P2171" s="128"/>
      <c r="Q2171" s="128"/>
      <c r="R2171" s="128"/>
      <c r="S2171" s="128"/>
      <c r="T2171" s="128"/>
      <c r="U2171" s="128"/>
      <c r="Z2171" s="161"/>
      <c r="AH2171" s="128"/>
      <c r="AI2171" s="162"/>
      <c r="AJ2171" s="162"/>
      <c r="AK2171" s="162"/>
      <c r="AL2171" s="162"/>
      <c r="AQ2171" s="128"/>
      <c r="AR2171" s="128"/>
      <c r="AS2171" s="128"/>
      <c r="AT2171" s="128"/>
      <c r="AU2171" s="128"/>
      <c r="AV2171" s="128"/>
    </row>
    <row r="2172" ht="16.5" customHeight="1">
      <c r="A2172" s="128"/>
      <c r="B2172" s="128"/>
      <c r="C2172" s="128"/>
      <c r="D2172" s="128"/>
      <c r="E2172" s="128"/>
      <c r="F2172" s="128"/>
      <c r="G2172" s="128"/>
      <c r="H2172" s="128"/>
      <c r="I2172" s="128"/>
      <c r="J2172" s="128"/>
      <c r="K2172" s="128"/>
      <c r="L2172" s="128"/>
      <c r="M2172" s="128"/>
      <c r="N2172" s="128"/>
      <c r="O2172" s="128"/>
      <c r="P2172" s="128"/>
      <c r="Q2172" s="128"/>
      <c r="R2172" s="128"/>
      <c r="S2172" s="128"/>
      <c r="T2172" s="128"/>
      <c r="U2172" s="128"/>
      <c r="Z2172" s="161"/>
      <c r="AH2172" s="128"/>
      <c r="AI2172" s="162"/>
      <c r="AJ2172" s="162"/>
      <c r="AK2172" s="162"/>
      <c r="AL2172" s="162"/>
      <c r="AM2172" s="128"/>
      <c r="AN2172" s="128"/>
      <c r="AQ2172" s="128"/>
      <c r="AR2172" s="128"/>
      <c r="AS2172" s="128"/>
      <c r="AT2172" s="128"/>
      <c r="AU2172" s="128"/>
      <c r="AV2172" s="128"/>
    </row>
    <row r="2173" ht="16.5" customHeight="1">
      <c r="A2173" s="128"/>
      <c r="B2173" s="128"/>
      <c r="C2173" s="128"/>
      <c r="D2173" s="128"/>
      <c r="E2173" s="128"/>
      <c r="F2173" s="128"/>
      <c r="G2173" s="128"/>
      <c r="H2173" s="128"/>
      <c r="I2173" s="128"/>
      <c r="J2173" s="128"/>
      <c r="K2173" s="128"/>
      <c r="L2173" s="128"/>
      <c r="M2173" s="128"/>
      <c r="N2173" s="128"/>
      <c r="O2173" s="128"/>
      <c r="P2173" s="128"/>
      <c r="Q2173" s="128"/>
      <c r="R2173" s="128"/>
      <c r="S2173" s="128"/>
      <c r="T2173" s="128"/>
      <c r="U2173" s="128"/>
      <c r="Z2173" s="161"/>
      <c r="AH2173" s="128"/>
      <c r="AI2173" s="162"/>
      <c r="AJ2173" s="162"/>
      <c r="AK2173" s="162"/>
      <c r="AL2173" s="162"/>
      <c r="AQ2173" s="128"/>
      <c r="AR2173" s="128"/>
      <c r="AS2173" s="128"/>
      <c r="AT2173" s="128"/>
      <c r="AU2173" s="128"/>
      <c r="AV2173" s="128"/>
    </row>
    <row r="2174" ht="16.5" customHeight="1">
      <c r="A2174" s="128"/>
      <c r="B2174" s="128"/>
      <c r="C2174" s="128"/>
      <c r="D2174" s="128"/>
      <c r="E2174" s="128"/>
      <c r="F2174" s="128"/>
      <c r="G2174" s="128"/>
      <c r="H2174" s="128"/>
      <c r="I2174" s="128"/>
      <c r="J2174" s="128"/>
      <c r="K2174" s="128"/>
      <c r="L2174" s="128"/>
      <c r="M2174" s="128"/>
      <c r="N2174" s="128"/>
      <c r="O2174" s="128"/>
      <c r="P2174" s="128"/>
      <c r="Q2174" s="128"/>
      <c r="R2174" s="128"/>
      <c r="S2174" s="128"/>
      <c r="T2174" s="128"/>
      <c r="U2174" s="128"/>
      <c r="Z2174" s="161"/>
      <c r="AH2174" s="128"/>
      <c r="AI2174" s="162"/>
      <c r="AJ2174" s="162"/>
      <c r="AK2174" s="162"/>
      <c r="AL2174" s="162"/>
      <c r="AM2174" s="128"/>
      <c r="AN2174" s="128"/>
      <c r="AQ2174" s="128"/>
      <c r="AR2174" s="128"/>
      <c r="AS2174" s="128"/>
      <c r="AT2174" s="128"/>
      <c r="AU2174" s="128"/>
      <c r="AV2174" s="128"/>
    </row>
    <row r="2175" ht="16.5" customHeight="1">
      <c r="A2175" s="128"/>
      <c r="B2175" s="128"/>
      <c r="C2175" s="128"/>
      <c r="D2175" s="128"/>
      <c r="E2175" s="128"/>
      <c r="F2175" s="128"/>
      <c r="G2175" s="128"/>
      <c r="H2175" s="128"/>
      <c r="I2175" s="128"/>
      <c r="J2175" s="128"/>
      <c r="K2175" s="128"/>
      <c r="L2175" s="128"/>
      <c r="M2175" s="128"/>
      <c r="N2175" s="128"/>
      <c r="O2175" s="128"/>
      <c r="P2175" s="128"/>
      <c r="Q2175" s="128"/>
      <c r="R2175" s="128"/>
      <c r="S2175" s="128"/>
      <c r="T2175" s="128"/>
      <c r="U2175" s="128"/>
      <c r="Z2175" s="161"/>
      <c r="AH2175" s="128"/>
      <c r="AI2175" s="162"/>
      <c r="AJ2175" s="162"/>
      <c r="AK2175" s="162"/>
      <c r="AL2175" s="162"/>
      <c r="AQ2175" s="128"/>
      <c r="AR2175" s="128"/>
      <c r="AS2175" s="128"/>
      <c r="AT2175" s="128"/>
      <c r="AU2175" s="128"/>
      <c r="AV2175" s="128"/>
    </row>
    <row r="2176" ht="16.5" customHeight="1">
      <c r="A2176" s="128"/>
      <c r="B2176" s="128"/>
      <c r="C2176" s="128"/>
      <c r="D2176" s="128"/>
      <c r="E2176" s="128"/>
      <c r="F2176" s="128"/>
      <c r="G2176" s="128"/>
      <c r="H2176" s="128"/>
      <c r="I2176" s="128"/>
      <c r="J2176" s="128"/>
      <c r="K2176" s="128"/>
      <c r="L2176" s="128"/>
      <c r="M2176" s="128"/>
      <c r="N2176" s="128"/>
      <c r="O2176" s="128"/>
      <c r="P2176" s="128"/>
      <c r="Q2176" s="128"/>
      <c r="R2176" s="128"/>
      <c r="S2176" s="128"/>
      <c r="T2176" s="128"/>
      <c r="U2176" s="128"/>
      <c r="Z2176" s="161"/>
      <c r="AH2176" s="128"/>
      <c r="AI2176" s="162"/>
      <c r="AJ2176" s="162"/>
      <c r="AK2176" s="162"/>
      <c r="AL2176" s="162"/>
      <c r="AQ2176" s="128"/>
      <c r="AR2176" s="128"/>
      <c r="AS2176" s="128"/>
      <c r="AT2176" s="128"/>
      <c r="AU2176" s="128"/>
      <c r="AV2176" s="128"/>
    </row>
    <row r="2177" ht="16.5" customHeight="1">
      <c r="A2177" s="128"/>
      <c r="B2177" s="128"/>
      <c r="C2177" s="128"/>
      <c r="D2177" s="128"/>
      <c r="E2177" s="128"/>
      <c r="F2177" s="128"/>
      <c r="G2177" s="128"/>
      <c r="H2177" s="128"/>
      <c r="I2177" s="128"/>
      <c r="J2177" s="128"/>
      <c r="K2177" s="128"/>
      <c r="L2177" s="128"/>
      <c r="M2177" s="128"/>
      <c r="N2177" s="128"/>
      <c r="O2177" s="128"/>
      <c r="P2177" s="128"/>
      <c r="Q2177" s="128"/>
      <c r="R2177" s="128"/>
      <c r="S2177" s="128"/>
      <c r="T2177" s="128"/>
      <c r="U2177" s="128"/>
      <c r="Z2177" s="161"/>
      <c r="AH2177" s="128"/>
      <c r="AI2177" s="162"/>
      <c r="AJ2177" s="162"/>
      <c r="AK2177" s="162"/>
      <c r="AL2177" s="162"/>
      <c r="AQ2177" s="128"/>
      <c r="AR2177" s="128"/>
      <c r="AS2177" s="128"/>
      <c r="AT2177" s="128"/>
      <c r="AU2177" s="128"/>
      <c r="AV2177" s="128"/>
    </row>
    <row r="2178" ht="16.5" customHeight="1">
      <c r="A2178" s="128"/>
      <c r="B2178" s="128"/>
      <c r="C2178" s="128"/>
      <c r="D2178" s="128"/>
      <c r="E2178" s="128"/>
      <c r="F2178" s="128"/>
      <c r="G2178" s="128"/>
      <c r="H2178" s="128"/>
      <c r="I2178" s="128"/>
      <c r="J2178" s="128"/>
      <c r="K2178" s="128"/>
      <c r="L2178" s="128"/>
      <c r="M2178" s="128"/>
      <c r="N2178" s="128"/>
      <c r="O2178" s="128"/>
      <c r="P2178" s="128"/>
      <c r="Q2178" s="128"/>
      <c r="R2178" s="128"/>
      <c r="S2178" s="128"/>
      <c r="T2178" s="128"/>
      <c r="U2178" s="128"/>
      <c r="Z2178" s="161"/>
      <c r="AH2178" s="128"/>
      <c r="AI2178" s="162"/>
      <c r="AJ2178" s="162"/>
      <c r="AK2178" s="162"/>
      <c r="AL2178" s="162"/>
      <c r="AQ2178" s="128"/>
      <c r="AR2178" s="128"/>
      <c r="AS2178" s="128"/>
      <c r="AT2178" s="128"/>
      <c r="AU2178" s="128"/>
      <c r="AV2178" s="128"/>
    </row>
    <row r="2179" ht="16.5" customHeight="1">
      <c r="A2179" s="128"/>
      <c r="B2179" s="128"/>
      <c r="C2179" s="128"/>
      <c r="D2179" s="128"/>
      <c r="E2179" s="128"/>
      <c r="F2179" s="128"/>
      <c r="G2179" s="128"/>
      <c r="H2179" s="128"/>
      <c r="I2179" s="128"/>
      <c r="J2179" s="128"/>
      <c r="K2179" s="128"/>
      <c r="L2179" s="128"/>
      <c r="M2179" s="128"/>
      <c r="N2179" s="128"/>
      <c r="O2179" s="128"/>
      <c r="P2179" s="128"/>
      <c r="Q2179" s="128"/>
      <c r="R2179" s="128"/>
      <c r="S2179" s="128"/>
      <c r="T2179" s="128"/>
      <c r="U2179" s="128"/>
      <c r="Z2179" s="161"/>
      <c r="AH2179" s="128"/>
      <c r="AI2179" s="162"/>
      <c r="AJ2179" s="162"/>
      <c r="AK2179" s="162"/>
      <c r="AL2179" s="162"/>
      <c r="AQ2179" s="128"/>
      <c r="AR2179" s="128"/>
      <c r="AS2179" s="128"/>
      <c r="AT2179" s="128"/>
      <c r="AU2179" s="128"/>
      <c r="AV2179" s="128"/>
    </row>
    <row r="2180" ht="16.5" customHeight="1">
      <c r="A2180" s="128"/>
      <c r="B2180" s="128"/>
      <c r="C2180" s="128"/>
      <c r="D2180" s="128"/>
      <c r="E2180" s="128"/>
      <c r="F2180" s="128"/>
      <c r="G2180" s="128"/>
      <c r="H2180" s="128"/>
      <c r="I2180" s="128"/>
      <c r="J2180" s="128"/>
      <c r="K2180" s="128"/>
      <c r="L2180" s="128"/>
      <c r="M2180" s="128"/>
      <c r="N2180" s="128"/>
      <c r="O2180" s="128"/>
      <c r="P2180" s="128"/>
      <c r="Q2180" s="128"/>
      <c r="R2180" s="128"/>
      <c r="S2180" s="128"/>
      <c r="T2180" s="128"/>
      <c r="U2180" s="128"/>
      <c r="Z2180" s="161"/>
      <c r="AH2180" s="128"/>
      <c r="AI2180" s="162"/>
      <c r="AJ2180" s="162"/>
      <c r="AK2180" s="162"/>
      <c r="AL2180" s="162"/>
      <c r="AQ2180" s="128"/>
      <c r="AR2180" s="128"/>
      <c r="AS2180" s="128"/>
      <c r="AT2180" s="128"/>
      <c r="AU2180" s="128"/>
      <c r="AV2180" s="128"/>
    </row>
    <row r="2181" ht="16.5" customHeight="1">
      <c r="A2181" s="128"/>
      <c r="B2181" s="128"/>
      <c r="C2181" s="128"/>
      <c r="D2181" s="128"/>
      <c r="E2181" s="128"/>
      <c r="F2181" s="128"/>
      <c r="G2181" s="128"/>
      <c r="H2181" s="128"/>
      <c r="I2181" s="128"/>
      <c r="J2181" s="128"/>
      <c r="K2181" s="128"/>
      <c r="L2181" s="128"/>
      <c r="M2181" s="128"/>
      <c r="N2181" s="128"/>
      <c r="O2181" s="128"/>
      <c r="P2181" s="128"/>
      <c r="Q2181" s="128"/>
      <c r="R2181" s="128"/>
      <c r="S2181" s="128"/>
      <c r="T2181" s="128"/>
      <c r="U2181" s="128"/>
      <c r="Z2181" s="161"/>
      <c r="AH2181" s="128"/>
      <c r="AI2181" s="162"/>
      <c r="AJ2181" s="162"/>
      <c r="AK2181" s="162"/>
      <c r="AL2181" s="162"/>
      <c r="AQ2181" s="128"/>
      <c r="AR2181" s="128"/>
      <c r="AS2181" s="128"/>
      <c r="AT2181" s="128"/>
      <c r="AU2181" s="128"/>
      <c r="AV2181" s="128"/>
    </row>
    <row r="2182" ht="16.5" customHeight="1">
      <c r="A2182" s="128"/>
      <c r="B2182" s="128"/>
      <c r="C2182" s="128"/>
      <c r="D2182" s="128"/>
      <c r="E2182" s="128"/>
      <c r="F2182" s="128"/>
      <c r="G2182" s="128"/>
      <c r="H2182" s="128"/>
      <c r="I2182" s="128"/>
      <c r="J2182" s="128"/>
      <c r="K2182" s="128"/>
      <c r="L2182" s="128"/>
      <c r="M2182" s="128"/>
      <c r="N2182" s="128"/>
      <c r="O2182" s="128"/>
      <c r="P2182" s="128"/>
      <c r="Q2182" s="128"/>
      <c r="R2182" s="128"/>
      <c r="S2182" s="128"/>
      <c r="T2182" s="128"/>
      <c r="U2182" s="128"/>
      <c r="Z2182" s="161"/>
      <c r="AH2182" s="128"/>
      <c r="AI2182" s="162"/>
      <c r="AJ2182" s="162"/>
      <c r="AK2182" s="162"/>
      <c r="AL2182" s="162"/>
      <c r="AQ2182" s="128"/>
      <c r="AR2182" s="128"/>
      <c r="AS2182" s="128"/>
      <c r="AT2182" s="128"/>
      <c r="AU2182" s="128"/>
      <c r="AV2182" s="128"/>
    </row>
    <row r="2183" ht="16.5" customHeight="1">
      <c r="A2183" s="128"/>
      <c r="B2183" s="128"/>
      <c r="C2183" s="128"/>
      <c r="D2183" s="128"/>
      <c r="E2183" s="128"/>
      <c r="F2183" s="128"/>
      <c r="G2183" s="128"/>
      <c r="H2183" s="128"/>
      <c r="I2183" s="128"/>
      <c r="J2183" s="128"/>
      <c r="K2183" s="128"/>
      <c r="L2183" s="128"/>
      <c r="M2183" s="128"/>
      <c r="N2183" s="128"/>
      <c r="O2183" s="128"/>
      <c r="P2183" s="128"/>
      <c r="Q2183" s="128"/>
      <c r="R2183" s="128"/>
      <c r="S2183" s="128"/>
      <c r="T2183" s="128"/>
      <c r="U2183" s="128"/>
      <c r="Z2183" s="161"/>
      <c r="AH2183" s="128"/>
      <c r="AI2183" s="162"/>
      <c r="AJ2183" s="162"/>
      <c r="AK2183" s="162"/>
      <c r="AL2183" s="162"/>
      <c r="AQ2183" s="128"/>
      <c r="AR2183" s="128"/>
      <c r="AS2183" s="128"/>
      <c r="AT2183" s="128"/>
      <c r="AU2183" s="128"/>
      <c r="AV2183" s="128"/>
    </row>
    <row r="2184" ht="16.5" customHeight="1">
      <c r="A2184" s="128"/>
      <c r="B2184" s="128"/>
      <c r="C2184" s="128"/>
      <c r="D2184" s="128"/>
      <c r="E2184" s="128"/>
      <c r="F2184" s="128"/>
      <c r="G2184" s="128"/>
      <c r="H2184" s="128"/>
      <c r="I2184" s="128"/>
      <c r="J2184" s="128"/>
      <c r="K2184" s="128"/>
      <c r="L2184" s="128"/>
      <c r="M2184" s="128"/>
      <c r="N2184" s="128"/>
      <c r="O2184" s="128"/>
      <c r="P2184" s="128"/>
      <c r="Q2184" s="128"/>
      <c r="R2184" s="128"/>
      <c r="S2184" s="128"/>
      <c r="T2184" s="128"/>
      <c r="U2184" s="128"/>
      <c r="Z2184" s="161"/>
      <c r="AH2184" s="128"/>
      <c r="AI2184" s="162"/>
      <c r="AJ2184" s="162"/>
      <c r="AK2184" s="162"/>
      <c r="AL2184" s="162"/>
      <c r="AQ2184" s="128"/>
      <c r="AR2184" s="128"/>
      <c r="AS2184" s="128"/>
      <c r="AT2184" s="128"/>
      <c r="AU2184" s="128"/>
      <c r="AV2184" s="128"/>
    </row>
    <row r="2185" ht="16.5" customHeight="1">
      <c r="A2185" s="128"/>
      <c r="B2185" s="128"/>
      <c r="C2185" s="128"/>
      <c r="D2185" s="128"/>
      <c r="E2185" s="128"/>
      <c r="F2185" s="128"/>
      <c r="G2185" s="128"/>
      <c r="H2185" s="128"/>
      <c r="I2185" s="128"/>
      <c r="J2185" s="128"/>
      <c r="K2185" s="128"/>
      <c r="L2185" s="128"/>
      <c r="M2185" s="128"/>
      <c r="N2185" s="128"/>
      <c r="O2185" s="128"/>
      <c r="P2185" s="128"/>
      <c r="Q2185" s="128"/>
      <c r="R2185" s="128"/>
      <c r="S2185" s="128"/>
      <c r="T2185" s="128"/>
      <c r="U2185" s="128"/>
      <c r="Z2185" s="161"/>
      <c r="AH2185" s="128"/>
      <c r="AI2185" s="162"/>
      <c r="AJ2185" s="162"/>
      <c r="AK2185" s="162"/>
      <c r="AL2185" s="162"/>
      <c r="AQ2185" s="128"/>
      <c r="AR2185" s="128"/>
      <c r="AS2185" s="128"/>
      <c r="AT2185" s="128"/>
      <c r="AU2185" s="128"/>
      <c r="AV2185" s="128"/>
    </row>
    <row r="2186" ht="16.5" customHeight="1">
      <c r="A2186" s="128"/>
      <c r="B2186" s="128"/>
      <c r="C2186" s="128"/>
      <c r="D2186" s="128"/>
      <c r="E2186" s="128"/>
      <c r="F2186" s="128"/>
      <c r="G2186" s="128"/>
      <c r="H2186" s="128"/>
      <c r="I2186" s="128"/>
      <c r="J2186" s="128"/>
      <c r="K2186" s="128"/>
      <c r="L2186" s="128"/>
      <c r="M2186" s="128"/>
      <c r="N2186" s="128"/>
      <c r="O2186" s="128"/>
      <c r="P2186" s="128"/>
      <c r="Q2186" s="128"/>
      <c r="R2186" s="128"/>
      <c r="S2186" s="128"/>
      <c r="T2186" s="128"/>
      <c r="U2186" s="128"/>
      <c r="Z2186" s="161"/>
      <c r="AH2186" s="128"/>
      <c r="AI2186" s="162"/>
      <c r="AJ2186" s="162"/>
      <c r="AK2186" s="162"/>
      <c r="AL2186" s="162"/>
      <c r="AQ2186" s="128"/>
      <c r="AR2186" s="128"/>
      <c r="AS2186" s="128"/>
      <c r="AT2186" s="128"/>
      <c r="AU2186" s="128"/>
      <c r="AV2186" s="128"/>
    </row>
    <row r="2187" ht="16.5" customHeight="1">
      <c r="A2187" s="128"/>
      <c r="B2187" s="128"/>
      <c r="C2187" s="128"/>
      <c r="D2187" s="128"/>
      <c r="E2187" s="128"/>
      <c r="F2187" s="128"/>
      <c r="G2187" s="128"/>
      <c r="H2187" s="128"/>
      <c r="I2187" s="128"/>
      <c r="J2187" s="128"/>
      <c r="K2187" s="128"/>
      <c r="L2187" s="128"/>
      <c r="M2187" s="128"/>
      <c r="N2187" s="128"/>
      <c r="O2187" s="128"/>
      <c r="P2187" s="128"/>
      <c r="Q2187" s="128"/>
      <c r="R2187" s="128"/>
      <c r="S2187" s="128"/>
      <c r="T2187" s="128"/>
      <c r="U2187" s="128"/>
      <c r="Z2187" s="161"/>
      <c r="AH2187" s="128"/>
      <c r="AI2187" s="162"/>
      <c r="AJ2187" s="162"/>
      <c r="AK2187" s="162"/>
      <c r="AL2187" s="162"/>
      <c r="AM2187" s="128"/>
      <c r="AN2187" s="128"/>
      <c r="AQ2187" s="128"/>
      <c r="AR2187" s="128"/>
      <c r="AS2187" s="128"/>
      <c r="AT2187" s="128"/>
      <c r="AU2187" s="128"/>
      <c r="AV2187" s="128"/>
    </row>
    <row r="2188" ht="16.5" customHeight="1">
      <c r="A2188" s="128"/>
      <c r="B2188" s="128"/>
      <c r="C2188" s="128"/>
      <c r="D2188" s="128"/>
      <c r="E2188" s="128"/>
      <c r="F2188" s="128"/>
      <c r="G2188" s="128"/>
      <c r="H2188" s="128"/>
      <c r="I2188" s="128"/>
      <c r="J2188" s="128"/>
      <c r="K2188" s="128"/>
      <c r="L2188" s="128"/>
      <c r="M2188" s="128"/>
      <c r="N2188" s="128"/>
      <c r="O2188" s="128"/>
      <c r="P2188" s="128"/>
      <c r="Q2188" s="128"/>
      <c r="R2188" s="128"/>
      <c r="S2188" s="128"/>
      <c r="T2188" s="128"/>
      <c r="U2188" s="128"/>
      <c r="Z2188" s="161"/>
      <c r="AH2188" s="128"/>
      <c r="AI2188" s="162"/>
      <c r="AJ2188" s="162"/>
      <c r="AK2188" s="162"/>
      <c r="AL2188" s="162"/>
      <c r="AM2188" s="164"/>
      <c r="AN2188" s="164"/>
      <c r="AQ2188" s="128"/>
      <c r="AR2188" s="128"/>
      <c r="AS2188" s="128"/>
      <c r="AT2188" s="128"/>
      <c r="AU2188" s="128"/>
      <c r="AV2188" s="128"/>
    </row>
    <row r="2189" ht="16.5" customHeight="1">
      <c r="A2189" s="128"/>
      <c r="B2189" s="128"/>
      <c r="C2189" s="128"/>
      <c r="D2189" s="128"/>
      <c r="E2189" s="128"/>
      <c r="F2189" s="128"/>
      <c r="G2189" s="128"/>
      <c r="H2189" s="128"/>
      <c r="I2189" s="128"/>
      <c r="J2189" s="128"/>
      <c r="K2189" s="128"/>
      <c r="L2189" s="128"/>
      <c r="M2189" s="128"/>
      <c r="N2189" s="128"/>
      <c r="O2189" s="128"/>
      <c r="P2189" s="128"/>
      <c r="Q2189" s="128"/>
      <c r="R2189" s="128"/>
      <c r="S2189" s="128"/>
      <c r="T2189" s="128"/>
      <c r="U2189" s="128"/>
      <c r="Z2189" s="161"/>
      <c r="AH2189" s="128"/>
      <c r="AI2189" s="162"/>
      <c r="AJ2189" s="162"/>
      <c r="AK2189" s="162"/>
      <c r="AL2189" s="162"/>
      <c r="AQ2189" s="128"/>
      <c r="AR2189" s="128"/>
      <c r="AS2189" s="128"/>
      <c r="AT2189" s="128"/>
      <c r="AU2189" s="128"/>
      <c r="AV2189" s="128"/>
    </row>
    <row r="2190" ht="16.5" customHeight="1">
      <c r="A2190" s="128"/>
      <c r="B2190" s="128"/>
      <c r="C2190" s="128"/>
      <c r="D2190" s="128"/>
      <c r="E2190" s="128"/>
      <c r="F2190" s="128"/>
      <c r="G2190" s="128"/>
      <c r="H2190" s="128"/>
      <c r="I2190" s="128"/>
      <c r="J2190" s="128"/>
      <c r="K2190" s="128"/>
      <c r="L2190" s="128"/>
      <c r="M2190" s="128"/>
      <c r="N2190" s="128"/>
      <c r="O2190" s="128"/>
      <c r="P2190" s="128"/>
      <c r="Q2190" s="128"/>
      <c r="R2190" s="128"/>
      <c r="S2190" s="128"/>
      <c r="T2190" s="128"/>
      <c r="U2190" s="128"/>
      <c r="Z2190" s="161"/>
      <c r="AH2190" s="128"/>
      <c r="AI2190" s="162"/>
      <c r="AJ2190" s="162"/>
      <c r="AK2190" s="162"/>
      <c r="AL2190" s="162"/>
      <c r="AQ2190" s="128"/>
      <c r="AR2190" s="128"/>
      <c r="AS2190" s="128"/>
      <c r="AT2190" s="128"/>
      <c r="AU2190" s="128"/>
      <c r="AV2190" s="128"/>
    </row>
    <row r="2191" ht="16.5" customHeight="1">
      <c r="A2191" s="128"/>
      <c r="B2191" s="128"/>
      <c r="C2191" s="128"/>
      <c r="D2191" s="128"/>
      <c r="E2191" s="128"/>
      <c r="F2191" s="128"/>
      <c r="G2191" s="128"/>
      <c r="H2191" s="128"/>
      <c r="I2191" s="128"/>
      <c r="J2191" s="128"/>
      <c r="K2191" s="128"/>
      <c r="L2191" s="128"/>
      <c r="M2191" s="128"/>
      <c r="N2191" s="128"/>
      <c r="O2191" s="128"/>
      <c r="P2191" s="128"/>
      <c r="Q2191" s="128"/>
      <c r="R2191" s="128"/>
      <c r="S2191" s="128"/>
      <c r="T2191" s="128"/>
      <c r="U2191" s="128"/>
      <c r="Z2191" s="161"/>
      <c r="AH2191" s="128"/>
      <c r="AI2191" s="162"/>
      <c r="AJ2191" s="162"/>
      <c r="AK2191" s="162"/>
      <c r="AL2191" s="162"/>
      <c r="AQ2191" s="128"/>
      <c r="AR2191" s="128"/>
      <c r="AS2191" s="128"/>
      <c r="AT2191" s="128"/>
      <c r="AU2191" s="128"/>
      <c r="AV2191" s="128"/>
    </row>
    <row r="2192" ht="16.5" customHeight="1">
      <c r="A2192" s="128"/>
      <c r="B2192" s="128"/>
      <c r="C2192" s="128"/>
      <c r="D2192" s="128"/>
      <c r="E2192" s="128"/>
      <c r="F2192" s="128"/>
      <c r="G2192" s="128"/>
      <c r="H2192" s="128"/>
      <c r="I2192" s="128"/>
      <c r="J2192" s="128"/>
      <c r="K2192" s="128"/>
      <c r="L2192" s="128"/>
      <c r="M2192" s="128"/>
      <c r="N2192" s="128"/>
      <c r="O2192" s="128"/>
      <c r="P2192" s="128"/>
      <c r="Q2192" s="128"/>
      <c r="R2192" s="128"/>
      <c r="S2192" s="128"/>
      <c r="T2192" s="128"/>
      <c r="U2192" s="128"/>
      <c r="Y2192" s="128"/>
      <c r="Z2192" s="161"/>
      <c r="AA2192" s="128"/>
      <c r="AH2192" s="128"/>
      <c r="AI2192" s="162"/>
      <c r="AJ2192" s="162"/>
      <c r="AK2192" s="162"/>
      <c r="AL2192" s="162"/>
      <c r="AQ2192" s="128"/>
      <c r="AR2192" s="128"/>
      <c r="AS2192" s="128"/>
      <c r="AT2192" s="128"/>
      <c r="AU2192" s="128"/>
      <c r="AV2192" s="128"/>
    </row>
    <row r="2193" ht="16.5" customHeight="1">
      <c r="A2193" s="128"/>
      <c r="B2193" s="128"/>
      <c r="C2193" s="128"/>
      <c r="D2193" s="128"/>
      <c r="E2193" s="128"/>
      <c r="F2193" s="128"/>
      <c r="G2193" s="128"/>
      <c r="H2193" s="128"/>
      <c r="I2193" s="128"/>
      <c r="J2193" s="128"/>
      <c r="K2193" s="128"/>
      <c r="L2193" s="128"/>
      <c r="M2193" s="128"/>
      <c r="N2193" s="128"/>
      <c r="O2193" s="128"/>
      <c r="P2193" s="128"/>
      <c r="Q2193" s="128"/>
      <c r="R2193" s="128"/>
      <c r="S2193" s="128"/>
      <c r="T2193" s="128"/>
      <c r="U2193" s="128"/>
      <c r="Y2193" s="128"/>
      <c r="Z2193" s="161"/>
      <c r="AA2193" s="128"/>
      <c r="AH2193" s="128"/>
      <c r="AI2193" s="162"/>
      <c r="AJ2193" s="162"/>
      <c r="AK2193" s="162"/>
      <c r="AL2193" s="162"/>
      <c r="AQ2193" s="128"/>
      <c r="AR2193" s="128"/>
      <c r="AS2193" s="128"/>
      <c r="AT2193" s="128"/>
      <c r="AU2193" s="128"/>
      <c r="AV2193" s="128"/>
    </row>
    <row r="2194" ht="16.5" customHeight="1">
      <c r="A2194" s="128"/>
      <c r="B2194" s="128"/>
      <c r="C2194" s="128"/>
      <c r="D2194" s="128"/>
      <c r="E2194" s="128"/>
      <c r="F2194" s="128"/>
      <c r="G2194" s="128"/>
      <c r="H2194" s="128"/>
      <c r="I2194" s="128"/>
      <c r="J2194" s="128"/>
      <c r="K2194" s="128"/>
      <c r="L2194" s="128"/>
      <c r="M2194" s="128"/>
      <c r="N2194" s="128"/>
      <c r="O2194" s="128"/>
      <c r="P2194" s="128"/>
      <c r="Q2194" s="128"/>
      <c r="R2194" s="128"/>
      <c r="S2194" s="128"/>
      <c r="T2194" s="128"/>
      <c r="U2194" s="128"/>
      <c r="Y2194" s="128"/>
      <c r="Z2194" s="161"/>
      <c r="AA2194" s="128"/>
      <c r="AH2194" s="128"/>
      <c r="AI2194" s="162"/>
      <c r="AJ2194" s="162"/>
      <c r="AK2194" s="162"/>
      <c r="AL2194" s="162"/>
      <c r="AQ2194" s="128"/>
      <c r="AR2194" s="128"/>
      <c r="AS2194" s="128"/>
      <c r="AT2194" s="128"/>
      <c r="AU2194" s="128"/>
      <c r="AV2194" s="128"/>
    </row>
    <row r="2195" ht="16.5" customHeight="1">
      <c r="A2195" s="128"/>
      <c r="B2195" s="128"/>
      <c r="C2195" s="128"/>
      <c r="D2195" s="128"/>
      <c r="E2195" s="128"/>
      <c r="F2195" s="128"/>
      <c r="G2195" s="128"/>
      <c r="H2195" s="128"/>
      <c r="I2195" s="128"/>
      <c r="J2195" s="128"/>
      <c r="K2195" s="128"/>
      <c r="L2195" s="128"/>
      <c r="M2195" s="128"/>
      <c r="N2195" s="128"/>
      <c r="O2195" s="128"/>
      <c r="P2195" s="128"/>
      <c r="Q2195" s="128"/>
      <c r="R2195" s="128"/>
      <c r="S2195" s="128"/>
      <c r="T2195" s="128"/>
      <c r="U2195" s="128"/>
      <c r="Y2195" s="128"/>
      <c r="Z2195" s="161"/>
      <c r="AH2195" s="128"/>
      <c r="AI2195" s="162"/>
      <c r="AJ2195" s="162"/>
      <c r="AK2195" s="162"/>
      <c r="AL2195" s="162"/>
      <c r="AQ2195" s="128"/>
      <c r="AR2195" s="128"/>
      <c r="AS2195" s="128"/>
      <c r="AT2195" s="128"/>
      <c r="AU2195" s="128"/>
      <c r="AV2195" s="128"/>
    </row>
    <row r="2196" ht="16.5" customHeight="1">
      <c r="A2196" s="128"/>
      <c r="B2196" s="128"/>
      <c r="C2196" s="128"/>
      <c r="D2196" s="128"/>
      <c r="E2196" s="128"/>
      <c r="F2196" s="128"/>
      <c r="G2196" s="128"/>
      <c r="H2196" s="128"/>
      <c r="I2196" s="128"/>
      <c r="J2196" s="128"/>
      <c r="K2196" s="128"/>
      <c r="L2196" s="128"/>
      <c r="M2196" s="128"/>
      <c r="N2196" s="128"/>
      <c r="O2196" s="128"/>
      <c r="P2196" s="128"/>
      <c r="Q2196" s="128"/>
      <c r="R2196" s="128"/>
      <c r="S2196" s="128"/>
      <c r="T2196" s="128"/>
      <c r="U2196" s="128"/>
      <c r="Y2196" s="128"/>
      <c r="AH2196" s="128"/>
      <c r="AI2196" s="162"/>
      <c r="AJ2196" s="162"/>
      <c r="AK2196" s="162"/>
      <c r="AL2196" s="162"/>
      <c r="AQ2196" s="128"/>
      <c r="AR2196" s="128"/>
      <c r="AS2196" s="128"/>
      <c r="AT2196" s="128"/>
      <c r="AU2196" s="128"/>
      <c r="AV2196" s="128"/>
    </row>
    <row r="2197" ht="16.5" customHeight="1">
      <c r="A2197" s="128"/>
      <c r="C2197" s="128"/>
      <c r="D2197" s="128"/>
      <c r="E2197" s="128"/>
      <c r="F2197" s="128"/>
      <c r="G2197" s="128"/>
      <c r="H2197" s="128"/>
      <c r="I2197" s="128"/>
      <c r="J2197" s="128"/>
      <c r="K2197" s="128"/>
      <c r="L2197" s="128"/>
      <c r="M2197" s="128"/>
      <c r="N2197" s="128"/>
      <c r="O2197" s="128"/>
      <c r="P2197" s="128"/>
      <c r="Q2197" s="128"/>
      <c r="R2197" s="128"/>
      <c r="S2197" s="128"/>
      <c r="T2197" s="128"/>
      <c r="U2197" s="128"/>
      <c r="Y2197" s="128"/>
      <c r="Z2197" s="161"/>
      <c r="AH2197" s="128"/>
      <c r="AI2197" s="162"/>
      <c r="AJ2197" s="128"/>
      <c r="AK2197" s="162"/>
      <c r="AL2197" s="162"/>
      <c r="AQ2197" s="128"/>
      <c r="AR2197" s="128"/>
      <c r="AS2197" s="128"/>
      <c r="AT2197" s="128"/>
      <c r="AU2197" s="128"/>
      <c r="AV2197" s="128"/>
    </row>
    <row r="2198" ht="16.5" customHeight="1">
      <c r="A2198" s="128"/>
      <c r="C2198" s="128"/>
      <c r="D2198" s="128"/>
      <c r="E2198" s="128"/>
      <c r="F2198" s="128"/>
      <c r="G2198" s="128"/>
      <c r="H2198" s="128"/>
      <c r="I2198" s="128"/>
      <c r="J2198" s="128"/>
      <c r="K2198" s="128"/>
      <c r="L2198" s="128"/>
      <c r="M2198" s="128"/>
      <c r="N2198" s="128"/>
      <c r="O2198" s="128"/>
      <c r="P2198" s="128"/>
      <c r="Q2198" s="128"/>
      <c r="R2198" s="128"/>
      <c r="S2198" s="128"/>
      <c r="T2198" s="128"/>
      <c r="U2198" s="128"/>
      <c r="Y2198" s="128"/>
      <c r="Z2198" s="161"/>
      <c r="AH2198" s="128"/>
      <c r="AI2198" s="162"/>
      <c r="AJ2198" s="128"/>
      <c r="AK2198" s="162"/>
      <c r="AL2198" s="162"/>
      <c r="AQ2198" s="128"/>
      <c r="AR2198" s="128"/>
      <c r="AS2198" s="128"/>
      <c r="AT2198" s="128"/>
      <c r="AU2198" s="128"/>
      <c r="AV2198" s="128"/>
    </row>
    <row r="2199" ht="16.5" customHeight="1">
      <c r="A2199" s="128"/>
      <c r="B2199" s="128"/>
      <c r="C2199" s="128"/>
      <c r="D2199" s="128"/>
      <c r="E2199" s="128"/>
      <c r="F2199" s="128"/>
      <c r="G2199" s="128"/>
      <c r="H2199" s="128"/>
      <c r="I2199" s="128"/>
      <c r="J2199" s="128"/>
      <c r="K2199" s="128"/>
      <c r="L2199" s="128"/>
      <c r="M2199" s="128"/>
      <c r="N2199" s="128"/>
      <c r="O2199" s="128"/>
      <c r="P2199" s="128"/>
      <c r="Q2199" s="128"/>
      <c r="R2199" s="128"/>
      <c r="S2199" s="128"/>
      <c r="T2199" s="128"/>
      <c r="U2199" s="128"/>
      <c r="V2199" s="128"/>
      <c r="W2199" s="128"/>
      <c r="Y2199" s="128"/>
      <c r="Z2199" s="128"/>
      <c r="AA2199" s="128"/>
      <c r="AB2199" s="128"/>
      <c r="AE2199" s="128"/>
      <c r="AF2199" s="128"/>
      <c r="AH2199" s="128"/>
      <c r="AI2199" s="162"/>
      <c r="AJ2199" s="128"/>
      <c r="AK2199" s="162"/>
      <c r="AL2199" s="162"/>
      <c r="AQ2199" s="128"/>
      <c r="AR2199" s="128"/>
      <c r="AS2199" s="128"/>
      <c r="AT2199" s="128"/>
      <c r="AU2199" s="128"/>
      <c r="AV2199" s="128"/>
    </row>
    <row r="2200" ht="16.5" customHeight="1">
      <c r="A2200" s="128"/>
      <c r="C2200" s="128"/>
      <c r="D2200" s="128"/>
      <c r="E2200" s="128"/>
      <c r="F2200" s="128"/>
      <c r="G2200" s="128"/>
      <c r="H2200" s="128"/>
      <c r="I2200" s="128"/>
      <c r="J2200" s="128"/>
      <c r="K2200" s="128"/>
      <c r="L2200" s="128"/>
      <c r="M2200" s="128"/>
      <c r="N2200" s="128"/>
      <c r="O2200" s="128"/>
      <c r="P2200" s="128"/>
      <c r="Q2200" s="128"/>
      <c r="R2200" s="128"/>
      <c r="S2200" s="128"/>
      <c r="T2200" s="128"/>
      <c r="U2200" s="128"/>
      <c r="Y2200" s="128"/>
      <c r="Z2200" s="161"/>
      <c r="AA2200" s="128"/>
      <c r="AB2200" s="128"/>
      <c r="AC2200" s="128"/>
      <c r="AD2200" s="128"/>
      <c r="AE2200" s="128"/>
      <c r="AF2200" s="128"/>
      <c r="AH2200" s="128"/>
      <c r="AI2200" s="162"/>
      <c r="AJ2200" s="128"/>
      <c r="AK2200" s="162"/>
      <c r="AL2200" s="162"/>
      <c r="AQ2200" s="128"/>
      <c r="AR2200" s="128"/>
      <c r="AS2200" s="128"/>
      <c r="AT2200" s="128"/>
      <c r="AU2200" s="128"/>
      <c r="AV2200" s="128"/>
    </row>
    <row r="2201" ht="16.5" customHeight="1">
      <c r="A2201" s="128"/>
      <c r="C2201" s="128"/>
      <c r="D2201" s="128"/>
      <c r="E2201" s="128"/>
      <c r="F2201" s="128"/>
      <c r="G2201" s="128"/>
      <c r="H2201" s="128"/>
      <c r="I2201" s="128"/>
      <c r="J2201" s="128"/>
      <c r="K2201" s="128"/>
      <c r="L2201" s="128"/>
      <c r="M2201" s="128"/>
      <c r="N2201" s="128"/>
      <c r="O2201" s="128"/>
      <c r="P2201" s="128"/>
      <c r="Q2201" s="128"/>
      <c r="R2201" s="128"/>
      <c r="S2201" s="128"/>
      <c r="T2201" s="128"/>
      <c r="U2201" s="128"/>
      <c r="Y2201" s="128"/>
      <c r="Z2201" s="161"/>
      <c r="AA2201" s="128"/>
      <c r="AB2201" s="128"/>
      <c r="AC2201" s="128"/>
      <c r="AD2201" s="128"/>
      <c r="AE2201" s="128"/>
      <c r="AF2201" s="128"/>
      <c r="AH2201" s="128"/>
      <c r="AI2201" s="162"/>
      <c r="AJ2201" s="128"/>
      <c r="AK2201" s="162"/>
      <c r="AL2201" s="162"/>
      <c r="AQ2201" s="128"/>
      <c r="AR2201" s="128"/>
      <c r="AS2201" s="128"/>
      <c r="AT2201" s="128"/>
      <c r="AU2201" s="128"/>
      <c r="AV2201" s="128"/>
    </row>
    <row r="2202" ht="16.5" customHeight="1">
      <c r="A2202" s="128"/>
      <c r="C2202" s="128"/>
      <c r="D2202" s="128"/>
      <c r="E2202" s="128"/>
      <c r="F2202" s="128"/>
      <c r="G2202" s="128"/>
      <c r="H2202" s="128"/>
      <c r="I2202" s="128"/>
      <c r="J2202" s="128"/>
      <c r="K2202" s="128"/>
      <c r="L2202" s="128"/>
      <c r="M2202" s="128"/>
      <c r="N2202" s="128"/>
      <c r="O2202" s="128"/>
      <c r="P2202" s="128"/>
      <c r="Q2202" s="128"/>
      <c r="R2202" s="128"/>
      <c r="S2202" s="128"/>
      <c r="T2202" s="128"/>
      <c r="U2202" s="128"/>
      <c r="Y2202" s="128"/>
      <c r="Z2202" s="161"/>
      <c r="AA2202" s="128"/>
      <c r="AB2202" s="128"/>
      <c r="AC2202" s="128"/>
      <c r="AD2202" s="128"/>
      <c r="AE2202" s="128"/>
      <c r="AF2202" s="128"/>
      <c r="AH2202" s="128"/>
      <c r="AI2202" s="162"/>
      <c r="AJ2202" s="128"/>
      <c r="AK2202" s="162"/>
      <c r="AL2202" s="162"/>
      <c r="AQ2202" s="128"/>
      <c r="AR2202" s="128"/>
      <c r="AS2202" s="128"/>
      <c r="AT2202" s="128"/>
      <c r="AU2202" s="128"/>
      <c r="AV2202" s="128"/>
    </row>
    <row r="2203" ht="16.5" customHeight="1">
      <c r="A2203" s="128"/>
      <c r="C2203" s="128"/>
      <c r="D2203" s="128"/>
      <c r="E2203" s="128"/>
      <c r="F2203" s="128"/>
      <c r="G2203" s="128"/>
      <c r="H2203" s="128"/>
      <c r="I2203" s="128"/>
      <c r="J2203" s="128"/>
      <c r="K2203" s="128"/>
      <c r="L2203" s="128"/>
      <c r="M2203" s="128"/>
      <c r="N2203" s="128"/>
      <c r="O2203" s="128"/>
      <c r="P2203" s="128"/>
      <c r="Q2203" s="128"/>
      <c r="R2203" s="128"/>
      <c r="S2203" s="128"/>
      <c r="T2203" s="128"/>
      <c r="U2203" s="128"/>
      <c r="Y2203" s="128"/>
      <c r="Z2203" s="161"/>
      <c r="AA2203" s="128"/>
      <c r="AB2203" s="128"/>
      <c r="AC2203" s="128"/>
      <c r="AD2203" s="128"/>
      <c r="AE2203" s="128"/>
      <c r="AF2203" s="128"/>
      <c r="AH2203" s="128"/>
      <c r="AI2203" s="162"/>
      <c r="AJ2203" s="128"/>
      <c r="AK2203" s="162"/>
      <c r="AL2203" s="162"/>
      <c r="AQ2203" s="128"/>
      <c r="AR2203" s="128"/>
      <c r="AS2203" s="128"/>
      <c r="AT2203" s="128"/>
      <c r="AU2203" s="128"/>
      <c r="AV2203" s="128"/>
    </row>
    <row r="2204" ht="16.5" customHeight="1">
      <c r="A2204" s="128"/>
      <c r="C2204" s="128"/>
      <c r="D2204" s="128"/>
      <c r="E2204" s="128"/>
      <c r="F2204" s="128"/>
      <c r="G2204" s="128"/>
      <c r="H2204" s="128"/>
      <c r="I2204" s="128"/>
      <c r="J2204" s="128"/>
      <c r="K2204" s="128"/>
      <c r="L2204" s="128"/>
      <c r="M2204" s="128"/>
      <c r="N2204" s="128"/>
      <c r="O2204" s="128"/>
      <c r="P2204" s="128"/>
      <c r="Q2204" s="128"/>
      <c r="R2204" s="128"/>
      <c r="S2204" s="128"/>
      <c r="T2204" s="128"/>
      <c r="U2204" s="128"/>
      <c r="Y2204" s="128"/>
      <c r="Z2204" s="161"/>
      <c r="AA2204" s="128"/>
      <c r="AB2204" s="128"/>
      <c r="AC2204" s="128"/>
      <c r="AD2204" s="128"/>
      <c r="AE2204" s="128"/>
      <c r="AF2204" s="128"/>
      <c r="AH2204" s="128"/>
      <c r="AI2204" s="162"/>
      <c r="AJ2204" s="128"/>
      <c r="AK2204" s="162"/>
      <c r="AL2204" s="162"/>
      <c r="AQ2204" s="128"/>
      <c r="AR2204" s="128"/>
      <c r="AS2204" s="128"/>
      <c r="AT2204" s="128"/>
      <c r="AU2204" s="128"/>
      <c r="AV2204" s="128"/>
    </row>
    <row r="2205" ht="16.5" customHeight="1">
      <c r="A2205" s="128"/>
      <c r="C2205" s="128"/>
      <c r="D2205" s="128"/>
      <c r="E2205" s="128"/>
      <c r="F2205" s="128"/>
      <c r="G2205" s="128"/>
      <c r="H2205" s="128"/>
      <c r="I2205" s="128"/>
      <c r="J2205" s="128"/>
      <c r="K2205" s="128"/>
      <c r="L2205" s="128"/>
      <c r="M2205" s="128"/>
      <c r="N2205" s="128"/>
      <c r="O2205" s="128"/>
      <c r="P2205" s="128"/>
      <c r="Q2205" s="128"/>
      <c r="R2205" s="128"/>
      <c r="S2205" s="128"/>
      <c r="T2205" s="128"/>
      <c r="U2205" s="128"/>
      <c r="Y2205" s="128"/>
      <c r="Z2205" s="161"/>
      <c r="AA2205" s="128"/>
      <c r="AB2205" s="128"/>
      <c r="AC2205" s="128"/>
      <c r="AD2205" s="128"/>
      <c r="AE2205" s="128"/>
      <c r="AH2205" s="128"/>
      <c r="AI2205" s="162"/>
      <c r="AJ2205" s="128"/>
      <c r="AK2205" s="162"/>
      <c r="AL2205" s="162"/>
      <c r="AQ2205" s="128"/>
      <c r="AR2205" s="128"/>
      <c r="AS2205" s="128"/>
      <c r="AT2205" s="128"/>
      <c r="AU2205" s="128"/>
      <c r="AV2205" s="128"/>
    </row>
    <row r="2206" ht="16.5" customHeight="1">
      <c r="A2206" s="128"/>
      <c r="C2206" s="128"/>
      <c r="D2206" s="128"/>
      <c r="E2206" s="128"/>
      <c r="F2206" s="128"/>
      <c r="G2206" s="128"/>
      <c r="H2206" s="128"/>
      <c r="I2206" s="128"/>
      <c r="J2206" s="128"/>
      <c r="K2206" s="128"/>
      <c r="L2206" s="128"/>
      <c r="M2206" s="128"/>
      <c r="N2206" s="128"/>
      <c r="O2206" s="128"/>
      <c r="P2206" s="128"/>
      <c r="Q2206" s="128"/>
      <c r="R2206" s="128"/>
      <c r="S2206" s="128"/>
      <c r="T2206" s="128"/>
      <c r="U2206" s="128"/>
      <c r="Y2206" s="128"/>
      <c r="Z2206" s="161"/>
      <c r="AA2206" s="128"/>
      <c r="AB2206" s="128"/>
      <c r="AC2206" s="128"/>
      <c r="AD2206" s="128"/>
      <c r="AE2206" s="128"/>
      <c r="AH2206" s="128"/>
      <c r="AI2206" s="162"/>
      <c r="AJ2206" s="128"/>
      <c r="AK2206" s="162"/>
      <c r="AL2206" s="162"/>
      <c r="AQ2206" s="128"/>
      <c r="AR2206" s="128"/>
      <c r="AS2206" s="128"/>
      <c r="AT2206" s="128"/>
      <c r="AU2206" s="128"/>
      <c r="AV2206" s="128"/>
    </row>
    <row r="2207" ht="16.5" customHeight="1">
      <c r="A2207" s="128"/>
      <c r="C2207" s="128"/>
      <c r="D2207" s="128"/>
      <c r="E2207" s="128"/>
      <c r="F2207" s="128"/>
      <c r="G2207" s="128"/>
      <c r="H2207" s="128"/>
      <c r="I2207" s="128"/>
      <c r="J2207" s="128"/>
      <c r="K2207" s="128"/>
      <c r="L2207" s="128"/>
      <c r="M2207" s="128"/>
      <c r="N2207" s="128"/>
      <c r="O2207" s="128"/>
      <c r="P2207" s="128"/>
      <c r="Q2207" s="128"/>
      <c r="R2207" s="128"/>
      <c r="S2207" s="128"/>
      <c r="T2207" s="128"/>
      <c r="U2207" s="128"/>
      <c r="Y2207" s="128"/>
      <c r="Z2207" s="161"/>
      <c r="AA2207" s="128"/>
      <c r="AB2207" s="128"/>
      <c r="AC2207" s="128"/>
      <c r="AD2207" s="128"/>
      <c r="AE2207" s="128"/>
      <c r="AH2207" s="128"/>
      <c r="AI2207" s="162"/>
      <c r="AJ2207" s="128"/>
      <c r="AK2207" s="162"/>
      <c r="AL2207" s="162"/>
      <c r="AQ2207" s="128"/>
      <c r="AR2207" s="128"/>
      <c r="AS2207" s="128"/>
      <c r="AT2207" s="128"/>
      <c r="AU2207" s="128"/>
      <c r="AV2207" s="128"/>
    </row>
    <row r="2208" ht="16.5" customHeight="1">
      <c r="A2208" s="128"/>
      <c r="C2208" s="128"/>
      <c r="D2208" s="128"/>
      <c r="E2208" s="128"/>
      <c r="F2208" s="128"/>
      <c r="G2208" s="128"/>
      <c r="H2208" s="128"/>
      <c r="I2208" s="128"/>
      <c r="J2208" s="128"/>
      <c r="K2208" s="128"/>
      <c r="L2208" s="128"/>
      <c r="M2208" s="128"/>
      <c r="N2208" s="128"/>
      <c r="O2208" s="128"/>
      <c r="P2208" s="128"/>
      <c r="Q2208" s="128"/>
      <c r="R2208" s="128"/>
      <c r="S2208" s="128"/>
      <c r="T2208" s="128"/>
      <c r="U2208" s="128"/>
      <c r="Y2208" s="128"/>
      <c r="Z2208" s="161"/>
      <c r="AA2208" s="128"/>
      <c r="AB2208" s="128"/>
      <c r="AC2208" s="128"/>
      <c r="AD2208" s="128"/>
      <c r="AE2208" s="128"/>
      <c r="AH2208" s="128"/>
      <c r="AI2208" s="162"/>
      <c r="AJ2208" s="128"/>
      <c r="AK2208" s="162"/>
      <c r="AL2208" s="162"/>
      <c r="AQ2208" s="128"/>
      <c r="AR2208" s="128"/>
      <c r="AS2208" s="128"/>
      <c r="AT2208" s="128"/>
      <c r="AU2208" s="128"/>
      <c r="AV2208" s="128"/>
    </row>
    <row r="2209" ht="16.5" customHeight="1">
      <c r="A2209" s="128"/>
      <c r="C2209" s="128"/>
      <c r="D2209" s="128"/>
      <c r="E2209" s="128"/>
      <c r="F2209" s="128"/>
      <c r="G2209" s="128"/>
      <c r="H2209" s="128"/>
      <c r="I2209" s="128"/>
      <c r="J2209" s="128"/>
      <c r="K2209" s="128"/>
      <c r="L2209" s="128"/>
      <c r="M2209" s="128"/>
      <c r="N2209" s="128"/>
      <c r="O2209" s="128"/>
      <c r="P2209" s="128"/>
      <c r="Q2209" s="128"/>
      <c r="R2209" s="128"/>
      <c r="S2209" s="128"/>
      <c r="T2209" s="128"/>
      <c r="U2209" s="128"/>
      <c r="Y2209" s="128"/>
      <c r="Z2209" s="161"/>
      <c r="AA2209" s="128"/>
      <c r="AB2209" s="128"/>
      <c r="AC2209" s="128"/>
      <c r="AD2209" s="128"/>
      <c r="AE2209" s="128"/>
      <c r="AH2209" s="128"/>
      <c r="AI2209" s="162"/>
      <c r="AJ2209" s="128"/>
      <c r="AK2209" s="162"/>
      <c r="AL2209" s="162"/>
      <c r="AQ2209" s="128"/>
      <c r="AR2209" s="128"/>
      <c r="AS2209" s="128"/>
      <c r="AT2209" s="128"/>
      <c r="AU2209" s="128"/>
      <c r="AV2209" s="128"/>
    </row>
    <row r="2210" ht="16.5" customHeight="1">
      <c r="A2210" s="128"/>
      <c r="C2210" s="128"/>
      <c r="D2210" s="128"/>
      <c r="E2210" s="128"/>
      <c r="F2210" s="128"/>
      <c r="G2210" s="128"/>
      <c r="H2210" s="128"/>
      <c r="I2210" s="128"/>
      <c r="J2210" s="128"/>
      <c r="K2210" s="128"/>
      <c r="L2210" s="128"/>
      <c r="M2210" s="128"/>
      <c r="N2210" s="128"/>
      <c r="O2210" s="128"/>
      <c r="P2210" s="128"/>
      <c r="Q2210" s="128"/>
      <c r="R2210" s="128"/>
      <c r="S2210" s="128"/>
      <c r="T2210" s="128"/>
      <c r="U2210" s="128"/>
      <c r="Y2210" s="128"/>
      <c r="Z2210" s="161"/>
      <c r="AA2210" s="128"/>
      <c r="AB2210" s="128"/>
      <c r="AC2210" s="128"/>
      <c r="AD2210" s="128"/>
      <c r="AE2210" s="128"/>
      <c r="AH2210" s="128"/>
      <c r="AI2210" s="162"/>
      <c r="AJ2210" s="128"/>
      <c r="AK2210" s="162"/>
      <c r="AL2210" s="162"/>
      <c r="AQ2210" s="128"/>
      <c r="AR2210" s="128"/>
      <c r="AS2210" s="128"/>
      <c r="AT2210" s="128"/>
      <c r="AU2210" s="128"/>
      <c r="AV2210" s="128"/>
    </row>
    <row r="2211" ht="16.5" customHeight="1">
      <c r="A2211" s="128"/>
      <c r="C2211" s="128"/>
      <c r="D2211" s="128"/>
      <c r="E2211" s="128"/>
      <c r="F2211" s="128"/>
      <c r="G2211" s="128"/>
      <c r="H2211" s="128"/>
      <c r="I2211" s="128"/>
      <c r="J2211" s="128"/>
      <c r="K2211" s="128"/>
      <c r="L2211" s="128"/>
      <c r="M2211" s="128"/>
      <c r="N2211" s="128"/>
      <c r="O2211" s="128"/>
      <c r="P2211" s="128"/>
      <c r="Q2211" s="128"/>
      <c r="R2211" s="128"/>
      <c r="S2211" s="128"/>
      <c r="T2211" s="128"/>
      <c r="U2211" s="128"/>
      <c r="Y2211" s="128"/>
      <c r="Z2211" s="161"/>
      <c r="AA2211" s="128"/>
      <c r="AB2211" s="128"/>
      <c r="AC2211" s="128"/>
      <c r="AD2211" s="128"/>
      <c r="AE2211" s="128"/>
      <c r="AH2211" s="128"/>
      <c r="AI2211" s="162"/>
      <c r="AJ2211" s="128"/>
      <c r="AK2211" s="162"/>
      <c r="AL2211" s="162"/>
      <c r="AQ2211" s="128"/>
      <c r="AR2211" s="128"/>
      <c r="AS2211" s="128"/>
      <c r="AT2211" s="128"/>
      <c r="AU2211" s="128"/>
      <c r="AV2211" s="128"/>
    </row>
    <row r="2212" ht="16.5" customHeight="1">
      <c r="A2212" s="128"/>
      <c r="C2212" s="128"/>
      <c r="D2212" s="128"/>
      <c r="E2212" s="128"/>
      <c r="F2212" s="128"/>
      <c r="G2212" s="128"/>
      <c r="H2212" s="128"/>
      <c r="I2212" s="128"/>
      <c r="J2212" s="128"/>
      <c r="K2212" s="128"/>
      <c r="L2212" s="128"/>
      <c r="M2212" s="128"/>
      <c r="N2212" s="128"/>
      <c r="O2212" s="128"/>
      <c r="P2212" s="128"/>
      <c r="Q2212" s="128"/>
      <c r="R2212" s="128"/>
      <c r="S2212" s="128"/>
      <c r="T2212" s="128"/>
      <c r="U2212" s="128"/>
      <c r="Y2212" s="128"/>
      <c r="Z2212" s="161"/>
      <c r="AA2212" s="128"/>
      <c r="AB2212" s="128"/>
      <c r="AC2212" s="128"/>
      <c r="AD2212" s="128"/>
      <c r="AE2212" s="128"/>
      <c r="AH2212" s="128"/>
      <c r="AI2212" s="162"/>
      <c r="AJ2212" s="128"/>
      <c r="AK2212" s="162"/>
      <c r="AL2212" s="162"/>
      <c r="AQ2212" s="128"/>
      <c r="AR2212" s="128"/>
      <c r="AS2212" s="128"/>
      <c r="AT2212" s="128"/>
      <c r="AU2212" s="128"/>
      <c r="AV2212" s="128"/>
    </row>
    <row r="2213" ht="16.5" customHeight="1">
      <c r="A2213" s="128"/>
      <c r="C2213" s="128"/>
      <c r="D2213" s="128"/>
      <c r="E2213" s="128"/>
      <c r="F2213" s="128"/>
      <c r="G2213" s="128"/>
      <c r="H2213" s="128"/>
      <c r="I2213" s="128"/>
      <c r="J2213" s="128"/>
      <c r="K2213" s="128"/>
      <c r="L2213" s="128"/>
      <c r="M2213" s="128"/>
      <c r="N2213" s="128"/>
      <c r="O2213" s="128"/>
      <c r="P2213" s="128"/>
      <c r="Q2213" s="128"/>
      <c r="R2213" s="128"/>
      <c r="S2213" s="128"/>
      <c r="T2213" s="128"/>
      <c r="U2213" s="128"/>
      <c r="Y2213" s="128"/>
      <c r="Z2213" s="161"/>
      <c r="AA2213" s="128"/>
      <c r="AB2213" s="128"/>
      <c r="AC2213" s="128"/>
      <c r="AD2213" s="128"/>
      <c r="AE2213" s="128"/>
      <c r="AH2213" s="128"/>
      <c r="AI2213" s="162"/>
      <c r="AJ2213" s="128"/>
      <c r="AK2213" s="162"/>
      <c r="AL2213" s="162"/>
      <c r="AQ2213" s="128"/>
      <c r="AR2213" s="128"/>
      <c r="AS2213" s="128"/>
      <c r="AT2213" s="128"/>
      <c r="AU2213" s="128"/>
      <c r="AV2213" s="128"/>
    </row>
    <row r="2214" ht="16.5" customHeight="1">
      <c r="A2214" s="128"/>
      <c r="B2214" s="128"/>
      <c r="C2214" s="128"/>
      <c r="D2214" s="128"/>
      <c r="E2214" s="128"/>
      <c r="F2214" s="128"/>
      <c r="G2214" s="128"/>
      <c r="H2214" s="128"/>
      <c r="I2214" s="128"/>
      <c r="J2214" s="128"/>
      <c r="K2214" s="128"/>
      <c r="L2214" s="128"/>
      <c r="M2214" s="128"/>
      <c r="N2214" s="128"/>
      <c r="O2214" s="128"/>
      <c r="P2214" s="128"/>
      <c r="Q2214" s="128"/>
      <c r="R2214" s="128"/>
      <c r="S2214" s="128"/>
      <c r="T2214" s="128"/>
      <c r="U2214" s="128"/>
      <c r="V2214" s="128"/>
      <c r="W2214" s="128"/>
      <c r="Y2214" s="128"/>
      <c r="Z2214" s="161"/>
      <c r="AA2214" s="128"/>
      <c r="AC2214" s="128"/>
      <c r="AE2214" s="128"/>
      <c r="AF2214" s="128"/>
      <c r="AH2214" s="128"/>
      <c r="AI2214" s="162"/>
      <c r="AJ2214" s="162"/>
      <c r="AK2214" s="128"/>
      <c r="AL2214" s="128"/>
      <c r="AM2214" s="128"/>
      <c r="AN2214" s="128"/>
      <c r="AO2214" s="120"/>
      <c r="AQ2214" s="128"/>
      <c r="AR2214" s="128"/>
      <c r="AS2214" s="128"/>
      <c r="AT2214" s="128"/>
      <c r="AU2214" s="128"/>
      <c r="AV2214" s="128"/>
    </row>
    <row r="2215" ht="16.5" customHeight="1">
      <c r="A2215" s="128"/>
      <c r="B2215" s="128"/>
      <c r="C2215" s="128"/>
      <c r="D2215" s="128"/>
      <c r="E2215" s="128"/>
      <c r="F2215" s="128"/>
      <c r="G2215" s="128"/>
      <c r="H2215" s="128"/>
      <c r="I2215" s="128"/>
      <c r="J2215" s="128"/>
      <c r="K2215" s="128"/>
      <c r="L2215" s="128"/>
      <c r="M2215" s="128"/>
      <c r="N2215" s="128"/>
      <c r="O2215" s="128"/>
      <c r="P2215" s="128"/>
      <c r="Q2215" s="128"/>
      <c r="R2215" s="128"/>
      <c r="S2215" s="128"/>
      <c r="T2215" s="128"/>
      <c r="U2215" s="128"/>
      <c r="V2215" s="128"/>
      <c r="W2215" s="128"/>
      <c r="Y2215" s="128"/>
      <c r="Z2215" s="161"/>
      <c r="AA2215" s="128"/>
      <c r="AC2215" s="128"/>
      <c r="AE2215" s="128"/>
      <c r="AF2215" s="128"/>
      <c r="AH2215" s="128"/>
      <c r="AI2215" s="162"/>
      <c r="AJ2215" s="162"/>
      <c r="AK2215" s="128"/>
      <c r="AL2215" s="128"/>
      <c r="AM2215" s="128"/>
      <c r="AN2215" s="128"/>
      <c r="AO2215" s="120"/>
      <c r="AQ2215" s="128"/>
      <c r="AR2215" s="128"/>
      <c r="AS2215" s="128"/>
      <c r="AT2215" s="128"/>
      <c r="AU2215" s="128"/>
      <c r="AV2215" s="128"/>
    </row>
    <row r="2216" ht="16.5" customHeight="1">
      <c r="A2216" s="128"/>
      <c r="B2216" s="128"/>
      <c r="C2216" s="128"/>
      <c r="D2216" s="128"/>
      <c r="E2216" s="128"/>
      <c r="F2216" s="128"/>
      <c r="G2216" s="128"/>
      <c r="H2216" s="128"/>
      <c r="I2216" s="128"/>
      <c r="J2216" s="128"/>
      <c r="K2216" s="128"/>
      <c r="L2216" s="128"/>
      <c r="M2216" s="128"/>
      <c r="N2216" s="128"/>
      <c r="O2216" s="128"/>
      <c r="P2216" s="128"/>
      <c r="Q2216" s="128"/>
      <c r="R2216" s="128"/>
      <c r="S2216" s="128"/>
      <c r="T2216" s="128"/>
      <c r="U2216" s="128"/>
      <c r="V2216" s="128"/>
      <c r="W2216" s="128"/>
      <c r="Y2216" s="128"/>
      <c r="Z2216" s="161"/>
      <c r="AA2216" s="128"/>
      <c r="AC2216" s="128"/>
      <c r="AE2216" s="128"/>
      <c r="AF2216" s="128"/>
      <c r="AH2216" s="128"/>
      <c r="AI2216" s="162"/>
      <c r="AJ2216" s="162"/>
      <c r="AK2216" s="128"/>
      <c r="AL2216" s="128"/>
      <c r="AM2216" s="128"/>
      <c r="AN2216" s="128"/>
      <c r="AO2216" s="120"/>
      <c r="AQ2216" s="128"/>
      <c r="AR2216" s="128"/>
      <c r="AS2216" s="128"/>
      <c r="AT2216" s="128"/>
      <c r="AU2216" s="128"/>
      <c r="AV2216" s="128"/>
    </row>
    <row r="2217" ht="16.5" customHeight="1">
      <c r="A2217" s="128"/>
      <c r="B2217" s="128"/>
      <c r="C2217" s="128"/>
      <c r="D2217" s="128"/>
      <c r="E2217" s="128"/>
      <c r="F2217" s="128"/>
      <c r="G2217" s="128"/>
      <c r="H2217" s="128"/>
      <c r="I2217" s="128"/>
      <c r="J2217" s="128"/>
      <c r="K2217" s="128"/>
      <c r="L2217" s="128"/>
      <c r="M2217" s="128"/>
      <c r="N2217" s="128"/>
      <c r="O2217" s="128"/>
      <c r="P2217" s="128"/>
      <c r="Q2217" s="128"/>
      <c r="R2217" s="128"/>
      <c r="S2217" s="128"/>
      <c r="T2217" s="128"/>
      <c r="U2217" s="128"/>
      <c r="V2217" s="128"/>
      <c r="W2217" s="128"/>
      <c r="Y2217" s="128"/>
      <c r="Z2217" s="161"/>
      <c r="AA2217" s="128"/>
      <c r="AC2217" s="128"/>
      <c r="AE2217" s="128"/>
      <c r="AF2217" s="128"/>
      <c r="AH2217" s="128"/>
      <c r="AI2217" s="162"/>
      <c r="AJ2217" s="162"/>
      <c r="AK2217" s="128"/>
      <c r="AL2217" s="128"/>
      <c r="AM2217" s="128"/>
      <c r="AN2217" s="128"/>
      <c r="AO2217" s="120"/>
      <c r="AQ2217" s="128"/>
      <c r="AR2217" s="128"/>
      <c r="AS2217" s="128"/>
      <c r="AT2217" s="128"/>
      <c r="AU2217" s="128"/>
      <c r="AV2217" s="128"/>
    </row>
    <row r="2218" ht="16.5" customHeight="1">
      <c r="A2218" s="128"/>
      <c r="B2218" s="128"/>
      <c r="C2218" s="128"/>
      <c r="D2218" s="128"/>
      <c r="E2218" s="128"/>
      <c r="F2218" s="128"/>
      <c r="G2218" s="128"/>
      <c r="H2218" s="128"/>
      <c r="I2218" s="128"/>
      <c r="J2218" s="128"/>
      <c r="K2218" s="128"/>
      <c r="L2218" s="128"/>
      <c r="M2218" s="128"/>
      <c r="N2218" s="128"/>
      <c r="O2218" s="128"/>
      <c r="P2218" s="128"/>
      <c r="Q2218" s="128"/>
      <c r="R2218" s="128"/>
      <c r="S2218" s="128"/>
      <c r="T2218" s="128"/>
      <c r="U2218" s="128"/>
      <c r="V2218" s="128"/>
      <c r="W2218" s="128"/>
      <c r="Y2218" s="128"/>
      <c r="Z2218" s="161"/>
      <c r="AA2218" s="128"/>
      <c r="AC2218" s="128"/>
      <c r="AE2218" s="128"/>
      <c r="AF2218" s="128"/>
      <c r="AH2218" s="128"/>
      <c r="AI2218" s="162"/>
      <c r="AJ2218" s="162"/>
      <c r="AK2218" s="128"/>
      <c r="AL2218" s="128"/>
      <c r="AM2218" s="128"/>
      <c r="AN2218" s="128"/>
      <c r="AO2218" s="120"/>
      <c r="AQ2218" s="128"/>
      <c r="AR2218" s="128"/>
      <c r="AS2218" s="128"/>
      <c r="AT2218" s="128"/>
      <c r="AU2218" s="128"/>
      <c r="AV2218" s="128"/>
    </row>
    <row r="2219" ht="16.5" customHeight="1">
      <c r="A2219" s="128"/>
      <c r="B2219" s="128"/>
      <c r="C2219" s="128"/>
      <c r="D2219" s="128"/>
      <c r="E2219" s="128"/>
      <c r="F2219" s="128"/>
      <c r="G2219" s="128"/>
      <c r="H2219" s="128"/>
      <c r="I2219" s="128"/>
      <c r="J2219" s="128"/>
      <c r="K2219" s="128"/>
      <c r="L2219" s="128"/>
      <c r="M2219" s="128"/>
      <c r="N2219" s="128"/>
      <c r="O2219" s="128"/>
      <c r="P2219" s="128"/>
      <c r="Q2219" s="128"/>
      <c r="R2219" s="128"/>
      <c r="S2219" s="128"/>
      <c r="T2219" s="128"/>
      <c r="U2219" s="128"/>
      <c r="V2219" s="128"/>
      <c r="W2219" s="128"/>
      <c r="Y2219" s="128"/>
      <c r="Z2219" s="161"/>
      <c r="AA2219" s="128"/>
      <c r="AC2219" s="128"/>
      <c r="AE2219" s="128"/>
      <c r="AF2219" s="128"/>
      <c r="AH2219" s="128"/>
      <c r="AI2219" s="162"/>
      <c r="AJ2219" s="162"/>
      <c r="AK2219" s="128"/>
      <c r="AL2219" s="128"/>
      <c r="AM2219" s="128"/>
      <c r="AN2219" s="128"/>
      <c r="AO2219" s="120"/>
      <c r="AQ2219" s="128"/>
      <c r="AR2219" s="128"/>
      <c r="AS2219" s="128"/>
      <c r="AT2219" s="128"/>
      <c r="AU2219" s="128"/>
      <c r="AV2219" s="128"/>
    </row>
    <row r="2220" ht="16.5" customHeight="1">
      <c r="A2220" s="128"/>
      <c r="B2220" s="128"/>
      <c r="C2220" s="128"/>
      <c r="D2220" s="128"/>
      <c r="E2220" s="128"/>
      <c r="F2220" s="128"/>
      <c r="G2220" s="128"/>
      <c r="H2220" s="128"/>
      <c r="I2220" s="128"/>
      <c r="J2220" s="128"/>
      <c r="K2220" s="128"/>
      <c r="L2220" s="128"/>
      <c r="M2220" s="128"/>
      <c r="N2220" s="128"/>
      <c r="O2220" s="128"/>
      <c r="P2220" s="128"/>
      <c r="Q2220" s="128"/>
      <c r="R2220" s="128"/>
      <c r="S2220" s="128"/>
      <c r="T2220" s="128"/>
      <c r="U2220" s="128"/>
      <c r="V2220" s="128"/>
      <c r="W2220" s="128"/>
      <c r="Y2220" s="128"/>
      <c r="Z2220" s="161"/>
      <c r="AA2220" s="128"/>
      <c r="AC2220" s="128"/>
      <c r="AE2220" s="128"/>
      <c r="AF2220" s="128"/>
      <c r="AH2220" s="128"/>
      <c r="AI2220" s="162"/>
      <c r="AJ2220" s="162"/>
      <c r="AK2220" s="128"/>
      <c r="AL2220" s="128"/>
      <c r="AM2220" s="128"/>
      <c r="AN2220" s="128"/>
      <c r="AO2220" s="120"/>
      <c r="AQ2220" s="128"/>
      <c r="AR2220" s="128"/>
      <c r="AS2220" s="128"/>
      <c r="AT2220" s="128"/>
      <c r="AU2220" s="128"/>
      <c r="AV2220" s="128"/>
    </row>
    <row r="2221" ht="16.5" customHeight="1">
      <c r="A2221" s="128"/>
      <c r="B2221" s="128"/>
      <c r="C2221" s="128"/>
      <c r="D2221" s="128"/>
      <c r="E2221" s="128"/>
      <c r="F2221" s="128"/>
      <c r="G2221" s="128"/>
      <c r="H2221" s="128"/>
      <c r="I2221" s="128"/>
      <c r="J2221" s="128"/>
      <c r="K2221" s="128"/>
      <c r="L2221" s="128"/>
      <c r="M2221" s="128"/>
      <c r="N2221" s="128"/>
      <c r="O2221" s="128"/>
      <c r="P2221" s="128"/>
      <c r="Q2221" s="128"/>
      <c r="R2221" s="128"/>
      <c r="S2221" s="128"/>
      <c r="T2221" s="128"/>
      <c r="U2221" s="128"/>
      <c r="V2221" s="128"/>
      <c r="W2221" s="128"/>
      <c r="Y2221" s="128"/>
      <c r="Z2221" s="161"/>
      <c r="AA2221" s="128"/>
      <c r="AC2221" s="128"/>
      <c r="AE2221" s="128"/>
      <c r="AF2221" s="128"/>
      <c r="AH2221" s="128"/>
      <c r="AI2221" s="162"/>
      <c r="AJ2221" s="162"/>
      <c r="AK2221" s="128"/>
      <c r="AL2221" s="128"/>
      <c r="AM2221" s="128"/>
      <c r="AN2221" s="128"/>
      <c r="AO2221" s="120"/>
      <c r="AQ2221" s="128"/>
      <c r="AR2221" s="128"/>
      <c r="AS2221" s="128"/>
      <c r="AT2221" s="128"/>
      <c r="AU2221" s="128"/>
      <c r="AV2221" s="128"/>
    </row>
    <row r="2222" ht="16.5" customHeight="1">
      <c r="A2222" s="128"/>
      <c r="B2222" s="128"/>
      <c r="C2222" s="128"/>
      <c r="D2222" s="128"/>
      <c r="E2222" s="128"/>
      <c r="F2222" s="128"/>
      <c r="G2222" s="128"/>
      <c r="H2222" s="128"/>
      <c r="I2222" s="128"/>
      <c r="J2222" s="128"/>
      <c r="K2222" s="128"/>
      <c r="L2222" s="128"/>
      <c r="M2222" s="128"/>
      <c r="N2222" s="128"/>
      <c r="O2222" s="128"/>
      <c r="P2222" s="128"/>
      <c r="Q2222" s="128"/>
      <c r="R2222" s="128"/>
      <c r="S2222" s="128"/>
      <c r="T2222" s="128"/>
      <c r="U2222" s="128"/>
      <c r="V2222" s="128"/>
      <c r="W2222" s="128"/>
      <c r="Y2222" s="128"/>
      <c r="Z2222" s="161"/>
      <c r="AA2222" s="128"/>
      <c r="AC2222" s="128"/>
      <c r="AE2222" s="128"/>
      <c r="AF2222" s="128"/>
      <c r="AH2222" s="128"/>
      <c r="AI2222" s="162"/>
      <c r="AJ2222" s="162"/>
      <c r="AK2222" s="128"/>
      <c r="AL2222" s="128"/>
      <c r="AM2222" s="128"/>
      <c r="AN2222" s="128"/>
      <c r="AO2222" s="120"/>
      <c r="AQ2222" s="128"/>
      <c r="AR2222" s="128"/>
      <c r="AS2222" s="128"/>
      <c r="AT2222" s="128"/>
      <c r="AU2222" s="128"/>
      <c r="AV2222" s="128"/>
    </row>
    <row r="2223" ht="16.5" customHeight="1">
      <c r="A2223" s="128"/>
      <c r="B2223" s="128"/>
      <c r="C2223" s="128"/>
      <c r="D2223" s="128"/>
      <c r="E2223" s="128"/>
      <c r="F2223" s="128"/>
      <c r="G2223" s="128"/>
      <c r="H2223" s="128"/>
      <c r="I2223" s="128"/>
      <c r="J2223" s="128"/>
      <c r="K2223" s="128"/>
      <c r="L2223" s="128"/>
      <c r="M2223" s="128"/>
      <c r="N2223" s="128"/>
      <c r="O2223" s="128"/>
      <c r="P2223" s="128"/>
      <c r="Q2223" s="128"/>
      <c r="R2223" s="128"/>
      <c r="S2223" s="128"/>
      <c r="T2223" s="128"/>
      <c r="U2223" s="128"/>
      <c r="V2223" s="128"/>
      <c r="W2223" s="128"/>
      <c r="Y2223" s="128"/>
      <c r="Z2223" s="161"/>
      <c r="AA2223" s="128"/>
      <c r="AC2223" s="128"/>
      <c r="AE2223" s="128"/>
      <c r="AF2223" s="128"/>
      <c r="AH2223" s="128"/>
      <c r="AI2223" s="162"/>
      <c r="AJ2223" s="162"/>
      <c r="AK2223" s="128"/>
      <c r="AL2223" s="128"/>
      <c r="AM2223" s="128"/>
      <c r="AN2223" s="128"/>
      <c r="AO2223" s="120"/>
      <c r="AQ2223" s="128"/>
      <c r="AR2223" s="128"/>
      <c r="AS2223" s="128"/>
      <c r="AT2223" s="128"/>
      <c r="AU2223" s="128"/>
      <c r="AV2223" s="128"/>
    </row>
    <row r="2224" ht="16.5" customHeight="1">
      <c r="A2224" s="128"/>
      <c r="B2224" s="128"/>
      <c r="C2224" s="128"/>
      <c r="D2224" s="128"/>
      <c r="E2224" s="128"/>
      <c r="F2224" s="128"/>
      <c r="G2224" s="128"/>
      <c r="H2224" s="128"/>
      <c r="I2224" s="128"/>
      <c r="J2224" s="128"/>
      <c r="K2224" s="128"/>
      <c r="L2224" s="128"/>
      <c r="M2224" s="128"/>
      <c r="N2224" s="128"/>
      <c r="O2224" s="128"/>
      <c r="P2224" s="128"/>
      <c r="Q2224" s="128"/>
      <c r="R2224" s="128"/>
      <c r="S2224" s="128"/>
      <c r="T2224" s="128"/>
      <c r="U2224" s="128"/>
      <c r="V2224" s="128"/>
      <c r="W2224" s="128"/>
      <c r="Y2224" s="128"/>
      <c r="Z2224" s="161"/>
      <c r="AA2224" s="128"/>
      <c r="AC2224" s="128"/>
      <c r="AE2224" s="128"/>
      <c r="AF2224" s="128"/>
      <c r="AH2224" s="128"/>
      <c r="AI2224" s="162"/>
      <c r="AJ2224" s="162"/>
      <c r="AK2224" s="128"/>
      <c r="AL2224" s="128"/>
      <c r="AM2224" s="128"/>
      <c r="AN2224" s="128"/>
      <c r="AO2224" s="120"/>
      <c r="AQ2224" s="128"/>
      <c r="AR2224" s="128"/>
      <c r="AS2224" s="128"/>
      <c r="AT2224" s="128"/>
      <c r="AU2224" s="128"/>
      <c r="AV2224" s="128"/>
    </row>
    <row r="2225" ht="16.5" customHeight="1">
      <c r="A2225" s="128"/>
      <c r="B2225" s="128"/>
      <c r="C2225" s="128"/>
      <c r="D2225" s="128"/>
      <c r="E2225" s="128"/>
      <c r="F2225" s="128"/>
      <c r="G2225" s="128"/>
      <c r="H2225" s="128"/>
      <c r="I2225" s="128"/>
      <c r="J2225" s="128"/>
      <c r="K2225" s="128"/>
      <c r="L2225" s="128"/>
      <c r="M2225" s="128"/>
      <c r="N2225" s="128"/>
      <c r="O2225" s="128"/>
      <c r="P2225" s="128"/>
      <c r="Q2225" s="128"/>
      <c r="R2225" s="128"/>
      <c r="S2225" s="128"/>
      <c r="T2225" s="128"/>
      <c r="U2225" s="128"/>
      <c r="V2225" s="128"/>
      <c r="W2225" s="128"/>
      <c r="Y2225" s="128"/>
      <c r="Z2225" s="161"/>
      <c r="AA2225" s="128"/>
      <c r="AC2225" s="128"/>
      <c r="AE2225" s="128"/>
      <c r="AF2225" s="128"/>
      <c r="AH2225" s="128"/>
      <c r="AI2225" s="162"/>
      <c r="AJ2225" s="162"/>
      <c r="AK2225" s="128"/>
      <c r="AL2225" s="128"/>
      <c r="AM2225" s="128"/>
      <c r="AN2225" s="128"/>
      <c r="AO2225" s="120"/>
      <c r="AQ2225" s="128"/>
      <c r="AR2225" s="128"/>
      <c r="AS2225" s="128"/>
      <c r="AT2225" s="128"/>
      <c r="AU2225" s="128"/>
      <c r="AV2225" s="128"/>
    </row>
    <row r="2226" ht="16.5" customHeight="1">
      <c r="A2226" s="128"/>
      <c r="B2226" s="128"/>
      <c r="C2226" s="128"/>
      <c r="D2226" s="128"/>
      <c r="E2226" s="128"/>
      <c r="F2226" s="128"/>
      <c r="G2226" s="128"/>
      <c r="H2226" s="128"/>
      <c r="I2226" s="128"/>
      <c r="J2226" s="128"/>
      <c r="K2226" s="128"/>
      <c r="L2226" s="128"/>
      <c r="M2226" s="128"/>
      <c r="N2226" s="128"/>
      <c r="O2226" s="128"/>
      <c r="P2226" s="128"/>
      <c r="Q2226" s="128"/>
      <c r="R2226" s="128"/>
      <c r="S2226" s="128"/>
      <c r="T2226" s="128"/>
      <c r="U2226" s="128"/>
      <c r="V2226" s="128"/>
      <c r="W2226" s="128"/>
      <c r="Y2226" s="128"/>
      <c r="Z2226" s="161"/>
      <c r="AA2226" s="128"/>
      <c r="AC2226" s="128"/>
      <c r="AE2226" s="128"/>
      <c r="AF2226" s="128"/>
      <c r="AH2226" s="128"/>
      <c r="AI2226" s="162"/>
      <c r="AJ2226" s="162"/>
      <c r="AK2226" s="128"/>
      <c r="AL2226" s="128"/>
      <c r="AM2226" s="128"/>
      <c r="AN2226" s="128"/>
      <c r="AO2226" s="120"/>
      <c r="AQ2226" s="128"/>
      <c r="AR2226" s="128"/>
      <c r="AS2226" s="128"/>
      <c r="AT2226" s="128"/>
      <c r="AU2226" s="128"/>
      <c r="AV2226" s="128"/>
    </row>
    <row r="2227" ht="16.5" customHeight="1">
      <c r="A2227" s="128"/>
      <c r="B2227" s="128"/>
      <c r="C2227" s="128"/>
      <c r="D2227" s="128"/>
      <c r="E2227" s="128"/>
      <c r="F2227" s="128"/>
      <c r="G2227" s="128"/>
      <c r="H2227" s="128"/>
      <c r="I2227" s="128"/>
      <c r="J2227" s="128"/>
      <c r="K2227" s="128"/>
      <c r="L2227" s="128"/>
      <c r="M2227" s="128"/>
      <c r="N2227" s="128"/>
      <c r="O2227" s="128"/>
      <c r="P2227" s="128"/>
      <c r="Q2227" s="128"/>
      <c r="R2227" s="128"/>
      <c r="S2227" s="128"/>
      <c r="T2227" s="128"/>
      <c r="U2227" s="128"/>
      <c r="V2227" s="128"/>
      <c r="W2227" s="128"/>
      <c r="Y2227" s="128"/>
      <c r="Z2227" s="161"/>
      <c r="AA2227" s="128"/>
      <c r="AC2227" s="128"/>
      <c r="AE2227" s="128"/>
      <c r="AF2227" s="128"/>
      <c r="AH2227" s="128"/>
      <c r="AI2227" s="162"/>
      <c r="AJ2227" s="162"/>
      <c r="AK2227" s="128"/>
      <c r="AL2227" s="128"/>
      <c r="AM2227" s="128"/>
      <c r="AN2227" s="128"/>
      <c r="AO2227" s="120"/>
      <c r="AQ2227" s="128"/>
      <c r="AR2227" s="128"/>
      <c r="AS2227" s="128"/>
      <c r="AT2227" s="128"/>
      <c r="AU2227" s="128"/>
      <c r="AV2227" s="128"/>
    </row>
    <row r="2228" ht="16.5" customHeight="1">
      <c r="A2228" s="128"/>
      <c r="B2228" s="128"/>
      <c r="C2228" s="128"/>
      <c r="D2228" s="128"/>
      <c r="E2228" s="128"/>
      <c r="F2228" s="128"/>
      <c r="G2228" s="128"/>
      <c r="H2228" s="128"/>
      <c r="I2228" s="128"/>
      <c r="J2228" s="128"/>
      <c r="K2228" s="128"/>
      <c r="L2228" s="128"/>
      <c r="M2228" s="128"/>
      <c r="N2228" s="128"/>
      <c r="O2228" s="128"/>
      <c r="P2228" s="128"/>
      <c r="Q2228" s="128"/>
      <c r="R2228" s="128"/>
      <c r="S2228" s="128"/>
      <c r="T2228" s="128"/>
      <c r="U2228" s="128"/>
      <c r="V2228" s="128"/>
      <c r="W2228" s="128"/>
      <c r="Y2228" s="128"/>
      <c r="Z2228" s="161"/>
      <c r="AA2228" s="128"/>
      <c r="AC2228" s="128"/>
      <c r="AE2228" s="128"/>
      <c r="AF2228" s="128"/>
      <c r="AH2228" s="128"/>
      <c r="AI2228" s="162"/>
      <c r="AJ2228" s="162"/>
      <c r="AK2228" s="128"/>
      <c r="AL2228" s="128"/>
      <c r="AM2228" s="128"/>
      <c r="AN2228" s="128"/>
      <c r="AO2228" s="120"/>
      <c r="AQ2228" s="128"/>
      <c r="AR2228" s="128"/>
      <c r="AS2228" s="128"/>
      <c r="AT2228" s="128"/>
      <c r="AU2228" s="128"/>
      <c r="AV2228" s="128"/>
    </row>
    <row r="2229" ht="16.5" customHeight="1">
      <c r="A2229" s="128"/>
      <c r="B2229" s="128"/>
      <c r="C2229" s="128"/>
      <c r="D2229" s="128"/>
      <c r="E2229" s="128"/>
      <c r="F2229" s="128"/>
      <c r="G2229" s="128"/>
      <c r="H2229" s="128"/>
      <c r="I2229" s="128"/>
      <c r="J2229" s="128"/>
      <c r="K2229" s="128"/>
      <c r="L2229" s="128"/>
      <c r="M2229" s="128"/>
      <c r="N2229" s="128"/>
      <c r="O2229" s="128"/>
      <c r="P2229" s="128"/>
      <c r="Q2229" s="128"/>
      <c r="R2229" s="128"/>
      <c r="S2229" s="128"/>
      <c r="T2229" s="128"/>
      <c r="U2229" s="128"/>
      <c r="V2229" s="128"/>
      <c r="W2229" s="128"/>
      <c r="Y2229" s="128"/>
      <c r="Z2229" s="161"/>
      <c r="AA2229" s="128"/>
      <c r="AC2229" s="128"/>
      <c r="AE2229" s="128"/>
      <c r="AF2229" s="128"/>
      <c r="AH2229" s="128"/>
      <c r="AI2229" s="162"/>
      <c r="AJ2229" s="162"/>
      <c r="AK2229" s="128"/>
      <c r="AL2229" s="128"/>
      <c r="AM2229" s="128"/>
      <c r="AN2229" s="128"/>
      <c r="AO2229" s="120"/>
      <c r="AQ2229" s="128"/>
      <c r="AR2229" s="128"/>
      <c r="AS2229" s="128"/>
      <c r="AT2229" s="128"/>
      <c r="AU2229" s="128"/>
      <c r="AV2229" s="128"/>
    </row>
    <row r="2230" ht="16.5" customHeight="1">
      <c r="A2230" s="128"/>
      <c r="B2230" s="128"/>
      <c r="C2230" s="128"/>
      <c r="D2230" s="128"/>
      <c r="E2230" s="128"/>
      <c r="F2230" s="128"/>
      <c r="G2230" s="128"/>
      <c r="H2230" s="128"/>
      <c r="I2230" s="128"/>
      <c r="J2230" s="128"/>
      <c r="K2230" s="128"/>
      <c r="L2230" s="128"/>
      <c r="M2230" s="128"/>
      <c r="N2230" s="128"/>
      <c r="O2230" s="128"/>
      <c r="P2230" s="128"/>
      <c r="Q2230" s="128"/>
      <c r="R2230" s="128"/>
      <c r="S2230" s="128"/>
      <c r="T2230" s="128"/>
      <c r="U2230" s="128"/>
      <c r="V2230" s="128"/>
      <c r="W2230" s="128"/>
      <c r="Y2230" s="128"/>
      <c r="Z2230" s="161"/>
      <c r="AA2230" s="128"/>
      <c r="AC2230" s="128"/>
      <c r="AE2230" s="128"/>
      <c r="AF2230" s="128"/>
      <c r="AH2230" s="128"/>
      <c r="AI2230" s="162"/>
      <c r="AJ2230" s="163"/>
      <c r="AK2230" s="162"/>
      <c r="AL2230" s="162"/>
      <c r="AM2230" s="128"/>
      <c r="AN2230" s="128"/>
      <c r="AO2230" s="120"/>
      <c r="AQ2230" s="128"/>
      <c r="AR2230" s="128"/>
      <c r="AS2230" s="128"/>
      <c r="AT2230" s="128"/>
      <c r="AU2230" s="128"/>
      <c r="AV2230" s="128"/>
    </row>
    <row r="2231" ht="16.5" customHeight="1">
      <c r="A2231" s="128"/>
      <c r="B2231" s="128"/>
      <c r="C2231" s="128"/>
      <c r="D2231" s="128"/>
      <c r="E2231" s="128"/>
      <c r="F2231" s="128"/>
      <c r="G2231" s="128"/>
      <c r="H2231" s="128"/>
      <c r="I2231" s="128"/>
      <c r="J2231" s="128"/>
      <c r="K2231" s="128"/>
      <c r="L2231" s="128"/>
      <c r="M2231" s="128"/>
      <c r="N2231" s="128"/>
      <c r="O2231" s="128"/>
      <c r="P2231" s="128"/>
      <c r="Q2231" s="128"/>
      <c r="R2231" s="128"/>
      <c r="S2231" s="128"/>
      <c r="T2231" s="128"/>
      <c r="U2231" s="128"/>
      <c r="V2231" s="128"/>
      <c r="W2231" s="128"/>
      <c r="Y2231" s="128"/>
      <c r="Z2231" s="161"/>
      <c r="AA2231" s="128"/>
      <c r="AC2231" s="128"/>
      <c r="AE2231" s="128"/>
      <c r="AF2231" s="128"/>
      <c r="AH2231" s="128"/>
      <c r="AI2231" s="162"/>
      <c r="AJ2231" s="163"/>
      <c r="AK2231" s="162"/>
      <c r="AL2231" s="162"/>
      <c r="AM2231" s="128"/>
      <c r="AN2231" s="128"/>
      <c r="AO2231" s="120"/>
      <c r="AQ2231" s="128"/>
      <c r="AR2231" s="128"/>
      <c r="AS2231" s="128"/>
      <c r="AT2231" s="128"/>
      <c r="AU2231" s="128"/>
      <c r="AV2231" s="128"/>
    </row>
    <row r="2232" ht="16.5" customHeight="1">
      <c r="A2232" s="128"/>
      <c r="B2232" s="128"/>
      <c r="C2232" s="128"/>
      <c r="D2232" s="128"/>
      <c r="E2232" s="128"/>
      <c r="F2232" s="128"/>
      <c r="G2232" s="128"/>
      <c r="H2232" s="128"/>
      <c r="I2232" s="128"/>
      <c r="J2232" s="128"/>
      <c r="K2232" s="128"/>
      <c r="L2232" s="128"/>
      <c r="M2232" s="128"/>
      <c r="N2232" s="128"/>
      <c r="O2232" s="128"/>
      <c r="P2232" s="128"/>
      <c r="Q2232" s="128"/>
      <c r="R2232" s="128"/>
      <c r="S2232" s="128"/>
      <c r="T2232" s="128"/>
      <c r="U2232" s="128"/>
      <c r="V2232" s="128"/>
      <c r="W2232" s="128"/>
      <c r="Y2232" s="128"/>
      <c r="Z2232" s="161"/>
      <c r="AA2232" s="128"/>
      <c r="AC2232" s="128"/>
      <c r="AE2232" s="128"/>
      <c r="AF2232" s="128"/>
      <c r="AH2232" s="128"/>
      <c r="AI2232" s="162"/>
      <c r="AJ2232" s="163"/>
      <c r="AK2232" s="162"/>
      <c r="AL2232" s="162"/>
      <c r="AM2232" s="128"/>
      <c r="AN2232" s="128"/>
      <c r="AO2232" s="120"/>
      <c r="AQ2232" s="128"/>
      <c r="AR2232" s="128"/>
      <c r="AS2232" s="128"/>
      <c r="AT2232" s="128"/>
      <c r="AU2232" s="128"/>
      <c r="AV2232" s="128"/>
    </row>
    <row r="2233" ht="16.5" customHeight="1">
      <c r="A2233" s="128"/>
      <c r="B2233" s="128"/>
      <c r="C2233" s="128"/>
      <c r="D2233" s="128"/>
      <c r="E2233" s="128"/>
      <c r="F2233" s="128"/>
      <c r="G2233" s="128"/>
      <c r="H2233" s="128"/>
      <c r="I2233" s="128"/>
      <c r="J2233" s="128"/>
      <c r="K2233" s="128"/>
      <c r="L2233" s="128"/>
      <c r="M2233" s="128"/>
      <c r="N2233" s="128"/>
      <c r="O2233" s="128"/>
      <c r="P2233" s="128"/>
      <c r="Q2233" s="128"/>
      <c r="R2233" s="128"/>
      <c r="S2233" s="128"/>
      <c r="T2233" s="128"/>
      <c r="U2233" s="128"/>
      <c r="V2233" s="128"/>
      <c r="W2233" s="128"/>
      <c r="Y2233" s="128"/>
      <c r="Z2233" s="161"/>
      <c r="AA2233" s="128"/>
      <c r="AC2233" s="128"/>
      <c r="AE2233" s="128"/>
      <c r="AF2233" s="128"/>
      <c r="AH2233" s="128"/>
      <c r="AI2233" s="162"/>
      <c r="AJ2233" s="163"/>
      <c r="AK2233" s="162"/>
      <c r="AL2233" s="162"/>
      <c r="AM2233" s="128"/>
      <c r="AN2233" s="128"/>
      <c r="AO2233" s="120"/>
      <c r="AQ2233" s="128"/>
      <c r="AR2233" s="128"/>
      <c r="AS2233" s="128"/>
      <c r="AT2233" s="128"/>
      <c r="AU2233" s="128"/>
      <c r="AV2233" s="128"/>
    </row>
    <row r="2234" ht="16.5" customHeight="1">
      <c r="A2234" s="128"/>
      <c r="B2234" s="128"/>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Y2234" s="128"/>
      <c r="Z2234" s="161"/>
      <c r="AA2234" s="128"/>
      <c r="AC2234" s="128"/>
      <c r="AE2234" s="128"/>
      <c r="AF2234" s="128"/>
      <c r="AH2234" s="128"/>
      <c r="AI2234" s="162"/>
      <c r="AJ2234" s="163"/>
      <c r="AK2234" s="162"/>
      <c r="AL2234" s="162"/>
      <c r="AM2234" s="128"/>
      <c r="AN2234" s="128"/>
      <c r="AO2234" s="120"/>
      <c r="AQ2234" s="128"/>
      <c r="AR2234" s="128"/>
      <c r="AS2234" s="128"/>
      <c r="AT2234" s="128"/>
      <c r="AU2234" s="128"/>
      <c r="AV2234" s="128"/>
    </row>
    <row r="2235" ht="16.5" customHeight="1">
      <c r="A2235" s="128"/>
      <c r="B2235" s="128"/>
      <c r="C2235" s="128"/>
      <c r="D2235" s="128"/>
      <c r="E2235" s="128"/>
      <c r="F2235" s="128"/>
      <c r="G2235" s="128"/>
      <c r="H2235" s="128"/>
      <c r="I2235" s="128"/>
      <c r="J2235" s="128"/>
      <c r="K2235" s="128"/>
      <c r="L2235" s="128"/>
      <c r="M2235" s="128"/>
      <c r="N2235" s="128"/>
      <c r="O2235" s="128"/>
      <c r="P2235" s="128"/>
      <c r="Q2235" s="128"/>
      <c r="R2235" s="128"/>
      <c r="S2235" s="128"/>
      <c r="T2235" s="128"/>
      <c r="U2235" s="128"/>
      <c r="V2235" s="128"/>
      <c r="W2235" s="128"/>
      <c r="Y2235" s="128"/>
      <c r="Z2235" s="161"/>
      <c r="AA2235" s="128"/>
      <c r="AC2235" s="128"/>
      <c r="AE2235" s="128"/>
      <c r="AF2235" s="128"/>
      <c r="AH2235" s="128"/>
      <c r="AI2235" s="162"/>
      <c r="AJ2235" s="163"/>
      <c r="AK2235" s="162"/>
      <c r="AL2235" s="162"/>
      <c r="AM2235" s="128"/>
      <c r="AN2235" s="128"/>
      <c r="AO2235" s="120"/>
      <c r="AQ2235" s="128"/>
      <c r="AR2235" s="128"/>
      <c r="AS2235" s="128"/>
      <c r="AT2235" s="128"/>
      <c r="AU2235" s="128"/>
      <c r="AV2235" s="128"/>
    </row>
    <row r="2236" ht="16.5" customHeight="1">
      <c r="A2236" s="128"/>
      <c r="B2236" s="128"/>
      <c r="C2236" s="128"/>
      <c r="D2236" s="128"/>
      <c r="E2236" s="128"/>
      <c r="F2236" s="128"/>
      <c r="G2236" s="128"/>
      <c r="H2236" s="128"/>
      <c r="I2236" s="128"/>
      <c r="J2236" s="128"/>
      <c r="K2236" s="128"/>
      <c r="L2236" s="128"/>
      <c r="M2236" s="128"/>
      <c r="N2236" s="128"/>
      <c r="O2236" s="128"/>
      <c r="P2236" s="128"/>
      <c r="Q2236" s="128"/>
      <c r="R2236" s="128"/>
      <c r="S2236" s="128"/>
      <c r="T2236" s="128"/>
      <c r="U2236" s="128"/>
      <c r="V2236" s="128"/>
      <c r="W2236" s="128"/>
      <c r="Y2236" s="128"/>
      <c r="Z2236" s="161"/>
      <c r="AA2236" s="128"/>
      <c r="AC2236" s="128"/>
      <c r="AE2236" s="128"/>
      <c r="AF2236" s="128"/>
      <c r="AH2236" s="128"/>
      <c r="AI2236" s="162"/>
      <c r="AJ2236" s="163"/>
      <c r="AK2236" s="162"/>
      <c r="AL2236" s="162"/>
      <c r="AM2236" s="128"/>
      <c r="AN2236" s="128"/>
      <c r="AO2236" s="120"/>
      <c r="AQ2236" s="128"/>
      <c r="AR2236" s="128"/>
      <c r="AS2236" s="128"/>
      <c r="AT2236" s="128"/>
      <c r="AU2236" s="128"/>
      <c r="AV2236" s="128"/>
    </row>
    <row r="2237" ht="16.5" customHeight="1">
      <c r="A2237" s="128"/>
      <c r="B2237" s="128"/>
      <c r="C2237" s="128"/>
      <c r="D2237" s="128"/>
      <c r="E2237" s="128"/>
      <c r="F2237" s="128"/>
      <c r="G2237" s="128"/>
      <c r="H2237" s="128"/>
      <c r="I2237" s="128"/>
      <c r="J2237" s="128"/>
      <c r="K2237" s="128"/>
      <c r="L2237" s="128"/>
      <c r="M2237" s="128"/>
      <c r="N2237" s="128"/>
      <c r="O2237" s="128"/>
      <c r="P2237" s="128"/>
      <c r="Q2237" s="128"/>
      <c r="R2237" s="128"/>
      <c r="S2237" s="128"/>
      <c r="T2237" s="128"/>
      <c r="U2237" s="128"/>
      <c r="Z2237" s="161"/>
      <c r="AH2237" s="128"/>
      <c r="AI2237" s="162"/>
      <c r="AJ2237" s="162"/>
      <c r="AK2237" s="162"/>
      <c r="AL2237" s="162"/>
      <c r="AM2237" s="128"/>
      <c r="AN2237" s="128"/>
      <c r="AQ2237" s="128"/>
      <c r="AR2237" s="128"/>
      <c r="AS2237" s="128"/>
      <c r="AT2237" s="128"/>
      <c r="AU2237" s="128"/>
      <c r="AV2237" s="128"/>
    </row>
    <row r="2238" ht="16.5" customHeight="1">
      <c r="A2238" s="128"/>
      <c r="B2238" s="128"/>
      <c r="C2238" s="128"/>
      <c r="D2238" s="128"/>
      <c r="E2238" s="128"/>
      <c r="F2238" s="128"/>
      <c r="G2238" s="128"/>
      <c r="H2238" s="128"/>
      <c r="I2238" s="128"/>
      <c r="J2238" s="128"/>
      <c r="K2238" s="128"/>
      <c r="L2238" s="128"/>
      <c r="M2238" s="128"/>
      <c r="N2238" s="128"/>
      <c r="O2238" s="128"/>
      <c r="P2238" s="128"/>
      <c r="Q2238" s="128"/>
      <c r="R2238" s="128"/>
      <c r="S2238" s="128"/>
      <c r="T2238" s="128"/>
      <c r="U2238" s="128"/>
      <c r="Z2238" s="161"/>
      <c r="AH2238" s="128"/>
      <c r="AI2238" s="162"/>
      <c r="AJ2238" s="162"/>
      <c r="AK2238" s="162"/>
      <c r="AL2238" s="162"/>
      <c r="AM2238" s="128"/>
      <c r="AN2238" s="128"/>
      <c r="AQ2238" s="128"/>
      <c r="AR2238" s="128"/>
      <c r="AS2238" s="128"/>
      <c r="AT2238" s="128"/>
      <c r="AU2238" s="128"/>
      <c r="AV2238" s="128"/>
    </row>
    <row r="2239" ht="16.5" customHeight="1">
      <c r="A2239" s="128"/>
      <c r="B2239" s="128"/>
      <c r="C2239" s="128"/>
      <c r="D2239" s="128"/>
      <c r="E2239" s="128"/>
      <c r="F2239" s="128"/>
      <c r="G2239" s="128"/>
      <c r="H2239" s="128"/>
      <c r="I2239" s="128"/>
      <c r="J2239" s="128"/>
      <c r="K2239" s="128"/>
      <c r="L2239" s="128"/>
      <c r="M2239" s="128"/>
      <c r="N2239" s="128"/>
      <c r="O2239" s="128"/>
      <c r="P2239" s="128"/>
      <c r="Q2239" s="128"/>
      <c r="R2239" s="128"/>
      <c r="S2239" s="128"/>
      <c r="T2239" s="128"/>
      <c r="U2239" s="128"/>
      <c r="Z2239" s="161"/>
      <c r="AH2239" s="128"/>
      <c r="AI2239" s="162"/>
      <c r="AJ2239" s="162"/>
      <c r="AK2239" s="162"/>
      <c r="AL2239" s="162"/>
      <c r="AM2239" s="128"/>
      <c r="AN2239" s="128"/>
      <c r="AQ2239" s="128"/>
      <c r="AR2239" s="128"/>
      <c r="AS2239" s="128"/>
      <c r="AT2239" s="128"/>
      <c r="AU2239" s="128"/>
      <c r="AV2239" s="128"/>
    </row>
    <row r="2240" ht="16.5" customHeight="1">
      <c r="A2240" s="128"/>
      <c r="B2240" s="128"/>
      <c r="C2240" s="128"/>
      <c r="D2240" s="128"/>
      <c r="E2240" s="128"/>
      <c r="F2240" s="128"/>
      <c r="G2240" s="128"/>
      <c r="H2240" s="128"/>
      <c r="I2240" s="128"/>
      <c r="J2240" s="128"/>
      <c r="K2240" s="128"/>
      <c r="L2240" s="128"/>
      <c r="M2240" s="128"/>
      <c r="N2240" s="128"/>
      <c r="O2240" s="128"/>
      <c r="P2240" s="128"/>
      <c r="Q2240" s="128"/>
      <c r="R2240" s="128"/>
      <c r="S2240" s="128"/>
      <c r="T2240" s="128"/>
      <c r="U2240" s="128"/>
      <c r="Z2240" s="161"/>
      <c r="AH2240" s="128"/>
      <c r="AI2240" s="162"/>
      <c r="AJ2240" s="162"/>
      <c r="AK2240" s="162"/>
      <c r="AL2240" s="162"/>
      <c r="AM2240" s="128"/>
      <c r="AN2240" s="128"/>
      <c r="AQ2240" s="128"/>
      <c r="AR2240" s="128"/>
      <c r="AS2240" s="128"/>
      <c r="AT2240" s="128"/>
      <c r="AU2240" s="128"/>
      <c r="AV2240" s="128"/>
    </row>
    <row r="2241" ht="16.5" customHeight="1">
      <c r="A2241" s="128"/>
      <c r="B2241" s="128"/>
      <c r="C2241" s="128"/>
      <c r="D2241" s="128"/>
      <c r="E2241" s="128"/>
      <c r="F2241" s="128"/>
      <c r="G2241" s="128"/>
      <c r="H2241" s="128"/>
      <c r="I2241" s="128"/>
      <c r="J2241" s="128"/>
      <c r="K2241" s="128"/>
      <c r="L2241" s="128"/>
      <c r="M2241" s="128"/>
      <c r="N2241" s="128"/>
      <c r="O2241" s="128"/>
      <c r="P2241" s="128"/>
      <c r="Q2241" s="128"/>
      <c r="R2241" s="128"/>
      <c r="S2241" s="128"/>
      <c r="T2241" s="128"/>
      <c r="U2241" s="128"/>
      <c r="W2241" s="128"/>
      <c r="Z2241" s="161"/>
      <c r="AH2241" s="128"/>
      <c r="AI2241" s="162"/>
      <c r="AJ2241" s="162"/>
      <c r="AK2241" s="162"/>
      <c r="AL2241" s="162"/>
      <c r="AM2241" s="128"/>
      <c r="AN2241" s="128"/>
      <c r="AQ2241" s="128"/>
      <c r="AR2241" s="128"/>
      <c r="AS2241" s="128"/>
      <c r="AT2241" s="128"/>
      <c r="AU2241" s="128"/>
      <c r="AV2241" s="128"/>
    </row>
    <row r="2242" ht="16.5" customHeight="1">
      <c r="A2242" s="128"/>
      <c r="B2242" s="128"/>
      <c r="C2242" s="128"/>
      <c r="D2242" s="128"/>
      <c r="E2242" s="128"/>
      <c r="F2242" s="128"/>
      <c r="G2242" s="128"/>
      <c r="H2242" s="128"/>
      <c r="I2242" s="128"/>
      <c r="J2242" s="128"/>
      <c r="K2242" s="128"/>
      <c r="L2242" s="128"/>
      <c r="M2242" s="128"/>
      <c r="N2242" s="128"/>
      <c r="O2242" s="128"/>
      <c r="P2242" s="128"/>
      <c r="Q2242" s="128"/>
      <c r="R2242" s="128"/>
      <c r="S2242" s="128"/>
      <c r="T2242" s="128"/>
      <c r="U2242" s="128"/>
      <c r="Z2242" s="161"/>
      <c r="AH2242" s="128"/>
      <c r="AI2242" s="162"/>
      <c r="AJ2242" s="162"/>
      <c r="AK2242" s="162"/>
      <c r="AL2242" s="162"/>
      <c r="AM2242" s="128"/>
      <c r="AN2242" s="128"/>
      <c r="AQ2242" s="128"/>
      <c r="AR2242" s="128"/>
      <c r="AS2242" s="128"/>
      <c r="AT2242" s="128"/>
      <c r="AU2242" s="128"/>
      <c r="AV2242" s="128"/>
    </row>
    <row r="2243" ht="16.5" customHeight="1">
      <c r="A2243" s="128"/>
      <c r="B2243" s="128"/>
      <c r="C2243" s="128"/>
      <c r="D2243" s="128"/>
      <c r="E2243" s="128"/>
      <c r="F2243" s="128"/>
      <c r="G2243" s="128"/>
      <c r="H2243" s="128"/>
      <c r="I2243" s="128"/>
      <c r="J2243" s="128"/>
      <c r="K2243" s="128"/>
      <c r="L2243" s="128"/>
      <c r="M2243" s="128"/>
      <c r="N2243" s="128"/>
      <c r="O2243" s="128"/>
      <c r="P2243" s="128"/>
      <c r="Q2243" s="128"/>
      <c r="R2243" s="128"/>
      <c r="S2243" s="128"/>
      <c r="T2243" s="128"/>
      <c r="U2243" s="128"/>
      <c r="Z2243" s="161"/>
      <c r="AH2243" s="128"/>
      <c r="AI2243" s="162"/>
      <c r="AJ2243" s="162"/>
      <c r="AK2243" s="162"/>
      <c r="AL2243" s="162"/>
      <c r="AM2243" s="128"/>
      <c r="AN2243" s="128"/>
      <c r="AQ2243" s="128"/>
      <c r="AR2243" s="128"/>
      <c r="AS2243" s="128"/>
      <c r="AT2243" s="128"/>
      <c r="AU2243" s="128"/>
      <c r="AV2243" s="128"/>
    </row>
    <row r="2244" ht="16.5" customHeight="1">
      <c r="A2244" s="128"/>
      <c r="B2244" s="128"/>
      <c r="C2244" s="128"/>
      <c r="D2244" s="128"/>
      <c r="E2244" s="128"/>
      <c r="F2244" s="128"/>
      <c r="G2244" s="128"/>
      <c r="H2244" s="128"/>
      <c r="I2244" s="128"/>
      <c r="J2244" s="128"/>
      <c r="K2244" s="128"/>
      <c r="L2244" s="128"/>
      <c r="M2244" s="128"/>
      <c r="N2244" s="128"/>
      <c r="O2244" s="128"/>
      <c r="P2244" s="128"/>
      <c r="Q2244" s="128"/>
      <c r="R2244" s="128"/>
      <c r="S2244" s="128"/>
      <c r="T2244" s="128"/>
      <c r="U2244" s="128"/>
      <c r="Z2244" s="161"/>
      <c r="AH2244" s="128"/>
      <c r="AI2244" s="162"/>
      <c r="AJ2244" s="162"/>
      <c r="AK2244" s="162"/>
      <c r="AL2244" s="162"/>
      <c r="AM2244" s="128"/>
      <c r="AN2244" s="128"/>
      <c r="AQ2244" s="128"/>
      <c r="AR2244" s="128"/>
      <c r="AS2244" s="128"/>
      <c r="AT2244" s="128"/>
      <c r="AU2244" s="128"/>
      <c r="AV2244" s="128"/>
    </row>
    <row r="2245" ht="16.5" customHeight="1">
      <c r="A2245" s="128"/>
      <c r="B2245" s="128"/>
      <c r="C2245" s="128"/>
      <c r="D2245" s="128"/>
      <c r="E2245" s="128"/>
      <c r="F2245" s="128"/>
      <c r="G2245" s="128"/>
      <c r="H2245" s="128"/>
      <c r="I2245" s="128"/>
      <c r="J2245" s="128"/>
      <c r="K2245" s="128"/>
      <c r="L2245" s="128"/>
      <c r="M2245" s="128"/>
      <c r="N2245" s="128"/>
      <c r="O2245" s="128"/>
      <c r="P2245" s="128"/>
      <c r="Q2245" s="128"/>
      <c r="R2245" s="128"/>
      <c r="S2245" s="128"/>
      <c r="T2245" s="128"/>
      <c r="U2245" s="128"/>
      <c r="Y2245" s="128"/>
      <c r="Z2245" s="161"/>
      <c r="AH2245" s="128"/>
      <c r="AI2245" s="162"/>
      <c r="AJ2245" s="162"/>
      <c r="AK2245" s="162"/>
      <c r="AL2245" s="162"/>
      <c r="AM2245" s="128"/>
      <c r="AN2245" s="128"/>
      <c r="AQ2245" s="128"/>
      <c r="AR2245" s="128"/>
      <c r="AS2245" s="128"/>
      <c r="AT2245" s="128"/>
      <c r="AU2245" s="128"/>
      <c r="AV2245" s="128"/>
    </row>
    <row r="2246" ht="16.5" customHeight="1">
      <c r="A2246" s="128"/>
      <c r="B2246" s="128"/>
      <c r="C2246" s="128"/>
      <c r="D2246" s="128"/>
      <c r="E2246" s="128"/>
      <c r="F2246" s="128"/>
      <c r="G2246" s="128"/>
      <c r="H2246" s="128"/>
      <c r="I2246" s="128"/>
      <c r="J2246" s="128"/>
      <c r="K2246" s="128"/>
      <c r="L2246" s="128"/>
      <c r="M2246" s="128"/>
      <c r="N2246" s="128"/>
      <c r="O2246" s="128"/>
      <c r="P2246" s="128"/>
      <c r="Q2246" s="128"/>
      <c r="R2246" s="128"/>
      <c r="S2246" s="128"/>
      <c r="T2246" s="128"/>
      <c r="U2246" s="128"/>
      <c r="Z2246" s="161"/>
      <c r="AH2246" s="128"/>
      <c r="AI2246" s="162"/>
      <c r="AJ2246" s="162"/>
      <c r="AK2246" s="162"/>
      <c r="AL2246" s="162"/>
      <c r="AM2246" s="128"/>
      <c r="AN2246" s="128"/>
      <c r="AQ2246" s="128"/>
      <c r="AR2246" s="128"/>
      <c r="AS2246" s="128"/>
      <c r="AT2246" s="128"/>
      <c r="AU2246" s="128"/>
      <c r="AV2246" s="128"/>
    </row>
    <row r="2247" ht="16.5" customHeight="1">
      <c r="A2247" s="128"/>
      <c r="B2247" s="128"/>
      <c r="C2247" s="128"/>
      <c r="D2247" s="128"/>
      <c r="E2247" s="128"/>
      <c r="F2247" s="128"/>
      <c r="G2247" s="128"/>
      <c r="H2247" s="128"/>
      <c r="I2247" s="128"/>
      <c r="J2247" s="128"/>
      <c r="K2247" s="128"/>
      <c r="L2247" s="128"/>
      <c r="M2247" s="128"/>
      <c r="N2247" s="128"/>
      <c r="O2247" s="128"/>
      <c r="P2247" s="128"/>
      <c r="Q2247" s="128"/>
      <c r="R2247" s="128"/>
      <c r="S2247" s="128"/>
      <c r="T2247" s="128"/>
      <c r="U2247" s="128"/>
      <c r="Z2247" s="161"/>
      <c r="AH2247" s="128"/>
      <c r="AI2247" s="162"/>
      <c r="AJ2247" s="162"/>
      <c r="AK2247" s="162"/>
      <c r="AL2247" s="162"/>
      <c r="AM2247" s="128"/>
      <c r="AN2247" s="128"/>
      <c r="AQ2247" s="128"/>
      <c r="AR2247" s="128"/>
      <c r="AS2247" s="128"/>
      <c r="AT2247" s="128"/>
      <c r="AU2247" s="128"/>
      <c r="AV2247" s="128"/>
    </row>
    <row r="2248" ht="16.5" customHeight="1">
      <c r="A2248" s="128"/>
      <c r="B2248" s="128"/>
      <c r="C2248" s="128"/>
      <c r="D2248" s="128"/>
      <c r="E2248" s="128"/>
      <c r="F2248" s="128"/>
      <c r="G2248" s="128"/>
      <c r="H2248" s="128"/>
      <c r="I2248" s="128"/>
      <c r="J2248" s="128"/>
      <c r="K2248" s="128"/>
      <c r="L2248" s="128"/>
      <c r="M2248" s="128"/>
      <c r="N2248" s="128"/>
      <c r="O2248" s="128"/>
      <c r="P2248" s="128"/>
      <c r="Q2248" s="128"/>
      <c r="R2248" s="128"/>
      <c r="S2248" s="128"/>
      <c r="T2248" s="128"/>
      <c r="U2248" s="128"/>
      <c r="Z2248" s="161"/>
      <c r="AH2248" s="128"/>
      <c r="AI2248" s="162"/>
      <c r="AJ2248" s="162"/>
      <c r="AK2248" s="162"/>
      <c r="AL2248" s="162"/>
      <c r="AM2248" s="128"/>
      <c r="AN2248" s="128"/>
      <c r="AQ2248" s="128"/>
      <c r="AR2248" s="128"/>
      <c r="AS2248" s="128"/>
      <c r="AT2248" s="128"/>
      <c r="AU2248" s="128"/>
      <c r="AV2248" s="128"/>
    </row>
    <row r="2249" ht="16.5" customHeight="1">
      <c r="A2249" s="128"/>
      <c r="B2249" s="128"/>
      <c r="C2249" s="128"/>
      <c r="D2249" s="128"/>
      <c r="E2249" s="128"/>
      <c r="F2249" s="128"/>
      <c r="G2249" s="128"/>
      <c r="H2249" s="128"/>
      <c r="I2249" s="128"/>
      <c r="J2249" s="128"/>
      <c r="K2249" s="128"/>
      <c r="L2249" s="128"/>
      <c r="M2249" s="128"/>
      <c r="N2249" s="128"/>
      <c r="O2249" s="128"/>
      <c r="P2249" s="128"/>
      <c r="Q2249" s="128"/>
      <c r="R2249" s="128"/>
      <c r="S2249" s="128"/>
      <c r="T2249" s="128"/>
      <c r="U2249" s="128"/>
      <c r="Z2249" s="161"/>
      <c r="AH2249" s="128"/>
      <c r="AI2249" s="162"/>
      <c r="AJ2249" s="162"/>
      <c r="AK2249" s="162"/>
      <c r="AL2249" s="162"/>
      <c r="AM2249" s="128"/>
      <c r="AN2249" s="128"/>
      <c r="AQ2249" s="128"/>
      <c r="AR2249" s="128"/>
      <c r="AS2249" s="128"/>
      <c r="AT2249" s="128"/>
      <c r="AU2249" s="128"/>
      <c r="AV2249" s="128"/>
    </row>
    <row r="2250" ht="16.5" customHeight="1">
      <c r="A2250" s="128"/>
      <c r="B2250" s="128"/>
      <c r="C2250" s="128"/>
      <c r="D2250" s="128"/>
      <c r="E2250" s="128"/>
      <c r="F2250" s="128"/>
      <c r="G2250" s="128"/>
      <c r="H2250" s="128"/>
      <c r="I2250" s="128"/>
      <c r="J2250" s="128"/>
      <c r="K2250" s="128"/>
      <c r="L2250" s="128"/>
      <c r="M2250" s="128"/>
      <c r="N2250" s="128"/>
      <c r="O2250" s="128"/>
      <c r="P2250" s="128"/>
      <c r="Q2250" s="128"/>
      <c r="R2250" s="128"/>
      <c r="S2250" s="128"/>
      <c r="T2250" s="128"/>
      <c r="U2250" s="128"/>
      <c r="Z2250" s="161"/>
      <c r="AH2250" s="128"/>
      <c r="AI2250" s="162"/>
      <c r="AJ2250" s="162"/>
      <c r="AK2250" s="162"/>
      <c r="AL2250" s="162"/>
      <c r="AM2250" s="128"/>
      <c r="AN2250" s="128"/>
      <c r="AQ2250" s="128"/>
      <c r="AR2250" s="128"/>
      <c r="AS2250" s="128"/>
      <c r="AT2250" s="128"/>
      <c r="AU2250" s="128"/>
      <c r="AV2250" s="128"/>
    </row>
    <row r="2251" ht="16.5" customHeight="1">
      <c r="A2251" s="128"/>
      <c r="B2251" s="128"/>
      <c r="C2251" s="128"/>
      <c r="D2251" s="128"/>
      <c r="E2251" s="128"/>
      <c r="F2251" s="128"/>
      <c r="G2251" s="128"/>
      <c r="H2251" s="128"/>
      <c r="I2251" s="128"/>
      <c r="J2251" s="128"/>
      <c r="K2251" s="128"/>
      <c r="L2251" s="128"/>
      <c r="M2251" s="128"/>
      <c r="N2251" s="128"/>
      <c r="O2251" s="128"/>
      <c r="P2251" s="128"/>
      <c r="Q2251" s="128"/>
      <c r="R2251" s="128"/>
      <c r="S2251" s="128"/>
      <c r="T2251" s="128"/>
      <c r="U2251" s="128"/>
      <c r="Z2251" s="161"/>
      <c r="AH2251" s="128"/>
      <c r="AI2251" s="162"/>
      <c r="AJ2251" s="162"/>
      <c r="AK2251" s="162"/>
      <c r="AL2251" s="162"/>
      <c r="AM2251" s="128"/>
      <c r="AN2251" s="128"/>
      <c r="AQ2251" s="128"/>
      <c r="AR2251" s="128"/>
      <c r="AS2251" s="128"/>
      <c r="AT2251" s="128"/>
      <c r="AU2251" s="128"/>
      <c r="AV2251" s="128"/>
    </row>
    <row r="2252" ht="16.5" customHeight="1">
      <c r="A2252" s="128"/>
      <c r="B2252" s="128"/>
      <c r="C2252" s="128"/>
      <c r="D2252" s="128"/>
      <c r="E2252" s="128"/>
      <c r="F2252" s="128"/>
      <c r="G2252" s="128"/>
      <c r="H2252" s="128"/>
      <c r="I2252" s="128"/>
      <c r="J2252" s="128"/>
      <c r="K2252" s="128"/>
      <c r="L2252" s="128"/>
      <c r="M2252" s="128"/>
      <c r="N2252" s="128"/>
      <c r="O2252" s="128"/>
      <c r="P2252" s="128"/>
      <c r="Q2252" s="128"/>
      <c r="R2252" s="128"/>
      <c r="S2252" s="128"/>
      <c r="T2252" s="128"/>
      <c r="U2252" s="128"/>
      <c r="Z2252" s="161"/>
      <c r="AH2252" s="128"/>
      <c r="AI2252" s="162"/>
      <c r="AJ2252" s="162"/>
      <c r="AK2252" s="162"/>
      <c r="AL2252" s="162"/>
      <c r="AM2252" s="128"/>
      <c r="AN2252" s="128"/>
      <c r="AQ2252" s="128"/>
      <c r="AR2252" s="128"/>
      <c r="AS2252" s="128"/>
      <c r="AT2252" s="128"/>
      <c r="AU2252" s="128"/>
      <c r="AV2252" s="128"/>
    </row>
    <row r="2253" ht="16.5" customHeight="1">
      <c r="A2253" s="128"/>
      <c r="B2253" s="128"/>
      <c r="C2253" s="128"/>
      <c r="D2253" s="128"/>
      <c r="E2253" s="128"/>
      <c r="F2253" s="128"/>
      <c r="G2253" s="128"/>
      <c r="H2253" s="128"/>
      <c r="I2253" s="128"/>
      <c r="J2253" s="128"/>
      <c r="K2253" s="128"/>
      <c r="L2253" s="128"/>
      <c r="M2253" s="128"/>
      <c r="N2253" s="128"/>
      <c r="O2253" s="128"/>
      <c r="P2253" s="128"/>
      <c r="Q2253" s="128"/>
      <c r="R2253" s="128"/>
      <c r="S2253" s="128"/>
      <c r="T2253" s="128"/>
      <c r="U2253" s="128"/>
      <c r="Z2253" s="161"/>
      <c r="AH2253" s="128"/>
      <c r="AI2253" s="162"/>
      <c r="AJ2253" s="162"/>
      <c r="AK2253" s="162"/>
      <c r="AL2253" s="162"/>
      <c r="AM2253" s="128"/>
      <c r="AN2253" s="128"/>
      <c r="AQ2253" s="128"/>
      <c r="AR2253" s="128"/>
      <c r="AS2253" s="128"/>
      <c r="AT2253" s="128"/>
      <c r="AU2253" s="128"/>
      <c r="AV2253" s="128"/>
    </row>
    <row r="2254" ht="16.5" customHeight="1">
      <c r="A2254" s="128"/>
      <c r="B2254" s="128"/>
      <c r="C2254" s="128"/>
      <c r="D2254" s="128"/>
      <c r="E2254" s="128"/>
      <c r="F2254" s="128"/>
      <c r="G2254" s="128"/>
      <c r="H2254" s="128"/>
      <c r="I2254" s="128"/>
      <c r="J2254" s="128"/>
      <c r="K2254" s="128"/>
      <c r="L2254" s="128"/>
      <c r="M2254" s="128"/>
      <c r="N2254" s="128"/>
      <c r="O2254" s="128"/>
      <c r="P2254" s="128"/>
      <c r="Q2254" s="128"/>
      <c r="R2254" s="128"/>
      <c r="S2254" s="128"/>
      <c r="T2254" s="128"/>
      <c r="U2254" s="128"/>
      <c r="Z2254" s="161"/>
      <c r="AH2254" s="128"/>
      <c r="AI2254" s="162"/>
      <c r="AJ2254" s="162"/>
      <c r="AK2254" s="162"/>
      <c r="AL2254" s="162"/>
      <c r="AM2254" s="128"/>
      <c r="AN2254" s="128"/>
      <c r="AQ2254" s="128"/>
      <c r="AR2254" s="128"/>
      <c r="AS2254" s="128"/>
      <c r="AT2254" s="128"/>
      <c r="AU2254" s="128"/>
      <c r="AV2254" s="128"/>
    </row>
    <row r="2255" ht="16.5" customHeight="1">
      <c r="A2255" s="128"/>
      <c r="B2255" s="128"/>
      <c r="C2255" s="128"/>
      <c r="D2255" s="128"/>
      <c r="E2255" s="128"/>
      <c r="F2255" s="128"/>
      <c r="G2255" s="128"/>
      <c r="H2255" s="128"/>
      <c r="I2255" s="128"/>
      <c r="J2255" s="128"/>
      <c r="K2255" s="128"/>
      <c r="L2255" s="128"/>
      <c r="M2255" s="128"/>
      <c r="N2255" s="128"/>
      <c r="O2255" s="128"/>
      <c r="P2255" s="128"/>
      <c r="Q2255" s="128"/>
      <c r="R2255" s="128"/>
      <c r="S2255" s="128"/>
      <c r="T2255" s="128"/>
      <c r="U2255" s="128"/>
      <c r="Z2255" s="161"/>
      <c r="AH2255" s="128"/>
      <c r="AI2255" s="162"/>
      <c r="AJ2255" s="162"/>
      <c r="AK2255" s="162"/>
      <c r="AL2255" s="162"/>
      <c r="AM2255" s="128"/>
      <c r="AN2255" s="128"/>
      <c r="AQ2255" s="128"/>
      <c r="AR2255" s="128"/>
      <c r="AS2255" s="128"/>
      <c r="AT2255" s="128"/>
      <c r="AU2255" s="128"/>
      <c r="AV2255" s="128"/>
    </row>
    <row r="2256" ht="16.5" customHeight="1">
      <c r="A2256" s="128"/>
      <c r="B2256" s="128"/>
      <c r="C2256" s="128"/>
      <c r="D2256" s="128"/>
      <c r="E2256" s="128"/>
      <c r="F2256" s="128"/>
      <c r="G2256" s="128"/>
      <c r="H2256" s="128"/>
      <c r="I2256" s="128"/>
      <c r="J2256" s="128"/>
      <c r="K2256" s="128"/>
      <c r="L2256" s="128"/>
      <c r="M2256" s="128"/>
      <c r="N2256" s="128"/>
      <c r="O2256" s="128"/>
      <c r="P2256" s="128"/>
      <c r="Q2256" s="128"/>
      <c r="R2256" s="128"/>
      <c r="S2256" s="128"/>
      <c r="T2256" s="128"/>
      <c r="U2256" s="128"/>
      <c r="Z2256" s="161"/>
      <c r="AH2256" s="128"/>
      <c r="AI2256" s="162"/>
      <c r="AJ2256" s="162"/>
      <c r="AK2256" s="162"/>
      <c r="AL2256" s="162"/>
      <c r="AM2256" s="128"/>
      <c r="AN2256" s="128"/>
      <c r="AQ2256" s="128"/>
      <c r="AR2256" s="128"/>
      <c r="AS2256" s="128"/>
      <c r="AT2256" s="128"/>
      <c r="AU2256" s="128"/>
      <c r="AV2256" s="128"/>
    </row>
    <row r="2257" ht="16.5" customHeight="1">
      <c r="A2257" s="128"/>
      <c r="B2257" s="128"/>
      <c r="C2257" s="128"/>
      <c r="D2257" s="128"/>
      <c r="E2257" s="128"/>
      <c r="F2257" s="128"/>
      <c r="G2257" s="128"/>
      <c r="H2257" s="128"/>
      <c r="I2257" s="128"/>
      <c r="J2257" s="128"/>
      <c r="K2257" s="128"/>
      <c r="L2257" s="128"/>
      <c r="M2257" s="128"/>
      <c r="N2257" s="128"/>
      <c r="O2257" s="128"/>
      <c r="P2257" s="128"/>
      <c r="Q2257" s="128"/>
      <c r="R2257" s="128"/>
      <c r="S2257" s="128"/>
      <c r="T2257" s="128"/>
      <c r="U2257" s="128"/>
      <c r="Z2257" s="161"/>
      <c r="AH2257" s="128"/>
      <c r="AI2257" s="162"/>
      <c r="AJ2257" s="162"/>
      <c r="AK2257" s="162"/>
      <c r="AL2257" s="162"/>
      <c r="AM2257" s="128"/>
      <c r="AN2257" s="128"/>
      <c r="AQ2257" s="128"/>
      <c r="AR2257" s="128"/>
      <c r="AS2257" s="128"/>
      <c r="AT2257" s="128"/>
      <c r="AU2257" s="128"/>
      <c r="AV2257" s="128"/>
    </row>
    <row r="2258" ht="16.5" customHeight="1">
      <c r="A2258" s="128"/>
      <c r="B2258" s="128"/>
      <c r="C2258" s="128"/>
      <c r="D2258" s="128"/>
      <c r="E2258" s="128"/>
      <c r="F2258" s="128"/>
      <c r="G2258" s="128"/>
      <c r="H2258" s="128"/>
      <c r="I2258" s="128"/>
      <c r="J2258" s="128"/>
      <c r="K2258" s="128"/>
      <c r="L2258" s="128"/>
      <c r="M2258" s="128"/>
      <c r="N2258" s="128"/>
      <c r="O2258" s="128"/>
      <c r="P2258" s="128"/>
      <c r="Q2258" s="128"/>
      <c r="R2258" s="128"/>
      <c r="S2258" s="128"/>
      <c r="T2258" s="128"/>
      <c r="U2258" s="128"/>
      <c r="W2258" s="128"/>
      <c r="Z2258" s="161"/>
      <c r="AH2258" s="128"/>
      <c r="AI2258" s="162"/>
      <c r="AJ2258" s="162"/>
      <c r="AK2258" s="162"/>
      <c r="AL2258" s="162"/>
      <c r="AM2258" s="128"/>
      <c r="AN2258" s="128"/>
      <c r="AQ2258" s="128"/>
      <c r="AR2258" s="128"/>
      <c r="AS2258" s="128"/>
      <c r="AT2258" s="128"/>
      <c r="AU2258" s="128"/>
      <c r="AV2258" s="128"/>
    </row>
    <row r="2259" ht="16.5" customHeight="1">
      <c r="A2259" s="128"/>
      <c r="B2259" s="128"/>
      <c r="C2259" s="128"/>
      <c r="D2259" s="128"/>
      <c r="E2259" s="128"/>
      <c r="F2259" s="128"/>
      <c r="G2259" s="128"/>
      <c r="H2259" s="128"/>
      <c r="I2259" s="128"/>
      <c r="J2259" s="128"/>
      <c r="K2259" s="128"/>
      <c r="L2259" s="128"/>
      <c r="M2259" s="128"/>
      <c r="N2259" s="128"/>
      <c r="O2259" s="128"/>
      <c r="P2259" s="128"/>
      <c r="Q2259" s="128"/>
      <c r="R2259" s="128"/>
      <c r="S2259" s="128"/>
      <c r="T2259" s="128"/>
      <c r="U2259" s="128"/>
      <c r="Z2259" s="161"/>
      <c r="AH2259" s="128"/>
      <c r="AI2259" s="162"/>
      <c r="AJ2259" s="162"/>
      <c r="AK2259" s="162"/>
      <c r="AL2259" s="162"/>
      <c r="AM2259" s="128"/>
      <c r="AN2259" s="128"/>
      <c r="AQ2259" s="128"/>
      <c r="AR2259" s="128"/>
      <c r="AS2259" s="128"/>
      <c r="AT2259" s="128"/>
      <c r="AU2259" s="128"/>
      <c r="AV2259" s="128"/>
    </row>
    <row r="2260" ht="16.5" customHeight="1">
      <c r="A2260" s="128"/>
      <c r="B2260" s="128"/>
      <c r="C2260" s="128"/>
      <c r="D2260" s="128"/>
      <c r="E2260" s="128"/>
      <c r="F2260" s="128"/>
      <c r="G2260" s="128"/>
      <c r="H2260" s="128"/>
      <c r="I2260" s="128"/>
      <c r="J2260" s="128"/>
      <c r="K2260" s="128"/>
      <c r="L2260" s="128"/>
      <c r="M2260" s="128"/>
      <c r="N2260" s="128"/>
      <c r="O2260" s="128"/>
      <c r="P2260" s="128"/>
      <c r="Q2260" s="128"/>
      <c r="R2260" s="128"/>
      <c r="S2260" s="128"/>
      <c r="T2260" s="128"/>
      <c r="U2260" s="128"/>
      <c r="Z2260" s="161"/>
      <c r="AH2260" s="128"/>
      <c r="AI2260" s="162"/>
      <c r="AJ2260" s="162"/>
      <c r="AK2260" s="162"/>
      <c r="AL2260" s="162"/>
      <c r="AM2260" s="128"/>
      <c r="AN2260" s="128"/>
      <c r="AQ2260" s="128"/>
      <c r="AR2260" s="128"/>
      <c r="AS2260" s="128"/>
      <c r="AT2260" s="128"/>
      <c r="AU2260" s="128"/>
      <c r="AV2260" s="128"/>
    </row>
    <row r="2261" ht="16.5" customHeight="1">
      <c r="A2261" s="128"/>
      <c r="B2261" s="128"/>
      <c r="C2261" s="128"/>
      <c r="D2261" s="128"/>
      <c r="E2261" s="128"/>
      <c r="F2261" s="128"/>
      <c r="G2261" s="128"/>
      <c r="H2261" s="128"/>
      <c r="I2261" s="128"/>
      <c r="J2261" s="128"/>
      <c r="K2261" s="128"/>
      <c r="L2261" s="128"/>
      <c r="M2261" s="128"/>
      <c r="N2261" s="128"/>
      <c r="O2261" s="128"/>
      <c r="P2261" s="128"/>
      <c r="Q2261" s="128"/>
      <c r="R2261" s="128"/>
      <c r="S2261" s="128"/>
      <c r="T2261" s="128"/>
      <c r="U2261" s="128"/>
      <c r="Z2261" s="161"/>
      <c r="AH2261" s="128"/>
      <c r="AI2261" s="162"/>
      <c r="AJ2261" s="162"/>
      <c r="AK2261" s="162"/>
      <c r="AL2261" s="162"/>
      <c r="AM2261" s="128"/>
      <c r="AN2261" s="128"/>
      <c r="AQ2261" s="128"/>
      <c r="AR2261" s="128"/>
      <c r="AS2261" s="128"/>
      <c r="AT2261" s="128"/>
      <c r="AU2261" s="128"/>
      <c r="AV2261" s="128"/>
    </row>
    <row r="2262" ht="16.5" customHeight="1">
      <c r="A2262" s="128"/>
      <c r="B2262" s="128"/>
      <c r="C2262" s="128"/>
      <c r="D2262" s="128"/>
      <c r="E2262" s="128"/>
      <c r="F2262" s="128"/>
      <c r="G2262" s="128"/>
      <c r="H2262" s="128"/>
      <c r="I2262" s="128"/>
      <c r="J2262" s="128"/>
      <c r="K2262" s="128"/>
      <c r="L2262" s="128"/>
      <c r="M2262" s="128"/>
      <c r="N2262" s="128"/>
      <c r="O2262" s="128"/>
      <c r="P2262" s="128"/>
      <c r="Q2262" s="128"/>
      <c r="R2262" s="128"/>
      <c r="S2262" s="128"/>
      <c r="T2262" s="128"/>
      <c r="U2262" s="128"/>
      <c r="Z2262" s="161"/>
      <c r="AH2262" s="128"/>
      <c r="AI2262" s="162"/>
      <c r="AJ2262" s="162"/>
      <c r="AK2262" s="162"/>
      <c r="AL2262" s="162"/>
      <c r="AM2262" s="128"/>
      <c r="AN2262" s="128"/>
      <c r="AQ2262" s="128"/>
      <c r="AR2262" s="128"/>
      <c r="AS2262" s="128"/>
      <c r="AT2262" s="128"/>
      <c r="AU2262" s="128"/>
      <c r="AV2262" s="128"/>
    </row>
    <row r="2263" ht="16.5" customHeight="1">
      <c r="A2263" s="128"/>
      <c r="B2263" s="128"/>
      <c r="C2263" s="128"/>
      <c r="D2263" s="128"/>
      <c r="E2263" s="128"/>
      <c r="F2263" s="128"/>
      <c r="G2263" s="128"/>
      <c r="H2263" s="128"/>
      <c r="I2263" s="128"/>
      <c r="J2263" s="128"/>
      <c r="K2263" s="128"/>
      <c r="L2263" s="128"/>
      <c r="M2263" s="128"/>
      <c r="N2263" s="128"/>
      <c r="O2263" s="128"/>
      <c r="P2263" s="128"/>
      <c r="Q2263" s="128"/>
      <c r="R2263" s="128"/>
      <c r="S2263" s="128"/>
      <c r="T2263" s="128"/>
      <c r="U2263" s="128"/>
      <c r="Z2263" s="161"/>
      <c r="AH2263" s="128"/>
      <c r="AI2263" s="162"/>
      <c r="AJ2263" s="162"/>
      <c r="AK2263" s="162"/>
      <c r="AL2263" s="162"/>
      <c r="AM2263" s="128"/>
      <c r="AN2263" s="128"/>
      <c r="AQ2263" s="128"/>
      <c r="AR2263" s="128"/>
      <c r="AS2263" s="128"/>
      <c r="AT2263" s="128"/>
      <c r="AU2263" s="128"/>
      <c r="AV2263" s="128"/>
    </row>
    <row r="2264" ht="16.5" customHeight="1">
      <c r="A2264" s="128"/>
      <c r="B2264" s="128"/>
      <c r="C2264" s="128"/>
      <c r="D2264" s="128"/>
      <c r="E2264" s="128"/>
      <c r="F2264" s="128"/>
      <c r="G2264" s="128"/>
      <c r="H2264" s="128"/>
      <c r="I2264" s="128"/>
      <c r="J2264" s="128"/>
      <c r="K2264" s="128"/>
      <c r="L2264" s="128"/>
      <c r="M2264" s="128"/>
      <c r="N2264" s="128"/>
      <c r="O2264" s="128"/>
      <c r="P2264" s="128"/>
      <c r="Q2264" s="128"/>
      <c r="R2264" s="128"/>
      <c r="S2264" s="128"/>
      <c r="T2264" s="128"/>
      <c r="U2264" s="128"/>
      <c r="Z2264" s="161"/>
      <c r="AH2264" s="128"/>
      <c r="AI2264" s="162"/>
      <c r="AJ2264" s="162"/>
      <c r="AK2264" s="162"/>
      <c r="AL2264" s="162"/>
      <c r="AM2264" s="128"/>
      <c r="AN2264" s="128"/>
      <c r="AQ2264" s="128"/>
      <c r="AR2264" s="128"/>
      <c r="AS2264" s="128"/>
      <c r="AT2264" s="128"/>
      <c r="AU2264" s="128"/>
      <c r="AV2264" s="128"/>
    </row>
    <row r="2265" ht="16.5" customHeight="1">
      <c r="A2265" s="128"/>
      <c r="B2265" s="128"/>
      <c r="C2265" s="128"/>
      <c r="D2265" s="128"/>
      <c r="E2265" s="128"/>
      <c r="F2265" s="128"/>
      <c r="G2265" s="128"/>
      <c r="H2265" s="128"/>
      <c r="I2265" s="128"/>
      <c r="J2265" s="128"/>
      <c r="K2265" s="128"/>
      <c r="L2265" s="128"/>
      <c r="M2265" s="128"/>
      <c r="N2265" s="128"/>
      <c r="O2265" s="128"/>
      <c r="P2265" s="128"/>
      <c r="Q2265" s="128"/>
      <c r="R2265" s="128"/>
      <c r="S2265" s="128"/>
      <c r="T2265" s="128"/>
      <c r="U2265" s="128"/>
      <c r="Z2265" s="161"/>
      <c r="AH2265" s="128"/>
      <c r="AI2265" s="162"/>
      <c r="AJ2265" s="162"/>
      <c r="AK2265" s="162"/>
      <c r="AL2265" s="162"/>
      <c r="AM2265" s="128"/>
      <c r="AN2265" s="128"/>
      <c r="AQ2265" s="128"/>
      <c r="AR2265" s="128"/>
      <c r="AS2265" s="128"/>
      <c r="AT2265" s="128"/>
      <c r="AU2265" s="128"/>
      <c r="AV2265" s="128"/>
    </row>
    <row r="2266" ht="16.5" customHeight="1">
      <c r="A2266" s="128"/>
      <c r="B2266" s="128"/>
      <c r="C2266" s="128"/>
      <c r="D2266" s="128"/>
      <c r="E2266" s="128"/>
      <c r="F2266" s="128"/>
      <c r="G2266" s="128"/>
      <c r="H2266" s="128"/>
      <c r="I2266" s="128"/>
      <c r="J2266" s="128"/>
      <c r="K2266" s="128"/>
      <c r="L2266" s="128"/>
      <c r="M2266" s="128"/>
      <c r="N2266" s="128"/>
      <c r="O2266" s="128"/>
      <c r="P2266" s="128"/>
      <c r="Q2266" s="128"/>
      <c r="R2266" s="128"/>
      <c r="S2266" s="128"/>
      <c r="T2266" s="128"/>
      <c r="U2266" s="128"/>
      <c r="Z2266" s="161"/>
      <c r="AH2266" s="128"/>
      <c r="AI2266" s="162"/>
      <c r="AJ2266" s="162"/>
      <c r="AK2266" s="162"/>
      <c r="AL2266" s="162"/>
      <c r="AM2266" s="128"/>
      <c r="AN2266" s="128"/>
      <c r="AQ2266" s="128"/>
      <c r="AR2266" s="128"/>
      <c r="AS2266" s="128"/>
      <c r="AT2266" s="128"/>
      <c r="AU2266" s="128"/>
      <c r="AV2266" s="128"/>
    </row>
    <row r="2267" ht="16.5" customHeight="1">
      <c r="A2267" s="128"/>
      <c r="B2267" s="128"/>
      <c r="C2267" s="128"/>
      <c r="D2267" s="128"/>
      <c r="E2267" s="128"/>
      <c r="F2267" s="128"/>
      <c r="G2267" s="128"/>
      <c r="H2267" s="128"/>
      <c r="I2267" s="128"/>
      <c r="J2267" s="128"/>
      <c r="K2267" s="128"/>
      <c r="L2267" s="128"/>
      <c r="M2267" s="128"/>
      <c r="N2267" s="128"/>
      <c r="O2267" s="128"/>
      <c r="P2267" s="128"/>
      <c r="Q2267" s="128"/>
      <c r="R2267" s="128"/>
      <c r="S2267" s="128"/>
      <c r="T2267" s="128"/>
      <c r="U2267" s="128"/>
      <c r="Z2267" s="161"/>
      <c r="AH2267" s="128"/>
      <c r="AI2267" s="162"/>
      <c r="AJ2267" s="162"/>
      <c r="AK2267" s="162"/>
      <c r="AL2267" s="162"/>
      <c r="AM2267" s="128"/>
      <c r="AN2267" s="128"/>
      <c r="AQ2267" s="128"/>
      <c r="AR2267" s="128"/>
      <c r="AS2267" s="128"/>
      <c r="AT2267" s="128"/>
      <c r="AU2267" s="128"/>
      <c r="AV2267" s="128"/>
    </row>
    <row r="2268" ht="16.5" customHeight="1">
      <c r="A2268" s="128"/>
      <c r="B2268" s="128"/>
      <c r="C2268" s="128"/>
      <c r="D2268" s="128"/>
      <c r="E2268" s="128"/>
      <c r="F2268" s="128"/>
      <c r="G2268" s="128"/>
      <c r="H2268" s="128"/>
      <c r="I2268" s="128"/>
      <c r="J2268" s="128"/>
      <c r="K2268" s="128"/>
      <c r="L2268" s="128"/>
      <c r="M2268" s="128"/>
      <c r="N2268" s="128"/>
      <c r="O2268" s="128"/>
      <c r="P2268" s="128"/>
      <c r="Q2268" s="128"/>
      <c r="R2268" s="128"/>
      <c r="S2268" s="128"/>
      <c r="T2268" s="128"/>
      <c r="U2268" s="128"/>
      <c r="Z2268" s="161"/>
      <c r="AH2268" s="128"/>
      <c r="AI2268" s="162"/>
      <c r="AJ2268" s="162"/>
      <c r="AK2268" s="162"/>
      <c r="AL2268" s="162"/>
      <c r="AM2268" s="128"/>
      <c r="AN2268" s="128"/>
      <c r="AQ2268" s="128"/>
      <c r="AR2268" s="128"/>
      <c r="AS2268" s="128"/>
      <c r="AT2268" s="128"/>
      <c r="AU2268" s="128"/>
      <c r="AV2268" s="128"/>
    </row>
    <row r="2269" ht="16.5" customHeight="1">
      <c r="A2269" s="128"/>
      <c r="B2269" s="128"/>
      <c r="C2269" s="128"/>
      <c r="D2269" s="128"/>
      <c r="E2269" s="128"/>
      <c r="F2269" s="128"/>
      <c r="G2269" s="128"/>
      <c r="H2269" s="128"/>
      <c r="I2269" s="128"/>
      <c r="J2269" s="128"/>
      <c r="K2269" s="128"/>
      <c r="L2269" s="128"/>
      <c r="M2269" s="128"/>
      <c r="N2269" s="128"/>
      <c r="O2269" s="128"/>
      <c r="P2269" s="128"/>
      <c r="Q2269" s="128"/>
      <c r="R2269" s="128"/>
      <c r="S2269" s="128"/>
      <c r="T2269" s="128"/>
      <c r="U2269" s="128"/>
      <c r="Z2269" s="161"/>
      <c r="AH2269" s="128"/>
      <c r="AI2269" s="162"/>
      <c r="AJ2269" s="162"/>
      <c r="AK2269" s="162"/>
      <c r="AL2269" s="162"/>
      <c r="AM2269" s="128"/>
      <c r="AN2269" s="128"/>
      <c r="AQ2269" s="128"/>
      <c r="AR2269" s="128"/>
      <c r="AS2269" s="128"/>
      <c r="AT2269" s="128"/>
      <c r="AU2269" s="128"/>
      <c r="AV2269" s="128"/>
    </row>
    <row r="2270" ht="16.5" customHeight="1">
      <c r="A2270" s="128"/>
      <c r="B2270" s="128"/>
      <c r="C2270" s="128"/>
      <c r="D2270" s="128"/>
      <c r="E2270" s="128"/>
      <c r="F2270" s="128"/>
      <c r="G2270" s="128"/>
      <c r="H2270" s="128"/>
      <c r="I2270" s="128"/>
      <c r="J2270" s="128"/>
      <c r="K2270" s="128"/>
      <c r="L2270" s="128"/>
      <c r="M2270" s="128"/>
      <c r="N2270" s="128"/>
      <c r="O2270" s="128"/>
      <c r="P2270" s="128"/>
      <c r="Q2270" s="128"/>
      <c r="R2270" s="128"/>
      <c r="S2270" s="128"/>
      <c r="T2270" s="128"/>
      <c r="U2270" s="128"/>
      <c r="Z2270" s="161"/>
      <c r="AH2270" s="128"/>
      <c r="AI2270" s="162"/>
      <c r="AJ2270" s="162"/>
      <c r="AK2270" s="162"/>
      <c r="AL2270" s="162"/>
      <c r="AM2270" s="128"/>
      <c r="AN2270" s="128"/>
      <c r="AR2270" s="128"/>
      <c r="AS2270" s="128"/>
      <c r="AT2270" s="128"/>
      <c r="AU2270" s="128"/>
      <c r="AV2270" s="128"/>
    </row>
    <row r="2271" ht="16.5" customHeight="1">
      <c r="A2271" s="128"/>
      <c r="B2271" s="128"/>
      <c r="C2271" s="128"/>
      <c r="D2271" s="128"/>
      <c r="E2271" s="128"/>
      <c r="F2271" s="128"/>
      <c r="G2271" s="128"/>
      <c r="H2271" s="128"/>
      <c r="I2271" s="128"/>
      <c r="J2271" s="128"/>
      <c r="K2271" s="128"/>
      <c r="L2271" s="128"/>
      <c r="M2271" s="128"/>
      <c r="N2271" s="128"/>
      <c r="O2271" s="128"/>
      <c r="P2271" s="128"/>
      <c r="Q2271" s="128"/>
      <c r="R2271" s="128"/>
      <c r="S2271" s="128"/>
      <c r="T2271" s="128"/>
      <c r="U2271" s="128"/>
      <c r="Z2271" s="161"/>
      <c r="AH2271" s="128"/>
      <c r="AI2271" s="162"/>
      <c r="AJ2271" s="162"/>
      <c r="AK2271" s="162"/>
      <c r="AL2271" s="162"/>
      <c r="AM2271" s="128"/>
      <c r="AN2271" s="128"/>
      <c r="AQ2271" s="128"/>
      <c r="AR2271" s="128"/>
      <c r="AS2271" s="128"/>
      <c r="AT2271" s="128"/>
      <c r="AU2271" s="128"/>
      <c r="AV2271" s="128"/>
    </row>
    <row r="2272" ht="16.5" customHeight="1">
      <c r="A2272" s="128"/>
      <c r="B2272" s="128"/>
      <c r="C2272" s="128"/>
      <c r="D2272" s="128"/>
      <c r="E2272" s="128"/>
      <c r="F2272" s="128"/>
      <c r="G2272" s="128"/>
      <c r="H2272" s="128"/>
      <c r="I2272" s="128"/>
      <c r="J2272" s="128"/>
      <c r="K2272" s="128"/>
      <c r="L2272" s="128"/>
      <c r="M2272" s="128"/>
      <c r="N2272" s="128"/>
      <c r="O2272" s="128"/>
      <c r="P2272" s="128"/>
      <c r="Q2272" s="128"/>
      <c r="R2272" s="128"/>
      <c r="S2272" s="128"/>
      <c r="T2272" s="128"/>
      <c r="U2272" s="128"/>
      <c r="Z2272" s="161"/>
      <c r="AH2272" s="128"/>
      <c r="AI2272" s="162"/>
      <c r="AJ2272" s="162"/>
      <c r="AK2272" s="162"/>
      <c r="AL2272" s="162"/>
      <c r="AM2272" s="128"/>
      <c r="AN2272" s="128"/>
      <c r="AQ2272" s="128"/>
      <c r="AR2272" s="128"/>
      <c r="AS2272" s="128"/>
      <c r="AT2272" s="128"/>
      <c r="AU2272" s="128"/>
      <c r="AV2272" s="128"/>
    </row>
    <row r="2273" ht="16.5" customHeight="1">
      <c r="A2273" s="128"/>
      <c r="B2273" s="128"/>
      <c r="C2273" s="128"/>
      <c r="D2273" s="128"/>
      <c r="E2273" s="128"/>
      <c r="F2273" s="128"/>
      <c r="G2273" s="128"/>
      <c r="H2273" s="128"/>
      <c r="I2273" s="128"/>
      <c r="J2273" s="128"/>
      <c r="K2273" s="128"/>
      <c r="L2273" s="128"/>
      <c r="M2273" s="128"/>
      <c r="N2273" s="128"/>
      <c r="O2273" s="128"/>
      <c r="P2273" s="128"/>
      <c r="Q2273" s="128"/>
      <c r="R2273" s="128"/>
      <c r="S2273" s="128"/>
      <c r="T2273" s="128"/>
      <c r="U2273" s="128"/>
      <c r="Z2273" s="161"/>
      <c r="AH2273" s="128"/>
      <c r="AI2273" s="162"/>
      <c r="AJ2273" s="162"/>
      <c r="AK2273" s="162"/>
      <c r="AL2273" s="162"/>
      <c r="AM2273" s="128"/>
      <c r="AN2273" s="128"/>
      <c r="AQ2273" s="128"/>
      <c r="AR2273" s="128"/>
      <c r="AS2273" s="128"/>
      <c r="AT2273" s="128"/>
      <c r="AU2273" s="128"/>
      <c r="AV2273" s="128"/>
    </row>
    <row r="2274" ht="16.5" customHeight="1">
      <c r="A2274" s="128"/>
      <c r="B2274" s="128"/>
      <c r="C2274" s="128"/>
      <c r="D2274" s="128"/>
      <c r="E2274" s="128"/>
      <c r="F2274" s="128"/>
      <c r="G2274" s="128"/>
      <c r="H2274" s="128"/>
      <c r="I2274" s="128"/>
      <c r="J2274" s="128"/>
      <c r="K2274" s="128"/>
      <c r="L2274" s="128"/>
      <c r="M2274" s="128"/>
      <c r="N2274" s="128"/>
      <c r="O2274" s="128"/>
      <c r="P2274" s="128"/>
      <c r="Q2274" s="128"/>
      <c r="R2274" s="128"/>
      <c r="S2274" s="128"/>
      <c r="T2274" s="128"/>
      <c r="U2274" s="128"/>
      <c r="Z2274" s="161"/>
      <c r="AH2274" s="128"/>
      <c r="AI2274" s="162"/>
      <c r="AJ2274" s="162"/>
      <c r="AK2274" s="162"/>
      <c r="AL2274" s="162"/>
      <c r="AM2274" s="128"/>
      <c r="AN2274" s="128"/>
      <c r="AQ2274" s="128"/>
      <c r="AR2274" s="128"/>
      <c r="AS2274" s="128"/>
      <c r="AT2274" s="128"/>
      <c r="AU2274" s="128"/>
      <c r="AV2274" s="128"/>
    </row>
    <row r="2275" ht="16.5" customHeight="1">
      <c r="A2275" s="128"/>
      <c r="B2275" s="128"/>
      <c r="C2275" s="128"/>
      <c r="D2275" s="128"/>
      <c r="E2275" s="128"/>
      <c r="F2275" s="128"/>
      <c r="G2275" s="128"/>
      <c r="H2275" s="128"/>
      <c r="I2275" s="128"/>
      <c r="J2275" s="128"/>
      <c r="K2275" s="128"/>
      <c r="L2275" s="128"/>
      <c r="M2275" s="128"/>
      <c r="N2275" s="128"/>
      <c r="O2275" s="128"/>
      <c r="P2275" s="128"/>
      <c r="Q2275" s="128"/>
      <c r="R2275" s="128"/>
      <c r="S2275" s="128"/>
      <c r="T2275" s="128"/>
      <c r="U2275" s="128"/>
      <c r="Z2275" s="161"/>
      <c r="AH2275" s="128"/>
      <c r="AI2275" s="162"/>
      <c r="AJ2275" s="162"/>
      <c r="AK2275" s="162"/>
      <c r="AL2275" s="162"/>
      <c r="AM2275" s="128"/>
      <c r="AN2275" s="128"/>
      <c r="AQ2275" s="128"/>
      <c r="AR2275" s="128"/>
      <c r="AS2275" s="128"/>
      <c r="AT2275" s="128"/>
      <c r="AU2275" s="128"/>
      <c r="AV2275" s="128"/>
    </row>
    <row r="2276" ht="16.5" customHeight="1">
      <c r="A2276" s="128"/>
      <c r="B2276" s="128"/>
      <c r="C2276" s="128"/>
      <c r="D2276" s="128"/>
      <c r="E2276" s="128"/>
      <c r="F2276" s="128"/>
      <c r="G2276" s="128"/>
      <c r="H2276" s="128"/>
      <c r="I2276" s="128"/>
      <c r="J2276" s="128"/>
      <c r="K2276" s="128"/>
      <c r="L2276" s="128"/>
      <c r="M2276" s="128"/>
      <c r="N2276" s="128"/>
      <c r="O2276" s="128"/>
      <c r="P2276" s="128"/>
      <c r="Q2276" s="128"/>
      <c r="R2276" s="128"/>
      <c r="S2276" s="128"/>
      <c r="T2276" s="128"/>
      <c r="U2276" s="128"/>
      <c r="Z2276" s="161"/>
      <c r="AH2276" s="128"/>
      <c r="AI2276" s="162"/>
      <c r="AJ2276" s="162"/>
      <c r="AK2276" s="162"/>
      <c r="AL2276" s="162"/>
      <c r="AM2276" s="128"/>
      <c r="AN2276" s="128"/>
      <c r="AQ2276" s="128"/>
      <c r="AR2276" s="128"/>
      <c r="AS2276" s="128"/>
      <c r="AT2276" s="128"/>
      <c r="AU2276" s="128"/>
      <c r="AV2276" s="128"/>
    </row>
    <row r="2277" ht="16.5" customHeight="1">
      <c r="A2277" s="128"/>
      <c r="B2277" s="128"/>
      <c r="C2277" s="128"/>
      <c r="D2277" s="128"/>
      <c r="E2277" s="128"/>
      <c r="F2277" s="128"/>
      <c r="G2277" s="128"/>
      <c r="H2277" s="128"/>
      <c r="I2277" s="128"/>
      <c r="J2277" s="128"/>
      <c r="K2277" s="128"/>
      <c r="L2277" s="128"/>
      <c r="M2277" s="128"/>
      <c r="N2277" s="128"/>
      <c r="O2277" s="128"/>
      <c r="P2277" s="128"/>
      <c r="Q2277" s="128"/>
      <c r="R2277" s="128"/>
      <c r="S2277" s="128"/>
      <c r="T2277" s="128"/>
      <c r="U2277" s="128"/>
      <c r="Z2277" s="161"/>
      <c r="AH2277" s="128"/>
      <c r="AI2277" s="162"/>
      <c r="AJ2277" s="162"/>
      <c r="AK2277" s="162"/>
      <c r="AL2277" s="162"/>
      <c r="AM2277" s="128"/>
      <c r="AN2277" s="128"/>
      <c r="AQ2277" s="128"/>
      <c r="AR2277" s="128"/>
      <c r="AS2277" s="128"/>
      <c r="AT2277" s="128"/>
      <c r="AU2277" s="128"/>
      <c r="AV2277" s="128"/>
    </row>
    <row r="2278" ht="16.5" customHeight="1">
      <c r="A2278" s="128"/>
      <c r="B2278" s="128"/>
      <c r="C2278" s="128"/>
      <c r="D2278" s="128"/>
      <c r="E2278" s="128"/>
      <c r="F2278" s="128"/>
      <c r="G2278" s="128"/>
      <c r="H2278" s="128"/>
      <c r="I2278" s="128"/>
      <c r="J2278" s="128"/>
      <c r="K2278" s="128"/>
      <c r="L2278" s="128"/>
      <c r="M2278" s="128"/>
      <c r="N2278" s="128"/>
      <c r="O2278" s="128"/>
      <c r="P2278" s="128"/>
      <c r="Q2278" s="128"/>
      <c r="R2278" s="128"/>
      <c r="S2278" s="128"/>
      <c r="T2278" s="128"/>
      <c r="U2278" s="128"/>
      <c r="Z2278" s="161"/>
      <c r="AH2278" s="128"/>
      <c r="AI2278" s="162"/>
      <c r="AJ2278" s="162"/>
      <c r="AK2278" s="162"/>
      <c r="AL2278" s="162"/>
      <c r="AM2278" s="128"/>
      <c r="AN2278" s="128"/>
      <c r="AQ2278" s="128"/>
      <c r="AR2278" s="128"/>
      <c r="AS2278" s="128"/>
      <c r="AT2278" s="128"/>
      <c r="AU2278" s="128"/>
      <c r="AV2278" s="128"/>
    </row>
    <row r="2279" ht="16.5" customHeight="1">
      <c r="A2279" s="128"/>
      <c r="B2279" s="128"/>
      <c r="C2279" s="128"/>
      <c r="D2279" s="128"/>
      <c r="E2279" s="128"/>
      <c r="F2279" s="128"/>
      <c r="G2279" s="128"/>
      <c r="H2279" s="128"/>
      <c r="I2279" s="128"/>
      <c r="J2279" s="128"/>
      <c r="K2279" s="128"/>
      <c r="L2279" s="128"/>
      <c r="M2279" s="128"/>
      <c r="N2279" s="128"/>
      <c r="O2279" s="128"/>
      <c r="P2279" s="128"/>
      <c r="Q2279" s="128"/>
      <c r="R2279" s="128"/>
      <c r="S2279" s="128"/>
      <c r="T2279" s="128"/>
      <c r="U2279" s="128"/>
      <c r="Z2279" s="161"/>
      <c r="AH2279" s="128"/>
      <c r="AI2279" s="162"/>
      <c r="AJ2279" s="162"/>
      <c r="AK2279" s="162"/>
      <c r="AL2279" s="162"/>
      <c r="AM2279" s="128"/>
      <c r="AN2279" s="128"/>
      <c r="AQ2279" s="128"/>
      <c r="AR2279" s="128"/>
      <c r="AS2279" s="128"/>
      <c r="AT2279" s="128"/>
      <c r="AU2279" s="128"/>
      <c r="AV2279" s="128"/>
    </row>
    <row r="2280" ht="16.5" customHeight="1">
      <c r="A2280" s="128"/>
      <c r="B2280" s="128"/>
      <c r="C2280" s="128"/>
      <c r="D2280" s="128"/>
      <c r="E2280" s="128"/>
      <c r="F2280" s="128"/>
      <c r="G2280" s="128"/>
      <c r="H2280" s="128"/>
      <c r="I2280" s="128"/>
      <c r="J2280" s="128"/>
      <c r="K2280" s="128"/>
      <c r="L2280" s="128"/>
      <c r="M2280" s="128"/>
      <c r="N2280" s="128"/>
      <c r="O2280" s="128"/>
      <c r="P2280" s="128"/>
      <c r="Q2280" s="128"/>
      <c r="R2280" s="128"/>
      <c r="S2280" s="128"/>
      <c r="T2280" s="128"/>
      <c r="U2280" s="128"/>
      <c r="Z2280" s="161"/>
      <c r="AH2280" s="128"/>
      <c r="AI2280" s="162"/>
      <c r="AJ2280" s="162"/>
      <c r="AK2280" s="162"/>
      <c r="AL2280" s="162"/>
      <c r="AM2280" s="128"/>
      <c r="AN2280" s="128"/>
      <c r="AQ2280" s="128"/>
      <c r="AR2280" s="128"/>
      <c r="AS2280" s="128"/>
      <c r="AT2280" s="128"/>
      <c r="AU2280" s="128"/>
      <c r="AV2280" s="128"/>
    </row>
    <row r="2281" ht="16.5" customHeight="1">
      <c r="A2281" s="128"/>
      <c r="B2281" s="128"/>
      <c r="C2281" s="128"/>
      <c r="D2281" s="128"/>
      <c r="E2281" s="128"/>
      <c r="F2281" s="128"/>
      <c r="G2281" s="128"/>
      <c r="H2281" s="128"/>
      <c r="I2281" s="128"/>
      <c r="J2281" s="128"/>
      <c r="K2281" s="128"/>
      <c r="L2281" s="128"/>
      <c r="M2281" s="128"/>
      <c r="N2281" s="128"/>
      <c r="O2281" s="128"/>
      <c r="P2281" s="128"/>
      <c r="Q2281" s="128"/>
      <c r="R2281" s="128"/>
      <c r="S2281" s="128"/>
      <c r="T2281" s="128"/>
      <c r="U2281" s="128"/>
      <c r="Z2281" s="161"/>
      <c r="AH2281" s="128"/>
      <c r="AI2281" s="162"/>
      <c r="AJ2281" s="162"/>
      <c r="AK2281" s="162"/>
      <c r="AL2281" s="162"/>
      <c r="AM2281" s="128"/>
      <c r="AN2281" s="128"/>
      <c r="AQ2281" s="128"/>
      <c r="AR2281" s="128"/>
      <c r="AS2281" s="128"/>
      <c r="AT2281" s="128"/>
      <c r="AU2281" s="128"/>
      <c r="AV2281" s="128"/>
    </row>
    <row r="2282" ht="16.5" customHeight="1">
      <c r="A2282" s="128"/>
      <c r="B2282" s="128"/>
      <c r="C2282" s="128"/>
      <c r="D2282" s="128"/>
      <c r="E2282" s="128"/>
      <c r="F2282" s="128"/>
      <c r="G2282" s="128"/>
      <c r="H2282" s="128"/>
      <c r="I2282" s="128"/>
      <c r="J2282" s="128"/>
      <c r="K2282" s="128"/>
      <c r="L2282" s="128"/>
      <c r="M2282" s="128"/>
      <c r="N2282" s="128"/>
      <c r="O2282" s="128"/>
      <c r="P2282" s="128"/>
      <c r="Q2282" s="128"/>
      <c r="R2282" s="128"/>
      <c r="S2282" s="128"/>
      <c r="T2282" s="128"/>
      <c r="U2282" s="128"/>
      <c r="Z2282" s="161"/>
      <c r="AH2282" s="128"/>
      <c r="AI2282" s="162"/>
      <c r="AJ2282" s="162"/>
      <c r="AK2282" s="162"/>
      <c r="AL2282" s="162"/>
      <c r="AM2282" s="128"/>
      <c r="AN2282" s="128"/>
      <c r="AQ2282" s="128"/>
      <c r="AR2282" s="128"/>
      <c r="AS2282" s="128"/>
      <c r="AT2282" s="128"/>
      <c r="AU2282" s="128"/>
      <c r="AV2282" s="128"/>
    </row>
    <row r="2283" ht="16.5" customHeight="1">
      <c r="A2283" s="128"/>
      <c r="B2283" s="128"/>
      <c r="C2283" s="128"/>
      <c r="D2283" s="128"/>
      <c r="E2283" s="128"/>
      <c r="F2283" s="128"/>
      <c r="G2283" s="128"/>
      <c r="H2283" s="128"/>
      <c r="I2283" s="128"/>
      <c r="J2283" s="128"/>
      <c r="K2283" s="128"/>
      <c r="L2283" s="128"/>
      <c r="M2283" s="128"/>
      <c r="N2283" s="128"/>
      <c r="O2283" s="128"/>
      <c r="P2283" s="128"/>
      <c r="Q2283" s="128"/>
      <c r="R2283" s="128"/>
      <c r="S2283" s="128"/>
      <c r="T2283" s="128"/>
      <c r="U2283" s="128"/>
      <c r="Z2283" s="161"/>
      <c r="AH2283" s="128"/>
      <c r="AI2283" s="162"/>
      <c r="AJ2283" s="162"/>
      <c r="AK2283" s="162"/>
      <c r="AL2283" s="162"/>
      <c r="AM2283" s="128"/>
      <c r="AN2283" s="128"/>
      <c r="AQ2283" s="128"/>
      <c r="AR2283" s="128"/>
      <c r="AS2283" s="128"/>
      <c r="AT2283" s="128"/>
      <c r="AU2283" s="128"/>
      <c r="AV2283" s="128"/>
    </row>
    <row r="2284" ht="16.5" customHeight="1">
      <c r="A2284" s="128"/>
      <c r="B2284" s="128"/>
      <c r="C2284" s="128"/>
      <c r="D2284" s="128"/>
      <c r="E2284" s="128"/>
      <c r="F2284" s="128"/>
      <c r="G2284" s="128"/>
      <c r="H2284" s="128"/>
      <c r="I2284" s="128"/>
      <c r="J2284" s="128"/>
      <c r="K2284" s="128"/>
      <c r="L2284" s="128"/>
      <c r="M2284" s="128"/>
      <c r="N2284" s="128"/>
      <c r="O2284" s="128"/>
      <c r="P2284" s="128"/>
      <c r="Q2284" s="128"/>
      <c r="R2284" s="128"/>
      <c r="S2284" s="128"/>
      <c r="T2284" s="128"/>
      <c r="U2284" s="128"/>
      <c r="Z2284" s="161"/>
      <c r="AH2284" s="128"/>
      <c r="AI2284" s="162"/>
      <c r="AJ2284" s="162"/>
      <c r="AK2284" s="162"/>
      <c r="AL2284" s="162"/>
      <c r="AM2284" s="128"/>
      <c r="AN2284" s="128"/>
      <c r="AQ2284" s="128"/>
      <c r="AR2284" s="128"/>
      <c r="AS2284" s="128"/>
      <c r="AT2284" s="128"/>
      <c r="AU2284" s="128"/>
      <c r="AV2284" s="128"/>
    </row>
    <row r="2285" ht="16.5" customHeight="1">
      <c r="A2285" s="128"/>
      <c r="B2285" s="128"/>
      <c r="C2285" s="128"/>
      <c r="D2285" s="128"/>
      <c r="E2285" s="128"/>
      <c r="F2285" s="128"/>
      <c r="G2285" s="128"/>
      <c r="H2285" s="128"/>
      <c r="I2285" s="128"/>
      <c r="J2285" s="128"/>
      <c r="K2285" s="128"/>
      <c r="L2285" s="128"/>
      <c r="M2285" s="128"/>
      <c r="N2285" s="128"/>
      <c r="O2285" s="128"/>
      <c r="P2285" s="128"/>
      <c r="Q2285" s="128"/>
      <c r="R2285" s="128"/>
      <c r="S2285" s="128"/>
      <c r="T2285" s="128"/>
      <c r="U2285" s="128"/>
      <c r="Z2285" s="161"/>
      <c r="AH2285" s="128"/>
      <c r="AI2285" s="162"/>
      <c r="AJ2285" s="162"/>
      <c r="AK2285" s="162"/>
      <c r="AL2285" s="162"/>
      <c r="AM2285" s="128"/>
      <c r="AN2285" s="128"/>
      <c r="AQ2285" s="128"/>
      <c r="AR2285" s="128"/>
      <c r="AS2285" s="128"/>
      <c r="AT2285" s="128"/>
      <c r="AU2285" s="128"/>
      <c r="AV2285" s="128"/>
    </row>
    <row r="2286" ht="16.5" customHeight="1">
      <c r="A2286" s="128"/>
      <c r="B2286" s="128"/>
      <c r="C2286" s="128"/>
      <c r="D2286" s="128"/>
      <c r="E2286" s="128"/>
      <c r="F2286" s="128"/>
      <c r="G2286" s="128"/>
      <c r="H2286" s="128"/>
      <c r="I2286" s="128"/>
      <c r="J2286" s="128"/>
      <c r="K2286" s="128"/>
      <c r="L2286" s="128"/>
      <c r="M2286" s="128"/>
      <c r="N2286" s="128"/>
      <c r="O2286" s="128"/>
      <c r="P2286" s="128"/>
      <c r="Q2286" s="128"/>
      <c r="R2286" s="128"/>
      <c r="S2286" s="128"/>
      <c r="T2286" s="128"/>
      <c r="U2286" s="128"/>
      <c r="Z2286" s="161"/>
      <c r="AH2286" s="128"/>
      <c r="AI2286" s="162"/>
      <c r="AJ2286" s="162"/>
      <c r="AK2286" s="162"/>
      <c r="AL2286" s="162"/>
      <c r="AM2286" s="128"/>
      <c r="AN2286" s="128"/>
      <c r="AQ2286" s="128"/>
      <c r="AR2286" s="128"/>
      <c r="AS2286" s="128"/>
      <c r="AT2286" s="128"/>
      <c r="AU2286" s="128"/>
      <c r="AV2286" s="128"/>
    </row>
    <row r="2287" ht="16.5" customHeight="1">
      <c r="A2287" s="128"/>
      <c r="B2287" s="128"/>
      <c r="C2287" s="128"/>
      <c r="D2287" s="128"/>
      <c r="E2287" s="128"/>
      <c r="F2287" s="128"/>
      <c r="G2287" s="128"/>
      <c r="H2287" s="128"/>
      <c r="I2287" s="128"/>
      <c r="J2287" s="128"/>
      <c r="K2287" s="128"/>
      <c r="L2287" s="128"/>
      <c r="M2287" s="128"/>
      <c r="N2287" s="128"/>
      <c r="O2287" s="128"/>
      <c r="P2287" s="128"/>
      <c r="Q2287" s="128"/>
      <c r="R2287" s="128"/>
      <c r="S2287" s="128"/>
      <c r="T2287" s="128"/>
      <c r="U2287" s="128"/>
      <c r="Z2287" s="161"/>
      <c r="AH2287" s="128"/>
      <c r="AI2287" s="162"/>
      <c r="AJ2287" s="162"/>
      <c r="AK2287" s="162"/>
      <c r="AL2287" s="162"/>
      <c r="AM2287" s="128"/>
      <c r="AN2287" s="128"/>
      <c r="AQ2287" s="128"/>
      <c r="AR2287" s="128"/>
      <c r="AS2287" s="128"/>
      <c r="AT2287" s="128"/>
      <c r="AU2287" s="128"/>
      <c r="AV2287" s="128"/>
    </row>
    <row r="2288" ht="16.5" customHeight="1">
      <c r="A2288" s="128"/>
      <c r="B2288" s="128"/>
      <c r="C2288" s="128"/>
      <c r="D2288" s="128"/>
      <c r="E2288" s="128"/>
      <c r="F2288" s="128"/>
      <c r="G2288" s="128"/>
      <c r="H2288" s="128"/>
      <c r="I2288" s="128"/>
      <c r="J2288" s="128"/>
      <c r="K2288" s="128"/>
      <c r="L2288" s="128"/>
      <c r="M2288" s="128"/>
      <c r="N2288" s="128"/>
      <c r="O2288" s="128"/>
      <c r="P2288" s="128"/>
      <c r="Q2288" s="128"/>
      <c r="R2288" s="128"/>
      <c r="S2288" s="128"/>
      <c r="T2288" s="128"/>
      <c r="U2288" s="128"/>
      <c r="Z2288" s="161"/>
      <c r="AH2288" s="128"/>
      <c r="AI2288" s="162"/>
      <c r="AJ2288" s="162"/>
      <c r="AK2288" s="162"/>
      <c r="AL2288" s="162"/>
      <c r="AM2288" s="128"/>
      <c r="AN2288" s="128"/>
      <c r="AQ2288" s="128"/>
      <c r="AR2288" s="128"/>
      <c r="AS2288" s="128"/>
      <c r="AT2288" s="128"/>
      <c r="AU2288" s="128"/>
      <c r="AV2288" s="128"/>
    </row>
    <row r="2289" ht="16.5" customHeight="1">
      <c r="A2289" s="128"/>
      <c r="B2289" s="128"/>
      <c r="C2289" s="128"/>
      <c r="D2289" s="128"/>
      <c r="E2289" s="128"/>
      <c r="F2289" s="128"/>
      <c r="G2289" s="128"/>
      <c r="H2289" s="128"/>
      <c r="I2289" s="128"/>
      <c r="J2289" s="128"/>
      <c r="K2289" s="128"/>
      <c r="L2289" s="128"/>
      <c r="M2289" s="128"/>
      <c r="N2289" s="128"/>
      <c r="O2289" s="128"/>
      <c r="P2289" s="128"/>
      <c r="Q2289" s="128"/>
      <c r="R2289" s="128"/>
      <c r="S2289" s="128"/>
      <c r="T2289" s="128"/>
      <c r="U2289" s="128"/>
      <c r="Z2289" s="161"/>
      <c r="AH2289" s="128"/>
      <c r="AI2289" s="162"/>
      <c r="AJ2289" s="162"/>
      <c r="AK2289" s="162"/>
      <c r="AL2289" s="162"/>
      <c r="AM2289" s="128"/>
      <c r="AN2289" s="128"/>
      <c r="AQ2289" s="128"/>
      <c r="AR2289" s="128"/>
      <c r="AS2289" s="128"/>
      <c r="AT2289" s="128"/>
      <c r="AU2289" s="128"/>
      <c r="AV2289" s="128"/>
    </row>
    <row r="2290" ht="16.5" customHeight="1">
      <c r="A2290" s="128"/>
      <c r="B2290" s="128"/>
      <c r="C2290" s="128"/>
      <c r="D2290" s="128"/>
      <c r="E2290" s="128"/>
      <c r="F2290" s="128"/>
      <c r="G2290" s="128"/>
      <c r="H2290" s="128"/>
      <c r="I2290" s="128"/>
      <c r="J2290" s="128"/>
      <c r="K2290" s="128"/>
      <c r="L2290" s="128"/>
      <c r="M2290" s="128"/>
      <c r="N2290" s="128"/>
      <c r="O2290" s="128"/>
      <c r="P2290" s="128"/>
      <c r="Q2290" s="128"/>
      <c r="R2290" s="128"/>
      <c r="S2290" s="128"/>
      <c r="T2290" s="128"/>
      <c r="U2290" s="128"/>
      <c r="Z2290" s="161"/>
      <c r="AH2290" s="128"/>
      <c r="AI2290" s="162"/>
      <c r="AJ2290" s="162"/>
      <c r="AK2290" s="162"/>
      <c r="AL2290" s="162"/>
      <c r="AM2290" s="128"/>
      <c r="AN2290" s="128"/>
      <c r="AQ2290" s="128"/>
      <c r="AR2290" s="128"/>
      <c r="AS2290" s="128"/>
      <c r="AT2290" s="128"/>
      <c r="AU2290" s="128"/>
      <c r="AV2290" s="128"/>
    </row>
    <row r="2291" ht="16.5" customHeight="1">
      <c r="A2291" s="128"/>
      <c r="B2291" s="128"/>
      <c r="C2291" s="128"/>
      <c r="D2291" s="128"/>
      <c r="E2291" s="128"/>
      <c r="F2291" s="128"/>
      <c r="G2291" s="128"/>
      <c r="H2291" s="128"/>
      <c r="I2291" s="128"/>
      <c r="J2291" s="128"/>
      <c r="K2291" s="128"/>
      <c r="L2291" s="128"/>
      <c r="M2291" s="128"/>
      <c r="N2291" s="128"/>
      <c r="O2291" s="128"/>
      <c r="P2291" s="128"/>
      <c r="Q2291" s="128"/>
      <c r="R2291" s="128"/>
      <c r="S2291" s="128"/>
      <c r="T2291" s="128"/>
      <c r="U2291" s="128"/>
      <c r="Z2291" s="161"/>
      <c r="AH2291" s="128"/>
      <c r="AI2291" s="162"/>
      <c r="AJ2291" s="162"/>
      <c r="AK2291" s="162"/>
      <c r="AL2291" s="162"/>
      <c r="AM2291" s="128"/>
      <c r="AN2291" s="128"/>
      <c r="AQ2291" s="128"/>
      <c r="AR2291" s="128"/>
      <c r="AS2291" s="128"/>
      <c r="AT2291" s="128"/>
      <c r="AU2291" s="128"/>
      <c r="AV2291" s="128"/>
    </row>
    <row r="2292" ht="16.5" customHeight="1">
      <c r="A2292" s="128"/>
      <c r="B2292" s="128"/>
      <c r="C2292" s="128"/>
      <c r="D2292" s="128"/>
      <c r="E2292" s="128"/>
      <c r="F2292" s="128"/>
      <c r="G2292" s="128"/>
      <c r="H2292" s="128"/>
      <c r="I2292" s="128"/>
      <c r="J2292" s="128"/>
      <c r="K2292" s="128"/>
      <c r="L2292" s="128"/>
      <c r="M2292" s="128"/>
      <c r="N2292" s="128"/>
      <c r="O2292" s="128"/>
      <c r="P2292" s="128"/>
      <c r="Q2292" s="128"/>
      <c r="R2292" s="128"/>
      <c r="S2292" s="128"/>
      <c r="T2292" s="128"/>
      <c r="U2292" s="128"/>
      <c r="Z2292" s="161"/>
      <c r="AH2292" s="128"/>
      <c r="AI2292" s="162"/>
      <c r="AJ2292" s="162"/>
      <c r="AK2292" s="162"/>
      <c r="AL2292" s="162"/>
      <c r="AM2292" s="128"/>
      <c r="AN2292" s="128"/>
      <c r="AQ2292" s="128"/>
      <c r="AR2292" s="128"/>
      <c r="AS2292" s="128"/>
      <c r="AT2292" s="128"/>
      <c r="AU2292" s="128"/>
      <c r="AV2292" s="128"/>
    </row>
    <row r="2293" ht="16.5" customHeight="1">
      <c r="A2293" s="128"/>
      <c r="B2293" s="128"/>
      <c r="C2293" s="128"/>
      <c r="D2293" s="128"/>
      <c r="E2293" s="128"/>
      <c r="F2293" s="128"/>
      <c r="G2293" s="128"/>
      <c r="H2293" s="128"/>
      <c r="I2293" s="128"/>
      <c r="J2293" s="128"/>
      <c r="K2293" s="128"/>
      <c r="L2293" s="128"/>
      <c r="M2293" s="128"/>
      <c r="N2293" s="128"/>
      <c r="O2293" s="128"/>
      <c r="P2293" s="128"/>
      <c r="Q2293" s="128"/>
      <c r="R2293" s="128"/>
      <c r="S2293" s="128"/>
      <c r="T2293" s="128"/>
      <c r="U2293" s="128"/>
      <c r="Z2293" s="161"/>
      <c r="AH2293" s="128"/>
      <c r="AI2293" s="162"/>
      <c r="AJ2293" s="162"/>
      <c r="AK2293" s="162"/>
      <c r="AL2293" s="162"/>
      <c r="AM2293" s="128"/>
      <c r="AN2293" s="128"/>
      <c r="AQ2293" s="128"/>
      <c r="AR2293" s="128"/>
      <c r="AS2293" s="128"/>
      <c r="AT2293" s="128"/>
      <c r="AU2293" s="128"/>
      <c r="AV2293" s="128"/>
    </row>
    <row r="2294" ht="16.5" customHeight="1">
      <c r="A2294" s="128"/>
      <c r="B2294" s="128"/>
      <c r="C2294" s="128"/>
      <c r="D2294" s="128"/>
      <c r="E2294" s="128"/>
      <c r="F2294" s="128"/>
      <c r="G2294" s="128"/>
      <c r="H2294" s="128"/>
      <c r="I2294" s="128"/>
      <c r="J2294" s="128"/>
      <c r="K2294" s="128"/>
      <c r="L2294" s="128"/>
      <c r="M2294" s="128"/>
      <c r="N2294" s="128"/>
      <c r="O2294" s="128"/>
      <c r="P2294" s="128"/>
      <c r="Q2294" s="128"/>
      <c r="R2294" s="128"/>
      <c r="S2294" s="128"/>
      <c r="T2294" s="128"/>
      <c r="U2294" s="128"/>
      <c r="Z2294" s="161"/>
      <c r="AH2294" s="128"/>
      <c r="AI2294" s="162"/>
      <c r="AJ2294" s="162"/>
      <c r="AK2294" s="162"/>
      <c r="AL2294" s="162"/>
      <c r="AM2294" s="128"/>
      <c r="AN2294" s="128"/>
      <c r="AQ2294" s="128"/>
      <c r="AR2294" s="128"/>
      <c r="AS2294" s="128"/>
      <c r="AT2294" s="128"/>
      <c r="AU2294" s="128"/>
      <c r="AV2294" s="128"/>
    </row>
    <row r="2295" ht="16.5" customHeight="1">
      <c r="A2295" s="128"/>
      <c r="B2295" s="128"/>
      <c r="C2295" s="128"/>
      <c r="D2295" s="128"/>
      <c r="E2295" s="128"/>
      <c r="F2295" s="128"/>
      <c r="G2295" s="128"/>
      <c r="H2295" s="128"/>
      <c r="I2295" s="128"/>
      <c r="J2295" s="128"/>
      <c r="K2295" s="128"/>
      <c r="L2295" s="128"/>
      <c r="M2295" s="128"/>
      <c r="N2295" s="128"/>
      <c r="O2295" s="128"/>
      <c r="P2295" s="128"/>
      <c r="Q2295" s="128"/>
      <c r="R2295" s="128"/>
      <c r="S2295" s="128"/>
      <c r="T2295" s="128"/>
      <c r="U2295" s="128"/>
      <c r="Z2295" s="161"/>
      <c r="AH2295" s="128"/>
      <c r="AI2295" s="162"/>
      <c r="AJ2295" s="162"/>
      <c r="AK2295" s="162"/>
      <c r="AL2295" s="162"/>
      <c r="AM2295" s="128"/>
      <c r="AN2295" s="128"/>
      <c r="AQ2295" s="128"/>
      <c r="AR2295" s="128"/>
      <c r="AS2295" s="128"/>
      <c r="AT2295" s="128"/>
      <c r="AU2295" s="128"/>
      <c r="AV2295" s="128"/>
    </row>
    <row r="2296" ht="16.5" customHeight="1">
      <c r="A2296" s="128"/>
      <c r="B2296" s="128"/>
      <c r="C2296" s="128"/>
      <c r="D2296" s="128"/>
      <c r="E2296" s="128"/>
      <c r="F2296" s="128"/>
      <c r="G2296" s="128"/>
      <c r="H2296" s="128"/>
      <c r="I2296" s="128"/>
      <c r="J2296" s="128"/>
      <c r="K2296" s="128"/>
      <c r="L2296" s="128"/>
      <c r="M2296" s="128"/>
      <c r="N2296" s="128"/>
      <c r="O2296" s="128"/>
      <c r="P2296" s="128"/>
      <c r="Q2296" s="128"/>
      <c r="R2296" s="128"/>
      <c r="S2296" s="128"/>
      <c r="T2296" s="128"/>
      <c r="U2296" s="128"/>
      <c r="Z2296" s="161"/>
      <c r="AH2296" s="128"/>
      <c r="AI2296" s="162"/>
      <c r="AJ2296" s="162"/>
      <c r="AK2296" s="162"/>
      <c r="AL2296" s="162"/>
      <c r="AM2296" s="128"/>
      <c r="AN2296" s="128"/>
      <c r="AQ2296" s="128"/>
      <c r="AR2296" s="128"/>
      <c r="AS2296" s="128"/>
      <c r="AT2296" s="128"/>
      <c r="AU2296" s="128"/>
      <c r="AV2296" s="128"/>
    </row>
    <row r="2297" ht="16.5" customHeight="1">
      <c r="A2297" s="128"/>
      <c r="B2297" s="128"/>
      <c r="C2297" s="128"/>
      <c r="D2297" s="128"/>
      <c r="E2297" s="128"/>
      <c r="F2297" s="128"/>
      <c r="G2297" s="128"/>
      <c r="H2297" s="128"/>
      <c r="I2297" s="128"/>
      <c r="J2297" s="128"/>
      <c r="K2297" s="128"/>
      <c r="L2297" s="128"/>
      <c r="M2297" s="128"/>
      <c r="N2297" s="128"/>
      <c r="O2297" s="128"/>
      <c r="P2297" s="128"/>
      <c r="Q2297" s="128"/>
      <c r="R2297" s="128"/>
      <c r="S2297" s="128"/>
      <c r="T2297" s="128"/>
      <c r="U2297" s="128"/>
      <c r="Z2297" s="161"/>
      <c r="AH2297" s="128"/>
      <c r="AI2297" s="162"/>
      <c r="AJ2297" s="162"/>
      <c r="AK2297" s="162"/>
      <c r="AL2297" s="162"/>
      <c r="AM2297" s="128"/>
      <c r="AN2297" s="128"/>
      <c r="AQ2297" s="128"/>
      <c r="AR2297" s="128"/>
      <c r="AS2297" s="128"/>
      <c r="AT2297" s="128"/>
      <c r="AU2297" s="128"/>
      <c r="AV2297" s="128"/>
    </row>
    <row r="2298" ht="16.5" customHeight="1">
      <c r="A2298" s="128"/>
      <c r="B2298" s="128"/>
      <c r="C2298" s="128"/>
      <c r="D2298" s="128"/>
      <c r="E2298" s="128"/>
      <c r="F2298" s="128"/>
      <c r="G2298" s="128"/>
      <c r="H2298" s="128"/>
      <c r="I2298" s="128"/>
      <c r="J2298" s="128"/>
      <c r="K2298" s="128"/>
      <c r="L2298" s="128"/>
      <c r="M2298" s="128"/>
      <c r="N2298" s="128"/>
      <c r="O2298" s="128"/>
      <c r="P2298" s="128"/>
      <c r="Q2298" s="128"/>
      <c r="R2298" s="128"/>
      <c r="S2298" s="128"/>
      <c r="T2298" s="128"/>
      <c r="U2298" s="128"/>
      <c r="Z2298" s="161"/>
      <c r="AH2298" s="128"/>
      <c r="AI2298" s="162"/>
      <c r="AJ2298" s="162"/>
      <c r="AK2298" s="162"/>
      <c r="AL2298" s="162"/>
      <c r="AM2298" s="128"/>
      <c r="AN2298" s="128"/>
      <c r="AQ2298" s="128"/>
      <c r="AR2298" s="128"/>
      <c r="AS2298" s="128"/>
      <c r="AT2298" s="128"/>
      <c r="AU2298" s="128"/>
      <c r="AV2298" s="128"/>
    </row>
    <row r="2299" ht="16.5" customHeight="1">
      <c r="A2299" s="128"/>
      <c r="B2299" s="128"/>
      <c r="C2299" s="128"/>
      <c r="D2299" s="128"/>
      <c r="E2299" s="128"/>
      <c r="F2299" s="128"/>
      <c r="G2299" s="128"/>
      <c r="H2299" s="128"/>
      <c r="I2299" s="128"/>
      <c r="J2299" s="128"/>
      <c r="K2299" s="128"/>
      <c r="L2299" s="128"/>
      <c r="M2299" s="128"/>
      <c r="N2299" s="128"/>
      <c r="O2299" s="128"/>
      <c r="P2299" s="128"/>
      <c r="Q2299" s="128"/>
      <c r="R2299" s="128"/>
      <c r="S2299" s="128"/>
      <c r="T2299" s="128"/>
      <c r="U2299" s="128"/>
      <c r="Z2299" s="161"/>
      <c r="AH2299" s="128"/>
      <c r="AI2299" s="162"/>
      <c r="AJ2299" s="162"/>
      <c r="AK2299" s="162"/>
      <c r="AL2299" s="162"/>
      <c r="AM2299" s="128"/>
      <c r="AN2299" s="128"/>
      <c r="AQ2299" s="128"/>
      <c r="AR2299" s="128"/>
      <c r="AS2299" s="128"/>
      <c r="AT2299" s="128"/>
      <c r="AU2299" s="128"/>
      <c r="AV2299" s="128"/>
    </row>
    <row r="2300" ht="16.5" customHeight="1">
      <c r="A2300" s="128"/>
      <c r="B2300" s="128"/>
      <c r="C2300" s="128"/>
      <c r="D2300" s="128"/>
      <c r="E2300" s="128"/>
      <c r="F2300" s="128"/>
      <c r="G2300" s="128"/>
      <c r="H2300" s="128"/>
      <c r="I2300" s="128"/>
      <c r="J2300" s="128"/>
      <c r="K2300" s="128"/>
      <c r="L2300" s="128"/>
      <c r="M2300" s="128"/>
      <c r="N2300" s="128"/>
      <c r="O2300" s="128"/>
      <c r="P2300" s="128"/>
      <c r="Q2300" s="128"/>
      <c r="R2300" s="128"/>
      <c r="S2300" s="128"/>
      <c r="T2300" s="128"/>
      <c r="U2300" s="128"/>
      <c r="Z2300" s="161"/>
      <c r="AH2300" s="128"/>
      <c r="AI2300" s="162"/>
      <c r="AJ2300" s="162"/>
      <c r="AK2300" s="162"/>
      <c r="AL2300" s="162"/>
      <c r="AM2300" s="128"/>
      <c r="AN2300" s="128"/>
      <c r="AQ2300" s="128"/>
      <c r="AR2300" s="128"/>
      <c r="AS2300" s="128"/>
      <c r="AT2300" s="128"/>
      <c r="AU2300" s="128"/>
      <c r="AV2300" s="128"/>
    </row>
    <row r="2301" ht="16.5" customHeight="1">
      <c r="A2301" s="128"/>
      <c r="B2301" s="128"/>
      <c r="C2301" s="128"/>
      <c r="D2301" s="128"/>
      <c r="E2301" s="128"/>
      <c r="F2301" s="128"/>
      <c r="G2301" s="128"/>
      <c r="H2301" s="128"/>
      <c r="I2301" s="128"/>
      <c r="J2301" s="128"/>
      <c r="K2301" s="128"/>
      <c r="L2301" s="128"/>
      <c r="M2301" s="128"/>
      <c r="N2301" s="128"/>
      <c r="O2301" s="128"/>
      <c r="P2301" s="128"/>
      <c r="Q2301" s="128"/>
      <c r="R2301" s="128"/>
      <c r="S2301" s="128"/>
      <c r="T2301" s="128"/>
      <c r="U2301" s="128"/>
      <c r="Z2301" s="161"/>
      <c r="AH2301" s="128"/>
      <c r="AI2301" s="162"/>
      <c r="AJ2301" s="162"/>
      <c r="AK2301" s="162"/>
      <c r="AL2301" s="162"/>
      <c r="AM2301" s="128"/>
      <c r="AN2301" s="128"/>
      <c r="AQ2301" s="128"/>
      <c r="AR2301" s="128"/>
      <c r="AS2301" s="128"/>
      <c r="AT2301" s="128"/>
      <c r="AU2301" s="128"/>
      <c r="AV2301" s="128"/>
    </row>
    <row r="2302" ht="16.5" customHeight="1">
      <c r="A2302" s="128"/>
      <c r="B2302" s="128"/>
      <c r="C2302" s="128"/>
      <c r="D2302" s="128"/>
      <c r="E2302" s="128"/>
      <c r="F2302" s="128"/>
      <c r="G2302" s="128"/>
      <c r="H2302" s="128"/>
      <c r="I2302" s="128"/>
      <c r="J2302" s="128"/>
      <c r="K2302" s="128"/>
      <c r="L2302" s="128"/>
      <c r="M2302" s="128"/>
      <c r="N2302" s="128"/>
      <c r="O2302" s="128"/>
      <c r="P2302" s="128"/>
      <c r="Q2302" s="128"/>
      <c r="R2302" s="128"/>
      <c r="S2302" s="128"/>
      <c r="T2302" s="128"/>
      <c r="U2302" s="128"/>
      <c r="Z2302" s="161"/>
      <c r="AH2302" s="128"/>
      <c r="AI2302" s="162"/>
      <c r="AJ2302" s="162"/>
      <c r="AK2302" s="162"/>
      <c r="AL2302" s="162"/>
      <c r="AM2302" s="128"/>
      <c r="AN2302" s="128"/>
      <c r="AQ2302" s="128"/>
      <c r="AR2302" s="128"/>
      <c r="AS2302" s="128"/>
      <c r="AT2302" s="128"/>
      <c r="AU2302" s="128"/>
      <c r="AV2302" s="128"/>
    </row>
    <row r="2303" ht="16.5" customHeight="1">
      <c r="A2303" s="128"/>
      <c r="B2303" s="128"/>
      <c r="C2303" s="128"/>
      <c r="D2303" s="128"/>
      <c r="E2303" s="128"/>
      <c r="F2303" s="128"/>
      <c r="G2303" s="128"/>
      <c r="H2303" s="128"/>
      <c r="I2303" s="128"/>
      <c r="J2303" s="128"/>
      <c r="K2303" s="128"/>
      <c r="L2303" s="128"/>
      <c r="M2303" s="128"/>
      <c r="N2303" s="128"/>
      <c r="O2303" s="128"/>
      <c r="P2303" s="128"/>
      <c r="Q2303" s="128"/>
      <c r="R2303" s="128"/>
      <c r="S2303" s="128"/>
      <c r="T2303" s="128"/>
      <c r="U2303" s="128"/>
      <c r="Z2303" s="161"/>
      <c r="AH2303" s="128"/>
      <c r="AI2303" s="162"/>
      <c r="AJ2303" s="162"/>
      <c r="AK2303" s="162"/>
      <c r="AL2303" s="162"/>
      <c r="AM2303" s="128"/>
      <c r="AN2303" s="128"/>
      <c r="AQ2303" s="128"/>
      <c r="AR2303" s="128"/>
      <c r="AS2303" s="128"/>
      <c r="AT2303" s="128"/>
      <c r="AU2303" s="128"/>
      <c r="AV2303" s="128"/>
    </row>
    <row r="2304" ht="16.5" customHeight="1">
      <c r="A2304" s="128"/>
      <c r="B2304" s="128"/>
      <c r="C2304" s="128"/>
      <c r="D2304" s="128"/>
      <c r="E2304" s="128"/>
      <c r="F2304" s="128"/>
      <c r="G2304" s="128"/>
      <c r="H2304" s="128"/>
      <c r="I2304" s="128"/>
      <c r="J2304" s="128"/>
      <c r="K2304" s="128"/>
      <c r="L2304" s="128"/>
      <c r="M2304" s="128"/>
      <c r="N2304" s="128"/>
      <c r="O2304" s="128"/>
      <c r="P2304" s="128"/>
      <c r="Q2304" s="128"/>
      <c r="R2304" s="128"/>
      <c r="S2304" s="128"/>
      <c r="T2304" s="128"/>
      <c r="U2304" s="128"/>
      <c r="Z2304" s="161"/>
      <c r="AH2304" s="128"/>
      <c r="AI2304" s="162"/>
      <c r="AJ2304" s="162"/>
      <c r="AK2304" s="162"/>
      <c r="AL2304" s="162"/>
      <c r="AM2304" s="128"/>
      <c r="AN2304" s="128"/>
      <c r="AQ2304" s="128"/>
      <c r="AR2304" s="128"/>
      <c r="AS2304" s="128"/>
      <c r="AT2304" s="128"/>
      <c r="AU2304" s="128"/>
      <c r="AV2304" s="128"/>
    </row>
    <row r="2305" ht="16.5" customHeight="1">
      <c r="A2305" s="128"/>
      <c r="B2305" s="128"/>
      <c r="C2305" s="128"/>
      <c r="D2305" s="128"/>
      <c r="E2305" s="128"/>
      <c r="F2305" s="128"/>
      <c r="G2305" s="128"/>
      <c r="H2305" s="128"/>
      <c r="I2305" s="128"/>
      <c r="J2305" s="128"/>
      <c r="K2305" s="128"/>
      <c r="L2305" s="128"/>
      <c r="M2305" s="128"/>
      <c r="N2305" s="128"/>
      <c r="O2305" s="128"/>
      <c r="P2305" s="128"/>
      <c r="Q2305" s="128"/>
      <c r="R2305" s="128"/>
      <c r="S2305" s="128"/>
      <c r="T2305" s="128"/>
      <c r="U2305" s="128"/>
      <c r="Z2305" s="161"/>
      <c r="AH2305" s="128"/>
      <c r="AI2305" s="162"/>
      <c r="AJ2305" s="162"/>
      <c r="AK2305" s="162"/>
      <c r="AL2305" s="162"/>
      <c r="AM2305" s="128"/>
      <c r="AN2305" s="128"/>
      <c r="AQ2305" s="128"/>
      <c r="AR2305" s="128"/>
      <c r="AS2305" s="128"/>
      <c r="AT2305" s="128"/>
      <c r="AU2305" s="128"/>
      <c r="AV2305" s="128"/>
    </row>
    <row r="2306" ht="16.5" customHeight="1">
      <c r="A2306" s="128"/>
      <c r="B2306" s="128"/>
      <c r="C2306" s="128"/>
      <c r="D2306" s="128"/>
      <c r="E2306" s="128"/>
      <c r="F2306" s="128"/>
      <c r="G2306" s="128"/>
      <c r="H2306" s="128"/>
      <c r="I2306" s="128"/>
      <c r="J2306" s="128"/>
      <c r="K2306" s="128"/>
      <c r="L2306" s="128"/>
      <c r="M2306" s="128"/>
      <c r="N2306" s="128"/>
      <c r="O2306" s="128"/>
      <c r="P2306" s="128"/>
      <c r="Q2306" s="128"/>
      <c r="R2306" s="128"/>
      <c r="S2306" s="128"/>
      <c r="T2306" s="128"/>
      <c r="U2306" s="128"/>
      <c r="Z2306" s="161"/>
      <c r="AH2306" s="128"/>
      <c r="AI2306" s="162"/>
      <c r="AJ2306" s="162"/>
      <c r="AK2306" s="162"/>
      <c r="AL2306" s="162"/>
      <c r="AM2306" s="128"/>
      <c r="AN2306" s="128"/>
      <c r="AQ2306" s="128"/>
      <c r="AR2306" s="128"/>
      <c r="AS2306" s="128"/>
      <c r="AT2306" s="128"/>
      <c r="AU2306" s="128"/>
      <c r="AV2306" s="128"/>
    </row>
    <row r="2307" ht="16.5" customHeight="1">
      <c r="A2307" s="128"/>
      <c r="B2307" s="128"/>
      <c r="C2307" s="128"/>
      <c r="D2307" s="128"/>
      <c r="E2307" s="128"/>
      <c r="F2307" s="128"/>
      <c r="G2307" s="128"/>
      <c r="H2307" s="128"/>
      <c r="I2307" s="128"/>
      <c r="J2307" s="128"/>
      <c r="K2307" s="128"/>
      <c r="L2307" s="128"/>
      <c r="M2307" s="128"/>
      <c r="N2307" s="128"/>
      <c r="O2307" s="128"/>
      <c r="P2307" s="128"/>
      <c r="Q2307" s="128"/>
      <c r="R2307" s="128"/>
      <c r="S2307" s="128"/>
      <c r="T2307" s="128"/>
      <c r="U2307" s="128"/>
      <c r="Z2307" s="161"/>
      <c r="AH2307" s="128"/>
      <c r="AI2307" s="162"/>
      <c r="AJ2307" s="162"/>
      <c r="AK2307" s="162"/>
      <c r="AL2307" s="162"/>
      <c r="AM2307" s="128"/>
      <c r="AN2307" s="128"/>
      <c r="AQ2307" s="128"/>
      <c r="AR2307" s="128"/>
      <c r="AS2307" s="128"/>
      <c r="AT2307" s="128"/>
      <c r="AU2307" s="128"/>
      <c r="AV2307" s="128"/>
    </row>
    <row r="2308" ht="16.5" customHeight="1">
      <c r="A2308" s="128"/>
      <c r="B2308" s="128"/>
      <c r="C2308" s="128"/>
      <c r="D2308" s="128"/>
      <c r="E2308" s="128"/>
      <c r="F2308" s="128"/>
      <c r="G2308" s="128"/>
      <c r="H2308" s="128"/>
      <c r="I2308" s="128"/>
      <c r="J2308" s="128"/>
      <c r="K2308" s="128"/>
      <c r="L2308" s="128"/>
      <c r="M2308" s="128"/>
      <c r="N2308" s="128"/>
      <c r="O2308" s="128"/>
      <c r="P2308" s="128"/>
      <c r="Q2308" s="128"/>
      <c r="R2308" s="128"/>
      <c r="S2308" s="128"/>
      <c r="T2308" s="128"/>
      <c r="U2308" s="128"/>
      <c r="Z2308" s="161"/>
      <c r="AH2308" s="128"/>
      <c r="AI2308" s="162"/>
      <c r="AJ2308" s="162"/>
      <c r="AK2308" s="162"/>
      <c r="AL2308" s="162"/>
      <c r="AM2308" s="128"/>
      <c r="AN2308" s="128"/>
      <c r="AQ2308" s="128"/>
      <c r="AR2308" s="128"/>
      <c r="AS2308" s="128"/>
      <c r="AT2308" s="128"/>
      <c r="AU2308" s="128"/>
      <c r="AV2308" s="128"/>
    </row>
    <row r="2309" ht="16.5" customHeight="1">
      <c r="A2309" s="128"/>
      <c r="B2309" s="128"/>
      <c r="C2309" s="128"/>
      <c r="D2309" s="128"/>
      <c r="E2309" s="128"/>
      <c r="F2309" s="128"/>
      <c r="G2309" s="128"/>
      <c r="H2309" s="128"/>
      <c r="I2309" s="128"/>
      <c r="J2309" s="128"/>
      <c r="K2309" s="128"/>
      <c r="L2309" s="128"/>
      <c r="M2309" s="128"/>
      <c r="N2309" s="128"/>
      <c r="O2309" s="128"/>
      <c r="P2309" s="128"/>
      <c r="Q2309" s="128"/>
      <c r="R2309" s="128"/>
      <c r="S2309" s="128"/>
      <c r="T2309" s="128"/>
      <c r="U2309" s="128"/>
      <c r="Z2309" s="161"/>
      <c r="AH2309" s="128"/>
      <c r="AI2309" s="162"/>
      <c r="AJ2309" s="162"/>
      <c r="AK2309" s="162"/>
      <c r="AL2309" s="162"/>
      <c r="AM2309" s="128"/>
      <c r="AN2309" s="128"/>
      <c r="AQ2309" s="128"/>
      <c r="AR2309" s="128"/>
      <c r="AS2309" s="128"/>
      <c r="AT2309" s="128"/>
      <c r="AU2309" s="128"/>
      <c r="AV2309" s="128"/>
    </row>
    <row r="2310" ht="16.5" customHeight="1">
      <c r="A2310" s="128"/>
      <c r="B2310" s="128"/>
      <c r="C2310" s="128"/>
      <c r="D2310" s="128"/>
      <c r="E2310" s="128"/>
      <c r="F2310" s="128"/>
      <c r="G2310" s="128"/>
      <c r="H2310" s="128"/>
      <c r="I2310" s="128"/>
      <c r="J2310" s="128"/>
      <c r="K2310" s="128"/>
      <c r="L2310" s="128"/>
      <c r="M2310" s="128"/>
      <c r="N2310" s="128"/>
      <c r="O2310" s="128"/>
      <c r="P2310" s="128"/>
      <c r="Q2310" s="128"/>
      <c r="R2310" s="128"/>
      <c r="S2310" s="128"/>
      <c r="T2310" s="128"/>
      <c r="U2310" s="128"/>
      <c r="Z2310" s="161"/>
      <c r="AH2310" s="128"/>
      <c r="AI2310" s="162"/>
      <c r="AJ2310" s="162"/>
      <c r="AK2310" s="162"/>
      <c r="AL2310" s="162"/>
      <c r="AM2310" s="128"/>
      <c r="AN2310" s="128"/>
      <c r="AQ2310" s="128"/>
      <c r="AR2310" s="128"/>
      <c r="AS2310" s="128"/>
      <c r="AT2310" s="128"/>
      <c r="AU2310" s="128"/>
      <c r="AV2310" s="128"/>
    </row>
    <row r="2311" ht="16.5" customHeight="1">
      <c r="A2311" s="128"/>
      <c r="B2311" s="128"/>
      <c r="C2311" s="128"/>
      <c r="D2311" s="128"/>
      <c r="E2311" s="128"/>
      <c r="F2311" s="128"/>
      <c r="G2311" s="128"/>
      <c r="H2311" s="128"/>
      <c r="I2311" s="128"/>
      <c r="J2311" s="128"/>
      <c r="K2311" s="128"/>
      <c r="L2311" s="128"/>
      <c r="M2311" s="128"/>
      <c r="N2311" s="128"/>
      <c r="O2311" s="128"/>
      <c r="P2311" s="128"/>
      <c r="Q2311" s="128"/>
      <c r="R2311" s="128"/>
      <c r="S2311" s="128"/>
      <c r="T2311" s="128"/>
      <c r="U2311" s="128"/>
      <c r="Z2311" s="161"/>
      <c r="AH2311" s="128"/>
      <c r="AI2311" s="162"/>
      <c r="AJ2311" s="162"/>
      <c r="AK2311" s="162"/>
      <c r="AL2311" s="162"/>
      <c r="AM2311" s="128"/>
      <c r="AN2311" s="128"/>
      <c r="AQ2311" s="128"/>
      <c r="AR2311" s="128"/>
      <c r="AS2311" s="128"/>
      <c r="AT2311" s="128"/>
      <c r="AU2311" s="128"/>
      <c r="AV2311" s="128"/>
    </row>
    <row r="2312" ht="16.5" customHeight="1">
      <c r="A2312" s="128"/>
      <c r="B2312" s="128"/>
      <c r="C2312" s="128"/>
      <c r="D2312" s="128"/>
      <c r="E2312" s="128"/>
      <c r="F2312" s="128"/>
      <c r="G2312" s="128"/>
      <c r="H2312" s="128"/>
      <c r="I2312" s="128"/>
      <c r="J2312" s="128"/>
      <c r="K2312" s="128"/>
      <c r="L2312" s="128"/>
      <c r="M2312" s="128"/>
      <c r="N2312" s="128"/>
      <c r="O2312" s="128"/>
      <c r="P2312" s="128"/>
      <c r="Q2312" s="128"/>
      <c r="R2312" s="128"/>
      <c r="S2312" s="128"/>
      <c r="T2312" s="128"/>
      <c r="U2312" s="128"/>
      <c r="Z2312" s="161"/>
      <c r="AH2312" s="128"/>
      <c r="AI2312" s="162"/>
      <c r="AJ2312" s="162"/>
      <c r="AK2312" s="162"/>
      <c r="AL2312" s="162"/>
      <c r="AM2312" s="128"/>
      <c r="AN2312" s="128"/>
      <c r="AQ2312" s="128"/>
      <c r="AR2312" s="128"/>
      <c r="AS2312" s="128"/>
      <c r="AT2312" s="128"/>
      <c r="AU2312" s="128"/>
      <c r="AV2312" s="128"/>
    </row>
    <row r="2313" ht="16.5" customHeight="1">
      <c r="A2313" s="128"/>
      <c r="B2313" s="128"/>
      <c r="C2313" s="128"/>
      <c r="D2313" s="128"/>
      <c r="E2313" s="128"/>
      <c r="F2313" s="128"/>
      <c r="G2313" s="128"/>
      <c r="H2313" s="128"/>
      <c r="I2313" s="128"/>
      <c r="J2313" s="128"/>
      <c r="K2313" s="128"/>
      <c r="L2313" s="128"/>
      <c r="M2313" s="128"/>
      <c r="N2313" s="128"/>
      <c r="O2313" s="128"/>
      <c r="P2313" s="128"/>
      <c r="Q2313" s="128"/>
      <c r="R2313" s="128"/>
      <c r="S2313" s="128"/>
      <c r="T2313" s="128"/>
      <c r="U2313" s="128"/>
      <c r="Z2313" s="161"/>
      <c r="AH2313" s="128"/>
      <c r="AI2313" s="162"/>
      <c r="AJ2313" s="162"/>
      <c r="AK2313" s="162"/>
      <c r="AL2313" s="162"/>
      <c r="AM2313" s="128"/>
      <c r="AN2313" s="128"/>
      <c r="AQ2313" s="128"/>
      <c r="AR2313" s="128"/>
      <c r="AS2313" s="128"/>
      <c r="AT2313" s="128"/>
      <c r="AU2313" s="128"/>
      <c r="AV2313" s="128"/>
    </row>
    <row r="2314" ht="16.5" customHeight="1">
      <c r="A2314" s="128"/>
      <c r="B2314" s="128"/>
      <c r="C2314" s="128"/>
      <c r="D2314" s="128"/>
      <c r="E2314" s="128"/>
      <c r="F2314" s="128"/>
      <c r="G2314" s="128"/>
      <c r="H2314" s="128"/>
      <c r="I2314" s="128"/>
      <c r="J2314" s="128"/>
      <c r="K2314" s="128"/>
      <c r="L2314" s="128"/>
      <c r="M2314" s="128"/>
      <c r="N2314" s="128"/>
      <c r="O2314" s="128"/>
      <c r="P2314" s="128"/>
      <c r="Q2314" s="128"/>
      <c r="R2314" s="128"/>
      <c r="S2314" s="128"/>
      <c r="T2314" s="128"/>
      <c r="U2314" s="128"/>
      <c r="Z2314" s="161"/>
      <c r="AH2314" s="128"/>
      <c r="AI2314" s="162"/>
      <c r="AJ2314" s="162"/>
      <c r="AK2314" s="162"/>
      <c r="AL2314" s="162"/>
      <c r="AM2314" s="128"/>
      <c r="AN2314" s="128"/>
      <c r="AQ2314" s="128"/>
      <c r="AR2314" s="128"/>
      <c r="AS2314" s="128"/>
      <c r="AT2314" s="128"/>
      <c r="AU2314" s="128"/>
      <c r="AV2314" s="128"/>
    </row>
    <row r="2315" ht="16.5" customHeight="1">
      <c r="A2315" s="128"/>
      <c r="B2315" s="128"/>
      <c r="C2315" s="128"/>
      <c r="D2315" s="128"/>
      <c r="E2315" s="128"/>
      <c r="F2315" s="128"/>
      <c r="G2315" s="128"/>
      <c r="H2315" s="128"/>
      <c r="I2315" s="128"/>
      <c r="J2315" s="128"/>
      <c r="K2315" s="128"/>
      <c r="L2315" s="128"/>
      <c r="M2315" s="128"/>
      <c r="N2315" s="128"/>
      <c r="O2315" s="128"/>
      <c r="P2315" s="128"/>
      <c r="Q2315" s="128"/>
      <c r="R2315" s="128"/>
      <c r="S2315" s="128"/>
      <c r="T2315" s="128"/>
      <c r="U2315" s="128"/>
      <c r="Z2315" s="161"/>
      <c r="AH2315" s="128"/>
      <c r="AI2315" s="162"/>
      <c r="AJ2315" s="162"/>
      <c r="AK2315" s="162"/>
      <c r="AL2315" s="162"/>
      <c r="AM2315" s="128"/>
      <c r="AN2315" s="128"/>
      <c r="AQ2315" s="128"/>
      <c r="AR2315" s="128"/>
      <c r="AS2315" s="128"/>
      <c r="AT2315" s="128"/>
      <c r="AU2315" s="128"/>
      <c r="AV2315" s="128"/>
    </row>
    <row r="2316" ht="16.5" customHeight="1">
      <c r="A2316" s="128"/>
      <c r="B2316" s="128"/>
      <c r="C2316" s="128"/>
      <c r="D2316" s="128"/>
      <c r="E2316" s="128"/>
      <c r="F2316" s="128"/>
      <c r="G2316" s="128"/>
      <c r="H2316" s="128"/>
      <c r="I2316" s="128"/>
      <c r="J2316" s="128"/>
      <c r="K2316" s="128"/>
      <c r="L2316" s="128"/>
      <c r="M2316" s="128"/>
      <c r="N2316" s="128"/>
      <c r="O2316" s="128"/>
      <c r="P2316" s="128"/>
      <c r="Q2316" s="128"/>
      <c r="R2316" s="128"/>
      <c r="S2316" s="128"/>
      <c r="T2316" s="128"/>
      <c r="U2316" s="128"/>
      <c r="Z2316" s="161"/>
      <c r="AH2316" s="128"/>
      <c r="AI2316" s="162"/>
      <c r="AJ2316" s="162"/>
      <c r="AK2316" s="162"/>
      <c r="AL2316" s="162"/>
      <c r="AM2316" s="128"/>
      <c r="AN2316" s="128"/>
      <c r="AQ2316" s="128"/>
      <c r="AR2316" s="128"/>
      <c r="AS2316" s="128"/>
      <c r="AT2316" s="128"/>
      <c r="AU2316" s="128"/>
      <c r="AV2316" s="128"/>
    </row>
    <row r="2317" ht="16.5" customHeight="1">
      <c r="A2317" s="128"/>
      <c r="B2317" s="128"/>
      <c r="F2317" s="128"/>
      <c r="G2317" s="128"/>
      <c r="H2317" s="128"/>
      <c r="I2317" s="128"/>
      <c r="L2317" s="128"/>
      <c r="M2317" s="128"/>
      <c r="N2317" s="128"/>
      <c r="O2317" s="128"/>
      <c r="P2317" s="128"/>
      <c r="Q2317" s="128"/>
      <c r="R2317" s="128"/>
      <c r="S2317" s="128"/>
      <c r="T2317" s="128"/>
      <c r="U2317" s="128"/>
      <c r="Z2317" s="161"/>
      <c r="AH2317" s="128"/>
      <c r="AI2317" s="162"/>
      <c r="AJ2317" s="162"/>
      <c r="AK2317" s="162"/>
      <c r="AL2317" s="162"/>
      <c r="AM2317" s="128"/>
      <c r="AN2317" s="128"/>
      <c r="AQ2317" s="128"/>
      <c r="AR2317" s="128"/>
      <c r="AS2317" s="128"/>
      <c r="AT2317" s="128"/>
      <c r="AU2317" s="128"/>
      <c r="AV2317" s="128"/>
    </row>
    <row r="2318" ht="16.5" customHeight="1">
      <c r="A2318" s="128"/>
      <c r="B2318" s="128"/>
      <c r="C2318" s="128"/>
      <c r="D2318" s="128"/>
      <c r="E2318" s="128"/>
      <c r="F2318" s="128"/>
      <c r="G2318" s="128"/>
      <c r="H2318" s="128"/>
      <c r="I2318" s="128"/>
      <c r="J2318" s="128"/>
      <c r="K2318" s="128"/>
      <c r="L2318" s="128"/>
      <c r="M2318" s="128"/>
      <c r="N2318" s="128"/>
      <c r="O2318" s="128"/>
      <c r="P2318" s="128"/>
      <c r="Q2318" s="128"/>
      <c r="R2318" s="128"/>
      <c r="S2318" s="128"/>
      <c r="T2318" s="128"/>
      <c r="U2318" s="128"/>
      <c r="Z2318" s="161"/>
      <c r="AH2318" s="128"/>
      <c r="AI2318" s="162"/>
      <c r="AJ2318" s="162"/>
      <c r="AK2318" s="162"/>
      <c r="AL2318" s="162"/>
      <c r="AM2318" s="128"/>
      <c r="AN2318" s="128"/>
      <c r="AQ2318" s="128"/>
      <c r="AR2318" s="128"/>
      <c r="AS2318" s="128"/>
      <c r="AT2318" s="128"/>
      <c r="AU2318" s="128"/>
      <c r="AV2318" s="128"/>
    </row>
    <row r="2319" ht="16.5" customHeight="1">
      <c r="A2319" s="128"/>
      <c r="B2319" s="128"/>
      <c r="C2319" s="128"/>
      <c r="D2319" s="128"/>
      <c r="E2319" s="128"/>
      <c r="F2319" s="128"/>
      <c r="G2319" s="128"/>
      <c r="H2319" s="128"/>
      <c r="I2319" s="128"/>
      <c r="J2319" s="128"/>
      <c r="K2319" s="128"/>
      <c r="L2319" s="128"/>
      <c r="M2319" s="128"/>
      <c r="N2319" s="128"/>
      <c r="O2319" s="128"/>
      <c r="P2319" s="128"/>
      <c r="Q2319" s="128"/>
      <c r="R2319" s="128"/>
      <c r="S2319" s="128"/>
      <c r="T2319" s="128"/>
      <c r="U2319" s="128"/>
      <c r="Z2319" s="161"/>
      <c r="AH2319" s="128"/>
      <c r="AI2319" s="162"/>
      <c r="AJ2319" s="162"/>
      <c r="AK2319" s="162"/>
      <c r="AL2319" s="162"/>
      <c r="AM2319" s="128"/>
      <c r="AN2319" s="128"/>
      <c r="AQ2319" s="128"/>
      <c r="AR2319" s="128"/>
      <c r="AS2319" s="128"/>
      <c r="AT2319" s="128"/>
      <c r="AU2319" s="128"/>
      <c r="AV2319" s="128"/>
    </row>
    <row r="2320" ht="16.5" customHeight="1">
      <c r="A2320" s="128"/>
      <c r="B2320" s="128"/>
      <c r="C2320" s="128"/>
      <c r="D2320" s="128"/>
      <c r="E2320" s="128"/>
      <c r="F2320" s="128"/>
      <c r="G2320" s="128"/>
      <c r="H2320" s="128"/>
      <c r="I2320" s="128"/>
      <c r="J2320" s="128"/>
      <c r="K2320" s="128"/>
      <c r="L2320" s="128"/>
      <c r="M2320" s="128"/>
      <c r="N2320" s="128"/>
      <c r="O2320" s="128"/>
      <c r="P2320" s="128"/>
      <c r="Q2320" s="128"/>
      <c r="R2320" s="128"/>
      <c r="S2320" s="128"/>
      <c r="T2320" s="128"/>
      <c r="U2320" s="128"/>
      <c r="Z2320" s="161"/>
      <c r="AH2320" s="128"/>
      <c r="AI2320" s="162"/>
      <c r="AJ2320" s="162"/>
      <c r="AK2320" s="162"/>
      <c r="AL2320" s="162"/>
      <c r="AM2320" s="128"/>
      <c r="AN2320" s="128"/>
      <c r="AQ2320" s="128"/>
      <c r="AR2320" s="128"/>
      <c r="AS2320" s="128"/>
      <c r="AT2320" s="128"/>
      <c r="AU2320" s="128"/>
      <c r="AV2320" s="128"/>
    </row>
    <row r="2321" ht="16.5" customHeight="1">
      <c r="A2321" s="128"/>
      <c r="B2321" s="128"/>
      <c r="C2321" s="128"/>
      <c r="D2321" s="128"/>
      <c r="E2321" s="128"/>
      <c r="F2321" s="128"/>
      <c r="G2321" s="128"/>
      <c r="H2321" s="128"/>
      <c r="I2321" s="128"/>
      <c r="J2321" s="128"/>
      <c r="K2321" s="128"/>
      <c r="L2321" s="128"/>
      <c r="M2321" s="128"/>
      <c r="N2321" s="128"/>
      <c r="O2321" s="128"/>
      <c r="P2321" s="128"/>
      <c r="Q2321" s="128"/>
      <c r="R2321" s="128"/>
      <c r="S2321" s="128"/>
      <c r="T2321" s="128"/>
      <c r="U2321" s="128"/>
      <c r="Z2321" s="161"/>
      <c r="AH2321" s="128"/>
      <c r="AI2321" s="162"/>
      <c r="AJ2321" s="162"/>
      <c r="AK2321" s="162"/>
      <c r="AL2321" s="162"/>
      <c r="AM2321" s="128"/>
      <c r="AN2321" s="128"/>
      <c r="AQ2321" s="128"/>
      <c r="AR2321" s="128"/>
      <c r="AS2321" s="128"/>
      <c r="AT2321" s="128"/>
      <c r="AU2321" s="128"/>
      <c r="AV2321" s="128"/>
    </row>
    <row r="2322" ht="16.5" customHeight="1">
      <c r="A2322" s="128"/>
      <c r="B2322" s="128"/>
      <c r="C2322" s="128"/>
      <c r="D2322" s="128"/>
      <c r="E2322" s="128"/>
      <c r="F2322" s="128"/>
      <c r="G2322" s="128"/>
      <c r="H2322" s="128"/>
      <c r="I2322" s="128"/>
      <c r="J2322" s="128"/>
      <c r="K2322" s="128"/>
      <c r="L2322" s="128"/>
      <c r="M2322" s="128"/>
      <c r="N2322" s="128"/>
      <c r="O2322" s="128"/>
      <c r="P2322" s="128"/>
      <c r="Q2322" s="128"/>
      <c r="R2322" s="128"/>
      <c r="S2322" s="128"/>
      <c r="T2322" s="128"/>
      <c r="U2322" s="128"/>
      <c r="Z2322" s="161"/>
      <c r="AH2322" s="128"/>
      <c r="AI2322" s="162"/>
      <c r="AJ2322" s="162"/>
      <c r="AK2322" s="162"/>
      <c r="AL2322" s="162"/>
      <c r="AM2322" s="128"/>
      <c r="AN2322" s="128"/>
      <c r="AQ2322" s="128"/>
      <c r="AR2322" s="128"/>
      <c r="AS2322" s="128"/>
      <c r="AT2322" s="128"/>
      <c r="AU2322" s="128"/>
      <c r="AV2322" s="128"/>
    </row>
    <row r="2323" ht="16.5" customHeight="1">
      <c r="A2323" s="128"/>
      <c r="B2323" s="128"/>
      <c r="C2323" s="128"/>
      <c r="D2323" s="128"/>
      <c r="E2323" s="128"/>
      <c r="F2323" s="128"/>
      <c r="G2323" s="128"/>
      <c r="H2323" s="128"/>
      <c r="I2323" s="128"/>
      <c r="J2323" s="128"/>
      <c r="K2323" s="128"/>
      <c r="L2323" s="128"/>
      <c r="M2323" s="128"/>
      <c r="N2323" s="128"/>
      <c r="O2323" s="128"/>
      <c r="P2323" s="128"/>
      <c r="Q2323" s="128"/>
      <c r="R2323" s="128"/>
      <c r="S2323" s="128"/>
      <c r="T2323" s="128"/>
      <c r="U2323" s="128"/>
      <c r="Z2323" s="161"/>
      <c r="AH2323" s="128"/>
      <c r="AI2323" s="162"/>
      <c r="AJ2323" s="162"/>
      <c r="AK2323" s="162"/>
      <c r="AL2323" s="162"/>
      <c r="AM2323" s="128"/>
      <c r="AN2323" s="128"/>
      <c r="AQ2323" s="128"/>
      <c r="AR2323" s="128"/>
      <c r="AS2323" s="128"/>
      <c r="AT2323" s="128"/>
      <c r="AU2323" s="128"/>
      <c r="AV2323" s="128"/>
    </row>
    <row r="2324" ht="16.5" customHeight="1">
      <c r="A2324" s="128"/>
      <c r="B2324" s="128"/>
      <c r="C2324" s="128"/>
      <c r="D2324" s="128"/>
      <c r="E2324" s="128"/>
      <c r="F2324" s="128"/>
      <c r="G2324" s="128"/>
      <c r="H2324" s="128"/>
      <c r="I2324" s="128"/>
      <c r="J2324" s="128"/>
      <c r="K2324" s="128"/>
      <c r="L2324" s="128"/>
      <c r="M2324" s="128"/>
      <c r="N2324" s="128"/>
      <c r="O2324" s="128"/>
      <c r="P2324" s="128"/>
      <c r="Q2324" s="128"/>
      <c r="R2324" s="128"/>
      <c r="S2324" s="128"/>
      <c r="T2324" s="128"/>
      <c r="U2324" s="128"/>
      <c r="Z2324" s="161"/>
      <c r="AH2324" s="128"/>
      <c r="AI2324" s="162"/>
      <c r="AJ2324" s="162"/>
      <c r="AK2324" s="162"/>
      <c r="AL2324" s="162"/>
      <c r="AM2324" s="128"/>
      <c r="AN2324" s="128"/>
      <c r="AQ2324" s="128"/>
      <c r="AR2324" s="128"/>
      <c r="AS2324" s="128"/>
      <c r="AT2324" s="128"/>
      <c r="AU2324" s="128"/>
      <c r="AV2324" s="128"/>
    </row>
    <row r="2325" ht="16.5" customHeight="1">
      <c r="A2325" s="128"/>
      <c r="B2325" s="128"/>
      <c r="C2325" s="128"/>
      <c r="D2325" s="128"/>
      <c r="E2325" s="128"/>
      <c r="F2325" s="128"/>
      <c r="G2325" s="128"/>
      <c r="H2325" s="128"/>
      <c r="I2325" s="128"/>
      <c r="J2325" s="128"/>
      <c r="K2325" s="128"/>
      <c r="L2325" s="128"/>
      <c r="M2325" s="128"/>
      <c r="N2325" s="128"/>
      <c r="O2325" s="128"/>
      <c r="P2325" s="128"/>
      <c r="Q2325" s="128"/>
      <c r="R2325" s="128"/>
      <c r="S2325" s="128"/>
      <c r="T2325" s="128"/>
      <c r="U2325" s="128"/>
      <c r="Z2325" s="161"/>
      <c r="AH2325" s="128"/>
      <c r="AI2325" s="162"/>
      <c r="AJ2325" s="162"/>
      <c r="AK2325" s="162"/>
      <c r="AL2325" s="162"/>
      <c r="AM2325" s="128"/>
      <c r="AN2325" s="128"/>
      <c r="AQ2325" s="128"/>
      <c r="AR2325" s="128"/>
      <c r="AS2325" s="128"/>
      <c r="AT2325" s="128"/>
      <c r="AU2325" s="128"/>
      <c r="AV2325" s="128"/>
    </row>
    <row r="2326" ht="16.5" customHeight="1">
      <c r="A2326" s="128"/>
      <c r="B2326" s="128"/>
      <c r="C2326" s="128"/>
      <c r="D2326" s="128"/>
      <c r="E2326" s="128"/>
      <c r="F2326" s="128"/>
      <c r="G2326" s="128"/>
      <c r="H2326" s="128"/>
      <c r="I2326" s="128"/>
      <c r="J2326" s="128"/>
      <c r="K2326" s="128"/>
      <c r="L2326" s="128"/>
      <c r="M2326" s="128"/>
      <c r="N2326" s="128"/>
      <c r="O2326" s="128"/>
      <c r="P2326" s="128"/>
      <c r="Q2326" s="128"/>
      <c r="R2326" s="128"/>
      <c r="S2326" s="128"/>
      <c r="T2326" s="128"/>
      <c r="U2326" s="128"/>
      <c r="Z2326" s="161"/>
      <c r="AH2326" s="128"/>
      <c r="AI2326" s="162"/>
      <c r="AJ2326" s="162"/>
      <c r="AK2326" s="162"/>
      <c r="AL2326" s="162"/>
      <c r="AM2326" s="128"/>
      <c r="AN2326" s="128"/>
      <c r="AQ2326" s="128"/>
      <c r="AR2326" s="128"/>
      <c r="AS2326" s="128"/>
      <c r="AT2326" s="128"/>
      <c r="AU2326" s="128"/>
      <c r="AV2326" s="128"/>
    </row>
    <row r="2327" ht="16.5" customHeight="1">
      <c r="A2327" s="128"/>
      <c r="B2327" s="128"/>
      <c r="C2327" s="128"/>
      <c r="D2327" s="128"/>
      <c r="E2327" s="128"/>
      <c r="F2327" s="128"/>
      <c r="G2327" s="128"/>
      <c r="H2327" s="128"/>
      <c r="I2327" s="128"/>
      <c r="J2327" s="128"/>
      <c r="K2327" s="128"/>
      <c r="L2327" s="128"/>
      <c r="M2327" s="128"/>
      <c r="N2327" s="128"/>
      <c r="O2327" s="128"/>
      <c r="P2327" s="128"/>
      <c r="Q2327" s="128"/>
      <c r="R2327" s="128"/>
      <c r="S2327" s="128"/>
      <c r="T2327" s="128"/>
      <c r="U2327" s="128"/>
      <c r="Z2327" s="161"/>
      <c r="AH2327" s="128"/>
      <c r="AI2327" s="162"/>
      <c r="AJ2327" s="162"/>
      <c r="AK2327" s="162"/>
      <c r="AL2327" s="162"/>
      <c r="AM2327" s="128"/>
      <c r="AN2327" s="128"/>
      <c r="AQ2327" s="128"/>
      <c r="AR2327" s="128"/>
      <c r="AS2327" s="128"/>
      <c r="AT2327" s="128"/>
      <c r="AU2327" s="128"/>
      <c r="AV2327" s="128"/>
    </row>
    <row r="2328" ht="16.5" customHeight="1">
      <c r="A2328" s="128"/>
      <c r="B2328" s="128"/>
      <c r="C2328" s="128"/>
      <c r="D2328" s="128"/>
      <c r="E2328" s="128"/>
      <c r="F2328" s="128"/>
      <c r="G2328" s="128"/>
      <c r="H2328" s="128"/>
      <c r="I2328" s="128"/>
      <c r="J2328" s="128"/>
      <c r="K2328" s="128"/>
      <c r="L2328" s="128"/>
      <c r="M2328" s="128"/>
      <c r="N2328" s="128"/>
      <c r="O2328" s="128"/>
      <c r="P2328" s="128"/>
      <c r="Q2328" s="128"/>
      <c r="R2328" s="128"/>
      <c r="S2328" s="128"/>
      <c r="T2328" s="128"/>
      <c r="U2328" s="128"/>
      <c r="Z2328" s="161"/>
      <c r="AH2328" s="128"/>
      <c r="AI2328" s="162"/>
      <c r="AJ2328" s="162"/>
      <c r="AK2328" s="162"/>
      <c r="AL2328" s="162"/>
      <c r="AM2328" s="128"/>
      <c r="AN2328" s="128"/>
      <c r="AQ2328" s="128"/>
      <c r="AR2328" s="128"/>
      <c r="AS2328" s="128"/>
      <c r="AT2328" s="128"/>
      <c r="AU2328" s="128"/>
      <c r="AV2328" s="128"/>
    </row>
    <row r="2329" ht="16.5" customHeight="1">
      <c r="A2329" s="128"/>
      <c r="B2329" s="128"/>
      <c r="C2329" s="128"/>
      <c r="D2329" s="128"/>
      <c r="E2329" s="128"/>
      <c r="F2329" s="128"/>
      <c r="G2329" s="128"/>
      <c r="H2329" s="128"/>
      <c r="I2329" s="128"/>
      <c r="J2329" s="128"/>
      <c r="K2329" s="128"/>
      <c r="L2329" s="128"/>
      <c r="M2329" s="128"/>
      <c r="N2329" s="128"/>
      <c r="O2329" s="128"/>
      <c r="P2329" s="128"/>
      <c r="Q2329" s="128"/>
      <c r="R2329" s="128"/>
      <c r="S2329" s="128"/>
      <c r="T2329" s="128"/>
      <c r="U2329" s="128"/>
      <c r="Z2329" s="161"/>
      <c r="AH2329" s="128"/>
      <c r="AI2329" s="162"/>
      <c r="AJ2329" s="162"/>
      <c r="AK2329" s="162"/>
      <c r="AL2329" s="162"/>
      <c r="AM2329" s="128"/>
      <c r="AN2329" s="128"/>
      <c r="AQ2329" s="128"/>
      <c r="AR2329" s="128"/>
      <c r="AS2329" s="128"/>
      <c r="AT2329" s="128"/>
      <c r="AU2329" s="128"/>
      <c r="AV2329" s="128"/>
    </row>
    <row r="2330" ht="16.5" customHeight="1">
      <c r="A2330" s="128"/>
      <c r="B2330" s="128"/>
      <c r="C2330" s="128"/>
      <c r="D2330" s="128"/>
      <c r="E2330" s="128"/>
      <c r="F2330" s="128"/>
      <c r="G2330" s="128"/>
      <c r="H2330" s="128"/>
      <c r="I2330" s="128"/>
      <c r="J2330" s="128"/>
      <c r="K2330" s="128"/>
      <c r="L2330" s="128"/>
      <c r="M2330" s="128"/>
      <c r="N2330" s="128"/>
      <c r="O2330" s="128"/>
      <c r="P2330" s="128"/>
      <c r="Q2330" s="128"/>
      <c r="R2330" s="128"/>
      <c r="S2330" s="128"/>
      <c r="T2330" s="128"/>
      <c r="U2330" s="128"/>
      <c r="Z2330" s="161"/>
      <c r="AH2330" s="128"/>
      <c r="AI2330" s="162"/>
      <c r="AJ2330" s="162"/>
      <c r="AK2330" s="162"/>
      <c r="AL2330" s="162"/>
      <c r="AM2330" s="128"/>
      <c r="AN2330" s="128"/>
      <c r="AQ2330" s="128"/>
      <c r="AR2330" s="128"/>
      <c r="AS2330" s="128"/>
      <c r="AT2330" s="128"/>
      <c r="AU2330" s="128"/>
      <c r="AV2330" s="128"/>
    </row>
    <row r="2331" ht="16.5" customHeight="1">
      <c r="A2331" s="128"/>
      <c r="B2331" s="128"/>
      <c r="C2331" s="128"/>
      <c r="D2331" s="128"/>
      <c r="E2331" s="128"/>
      <c r="F2331" s="128"/>
      <c r="G2331" s="128"/>
      <c r="H2331" s="128"/>
      <c r="I2331" s="128"/>
      <c r="J2331" s="128"/>
      <c r="K2331" s="128"/>
      <c r="L2331" s="128"/>
      <c r="M2331" s="128"/>
      <c r="N2331" s="128"/>
      <c r="O2331" s="128"/>
      <c r="P2331" s="128"/>
      <c r="Q2331" s="128"/>
      <c r="R2331" s="128"/>
      <c r="S2331" s="128"/>
      <c r="T2331" s="128"/>
      <c r="U2331" s="128"/>
      <c r="Z2331" s="161"/>
      <c r="AH2331" s="128"/>
      <c r="AI2331" s="162"/>
      <c r="AJ2331" s="162"/>
      <c r="AK2331" s="162"/>
      <c r="AL2331" s="162"/>
      <c r="AQ2331" s="128"/>
      <c r="AR2331" s="128"/>
      <c r="AS2331" s="128"/>
      <c r="AT2331" s="128"/>
      <c r="AU2331" s="128"/>
      <c r="AV2331" s="128"/>
    </row>
    <row r="2332" ht="16.5" customHeight="1">
      <c r="A2332" s="128"/>
      <c r="B2332" s="128"/>
      <c r="C2332" s="128"/>
      <c r="D2332" s="128"/>
      <c r="E2332" s="128"/>
      <c r="F2332" s="128"/>
      <c r="G2332" s="128"/>
      <c r="H2332" s="128"/>
      <c r="I2332" s="128"/>
      <c r="J2332" s="128"/>
      <c r="K2332" s="128"/>
      <c r="L2332" s="128"/>
      <c r="M2332" s="128"/>
      <c r="N2332" s="128"/>
      <c r="O2332" s="128"/>
      <c r="P2332" s="128"/>
      <c r="Q2332" s="128"/>
      <c r="R2332" s="128"/>
      <c r="S2332" s="128"/>
      <c r="T2332" s="128"/>
      <c r="U2332" s="128"/>
      <c r="Z2332" s="161"/>
      <c r="AH2332" s="128"/>
      <c r="AI2332" s="162"/>
      <c r="AJ2332" s="162"/>
      <c r="AK2332" s="162"/>
      <c r="AL2332" s="162"/>
      <c r="AQ2332" s="128"/>
      <c r="AR2332" s="128"/>
      <c r="AS2332" s="128"/>
      <c r="AT2332" s="128"/>
      <c r="AU2332" s="128"/>
      <c r="AV2332" s="128"/>
    </row>
    <row r="2333" ht="16.5" customHeight="1">
      <c r="A2333" s="128"/>
      <c r="B2333" s="128"/>
      <c r="C2333" s="128"/>
      <c r="D2333" s="128"/>
      <c r="E2333" s="128"/>
      <c r="F2333" s="128"/>
      <c r="G2333" s="128"/>
      <c r="H2333" s="128"/>
      <c r="I2333" s="128"/>
      <c r="J2333" s="128"/>
      <c r="K2333" s="128"/>
      <c r="L2333" s="128"/>
      <c r="M2333" s="128"/>
      <c r="N2333" s="128"/>
      <c r="O2333" s="128"/>
      <c r="P2333" s="128"/>
      <c r="Q2333" s="128"/>
      <c r="R2333" s="128"/>
      <c r="S2333" s="128"/>
      <c r="T2333" s="128"/>
      <c r="U2333" s="128"/>
      <c r="Z2333" s="161"/>
      <c r="AH2333" s="128"/>
      <c r="AI2333" s="162"/>
      <c r="AJ2333" s="162"/>
      <c r="AK2333" s="162"/>
      <c r="AL2333" s="162"/>
      <c r="AM2333" s="128"/>
      <c r="AN2333" s="128"/>
      <c r="AQ2333" s="128"/>
      <c r="AR2333" s="128"/>
      <c r="AS2333" s="128"/>
      <c r="AT2333" s="128"/>
      <c r="AU2333" s="128"/>
      <c r="AV2333" s="128"/>
    </row>
    <row r="2334" ht="16.5" customHeight="1">
      <c r="A2334" s="128"/>
      <c r="B2334" s="128"/>
      <c r="C2334" s="128"/>
      <c r="D2334" s="128"/>
      <c r="E2334" s="128"/>
      <c r="F2334" s="128"/>
      <c r="G2334" s="128"/>
      <c r="H2334" s="128"/>
      <c r="I2334" s="128"/>
      <c r="J2334" s="128"/>
      <c r="K2334" s="128"/>
      <c r="L2334" s="128"/>
      <c r="M2334" s="128"/>
      <c r="N2334" s="128"/>
      <c r="O2334" s="128"/>
      <c r="P2334" s="128"/>
      <c r="Q2334" s="128"/>
      <c r="R2334" s="128"/>
      <c r="S2334" s="128"/>
      <c r="T2334" s="128"/>
      <c r="U2334" s="128"/>
      <c r="Z2334" s="161"/>
      <c r="AH2334" s="128"/>
      <c r="AI2334" s="162"/>
      <c r="AJ2334" s="162"/>
      <c r="AK2334" s="162"/>
      <c r="AL2334" s="162"/>
      <c r="AM2334" s="128"/>
      <c r="AN2334" s="128"/>
      <c r="AQ2334" s="128"/>
      <c r="AR2334" s="128"/>
      <c r="AS2334" s="128"/>
      <c r="AT2334" s="128"/>
      <c r="AU2334" s="128"/>
      <c r="AV2334" s="128"/>
    </row>
    <row r="2335" ht="16.5" customHeight="1">
      <c r="A2335" s="128"/>
      <c r="B2335" s="128"/>
      <c r="C2335" s="128"/>
      <c r="D2335" s="128"/>
      <c r="E2335" s="128"/>
      <c r="F2335" s="128"/>
      <c r="G2335" s="128"/>
      <c r="H2335" s="128"/>
      <c r="I2335" s="128"/>
      <c r="J2335" s="128"/>
      <c r="K2335" s="128"/>
      <c r="L2335" s="128"/>
      <c r="M2335" s="128"/>
      <c r="N2335" s="128"/>
      <c r="O2335" s="128"/>
      <c r="P2335" s="128"/>
      <c r="Q2335" s="128"/>
      <c r="R2335" s="128"/>
      <c r="S2335" s="128"/>
      <c r="T2335" s="128"/>
      <c r="U2335" s="128"/>
      <c r="Z2335" s="161"/>
      <c r="AH2335" s="128"/>
      <c r="AI2335" s="162"/>
      <c r="AJ2335" s="162"/>
      <c r="AK2335" s="162"/>
      <c r="AL2335" s="162"/>
      <c r="AM2335" s="128"/>
      <c r="AN2335" s="128"/>
      <c r="AQ2335" s="128"/>
      <c r="AR2335" s="128"/>
      <c r="AS2335" s="128"/>
      <c r="AT2335" s="128"/>
      <c r="AU2335" s="128"/>
      <c r="AV2335" s="128"/>
    </row>
    <row r="2336" ht="16.5" customHeight="1">
      <c r="A2336" s="128"/>
      <c r="B2336" s="128"/>
      <c r="C2336" s="128"/>
      <c r="D2336" s="128"/>
      <c r="E2336" s="128"/>
      <c r="F2336" s="128"/>
      <c r="G2336" s="128"/>
      <c r="H2336" s="128"/>
      <c r="I2336" s="128"/>
      <c r="J2336" s="128"/>
      <c r="K2336" s="128"/>
      <c r="L2336" s="128"/>
      <c r="M2336" s="128"/>
      <c r="N2336" s="128"/>
      <c r="O2336" s="128"/>
      <c r="P2336" s="128"/>
      <c r="Q2336" s="128"/>
      <c r="R2336" s="128"/>
      <c r="S2336" s="128"/>
      <c r="T2336" s="128"/>
      <c r="U2336" s="128"/>
      <c r="Z2336" s="161"/>
      <c r="AH2336" s="128"/>
      <c r="AI2336" s="162"/>
      <c r="AJ2336" s="162"/>
      <c r="AK2336" s="162"/>
      <c r="AL2336" s="162"/>
      <c r="AQ2336" s="128"/>
      <c r="AR2336" s="128"/>
      <c r="AS2336" s="128"/>
      <c r="AT2336" s="128"/>
      <c r="AU2336" s="128"/>
      <c r="AV2336" s="128"/>
    </row>
    <row r="2337" ht="16.5" customHeight="1">
      <c r="A2337" s="128"/>
      <c r="B2337" s="128"/>
      <c r="C2337" s="128"/>
      <c r="D2337" s="128"/>
      <c r="E2337" s="128"/>
      <c r="F2337" s="128"/>
      <c r="G2337" s="128"/>
      <c r="H2337" s="128"/>
      <c r="I2337" s="128"/>
      <c r="J2337" s="128"/>
      <c r="K2337" s="128"/>
      <c r="L2337" s="128"/>
      <c r="M2337" s="128"/>
      <c r="N2337" s="128"/>
      <c r="O2337" s="128"/>
      <c r="P2337" s="128"/>
      <c r="Q2337" s="128"/>
      <c r="R2337" s="128"/>
      <c r="S2337" s="128"/>
      <c r="T2337" s="128"/>
      <c r="U2337" s="128"/>
      <c r="V2337" s="128"/>
      <c r="Z2337" s="161"/>
      <c r="AH2337" s="128"/>
      <c r="AI2337" s="162"/>
      <c r="AJ2337" s="162"/>
      <c r="AK2337" s="162"/>
      <c r="AL2337" s="162"/>
      <c r="AQ2337" s="128"/>
      <c r="AR2337" s="128"/>
      <c r="AS2337" s="128"/>
      <c r="AT2337" s="128"/>
      <c r="AU2337" s="128"/>
      <c r="AV2337" s="128"/>
    </row>
    <row r="2338" ht="16.5" customHeight="1">
      <c r="A2338" s="128"/>
      <c r="B2338" s="128"/>
      <c r="C2338" s="128"/>
      <c r="D2338" s="128"/>
      <c r="E2338" s="128"/>
      <c r="F2338" s="128"/>
      <c r="G2338" s="128"/>
      <c r="H2338" s="128"/>
      <c r="I2338" s="128"/>
      <c r="J2338" s="128"/>
      <c r="K2338" s="128"/>
      <c r="L2338" s="128"/>
      <c r="M2338" s="128"/>
      <c r="N2338" s="128"/>
      <c r="O2338" s="128"/>
      <c r="P2338" s="128"/>
      <c r="Q2338" s="128"/>
      <c r="R2338" s="128"/>
      <c r="S2338" s="128"/>
      <c r="T2338" s="128"/>
      <c r="U2338" s="128"/>
      <c r="Z2338" s="161"/>
      <c r="AH2338" s="128"/>
      <c r="AI2338" s="162"/>
      <c r="AJ2338" s="162"/>
      <c r="AK2338" s="162"/>
      <c r="AL2338" s="162"/>
      <c r="AQ2338" s="128"/>
      <c r="AR2338" s="128"/>
      <c r="AS2338" s="128"/>
      <c r="AT2338" s="128"/>
      <c r="AU2338" s="128"/>
      <c r="AV2338" s="128"/>
    </row>
    <row r="2339" ht="16.5" customHeight="1">
      <c r="A2339" s="128"/>
      <c r="B2339" s="128"/>
      <c r="C2339" s="128"/>
      <c r="D2339" s="128"/>
      <c r="E2339" s="128"/>
      <c r="F2339" s="128"/>
      <c r="G2339" s="128"/>
      <c r="H2339" s="128"/>
      <c r="I2339" s="128"/>
      <c r="J2339" s="128"/>
      <c r="K2339" s="128"/>
      <c r="L2339" s="128"/>
      <c r="M2339" s="128"/>
      <c r="N2339" s="128"/>
      <c r="O2339" s="128"/>
      <c r="P2339" s="128"/>
      <c r="Q2339" s="128"/>
      <c r="R2339" s="128"/>
      <c r="S2339" s="128"/>
      <c r="T2339" s="128"/>
      <c r="U2339" s="128"/>
      <c r="Z2339" s="161"/>
      <c r="AH2339" s="128"/>
      <c r="AI2339" s="162"/>
      <c r="AJ2339" s="162"/>
      <c r="AK2339" s="162"/>
      <c r="AL2339" s="162"/>
      <c r="AQ2339" s="128"/>
      <c r="AR2339" s="128"/>
      <c r="AS2339" s="128"/>
      <c r="AT2339" s="128"/>
      <c r="AU2339" s="128"/>
      <c r="AV2339" s="128"/>
    </row>
    <row r="2340" ht="16.5" customHeight="1">
      <c r="A2340" s="128"/>
      <c r="B2340" s="128"/>
      <c r="C2340" s="128"/>
      <c r="D2340" s="128"/>
      <c r="E2340" s="128"/>
      <c r="F2340" s="128"/>
      <c r="G2340" s="128"/>
      <c r="H2340" s="128"/>
      <c r="I2340" s="128"/>
      <c r="J2340" s="128"/>
      <c r="K2340" s="128"/>
      <c r="L2340" s="128"/>
      <c r="M2340" s="128"/>
      <c r="N2340" s="128"/>
      <c r="O2340" s="128"/>
      <c r="P2340" s="128"/>
      <c r="Q2340" s="128"/>
      <c r="R2340" s="128"/>
      <c r="S2340" s="128"/>
      <c r="T2340" s="128"/>
      <c r="U2340" s="128"/>
      <c r="Z2340" s="161"/>
      <c r="AH2340" s="128"/>
      <c r="AI2340" s="162"/>
      <c r="AJ2340" s="162"/>
      <c r="AK2340" s="162"/>
      <c r="AL2340" s="162"/>
      <c r="AQ2340" s="128"/>
      <c r="AR2340" s="128"/>
      <c r="AS2340" s="128"/>
      <c r="AT2340" s="128"/>
      <c r="AU2340" s="128"/>
      <c r="AV2340" s="128"/>
    </row>
    <row r="2341" ht="16.5" customHeight="1">
      <c r="A2341" s="128"/>
      <c r="B2341" s="128"/>
      <c r="C2341" s="128"/>
      <c r="D2341" s="128"/>
      <c r="E2341" s="128"/>
      <c r="F2341" s="128"/>
      <c r="G2341" s="128"/>
      <c r="H2341" s="128"/>
      <c r="I2341" s="128"/>
      <c r="J2341" s="128"/>
      <c r="K2341" s="128"/>
      <c r="L2341" s="128"/>
      <c r="M2341" s="128"/>
      <c r="N2341" s="128"/>
      <c r="O2341" s="128"/>
      <c r="P2341" s="128"/>
      <c r="Q2341" s="128"/>
      <c r="R2341" s="128"/>
      <c r="S2341" s="128"/>
      <c r="T2341" s="128"/>
      <c r="U2341" s="128"/>
      <c r="Z2341" s="161"/>
      <c r="AH2341" s="128"/>
      <c r="AI2341" s="162"/>
      <c r="AJ2341" s="162"/>
      <c r="AK2341" s="162"/>
      <c r="AL2341" s="162"/>
      <c r="AQ2341" s="128"/>
      <c r="AR2341" s="128"/>
      <c r="AS2341" s="128"/>
      <c r="AT2341" s="128"/>
      <c r="AU2341" s="128"/>
      <c r="AV2341" s="128"/>
    </row>
    <row r="2342" ht="16.5" customHeight="1">
      <c r="A2342" s="128"/>
      <c r="B2342" s="128"/>
      <c r="C2342" s="128"/>
      <c r="D2342" s="128"/>
      <c r="E2342" s="128"/>
      <c r="F2342" s="128"/>
      <c r="G2342" s="128"/>
      <c r="H2342" s="128"/>
      <c r="I2342" s="128"/>
      <c r="J2342" s="128"/>
      <c r="K2342" s="128"/>
      <c r="L2342" s="128"/>
      <c r="M2342" s="128"/>
      <c r="N2342" s="128"/>
      <c r="O2342" s="128"/>
      <c r="P2342" s="128"/>
      <c r="Q2342" s="128"/>
      <c r="R2342" s="128"/>
      <c r="S2342" s="128"/>
      <c r="T2342" s="128"/>
      <c r="U2342" s="128"/>
      <c r="Z2342" s="161"/>
      <c r="AH2342" s="128"/>
      <c r="AI2342" s="162"/>
      <c r="AJ2342" s="162"/>
      <c r="AK2342" s="162"/>
      <c r="AL2342" s="162"/>
      <c r="AQ2342" s="128"/>
      <c r="AR2342" s="128"/>
      <c r="AS2342" s="128"/>
      <c r="AT2342" s="128"/>
      <c r="AU2342" s="128"/>
      <c r="AV2342" s="128"/>
    </row>
    <row r="2343" ht="16.5" customHeight="1">
      <c r="A2343" s="128"/>
      <c r="B2343" s="128"/>
      <c r="C2343" s="128"/>
      <c r="D2343" s="128"/>
      <c r="E2343" s="128"/>
      <c r="F2343" s="128"/>
      <c r="G2343" s="128"/>
      <c r="H2343" s="128"/>
      <c r="I2343" s="128"/>
      <c r="J2343" s="128"/>
      <c r="K2343" s="128"/>
      <c r="L2343" s="128"/>
      <c r="M2343" s="128"/>
      <c r="N2343" s="128"/>
      <c r="O2343" s="128"/>
      <c r="P2343" s="128"/>
      <c r="Q2343" s="128"/>
      <c r="R2343" s="128"/>
      <c r="S2343" s="128"/>
      <c r="T2343" s="128"/>
      <c r="U2343" s="128"/>
      <c r="Z2343" s="161"/>
      <c r="AH2343" s="128"/>
      <c r="AI2343" s="162"/>
      <c r="AJ2343" s="162"/>
      <c r="AK2343" s="162"/>
      <c r="AL2343" s="162"/>
      <c r="AQ2343" s="128"/>
      <c r="AR2343" s="128"/>
      <c r="AS2343" s="128"/>
      <c r="AT2343" s="128"/>
      <c r="AU2343" s="128"/>
      <c r="AV2343" s="128"/>
    </row>
    <row r="2344" ht="16.5" customHeight="1">
      <c r="A2344" s="128"/>
      <c r="B2344" s="128"/>
      <c r="C2344" s="128"/>
      <c r="D2344" s="128"/>
      <c r="E2344" s="128"/>
      <c r="F2344" s="128"/>
      <c r="G2344" s="128"/>
      <c r="H2344" s="128"/>
      <c r="I2344" s="128"/>
      <c r="J2344" s="128"/>
      <c r="K2344" s="128"/>
      <c r="L2344" s="128"/>
      <c r="M2344" s="128"/>
      <c r="N2344" s="128"/>
      <c r="O2344" s="128"/>
      <c r="P2344" s="128"/>
      <c r="Q2344" s="128"/>
      <c r="R2344" s="128"/>
      <c r="S2344" s="128"/>
      <c r="T2344" s="128"/>
      <c r="U2344" s="128"/>
      <c r="Z2344" s="161"/>
      <c r="AH2344" s="128"/>
      <c r="AI2344" s="162"/>
      <c r="AJ2344" s="162"/>
      <c r="AK2344" s="162"/>
      <c r="AL2344" s="162"/>
      <c r="AQ2344" s="128"/>
      <c r="AR2344" s="128"/>
      <c r="AS2344" s="128"/>
      <c r="AT2344" s="128"/>
      <c r="AU2344" s="128"/>
      <c r="AV2344" s="128"/>
    </row>
    <row r="2345" ht="16.5" customHeight="1">
      <c r="A2345" s="128"/>
      <c r="B2345" s="128"/>
      <c r="C2345" s="128"/>
      <c r="D2345" s="128"/>
      <c r="E2345" s="128"/>
      <c r="F2345" s="128"/>
      <c r="G2345" s="128"/>
      <c r="H2345" s="128"/>
      <c r="I2345" s="128"/>
      <c r="J2345" s="128"/>
      <c r="K2345" s="128"/>
      <c r="L2345" s="128"/>
      <c r="M2345" s="128"/>
      <c r="N2345" s="128"/>
      <c r="O2345" s="128"/>
      <c r="P2345" s="128"/>
      <c r="Q2345" s="128"/>
      <c r="R2345" s="128"/>
      <c r="S2345" s="128"/>
      <c r="T2345" s="128"/>
      <c r="U2345" s="128"/>
      <c r="Z2345" s="161"/>
      <c r="AH2345" s="128"/>
      <c r="AI2345" s="162"/>
      <c r="AJ2345" s="162"/>
      <c r="AK2345" s="162"/>
      <c r="AL2345" s="162"/>
      <c r="AQ2345" s="128"/>
      <c r="AR2345" s="128"/>
      <c r="AS2345" s="128"/>
      <c r="AT2345" s="128"/>
      <c r="AU2345" s="128"/>
      <c r="AV2345" s="128"/>
    </row>
    <row r="2346" ht="16.5" customHeight="1">
      <c r="A2346" s="128"/>
      <c r="B2346" s="128"/>
      <c r="C2346" s="128"/>
      <c r="D2346" s="128"/>
      <c r="E2346" s="128"/>
      <c r="F2346" s="128"/>
      <c r="G2346" s="128"/>
      <c r="H2346" s="128"/>
      <c r="I2346" s="128"/>
      <c r="J2346" s="128"/>
      <c r="K2346" s="128"/>
      <c r="L2346" s="128"/>
      <c r="M2346" s="128"/>
      <c r="N2346" s="128"/>
      <c r="O2346" s="128"/>
      <c r="P2346" s="128"/>
      <c r="Q2346" s="128"/>
      <c r="R2346" s="128"/>
      <c r="S2346" s="128"/>
      <c r="T2346" s="128"/>
      <c r="U2346" s="128"/>
      <c r="Z2346" s="161"/>
      <c r="AH2346" s="128"/>
      <c r="AI2346" s="162"/>
      <c r="AJ2346" s="162"/>
      <c r="AK2346" s="162"/>
      <c r="AL2346" s="162"/>
      <c r="AQ2346" s="128"/>
      <c r="AR2346" s="128"/>
      <c r="AS2346" s="128"/>
      <c r="AT2346" s="128"/>
      <c r="AU2346" s="128"/>
      <c r="AV2346" s="128"/>
    </row>
    <row r="2347" ht="16.5" customHeight="1">
      <c r="A2347" s="128"/>
      <c r="B2347" s="128"/>
      <c r="C2347" s="128"/>
      <c r="D2347" s="128"/>
      <c r="E2347" s="128"/>
      <c r="F2347" s="128"/>
      <c r="G2347" s="128"/>
      <c r="H2347" s="128"/>
      <c r="I2347" s="128"/>
      <c r="J2347" s="128"/>
      <c r="K2347" s="128"/>
      <c r="L2347" s="128"/>
      <c r="M2347" s="128"/>
      <c r="N2347" s="128"/>
      <c r="O2347" s="128"/>
      <c r="P2347" s="128"/>
      <c r="Q2347" s="128"/>
      <c r="R2347" s="128"/>
      <c r="S2347" s="128"/>
      <c r="T2347" s="128"/>
      <c r="U2347" s="128"/>
      <c r="Z2347" s="161"/>
      <c r="AH2347" s="128"/>
      <c r="AI2347" s="162"/>
      <c r="AJ2347" s="162"/>
      <c r="AK2347" s="162"/>
      <c r="AL2347" s="162"/>
      <c r="AQ2347" s="128"/>
      <c r="AR2347" s="128"/>
      <c r="AS2347" s="128"/>
      <c r="AT2347" s="128"/>
      <c r="AU2347" s="128"/>
      <c r="AV2347" s="128"/>
    </row>
    <row r="2348" ht="16.5" customHeight="1">
      <c r="A2348" s="128"/>
      <c r="B2348" s="128"/>
      <c r="C2348" s="128"/>
      <c r="D2348" s="128"/>
      <c r="E2348" s="128"/>
      <c r="F2348" s="128"/>
      <c r="G2348" s="128"/>
      <c r="H2348" s="128"/>
      <c r="I2348" s="128"/>
      <c r="J2348" s="128"/>
      <c r="K2348" s="128"/>
      <c r="L2348" s="128"/>
      <c r="M2348" s="128"/>
      <c r="N2348" s="128"/>
      <c r="O2348" s="128"/>
      <c r="P2348" s="128"/>
      <c r="Q2348" s="128"/>
      <c r="R2348" s="128"/>
      <c r="S2348" s="128"/>
      <c r="T2348" s="128"/>
      <c r="U2348" s="128"/>
      <c r="Z2348" s="161"/>
      <c r="AH2348" s="128"/>
      <c r="AI2348" s="162"/>
      <c r="AJ2348" s="162"/>
      <c r="AK2348" s="162"/>
      <c r="AL2348" s="162"/>
      <c r="AM2348" s="128"/>
      <c r="AN2348" s="128"/>
      <c r="AQ2348" s="128"/>
      <c r="AR2348" s="128"/>
      <c r="AS2348" s="128"/>
      <c r="AT2348" s="128"/>
      <c r="AU2348" s="128"/>
      <c r="AV2348" s="128"/>
    </row>
    <row r="2349" ht="16.5" customHeight="1">
      <c r="A2349" s="128"/>
      <c r="B2349" s="128"/>
      <c r="C2349" s="128"/>
      <c r="D2349" s="128"/>
      <c r="E2349" s="128"/>
      <c r="F2349" s="128"/>
      <c r="G2349" s="128"/>
      <c r="H2349" s="128"/>
      <c r="I2349" s="128"/>
      <c r="J2349" s="128"/>
      <c r="K2349" s="128"/>
      <c r="L2349" s="128"/>
      <c r="M2349" s="128"/>
      <c r="N2349" s="128"/>
      <c r="O2349" s="128"/>
      <c r="P2349" s="128"/>
      <c r="Q2349" s="128"/>
      <c r="R2349" s="128"/>
      <c r="S2349" s="128"/>
      <c r="T2349" s="128"/>
      <c r="U2349" s="128"/>
      <c r="Z2349" s="161"/>
      <c r="AH2349" s="128"/>
      <c r="AI2349" s="162"/>
      <c r="AJ2349" s="162"/>
      <c r="AK2349" s="162"/>
      <c r="AL2349" s="162"/>
      <c r="AM2349" s="164"/>
      <c r="AN2349" s="164"/>
      <c r="AQ2349" s="128"/>
      <c r="AR2349" s="128"/>
      <c r="AS2349" s="128"/>
      <c r="AT2349" s="128"/>
      <c r="AU2349" s="128"/>
      <c r="AV2349" s="128"/>
    </row>
    <row r="2350" ht="16.5" customHeight="1">
      <c r="A2350" s="128"/>
      <c r="B2350" s="128"/>
      <c r="C2350" s="128"/>
      <c r="D2350" s="128"/>
      <c r="E2350" s="128"/>
      <c r="F2350" s="128"/>
      <c r="G2350" s="128"/>
      <c r="H2350" s="128"/>
      <c r="I2350" s="128"/>
      <c r="J2350" s="128"/>
      <c r="K2350" s="128"/>
      <c r="L2350" s="128"/>
      <c r="M2350" s="128"/>
      <c r="N2350" s="128"/>
      <c r="O2350" s="128"/>
      <c r="P2350" s="128"/>
      <c r="Q2350" s="128"/>
      <c r="R2350" s="128"/>
      <c r="S2350" s="128"/>
      <c r="T2350" s="128"/>
      <c r="U2350" s="128"/>
      <c r="Z2350" s="161"/>
      <c r="AH2350" s="128"/>
      <c r="AI2350" s="162"/>
      <c r="AJ2350" s="162"/>
      <c r="AK2350" s="162"/>
      <c r="AL2350" s="162"/>
      <c r="AQ2350" s="128"/>
      <c r="AR2350" s="128"/>
      <c r="AS2350" s="128"/>
      <c r="AT2350" s="128"/>
      <c r="AU2350" s="128"/>
      <c r="AV2350" s="128"/>
    </row>
    <row r="2351" ht="16.5" customHeight="1">
      <c r="A2351" s="128"/>
      <c r="B2351" s="128"/>
      <c r="C2351" s="128"/>
      <c r="D2351" s="128"/>
      <c r="E2351" s="128"/>
      <c r="F2351" s="128"/>
      <c r="G2351" s="128"/>
      <c r="H2351" s="128"/>
      <c r="I2351" s="128"/>
      <c r="J2351" s="128"/>
      <c r="K2351" s="128"/>
      <c r="L2351" s="128"/>
      <c r="M2351" s="128"/>
      <c r="N2351" s="128"/>
      <c r="O2351" s="128"/>
      <c r="P2351" s="128"/>
      <c r="Q2351" s="128"/>
      <c r="R2351" s="128"/>
      <c r="S2351" s="128"/>
      <c r="T2351" s="128"/>
      <c r="U2351" s="128"/>
      <c r="Z2351" s="161"/>
      <c r="AH2351" s="128"/>
      <c r="AI2351" s="162"/>
      <c r="AJ2351" s="162"/>
      <c r="AK2351" s="162"/>
      <c r="AL2351" s="162"/>
      <c r="AQ2351" s="128"/>
      <c r="AR2351" s="128"/>
      <c r="AS2351" s="128"/>
      <c r="AT2351" s="128"/>
      <c r="AU2351" s="128"/>
      <c r="AV2351" s="128"/>
    </row>
    <row r="2352" ht="16.5" customHeight="1">
      <c r="A2352" s="128"/>
      <c r="B2352" s="128"/>
      <c r="C2352" s="128"/>
      <c r="D2352" s="128"/>
      <c r="E2352" s="128"/>
      <c r="F2352" s="128"/>
      <c r="G2352" s="128"/>
      <c r="H2352" s="128"/>
      <c r="I2352" s="128"/>
      <c r="J2352" s="128"/>
      <c r="K2352" s="128"/>
      <c r="L2352" s="128"/>
      <c r="M2352" s="128"/>
      <c r="N2352" s="128"/>
      <c r="O2352" s="128"/>
      <c r="P2352" s="128"/>
      <c r="Q2352" s="128"/>
      <c r="R2352" s="128"/>
      <c r="S2352" s="128"/>
      <c r="T2352" s="128"/>
      <c r="U2352" s="128"/>
      <c r="Z2352" s="161"/>
      <c r="AH2352" s="128"/>
      <c r="AI2352" s="162"/>
      <c r="AJ2352" s="162"/>
      <c r="AK2352" s="162"/>
      <c r="AL2352" s="162"/>
      <c r="AQ2352" s="128"/>
      <c r="AR2352" s="128"/>
      <c r="AS2352" s="128"/>
      <c r="AT2352" s="128"/>
      <c r="AU2352" s="128"/>
      <c r="AV2352" s="128"/>
    </row>
    <row r="2353" ht="16.5" customHeight="1">
      <c r="A2353" s="128"/>
      <c r="B2353" s="128"/>
      <c r="C2353" s="128"/>
      <c r="D2353" s="128"/>
      <c r="E2353" s="128"/>
      <c r="F2353" s="128"/>
      <c r="G2353" s="128"/>
      <c r="H2353" s="128"/>
      <c r="I2353" s="128"/>
      <c r="J2353" s="128"/>
      <c r="K2353" s="128"/>
      <c r="L2353" s="128"/>
      <c r="M2353" s="128"/>
      <c r="N2353" s="128"/>
      <c r="O2353" s="128"/>
      <c r="P2353" s="128"/>
      <c r="Q2353" s="128"/>
      <c r="R2353" s="128"/>
      <c r="S2353" s="128"/>
      <c r="T2353" s="128"/>
      <c r="U2353" s="128"/>
      <c r="Z2353" s="161"/>
      <c r="AH2353" s="128"/>
      <c r="AI2353" s="162"/>
      <c r="AJ2353" s="162"/>
      <c r="AK2353" s="162"/>
      <c r="AL2353" s="162"/>
      <c r="AQ2353" s="128"/>
      <c r="AR2353" s="128"/>
      <c r="AS2353" s="128"/>
      <c r="AT2353" s="128"/>
      <c r="AU2353" s="128"/>
      <c r="AV2353" s="128"/>
    </row>
    <row r="2354" ht="16.5" customHeight="1">
      <c r="A2354" s="128"/>
      <c r="B2354" s="128"/>
      <c r="C2354" s="128"/>
      <c r="D2354" s="128"/>
      <c r="E2354" s="128"/>
      <c r="F2354" s="128"/>
      <c r="G2354" s="128"/>
      <c r="H2354" s="128"/>
      <c r="I2354" s="128"/>
      <c r="J2354" s="128"/>
      <c r="K2354" s="128"/>
      <c r="L2354" s="128"/>
      <c r="M2354" s="128"/>
      <c r="N2354" s="128"/>
      <c r="O2354" s="128"/>
      <c r="P2354" s="128"/>
      <c r="Q2354" s="128"/>
      <c r="R2354" s="128"/>
      <c r="S2354" s="128"/>
      <c r="T2354" s="128"/>
      <c r="U2354" s="128"/>
      <c r="Z2354" s="161"/>
      <c r="AH2354" s="128"/>
      <c r="AI2354" s="162"/>
      <c r="AJ2354" s="162"/>
      <c r="AK2354" s="162"/>
      <c r="AL2354" s="162"/>
      <c r="AQ2354" s="128"/>
      <c r="AR2354" s="128"/>
      <c r="AS2354" s="128"/>
      <c r="AT2354" s="128"/>
      <c r="AU2354" s="128"/>
      <c r="AV2354" s="128"/>
    </row>
    <row r="2355" ht="16.5" customHeight="1">
      <c r="A2355" s="128"/>
      <c r="B2355" s="128"/>
      <c r="C2355" s="128"/>
      <c r="D2355" s="128"/>
      <c r="E2355" s="128"/>
      <c r="F2355" s="128"/>
      <c r="G2355" s="128"/>
      <c r="H2355" s="128"/>
      <c r="I2355" s="128"/>
      <c r="J2355" s="128"/>
      <c r="K2355" s="128"/>
      <c r="L2355" s="128"/>
      <c r="M2355" s="128"/>
      <c r="N2355" s="128"/>
      <c r="O2355" s="128"/>
      <c r="P2355" s="128"/>
      <c r="Q2355" s="128"/>
      <c r="R2355" s="128"/>
      <c r="S2355" s="128"/>
      <c r="T2355" s="128"/>
      <c r="U2355" s="128"/>
      <c r="Z2355" s="161"/>
      <c r="AH2355" s="128"/>
      <c r="AI2355" s="162"/>
      <c r="AJ2355" s="162"/>
      <c r="AK2355" s="162"/>
      <c r="AL2355" s="162"/>
      <c r="AQ2355" s="128"/>
      <c r="AR2355" s="128"/>
      <c r="AS2355" s="128"/>
      <c r="AT2355" s="128"/>
      <c r="AU2355" s="128"/>
      <c r="AV2355" s="128"/>
    </row>
    <row r="2356" ht="16.5" customHeight="1">
      <c r="A2356" s="128"/>
      <c r="B2356" s="128"/>
      <c r="C2356" s="128"/>
      <c r="D2356" s="128"/>
      <c r="E2356" s="128"/>
      <c r="F2356" s="128"/>
      <c r="G2356" s="128"/>
      <c r="H2356" s="128"/>
      <c r="I2356" s="128"/>
      <c r="J2356" s="128"/>
      <c r="K2356" s="128"/>
      <c r="L2356" s="128"/>
      <c r="M2356" s="128"/>
      <c r="N2356" s="128"/>
      <c r="O2356" s="128"/>
      <c r="P2356" s="128"/>
      <c r="Q2356" s="128"/>
      <c r="R2356" s="128"/>
      <c r="S2356" s="128"/>
      <c r="T2356" s="128"/>
      <c r="U2356" s="128"/>
      <c r="Z2356" s="161"/>
      <c r="AH2356" s="128"/>
      <c r="AI2356" s="162"/>
      <c r="AJ2356" s="162"/>
      <c r="AK2356" s="162"/>
      <c r="AL2356" s="162"/>
      <c r="AQ2356" s="128"/>
      <c r="AR2356" s="128"/>
      <c r="AS2356" s="128"/>
      <c r="AT2356" s="128"/>
      <c r="AU2356" s="128"/>
      <c r="AV2356" s="128"/>
    </row>
    <row r="2357" ht="16.5" customHeight="1">
      <c r="A2357" s="128"/>
      <c r="B2357" s="128"/>
      <c r="C2357" s="128"/>
      <c r="D2357" s="128"/>
      <c r="E2357" s="128"/>
      <c r="F2357" s="128"/>
      <c r="G2357" s="128"/>
      <c r="H2357" s="128"/>
      <c r="I2357" s="128"/>
      <c r="J2357" s="128"/>
      <c r="K2357" s="128"/>
      <c r="L2357" s="128"/>
      <c r="M2357" s="128"/>
      <c r="N2357" s="128"/>
      <c r="O2357" s="128"/>
      <c r="P2357" s="128"/>
      <c r="Q2357" s="128"/>
      <c r="R2357" s="128"/>
      <c r="S2357" s="128"/>
      <c r="T2357" s="128"/>
      <c r="U2357" s="128"/>
      <c r="AH2357" s="128"/>
      <c r="AI2357" s="162"/>
      <c r="AJ2357" s="162"/>
      <c r="AK2357" s="162"/>
      <c r="AL2357" s="162"/>
      <c r="AQ2357" s="128"/>
      <c r="AR2357" s="128"/>
      <c r="AS2357" s="128"/>
      <c r="AT2357" s="128"/>
      <c r="AU2357" s="128"/>
      <c r="AV2357" s="128"/>
    </row>
    <row r="2358" ht="16.5" customHeight="1">
      <c r="A2358" s="128"/>
      <c r="C2358" s="128"/>
      <c r="D2358" s="128"/>
      <c r="E2358" s="128"/>
      <c r="F2358" s="128"/>
      <c r="G2358" s="128"/>
      <c r="H2358" s="128"/>
      <c r="I2358" s="128"/>
      <c r="J2358" s="128"/>
      <c r="K2358" s="128"/>
      <c r="L2358" s="128"/>
      <c r="M2358" s="128"/>
      <c r="N2358" s="128"/>
      <c r="O2358" s="128"/>
      <c r="P2358" s="128"/>
      <c r="Q2358" s="128"/>
      <c r="R2358" s="128"/>
      <c r="S2358" s="128"/>
      <c r="T2358" s="128"/>
      <c r="U2358" s="128"/>
      <c r="Z2358" s="161"/>
      <c r="AH2358" s="128"/>
      <c r="AI2358" s="162"/>
      <c r="AJ2358" s="128"/>
      <c r="AK2358" s="162"/>
      <c r="AL2358" s="162"/>
      <c r="AQ2358" s="128"/>
      <c r="AR2358" s="128"/>
      <c r="AS2358" s="128"/>
      <c r="AT2358" s="128"/>
      <c r="AU2358" s="128"/>
      <c r="AV2358" s="128"/>
    </row>
    <row r="2359" ht="16.5" customHeight="1">
      <c r="A2359" s="128"/>
      <c r="C2359" s="128"/>
      <c r="D2359" s="128"/>
      <c r="E2359" s="128"/>
      <c r="F2359" s="128"/>
      <c r="G2359" s="128"/>
      <c r="H2359" s="128"/>
      <c r="I2359" s="128"/>
      <c r="J2359" s="128"/>
      <c r="K2359" s="128"/>
      <c r="L2359" s="128"/>
      <c r="M2359" s="128"/>
      <c r="N2359" s="128"/>
      <c r="O2359" s="128"/>
      <c r="P2359" s="128"/>
      <c r="Q2359" s="128"/>
      <c r="R2359" s="128"/>
      <c r="S2359" s="128"/>
      <c r="T2359" s="128"/>
      <c r="U2359" s="128"/>
      <c r="Z2359" s="161"/>
      <c r="AH2359" s="128"/>
      <c r="AI2359" s="162"/>
      <c r="AJ2359" s="128"/>
      <c r="AK2359" s="162"/>
      <c r="AL2359" s="162"/>
      <c r="AQ2359" s="128"/>
      <c r="AR2359" s="128"/>
      <c r="AS2359" s="128"/>
      <c r="AT2359" s="128"/>
      <c r="AU2359" s="128"/>
      <c r="AV2359" s="128"/>
    </row>
    <row r="2360" ht="16.5" customHeight="1">
      <c r="A2360" s="128"/>
      <c r="B2360" s="128"/>
      <c r="C2360" s="128"/>
      <c r="D2360" s="128"/>
      <c r="E2360" s="128"/>
      <c r="F2360" s="128"/>
      <c r="G2360" s="128"/>
      <c r="H2360" s="128"/>
      <c r="I2360" s="128"/>
      <c r="J2360" s="128"/>
      <c r="K2360" s="128"/>
      <c r="L2360" s="128"/>
      <c r="M2360" s="128"/>
      <c r="N2360" s="128"/>
      <c r="O2360" s="128"/>
      <c r="P2360" s="128"/>
      <c r="Q2360" s="128"/>
      <c r="R2360" s="128"/>
      <c r="S2360" s="128"/>
      <c r="T2360" s="128"/>
      <c r="U2360" s="128"/>
      <c r="V2360" s="128"/>
      <c r="W2360" s="128"/>
      <c r="X2360" s="128"/>
      <c r="Z2360" s="128"/>
      <c r="AF2360" s="128"/>
      <c r="AH2360" s="128"/>
      <c r="AI2360" s="162"/>
      <c r="AJ2360" s="128"/>
      <c r="AK2360" s="162"/>
      <c r="AL2360" s="162"/>
      <c r="AQ2360" s="128"/>
      <c r="AR2360" s="128"/>
      <c r="AS2360" s="128"/>
      <c r="AT2360" s="128"/>
      <c r="AU2360" s="128"/>
      <c r="AV2360" s="128"/>
    </row>
    <row r="2361" ht="16.5" customHeight="1">
      <c r="A2361" s="128"/>
      <c r="C2361" s="128"/>
      <c r="D2361" s="128"/>
      <c r="E2361" s="128"/>
      <c r="F2361" s="128"/>
      <c r="G2361" s="128"/>
      <c r="H2361" s="128"/>
      <c r="I2361" s="128"/>
      <c r="J2361" s="128"/>
      <c r="K2361" s="128"/>
      <c r="L2361" s="128"/>
      <c r="M2361" s="128"/>
      <c r="N2361" s="128"/>
      <c r="O2361" s="128"/>
      <c r="P2361" s="128"/>
      <c r="Q2361" s="128"/>
      <c r="R2361" s="128"/>
      <c r="S2361" s="128"/>
      <c r="T2361" s="128"/>
      <c r="U2361" s="128"/>
      <c r="Y2361" s="128"/>
      <c r="Z2361" s="161"/>
      <c r="AA2361" s="128"/>
      <c r="AB2361" s="128"/>
      <c r="AC2361" s="128"/>
      <c r="AD2361" s="128"/>
      <c r="AE2361" s="128"/>
      <c r="AF2361" s="128"/>
      <c r="AH2361" s="128"/>
      <c r="AI2361" s="162"/>
      <c r="AJ2361" s="128"/>
      <c r="AK2361" s="162"/>
      <c r="AL2361" s="162"/>
      <c r="AQ2361" s="128"/>
      <c r="AR2361" s="128"/>
      <c r="AS2361" s="128"/>
      <c r="AT2361" s="128"/>
      <c r="AU2361" s="128"/>
      <c r="AV2361" s="128"/>
    </row>
    <row r="2362" ht="16.5" customHeight="1">
      <c r="A2362" s="128"/>
      <c r="C2362" s="128"/>
      <c r="D2362" s="128"/>
      <c r="E2362" s="128"/>
      <c r="F2362" s="128"/>
      <c r="G2362" s="128"/>
      <c r="H2362" s="128"/>
      <c r="I2362" s="128"/>
      <c r="J2362" s="128"/>
      <c r="K2362" s="128"/>
      <c r="L2362" s="128"/>
      <c r="M2362" s="128"/>
      <c r="N2362" s="128"/>
      <c r="O2362" s="128"/>
      <c r="P2362" s="128"/>
      <c r="Q2362" s="128"/>
      <c r="R2362" s="128"/>
      <c r="S2362" s="128"/>
      <c r="T2362" s="128"/>
      <c r="U2362" s="128"/>
      <c r="Y2362" s="128"/>
      <c r="Z2362" s="161"/>
      <c r="AA2362" s="128"/>
      <c r="AB2362" s="128"/>
      <c r="AC2362" s="128"/>
      <c r="AD2362" s="128"/>
      <c r="AE2362" s="128"/>
      <c r="AF2362" s="128"/>
      <c r="AH2362" s="128"/>
      <c r="AI2362" s="162"/>
      <c r="AJ2362" s="128"/>
      <c r="AK2362" s="162"/>
      <c r="AL2362" s="162"/>
      <c r="AQ2362" s="128"/>
      <c r="AR2362" s="128"/>
      <c r="AS2362" s="128"/>
      <c r="AT2362" s="128"/>
      <c r="AU2362" s="128"/>
      <c r="AV2362" s="128"/>
    </row>
    <row r="2363" ht="16.5" customHeight="1">
      <c r="A2363" s="128"/>
      <c r="C2363" s="128"/>
      <c r="D2363" s="128"/>
      <c r="E2363" s="128"/>
      <c r="F2363" s="128"/>
      <c r="G2363" s="128"/>
      <c r="H2363" s="128"/>
      <c r="I2363" s="128"/>
      <c r="J2363" s="128"/>
      <c r="K2363" s="128"/>
      <c r="L2363" s="128"/>
      <c r="M2363" s="128"/>
      <c r="N2363" s="128"/>
      <c r="O2363" s="128"/>
      <c r="P2363" s="128"/>
      <c r="Q2363" s="128"/>
      <c r="R2363" s="128"/>
      <c r="S2363" s="128"/>
      <c r="T2363" s="128"/>
      <c r="U2363" s="128"/>
      <c r="Y2363" s="128"/>
      <c r="Z2363" s="161"/>
      <c r="AA2363" s="128"/>
      <c r="AB2363" s="128"/>
      <c r="AC2363" s="128"/>
      <c r="AD2363" s="128"/>
      <c r="AE2363" s="128"/>
      <c r="AH2363" s="128"/>
      <c r="AI2363" s="162"/>
      <c r="AJ2363" s="128"/>
      <c r="AK2363" s="162"/>
      <c r="AL2363" s="162"/>
      <c r="AQ2363" s="128"/>
      <c r="AR2363" s="128"/>
      <c r="AS2363" s="128"/>
      <c r="AT2363" s="128"/>
      <c r="AU2363" s="128"/>
      <c r="AV2363" s="128"/>
    </row>
    <row r="2364" ht="16.5" customHeight="1">
      <c r="A2364" s="128"/>
      <c r="C2364" s="128"/>
      <c r="D2364" s="128"/>
      <c r="E2364" s="128"/>
      <c r="F2364" s="128"/>
      <c r="G2364" s="128"/>
      <c r="H2364" s="128"/>
      <c r="I2364" s="128"/>
      <c r="J2364" s="128"/>
      <c r="K2364" s="128"/>
      <c r="L2364" s="128"/>
      <c r="M2364" s="128"/>
      <c r="N2364" s="128"/>
      <c r="O2364" s="128"/>
      <c r="P2364" s="128"/>
      <c r="Q2364" s="128"/>
      <c r="R2364" s="128"/>
      <c r="S2364" s="128"/>
      <c r="T2364" s="128"/>
      <c r="U2364" s="128"/>
      <c r="Y2364" s="128"/>
      <c r="Z2364" s="161"/>
      <c r="AA2364" s="128"/>
      <c r="AB2364" s="128"/>
      <c r="AC2364" s="128"/>
      <c r="AD2364" s="128"/>
      <c r="AE2364" s="128"/>
      <c r="AH2364" s="128"/>
      <c r="AI2364" s="162"/>
      <c r="AJ2364" s="128"/>
      <c r="AK2364" s="162"/>
      <c r="AL2364" s="162"/>
      <c r="AQ2364" s="128"/>
      <c r="AR2364" s="128"/>
      <c r="AS2364" s="128"/>
      <c r="AT2364" s="128"/>
      <c r="AU2364" s="128"/>
      <c r="AV2364" s="128"/>
    </row>
    <row r="2365" ht="16.5" customHeight="1">
      <c r="A2365" s="128"/>
      <c r="C2365" s="128"/>
      <c r="D2365" s="128"/>
      <c r="E2365" s="128"/>
      <c r="F2365" s="128"/>
      <c r="G2365" s="128"/>
      <c r="H2365" s="128"/>
      <c r="I2365" s="128"/>
      <c r="J2365" s="128"/>
      <c r="K2365" s="128"/>
      <c r="L2365" s="128"/>
      <c r="M2365" s="128"/>
      <c r="N2365" s="128"/>
      <c r="O2365" s="128"/>
      <c r="P2365" s="128"/>
      <c r="Q2365" s="128"/>
      <c r="R2365" s="128"/>
      <c r="S2365" s="128"/>
      <c r="T2365" s="128"/>
      <c r="U2365" s="128"/>
      <c r="Y2365" s="128"/>
      <c r="Z2365" s="161"/>
      <c r="AA2365" s="128"/>
      <c r="AB2365" s="128"/>
      <c r="AC2365" s="128"/>
      <c r="AD2365" s="128"/>
      <c r="AE2365" s="128"/>
      <c r="AF2365" s="128"/>
      <c r="AH2365" s="128"/>
      <c r="AI2365" s="162"/>
      <c r="AJ2365" s="128"/>
      <c r="AK2365" s="162"/>
      <c r="AL2365" s="162"/>
      <c r="AQ2365" s="128"/>
      <c r="AR2365" s="128"/>
      <c r="AS2365" s="128"/>
      <c r="AT2365" s="128"/>
      <c r="AU2365" s="128"/>
      <c r="AV2365" s="128"/>
    </row>
    <row r="2366" ht="16.5" customHeight="1">
      <c r="A2366" s="128"/>
      <c r="C2366" s="128"/>
      <c r="D2366" s="128"/>
      <c r="E2366" s="128"/>
      <c r="F2366" s="128"/>
      <c r="G2366" s="128"/>
      <c r="H2366" s="128"/>
      <c r="I2366" s="128"/>
      <c r="J2366" s="128"/>
      <c r="K2366" s="128"/>
      <c r="L2366" s="128"/>
      <c r="M2366" s="128"/>
      <c r="N2366" s="128"/>
      <c r="O2366" s="128"/>
      <c r="P2366" s="128"/>
      <c r="Q2366" s="128"/>
      <c r="R2366" s="128"/>
      <c r="S2366" s="128"/>
      <c r="T2366" s="128"/>
      <c r="U2366" s="128"/>
      <c r="Y2366" s="128"/>
      <c r="Z2366" s="161"/>
      <c r="AA2366" s="128"/>
      <c r="AB2366" s="128"/>
      <c r="AC2366" s="128"/>
      <c r="AD2366" s="128"/>
      <c r="AE2366" s="128"/>
      <c r="AH2366" s="128"/>
      <c r="AI2366" s="162"/>
      <c r="AJ2366" s="128"/>
      <c r="AK2366" s="162"/>
      <c r="AL2366" s="162"/>
      <c r="AQ2366" s="128"/>
      <c r="AR2366" s="128"/>
      <c r="AS2366" s="128"/>
      <c r="AT2366" s="128"/>
      <c r="AU2366" s="128"/>
      <c r="AV2366" s="128"/>
    </row>
    <row r="2367" ht="16.5" customHeight="1">
      <c r="A2367" s="128"/>
      <c r="C2367" s="128"/>
      <c r="D2367" s="128"/>
      <c r="E2367" s="128"/>
      <c r="F2367" s="128"/>
      <c r="G2367" s="128"/>
      <c r="H2367" s="128"/>
      <c r="I2367" s="128"/>
      <c r="J2367" s="128"/>
      <c r="K2367" s="128"/>
      <c r="L2367" s="128"/>
      <c r="M2367" s="128"/>
      <c r="N2367" s="128"/>
      <c r="O2367" s="128"/>
      <c r="P2367" s="128"/>
      <c r="Q2367" s="128"/>
      <c r="R2367" s="128"/>
      <c r="S2367" s="128"/>
      <c r="T2367" s="128"/>
      <c r="U2367" s="128"/>
      <c r="Y2367" s="128"/>
      <c r="Z2367" s="161"/>
      <c r="AA2367" s="128"/>
      <c r="AB2367" s="128"/>
      <c r="AC2367" s="128"/>
      <c r="AD2367" s="128"/>
      <c r="AE2367" s="128"/>
      <c r="AH2367" s="128"/>
      <c r="AI2367" s="162"/>
      <c r="AJ2367" s="128"/>
      <c r="AK2367" s="162"/>
      <c r="AL2367" s="162"/>
      <c r="AQ2367" s="128"/>
      <c r="AR2367" s="128"/>
      <c r="AS2367" s="128"/>
      <c r="AT2367" s="128"/>
      <c r="AU2367" s="128"/>
      <c r="AV2367" s="128"/>
    </row>
    <row r="2368" ht="16.5" customHeight="1">
      <c r="A2368" s="128"/>
      <c r="C2368" s="128"/>
      <c r="D2368" s="128"/>
      <c r="E2368" s="128"/>
      <c r="F2368" s="128"/>
      <c r="G2368" s="128"/>
      <c r="H2368" s="128"/>
      <c r="I2368" s="128"/>
      <c r="J2368" s="128"/>
      <c r="K2368" s="128"/>
      <c r="L2368" s="128"/>
      <c r="M2368" s="128"/>
      <c r="N2368" s="128"/>
      <c r="O2368" s="128"/>
      <c r="P2368" s="128"/>
      <c r="Q2368" s="128"/>
      <c r="R2368" s="128"/>
      <c r="S2368" s="128"/>
      <c r="T2368" s="128"/>
      <c r="U2368" s="128"/>
      <c r="Y2368" s="128"/>
      <c r="Z2368" s="161"/>
      <c r="AA2368" s="128"/>
      <c r="AB2368" s="128"/>
      <c r="AC2368" s="128"/>
      <c r="AD2368" s="128"/>
      <c r="AE2368" s="128"/>
      <c r="AH2368" s="128"/>
      <c r="AI2368" s="162"/>
      <c r="AJ2368" s="128"/>
      <c r="AK2368" s="162"/>
      <c r="AL2368" s="162"/>
      <c r="AQ2368" s="128"/>
      <c r="AR2368" s="128"/>
      <c r="AS2368" s="128"/>
      <c r="AT2368" s="128"/>
      <c r="AU2368" s="128"/>
      <c r="AV2368" s="128"/>
    </row>
    <row r="2369" ht="16.5" customHeight="1">
      <c r="A2369" s="128"/>
      <c r="C2369" s="128"/>
      <c r="D2369" s="128"/>
      <c r="E2369" s="128"/>
      <c r="F2369" s="128"/>
      <c r="G2369" s="128"/>
      <c r="H2369" s="128"/>
      <c r="I2369" s="128"/>
      <c r="J2369" s="128"/>
      <c r="K2369" s="128"/>
      <c r="L2369" s="128"/>
      <c r="M2369" s="128"/>
      <c r="N2369" s="128"/>
      <c r="O2369" s="128"/>
      <c r="P2369" s="128"/>
      <c r="Q2369" s="128"/>
      <c r="R2369" s="128"/>
      <c r="S2369" s="128"/>
      <c r="T2369" s="128"/>
      <c r="U2369" s="128"/>
      <c r="Y2369" s="128"/>
      <c r="Z2369" s="161"/>
      <c r="AA2369" s="128"/>
      <c r="AB2369" s="128"/>
      <c r="AC2369" s="128"/>
      <c r="AD2369" s="128"/>
      <c r="AE2369" s="128"/>
      <c r="AH2369" s="128"/>
      <c r="AI2369" s="162"/>
      <c r="AJ2369" s="128"/>
      <c r="AK2369" s="162"/>
      <c r="AL2369" s="162"/>
      <c r="AQ2369" s="128"/>
      <c r="AR2369" s="128"/>
      <c r="AS2369" s="128"/>
      <c r="AT2369" s="128"/>
      <c r="AU2369" s="128"/>
      <c r="AV2369" s="128"/>
    </row>
    <row r="2370" ht="16.5" customHeight="1">
      <c r="A2370" s="128"/>
      <c r="C2370" s="128"/>
      <c r="D2370" s="128"/>
      <c r="E2370" s="128"/>
      <c r="F2370" s="128"/>
      <c r="G2370" s="128"/>
      <c r="H2370" s="128"/>
      <c r="I2370" s="128"/>
      <c r="J2370" s="128"/>
      <c r="K2370" s="128"/>
      <c r="L2370" s="128"/>
      <c r="M2370" s="128"/>
      <c r="N2370" s="128"/>
      <c r="O2370" s="128"/>
      <c r="P2370" s="128"/>
      <c r="Q2370" s="128"/>
      <c r="R2370" s="128"/>
      <c r="S2370" s="128"/>
      <c r="T2370" s="128"/>
      <c r="U2370" s="128"/>
      <c r="Y2370" s="128"/>
      <c r="Z2370" s="161"/>
      <c r="AA2370" s="128"/>
      <c r="AB2370" s="128"/>
      <c r="AC2370" s="128"/>
      <c r="AD2370" s="128"/>
      <c r="AE2370" s="128"/>
      <c r="AH2370" s="128"/>
      <c r="AI2370" s="162"/>
      <c r="AJ2370" s="128"/>
      <c r="AK2370" s="162"/>
      <c r="AL2370" s="162"/>
      <c r="AQ2370" s="128"/>
      <c r="AR2370" s="128"/>
      <c r="AS2370" s="128"/>
      <c r="AT2370" s="128"/>
      <c r="AU2370" s="128"/>
      <c r="AV2370" s="128"/>
    </row>
    <row r="2371" ht="16.5" customHeight="1">
      <c r="A2371" s="128"/>
      <c r="C2371" s="128"/>
      <c r="D2371" s="128"/>
      <c r="E2371" s="128"/>
      <c r="F2371" s="128"/>
      <c r="G2371" s="128"/>
      <c r="H2371" s="128"/>
      <c r="I2371" s="128"/>
      <c r="J2371" s="128"/>
      <c r="K2371" s="128"/>
      <c r="L2371" s="128"/>
      <c r="M2371" s="128"/>
      <c r="N2371" s="128"/>
      <c r="O2371" s="128"/>
      <c r="P2371" s="128"/>
      <c r="Q2371" s="128"/>
      <c r="R2371" s="128"/>
      <c r="S2371" s="128"/>
      <c r="T2371" s="128"/>
      <c r="U2371" s="128"/>
      <c r="Y2371" s="128"/>
      <c r="Z2371" s="161"/>
      <c r="AA2371" s="128"/>
      <c r="AB2371" s="128"/>
      <c r="AC2371" s="128"/>
      <c r="AD2371" s="128"/>
      <c r="AE2371" s="128"/>
      <c r="AH2371" s="128"/>
      <c r="AI2371" s="162"/>
      <c r="AJ2371" s="128"/>
      <c r="AK2371" s="162"/>
      <c r="AL2371" s="162"/>
      <c r="AQ2371" s="128"/>
      <c r="AR2371" s="128"/>
      <c r="AS2371" s="128"/>
      <c r="AT2371" s="128"/>
      <c r="AU2371" s="128"/>
      <c r="AV2371" s="128"/>
    </row>
    <row r="2372" ht="16.5" customHeight="1">
      <c r="A2372" s="128"/>
      <c r="C2372" s="128"/>
      <c r="D2372" s="128"/>
      <c r="E2372" s="128"/>
      <c r="F2372" s="128"/>
      <c r="G2372" s="128"/>
      <c r="H2372" s="128"/>
      <c r="I2372" s="128"/>
      <c r="J2372" s="128"/>
      <c r="K2372" s="128"/>
      <c r="L2372" s="128"/>
      <c r="M2372" s="128"/>
      <c r="N2372" s="128"/>
      <c r="O2372" s="128"/>
      <c r="P2372" s="128"/>
      <c r="Q2372" s="128"/>
      <c r="R2372" s="128"/>
      <c r="S2372" s="128"/>
      <c r="T2372" s="128"/>
      <c r="U2372" s="128"/>
      <c r="Y2372" s="128"/>
      <c r="Z2372" s="161"/>
      <c r="AA2372" s="128"/>
      <c r="AB2372" s="128"/>
      <c r="AC2372" s="128"/>
      <c r="AD2372" s="128"/>
      <c r="AE2372" s="128"/>
      <c r="AH2372" s="128"/>
      <c r="AI2372" s="162"/>
      <c r="AJ2372" s="128"/>
      <c r="AK2372" s="162"/>
      <c r="AL2372" s="162"/>
      <c r="AQ2372" s="128"/>
      <c r="AR2372" s="128"/>
      <c r="AS2372" s="128"/>
      <c r="AT2372" s="128"/>
      <c r="AU2372" s="128"/>
      <c r="AV2372" s="128"/>
    </row>
    <row r="2373" ht="16.5" customHeight="1">
      <c r="A2373" s="128"/>
      <c r="C2373" s="128"/>
      <c r="D2373" s="128"/>
      <c r="E2373" s="128"/>
      <c r="F2373" s="128"/>
      <c r="G2373" s="128"/>
      <c r="H2373" s="128"/>
      <c r="I2373" s="128"/>
      <c r="J2373" s="128"/>
      <c r="K2373" s="128"/>
      <c r="L2373" s="128"/>
      <c r="M2373" s="128"/>
      <c r="N2373" s="128"/>
      <c r="O2373" s="128"/>
      <c r="P2373" s="128"/>
      <c r="Q2373" s="128"/>
      <c r="R2373" s="128"/>
      <c r="S2373" s="128"/>
      <c r="T2373" s="128"/>
      <c r="U2373" s="128"/>
      <c r="Y2373" s="128"/>
      <c r="Z2373" s="161"/>
      <c r="AA2373" s="128"/>
      <c r="AB2373" s="128"/>
      <c r="AC2373" s="128"/>
      <c r="AD2373" s="128"/>
      <c r="AE2373" s="128"/>
      <c r="AH2373" s="128"/>
      <c r="AI2373" s="162"/>
      <c r="AJ2373" s="128"/>
      <c r="AK2373" s="162"/>
      <c r="AL2373" s="162"/>
      <c r="AQ2373" s="128"/>
      <c r="AR2373" s="128"/>
      <c r="AS2373" s="128"/>
      <c r="AT2373" s="128"/>
      <c r="AU2373" s="128"/>
      <c r="AV2373" s="128"/>
    </row>
    <row r="2374" ht="16.5" customHeight="1">
      <c r="A2374" s="128"/>
      <c r="C2374" s="128"/>
      <c r="D2374" s="128"/>
      <c r="E2374" s="128"/>
      <c r="F2374" s="128"/>
      <c r="G2374" s="128"/>
      <c r="H2374" s="128"/>
      <c r="I2374" s="128"/>
      <c r="J2374" s="128"/>
      <c r="K2374" s="128"/>
      <c r="L2374" s="128"/>
      <c r="M2374" s="128"/>
      <c r="N2374" s="128"/>
      <c r="O2374" s="128"/>
      <c r="P2374" s="128"/>
      <c r="Q2374" s="128"/>
      <c r="R2374" s="128"/>
      <c r="S2374" s="128"/>
      <c r="T2374" s="128"/>
      <c r="U2374" s="128"/>
      <c r="Y2374" s="128"/>
      <c r="Z2374" s="161"/>
      <c r="AA2374" s="128"/>
      <c r="AB2374" s="128"/>
      <c r="AC2374" s="128"/>
      <c r="AD2374" s="128"/>
      <c r="AE2374" s="128"/>
      <c r="AH2374" s="128"/>
      <c r="AI2374" s="162"/>
      <c r="AJ2374" s="128"/>
      <c r="AK2374" s="162"/>
      <c r="AL2374" s="162"/>
      <c r="AQ2374" s="128"/>
      <c r="AR2374" s="128"/>
      <c r="AS2374" s="128"/>
      <c r="AT2374" s="128"/>
      <c r="AU2374" s="128"/>
      <c r="AV2374" s="128"/>
    </row>
    <row r="2375" ht="16.5" customHeight="1">
      <c r="A2375" s="128"/>
      <c r="C2375" s="128"/>
      <c r="D2375" s="128"/>
      <c r="E2375" s="128"/>
      <c r="F2375" s="128"/>
      <c r="G2375" s="128"/>
      <c r="H2375" s="128"/>
      <c r="I2375" s="128"/>
      <c r="J2375" s="128"/>
      <c r="K2375" s="128"/>
      <c r="L2375" s="128"/>
      <c r="M2375" s="128"/>
      <c r="N2375" s="128"/>
      <c r="O2375" s="128"/>
      <c r="P2375" s="128"/>
      <c r="Q2375" s="128"/>
      <c r="R2375" s="128"/>
      <c r="S2375" s="128"/>
      <c r="T2375" s="128"/>
      <c r="U2375" s="128"/>
      <c r="Y2375" s="128"/>
      <c r="Z2375" s="161"/>
      <c r="AA2375" s="128"/>
      <c r="AB2375" s="128"/>
      <c r="AC2375" s="128"/>
      <c r="AD2375" s="128"/>
      <c r="AE2375" s="128"/>
      <c r="AH2375" s="128"/>
      <c r="AI2375" s="162"/>
      <c r="AJ2375" s="128"/>
      <c r="AK2375" s="162"/>
      <c r="AL2375" s="162"/>
      <c r="AQ2375" s="128"/>
      <c r="AR2375" s="128"/>
      <c r="AS2375" s="128"/>
      <c r="AT2375" s="128"/>
      <c r="AU2375" s="128"/>
      <c r="AV2375" s="128"/>
    </row>
    <row r="2376" ht="16.5" customHeight="1">
      <c r="A2376" s="128"/>
      <c r="C2376" s="128"/>
      <c r="D2376" s="128"/>
      <c r="E2376" s="128"/>
      <c r="F2376" s="128"/>
      <c r="G2376" s="128"/>
      <c r="H2376" s="128"/>
      <c r="I2376" s="128"/>
      <c r="J2376" s="128"/>
      <c r="K2376" s="128"/>
      <c r="L2376" s="128"/>
      <c r="M2376" s="128"/>
      <c r="N2376" s="128"/>
      <c r="O2376" s="128"/>
      <c r="P2376" s="128"/>
      <c r="Q2376" s="128"/>
      <c r="R2376" s="128"/>
      <c r="S2376" s="128"/>
      <c r="T2376" s="128"/>
      <c r="U2376" s="128"/>
      <c r="Y2376" s="128"/>
      <c r="Z2376" s="161"/>
      <c r="AA2376" s="128"/>
      <c r="AB2376" s="128"/>
      <c r="AC2376" s="128"/>
      <c r="AD2376" s="128"/>
      <c r="AE2376" s="128"/>
      <c r="AH2376" s="128"/>
      <c r="AI2376" s="162"/>
      <c r="AJ2376" s="128"/>
      <c r="AK2376" s="162"/>
      <c r="AL2376" s="162"/>
      <c r="AQ2376" s="128"/>
      <c r="AR2376" s="128"/>
      <c r="AS2376" s="128"/>
      <c r="AT2376" s="128"/>
      <c r="AU2376" s="128"/>
      <c r="AV2376" s="128"/>
    </row>
    <row r="2377" ht="16.5" customHeight="1">
      <c r="A2377" s="128"/>
      <c r="C2377" s="128"/>
      <c r="D2377" s="128"/>
      <c r="E2377" s="128"/>
      <c r="F2377" s="128"/>
      <c r="G2377" s="128"/>
      <c r="H2377" s="128"/>
      <c r="I2377" s="128"/>
      <c r="J2377" s="128"/>
      <c r="K2377" s="128"/>
      <c r="L2377" s="128"/>
      <c r="M2377" s="128"/>
      <c r="N2377" s="128"/>
      <c r="O2377" s="128"/>
      <c r="P2377" s="128"/>
      <c r="Q2377" s="128"/>
      <c r="R2377" s="128"/>
      <c r="S2377" s="128"/>
      <c r="T2377" s="128"/>
      <c r="U2377" s="128"/>
      <c r="Y2377" s="128"/>
      <c r="Z2377" s="161"/>
      <c r="AA2377" s="128"/>
      <c r="AB2377" s="128"/>
      <c r="AC2377" s="128"/>
      <c r="AD2377" s="128"/>
      <c r="AE2377" s="128"/>
      <c r="AH2377" s="128"/>
      <c r="AI2377" s="162"/>
      <c r="AJ2377" s="128"/>
      <c r="AK2377" s="162"/>
      <c r="AL2377" s="162"/>
      <c r="AQ2377" s="128"/>
      <c r="AR2377" s="128"/>
      <c r="AS2377" s="128"/>
      <c r="AT2377" s="128"/>
      <c r="AU2377" s="128"/>
      <c r="AV2377" s="128"/>
    </row>
    <row r="2378" ht="16.5" customHeight="1">
      <c r="A2378" s="128"/>
      <c r="C2378" s="128"/>
      <c r="D2378" s="128"/>
      <c r="E2378" s="128"/>
      <c r="F2378" s="128"/>
      <c r="G2378" s="128"/>
      <c r="H2378" s="128"/>
      <c r="I2378" s="128"/>
      <c r="J2378" s="128"/>
      <c r="K2378" s="128"/>
      <c r="L2378" s="128"/>
      <c r="M2378" s="128"/>
      <c r="N2378" s="128"/>
      <c r="O2378" s="128"/>
      <c r="P2378" s="128"/>
      <c r="Q2378" s="128"/>
      <c r="R2378" s="128"/>
      <c r="S2378" s="128"/>
      <c r="T2378" s="128"/>
      <c r="U2378" s="128"/>
      <c r="V2378" s="128"/>
      <c r="W2378" s="128"/>
      <c r="X2378" s="128"/>
      <c r="Y2378" s="128"/>
      <c r="Z2378" s="161"/>
      <c r="AA2378" s="128"/>
      <c r="AB2378" s="128"/>
      <c r="AC2378" s="128"/>
      <c r="AD2378" s="128"/>
      <c r="AE2378" s="128"/>
      <c r="AF2378" s="128"/>
      <c r="AH2378" s="128"/>
      <c r="AI2378" s="162"/>
      <c r="AJ2378" s="128"/>
      <c r="AK2378" s="162"/>
      <c r="AL2378" s="162"/>
      <c r="AQ2378" s="128"/>
      <c r="AR2378" s="128"/>
      <c r="AS2378" s="128"/>
      <c r="AT2378" s="128"/>
      <c r="AU2378" s="128"/>
      <c r="AV2378" s="128"/>
    </row>
    <row r="2379" ht="16.5" customHeight="1">
      <c r="A2379" s="128"/>
      <c r="C2379" s="128"/>
      <c r="D2379" s="128"/>
      <c r="E2379" s="128"/>
      <c r="F2379" s="128"/>
      <c r="G2379" s="128"/>
      <c r="H2379" s="128"/>
      <c r="I2379" s="128"/>
      <c r="J2379" s="128"/>
      <c r="K2379" s="128"/>
      <c r="L2379" s="128"/>
      <c r="M2379" s="128"/>
      <c r="N2379" s="128"/>
      <c r="O2379" s="128"/>
      <c r="P2379" s="128"/>
      <c r="Q2379" s="128"/>
      <c r="R2379" s="128"/>
      <c r="S2379" s="128"/>
      <c r="T2379" s="128"/>
      <c r="U2379" s="128"/>
      <c r="V2379" s="164"/>
      <c r="W2379" s="164"/>
      <c r="X2379" s="164"/>
      <c r="Y2379" s="128"/>
      <c r="Z2379" s="161"/>
      <c r="AA2379" s="128"/>
      <c r="AB2379" s="128"/>
      <c r="AC2379" s="128"/>
      <c r="AD2379" s="128"/>
      <c r="AE2379" s="128"/>
      <c r="AF2379" s="164"/>
      <c r="AH2379" s="128"/>
      <c r="AI2379" s="162"/>
      <c r="AJ2379" s="162"/>
      <c r="AK2379" s="162"/>
      <c r="AL2379" s="162"/>
      <c r="AQ2379" s="128"/>
      <c r="AR2379" s="128"/>
      <c r="AS2379" s="128"/>
      <c r="AT2379" s="128"/>
      <c r="AU2379" s="128"/>
      <c r="AV2379" s="128"/>
    </row>
    <row r="2380" ht="16.5" customHeight="1">
      <c r="A2380" s="128"/>
      <c r="C2380" s="128"/>
      <c r="D2380" s="128"/>
      <c r="E2380" s="128"/>
      <c r="F2380" s="128"/>
      <c r="G2380" s="128"/>
      <c r="H2380" s="128"/>
      <c r="I2380" s="128"/>
      <c r="J2380" s="128"/>
      <c r="K2380" s="128"/>
      <c r="L2380" s="128"/>
      <c r="M2380" s="128"/>
      <c r="N2380" s="128"/>
      <c r="O2380" s="128"/>
      <c r="P2380" s="128"/>
      <c r="Q2380" s="128"/>
      <c r="R2380" s="128"/>
      <c r="S2380" s="128"/>
      <c r="T2380" s="128"/>
      <c r="U2380" s="128"/>
      <c r="Y2380" s="128"/>
      <c r="Z2380" s="161"/>
      <c r="AA2380" s="128"/>
      <c r="AB2380" s="128"/>
      <c r="AC2380" s="128"/>
      <c r="AD2380" s="128"/>
      <c r="AE2380" s="128"/>
      <c r="AH2380" s="128"/>
      <c r="AI2380" s="162"/>
      <c r="AJ2380" s="162"/>
      <c r="AK2380" s="162"/>
      <c r="AL2380" s="162"/>
      <c r="AQ2380" s="128"/>
      <c r="AR2380" s="128"/>
      <c r="AS2380" s="128"/>
      <c r="AT2380" s="128"/>
      <c r="AU2380" s="128"/>
      <c r="AV2380" s="128"/>
    </row>
    <row r="2381" ht="16.5" customHeight="1">
      <c r="A2381" s="128"/>
      <c r="C2381" s="128"/>
      <c r="D2381" s="128"/>
      <c r="E2381" s="128"/>
      <c r="F2381" s="128"/>
      <c r="G2381" s="128"/>
      <c r="H2381" s="128"/>
      <c r="I2381" s="128"/>
      <c r="J2381" s="128"/>
      <c r="K2381" s="128"/>
      <c r="L2381" s="128"/>
      <c r="M2381" s="128"/>
      <c r="N2381" s="128"/>
      <c r="O2381" s="128"/>
      <c r="P2381" s="128"/>
      <c r="Q2381" s="128"/>
      <c r="R2381" s="128"/>
      <c r="S2381" s="128"/>
      <c r="T2381" s="128"/>
      <c r="U2381" s="128"/>
      <c r="Y2381" s="128"/>
      <c r="Z2381" s="161"/>
      <c r="AA2381" s="128"/>
      <c r="AB2381" s="128"/>
      <c r="AC2381" s="128"/>
      <c r="AD2381" s="128"/>
      <c r="AE2381" s="128"/>
      <c r="AH2381" s="128"/>
      <c r="AI2381" s="162"/>
      <c r="AJ2381" s="162"/>
      <c r="AK2381" s="162"/>
      <c r="AL2381" s="162"/>
      <c r="AQ2381" s="128"/>
      <c r="AR2381" s="128"/>
      <c r="AS2381" s="128"/>
      <c r="AT2381" s="128"/>
      <c r="AU2381" s="128"/>
      <c r="AV2381" s="128"/>
    </row>
    <row r="2382" ht="16.5" customHeight="1">
      <c r="C2382" s="128"/>
      <c r="D2382" s="128"/>
      <c r="E2382" s="128"/>
      <c r="F2382" s="128"/>
      <c r="G2382" s="128"/>
      <c r="H2382" s="128"/>
      <c r="I2382" s="128"/>
      <c r="J2382" s="128"/>
      <c r="K2382" s="128"/>
      <c r="L2382" s="128"/>
      <c r="M2382" s="128"/>
      <c r="N2382" s="128"/>
      <c r="O2382" s="128"/>
      <c r="P2382" s="128"/>
      <c r="Q2382" s="128"/>
      <c r="R2382" s="128"/>
      <c r="S2382" s="128"/>
      <c r="T2382" s="128"/>
      <c r="U2382" s="128"/>
      <c r="Z2382" s="161"/>
      <c r="AH2382" s="128"/>
      <c r="AI2382" s="162"/>
      <c r="AJ2382" s="162"/>
      <c r="AK2382" s="162"/>
      <c r="AL2382" s="162"/>
      <c r="AQ2382" s="128"/>
      <c r="AR2382" s="128"/>
      <c r="AS2382" s="128"/>
      <c r="AT2382" s="128"/>
      <c r="AU2382" s="128"/>
      <c r="AV2382" s="128"/>
    </row>
    <row r="2383" ht="16.5" customHeight="1">
      <c r="C2383" s="128"/>
      <c r="D2383" s="128"/>
      <c r="E2383" s="128"/>
      <c r="F2383" s="128"/>
      <c r="G2383" s="128"/>
      <c r="H2383" s="128"/>
      <c r="I2383" s="128"/>
      <c r="J2383" s="128"/>
      <c r="K2383" s="128"/>
      <c r="L2383" s="128"/>
      <c r="M2383" s="128"/>
      <c r="N2383" s="128"/>
      <c r="O2383" s="128"/>
      <c r="P2383" s="128"/>
      <c r="Q2383" s="128"/>
      <c r="R2383" s="128"/>
      <c r="S2383" s="128"/>
      <c r="T2383" s="128"/>
      <c r="U2383" s="128"/>
      <c r="Z2383" s="161"/>
      <c r="AH2383" s="128"/>
      <c r="AI2383" s="162"/>
      <c r="AJ2383" s="162"/>
      <c r="AK2383" s="162"/>
      <c r="AL2383" s="162"/>
      <c r="AQ2383" s="128"/>
      <c r="AR2383" s="128"/>
      <c r="AS2383" s="128"/>
      <c r="AT2383" s="128"/>
      <c r="AU2383" s="128"/>
      <c r="AV2383" s="128"/>
    </row>
    <row r="2384" ht="16.5" customHeight="1">
      <c r="A2384" s="128"/>
      <c r="B2384" s="128"/>
      <c r="C2384" s="128"/>
      <c r="D2384" s="128"/>
      <c r="E2384" s="128"/>
      <c r="F2384" s="128"/>
      <c r="G2384" s="128"/>
      <c r="H2384" s="128"/>
      <c r="I2384" s="128"/>
      <c r="J2384" s="128"/>
      <c r="K2384" s="128"/>
      <c r="L2384" s="128"/>
      <c r="M2384" s="128"/>
      <c r="N2384" s="128"/>
      <c r="O2384" s="128"/>
      <c r="P2384" s="128"/>
      <c r="Q2384" s="128"/>
      <c r="R2384" s="128"/>
      <c r="S2384" s="128"/>
      <c r="T2384" s="128"/>
      <c r="U2384" s="128"/>
      <c r="V2384" s="128"/>
      <c r="W2384" s="128"/>
      <c r="Y2384" s="128"/>
      <c r="Z2384" s="161"/>
      <c r="AA2384" s="128"/>
      <c r="AC2384" s="128"/>
      <c r="AE2384" s="128"/>
      <c r="AF2384" s="128"/>
      <c r="AH2384" s="128"/>
      <c r="AI2384" s="162"/>
      <c r="AJ2384" s="162"/>
      <c r="AK2384" s="128"/>
      <c r="AL2384" s="128"/>
      <c r="AM2384" s="128"/>
      <c r="AN2384" s="128"/>
      <c r="AO2384" s="120"/>
      <c r="AQ2384" s="128"/>
      <c r="AR2384" s="128"/>
      <c r="AS2384" s="128"/>
      <c r="AT2384" s="128"/>
      <c r="AU2384" s="128"/>
      <c r="AV2384" s="128"/>
    </row>
    <row r="2385" ht="16.5" customHeight="1">
      <c r="A2385" s="128"/>
      <c r="B2385" s="128"/>
      <c r="C2385" s="128"/>
      <c r="D2385" s="128"/>
      <c r="E2385" s="128"/>
      <c r="F2385" s="128"/>
      <c r="G2385" s="128"/>
      <c r="H2385" s="128"/>
      <c r="I2385" s="128"/>
      <c r="J2385" s="128"/>
      <c r="K2385" s="128"/>
      <c r="L2385" s="128"/>
      <c r="M2385" s="128"/>
      <c r="N2385" s="128"/>
      <c r="O2385" s="128"/>
      <c r="P2385" s="128"/>
      <c r="Q2385" s="128"/>
      <c r="R2385" s="128"/>
      <c r="S2385" s="128"/>
      <c r="T2385" s="128"/>
      <c r="U2385" s="128"/>
      <c r="V2385" s="128"/>
      <c r="W2385" s="128"/>
      <c r="Y2385" s="128"/>
      <c r="Z2385" s="161"/>
      <c r="AA2385" s="128"/>
      <c r="AC2385" s="128"/>
      <c r="AE2385" s="128"/>
      <c r="AF2385" s="128"/>
      <c r="AH2385" s="128"/>
      <c r="AI2385" s="162"/>
      <c r="AJ2385" s="162"/>
      <c r="AK2385" s="128"/>
      <c r="AL2385" s="128"/>
      <c r="AM2385" s="128"/>
      <c r="AN2385" s="128"/>
      <c r="AO2385" s="120"/>
      <c r="AQ2385" s="128"/>
      <c r="AR2385" s="128"/>
      <c r="AS2385" s="128"/>
      <c r="AT2385" s="128"/>
      <c r="AU2385" s="128"/>
      <c r="AV2385" s="128"/>
    </row>
    <row r="2386" ht="16.5" customHeight="1">
      <c r="A2386" s="128"/>
      <c r="B2386" s="128"/>
      <c r="C2386" s="128"/>
      <c r="D2386" s="128"/>
      <c r="E2386" s="128"/>
      <c r="F2386" s="128"/>
      <c r="G2386" s="128"/>
      <c r="H2386" s="128"/>
      <c r="I2386" s="128"/>
      <c r="J2386" s="128"/>
      <c r="K2386" s="128"/>
      <c r="L2386" s="128"/>
      <c r="M2386" s="128"/>
      <c r="N2386" s="128"/>
      <c r="O2386" s="128"/>
      <c r="P2386" s="128"/>
      <c r="Q2386" s="128"/>
      <c r="R2386" s="128"/>
      <c r="S2386" s="128"/>
      <c r="T2386" s="128"/>
      <c r="U2386" s="128"/>
      <c r="V2386" s="128"/>
      <c r="W2386" s="128"/>
      <c r="Y2386" s="128"/>
      <c r="Z2386" s="161"/>
      <c r="AA2386" s="128"/>
      <c r="AC2386" s="128"/>
      <c r="AE2386" s="128"/>
      <c r="AF2386" s="128"/>
      <c r="AH2386" s="128"/>
      <c r="AI2386" s="162"/>
      <c r="AJ2386" s="162"/>
      <c r="AK2386" s="128"/>
      <c r="AL2386" s="128"/>
      <c r="AM2386" s="128"/>
      <c r="AN2386" s="128"/>
      <c r="AO2386" s="120"/>
      <c r="AQ2386" s="128"/>
      <c r="AR2386" s="128"/>
      <c r="AS2386" s="128"/>
      <c r="AT2386" s="128"/>
      <c r="AU2386" s="128"/>
      <c r="AV2386" s="128"/>
    </row>
    <row r="2387" ht="16.5" customHeight="1">
      <c r="A2387" s="128"/>
      <c r="B2387" s="128"/>
      <c r="C2387" s="128"/>
      <c r="D2387" s="128"/>
      <c r="E2387" s="128"/>
      <c r="F2387" s="128"/>
      <c r="G2387" s="128"/>
      <c r="H2387" s="128"/>
      <c r="I2387" s="128"/>
      <c r="J2387" s="128"/>
      <c r="K2387" s="128"/>
      <c r="L2387" s="128"/>
      <c r="M2387" s="128"/>
      <c r="N2387" s="128"/>
      <c r="O2387" s="128"/>
      <c r="P2387" s="128"/>
      <c r="Q2387" s="128"/>
      <c r="R2387" s="128"/>
      <c r="S2387" s="128"/>
      <c r="T2387" s="128"/>
      <c r="U2387" s="128"/>
      <c r="V2387" s="128"/>
      <c r="W2387" s="128"/>
      <c r="Y2387" s="128"/>
      <c r="Z2387" s="161"/>
      <c r="AA2387" s="128"/>
      <c r="AC2387" s="128"/>
      <c r="AE2387" s="128"/>
      <c r="AF2387" s="128"/>
      <c r="AH2387" s="128"/>
      <c r="AI2387" s="162"/>
      <c r="AJ2387" s="162"/>
      <c r="AK2387" s="128"/>
      <c r="AL2387" s="128"/>
      <c r="AM2387" s="128"/>
      <c r="AN2387" s="128"/>
      <c r="AO2387" s="120"/>
      <c r="AQ2387" s="128"/>
      <c r="AR2387" s="128"/>
      <c r="AS2387" s="128"/>
      <c r="AT2387" s="128"/>
      <c r="AU2387" s="128"/>
      <c r="AV2387" s="128"/>
    </row>
    <row r="2388" ht="16.5" customHeight="1">
      <c r="A2388" s="128"/>
      <c r="B2388" s="128"/>
      <c r="C2388" s="128"/>
      <c r="D2388" s="128"/>
      <c r="E2388" s="128"/>
      <c r="F2388" s="128"/>
      <c r="G2388" s="128"/>
      <c r="H2388" s="128"/>
      <c r="I2388" s="128"/>
      <c r="J2388" s="128"/>
      <c r="K2388" s="128"/>
      <c r="L2388" s="128"/>
      <c r="M2388" s="128"/>
      <c r="N2388" s="128"/>
      <c r="O2388" s="128"/>
      <c r="P2388" s="128"/>
      <c r="Q2388" s="128"/>
      <c r="R2388" s="128"/>
      <c r="S2388" s="128"/>
      <c r="T2388" s="128"/>
      <c r="U2388" s="128"/>
      <c r="V2388" s="128"/>
      <c r="W2388" s="128"/>
      <c r="Y2388" s="128"/>
      <c r="Z2388" s="161"/>
      <c r="AA2388" s="128"/>
      <c r="AC2388" s="128"/>
      <c r="AE2388" s="128"/>
      <c r="AF2388" s="128"/>
      <c r="AH2388" s="128"/>
      <c r="AI2388" s="162"/>
      <c r="AJ2388" s="162"/>
      <c r="AK2388" s="128"/>
      <c r="AL2388" s="128"/>
      <c r="AM2388" s="128"/>
      <c r="AN2388" s="128"/>
      <c r="AO2388" s="120"/>
      <c r="AQ2388" s="128"/>
      <c r="AR2388" s="128"/>
      <c r="AS2388" s="128"/>
      <c r="AT2388" s="128"/>
      <c r="AU2388" s="128"/>
      <c r="AV2388" s="128"/>
    </row>
    <row r="2389" ht="16.5" customHeight="1">
      <c r="A2389" s="128"/>
      <c r="B2389" s="128"/>
      <c r="C2389" s="128"/>
      <c r="D2389" s="128"/>
      <c r="E2389" s="128"/>
      <c r="F2389" s="128"/>
      <c r="G2389" s="128"/>
      <c r="H2389" s="128"/>
      <c r="I2389" s="128"/>
      <c r="J2389" s="128"/>
      <c r="K2389" s="128"/>
      <c r="L2389" s="128"/>
      <c r="M2389" s="128"/>
      <c r="N2389" s="128"/>
      <c r="O2389" s="128"/>
      <c r="P2389" s="128"/>
      <c r="Q2389" s="128"/>
      <c r="R2389" s="128"/>
      <c r="S2389" s="128"/>
      <c r="T2389" s="128"/>
      <c r="U2389" s="128"/>
      <c r="V2389" s="128"/>
      <c r="W2389" s="128"/>
      <c r="Y2389" s="128"/>
      <c r="Z2389" s="161"/>
      <c r="AA2389" s="128"/>
      <c r="AC2389" s="128"/>
      <c r="AE2389" s="128"/>
      <c r="AF2389" s="128"/>
      <c r="AH2389" s="128"/>
      <c r="AI2389" s="162"/>
      <c r="AJ2389" s="162"/>
      <c r="AK2389" s="128"/>
      <c r="AL2389" s="128"/>
      <c r="AM2389" s="128"/>
      <c r="AN2389" s="128"/>
      <c r="AO2389" s="120"/>
      <c r="AQ2389" s="128"/>
      <c r="AR2389" s="128"/>
      <c r="AS2389" s="128"/>
      <c r="AT2389" s="128"/>
      <c r="AU2389" s="128"/>
      <c r="AV2389" s="128"/>
    </row>
    <row r="2390" ht="16.5" customHeight="1">
      <c r="A2390" s="128"/>
      <c r="B2390" s="128"/>
      <c r="C2390" s="128"/>
      <c r="D2390" s="128"/>
      <c r="E2390" s="128"/>
      <c r="F2390" s="128"/>
      <c r="G2390" s="128"/>
      <c r="H2390" s="128"/>
      <c r="I2390" s="128"/>
      <c r="J2390" s="128"/>
      <c r="K2390" s="128"/>
      <c r="L2390" s="128"/>
      <c r="M2390" s="128"/>
      <c r="N2390" s="128"/>
      <c r="O2390" s="128"/>
      <c r="P2390" s="128"/>
      <c r="Q2390" s="128"/>
      <c r="R2390" s="128"/>
      <c r="S2390" s="128"/>
      <c r="T2390" s="128"/>
      <c r="U2390" s="128"/>
      <c r="V2390" s="128"/>
      <c r="W2390" s="128"/>
      <c r="Y2390" s="128"/>
      <c r="Z2390" s="161"/>
      <c r="AA2390" s="128"/>
      <c r="AC2390" s="128"/>
      <c r="AE2390" s="128"/>
      <c r="AF2390" s="128"/>
      <c r="AH2390" s="128"/>
      <c r="AI2390" s="162"/>
      <c r="AJ2390" s="162"/>
      <c r="AK2390" s="128"/>
      <c r="AL2390" s="128"/>
      <c r="AM2390" s="128"/>
      <c r="AN2390" s="128"/>
      <c r="AO2390" s="120"/>
      <c r="AQ2390" s="128"/>
      <c r="AR2390" s="128"/>
      <c r="AS2390" s="128"/>
      <c r="AT2390" s="128"/>
      <c r="AU2390" s="128"/>
      <c r="AV2390" s="128"/>
    </row>
    <row r="2391" ht="16.5" customHeight="1">
      <c r="A2391" s="128"/>
      <c r="B2391" s="128"/>
      <c r="C2391" s="128"/>
      <c r="D2391" s="128"/>
      <c r="E2391" s="128"/>
      <c r="F2391" s="128"/>
      <c r="G2391" s="128"/>
      <c r="H2391" s="128"/>
      <c r="I2391" s="128"/>
      <c r="J2391" s="128"/>
      <c r="K2391" s="128"/>
      <c r="L2391" s="128"/>
      <c r="M2391" s="128"/>
      <c r="N2391" s="128"/>
      <c r="O2391" s="128"/>
      <c r="P2391" s="128"/>
      <c r="Q2391" s="128"/>
      <c r="R2391" s="128"/>
      <c r="S2391" s="128"/>
      <c r="T2391" s="128"/>
      <c r="U2391" s="128"/>
      <c r="V2391" s="128"/>
      <c r="W2391" s="128"/>
      <c r="Y2391" s="128"/>
      <c r="Z2391" s="161"/>
      <c r="AA2391" s="128"/>
      <c r="AC2391" s="128"/>
      <c r="AE2391" s="128"/>
      <c r="AF2391" s="128"/>
      <c r="AH2391" s="128"/>
      <c r="AI2391" s="162"/>
      <c r="AJ2391" s="162"/>
      <c r="AK2391" s="128"/>
      <c r="AL2391" s="128"/>
      <c r="AM2391" s="128"/>
      <c r="AN2391" s="128"/>
      <c r="AO2391" s="120"/>
      <c r="AQ2391" s="128"/>
      <c r="AR2391" s="128"/>
      <c r="AS2391" s="128"/>
      <c r="AT2391" s="128"/>
      <c r="AU2391" s="128"/>
      <c r="AV2391" s="128"/>
    </row>
    <row r="2392" ht="16.5" customHeight="1">
      <c r="A2392" s="128"/>
      <c r="B2392" s="128"/>
      <c r="C2392" s="128"/>
      <c r="D2392" s="128"/>
      <c r="E2392" s="128"/>
      <c r="F2392" s="128"/>
      <c r="G2392" s="128"/>
      <c r="H2392" s="128"/>
      <c r="I2392" s="128"/>
      <c r="J2392" s="128"/>
      <c r="K2392" s="128"/>
      <c r="L2392" s="128"/>
      <c r="M2392" s="128"/>
      <c r="N2392" s="128"/>
      <c r="O2392" s="128"/>
      <c r="P2392" s="128"/>
      <c r="Q2392" s="128"/>
      <c r="R2392" s="128"/>
      <c r="S2392" s="128"/>
      <c r="T2392" s="128"/>
      <c r="U2392" s="128"/>
      <c r="V2392" s="128"/>
      <c r="W2392" s="128"/>
      <c r="Y2392" s="128"/>
      <c r="Z2392" s="161"/>
      <c r="AA2392" s="128"/>
      <c r="AC2392" s="128"/>
      <c r="AE2392" s="128"/>
      <c r="AF2392" s="128"/>
      <c r="AH2392" s="128"/>
      <c r="AI2392" s="162"/>
      <c r="AJ2392" s="162"/>
      <c r="AK2392" s="128"/>
      <c r="AL2392" s="128"/>
      <c r="AM2392" s="128"/>
      <c r="AN2392" s="128"/>
      <c r="AO2392" s="120"/>
      <c r="AQ2392" s="128"/>
      <c r="AR2392" s="128"/>
      <c r="AS2392" s="128"/>
      <c r="AT2392" s="128"/>
      <c r="AU2392" s="128"/>
      <c r="AV2392" s="128"/>
    </row>
    <row r="2393" ht="16.5" customHeight="1">
      <c r="A2393" s="128"/>
      <c r="B2393" s="128"/>
      <c r="C2393" s="128"/>
      <c r="D2393" s="128"/>
      <c r="E2393" s="128"/>
      <c r="F2393" s="128"/>
      <c r="G2393" s="128"/>
      <c r="H2393" s="128"/>
      <c r="I2393" s="128"/>
      <c r="J2393" s="128"/>
      <c r="K2393" s="128"/>
      <c r="L2393" s="128"/>
      <c r="M2393" s="128"/>
      <c r="N2393" s="128"/>
      <c r="O2393" s="128"/>
      <c r="P2393" s="128"/>
      <c r="Q2393" s="128"/>
      <c r="R2393" s="128"/>
      <c r="S2393" s="128"/>
      <c r="T2393" s="128"/>
      <c r="U2393" s="128"/>
      <c r="V2393" s="128"/>
      <c r="W2393" s="128"/>
      <c r="Y2393" s="128"/>
      <c r="Z2393" s="161"/>
      <c r="AA2393" s="128"/>
      <c r="AC2393" s="128"/>
      <c r="AE2393" s="128"/>
      <c r="AF2393" s="128"/>
      <c r="AH2393" s="128"/>
      <c r="AI2393" s="162"/>
      <c r="AJ2393" s="162"/>
      <c r="AK2393" s="128"/>
      <c r="AL2393" s="128"/>
      <c r="AM2393" s="128"/>
      <c r="AN2393" s="128"/>
      <c r="AO2393" s="120"/>
      <c r="AQ2393" s="128"/>
      <c r="AR2393" s="128"/>
      <c r="AS2393" s="128"/>
      <c r="AT2393" s="128"/>
      <c r="AU2393" s="128"/>
      <c r="AV2393" s="128"/>
    </row>
    <row r="2394" ht="16.5" customHeight="1">
      <c r="A2394" s="128"/>
      <c r="B2394" s="128"/>
      <c r="C2394" s="128"/>
      <c r="D2394" s="128"/>
      <c r="E2394" s="128"/>
      <c r="F2394" s="128"/>
      <c r="G2394" s="128"/>
      <c r="H2394" s="128"/>
      <c r="I2394" s="128"/>
      <c r="J2394" s="128"/>
      <c r="K2394" s="128"/>
      <c r="L2394" s="128"/>
      <c r="M2394" s="128"/>
      <c r="N2394" s="128"/>
      <c r="O2394" s="128"/>
      <c r="P2394" s="128"/>
      <c r="Q2394" s="128"/>
      <c r="R2394" s="128"/>
      <c r="S2394" s="128"/>
      <c r="T2394" s="128"/>
      <c r="U2394" s="128"/>
      <c r="V2394" s="128"/>
      <c r="W2394" s="128"/>
      <c r="Y2394" s="128"/>
      <c r="Z2394" s="161"/>
      <c r="AA2394" s="128"/>
      <c r="AC2394" s="128"/>
      <c r="AE2394" s="128"/>
      <c r="AF2394" s="128"/>
      <c r="AH2394" s="128"/>
      <c r="AI2394" s="162"/>
      <c r="AJ2394" s="162"/>
      <c r="AK2394" s="128"/>
      <c r="AL2394" s="128"/>
      <c r="AM2394" s="128"/>
      <c r="AN2394" s="128"/>
      <c r="AO2394" s="120"/>
      <c r="AQ2394" s="128"/>
      <c r="AR2394" s="128"/>
      <c r="AS2394" s="128"/>
      <c r="AT2394" s="128"/>
      <c r="AU2394" s="128"/>
      <c r="AV2394" s="128"/>
    </row>
    <row r="2395" ht="16.5" customHeight="1">
      <c r="A2395" s="128"/>
      <c r="B2395" s="128"/>
      <c r="C2395" s="128"/>
      <c r="D2395" s="128"/>
      <c r="E2395" s="128"/>
      <c r="F2395" s="128"/>
      <c r="G2395" s="128"/>
      <c r="H2395" s="128"/>
      <c r="I2395" s="128"/>
      <c r="J2395" s="128"/>
      <c r="K2395" s="128"/>
      <c r="L2395" s="128"/>
      <c r="M2395" s="128"/>
      <c r="N2395" s="128"/>
      <c r="O2395" s="128"/>
      <c r="P2395" s="128"/>
      <c r="Q2395" s="128"/>
      <c r="R2395" s="128"/>
      <c r="S2395" s="128"/>
      <c r="T2395" s="128"/>
      <c r="U2395" s="128"/>
      <c r="V2395" s="128"/>
      <c r="W2395" s="128"/>
      <c r="Y2395" s="128"/>
      <c r="Z2395" s="161"/>
      <c r="AA2395" s="128"/>
      <c r="AC2395" s="128"/>
      <c r="AE2395" s="128"/>
      <c r="AF2395" s="128"/>
      <c r="AH2395" s="128"/>
      <c r="AI2395" s="162"/>
      <c r="AJ2395" s="162"/>
      <c r="AK2395" s="128"/>
      <c r="AL2395" s="128"/>
      <c r="AM2395" s="128"/>
      <c r="AN2395" s="128"/>
      <c r="AO2395" s="120"/>
      <c r="AQ2395" s="128"/>
      <c r="AR2395" s="128"/>
      <c r="AS2395" s="128"/>
      <c r="AT2395" s="128"/>
      <c r="AU2395" s="128"/>
      <c r="AV2395" s="128"/>
    </row>
    <row r="2396" ht="16.5" customHeight="1">
      <c r="A2396" s="128"/>
      <c r="B2396" s="128"/>
      <c r="C2396" s="128"/>
      <c r="D2396" s="128"/>
      <c r="E2396" s="128"/>
      <c r="F2396" s="128"/>
      <c r="G2396" s="128"/>
      <c r="H2396" s="128"/>
      <c r="I2396" s="128"/>
      <c r="J2396" s="128"/>
      <c r="K2396" s="128"/>
      <c r="L2396" s="128"/>
      <c r="M2396" s="128"/>
      <c r="N2396" s="128"/>
      <c r="O2396" s="128"/>
      <c r="P2396" s="128"/>
      <c r="Q2396" s="128"/>
      <c r="R2396" s="128"/>
      <c r="S2396" s="128"/>
      <c r="T2396" s="128"/>
      <c r="U2396" s="128"/>
      <c r="V2396" s="128"/>
      <c r="W2396" s="128"/>
      <c r="Y2396" s="128"/>
      <c r="Z2396" s="161"/>
      <c r="AA2396" s="128"/>
      <c r="AC2396" s="128"/>
      <c r="AE2396" s="128"/>
      <c r="AF2396" s="128"/>
      <c r="AH2396" s="128"/>
      <c r="AI2396" s="162"/>
      <c r="AJ2396" s="162"/>
      <c r="AK2396" s="128"/>
      <c r="AL2396" s="128"/>
      <c r="AM2396" s="128"/>
      <c r="AN2396" s="128"/>
      <c r="AO2396" s="120"/>
      <c r="AQ2396" s="128"/>
      <c r="AR2396" s="128"/>
      <c r="AS2396" s="128"/>
      <c r="AT2396" s="128"/>
      <c r="AU2396" s="128"/>
      <c r="AV2396" s="128"/>
    </row>
    <row r="2397" ht="16.5" customHeight="1">
      <c r="A2397" s="128"/>
      <c r="B2397" s="128"/>
      <c r="C2397" s="128"/>
      <c r="D2397" s="128"/>
      <c r="E2397" s="128"/>
      <c r="F2397" s="128"/>
      <c r="G2397" s="128"/>
      <c r="H2397" s="128"/>
      <c r="I2397" s="128"/>
      <c r="J2397" s="128"/>
      <c r="K2397" s="128"/>
      <c r="L2397" s="128"/>
      <c r="M2397" s="128"/>
      <c r="N2397" s="128"/>
      <c r="O2397" s="128"/>
      <c r="P2397" s="128"/>
      <c r="Q2397" s="128"/>
      <c r="R2397" s="128"/>
      <c r="S2397" s="128"/>
      <c r="T2397" s="128"/>
      <c r="U2397" s="128"/>
      <c r="V2397" s="128"/>
      <c r="W2397" s="128"/>
      <c r="Y2397" s="128"/>
      <c r="Z2397" s="161"/>
      <c r="AA2397" s="128"/>
      <c r="AC2397" s="128"/>
      <c r="AE2397" s="128"/>
      <c r="AF2397" s="128"/>
      <c r="AH2397" s="128"/>
      <c r="AI2397" s="162"/>
      <c r="AJ2397" s="162"/>
      <c r="AK2397" s="128"/>
      <c r="AL2397" s="128"/>
      <c r="AM2397" s="128"/>
      <c r="AN2397" s="128"/>
      <c r="AO2397" s="120"/>
      <c r="AQ2397" s="128"/>
      <c r="AR2397" s="128"/>
      <c r="AS2397" s="128"/>
      <c r="AT2397" s="128"/>
      <c r="AU2397" s="128"/>
      <c r="AV2397" s="128"/>
    </row>
    <row r="2398" ht="16.5" customHeight="1">
      <c r="A2398" s="128"/>
      <c r="B2398" s="128"/>
      <c r="C2398" s="128"/>
      <c r="D2398" s="128"/>
      <c r="E2398" s="128"/>
      <c r="F2398" s="128"/>
      <c r="G2398" s="128"/>
      <c r="H2398" s="128"/>
      <c r="I2398" s="128"/>
      <c r="J2398" s="128"/>
      <c r="K2398" s="128"/>
      <c r="L2398" s="128"/>
      <c r="M2398" s="128"/>
      <c r="N2398" s="128"/>
      <c r="O2398" s="128"/>
      <c r="P2398" s="128"/>
      <c r="Q2398" s="128"/>
      <c r="R2398" s="128"/>
      <c r="S2398" s="128"/>
      <c r="T2398" s="128"/>
      <c r="U2398" s="128"/>
      <c r="V2398" s="128"/>
      <c r="W2398" s="128"/>
      <c r="Y2398" s="128"/>
      <c r="Z2398" s="161"/>
      <c r="AA2398" s="128"/>
      <c r="AC2398" s="128"/>
      <c r="AE2398" s="128"/>
      <c r="AF2398" s="128"/>
      <c r="AH2398" s="128"/>
      <c r="AI2398" s="162"/>
      <c r="AJ2398" s="162"/>
      <c r="AK2398" s="128"/>
      <c r="AL2398" s="128"/>
      <c r="AM2398" s="128"/>
      <c r="AN2398" s="128"/>
      <c r="AO2398" s="120"/>
      <c r="AQ2398" s="128"/>
      <c r="AR2398" s="128"/>
      <c r="AS2398" s="128"/>
      <c r="AT2398" s="128"/>
      <c r="AU2398" s="128"/>
      <c r="AV2398" s="128"/>
    </row>
    <row r="2399" ht="16.5" customHeight="1">
      <c r="A2399" s="128"/>
      <c r="B2399" s="128"/>
      <c r="C2399" s="128"/>
      <c r="D2399" s="128"/>
      <c r="E2399" s="128"/>
      <c r="F2399" s="128"/>
      <c r="G2399" s="128"/>
      <c r="H2399" s="128"/>
      <c r="I2399" s="128"/>
      <c r="J2399" s="128"/>
      <c r="K2399" s="128"/>
      <c r="L2399" s="128"/>
      <c r="M2399" s="128"/>
      <c r="N2399" s="128"/>
      <c r="O2399" s="128"/>
      <c r="P2399" s="128"/>
      <c r="Q2399" s="128"/>
      <c r="R2399" s="128"/>
      <c r="S2399" s="128"/>
      <c r="T2399" s="128"/>
      <c r="U2399" s="128"/>
      <c r="V2399" s="128"/>
      <c r="W2399" s="128"/>
      <c r="Y2399" s="128"/>
      <c r="Z2399" s="161"/>
      <c r="AA2399" s="128"/>
      <c r="AC2399" s="128"/>
      <c r="AE2399" s="128"/>
      <c r="AF2399" s="128"/>
      <c r="AH2399" s="128"/>
      <c r="AI2399" s="162"/>
      <c r="AJ2399" s="162"/>
      <c r="AK2399" s="128"/>
      <c r="AL2399" s="128"/>
      <c r="AM2399" s="128"/>
      <c r="AN2399" s="128"/>
      <c r="AO2399" s="120"/>
      <c r="AQ2399" s="128"/>
      <c r="AR2399" s="128"/>
      <c r="AS2399" s="128"/>
      <c r="AT2399" s="128"/>
      <c r="AU2399" s="128"/>
      <c r="AV2399" s="128"/>
    </row>
    <row r="2400" ht="16.5" customHeight="1">
      <c r="A2400" s="128"/>
      <c r="B2400" s="128"/>
      <c r="C2400" s="128"/>
      <c r="D2400" s="128"/>
      <c r="E2400" s="128"/>
      <c r="F2400" s="128"/>
      <c r="G2400" s="128"/>
      <c r="H2400" s="128"/>
      <c r="I2400" s="128"/>
      <c r="J2400" s="128"/>
      <c r="K2400" s="128"/>
      <c r="L2400" s="128"/>
      <c r="M2400" s="128"/>
      <c r="N2400" s="128"/>
      <c r="O2400" s="128"/>
      <c r="P2400" s="128"/>
      <c r="Q2400" s="128"/>
      <c r="R2400" s="128"/>
      <c r="S2400" s="128"/>
      <c r="T2400" s="128"/>
      <c r="U2400" s="128"/>
      <c r="V2400" s="128"/>
      <c r="W2400" s="128"/>
      <c r="Y2400" s="128"/>
      <c r="Z2400" s="161"/>
      <c r="AA2400" s="128"/>
      <c r="AC2400" s="128"/>
      <c r="AE2400" s="128"/>
      <c r="AF2400" s="128"/>
      <c r="AH2400" s="128"/>
      <c r="AI2400" s="162"/>
      <c r="AJ2400" s="163"/>
      <c r="AK2400" s="162"/>
      <c r="AL2400" s="162"/>
      <c r="AM2400" s="128"/>
      <c r="AN2400" s="128"/>
      <c r="AO2400" s="120"/>
      <c r="AQ2400" s="128"/>
      <c r="AR2400" s="128"/>
      <c r="AS2400" s="128"/>
      <c r="AT2400" s="128"/>
      <c r="AU2400" s="128"/>
      <c r="AV2400" s="128"/>
    </row>
    <row r="2401" ht="16.5" customHeight="1">
      <c r="A2401" s="128"/>
      <c r="B2401" s="128"/>
      <c r="C2401" s="128"/>
      <c r="D2401" s="128"/>
      <c r="E2401" s="128"/>
      <c r="F2401" s="128"/>
      <c r="G2401" s="128"/>
      <c r="H2401" s="128"/>
      <c r="I2401" s="128"/>
      <c r="J2401" s="128"/>
      <c r="K2401" s="128"/>
      <c r="L2401" s="128"/>
      <c r="M2401" s="128"/>
      <c r="N2401" s="128"/>
      <c r="O2401" s="128"/>
      <c r="P2401" s="128"/>
      <c r="Q2401" s="128"/>
      <c r="R2401" s="128"/>
      <c r="S2401" s="128"/>
      <c r="T2401" s="128"/>
      <c r="U2401" s="128"/>
      <c r="V2401" s="128"/>
      <c r="W2401" s="128"/>
      <c r="Y2401" s="128"/>
      <c r="Z2401" s="161"/>
      <c r="AA2401" s="128"/>
      <c r="AC2401" s="128"/>
      <c r="AE2401" s="128"/>
      <c r="AF2401" s="128"/>
      <c r="AH2401" s="128"/>
      <c r="AI2401" s="162"/>
      <c r="AJ2401" s="163"/>
      <c r="AK2401" s="162"/>
      <c r="AL2401" s="162"/>
      <c r="AM2401" s="128"/>
      <c r="AN2401" s="128"/>
      <c r="AO2401" s="120"/>
      <c r="AQ2401" s="128"/>
      <c r="AR2401" s="128"/>
      <c r="AS2401" s="128"/>
      <c r="AT2401" s="128"/>
      <c r="AU2401" s="128"/>
      <c r="AV2401" s="128"/>
    </row>
    <row r="2402" ht="16.5" customHeight="1">
      <c r="A2402" s="128"/>
      <c r="B2402" s="128"/>
      <c r="C2402" s="128"/>
      <c r="D2402" s="128"/>
      <c r="E2402" s="128"/>
      <c r="F2402" s="128"/>
      <c r="G2402" s="128"/>
      <c r="H2402" s="128"/>
      <c r="I2402" s="128"/>
      <c r="J2402" s="128"/>
      <c r="K2402" s="128"/>
      <c r="L2402" s="128"/>
      <c r="M2402" s="128"/>
      <c r="N2402" s="128"/>
      <c r="O2402" s="128"/>
      <c r="P2402" s="128"/>
      <c r="Q2402" s="128"/>
      <c r="R2402" s="128"/>
      <c r="S2402" s="128"/>
      <c r="T2402" s="128"/>
      <c r="U2402" s="128"/>
      <c r="V2402" s="128"/>
      <c r="W2402" s="128"/>
      <c r="Y2402" s="128"/>
      <c r="Z2402" s="161"/>
      <c r="AA2402" s="128"/>
      <c r="AC2402" s="128"/>
      <c r="AE2402" s="128"/>
      <c r="AF2402" s="128"/>
      <c r="AH2402" s="128"/>
      <c r="AI2402" s="162"/>
      <c r="AJ2402" s="163"/>
      <c r="AK2402" s="162"/>
      <c r="AL2402" s="162"/>
      <c r="AM2402" s="128"/>
      <c r="AN2402" s="128"/>
      <c r="AO2402" s="120"/>
      <c r="AQ2402" s="128"/>
      <c r="AR2402" s="128"/>
      <c r="AS2402" s="128"/>
      <c r="AT2402" s="128"/>
      <c r="AU2402" s="128"/>
      <c r="AV2402" s="128"/>
    </row>
    <row r="2403" ht="16.5" customHeight="1">
      <c r="A2403" s="128"/>
      <c r="B2403" s="128"/>
      <c r="C2403" s="128"/>
      <c r="D2403" s="128"/>
      <c r="E2403" s="128"/>
      <c r="F2403" s="128"/>
      <c r="G2403" s="128"/>
      <c r="H2403" s="128"/>
      <c r="I2403" s="128"/>
      <c r="J2403" s="128"/>
      <c r="K2403" s="128"/>
      <c r="L2403" s="128"/>
      <c r="M2403" s="128"/>
      <c r="N2403" s="128"/>
      <c r="O2403" s="128"/>
      <c r="P2403" s="128"/>
      <c r="Q2403" s="128"/>
      <c r="R2403" s="128"/>
      <c r="S2403" s="128"/>
      <c r="T2403" s="128"/>
      <c r="U2403" s="128"/>
      <c r="V2403" s="128"/>
      <c r="W2403" s="128"/>
      <c r="Y2403" s="128"/>
      <c r="Z2403" s="161"/>
      <c r="AA2403" s="128"/>
      <c r="AC2403" s="128"/>
      <c r="AE2403" s="128"/>
      <c r="AF2403" s="128"/>
      <c r="AH2403" s="128"/>
      <c r="AI2403" s="162"/>
      <c r="AJ2403" s="163"/>
      <c r="AK2403" s="162"/>
      <c r="AL2403" s="162"/>
      <c r="AM2403" s="128"/>
      <c r="AN2403" s="128"/>
      <c r="AO2403" s="120"/>
      <c r="AQ2403" s="128"/>
      <c r="AR2403" s="128"/>
      <c r="AS2403" s="128"/>
      <c r="AT2403" s="128"/>
      <c r="AU2403" s="128"/>
      <c r="AV2403" s="128"/>
    </row>
    <row r="2404" ht="16.5" customHeight="1">
      <c r="A2404" s="128"/>
      <c r="B2404" s="128"/>
      <c r="C2404" s="128"/>
      <c r="D2404" s="128"/>
      <c r="E2404" s="128"/>
      <c r="F2404" s="128"/>
      <c r="G2404" s="128"/>
      <c r="H2404" s="128"/>
      <c r="I2404" s="128"/>
      <c r="J2404" s="128"/>
      <c r="K2404" s="128"/>
      <c r="L2404" s="128"/>
      <c r="M2404" s="128"/>
      <c r="N2404" s="128"/>
      <c r="O2404" s="128"/>
      <c r="P2404" s="128"/>
      <c r="Q2404" s="128"/>
      <c r="R2404" s="128"/>
      <c r="S2404" s="128"/>
      <c r="T2404" s="128"/>
      <c r="U2404" s="128"/>
      <c r="V2404" s="128"/>
      <c r="W2404" s="128"/>
      <c r="Y2404" s="128"/>
      <c r="Z2404" s="161"/>
      <c r="AA2404" s="128"/>
      <c r="AC2404" s="128"/>
      <c r="AE2404" s="128"/>
      <c r="AF2404" s="128"/>
      <c r="AH2404" s="128"/>
      <c r="AI2404" s="162"/>
      <c r="AJ2404" s="163"/>
      <c r="AK2404" s="162"/>
      <c r="AL2404" s="162"/>
      <c r="AM2404" s="128"/>
      <c r="AN2404" s="128"/>
      <c r="AO2404" s="120"/>
      <c r="AQ2404" s="128"/>
      <c r="AR2404" s="128"/>
      <c r="AS2404" s="128"/>
      <c r="AT2404" s="128"/>
      <c r="AU2404" s="128"/>
      <c r="AV2404" s="128"/>
    </row>
    <row r="2405" ht="16.5" customHeight="1">
      <c r="A2405" s="128"/>
      <c r="B2405" s="128"/>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Y2405" s="128"/>
      <c r="Z2405" s="161"/>
      <c r="AA2405" s="128"/>
      <c r="AC2405" s="128"/>
      <c r="AE2405" s="128"/>
      <c r="AF2405" s="128"/>
      <c r="AH2405" s="128"/>
      <c r="AI2405" s="162"/>
      <c r="AJ2405" s="163"/>
      <c r="AK2405" s="162"/>
      <c r="AL2405" s="162"/>
      <c r="AM2405" s="128"/>
      <c r="AN2405" s="128"/>
      <c r="AO2405" s="120"/>
      <c r="AQ2405" s="128"/>
      <c r="AR2405" s="128"/>
      <c r="AS2405" s="128"/>
      <c r="AT2405" s="128"/>
      <c r="AU2405" s="128"/>
      <c r="AV2405" s="128"/>
    </row>
    <row r="2406" ht="16.5" customHeight="1">
      <c r="A2406" s="128"/>
      <c r="B2406" s="128"/>
      <c r="C2406" s="128"/>
      <c r="D2406" s="128"/>
      <c r="E2406" s="128"/>
      <c r="F2406" s="128"/>
      <c r="G2406" s="128"/>
      <c r="H2406" s="128"/>
      <c r="I2406" s="128"/>
      <c r="J2406" s="128"/>
      <c r="K2406" s="128"/>
      <c r="L2406" s="128"/>
      <c r="M2406" s="128"/>
      <c r="N2406" s="128"/>
      <c r="O2406" s="128"/>
      <c r="P2406" s="128"/>
      <c r="Q2406" s="128"/>
      <c r="R2406" s="128"/>
      <c r="S2406" s="128"/>
      <c r="T2406" s="128"/>
      <c r="U2406" s="128"/>
      <c r="V2406" s="128"/>
      <c r="W2406" s="128"/>
      <c r="Y2406" s="128"/>
      <c r="Z2406" s="161"/>
      <c r="AA2406" s="128"/>
      <c r="AC2406" s="128"/>
      <c r="AE2406" s="128"/>
      <c r="AF2406" s="128"/>
      <c r="AH2406" s="128"/>
      <c r="AI2406" s="162"/>
      <c r="AJ2406" s="163"/>
      <c r="AK2406" s="162"/>
      <c r="AL2406" s="162"/>
      <c r="AM2406" s="128"/>
      <c r="AN2406" s="128"/>
      <c r="AO2406" s="120"/>
      <c r="AQ2406" s="128"/>
      <c r="AR2406" s="128"/>
      <c r="AS2406" s="128"/>
      <c r="AT2406" s="128"/>
      <c r="AU2406" s="128"/>
      <c r="AV2406" s="128"/>
    </row>
    <row r="2407" ht="16.5" customHeight="1">
      <c r="A2407" s="128"/>
      <c r="B2407" s="128"/>
      <c r="C2407" s="128"/>
      <c r="D2407" s="128"/>
      <c r="E2407" s="128"/>
      <c r="F2407" s="128"/>
      <c r="G2407" s="128"/>
      <c r="H2407" s="128"/>
      <c r="I2407" s="128"/>
      <c r="J2407" s="128"/>
      <c r="K2407" s="128"/>
      <c r="L2407" s="128"/>
      <c r="M2407" s="128"/>
      <c r="N2407" s="128"/>
      <c r="O2407" s="128"/>
      <c r="P2407" s="128"/>
      <c r="Q2407" s="128"/>
      <c r="R2407" s="128"/>
      <c r="S2407" s="128"/>
      <c r="T2407" s="128"/>
      <c r="U2407" s="128"/>
      <c r="Z2407" s="161"/>
      <c r="AH2407" s="128"/>
      <c r="AI2407" s="162"/>
      <c r="AJ2407" s="162"/>
      <c r="AK2407" s="162"/>
      <c r="AL2407" s="162"/>
      <c r="AM2407" s="128"/>
      <c r="AN2407" s="128"/>
      <c r="AQ2407" s="128"/>
      <c r="AR2407" s="128"/>
      <c r="AS2407" s="128"/>
      <c r="AT2407" s="128"/>
      <c r="AU2407" s="128"/>
      <c r="AV2407" s="128"/>
    </row>
    <row r="2408" ht="16.5" customHeight="1">
      <c r="A2408" s="128"/>
      <c r="B2408" s="128"/>
      <c r="C2408" s="128"/>
      <c r="D2408" s="128"/>
      <c r="E2408" s="128"/>
      <c r="F2408" s="128"/>
      <c r="G2408" s="128"/>
      <c r="H2408" s="128"/>
      <c r="I2408" s="128"/>
      <c r="J2408" s="128"/>
      <c r="K2408" s="128"/>
      <c r="L2408" s="128"/>
      <c r="M2408" s="128"/>
      <c r="N2408" s="128"/>
      <c r="O2408" s="128"/>
      <c r="P2408" s="128"/>
      <c r="Q2408" s="128"/>
      <c r="R2408" s="128"/>
      <c r="S2408" s="128"/>
      <c r="T2408" s="128"/>
      <c r="U2408" s="128"/>
      <c r="Z2408" s="161"/>
      <c r="AH2408" s="128"/>
      <c r="AI2408" s="162"/>
      <c r="AJ2408" s="162"/>
      <c r="AK2408" s="162"/>
      <c r="AL2408" s="162"/>
      <c r="AM2408" s="128"/>
      <c r="AN2408" s="128"/>
      <c r="AQ2408" s="128"/>
      <c r="AR2408" s="128"/>
      <c r="AS2408" s="128"/>
      <c r="AT2408" s="128"/>
      <c r="AU2408" s="128"/>
      <c r="AV2408" s="128"/>
    </row>
    <row r="2409" ht="16.5" customHeight="1">
      <c r="A2409" s="128"/>
      <c r="B2409" s="128"/>
      <c r="C2409" s="128"/>
      <c r="D2409" s="128"/>
      <c r="E2409" s="128"/>
      <c r="F2409" s="128"/>
      <c r="G2409" s="128"/>
      <c r="H2409" s="128"/>
      <c r="I2409" s="128"/>
      <c r="J2409" s="128"/>
      <c r="K2409" s="128"/>
      <c r="L2409" s="128"/>
      <c r="M2409" s="128"/>
      <c r="N2409" s="128"/>
      <c r="O2409" s="128"/>
      <c r="P2409" s="128"/>
      <c r="Q2409" s="128"/>
      <c r="R2409" s="128"/>
      <c r="S2409" s="128"/>
      <c r="T2409" s="128"/>
      <c r="U2409" s="128"/>
      <c r="Z2409" s="161"/>
      <c r="AH2409" s="128"/>
      <c r="AI2409" s="162"/>
      <c r="AJ2409" s="162"/>
      <c r="AK2409" s="162"/>
      <c r="AL2409" s="162"/>
      <c r="AM2409" s="128"/>
      <c r="AN2409" s="128"/>
      <c r="AQ2409" s="128"/>
      <c r="AR2409" s="128"/>
      <c r="AS2409" s="128"/>
      <c r="AT2409" s="128"/>
      <c r="AU2409" s="128"/>
      <c r="AV2409" s="128"/>
    </row>
    <row r="2410" ht="16.5" customHeight="1">
      <c r="A2410" s="128"/>
      <c r="B2410" s="128"/>
      <c r="C2410" s="128"/>
      <c r="D2410" s="128"/>
      <c r="E2410" s="128"/>
      <c r="F2410" s="128"/>
      <c r="G2410" s="128"/>
      <c r="H2410" s="128"/>
      <c r="I2410" s="128"/>
      <c r="J2410" s="128"/>
      <c r="K2410" s="128"/>
      <c r="L2410" s="128"/>
      <c r="M2410" s="128"/>
      <c r="N2410" s="128"/>
      <c r="O2410" s="128"/>
      <c r="P2410" s="128"/>
      <c r="Q2410" s="128"/>
      <c r="R2410" s="128"/>
      <c r="S2410" s="128"/>
      <c r="T2410" s="128"/>
      <c r="U2410" s="128"/>
      <c r="Z2410" s="161"/>
      <c r="AH2410" s="128"/>
      <c r="AI2410" s="162"/>
      <c r="AJ2410" s="162"/>
      <c r="AK2410" s="162"/>
      <c r="AL2410" s="162"/>
      <c r="AM2410" s="128"/>
      <c r="AN2410" s="128"/>
      <c r="AQ2410" s="128"/>
      <c r="AR2410" s="128"/>
      <c r="AS2410" s="128"/>
      <c r="AT2410" s="128"/>
      <c r="AU2410" s="128"/>
      <c r="AV2410" s="128"/>
    </row>
    <row r="2411" ht="16.5" customHeight="1">
      <c r="A2411" s="128"/>
      <c r="B2411" s="128"/>
      <c r="C2411" s="128"/>
      <c r="D2411" s="128"/>
      <c r="E2411" s="128"/>
      <c r="F2411" s="128"/>
      <c r="G2411" s="128"/>
      <c r="H2411" s="128"/>
      <c r="I2411" s="128"/>
      <c r="J2411" s="128"/>
      <c r="K2411" s="128"/>
      <c r="L2411" s="128"/>
      <c r="M2411" s="128"/>
      <c r="N2411" s="128"/>
      <c r="O2411" s="128"/>
      <c r="P2411" s="128"/>
      <c r="Q2411" s="128"/>
      <c r="R2411" s="128"/>
      <c r="S2411" s="128"/>
      <c r="T2411" s="128"/>
      <c r="U2411" s="128"/>
      <c r="Z2411" s="161"/>
      <c r="AH2411" s="128"/>
      <c r="AI2411" s="162"/>
      <c r="AJ2411" s="162"/>
      <c r="AK2411" s="162"/>
      <c r="AL2411" s="162"/>
      <c r="AM2411" s="128"/>
      <c r="AN2411" s="128"/>
      <c r="AQ2411" s="128"/>
      <c r="AR2411" s="128"/>
      <c r="AS2411" s="128"/>
      <c r="AT2411" s="128"/>
      <c r="AU2411" s="128"/>
      <c r="AV2411" s="128"/>
    </row>
    <row r="2412" ht="16.5" customHeight="1">
      <c r="A2412" s="128"/>
      <c r="B2412" s="128"/>
      <c r="C2412" s="128"/>
      <c r="D2412" s="128"/>
      <c r="E2412" s="128"/>
      <c r="F2412" s="128"/>
      <c r="G2412" s="128"/>
      <c r="H2412" s="128"/>
      <c r="I2412" s="128"/>
      <c r="J2412" s="128"/>
      <c r="K2412" s="128"/>
      <c r="L2412" s="128"/>
      <c r="M2412" s="128"/>
      <c r="N2412" s="128"/>
      <c r="O2412" s="128"/>
      <c r="P2412" s="128"/>
      <c r="Q2412" s="128"/>
      <c r="R2412" s="128"/>
      <c r="S2412" s="128"/>
      <c r="T2412" s="128"/>
      <c r="U2412" s="128"/>
      <c r="Z2412" s="161"/>
      <c r="AH2412" s="128"/>
      <c r="AI2412" s="162"/>
      <c r="AJ2412" s="162"/>
      <c r="AK2412" s="162"/>
      <c r="AL2412" s="162"/>
      <c r="AM2412" s="128"/>
      <c r="AN2412" s="128"/>
      <c r="AQ2412" s="128"/>
      <c r="AR2412" s="128"/>
      <c r="AS2412" s="128"/>
      <c r="AT2412" s="128"/>
      <c r="AU2412" s="128"/>
      <c r="AV2412" s="128"/>
    </row>
    <row r="2413" ht="16.5" customHeight="1">
      <c r="A2413" s="128"/>
      <c r="B2413" s="128"/>
      <c r="C2413" s="128"/>
      <c r="D2413" s="128"/>
      <c r="E2413" s="128"/>
      <c r="F2413" s="128"/>
      <c r="G2413" s="128"/>
      <c r="H2413" s="128"/>
      <c r="I2413" s="128"/>
      <c r="J2413" s="128"/>
      <c r="K2413" s="128"/>
      <c r="L2413" s="128"/>
      <c r="M2413" s="128"/>
      <c r="N2413" s="128"/>
      <c r="O2413" s="128"/>
      <c r="P2413" s="128"/>
      <c r="Q2413" s="128"/>
      <c r="R2413" s="128"/>
      <c r="S2413" s="128"/>
      <c r="T2413" s="128"/>
      <c r="U2413" s="128"/>
      <c r="Z2413" s="161"/>
      <c r="AH2413" s="128"/>
      <c r="AI2413" s="162"/>
      <c r="AJ2413" s="162"/>
      <c r="AK2413" s="162"/>
      <c r="AL2413" s="162"/>
      <c r="AM2413" s="128"/>
      <c r="AN2413" s="128"/>
      <c r="AQ2413" s="128"/>
      <c r="AR2413" s="128"/>
      <c r="AS2413" s="128"/>
      <c r="AT2413" s="128"/>
      <c r="AU2413" s="128"/>
      <c r="AV2413" s="128"/>
    </row>
    <row r="2414" ht="16.5" customHeight="1">
      <c r="A2414" s="128"/>
      <c r="B2414" s="128"/>
      <c r="C2414" s="128"/>
      <c r="D2414" s="128"/>
      <c r="E2414" s="128"/>
      <c r="F2414" s="128"/>
      <c r="G2414" s="128"/>
      <c r="H2414" s="128"/>
      <c r="I2414" s="128"/>
      <c r="J2414" s="128"/>
      <c r="K2414" s="128"/>
      <c r="L2414" s="128"/>
      <c r="M2414" s="128"/>
      <c r="N2414" s="128"/>
      <c r="O2414" s="128"/>
      <c r="P2414" s="128"/>
      <c r="Q2414" s="128"/>
      <c r="R2414" s="128"/>
      <c r="S2414" s="128"/>
      <c r="T2414" s="128"/>
      <c r="U2414" s="128"/>
      <c r="Z2414" s="161"/>
      <c r="AH2414" s="128"/>
      <c r="AI2414" s="162"/>
      <c r="AJ2414" s="162"/>
      <c r="AK2414" s="162"/>
      <c r="AL2414" s="162"/>
      <c r="AM2414" s="128"/>
      <c r="AN2414" s="128"/>
      <c r="AQ2414" s="128"/>
      <c r="AR2414" s="128"/>
      <c r="AS2414" s="128"/>
      <c r="AT2414" s="128"/>
      <c r="AU2414" s="128"/>
      <c r="AV2414" s="128"/>
    </row>
    <row r="2415" ht="16.5" customHeight="1">
      <c r="A2415" s="128"/>
      <c r="B2415" s="128"/>
      <c r="C2415" s="128"/>
      <c r="D2415" s="128"/>
      <c r="E2415" s="128"/>
      <c r="F2415" s="128"/>
      <c r="G2415" s="128"/>
      <c r="H2415" s="128"/>
      <c r="I2415" s="128"/>
      <c r="J2415" s="128"/>
      <c r="K2415" s="128"/>
      <c r="L2415" s="128"/>
      <c r="M2415" s="128"/>
      <c r="N2415" s="128"/>
      <c r="O2415" s="128"/>
      <c r="P2415" s="128"/>
      <c r="Q2415" s="128"/>
      <c r="R2415" s="128"/>
      <c r="S2415" s="128"/>
      <c r="T2415" s="128"/>
      <c r="U2415" s="128"/>
      <c r="Z2415" s="161"/>
      <c r="AH2415" s="128"/>
      <c r="AI2415" s="162"/>
      <c r="AJ2415" s="162"/>
      <c r="AK2415" s="162"/>
      <c r="AL2415" s="162"/>
      <c r="AM2415" s="128"/>
      <c r="AN2415" s="128"/>
      <c r="AQ2415" s="128"/>
      <c r="AR2415" s="128"/>
      <c r="AS2415" s="128"/>
      <c r="AT2415" s="128"/>
      <c r="AU2415" s="128"/>
      <c r="AV2415" s="128"/>
    </row>
    <row r="2416" ht="16.5" customHeight="1">
      <c r="A2416" s="128"/>
      <c r="B2416" s="128"/>
      <c r="C2416" s="128"/>
      <c r="D2416" s="128"/>
      <c r="E2416" s="128"/>
      <c r="F2416" s="128"/>
      <c r="G2416" s="128"/>
      <c r="H2416" s="128"/>
      <c r="I2416" s="128"/>
      <c r="J2416" s="128"/>
      <c r="K2416" s="128"/>
      <c r="L2416" s="128"/>
      <c r="M2416" s="128"/>
      <c r="N2416" s="128"/>
      <c r="O2416" s="128"/>
      <c r="P2416" s="128"/>
      <c r="Q2416" s="128"/>
      <c r="R2416" s="128"/>
      <c r="S2416" s="128"/>
      <c r="T2416" s="128"/>
      <c r="U2416" s="128"/>
      <c r="Z2416" s="161"/>
      <c r="AH2416" s="128"/>
      <c r="AI2416" s="162"/>
      <c r="AJ2416" s="162"/>
      <c r="AK2416" s="162"/>
      <c r="AL2416" s="162"/>
      <c r="AM2416" s="128"/>
      <c r="AN2416" s="128"/>
      <c r="AQ2416" s="128"/>
      <c r="AR2416" s="128"/>
      <c r="AS2416" s="128"/>
      <c r="AT2416" s="128"/>
      <c r="AU2416" s="128"/>
      <c r="AV2416" s="128"/>
    </row>
    <row r="2417" ht="16.5" customHeight="1">
      <c r="A2417" s="128"/>
      <c r="B2417" s="128"/>
      <c r="C2417" s="128"/>
      <c r="D2417" s="128"/>
      <c r="E2417" s="128"/>
      <c r="F2417" s="128"/>
      <c r="G2417" s="128"/>
      <c r="H2417" s="128"/>
      <c r="I2417" s="128"/>
      <c r="J2417" s="128"/>
      <c r="K2417" s="128"/>
      <c r="L2417" s="128"/>
      <c r="M2417" s="128"/>
      <c r="N2417" s="128"/>
      <c r="O2417" s="128"/>
      <c r="P2417" s="128"/>
      <c r="Q2417" s="128"/>
      <c r="R2417" s="128"/>
      <c r="S2417" s="128"/>
      <c r="T2417" s="128"/>
      <c r="U2417" s="128"/>
      <c r="Z2417" s="161"/>
      <c r="AH2417" s="128"/>
      <c r="AI2417" s="162"/>
      <c r="AJ2417" s="162"/>
      <c r="AK2417" s="162"/>
      <c r="AL2417" s="162"/>
      <c r="AM2417" s="128"/>
      <c r="AN2417" s="128"/>
      <c r="AQ2417" s="128"/>
      <c r="AR2417" s="128"/>
      <c r="AS2417" s="128"/>
      <c r="AT2417" s="128"/>
      <c r="AU2417" s="128"/>
      <c r="AV2417" s="128"/>
    </row>
    <row r="2418" ht="16.5" customHeight="1">
      <c r="A2418" s="128"/>
      <c r="B2418" s="128"/>
      <c r="C2418" s="128"/>
      <c r="D2418" s="128"/>
      <c r="E2418" s="128"/>
      <c r="F2418" s="128"/>
      <c r="G2418" s="128"/>
      <c r="H2418" s="128"/>
      <c r="I2418" s="128"/>
      <c r="J2418" s="128"/>
      <c r="K2418" s="128"/>
      <c r="L2418" s="128"/>
      <c r="M2418" s="128"/>
      <c r="N2418" s="128"/>
      <c r="O2418" s="128"/>
      <c r="P2418" s="128"/>
      <c r="Q2418" s="128"/>
      <c r="R2418" s="128"/>
      <c r="S2418" s="128"/>
      <c r="T2418" s="128"/>
      <c r="U2418" s="128"/>
      <c r="Z2418" s="161"/>
      <c r="AH2418" s="128"/>
      <c r="AI2418" s="162"/>
      <c r="AJ2418" s="162"/>
      <c r="AK2418" s="162"/>
      <c r="AL2418" s="162"/>
      <c r="AM2418" s="128"/>
      <c r="AN2418" s="128"/>
      <c r="AQ2418" s="128"/>
      <c r="AR2418" s="128"/>
      <c r="AS2418" s="128"/>
      <c r="AT2418" s="128"/>
      <c r="AU2418" s="128"/>
      <c r="AV2418" s="128"/>
    </row>
    <row r="2419" ht="16.5" customHeight="1">
      <c r="A2419" s="128"/>
      <c r="B2419" s="128"/>
      <c r="C2419" s="128"/>
      <c r="D2419" s="128"/>
      <c r="E2419" s="128"/>
      <c r="F2419" s="128"/>
      <c r="G2419" s="128"/>
      <c r="H2419" s="128"/>
      <c r="I2419" s="128"/>
      <c r="J2419" s="128"/>
      <c r="K2419" s="128"/>
      <c r="L2419" s="128"/>
      <c r="M2419" s="128"/>
      <c r="N2419" s="128"/>
      <c r="O2419" s="128"/>
      <c r="P2419" s="128"/>
      <c r="Q2419" s="128"/>
      <c r="R2419" s="128"/>
      <c r="S2419" s="128"/>
      <c r="T2419" s="128"/>
      <c r="U2419" s="128"/>
      <c r="Z2419" s="161"/>
      <c r="AH2419" s="128"/>
      <c r="AI2419" s="162"/>
      <c r="AJ2419" s="162"/>
      <c r="AK2419" s="162"/>
      <c r="AL2419" s="162"/>
      <c r="AM2419" s="128"/>
      <c r="AN2419" s="128"/>
      <c r="AQ2419" s="128"/>
      <c r="AR2419" s="128"/>
      <c r="AS2419" s="128"/>
      <c r="AT2419" s="128"/>
      <c r="AU2419" s="128"/>
      <c r="AV2419" s="128"/>
    </row>
    <row r="2420" ht="16.5" customHeight="1">
      <c r="A2420" s="128"/>
      <c r="B2420" s="128"/>
      <c r="C2420" s="128"/>
      <c r="D2420" s="128"/>
      <c r="E2420" s="128"/>
      <c r="F2420" s="128"/>
      <c r="G2420" s="128"/>
      <c r="H2420" s="128"/>
      <c r="I2420" s="128"/>
      <c r="J2420" s="128"/>
      <c r="K2420" s="128"/>
      <c r="L2420" s="128"/>
      <c r="M2420" s="128"/>
      <c r="N2420" s="128"/>
      <c r="O2420" s="128"/>
      <c r="P2420" s="128"/>
      <c r="Q2420" s="128"/>
      <c r="R2420" s="128"/>
      <c r="S2420" s="128"/>
      <c r="T2420" s="128"/>
      <c r="U2420" s="128"/>
      <c r="Z2420" s="161"/>
      <c r="AH2420" s="128"/>
      <c r="AI2420" s="162"/>
      <c r="AJ2420" s="162"/>
      <c r="AK2420" s="162"/>
      <c r="AL2420" s="162"/>
      <c r="AM2420" s="128"/>
      <c r="AN2420" s="128"/>
      <c r="AQ2420" s="128"/>
      <c r="AR2420" s="128"/>
      <c r="AS2420" s="128"/>
      <c r="AT2420" s="128"/>
      <c r="AU2420" s="128"/>
      <c r="AV2420" s="128"/>
    </row>
    <row r="2421" ht="16.5" customHeight="1">
      <c r="A2421" s="128"/>
      <c r="B2421" s="128"/>
      <c r="C2421" s="128"/>
      <c r="D2421" s="128"/>
      <c r="E2421" s="128"/>
      <c r="F2421" s="128"/>
      <c r="G2421" s="128"/>
      <c r="H2421" s="128"/>
      <c r="I2421" s="128"/>
      <c r="J2421" s="128"/>
      <c r="K2421" s="128"/>
      <c r="L2421" s="128"/>
      <c r="M2421" s="128"/>
      <c r="N2421" s="128"/>
      <c r="O2421" s="128"/>
      <c r="P2421" s="128"/>
      <c r="Q2421" s="128"/>
      <c r="R2421" s="128"/>
      <c r="S2421" s="128"/>
      <c r="T2421" s="128"/>
      <c r="U2421" s="128"/>
      <c r="Z2421" s="161"/>
      <c r="AH2421" s="128"/>
      <c r="AI2421" s="162"/>
      <c r="AJ2421" s="162"/>
      <c r="AK2421" s="162"/>
      <c r="AL2421" s="162"/>
      <c r="AM2421" s="128"/>
      <c r="AN2421" s="128"/>
      <c r="AQ2421" s="128"/>
      <c r="AR2421" s="128"/>
      <c r="AS2421" s="128"/>
      <c r="AT2421" s="128"/>
      <c r="AU2421" s="128"/>
      <c r="AV2421" s="128"/>
    </row>
    <row r="2422" ht="16.5" customHeight="1">
      <c r="A2422" s="128"/>
      <c r="B2422" s="128"/>
      <c r="C2422" s="128"/>
      <c r="D2422" s="128"/>
      <c r="E2422" s="128"/>
      <c r="F2422" s="128"/>
      <c r="G2422" s="128"/>
      <c r="H2422" s="128"/>
      <c r="I2422" s="128"/>
      <c r="J2422" s="128"/>
      <c r="K2422" s="128"/>
      <c r="L2422" s="128"/>
      <c r="M2422" s="128"/>
      <c r="N2422" s="128"/>
      <c r="O2422" s="128"/>
      <c r="P2422" s="128"/>
      <c r="Q2422" s="128"/>
      <c r="R2422" s="128"/>
      <c r="S2422" s="128"/>
      <c r="T2422" s="128"/>
      <c r="U2422" s="128"/>
      <c r="Z2422" s="161"/>
      <c r="AH2422" s="128"/>
      <c r="AI2422" s="162"/>
      <c r="AJ2422" s="162"/>
      <c r="AK2422" s="162"/>
      <c r="AL2422" s="162"/>
      <c r="AM2422" s="128"/>
      <c r="AN2422" s="128"/>
      <c r="AR2422" s="128"/>
      <c r="AS2422" s="128"/>
      <c r="AT2422" s="128"/>
      <c r="AU2422" s="128"/>
      <c r="AV2422" s="128"/>
    </row>
    <row r="2423" ht="16.5" customHeight="1">
      <c r="A2423" s="128"/>
      <c r="B2423" s="128"/>
      <c r="C2423" s="128"/>
      <c r="D2423" s="128"/>
      <c r="E2423" s="128"/>
      <c r="F2423" s="128"/>
      <c r="G2423" s="128"/>
      <c r="H2423" s="128"/>
      <c r="I2423" s="128"/>
      <c r="J2423" s="128"/>
      <c r="K2423" s="128"/>
      <c r="L2423" s="128"/>
      <c r="M2423" s="128"/>
      <c r="N2423" s="128"/>
      <c r="O2423" s="128"/>
      <c r="P2423" s="128"/>
      <c r="Q2423" s="128"/>
      <c r="R2423" s="128"/>
      <c r="S2423" s="128"/>
      <c r="T2423" s="128"/>
      <c r="U2423" s="128"/>
      <c r="Z2423" s="161"/>
      <c r="AH2423" s="128"/>
      <c r="AI2423" s="162"/>
      <c r="AJ2423" s="162"/>
      <c r="AK2423" s="162"/>
      <c r="AL2423" s="162"/>
      <c r="AM2423" s="128"/>
      <c r="AN2423" s="128"/>
      <c r="AQ2423" s="128"/>
      <c r="AR2423" s="128"/>
      <c r="AS2423" s="128"/>
      <c r="AT2423" s="128"/>
      <c r="AU2423" s="128"/>
      <c r="AV2423" s="128"/>
    </row>
    <row r="2424" ht="16.5" customHeight="1">
      <c r="A2424" s="128"/>
      <c r="B2424" s="128"/>
      <c r="C2424" s="128"/>
      <c r="D2424" s="128"/>
      <c r="E2424" s="128"/>
      <c r="F2424" s="128"/>
      <c r="G2424" s="128"/>
      <c r="H2424" s="128"/>
      <c r="I2424" s="128"/>
      <c r="J2424" s="128"/>
      <c r="K2424" s="128"/>
      <c r="L2424" s="128"/>
      <c r="M2424" s="128"/>
      <c r="N2424" s="128"/>
      <c r="O2424" s="128"/>
      <c r="P2424" s="128"/>
      <c r="Q2424" s="128"/>
      <c r="R2424" s="128"/>
      <c r="S2424" s="128"/>
      <c r="T2424" s="128"/>
      <c r="U2424" s="128"/>
      <c r="Z2424" s="161"/>
      <c r="AH2424" s="128"/>
      <c r="AI2424" s="162"/>
      <c r="AJ2424" s="162"/>
      <c r="AK2424" s="162"/>
      <c r="AL2424" s="162"/>
      <c r="AM2424" s="128"/>
      <c r="AN2424" s="128"/>
      <c r="AQ2424" s="128"/>
      <c r="AR2424" s="128"/>
      <c r="AS2424" s="128"/>
      <c r="AT2424" s="128"/>
      <c r="AU2424" s="128"/>
      <c r="AV2424" s="128"/>
    </row>
    <row r="2425" ht="16.5" customHeight="1">
      <c r="A2425" s="128"/>
      <c r="B2425" s="128"/>
      <c r="C2425" s="128"/>
      <c r="D2425" s="128"/>
      <c r="E2425" s="128"/>
      <c r="F2425" s="128"/>
      <c r="G2425" s="128"/>
      <c r="H2425" s="128"/>
      <c r="I2425" s="128"/>
      <c r="J2425" s="128"/>
      <c r="K2425" s="128"/>
      <c r="L2425" s="128"/>
      <c r="M2425" s="128"/>
      <c r="N2425" s="128"/>
      <c r="O2425" s="128"/>
      <c r="P2425" s="128"/>
      <c r="Q2425" s="128"/>
      <c r="R2425" s="128"/>
      <c r="S2425" s="128"/>
      <c r="T2425" s="128"/>
      <c r="U2425" s="128"/>
      <c r="Z2425" s="161"/>
      <c r="AH2425" s="128"/>
      <c r="AI2425" s="162"/>
      <c r="AJ2425" s="162"/>
      <c r="AK2425" s="162"/>
      <c r="AL2425" s="162"/>
      <c r="AM2425" s="128"/>
      <c r="AN2425" s="128"/>
      <c r="AQ2425" s="128"/>
      <c r="AR2425" s="128"/>
      <c r="AS2425" s="128"/>
      <c r="AT2425" s="128"/>
      <c r="AU2425" s="128"/>
      <c r="AV2425" s="128"/>
    </row>
    <row r="2426" ht="16.5" customHeight="1">
      <c r="A2426" s="128"/>
      <c r="B2426" s="128"/>
      <c r="C2426" s="128"/>
      <c r="D2426" s="128"/>
      <c r="E2426" s="128"/>
      <c r="F2426" s="128"/>
      <c r="G2426" s="128"/>
      <c r="H2426" s="128"/>
      <c r="I2426" s="128"/>
      <c r="J2426" s="128"/>
      <c r="K2426" s="128"/>
      <c r="L2426" s="128"/>
      <c r="M2426" s="128"/>
      <c r="N2426" s="128"/>
      <c r="O2426" s="128"/>
      <c r="P2426" s="128"/>
      <c r="Q2426" s="128"/>
      <c r="R2426" s="128"/>
      <c r="S2426" s="128"/>
      <c r="T2426" s="128"/>
      <c r="U2426" s="128"/>
      <c r="Z2426" s="161"/>
      <c r="AH2426" s="128"/>
      <c r="AI2426" s="162"/>
      <c r="AJ2426" s="162"/>
      <c r="AK2426" s="162"/>
      <c r="AL2426" s="162"/>
      <c r="AM2426" s="128"/>
      <c r="AN2426" s="128"/>
      <c r="AQ2426" s="128"/>
      <c r="AR2426" s="128"/>
      <c r="AS2426" s="128"/>
      <c r="AT2426" s="128"/>
      <c r="AU2426" s="128"/>
      <c r="AV2426" s="128"/>
    </row>
    <row r="2427" ht="16.5" customHeight="1">
      <c r="A2427" s="128"/>
      <c r="B2427" s="128"/>
      <c r="C2427" s="128"/>
      <c r="D2427" s="128"/>
      <c r="E2427" s="128"/>
      <c r="F2427" s="128"/>
      <c r="G2427" s="128"/>
      <c r="H2427" s="128"/>
      <c r="I2427" s="128"/>
      <c r="J2427" s="128"/>
      <c r="K2427" s="128"/>
      <c r="L2427" s="128"/>
      <c r="M2427" s="128"/>
      <c r="N2427" s="128"/>
      <c r="O2427" s="128"/>
      <c r="P2427" s="128"/>
      <c r="Q2427" s="128"/>
      <c r="R2427" s="128"/>
      <c r="S2427" s="128"/>
      <c r="T2427" s="128"/>
      <c r="U2427" s="128"/>
      <c r="Z2427" s="161"/>
      <c r="AH2427" s="128"/>
      <c r="AI2427" s="162"/>
      <c r="AJ2427" s="162"/>
      <c r="AK2427" s="162"/>
      <c r="AL2427" s="162"/>
      <c r="AM2427" s="128"/>
      <c r="AN2427" s="128"/>
      <c r="AR2427" s="128"/>
      <c r="AS2427" s="128"/>
      <c r="AT2427" s="128"/>
      <c r="AU2427" s="128"/>
      <c r="AV2427" s="128"/>
    </row>
    <row r="2428" ht="16.5" customHeight="1">
      <c r="A2428" s="128"/>
      <c r="B2428" s="128"/>
      <c r="C2428" s="128"/>
      <c r="D2428" s="128"/>
      <c r="E2428" s="128"/>
      <c r="F2428" s="128"/>
      <c r="G2428" s="128"/>
      <c r="H2428" s="128"/>
      <c r="I2428" s="128"/>
      <c r="J2428" s="128"/>
      <c r="K2428" s="128"/>
      <c r="L2428" s="128"/>
      <c r="M2428" s="128"/>
      <c r="N2428" s="128"/>
      <c r="O2428" s="128"/>
      <c r="P2428" s="128"/>
      <c r="Q2428" s="128"/>
      <c r="R2428" s="128"/>
      <c r="S2428" s="128"/>
      <c r="T2428" s="128"/>
      <c r="U2428" s="128"/>
      <c r="Z2428" s="161"/>
      <c r="AH2428" s="128"/>
      <c r="AI2428" s="162"/>
      <c r="AJ2428" s="162"/>
      <c r="AK2428" s="162"/>
      <c r="AL2428" s="162"/>
      <c r="AM2428" s="128"/>
      <c r="AN2428" s="128"/>
      <c r="AQ2428" s="128"/>
      <c r="AR2428" s="128"/>
      <c r="AS2428" s="128"/>
      <c r="AT2428" s="128"/>
      <c r="AU2428" s="128"/>
      <c r="AV2428" s="128"/>
    </row>
    <row r="2429" ht="16.5" customHeight="1">
      <c r="A2429" s="128"/>
      <c r="B2429" s="128"/>
      <c r="C2429" s="128"/>
      <c r="D2429" s="128"/>
      <c r="E2429" s="128"/>
      <c r="F2429" s="128"/>
      <c r="G2429" s="128"/>
      <c r="H2429" s="128"/>
      <c r="I2429" s="128"/>
      <c r="J2429" s="128"/>
      <c r="K2429" s="128"/>
      <c r="L2429" s="128"/>
      <c r="M2429" s="128"/>
      <c r="N2429" s="128"/>
      <c r="O2429" s="128"/>
      <c r="P2429" s="128"/>
      <c r="Q2429" s="128"/>
      <c r="R2429" s="128"/>
      <c r="S2429" s="128"/>
      <c r="T2429" s="128"/>
      <c r="U2429" s="128"/>
      <c r="Z2429" s="161"/>
      <c r="AH2429" s="128"/>
      <c r="AI2429" s="162"/>
      <c r="AJ2429" s="162"/>
      <c r="AK2429" s="162"/>
      <c r="AL2429" s="162"/>
      <c r="AM2429" s="128"/>
      <c r="AN2429" s="128"/>
      <c r="AQ2429" s="128"/>
      <c r="AR2429" s="128"/>
      <c r="AS2429" s="128"/>
      <c r="AT2429" s="128"/>
      <c r="AU2429" s="128"/>
      <c r="AV2429" s="128"/>
    </row>
    <row r="2430" ht="16.5" customHeight="1">
      <c r="A2430" s="128"/>
      <c r="B2430" s="128"/>
      <c r="C2430" s="128"/>
      <c r="D2430" s="128"/>
      <c r="E2430" s="128"/>
      <c r="F2430" s="128"/>
      <c r="G2430" s="128"/>
      <c r="H2430" s="128"/>
      <c r="I2430" s="128"/>
      <c r="J2430" s="128"/>
      <c r="K2430" s="128"/>
      <c r="L2430" s="128"/>
      <c r="M2430" s="128"/>
      <c r="N2430" s="128"/>
      <c r="O2430" s="128"/>
      <c r="P2430" s="128"/>
      <c r="Q2430" s="128"/>
      <c r="R2430" s="128"/>
      <c r="S2430" s="128"/>
      <c r="T2430" s="128"/>
      <c r="U2430" s="128"/>
      <c r="Z2430" s="161"/>
      <c r="AH2430" s="128"/>
      <c r="AI2430" s="162"/>
      <c r="AJ2430" s="162"/>
      <c r="AK2430" s="162"/>
      <c r="AL2430" s="162"/>
      <c r="AM2430" s="128"/>
      <c r="AN2430" s="128"/>
      <c r="AQ2430" s="128"/>
      <c r="AR2430" s="128"/>
      <c r="AS2430" s="128"/>
      <c r="AT2430" s="128"/>
      <c r="AU2430" s="128"/>
      <c r="AV2430" s="128"/>
    </row>
    <row r="2431" ht="16.5" customHeight="1">
      <c r="A2431" s="128"/>
      <c r="B2431" s="128"/>
      <c r="C2431" s="128"/>
      <c r="D2431" s="128"/>
      <c r="E2431" s="128"/>
      <c r="F2431" s="128"/>
      <c r="G2431" s="128"/>
      <c r="H2431" s="128"/>
      <c r="I2431" s="128"/>
      <c r="J2431" s="128"/>
      <c r="K2431" s="128"/>
      <c r="L2431" s="128"/>
      <c r="M2431" s="128"/>
      <c r="N2431" s="128"/>
      <c r="O2431" s="128"/>
      <c r="P2431" s="128"/>
      <c r="Q2431" s="128"/>
      <c r="R2431" s="128"/>
      <c r="S2431" s="128"/>
      <c r="T2431" s="128"/>
      <c r="U2431" s="128"/>
      <c r="Z2431" s="161"/>
      <c r="AH2431" s="128"/>
      <c r="AI2431" s="162"/>
      <c r="AJ2431" s="162"/>
      <c r="AK2431" s="162"/>
      <c r="AL2431" s="162"/>
      <c r="AM2431" s="128"/>
      <c r="AN2431" s="128"/>
      <c r="AQ2431" s="128"/>
      <c r="AR2431" s="128"/>
      <c r="AS2431" s="128"/>
      <c r="AT2431" s="128"/>
      <c r="AU2431" s="128"/>
      <c r="AV2431" s="128"/>
    </row>
    <row r="2432" ht="16.5" customHeight="1">
      <c r="A2432" s="128"/>
      <c r="B2432" s="128"/>
      <c r="C2432" s="128"/>
      <c r="D2432" s="128"/>
      <c r="E2432" s="128"/>
      <c r="F2432" s="128"/>
      <c r="G2432" s="128"/>
      <c r="H2432" s="128"/>
      <c r="I2432" s="128"/>
      <c r="J2432" s="128"/>
      <c r="K2432" s="128"/>
      <c r="L2432" s="128"/>
      <c r="M2432" s="128"/>
      <c r="N2432" s="128"/>
      <c r="O2432" s="128"/>
      <c r="P2432" s="128"/>
      <c r="Q2432" s="128"/>
      <c r="R2432" s="128"/>
      <c r="S2432" s="128"/>
      <c r="T2432" s="128"/>
      <c r="U2432" s="128"/>
      <c r="Z2432" s="161"/>
      <c r="AH2432" s="128"/>
      <c r="AI2432" s="162"/>
      <c r="AJ2432" s="162"/>
      <c r="AK2432" s="162"/>
      <c r="AL2432" s="162"/>
      <c r="AM2432" s="128"/>
      <c r="AN2432" s="128"/>
      <c r="AQ2432" s="128"/>
      <c r="AR2432" s="128"/>
      <c r="AS2432" s="128"/>
      <c r="AT2432" s="128"/>
      <c r="AU2432" s="128"/>
      <c r="AV2432" s="128"/>
    </row>
    <row r="2433" ht="16.5" customHeight="1">
      <c r="A2433" s="128"/>
      <c r="B2433" s="128"/>
      <c r="C2433" s="128"/>
      <c r="D2433" s="128"/>
      <c r="E2433" s="128"/>
      <c r="F2433" s="128"/>
      <c r="G2433" s="128"/>
      <c r="H2433" s="128"/>
      <c r="I2433" s="128"/>
      <c r="J2433" s="128"/>
      <c r="K2433" s="128"/>
      <c r="L2433" s="128"/>
      <c r="M2433" s="128"/>
      <c r="N2433" s="128"/>
      <c r="O2433" s="128"/>
      <c r="P2433" s="128"/>
      <c r="Q2433" s="128"/>
      <c r="R2433" s="128"/>
      <c r="S2433" s="128"/>
      <c r="T2433" s="128"/>
      <c r="U2433" s="128"/>
      <c r="Z2433" s="161"/>
      <c r="AH2433" s="128"/>
      <c r="AI2433" s="162"/>
      <c r="AJ2433" s="162"/>
      <c r="AK2433" s="162"/>
      <c r="AL2433" s="162"/>
      <c r="AM2433" s="128"/>
      <c r="AN2433" s="128"/>
      <c r="AQ2433" s="128"/>
      <c r="AR2433" s="128"/>
      <c r="AS2433" s="128"/>
      <c r="AT2433" s="128"/>
      <c r="AU2433" s="128"/>
      <c r="AV2433" s="128"/>
    </row>
    <row r="2434" ht="16.5" customHeight="1">
      <c r="A2434" s="128"/>
      <c r="B2434" s="128"/>
      <c r="C2434" s="128"/>
      <c r="D2434" s="128"/>
      <c r="E2434" s="128"/>
      <c r="F2434" s="128"/>
      <c r="G2434" s="128"/>
      <c r="H2434" s="128"/>
      <c r="I2434" s="128"/>
      <c r="J2434" s="128"/>
      <c r="K2434" s="128"/>
      <c r="L2434" s="128"/>
      <c r="M2434" s="128"/>
      <c r="N2434" s="128"/>
      <c r="O2434" s="128"/>
      <c r="P2434" s="128"/>
      <c r="Q2434" s="128"/>
      <c r="R2434" s="128"/>
      <c r="S2434" s="128"/>
      <c r="T2434" s="128"/>
      <c r="U2434" s="128"/>
      <c r="Z2434" s="161"/>
      <c r="AH2434" s="128"/>
      <c r="AI2434" s="162"/>
      <c r="AJ2434" s="162"/>
      <c r="AK2434" s="162"/>
      <c r="AL2434" s="162"/>
      <c r="AM2434" s="128"/>
      <c r="AN2434" s="128"/>
      <c r="AQ2434" s="128"/>
      <c r="AR2434" s="128"/>
      <c r="AS2434" s="128"/>
      <c r="AT2434" s="128"/>
      <c r="AU2434" s="128"/>
      <c r="AV2434" s="128"/>
    </row>
    <row r="2435" ht="16.5" customHeight="1">
      <c r="A2435" s="128"/>
      <c r="B2435" s="128"/>
      <c r="C2435" s="128"/>
      <c r="D2435" s="128"/>
      <c r="E2435" s="128"/>
      <c r="F2435" s="128"/>
      <c r="G2435" s="128"/>
      <c r="H2435" s="128"/>
      <c r="I2435" s="128"/>
      <c r="J2435" s="128"/>
      <c r="K2435" s="128"/>
      <c r="L2435" s="128"/>
      <c r="M2435" s="128"/>
      <c r="N2435" s="128"/>
      <c r="O2435" s="128"/>
      <c r="P2435" s="128"/>
      <c r="Q2435" s="128"/>
      <c r="R2435" s="128"/>
      <c r="S2435" s="128"/>
      <c r="T2435" s="128"/>
      <c r="U2435" s="128"/>
      <c r="Z2435" s="161"/>
      <c r="AH2435" s="128"/>
      <c r="AI2435" s="162"/>
      <c r="AJ2435" s="162"/>
      <c r="AK2435" s="162"/>
      <c r="AL2435" s="162"/>
      <c r="AM2435" s="128"/>
      <c r="AN2435" s="128"/>
      <c r="AQ2435" s="128"/>
      <c r="AR2435" s="128"/>
      <c r="AS2435" s="128"/>
      <c r="AT2435" s="128"/>
      <c r="AU2435" s="128"/>
      <c r="AV2435" s="128"/>
    </row>
    <row r="2436" ht="16.5" customHeight="1">
      <c r="A2436" s="128"/>
      <c r="B2436" s="128"/>
      <c r="C2436" s="128"/>
      <c r="D2436" s="128"/>
      <c r="E2436" s="128"/>
      <c r="F2436" s="128"/>
      <c r="G2436" s="128"/>
      <c r="H2436" s="128"/>
      <c r="I2436" s="128"/>
      <c r="J2436" s="128"/>
      <c r="K2436" s="128"/>
      <c r="L2436" s="128"/>
      <c r="M2436" s="128"/>
      <c r="N2436" s="128"/>
      <c r="O2436" s="128"/>
      <c r="P2436" s="128"/>
      <c r="Q2436" s="128"/>
      <c r="R2436" s="128"/>
      <c r="S2436" s="128"/>
      <c r="T2436" s="128"/>
      <c r="U2436" s="128"/>
      <c r="Z2436" s="161"/>
      <c r="AH2436" s="128"/>
      <c r="AI2436" s="162"/>
      <c r="AJ2436" s="162"/>
      <c r="AK2436" s="162"/>
      <c r="AL2436" s="162"/>
      <c r="AM2436" s="128"/>
      <c r="AN2436" s="128"/>
      <c r="AQ2436" s="128"/>
      <c r="AR2436" s="128"/>
      <c r="AS2436" s="128"/>
      <c r="AT2436" s="128"/>
      <c r="AU2436" s="128"/>
      <c r="AV2436" s="128"/>
    </row>
    <row r="2437" ht="16.5" customHeight="1">
      <c r="A2437" s="128"/>
      <c r="B2437" s="128"/>
      <c r="C2437" s="128"/>
      <c r="D2437" s="128"/>
      <c r="E2437" s="128"/>
      <c r="F2437" s="128"/>
      <c r="G2437" s="128"/>
      <c r="H2437" s="128"/>
      <c r="I2437" s="128"/>
      <c r="J2437" s="128"/>
      <c r="K2437" s="128"/>
      <c r="L2437" s="128"/>
      <c r="M2437" s="128"/>
      <c r="N2437" s="128"/>
      <c r="O2437" s="128"/>
      <c r="P2437" s="128"/>
      <c r="Q2437" s="128"/>
      <c r="R2437" s="128"/>
      <c r="S2437" s="128"/>
      <c r="T2437" s="128"/>
      <c r="U2437" s="128"/>
      <c r="Z2437" s="161"/>
      <c r="AH2437" s="128"/>
      <c r="AI2437" s="162"/>
      <c r="AJ2437" s="162"/>
      <c r="AK2437" s="162"/>
      <c r="AL2437" s="162"/>
      <c r="AM2437" s="128"/>
      <c r="AN2437" s="128"/>
      <c r="AQ2437" s="128"/>
      <c r="AR2437" s="128"/>
      <c r="AS2437" s="128"/>
      <c r="AT2437" s="128"/>
      <c r="AU2437" s="128"/>
      <c r="AV2437" s="128"/>
    </row>
    <row r="2438" ht="16.5" customHeight="1">
      <c r="A2438" s="128"/>
      <c r="B2438" s="128"/>
      <c r="C2438" s="128"/>
      <c r="D2438" s="128"/>
      <c r="E2438" s="128"/>
      <c r="F2438" s="128"/>
      <c r="G2438" s="128"/>
      <c r="H2438" s="128"/>
      <c r="I2438" s="128"/>
      <c r="J2438" s="128"/>
      <c r="K2438" s="128"/>
      <c r="L2438" s="128"/>
      <c r="M2438" s="128"/>
      <c r="N2438" s="128"/>
      <c r="O2438" s="128"/>
      <c r="P2438" s="128"/>
      <c r="Q2438" s="128"/>
      <c r="R2438" s="128"/>
      <c r="S2438" s="128"/>
      <c r="T2438" s="128"/>
      <c r="U2438" s="128"/>
      <c r="Z2438" s="161"/>
      <c r="AH2438" s="128"/>
      <c r="AI2438" s="162"/>
      <c r="AJ2438" s="162"/>
      <c r="AK2438" s="162"/>
      <c r="AL2438" s="162"/>
      <c r="AM2438" s="128"/>
      <c r="AN2438" s="128"/>
      <c r="AQ2438" s="128"/>
      <c r="AR2438" s="128"/>
      <c r="AS2438" s="128"/>
      <c r="AT2438" s="128"/>
      <c r="AU2438" s="128"/>
      <c r="AV2438" s="128"/>
    </row>
    <row r="2439" ht="16.5" customHeight="1">
      <c r="A2439" s="128"/>
      <c r="B2439" s="128"/>
      <c r="C2439" s="128"/>
      <c r="D2439" s="128"/>
      <c r="E2439" s="128"/>
      <c r="F2439" s="128"/>
      <c r="G2439" s="128"/>
      <c r="H2439" s="128"/>
      <c r="I2439" s="128"/>
      <c r="J2439" s="128"/>
      <c r="K2439" s="128"/>
      <c r="L2439" s="128"/>
      <c r="M2439" s="128"/>
      <c r="N2439" s="128"/>
      <c r="O2439" s="128"/>
      <c r="P2439" s="128"/>
      <c r="Q2439" s="128"/>
      <c r="R2439" s="128"/>
      <c r="S2439" s="128"/>
      <c r="T2439" s="128"/>
      <c r="U2439" s="128"/>
      <c r="Z2439" s="161"/>
      <c r="AH2439" s="128"/>
      <c r="AI2439" s="162"/>
      <c r="AJ2439" s="162"/>
      <c r="AK2439" s="162"/>
      <c r="AL2439" s="162"/>
      <c r="AM2439" s="128"/>
      <c r="AN2439" s="128"/>
      <c r="AQ2439" s="128"/>
      <c r="AR2439" s="128"/>
      <c r="AS2439" s="128"/>
      <c r="AT2439" s="128"/>
      <c r="AU2439" s="128"/>
      <c r="AV2439" s="128"/>
    </row>
    <row r="2440" ht="16.5" customHeight="1">
      <c r="A2440" s="128"/>
      <c r="B2440" s="128"/>
      <c r="C2440" s="128"/>
      <c r="D2440" s="128"/>
      <c r="E2440" s="128"/>
      <c r="F2440" s="128"/>
      <c r="G2440" s="128"/>
      <c r="H2440" s="128"/>
      <c r="I2440" s="128"/>
      <c r="J2440" s="128"/>
      <c r="K2440" s="128"/>
      <c r="L2440" s="128"/>
      <c r="M2440" s="128"/>
      <c r="N2440" s="128"/>
      <c r="O2440" s="128"/>
      <c r="P2440" s="128"/>
      <c r="Q2440" s="128"/>
      <c r="R2440" s="128"/>
      <c r="S2440" s="128"/>
      <c r="T2440" s="128"/>
      <c r="U2440" s="128"/>
      <c r="Z2440" s="161"/>
      <c r="AH2440" s="128"/>
      <c r="AI2440" s="162"/>
      <c r="AJ2440" s="162"/>
      <c r="AK2440" s="162"/>
      <c r="AL2440" s="162"/>
      <c r="AM2440" s="128"/>
      <c r="AN2440" s="128"/>
      <c r="AQ2440" s="128"/>
      <c r="AR2440" s="128"/>
      <c r="AS2440" s="128"/>
      <c r="AT2440" s="128"/>
      <c r="AU2440" s="128"/>
      <c r="AV2440" s="128"/>
    </row>
    <row r="2441" ht="16.5" customHeight="1">
      <c r="A2441" s="128"/>
      <c r="B2441" s="128"/>
      <c r="C2441" s="128"/>
      <c r="D2441" s="128"/>
      <c r="E2441" s="128"/>
      <c r="F2441" s="128"/>
      <c r="G2441" s="128"/>
      <c r="H2441" s="128"/>
      <c r="I2441" s="128"/>
      <c r="J2441" s="128"/>
      <c r="K2441" s="128"/>
      <c r="L2441" s="128"/>
      <c r="M2441" s="128"/>
      <c r="N2441" s="128"/>
      <c r="O2441" s="128"/>
      <c r="P2441" s="128"/>
      <c r="Q2441" s="128"/>
      <c r="R2441" s="128"/>
      <c r="S2441" s="128"/>
      <c r="T2441" s="128"/>
      <c r="U2441" s="128"/>
      <c r="Z2441" s="161"/>
      <c r="AH2441" s="128"/>
      <c r="AI2441" s="162"/>
      <c r="AJ2441" s="162"/>
      <c r="AK2441" s="162"/>
      <c r="AL2441" s="162"/>
      <c r="AM2441" s="128"/>
      <c r="AN2441" s="128"/>
      <c r="AQ2441" s="128"/>
      <c r="AR2441" s="128"/>
      <c r="AS2441" s="128"/>
      <c r="AT2441" s="128"/>
      <c r="AU2441" s="128"/>
      <c r="AV2441" s="128"/>
    </row>
    <row r="2442" ht="16.5" customHeight="1">
      <c r="A2442" s="128"/>
      <c r="B2442" s="128"/>
      <c r="C2442" s="128"/>
      <c r="D2442" s="128"/>
      <c r="E2442" s="128"/>
      <c r="F2442" s="128"/>
      <c r="G2442" s="128"/>
      <c r="H2442" s="128"/>
      <c r="I2442" s="128"/>
      <c r="J2442" s="128"/>
      <c r="K2442" s="128"/>
      <c r="L2442" s="128"/>
      <c r="M2442" s="128"/>
      <c r="N2442" s="128"/>
      <c r="O2442" s="128"/>
      <c r="P2442" s="128"/>
      <c r="Q2442" s="128"/>
      <c r="R2442" s="128"/>
      <c r="S2442" s="128"/>
      <c r="T2442" s="128"/>
      <c r="U2442" s="128"/>
      <c r="Z2442" s="161"/>
      <c r="AH2442" s="128"/>
      <c r="AI2442" s="162"/>
      <c r="AJ2442" s="162"/>
      <c r="AK2442" s="162"/>
      <c r="AL2442" s="162"/>
      <c r="AM2442" s="128"/>
      <c r="AN2442" s="128"/>
      <c r="AQ2442" s="128"/>
      <c r="AR2442" s="128"/>
      <c r="AS2442" s="128"/>
      <c r="AT2442" s="128"/>
      <c r="AU2442" s="128"/>
      <c r="AV2442" s="128"/>
    </row>
    <row r="2443" ht="16.5" customHeight="1">
      <c r="A2443" s="128"/>
      <c r="B2443" s="128"/>
      <c r="C2443" s="128"/>
      <c r="D2443" s="128"/>
      <c r="E2443" s="128"/>
      <c r="F2443" s="128"/>
      <c r="G2443" s="128"/>
      <c r="H2443" s="128"/>
      <c r="I2443" s="128"/>
      <c r="J2443" s="128"/>
      <c r="K2443" s="128"/>
      <c r="L2443" s="128"/>
      <c r="M2443" s="128"/>
      <c r="N2443" s="128"/>
      <c r="O2443" s="128"/>
      <c r="P2443" s="128"/>
      <c r="Q2443" s="128"/>
      <c r="R2443" s="128"/>
      <c r="S2443" s="128"/>
      <c r="T2443" s="128"/>
      <c r="U2443" s="128"/>
      <c r="Z2443" s="161"/>
      <c r="AH2443" s="128"/>
      <c r="AI2443" s="162"/>
      <c r="AJ2443" s="162"/>
      <c r="AK2443" s="162"/>
      <c r="AL2443" s="162"/>
      <c r="AM2443" s="128"/>
      <c r="AN2443" s="128"/>
      <c r="AQ2443" s="128"/>
      <c r="AR2443" s="128"/>
      <c r="AS2443" s="128"/>
      <c r="AT2443" s="128"/>
      <c r="AU2443" s="128"/>
      <c r="AV2443" s="128"/>
    </row>
    <row r="2444" ht="16.5" customHeight="1">
      <c r="A2444" s="128"/>
      <c r="B2444" s="128"/>
      <c r="C2444" s="128"/>
      <c r="D2444" s="128"/>
      <c r="E2444" s="128"/>
      <c r="F2444" s="128"/>
      <c r="G2444" s="128"/>
      <c r="H2444" s="128"/>
      <c r="I2444" s="128"/>
      <c r="J2444" s="128"/>
      <c r="K2444" s="128"/>
      <c r="L2444" s="128"/>
      <c r="M2444" s="128"/>
      <c r="N2444" s="128"/>
      <c r="O2444" s="128"/>
      <c r="P2444" s="128"/>
      <c r="Q2444" s="128"/>
      <c r="R2444" s="128"/>
      <c r="S2444" s="128"/>
      <c r="T2444" s="128"/>
      <c r="U2444" s="128"/>
      <c r="Z2444" s="161"/>
      <c r="AH2444" s="128"/>
      <c r="AI2444" s="162"/>
      <c r="AJ2444" s="162"/>
      <c r="AK2444" s="162"/>
      <c r="AL2444" s="162"/>
      <c r="AM2444" s="128"/>
      <c r="AN2444" s="128"/>
      <c r="AQ2444" s="128"/>
      <c r="AR2444" s="128"/>
      <c r="AS2444" s="128"/>
      <c r="AT2444" s="128"/>
      <c r="AU2444" s="128"/>
      <c r="AV2444" s="128"/>
    </row>
    <row r="2445" ht="16.5" customHeight="1">
      <c r="A2445" s="128"/>
      <c r="B2445" s="128"/>
      <c r="C2445" s="128"/>
      <c r="D2445" s="128"/>
      <c r="E2445" s="128"/>
      <c r="F2445" s="128"/>
      <c r="G2445" s="128"/>
      <c r="H2445" s="128"/>
      <c r="I2445" s="128"/>
      <c r="J2445" s="128"/>
      <c r="K2445" s="128"/>
      <c r="L2445" s="128"/>
      <c r="M2445" s="128"/>
      <c r="N2445" s="128"/>
      <c r="O2445" s="128"/>
      <c r="P2445" s="128"/>
      <c r="Q2445" s="128"/>
      <c r="R2445" s="128"/>
      <c r="S2445" s="128"/>
      <c r="T2445" s="128"/>
      <c r="U2445" s="128"/>
      <c r="Z2445" s="161"/>
      <c r="AH2445" s="128"/>
      <c r="AI2445" s="162"/>
      <c r="AJ2445" s="162"/>
      <c r="AK2445" s="162"/>
      <c r="AL2445" s="162"/>
      <c r="AM2445" s="128"/>
      <c r="AN2445" s="128"/>
      <c r="AQ2445" s="128"/>
      <c r="AR2445" s="128"/>
      <c r="AS2445" s="128"/>
      <c r="AT2445" s="128"/>
      <c r="AU2445" s="128"/>
      <c r="AV2445" s="128"/>
    </row>
    <row r="2446" ht="16.5" customHeight="1">
      <c r="A2446" s="128"/>
      <c r="B2446" s="128"/>
      <c r="C2446" s="128"/>
      <c r="D2446" s="128"/>
      <c r="E2446" s="128"/>
      <c r="F2446" s="128"/>
      <c r="G2446" s="128"/>
      <c r="H2446" s="128"/>
      <c r="I2446" s="128"/>
      <c r="J2446" s="128"/>
      <c r="K2446" s="128"/>
      <c r="L2446" s="128"/>
      <c r="M2446" s="128"/>
      <c r="N2446" s="128"/>
      <c r="O2446" s="128"/>
      <c r="P2446" s="128"/>
      <c r="Q2446" s="128"/>
      <c r="R2446" s="128"/>
      <c r="S2446" s="128"/>
      <c r="T2446" s="128"/>
      <c r="U2446" s="128"/>
      <c r="Z2446" s="161"/>
      <c r="AH2446" s="128"/>
      <c r="AI2446" s="162"/>
      <c r="AJ2446" s="162"/>
      <c r="AK2446" s="162"/>
      <c r="AL2446" s="162"/>
      <c r="AM2446" s="128"/>
      <c r="AN2446" s="128"/>
      <c r="AQ2446" s="128"/>
      <c r="AR2446" s="128"/>
      <c r="AS2446" s="128"/>
      <c r="AT2446" s="128"/>
      <c r="AU2446" s="128"/>
      <c r="AV2446" s="128"/>
    </row>
    <row r="2447" ht="16.5" customHeight="1">
      <c r="A2447" s="128"/>
      <c r="B2447" s="128"/>
      <c r="C2447" s="128"/>
      <c r="D2447" s="128"/>
      <c r="E2447" s="128"/>
      <c r="F2447" s="128"/>
      <c r="G2447" s="128"/>
      <c r="H2447" s="128"/>
      <c r="I2447" s="128"/>
      <c r="J2447" s="128"/>
      <c r="K2447" s="128"/>
      <c r="L2447" s="128"/>
      <c r="M2447" s="128"/>
      <c r="N2447" s="128"/>
      <c r="O2447" s="128"/>
      <c r="P2447" s="128"/>
      <c r="Q2447" s="128"/>
      <c r="R2447" s="128"/>
      <c r="S2447" s="128"/>
      <c r="T2447" s="128"/>
      <c r="U2447" s="128"/>
      <c r="Z2447" s="161"/>
      <c r="AH2447" s="128"/>
      <c r="AI2447" s="162"/>
      <c r="AJ2447" s="162"/>
      <c r="AK2447" s="162"/>
      <c r="AL2447" s="162"/>
      <c r="AM2447" s="128"/>
      <c r="AN2447" s="128"/>
      <c r="AQ2447" s="128"/>
      <c r="AR2447" s="128"/>
      <c r="AS2447" s="128"/>
      <c r="AT2447" s="128"/>
      <c r="AU2447" s="128"/>
      <c r="AV2447" s="128"/>
    </row>
    <row r="2448" ht="16.5" customHeight="1">
      <c r="A2448" s="128"/>
      <c r="B2448" s="128"/>
      <c r="C2448" s="128"/>
      <c r="D2448" s="128"/>
      <c r="E2448" s="128"/>
      <c r="F2448" s="128"/>
      <c r="G2448" s="128"/>
      <c r="H2448" s="128"/>
      <c r="I2448" s="128"/>
      <c r="J2448" s="128"/>
      <c r="K2448" s="128"/>
      <c r="L2448" s="128"/>
      <c r="M2448" s="128"/>
      <c r="N2448" s="128"/>
      <c r="O2448" s="128"/>
      <c r="P2448" s="128"/>
      <c r="Q2448" s="128"/>
      <c r="R2448" s="128"/>
      <c r="S2448" s="128"/>
      <c r="T2448" s="128"/>
      <c r="U2448" s="128"/>
      <c r="Z2448" s="161"/>
      <c r="AH2448" s="128"/>
      <c r="AI2448" s="162"/>
      <c r="AJ2448" s="162"/>
      <c r="AK2448" s="162"/>
      <c r="AL2448" s="162"/>
      <c r="AM2448" s="128"/>
      <c r="AN2448" s="128"/>
      <c r="AQ2448" s="128"/>
      <c r="AR2448" s="128"/>
      <c r="AS2448" s="128"/>
      <c r="AT2448" s="128"/>
      <c r="AU2448" s="128"/>
      <c r="AV2448" s="128"/>
    </row>
    <row r="2449" ht="16.5" customHeight="1">
      <c r="A2449" s="128"/>
      <c r="B2449" s="128"/>
      <c r="C2449" s="128"/>
      <c r="D2449" s="128"/>
      <c r="E2449" s="128"/>
      <c r="F2449" s="128"/>
      <c r="G2449" s="128"/>
      <c r="H2449" s="128"/>
      <c r="I2449" s="128"/>
      <c r="J2449" s="128"/>
      <c r="K2449" s="128"/>
      <c r="L2449" s="128"/>
      <c r="M2449" s="128"/>
      <c r="N2449" s="128"/>
      <c r="O2449" s="128"/>
      <c r="P2449" s="128"/>
      <c r="Q2449" s="128"/>
      <c r="R2449" s="128"/>
      <c r="S2449" s="128"/>
      <c r="T2449" s="128"/>
      <c r="U2449" s="128"/>
      <c r="Z2449" s="161"/>
      <c r="AH2449" s="128"/>
      <c r="AI2449" s="162"/>
      <c r="AJ2449" s="162"/>
      <c r="AK2449" s="162"/>
      <c r="AL2449" s="162"/>
      <c r="AM2449" s="128"/>
      <c r="AN2449" s="128"/>
      <c r="AQ2449" s="128"/>
      <c r="AR2449" s="128"/>
      <c r="AS2449" s="128"/>
      <c r="AT2449" s="128"/>
      <c r="AU2449" s="128"/>
      <c r="AV2449" s="128"/>
    </row>
    <row r="2450" ht="16.5" customHeight="1">
      <c r="A2450" s="128"/>
      <c r="B2450" s="128"/>
      <c r="C2450" s="128"/>
      <c r="D2450" s="128"/>
      <c r="E2450" s="128"/>
      <c r="F2450" s="128"/>
      <c r="G2450" s="128"/>
      <c r="H2450" s="128"/>
      <c r="I2450" s="128"/>
      <c r="J2450" s="128"/>
      <c r="K2450" s="128"/>
      <c r="L2450" s="128"/>
      <c r="M2450" s="128"/>
      <c r="N2450" s="128"/>
      <c r="O2450" s="128"/>
      <c r="P2450" s="128"/>
      <c r="Q2450" s="128"/>
      <c r="R2450" s="128"/>
      <c r="S2450" s="128"/>
      <c r="T2450" s="128"/>
      <c r="U2450" s="128"/>
      <c r="Z2450" s="161"/>
      <c r="AH2450" s="128"/>
      <c r="AI2450" s="162"/>
      <c r="AJ2450" s="162"/>
      <c r="AK2450" s="162"/>
      <c r="AL2450" s="162"/>
      <c r="AM2450" s="128"/>
      <c r="AN2450" s="128"/>
      <c r="AQ2450" s="128"/>
      <c r="AR2450" s="128"/>
      <c r="AS2450" s="128"/>
      <c r="AT2450" s="128"/>
      <c r="AU2450" s="128"/>
      <c r="AV2450" s="128"/>
    </row>
    <row r="2451" ht="16.5" customHeight="1">
      <c r="A2451" s="128"/>
      <c r="B2451" s="128"/>
      <c r="C2451" s="128"/>
      <c r="D2451" s="128"/>
      <c r="E2451" s="128"/>
      <c r="F2451" s="128"/>
      <c r="G2451" s="128"/>
      <c r="H2451" s="128"/>
      <c r="I2451" s="128"/>
      <c r="J2451" s="128"/>
      <c r="K2451" s="128"/>
      <c r="L2451" s="128"/>
      <c r="M2451" s="128"/>
      <c r="N2451" s="128"/>
      <c r="O2451" s="128"/>
      <c r="P2451" s="128"/>
      <c r="Q2451" s="128"/>
      <c r="R2451" s="128"/>
      <c r="S2451" s="128"/>
      <c r="T2451" s="128"/>
      <c r="U2451" s="128"/>
      <c r="Z2451" s="161"/>
      <c r="AH2451" s="128"/>
      <c r="AI2451" s="162"/>
      <c r="AJ2451" s="162"/>
      <c r="AK2451" s="162"/>
      <c r="AL2451" s="162"/>
      <c r="AM2451" s="128"/>
      <c r="AN2451" s="128"/>
      <c r="AQ2451" s="128"/>
      <c r="AR2451" s="128"/>
      <c r="AS2451" s="128"/>
      <c r="AT2451" s="128"/>
      <c r="AU2451" s="128"/>
      <c r="AV2451" s="128"/>
    </row>
    <row r="2452" ht="16.5" customHeight="1">
      <c r="A2452" s="128"/>
      <c r="B2452" s="128"/>
      <c r="C2452" s="128"/>
      <c r="D2452" s="128"/>
      <c r="E2452" s="128"/>
      <c r="F2452" s="128"/>
      <c r="G2452" s="128"/>
      <c r="H2452" s="128"/>
      <c r="I2452" s="128"/>
      <c r="J2452" s="128"/>
      <c r="K2452" s="128"/>
      <c r="L2452" s="128"/>
      <c r="M2452" s="128"/>
      <c r="N2452" s="128"/>
      <c r="O2452" s="128"/>
      <c r="P2452" s="128"/>
      <c r="Q2452" s="128"/>
      <c r="R2452" s="128"/>
      <c r="S2452" s="128"/>
      <c r="T2452" s="128"/>
      <c r="U2452" s="128"/>
      <c r="Z2452" s="161"/>
      <c r="AH2452" s="128"/>
      <c r="AI2452" s="162"/>
      <c r="AJ2452" s="162"/>
      <c r="AK2452" s="162"/>
      <c r="AL2452" s="162"/>
      <c r="AM2452" s="128"/>
      <c r="AN2452" s="128"/>
      <c r="AQ2452" s="128"/>
      <c r="AR2452" s="128"/>
      <c r="AS2452" s="128"/>
      <c r="AT2452" s="128"/>
      <c r="AU2452" s="128"/>
      <c r="AV2452" s="128"/>
    </row>
    <row r="2453" ht="16.5" customHeight="1">
      <c r="A2453" s="128"/>
      <c r="B2453" s="128"/>
      <c r="C2453" s="128"/>
      <c r="D2453" s="128"/>
      <c r="E2453" s="128"/>
      <c r="F2453" s="128"/>
      <c r="G2453" s="128"/>
      <c r="H2453" s="128"/>
      <c r="I2453" s="128"/>
      <c r="J2453" s="128"/>
      <c r="K2453" s="128"/>
      <c r="L2453" s="128"/>
      <c r="M2453" s="128"/>
      <c r="N2453" s="128"/>
      <c r="O2453" s="128"/>
      <c r="P2453" s="128"/>
      <c r="Q2453" s="128"/>
      <c r="R2453" s="128"/>
      <c r="S2453" s="128"/>
      <c r="T2453" s="128"/>
      <c r="U2453" s="128"/>
      <c r="Z2453" s="161"/>
      <c r="AH2453" s="128"/>
      <c r="AI2453" s="162"/>
      <c r="AJ2453" s="162"/>
      <c r="AK2453" s="162"/>
      <c r="AL2453" s="162"/>
      <c r="AM2453" s="128"/>
      <c r="AN2453" s="128"/>
      <c r="AQ2453" s="128"/>
      <c r="AR2453" s="128"/>
      <c r="AS2453" s="128"/>
      <c r="AT2453" s="128"/>
      <c r="AU2453" s="128"/>
      <c r="AV2453" s="128"/>
    </row>
    <row r="2454" ht="16.5" customHeight="1">
      <c r="A2454" s="128"/>
      <c r="B2454" s="128"/>
      <c r="C2454" s="128"/>
      <c r="D2454" s="128"/>
      <c r="E2454" s="128"/>
      <c r="F2454" s="128"/>
      <c r="G2454" s="128"/>
      <c r="H2454" s="128"/>
      <c r="I2454" s="128"/>
      <c r="J2454" s="128"/>
      <c r="K2454" s="128"/>
      <c r="L2454" s="128"/>
      <c r="M2454" s="128"/>
      <c r="N2454" s="128"/>
      <c r="O2454" s="128"/>
      <c r="P2454" s="128"/>
      <c r="Q2454" s="128"/>
      <c r="R2454" s="128"/>
      <c r="S2454" s="128"/>
      <c r="T2454" s="128"/>
      <c r="U2454" s="128"/>
      <c r="Z2454" s="161"/>
      <c r="AH2454" s="128"/>
      <c r="AI2454" s="162"/>
      <c r="AJ2454" s="162"/>
      <c r="AK2454" s="162"/>
      <c r="AL2454" s="162"/>
      <c r="AM2454" s="128"/>
      <c r="AN2454" s="128"/>
      <c r="AQ2454" s="128"/>
      <c r="AR2454" s="128"/>
      <c r="AS2454" s="128"/>
      <c r="AT2454" s="128"/>
      <c r="AU2454" s="128"/>
      <c r="AV2454" s="128"/>
    </row>
    <row r="2455" ht="16.5" customHeight="1">
      <c r="A2455" s="128"/>
      <c r="B2455" s="128"/>
      <c r="C2455" s="128"/>
      <c r="D2455" s="128"/>
      <c r="E2455" s="128"/>
      <c r="F2455" s="128"/>
      <c r="G2455" s="128"/>
      <c r="H2455" s="128"/>
      <c r="I2455" s="128"/>
      <c r="J2455" s="128"/>
      <c r="K2455" s="128"/>
      <c r="L2455" s="128"/>
      <c r="M2455" s="128"/>
      <c r="N2455" s="128"/>
      <c r="O2455" s="128"/>
      <c r="P2455" s="128"/>
      <c r="Q2455" s="128"/>
      <c r="R2455" s="128"/>
      <c r="S2455" s="128"/>
      <c r="T2455" s="128"/>
      <c r="U2455" s="128"/>
      <c r="Z2455" s="161"/>
      <c r="AH2455" s="128"/>
      <c r="AI2455" s="162"/>
      <c r="AJ2455" s="162"/>
      <c r="AK2455" s="162"/>
      <c r="AL2455" s="162"/>
      <c r="AM2455" s="128"/>
      <c r="AN2455" s="128"/>
      <c r="AQ2455" s="128"/>
      <c r="AR2455" s="128"/>
      <c r="AS2455" s="128"/>
      <c r="AT2455" s="128"/>
      <c r="AU2455" s="128"/>
      <c r="AV2455" s="128"/>
    </row>
    <row r="2456" ht="16.5" customHeight="1">
      <c r="A2456" s="128"/>
      <c r="B2456" s="128"/>
      <c r="C2456" s="128"/>
      <c r="D2456" s="128"/>
      <c r="E2456" s="128"/>
      <c r="F2456" s="128"/>
      <c r="G2456" s="128"/>
      <c r="H2456" s="128"/>
      <c r="I2456" s="128"/>
      <c r="J2456" s="128"/>
      <c r="K2456" s="128"/>
      <c r="L2456" s="128"/>
      <c r="M2456" s="128"/>
      <c r="N2456" s="128"/>
      <c r="O2456" s="128"/>
      <c r="P2456" s="128"/>
      <c r="Q2456" s="128"/>
      <c r="R2456" s="128"/>
      <c r="S2456" s="128"/>
      <c r="T2456" s="128"/>
      <c r="U2456" s="128"/>
      <c r="Z2456" s="161"/>
      <c r="AH2456" s="128"/>
      <c r="AI2456" s="162"/>
      <c r="AJ2456" s="162"/>
      <c r="AK2456" s="162"/>
      <c r="AL2456" s="162"/>
      <c r="AM2456" s="128"/>
      <c r="AN2456" s="128"/>
      <c r="AQ2456" s="128"/>
      <c r="AR2456" s="128"/>
      <c r="AS2456" s="128"/>
      <c r="AT2456" s="128"/>
      <c r="AU2456" s="128"/>
      <c r="AV2456" s="128"/>
    </row>
    <row r="2457" ht="16.5" customHeight="1">
      <c r="A2457" s="128"/>
      <c r="B2457" s="128"/>
      <c r="C2457" s="128"/>
      <c r="D2457" s="128"/>
      <c r="E2457" s="128"/>
      <c r="F2457" s="128"/>
      <c r="G2457" s="128"/>
      <c r="H2457" s="128"/>
      <c r="I2457" s="128"/>
      <c r="J2457" s="128"/>
      <c r="K2457" s="128"/>
      <c r="L2457" s="128"/>
      <c r="M2457" s="128"/>
      <c r="N2457" s="128"/>
      <c r="O2457" s="128"/>
      <c r="P2457" s="128"/>
      <c r="Q2457" s="128"/>
      <c r="R2457" s="128"/>
      <c r="S2457" s="128"/>
      <c r="T2457" s="128"/>
      <c r="U2457" s="128"/>
      <c r="Z2457" s="161"/>
      <c r="AH2457" s="128"/>
      <c r="AI2457" s="162"/>
      <c r="AJ2457" s="162"/>
      <c r="AK2457" s="162"/>
      <c r="AL2457" s="162"/>
      <c r="AM2457" s="128"/>
      <c r="AN2457" s="128"/>
      <c r="AQ2457" s="128"/>
      <c r="AR2457" s="128"/>
      <c r="AS2457" s="128"/>
      <c r="AT2457" s="128"/>
      <c r="AU2457" s="128"/>
      <c r="AV2457" s="128"/>
    </row>
    <row r="2458" ht="16.5" customHeight="1">
      <c r="A2458" s="128"/>
      <c r="B2458" s="128"/>
      <c r="C2458" s="128"/>
      <c r="D2458" s="128"/>
      <c r="E2458" s="128"/>
      <c r="F2458" s="128"/>
      <c r="G2458" s="128"/>
      <c r="H2458" s="128"/>
      <c r="I2458" s="128"/>
      <c r="J2458" s="128"/>
      <c r="K2458" s="128"/>
      <c r="L2458" s="128"/>
      <c r="M2458" s="128"/>
      <c r="N2458" s="128"/>
      <c r="O2458" s="128"/>
      <c r="P2458" s="128"/>
      <c r="Q2458" s="128"/>
      <c r="R2458" s="128"/>
      <c r="S2458" s="128"/>
      <c r="T2458" s="128"/>
      <c r="U2458" s="128"/>
      <c r="Z2458" s="161"/>
      <c r="AH2458" s="128"/>
      <c r="AI2458" s="162"/>
      <c r="AJ2458" s="162"/>
      <c r="AK2458" s="162"/>
      <c r="AL2458" s="162"/>
      <c r="AM2458" s="128"/>
      <c r="AN2458" s="128"/>
      <c r="AQ2458" s="128"/>
      <c r="AR2458" s="128"/>
      <c r="AS2458" s="128"/>
      <c r="AT2458" s="128"/>
      <c r="AU2458" s="128"/>
      <c r="AV2458" s="128"/>
    </row>
    <row r="2459" ht="16.5" customHeight="1">
      <c r="A2459" s="128"/>
      <c r="B2459" s="128"/>
      <c r="C2459" s="128"/>
      <c r="D2459" s="128"/>
      <c r="E2459" s="128"/>
      <c r="F2459" s="128"/>
      <c r="G2459" s="128"/>
      <c r="H2459" s="128"/>
      <c r="I2459" s="128"/>
      <c r="J2459" s="128"/>
      <c r="K2459" s="128"/>
      <c r="L2459" s="128"/>
      <c r="M2459" s="128"/>
      <c r="N2459" s="128"/>
      <c r="O2459" s="128"/>
      <c r="P2459" s="128"/>
      <c r="Q2459" s="128"/>
      <c r="R2459" s="128"/>
      <c r="S2459" s="128"/>
      <c r="T2459" s="128"/>
      <c r="U2459" s="128"/>
      <c r="Z2459" s="161"/>
      <c r="AH2459" s="128"/>
      <c r="AI2459" s="162"/>
      <c r="AJ2459" s="162"/>
      <c r="AK2459" s="162"/>
      <c r="AL2459" s="162"/>
      <c r="AM2459" s="128"/>
      <c r="AN2459" s="128"/>
      <c r="AQ2459" s="128"/>
      <c r="AR2459" s="128"/>
      <c r="AS2459" s="128"/>
      <c r="AT2459" s="128"/>
      <c r="AU2459" s="128"/>
      <c r="AV2459" s="128"/>
    </row>
    <row r="2460" ht="16.5" customHeight="1">
      <c r="A2460" s="128"/>
      <c r="B2460" s="128"/>
      <c r="C2460" s="128"/>
      <c r="D2460" s="128"/>
      <c r="E2460" s="128"/>
      <c r="F2460" s="128"/>
      <c r="G2460" s="128"/>
      <c r="H2460" s="128"/>
      <c r="I2460" s="128"/>
      <c r="J2460" s="128"/>
      <c r="K2460" s="128"/>
      <c r="L2460" s="128"/>
      <c r="M2460" s="128"/>
      <c r="N2460" s="128"/>
      <c r="O2460" s="128"/>
      <c r="P2460" s="128"/>
      <c r="Q2460" s="128"/>
      <c r="R2460" s="128"/>
      <c r="S2460" s="128"/>
      <c r="T2460" s="128"/>
      <c r="U2460" s="128"/>
      <c r="Z2460" s="161"/>
      <c r="AH2460" s="128"/>
      <c r="AI2460" s="162"/>
      <c r="AJ2460" s="162"/>
      <c r="AK2460" s="162"/>
      <c r="AL2460" s="162"/>
      <c r="AM2460" s="128"/>
      <c r="AN2460" s="128"/>
      <c r="AQ2460" s="128"/>
      <c r="AR2460" s="128"/>
      <c r="AS2460" s="128"/>
      <c r="AT2460" s="128"/>
      <c r="AU2460" s="128"/>
      <c r="AV2460" s="128"/>
    </row>
    <row r="2461" ht="16.5" customHeight="1">
      <c r="A2461" s="128"/>
      <c r="B2461" s="128"/>
      <c r="C2461" s="128"/>
      <c r="D2461" s="128"/>
      <c r="E2461" s="128"/>
      <c r="F2461" s="128"/>
      <c r="G2461" s="128"/>
      <c r="H2461" s="128"/>
      <c r="I2461" s="128"/>
      <c r="J2461" s="128"/>
      <c r="K2461" s="128"/>
      <c r="L2461" s="128"/>
      <c r="M2461" s="128"/>
      <c r="N2461" s="128"/>
      <c r="O2461" s="128"/>
      <c r="P2461" s="128"/>
      <c r="Q2461" s="128"/>
      <c r="R2461" s="128"/>
      <c r="S2461" s="128"/>
      <c r="T2461" s="128"/>
      <c r="U2461" s="128"/>
      <c r="Z2461" s="161"/>
      <c r="AH2461" s="128"/>
      <c r="AI2461" s="162"/>
      <c r="AJ2461" s="162"/>
      <c r="AK2461" s="162"/>
      <c r="AL2461" s="162"/>
      <c r="AM2461" s="128"/>
      <c r="AN2461" s="128"/>
      <c r="AQ2461" s="128"/>
      <c r="AR2461" s="128"/>
      <c r="AS2461" s="128"/>
      <c r="AT2461" s="128"/>
      <c r="AU2461" s="128"/>
      <c r="AV2461" s="128"/>
    </row>
    <row r="2462" ht="16.5" customHeight="1">
      <c r="A2462" s="128"/>
      <c r="B2462" s="128"/>
      <c r="C2462" s="128"/>
      <c r="D2462" s="128"/>
      <c r="E2462" s="128"/>
      <c r="F2462" s="128"/>
      <c r="G2462" s="128"/>
      <c r="H2462" s="128"/>
      <c r="I2462" s="128"/>
      <c r="J2462" s="128"/>
      <c r="K2462" s="128"/>
      <c r="L2462" s="128"/>
      <c r="M2462" s="128"/>
      <c r="N2462" s="128"/>
      <c r="O2462" s="128"/>
      <c r="P2462" s="128"/>
      <c r="Q2462" s="128"/>
      <c r="R2462" s="128"/>
      <c r="S2462" s="128"/>
      <c r="T2462" s="128"/>
      <c r="U2462" s="128"/>
      <c r="Z2462" s="161"/>
      <c r="AH2462" s="128"/>
      <c r="AI2462" s="162"/>
      <c r="AJ2462" s="162"/>
      <c r="AK2462" s="162"/>
      <c r="AL2462" s="162"/>
      <c r="AM2462" s="128"/>
      <c r="AN2462" s="128"/>
      <c r="AQ2462" s="128"/>
      <c r="AR2462" s="128"/>
      <c r="AS2462" s="128"/>
      <c r="AT2462" s="128"/>
      <c r="AU2462" s="128"/>
      <c r="AV2462" s="128"/>
    </row>
    <row r="2463" ht="16.5" customHeight="1">
      <c r="A2463" s="128"/>
      <c r="B2463" s="128"/>
      <c r="C2463" s="128"/>
      <c r="D2463" s="128"/>
      <c r="E2463" s="128"/>
      <c r="F2463" s="128"/>
      <c r="G2463" s="128"/>
      <c r="H2463" s="128"/>
      <c r="I2463" s="128"/>
      <c r="J2463" s="128"/>
      <c r="K2463" s="128"/>
      <c r="L2463" s="128"/>
      <c r="M2463" s="128"/>
      <c r="N2463" s="128"/>
      <c r="O2463" s="128"/>
      <c r="P2463" s="128"/>
      <c r="Q2463" s="128"/>
      <c r="R2463" s="128"/>
      <c r="S2463" s="128"/>
      <c r="T2463" s="128"/>
      <c r="U2463" s="128"/>
      <c r="Z2463" s="161"/>
      <c r="AH2463" s="128"/>
      <c r="AI2463" s="162"/>
      <c r="AJ2463" s="162"/>
      <c r="AK2463" s="162"/>
      <c r="AL2463" s="162"/>
      <c r="AM2463" s="128"/>
      <c r="AN2463" s="128"/>
      <c r="AQ2463" s="128"/>
      <c r="AR2463" s="128"/>
      <c r="AS2463" s="128"/>
      <c r="AT2463" s="128"/>
      <c r="AU2463" s="128"/>
      <c r="AV2463" s="128"/>
    </row>
    <row r="2464" ht="16.5" customHeight="1">
      <c r="A2464" s="128"/>
      <c r="B2464" s="128"/>
      <c r="C2464" s="128"/>
      <c r="D2464" s="128"/>
      <c r="E2464" s="128"/>
      <c r="F2464" s="128"/>
      <c r="G2464" s="128"/>
      <c r="H2464" s="128"/>
      <c r="I2464" s="128"/>
      <c r="J2464" s="128"/>
      <c r="K2464" s="128"/>
      <c r="L2464" s="128"/>
      <c r="M2464" s="128"/>
      <c r="N2464" s="128"/>
      <c r="O2464" s="128"/>
      <c r="P2464" s="128"/>
      <c r="Q2464" s="128"/>
      <c r="R2464" s="128"/>
      <c r="S2464" s="128"/>
      <c r="T2464" s="128"/>
      <c r="U2464" s="128"/>
      <c r="Z2464" s="161"/>
      <c r="AH2464" s="128"/>
      <c r="AI2464" s="162"/>
      <c r="AJ2464" s="162"/>
      <c r="AK2464" s="162"/>
      <c r="AL2464" s="162"/>
      <c r="AM2464" s="128"/>
      <c r="AN2464" s="128"/>
      <c r="AQ2464" s="128"/>
      <c r="AR2464" s="128"/>
      <c r="AS2464" s="128"/>
      <c r="AT2464" s="128"/>
      <c r="AU2464" s="128"/>
      <c r="AV2464" s="128"/>
    </row>
    <row r="2465" ht="16.5" customHeight="1">
      <c r="A2465" s="128"/>
      <c r="B2465" s="128"/>
      <c r="C2465" s="128"/>
      <c r="D2465" s="128"/>
      <c r="E2465" s="128"/>
      <c r="F2465" s="128"/>
      <c r="G2465" s="128"/>
      <c r="H2465" s="128"/>
      <c r="I2465" s="128"/>
      <c r="J2465" s="128"/>
      <c r="K2465" s="128"/>
      <c r="L2465" s="128"/>
      <c r="M2465" s="128"/>
      <c r="N2465" s="128"/>
      <c r="O2465" s="128"/>
      <c r="P2465" s="128"/>
      <c r="Q2465" s="128"/>
      <c r="R2465" s="128"/>
      <c r="S2465" s="128"/>
      <c r="T2465" s="128"/>
      <c r="U2465" s="128"/>
      <c r="Z2465" s="161"/>
      <c r="AH2465" s="128"/>
      <c r="AI2465" s="162"/>
      <c r="AJ2465" s="162"/>
      <c r="AK2465" s="162"/>
      <c r="AL2465" s="162"/>
      <c r="AM2465" s="128"/>
      <c r="AN2465" s="128"/>
      <c r="AQ2465" s="128"/>
      <c r="AR2465" s="128"/>
      <c r="AS2465" s="128"/>
      <c r="AT2465" s="128"/>
      <c r="AU2465" s="128"/>
      <c r="AV2465" s="128"/>
    </row>
    <row r="2466" ht="16.5" customHeight="1">
      <c r="A2466" s="128"/>
      <c r="B2466" s="128"/>
      <c r="C2466" s="128"/>
      <c r="D2466" s="128"/>
      <c r="E2466" s="128"/>
      <c r="F2466" s="128"/>
      <c r="G2466" s="128"/>
      <c r="H2466" s="128"/>
      <c r="I2466" s="128"/>
      <c r="J2466" s="128"/>
      <c r="K2466" s="128"/>
      <c r="L2466" s="128"/>
      <c r="M2466" s="128"/>
      <c r="N2466" s="128"/>
      <c r="O2466" s="128"/>
      <c r="P2466" s="128"/>
      <c r="Q2466" s="128"/>
      <c r="R2466" s="128"/>
      <c r="S2466" s="128"/>
      <c r="T2466" s="128"/>
      <c r="U2466" s="128"/>
      <c r="Z2466" s="161"/>
      <c r="AH2466" s="128"/>
      <c r="AI2466" s="162"/>
      <c r="AJ2466" s="162"/>
      <c r="AK2466" s="162"/>
      <c r="AL2466" s="162"/>
      <c r="AM2466" s="128"/>
      <c r="AN2466" s="128"/>
      <c r="AQ2466" s="128"/>
      <c r="AR2466" s="128"/>
      <c r="AS2466" s="128"/>
      <c r="AT2466" s="128"/>
      <c r="AU2466" s="128"/>
      <c r="AV2466" s="128"/>
    </row>
    <row r="2467" ht="16.5" customHeight="1">
      <c r="A2467" s="128"/>
      <c r="B2467" s="128"/>
      <c r="C2467" s="128"/>
      <c r="D2467" s="128"/>
      <c r="E2467" s="128"/>
      <c r="F2467" s="128"/>
      <c r="G2467" s="128"/>
      <c r="H2467" s="128"/>
      <c r="I2467" s="128"/>
      <c r="J2467" s="128"/>
      <c r="K2467" s="128"/>
      <c r="L2467" s="128"/>
      <c r="M2467" s="128"/>
      <c r="N2467" s="128"/>
      <c r="O2467" s="128"/>
      <c r="P2467" s="128"/>
      <c r="Q2467" s="128"/>
      <c r="R2467" s="128"/>
      <c r="S2467" s="128"/>
      <c r="T2467" s="128"/>
      <c r="U2467" s="128"/>
      <c r="Z2467" s="161"/>
      <c r="AH2467" s="128"/>
      <c r="AI2467" s="162"/>
      <c r="AJ2467" s="162"/>
      <c r="AK2467" s="162"/>
      <c r="AL2467" s="162"/>
      <c r="AM2467" s="128"/>
      <c r="AN2467" s="128"/>
      <c r="AQ2467" s="128"/>
      <c r="AR2467" s="128"/>
      <c r="AS2467" s="128"/>
      <c r="AT2467" s="128"/>
      <c r="AU2467" s="128"/>
      <c r="AV2467" s="128"/>
    </row>
    <row r="2468" ht="16.5" customHeight="1">
      <c r="A2468" s="128"/>
      <c r="B2468" s="128"/>
      <c r="C2468" s="128"/>
      <c r="D2468" s="128"/>
      <c r="E2468" s="128"/>
      <c r="F2468" s="128"/>
      <c r="G2468" s="128"/>
      <c r="H2468" s="128"/>
      <c r="I2468" s="128"/>
      <c r="J2468" s="128"/>
      <c r="K2468" s="128"/>
      <c r="L2468" s="128"/>
      <c r="M2468" s="128"/>
      <c r="N2468" s="128"/>
      <c r="O2468" s="128"/>
      <c r="P2468" s="128"/>
      <c r="Q2468" s="128"/>
      <c r="R2468" s="128"/>
      <c r="S2468" s="128"/>
      <c r="T2468" s="128"/>
      <c r="U2468" s="128"/>
      <c r="Z2468" s="161"/>
      <c r="AH2468" s="128"/>
      <c r="AI2468" s="162"/>
      <c r="AJ2468" s="162"/>
      <c r="AK2468" s="162"/>
      <c r="AL2468" s="162"/>
      <c r="AM2468" s="128"/>
      <c r="AN2468" s="128"/>
      <c r="AQ2468" s="128"/>
      <c r="AR2468" s="128"/>
      <c r="AS2468" s="128"/>
      <c r="AT2468" s="128"/>
      <c r="AU2468" s="128"/>
      <c r="AV2468" s="128"/>
    </row>
    <row r="2469" ht="16.5" customHeight="1">
      <c r="A2469" s="128"/>
      <c r="B2469" s="128"/>
      <c r="C2469" s="128"/>
      <c r="D2469" s="128"/>
      <c r="E2469" s="128"/>
      <c r="F2469" s="128"/>
      <c r="G2469" s="128"/>
      <c r="H2469" s="128"/>
      <c r="I2469" s="128"/>
      <c r="J2469" s="128"/>
      <c r="K2469" s="128"/>
      <c r="L2469" s="128"/>
      <c r="M2469" s="128"/>
      <c r="N2469" s="128"/>
      <c r="O2469" s="128"/>
      <c r="P2469" s="128"/>
      <c r="Q2469" s="128"/>
      <c r="R2469" s="128"/>
      <c r="S2469" s="128"/>
      <c r="T2469" s="128"/>
      <c r="U2469" s="128"/>
      <c r="Z2469" s="161"/>
      <c r="AH2469" s="128"/>
      <c r="AI2469" s="162"/>
      <c r="AJ2469" s="162"/>
      <c r="AK2469" s="162"/>
      <c r="AL2469" s="162"/>
      <c r="AM2469" s="128"/>
      <c r="AN2469" s="128"/>
      <c r="AQ2469" s="128"/>
      <c r="AR2469" s="128"/>
      <c r="AS2469" s="128"/>
      <c r="AT2469" s="128"/>
      <c r="AU2469" s="128"/>
      <c r="AV2469" s="128"/>
    </row>
    <row r="2470" ht="16.5" customHeight="1">
      <c r="A2470" s="128"/>
      <c r="B2470" s="128"/>
      <c r="C2470" s="128"/>
      <c r="D2470" s="128"/>
      <c r="E2470" s="128"/>
      <c r="F2470" s="128"/>
      <c r="G2470" s="128"/>
      <c r="H2470" s="128"/>
      <c r="I2470" s="128"/>
      <c r="J2470" s="128"/>
      <c r="K2470" s="128"/>
      <c r="L2470" s="128"/>
      <c r="M2470" s="128"/>
      <c r="N2470" s="128"/>
      <c r="O2470" s="128"/>
      <c r="P2470" s="128"/>
      <c r="Q2470" s="128"/>
      <c r="R2470" s="128"/>
      <c r="S2470" s="128"/>
      <c r="T2470" s="128"/>
      <c r="U2470" s="128"/>
      <c r="Z2470" s="161"/>
      <c r="AH2470" s="128"/>
      <c r="AI2470" s="162"/>
      <c r="AJ2470" s="162"/>
      <c r="AK2470" s="162"/>
      <c r="AL2470" s="162"/>
      <c r="AM2470" s="128"/>
      <c r="AN2470" s="128"/>
      <c r="AQ2470" s="128"/>
      <c r="AR2470" s="128"/>
      <c r="AS2470" s="128"/>
      <c r="AT2470" s="128"/>
      <c r="AU2470" s="128"/>
      <c r="AV2470" s="128"/>
    </row>
    <row r="2471" ht="16.5" customHeight="1">
      <c r="A2471" s="128"/>
      <c r="B2471" s="128"/>
      <c r="C2471" s="128"/>
      <c r="D2471" s="128"/>
      <c r="E2471" s="128"/>
      <c r="F2471" s="128"/>
      <c r="G2471" s="128"/>
      <c r="H2471" s="128"/>
      <c r="I2471" s="128"/>
      <c r="J2471" s="128"/>
      <c r="K2471" s="128"/>
      <c r="L2471" s="128"/>
      <c r="M2471" s="128"/>
      <c r="N2471" s="128"/>
      <c r="O2471" s="128"/>
      <c r="P2471" s="128"/>
      <c r="Q2471" s="128"/>
      <c r="R2471" s="128"/>
      <c r="S2471" s="128"/>
      <c r="T2471" s="128"/>
      <c r="U2471" s="128"/>
      <c r="Z2471" s="161"/>
      <c r="AH2471" s="128"/>
      <c r="AI2471" s="162"/>
      <c r="AJ2471" s="162"/>
      <c r="AK2471" s="162"/>
      <c r="AL2471" s="162"/>
      <c r="AM2471" s="128"/>
      <c r="AN2471" s="128"/>
      <c r="AQ2471" s="128"/>
      <c r="AR2471" s="128"/>
      <c r="AS2471" s="128"/>
      <c r="AT2471" s="128"/>
      <c r="AU2471" s="128"/>
      <c r="AV2471" s="128"/>
    </row>
    <row r="2472" ht="16.5" customHeight="1">
      <c r="A2472" s="128"/>
      <c r="B2472" s="128"/>
      <c r="C2472" s="128"/>
      <c r="D2472" s="128"/>
      <c r="E2472" s="128"/>
      <c r="F2472" s="128"/>
      <c r="G2472" s="128"/>
      <c r="H2472" s="128"/>
      <c r="I2472" s="128"/>
      <c r="J2472" s="128"/>
      <c r="K2472" s="128"/>
      <c r="L2472" s="128"/>
      <c r="M2472" s="128"/>
      <c r="N2472" s="128"/>
      <c r="O2472" s="128"/>
      <c r="P2472" s="128"/>
      <c r="Q2472" s="128"/>
      <c r="R2472" s="128"/>
      <c r="S2472" s="128"/>
      <c r="T2472" s="128"/>
      <c r="U2472" s="128"/>
      <c r="Z2472" s="161"/>
      <c r="AH2472" s="128"/>
      <c r="AI2472" s="162"/>
      <c r="AJ2472" s="162"/>
      <c r="AK2472" s="162"/>
      <c r="AL2472" s="162"/>
      <c r="AM2472" s="128"/>
      <c r="AN2472" s="128"/>
      <c r="AQ2472" s="128"/>
      <c r="AR2472" s="128"/>
      <c r="AS2472" s="128"/>
      <c r="AT2472" s="128"/>
      <c r="AU2472" s="128"/>
      <c r="AV2472" s="128"/>
    </row>
    <row r="2473" ht="16.5" customHeight="1">
      <c r="A2473" s="128"/>
      <c r="B2473" s="128"/>
      <c r="C2473" s="128"/>
      <c r="D2473" s="128"/>
      <c r="E2473" s="128"/>
      <c r="F2473" s="128"/>
      <c r="G2473" s="128"/>
      <c r="H2473" s="128"/>
      <c r="I2473" s="128"/>
      <c r="J2473" s="128"/>
      <c r="K2473" s="128"/>
      <c r="L2473" s="128"/>
      <c r="M2473" s="128"/>
      <c r="N2473" s="128"/>
      <c r="O2473" s="128"/>
      <c r="P2473" s="128"/>
      <c r="Q2473" s="128"/>
      <c r="R2473" s="128"/>
      <c r="S2473" s="128"/>
      <c r="T2473" s="128"/>
      <c r="U2473" s="128"/>
      <c r="Z2473" s="161"/>
      <c r="AH2473" s="128"/>
      <c r="AI2473" s="162"/>
      <c r="AJ2473" s="162"/>
      <c r="AK2473" s="162"/>
      <c r="AL2473" s="162"/>
      <c r="AM2473" s="128"/>
      <c r="AN2473" s="128"/>
      <c r="AQ2473" s="128"/>
      <c r="AR2473" s="128"/>
      <c r="AS2473" s="128"/>
      <c r="AT2473" s="128"/>
      <c r="AU2473" s="128"/>
      <c r="AV2473" s="128"/>
    </row>
    <row r="2474" ht="16.5" customHeight="1">
      <c r="A2474" s="128"/>
      <c r="B2474" s="128"/>
      <c r="C2474" s="128"/>
      <c r="D2474" s="128"/>
      <c r="E2474" s="128"/>
      <c r="F2474" s="128"/>
      <c r="G2474" s="128"/>
      <c r="H2474" s="128"/>
      <c r="I2474" s="128"/>
      <c r="J2474" s="128"/>
      <c r="K2474" s="128"/>
      <c r="L2474" s="128"/>
      <c r="M2474" s="128"/>
      <c r="N2474" s="128"/>
      <c r="O2474" s="128"/>
      <c r="P2474" s="128"/>
      <c r="Q2474" s="128"/>
      <c r="R2474" s="128"/>
      <c r="S2474" s="128"/>
      <c r="T2474" s="128"/>
      <c r="U2474" s="128"/>
      <c r="Z2474" s="161"/>
      <c r="AH2474" s="128"/>
      <c r="AI2474" s="162"/>
      <c r="AJ2474" s="162"/>
      <c r="AK2474" s="162"/>
      <c r="AL2474" s="162"/>
      <c r="AM2474" s="128"/>
      <c r="AN2474" s="128"/>
      <c r="AQ2474" s="128"/>
      <c r="AR2474" s="128"/>
      <c r="AS2474" s="128"/>
      <c r="AT2474" s="128"/>
      <c r="AU2474" s="128"/>
      <c r="AV2474" s="128"/>
    </row>
    <row r="2475" ht="16.5" customHeight="1">
      <c r="A2475" s="128"/>
      <c r="B2475" s="128"/>
      <c r="C2475" s="128"/>
      <c r="D2475" s="128"/>
      <c r="E2475" s="128"/>
      <c r="F2475" s="128"/>
      <c r="G2475" s="128"/>
      <c r="H2475" s="128"/>
      <c r="I2475" s="128"/>
      <c r="J2475" s="128"/>
      <c r="K2475" s="128"/>
      <c r="L2475" s="128"/>
      <c r="M2475" s="128"/>
      <c r="N2475" s="128"/>
      <c r="O2475" s="128"/>
      <c r="P2475" s="128"/>
      <c r="Q2475" s="128"/>
      <c r="R2475" s="128"/>
      <c r="S2475" s="128"/>
      <c r="T2475" s="128"/>
      <c r="U2475" s="128"/>
      <c r="Z2475" s="161"/>
      <c r="AH2475" s="128"/>
      <c r="AI2475" s="162"/>
      <c r="AJ2475" s="162"/>
      <c r="AK2475" s="162"/>
      <c r="AL2475" s="162"/>
      <c r="AM2475" s="128"/>
      <c r="AN2475" s="128"/>
      <c r="AQ2475" s="128"/>
      <c r="AR2475" s="128"/>
      <c r="AS2475" s="128"/>
      <c r="AT2475" s="128"/>
      <c r="AU2475" s="128"/>
      <c r="AV2475" s="128"/>
    </row>
    <row r="2476" ht="16.5" customHeight="1">
      <c r="A2476" s="128"/>
      <c r="B2476" s="128"/>
      <c r="C2476" s="128"/>
      <c r="D2476" s="128"/>
      <c r="E2476" s="128"/>
      <c r="F2476" s="128"/>
      <c r="G2476" s="128"/>
      <c r="H2476" s="128"/>
      <c r="I2476" s="128"/>
      <c r="J2476" s="128"/>
      <c r="K2476" s="128"/>
      <c r="L2476" s="128"/>
      <c r="M2476" s="128"/>
      <c r="N2476" s="128"/>
      <c r="O2476" s="128"/>
      <c r="P2476" s="128"/>
      <c r="Q2476" s="128"/>
      <c r="R2476" s="128"/>
      <c r="S2476" s="128"/>
      <c r="T2476" s="128"/>
      <c r="U2476" s="128"/>
      <c r="Z2476" s="161"/>
      <c r="AH2476" s="128"/>
      <c r="AI2476" s="162"/>
      <c r="AJ2476" s="162"/>
      <c r="AK2476" s="162"/>
      <c r="AL2476" s="162"/>
      <c r="AM2476" s="128"/>
      <c r="AN2476" s="128"/>
      <c r="AQ2476" s="128"/>
      <c r="AR2476" s="128"/>
      <c r="AS2476" s="128"/>
      <c r="AT2476" s="128"/>
      <c r="AU2476" s="128"/>
      <c r="AV2476" s="128"/>
    </row>
    <row r="2477" ht="16.5" customHeight="1">
      <c r="A2477" s="128"/>
      <c r="B2477" s="128"/>
      <c r="C2477" s="128"/>
      <c r="D2477" s="128"/>
      <c r="E2477" s="128"/>
      <c r="F2477" s="128"/>
      <c r="G2477" s="128"/>
      <c r="H2477" s="128"/>
      <c r="I2477" s="128"/>
      <c r="J2477" s="128"/>
      <c r="K2477" s="128"/>
      <c r="L2477" s="128"/>
      <c r="M2477" s="128"/>
      <c r="N2477" s="128"/>
      <c r="O2477" s="128"/>
      <c r="P2477" s="128"/>
      <c r="Q2477" s="128"/>
      <c r="R2477" s="128"/>
      <c r="S2477" s="128"/>
      <c r="T2477" s="128"/>
      <c r="U2477" s="128"/>
      <c r="Z2477" s="161"/>
      <c r="AH2477" s="128"/>
      <c r="AI2477" s="162"/>
      <c r="AJ2477" s="162"/>
      <c r="AK2477" s="162"/>
      <c r="AL2477" s="162"/>
      <c r="AM2477" s="128"/>
      <c r="AN2477" s="128"/>
      <c r="AQ2477" s="128"/>
      <c r="AR2477" s="128"/>
      <c r="AS2477" s="128"/>
      <c r="AT2477" s="128"/>
      <c r="AU2477" s="128"/>
      <c r="AV2477" s="128"/>
    </row>
    <row r="2478" ht="16.5" customHeight="1">
      <c r="A2478" s="128"/>
      <c r="B2478" s="128"/>
      <c r="C2478" s="128"/>
      <c r="D2478" s="128"/>
      <c r="E2478" s="128"/>
      <c r="F2478" s="128"/>
      <c r="G2478" s="128"/>
      <c r="H2478" s="128"/>
      <c r="I2478" s="128"/>
      <c r="J2478" s="128"/>
      <c r="K2478" s="128"/>
      <c r="L2478" s="128"/>
      <c r="M2478" s="128"/>
      <c r="N2478" s="128"/>
      <c r="O2478" s="128"/>
      <c r="P2478" s="128"/>
      <c r="Q2478" s="128"/>
      <c r="R2478" s="128"/>
      <c r="S2478" s="128"/>
      <c r="T2478" s="128"/>
      <c r="U2478" s="128"/>
      <c r="Z2478" s="161"/>
      <c r="AH2478" s="128"/>
      <c r="AI2478" s="162"/>
      <c r="AJ2478" s="162"/>
      <c r="AK2478" s="162"/>
      <c r="AL2478" s="162"/>
      <c r="AM2478" s="128"/>
      <c r="AN2478" s="128"/>
      <c r="AQ2478" s="128"/>
      <c r="AR2478" s="128"/>
      <c r="AS2478" s="128"/>
      <c r="AT2478" s="128"/>
      <c r="AU2478" s="128"/>
      <c r="AV2478" s="128"/>
    </row>
    <row r="2479" ht="16.5" customHeight="1">
      <c r="A2479" s="128"/>
      <c r="B2479" s="128"/>
      <c r="C2479" s="128"/>
      <c r="D2479" s="128"/>
      <c r="E2479" s="128"/>
      <c r="F2479" s="128"/>
      <c r="G2479" s="128"/>
      <c r="H2479" s="128"/>
      <c r="I2479" s="128"/>
      <c r="J2479" s="128"/>
      <c r="K2479" s="128"/>
      <c r="L2479" s="128"/>
      <c r="M2479" s="128"/>
      <c r="N2479" s="128"/>
      <c r="O2479" s="128"/>
      <c r="P2479" s="128"/>
      <c r="Q2479" s="128"/>
      <c r="R2479" s="128"/>
      <c r="S2479" s="128"/>
      <c r="T2479" s="128"/>
      <c r="U2479" s="128"/>
      <c r="Z2479" s="161"/>
      <c r="AH2479" s="128"/>
      <c r="AI2479" s="162"/>
      <c r="AJ2479" s="162"/>
      <c r="AK2479" s="162"/>
      <c r="AL2479" s="162"/>
      <c r="AM2479" s="128"/>
      <c r="AN2479" s="128"/>
      <c r="AQ2479" s="128"/>
      <c r="AR2479" s="128"/>
      <c r="AS2479" s="128"/>
      <c r="AT2479" s="128"/>
      <c r="AU2479" s="128"/>
      <c r="AV2479" s="128"/>
    </row>
    <row r="2480" ht="16.5" customHeight="1">
      <c r="A2480" s="128"/>
      <c r="B2480" s="128"/>
      <c r="C2480" s="128"/>
      <c r="D2480" s="128"/>
      <c r="E2480" s="128"/>
      <c r="F2480" s="128"/>
      <c r="G2480" s="128"/>
      <c r="H2480" s="128"/>
      <c r="I2480" s="128"/>
      <c r="J2480" s="128"/>
      <c r="K2480" s="128"/>
      <c r="L2480" s="128"/>
      <c r="M2480" s="128"/>
      <c r="N2480" s="128"/>
      <c r="O2480" s="128"/>
      <c r="P2480" s="128"/>
      <c r="Q2480" s="128"/>
      <c r="R2480" s="128"/>
      <c r="S2480" s="128"/>
      <c r="T2480" s="128"/>
      <c r="U2480" s="128"/>
      <c r="Z2480" s="161"/>
      <c r="AH2480" s="128"/>
      <c r="AI2480" s="162"/>
      <c r="AJ2480" s="162"/>
      <c r="AK2480" s="162"/>
      <c r="AL2480" s="162"/>
      <c r="AM2480" s="128"/>
      <c r="AN2480" s="128"/>
      <c r="AQ2480" s="128"/>
      <c r="AR2480" s="128"/>
      <c r="AS2480" s="128"/>
      <c r="AT2480" s="128"/>
      <c r="AU2480" s="128"/>
      <c r="AV2480" s="128"/>
    </row>
    <row r="2481" ht="16.5" customHeight="1">
      <c r="A2481" s="128"/>
      <c r="B2481" s="128"/>
      <c r="C2481" s="128"/>
      <c r="D2481" s="128"/>
      <c r="E2481" s="128"/>
      <c r="F2481" s="128"/>
      <c r="G2481" s="128"/>
      <c r="H2481" s="128"/>
      <c r="I2481" s="128"/>
      <c r="J2481" s="128"/>
      <c r="K2481" s="128"/>
      <c r="L2481" s="128"/>
      <c r="M2481" s="128"/>
      <c r="N2481" s="128"/>
      <c r="O2481" s="128"/>
      <c r="P2481" s="128"/>
      <c r="Q2481" s="128"/>
      <c r="R2481" s="128"/>
      <c r="S2481" s="128"/>
      <c r="T2481" s="128"/>
      <c r="U2481" s="128"/>
      <c r="Z2481" s="161"/>
      <c r="AH2481" s="128"/>
      <c r="AI2481" s="162"/>
      <c r="AJ2481" s="162"/>
      <c r="AK2481" s="162"/>
      <c r="AL2481" s="162"/>
      <c r="AM2481" s="128"/>
      <c r="AN2481" s="128"/>
      <c r="AQ2481" s="128"/>
      <c r="AR2481" s="128"/>
      <c r="AS2481" s="128"/>
      <c r="AT2481" s="128"/>
      <c r="AU2481" s="128"/>
      <c r="AV2481" s="128"/>
    </row>
    <row r="2482" ht="16.5" customHeight="1">
      <c r="A2482" s="128"/>
      <c r="B2482" s="128"/>
      <c r="C2482" s="128"/>
      <c r="D2482" s="128"/>
      <c r="E2482" s="128"/>
      <c r="F2482" s="128"/>
      <c r="G2482" s="128"/>
      <c r="H2482" s="128"/>
      <c r="I2482" s="128"/>
      <c r="J2482" s="128"/>
      <c r="K2482" s="128"/>
      <c r="L2482" s="128"/>
      <c r="M2482" s="128"/>
      <c r="N2482" s="128"/>
      <c r="O2482" s="128"/>
      <c r="P2482" s="128"/>
      <c r="Q2482" s="128"/>
      <c r="R2482" s="128"/>
      <c r="S2482" s="128"/>
      <c r="T2482" s="128"/>
      <c r="U2482" s="128"/>
      <c r="Z2482" s="161"/>
      <c r="AH2482" s="128"/>
      <c r="AI2482" s="162"/>
      <c r="AJ2482" s="162"/>
      <c r="AK2482" s="162"/>
      <c r="AL2482" s="162"/>
      <c r="AM2482" s="128"/>
      <c r="AN2482" s="128"/>
      <c r="AQ2482" s="128"/>
      <c r="AR2482" s="128"/>
      <c r="AS2482" s="128"/>
      <c r="AT2482" s="128"/>
      <c r="AU2482" s="128"/>
      <c r="AV2482" s="128"/>
    </row>
    <row r="2483" ht="16.5" customHeight="1">
      <c r="A2483" s="128"/>
      <c r="B2483" s="128"/>
      <c r="C2483" s="128"/>
      <c r="D2483" s="128"/>
      <c r="E2483" s="128"/>
      <c r="F2483" s="128"/>
      <c r="G2483" s="128"/>
      <c r="H2483" s="128"/>
      <c r="I2483" s="128"/>
      <c r="J2483" s="128"/>
      <c r="K2483" s="128"/>
      <c r="L2483" s="128"/>
      <c r="M2483" s="128"/>
      <c r="N2483" s="128"/>
      <c r="O2483" s="128"/>
      <c r="P2483" s="128"/>
      <c r="Q2483" s="128"/>
      <c r="R2483" s="128"/>
      <c r="S2483" s="128"/>
      <c r="T2483" s="128"/>
      <c r="U2483" s="128"/>
      <c r="Z2483" s="161"/>
      <c r="AH2483" s="128"/>
      <c r="AI2483" s="162"/>
      <c r="AJ2483" s="162"/>
      <c r="AK2483" s="162"/>
      <c r="AL2483" s="162"/>
      <c r="AM2483" s="128"/>
      <c r="AN2483" s="128"/>
      <c r="AQ2483" s="128"/>
      <c r="AR2483" s="128"/>
      <c r="AS2483" s="128"/>
      <c r="AT2483" s="128"/>
      <c r="AU2483" s="128"/>
      <c r="AV2483" s="128"/>
    </row>
    <row r="2484" ht="16.5" customHeight="1">
      <c r="A2484" s="128"/>
      <c r="B2484" s="128"/>
      <c r="C2484" s="128"/>
      <c r="D2484" s="128"/>
      <c r="E2484" s="128"/>
      <c r="F2484" s="128"/>
      <c r="G2484" s="128"/>
      <c r="H2484" s="128"/>
      <c r="I2484" s="128"/>
      <c r="J2484" s="128"/>
      <c r="K2484" s="128"/>
      <c r="L2484" s="128"/>
      <c r="M2484" s="128"/>
      <c r="N2484" s="128"/>
      <c r="O2484" s="128"/>
      <c r="P2484" s="128"/>
      <c r="Q2484" s="128"/>
      <c r="R2484" s="128"/>
      <c r="S2484" s="128"/>
      <c r="T2484" s="128"/>
      <c r="U2484" s="128"/>
      <c r="Z2484" s="161"/>
      <c r="AH2484" s="128"/>
      <c r="AI2484" s="162"/>
      <c r="AJ2484" s="162"/>
      <c r="AK2484" s="162"/>
      <c r="AL2484" s="162"/>
      <c r="AM2484" s="128"/>
      <c r="AN2484" s="128"/>
      <c r="AQ2484" s="128"/>
      <c r="AR2484" s="128"/>
      <c r="AS2484" s="128"/>
      <c r="AT2484" s="128"/>
      <c r="AU2484" s="128"/>
      <c r="AV2484" s="128"/>
    </row>
    <row r="2485" ht="16.5" customHeight="1">
      <c r="A2485" s="128"/>
      <c r="B2485" s="128"/>
      <c r="C2485" s="128"/>
      <c r="D2485" s="128"/>
      <c r="E2485" s="128"/>
      <c r="F2485" s="128"/>
      <c r="G2485" s="128"/>
      <c r="H2485" s="128"/>
      <c r="I2485" s="128"/>
      <c r="J2485" s="128"/>
      <c r="K2485" s="128"/>
      <c r="L2485" s="128"/>
      <c r="M2485" s="128"/>
      <c r="N2485" s="128"/>
      <c r="O2485" s="128"/>
      <c r="P2485" s="128"/>
      <c r="Q2485" s="128"/>
      <c r="R2485" s="128"/>
      <c r="S2485" s="128"/>
      <c r="T2485" s="128"/>
      <c r="U2485" s="128"/>
      <c r="Z2485" s="161"/>
      <c r="AH2485" s="128"/>
      <c r="AI2485" s="162"/>
      <c r="AJ2485" s="162"/>
      <c r="AK2485" s="162"/>
      <c r="AL2485" s="162"/>
      <c r="AM2485" s="128"/>
      <c r="AN2485" s="128"/>
      <c r="AQ2485" s="128"/>
      <c r="AR2485" s="128"/>
      <c r="AS2485" s="128"/>
      <c r="AT2485" s="128"/>
      <c r="AU2485" s="128"/>
      <c r="AV2485" s="128"/>
    </row>
    <row r="2486" ht="16.5" customHeight="1">
      <c r="A2486" s="128"/>
      <c r="B2486" s="128"/>
      <c r="C2486" s="128"/>
      <c r="D2486" s="128"/>
      <c r="E2486" s="128"/>
      <c r="F2486" s="128"/>
      <c r="G2486" s="128"/>
      <c r="H2486" s="128"/>
      <c r="I2486" s="128"/>
      <c r="J2486" s="128"/>
      <c r="K2486" s="128"/>
      <c r="L2486" s="128"/>
      <c r="M2486" s="128"/>
      <c r="N2486" s="128"/>
      <c r="O2486" s="128"/>
      <c r="P2486" s="128"/>
      <c r="Q2486" s="128"/>
      <c r="R2486" s="128"/>
      <c r="S2486" s="128"/>
      <c r="T2486" s="128"/>
      <c r="U2486" s="128"/>
      <c r="Z2486" s="161"/>
      <c r="AH2486" s="128"/>
      <c r="AI2486" s="162"/>
      <c r="AJ2486" s="162"/>
      <c r="AK2486" s="162"/>
      <c r="AL2486" s="162"/>
      <c r="AM2486" s="128"/>
      <c r="AN2486" s="128"/>
      <c r="AQ2486" s="128"/>
      <c r="AR2486" s="128"/>
      <c r="AS2486" s="128"/>
      <c r="AT2486" s="128"/>
      <c r="AU2486" s="128"/>
      <c r="AV2486" s="128"/>
    </row>
    <row r="2487" ht="16.5" customHeight="1">
      <c r="A2487" s="128"/>
      <c r="B2487" s="128"/>
      <c r="F2487" s="128"/>
      <c r="G2487" s="128"/>
      <c r="H2487" s="128"/>
      <c r="I2487" s="128"/>
      <c r="L2487" s="128"/>
      <c r="M2487" s="128"/>
      <c r="N2487" s="128"/>
      <c r="O2487" s="128"/>
      <c r="P2487" s="128"/>
      <c r="Q2487" s="128"/>
      <c r="R2487" s="128"/>
      <c r="S2487" s="128"/>
      <c r="T2487" s="128"/>
      <c r="U2487" s="128"/>
      <c r="Z2487" s="161"/>
      <c r="AH2487" s="128"/>
      <c r="AI2487" s="162"/>
      <c r="AJ2487" s="162"/>
      <c r="AK2487" s="162"/>
      <c r="AL2487" s="162"/>
      <c r="AM2487" s="128"/>
      <c r="AN2487" s="128"/>
      <c r="AQ2487" s="128"/>
      <c r="AR2487" s="128"/>
      <c r="AS2487" s="128"/>
      <c r="AT2487" s="128"/>
      <c r="AU2487" s="128"/>
      <c r="AV2487" s="128"/>
    </row>
    <row r="2488" ht="16.5" customHeight="1">
      <c r="A2488" s="128"/>
      <c r="B2488" s="128"/>
      <c r="C2488" s="128"/>
      <c r="D2488" s="128"/>
      <c r="E2488" s="128"/>
      <c r="F2488" s="128"/>
      <c r="G2488" s="128"/>
      <c r="H2488" s="128"/>
      <c r="I2488" s="128"/>
      <c r="J2488" s="128"/>
      <c r="K2488" s="128"/>
      <c r="L2488" s="128"/>
      <c r="M2488" s="128"/>
      <c r="N2488" s="128"/>
      <c r="O2488" s="128"/>
      <c r="P2488" s="128"/>
      <c r="Q2488" s="128"/>
      <c r="R2488" s="128"/>
      <c r="S2488" s="128"/>
      <c r="T2488" s="128"/>
      <c r="U2488" s="128"/>
      <c r="Z2488" s="161"/>
      <c r="AH2488" s="128"/>
      <c r="AI2488" s="162"/>
      <c r="AJ2488" s="162"/>
      <c r="AK2488" s="162"/>
      <c r="AL2488" s="162"/>
      <c r="AM2488" s="128"/>
      <c r="AN2488" s="128"/>
      <c r="AQ2488" s="128"/>
      <c r="AR2488" s="128"/>
      <c r="AS2488" s="128"/>
      <c r="AT2488" s="128"/>
      <c r="AU2488" s="128"/>
      <c r="AV2488" s="128"/>
    </row>
    <row r="2489" ht="16.5" customHeight="1">
      <c r="A2489" s="128"/>
      <c r="B2489" s="128"/>
      <c r="C2489" s="128"/>
      <c r="D2489" s="128"/>
      <c r="E2489" s="128"/>
      <c r="F2489" s="128"/>
      <c r="G2489" s="128"/>
      <c r="H2489" s="128"/>
      <c r="I2489" s="128"/>
      <c r="J2489" s="128"/>
      <c r="K2489" s="128"/>
      <c r="L2489" s="128"/>
      <c r="M2489" s="128"/>
      <c r="N2489" s="128"/>
      <c r="O2489" s="128"/>
      <c r="P2489" s="128"/>
      <c r="Q2489" s="128"/>
      <c r="R2489" s="128"/>
      <c r="S2489" s="128"/>
      <c r="T2489" s="128"/>
      <c r="U2489" s="128"/>
      <c r="Z2489" s="161"/>
      <c r="AH2489" s="128"/>
      <c r="AI2489" s="162"/>
      <c r="AJ2489" s="162"/>
      <c r="AK2489" s="162"/>
      <c r="AL2489" s="162"/>
      <c r="AM2489" s="128"/>
      <c r="AN2489" s="128"/>
      <c r="AQ2489" s="128"/>
      <c r="AR2489" s="128"/>
      <c r="AS2489" s="128"/>
      <c r="AT2489" s="128"/>
      <c r="AU2489" s="128"/>
      <c r="AV2489" s="128"/>
    </row>
    <row r="2490" ht="16.5" customHeight="1">
      <c r="A2490" s="128"/>
      <c r="B2490" s="128"/>
      <c r="C2490" s="128"/>
      <c r="D2490" s="128"/>
      <c r="E2490" s="128"/>
      <c r="F2490" s="128"/>
      <c r="G2490" s="128"/>
      <c r="H2490" s="128"/>
      <c r="I2490" s="128"/>
      <c r="J2490" s="128"/>
      <c r="K2490" s="128"/>
      <c r="L2490" s="128"/>
      <c r="M2490" s="128"/>
      <c r="N2490" s="128"/>
      <c r="O2490" s="128"/>
      <c r="P2490" s="128"/>
      <c r="Q2490" s="128"/>
      <c r="R2490" s="128"/>
      <c r="S2490" s="128"/>
      <c r="T2490" s="128"/>
      <c r="U2490" s="128"/>
      <c r="Z2490" s="161"/>
      <c r="AH2490" s="128"/>
      <c r="AI2490" s="162"/>
      <c r="AJ2490" s="162"/>
      <c r="AK2490" s="162"/>
      <c r="AL2490" s="162"/>
      <c r="AM2490" s="128"/>
      <c r="AN2490" s="128"/>
      <c r="AQ2490" s="128"/>
      <c r="AR2490" s="128"/>
      <c r="AS2490" s="128"/>
      <c r="AT2490" s="128"/>
      <c r="AU2490" s="128"/>
      <c r="AV2490" s="128"/>
    </row>
    <row r="2491" ht="16.5" customHeight="1">
      <c r="A2491" s="128"/>
      <c r="B2491" s="128"/>
      <c r="C2491" s="128"/>
      <c r="D2491" s="128"/>
      <c r="E2491" s="128"/>
      <c r="F2491" s="128"/>
      <c r="G2491" s="128"/>
      <c r="H2491" s="128"/>
      <c r="I2491" s="128"/>
      <c r="J2491" s="128"/>
      <c r="K2491" s="128"/>
      <c r="L2491" s="128"/>
      <c r="M2491" s="128"/>
      <c r="N2491" s="128"/>
      <c r="O2491" s="128"/>
      <c r="P2491" s="128"/>
      <c r="Q2491" s="128"/>
      <c r="R2491" s="128"/>
      <c r="S2491" s="128"/>
      <c r="T2491" s="128"/>
      <c r="U2491" s="128"/>
      <c r="Z2491" s="161"/>
      <c r="AH2491" s="128"/>
      <c r="AI2491" s="162"/>
      <c r="AJ2491" s="162"/>
      <c r="AK2491" s="162"/>
      <c r="AL2491" s="162"/>
      <c r="AM2491" s="128"/>
      <c r="AN2491" s="128"/>
      <c r="AQ2491" s="128"/>
      <c r="AR2491" s="128"/>
      <c r="AS2491" s="128"/>
      <c r="AT2491" s="128"/>
      <c r="AU2491" s="128"/>
      <c r="AV2491" s="128"/>
    </row>
    <row r="2492" ht="16.5" customHeight="1">
      <c r="A2492" s="128"/>
      <c r="B2492" s="128"/>
      <c r="C2492" s="128"/>
      <c r="D2492" s="128"/>
      <c r="E2492" s="128"/>
      <c r="F2492" s="128"/>
      <c r="G2492" s="128"/>
      <c r="H2492" s="128"/>
      <c r="I2492" s="128"/>
      <c r="J2492" s="128"/>
      <c r="K2492" s="128"/>
      <c r="L2492" s="128"/>
      <c r="M2492" s="128"/>
      <c r="N2492" s="128"/>
      <c r="O2492" s="128"/>
      <c r="P2492" s="128"/>
      <c r="Q2492" s="128"/>
      <c r="R2492" s="128"/>
      <c r="S2492" s="128"/>
      <c r="T2492" s="128"/>
      <c r="U2492" s="128"/>
      <c r="Z2492" s="161"/>
      <c r="AH2492" s="128"/>
      <c r="AI2492" s="162"/>
      <c r="AJ2492" s="162"/>
      <c r="AK2492" s="162"/>
      <c r="AL2492" s="162"/>
      <c r="AM2492" s="128"/>
      <c r="AN2492" s="128"/>
      <c r="AR2492" s="128"/>
      <c r="AS2492" s="128"/>
      <c r="AT2492" s="128"/>
      <c r="AU2492" s="128"/>
      <c r="AV2492" s="128"/>
    </row>
    <row r="2493" ht="16.5" customHeight="1">
      <c r="A2493" s="128"/>
      <c r="B2493" s="128"/>
      <c r="C2493" s="128"/>
      <c r="D2493" s="128"/>
      <c r="E2493" s="128"/>
      <c r="F2493" s="128"/>
      <c r="G2493" s="128"/>
      <c r="H2493" s="128"/>
      <c r="I2493" s="128"/>
      <c r="J2493" s="128"/>
      <c r="K2493" s="128"/>
      <c r="L2493" s="128"/>
      <c r="M2493" s="128"/>
      <c r="N2493" s="128"/>
      <c r="O2493" s="128"/>
      <c r="P2493" s="128"/>
      <c r="Q2493" s="128"/>
      <c r="R2493" s="128"/>
      <c r="S2493" s="128"/>
      <c r="T2493" s="128"/>
      <c r="U2493" s="128"/>
      <c r="Z2493" s="161"/>
      <c r="AH2493" s="128"/>
      <c r="AI2493" s="162"/>
      <c r="AJ2493" s="162"/>
      <c r="AK2493" s="162"/>
      <c r="AL2493" s="162"/>
      <c r="AM2493" s="128"/>
      <c r="AN2493" s="128"/>
      <c r="AQ2493" s="128"/>
      <c r="AR2493" s="128"/>
      <c r="AS2493" s="128"/>
      <c r="AT2493" s="128"/>
      <c r="AU2493" s="128"/>
      <c r="AV2493" s="128"/>
    </row>
    <row r="2494" ht="16.5" customHeight="1">
      <c r="A2494" s="128"/>
      <c r="B2494" s="128"/>
      <c r="C2494" s="128"/>
      <c r="D2494" s="128"/>
      <c r="E2494" s="128"/>
      <c r="F2494" s="128"/>
      <c r="G2494" s="128"/>
      <c r="H2494" s="128"/>
      <c r="I2494" s="128"/>
      <c r="J2494" s="128"/>
      <c r="K2494" s="128"/>
      <c r="L2494" s="128"/>
      <c r="M2494" s="128"/>
      <c r="N2494" s="128"/>
      <c r="O2494" s="128"/>
      <c r="P2494" s="128"/>
      <c r="Q2494" s="128"/>
      <c r="R2494" s="128"/>
      <c r="S2494" s="128"/>
      <c r="T2494" s="128"/>
      <c r="U2494" s="128"/>
      <c r="Z2494" s="161"/>
      <c r="AH2494" s="128"/>
      <c r="AI2494" s="162"/>
      <c r="AJ2494" s="162"/>
      <c r="AK2494" s="162"/>
      <c r="AL2494" s="162"/>
      <c r="AM2494" s="128"/>
      <c r="AN2494" s="128"/>
      <c r="AQ2494" s="161"/>
      <c r="AR2494" s="128"/>
      <c r="AS2494" s="128"/>
      <c r="AT2494" s="128"/>
      <c r="AU2494" s="128"/>
      <c r="AV2494" s="128"/>
    </row>
    <row r="2495" ht="16.5" customHeight="1">
      <c r="A2495" s="128"/>
      <c r="B2495" s="128"/>
      <c r="C2495" s="128"/>
      <c r="D2495" s="128"/>
      <c r="E2495" s="128"/>
      <c r="F2495" s="128"/>
      <c r="G2495" s="128"/>
      <c r="H2495" s="128"/>
      <c r="I2495" s="128"/>
      <c r="J2495" s="128"/>
      <c r="K2495" s="128"/>
      <c r="L2495" s="128"/>
      <c r="M2495" s="128"/>
      <c r="N2495" s="128"/>
      <c r="O2495" s="128"/>
      <c r="P2495" s="128"/>
      <c r="Q2495" s="128"/>
      <c r="R2495" s="128"/>
      <c r="S2495" s="128"/>
      <c r="T2495" s="128"/>
      <c r="U2495" s="128"/>
      <c r="Z2495" s="161"/>
      <c r="AH2495" s="128"/>
      <c r="AI2495" s="162"/>
      <c r="AJ2495" s="162"/>
      <c r="AK2495" s="162"/>
      <c r="AL2495" s="162"/>
      <c r="AM2495" s="128"/>
      <c r="AN2495" s="128"/>
      <c r="AQ2495" s="128"/>
      <c r="AR2495" s="128"/>
      <c r="AS2495" s="128"/>
      <c r="AT2495" s="128"/>
      <c r="AU2495" s="128"/>
      <c r="AV2495" s="128"/>
    </row>
    <row r="2496" ht="16.5" customHeight="1">
      <c r="A2496" s="128"/>
      <c r="B2496" s="128"/>
      <c r="C2496" s="128"/>
      <c r="D2496" s="128"/>
      <c r="E2496" s="128"/>
      <c r="F2496" s="128"/>
      <c r="G2496" s="128"/>
      <c r="H2496" s="128"/>
      <c r="I2496" s="128"/>
      <c r="J2496" s="128"/>
      <c r="K2496" s="128"/>
      <c r="L2496" s="128"/>
      <c r="M2496" s="128"/>
      <c r="N2496" s="128"/>
      <c r="O2496" s="128"/>
      <c r="P2496" s="128"/>
      <c r="Q2496" s="128"/>
      <c r="R2496" s="128"/>
      <c r="S2496" s="128"/>
      <c r="T2496" s="128"/>
      <c r="U2496" s="128"/>
      <c r="Z2496" s="161"/>
      <c r="AH2496" s="128"/>
      <c r="AI2496" s="162"/>
      <c r="AJ2496" s="162"/>
      <c r="AK2496" s="162"/>
      <c r="AL2496" s="162"/>
      <c r="AM2496" s="128"/>
      <c r="AN2496" s="128"/>
      <c r="AQ2496" s="128"/>
      <c r="AR2496" s="128"/>
      <c r="AS2496" s="128"/>
      <c r="AT2496" s="128"/>
      <c r="AU2496" s="128"/>
      <c r="AV2496" s="128"/>
    </row>
    <row r="2497" ht="16.5" customHeight="1">
      <c r="A2497" s="128"/>
      <c r="B2497" s="128"/>
      <c r="C2497" s="128"/>
      <c r="D2497" s="128"/>
      <c r="E2497" s="128"/>
      <c r="F2497" s="128"/>
      <c r="G2497" s="128"/>
      <c r="H2497" s="128"/>
      <c r="I2497" s="128"/>
      <c r="J2497" s="128"/>
      <c r="K2497" s="128"/>
      <c r="L2497" s="128"/>
      <c r="M2497" s="128"/>
      <c r="N2497" s="128"/>
      <c r="O2497" s="128"/>
      <c r="P2497" s="128"/>
      <c r="Q2497" s="128"/>
      <c r="R2497" s="128"/>
      <c r="S2497" s="128"/>
      <c r="T2497" s="128"/>
      <c r="U2497" s="128"/>
      <c r="Z2497" s="161"/>
      <c r="AH2497" s="128"/>
      <c r="AI2497" s="162"/>
      <c r="AJ2497" s="162"/>
      <c r="AK2497" s="162"/>
      <c r="AL2497" s="162"/>
      <c r="AM2497" s="128"/>
      <c r="AN2497" s="128"/>
      <c r="AQ2497" s="128"/>
      <c r="AR2497" s="128"/>
      <c r="AS2497" s="128"/>
      <c r="AT2497" s="128"/>
      <c r="AU2497" s="128"/>
      <c r="AV2497" s="128"/>
    </row>
    <row r="2498" ht="16.5" customHeight="1">
      <c r="A2498" s="128"/>
      <c r="B2498" s="128"/>
      <c r="C2498" s="128"/>
      <c r="D2498" s="128"/>
      <c r="E2498" s="128"/>
      <c r="F2498" s="128"/>
      <c r="G2498" s="128"/>
      <c r="H2498" s="128"/>
      <c r="I2498" s="128"/>
      <c r="J2498" s="128"/>
      <c r="K2498" s="128"/>
      <c r="L2498" s="128"/>
      <c r="M2498" s="128"/>
      <c r="N2498" s="128"/>
      <c r="O2498" s="128"/>
      <c r="P2498" s="128"/>
      <c r="Q2498" s="128"/>
      <c r="R2498" s="128"/>
      <c r="S2498" s="128"/>
      <c r="T2498" s="128"/>
      <c r="U2498" s="128"/>
      <c r="Z2498" s="161"/>
      <c r="AH2498" s="128"/>
      <c r="AI2498" s="162"/>
      <c r="AJ2498" s="162"/>
      <c r="AK2498" s="162"/>
      <c r="AL2498" s="162"/>
      <c r="AM2498" s="128"/>
      <c r="AN2498" s="128"/>
      <c r="AQ2498" s="128"/>
      <c r="AR2498" s="128"/>
      <c r="AS2498" s="128"/>
      <c r="AT2498" s="128"/>
      <c r="AU2498" s="128"/>
      <c r="AV2498" s="128"/>
    </row>
    <row r="2499" ht="16.5" customHeight="1">
      <c r="A2499" s="128"/>
      <c r="B2499" s="128"/>
      <c r="C2499" s="128"/>
      <c r="D2499" s="128"/>
      <c r="E2499" s="128"/>
      <c r="F2499" s="128"/>
      <c r="G2499" s="128"/>
      <c r="H2499" s="128"/>
      <c r="I2499" s="128"/>
      <c r="J2499" s="128"/>
      <c r="K2499" s="128"/>
      <c r="L2499" s="128"/>
      <c r="M2499" s="128"/>
      <c r="N2499" s="128"/>
      <c r="O2499" s="128"/>
      <c r="P2499" s="128"/>
      <c r="Q2499" s="128"/>
      <c r="R2499" s="128"/>
      <c r="S2499" s="128"/>
      <c r="T2499" s="128"/>
      <c r="U2499" s="128"/>
      <c r="Z2499" s="161"/>
      <c r="AH2499" s="128"/>
      <c r="AI2499" s="162"/>
      <c r="AJ2499" s="162"/>
      <c r="AK2499" s="162"/>
      <c r="AL2499" s="162"/>
      <c r="AM2499" s="128"/>
      <c r="AN2499" s="128"/>
      <c r="AQ2499" s="128"/>
      <c r="AR2499" s="128"/>
      <c r="AS2499" s="128"/>
      <c r="AT2499" s="128"/>
      <c r="AU2499" s="128"/>
      <c r="AV2499" s="128"/>
    </row>
    <row r="2500" ht="16.5" customHeight="1">
      <c r="A2500" s="128"/>
      <c r="B2500" s="128"/>
      <c r="C2500" s="128"/>
      <c r="D2500" s="128"/>
      <c r="E2500" s="128"/>
      <c r="F2500" s="128"/>
      <c r="G2500" s="128"/>
      <c r="H2500" s="128"/>
      <c r="I2500" s="128"/>
      <c r="J2500" s="128"/>
      <c r="K2500" s="128"/>
      <c r="L2500" s="128"/>
      <c r="M2500" s="128"/>
      <c r="N2500" s="128"/>
      <c r="O2500" s="128"/>
      <c r="P2500" s="128"/>
      <c r="Q2500" s="128"/>
      <c r="R2500" s="128"/>
      <c r="S2500" s="128"/>
      <c r="T2500" s="128"/>
      <c r="U2500" s="128"/>
      <c r="Z2500" s="161"/>
      <c r="AH2500" s="128"/>
      <c r="AI2500" s="162"/>
      <c r="AJ2500" s="162"/>
      <c r="AK2500" s="162"/>
      <c r="AL2500" s="162"/>
      <c r="AM2500" s="128"/>
      <c r="AN2500" s="128"/>
      <c r="AQ2500" s="128"/>
      <c r="AR2500" s="128"/>
      <c r="AS2500" s="128"/>
      <c r="AT2500" s="128"/>
      <c r="AU2500" s="128"/>
      <c r="AV2500" s="128"/>
    </row>
    <row r="2501" ht="16.5" customHeight="1">
      <c r="A2501" s="128"/>
      <c r="B2501" s="128"/>
      <c r="C2501" s="128"/>
      <c r="D2501" s="128"/>
      <c r="E2501" s="128"/>
      <c r="F2501" s="128"/>
      <c r="G2501" s="128"/>
      <c r="H2501" s="128"/>
      <c r="I2501" s="128"/>
      <c r="J2501" s="128"/>
      <c r="K2501" s="128"/>
      <c r="L2501" s="128"/>
      <c r="M2501" s="128"/>
      <c r="N2501" s="128"/>
      <c r="O2501" s="128"/>
      <c r="P2501" s="128"/>
      <c r="Q2501" s="128"/>
      <c r="R2501" s="128"/>
      <c r="S2501" s="128"/>
      <c r="T2501" s="128"/>
      <c r="U2501" s="128"/>
      <c r="Z2501" s="161"/>
      <c r="AH2501" s="128"/>
      <c r="AI2501" s="162"/>
      <c r="AJ2501" s="162"/>
      <c r="AK2501" s="162"/>
      <c r="AL2501" s="162"/>
      <c r="AQ2501" s="128"/>
      <c r="AR2501" s="128"/>
      <c r="AS2501" s="128"/>
      <c r="AT2501" s="128"/>
      <c r="AU2501" s="128"/>
      <c r="AV2501" s="128"/>
    </row>
    <row r="2502" ht="16.5" customHeight="1">
      <c r="A2502" s="128"/>
      <c r="B2502" s="128"/>
      <c r="C2502" s="128"/>
      <c r="D2502" s="128"/>
      <c r="E2502" s="128"/>
      <c r="F2502" s="128"/>
      <c r="G2502" s="128"/>
      <c r="H2502" s="128"/>
      <c r="I2502" s="128"/>
      <c r="J2502" s="128"/>
      <c r="K2502" s="128"/>
      <c r="L2502" s="128"/>
      <c r="M2502" s="128"/>
      <c r="N2502" s="128"/>
      <c r="O2502" s="128"/>
      <c r="P2502" s="128"/>
      <c r="Q2502" s="128"/>
      <c r="R2502" s="128"/>
      <c r="S2502" s="128"/>
      <c r="T2502" s="128"/>
      <c r="U2502" s="128"/>
      <c r="Z2502" s="161"/>
      <c r="AH2502" s="128"/>
      <c r="AI2502" s="162"/>
      <c r="AJ2502" s="162"/>
      <c r="AK2502" s="162"/>
      <c r="AL2502" s="162"/>
      <c r="AQ2502" s="128"/>
      <c r="AR2502" s="128"/>
      <c r="AS2502" s="128"/>
      <c r="AT2502" s="128"/>
      <c r="AU2502" s="128"/>
      <c r="AV2502" s="128"/>
    </row>
    <row r="2503" ht="16.5" customHeight="1">
      <c r="A2503" s="128"/>
      <c r="B2503" s="128"/>
      <c r="C2503" s="128"/>
      <c r="D2503" s="128"/>
      <c r="E2503" s="128"/>
      <c r="F2503" s="128"/>
      <c r="G2503" s="128"/>
      <c r="H2503" s="128"/>
      <c r="I2503" s="128"/>
      <c r="J2503" s="128"/>
      <c r="K2503" s="128"/>
      <c r="L2503" s="128"/>
      <c r="M2503" s="128"/>
      <c r="N2503" s="128"/>
      <c r="O2503" s="128"/>
      <c r="P2503" s="128"/>
      <c r="Q2503" s="128"/>
      <c r="R2503" s="128"/>
      <c r="S2503" s="128"/>
      <c r="T2503" s="128"/>
      <c r="U2503" s="128"/>
      <c r="Z2503" s="161"/>
      <c r="AH2503" s="128"/>
      <c r="AI2503" s="162"/>
      <c r="AJ2503" s="162"/>
      <c r="AK2503" s="162"/>
      <c r="AL2503" s="162"/>
      <c r="AM2503" s="128"/>
      <c r="AN2503" s="128"/>
      <c r="AQ2503" s="128"/>
      <c r="AR2503" s="128"/>
      <c r="AS2503" s="128"/>
      <c r="AT2503" s="128"/>
      <c r="AU2503" s="128"/>
      <c r="AV2503" s="128"/>
    </row>
    <row r="2504" ht="16.5" customHeight="1">
      <c r="A2504" s="128"/>
      <c r="B2504" s="128"/>
      <c r="C2504" s="128"/>
      <c r="D2504" s="128"/>
      <c r="E2504" s="128"/>
      <c r="F2504" s="128"/>
      <c r="G2504" s="128"/>
      <c r="H2504" s="128"/>
      <c r="I2504" s="128"/>
      <c r="J2504" s="128"/>
      <c r="K2504" s="128"/>
      <c r="L2504" s="128"/>
      <c r="M2504" s="128"/>
      <c r="N2504" s="128"/>
      <c r="O2504" s="128"/>
      <c r="P2504" s="128"/>
      <c r="Q2504" s="128"/>
      <c r="R2504" s="128"/>
      <c r="S2504" s="128"/>
      <c r="T2504" s="128"/>
      <c r="U2504" s="128"/>
      <c r="Z2504" s="161"/>
      <c r="AH2504" s="128"/>
      <c r="AI2504" s="162"/>
      <c r="AJ2504" s="162"/>
      <c r="AK2504" s="162"/>
      <c r="AL2504" s="162"/>
      <c r="AM2504" s="128"/>
      <c r="AN2504" s="128"/>
      <c r="AQ2504" s="128"/>
      <c r="AR2504" s="128"/>
      <c r="AS2504" s="128"/>
      <c r="AT2504" s="128"/>
      <c r="AU2504" s="128"/>
      <c r="AV2504" s="128"/>
    </row>
    <row r="2505" ht="16.5" customHeight="1">
      <c r="A2505" s="128"/>
      <c r="B2505" s="128"/>
      <c r="C2505" s="128"/>
      <c r="D2505" s="128"/>
      <c r="E2505" s="128"/>
      <c r="F2505" s="128"/>
      <c r="G2505" s="128"/>
      <c r="H2505" s="128"/>
      <c r="I2505" s="128"/>
      <c r="J2505" s="128"/>
      <c r="K2505" s="128"/>
      <c r="L2505" s="128"/>
      <c r="M2505" s="128"/>
      <c r="N2505" s="128"/>
      <c r="O2505" s="128"/>
      <c r="P2505" s="128"/>
      <c r="Q2505" s="128"/>
      <c r="R2505" s="128"/>
      <c r="S2505" s="128"/>
      <c r="T2505" s="128"/>
      <c r="U2505" s="128"/>
      <c r="Z2505" s="161"/>
      <c r="AH2505" s="128"/>
      <c r="AI2505" s="162"/>
      <c r="AJ2505" s="162"/>
      <c r="AK2505" s="162"/>
      <c r="AL2505" s="162"/>
      <c r="AM2505" s="128"/>
      <c r="AN2505" s="128"/>
      <c r="AQ2505" s="128"/>
      <c r="AR2505" s="128"/>
      <c r="AS2505" s="128"/>
      <c r="AT2505" s="128"/>
      <c r="AU2505" s="128"/>
      <c r="AV2505" s="128"/>
    </row>
    <row r="2506" ht="16.5" customHeight="1">
      <c r="A2506" s="128"/>
      <c r="B2506" s="128"/>
      <c r="C2506" s="128"/>
      <c r="D2506" s="128"/>
      <c r="E2506" s="128"/>
      <c r="F2506" s="128"/>
      <c r="G2506" s="128"/>
      <c r="H2506" s="128"/>
      <c r="I2506" s="128"/>
      <c r="J2506" s="128"/>
      <c r="K2506" s="128"/>
      <c r="L2506" s="128"/>
      <c r="M2506" s="128"/>
      <c r="N2506" s="128"/>
      <c r="O2506" s="128"/>
      <c r="P2506" s="128"/>
      <c r="Q2506" s="128"/>
      <c r="R2506" s="128"/>
      <c r="S2506" s="128"/>
      <c r="T2506" s="128"/>
      <c r="U2506" s="128"/>
      <c r="Z2506" s="161"/>
      <c r="AH2506" s="128"/>
      <c r="AI2506" s="162"/>
      <c r="AJ2506" s="162"/>
      <c r="AK2506" s="162"/>
      <c r="AL2506" s="162"/>
      <c r="AQ2506" s="128"/>
      <c r="AR2506" s="128"/>
      <c r="AS2506" s="128"/>
      <c r="AT2506" s="128"/>
      <c r="AU2506" s="128"/>
      <c r="AV2506" s="128"/>
    </row>
    <row r="2507" ht="16.5" customHeight="1">
      <c r="A2507" s="128"/>
      <c r="B2507" s="128"/>
      <c r="C2507" s="128"/>
      <c r="D2507" s="128"/>
      <c r="E2507" s="128"/>
      <c r="F2507" s="128"/>
      <c r="G2507" s="128"/>
      <c r="H2507" s="128"/>
      <c r="I2507" s="128"/>
      <c r="J2507" s="128"/>
      <c r="K2507" s="128"/>
      <c r="L2507" s="128"/>
      <c r="M2507" s="128"/>
      <c r="N2507" s="128"/>
      <c r="O2507" s="128"/>
      <c r="P2507" s="128"/>
      <c r="Q2507" s="128"/>
      <c r="R2507" s="128"/>
      <c r="S2507" s="128"/>
      <c r="T2507" s="128"/>
      <c r="U2507" s="128"/>
      <c r="Z2507" s="161"/>
      <c r="AH2507" s="128"/>
      <c r="AI2507" s="162"/>
      <c r="AJ2507" s="162"/>
      <c r="AK2507" s="162"/>
      <c r="AL2507" s="162"/>
      <c r="AQ2507" s="128"/>
      <c r="AR2507" s="128"/>
      <c r="AS2507" s="128"/>
      <c r="AT2507" s="128"/>
      <c r="AU2507" s="128"/>
      <c r="AV2507" s="128"/>
    </row>
    <row r="2508" ht="16.5" customHeight="1">
      <c r="A2508" s="128"/>
      <c r="B2508" s="128"/>
      <c r="C2508" s="128"/>
      <c r="D2508" s="128"/>
      <c r="E2508" s="128"/>
      <c r="F2508" s="128"/>
      <c r="G2508" s="128"/>
      <c r="H2508" s="128"/>
      <c r="I2508" s="128"/>
      <c r="J2508" s="128"/>
      <c r="K2508" s="128"/>
      <c r="L2508" s="128"/>
      <c r="M2508" s="128"/>
      <c r="N2508" s="128"/>
      <c r="O2508" s="128"/>
      <c r="P2508" s="128"/>
      <c r="Q2508" s="128"/>
      <c r="R2508" s="128"/>
      <c r="S2508" s="128"/>
      <c r="T2508" s="128"/>
      <c r="U2508" s="128"/>
      <c r="Z2508" s="161"/>
      <c r="AH2508" s="128"/>
      <c r="AI2508" s="162"/>
      <c r="AJ2508" s="162"/>
      <c r="AK2508" s="162"/>
      <c r="AL2508" s="162"/>
      <c r="AQ2508" s="128"/>
      <c r="AR2508" s="128"/>
      <c r="AS2508" s="128"/>
      <c r="AT2508" s="128"/>
      <c r="AU2508" s="128"/>
      <c r="AV2508" s="128"/>
    </row>
    <row r="2509" ht="16.5" customHeight="1">
      <c r="A2509" s="128"/>
      <c r="B2509" s="128"/>
      <c r="C2509" s="128"/>
      <c r="D2509" s="128"/>
      <c r="E2509" s="128"/>
      <c r="F2509" s="128"/>
      <c r="G2509" s="128"/>
      <c r="H2509" s="128"/>
      <c r="I2509" s="128"/>
      <c r="J2509" s="128"/>
      <c r="K2509" s="128"/>
      <c r="L2509" s="128"/>
      <c r="M2509" s="128"/>
      <c r="N2509" s="128"/>
      <c r="O2509" s="128"/>
      <c r="P2509" s="128"/>
      <c r="Q2509" s="128"/>
      <c r="R2509" s="128"/>
      <c r="S2509" s="128"/>
      <c r="T2509" s="128"/>
      <c r="U2509" s="128"/>
      <c r="Z2509" s="161"/>
      <c r="AH2509" s="128"/>
      <c r="AI2509" s="162"/>
      <c r="AJ2509" s="162"/>
      <c r="AK2509" s="162"/>
      <c r="AL2509" s="162"/>
      <c r="AQ2509" s="128"/>
      <c r="AR2509" s="128"/>
      <c r="AS2509" s="128"/>
      <c r="AT2509" s="128"/>
      <c r="AU2509" s="128"/>
      <c r="AV2509" s="128"/>
    </row>
    <row r="2510" ht="16.5" customHeight="1">
      <c r="A2510" s="128"/>
      <c r="B2510" s="128"/>
      <c r="C2510" s="128"/>
      <c r="D2510" s="128"/>
      <c r="E2510" s="128"/>
      <c r="F2510" s="128"/>
      <c r="G2510" s="128"/>
      <c r="H2510" s="128"/>
      <c r="I2510" s="128"/>
      <c r="J2510" s="128"/>
      <c r="K2510" s="128"/>
      <c r="L2510" s="128"/>
      <c r="M2510" s="128"/>
      <c r="N2510" s="128"/>
      <c r="O2510" s="128"/>
      <c r="P2510" s="128"/>
      <c r="Q2510" s="128"/>
      <c r="R2510" s="128"/>
      <c r="S2510" s="128"/>
      <c r="T2510" s="128"/>
      <c r="U2510" s="128"/>
      <c r="Z2510" s="161"/>
      <c r="AH2510" s="128"/>
      <c r="AI2510" s="162"/>
      <c r="AJ2510" s="162"/>
      <c r="AK2510" s="162"/>
      <c r="AL2510" s="162"/>
      <c r="AQ2510" s="128"/>
      <c r="AR2510" s="128"/>
      <c r="AS2510" s="128"/>
      <c r="AT2510" s="128"/>
      <c r="AU2510" s="128"/>
      <c r="AV2510" s="128"/>
    </row>
    <row r="2511" ht="16.5" customHeight="1">
      <c r="A2511" s="128"/>
      <c r="B2511" s="128"/>
      <c r="C2511" s="128"/>
      <c r="D2511" s="128"/>
      <c r="E2511" s="128"/>
      <c r="F2511" s="128"/>
      <c r="G2511" s="128"/>
      <c r="H2511" s="128"/>
      <c r="I2511" s="128"/>
      <c r="J2511" s="128"/>
      <c r="K2511" s="128"/>
      <c r="L2511" s="128"/>
      <c r="M2511" s="128"/>
      <c r="N2511" s="128"/>
      <c r="O2511" s="128"/>
      <c r="P2511" s="128"/>
      <c r="Q2511" s="128"/>
      <c r="R2511" s="128"/>
      <c r="S2511" s="128"/>
      <c r="T2511" s="128"/>
      <c r="U2511" s="128"/>
      <c r="Z2511" s="161"/>
      <c r="AH2511" s="128"/>
      <c r="AI2511" s="162"/>
      <c r="AJ2511" s="162"/>
      <c r="AK2511" s="162"/>
      <c r="AL2511" s="162"/>
      <c r="AQ2511" s="128"/>
      <c r="AR2511" s="128"/>
      <c r="AS2511" s="128"/>
      <c r="AT2511" s="128"/>
      <c r="AU2511" s="128"/>
      <c r="AV2511" s="128"/>
    </row>
    <row r="2512" ht="16.5" customHeight="1">
      <c r="A2512" s="128"/>
      <c r="B2512" s="128"/>
      <c r="C2512" s="128"/>
      <c r="D2512" s="128"/>
      <c r="E2512" s="128"/>
      <c r="F2512" s="128"/>
      <c r="G2512" s="128"/>
      <c r="H2512" s="128"/>
      <c r="I2512" s="128"/>
      <c r="J2512" s="128"/>
      <c r="K2512" s="128"/>
      <c r="L2512" s="128"/>
      <c r="M2512" s="128"/>
      <c r="N2512" s="128"/>
      <c r="O2512" s="128"/>
      <c r="P2512" s="128"/>
      <c r="Q2512" s="128"/>
      <c r="R2512" s="128"/>
      <c r="S2512" s="128"/>
      <c r="T2512" s="128"/>
      <c r="U2512" s="128"/>
      <c r="Z2512" s="161"/>
      <c r="AH2512" s="128"/>
      <c r="AI2512" s="162"/>
      <c r="AJ2512" s="162"/>
      <c r="AK2512" s="162"/>
      <c r="AL2512" s="162"/>
      <c r="AQ2512" s="128"/>
      <c r="AR2512" s="128"/>
      <c r="AS2512" s="128"/>
      <c r="AT2512" s="128"/>
      <c r="AU2512" s="128"/>
      <c r="AV2512" s="128"/>
    </row>
    <row r="2513" ht="16.5" customHeight="1">
      <c r="A2513" s="128"/>
      <c r="B2513" s="128"/>
      <c r="C2513" s="128"/>
      <c r="D2513" s="128"/>
      <c r="E2513" s="128"/>
      <c r="F2513" s="128"/>
      <c r="G2513" s="128"/>
      <c r="H2513" s="128"/>
      <c r="I2513" s="128"/>
      <c r="J2513" s="128"/>
      <c r="K2513" s="128"/>
      <c r="L2513" s="128"/>
      <c r="M2513" s="128"/>
      <c r="N2513" s="128"/>
      <c r="O2513" s="128"/>
      <c r="P2513" s="128"/>
      <c r="Q2513" s="128"/>
      <c r="R2513" s="128"/>
      <c r="S2513" s="128"/>
      <c r="T2513" s="128"/>
      <c r="U2513" s="128"/>
      <c r="Z2513" s="161"/>
      <c r="AH2513" s="128"/>
      <c r="AI2513" s="162"/>
      <c r="AJ2513" s="162"/>
      <c r="AK2513" s="162"/>
      <c r="AL2513" s="162"/>
      <c r="AQ2513" s="128"/>
      <c r="AR2513" s="128"/>
      <c r="AS2513" s="128"/>
      <c r="AT2513" s="128"/>
      <c r="AU2513" s="128"/>
      <c r="AV2513" s="128"/>
    </row>
    <row r="2514" ht="16.5" customHeight="1">
      <c r="A2514" s="128"/>
      <c r="B2514" s="128"/>
      <c r="C2514" s="128"/>
      <c r="D2514" s="128"/>
      <c r="E2514" s="128"/>
      <c r="F2514" s="128"/>
      <c r="G2514" s="128"/>
      <c r="H2514" s="128"/>
      <c r="I2514" s="128"/>
      <c r="J2514" s="128"/>
      <c r="K2514" s="128"/>
      <c r="L2514" s="128"/>
      <c r="M2514" s="128"/>
      <c r="N2514" s="128"/>
      <c r="O2514" s="128"/>
      <c r="P2514" s="128"/>
      <c r="Q2514" s="128"/>
      <c r="R2514" s="128"/>
      <c r="S2514" s="128"/>
      <c r="T2514" s="128"/>
      <c r="U2514" s="128"/>
      <c r="Z2514" s="161"/>
      <c r="AH2514" s="128"/>
      <c r="AI2514" s="162"/>
      <c r="AJ2514" s="162"/>
      <c r="AK2514" s="162"/>
      <c r="AL2514" s="162"/>
      <c r="AQ2514" s="128"/>
      <c r="AR2514" s="128"/>
      <c r="AS2514" s="128"/>
      <c r="AT2514" s="128"/>
      <c r="AU2514" s="128"/>
      <c r="AV2514" s="128"/>
    </row>
    <row r="2515" ht="16.5" customHeight="1">
      <c r="A2515" s="128"/>
      <c r="B2515" s="128"/>
      <c r="C2515" s="128"/>
      <c r="D2515" s="128"/>
      <c r="E2515" s="128"/>
      <c r="F2515" s="128"/>
      <c r="G2515" s="128"/>
      <c r="H2515" s="128"/>
      <c r="I2515" s="128"/>
      <c r="J2515" s="128"/>
      <c r="K2515" s="128"/>
      <c r="L2515" s="128"/>
      <c r="M2515" s="128"/>
      <c r="N2515" s="128"/>
      <c r="O2515" s="128"/>
      <c r="P2515" s="128"/>
      <c r="Q2515" s="128"/>
      <c r="R2515" s="128"/>
      <c r="S2515" s="128"/>
      <c r="T2515" s="128"/>
      <c r="U2515" s="128"/>
      <c r="Z2515" s="161"/>
      <c r="AH2515" s="128"/>
      <c r="AI2515" s="162"/>
      <c r="AJ2515" s="162"/>
      <c r="AK2515" s="162"/>
      <c r="AL2515" s="162"/>
      <c r="AQ2515" s="128"/>
      <c r="AR2515" s="128"/>
      <c r="AS2515" s="128"/>
      <c r="AT2515" s="128"/>
      <c r="AU2515" s="128"/>
      <c r="AV2515" s="128"/>
    </row>
    <row r="2516" ht="16.5" customHeight="1">
      <c r="A2516" s="128"/>
      <c r="B2516" s="128"/>
      <c r="C2516" s="128"/>
      <c r="D2516" s="128"/>
      <c r="E2516" s="128"/>
      <c r="F2516" s="128"/>
      <c r="G2516" s="128"/>
      <c r="H2516" s="128"/>
      <c r="I2516" s="128"/>
      <c r="J2516" s="128"/>
      <c r="K2516" s="128"/>
      <c r="L2516" s="128"/>
      <c r="M2516" s="128"/>
      <c r="N2516" s="128"/>
      <c r="O2516" s="128"/>
      <c r="P2516" s="128"/>
      <c r="Q2516" s="128"/>
      <c r="R2516" s="128"/>
      <c r="S2516" s="128"/>
      <c r="T2516" s="128"/>
      <c r="U2516" s="128"/>
      <c r="Z2516" s="161"/>
      <c r="AH2516" s="128"/>
      <c r="AI2516" s="162"/>
      <c r="AJ2516" s="162"/>
      <c r="AK2516" s="162"/>
      <c r="AL2516" s="162"/>
      <c r="AQ2516" s="128"/>
      <c r="AR2516" s="128"/>
      <c r="AS2516" s="128"/>
      <c r="AT2516" s="128"/>
      <c r="AU2516" s="128"/>
      <c r="AV2516" s="128"/>
    </row>
    <row r="2517" ht="16.5" customHeight="1">
      <c r="A2517" s="128"/>
      <c r="B2517" s="128"/>
      <c r="C2517" s="128"/>
      <c r="D2517" s="128"/>
      <c r="E2517" s="128"/>
      <c r="F2517" s="128"/>
      <c r="G2517" s="128"/>
      <c r="H2517" s="128"/>
      <c r="I2517" s="128"/>
      <c r="J2517" s="128"/>
      <c r="K2517" s="128"/>
      <c r="L2517" s="128"/>
      <c r="M2517" s="128"/>
      <c r="N2517" s="128"/>
      <c r="O2517" s="128"/>
      <c r="P2517" s="128"/>
      <c r="Q2517" s="128"/>
      <c r="R2517" s="128"/>
      <c r="S2517" s="128"/>
      <c r="T2517" s="128"/>
      <c r="U2517" s="128"/>
      <c r="Z2517" s="161"/>
      <c r="AH2517" s="128"/>
      <c r="AI2517" s="162"/>
      <c r="AJ2517" s="162"/>
      <c r="AK2517" s="162"/>
      <c r="AL2517" s="162"/>
      <c r="AQ2517" s="128"/>
      <c r="AR2517" s="128"/>
      <c r="AS2517" s="128"/>
      <c r="AT2517" s="128"/>
      <c r="AU2517" s="128"/>
      <c r="AV2517" s="128"/>
    </row>
    <row r="2518" ht="16.5" customHeight="1">
      <c r="A2518" s="128"/>
      <c r="B2518" s="128"/>
      <c r="C2518" s="128"/>
      <c r="D2518" s="128"/>
      <c r="E2518" s="128"/>
      <c r="F2518" s="128"/>
      <c r="G2518" s="128"/>
      <c r="H2518" s="128"/>
      <c r="I2518" s="128"/>
      <c r="J2518" s="128"/>
      <c r="K2518" s="128"/>
      <c r="L2518" s="128"/>
      <c r="M2518" s="128"/>
      <c r="N2518" s="128"/>
      <c r="O2518" s="128"/>
      <c r="P2518" s="128"/>
      <c r="Q2518" s="128"/>
      <c r="R2518" s="128"/>
      <c r="S2518" s="128"/>
      <c r="T2518" s="128"/>
      <c r="U2518" s="128"/>
      <c r="Z2518" s="161"/>
      <c r="AH2518" s="128"/>
      <c r="AI2518" s="162"/>
      <c r="AJ2518" s="162"/>
      <c r="AK2518" s="162"/>
      <c r="AL2518" s="162"/>
      <c r="AM2518" s="128"/>
      <c r="AN2518" s="128"/>
      <c r="AQ2518" s="128"/>
      <c r="AR2518" s="128"/>
      <c r="AS2518" s="128"/>
      <c r="AT2518" s="128"/>
      <c r="AU2518" s="128"/>
      <c r="AV2518" s="128"/>
    </row>
    <row r="2519" ht="16.5" customHeight="1">
      <c r="A2519" s="128"/>
      <c r="B2519" s="128"/>
      <c r="C2519" s="128"/>
      <c r="D2519" s="128"/>
      <c r="E2519" s="128"/>
      <c r="F2519" s="128"/>
      <c r="G2519" s="128"/>
      <c r="H2519" s="128"/>
      <c r="I2519" s="128"/>
      <c r="J2519" s="128"/>
      <c r="K2519" s="128"/>
      <c r="L2519" s="128"/>
      <c r="M2519" s="128"/>
      <c r="N2519" s="128"/>
      <c r="O2519" s="128"/>
      <c r="P2519" s="128"/>
      <c r="Q2519" s="128"/>
      <c r="R2519" s="128"/>
      <c r="S2519" s="128"/>
      <c r="T2519" s="128"/>
      <c r="U2519" s="128"/>
      <c r="Z2519" s="161"/>
      <c r="AH2519" s="128"/>
      <c r="AI2519" s="162"/>
      <c r="AJ2519" s="162"/>
      <c r="AK2519" s="162"/>
      <c r="AL2519" s="162"/>
      <c r="AM2519" s="164"/>
      <c r="AN2519" s="164"/>
      <c r="AQ2519" s="128"/>
      <c r="AR2519" s="128"/>
      <c r="AS2519" s="128"/>
      <c r="AT2519" s="128"/>
      <c r="AU2519" s="128"/>
      <c r="AV2519" s="128"/>
    </row>
    <row r="2520" ht="16.5" customHeight="1">
      <c r="A2520" s="128"/>
      <c r="B2520" s="128"/>
      <c r="C2520" s="128"/>
      <c r="D2520" s="128"/>
      <c r="E2520" s="128"/>
      <c r="F2520" s="128"/>
      <c r="G2520" s="128"/>
      <c r="H2520" s="128"/>
      <c r="I2520" s="128"/>
      <c r="J2520" s="128"/>
      <c r="K2520" s="128"/>
      <c r="L2520" s="128"/>
      <c r="M2520" s="128"/>
      <c r="N2520" s="128"/>
      <c r="O2520" s="128"/>
      <c r="P2520" s="128"/>
      <c r="Q2520" s="128"/>
      <c r="R2520" s="128"/>
      <c r="S2520" s="128"/>
      <c r="T2520" s="128"/>
      <c r="U2520" s="128"/>
      <c r="Z2520" s="161"/>
      <c r="AH2520" s="128"/>
      <c r="AI2520" s="162"/>
      <c r="AJ2520" s="162"/>
      <c r="AK2520" s="162"/>
      <c r="AL2520" s="162"/>
      <c r="AQ2520" s="128"/>
      <c r="AR2520" s="128"/>
      <c r="AS2520" s="128"/>
      <c r="AT2520" s="128"/>
      <c r="AU2520" s="128"/>
      <c r="AV2520" s="128"/>
    </row>
    <row r="2521" ht="16.5" customHeight="1">
      <c r="A2521" s="128"/>
      <c r="B2521" s="128"/>
      <c r="C2521" s="128"/>
      <c r="D2521" s="128"/>
      <c r="E2521" s="128"/>
      <c r="F2521" s="128"/>
      <c r="G2521" s="128"/>
      <c r="H2521" s="128"/>
      <c r="I2521" s="128"/>
      <c r="J2521" s="128"/>
      <c r="K2521" s="128"/>
      <c r="L2521" s="128"/>
      <c r="M2521" s="128"/>
      <c r="N2521" s="128"/>
      <c r="O2521" s="128"/>
      <c r="P2521" s="128"/>
      <c r="Q2521" s="128"/>
      <c r="R2521" s="128"/>
      <c r="S2521" s="128"/>
      <c r="T2521" s="128"/>
      <c r="U2521" s="128"/>
      <c r="Z2521" s="161"/>
      <c r="AH2521" s="128"/>
      <c r="AI2521" s="162"/>
      <c r="AJ2521" s="162"/>
      <c r="AK2521" s="162"/>
      <c r="AL2521" s="162"/>
      <c r="AQ2521" s="128"/>
      <c r="AR2521" s="128"/>
      <c r="AS2521" s="128"/>
      <c r="AT2521" s="128"/>
      <c r="AU2521" s="128"/>
      <c r="AV2521" s="128"/>
    </row>
    <row r="2522" ht="16.5" customHeight="1">
      <c r="A2522" s="128"/>
      <c r="B2522" s="128"/>
      <c r="C2522" s="128"/>
      <c r="D2522" s="128"/>
      <c r="E2522" s="128"/>
      <c r="F2522" s="128"/>
      <c r="G2522" s="128"/>
      <c r="H2522" s="128"/>
      <c r="I2522" s="128"/>
      <c r="J2522" s="128"/>
      <c r="K2522" s="128"/>
      <c r="L2522" s="128"/>
      <c r="M2522" s="128"/>
      <c r="N2522" s="128"/>
      <c r="O2522" s="128"/>
      <c r="P2522" s="128"/>
      <c r="Q2522" s="128"/>
      <c r="R2522" s="128"/>
      <c r="S2522" s="128"/>
      <c r="T2522" s="128"/>
      <c r="U2522" s="128"/>
      <c r="Z2522" s="161"/>
      <c r="AH2522" s="128"/>
      <c r="AI2522" s="162"/>
      <c r="AJ2522" s="162"/>
      <c r="AK2522" s="162"/>
      <c r="AL2522" s="162"/>
      <c r="AQ2522" s="128"/>
      <c r="AR2522" s="128"/>
      <c r="AS2522" s="128"/>
      <c r="AT2522" s="128"/>
      <c r="AU2522" s="128"/>
      <c r="AV2522" s="128"/>
    </row>
    <row r="2523" ht="16.5" customHeight="1">
      <c r="A2523" s="128"/>
      <c r="B2523" s="128"/>
      <c r="C2523" s="128"/>
      <c r="D2523" s="128"/>
      <c r="E2523" s="128"/>
      <c r="F2523" s="128"/>
      <c r="G2523" s="128"/>
      <c r="H2523" s="128"/>
      <c r="I2523" s="128"/>
      <c r="J2523" s="128"/>
      <c r="K2523" s="128"/>
      <c r="L2523" s="128"/>
      <c r="M2523" s="128"/>
      <c r="N2523" s="128"/>
      <c r="O2523" s="128"/>
      <c r="P2523" s="128"/>
      <c r="Q2523" s="128"/>
      <c r="R2523" s="128"/>
      <c r="S2523" s="128"/>
      <c r="T2523" s="128"/>
      <c r="U2523" s="128"/>
      <c r="Z2523" s="161"/>
      <c r="AH2523" s="128"/>
      <c r="AI2523" s="162"/>
      <c r="AJ2523" s="162"/>
      <c r="AK2523" s="162"/>
      <c r="AL2523" s="162"/>
      <c r="AQ2523" s="128"/>
      <c r="AR2523" s="128"/>
      <c r="AS2523" s="128"/>
      <c r="AT2523" s="128"/>
      <c r="AU2523" s="128"/>
      <c r="AV2523" s="128"/>
    </row>
    <row r="2524" ht="16.5" customHeight="1">
      <c r="A2524" s="128"/>
      <c r="B2524" s="128"/>
      <c r="C2524" s="128"/>
      <c r="D2524" s="128"/>
      <c r="E2524" s="128"/>
      <c r="F2524" s="128"/>
      <c r="G2524" s="128"/>
      <c r="H2524" s="128"/>
      <c r="I2524" s="128"/>
      <c r="J2524" s="128"/>
      <c r="K2524" s="128"/>
      <c r="L2524" s="128"/>
      <c r="M2524" s="128"/>
      <c r="N2524" s="128"/>
      <c r="O2524" s="128"/>
      <c r="P2524" s="128"/>
      <c r="Q2524" s="128"/>
      <c r="R2524" s="128"/>
      <c r="S2524" s="128"/>
      <c r="T2524" s="128"/>
      <c r="U2524" s="128"/>
      <c r="Z2524" s="161"/>
      <c r="AH2524" s="128"/>
      <c r="AI2524" s="162"/>
      <c r="AJ2524" s="162"/>
      <c r="AK2524" s="162"/>
      <c r="AL2524" s="162"/>
      <c r="AM2524" s="128"/>
      <c r="AN2524" s="128"/>
      <c r="AQ2524" s="128"/>
      <c r="AR2524" s="128"/>
      <c r="AS2524" s="128"/>
      <c r="AT2524" s="128"/>
      <c r="AU2524" s="128"/>
      <c r="AV2524" s="128"/>
    </row>
    <row r="2525" ht="16.5" customHeight="1">
      <c r="A2525" s="128"/>
      <c r="B2525" s="128"/>
      <c r="C2525" s="128"/>
      <c r="D2525" s="128"/>
      <c r="E2525" s="128"/>
      <c r="F2525" s="128"/>
      <c r="G2525" s="128"/>
      <c r="H2525" s="128"/>
      <c r="I2525" s="128"/>
      <c r="J2525" s="128"/>
      <c r="K2525" s="128"/>
      <c r="L2525" s="128"/>
      <c r="M2525" s="128"/>
      <c r="N2525" s="128"/>
      <c r="O2525" s="128"/>
      <c r="P2525" s="128"/>
      <c r="Q2525" s="128"/>
      <c r="R2525" s="128"/>
      <c r="S2525" s="128"/>
      <c r="T2525" s="128"/>
      <c r="U2525" s="128"/>
      <c r="Z2525" s="161"/>
      <c r="AH2525" s="128"/>
      <c r="AI2525" s="162"/>
      <c r="AJ2525" s="162"/>
      <c r="AK2525" s="162"/>
      <c r="AL2525" s="162"/>
      <c r="AQ2525" s="128"/>
      <c r="AR2525" s="128"/>
      <c r="AS2525" s="128"/>
      <c r="AT2525" s="128"/>
      <c r="AU2525" s="128"/>
      <c r="AV2525" s="128"/>
    </row>
    <row r="2526" ht="16.5" customHeight="1">
      <c r="A2526" s="128"/>
      <c r="B2526" s="128"/>
      <c r="C2526" s="128"/>
      <c r="D2526" s="128"/>
      <c r="E2526" s="128"/>
      <c r="F2526" s="128"/>
      <c r="G2526" s="128"/>
      <c r="H2526" s="128"/>
      <c r="I2526" s="128"/>
      <c r="J2526" s="128"/>
      <c r="K2526" s="128"/>
      <c r="L2526" s="128"/>
      <c r="M2526" s="128"/>
      <c r="N2526" s="128"/>
      <c r="O2526" s="128"/>
      <c r="P2526" s="128"/>
      <c r="Q2526" s="128"/>
      <c r="R2526" s="128"/>
      <c r="S2526" s="128"/>
      <c r="T2526" s="128"/>
      <c r="U2526" s="128"/>
      <c r="Z2526" s="161"/>
      <c r="AH2526" s="128"/>
      <c r="AI2526" s="162"/>
      <c r="AJ2526" s="162"/>
      <c r="AK2526" s="162"/>
      <c r="AL2526" s="162"/>
      <c r="AQ2526" s="128"/>
      <c r="AR2526" s="128"/>
      <c r="AS2526" s="128"/>
      <c r="AT2526" s="128"/>
      <c r="AU2526" s="128"/>
      <c r="AV2526" s="128"/>
    </row>
    <row r="2527" ht="16.5" customHeight="1">
      <c r="A2527" s="128"/>
      <c r="B2527" s="128"/>
      <c r="C2527" s="128"/>
      <c r="D2527" s="128"/>
      <c r="E2527" s="128"/>
      <c r="F2527" s="128"/>
      <c r="G2527" s="128"/>
      <c r="H2527" s="128"/>
      <c r="I2527" s="128"/>
      <c r="J2527" s="128"/>
      <c r="K2527" s="128"/>
      <c r="L2527" s="128"/>
      <c r="M2527" s="128"/>
      <c r="N2527" s="128"/>
      <c r="O2527" s="128"/>
      <c r="P2527" s="128"/>
      <c r="Q2527" s="128"/>
      <c r="R2527" s="128"/>
      <c r="S2527" s="128"/>
      <c r="T2527" s="128"/>
      <c r="U2527" s="128"/>
      <c r="AH2527" s="128"/>
      <c r="AI2527" s="162"/>
      <c r="AJ2527" s="162"/>
      <c r="AK2527" s="162"/>
      <c r="AL2527" s="162"/>
      <c r="AQ2527" s="128"/>
      <c r="AR2527" s="128"/>
      <c r="AS2527" s="128"/>
      <c r="AT2527" s="128"/>
      <c r="AU2527" s="128"/>
      <c r="AV2527" s="128"/>
    </row>
    <row r="2528" ht="16.5" customHeight="1">
      <c r="A2528" s="128"/>
      <c r="C2528" s="128"/>
      <c r="D2528" s="128"/>
      <c r="E2528" s="128"/>
      <c r="F2528" s="128"/>
      <c r="G2528" s="128"/>
      <c r="H2528" s="128"/>
      <c r="I2528" s="128"/>
      <c r="J2528" s="128"/>
      <c r="K2528" s="128"/>
      <c r="L2528" s="128"/>
      <c r="M2528" s="128"/>
      <c r="N2528" s="128"/>
      <c r="O2528" s="128"/>
      <c r="P2528" s="128"/>
      <c r="Q2528" s="128"/>
      <c r="R2528" s="128"/>
      <c r="S2528" s="128"/>
      <c r="T2528" s="128"/>
      <c r="U2528" s="128"/>
      <c r="Z2528" s="161"/>
      <c r="AH2528" s="128"/>
      <c r="AI2528" s="162"/>
      <c r="AJ2528" s="162"/>
      <c r="AK2528" s="162"/>
      <c r="AL2528" s="162"/>
      <c r="AQ2528" s="128"/>
      <c r="AR2528" s="128"/>
      <c r="AS2528" s="128"/>
      <c r="AT2528" s="128"/>
      <c r="AU2528" s="128"/>
      <c r="AV2528" s="128"/>
    </row>
    <row r="2529" ht="16.5" customHeight="1">
      <c r="A2529" s="128"/>
      <c r="C2529" s="128"/>
      <c r="D2529" s="128"/>
      <c r="E2529" s="128"/>
      <c r="F2529" s="128"/>
      <c r="G2529" s="128"/>
      <c r="H2529" s="128"/>
      <c r="I2529" s="128"/>
      <c r="J2529" s="128"/>
      <c r="K2529" s="128"/>
      <c r="L2529" s="128"/>
      <c r="M2529" s="128"/>
      <c r="N2529" s="128"/>
      <c r="O2529" s="128"/>
      <c r="P2529" s="128"/>
      <c r="Q2529" s="128"/>
      <c r="R2529" s="128"/>
      <c r="S2529" s="128"/>
      <c r="T2529" s="128"/>
      <c r="U2529" s="128"/>
      <c r="Z2529" s="161"/>
      <c r="AH2529" s="128"/>
      <c r="AI2529" s="162"/>
      <c r="AJ2529" s="128"/>
      <c r="AK2529" s="162"/>
      <c r="AL2529" s="162"/>
      <c r="AQ2529" s="128"/>
      <c r="AR2529" s="128"/>
      <c r="AS2529" s="128"/>
      <c r="AT2529" s="128"/>
      <c r="AU2529" s="128"/>
      <c r="AV2529" s="128"/>
    </row>
    <row r="2530" ht="16.5" customHeight="1">
      <c r="A2530" s="128"/>
      <c r="B2530" s="128"/>
      <c r="C2530" s="128"/>
      <c r="D2530" s="128"/>
      <c r="E2530" s="128"/>
      <c r="F2530" s="128"/>
      <c r="G2530" s="128"/>
      <c r="H2530" s="128"/>
      <c r="I2530" s="128"/>
      <c r="J2530" s="128"/>
      <c r="K2530" s="128"/>
      <c r="L2530" s="128"/>
      <c r="M2530" s="128"/>
      <c r="N2530" s="128"/>
      <c r="O2530" s="128"/>
      <c r="P2530" s="128"/>
      <c r="Q2530" s="128"/>
      <c r="R2530" s="128"/>
      <c r="S2530" s="128"/>
      <c r="T2530" s="128"/>
      <c r="U2530" s="128"/>
      <c r="V2530" s="128"/>
      <c r="W2530" s="128"/>
      <c r="Y2530" s="128"/>
      <c r="Z2530" s="128"/>
      <c r="AE2530" s="128"/>
      <c r="AF2530" s="128"/>
      <c r="AH2530" s="128"/>
      <c r="AI2530" s="162"/>
      <c r="AJ2530" s="128"/>
      <c r="AK2530" s="162"/>
      <c r="AL2530" s="162"/>
      <c r="AQ2530" s="128"/>
      <c r="AR2530" s="128"/>
      <c r="AS2530" s="128"/>
      <c r="AT2530" s="128"/>
      <c r="AU2530" s="128"/>
      <c r="AV2530" s="128"/>
    </row>
    <row r="2531" ht="16.5" customHeight="1">
      <c r="A2531" s="128"/>
      <c r="C2531" s="128"/>
      <c r="D2531" s="128"/>
      <c r="E2531" s="128"/>
      <c r="F2531" s="128"/>
      <c r="G2531" s="128"/>
      <c r="H2531" s="128"/>
      <c r="I2531" s="128"/>
      <c r="J2531" s="128"/>
      <c r="K2531" s="128"/>
      <c r="L2531" s="128"/>
      <c r="M2531" s="128"/>
      <c r="N2531" s="128"/>
      <c r="O2531" s="128"/>
      <c r="P2531" s="128"/>
      <c r="Q2531" s="128"/>
      <c r="R2531" s="128"/>
      <c r="S2531" s="128"/>
      <c r="T2531" s="128"/>
      <c r="U2531" s="128"/>
      <c r="Y2531" s="128"/>
      <c r="Z2531" s="161"/>
      <c r="AA2531" s="128"/>
      <c r="AB2531" s="128"/>
      <c r="AC2531" s="128"/>
      <c r="AD2531" s="128"/>
      <c r="AE2531" s="128"/>
      <c r="AF2531" s="128"/>
      <c r="AH2531" s="128"/>
      <c r="AI2531" s="162"/>
      <c r="AJ2531" s="128"/>
      <c r="AK2531" s="162"/>
      <c r="AL2531" s="162"/>
      <c r="AQ2531" s="128"/>
      <c r="AR2531" s="128"/>
      <c r="AS2531" s="128"/>
      <c r="AT2531" s="128"/>
      <c r="AU2531" s="128"/>
      <c r="AV2531" s="128"/>
    </row>
    <row r="2532" ht="16.5" customHeight="1">
      <c r="A2532" s="128"/>
      <c r="C2532" s="128"/>
      <c r="D2532" s="128"/>
      <c r="E2532" s="128"/>
      <c r="F2532" s="128"/>
      <c r="G2532" s="128"/>
      <c r="H2532" s="128"/>
      <c r="I2532" s="128"/>
      <c r="J2532" s="128"/>
      <c r="K2532" s="128"/>
      <c r="L2532" s="128"/>
      <c r="M2532" s="128"/>
      <c r="N2532" s="128"/>
      <c r="O2532" s="128"/>
      <c r="P2532" s="128"/>
      <c r="Q2532" s="128"/>
      <c r="R2532" s="128"/>
      <c r="S2532" s="128"/>
      <c r="T2532" s="128"/>
      <c r="U2532" s="128"/>
      <c r="Y2532" s="128"/>
      <c r="Z2532" s="161"/>
      <c r="AA2532" s="128"/>
      <c r="AB2532" s="128"/>
      <c r="AC2532" s="128"/>
      <c r="AD2532" s="128"/>
      <c r="AE2532" s="128"/>
      <c r="AF2532" s="128"/>
      <c r="AH2532" s="128"/>
      <c r="AI2532" s="162"/>
      <c r="AJ2532" s="128"/>
      <c r="AK2532" s="162"/>
      <c r="AL2532" s="162"/>
      <c r="AQ2532" s="128"/>
      <c r="AR2532" s="128"/>
      <c r="AS2532" s="128"/>
      <c r="AT2532" s="128"/>
      <c r="AU2532" s="128"/>
      <c r="AV2532" s="128"/>
    </row>
    <row r="2533" ht="16.5" customHeight="1">
      <c r="A2533" s="128"/>
      <c r="C2533" s="128"/>
      <c r="D2533" s="128"/>
      <c r="E2533" s="128"/>
      <c r="F2533" s="128"/>
      <c r="G2533" s="128"/>
      <c r="H2533" s="128"/>
      <c r="I2533" s="128"/>
      <c r="J2533" s="128"/>
      <c r="K2533" s="128"/>
      <c r="L2533" s="128"/>
      <c r="M2533" s="128"/>
      <c r="N2533" s="128"/>
      <c r="O2533" s="128"/>
      <c r="P2533" s="128"/>
      <c r="Q2533" s="128"/>
      <c r="R2533" s="128"/>
      <c r="S2533" s="128"/>
      <c r="T2533" s="128"/>
      <c r="U2533" s="128"/>
      <c r="Y2533" s="128"/>
      <c r="Z2533" s="161"/>
      <c r="AA2533" s="128"/>
      <c r="AB2533" s="128"/>
      <c r="AC2533" s="128"/>
      <c r="AD2533" s="128"/>
      <c r="AE2533" s="128"/>
      <c r="AF2533" s="128"/>
      <c r="AH2533" s="128"/>
      <c r="AI2533" s="162"/>
      <c r="AJ2533" s="128"/>
      <c r="AK2533" s="162"/>
      <c r="AL2533" s="162"/>
      <c r="AQ2533" s="128"/>
      <c r="AR2533" s="128"/>
      <c r="AS2533" s="128"/>
      <c r="AT2533" s="128"/>
      <c r="AU2533" s="128"/>
      <c r="AV2533" s="128"/>
    </row>
    <row r="2534" ht="16.5" customHeight="1">
      <c r="A2534" s="128"/>
      <c r="C2534" s="128"/>
      <c r="D2534" s="128"/>
      <c r="E2534" s="128"/>
      <c r="F2534" s="128"/>
      <c r="G2534" s="128"/>
      <c r="H2534" s="128"/>
      <c r="I2534" s="128"/>
      <c r="J2534" s="128"/>
      <c r="K2534" s="128"/>
      <c r="L2534" s="128"/>
      <c r="M2534" s="128"/>
      <c r="N2534" s="128"/>
      <c r="O2534" s="128"/>
      <c r="P2534" s="128"/>
      <c r="Q2534" s="128"/>
      <c r="R2534" s="128"/>
      <c r="S2534" s="128"/>
      <c r="T2534" s="128"/>
      <c r="U2534" s="128"/>
      <c r="Y2534" s="128"/>
      <c r="Z2534" s="161"/>
      <c r="AA2534" s="128"/>
      <c r="AB2534" s="128"/>
      <c r="AC2534" s="128"/>
      <c r="AD2534" s="128"/>
      <c r="AE2534" s="128"/>
      <c r="AF2534" s="128"/>
      <c r="AH2534" s="128"/>
      <c r="AI2534" s="162"/>
      <c r="AJ2534" s="128"/>
      <c r="AK2534" s="162"/>
      <c r="AL2534" s="162"/>
      <c r="AQ2534" s="128"/>
      <c r="AR2534" s="128"/>
      <c r="AS2534" s="128"/>
      <c r="AT2534" s="128"/>
      <c r="AU2534" s="128"/>
      <c r="AV2534" s="128"/>
    </row>
    <row r="2535" ht="16.5" customHeight="1">
      <c r="A2535" s="128"/>
      <c r="C2535" s="128"/>
      <c r="D2535" s="128"/>
      <c r="E2535" s="128"/>
      <c r="F2535" s="128"/>
      <c r="G2535" s="128"/>
      <c r="H2535" s="128"/>
      <c r="I2535" s="128"/>
      <c r="J2535" s="128"/>
      <c r="K2535" s="128"/>
      <c r="L2535" s="128"/>
      <c r="M2535" s="128"/>
      <c r="N2535" s="128"/>
      <c r="O2535" s="128"/>
      <c r="P2535" s="128"/>
      <c r="Q2535" s="128"/>
      <c r="R2535" s="128"/>
      <c r="S2535" s="128"/>
      <c r="T2535" s="128"/>
      <c r="U2535" s="128"/>
      <c r="Y2535" s="128"/>
      <c r="Z2535" s="161"/>
      <c r="AA2535" s="128"/>
      <c r="AB2535" s="128"/>
      <c r="AC2535" s="128"/>
      <c r="AD2535" s="128"/>
      <c r="AE2535" s="128"/>
      <c r="AF2535" s="128"/>
      <c r="AH2535" s="128"/>
      <c r="AI2535" s="162"/>
      <c r="AJ2535" s="128"/>
      <c r="AK2535" s="162"/>
      <c r="AL2535" s="162"/>
      <c r="AQ2535" s="128"/>
      <c r="AR2535" s="128"/>
      <c r="AS2535" s="128"/>
      <c r="AT2535" s="128"/>
      <c r="AU2535" s="128"/>
      <c r="AV2535" s="128"/>
    </row>
    <row r="2536" ht="16.5" customHeight="1">
      <c r="A2536" s="128"/>
      <c r="C2536" s="128"/>
      <c r="D2536" s="128"/>
      <c r="E2536" s="128"/>
      <c r="F2536" s="128"/>
      <c r="G2536" s="128"/>
      <c r="H2536" s="128"/>
      <c r="I2536" s="128"/>
      <c r="J2536" s="128"/>
      <c r="K2536" s="128"/>
      <c r="L2536" s="128"/>
      <c r="M2536" s="128"/>
      <c r="N2536" s="128"/>
      <c r="O2536" s="128"/>
      <c r="P2536" s="128"/>
      <c r="Q2536" s="128"/>
      <c r="R2536" s="128"/>
      <c r="S2536" s="128"/>
      <c r="T2536" s="128"/>
      <c r="U2536" s="128"/>
      <c r="Y2536" s="128"/>
      <c r="Z2536" s="161"/>
      <c r="AA2536" s="128"/>
      <c r="AB2536" s="128"/>
      <c r="AC2536" s="128"/>
      <c r="AD2536" s="128"/>
      <c r="AE2536" s="128"/>
      <c r="AH2536" s="128"/>
      <c r="AI2536" s="162"/>
      <c r="AJ2536" s="128"/>
      <c r="AK2536" s="162"/>
      <c r="AL2536" s="162"/>
      <c r="AQ2536" s="128"/>
      <c r="AR2536" s="128"/>
      <c r="AS2536" s="128"/>
      <c r="AT2536" s="128"/>
      <c r="AU2536" s="128"/>
      <c r="AV2536" s="128"/>
    </row>
    <row r="2537" ht="16.5" customHeight="1">
      <c r="A2537" s="128"/>
      <c r="C2537" s="128"/>
      <c r="D2537" s="128"/>
      <c r="E2537" s="128"/>
      <c r="F2537" s="128"/>
      <c r="G2537" s="128"/>
      <c r="H2537" s="128"/>
      <c r="I2537" s="128"/>
      <c r="J2537" s="128"/>
      <c r="K2537" s="128"/>
      <c r="L2537" s="128"/>
      <c r="M2537" s="128"/>
      <c r="N2537" s="128"/>
      <c r="O2537" s="128"/>
      <c r="P2537" s="128"/>
      <c r="Q2537" s="128"/>
      <c r="R2537" s="128"/>
      <c r="S2537" s="128"/>
      <c r="T2537" s="128"/>
      <c r="U2537" s="128"/>
      <c r="Y2537" s="128"/>
      <c r="Z2537" s="161"/>
      <c r="AA2537" s="128"/>
      <c r="AB2537" s="128"/>
      <c r="AC2537" s="128"/>
      <c r="AD2537" s="128"/>
      <c r="AE2537" s="128"/>
      <c r="AH2537" s="128"/>
      <c r="AI2537" s="162"/>
      <c r="AJ2537" s="128"/>
      <c r="AK2537" s="162"/>
      <c r="AL2537" s="162"/>
      <c r="AQ2537" s="128"/>
      <c r="AR2537" s="128"/>
      <c r="AS2537" s="128"/>
      <c r="AT2537" s="128"/>
      <c r="AU2537" s="128"/>
      <c r="AV2537" s="128"/>
    </row>
    <row r="2538" ht="16.5" customHeight="1">
      <c r="A2538" s="128"/>
      <c r="C2538" s="128"/>
      <c r="D2538" s="128"/>
      <c r="E2538" s="128"/>
      <c r="F2538" s="128"/>
      <c r="G2538" s="128"/>
      <c r="H2538" s="128"/>
      <c r="I2538" s="128"/>
      <c r="J2538" s="128"/>
      <c r="K2538" s="128"/>
      <c r="L2538" s="128"/>
      <c r="M2538" s="128"/>
      <c r="N2538" s="128"/>
      <c r="O2538" s="128"/>
      <c r="P2538" s="128"/>
      <c r="Q2538" s="128"/>
      <c r="R2538" s="128"/>
      <c r="S2538" s="128"/>
      <c r="T2538" s="128"/>
      <c r="U2538" s="128"/>
      <c r="Y2538" s="128"/>
      <c r="Z2538" s="161"/>
      <c r="AA2538" s="128"/>
      <c r="AB2538" s="128"/>
      <c r="AC2538" s="128"/>
      <c r="AD2538" s="128"/>
      <c r="AE2538" s="128"/>
      <c r="AH2538" s="128"/>
      <c r="AI2538" s="162"/>
      <c r="AJ2538" s="128"/>
      <c r="AK2538" s="162"/>
      <c r="AL2538" s="162"/>
      <c r="AQ2538" s="128"/>
      <c r="AR2538" s="128"/>
      <c r="AS2538" s="128"/>
      <c r="AT2538" s="128"/>
      <c r="AU2538" s="128"/>
      <c r="AV2538" s="128"/>
    </row>
    <row r="2539" ht="16.5" customHeight="1">
      <c r="A2539" s="128"/>
      <c r="C2539" s="128"/>
      <c r="D2539" s="128"/>
      <c r="E2539" s="128"/>
      <c r="F2539" s="128"/>
      <c r="G2539" s="128"/>
      <c r="H2539" s="128"/>
      <c r="I2539" s="128"/>
      <c r="J2539" s="128"/>
      <c r="K2539" s="128"/>
      <c r="L2539" s="128"/>
      <c r="M2539" s="128"/>
      <c r="N2539" s="128"/>
      <c r="O2539" s="128"/>
      <c r="P2539" s="128"/>
      <c r="Q2539" s="128"/>
      <c r="R2539" s="128"/>
      <c r="S2539" s="128"/>
      <c r="T2539" s="128"/>
      <c r="U2539" s="128"/>
      <c r="Y2539" s="128"/>
      <c r="Z2539" s="161"/>
      <c r="AA2539" s="128"/>
      <c r="AB2539" s="128"/>
      <c r="AC2539" s="128"/>
      <c r="AD2539" s="128"/>
      <c r="AE2539" s="128"/>
      <c r="AH2539" s="128"/>
      <c r="AI2539" s="162"/>
      <c r="AJ2539" s="128"/>
      <c r="AK2539" s="162"/>
      <c r="AL2539" s="162"/>
      <c r="AQ2539" s="128"/>
      <c r="AR2539" s="128"/>
      <c r="AS2539" s="128"/>
      <c r="AT2539" s="128"/>
      <c r="AU2539" s="128"/>
      <c r="AV2539" s="128"/>
    </row>
    <row r="2540" ht="16.5" customHeight="1">
      <c r="A2540" s="128"/>
      <c r="C2540" s="128"/>
      <c r="D2540" s="128"/>
      <c r="E2540" s="128"/>
      <c r="F2540" s="128"/>
      <c r="G2540" s="128"/>
      <c r="H2540" s="128"/>
      <c r="I2540" s="128"/>
      <c r="J2540" s="128"/>
      <c r="K2540" s="128"/>
      <c r="L2540" s="128"/>
      <c r="M2540" s="128"/>
      <c r="N2540" s="128"/>
      <c r="O2540" s="128"/>
      <c r="P2540" s="128"/>
      <c r="Q2540" s="128"/>
      <c r="R2540" s="128"/>
      <c r="S2540" s="128"/>
      <c r="T2540" s="128"/>
      <c r="U2540" s="128"/>
      <c r="Y2540" s="128"/>
      <c r="Z2540" s="161"/>
      <c r="AA2540" s="128"/>
      <c r="AB2540" s="128"/>
      <c r="AC2540" s="128"/>
      <c r="AD2540" s="128"/>
      <c r="AE2540" s="128"/>
      <c r="AH2540" s="128"/>
      <c r="AI2540" s="162"/>
      <c r="AJ2540" s="128"/>
      <c r="AK2540" s="162"/>
      <c r="AL2540" s="162"/>
      <c r="AQ2540" s="128"/>
      <c r="AR2540" s="128"/>
      <c r="AS2540" s="128"/>
      <c r="AT2540" s="128"/>
      <c r="AU2540" s="128"/>
      <c r="AV2540" s="128"/>
    </row>
    <row r="2541" ht="16.5" customHeight="1">
      <c r="A2541" s="128"/>
      <c r="C2541" s="128"/>
      <c r="D2541" s="128"/>
      <c r="E2541" s="128"/>
      <c r="F2541" s="128"/>
      <c r="G2541" s="128"/>
      <c r="H2541" s="128"/>
      <c r="I2541" s="128"/>
      <c r="J2541" s="128"/>
      <c r="K2541" s="128"/>
      <c r="L2541" s="128"/>
      <c r="M2541" s="128"/>
      <c r="N2541" s="128"/>
      <c r="O2541" s="128"/>
      <c r="P2541" s="128"/>
      <c r="Q2541" s="128"/>
      <c r="R2541" s="128"/>
      <c r="S2541" s="128"/>
      <c r="T2541" s="128"/>
      <c r="U2541" s="128"/>
      <c r="Y2541" s="128"/>
      <c r="Z2541" s="161"/>
      <c r="AA2541" s="128"/>
      <c r="AB2541" s="128"/>
      <c r="AC2541" s="128"/>
      <c r="AD2541" s="128"/>
      <c r="AE2541" s="128"/>
      <c r="AH2541" s="128"/>
      <c r="AI2541" s="162"/>
      <c r="AJ2541" s="128"/>
      <c r="AK2541" s="162"/>
      <c r="AL2541" s="162"/>
      <c r="AQ2541" s="128"/>
      <c r="AR2541" s="128"/>
      <c r="AS2541" s="128"/>
      <c r="AT2541" s="128"/>
      <c r="AU2541" s="128"/>
      <c r="AV2541" s="128"/>
    </row>
    <row r="2542" ht="16.5" customHeight="1">
      <c r="A2542" s="128"/>
      <c r="C2542" s="128"/>
      <c r="D2542" s="128"/>
      <c r="E2542" s="128"/>
      <c r="F2542" s="128"/>
      <c r="G2542" s="128"/>
      <c r="H2542" s="128"/>
      <c r="I2542" s="128"/>
      <c r="J2542" s="128"/>
      <c r="K2542" s="128"/>
      <c r="L2542" s="128"/>
      <c r="M2542" s="128"/>
      <c r="N2542" s="128"/>
      <c r="O2542" s="128"/>
      <c r="P2542" s="128"/>
      <c r="Q2542" s="128"/>
      <c r="R2542" s="128"/>
      <c r="S2542" s="128"/>
      <c r="T2542" s="128"/>
      <c r="U2542" s="128"/>
      <c r="Y2542" s="128"/>
      <c r="Z2542" s="161"/>
      <c r="AA2542" s="128"/>
      <c r="AB2542" s="128"/>
      <c r="AC2542" s="128"/>
      <c r="AD2542" s="128"/>
      <c r="AE2542" s="128"/>
      <c r="AH2542" s="128"/>
      <c r="AI2542" s="162"/>
      <c r="AJ2542" s="128"/>
      <c r="AK2542" s="162"/>
      <c r="AL2542" s="162"/>
      <c r="AQ2542" s="128"/>
      <c r="AR2542" s="128"/>
      <c r="AS2542" s="128"/>
      <c r="AT2542" s="128"/>
      <c r="AU2542" s="128"/>
      <c r="AV2542" s="128"/>
    </row>
    <row r="2543" ht="16.5" customHeight="1">
      <c r="A2543" s="128"/>
      <c r="C2543" s="128"/>
      <c r="D2543" s="128"/>
      <c r="E2543" s="128"/>
      <c r="F2543" s="128"/>
      <c r="G2543" s="128"/>
      <c r="H2543" s="128"/>
      <c r="I2543" s="128"/>
      <c r="J2543" s="128"/>
      <c r="K2543" s="128"/>
      <c r="L2543" s="128"/>
      <c r="M2543" s="128"/>
      <c r="N2543" s="128"/>
      <c r="O2543" s="128"/>
      <c r="P2543" s="128"/>
      <c r="Q2543" s="128"/>
      <c r="R2543" s="128"/>
      <c r="S2543" s="128"/>
      <c r="T2543" s="128"/>
      <c r="U2543" s="128"/>
      <c r="Y2543" s="128"/>
      <c r="Z2543" s="161"/>
      <c r="AA2543" s="128"/>
      <c r="AB2543" s="128"/>
      <c r="AC2543" s="128"/>
      <c r="AD2543" s="128"/>
      <c r="AE2543" s="128"/>
      <c r="AH2543" s="128"/>
      <c r="AI2543" s="162"/>
      <c r="AJ2543" s="128"/>
      <c r="AK2543" s="162"/>
      <c r="AL2543" s="162"/>
      <c r="AQ2543" s="128"/>
      <c r="AR2543" s="128"/>
      <c r="AS2543" s="128"/>
      <c r="AT2543" s="128"/>
      <c r="AU2543" s="128"/>
      <c r="AV2543" s="128"/>
    </row>
    <row r="2544" ht="16.5" customHeight="1">
      <c r="A2544" s="128"/>
      <c r="C2544" s="128"/>
      <c r="D2544" s="128"/>
      <c r="E2544" s="128"/>
      <c r="F2544" s="128"/>
      <c r="G2544" s="128"/>
      <c r="H2544" s="128"/>
      <c r="I2544" s="128"/>
      <c r="J2544" s="128"/>
      <c r="K2544" s="128"/>
      <c r="L2544" s="128"/>
      <c r="M2544" s="128"/>
      <c r="N2544" s="128"/>
      <c r="O2544" s="128"/>
      <c r="P2544" s="128"/>
      <c r="Q2544" s="128"/>
      <c r="R2544" s="128"/>
      <c r="S2544" s="128"/>
      <c r="T2544" s="128"/>
      <c r="U2544" s="128"/>
      <c r="Y2544" s="128"/>
      <c r="Z2544" s="161"/>
      <c r="AA2544" s="128"/>
      <c r="AB2544" s="128"/>
      <c r="AC2544" s="128"/>
      <c r="AD2544" s="128"/>
      <c r="AE2544" s="128"/>
      <c r="AH2544" s="128"/>
      <c r="AI2544" s="162"/>
      <c r="AJ2544" s="128"/>
      <c r="AK2544" s="162"/>
      <c r="AL2544" s="162"/>
      <c r="AQ2544" s="128"/>
      <c r="AR2544" s="128"/>
      <c r="AS2544" s="128"/>
      <c r="AT2544" s="128"/>
      <c r="AU2544" s="128"/>
      <c r="AV2544" s="128"/>
    </row>
    <row r="2545" ht="16.5" customHeight="1">
      <c r="A2545" s="128"/>
      <c r="C2545" s="128"/>
      <c r="D2545" s="128"/>
      <c r="E2545" s="128"/>
      <c r="F2545" s="128"/>
      <c r="G2545" s="128"/>
      <c r="H2545" s="128"/>
      <c r="I2545" s="128"/>
      <c r="J2545" s="128"/>
      <c r="K2545" s="128"/>
      <c r="L2545" s="128"/>
      <c r="M2545" s="128"/>
      <c r="N2545" s="128"/>
      <c r="O2545" s="128"/>
      <c r="P2545" s="128"/>
      <c r="Q2545" s="128"/>
      <c r="R2545" s="128"/>
      <c r="S2545" s="128"/>
      <c r="T2545" s="128"/>
      <c r="U2545" s="128"/>
      <c r="Y2545" s="128"/>
      <c r="Z2545" s="161"/>
      <c r="AA2545" s="128"/>
      <c r="AB2545" s="128"/>
      <c r="AC2545" s="128"/>
      <c r="AD2545" s="128"/>
      <c r="AE2545" s="128"/>
      <c r="AH2545" s="128"/>
      <c r="AI2545" s="162"/>
      <c r="AJ2545" s="128"/>
      <c r="AK2545" s="162"/>
      <c r="AL2545" s="162"/>
      <c r="AQ2545" s="128"/>
      <c r="AR2545" s="128"/>
      <c r="AS2545" s="128"/>
      <c r="AT2545" s="128"/>
      <c r="AU2545" s="128"/>
      <c r="AV2545" s="128"/>
    </row>
    <row r="2546" ht="16.5" customHeight="1">
      <c r="A2546" s="128"/>
      <c r="C2546" s="128"/>
      <c r="D2546" s="128"/>
      <c r="E2546" s="128"/>
      <c r="F2546" s="128"/>
      <c r="G2546" s="128"/>
      <c r="H2546" s="128"/>
      <c r="I2546" s="128"/>
      <c r="J2546" s="128"/>
      <c r="K2546" s="128"/>
      <c r="L2546" s="128"/>
      <c r="M2546" s="128"/>
      <c r="N2546" s="128"/>
      <c r="O2546" s="128"/>
      <c r="P2546" s="128"/>
      <c r="Q2546" s="128"/>
      <c r="R2546" s="128"/>
      <c r="S2546" s="128"/>
      <c r="T2546" s="128"/>
      <c r="U2546" s="128"/>
      <c r="Y2546" s="128"/>
      <c r="Z2546" s="161"/>
      <c r="AA2546" s="128"/>
      <c r="AB2546" s="128"/>
      <c r="AC2546" s="128"/>
      <c r="AD2546" s="128"/>
      <c r="AE2546" s="128"/>
      <c r="AH2546" s="128"/>
      <c r="AI2546" s="162"/>
      <c r="AJ2546" s="128"/>
      <c r="AK2546" s="162"/>
      <c r="AL2546" s="162"/>
      <c r="AQ2546" s="128"/>
      <c r="AR2546" s="128"/>
      <c r="AS2546" s="128"/>
      <c r="AT2546" s="128"/>
      <c r="AU2546" s="128"/>
      <c r="AV2546" s="128"/>
    </row>
    <row r="2547" ht="16.5" customHeight="1">
      <c r="A2547" s="128"/>
      <c r="C2547" s="128"/>
      <c r="D2547" s="128"/>
      <c r="E2547" s="128"/>
      <c r="F2547" s="128"/>
      <c r="G2547" s="128"/>
      <c r="H2547" s="128"/>
      <c r="I2547" s="128"/>
      <c r="J2547" s="128"/>
      <c r="K2547" s="128"/>
      <c r="L2547" s="128"/>
      <c r="M2547" s="128"/>
      <c r="N2547" s="128"/>
      <c r="O2547" s="128"/>
      <c r="P2547" s="128"/>
      <c r="Q2547" s="128"/>
      <c r="R2547" s="128"/>
      <c r="S2547" s="128"/>
      <c r="T2547" s="128"/>
      <c r="U2547" s="128"/>
      <c r="Y2547" s="128"/>
      <c r="Z2547" s="161"/>
      <c r="AA2547" s="128"/>
      <c r="AB2547" s="128"/>
      <c r="AC2547" s="128"/>
      <c r="AD2547" s="128"/>
      <c r="AE2547" s="128"/>
      <c r="AH2547" s="128"/>
      <c r="AI2547" s="162"/>
      <c r="AJ2547" s="128"/>
      <c r="AK2547" s="162"/>
      <c r="AL2547" s="162"/>
      <c r="AQ2547" s="128"/>
      <c r="AR2547" s="128"/>
      <c r="AS2547" s="128"/>
      <c r="AT2547" s="128"/>
      <c r="AU2547" s="128"/>
      <c r="AV2547" s="128"/>
    </row>
    <row r="2548" ht="16.5" customHeight="1">
      <c r="A2548" s="128"/>
      <c r="C2548" s="128"/>
      <c r="D2548" s="128"/>
      <c r="E2548" s="128"/>
      <c r="F2548" s="128"/>
      <c r="G2548" s="128"/>
      <c r="H2548" s="128"/>
      <c r="I2548" s="128"/>
      <c r="J2548" s="128"/>
      <c r="K2548" s="128"/>
      <c r="L2548" s="128"/>
      <c r="M2548" s="128"/>
      <c r="N2548" s="128"/>
      <c r="O2548" s="128"/>
      <c r="P2548" s="128"/>
      <c r="Q2548" s="128"/>
      <c r="R2548" s="128"/>
      <c r="S2548" s="128"/>
      <c r="T2548" s="128"/>
      <c r="U2548" s="128"/>
      <c r="V2548" s="128"/>
      <c r="W2548" s="128"/>
      <c r="X2548" s="128"/>
      <c r="Y2548" s="128"/>
      <c r="Z2548" s="161"/>
      <c r="AA2548" s="128"/>
      <c r="AB2548" s="128"/>
      <c r="AC2548" s="128"/>
      <c r="AD2548" s="128"/>
      <c r="AE2548" s="128"/>
      <c r="AF2548" s="128"/>
      <c r="AH2548" s="128"/>
      <c r="AI2548" s="162"/>
      <c r="AJ2548" s="128"/>
      <c r="AK2548" s="162"/>
      <c r="AL2548" s="162"/>
      <c r="AQ2548" s="128"/>
      <c r="AR2548" s="128"/>
      <c r="AS2548" s="128"/>
      <c r="AT2548" s="128"/>
      <c r="AU2548" s="128"/>
      <c r="AV2548" s="128"/>
    </row>
    <row r="2549" ht="16.5" customHeight="1">
      <c r="A2549" s="128"/>
      <c r="C2549" s="128"/>
      <c r="D2549" s="128"/>
      <c r="E2549" s="128"/>
      <c r="F2549" s="128"/>
      <c r="G2549" s="128"/>
      <c r="H2549" s="128"/>
      <c r="I2549" s="128"/>
      <c r="J2549" s="128"/>
      <c r="K2549" s="128"/>
      <c r="L2549" s="128"/>
      <c r="M2549" s="128"/>
      <c r="N2549" s="128"/>
      <c r="O2549" s="128"/>
      <c r="P2549" s="128"/>
      <c r="Q2549" s="128"/>
      <c r="R2549" s="128"/>
      <c r="S2549" s="164"/>
      <c r="T2549" s="128"/>
      <c r="U2549" s="128"/>
      <c r="V2549" s="164"/>
      <c r="W2549" s="164"/>
      <c r="X2549" s="164"/>
      <c r="Y2549" s="128"/>
      <c r="Z2549" s="161"/>
      <c r="AA2549" s="128"/>
      <c r="AB2549" s="128"/>
      <c r="AC2549" s="128"/>
      <c r="AD2549" s="128"/>
      <c r="AE2549" s="128"/>
      <c r="AF2549" s="164"/>
      <c r="AH2549" s="128"/>
      <c r="AI2549" s="162"/>
      <c r="AJ2549" s="162"/>
      <c r="AK2549" s="162"/>
      <c r="AL2549" s="162"/>
      <c r="AQ2549" s="128"/>
      <c r="AR2549" s="128"/>
      <c r="AS2549" s="128"/>
      <c r="AT2549" s="128"/>
      <c r="AU2549" s="128"/>
      <c r="AV2549" s="128"/>
    </row>
    <row r="2550" ht="16.5" customHeight="1">
      <c r="A2550" s="128"/>
      <c r="C2550" s="128"/>
      <c r="D2550" s="128"/>
      <c r="E2550" s="128"/>
      <c r="F2550" s="128"/>
      <c r="G2550" s="128"/>
      <c r="H2550" s="128"/>
      <c r="I2550" s="128"/>
      <c r="J2550" s="128"/>
      <c r="K2550" s="128"/>
      <c r="L2550" s="128"/>
      <c r="M2550" s="128"/>
      <c r="N2550" s="128"/>
      <c r="O2550" s="128"/>
      <c r="P2550" s="128"/>
      <c r="Q2550" s="128"/>
      <c r="R2550" s="128"/>
      <c r="S2550" s="128"/>
      <c r="T2550" s="128"/>
      <c r="U2550" s="128"/>
      <c r="Y2550" s="128"/>
      <c r="Z2550" s="161"/>
      <c r="AA2550" s="128"/>
      <c r="AB2550" s="128"/>
      <c r="AC2550" s="128"/>
      <c r="AD2550" s="128"/>
      <c r="AE2550" s="128"/>
      <c r="AH2550" s="128"/>
      <c r="AI2550" s="162"/>
      <c r="AJ2550" s="162"/>
      <c r="AK2550" s="162"/>
      <c r="AL2550" s="162"/>
      <c r="AQ2550" s="128"/>
      <c r="AR2550" s="128"/>
      <c r="AS2550" s="128"/>
      <c r="AT2550" s="128"/>
      <c r="AU2550" s="128"/>
      <c r="AV2550" s="128"/>
    </row>
    <row r="2551" ht="16.5" customHeight="1">
      <c r="A2551" s="128"/>
      <c r="C2551" s="128"/>
      <c r="D2551" s="128"/>
      <c r="E2551" s="128"/>
      <c r="F2551" s="128"/>
      <c r="G2551" s="128"/>
      <c r="H2551" s="128"/>
      <c r="I2551" s="128"/>
      <c r="J2551" s="128"/>
      <c r="K2551" s="128"/>
      <c r="L2551" s="128"/>
      <c r="M2551" s="128"/>
      <c r="N2551" s="128"/>
      <c r="O2551" s="128"/>
      <c r="P2551" s="128"/>
      <c r="Q2551" s="128"/>
      <c r="R2551" s="128"/>
      <c r="S2551" s="128"/>
      <c r="T2551" s="128"/>
      <c r="U2551" s="128"/>
      <c r="V2551" s="128"/>
      <c r="W2551" s="128"/>
      <c r="X2551" s="128"/>
      <c r="Y2551" s="128"/>
      <c r="Z2551" s="161"/>
      <c r="AA2551" s="128"/>
      <c r="AB2551" s="128"/>
      <c r="AC2551" s="128"/>
      <c r="AD2551" s="128"/>
      <c r="AE2551" s="128"/>
      <c r="AH2551" s="128"/>
      <c r="AI2551" s="162"/>
      <c r="AJ2551" s="162"/>
      <c r="AK2551" s="162"/>
      <c r="AL2551" s="162"/>
      <c r="AQ2551" s="128"/>
      <c r="AR2551" s="128"/>
      <c r="AS2551" s="128"/>
      <c r="AT2551" s="128"/>
      <c r="AU2551" s="128"/>
      <c r="AV2551" s="128"/>
    </row>
    <row r="2552" ht="16.5" customHeight="1">
      <c r="C2552" s="128"/>
      <c r="D2552" s="128"/>
      <c r="E2552" s="128"/>
      <c r="F2552" s="128"/>
      <c r="G2552" s="128"/>
      <c r="H2552" s="128"/>
      <c r="I2552" s="128"/>
      <c r="J2552" s="128"/>
      <c r="K2552" s="128"/>
      <c r="L2552" s="128"/>
      <c r="M2552" s="128"/>
      <c r="N2552" s="128"/>
      <c r="O2552" s="128"/>
      <c r="P2552" s="128"/>
      <c r="Q2552" s="128"/>
      <c r="R2552" s="128"/>
      <c r="S2552" s="128"/>
      <c r="T2552" s="128"/>
      <c r="U2552" s="128"/>
      <c r="Z2552" s="161"/>
      <c r="AH2552" s="128"/>
      <c r="AI2552" s="162"/>
      <c r="AJ2552" s="162"/>
      <c r="AK2552" s="162"/>
      <c r="AL2552" s="162"/>
      <c r="AQ2552" s="128"/>
      <c r="AR2552" s="128"/>
      <c r="AS2552" s="128"/>
      <c r="AT2552" s="128"/>
      <c r="AU2552" s="128"/>
      <c r="AV2552" s="128"/>
    </row>
    <row r="2553" ht="16.5" customHeight="1">
      <c r="C2553" s="128"/>
      <c r="D2553" s="128"/>
      <c r="E2553" s="128"/>
      <c r="F2553" s="128"/>
      <c r="G2553" s="128"/>
      <c r="H2553" s="128"/>
      <c r="I2553" s="128"/>
      <c r="J2553" s="128"/>
      <c r="K2553" s="128"/>
      <c r="L2553" s="128"/>
      <c r="M2553" s="128"/>
      <c r="N2553" s="128"/>
      <c r="O2553" s="128"/>
      <c r="P2553" s="128"/>
      <c r="Q2553" s="128"/>
      <c r="R2553" s="128"/>
      <c r="S2553" s="128"/>
      <c r="T2553" s="128"/>
      <c r="U2553" s="128"/>
      <c r="Z2553" s="161"/>
      <c r="AH2553" s="128"/>
      <c r="AI2553" s="162"/>
      <c r="AJ2553" s="162"/>
      <c r="AK2553" s="162"/>
      <c r="AL2553" s="162"/>
      <c r="AQ2553" s="128"/>
      <c r="AR2553" s="128"/>
      <c r="AS2553" s="128"/>
      <c r="AT2553" s="128"/>
      <c r="AU2553" s="128"/>
      <c r="AV2553" s="128"/>
    </row>
    <row r="2554" ht="16.5" customHeight="1">
      <c r="C2554" s="128"/>
      <c r="D2554" s="128"/>
      <c r="E2554" s="128"/>
      <c r="F2554" s="128"/>
      <c r="G2554" s="128"/>
      <c r="H2554" s="128"/>
      <c r="I2554" s="128"/>
      <c r="J2554" s="128"/>
      <c r="K2554" s="128"/>
      <c r="L2554" s="128"/>
      <c r="M2554" s="128"/>
      <c r="N2554" s="128"/>
      <c r="O2554" s="128"/>
      <c r="P2554" s="128"/>
      <c r="Q2554" s="128"/>
      <c r="R2554" s="128"/>
      <c r="S2554" s="128"/>
      <c r="T2554" s="128"/>
      <c r="U2554" s="128"/>
      <c r="V2554" s="128"/>
      <c r="W2554" s="128"/>
      <c r="Z2554" s="161"/>
      <c r="AH2554" s="128"/>
      <c r="AI2554" s="162"/>
      <c r="AJ2554" s="162"/>
      <c r="AK2554" s="162"/>
      <c r="AL2554" s="162"/>
      <c r="AQ2554" s="128"/>
      <c r="AR2554" s="128"/>
      <c r="AS2554" s="128"/>
      <c r="AT2554" s="128"/>
      <c r="AU2554" s="128"/>
      <c r="AV2554" s="128"/>
    </row>
    <row r="2555" ht="16.5" customHeight="1">
      <c r="A2555" s="128"/>
      <c r="B2555" s="128"/>
      <c r="C2555" s="128"/>
      <c r="D2555" s="128"/>
      <c r="E2555" s="128"/>
      <c r="F2555" s="128"/>
      <c r="G2555" s="128"/>
      <c r="H2555" s="128"/>
      <c r="I2555" s="128"/>
      <c r="J2555" s="128"/>
      <c r="K2555" s="128"/>
      <c r="L2555" s="128"/>
      <c r="M2555" s="128"/>
      <c r="N2555" s="128"/>
      <c r="O2555" s="128"/>
      <c r="P2555" s="128"/>
      <c r="Q2555" s="128"/>
      <c r="R2555" s="128"/>
      <c r="S2555" s="128"/>
      <c r="T2555" s="128"/>
      <c r="U2555" s="128"/>
      <c r="V2555" s="128"/>
      <c r="W2555" s="128"/>
      <c r="Y2555" s="128"/>
      <c r="Z2555" s="161"/>
      <c r="AA2555" s="128"/>
      <c r="AB2555" s="128"/>
      <c r="AE2555" s="128"/>
      <c r="AF2555" s="128"/>
      <c r="AG2555" s="128"/>
      <c r="AH2555" s="128"/>
      <c r="AI2555" s="162"/>
      <c r="AJ2555" s="162"/>
      <c r="AK2555" s="128"/>
      <c r="AL2555" s="128"/>
      <c r="AM2555" s="128"/>
      <c r="AN2555" s="128"/>
      <c r="AO2555" s="120"/>
      <c r="AQ2555" s="128"/>
      <c r="AR2555" s="128"/>
      <c r="AS2555" s="128"/>
      <c r="AT2555" s="128"/>
      <c r="AU2555" s="128"/>
      <c r="AV2555" s="128"/>
    </row>
    <row r="2556" ht="16.5" customHeight="1">
      <c r="A2556" s="128"/>
      <c r="B2556" s="128"/>
      <c r="C2556" s="128"/>
      <c r="D2556" s="128"/>
      <c r="E2556" s="128"/>
      <c r="F2556" s="128"/>
      <c r="G2556" s="128"/>
      <c r="H2556" s="128"/>
      <c r="I2556" s="128"/>
      <c r="J2556" s="128"/>
      <c r="K2556" s="128"/>
      <c r="L2556" s="128"/>
      <c r="M2556" s="128"/>
      <c r="N2556" s="128"/>
      <c r="O2556" s="128"/>
      <c r="P2556" s="128"/>
      <c r="Q2556" s="128"/>
      <c r="R2556" s="128"/>
      <c r="S2556" s="128"/>
      <c r="T2556" s="128"/>
      <c r="U2556" s="128"/>
      <c r="V2556" s="128"/>
      <c r="W2556" s="128"/>
      <c r="Y2556" s="128"/>
      <c r="Z2556" s="161"/>
      <c r="AA2556" s="128"/>
      <c r="AB2556" s="128"/>
      <c r="AE2556" s="128"/>
      <c r="AF2556" s="128"/>
      <c r="AG2556" s="128"/>
      <c r="AH2556" s="128"/>
      <c r="AI2556" s="162"/>
      <c r="AJ2556" s="162"/>
      <c r="AK2556" s="128"/>
      <c r="AL2556" s="128"/>
      <c r="AM2556" s="128"/>
      <c r="AN2556" s="128"/>
      <c r="AO2556" s="120"/>
      <c r="AQ2556" s="128"/>
      <c r="AR2556" s="128"/>
      <c r="AS2556" s="128"/>
      <c r="AT2556" s="128"/>
      <c r="AU2556" s="128"/>
      <c r="AV2556" s="128"/>
    </row>
    <row r="2557" ht="16.5" customHeight="1">
      <c r="A2557" s="128"/>
      <c r="B2557" s="128"/>
      <c r="C2557" s="128"/>
      <c r="D2557" s="128"/>
      <c r="E2557" s="128"/>
      <c r="F2557" s="128"/>
      <c r="G2557" s="128"/>
      <c r="H2557" s="128"/>
      <c r="I2557" s="128"/>
      <c r="J2557" s="128"/>
      <c r="K2557" s="128"/>
      <c r="L2557" s="128"/>
      <c r="M2557" s="128"/>
      <c r="N2557" s="128"/>
      <c r="O2557" s="128"/>
      <c r="P2557" s="128"/>
      <c r="Q2557" s="128"/>
      <c r="R2557" s="128"/>
      <c r="S2557" s="128"/>
      <c r="T2557" s="128"/>
      <c r="U2557" s="128"/>
      <c r="V2557" s="128"/>
      <c r="W2557" s="128"/>
      <c r="Y2557" s="128"/>
      <c r="Z2557" s="161"/>
      <c r="AA2557" s="128"/>
      <c r="AB2557" s="128"/>
      <c r="AE2557" s="128"/>
      <c r="AF2557" s="128"/>
      <c r="AG2557" s="128"/>
      <c r="AH2557" s="128"/>
      <c r="AI2557" s="162"/>
      <c r="AJ2557" s="162"/>
      <c r="AK2557" s="128"/>
      <c r="AL2557" s="128"/>
      <c r="AM2557" s="128"/>
      <c r="AN2557" s="128"/>
      <c r="AO2557" s="120"/>
      <c r="AQ2557" s="128"/>
      <c r="AR2557" s="128"/>
      <c r="AS2557" s="128"/>
      <c r="AT2557" s="128"/>
      <c r="AU2557" s="128"/>
      <c r="AV2557" s="128"/>
    </row>
    <row r="2558" ht="16.5" customHeight="1">
      <c r="A2558" s="128"/>
      <c r="B2558" s="128"/>
      <c r="C2558" s="128"/>
      <c r="D2558" s="128"/>
      <c r="E2558" s="128"/>
      <c r="F2558" s="128"/>
      <c r="G2558" s="128"/>
      <c r="H2558" s="128"/>
      <c r="I2558" s="128"/>
      <c r="J2558" s="128"/>
      <c r="K2558" s="128"/>
      <c r="L2558" s="128"/>
      <c r="M2558" s="128"/>
      <c r="N2558" s="128"/>
      <c r="O2558" s="128"/>
      <c r="P2558" s="128"/>
      <c r="Q2558" s="128"/>
      <c r="R2558" s="128"/>
      <c r="S2558" s="128"/>
      <c r="T2558" s="128"/>
      <c r="U2558" s="128"/>
      <c r="V2558" s="128"/>
      <c r="W2558" s="128"/>
      <c r="Y2558" s="128"/>
      <c r="Z2558" s="161"/>
      <c r="AA2558" s="128"/>
      <c r="AB2558" s="128"/>
      <c r="AE2558" s="128"/>
      <c r="AF2558" s="128"/>
      <c r="AG2558" s="128"/>
      <c r="AH2558" s="128"/>
      <c r="AI2558" s="162"/>
      <c r="AJ2558" s="162"/>
      <c r="AK2558" s="128"/>
      <c r="AL2558" s="128"/>
      <c r="AM2558" s="128"/>
      <c r="AN2558" s="128"/>
      <c r="AO2558" s="120"/>
      <c r="AQ2558" s="128"/>
      <c r="AR2558" s="128"/>
      <c r="AS2558" s="128"/>
      <c r="AT2558" s="128"/>
      <c r="AU2558" s="128"/>
      <c r="AV2558" s="128"/>
    </row>
    <row r="2559" ht="16.5" customHeight="1">
      <c r="A2559" s="128"/>
      <c r="B2559" s="128"/>
      <c r="C2559" s="128"/>
      <c r="D2559" s="128"/>
      <c r="E2559" s="128"/>
      <c r="F2559" s="128"/>
      <c r="G2559" s="128"/>
      <c r="H2559" s="128"/>
      <c r="I2559" s="128"/>
      <c r="J2559" s="128"/>
      <c r="K2559" s="128"/>
      <c r="L2559" s="128"/>
      <c r="M2559" s="128"/>
      <c r="N2559" s="128"/>
      <c r="O2559" s="128"/>
      <c r="P2559" s="128"/>
      <c r="Q2559" s="128"/>
      <c r="R2559" s="128"/>
      <c r="S2559" s="128"/>
      <c r="T2559" s="128"/>
      <c r="U2559" s="128"/>
      <c r="V2559" s="128"/>
      <c r="W2559" s="128"/>
      <c r="Y2559" s="128"/>
      <c r="Z2559" s="161"/>
      <c r="AA2559" s="128"/>
      <c r="AB2559" s="128"/>
      <c r="AE2559" s="128"/>
      <c r="AF2559" s="128"/>
      <c r="AG2559" s="128"/>
      <c r="AH2559" s="128"/>
      <c r="AI2559" s="162"/>
      <c r="AJ2559" s="162"/>
      <c r="AK2559" s="128"/>
      <c r="AL2559" s="128"/>
      <c r="AM2559" s="128"/>
      <c r="AN2559" s="128"/>
      <c r="AO2559" s="120"/>
      <c r="AQ2559" s="128"/>
      <c r="AR2559" s="128"/>
      <c r="AS2559" s="128"/>
      <c r="AT2559" s="128"/>
      <c r="AU2559" s="128"/>
      <c r="AV2559" s="128"/>
    </row>
    <row r="2560" ht="16.5" customHeight="1">
      <c r="A2560" s="128"/>
      <c r="B2560" s="128"/>
      <c r="C2560" s="128"/>
      <c r="D2560" s="128"/>
      <c r="E2560" s="128"/>
      <c r="F2560" s="128"/>
      <c r="G2560" s="128"/>
      <c r="H2560" s="128"/>
      <c r="I2560" s="128"/>
      <c r="J2560" s="128"/>
      <c r="K2560" s="128"/>
      <c r="L2560" s="128"/>
      <c r="M2560" s="128"/>
      <c r="N2560" s="128"/>
      <c r="O2560" s="128"/>
      <c r="P2560" s="128"/>
      <c r="Q2560" s="128"/>
      <c r="R2560" s="128"/>
      <c r="S2560" s="128"/>
      <c r="T2560" s="128"/>
      <c r="U2560" s="128"/>
      <c r="V2560" s="128"/>
      <c r="W2560" s="128"/>
      <c r="Y2560" s="128"/>
      <c r="Z2560" s="161"/>
      <c r="AA2560" s="128"/>
      <c r="AB2560" s="128"/>
      <c r="AE2560" s="128"/>
      <c r="AF2560" s="128"/>
      <c r="AG2560" s="128"/>
      <c r="AH2560" s="128"/>
      <c r="AI2560" s="162"/>
      <c r="AJ2560" s="162"/>
      <c r="AK2560" s="128"/>
      <c r="AL2560" s="128"/>
      <c r="AM2560" s="128"/>
      <c r="AN2560" s="128"/>
      <c r="AO2560" s="120"/>
      <c r="AQ2560" s="128"/>
      <c r="AR2560" s="128"/>
      <c r="AS2560" s="128"/>
      <c r="AT2560" s="128"/>
      <c r="AU2560" s="128"/>
      <c r="AV2560" s="128"/>
    </row>
    <row r="2561" ht="16.5" customHeight="1">
      <c r="A2561" s="128"/>
      <c r="B2561" s="128"/>
      <c r="C2561" s="128"/>
      <c r="D2561" s="128"/>
      <c r="E2561" s="128"/>
      <c r="F2561" s="128"/>
      <c r="G2561" s="128"/>
      <c r="H2561" s="128"/>
      <c r="I2561" s="128"/>
      <c r="J2561" s="128"/>
      <c r="K2561" s="128"/>
      <c r="L2561" s="128"/>
      <c r="M2561" s="128"/>
      <c r="N2561" s="128"/>
      <c r="O2561" s="128"/>
      <c r="P2561" s="128"/>
      <c r="Q2561" s="128"/>
      <c r="R2561" s="128"/>
      <c r="S2561" s="128"/>
      <c r="T2561" s="128"/>
      <c r="U2561" s="128"/>
      <c r="V2561" s="128"/>
      <c r="W2561" s="128"/>
      <c r="Y2561" s="128"/>
      <c r="Z2561" s="161"/>
      <c r="AA2561" s="128"/>
      <c r="AB2561" s="128"/>
      <c r="AE2561" s="128"/>
      <c r="AF2561" s="128"/>
      <c r="AG2561" s="128"/>
      <c r="AH2561" s="128"/>
      <c r="AI2561" s="162"/>
      <c r="AJ2561" s="162"/>
      <c r="AK2561" s="128"/>
      <c r="AL2561" s="128"/>
      <c r="AM2561" s="128"/>
      <c r="AN2561" s="128"/>
      <c r="AO2561" s="120"/>
      <c r="AQ2561" s="128"/>
      <c r="AR2561" s="128"/>
      <c r="AS2561" s="128"/>
      <c r="AT2561" s="128"/>
      <c r="AU2561" s="128"/>
      <c r="AV2561" s="128"/>
    </row>
    <row r="2562" ht="16.5" customHeight="1">
      <c r="A2562" s="128"/>
      <c r="B2562" s="128"/>
      <c r="C2562" s="128"/>
      <c r="D2562" s="128"/>
      <c r="E2562" s="128"/>
      <c r="F2562" s="128"/>
      <c r="G2562" s="128"/>
      <c r="H2562" s="128"/>
      <c r="I2562" s="128"/>
      <c r="J2562" s="128"/>
      <c r="K2562" s="128"/>
      <c r="L2562" s="128"/>
      <c r="M2562" s="128"/>
      <c r="N2562" s="128"/>
      <c r="O2562" s="128"/>
      <c r="P2562" s="128"/>
      <c r="Q2562" s="128"/>
      <c r="R2562" s="128"/>
      <c r="S2562" s="128"/>
      <c r="T2562" s="128"/>
      <c r="U2562" s="128"/>
      <c r="V2562" s="128"/>
      <c r="W2562" s="128"/>
      <c r="Y2562" s="128"/>
      <c r="Z2562" s="161"/>
      <c r="AA2562" s="128"/>
      <c r="AB2562" s="128"/>
      <c r="AE2562" s="128"/>
      <c r="AF2562" s="128"/>
      <c r="AG2562" s="128"/>
      <c r="AH2562" s="128"/>
      <c r="AI2562" s="162"/>
      <c r="AJ2562" s="162"/>
      <c r="AK2562" s="128"/>
      <c r="AL2562" s="128"/>
      <c r="AM2562" s="128"/>
      <c r="AN2562" s="128"/>
      <c r="AO2562" s="120"/>
      <c r="AQ2562" s="128"/>
      <c r="AR2562" s="128"/>
      <c r="AS2562" s="128"/>
      <c r="AT2562" s="128"/>
      <c r="AU2562" s="128"/>
      <c r="AV2562" s="128"/>
    </row>
    <row r="2563" ht="16.5" customHeight="1">
      <c r="A2563" s="128"/>
      <c r="B2563" s="128"/>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Y2563" s="128"/>
      <c r="Z2563" s="161"/>
      <c r="AA2563" s="128"/>
      <c r="AB2563" s="128"/>
      <c r="AE2563" s="128"/>
      <c r="AF2563" s="128"/>
      <c r="AG2563" s="128"/>
      <c r="AH2563" s="128"/>
      <c r="AI2563" s="162"/>
      <c r="AJ2563" s="162"/>
      <c r="AK2563" s="128"/>
      <c r="AL2563" s="128"/>
      <c r="AM2563" s="128"/>
      <c r="AN2563" s="128"/>
      <c r="AO2563" s="120"/>
      <c r="AQ2563" s="128"/>
      <c r="AR2563" s="128"/>
      <c r="AS2563" s="128"/>
      <c r="AT2563" s="128"/>
      <c r="AU2563" s="128"/>
      <c r="AV2563" s="128"/>
    </row>
    <row r="2564" ht="16.5" customHeight="1">
      <c r="A2564" s="128"/>
      <c r="B2564" s="128"/>
      <c r="C2564" s="128"/>
      <c r="D2564" s="128"/>
      <c r="E2564" s="128"/>
      <c r="F2564" s="128"/>
      <c r="G2564" s="128"/>
      <c r="H2564" s="128"/>
      <c r="I2564" s="128"/>
      <c r="J2564" s="128"/>
      <c r="K2564" s="128"/>
      <c r="L2564" s="128"/>
      <c r="M2564" s="128"/>
      <c r="N2564" s="128"/>
      <c r="O2564" s="128"/>
      <c r="P2564" s="128"/>
      <c r="Q2564" s="128"/>
      <c r="R2564" s="128"/>
      <c r="S2564" s="128"/>
      <c r="T2564" s="128"/>
      <c r="U2564" s="128"/>
      <c r="V2564" s="128"/>
      <c r="W2564" s="128"/>
      <c r="Y2564" s="128"/>
      <c r="Z2564" s="161"/>
      <c r="AA2564" s="128"/>
      <c r="AB2564" s="128"/>
      <c r="AE2564" s="128"/>
      <c r="AF2564" s="128"/>
      <c r="AG2564" s="128"/>
      <c r="AH2564" s="128"/>
      <c r="AI2564" s="162"/>
      <c r="AJ2564" s="162"/>
      <c r="AK2564" s="128"/>
      <c r="AL2564" s="128"/>
      <c r="AM2564" s="128"/>
      <c r="AN2564" s="128"/>
      <c r="AO2564" s="120"/>
      <c r="AQ2564" s="128"/>
      <c r="AR2564" s="128"/>
      <c r="AS2564" s="128"/>
      <c r="AT2564" s="128"/>
      <c r="AU2564" s="128"/>
      <c r="AV2564" s="128"/>
    </row>
    <row r="2565" ht="16.5" customHeight="1">
      <c r="A2565" s="128"/>
      <c r="B2565" s="128"/>
      <c r="C2565" s="128"/>
      <c r="D2565" s="128"/>
      <c r="E2565" s="128"/>
      <c r="F2565" s="128"/>
      <c r="G2565" s="128"/>
      <c r="H2565" s="128"/>
      <c r="I2565" s="128"/>
      <c r="J2565" s="128"/>
      <c r="K2565" s="128"/>
      <c r="L2565" s="128"/>
      <c r="M2565" s="128"/>
      <c r="N2565" s="128"/>
      <c r="O2565" s="128"/>
      <c r="P2565" s="128"/>
      <c r="Q2565" s="128"/>
      <c r="R2565" s="128"/>
      <c r="S2565" s="128"/>
      <c r="T2565" s="128"/>
      <c r="U2565" s="128"/>
      <c r="V2565" s="128"/>
      <c r="W2565" s="128"/>
      <c r="Y2565" s="128"/>
      <c r="Z2565" s="161"/>
      <c r="AA2565" s="128"/>
      <c r="AB2565" s="128"/>
      <c r="AE2565" s="128"/>
      <c r="AF2565" s="128"/>
      <c r="AG2565" s="128"/>
      <c r="AH2565" s="128"/>
      <c r="AI2565" s="162"/>
      <c r="AJ2565" s="162"/>
      <c r="AK2565" s="128"/>
      <c r="AL2565" s="128"/>
      <c r="AM2565" s="128"/>
      <c r="AN2565" s="128"/>
      <c r="AO2565" s="120"/>
      <c r="AQ2565" s="128"/>
      <c r="AR2565" s="128"/>
      <c r="AS2565" s="128"/>
      <c r="AT2565" s="128"/>
      <c r="AU2565" s="128"/>
      <c r="AV2565" s="128"/>
    </row>
    <row r="2566" ht="16.5" customHeight="1">
      <c r="A2566" s="128"/>
      <c r="B2566" s="128"/>
      <c r="C2566" s="128"/>
      <c r="D2566" s="128"/>
      <c r="E2566" s="128"/>
      <c r="F2566" s="128"/>
      <c r="G2566" s="128"/>
      <c r="H2566" s="128"/>
      <c r="I2566" s="128"/>
      <c r="J2566" s="128"/>
      <c r="K2566" s="128"/>
      <c r="L2566" s="128"/>
      <c r="M2566" s="128"/>
      <c r="N2566" s="128"/>
      <c r="O2566" s="128"/>
      <c r="P2566" s="128"/>
      <c r="Q2566" s="128"/>
      <c r="R2566" s="128"/>
      <c r="S2566" s="128"/>
      <c r="T2566" s="128"/>
      <c r="U2566" s="128"/>
      <c r="V2566" s="128"/>
      <c r="W2566" s="128"/>
      <c r="Y2566" s="128"/>
      <c r="Z2566" s="161"/>
      <c r="AA2566" s="128"/>
      <c r="AB2566" s="128"/>
      <c r="AE2566" s="128"/>
      <c r="AF2566" s="128"/>
      <c r="AG2566" s="128"/>
      <c r="AH2566" s="128"/>
      <c r="AI2566" s="162"/>
      <c r="AJ2566" s="162"/>
      <c r="AK2566" s="128"/>
      <c r="AL2566" s="128"/>
      <c r="AM2566" s="128"/>
      <c r="AN2566" s="128"/>
      <c r="AO2566" s="120"/>
      <c r="AQ2566" s="128"/>
      <c r="AR2566" s="128"/>
      <c r="AS2566" s="128"/>
      <c r="AT2566" s="128"/>
      <c r="AU2566" s="128"/>
      <c r="AV2566" s="128"/>
    </row>
    <row r="2567" ht="16.5" customHeight="1">
      <c r="A2567" s="128"/>
      <c r="B2567" s="128"/>
      <c r="C2567" s="128"/>
      <c r="D2567" s="128"/>
      <c r="E2567" s="128"/>
      <c r="F2567" s="128"/>
      <c r="G2567" s="128"/>
      <c r="H2567" s="128"/>
      <c r="I2567" s="128"/>
      <c r="J2567" s="128"/>
      <c r="K2567" s="128"/>
      <c r="L2567" s="128"/>
      <c r="M2567" s="128"/>
      <c r="N2567" s="128"/>
      <c r="O2567" s="128"/>
      <c r="P2567" s="128"/>
      <c r="Q2567" s="128"/>
      <c r="R2567" s="128"/>
      <c r="S2567" s="128"/>
      <c r="T2567" s="128"/>
      <c r="U2567" s="128"/>
      <c r="V2567" s="128"/>
      <c r="W2567" s="128"/>
      <c r="Y2567" s="128"/>
      <c r="Z2567" s="161"/>
      <c r="AA2567" s="128"/>
      <c r="AB2567" s="128"/>
      <c r="AE2567" s="128"/>
      <c r="AF2567" s="128"/>
      <c r="AG2567" s="128"/>
      <c r="AH2567" s="128"/>
      <c r="AI2567" s="162"/>
      <c r="AJ2567" s="162"/>
      <c r="AK2567" s="128"/>
      <c r="AL2567" s="128"/>
      <c r="AM2567" s="128"/>
      <c r="AN2567" s="128"/>
      <c r="AO2567" s="120"/>
      <c r="AQ2567" s="128"/>
      <c r="AR2567" s="128"/>
      <c r="AS2567" s="128"/>
      <c r="AT2567" s="128"/>
      <c r="AU2567" s="128"/>
      <c r="AV2567" s="128"/>
    </row>
    <row r="2568" ht="16.5" customHeight="1">
      <c r="A2568" s="128"/>
      <c r="B2568" s="128"/>
      <c r="C2568" s="128"/>
      <c r="D2568" s="128"/>
      <c r="E2568" s="128"/>
      <c r="F2568" s="128"/>
      <c r="G2568" s="128"/>
      <c r="H2568" s="128"/>
      <c r="I2568" s="128"/>
      <c r="J2568" s="128"/>
      <c r="K2568" s="128"/>
      <c r="L2568" s="128"/>
      <c r="M2568" s="128"/>
      <c r="N2568" s="128"/>
      <c r="O2568" s="128"/>
      <c r="P2568" s="128"/>
      <c r="Q2568" s="128"/>
      <c r="R2568" s="128"/>
      <c r="S2568" s="128"/>
      <c r="T2568" s="128"/>
      <c r="U2568" s="128"/>
      <c r="V2568" s="128"/>
      <c r="W2568" s="128"/>
      <c r="Y2568" s="128"/>
      <c r="Z2568" s="161"/>
      <c r="AA2568" s="128"/>
      <c r="AB2568" s="128"/>
      <c r="AE2568" s="128"/>
      <c r="AF2568" s="128"/>
      <c r="AG2568" s="128"/>
      <c r="AH2568" s="128"/>
      <c r="AI2568" s="162"/>
      <c r="AJ2568" s="162"/>
      <c r="AK2568" s="128"/>
      <c r="AL2568" s="128"/>
      <c r="AM2568" s="128"/>
      <c r="AN2568" s="128"/>
      <c r="AO2568" s="120"/>
      <c r="AQ2568" s="128"/>
      <c r="AR2568" s="128"/>
      <c r="AS2568" s="128"/>
      <c r="AT2568" s="128"/>
      <c r="AU2568" s="128"/>
      <c r="AV2568" s="128"/>
    </row>
    <row r="2569" ht="16.5" customHeight="1">
      <c r="A2569" s="128"/>
      <c r="B2569" s="128"/>
      <c r="C2569" s="128"/>
      <c r="D2569" s="128"/>
      <c r="E2569" s="128"/>
      <c r="F2569" s="128"/>
      <c r="G2569" s="128"/>
      <c r="H2569" s="128"/>
      <c r="I2569" s="128"/>
      <c r="J2569" s="128"/>
      <c r="K2569" s="128"/>
      <c r="L2569" s="128"/>
      <c r="M2569" s="128"/>
      <c r="N2569" s="128"/>
      <c r="O2569" s="128"/>
      <c r="P2569" s="128"/>
      <c r="Q2569" s="128"/>
      <c r="R2569" s="128"/>
      <c r="S2569" s="128"/>
      <c r="T2569" s="128"/>
      <c r="U2569" s="128"/>
      <c r="V2569" s="128"/>
      <c r="W2569" s="128"/>
      <c r="Y2569" s="128"/>
      <c r="Z2569" s="161"/>
      <c r="AA2569" s="128"/>
      <c r="AB2569" s="128"/>
      <c r="AE2569" s="128"/>
      <c r="AF2569" s="128"/>
      <c r="AG2569" s="128"/>
      <c r="AH2569" s="128"/>
      <c r="AI2569" s="162"/>
      <c r="AJ2569" s="162"/>
      <c r="AK2569" s="128"/>
      <c r="AL2569" s="128"/>
      <c r="AM2569" s="128"/>
      <c r="AN2569" s="128"/>
      <c r="AO2569" s="120"/>
      <c r="AQ2569" s="128"/>
      <c r="AR2569" s="128"/>
      <c r="AS2569" s="128"/>
      <c r="AT2569" s="128"/>
      <c r="AU2569" s="128"/>
      <c r="AV2569" s="128"/>
    </row>
    <row r="2570" ht="16.5" customHeight="1">
      <c r="A2570" s="128"/>
      <c r="B2570" s="128"/>
      <c r="C2570" s="128"/>
      <c r="D2570" s="128"/>
      <c r="E2570" s="128"/>
      <c r="F2570" s="128"/>
      <c r="G2570" s="128"/>
      <c r="H2570" s="128"/>
      <c r="I2570" s="128"/>
      <c r="J2570" s="128"/>
      <c r="K2570" s="128"/>
      <c r="L2570" s="128"/>
      <c r="M2570" s="128"/>
      <c r="N2570" s="128"/>
      <c r="O2570" s="128"/>
      <c r="P2570" s="128"/>
      <c r="Q2570" s="128"/>
      <c r="R2570" s="128"/>
      <c r="S2570" s="128"/>
      <c r="T2570" s="128"/>
      <c r="U2570" s="128"/>
      <c r="V2570" s="128"/>
      <c r="W2570" s="128"/>
      <c r="Y2570" s="128"/>
      <c r="Z2570" s="161"/>
      <c r="AA2570" s="128"/>
      <c r="AB2570" s="128"/>
      <c r="AE2570" s="128"/>
      <c r="AF2570" s="128"/>
      <c r="AH2570" s="128"/>
      <c r="AI2570" s="162"/>
      <c r="AJ2570" s="162"/>
      <c r="AK2570" s="128"/>
      <c r="AL2570" s="128"/>
      <c r="AM2570" s="128"/>
      <c r="AN2570" s="128"/>
      <c r="AO2570" s="120"/>
      <c r="AQ2570" s="128"/>
      <c r="AR2570" s="128"/>
      <c r="AS2570" s="128"/>
      <c r="AT2570" s="128"/>
      <c r="AU2570" s="128"/>
      <c r="AV2570" s="128"/>
    </row>
    <row r="2571" ht="16.5" customHeight="1">
      <c r="A2571" s="128"/>
      <c r="B2571" s="128"/>
      <c r="C2571" s="128"/>
      <c r="D2571" s="128"/>
      <c r="E2571" s="128"/>
      <c r="F2571" s="128"/>
      <c r="G2571" s="128"/>
      <c r="H2571" s="128"/>
      <c r="I2571" s="128"/>
      <c r="J2571" s="128"/>
      <c r="K2571" s="128"/>
      <c r="L2571" s="128"/>
      <c r="M2571" s="128"/>
      <c r="N2571" s="128"/>
      <c r="O2571" s="128"/>
      <c r="P2571" s="128"/>
      <c r="Q2571" s="128"/>
      <c r="R2571" s="128"/>
      <c r="S2571" s="128"/>
      <c r="T2571" s="128"/>
      <c r="U2571" s="128"/>
      <c r="V2571" s="128"/>
      <c r="W2571" s="128"/>
      <c r="Y2571" s="128"/>
      <c r="Z2571" s="161"/>
      <c r="AA2571" s="128"/>
      <c r="AB2571" s="128"/>
      <c r="AE2571" s="128"/>
      <c r="AF2571" s="128"/>
      <c r="AH2571" s="128"/>
      <c r="AI2571" s="162"/>
      <c r="AJ2571" s="163"/>
      <c r="AK2571" s="162"/>
      <c r="AL2571" s="162"/>
      <c r="AM2571" s="128"/>
      <c r="AN2571" s="128"/>
      <c r="AO2571" s="120"/>
      <c r="AQ2571" s="128"/>
      <c r="AR2571" s="128"/>
      <c r="AS2571" s="128"/>
      <c r="AT2571" s="128"/>
      <c r="AU2571" s="128"/>
      <c r="AV2571" s="128"/>
    </row>
    <row r="2572" ht="16.5" customHeight="1">
      <c r="A2572" s="128"/>
      <c r="B2572" s="128"/>
      <c r="C2572" s="128"/>
      <c r="D2572" s="128"/>
      <c r="E2572" s="128"/>
      <c r="F2572" s="128"/>
      <c r="G2572" s="128"/>
      <c r="H2572" s="128"/>
      <c r="I2572" s="128"/>
      <c r="J2572" s="128"/>
      <c r="K2572" s="128"/>
      <c r="L2572" s="128"/>
      <c r="M2572" s="128"/>
      <c r="N2572" s="128"/>
      <c r="O2572" s="128"/>
      <c r="P2572" s="128"/>
      <c r="Q2572" s="128"/>
      <c r="R2572" s="128"/>
      <c r="S2572" s="128"/>
      <c r="T2572" s="128"/>
      <c r="U2572" s="128"/>
      <c r="V2572" s="128"/>
      <c r="W2572" s="128"/>
      <c r="Y2572" s="128"/>
      <c r="Z2572" s="161"/>
      <c r="AA2572" s="128"/>
      <c r="AB2572" s="128"/>
      <c r="AE2572" s="128"/>
      <c r="AF2572" s="128"/>
      <c r="AH2572" s="128"/>
      <c r="AI2572" s="162"/>
      <c r="AJ2572" s="163"/>
      <c r="AK2572" s="162"/>
      <c r="AL2572" s="162"/>
      <c r="AM2572" s="128"/>
      <c r="AN2572" s="128"/>
      <c r="AO2572" s="120"/>
      <c r="AQ2572" s="128"/>
      <c r="AR2572" s="128"/>
      <c r="AS2572" s="128"/>
      <c r="AT2572" s="128"/>
      <c r="AU2572" s="128"/>
      <c r="AV2572" s="128"/>
    </row>
    <row r="2573" ht="16.5" customHeight="1">
      <c r="A2573" s="128"/>
      <c r="B2573" s="128"/>
      <c r="C2573" s="128"/>
      <c r="D2573" s="128"/>
      <c r="E2573" s="128"/>
      <c r="F2573" s="128"/>
      <c r="G2573" s="128"/>
      <c r="H2573" s="128"/>
      <c r="I2573" s="128"/>
      <c r="J2573" s="128"/>
      <c r="K2573" s="128"/>
      <c r="L2573" s="128"/>
      <c r="M2573" s="128"/>
      <c r="N2573" s="128"/>
      <c r="O2573" s="128"/>
      <c r="P2573" s="128"/>
      <c r="Q2573" s="128"/>
      <c r="R2573" s="128"/>
      <c r="S2573" s="128"/>
      <c r="T2573" s="128"/>
      <c r="U2573" s="128"/>
      <c r="V2573" s="128"/>
      <c r="W2573" s="128"/>
      <c r="Y2573" s="128"/>
      <c r="Z2573" s="161"/>
      <c r="AA2573" s="128"/>
      <c r="AB2573" s="128"/>
      <c r="AE2573" s="128"/>
      <c r="AF2573" s="128"/>
      <c r="AH2573" s="128"/>
      <c r="AI2573" s="162"/>
      <c r="AJ2573" s="163"/>
      <c r="AK2573" s="162"/>
      <c r="AL2573" s="162"/>
      <c r="AM2573" s="128"/>
      <c r="AN2573" s="128"/>
      <c r="AO2573" s="120"/>
      <c r="AQ2573" s="128"/>
      <c r="AR2573" s="128"/>
      <c r="AS2573" s="128"/>
      <c r="AT2573" s="128"/>
      <c r="AU2573" s="128"/>
      <c r="AV2573" s="128"/>
    </row>
    <row r="2574" ht="16.5" customHeight="1">
      <c r="A2574" s="128"/>
      <c r="B2574" s="128"/>
      <c r="C2574" s="128"/>
      <c r="D2574" s="128"/>
      <c r="E2574" s="128"/>
      <c r="F2574" s="128"/>
      <c r="G2574" s="128"/>
      <c r="H2574" s="128"/>
      <c r="I2574" s="128"/>
      <c r="J2574" s="128"/>
      <c r="K2574" s="128"/>
      <c r="L2574" s="128"/>
      <c r="M2574" s="128"/>
      <c r="N2574" s="128"/>
      <c r="O2574" s="128"/>
      <c r="P2574" s="128"/>
      <c r="Q2574" s="128"/>
      <c r="R2574" s="128"/>
      <c r="S2574" s="128"/>
      <c r="T2574" s="128"/>
      <c r="U2574" s="128"/>
      <c r="V2574" s="128"/>
      <c r="W2574" s="128"/>
      <c r="Y2574" s="128"/>
      <c r="Z2574" s="161"/>
      <c r="AA2574" s="128"/>
      <c r="AB2574" s="128"/>
      <c r="AE2574" s="128"/>
      <c r="AF2574" s="128"/>
      <c r="AH2574" s="128"/>
      <c r="AI2574" s="162"/>
      <c r="AJ2574" s="163"/>
      <c r="AK2574" s="162"/>
      <c r="AL2574" s="162"/>
      <c r="AM2574" s="128"/>
      <c r="AN2574" s="128"/>
      <c r="AO2574" s="120"/>
      <c r="AQ2574" s="128"/>
      <c r="AR2574" s="128"/>
      <c r="AS2574" s="128"/>
      <c r="AT2574" s="128"/>
      <c r="AU2574" s="128"/>
      <c r="AV2574" s="128"/>
    </row>
    <row r="2575" ht="16.5" customHeight="1">
      <c r="A2575" s="128"/>
      <c r="B2575" s="128"/>
      <c r="C2575" s="128"/>
      <c r="D2575" s="128"/>
      <c r="E2575" s="128"/>
      <c r="F2575" s="128"/>
      <c r="G2575" s="128"/>
      <c r="H2575" s="128"/>
      <c r="I2575" s="128"/>
      <c r="J2575" s="128"/>
      <c r="K2575" s="128"/>
      <c r="L2575" s="128"/>
      <c r="M2575" s="128"/>
      <c r="N2575" s="128"/>
      <c r="O2575" s="128"/>
      <c r="P2575" s="128"/>
      <c r="Q2575" s="128"/>
      <c r="R2575" s="128"/>
      <c r="S2575" s="128"/>
      <c r="T2575" s="128"/>
      <c r="U2575" s="128"/>
      <c r="V2575" s="128"/>
      <c r="W2575" s="128"/>
      <c r="Y2575" s="128"/>
      <c r="Z2575" s="161"/>
      <c r="AA2575" s="128"/>
      <c r="AB2575" s="128"/>
      <c r="AE2575" s="128"/>
      <c r="AF2575" s="128"/>
      <c r="AH2575" s="128"/>
      <c r="AI2575" s="162"/>
      <c r="AJ2575" s="163"/>
      <c r="AK2575" s="162"/>
      <c r="AL2575" s="162"/>
      <c r="AM2575" s="128"/>
      <c r="AN2575" s="128"/>
      <c r="AO2575" s="120"/>
      <c r="AQ2575" s="128"/>
      <c r="AR2575" s="128"/>
      <c r="AS2575" s="128"/>
      <c r="AT2575" s="128"/>
      <c r="AU2575" s="128"/>
      <c r="AV2575" s="128"/>
    </row>
    <row r="2576" ht="16.5" customHeight="1">
      <c r="A2576" s="128"/>
      <c r="B2576" s="128"/>
      <c r="C2576" s="128"/>
      <c r="D2576" s="128"/>
      <c r="E2576" s="128"/>
      <c r="F2576" s="128"/>
      <c r="G2576" s="128"/>
      <c r="H2576" s="128"/>
      <c r="I2576" s="128"/>
      <c r="J2576" s="128"/>
      <c r="K2576" s="128"/>
      <c r="L2576" s="128"/>
      <c r="M2576" s="128"/>
      <c r="N2576" s="128"/>
      <c r="O2576" s="128"/>
      <c r="P2576" s="128"/>
      <c r="Q2576" s="128"/>
      <c r="R2576" s="128"/>
      <c r="S2576" s="128"/>
      <c r="T2576" s="128"/>
      <c r="U2576" s="128"/>
      <c r="V2576" s="128"/>
      <c r="W2576" s="128"/>
      <c r="Y2576" s="128"/>
      <c r="Z2576" s="161"/>
      <c r="AA2576" s="128"/>
      <c r="AB2576" s="128"/>
      <c r="AE2576" s="128"/>
      <c r="AF2576" s="128"/>
      <c r="AH2576" s="128"/>
      <c r="AI2576" s="162"/>
      <c r="AJ2576" s="163"/>
      <c r="AK2576" s="162"/>
      <c r="AL2576" s="162"/>
      <c r="AM2576" s="128"/>
      <c r="AN2576" s="128"/>
      <c r="AO2576" s="120"/>
      <c r="AQ2576" s="128"/>
      <c r="AR2576" s="128"/>
      <c r="AS2576" s="128"/>
      <c r="AT2576" s="128"/>
      <c r="AU2576" s="128"/>
      <c r="AV2576" s="128"/>
    </row>
    <row r="2577" ht="16.5" customHeight="1">
      <c r="A2577" s="128"/>
      <c r="B2577" s="128"/>
      <c r="C2577" s="128"/>
      <c r="D2577" s="128"/>
      <c r="E2577" s="128"/>
      <c r="F2577" s="128"/>
      <c r="G2577" s="128"/>
      <c r="H2577" s="128"/>
      <c r="I2577" s="128"/>
      <c r="J2577" s="128"/>
      <c r="K2577" s="128"/>
      <c r="L2577" s="128"/>
      <c r="M2577" s="128"/>
      <c r="N2577" s="128"/>
      <c r="O2577" s="128"/>
      <c r="P2577" s="128"/>
      <c r="Q2577" s="128"/>
      <c r="R2577" s="128"/>
      <c r="S2577" s="128"/>
      <c r="T2577" s="128"/>
      <c r="U2577" s="128"/>
      <c r="V2577" s="128"/>
      <c r="W2577" s="128"/>
      <c r="Y2577" s="128"/>
      <c r="Z2577" s="161"/>
      <c r="AA2577" s="128"/>
      <c r="AB2577" s="128"/>
      <c r="AE2577" s="128"/>
      <c r="AF2577" s="128"/>
      <c r="AH2577" s="128"/>
      <c r="AI2577" s="162"/>
      <c r="AJ2577" s="163"/>
      <c r="AK2577" s="162"/>
      <c r="AL2577" s="162"/>
      <c r="AM2577" s="128"/>
      <c r="AN2577" s="128"/>
      <c r="AO2577" s="120"/>
      <c r="AQ2577" s="128"/>
      <c r="AR2577" s="128"/>
      <c r="AS2577" s="128"/>
      <c r="AT2577" s="128"/>
      <c r="AU2577" s="128"/>
      <c r="AV2577" s="128"/>
    </row>
    <row r="2578" ht="16.5" customHeight="1">
      <c r="A2578" s="128"/>
      <c r="B2578" s="128"/>
      <c r="C2578" s="128"/>
      <c r="D2578" s="128"/>
      <c r="E2578" s="128"/>
      <c r="F2578" s="128"/>
      <c r="G2578" s="128"/>
      <c r="H2578" s="128"/>
      <c r="I2578" s="128"/>
      <c r="J2578" s="128"/>
      <c r="K2578" s="128"/>
      <c r="L2578" s="128"/>
      <c r="M2578" s="128"/>
      <c r="N2578" s="128"/>
      <c r="O2578" s="128"/>
      <c r="P2578" s="128"/>
      <c r="Q2578" s="128"/>
      <c r="R2578" s="128"/>
      <c r="S2578" s="128"/>
      <c r="T2578" s="128"/>
      <c r="U2578" s="128"/>
      <c r="Z2578" s="161"/>
      <c r="AH2578" s="128"/>
      <c r="AI2578" s="162"/>
      <c r="AJ2578" s="162"/>
      <c r="AK2578" s="162"/>
      <c r="AL2578" s="162"/>
      <c r="AM2578" s="128"/>
      <c r="AN2578" s="128"/>
      <c r="AR2578" s="128"/>
      <c r="AS2578" s="128"/>
      <c r="AT2578" s="128"/>
      <c r="AU2578" s="128"/>
      <c r="AV2578" s="128"/>
    </row>
    <row r="2579" ht="16.5" customHeight="1">
      <c r="A2579" s="128"/>
      <c r="B2579" s="128"/>
      <c r="C2579" s="128"/>
      <c r="D2579" s="128"/>
      <c r="E2579" s="128"/>
      <c r="F2579" s="128"/>
      <c r="G2579" s="128"/>
      <c r="H2579" s="128"/>
      <c r="I2579" s="128"/>
      <c r="J2579" s="128"/>
      <c r="K2579" s="128"/>
      <c r="L2579" s="128"/>
      <c r="M2579" s="128"/>
      <c r="N2579" s="128"/>
      <c r="O2579" s="128"/>
      <c r="P2579" s="128"/>
      <c r="Q2579" s="128"/>
      <c r="R2579" s="128"/>
      <c r="S2579" s="128"/>
      <c r="T2579" s="128"/>
      <c r="U2579" s="128"/>
      <c r="Z2579" s="161"/>
      <c r="AH2579" s="128"/>
      <c r="AI2579" s="162"/>
      <c r="AJ2579" s="162"/>
      <c r="AK2579" s="162"/>
      <c r="AL2579" s="162"/>
      <c r="AM2579" s="128"/>
      <c r="AN2579" s="128"/>
      <c r="AQ2579" s="128"/>
      <c r="AR2579" s="128"/>
      <c r="AS2579" s="128"/>
      <c r="AT2579" s="128"/>
      <c r="AU2579" s="128"/>
      <c r="AV2579" s="128"/>
    </row>
    <row r="2580" ht="16.5" customHeight="1">
      <c r="A2580" s="128"/>
      <c r="B2580" s="128"/>
      <c r="C2580" s="128"/>
      <c r="D2580" s="128"/>
      <c r="E2580" s="128"/>
      <c r="F2580" s="128"/>
      <c r="G2580" s="128"/>
      <c r="H2580" s="128"/>
      <c r="I2580" s="128"/>
      <c r="J2580" s="128"/>
      <c r="K2580" s="128"/>
      <c r="L2580" s="128"/>
      <c r="M2580" s="128"/>
      <c r="N2580" s="128"/>
      <c r="O2580" s="128"/>
      <c r="P2580" s="128"/>
      <c r="Q2580" s="128"/>
      <c r="R2580" s="128"/>
      <c r="S2580" s="128"/>
      <c r="T2580" s="128"/>
      <c r="U2580" s="128"/>
      <c r="Z2580" s="161"/>
      <c r="AH2580" s="128"/>
      <c r="AI2580" s="162"/>
      <c r="AJ2580" s="162"/>
      <c r="AK2580" s="162"/>
      <c r="AL2580" s="162"/>
      <c r="AM2580" s="128"/>
      <c r="AN2580" s="128"/>
      <c r="AQ2580" s="128"/>
      <c r="AR2580" s="128"/>
      <c r="AS2580" s="128"/>
      <c r="AT2580" s="128"/>
      <c r="AU2580" s="128"/>
      <c r="AV2580" s="128"/>
    </row>
    <row r="2581" ht="16.5" customHeight="1">
      <c r="A2581" s="128"/>
      <c r="B2581" s="128"/>
      <c r="C2581" s="128"/>
      <c r="D2581" s="128"/>
      <c r="E2581" s="128"/>
      <c r="F2581" s="128"/>
      <c r="G2581" s="128"/>
      <c r="H2581" s="128"/>
      <c r="I2581" s="128"/>
      <c r="J2581" s="128"/>
      <c r="K2581" s="128"/>
      <c r="L2581" s="128"/>
      <c r="M2581" s="128"/>
      <c r="N2581" s="128"/>
      <c r="O2581" s="128"/>
      <c r="P2581" s="128"/>
      <c r="Q2581" s="128"/>
      <c r="R2581" s="128"/>
      <c r="S2581" s="128"/>
      <c r="T2581" s="128"/>
      <c r="U2581" s="128"/>
      <c r="Z2581" s="161"/>
      <c r="AH2581" s="128"/>
      <c r="AI2581" s="162"/>
      <c r="AJ2581" s="162"/>
      <c r="AK2581" s="162"/>
      <c r="AL2581" s="162"/>
      <c r="AM2581" s="128"/>
      <c r="AN2581" s="128"/>
      <c r="AQ2581" s="128"/>
      <c r="AR2581" s="128"/>
      <c r="AS2581" s="128"/>
      <c r="AT2581" s="128"/>
      <c r="AU2581" s="128"/>
      <c r="AV2581" s="128"/>
    </row>
    <row r="2582" ht="16.5" customHeight="1">
      <c r="A2582" s="128"/>
      <c r="B2582" s="128"/>
      <c r="C2582" s="128"/>
      <c r="D2582" s="128"/>
      <c r="E2582" s="128"/>
      <c r="F2582" s="128"/>
      <c r="G2582" s="128"/>
      <c r="H2582" s="128"/>
      <c r="I2582" s="128"/>
      <c r="J2582" s="128"/>
      <c r="K2582" s="128"/>
      <c r="L2582" s="128"/>
      <c r="M2582" s="128"/>
      <c r="N2582" s="128"/>
      <c r="O2582" s="128"/>
      <c r="P2582" s="128"/>
      <c r="Q2582" s="128"/>
      <c r="R2582" s="128"/>
      <c r="S2582" s="128"/>
      <c r="T2582" s="128"/>
      <c r="U2582" s="128"/>
      <c r="Z2582" s="161"/>
      <c r="AH2582" s="128"/>
      <c r="AI2582" s="162"/>
      <c r="AJ2582" s="162"/>
      <c r="AK2582" s="162"/>
      <c r="AL2582" s="162"/>
      <c r="AM2582" s="128"/>
      <c r="AN2582" s="128"/>
      <c r="AQ2582" s="128"/>
      <c r="AR2582" s="128"/>
      <c r="AS2582" s="128"/>
      <c r="AT2582" s="128"/>
      <c r="AU2582" s="128"/>
      <c r="AV2582" s="128"/>
    </row>
    <row r="2583" ht="16.5" customHeight="1">
      <c r="A2583" s="128"/>
      <c r="B2583" s="128"/>
      <c r="C2583" s="128"/>
      <c r="D2583" s="128"/>
      <c r="E2583" s="128"/>
      <c r="F2583" s="128"/>
      <c r="G2583" s="128"/>
      <c r="H2583" s="128"/>
      <c r="I2583" s="128"/>
      <c r="J2583" s="128"/>
      <c r="K2583" s="128"/>
      <c r="L2583" s="128"/>
      <c r="M2583" s="128"/>
      <c r="N2583" s="128"/>
      <c r="O2583" s="128"/>
      <c r="P2583" s="128"/>
      <c r="Q2583" s="128"/>
      <c r="R2583" s="128"/>
      <c r="S2583" s="128"/>
      <c r="T2583" s="128"/>
      <c r="U2583" s="128"/>
      <c r="Z2583" s="161"/>
      <c r="AH2583" s="128"/>
      <c r="AI2583" s="162"/>
      <c r="AJ2583" s="162"/>
      <c r="AK2583" s="162"/>
      <c r="AL2583" s="162"/>
      <c r="AM2583" s="128"/>
      <c r="AN2583" s="128"/>
      <c r="AR2583" s="128"/>
      <c r="AS2583" s="128"/>
      <c r="AT2583" s="128"/>
      <c r="AU2583" s="128"/>
      <c r="AV2583" s="128"/>
    </row>
    <row r="2584" ht="16.5" customHeight="1">
      <c r="A2584" s="128"/>
      <c r="B2584" s="128"/>
      <c r="C2584" s="128"/>
      <c r="D2584" s="128"/>
      <c r="E2584" s="128"/>
      <c r="F2584" s="128"/>
      <c r="G2584" s="128"/>
      <c r="H2584" s="128"/>
      <c r="I2584" s="128"/>
      <c r="J2584" s="128"/>
      <c r="K2584" s="128"/>
      <c r="L2584" s="128"/>
      <c r="M2584" s="128"/>
      <c r="N2584" s="128"/>
      <c r="O2584" s="128"/>
      <c r="P2584" s="128"/>
      <c r="Q2584" s="128"/>
      <c r="R2584" s="128"/>
      <c r="S2584" s="128"/>
      <c r="T2584" s="128"/>
      <c r="U2584" s="128"/>
      <c r="Z2584" s="161"/>
      <c r="AH2584" s="128"/>
      <c r="AI2584" s="162"/>
      <c r="AJ2584" s="162"/>
      <c r="AK2584" s="162"/>
      <c r="AL2584" s="162"/>
      <c r="AM2584" s="128"/>
      <c r="AN2584" s="128"/>
      <c r="AQ2584" s="128"/>
      <c r="AR2584" s="128"/>
      <c r="AS2584" s="128"/>
      <c r="AT2584" s="128"/>
      <c r="AU2584" s="128"/>
      <c r="AV2584" s="128"/>
    </row>
    <row r="2585" ht="16.5" customHeight="1">
      <c r="A2585" s="128"/>
      <c r="B2585" s="128"/>
      <c r="C2585" s="128"/>
      <c r="D2585" s="128"/>
      <c r="E2585" s="128"/>
      <c r="F2585" s="128"/>
      <c r="G2585" s="128"/>
      <c r="H2585" s="128"/>
      <c r="I2585" s="128"/>
      <c r="J2585" s="128"/>
      <c r="K2585" s="128"/>
      <c r="L2585" s="128"/>
      <c r="M2585" s="128"/>
      <c r="N2585" s="128"/>
      <c r="O2585" s="128"/>
      <c r="P2585" s="128"/>
      <c r="Q2585" s="128"/>
      <c r="R2585" s="128"/>
      <c r="S2585" s="128"/>
      <c r="T2585" s="128"/>
      <c r="U2585" s="128"/>
      <c r="Z2585" s="161"/>
      <c r="AH2585" s="128"/>
      <c r="AI2585" s="162"/>
      <c r="AJ2585" s="162"/>
      <c r="AK2585" s="162"/>
      <c r="AL2585" s="162"/>
      <c r="AM2585" s="128"/>
      <c r="AN2585" s="128"/>
      <c r="AQ2585" s="128"/>
      <c r="AR2585" s="128"/>
      <c r="AS2585" s="128"/>
      <c r="AT2585" s="128"/>
      <c r="AU2585" s="128"/>
      <c r="AV2585" s="128"/>
    </row>
    <row r="2586" ht="16.5" customHeight="1">
      <c r="A2586" s="128"/>
      <c r="B2586" s="128"/>
      <c r="C2586" s="128"/>
      <c r="D2586" s="128"/>
      <c r="E2586" s="128"/>
      <c r="F2586" s="128"/>
      <c r="G2586" s="128"/>
      <c r="H2586" s="128"/>
      <c r="I2586" s="128"/>
      <c r="J2586" s="128"/>
      <c r="K2586" s="128"/>
      <c r="L2586" s="128"/>
      <c r="M2586" s="128"/>
      <c r="N2586" s="128"/>
      <c r="O2586" s="128"/>
      <c r="P2586" s="128"/>
      <c r="Q2586" s="128"/>
      <c r="R2586" s="128"/>
      <c r="S2586" s="128"/>
      <c r="T2586" s="128"/>
      <c r="U2586" s="128"/>
      <c r="Z2586" s="161"/>
      <c r="AH2586" s="128"/>
      <c r="AI2586" s="162"/>
      <c r="AJ2586" s="162"/>
      <c r="AK2586" s="162"/>
      <c r="AL2586" s="162"/>
      <c r="AM2586" s="128"/>
      <c r="AN2586" s="128"/>
      <c r="AQ2586" s="128"/>
      <c r="AR2586" s="128"/>
      <c r="AS2586" s="128"/>
      <c r="AT2586" s="128"/>
      <c r="AU2586" s="128"/>
      <c r="AV2586" s="128"/>
    </row>
    <row r="2587" ht="16.5" customHeight="1">
      <c r="A2587" s="128"/>
      <c r="B2587" s="128"/>
      <c r="C2587" s="128"/>
      <c r="D2587" s="128"/>
      <c r="E2587" s="128"/>
      <c r="F2587" s="128"/>
      <c r="G2587" s="128"/>
      <c r="H2587" s="128"/>
      <c r="I2587" s="128"/>
      <c r="J2587" s="128"/>
      <c r="K2587" s="128"/>
      <c r="L2587" s="128"/>
      <c r="M2587" s="128"/>
      <c r="N2587" s="128"/>
      <c r="O2587" s="128"/>
      <c r="P2587" s="128"/>
      <c r="Q2587" s="128"/>
      <c r="R2587" s="128"/>
      <c r="S2587" s="128"/>
      <c r="T2587" s="128"/>
      <c r="U2587" s="128"/>
      <c r="Z2587" s="161"/>
      <c r="AH2587" s="128"/>
      <c r="AI2587" s="162"/>
      <c r="AJ2587" s="162"/>
      <c r="AK2587" s="162"/>
      <c r="AL2587" s="162"/>
      <c r="AM2587" s="128"/>
      <c r="AN2587" s="128"/>
      <c r="AQ2587" s="128"/>
      <c r="AR2587" s="128"/>
      <c r="AS2587" s="128"/>
      <c r="AT2587" s="128"/>
      <c r="AU2587" s="128"/>
      <c r="AV2587" s="128"/>
    </row>
    <row r="2588" ht="16.5" customHeight="1">
      <c r="A2588" s="128"/>
      <c r="B2588" s="128"/>
      <c r="C2588" s="128"/>
      <c r="D2588" s="128"/>
      <c r="E2588" s="128"/>
      <c r="F2588" s="128"/>
      <c r="G2588" s="128"/>
      <c r="H2588" s="128"/>
      <c r="I2588" s="128"/>
      <c r="J2588" s="128"/>
      <c r="K2588" s="128"/>
      <c r="L2588" s="128"/>
      <c r="M2588" s="128"/>
      <c r="N2588" s="128"/>
      <c r="O2588" s="128"/>
      <c r="P2588" s="128"/>
      <c r="Q2588" s="128"/>
      <c r="R2588" s="128"/>
      <c r="S2588" s="128"/>
      <c r="T2588" s="128"/>
      <c r="U2588" s="128"/>
      <c r="Z2588" s="161"/>
      <c r="AH2588" s="128"/>
      <c r="AI2588" s="162"/>
      <c r="AJ2588" s="162"/>
      <c r="AK2588" s="162"/>
      <c r="AL2588" s="162"/>
      <c r="AM2588" s="128"/>
      <c r="AN2588" s="128"/>
      <c r="AQ2588" s="128"/>
      <c r="AR2588" s="128"/>
      <c r="AS2588" s="128"/>
      <c r="AT2588" s="128"/>
      <c r="AU2588" s="128"/>
      <c r="AV2588" s="128"/>
    </row>
    <row r="2589" ht="16.5" customHeight="1">
      <c r="A2589" s="128"/>
      <c r="B2589" s="128"/>
      <c r="C2589" s="128"/>
      <c r="D2589" s="128"/>
      <c r="E2589" s="128"/>
      <c r="F2589" s="128"/>
      <c r="G2589" s="128"/>
      <c r="H2589" s="128"/>
      <c r="I2589" s="128"/>
      <c r="J2589" s="128"/>
      <c r="K2589" s="128"/>
      <c r="L2589" s="128"/>
      <c r="M2589" s="128"/>
      <c r="N2589" s="128"/>
      <c r="O2589" s="128"/>
      <c r="P2589" s="128"/>
      <c r="Q2589" s="128"/>
      <c r="R2589" s="128"/>
      <c r="S2589" s="128"/>
      <c r="T2589" s="128"/>
      <c r="U2589" s="128"/>
      <c r="Z2589" s="161"/>
      <c r="AH2589" s="128"/>
      <c r="AI2589" s="162"/>
      <c r="AJ2589" s="162"/>
      <c r="AK2589" s="162"/>
      <c r="AL2589" s="162"/>
      <c r="AM2589" s="128"/>
      <c r="AN2589" s="128"/>
      <c r="AQ2589" s="128"/>
      <c r="AR2589" s="128"/>
      <c r="AS2589" s="128"/>
      <c r="AT2589" s="128"/>
      <c r="AU2589" s="128"/>
      <c r="AV2589" s="128"/>
    </row>
    <row r="2590" ht="16.5" customHeight="1">
      <c r="A2590" s="128"/>
      <c r="B2590" s="128"/>
      <c r="C2590" s="128"/>
      <c r="D2590" s="128"/>
      <c r="E2590" s="128"/>
      <c r="F2590" s="128"/>
      <c r="G2590" s="128"/>
      <c r="H2590" s="128"/>
      <c r="I2590" s="128"/>
      <c r="J2590" s="128"/>
      <c r="K2590" s="128"/>
      <c r="L2590" s="128"/>
      <c r="M2590" s="128"/>
      <c r="N2590" s="128"/>
      <c r="O2590" s="128"/>
      <c r="P2590" s="128"/>
      <c r="Q2590" s="128"/>
      <c r="R2590" s="128"/>
      <c r="S2590" s="128"/>
      <c r="T2590" s="128"/>
      <c r="U2590" s="128"/>
      <c r="Z2590" s="161"/>
      <c r="AH2590" s="128"/>
      <c r="AI2590" s="162"/>
      <c r="AJ2590" s="162"/>
      <c r="AK2590" s="162"/>
      <c r="AL2590" s="162"/>
      <c r="AM2590" s="128"/>
      <c r="AN2590" s="128"/>
      <c r="AQ2590" s="128"/>
      <c r="AR2590" s="128"/>
      <c r="AS2590" s="128"/>
      <c r="AT2590" s="128"/>
      <c r="AU2590" s="128"/>
      <c r="AV2590" s="128"/>
    </row>
    <row r="2591" ht="16.5" customHeight="1">
      <c r="A2591" s="128"/>
      <c r="B2591" s="128"/>
      <c r="C2591" s="128"/>
      <c r="D2591" s="128"/>
      <c r="E2591" s="128"/>
      <c r="F2591" s="128"/>
      <c r="G2591" s="128"/>
      <c r="H2591" s="128"/>
      <c r="I2591" s="128"/>
      <c r="J2591" s="128"/>
      <c r="K2591" s="128"/>
      <c r="L2591" s="128"/>
      <c r="M2591" s="128"/>
      <c r="N2591" s="128"/>
      <c r="O2591" s="128"/>
      <c r="P2591" s="128"/>
      <c r="Q2591" s="128"/>
      <c r="R2591" s="128"/>
      <c r="S2591" s="128"/>
      <c r="T2591" s="128"/>
      <c r="U2591" s="128"/>
      <c r="Z2591" s="161"/>
      <c r="AH2591" s="128"/>
      <c r="AI2591" s="162"/>
      <c r="AJ2591" s="162"/>
      <c r="AK2591" s="162"/>
      <c r="AL2591" s="162"/>
      <c r="AM2591" s="128"/>
      <c r="AN2591" s="128"/>
      <c r="AQ2591" s="128"/>
      <c r="AR2591" s="128"/>
      <c r="AS2591" s="128"/>
      <c r="AT2591" s="128"/>
      <c r="AU2591" s="128"/>
      <c r="AV2591" s="128"/>
    </row>
    <row r="2592" ht="16.5" customHeight="1">
      <c r="A2592" s="128"/>
      <c r="B2592" s="128"/>
      <c r="C2592" s="128"/>
      <c r="D2592" s="128"/>
      <c r="E2592" s="128"/>
      <c r="F2592" s="128"/>
      <c r="G2592" s="128"/>
      <c r="H2592" s="128"/>
      <c r="I2592" s="128"/>
      <c r="J2592" s="128"/>
      <c r="K2592" s="128"/>
      <c r="L2592" s="128"/>
      <c r="M2592" s="128"/>
      <c r="N2592" s="128"/>
      <c r="O2592" s="128"/>
      <c r="P2592" s="128"/>
      <c r="Q2592" s="128"/>
      <c r="R2592" s="128"/>
      <c r="S2592" s="128"/>
      <c r="T2592" s="128"/>
      <c r="U2592" s="128"/>
      <c r="Z2592" s="161"/>
      <c r="AH2592" s="128"/>
      <c r="AI2592" s="162"/>
      <c r="AJ2592" s="162"/>
      <c r="AK2592" s="162"/>
      <c r="AL2592" s="162"/>
      <c r="AM2592" s="128"/>
      <c r="AN2592" s="128"/>
      <c r="AQ2592" s="128"/>
      <c r="AR2592" s="128"/>
      <c r="AS2592" s="128"/>
      <c r="AT2592" s="128"/>
      <c r="AU2592" s="128"/>
      <c r="AV2592" s="128"/>
    </row>
    <row r="2593" ht="16.5" customHeight="1">
      <c r="A2593" s="128"/>
      <c r="B2593" s="128"/>
      <c r="C2593" s="128"/>
      <c r="D2593" s="128"/>
      <c r="E2593" s="128"/>
      <c r="F2593" s="128"/>
      <c r="G2593" s="128"/>
      <c r="H2593" s="128"/>
      <c r="I2593" s="128"/>
      <c r="J2593" s="128"/>
      <c r="K2593" s="128"/>
      <c r="L2593" s="128"/>
      <c r="M2593" s="128"/>
      <c r="N2593" s="128"/>
      <c r="O2593" s="128"/>
      <c r="P2593" s="128"/>
      <c r="Q2593" s="128"/>
      <c r="R2593" s="128"/>
      <c r="S2593" s="128"/>
      <c r="T2593" s="128"/>
      <c r="U2593" s="128"/>
      <c r="Z2593" s="161"/>
      <c r="AH2593" s="128"/>
      <c r="AI2593" s="162"/>
      <c r="AJ2593" s="162"/>
      <c r="AK2593" s="162"/>
      <c r="AL2593" s="162"/>
      <c r="AM2593" s="128"/>
      <c r="AN2593" s="128"/>
      <c r="AQ2593" s="128"/>
      <c r="AR2593" s="128"/>
      <c r="AS2593" s="128"/>
      <c r="AT2593" s="128"/>
      <c r="AU2593" s="128"/>
      <c r="AV2593" s="128"/>
    </row>
    <row r="2594" ht="16.5" customHeight="1">
      <c r="A2594" s="128"/>
      <c r="B2594" s="128"/>
      <c r="C2594" s="128"/>
      <c r="D2594" s="128"/>
      <c r="E2594" s="128"/>
      <c r="F2594" s="128"/>
      <c r="G2594" s="128"/>
      <c r="H2594" s="128"/>
      <c r="I2594" s="128"/>
      <c r="J2594" s="128"/>
      <c r="K2594" s="128"/>
      <c r="L2594" s="128"/>
      <c r="M2594" s="128"/>
      <c r="N2594" s="128"/>
      <c r="O2594" s="128"/>
      <c r="P2594" s="128"/>
      <c r="Q2594" s="128"/>
      <c r="R2594" s="128"/>
      <c r="S2594" s="128"/>
      <c r="T2594" s="128"/>
      <c r="U2594" s="128"/>
      <c r="Z2594" s="161"/>
      <c r="AH2594" s="128"/>
      <c r="AI2594" s="162"/>
      <c r="AJ2594" s="162"/>
      <c r="AK2594" s="162"/>
      <c r="AL2594" s="162"/>
      <c r="AM2594" s="128"/>
      <c r="AN2594" s="128"/>
      <c r="AQ2594" s="128"/>
      <c r="AR2594" s="128"/>
      <c r="AS2594" s="128"/>
      <c r="AT2594" s="128"/>
      <c r="AU2594" s="128"/>
      <c r="AV2594" s="128"/>
    </row>
    <row r="2595" ht="16.5" customHeight="1">
      <c r="A2595" s="128"/>
      <c r="B2595" s="128"/>
      <c r="C2595" s="128"/>
      <c r="D2595" s="128"/>
      <c r="E2595" s="128"/>
      <c r="F2595" s="128"/>
      <c r="G2595" s="128"/>
      <c r="H2595" s="128"/>
      <c r="I2595" s="128"/>
      <c r="J2595" s="128"/>
      <c r="K2595" s="128"/>
      <c r="L2595" s="128"/>
      <c r="M2595" s="128"/>
      <c r="N2595" s="128"/>
      <c r="O2595" s="128"/>
      <c r="P2595" s="128"/>
      <c r="Q2595" s="128"/>
      <c r="R2595" s="128"/>
      <c r="S2595" s="128"/>
      <c r="T2595" s="128"/>
      <c r="U2595" s="128"/>
      <c r="Z2595" s="161"/>
      <c r="AH2595" s="128"/>
      <c r="AI2595" s="162"/>
      <c r="AJ2595" s="162"/>
      <c r="AK2595" s="162"/>
      <c r="AL2595" s="162"/>
      <c r="AM2595" s="128"/>
      <c r="AN2595" s="128"/>
      <c r="AQ2595" s="128"/>
      <c r="AR2595" s="128"/>
      <c r="AS2595" s="128"/>
      <c r="AT2595" s="128"/>
      <c r="AU2595" s="128"/>
      <c r="AV2595" s="128"/>
    </row>
    <row r="2596" ht="16.5" customHeight="1">
      <c r="A2596" s="128"/>
      <c r="B2596" s="128"/>
      <c r="C2596" s="128"/>
      <c r="D2596" s="128"/>
      <c r="E2596" s="128"/>
      <c r="F2596" s="128"/>
      <c r="G2596" s="128"/>
      <c r="H2596" s="128"/>
      <c r="I2596" s="128"/>
      <c r="J2596" s="128"/>
      <c r="K2596" s="128"/>
      <c r="L2596" s="128"/>
      <c r="M2596" s="128"/>
      <c r="N2596" s="128"/>
      <c r="O2596" s="128"/>
      <c r="P2596" s="128"/>
      <c r="Q2596" s="128"/>
      <c r="R2596" s="128"/>
      <c r="S2596" s="128"/>
      <c r="T2596" s="128"/>
      <c r="U2596" s="128"/>
      <c r="Z2596" s="161"/>
      <c r="AH2596" s="128"/>
      <c r="AI2596" s="162"/>
      <c r="AJ2596" s="162"/>
      <c r="AK2596" s="162"/>
      <c r="AL2596" s="162"/>
      <c r="AM2596" s="128"/>
      <c r="AN2596" s="128"/>
      <c r="AQ2596" s="128"/>
      <c r="AR2596" s="128"/>
      <c r="AS2596" s="128"/>
      <c r="AT2596" s="128"/>
      <c r="AU2596" s="128"/>
      <c r="AV2596" s="128"/>
    </row>
    <row r="2597" ht="16.5" customHeight="1">
      <c r="A2597" s="128"/>
      <c r="B2597" s="128"/>
      <c r="C2597" s="128"/>
      <c r="D2597" s="128"/>
      <c r="E2597" s="128"/>
      <c r="F2597" s="128"/>
      <c r="G2597" s="128"/>
      <c r="H2597" s="128"/>
      <c r="I2597" s="128"/>
      <c r="J2597" s="128"/>
      <c r="K2597" s="128"/>
      <c r="L2597" s="128"/>
      <c r="M2597" s="128"/>
      <c r="N2597" s="128"/>
      <c r="O2597" s="128"/>
      <c r="P2597" s="128"/>
      <c r="Q2597" s="128"/>
      <c r="R2597" s="128"/>
      <c r="S2597" s="128"/>
      <c r="T2597" s="128"/>
      <c r="U2597" s="128"/>
      <c r="Z2597" s="161"/>
      <c r="AH2597" s="128"/>
      <c r="AI2597" s="162"/>
      <c r="AJ2597" s="162"/>
      <c r="AK2597" s="162"/>
      <c r="AL2597" s="162"/>
      <c r="AM2597" s="128"/>
      <c r="AN2597" s="128"/>
      <c r="AQ2597" s="128"/>
      <c r="AR2597" s="128"/>
      <c r="AS2597" s="128"/>
      <c r="AT2597" s="128"/>
      <c r="AU2597" s="128"/>
      <c r="AV2597" s="128"/>
    </row>
    <row r="2598" ht="16.5" customHeight="1">
      <c r="A2598" s="128"/>
      <c r="B2598" s="128"/>
      <c r="C2598" s="128"/>
      <c r="D2598" s="128"/>
      <c r="E2598" s="128"/>
      <c r="F2598" s="128"/>
      <c r="G2598" s="128"/>
      <c r="H2598" s="128"/>
      <c r="I2598" s="128"/>
      <c r="J2598" s="128"/>
      <c r="K2598" s="128"/>
      <c r="L2598" s="128"/>
      <c r="M2598" s="128"/>
      <c r="N2598" s="128"/>
      <c r="O2598" s="128"/>
      <c r="P2598" s="128"/>
      <c r="Q2598" s="128"/>
      <c r="R2598" s="128"/>
      <c r="S2598" s="128"/>
      <c r="T2598" s="128"/>
      <c r="U2598" s="128"/>
      <c r="Z2598" s="161"/>
      <c r="AH2598" s="128"/>
      <c r="AI2598" s="162"/>
      <c r="AJ2598" s="162"/>
      <c r="AK2598" s="162"/>
      <c r="AL2598" s="162"/>
      <c r="AM2598" s="128"/>
      <c r="AN2598" s="128"/>
      <c r="AQ2598" s="128"/>
      <c r="AR2598" s="128"/>
      <c r="AS2598" s="128"/>
      <c r="AT2598" s="128"/>
      <c r="AU2598" s="128"/>
      <c r="AV2598" s="128"/>
    </row>
    <row r="2599" ht="16.5" customHeight="1">
      <c r="A2599" s="128"/>
      <c r="B2599" s="128"/>
      <c r="C2599" s="128"/>
      <c r="D2599" s="128"/>
      <c r="E2599" s="128"/>
      <c r="F2599" s="128"/>
      <c r="G2599" s="128"/>
      <c r="H2599" s="128"/>
      <c r="I2599" s="128"/>
      <c r="J2599" s="128"/>
      <c r="K2599" s="128"/>
      <c r="L2599" s="128"/>
      <c r="M2599" s="128"/>
      <c r="N2599" s="128"/>
      <c r="O2599" s="128"/>
      <c r="P2599" s="128"/>
      <c r="Q2599" s="128"/>
      <c r="R2599" s="128"/>
      <c r="S2599" s="128"/>
      <c r="T2599" s="128"/>
      <c r="U2599" s="128"/>
      <c r="Z2599" s="161"/>
      <c r="AH2599" s="128"/>
      <c r="AI2599" s="162"/>
      <c r="AJ2599" s="162"/>
      <c r="AK2599" s="162"/>
      <c r="AL2599" s="162"/>
      <c r="AM2599" s="128"/>
      <c r="AN2599" s="128"/>
      <c r="AQ2599" s="128"/>
      <c r="AR2599" s="128"/>
      <c r="AS2599" s="128"/>
      <c r="AT2599" s="128"/>
      <c r="AU2599" s="128"/>
      <c r="AV2599" s="128"/>
    </row>
    <row r="2600" ht="16.5" customHeight="1">
      <c r="A2600" s="128"/>
      <c r="B2600" s="128"/>
      <c r="C2600" s="128"/>
      <c r="D2600" s="128"/>
      <c r="E2600" s="128"/>
      <c r="F2600" s="128"/>
      <c r="G2600" s="128"/>
      <c r="H2600" s="128"/>
      <c r="I2600" s="128"/>
      <c r="J2600" s="128"/>
      <c r="K2600" s="128"/>
      <c r="L2600" s="128"/>
      <c r="M2600" s="128"/>
      <c r="N2600" s="128"/>
      <c r="O2600" s="128"/>
      <c r="P2600" s="128"/>
      <c r="Q2600" s="128"/>
      <c r="R2600" s="128"/>
      <c r="S2600" s="128"/>
      <c r="T2600" s="128"/>
      <c r="U2600" s="128"/>
      <c r="Z2600" s="161"/>
      <c r="AH2600" s="128"/>
      <c r="AI2600" s="162"/>
      <c r="AJ2600" s="162"/>
      <c r="AK2600" s="162"/>
      <c r="AL2600" s="162"/>
      <c r="AM2600" s="128"/>
      <c r="AN2600" s="128"/>
      <c r="AQ2600" s="128"/>
      <c r="AR2600" s="128"/>
      <c r="AS2600" s="128"/>
      <c r="AT2600" s="128"/>
      <c r="AU2600" s="128"/>
      <c r="AV2600" s="128"/>
    </row>
    <row r="2601" ht="16.5" customHeight="1">
      <c r="A2601" s="128"/>
      <c r="B2601" s="128"/>
      <c r="C2601" s="128"/>
      <c r="D2601" s="128"/>
      <c r="E2601" s="128"/>
      <c r="F2601" s="128"/>
      <c r="G2601" s="128"/>
      <c r="H2601" s="128"/>
      <c r="I2601" s="128"/>
      <c r="J2601" s="128"/>
      <c r="K2601" s="128"/>
      <c r="L2601" s="128"/>
      <c r="M2601" s="128"/>
      <c r="N2601" s="128"/>
      <c r="O2601" s="128"/>
      <c r="P2601" s="128"/>
      <c r="Q2601" s="128"/>
      <c r="R2601" s="128"/>
      <c r="S2601" s="128"/>
      <c r="T2601" s="128"/>
      <c r="U2601" s="128"/>
      <c r="Z2601" s="161"/>
      <c r="AH2601" s="128"/>
      <c r="AI2601" s="162"/>
      <c r="AJ2601" s="162"/>
      <c r="AK2601" s="162"/>
      <c r="AL2601" s="162"/>
      <c r="AM2601" s="128"/>
      <c r="AN2601" s="128"/>
      <c r="AQ2601" s="128"/>
      <c r="AR2601" s="128"/>
      <c r="AS2601" s="128"/>
      <c r="AT2601" s="128"/>
      <c r="AU2601" s="128"/>
      <c r="AV2601" s="128"/>
    </row>
    <row r="2602" ht="16.5" customHeight="1">
      <c r="A2602" s="128"/>
      <c r="B2602" s="128"/>
      <c r="C2602" s="128"/>
      <c r="D2602" s="128"/>
      <c r="E2602" s="128"/>
      <c r="F2602" s="128"/>
      <c r="G2602" s="128"/>
      <c r="H2602" s="128"/>
      <c r="I2602" s="128"/>
      <c r="J2602" s="128"/>
      <c r="K2602" s="128"/>
      <c r="L2602" s="128"/>
      <c r="M2602" s="128"/>
      <c r="N2602" s="128"/>
      <c r="O2602" s="128"/>
      <c r="P2602" s="128"/>
      <c r="Q2602" s="128"/>
      <c r="R2602" s="128"/>
      <c r="S2602" s="128"/>
      <c r="T2602" s="128"/>
      <c r="U2602" s="128"/>
      <c r="Z2602" s="161"/>
      <c r="AH2602" s="128"/>
      <c r="AI2602" s="162"/>
      <c r="AJ2602" s="162"/>
      <c r="AK2602" s="162"/>
      <c r="AL2602" s="162"/>
      <c r="AM2602" s="128"/>
      <c r="AN2602" s="128"/>
      <c r="AQ2602" s="128"/>
      <c r="AR2602" s="128"/>
      <c r="AS2602" s="128"/>
      <c r="AT2602" s="128"/>
      <c r="AU2602" s="128"/>
      <c r="AV2602" s="128"/>
    </row>
    <row r="2603" ht="16.5" customHeight="1">
      <c r="A2603" s="128"/>
      <c r="B2603" s="128"/>
      <c r="C2603" s="128"/>
      <c r="D2603" s="128"/>
      <c r="E2603" s="128"/>
      <c r="F2603" s="128"/>
      <c r="G2603" s="128"/>
      <c r="H2603" s="128"/>
      <c r="I2603" s="128"/>
      <c r="J2603" s="128"/>
      <c r="K2603" s="128"/>
      <c r="L2603" s="128"/>
      <c r="M2603" s="128"/>
      <c r="N2603" s="128"/>
      <c r="O2603" s="128"/>
      <c r="P2603" s="128"/>
      <c r="Q2603" s="128"/>
      <c r="R2603" s="128"/>
      <c r="S2603" s="128"/>
      <c r="T2603" s="128"/>
      <c r="U2603" s="128"/>
      <c r="Z2603" s="161"/>
      <c r="AH2603" s="128"/>
      <c r="AI2603" s="162"/>
      <c r="AJ2603" s="162"/>
      <c r="AK2603" s="162"/>
      <c r="AL2603" s="162"/>
      <c r="AM2603" s="128"/>
      <c r="AN2603" s="128"/>
      <c r="AQ2603" s="128"/>
      <c r="AR2603" s="128"/>
      <c r="AS2603" s="128"/>
      <c r="AT2603" s="128"/>
      <c r="AU2603" s="128"/>
      <c r="AV2603" s="128"/>
    </row>
    <row r="2604" ht="16.5" customHeight="1">
      <c r="A2604" s="128"/>
      <c r="B2604" s="128"/>
      <c r="C2604" s="128"/>
      <c r="D2604" s="128"/>
      <c r="E2604" s="128"/>
      <c r="F2604" s="128"/>
      <c r="G2604" s="128"/>
      <c r="H2604" s="128"/>
      <c r="I2604" s="128"/>
      <c r="J2604" s="128"/>
      <c r="K2604" s="128"/>
      <c r="L2604" s="128"/>
      <c r="M2604" s="128"/>
      <c r="N2604" s="128"/>
      <c r="O2604" s="128"/>
      <c r="P2604" s="128"/>
      <c r="Q2604" s="128"/>
      <c r="R2604" s="128"/>
      <c r="S2604" s="128"/>
      <c r="T2604" s="128"/>
      <c r="U2604" s="128"/>
      <c r="Z2604" s="161"/>
      <c r="AH2604" s="128"/>
      <c r="AI2604" s="162"/>
      <c r="AJ2604" s="162"/>
      <c r="AK2604" s="162"/>
      <c r="AL2604" s="162"/>
      <c r="AM2604" s="128"/>
      <c r="AN2604" s="128"/>
      <c r="AQ2604" s="128"/>
      <c r="AR2604" s="128"/>
      <c r="AS2604" s="128"/>
      <c r="AT2604" s="128"/>
      <c r="AU2604" s="128"/>
      <c r="AV2604" s="128"/>
    </row>
    <row r="2605" ht="16.5" customHeight="1">
      <c r="A2605" s="128"/>
      <c r="B2605" s="128"/>
      <c r="C2605" s="128"/>
      <c r="D2605" s="128"/>
      <c r="E2605" s="128"/>
      <c r="F2605" s="128"/>
      <c r="G2605" s="128"/>
      <c r="H2605" s="128"/>
      <c r="I2605" s="128"/>
      <c r="J2605" s="128"/>
      <c r="K2605" s="128"/>
      <c r="L2605" s="128"/>
      <c r="M2605" s="128"/>
      <c r="N2605" s="128"/>
      <c r="O2605" s="128"/>
      <c r="P2605" s="128"/>
      <c r="Q2605" s="128"/>
      <c r="R2605" s="128"/>
      <c r="S2605" s="128"/>
      <c r="T2605" s="128"/>
      <c r="U2605" s="128"/>
      <c r="Z2605" s="161"/>
      <c r="AH2605" s="128"/>
      <c r="AI2605" s="162"/>
      <c r="AJ2605" s="162"/>
      <c r="AK2605" s="162"/>
      <c r="AL2605" s="162"/>
      <c r="AM2605" s="128"/>
      <c r="AN2605" s="128"/>
      <c r="AQ2605" s="128"/>
      <c r="AR2605" s="128"/>
      <c r="AS2605" s="128"/>
      <c r="AT2605" s="128"/>
      <c r="AU2605" s="128"/>
      <c r="AV2605" s="128"/>
    </row>
    <row r="2606" ht="16.5" customHeight="1">
      <c r="A2606" s="128"/>
      <c r="B2606" s="128"/>
      <c r="C2606" s="128"/>
      <c r="D2606" s="128"/>
      <c r="E2606" s="128"/>
      <c r="F2606" s="128"/>
      <c r="G2606" s="128"/>
      <c r="H2606" s="128"/>
      <c r="I2606" s="128"/>
      <c r="J2606" s="128"/>
      <c r="K2606" s="128"/>
      <c r="L2606" s="128"/>
      <c r="M2606" s="128"/>
      <c r="N2606" s="128"/>
      <c r="O2606" s="128"/>
      <c r="P2606" s="128"/>
      <c r="Q2606" s="128"/>
      <c r="R2606" s="128"/>
      <c r="S2606" s="128"/>
      <c r="T2606" s="128"/>
      <c r="U2606" s="128"/>
      <c r="Z2606" s="161"/>
      <c r="AH2606" s="128"/>
      <c r="AI2606" s="162"/>
      <c r="AJ2606" s="162"/>
      <c r="AK2606" s="162"/>
      <c r="AL2606" s="162"/>
      <c r="AM2606" s="128"/>
      <c r="AN2606" s="128"/>
      <c r="AQ2606" s="128"/>
      <c r="AR2606" s="128"/>
      <c r="AS2606" s="128"/>
      <c r="AT2606" s="128"/>
      <c r="AU2606" s="128"/>
      <c r="AV2606" s="128"/>
    </row>
    <row r="2607" ht="16.5" customHeight="1">
      <c r="A2607" s="128"/>
      <c r="B2607" s="128"/>
      <c r="C2607" s="128"/>
      <c r="D2607" s="128"/>
      <c r="E2607" s="128"/>
      <c r="F2607" s="128"/>
      <c r="G2607" s="128"/>
      <c r="H2607" s="128"/>
      <c r="I2607" s="128"/>
      <c r="J2607" s="128"/>
      <c r="K2607" s="128"/>
      <c r="L2607" s="128"/>
      <c r="M2607" s="128"/>
      <c r="N2607" s="128"/>
      <c r="O2607" s="128"/>
      <c r="P2607" s="128"/>
      <c r="Q2607" s="128"/>
      <c r="R2607" s="128"/>
      <c r="S2607" s="128"/>
      <c r="T2607" s="128"/>
      <c r="U2607" s="128"/>
      <c r="Y2607" s="128"/>
      <c r="Z2607" s="161"/>
      <c r="AA2607" s="128"/>
      <c r="AH2607" s="128"/>
      <c r="AI2607" s="162"/>
      <c r="AJ2607" s="162"/>
      <c r="AK2607" s="162"/>
      <c r="AL2607" s="162"/>
      <c r="AM2607" s="128"/>
      <c r="AN2607" s="128"/>
      <c r="AQ2607" s="128"/>
      <c r="AR2607" s="128"/>
      <c r="AS2607" s="128"/>
      <c r="AT2607" s="128"/>
      <c r="AU2607" s="128"/>
      <c r="AV2607" s="128"/>
    </row>
    <row r="2608" ht="16.5" customHeight="1">
      <c r="A2608" s="128"/>
      <c r="B2608" s="128"/>
      <c r="C2608" s="128"/>
      <c r="D2608" s="128"/>
      <c r="E2608" s="128"/>
      <c r="F2608" s="128"/>
      <c r="G2608" s="128"/>
      <c r="H2608" s="128"/>
      <c r="I2608" s="128"/>
      <c r="J2608" s="128"/>
      <c r="K2608" s="128"/>
      <c r="L2608" s="128"/>
      <c r="M2608" s="128"/>
      <c r="N2608" s="128"/>
      <c r="O2608" s="128"/>
      <c r="P2608" s="128"/>
      <c r="Q2608" s="128"/>
      <c r="R2608" s="128"/>
      <c r="S2608" s="128"/>
      <c r="T2608" s="128"/>
      <c r="U2608" s="128"/>
      <c r="Y2608" s="128"/>
      <c r="Z2608" s="161"/>
      <c r="AA2608" s="128"/>
      <c r="AH2608" s="128"/>
      <c r="AI2608" s="162"/>
      <c r="AJ2608" s="162"/>
      <c r="AK2608" s="162"/>
      <c r="AL2608" s="162"/>
      <c r="AM2608" s="128"/>
      <c r="AN2608" s="128"/>
      <c r="AQ2608" s="128"/>
      <c r="AR2608" s="128"/>
      <c r="AS2608" s="128"/>
      <c r="AT2608" s="128"/>
      <c r="AU2608" s="128"/>
      <c r="AV2608" s="128"/>
    </row>
    <row r="2609" ht="16.5" customHeight="1">
      <c r="A2609" s="128"/>
      <c r="B2609" s="128"/>
      <c r="C2609" s="128"/>
      <c r="D2609" s="128"/>
      <c r="E2609" s="128"/>
      <c r="F2609" s="128"/>
      <c r="G2609" s="128"/>
      <c r="H2609" s="128"/>
      <c r="I2609" s="128"/>
      <c r="J2609" s="128"/>
      <c r="K2609" s="128"/>
      <c r="L2609" s="128"/>
      <c r="M2609" s="128"/>
      <c r="N2609" s="128"/>
      <c r="O2609" s="128"/>
      <c r="P2609" s="128"/>
      <c r="Q2609" s="128"/>
      <c r="R2609" s="128"/>
      <c r="S2609" s="128"/>
      <c r="T2609" s="128"/>
      <c r="U2609" s="128"/>
      <c r="Y2609" s="128"/>
      <c r="Z2609" s="161"/>
      <c r="AA2609" s="128"/>
      <c r="AH2609" s="128"/>
      <c r="AI2609" s="162"/>
      <c r="AJ2609" s="162"/>
      <c r="AK2609" s="162"/>
      <c r="AL2609" s="162"/>
      <c r="AM2609" s="128"/>
      <c r="AN2609" s="128"/>
      <c r="AQ2609" s="128"/>
      <c r="AR2609" s="128"/>
      <c r="AS2609" s="128"/>
      <c r="AT2609" s="128"/>
      <c r="AU2609" s="128"/>
      <c r="AV2609" s="128"/>
    </row>
    <row r="2610" ht="16.5" customHeight="1">
      <c r="A2610" s="128"/>
      <c r="B2610" s="128"/>
      <c r="C2610" s="128"/>
      <c r="D2610" s="128"/>
      <c r="E2610" s="128"/>
      <c r="F2610" s="128"/>
      <c r="G2610" s="128"/>
      <c r="H2610" s="128"/>
      <c r="I2610" s="128"/>
      <c r="J2610" s="128"/>
      <c r="K2610" s="128"/>
      <c r="L2610" s="128"/>
      <c r="M2610" s="128"/>
      <c r="N2610" s="128"/>
      <c r="O2610" s="128"/>
      <c r="P2610" s="128"/>
      <c r="Q2610" s="128"/>
      <c r="R2610" s="128"/>
      <c r="S2610" s="128"/>
      <c r="T2610" s="128"/>
      <c r="U2610" s="128"/>
      <c r="Y2610" s="128"/>
      <c r="Z2610" s="161"/>
      <c r="AA2610" s="128"/>
      <c r="AH2610" s="128"/>
      <c r="AI2610" s="162"/>
      <c r="AJ2610" s="162"/>
      <c r="AK2610" s="162"/>
      <c r="AL2610" s="162"/>
      <c r="AM2610" s="128"/>
      <c r="AN2610" s="128"/>
      <c r="AQ2610" s="128"/>
      <c r="AR2610" s="128"/>
      <c r="AS2610" s="128"/>
      <c r="AT2610" s="128"/>
      <c r="AU2610" s="128"/>
      <c r="AV2610" s="128"/>
    </row>
    <row r="2611" ht="16.5" customHeight="1">
      <c r="A2611" s="128"/>
      <c r="B2611" s="128"/>
      <c r="C2611" s="128"/>
      <c r="D2611" s="128"/>
      <c r="E2611" s="128"/>
      <c r="F2611" s="128"/>
      <c r="G2611" s="128"/>
      <c r="H2611" s="128"/>
      <c r="I2611" s="128"/>
      <c r="J2611" s="128"/>
      <c r="K2611" s="128"/>
      <c r="L2611" s="128"/>
      <c r="M2611" s="128"/>
      <c r="N2611" s="128"/>
      <c r="O2611" s="128"/>
      <c r="P2611" s="128"/>
      <c r="Q2611" s="128"/>
      <c r="R2611" s="128"/>
      <c r="S2611" s="128"/>
      <c r="T2611" s="128"/>
      <c r="U2611" s="128"/>
      <c r="Y2611" s="128"/>
      <c r="Z2611" s="161"/>
      <c r="AA2611" s="128"/>
      <c r="AH2611" s="128"/>
      <c r="AI2611" s="162"/>
      <c r="AJ2611" s="162"/>
      <c r="AK2611" s="162"/>
      <c r="AL2611" s="162"/>
      <c r="AM2611" s="128"/>
      <c r="AN2611" s="128"/>
      <c r="AQ2611" s="128"/>
      <c r="AR2611" s="128"/>
      <c r="AS2611" s="128"/>
      <c r="AT2611" s="128"/>
      <c r="AU2611" s="128"/>
      <c r="AV2611" s="128"/>
    </row>
    <row r="2612" ht="16.5" customHeight="1">
      <c r="A2612" s="128"/>
      <c r="B2612" s="128"/>
      <c r="C2612" s="128"/>
      <c r="D2612" s="128"/>
      <c r="E2612" s="128"/>
      <c r="F2612" s="128"/>
      <c r="G2612" s="128"/>
      <c r="H2612" s="128"/>
      <c r="I2612" s="128"/>
      <c r="J2612" s="128"/>
      <c r="K2612" s="128"/>
      <c r="L2612" s="128"/>
      <c r="M2612" s="128"/>
      <c r="N2612" s="128"/>
      <c r="O2612" s="128"/>
      <c r="P2612" s="128"/>
      <c r="Q2612" s="128"/>
      <c r="R2612" s="128"/>
      <c r="S2612" s="128"/>
      <c r="T2612" s="128"/>
      <c r="U2612" s="128"/>
      <c r="Y2612" s="128"/>
      <c r="Z2612" s="161"/>
      <c r="AA2612" s="128"/>
      <c r="AH2612" s="128"/>
      <c r="AI2612" s="162"/>
      <c r="AJ2612" s="162"/>
      <c r="AK2612" s="162"/>
      <c r="AL2612" s="162"/>
      <c r="AM2612" s="128"/>
      <c r="AN2612" s="128"/>
      <c r="AQ2612" s="128"/>
      <c r="AR2612" s="128"/>
      <c r="AS2612" s="128"/>
      <c r="AT2612" s="128"/>
      <c r="AU2612" s="128"/>
      <c r="AV2612" s="128"/>
    </row>
    <row r="2613" ht="16.5" customHeight="1">
      <c r="A2613" s="128"/>
      <c r="B2613" s="128"/>
      <c r="C2613" s="128"/>
      <c r="D2613" s="128"/>
      <c r="E2613" s="128"/>
      <c r="F2613" s="128"/>
      <c r="G2613" s="128"/>
      <c r="H2613" s="128"/>
      <c r="I2613" s="128"/>
      <c r="J2613" s="128"/>
      <c r="K2613" s="128"/>
      <c r="L2613" s="128"/>
      <c r="M2613" s="128"/>
      <c r="N2613" s="128"/>
      <c r="O2613" s="128"/>
      <c r="P2613" s="128"/>
      <c r="Q2613" s="128"/>
      <c r="R2613" s="128"/>
      <c r="S2613" s="128"/>
      <c r="T2613" s="128"/>
      <c r="U2613" s="128"/>
      <c r="Y2613" s="128"/>
      <c r="Z2613" s="161"/>
      <c r="AA2613" s="128"/>
      <c r="AH2613" s="128"/>
      <c r="AI2613" s="162"/>
      <c r="AJ2613" s="162"/>
      <c r="AK2613" s="162"/>
      <c r="AL2613" s="162"/>
      <c r="AM2613" s="128"/>
      <c r="AN2613" s="128"/>
      <c r="AQ2613" s="128"/>
      <c r="AR2613" s="128"/>
      <c r="AS2613" s="128"/>
      <c r="AT2613" s="128"/>
      <c r="AU2613" s="128"/>
      <c r="AV2613" s="128"/>
    </row>
    <row r="2614" ht="16.5" customHeight="1">
      <c r="A2614" s="128"/>
      <c r="B2614" s="128"/>
      <c r="C2614" s="128"/>
      <c r="D2614" s="128"/>
      <c r="E2614" s="128"/>
      <c r="F2614" s="128"/>
      <c r="G2614" s="128"/>
      <c r="H2614" s="128"/>
      <c r="I2614" s="128"/>
      <c r="J2614" s="128"/>
      <c r="K2614" s="128"/>
      <c r="L2614" s="128"/>
      <c r="M2614" s="128"/>
      <c r="N2614" s="128"/>
      <c r="O2614" s="128"/>
      <c r="P2614" s="128"/>
      <c r="Q2614" s="128"/>
      <c r="R2614" s="128"/>
      <c r="S2614" s="128"/>
      <c r="T2614" s="128"/>
      <c r="U2614" s="128"/>
      <c r="Y2614" s="128"/>
      <c r="Z2614" s="161"/>
      <c r="AA2614" s="128"/>
      <c r="AH2614" s="128"/>
      <c r="AI2614" s="162"/>
      <c r="AJ2614" s="162"/>
      <c r="AK2614" s="162"/>
      <c r="AL2614" s="162"/>
      <c r="AM2614" s="128"/>
      <c r="AN2614" s="128"/>
      <c r="AQ2614" s="128"/>
      <c r="AR2614" s="128"/>
      <c r="AS2614" s="128"/>
      <c r="AT2614" s="128"/>
      <c r="AU2614" s="128"/>
      <c r="AV2614" s="128"/>
    </row>
    <row r="2615" ht="16.5" customHeight="1">
      <c r="A2615" s="128"/>
      <c r="B2615" s="128"/>
      <c r="C2615" s="128"/>
      <c r="D2615" s="128"/>
      <c r="E2615" s="128"/>
      <c r="F2615" s="128"/>
      <c r="G2615" s="128"/>
      <c r="H2615" s="128"/>
      <c r="I2615" s="128"/>
      <c r="J2615" s="128"/>
      <c r="K2615" s="128"/>
      <c r="L2615" s="128"/>
      <c r="M2615" s="128"/>
      <c r="N2615" s="128"/>
      <c r="O2615" s="128"/>
      <c r="P2615" s="128"/>
      <c r="Q2615" s="128"/>
      <c r="R2615" s="128"/>
      <c r="S2615" s="128"/>
      <c r="T2615" s="128"/>
      <c r="U2615" s="128"/>
      <c r="Y2615" s="128"/>
      <c r="Z2615" s="161"/>
      <c r="AA2615" s="128"/>
      <c r="AH2615" s="128"/>
      <c r="AI2615" s="162"/>
      <c r="AJ2615" s="162"/>
      <c r="AK2615" s="162"/>
      <c r="AL2615" s="162"/>
      <c r="AM2615" s="128"/>
      <c r="AN2615" s="128"/>
      <c r="AQ2615" s="128"/>
      <c r="AR2615" s="128"/>
      <c r="AS2615" s="128"/>
      <c r="AT2615" s="128"/>
      <c r="AU2615" s="128"/>
      <c r="AV2615" s="128"/>
    </row>
    <row r="2616" ht="16.5" customHeight="1">
      <c r="A2616" s="128"/>
      <c r="B2616" s="128"/>
      <c r="C2616" s="128"/>
      <c r="D2616" s="128"/>
      <c r="E2616" s="128"/>
      <c r="F2616" s="128"/>
      <c r="G2616" s="128"/>
      <c r="H2616" s="128"/>
      <c r="I2616" s="128"/>
      <c r="J2616" s="128"/>
      <c r="K2616" s="128"/>
      <c r="L2616" s="128"/>
      <c r="M2616" s="128"/>
      <c r="N2616" s="128"/>
      <c r="O2616" s="128"/>
      <c r="P2616" s="128"/>
      <c r="Q2616" s="128"/>
      <c r="R2616" s="128"/>
      <c r="S2616" s="128"/>
      <c r="T2616" s="128"/>
      <c r="U2616" s="128"/>
      <c r="Y2616" s="128"/>
      <c r="Z2616" s="161"/>
      <c r="AA2616" s="128"/>
      <c r="AH2616" s="128"/>
      <c r="AI2616" s="162"/>
      <c r="AJ2616" s="162"/>
      <c r="AK2616" s="162"/>
      <c r="AL2616" s="162"/>
      <c r="AM2616" s="128"/>
      <c r="AN2616" s="128"/>
      <c r="AQ2616" s="128"/>
      <c r="AR2616" s="128"/>
      <c r="AS2616" s="128"/>
      <c r="AT2616" s="128"/>
      <c r="AU2616" s="128"/>
      <c r="AV2616" s="128"/>
    </row>
    <row r="2617" ht="16.5" customHeight="1">
      <c r="A2617" s="128"/>
      <c r="B2617" s="128"/>
      <c r="C2617" s="128"/>
      <c r="D2617" s="128"/>
      <c r="E2617" s="128"/>
      <c r="F2617" s="128"/>
      <c r="G2617" s="128"/>
      <c r="H2617" s="128"/>
      <c r="I2617" s="128"/>
      <c r="J2617" s="128"/>
      <c r="K2617" s="128"/>
      <c r="L2617" s="128"/>
      <c r="M2617" s="128"/>
      <c r="N2617" s="128"/>
      <c r="O2617" s="128"/>
      <c r="P2617" s="128"/>
      <c r="Q2617" s="128"/>
      <c r="R2617" s="128"/>
      <c r="S2617" s="128"/>
      <c r="T2617" s="128"/>
      <c r="U2617" s="128"/>
      <c r="Y2617" s="128"/>
      <c r="Z2617" s="161"/>
      <c r="AA2617" s="128"/>
      <c r="AH2617" s="128"/>
      <c r="AI2617" s="162"/>
      <c r="AJ2617" s="162"/>
      <c r="AK2617" s="162"/>
      <c r="AL2617" s="162"/>
      <c r="AM2617" s="128"/>
      <c r="AN2617" s="128"/>
      <c r="AQ2617" s="128"/>
      <c r="AR2617" s="128"/>
      <c r="AS2617" s="128"/>
      <c r="AT2617" s="128"/>
      <c r="AU2617" s="128"/>
      <c r="AV2617" s="128"/>
    </row>
    <row r="2618" ht="16.5" customHeight="1">
      <c r="A2618" s="128"/>
      <c r="B2618" s="128"/>
      <c r="C2618" s="128"/>
      <c r="D2618" s="128"/>
      <c r="E2618" s="128"/>
      <c r="F2618" s="128"/>
      <c r="G2618" s="128"/>
      <c r="H2618" s="128"/>
      <c r="I2618" s="128"/>
      <c r="J2618" s="128"/>
      <c r="K2618" s="128"/>
      <c r="L2618" s="128"/>
      <c r="M2618" s="128"/>
      <c r="N2618" s="128"/>
      <c r="O2618" s="128"/>
      <c r="P2618" s="128"/>
      <c r="Q2618" s="128"/>
      <c r="R2618" s="128"/>
      <c r="S2618" s="128"/>
      <c r="T2618" s="128"/>
      <c r="U2618" s="128"/>
      <c r="Y2618" s="128"/>
      <c r="Z2618" s="161"/>
      <c r="AA2618" s="128"/>
      <c r="AH2618" s="128"/>
      <c r="AI2618" s="162"/>
      <c r="AJ2618" s="162"/>
      <c r="AK2618" s="162"/>
      <c r="AL2618" s="162"/>
      <c r="AM2618" s="128"/>
      <c r="AN2618" s="128"/>
      <c r="AQ2618" s="128"/>
      <c r="AR2618" s="128"/>
      <c r="AS2618" s="128"/>
      <c r="AT2618" s="128"/>
      <c r="AU2618" s="128"/>
      <c r="AV2618" s="128"/>
    </row>
    <row r="2619" ht="16.5" customHeight="1">
      <c r="A2619" s="128"/>
      <c r="B2619" s="128"/>
      <c r="C2619" s="128"/>
      <c r="D2619" s="128"/>
      <c r="E2619" s="128"/>
      <c r="F2619" s="128"/>
      <c r="G2619" s="128"/>
      <c r="H2619" s="128"/>
      <c r="I2619" s="128"/>
      <c r="J2619" s="128"/>
      <c r="K2619" s="128"/>
      <c r="L2619" s="128"/>
      <c r="M2619" s="128"/>
      <c r="N2619" s="128"/>
      <c r="O2619" s="128"/>
      <c r="P2619" s="128"/>
      <c r="Q2619" s="128"/>
      <c r="R2619" s="128"/>
      <c r="S2619" s="128"/>
      <c r="T2619" s="128"/>
      <c r="U2619" s="128"/>
      <c r="Y2619" s="128"/>
      <c r="Z2619" s="161"/>
      <c r="AA2619" s="128"/>
      <c r="AH2619" s="128"/>
      <c r="AI2619" s="162"/>
      <c r="AJ2619" s="162"/>
      <c r="AK2619" s="162"/>
      <c r="AL2619" s="162"/>
      <c r="AM2619" s="128"/>
      <c r="AN2619" s="128"/>
      <c r="AQ2619" s="128"/>
      <c r="AR2619" s="128"/>
      <c r="AS2619" s="128"/>
      <c r="AT2619" s="128"/>
      <c r="AU2619" s="128"/>
      <c r="AV2619" s="128"/>
    </row>
    <row r="2620" ht="16.5" customHeight="1">
      <c r="A2620" s="128"/>
      <c r="B2620" s="128"/>
      <c r="C2620" s="128"/>
      <c r="D2620" s="128"/>
      <c r="E2620" s="128"/>
      <c r="F2620" s="128"/>
      <c r="G2620" s="128"/>
      <c r="H2620" s="128"/>
      <c r="I2620" s="128"/>
      <c r="J2620" s="128"/>
      <c r="K2620" s="128"/>
      <c r="L2620" s="128"/>
      <c r="M2620" s="128"/>
      <c r="N2620" s="128"/>
      <c r="O2620" s="128"/>
      <c r="P2620" s="128"/>
      <c r="Q2620" s="128"/>
      <c r="R2620" s="128"/>
      <c r="S2620" s="128"/>
      <c r="T2620" s="128"/>
      <c r="U2620" s="128"/>
      <c r="Y2620" s="128"/>
      <c r="Z2620" s="161"/>
      <c r="AA2620" s="128"/>
      <c r="AH2620" s="128"/>
      <c r="AI2620" s="162"/>
      <c r="AJ2620" s="162"/>
      <c r="AK2620" s="162"/>
      <c r="AL2620" s="162"/>
      <c r="AM2620" s="128"/>
      <c r="AN2620" s="128"/>
      <c r="AQ2620" s="128"/>
      <c r="AR2620" s="128"/>
      <c r="AS2620" s="128"/>
      <c r="AT2620" s="128"/>
      <c r="AU2620" s="128"/>
      <c r="AV2620" s="128"/>
    </row>
    <row r="2621" ht="16.5" customHeight="1">
      <c r="A2621" s="128"/>
      <c r="B2621" s="128"/>
      <c r="C2621" s="128"/>
      <c r="D2621" s="128"/>
      <c r="E2621" s="128"/>
      <c r="F2621" s="128"/>
      <c r="G2621" s="128"/>
      <c r="H2621" s="128"/>
      <c r="I2621" s="128"/>
      <c r="J2621" s="128"/>
      <c r="K2621" s="128"/>
      <c r="L2621" s="128"/>
      <c r="M2621" s="128"/>
      <c r="N2621" s="128"/>
      <c r="O2621" s="128"/>
      <c r="P2621" s="128"/>
      <c r="Q2621" s="128"/>
      <c r="R2621" s="128"/>
      <c r="S2621" s="128"/>
      <c r="T2621" s="128"/>
      <c r="U2621" s="128"/>
      <c r="Y2621" s="128"/>
      <c r="Z2621" s="161"/>
      <c r="AA2621" s="128"/>
      <c r="AH2621" s="128"/>
      <c r="AI2621" s="162"/>
      <c r="AJ2621" s="162"/>
      <c r="AK2621" s="162"/>
      <c r="AL2621" s="162"/>
      <c r="AM2621" s="128"/>
      <c r="AN2621" s="128"/>
      <c r="AQ2621" s="128"/>
      <c r="AR2621" s="128"/>
      <c r="AS2621" s="128"/>
      <c r="AT2621" s="128"/>
      <c r="AU2621" s="128"/>
      <c r="AV2621" s="128"/>
    </row>
    <row r="2622" ht="16.5" customHeight="1">
      <c r="A2622" s="128"/>
      <c r="B2622" s="128"/>
      <c r="C2622" s="128"/>
      <c r="D2622" s="128"/>
      <c r="E2622" s="128"/>
      <c r="F2622" s="128"/>
      <c r="G2622" s="128"/>
      <c r="H2622" s="128"/>
      <c r="I2622" s="128"/>
      <c r="J2622" s="128"/>
      <c r="K2622" s="128"/>
      <c r="L2622" s="128"/>
      <c r="M2622" s="128"/>
      <c r="N2622" s="128"/>
      <c r="O2622" s="128"/>
      <c r="P2622" s="128"/>
      <c r="Q2622" s="128"/>
      <c r="R2622" s="128"/>
      <c r="S2622" s="128"/>
      <c r="T2622" s="128"/>
      <c r="U2622" s="128"/>
      <c r="Y2622" s="128"/>
      <c r="Z2622" s="161"/>
      <c r="AA2622" s="128"/>
      <c r="AH2622" s="128"/>
      <c r="AI2622" s="162"/>
      <c r="AJ2622" s="162"/>
      <c r="AK2622" s="162"/>
      <c r="AL2622" s="162"/>
      <c r="AM2622" s="128"/>
      <c r="AN2622" s="128"/>
      <c r="AQ2622" s="128"/>
      <c r="AR2622" s="128"/>
      <c r="AS2622" s="128"/>
      <c r="AT2622" s="128"/>
      <c r="AU2622" s="128"/>
      <c r="AV2622" s="128"/>
    </row>
    <row r="2623" ht="16.5" customHeight="1">
      <c r="A2623" s="128"/>
      <c r="B2623" s="128"/>
      <c r="C2623" s="128"/>
      <c r="D2623" s="128"/>
      <c r="E2623" s="128"/>
      <c r="F2623" s="128"/>
      <c r="G2623" s="128"/>
      <c r="H2623" s="128"/>
      <c r="I2623" s="128"/>
      <c r="J2623" s="128"/>
      <c r="K2623" s="128"/>
      <c r="L2623" s="128"/>
      <c r="M2623" s="128"/>
      <c r="N2623" s="128"/>
      <c r="O2623" s="128"/>
      <c r="P2623" s="128"/>
      <c r="Q2623" s="128"/>
      <c r="R2623" s="128"/>
      <c r="S2623" s="128"/>
      <c r="T2623" s="128"/>
      <c r="U2623" s="128"/>
      <c r="Y2623" s="128"/>
      <c r="Z2623" s="161"/>
      <c r="AA2623" s="128"/>
      <c r="AH2623" s="128"/>
      <c r="AI2623" s="162"/>
      <c r="AJ2623" s="162"/>
      <c r="AK2623" s="162"/>
      <c r="AL2623" s="162"/>
      <c r="AM2623" s="128"/>
      <c r="AN2623" s="128"/>
      <c r="AQ2623" s="128"/>
      <c r="AR2623" s="128"/>
      <c r="AS2623" s="128"/>
      <c r="AT2623" s="128"/>
      <c r="AU2623" s="128"/>
      <c r="AV2623" s="128"/>
    </row>
    <row r="2624" ht="16.5" customHeight="1">
      <c r="A2624" s="128"/>
      <c r="B2624" s="128"/>
      <c r="C2624" s="128"/>
      <c r="D2624" s="128"/>
      <c r="E2624" s="128"/>
      <c r="F2624" s="128"/>
      <c r="G2624" s="128"/>
      <c r="H2624" s="128"/>
      <c r="I2624" s="128"/>
      <c r="J2624" s="128"/>
      <c r="K2624" s="128"/>
      <c r="L2624" s="128"/>
      <c r="M2624" s="128"/>
      <c r="N2624" s="128"/>
      <c r="O2624" s="128"/>
      <c r="P2624" s="128"/>
      <c r="Q2624" s="128"/>
      <c r="R2624" s="128"/>
      <c r="S2624" s="128"/>
      <c r="T2624" s="128"/>
      <c r="U2624" s="128"/>
      <c r="Y2624" s="128"/>
      <c r="Z2624" s="161"/>
      <c r="AA2624" s="128"/>
      <c r="AH2624" s="128"/>
      <c r="AI2624" s="162"/>
      <c r="AJ2624" s="162"/>
      <c r="AK2624" s="162"/>
      <c r="AL2624" s="162"/>
      <c r="AM2624" s="128"/>
      <c r="AN2624" s="128"/>
      <c r="AQ2624" s="128"/>
      <c r="AR2624" s="128"/>
      <c r="AS2624" s="128"/>
      <c r="AT2624" s="128"/>
      <c r="AU2624" s="128"/>
      <c r="AV2624" s="128"/>
    </row>
    <row r="2625" ht="16.5" customHeight="1">
      <c r="A2625" s="128"/>
      <c r="B2625" s="128"/>
      <c r="C2625" s="128"/>
      <c r="D2625" s="128"/>
      <c r="E2625" s="128"/>
      <c r="F2625" s="128"/>
      <c r="G2625" s="128"/>
      <c r="H2625" s="128"/>
      <c r="I2625" s="128"/>
      <c r="J2625" s="128"/>
      <c r="K2625" s="128"/>
      <c r="L2625" s="128"/>
      <c r="M2625" s="128"/>
      <c r="N2625" s="128"/>
      <c r="O2625" s="128"/>
      <c r="P2625" s="128"/>
      <c r="Q2625" s="128"/>
      <c r="R2625" s="128"/>
      <c r="S2625" s="128"/>
      <c r="T2625" s="128"/>
      <c r="U2625" s="128"/>
      <c r="Y2625" s="128"/>
      <c r="Z2625" s="161"/>
      <c r="AA2625" s="128"/>
      <c r="AH2625" s="128"/>
      <c r="AI2625" s="162"/>
      <c r="AJ2625" s="162"/>
      <c r="AK2625" s="162"/>
      <c r="AL2625" s="162"/>
      <c r="AM2625" s="128"/>
      <c r="AN2625" s="128"/>
      <c r="AQ2625" s="128"/>
      <c r="AR2625" s="128"/>
      <c r="AS2625" s="128"/>
      <c r="AT2625" s="128"/>
      <c r="AU2625" s="128"/>
      <c r="AV2625" s="128"/>
    </row>
    <row r="2626" ht="16.5" customHeight="1">
      <c r="A2626" s="128"/>
      <c r="B2626" s="128"/>
      <c r="C2626" s="128"/>
      <c r="D2626" s="128"/>
      <c r="E2626" s="128"/>
      <c r="F2626" s="128"/>
      <c r="G2626" s="128"/>
      <c r="H2626" s="128"/>
      <c r="I2626" s="128"/>
      <c r="J2626" s="128"/>
      <c r="K2626" s="128"/>
      <c r="L2626" s="128"/>
      <c r="M2626" s="128"/>
      <c r="N2626" s="128"/>
      <c r="O2626" s="128"/>
      <c r="P2626" s="128"/>
      <c r="Q2626" s="128"/>
      <c r="R2626" s="128"/>
      <c r="S2626" s="128"/>
      <c r="T2626" s="128"/>
      <c r="U2626" s="128"/>
      <c r="Y2626" s="128"/>
      <c r="Z2626" s="161"/>
      <c r="AA2626" s="128"/>
      <c r="AH2626" s="128"/>
      <c r="AI2626" s="162"/>
      <c r="AJ2626" s="162"/>
      <c r="AK2626" s="162"/>
      <c r="AL2626" s="162"/>
      <c r="AM2626" s="128"/>
      <c r="AN2626" s="128"/>
      <c r="AQ2626" s="128"/>
      <c r="AR2626" s="128"/>
      <c r="AS2626" s="128"/>
      <c r="AT2626" s="128"/>
      <c r="AU2626" s="128"/>
      <c r="AV2626" s="128"/>
    </row>
    <row r="2627" ht="16.5" customHeight="1">
      <c r="A2627" s="128"/>
      <c r="B2627" s="128"/>
      <c r="C2627" s="128"/>
      <c r="D2627" s="128"/>
      <c r="E2627" s="128"/>
      <c r="F2627" s="128"/>
      <c r="G2627" s="128"/>
      <c r="H2627" s="128"/>
      <c r="I2627" s="128"/>
      <c r="J2627" s="128"/>
      <c r="K2627" s="128"/>
      <c r="L2627" s="128"/>
      <c r="M2627" s="128"/>
      <c r="N2627" s="128"/>
      <c r="O2627" s="128"/>
      <c r="P2627" s="128"/>
      <c r="Q2627" s="128"/>
      <c r="R2627" s="128"/>
      <c r="S2627" s="128"/>
      <c r="T2627" s="128"/>
      <c r="U2627" s="128"/>
      <c r="Y2627" s="128"/>
      <c r="Z2627" s="161"/>
      <c r="AA2627" s="128"/>
      <c r="AH2627" s="128"/>
      <c r="AI2627" s="162"/>
      <c r="AJ2627" s="162"/>
      <c r="AK2627" s="162"/>
      <c r="AL2627" s="162"/>
      <c r="AM2627" s="128"/>
      <c r="AN2627" s="128"/>
      <c r="AQ2627" s="128"/>
      <c r="AR2627" s="128"/>
      <c r="AS2627" s="128"/>
      <c r="AT2627" s="128"/>
      <c r="AU2627" s="128"/>
      <c r="AV2627" s="128"/>
    </row>
    <row r="2628" ht="16.5" customHeight="1">
      <c r="A2628" s="128"/>
      <c r="B2628" s="128"/>
      <c r="C2628" s="128"/>
      <c r="D2628" s="128"/>
      <c r="E2628" s="128"/>
      <c r="F2628" s="128"/>
      <c r="G2628" s="128"/>
      <c r="H2628" s="128"/>
      <c r="I2628" s="128"/>
      <c r="J2628" s="128"/>
      <c r="K2628" s="128"/>
      <c r="L2628" s="128"/>
      <c r="M2628" s="128"/>
      <c r="N2628" s="128"/>
      <c r="O2628" s="128"/>
      <c r="P2628" s="128"/>
      <c r="Q2628" s="128"/>
      <c r="R2628" s="128"/>
      <c r="S2628" s="128"/>
      <c r="T2628" s="128"/>
      <c r="U2628" s="128"/>
      <c r="Y2628" s="128"/>
      <c r="Z2628" s="161"/>
      <c r="AA2628" s="128"/>
      <c r="AH2628" s="128"/>
      <c r="AI2628" s="162"/>
      <c r="AJ2628" s="162"/>
      <c r="AK2628" s="162"/>
      <c r="AL2628" s="162"/>
      <c r="AM2628" s="128"/>
      <c r="AN2628" s="128"/>
      <c r="AQ2628" s="128"/>
      <c r="AR2628" s="128"/>
      <c r="AS2628" s="128"/>
      <c r="AT2628" s="128"/>
      <c r="AU2628" s="128"/>
      <c r="AV2628" s="128"/>
    </row>
    <row r="2629" ht="16.5" customHeight="1">
      <c r="A2629" s="128"/>
      <c r="B2629" s="128"/>
      <c r="C2629" s="128"/>
      <c r="D2629" s="128"/>
      <c r="E2629" s="128"/>
      <c r="F2629" s="128"/>
      <c r="G2629" s="128"/>
      <c r="H2629" s="128"/>
      <c r="I2629" s="128"/>
      <c r="J2629" s="128"/>
      <c r="K2629" s="128"/>
      <c r="L2629" s="128"/>
      <c r="M2629" s="128"/>
      <c r="N2629" s="128"/>
      <c r="O2629" s="128"/>
      <c r="P2629" s="128"/>
      <c r="Q2629" s="128"/>
      <c r="R2629" s="128"/>
      <c r="S2629" s="128"/>
      <c r="T2629" s="128"/>
      <c r="U2629" s="128"/>
      <c r="Y2629" s="128"/>
      <c r="Z2629" s="161"/>
      <c r="AA2629" s="128"/>
      <c r="AH2629" s="128"/>
      <c r="AI2629" s="162"/>
      <c r="AJ2629" s="162"/>
      <c r="AK2629" s="162"/>
      <c r="AL2629" s="162"/>
      <c r="AM2629" s="128"/>
      <c r="AN2629" s="128"/>
      <c r="AQ2629" s="128"/>
      <c r="AR2629" s="128"/>
      <c r="AS2629" s="128"/>
      <c r="AT2629" s="128"/>
      <c r="AU2629" s="128"/>
      <c r="AV2629" s="128"/>
    </row>
    <row r="2630" ht="16.5" customHeight="1">
      <c r="A2630" s="128"/>
      <c r="B2630" s="128"/>
      <c r="C2630" s="128"/>
      <c r="D2630" s="128"/>
      <c r="E2630" s="128"/>
      <c r="F2630" s="128"/>
      <c r="G2630" s="128"/>
      <c r="H2630" s="128"/>
      <c r="I2630" s="128"/>
      <c r="J2630" s="128"/>
      <c r="K2630" s="128"/>
      <c r="L2630" s="128"/>
      <c r="M2630" s="128"/>
      <c r="N2630" s="128"/>
      <c r="O2630" s="128"/>
      <c r="P2630" s="128"/>
      <c r="Q2630" s="128"/>
      <c r="R2630" s="128"/>
      <c r="S2630" s="128"/>
      <c r="T2630" s="128"/>
      <c r="U2630" s="128"/>
      <c r="Y2630" s="128"/>
      <c r="Z2630" s="161"/>
      <c r="AA2630" s="128"/>
      <c r="AH2630" s="128"/>
      <c r="AI2630" s="162"/>
      <c r="AJ2630" s="162"/>
      <c r="AK2630" s="162"/>
      <c r="AL2630" s="162"/>
      <c r="AM2630" s="128"/>
      <c r="AN2630" s="128"/>
      <c r="AQ2630" s="128"/>
      <c r="AR2630" s="128"/>
      <c r="AS2630" s="128"/>
      <c r="AT2630" s="128"/>
      <c r="AU2630" s="128"/>
      <c r="AV2630" s="128"/>
    </row>
    <row r="2631" ht="16.5" customHeight="1">
      <c r="A2631" s="128"/>
      <c r="B2631" s="128"/>
      <c r="C2631" s="128"/>
      <c r="D2631" s="128"/>
      <c r="E2631" s="128"/>
      <c r="F2631" s="128"/>
      <c r="G2631" s="128"/>
      <c r="H2631" s="128"/>
      <c r="I2631" s="128"/>
      <c r="J2631" s="128"/>
      <c r="K2631" s="128"/>
      <c r="L2631" s="128"/>
      <c r="M2631" s="128"/>
      <c r="N2631" s="128"/>
      <c r="O2631" s="128"/>
      <c r="P2631" s="128"/>
      <c r="Q2631" s="128"/>
      <c r="R2631" s="128"/>
      <c r="S2631" s="128"/>
      <c r="T2631" s="128"/>
      <c r="U2631" s="128"/>
      <c r="Y2631" s="128"/>
      <c r="Z2631" s="161"/>
      <c r="AA2631" s="128"/>
      <c r="AH2631" s="128"/>
      <c r="AI2631" s="162"/>
      <c r="AJ2631" s="162"/>
      <c r="AK2631" s="162"/>
      <c r="AL2631" s="162"/>
      <c r="AM2631" s="128"/>
      <c r="AN2631" s="128"/>
      <c r="AQ2631" s="128"/>
      <c r="AR2631" s="128"/>
      <c r="AS2631" s="128"/>
      <c r="AT2631" s="128"/>
      <c r="AU2631" s="128"/>
      <c r="AV2631" s="128"/>
    </row>
    <row r="2632" ht="16.5" customHeight="1">
      <c r="A2632" s="128"/>
      <c r="B2632" s="128"/>
      <c r="C2632" s="128"/>
      <c r="D2632" s="128"/>
      <c r="E2632" s="128"/>
      <c r="F2632" s="128"/>
      <c r="G2632" s="128"/>
      <c r="H2632" s="128"/>
      <c r="I2632" s="128"/>
      <c r="J2632" s="128"/>
      <c r="K2632" s="128"/>
      <c r="L2632" s="128"/>
      <c r="M2632" s="128"/>
      <c r="N2632" s="128"/>
      <c r="O2632" s="128"/>
      <c r="P2632" s="128"/>
      <c r="Q2632" s="128"/>
      <c r="R2632" s="128"/>
      <c r="S2632" s="128"/>
      <c r="T2632" s="128"/>
      <c r="U2632" s="128"/>
      <c r="Y2632" s="128"/>
      <c r="Z2632" s="161"/>
      <c r="AA2632" s="128"/>
      <c r="AH2632" s="128"/>
      <c r="AI2632" s="162"/>
      <c r="AJ2632" s="162"/>
      <c r="AK2632" s="162"/>
      <c r="AL2632" s="162"/>
      <c r="AM2632" s="128"/>
      <c r="AN2632" s="128"/>
      <c r="AQ2632" s="128"/>
      <c r="AR2632" s="128"/>
      <c r="AS2632" s="128"/>
      <c r="AT2632" s="128"/>
      <c r="AU2632" s="128"/>
      <c r="AV2632" s="128"/>
    </row>
    <row r="2633" ht="16.5" customHeight="1">
      <c r="A2633" s="128"/>
      <c r="B2633" s="128"/>
      <c r="C2633" s="128"/>
      <c r="D2633" s="128"/>
      <c r="E2633" s="128"/>
      <c r="F2633" s="128"/>
      <c r="G2633" s="128"/>
      <c r="H2633" s="128"/>
      <c r="I2633" s="128"/>
      <c r="J2633" s="128"/>
      <c r="K2633" s="128"/>
      <c r="L2633" s="128"/>
      <c r="M2633" s="128"/>
      <c r="N2633" s="128"/>
      <c r="O2633" s="128"/>
      <c r="P2633" s="128"/>
      <c r="Q2633" s="128"/>
      <c r="R2633" s="128"/>
      <c r="S2633" s="128"/>
      <c r="T2633" s="128"/>
      <c r="U2633" s="128"/>
      <c r="Y2633" s="128"/>
      <c r="Z2633" s="161"/>
      <c r="AA2633" s="128"/>
      <c r="AH2633" s="128"/>
      <c r="AI2633" s="162"/>
      <c r="AJ2633" s="162"/>
      <c r="AK2633" s="162"/>
      <c r="AL2633" s="162"/>
      <c r="AM2633" s="128"/>
      <c r="AN2633" s="128"/>
      <c r="AQ2633" s="128"/>
      <c r="AR2633" s="128"/>
      <c r="AS2633" s="128"/>
      <c r="AT2633" s="128"/>
      <c r="AU2633" s="128"/>
      <c r="AV2633" s="128"/>
    </row>
    <row r="2634" ht="16.5" customHeight="1">
      <c r="A2634" s="128"/>
      <c r="B2634" s="128"/>
      <c r="C2634" s="128"/>
      <c r="D2634" s="128"/>
      <c r="E2634" s="128"/>
      <c r="F2634" s="128"/>
      <c r="G2634" s="128"/>
      <c r="H2634" s="128"/>
      <c r="I2634" s="128"/>
      <c r="J2634" s="128"/>
      <c r="K2634" s="128"/>
      <c r="L2634" s="128"/>
      <c r="M2634" s="128"/>
      <c r="N2634" s="128"/>
      <c r="O2634" s="128"/>
      <c r="P2634" s="128"/>
      <c r="Q2634" s="128"/>
      <c r="R2634" s="128"/>
      <c r="S2634" s="128"/>
      <c r="T2634" s="128"/>
      <c r="U2634" s="128"/>
      <c r="Y2634" s="128"/>
      <c r="Z2634" s="161"/>
      <c r="AA2634" s="128"/>
      <c r="AH2634" s="128"/>
      <c r="AI2634" s="162"/>
      <c r="AJ2634" s="162"/>
      <c r="AK2634" s="162"/>
      <c r="AL2634" s="162"/>
      <c r="AM2634" s="128"/>
      <c r="AN2634" s="128"/>
      <c r="AQ2634" s="128"/>
      <c r="AR2634" s="128"/>
      <c r="AS2634" s="128"/>
      <c r="AT2634" s="128"/>
      <c r="AU2634" s="128"/>
      <c r="AV2634" s="128"/>
    </row>
    <row r="2635" ht="16.5" customHeight="1">
      <c r="A2635" s="128"/>
      <c r="B2635" s="128"/>
      <c r="C2635" s="128"/>
      <c r="D2635" s="128"/>
      <c r="E2635" s="128"/>
      <c r="F2635" s="128"/>
      <c r="G2635" s="128"/>
      <c r="H2635" s="128"/>
      <c r="I2635" s="128"/>
      <c r="J2635" s="128"/>
      <c r="K2635" s="128"/>
      <c r="L2635" s="128"/>
      <c r="M2635" s="128"/>
      <c r="N2635" s="128"/>
      <c r="O2635" s="128"/>
      <c r="P2635" s="128"/>
      <c r="Q2635" s="128"/>
      <c r="R2635" s="128"/>
      <c r="S2635" s="128"/>
      <c r="T2635" s="128"/>
      <c r="U2635" s="128"/>
      <c r="Y2635" s="128"/>
      <c r="Z2635" s="161"/>
      <c r="AA2635" s="128"/>
      <c r="AH2635" s="128"/>
      <c r="AI2635" s="162"/>
      <c r="AJ2635" s="162"/>
      <c r="AK2635" s="162"/>
      <c r="AL2635" s="162"/>
      <c r="AM2635" s="128"/>
      <c r="AN2635" s="128"/>
      <c r="AQ2635" s="128"/>
      <c r="AR2635" s="128"/>
      <c r="AS2635" s="128"/>
      <c r="AT2635" s="128"/>
      <c r="AU2635" s="128"/>
      <c r="AV2635" s="128"/>
    </row>
    <row r="2636" ht="16.5" customHeight="1">
      <c r="A2636" s="128"/>
      <c r="B2636" s="128"/>
      <c r="C2636" s="128"/>
      <c r="D2636" s="128"/>
      <c r="E2636" s="128"/>
      <c r="F2636" s="128"/>
      <c r="G2636" s="128"/>
      <c r="H2636" s="128"/>
      <c r="I2636" s="128"/>
      <c r="J2636" s="128"/>
      <c r="K2636" s="128"/>
      <c r="L2636" s="128"/>
      <c r="M2636" s="128"/>
      <c r="N2636" s="128"/>
      <c r="O2636" s="128"/>
      <c r="P2636" s="128"/>
      <c r="Q2636" s="128"/>
      <c r="R2636" s="128"/>
      <c r="S2636" s="128"/>
      <c r="T2636" s="128"/>
      <c r="U2636" s="128"/>
      <c r="Y2636" s="128"/>
      <c r="Z2636" s="161"/>
      <c r="AA2636" s="128"/>
      <c r="AH2636" s="128"/>
      <c r="AI2636" s="162"/>
      <c r="AJ2636" s="162"/>
      <c r="AK2636" s="162"/>
      <c r="AL2636" s="162"/>
      <c r="AM2636" s="128"/>
      <c r="AN2636" s="128"/>
      <c r="AQ2636" s="128"/>
      <c r="AR2636" s="128"/>
      <c r="AS2636" s="128"/>
      <c r="AT2636" s="128"/>
      <c r="AU2636" s="128"/>
      <c r="AV2636" s="128"/>
    </row>
    <row r="2637" ht="16.5" customHeight="1">
      <c r="A2637" s="128"/>
      <c r="B2637" s="128"/>
      <c r="C2637" s="128"/>
      <c r="D2637" s="128"/>
      <c r="E2637" s="128"/>
      <c r="F2637" s="128"/>
      <c r="G2637" s="128"/>
      <c r="H2637" s="128"/>
      <c r="I2637" s="128"/>
      <c r="J2637" s="128"/>
      <c r="K2637" s="128"/>
      <c r="L2637" s="128"/>
      <c r="M2637" s="128"/>
      <c r="N2637" s="128"/>
      <c r="O2637" s="128"/>
      <c r="P2637" s="128"/>
      <c r="Q2637" s="128"/>
      <c r="R2637" s="128"/>
      <c r="S2637" s="128"/>
      <c r="T2637" s="128"/>
      <c r="U2637" s="128"/>
      <c r="Y2637" s="128"/>
      <c r="Z2637" s="161"/>
      <c r="AA2637" s="128"/>
      <c r="AH2637" s="128"/>
      <c r="AI2637" s="162"/>
      <c r="AJ2637" s="162"/>
      <c r="AK2637" s="162"/>
      <c r="AL2637" s="162"/>
      <c r="AM2637" s="128"/>
      <c r="AN2637" s="128"/>
      <c r="AQ2637" s="128"/>
      <c r="AR2637" s="128"/>
      <c r="AS2637" s="128"/>
      <c r="AT2637" s="128"/>
      <c r="AU2637" s="128"/>
      <c r="AV2637" s="128"/>
    </row>
    <row r="2638" ht="16.5" customHeight="1">
      <c r="A2638" s="128"/>
      <c r="B2638" s="128"/>
      <c r="C2638" s="128"/>
      <c r="D2638" s="128"/>
      <c r="E2638" s="128"/>
      <c r="F2638" s="128"/>
      <c r="G2638" s="128"/>
      <c r="H2638" s="128"/>
      <c r="I2638" s="128"/>
      <c r="J2638" s="128"/>
      <c r="K2638" s="128"/>
      <c r="L2638" s="128"/>
      <c r="M2638" s="128"/>
      <c r="N2638" s="128"/>
      <c r="O2638" s="128"/>
      <c r="P2638" s="128"/>
      <c r="Q2638" s="128"/>
      <c r="R2638" s="128"/>
      <c r="S2638" s="128"/>
      <c r="T2638" s="128"/>
      <c r="U2638" s="128"/>
      <c r="Y2638" s="128"/>
      <c r="Z2638" s="161"/>
      <c r="AA2638" s="128"/>
      <c r="AH2638" s="128"/>
      <c r="AI2638" s="162"/>
      <c r="AJ2638" s="162"/>
      <c r="AK2638" s="162"/>
      <c r="AL2638" s="162"/>
      <c r="AM2638" s="128"/>
      <c r="AN2638" s="128"/>
      <c r="AQ2638" s="128"/>
      <c r="AR2638" s="128"/>
      <c r="AS2638" s="128"/>
      <c r="AT2638" s="128"/>
      <c r="AU2638" s="128"/>
      <c r="AV2638" s="128"/>
    </row>
    <row r="2639" ht="16.5" customHeight="1">
      <c r="A2639" s="128"/>
      <c r="B2639" s="128"/>
      <c r="C2639" s="128"/>
      <c r="D2639" s="128"/>
      <c r="E2639" s="128"/>
      <c r="F2639" s="128"/>
      <c r="G2639" s="128"/>
      <c r="H2639" s="128"/>
      <c r="I2639" s="128"/>
      <c r="J2639" s="128"/>
      <c r="K2639" s="128"/>
      <c r="L2639" s="128"/>
      <c r="M2639" s="128"/>
      <c r="N2639" s="128"/>
      <c r="O2639" s="128"/>
      <c r="P2639" s="128"/>
      <c r="Q2639" s="128"/>
      <c r="R2639" s="128"/>
      <c r="S2639" s="128"/>
      <c r="T2639" s="128"/>
      <c r="U2639" s="128"/>
      <c r="Y2639" s="128"/>
      <c r="Z2639" s="161"/>
      <c r="AA2639" s="128"/>
      <c r="AH2639" s="128"/>
      <c r="AI2639" s="162"/>
      <c r="AJ2639" s="162"/>
      <c r="AK2639" s="162"/>
      <c r="AL2639" s="162"/>
      <c r="AM2639" s="128"/>
      <c r="AN2639" s="128"/>
      <c r="AQ2639" s="128"/>
      <c r="AR2639" s="128"/>
      <c r="AS2639" s="128"/>
      <c r="AT2639" s="128"/>
      <c r="AU2639" s="128"/>
      <c r="AV2639" s="128"/>
    </row>
    <row r="2640" ht="16.5" customHeight="1">
      <c r="A2640" s="128"/>
      <c r="B2640" s="128"/>
      <c r="C2640" s="128"/>
      <c r="D2640" s="128"/>
      <c r="E2640" s="128"/>
      <c r="F2640" s="128"/>
      <c r="G2640" s="128"/>
      <c r="H2640" s="128"/>
      <c r="I2640" s="128"/>
      <c r="J2640" s="128"/>
      <c r="K2640" s="128"/>
      <c r="L2640" s="128"/>
      <c r="M2640" s="128"/>
      <c r="N2640" s="128"/>
      <c r="O2640" s="128"/>
      <c r="P2640" s="128"/>
      <c r="Q2640" s="128"/>
      <c r="R2640" s="128"/>
      <c r="S2640" s="128"/>
      <c r="T2640" s="128"/>
      <c r="U2640" s="128"/>
      <c r="Y2640" s="128"/>
      <c r="Z2640" s="161"/>
      <c r="AH2640" s="128"/>
      <c r="AI2640" s="162"/>
      <c r="AJ2640" s="162"/>
      <c r="AK2640" s="162"/>
      <c r="AL2640" s="162"/>
      <c r="AM2640" s="128"/>
      <c r="AN2640" s="128"/>
      <c r="AQ2640" s="128"/>
      <c r="AR2640" s="128"/>
      <c r="AS2640" s="128"/>
      <c r="AT2640" s="128"/>
      <c r="AU2640" s="128"/>
      <c r="AV2640" s="128"/>
    </row>
    <row r="2641" ht="16.5" customHeight="1">
      <c r="A2641" s="128"/>
      <c r="B2641" s="128"/>
      <c r="C2641" s="128"/>
      <c r="D2641" s="128"/>
      <c r="E2641" s="128"/>
      <c r="F2641" s="128"/>
      <c r="G2641" s="128"/>
      <c r="H2641" s="128"/>
      <c r="I2641" s="128"/>
      <c r="J2641" s="128"/>
      <c r="K2641" s="128"/>
      <c r="L2641" s="128"/>
      <c r="M2641" s="128"/>
      <c r="N2641" s="128"/>
      <c r="O2641" s="128"/>
      <c r="P2641" s="128"/>
      <c r="Q2641" s="128"/>
      <c r="R2641" s="128"/>
      <c r="S2641" s="128"/>
      <c r="T2641" s="128"/>
      <c r="U2641" s="128"/>
      <c r="Y2641" s="128"/>
      <c r="Z2641" s="161"/>
      <c r="AH2641" s="128"/>
      <c r="AI2641" s="162"/>
      <c r="AJ2641" s="162"/>
      <c r="AK2641" s="162"/>
      <c r="AL2641" s="162"/>
      <c r="AM2641" s="128"/>
      <c r="AN2641" s="128"/>
      <c r="AQ2641" s="128"/>
      <c r="AR2641" s="128"/>
      <c r="AS2641" s="128"/>
      <c r="AT2641" s="128"/>
      <c r="AU2641" s="128"/>
      <c r="AV2641" s="128"/>
    </row>
    <row r="2642" ht="16.5" customHeight="1">
      <c r="A2642" s="128"/>
      <c r="B2642" s="128"/>
      <c r="C2642" s="128"/>
      <c r="D2642" s="128"/>
      <c r="E2642" s="128"/>
      <c r="F2642" s="128"/>
      <c r="G2642" s="128"/>
      <c r="H2642" s="128"/>
      <c r="I2642" s="128"/>
      <c r="J2642" s="128"/>
      <c r="K2642" s="128"/>
      <c r="L2642" s="128"/>
      <c r="M2642" s="128"/>
      <c r="N2642" s="128"/>
      <c r="O2642" s="128"/>
      <c r="P2642" s="128"/>
      <c r="Q2642" s="128"/>
      <c r="R2642" s="128"/>
      <c r="S2642" s="128"/>
      <c r="T2642" s="128"/>
      <c r="U2642" s="128"/>
      <c r="Y2642" s="128"/>
      <c r="Z2642" s="161"/>
      <c r="AH2642" s="128"/>
      <c r="AI2642" s="162"/>
      <c r="AJ2642" s="162"/>
      <c r="AK2642" s="162"/>
      <c r="AL2642" s="162"/>
      <c r="AM2642" s="128"/>
      <c r="AN2642" s="128"/>
      <c r="AQ2642" s="128"/>
      <c r="AR2642" s="128"/>
      <c r="AS2642" s="128"/>
      <c r="AT2642" s="128"/>
      <c r="AU2642" s="128"/>
      <c r="AV2642" s="128"/>
    </row>
    <row r="2643" ht="16.5" customHeight="1">
      <c r="A2643" s="128"/>
      <c r="B2643" s="128"/>
      <c r="C2643" s="128"/>
      <c r="D2643" s="128"/>
      <c r="E2643" s="128"/>
      <c r="F2643" s="128"/>
      <c r="G2643" s="128"/>
      <c r="H2643" s="128"/>
      <c r="I2643" s="128"/>
      <c r="J2643" s="128"/>
      <c r="K2643" s="128"/>
      <c r="L2643" s="128"/>
      <c r="M2643" s="128"/>
      <c r="N2643" s="128"/>
      <c r="O2643" s="128"/>
      <c r="P2643" s="128"/>
      <c r="Q2643" s="128"/>
      <c r="R2643" s="128"/>
      <c r="S2643" s="128"/>
      <c r="T2643" s="128"/>
      <c r="U2643" s="128"/>
      <c r="Y2643" s="128"/>
      <c r="Z2643" s="161"/>
      <c r="AH2643" s="128"/>
      <c r="AI2643" s="162"/>
      <c r="AJ2643" s="162"/>
      <c r="AK2643" s="162"/>
      <c r="AL2643" s="162"/>
      <c r="AM2643" s="128"/>
      <c r="AN2643" s="128"/>
      <c r="AQ2643" s="128"/>
      <c r="AR2643" s="128"/>
      <c r="AS2643" s="128"/>
      <c r="AT2643" s="128"/>
      <c r="AU2643" s="128"/>
      <c r="AV2643" s="128"/>
    </row>
    <row r="2644" ht="16.5" customHeight="1">
      <c r="A2644" s="128"/>
      <c r="B2644" s="128"/>
      <c r="C2644" s="128"/>
      <c r="D2644" s="128"/>
      <c r="E2644" s="128"/>
      <c r="F2644" s="128"/>
      <c r="G2644" s="128"/>
      <c r="H2644" s="128"/>
      <c r="I2644" s="128"/>
      <c r="J2644" s="128"/>
      <c r="K2644" s="128"/>
      <c r="L2644" s="128"/>
      <c r="M2644" s="128"/>
      <c r="N2644" s="128"/>
      <c r="O2644" s="128"/>
      <c r="P2644" s="128"/>
      <c r="Q2644" s="128"/>
      <c r="R2644" s="128"/>
      <c r="S2644" s="128"/>
      <c r="T2644" s="128"/>
      <c r="U2644" s="128"/>
      <c r="Y2644" s="128"/>
      <c r="Z2644" s="161"/>
      <c r="AH2644" s="128"/>
      <c r="AI2644" s="162"/>
      <c r="AJ2644" s="162"/>
      <c r="AK2644" s="162"/>
      <c r="AL2644" s="162"/>
      <c r="AM2644" s="128"/>
      <c r="AN2644" s="128"/>
      <c r="AQ2644" s="128"/>
      <c r="AR2644" s="128"/>
      <c r="AS2644" s="128"/>
      <c r="AT2644" s="128"/>
      <c r="AU2644" s="128"/>
      <c r="AV2644" s="128"/>
    </row>
    <row r="2645" ht="16.5" customHeight="1">
      <c r="A2645" s="128"/>
      <c r="B2645" s="128"/>
      <c r="C2645" s="128"/>
      <c r="D2645" s="128"/>
      <c r="E2645" s="128"/>
      <c r="F2645" s="128"/>
      <c r="G2645" s="128"/>
      <c r="H2645" s="128"/>
      <c r="I2645" s="128"/>
      <c r="J2645" s="128"/>
      <c r="K2645" s="128"/>
      <c r="L2645" s="128"/>
      <c r="M2645" s="128"/>
      <c r="N2645" s="128"/>
      <c r="O2645" s="128"/>
      <c r="P2645" s="128"/>
      <c r="Q2645" s="128"/>
      <c r="R2645" s="128"/>
      <c r="S2645" s="128"/>
      <c r="T2645" s="128"/>
      <c r="U2645" s="128"/>
      <c r="Y2645" s="128"/>
      <c r="Z2645" s="161"/>
      <c r="AH2645" s="128"/>
      <c r="AI2645" s="162"/>
      <c r="AJ2645" s="162"/>
      <c r="AK2645" s="162"/>
      <c r="AL2645" s="162"/>
      <c r="AM2645" s="128"/>
      <c r="AN2645" s="128"/>
      <c r="AQ2645" s="128"/>
      <c r="AR2645" s="128"/>
      <c r="AS2645" s="128"/>
      <c r="AT2645" s="128"/>
      <c r="AU2645" s="128"/>
      <c r="AV2645" s="128"/>
    </row>
    <row r="2646" ht="16.5" customHeight="1">
      <c r="A2646" s="128"/>
      <c r="B2646" s="128"/>
      <c r="C2646" s="128"/>
      <c r="D2646" s="128"/>
      <c r="E2646" s="128"/>
      <c r="F2646" s="128"/>
      <c r="G2646" s="128"/>
      <c r="H2646" s="128"/>
      <c r="I2646" s="128"/>
      <c r="J2646" s="128"/>
      <c r="K2646" s="128"/>
      <c r="L2646" s="128"/>
      <c r="M2646" s="128"/>
      <c r="N2646" s="128"/>
      <c r="O2646" s="128"/>
      <c r="P2646" s="128"/>
      <c r="Q2646" s="128"/>
      <c r="R2646" s="128"/>
      <c r="S2646" s="128"/>
      <c r="T2646" s="128"/>
      <c r="U2646" s="128"/>
      <c r="Y2646" s="128"/>
      <c r="Z2646" s="161"/>
      <c r="AH2646" s="128"/>
      <c r="AI2646" s="162"/>
      <c r="AJ2646" s="162"/>
      <c r="AK2646" s="162"/>
      <c r="AL2646" s="162"/>
      <c r="AM2646" s="128"/>
      <c r="AN2646" s="128"/>
      <c r="AQ2646" s="128"/>
      <c r="AR2646" s="128"/>
      <c r="AS2646" s="128"/>
      <c r="AT2646" s="128"/>
      <c r="AU2646" s="128"/>
      <c r="AV2646" s="128"/>
    </row>
    <row r="2647" ht="16.5" customHeight="1">
      <c r="A2647" s="128"/>
      <c r="B2647" s="128"/>
      <c r="C2647" s="128"/>
      <c r="D2647" s="128"/>
      <c r="E2647" s="128"/>
      <c r="F2647" s="128"/>
      <c r="G2647" s="128"/>
      <c r="H2647" s="128"/>
      <c r="I2647" s="128"/>
      <c r="J2647" s="128"/>
      <c r="K2647" s="128"/>
      <c r="L2647" s="128"/>
      <c r="M2647" s="128"/>
      <c r="N2647" s="128"/>
      <c r="O2647" s="128"/>
      <c r="P2647" s="128"/>
      <c r="Q2647" s="128"/>
      <c r="R2647" s="128"/>
      <c r="S2647" s="128"/>
      <c r="T2647" s="128"/>
      <c r="U2647" s="128"/>
      <c r="Y2647" s="128"/>
      <c r="Z2647" s="161"/>
      <c r="AH2647" s="128"/>
      <c r="AI2647" s="162"/>
      <c r="AJ2647" s="162"/>
      <c r="AK2647" s="162"/>
      <c r="AL2647" s="162"/>
      <c r="AM2647" s="128"/>
      <c r="AN2647" s="128"/>
      <c r="AQ2647" s="128"/>
      <c r="AR2647" s="128"/>
      <c r="AS2647" s="128"/>
      <c r="AT2647" s="128"/>
      <c r="AU2647" s="128"/>
      <c r="AV2647" s="128"/>
    </row>
    <row r="2648" ht="16.5" customHeight="1">
      <c r="A2648" s="128"/>
      <c r="B2648" s="128"/>
      <c r="C2648" s="128"/>
      <c r="D2648" s="128"/>
      <c r="E2648" s="128"/>
      <c r="F2648" s="128"/>
      <c r="G2648" s="128"/>
      <c r="H2648" s="128"/>
      <c r="I2648" s="128"/>
      <c r="J2648" s="128"/>
      <c r="K2648" s="128"/>
      <c r="L2648" s="128"/>
      <c r="M2648" s="128"/>
      <c r="N2648" s="128"/>
      <c r="O2648" s="128"/>
      <c r="P2648" s="128"/>
      <c r="Q2648" s="128"/>
      <c r="R2648" s="128"/>
      <c r="S2648" s="128"/>
      <c r="T2648" s="128"/>
      <c r="U2648" s="128"/>
      <c r="Y2648" s="128"/>
      <c r="Z2648" s="161"/>
      <c r="AH2648" s="128"/>
      <c r="AI2648" s="162"/>
      <c r="AJ2648" s="162"/>
      <c r="AK2648" s="162"/>
      <c r="AL2648" s="162"/>
      <c r="AM2648" s="128"/>
      <c r="AN2648" s="128"/>
      <c r="AQ2648" s="128"/>
      <c r="AR2648" s="128"/>
      <c r="AS2648" s="128"/>
      <c r="AT2648" s="128"/>
      <c r="AU2648" s="128"/>
      <c r="AV2648" s="128"/>
    </row>
    <row r="2649" ht="16.5" customHeight="1">
      <c r="A2649" s="128"/>
      <c r="B2649" s="128"/>
      <c r="C2649" s="128"/>
      <c r="D2649" s="128"/>
      <c r="E2649" s="128"/>
      <c r="F2649" s="128"/>
      <c r="G2649" s="128"/>
      <c r="H2649" s="128"/>
      <c r="I2649" s="128"/>
      <c r="J2649" s="128"/>
      <c r="K2649" s="128"/>
      <c r="L2649" s="128"/>
      <c r="M2649" s="128"/>
      <c r="N2649" s="128"/>
      <c r="O2649" s="128"/>
      <c r="P2649" s="128"/>
      <c r="Q2649" s="128"/>
      <c r="R2649" s="128"/>
      <c r="S2649" s="128"/>
      <c r="T2649" s="128"/>
      <c r="U2649" s="128"/>
      <c r="Y2649" s="128"/>
      <c r="Z2649" s="161"/>
      <c r="AH2649" s="128"/>
      <c r="AI2649" s="162"/>
      <c r="AJ2649" s="162"/>
      <c r="AK2649" s="162"/>
      <c r="AL2649" s="162"/>
      <c r="AM2649" s="128"/>
      <c r="AN2649" s="128"/>
      <c r="AQ2649" s="128"/>
      <c r="AR2649" s="128"/>
      <c r="AS2649" s="128"/>
      <c r="AT2649" s="128"/>
      <c r="AU2649" s="128"/>
      <c r="AV2649" s="128"/>
    </row>
    <row r="2650" ht="16.5" customHeight="1">
      <c r="A2650" s="128"/>
      <c r="B2650" s="128"/>
      <c r="C2650" s="128"/>
      <c r="D2650" s="128"/>
      <c r="E2650" s="128"/>
      <c r="F2650" s="128"/>
      <c r="G2650" s="128"/>
      <c r="H2650" s="128"/>
      <c r="I2650" s="128"/>
      <c r="J2650" s="128"/>
      <c r="K2650" s="128"/>
      <c r="L2650" s="128"/>
      <c r="M2650" s="128"/>
      <c r="N2650" s="128"/>
      <c r="O2650" s="128"/>
      <c r="P2650" s="128"/>
      <c r="Q2650" s="128"/>
      <c r="R2650" s="128"/>
      <c r="S2650" s="128"/>
      <c r="T2650" s="128"/>
      <c r="U2650" s="128"/>
      <c r="Y2650" s="128"/>
      <c r="Z2650" s="161"/>
      <c r="AH2650" s="128"/>
      <c r="AI2650" s="162"/>
      <c r="AJ2650" s="162"/>
      <c r="AK2650" s="162"/>
      <c r="AL2650" s="162"/>
      <c r="AM2650" s="128"/>
      <c r="AN2650" s="128"/>
      <c r="AQ2650" s="128"/>
      <c r="AR2650" s="128"/>
      <c r="AS2650" s="128"/>
      <c r="AT2650" s="128"/>
      <c r="AU2650" s="128"/>
      <c r="AV2650" s="128"/>
    </row>
    <row r="2651" ht="16.5" customHeight="1">
      <c r="A2651" s="128"/>
      <c r="B2651" s="128"/>
      <c r="C2651" s="128"/>
      <c r="D2651" s="128"/>
      <c r="E2651" s="128"/>
      <c r="F2651" s="128"/>
      <c r="G2651" s="128"/>
      <c r="H2651" s="128"/>
      <c r="I2651" s="128"/>
      <c r="J2651" s="128"/>
      <c r="K2651" s="128"/>
      <c r="L2651" s="128"/>
      <c r="M2651" s="128"/>
      <c r="N2651" s="128"/>
      <c r="O2651" s="128"/>
      <c r="P2651" s="128"/>
      <c r="Q2651" s="128"/>
      <c r="R2651" s="128"/>
      <c r="S2651" s="128"/>
      <c r="T2651" s="128"/>
      <c r="U2651" s="128"/>
      <c r="Y2651" s="128"/>
      <c r="Z2651" s="161"/>
      <c r="AH2651" s="128"/>
      <c r="AI2651" s="162"/>
      <c r="AJ2651" s="162"/>
      <c r="AK2651" s="162"/>
      <c r="AL2651" s="162"/>
      <c r="AM2651" s="128"/>
      <c r="AN2651" s="128"/>
      <c r="AQ2651" s="128"/>
      <c r="AR2651" s="128"/>
      <c r="AS2651" s="128"/>
      <c r="AT2651" s="128"/>
      <c r="AU2651" s="128"/>
      <c r="AV2651" s="128"/>
    </row>
    <row r="2652" ht="16.5" customHeight="1">
      <c r="A2652" s="128"/>
      <c r="B2652" s="128"/>
      <c r="C2652" s="128"/>
      <c r="D2652" s="128"/>
      <c r="E2652" s="128"/>
      <c r="F2652" s="128"/>
      <c r="G2652" s="128"/>
      <c r="H2652" s="128"/>
      <c r="I2652" s="128"/>
      <c r="J2652" s="128"/>
      <c r="K2652" s="128"/>
      <c r="L2652" s="128"/>
      <c r="M2652" s="128"/>
      <c r="N2652" s="128"/>
      <c r="O2652" s="128"/>
      <c r="P2652" s="128"/>
      <c r="Q2652" s="128"/>
      <c r="R2652" s="128"/>
      <c r="S2652" s="128"/>
      <c r="T2652" s="128"/>
      <c r="U2652" s="128"/>
      <c r="Y2652" s="128"/>
      <c r="Z2652" s="161"/>
      <c r="AH2652" s="128"/>
      <c r="AI2652" s="162"/>
      <c r="AJ2652" s="162"/>
      <c r="AK2652" s="162"/>
      <c r="AL2652" s="162"/>
      <c r="AM2652" s="128"/>
      <c r="AN2652" s="128"/>
      <c r="AQ2652" s="128"/>
      <c r="AR2652" s="128"/>
      <c r="AS2652" s="128"/>
      <c r="AT2652" s="128"/>
      <c r="AU2652" s="128"/>
      <c r="AV2652" s="128"/>
    </row>
    <row r="2653" ht="16.5" customHeight="1">
      <c r="A2653" s="128"/>
      <c r="B2653" s="128"/>
      <c r="F2653" s="128"/>
      <c r="G2653" s="128"/>
      <c r="H2653" s="128"/>
      <c r="I2653" s="128"/>
      <c r="L2653" s="128"/>
      <c r="M2653" s="128"/>
      <c r="N2653" s="128"/>
      <c r="O2653" s="128"/>
      <c r="P2653" s="128"/>
      <c r="Q2653" s="128"/>
      <c r="R2653" s="128"/>
      <c r="S2653" s="128"/>
      <c r="T2653" s="128"/>
      <c r="U2653" s="128"/>
      <c r="Y2653" s="128"/>
      <c r="Z2653" s="161"/>
      <c r="AH2653" s="128"/>
      <c r="AI2653" s="162"/>
      <c r="AJ2653" s="162"/>
      <c r="AK2653" s="162"/>
      <c r="AL2653" s="162"/>
      <c r="AM2653" s="128"/>
      <c r="AN2653" s="128"/>
      <c r="AQ2653" s="128"/>
      <c r="AR2653" s="128"/>
      <c r="AS2653" s="128"/>
      <c r="AT2653" s="128"/>
      <c r="AU2653" s="128"/>
      <c r="AV2653" s="128"/>
    </row>
    <row r="2654" ht="16.5" customHeight="1">
      <c r="A2654" s="128"/>
      <c r="B2654" s="128"/>
      <c r="C2654" s="128"/>
      <c r="D2654" s="128"/>
      <c r="E2654" s="128"/>
      <c r="F2654" s="128"/>
      <c r="G2654" s="128"/>
      <c r="H2654" s="128"/>
      <c r="I2654" s="128"/>
      <c r="J2654" s="128"/>
      <c r="K2654" s="128"/>
      <c r="L2654" s="128"/>
      <c r="M2654" s="128"/>
      <c r="N2654" s="128"/>
      <c r="O2654" s="128"/>
      <c r="P2654" s="128"/>
      <c r="Q2654" s="128"/>
      <c r="R2654" s="128"/>
      <c r="S2654" s="128"/>
      <c r="T2654" s="128"/>
      <c r="U2654" s="128"/>
      <c r="Y2654" s="128"/>
      <c r="Z2654" s="161"/>
      <c r="AH2654" s="128"/>
      <c r="AI2654" s="162"/>
      <c r="AJ2654" s="162"/>
      <c r="AK2654" s="162"/>
      <c r="AL2654" s="162"/>
      <c r="AM2654" s="128"/>
      <c r="AN2654" s="128"/>
      <c r="AQ2654" s="128"/>
      <c r="AR2654" s="128"/>
      <c r="AS2654" s="128"/>
      <c r="AT2654" s="128"/>
      <c r="AU2654" s="128"/>
      <c r="AV2654" s="128"/>
    </row>
    <row r="2655" ht="16.5" customHeight="1">
      <c r="A2655" s="128"/>
      <c r="B2655" s="128"/>
      <c r="C2655" s="128"/>
      <c r="D2655" s="128"/>
      <c r="E2655" s="128"/>
      <c r="F2655" s="128"/>
      <c r="G2655" s="128"/>
      <c r="H2655" s="128"/>
      <c r="I2655" s="128"/>
      <c r="J2655" s="128"/>
      <c r="K2655" s="128"/>
      <c r="L2655" s="128"/>
      <c r="M2655" s="128"/>
      <c r="N2655" s="128"/>
      <c r="O2655" s="128"/>
      <c r="P2655" s="128"/>
      <c r="Q2655" s="128"/>
      <c r="R2655" s="128"/>
      <c r="S2655" s="128"/>
      <c r="T2655" s="128"/>
      <c r="U2655" s="128"/>
      <c r="Y2655" s="128"/>
      <c r="Z2655" s="161"/>
      <c r="AH2655" s="128"/>
      <c r="AI2655" s="162"/>
      <c r="AJ2655" s="162"/>
      <c r="AK2655" s="162"/>
      <c r="AL2655" s="162"/>
      <c r="AM2655" s="128"/>
      <c r="AN2655" s="128"/>
      <c r="AQ2655" s="128"/>
      <c r="AR2655" s="128"/>
      <c r="AS2655" s="128"/>
      <c r="AT2655" s="128"/>
      <c r="AU2655" s="128"/>
      <c r="AV2655" s="128"/>
    </row>
    <row r="2656" ht="16.5" customHeight="1">
      <c r="A2656" s="128"/>
      <c r="B2656" s="128"/>
      <c r="C2656" s="128"/>
      <c r="D2656" s="128"/>
      <c r="E2656" s="128"/>
      <c r="F2656" s="128"/>
      <c r="G2656" s="128"/>
      <c r="H2656" s="128"/>
      <c r="I2656" s="128"/>
      <c r="J2656" s="128"/>
      <c r="K2656" s="128"/>
      <c r="L2656" s="128"/>
      <c r="M2656" s="128"/>
      <c r="N2656" s="128"/>
      <c r="O2656" s="128"/>
      <c r="P2656" s="128"/>
      <c r="Q2656" s="128"/>
      <c r="R2656" s="128"/>
      <c r="S2656" s="128"/>
      <c r="T2656" s="128"/>
      <c r="U2656" s="128"/>
      <c r="Y2656" s="128"/>
      <c r="Z2656" s="161"/>
      <c r="AH2656" s="128"/>
      <c r="AI2656" s="162"/>
      <c r="AJ2656" s="162"/>
      <c r="AK2656" s="162"/>
      <c r="AL2656" s="162"/>
      <c r="AM2656" s="128"/>
      <c r="AN2656" s="128"/>
      <c r="AQ2656" s="128"/>
      <c r="AR2656" s="128"/>
      <c r="AS2656" s="128"/>
      <c r="AT2656" s="128"/>
      <c r="AU2656" s="128"/>
      <c r="AV2656" s="128"/>
    </row>
    <row r="2657" ht="16.5" customHeight="1">
      <c r="A2657" s="128"/>
      <c r="B2657" s="128"/>
      <c r="C2657" s="128"/>
      <c r="D2657" s="128"/>
      <c r="E2657" s="128"/>
      <c r="F2657" s="128"/>
      <c r="G2657" s="128"/>
      <c r="H2657" s="128"/>
      <c r="I2657" s="128"/>
      <c r="J2657" s="128"/>
      <c r="K2657" s="128"/>
      <c r="L2657" s="128"/>
      <c r="M2657" s="128"/>
      <c r="N2657" s="128"/>
      <c r="O2657" s="128"/>
      <c r="P2657" s="128"/>
      <c r="Q2657" s="128"/>
      <c r="R2657" s="128"/>
      <c r="S2657" s="128"/>
      <c r="T2657" s="128"/>
      <c r="U2657" s="128"/>
      <c r="Y2657" s="128"/>
      <c r="Z2657" s="161"/>
      <c r="AH2657" s="128"/>
      <c r="AI2657" s="162"/>
      <c r="AJ2657" s="162"/>
      <c r="AK2657" s="162"/>
      <c r="AL2657" s="162"/>
      <c r="AM2657" s="128"/>
      <c r="AN2657" s="128"/>
      <c r="AQ2657" s="128"/>
      <c r="AR2657" s="128"/>
      <c r="AS2657" s="128"/>
      <c r="AT2657" s="128"/>
      <c r="AU2657" s="128"/>
      <c r="AV2657" s="128"/>
    </row>
    <row r="2658" ht="16.5" customHeight="1">
      <c r="A2658" s="128"/>
      <c r="B2658" s="128"/>
      <c r="F2658" s="128"/>
      <c r="G2658" s="128"/>
      <c r="H2658" s="128"/>
      <c r="I2658" s="128"/>
      <c r="L2658" s="128"/>
      <c r="M2658" s="128"/>
      <c r="N2658" s="128"/>
      <c r="O2658" s="128"/>
      <c r="P2658" s="128"/>
      <c r="Q2658" s="128"/>
      <c r="R2658" s="128"/>
      <c r="S2658" s="128"/>
      <c r="T2658" s="128"/>
      <c r="U2658" s="128"/>
      <c r="Y2658" s="128"/>
      <c r="Z2658" s="161"/>
      <c r="AH2658" s="128"/>
      <c r="AI2658" s="162"/>
      <c r="AJ2658" s="162"/>
      <c r="AK2658" s="162"/>
      <c r="AL2658" s="162"/>
      <c r="AM2658" s="128"/>
      <c r="AN2658" s="128"/>
      <c r="AQ2658" s="128"/>
      <c r="AR2658" s="128"/>
      <c r="AS2658" s="128"/>
      <c r="AT2658" s="128"/>
      <c r="AU2658" s="128"/>
      <c r="AV2658" s="128"/>
    </row>
    <row r="2659" ht="16.5" customHeight="1">
      <c r="A2659" s="128"/>
      <c r="B2659" s="128"/>
      <c r="C2659" s="128"/>
      <c r="D2659" s="128"/>
      <c r="E2659" s="128"/>
      <c r="F2659" s="128"/>
      <c r="G2659" s="128"/>
      <c r="H2659" s="128"/>
      <c r="I2659" s="128"/>
      <c r="J2659" s="128"/>
      <c r="K2659" s="128"/>
      <c r="L2659" s="128"/>
      <c r="M2659" s="128"/>
      <c r="N2659" s="128"/>
      <c r="O2659" s="128"/>
      <c r="P2659" s="128"/>
      <c r="Q2659" s="128"/>
      <c r="R2659" s="128"/>
      <c r="S2659" s="128"/>
      <c r="T2659" s="128"/>
      <c r="U2659" s="128"/>
      <c r="Y2659" s="128"/>
      <c r="Z2659" s="161"/>
      <c r="AH2659" s="128"/>
      <c r="AI2659" s="162"/>
      <c r="AJ2659" s="162"/>
      <c r="AK2659" s="162"/>
      <c r="AL2659" s="162"/>
      <c r="AM2659" s="128"/>
      <c r="AN2659" s="128"/>
      <c r="AQ2659" s="128"/>
      <c r="AR2659" s="128"/>
      <c r="AS2659" s="128"/>
      <c r="AT2659" s="128"/>
      <c r="AU2659" s="128"/>
      <c r="AV2659" s="128"/>
    </row>
    <row r="2660" ht="16.5" customHeight="1">
      <c r="A2660" s="128"/>
      <c r="B2660" s="128"/>
      <c r="C2660" s="128"/>
      <c r="D2660" s="128"/>
      <c r="E2660" s="128"/>
      <c r="F2660" s="128"/>
      <c r="G2660" s="128"/>
      <c r="H2660" s="128"/>
      <c r="I2660" s="128"/>
      <c r="J2660" s="128"/>
      <c r="K2660" s="128"/>
      <c r="L2660" s="128"/>
      <c r="M2660" s="128"/>
      <c r="N2660" s="128"/>
      <c r="O2660" s="128"/>
      <c r="P2660" s="128"/>
      <c r="Q2660" s="128"/>
      <c r="R2660" s="128"/>
      <c r="S2660" s="128"/>
      <c r="T2660" s="128"/>
      <c r="U2660" s="128"/>
      <c r="Y2660" s="128"/>
      <c r="Z2660" s="161"/>
      <c r="AH2660" s="128"/>
      <c r="AI2660" s="162"/>
      <c r="AJ2660" s="162"/>
      <c r="AK2660" s="162"/>
      <c r="AL2660" s="162"/>
      <c r="AM2660" s="128"/>
      <c r="AN2660" s="128"/>
      <c r="AQ2660" s="128"/>
      <c r="AR2660" s="128"/>
      <c r="AS2660" s="128"/>
      <c r="AT2660" s="128"/>
      <c r="AU2660" s="128"/>
      <c r="AV2660" s="128"/>
    </row>
    <row r="2661" ht="16.5" customHeight="1">
      <c r="A2661" s="128"/>
      <c r="B2661" s="128"/>
      <c r="C2661" s="128"/>
      <c r="D2661" s="128"/>
      <c r="E2661" s="128"/>
      <c r="F2661" s="128"/>
      <c r="G2661" s="128"/>
      <c r="H2661" s="128"/>
      <c r="I2661" s="128"/>
      <c r="J2661" s="128"/>
      <c r="K2661" s="128"/>
      <c r="L2661" s="128"/>
      <c r="M2661" s="128"/>
      <c r="N2661" s="128"/>
      <c r="O2661" s="128"/>
      <c r="P2661" s="128"/>
      <c r="Q2661" s="128"/>
      <c r="R2661" s="128"/>
      <c r="S2661" s="128"/>
      <c r="T2661" s="128"/>
      <c r="U2661" s="128"/>
      <c r="Y2661" s="128"/>
      <c r="Z2661" s="161"/>
      <c r="AH2661" s="128"/>
      <c r="AI2661" s="162"/>
      <c r="AJ2661" s="162"/>
      <c r="AK2661" s="162"/>
      <c r="AL2661" s="162"/>
      <c r="AM2661" s="128"/>
      <c r="AN2661" s="128"/>
      <c r="AQ2661" s="128"/>
      <c r="AR2661" s="128"/>
      <c r="AS2661" s="128"/>
      <c r="AT2661" s="128"/>
      <c r="AU2661" s="128"/>
      <c r="AV2661" s="128"/>
    </row>
    <row r="2662" ht="16.5" customHeight="1">
      <c r="A2662" s="128"/>
      <c r="B2662" s="128"/>
      <c r="C2662" s="128"/>
      <c r="D2662" s="128"/>
      <c r="E2662" s="128"/>
      <c r="F2662" s="128"/>
      <c r="G2662" s="128"/>
      <c r="H2662" s="128"/>
      <c r="I2662" s="128"/>
      <c r="J2662" s="128"/>
      <c r="K2662" s="128"/>
      <c r="L2662" s="128"/>
      <c r="M2662" s="128"/>
      <c r="N2662" s="128"/>
      <c r="O2662" s="128"/>
      <c r="P2662" s="128"/>
      <c r="Q2662" s="128"/>
      <c r="R2662" s="128"/>
      <c r="S2662" s="128"/>
      <c r="T2662" s="128"/>
      <c r="U2662" s="128"/>
      <c r="Y2662" s="128"/>
      <c r="Z2662" s="161"/>
      <c r="AH2662" s="128"/>
      <c r="AI2662" s="162"/>
      <c r="AJ2662" s="162"/>
      <c r="AK2662" s="162"/>
      <c r="AL2662" s="162"/>
      <c r="AM2662" s="128"/>
      <c r="AN2662" s="128"/>
      <c r="AQ2662" s="128"/>
      <c r="AR2662" s="128"/>
      <c r="AS2662" s="128"/>
      <c r="AT2662" s="128"/>
      <c r="AU2662" s="128"/>
      <c r="AV2662" s="128"/>
    </row>
    <row r="2663" ht="16.5" customHeight="1">
      <c r="A2663" s="128"/>
      <c r="B2663" s="128"/>
      <c r="C2663" s="128"/>
      <c r="D2663" s="128"/>
      <c r="E2663" s="128"/>
      <c r="F2663" s="128"/>
      <c r="G2663" s="128"/>
      <c r="H2663" s="128"/>
      <c r="I2663" s="128"/>
      <c r="J2663" s="128"/>
      <c r="K2663" s="128"/>
      <c r="L2663" s="128"/>
      <c r="M2663" s="128"/>
      <c r="N2663" s="128"/>
      <c r="O2663" s="128"/>
      <c r="P2663" s="128"/>
      <c r="Q2663" s="128"/>
      <c r="R2663" s="128"/>
      <c r="S2663" s="128"/>
      <c r="T2663" s="128"/>
      <c r="U2663" s="128"/>
      <c r="Y2663" s="128"/>
      <c r="Z2663" s="161"/>
      <c r="AH2663" s="128"/>
      <c r="AI2663" s="162"/>
      <c r="AJ2663" s="162"/>
      <c r="AK2663" s="162"/>
      <c r="AL2663" s="162"/>
      <c r="AM2663" s="128"/>
      <c r="AN2663" s="128"/>
      <c r="AQ2663" s="128"/>
      <c r="AR2663" s="128"/>
      <c r="AS2663" s="128"/>
      <c r="AT2663" s="128"/>
      <c r="AU2663" s="128"/>
      <c r="AV2663" s="128"/>
    </row>
    <row r="2664" ht="16.5" customHeight="1">
      <c r="A2664" s="128"/>
      <c r="B2664" s="128"/>
      <c r="C2664" s="128"/>
      <c r="D2664" s="128"/>
      <c r="E2664" s="128"/>
      <c r="F2664" s="128"/>
      <c r="G2664" s="128"/>
      <c r="H2664" s="128"/>
      <c r="I2664" s="128"/>
      <c r="J2664" s="128"/>
      <c r="K2664" s="128"/>
      <c r="L2664" s="128"/>
      <c r="M2664" s="128"/>
      <c r="N2664" s="128"/>
      <c r="O2664" s="128"/>
      <c r="P2664" s="128"/>
      <c r="Q2664" s="128"/>
      <c r="R2664" s="128"/>
      <c r="S2664" s="128"/>
      <c r="T2664" s="128"/>
      <c r="U2664" s="128"/>
      <c r="Y2664" s="128"/>
      <c r="Z2664" s="161"/>
      <c r="AH2664" s="128"/>
      <c r="AI2664" s="162"/>
      <c r="AJ2664" s="162"/>
      <c r="AK2664" s="162"/>
      <c r="AL2664" s="162"/>
      <c r="AM2664" s="128"/>
      <c r="AN2664" s="128"/>
      <c r="AQ2664" s="128"/>
      <c r="AR2664" s="128"/>
      <c r="AS2664" s="128"/>
      <c r="AT2664" s="128"/>
      <c r="AU2664" s="128"/>
      <c r="AV2664" s="128"/>
    </row>
    <row r="2665" ht="16.5" customHeight="1">
      <c r="A2665" s="128"/>
      <c r="B2665" s="128"/>
      <c r="C2665" s="128"/>
      <c r="D2665" s="128"/>
      <c r="E2665" s="128"/>
      <c r="F2665" s="128"/>
      <c r="G2665" s="128"/>
      <c r="H2665" s="128"/>
      <c r="I2665" s="128"/>
      <c r="J2665" s="128"/>
      <c r="K2665" s="128"/>
      <c r="L2665" s="128"/>
      <c r="M2665" s="128"/>
      <c r="N2665" s="128"/>
      <c r="O2665" s="128"/>
      <c r="P2665" s="128"/>
      <c r="Q2665" s="128"/>
      <c r="R2665" s="128"/>
      <c r="S2665" s="128"/>
      <c r="T2665" s="128"/>
      <c r="U2665" s="128"/>
      <c r="Y2665" s="128"/>
      <c r="Z2665" s="161"/>
      <c r="AH2665" s="128"/>
      <c r="AI2665" s="162"/>
      <c r="AJ2665" s="162"/>
      <c r="AK2665" s="162"/>
      <c r="AL2665" s="162"/>
      <c r="AM2665" s="128"/>
      <c r="AN2665" s="128"/>
      <c r="AQ2665" s="128"/>
      <c r="AR2665" s="128"/>
      <c r="AS2665" s="128"/>
      <c r="AT2665" s="128"/>
      <c r="AU2665" s="128"/>
      <c r="AV2665" s="128"/>
    </row>
    <row r="2666" ht="16.5" customHeight="1">
      <c r="A2666" s="128"/>
      <c r="B2666" s="128"/>
      <c r="C2666" s="128"/>
      <c r="D2666" s="128"/>
      <c r="E2666" s="128"/>
      <c r="F2666" s="128"/>
      <c r="G2666" s="128"/>
      <c r="H2666" s="128"/>
      <c r="I2666" s="128"/>
      <c r="J2666" s="128"/>
      <c r="K2666" s="128"/>
      <c r="L2666" s="128"/>
      <c r="M2666" s="128"/>
      <c r="N2666" s="128"/>
      <c r="O2666" s="128"/>
      <c r="P2666" s="128"/>
      <c r="Q2666" s="128"/>
      <c r="R2666" s="128"/>
      <c r="S2666" s="128"/>
      <c r="T2666" s="128"/>
      <c r="U2666" s="128"/>
      <c r="Y2666" s="128"/>
      <c r="Z2666" s="161"/>
      <c r="AH2666" s="128"/>
      <c r="AI2666" s="162"/>
      <c r="AJ2666" s="162"/>
      <c r="AK2666" s="162"/>
      <c r="AL2666" s="162"/>
      <c r="AM2666" s="128"/>
      <c r="AN2666" s="128"/>
      <c r="AQ2666" s="128"/>
      <c r="AR2666" s="128"/>
      <c r="AS2666" s="128"/>
      <c r="AT2666" s="128"/>
      <c r="AU2666" s="128"/>
      <c r="AV2666" s="128"/>
    </row>
    <row r="2667" ht="16.5" customHeight="1">
      <c r="A2667" s="128"/>
      <c r="B2667" s="128"/>
      <c r="C2667" s="128"/>
      <c r="D2667" s="128"/>
      <c r="E2667" s="128"/>
      <c r="F2667" s="128"/>
      <c r="G2667" s="128"/>
      <c r="H2667" s="128"/>
      <c r="I2667" s="128"/>
      <c r="J2667" s="128"/>
      <c r="K2667" s="128"/>
      <c r="L2667" s="128"/>
      <c r="M2667" s="128"/>
      <c r="N2667" s="128"/>
      <c r="O2667" s="128"/>
      <c r="P2667" s="128"/>
      <c r="Q2667" s="128"/>
      <c r="R2667" s="128"/>
      <c r="S2667" s="128"/>
      <c r="T2667" s="128"/>
      <c r="U2667" s="128"/>
      <c r="Y2667" s="128"/>
      <c r="Z2667" s="161"/>
      <c r="AH2667" s="128"/>
      <c r="AI2667" s="162"/>
      <c r="AJ2667" s="162"/>
      <c r="AK2667" s="162"/>
      <c r="AL2667" s="162"/>
      <c r="AM2667" s="128"/>
      <c r="AN2667" s="128"/>
      <c r="AQ2667" s="128"/>
      <c r="AR2667" s="128"/>
      <c r="AS2667" s="128"/>
      <c r="AT2667" s="128"/>
      <c r="AU2667" s="128"/>
      <c r="AV2667" s="128"/>
    </row>
    <row r="2668" ht="16.5" customHeight="1">
      <c r="A2668" s="128"/>
      <c r="B2668" s="128"/>
      <c r="C2668" s="128"/>
      <c r="D2668" s="128"/>
      <c r="E2668" s="128"/>
      <c r="F2668" s="128"/>
      <c r="G2668" s="128"/>
      <c r="H2668" s="128"/>
      <c r="I2668" s="128"/>
      <c r="J2668" s="128"/>
      <c r="K2668" s="128"/>
      <c r="L2668" s="128"/>
      <c r="M2668" s="128"/>
      <c r="N2668" s="128"/>
      <c r="O2668" s="128"/>
      <c r="P2668" s="128"/>
      <c r="Q2668" s="128"/>
      <c r="R2668" s="128"/>
      <c r="S2668" s="128"/>
      <c r="T2668" s="128"/>
      <c r="U2668" s="128"/>
      <c r="Y2668" s="128"/>
      <c r="Z2668" s="161"/>
      <c r="AH2668" s="128"/>
      <c r="AI2668" s="162"/>
      <c r="AJ2668" s="162"/>
      <c r="AK2668" s="162"/>
      <c r="AL2668" s="162"/>
      <c r="AM2668" s="128"/>
      <c r="AN2668" s="128"/>
      <c r="AQ2668" s="128"/>
      <c r="AR2668" s="128"/>
      <c r="AS2668" s="128"/>
      <c r="AT2668" s="128"/>
      <c r="AU2668" s="128"/>
      <c r="AV2668" s="128"/>
    </row>
    <row r="2669" ht="16.5" customHeight="1">
      <c r="A2669" s="128"/>
      <c r="B2669" s="128"/>
      <c r="C2669" s="128"/>
      <c r="D2669" s="128"/>
      <c r="E2669" s="128"/>
      <c r="F2669" s="128"/>
      <c r="G2669" s="128"/>
      <c r="H2669" s="128"/>
      <c r="I2669" s="128"/>
      <c r="J2669" s="128"/>
      <c r="K2669" s="128"/>
      <c r="L2669" s="128"/>
      <c r="M2669" s="128"/>
      <c r="N2669" s="128"/>
      <c r="O2669" s="128"/>
      <c r="P2669" s="128"/>
      <c r="Q2669" s="128"/>
      <c r="R2669" s="128"/>
      <c r="S2669" s="128"/>
      <c r="T2669" s="128"/>
      <c r="U2669" s="128"/>
      <c r="Y2669" s="128"/>
      <c r="Z2669" s="161"/>
      <c r="AH2669" s="128"/>
      <c r="AI2669" s="162"/>
      <c r="AJ2669" s="162"/>
      <c r="AK2669" s="162"/>
      <c r="AL2669" s="162"/>
      <c r="AM2669" s="128"/>
      <c r="AN2669" s="128"/>
      <c r="AQ2669" s="128"/>
      <c r="AR2669" s="128"/>
      <c r="AS2669" s="128"/>
      <c r="AT2669" s="128"/>
      <c r="AU2669" s="128"/>
      <c r="AV2669" s="128"/>
    </row>
    <row r="2670" ht="16.5" customHeight="1">
      <c r="A2670" s="128"/>
      <c r="B2670" s="128"/>
      <c r="C2670" s="128"/>
      <c r="D2670" s="128"/>
      <c r="E2670" s="128"/>
      <c r="F2670" s="128"/>
      <c r="G2670" s="128"/>
      <c r="H2670" s="128"/>
      <c r="I2670" s="128"/>
      <c r="J2670" s="128"/>
      <c r="K2670" s="128"/>
      <c r="L2670" s="128"/>
      <c r="M2670" s="128"/>
      <c r="N2670" s="128"/>
      <c r="O2670" s="128"/>
      <c r="P2670" s="128"/>
      <c r="Q2670" s="128"/>
      <c r="R2670" s="128"/>
      <c r="S2670" s="128"/>
      <c r="T2670" s="128"/>
      <c r="U2670" s="128"/>
      <c r="W2670" s="128"/>
      <c r="Y2670" s="128"/>
      <c r="Z2670" s="161"/>
      <c r="AH2670" s="128"/>
      <c r="AI2670" s="162"/>
      <c r="AJ2670" s="162"/>
      <c r="AK2670" s="162"/>
      <c r="AL2670" s="162"/>
      <c r="AM2670" s="128"/>
      <c r="AN2670" s="128"/>
      <c r="AQ2670" s="128"/>
      <c r="AR2670" s="128"/>
      <c r="AS2670" s="128"/>
      <c r="AT2670" s="128"/>
      <c r="AU2670" s="128"/>
      <c r="AV2670" s="128"/>
    </row>
    <row r="2671" ht="16.5" customHeight="1">
      <c r="A2671" s="128"/>
      <c r="B2671" s="128"/>
      <c r="C2671" s="128"/>
      <c r="D2671" s="128"/>
      <c r="E2671" s="128"/>
      <c r="F2671" s="128"/>
      <c r="G2671" s="128"/>
      <c r="H2671" s="128"/>
      <c r="I2671" s="128"/>
      <c r="J2671" s="128"/>
      <c r="K2671" s="128"/>
      <c r="L2671" s="128"/>
      <c r="M2671" s="128"/>
      <c r="N2671" s="128"/>
      <c r="O2671" s="128"/>
      <c r="P2671" s="128"/>
      <c r="Q2671" s="128"/>
      <c r="R2671" s="128"/>
      <c r="S2671" s="128"/>
      <c r="T2671" s="128"/>
      <c r="U2671" s="128"/>
      <c r="Y2671" s="128"/>
      <c r="Z2671" s="161"/>
      <c r="AH2671" s="128"/>
      <c r="AI2671" s="162"/>
      <c r="AJ2671" s="162"/>
      <c r="AK2671" s="162"/>
      <c r="AL2671" s="162"/>
      <c r="AM2671" s="128"/>
      <c r="AN2671" s="128"/>
      <c r="AQ2671" s="128"/>
      <c r="AR2671" s="128"/>
      <c r="AS2671" s="128"/>
      <c r="AT2671" s="128"/>
      <c r="AU2671" s="128"/>
      <c r="AV2671" s="128"/>
    </row>
    <row r="2672" ht="16.5" customHeight="1">
      <c r="A2672" s="128"/>
      <c r="B2672" s="128"/>
      <c r="C2672" s="128"/>
      <c r="D2672" s="128"/>
      <c r="E2672" s="128"/>
      <c r="F2672" s="128"/>
      <c r="G2672" s="128"/>
      <c r="H2672" s="128"/>
      <c r="I2672" s="128"/>
      <c r="J2672" s="128"/>
      <c r="K2672" s="128"/>
      <c r="L2672" s="128"/>
      <c r="M2672" s="128"/>
      <c r="N2672" s="128"/>
      <c r="O2672" s="128"/>
      <c r="P2672" s="128"/>
      <c r="Q2672" s="128"/>
      <c r="R2672" s="128"/>
      <c r="S2672" s="128"/>
      <c r="T2672" s="128"/>
      <c r="U2672" s="128"/>
      <c r="Y2672" s="128"/>
      <c r="Z2672" s="161"/>
      <c r="AH2672" s="128"/>
      <c r="AI2672" s="162"/>
      <c r="AJ2672" s="162"/>
      <c r="AK2672" s="162"/>
      <c r="AL2672" s="162"/>
      <c r="AQ2672" s="128"/>
      <c r="AR2672" s="128"/>
      <c r="AS2672" s="128"/>
      <c r="AT2672" s="128"/>
      <c r="AU2672" s="128"/>
      <c r="AV2672" s="128"/>
    </row>
    <row r="2673" ht="16.5" customHeight="1">
      <c r="A2673" s="128"/>
      <c r="B2673" s="128"/>
      <c r="C2673" s="128"/>
      <c r="D2673" s="128"/>
      <c r="E2673" s="128"/>
      <c r="F2673" s="128"/>
      <c r="G2673" s="128"/>
      <c r="H2673" s="128"/>
      <c r="I2673" s="128"/>
      <c r="J2673" s="128"/>
      <c r="K2673" s="128"/>
      <c r="L2673" s="128"/>
      <c r="M2673" s="128"/>
      <c r="N2673" s="128"/>
      <c r="O2673" s="128"/>
      <c r="P2673" s="128"/>
      <c r="Q2673" s="128"/>
      <c r="R2673" s="128"/>
      <c r="S2673" s="128"/>
      <c r="T2673" s="128"/>
      <c r="U2673" s="128"/>
      <c r="W2673" s="128"/>
      <c r="Y2673" s="128"/>
      <c r="Z2673" s="161"/>
      <c r="AH2673" s="128"/>
      <c r="AI2673" s="162"/>
      <c r="AJ2673" s="162"/>
      <c r="AK2673" s="162"/>
      <c r="AL2673" s="162"/>
      <c r="AQ2673" s="128"/>
      <c r="AR2673" s="128"/>
      <c r="AS2673" s="128"/>
      <c r="AT2673" s="128"/>
      <c r="AU2673" s="128"/>
      <c r="AV2673" s="128"/>
    </row>
    <row r="2674" ht="16.5" customHeight="1">
      <c r="A2674" s="128"/>
      <c r="B2674" s="128"/>
      <c r="C2674" s="128"/>
      <c r="D2674" s="128"/>
      <c r="E2674" s="128"/>
      <c r="F2674" s="128"/>
      <c r="G2674" s="128"/>
      <c r="H2674" s="128"/>
      <c r="I2674" s="128"/>
      <c r="J2674" s="128"/>
      <c r="K2674" s="128"/>
      <c r="L2674" s="128"/>
      <c r="M2674" s="128"/>
      <c r="N2674" s="128"/>
      <c r="O2674" s="128"/>
      <c r="P2674" s="128"/>
      <c r="Q2674" s="128"/>
      <c r="R2674" s="128"/>
      <c r="S2674" s="128"/>
      <c r="T2674" s="128"/>
      <c r="U2674" s="128"/>
      <c r="W2674" s="128"/>
      <c r="Y2674" s="128"/>
      <c r="Z2674" s="161"/>
      <c r="AH2674" s="128"/>
      <c r="AI2674" s="162"/>
      <c r="AJ2674" s="162"/>
      <c r="AK2674" s="162"/>
      <c r="AL2674" s="162"/>
      <c r="AM2674" s="128"/>
      <c r="AN2674" s="128"/>
      <c r="AQ2674" s="128"/>
      <c r="AR2674" s="128"/>
      <c r="AS2674" s="128"/>
      <c r="AT2674" s="128"/>
      <c r="AU2674" s="128"/>
      <c r="AV2674" s="128"/>
    </row>
    <row r="2675" ht="16.5" customHeight="1">
      <c r="A2675" s="128"/>
      <c r="B2675" s="128"/>
      <c r="C2675" s="128"/>
      <c r="D2675" s="128"/>
      <c r="E2675" s="128"/>
      <c r="F2675" s="128"/>
      <c r="G2675" s="128"/>
      <c r="H2675" s="128"/>
      <c r="I2675" s="128"/>
      <c r="J2675" s="128"/>
      <c r="K2675" s="128"/>
      <c r="L2675" s="128"/>
      <c r="M2675" s="128"/>
      <c r="N2675" s="128"/>
      <c r="O2675" s="128"/>
      <c r="P2675" s="128"/>
      <c r="Q2675" s="128"/>
      <c r="R2675" s="128"/>
      <c r="S2675" s="128"/>
      <c r="T2675" s="128"/>
      <c r="U2675" s="128"/>
      <c r="W2675" s="128"/>
      <c r="Y2675" s="128"/>
      <c r="Z2675" s="161"/>
      <c r="AH2675" s="128"/>
      <c r="AI2675" s="162"/>
      <c r="AJ2675" s="162"/>
      <c r="AK2675" s="162"/>
      <c r="AL2675" s="162"/>
      <c r="AM2675" s="128"/>
      <c r="AN2675" s="128"/>
      <c r="AQ2675" s="128"/>
      <c r="AR2675" s="128"/>
      <c r="AS2675" s="128"/>
      <c r="AT2675" s="128"/>
      <c r="AU2675" s="128"/>
      <c r="AV2675" s="128"/>
    </row>
    <row r="2676" ht="16.5" customHeight="1">
      <c r="A2676" s="128"/>
      <c r="B2676" s="128"/>
      <c r="C2676" s="128"/>
      <c r="D2676" s="128"/>
      <c r="E2676" s="128"/>
      <c r="F2676" s="128"/>
      <c r="G2676" s="128"/>
      <c r="H2676" s="128"/>
      <c r="I2676" s="128"/>
      <c r="J2676" s="128"/>
      <c r="K2676" s="128"/>
      <c r="L2676" s="128"/>
      <c r="M2676" s="128"/>
      <c r="N2676" s="128"/>
      <c r="O2676" s="128"/>
      <c r="P2676" s="128"/>
      <c r="Q2676" s="128"/>
      <c r="R2676" s="128"/>
      <c r="S2676" s="128"/>
      <c r="T2676" s="128"/>
      <c r="U2676" s="128"/>
      <c r="W2676" s="128"/>
      <c r="Y2676" s="128"/>
      <c r="Z2676" s="161"/>
      <c r="AH2676" s="128"/>
      <c r="AI2676" s="162"/>
      <c r="AJ2676" s="162"/>
      <c r="AK2676" s="162"/>
      <c r="AL2676" s="162"/>
      <c r="AM2676" s="128"/>
      <c r="AN2676" s="128"/>
      <c r="AQ2676" s="128"/>
      <c r="AR2676" s="128"/>
      <c r="AS2676" s="128"/>
      <c r="AT2676" s="128"/>
      <c r="AU2676" s="128"/>
      <c r="AV2676" s="128"/>
    </row>
    <row r="2677" ht="16.5" customHeight="1">
      <c r="A2677" s="128"/>
      <c r="B2677" s="128"/>
      <c r="C2677" s="128"/>
      <c r="D2677" s="128"/>
      <c r="E2677" s="128"/>
      <c r="F2677" s="128"/>
      <c r="G2677" s="128"/>
      <c r="H2677" s="128"/>
      <c r="I2677" s="128"/>
      <c r="J2677" s="128"/>
      <c r="K2677" s="128"/>
      <c r="L2677" s="128"/>
      <c r="M2677" s="128"/>
      <c r="N2677" s="128"/>
      <c r="O2677" s="128"/>
      <c r="P2677" s="128"/>
      <c r="Q2677" s="128"/>
      <c r="R2677" s="128"/>
      <c r="S2677" s="128"/>
      <c r="T2677" s="128"/>
      <c r="U2677" s="128"/>
      <c r="W2677" s="128"/>
      <c r="Y2677" s="128"/>
      <c r="Z2677" s="161"/>
      <c r="AH2677" s="128"/>
      <c r="AI2677" s="162"/>
      <c r="AJ2677" s="162"/>
      <c r="AK2677" s="162"/>
      <c r="AL2677" s="162"/>
      <c r="AQ2677" s="128"/>
      <c r="AR2677" s="128"/>
      <c r="AS2677" s="128"/>
      <c r="AT2677" s="128"/>
      <c r="AU2677" s="128"/>
      <c r="AV2677" s="128"/>
    </row>
    <row r="2678" ht="16.5" customHeight="1">
      <c r="A2678" s="128"/>
      <c r="B2678" s="128"/>
      <c r="C2678" s="128"/>
      <c r="D2678" s="128"/>
      <c r="E2678" s="128"/>
      <c r="F2678" s="128"/>
      <c r="G2678" s="128"/>
      <c r="H2678" s="128"/>
      <c r="I2678" s="128"/>
      <c r="J2678" s="128"/>
      <c r="K2678" s="128"/>
      <c r="L2678" s="128"/>
      <c r="M2678" s="128"/>
      <c r="N2678" s="128"/>
      <c r="O2678" s="128"/>
      <c r="P2678" s="128"/>
      <c r="Q2678" s="128"/>
      <c r="R2678" s="128"/>
      <c r="S2678" s="128"/>
      <c r="T2678" s="128"/>
      <c r="U2678" s="128"/>
      <c r="W2678" s="128"/>
      <c r="Y2678" s="128"/>
      <c r="Z2678" s="161"/>
      <c r="AH2678" s="128"/>
      <c r="AI2678" s="162"/>
      <c r="AJ2678" s="162"/>
      <c r="AK2678" s="162"/>
      <c r="AL2678" s="162"/>
      <c r="AQ2678" s="128"/>
      <c r="AR2678" s="128"/>
      <c r="AS2678" s="128"/>
      <c r="AT2678" s="128"/>
      <c r="AU2678" s="128"/>
      <c r="AV2678" s="128"/>
    </row>
    <row r="2679" ht="16.5" customHeight="1">
      <c r="A2679" s="128"/>
      <c r="B2679" s="128"/>
      <c r="C2679" s="128"/>
      <c r="D2679" s="128"/>
      <c r="E2679" s="128"/>
      <c r="F2679" s="128"/>
      <c r="G2679" s="128"/>
      <c r="H2679" s="128"/>
      <c r="I2679" s="128"/>
      <c r="J2679" s="128"/>
      <c r="K2679" s="128"/>
      <c r="L2679" s="128"/>
      <c r="M2679" s="128"/>
      <c r="N2679" s="128"/>
      <c r="O2679" s="128"/>
      <c r="P2679" s="128"/>
      <c r="Q2679" s="128"/>
      <c r="R2679" s="128"/>
      <c r="S2679" s="128"/>
      <c r="T2679" s="128"/>
      <c r="U2679" s="128"/>
      <c r="W2679" s="128"/>
      <c r="Y2679" s="128"/>
      <c r="Z2679" s="161"/>
      <c r="AH2679" s="128"/>
      <c r="AI2679" s="162"/>
      <c r="AJ2679" s="162"/>
      <c r="AK2679" s="162"/>
      <c r="AL2679" s="162"/>
      <c r="AQ2679" s="128"/>
      <c r="AR2679" s="128"/>
      <c r="AS2679" s="128"/>
      <c r="AT2679" s="128"/>
      <c r="AU2679" s="128"/>
      <c r="AV2679" s="128"/>
    </row>
    <row r="2680" ht="16.5" customHeight="1">
      <c r="A2680" s="128"/>
      <c r="B2680" s="128"/>
      <c r="C2680" s="128"/>
      <c r="D2680" s="128"/>
      <c r="E2680" s="128"/>
      <c r="F2680" s="128"/>
      <c r="G2680" s="128"/>
      <c r="H2680" s="128"/>
      <c r="I2680" s="128"/>
      <c r="J2680" s="128"/>
      <c r="K2680" s="128"/>
      <c r="L2680" s="128"/>
      <c r="M2680" s="128"/>
      <c r="N2680" s="128"/>
      <c r="O2680" s="128"/>
      <c r="P2680" s="128"/>
      <c r="Q2680" s="128"/>
      <c r="R2680" s="128"/>
      <c r="S2680" s="128"/>
      <c r="T2680" s="128"/>
      <c r="U2680" s="128"/>
      <c r="Y2680" s="128"/>
      <c r="Z2680" s="161"/>
      <c r="AH2680" s="128"/>
      <c r="AI2680" s="162"/>
      <c r="AJ2680" s="162"/>
      <c r="AK2680" s="162"/>
      <c r="AL2680" s="162"/>
      <c r="AQ2680" s="128"/>
      <c r="AR2680" s="128"/>
      <c r="AS2680" s="128"/>
      <c r="AT2680" s="128"/>
      <c r="AU2680" s="128"/>
      <c r="AV2680" s="128"/>
    </row>
    <row r="2681" ht="16.5" customHeight="1">
      <c r="A2681" s="128"/>
      <c r="B2681" s="128"/>
      <c r="C2681" s="128"/>
      <c r="D2681" s="128"/>
      <c r="E2681" s="128"/>
      <c r="F2681" s="128"/>
      <c r="G2681" s="128"/>
      <c r="H2681" s="128"/>
      <c r="I2681" s="128"/>
      <c r="J2681" s="128"/>
      <c r="K2681" s="128"/>
      <c r="L2681" s="128"/>
      <c r="M2681" s="128"/>
      <c r="N2681" s="128"/>
      <c r="O2681" s="128"/>
      <c r="P2681" s="128"/>
      <c r="Q2681" s="128"/>
      <c r="R2681" s="128"/>
      <c r="S2681" s="128"/>
      <c r="T2681" s="128"/>
      <c r="U2681" s="128"/>
      <c r="W2681" s="128"/>
      <c r="Y2681" s="128"/>
      <c r="Z2681" s="161"/>
      <c r="AH2681" s="128"/>
      <c r="AI2681" s="162"/>
      <c r="AJ2681" s="162"/>
      <c r="AK2681" s="162"/>
      <c r="AL2681" s="162"/>
      <c r="AQ2681" s="128"/>
      <c r="AR2681" s="128"/>
      <c r="AS2681" s="128"/>
      <c r="AT2681" s="128"/>
      <c r="AU2681" s="128"/>
      <c r="AV2681" s="128"/>
    </row>
    <row r="2682" ht="16.5" customHeight="1">
      <c r="A2682" s="128"/>
      <c r="B2682" s="128"/>
      <c r="C2682" s="128"/>
      <c r="D2682" s="128"/>
      <c r="E2682" s="128"/>
      <c r="F2682" s="128"/>
      <c r="G2682" s="128"/>
      <c r="H2682" s="128"/>
      <c r="I2682" s="128"/>
      <c r="J2682" s="128"/>
      <c r="K2682" s="128"/>
      <c r="L2682" s="128"/>
      <c r="M2682" s="128"/>
      <c r="N2682" s="128"/>
      <c r="O2682" s="128"/>
      <c r="P2682" s="128"/>
      <c r="Q2682" s="128"/>
      <c r="R2682" s="128"/>
      <c r="S2682" s="128"/>
      <c r="T2682" s="128"/>
      <c r="U2682" s="128"/>
      <c r="W2682" s="128"/>
      <c r="Y2682" s="128"/>
      <c r="Z2682" s="161"/>
      <c r="AH2682" s="128"/>
      <c r="AI2682" s="162"/>
      <c r="AJ2682" s="162"/>
      <c r="AK2682" s="162"/>
      <c r="AL2682" s="162"/>
      <c r="AQ2682" s="128"/>
      <c r="AR2682" s="128"/>
      <c r="AS2682" s="128"/>
      <c r="AT2682" s="128"/>
      <c r="AU2682" s="128"/>
      <c r="AV2682" s="128"/>
    </row>
    <row r="2683" ht="16.5" customHeight="1">
      <c r="A2683" s="128"/>
      <c r="B2683" s="128"/>
      <c r="C2683" s="128"/>
      <c r="D2683" s="128"/>
      <c r="E2683" s="128"/>
      <c r="F2683" s="128"/>
      <c r="G2683" s="128"/>
      <c r="H2683" s="128"/>
      <c r="I2683" s="128"/>
      <c r="J2683" s="128"/>
      <c r="K2683" s="128"/>
      <c r="L2683" s="128"/>
      <c r="M2683" s="128"/>
      <c r="N2683" s="128"/>
      <c r="O2683" s="128"/>
      <c r="P2683" s="128"/>
      <c r="Q2683" s="128"/>
      <c r="R2683" s="128"/>
      <c r="S2683" s="128"/>
      <c r="T2683" s="128"/>
      <c r="U2683" s="128"/>
      <c r="W2683" s="128"/>
      <c r="Y2683" s="128"/>
      <c r="Z2683" s="161"/>
      <c r="AH2683" s="128"/>
      <c r="AI2683" s="162"/>
      <c r="AJ2683" s="162"/>
      <c r="AK2683" s="162"/>
      <c r="AL2683" s="162"/>
      <c r="AQ2683" s="128"/>
      <c r="AR2683" s="128"/>
      <c r="AS2683" s="128"/>
      <c r="AT2683" s="128"/>
      <c r="AU2683" s="128"/>
      <c r="AV2683" s="128"/>
    </row>
    <row r="2684" ht="16.5" customHeight="1">
      <c r="A2684" s="128"/>
      <c r="B2684" s="128"/>
      <c r="C2684" s="128"/>
      <c r="D2684" s="128"/>
      <c r="E2684" s="128"/>
      <c r="F2684" s="128"/>
      <c r="G2684" s="128"/>
      <c r="H2684" s="128"/>
      <c r="I2684" s="128"/>
      <c r="J2684" s="128"/>
      <c r="K2684" s="128"/>
      <c r="L2684" s="128"/>
      <c r="M2684" s="128"/>
      <c r="N2684" s="128"/>
      <c r="O2684" s="128"/>
      <c r="P2684" s="128"/>
      <c r="Q2684" s="128"/>
      <c r="R2684" s="128"/>
      <c r="S2684" s="128"/>
      <c r="T2684" s="128"/>
      <c r="U2684" s="128"/>
      <c r="W2684" s="128"/>
      <c r="Y2684" s="128"/>
      <c r="Z2684" s="161"/>
      <c r="AH2684" s="128"/>
      <c r="AI2684" s="162"/>
      <c r="AJ2684" s="162"/>
      <c r="AK2684" s="162"/>
      <c r="AL2684" s="162"/>
      <c r="AQ2684" s="128"/>
      <c r="AR2684" s="128"/>
      <c r="AS2684" s="128"/>
      <c r="AT2684" s="128"/>
      <c r="AU2684" s="128"/>
      <c r="AV2684" s="128"/>
    </row>
    <row r="2685" ht="16.5" customHeight="1">
      <c r="A2685" s="128"/>
      <c r="B2685" s="128"/>
      <c r="C2685" s="128"/>
      <c r="D2685" s="128"/>
      <c r="E2685" s="128"/>
      <c r="F2685" s="128"/>
      <c r="G2685" s="128"/>
      <c r="H2685" s="128"/>
      <c r="I2685" s="128"/>
      <c r="J2685" s="128"/>
      <c r="K2685" s="128"/>
      <c r="L2685" s="128"/>
      <c r="M2685" s="128"/>
      <c r="N2685" s="128"/>
      <c r="O2685" s="128"/>
      <c r="P2685" s="128"/>
      <c r="Q2685" s="128"/>
      <c r="R2685" s="128"/>
      <c r="S2685" s="128"/>
      <c r="T2685" s="128"/>
      <c r="U2685" s="128"/>
      <c r="Y2685" s="128"/>
      <c r="Z2685" s="161"/>
      <c r="AH2685" s="128"/>
      <c r="AI2685" s="162"/>
      <c r="AJ2685" s="162"/>
      <c r="AK2685" s="162"/>
      <c r="AL2685" s="162"/>
      <c r="AQ2685" s="128"/>
      <c r="AR2685" s="128"/>
      <c r="AS2685" s="128"/>
      <c r="AT2685" s="128"/>
      <c r="AU2685" s="128"/>
      <c r="AV2685" s="128"/>
    </row>
    <row r="2686" ht="16.5" customHeight="1">
      <c r="A2686" s="128"/>
      <c r="B2686" s="128"/>
      <c r="C2686" s="128"/>
      <c r="D2686" s="128"/>
      <c r="E2686" s="128"/>
      <c r="F2686" s="128"/>
      <c r="G2686" s="128"/>
      <c r="H2686" s="128"/>
      <c r="I2686" s="128"/>
      <c r="J2686" s="128"/>
      <c r="K2686" s="128"/>
      <c r="L2686" s="128"/>
      <c r="M2686" s="128"/>
      <c r="N2686" s="128"/>
      <c r="O2686" s="128"/>
      <c r="P2686" s="128"/>
      <c r="Q2686" s="128"/>
      <c r="R2686" s="128"/>
      <c r="S2686" s="128"/>
      <c r="T2686" s="128"/>
      <c r="U2686" s="128"/>
      <c r="Y2686" s="128"/>
      <c r="Z2686" s="161"/>
      <c r="AH2686" s="128"/>
      <c r="AI2686" s="162"/>
      <c r="AJ2686" s="162"/>
      <c r="AK2686" s="162"/>
      <c r="AL2686" s="162"/>
      <c r="AQ2686" s="128"/>
      <c r="AR2686" s="128"/>
      <c r="AS2686" s="128"/>
      <c r="AT2686" s="128"/>
      <c r="AU2686" s="128"/>
      <c r="AV2686" s="128"/>
    </row>
    <row r="2687" ht="16.5" customHeight="1">
      <c r="A2687" s="128"/>
      <c r="B2687" s="128"/>
      <c r="C2687" s="128"/>
      <c r="D2687" s="128"/>
      <c r="E2687" s="128"/>
      <c r="F2687" s="128"/>
      <c r="G2687" s="128"/>
      <c r="H2687" s="128"/>
      <c r="I2687" s="128"/>
      <c r="J2687" s="128"/>
      <c r="K2687" s="128"/>
      <c r="L2687" s="128"/>
      <c r="M2687" s="128"/>
      <c r="N2687" s="128"/>
      <c r="O2687" s="128"/>
      <c r="P2687" s="128"/>
      <c r="Q2687" s="128"/>
      <c r="R2687" s="128"/>
      <c r="S2687" s="128"/>
      <c r="T2687" s="128"/>
      <c r="U2687" s="128"/>
      <c r="Y2687" s="128"/>
      <c r="Z2687" s="161"/>
      <c r="AH2687" s="128"/>
      <c r="AI2687" s="162"/>
      <c r="AJ2687" s="162"/>
      <c r="AK2687" s="162"/>
      <c r="AL2687" s="162"/>
      <c r="AQ2687" s="128"/>
      <c r="AR2687" s="128"/>
      <c r="AS2687" s="128"/>
      <c r="AT2687" s="128"/>
      <c r="AU2687" s="128"/>
      <c r="AV2687" s="128"/>
    </row>
    <row r="2688" ht="16.5" customHeight="1">
      <c r="A2688" s="128"/>
      <c r="B2688" s="128"/>
      <c r="C2688" s="128"/>
      <c r="D2688" s="128"/>
      <c r="E2688" s="128"/>
      <c r="F2688" s="128"/>
      <c r="G2688" s="128"/>
      <c r="H2688" s="128"/>
      <c r="I2688" s="128"/>
      <c r="J2688" s="128"/>
      <c r="K2688" s="128"/>
      <c r="L2688" s="128"/>
      <c r="M2688" s="128"/>
      <c r="N2688" s="128"/>
      <c r="O2688" s="128"/>
      <c r="P2688" s="128"/>
      <c r="Q2688" s="128"/>
      <c r="R2688" s="128"/>
      <c r="S2688" s="128"/>
      <c r="T2688" s="128"/>
      <c r="U2688" s="128"/>
      <c r="Y2688" s="128"/>
      <c r="Z2688" s="161"/>
      <c r="AH2688" s="128"/>
      <c r="AI2688" s="162"/>
      <c r="AJ2688" s="162"/>
      <c r="AK2688" s="162"/>
      <c r="AL2688" s="162"/>
      <c r="AQ2688" s="128"/>
      <c r="AR2688" s="128"/>
      <c r="AS2688" s="128"/>
      <c r="AT2688" s="128"/>
      <c r="AU2688" s="128"/>
      <c r="AV2688" s="128"/>
    </row>
    <row r="2689" ht="16.5" customHeight="1">
      <c r="A2689" s="128"/>
      <c r="B2689" s="128"/>
      <c r="C2689" s="128"/>
      <c r="D2689" s="128"/>
      <c r="E2689" s="128"/>
      <c r="F2689" s="128"/>
      <c r="G2689" s="128"/>
      <c r="H2689" s="128"/>
      <c r="I2689" s="128"/>
      <c r="J2689" s="128"/>
      <c r="K2689" s="128"/>
      <c r="L2689" s="128"/>
      <c r="M2689" s="128"/>
      <c r="N2689" s="128"/>
      <c r="O2689" s="128"/>
      <c r="P2689" s="128"/>
      <c r="Q2689" s="128"/>
      <c r="R2689" s="128"/>
      <c r="S2689" s="128"/>
      <c r="T2689" s="128"/>
      <c r="U2689" s="128"/>
      <c r="Y2689" s="128"/>
      <c r="Z2689" s="161"/>
      <c r="AH2689" s="128"/>
      <c r="AI2689" s="162"/>
      <c r="AJ2689" s="162"/>
      <c r="AK2689" s="162"/>
      <c r="AL2689" s="162"/>
      <c r="AM2689" s="128"/>
      <c r="AN2689" s="128"/>
      <c r="AQ2689" s="128"/>
      <c r="AR2689" s="128"/>
      <c r="AS2689" s="128"/>
      <c r="AT2689" s="128"/>
      <c r="AU2689" s="128"/>
      <c r="AV2689" s="128"/>
    </row>
    <row r="2690" ht="16.5" customHeight="1">
      <c r="A2690" s="128"/>
      <c r="B2690" s="128"/>
      <c r="C2690" s="128"/>
      <c r="D2690" s="128"/>
      <c r="E2690" s="128"/>
      <c r="F2690" s="128"/>
      <c r="G2690" s="128"/>
      <c r="H2690" s="128"/>
      <c r="I2690" s="128"/>
      <c r="J2690" s="128"/>
      <c r="K2690" s="128"/>
      <c r="L2690" s="128"/>
      <c r="M2690" s="128"/>
      <c r="N2690" s="128"/>
      <c r="O2690" s="128"/>
      <c r="P2690" s="128"/>
      <c r="Q2690" s="128"/>
      <c r="R2690" s="128"/>
      <c r="S2690" s="128"/>
      <c r="T2690" s="128"/>
      <c r="U2690" s="128"/>
      <c r="Y2690" s="128"/>
      <c r="Z2690" s="161"/>
      <c r="AH2690" s="128"/>
      <c r="AI2690" s="162"/>
      <c r="AJ2690" s="162"/>
      <c r="AK2690" s="162"/>
      <c r="AL2690" s="162"/>
      <c r="AM2690" s="164"/>
      <c r="AN2690" s="164"/>
      <c r="AQ2690" s="128"/>
      <c r="AR2690" s="128"/>
      <c r="AS2690" s="128"/>
      <c r="AT2690" s="128"/>
      <c r="AU2690" s="128"/>
      <c r="AV2690" s="128"/>
    </row>
    <row r="2691" ht="16.5" customHeight="1">
      <c r="A2691" s="128"/>
      <c r="B2691" s="128"/>
      <c r="C2691" s="128"/>
      <c r="D2691" s="128"/>
      <c r="E2691" s="128"/>
      <c r="F2691" s="128"/>
      <c r="G2691" s="128"/>
      <c r="H2691" s="128"/>
      <c r="I2691" s="128"/>
      <c r="J2691" s="128"/>
      <c r="K2691" s="128"/>
      <c r="L2691" s="128"/>
      <c r="M2691" s="128"/>
      <c r="N2691" s="128"/>
      <c r="O2691" s="128"/>
      <c r="P2691" s="128"/>
      <c r="Q2691" s="128"/>
      <c r="R2691" s="128"/>
      <c r="S2691" s="128"/>
      <c r="T2691" s="128"/>
      <c r="U2691" s="128"/>
      <c r="Y2691" s="128"/>
      <c r="Z2691" s="161"/>
      <c r="AH2691" s="128"/>
      <c r="AI2691" s="162"/>
      <c r="AJ2691" s="162"/>
      <c r="AK2691" s="162"/>
      <c r="AL2691" s="162"/>
      <c r="AQ2691" s="128"/>
      <c r="AR2691" s="128"/>
      <c r="AS2691" s="128"/>
      <c r="AT2691" s="128"/>
      <c r="AU2691" s="128"/>
      <c r="AV2691" s="128"/>
    </row>
    <row r="2692" ht="16.5" customHeight="1">
      <c r="A2692" s="128"/>
      <c r="B2692" s="128"/>
      <c r="C2692" s="128"/>
      <c r="D2692" s="128"/>
      <c r="E2692" s="128"/>
      <c r="F2692" s="128"/>
      <c r="G2692" s="128"/>
      <c r="H2692" s="128"/>
      <c r="I2692" s="128"/>
      <c r="J2692" s="128"/>
      <c r="K2692" s="128"/>
      <c r="L2692" s="128"/>
      <c r="M2692" s="128"/>
      <c r="N2692" s="128"/>
      <c r="O2692" s="128"/>
      <c r="P2692" s="128"/>
      <c r="Q2692" s="128"/>
      <c r="R2692" s="128"/>
      <c r="S2692" s="128"/>
      <c r="T2692" s="128"/>
      <c r="U2692" s="128"/>
      <c r="Y2692" s="128"/>
      <c r="Z2692" s="161"/>
      <c r="AH2692" s="128"/>
      <c r="AI2692" s="162"/>
      <c r="AJ2692" s="162"/>
      <c r="AK2692" s="162"/>
      <c r="AL2692" s="162"/>
      <c r="AQ2692" s="128"/>
      <c r="AR2692" s="128"/>
      <c r="AS2692" s="128"/>
      <c r="AT2692" s="128"/>
      <c r="AU2692" s="128"/>
      <c r="AV2692" s="128"/>
    </row>
    <row r="2693" ht="16.5" customHeight="1">
      <c r="A2693" s="128"/>
      <c r="B2693" s="128"/>
      <c r="C2693" s="128"/>
      <c r="D2693" s="128"/>
      <c r="E2693" s="128"/>
      <c r="F2693" s="128"/>
      <c r="G2693" s="128"/>
      <c r="H2693" s="128"/>
      <c r="I2693" s="128"/>
      <c r="J2693" s="128"/>
      <c r="K2693" s="128"/>
      <c r="L2693" s="128"/>
      <c r="M2693" s="128"/>
      <c r="N2693" s="128"/>
      <c r="O2693" s="128"/>
      <c r="P2693" s="128"/>
      <c r="Q2693" s="128"/>
      <c r="R2693" s="128"/>
      <c r="S2693" s="128"/>
      <c r="T2693" s="128"/>
      <c r="U2693" s="128"/>
      <c r="Y2693" s="128"/>
      <c r="Z2693" s="161"/>
      <c r="AH2693" s="128"/>
      <c r="AI2693" s="162"/>
      <c r="AJ2693" s="162"/>
      <c r="AK2693" s="162"/>
      <c r="AL2693" s="162"/>
      <c r="AQ2693" s="128"/>
      <c r="AR2693" s="128"/>
      <c r="AS2693" s="128"/>
      <c r="AT2693" s="128"/>
      <c r="AU2693" s="128"/>
      <c r="AV2693" s="128"/>
    </row>
    <row r="2694" ht="16.5" customHeight="1">
      <c r="A2694" s="128"/>
      <c r="B2694" s="128"/>
      <c r="C2694" s="128"/>
      <c r="D2694" s="128"/>
      <c r="E2694" s="128"/>
      <c r="F2694" s="128"/>
      <c r="G2694" s="128"/>
      <c r="H2694" s="128"/>
      <c r="I2694" s="128"/>
      <c r="J2694" s="128"/>
      <c r="K2694" s="128"/>
      <c r="L2694" s="128"/>
      <c r="M2694" s="128"/>
      <c r="N2694" s="128"/>
      <c r="O2694" s="128"/>
      <c r="P2694" s="128"/>
      <c r="Q2694" s="128"/>
      <c r="R2694" s="128"/>
      <c r="S2694" s="128"/>
      <c r="T2694" s="128"/>
      <c r="U2694" s="128"/>
      <c r="Y2694" s="128"/>
      <c r="Z2694" s="161"/>
      <c r="AH2694" s="128"/>
      <c r="AI2694" s="162"/>
      <c r="AJ2694" s="162"/>
      <c r="AK2694" s="162"/>
      <c r="AL2694" s="162"/>
      <c r="AQ2694" s="128"/>
      <c r="AR2694" s="128"/>
      <c r="AS2694" s="128"/>
      <c r="AT2694" s="128"/>
      <c r="AU2694" s="128"/>
      <c r="AV2694" s="128"/>
    </row>
    <row r="2695" ht="16.5" customHeight="1">
      <c r="A2695" s="128"/>
      <c r="B2695" s="128"/>
      <c r="C2695" s="128"/>
      <c r="D2695" s="128"/>
      <c r="E2695" s="128"/>
      <c r="F2695" s="128"/>
      <c r="G2695" s="128"/>
      <c r="H2695" s="128"/>
      <c r="I2695" s="128"/>
      <c r="J2695" s="128"/>
      <c r="K2695" s="128"/>
      <c r="L2695" s="128"/>
      <c r="M2695" s="128"/>
      <c r="N2695" s="128"/>
      <c r="O2695" s="128"/>
      <c r="P2695" s="128"/>
      <c r="Q2695" s="128"/>
      <c r="R2695" s="128"/>
      <c r="S2695" s="128"/>
      <c r="T2695" s="128"/>
      <c r="U2695" s="128"/>
      <c r="Y2695" s="128"/>
      <c r="Z2695" s="161"/>
      <c r="AH2695" s="128"/>
      <c r="AI2695" s="162"/>
      <c r="AJ2695" s="162"/>
      <c r="AK2695" s="162"/>
      <c r="AL2695" s="162"/>
      <c r="AQ2695" s="128"/>
      <c r="AR2695" s="128"/>
      <c r="AS2695" s="128"/>
      <c r="AT2695" s="128"/>
      <c r="AU2695" s="128"/>
      <c r="AV2695" s="128"/>
    </row>
    <row r="2696" ht="16.5" customHeight="1">
      <c r="A2696" s="128"/>
      <c r="B2696" s="128"/>
      <c r="C2696" s="128"/>
      <c r="D2696" s="128"/>
      <c r="E2696" s="128"/>
      <c r="F2696" s="128"/>
      <c r="G2696" s="128"/>
      <c r="H2696" s="128"/>
      <c r="I2696" s="128"/>
      <c r="J2696" s="128"/>
      <c r="K2696" s="128"/>
      <c r="L2696" s="128"/>
      <c r="M2696" s="128"/>
      <c r="N2696" s="128"/>
      <c r="O2696" s="128"/>
      <c r="P2696" s="128"/>
      <c r="Q2696" s="128"/>
      <c r="R2696" s="128"/>
      <c r="S2696" s="128"/>
      <c r="T2696" s="128"/>
      <c r="U2696" s="128"/>
      <c r="Y2696" s="128"/>
      <c r="Z2696" s="161"/>
      <c r="AH2696" s="128"/>
      <c r="AI2696" s="162"/>
      <c r="AJ2696" s="162"/>
      <c r="AK2696" s="162"/>
      <c r="AL2696" s="162"/>
      <c r="AQ2696" s="128"/>
      <c r="AR2696" s="128"/>
      <c r="AS2696" s="128"/>
      <c r="AT2696" s="128"/>
      <c r="AU2696" s="128"/>
      <c r="AV2696" s="128"/>
    </row>
    <row r="2697" ht="16.5" customHeight="1">
      <c r="A2697" s="128"/>
      <c r="B2697" s="128"/>
      <c r="C2697" s="128"/>
      <c r="D2697" s="128"/>
      <c r="E2697" s="128"/>
      <c r="F2697" s="128"/>
      <c r="G2697" s="128"/>
      <c r="H2697" s="128"/>
      <c r="I2697" s="128"/>
      <c r="J2697" s="128"/>
      <c r="K2697" s="128"/>
      <c r="L2697" s="128"/>
      <c r="M2697" s="128"/>
      <c r="N2697" s="128"/>
      <c r="O2697" s="128"/>
      <c r="P2697" s="128"/>
      <c r="Q2697" s="128"/>
      <c r="R2697" s="128"/>
      <c r="S2697" s="128"/>
      <c r="T2697" s="128"/>
      <c r="U2697" s="128"/>
      <c r="Y2697" s="128"/>
      <c r="Z2697" s="161"/>
      <c r="AH2697" s="128"/>
      <c r="AI2697" s="162"/>
      <c r="AJ2697" s="162"/>
      <c r="AK2697" s="162"/>
      <c r="AL2697" s="162"/>
      <c r="AQ2697" s="128"/>
      <c r="AR2697" s="128"/>
      <c r="AS2697" s="128"/>
      <c r="AT2697" s="128"/>
      <c r="AU2697" s="128"/>
      <c r="AV2697" s="128"/>
    </row>
    <row r="2698" ht="16.5" customHeight="1">
      <c r="A2698" s="128"/>
      <c r="B2698" s="128"/>
      <c r="C2698" s="128"/>
      <c r="D2698" s="128"/>
      <c r="E2698" s="128"/>
      <c r="F2698" s="128"/>
      <c r="G2698" s="128"/>
      <c r="H2698" s="128"/>
      <c r="I2698" s="128"/>
      <c r="J2698" s="128"/>
      <c r="K2698" s="128"/>
      <c r="L2698" s="128"/>
      <c r="M2698" s="128"/>
      <c r="N2698" s="128"/>
      <c r="O2698" s="128"/>
      <c r="P2698" s="128"/>
      <c r="Q2698" s="128"/>
      <c r="R2698" s="128"/>
      <c r="S2698" s="128"/>
      <c r="T2698" s="128"/>
      <c r="U2698" s="128"/>
      <c r="Y2698" s="128"/>
      <c r="AH2698" s="128"/>
      <c r="AI2698" s="162"/>
      <c r="AJ2698" s="162"/>
      <c r="AK2698" s="162"/>
      <c r="AL2698" s="162"/>
      <c r="AQ2698" s="128"/>
      <c r="AR2698" s="128"/>
      <c r="AS2698" s="128"/>
      <c r="AT2698" s="128"/>
      <c r="AU2698" s="128"/>
      <c r="AV2698" s="128"/>
    </row>
    <row r="2699" ht="16.5" customHeight="1">
      <c r="A2699" s="128"/>
      <c r="C2699" s="128"/>
      <c r="D2699" s="128"/>
      <c r="E2699" s="128"/>
      <c r="F2699" s="128"/>
      <c r="G2699" s="128"/>
      <c r="H2699" s="128"/>
      <c r="I2699" s="128"/>
      <c r="J2699" s="128"/>
      <c r="K2699" s="128"/>
      <c r="L2699" s="128"/>
      <c r="M2699" s="128"/>
      <c r="N2699" s="128"/>
      <c r="O2699" s="128"/>
      <c r="P2699" s="128"/>
      <c r="Q2699" s="128"/>
      <c r="R2699" s="128"/>
      <c r="S2699" s="128"/>
      <c r="T2699" s="128"/>
      <c r="U2699" s="128"/>
      <c r="Y2699" s="128"/>
      <c r="Z2699" s="161"/>
      <c r="AH2699" s="128"/>
      <c r="AI2699" s="162"/>
      <c r="AJ2699" s="128"/>
      <c r="AK2699" s="162"/>
      <c r="AL2699" s="162"/>
      <c r="AQ2699" s="128"/>
      <c r="AR2699" s="128"/>
      <c r="AS2699" s="128"/>
      <c r="AT2699" s="128"/>
      <c r="AU2699" s="128"/>
      <c r="AV2699" s="128"/>
    </row>
    <row r="2700" ht="16.5" customHeight="1">
      <c r="A2700" s="128"/>
      <c r="C2700" s="128"/>
      <c r="D2700" s="128"/>
      <c r="E2700" s="128"/>
      <c r="F2700" s="128"/>
      <c r="G2700" s="128"/>
      <c r="H2700" s="128"/>
      <c r="I2700" s="128"/>
      <c r="J2700" s="128"/>
      <c r="K2700" s="128"/>
      <c r="L2700" s="128"/>
      <c r="M2700" s="128"/>
      <c r="N2700" s="128"/>
      <c r="O2700" s="128"/>
      <c r="P2700" s="128"/>
      <c r="Q2700" s="128"/>
      <c r="R2700" s="128"/>
      <c r="S2700" s="128"/>
      <c r="T2700" s="128"/>
      <c r="U2700" s="128"/>
      <c r="Y2700" s="128"/>
      <c r="Z2700" s="161"/>
      <c r="AH2700" s="128"/>
      <c r="AI2700" s="162"/>
      <c r="AJ2700" s="128"/>
      <c r="AK2700" s="162"/>
      <c r="AL2700" s="162"/>
      <c r="AQ2700" s="128"/>
      <c r="AR2700" s="128"/>
      <c r="AS2700" s="128"/>
      <c r="AT2700" s="128"/>
      <c r="AU2700" s="128"/>
      <c r="AV2700" s="128"/>
    </row>
    <row r="2701" ht="16.5" customHeight="1">
      <c r="A2701" s="128"/>
      <c r="B2701" s="128"/>
      <c r="C2701" s="128"/>
      <c r="D2701" s="128"/>
      <c r="E2701" s="128"/>
      <c r="F2701" s="128"/>
      <c r="G2701" s="128"/>
      <c r="H2701" s="128"/>
      <c r="I2701" s="128"/>
      <c r="J2701" s="128"/>
      <c r="K2701" s="128"/>
      <c r="L2701" s="128"/>
      <c r="M2701" s="128"/>
      <c r="N2701" s="128"/>
      <c r="O2701" s="128"/>
      <c r="P2701" s="128"/>
      <c r="Q2701" s="128"/>
      <c r="R2701" s="128"/>
      <c r="S2701" s="128"/>
      <c r="T2701" s="128"/>
      <c r="U2701" s="128"/>
      <c r="V2701" s="128"/>
      <c r="W2701" s="128"/>
      <c r="Y2701" s="128"/>
      <c r="Z2701" s="128"/>
      <c r="AF2701" s="128"/>
      <c r="AH2701" s="128"/>
      <c r="AI2701" s="162"/>
      <c r="AJ2701" s="128"/>
      <c r="AK2701" s="162"/>
      <c r="AL2701" s="162"/>
      <c r="AQ2701" s="128"/>
      <c r="AR2701" s="128"/>
      <c r="AS2701" s="128"/>
      <c r="AT2701" s="128"/>
      <c r="AU2701" s="128"/>
      <c r="AV2701" s="128"/>
    </row>
    <row r="2702" ht="16.5" customHeight="1">
      <c r="A2702" s="128"/>
      <c r="C2702" s="128"/>
      <c r="D2702" s="128"/>
      <c r="E2702" s="128"/>
      <c r="F2702" s="128"/>
      <c r="G2702" s="128"/>
      <c r="H2702" s="128"/>
      <c r="I2702" s="128"/>
      <c r="J2702" s="128"/>
      <c r="K2702" s="128"/>
      <c r="L2702" s="128"/>
      <c r="M2702" s="128"/>
      <c r="N2702" s="128"/>
      <c r="O2702" s="128"/>
      <c r="P2702" s="128"/>
      <c r="Q2702" s="128"/>
      <c r="R2702" s="128"/>
      <c r="S2702" s="128"/>
      <c r="T2702" s="128"/>
      <c r="U2702" s="128"/>
      <c r="Y2702" s="128"/>
      <c r="Z2702" s="161"/>
      <c r="AA2702" s="128"/>
      <c r="AB2702" s="128"/>
      <c r="AC2702" s="128"/>
      <c r="AD2702" s="128"/>
      <c r="AE2702" s="128"/>
      <c r="AF2702" s="128"/>
      <c r="AH2702" s="128"/>
      <c r="AI2702" s="162"/>
      <c r="AJ2702" s="128"/>
      <c r="AK2702" s="162"/>
      <c r="AL2702" s="162"/>
      <c r="AQ2702" s="128"/>
      <c r="AR2702" s="128"/>
      <c r="AS2702" s="128"/>
      <c r="AT2702" s="128"/>
      <c r="AU2702" s="128"/>
      <c r="AV2702" s="128"/>
    </row>
    <row r="2703" ht="16.5" customHeight="1">
      <c r="A2703" s="128"/>
      <c r="C2703" s="128"/>
      <c r="D2703" s="128"/>
      <c r="E2703" s="128"/>
      <c r="F2703" s="128"/>
      <c r="G2703" s="128"/>
      <c r="H2703" s="128"/>
      <c r="I2703" s="128"/>
      <c r="J2703" s="128"/>
      <c r="K2703" s="128"/>
      <c r="L2703" s="128"/>
      <c r="M2703" s="128"/>
      <c r="N2703" s="128"/>
      <c r="O2703" s="128"/>
      <c r="P2703" s="128"/>
      <c r="Q2703" s="128"/>
      <c r="R2703" s="128"/>
      <c r="S2703" s="128"/>
      <c r="T2703" s="128"/>
      <c r="U2703" s="128"/>
      <c r="Y2703" s="128"/>
      <c r="Z2703" s="161"/>
      <c r="AA2703" s="128"/>
      <c r="AB2703" s="128"/>
      <c r="AC2703" s="128"/>
      <c r="AD2703" s="128"/>
      <c r="AE2703" s="128"/>
      <c r="AF2703" s="128"/>
      <c r="AH2703" s="128"/>
      <c r="AI2703" s="162"/>
      <c r="AJ2703" s="128"/>
      <c r="AK2703" s="162"/>
      <c r="AL2703" s="162"/>
      <c r="AQ2703" s="128"/>
      <c r="AR2703" s="128"/>
      <c r="AS2703" s="128"/>
      <c r="AT2703" s="128"/>
      <c r="AU2703" s="128"/>
      <c r="AV2703" s="128"/>
    </row>
    <row r="2704" ht="16.5" customHeight="1">
      <c r="A2704" s="128"/>
      <c r="C2704" s="128"/>
      <c r="D2704" s="128"/>
      <c r="E2704" s="128"/>
      <c r="F2704" s="128"/>
      <c r="G2704" s="128"/>
      <c r="H2704" s="128"/>
      <c r="I2704" s="128"/>
      <c r="J2704" s="128"/>
      <c r="K2704" s="128"/>
      <c r="L2704" s="128"/>
      <c r="M2704" s="128"/>
      <c r="N2704" s="128"/>
      <c r="O2704" s="128"/>
      <c r="P2704" s="128"/>
      <c r="Q2704" s="128"/>
      <c r="R2704" s="128"/>
      <c r="S2704" s="128"/>
      <c r="T2704" s="128"/>
      <c r="U2704" s="128"/>
      <c r="Y2704" s="128"/>
      <c r="Z2704" s="161"/>
      <c r="AA2704" s="128"/>
      <c r="AB2704" s="128"/>
      <c r="AC2704" s="128"/>
      <c r="AD2704" s="128"/>
      <c r="AE2704" s="128"/>
      <c r="AF2704" s="128"/>
      <c r="AH2704" s="128"/>
      <c r="AI2704" s="162"/>
      <c r="AJ2704" s="128"/>
      <c r="AK2704" s="162"/>
      <c r="AL2704" s="162"/>
      <c r="AQ2704" s="128"/>
      <c r="AR2704" s="128"/>
      <c r="AS2704" s="128"/>
      <c r="AT2704" s="128"/>
      <c r="AU2704" s="128"/>
      <c r="AV2704" s="128"/>
    </row>
    <row r="2705" ht="16.5" customHeight="1">
      <c r="A2705" s="128"/>
      <c r="C2705" s="128"/>
      <c r="D2705" s="128"/>
      <c r="E2705" s="128"/>
      <c r="F2705" s="128"/>
      <c r="G2705" s="128"/>
      <c r="H2705" s="128"/>
      <c r="I2705" s="128"/>
      <c r="J2705" s="128"/>
      <c r="K2705" s="128"/>
      <c r="L2705" s="128"/>
      <c r="M2705" s="128"/>
      <c r="N2705" s="128"/>
      <c r="O2705" s="128"/>
      <c r="P2705" s="128"/>
      <c r="Q2705" s="128"/>
      <c r="R2705" s="128"/>
      <c r="S2705" s="128"/>
      <c r="T2705" s="128"/>
      <c r="U2705" s="128"/>
      <c r="Y2705" s="128"/>
      <c r="Z2705" s="161"/>
      <c r="AA2705" s="128"/>
      <c r="AB2705" s="128"/>
      <c r="AC2705" s="128"/>
      <c r="AD2705" s="128"/>
      <c r="AE2705" s="128"/>
      <c r="AF2705" s="128"/>
      <c r="AH2705" s="128"/>
      <c r="AI2705" s="162"/>
      <c r="AJ2705" s="128"/>
      <c r="AK2705" s="162"/>
      <c r="AL2705" s="162"/>
      <c r="AQ2705" s="128"/>
      <c r="AR2705" s="128"/>
      <c r="AS2705" s="128"/>
      <c r="AT2705" s="128"/>
      <c r="AU2705" s="128"/>
      <c r="AV2705" s="128"/>
    </row>
    <row r="2706" ht="16.5" customHeight="1">
      <c r="A2706" s="128"/>
      <c r="C2706" s="128"/>
      <c r="D2706" s="128"/>
      <c r="E2706" s="128"/>
      <c r="F2706" s="128"/>
      <c r="G2706" s="128"/>
      <c r="H2706" s="128"/>
      <c r="I2706" s="128"/>
      <c r="J2706" s="128"/>
      <c r="K2706" s="128"/>
      <c r="L2706" s="128"/>
      <c r="M2706" s="128"/>
      <c r="N2706" s="128"/>
      <c r="O2706" s="128"/>
      <c r="P2706" s="128"/>
      <c r="Q2706" s="128"/>
      <c r="R2706" s="128"/>
      <c r="S2706" s="128"/>
      <c r="T2706" s="128"/>
      <c r="U2706" s="128"/>
      <c r="Y2706" s="128"/>
      <c r="Z2706" s="161"/>
      <c r="AA2706" s="128"/>
      <c r="AB2706" s="128"/>
      <c r="AC2706" s="128"/>
      <c r="AD2706" s="128"/>
      <c r="AE2706" s="128"/>
      <c r="AF2706" s="128"/>
      <c r="AH2706" s="128"/>
      <c r="AI2706" s="162"/>
      <c r="AJ2706" s="128"/>
      <c r="AK2706" s="162"/>
      <c r="AL2706" s="162"/>
      <c r="AQ2706" s="128"/>
      <c r="AR2706" s="128"/>
      <c r="AS2706" s="128"/>
      <c r="AT2706" s="128"/>
      <c r="AU2706" s="128"/>
      <c r="AV2706" s="128"/>
    </row>
    <row r="2707" ht="16.5" customHeight="1">
      <c r="A2707" s="128"/>
      <c r="C2707" s="128"/>
      <c r="D2707" s="128"/>
      <c r="E2707" s="128"/>
      <c r="F2707" s="128"/>
      <c r="G2707" s="128"/>
      <c r="H2707" s="128"/>
      <c r="I2707" s="128"/>
      <c r="J2707" s="128"/>
      <c r="K2707" s="128"/>
      <c r="L2707" s="128"/>
      <c r="M2707" s="128"/>
      <c r="N2707" s="128"/>
      <c r="O2707" s="128"/>
      <c r="P2707" s="128"/>
      <c r="Q2707" s="128"/>
      <c r="R2707" s="128"/>
      <c r="S2707" s="128"/>
      <c r="T2707" s="128"/>
      <c r="U2707" s="128"/>
      <c r="Y2707" s="128"/>
      <c r="Z2707" s="161"/>
      <c r="AA2707" s="128"/>
      <c r="AB2707" s="128"/>
      <c r="AC2707" s="128"/>
      <c r="AD2707" s="128"/>
      <c r="AE2707" s="128"/>
      <c r="AH2707" s="128"/>
      <c r="AI2707" s="162"/>
      <c r="AJ2707" s="128"/>
      <c r="AK2707" s="162"/>
      <c r="AL2707" s="162"/>
      <c r="AQ2707" s="128"/>
      <c r="AR2707" s="128"/>
      <c r="AS2707" s="128"/>
      <c r="AT2707" s="128"/>
      <c r="AU2707" s="128"/>
      <c r="AV2707" s="128"/>
    </row>
    <row r="2708" ht="16.5" customHeight="1">
      <c r="A2708" s="128"/>
      <c r="C2708" s="128"/>
      <c r="D2708" s="128"/>
      <c r="E2708" s="128"/>
      <c r="F2708" s="128"/>
      <c r="G2708" s="128"/>
      <c r="H2708" s="128"/>
      <c r="I2708" s="128"/>
      <c r="J2708" s="128"/>
      <c r="K2708" s="128"/>
      <c r="L2708" s="128"/>
      <c r="M2708" s="128"/>
      <c r="N2708" s="128"/>
      <c r="O2708" s="128"/>
      <c r="P2708" s="128"/>
      <c r="Q2708" s="128"/>
      <c r="R2708" s="128"/>
      <c r="S2708" s="128"/>
      <c r="T2708" s="128"/>
      <c r="U2708" s="128"/>
      <c r="Y2708" s="128"/>
      <c r="Z2708" s="161"/>
      <c r="AA2708" s="128"/>
      <c r="AB2708" s="128"/>
      <c r="AC2708" s="128"/>
      <c r="AD2708" s="128"/>
      <c r="AE2708" s="128"/>
      <c r="AH2708" s="128"/>
      <c r="AI2708" s="162"/>
      <c r="AJ2708" s="128"/>
      <c r="AK2708" s="162"/>
      <c r="AL2708" s="162"/>
      <c r="AQ2708" s="128"/>
      <c r="AR2708" s="128"/>
      <c r="AS2708" s="128"/>
      <c r="AT2708" s="128"/>
      <c r="AU2708" s="128"/>
      <c r="AV2708" s="128"/>
    </row>
    <row r="2709" ht="16.5" customHeight="1">
      <c r="A2709" s="128"/>
      <c r="C2709" s="128"/>
      <c r="D2709" s="128"/>
      <c r="E2709" s="128"/>
      <c r="F2709" s="128"/>
      <c r="G2709" s="128"/>
      <c r="H2709" s="128"/>
      <c r="I2709" s="128"/>
      <c r="J2709" s="128"/>
      <c r="K2709" s="128"/>
      <c r="L2709" s="128"/>
      <c r="M2709" s="128"/>
      <c r="N2709" s="128"/>
      <c r="O2709" s="128"/>
      <c r="P2709" s="128"/>
      <c r="Q2709" s="128"/>
      <c r="R2709" s="128"/>
      <c r="S2709" s="128"/>
      <c r="T2709" s="128"/>
      <c r="U2709" s="128"/>
      <c r="Y2709" s="128"/>
      <c r="Z2709" s="161"/>
      <c r="AA2709" s="128"/>
      <c r="AB2709" s="128"/>
      <c r="AC2709" s="128"/>
      <c r="AD2709" s="128"/>
      <c r="AE2709" s="128"/>
      <c r="AH2709" s="128"/>
      <c r="AI2709" s="162"/>
      <c r="AJ2709" s="128"/>
      <c r="AK2709" s="162"/>
      <c r="AL2709" s="162"/>
      <c r="AQ2709" s="128"/>
      <c r="AR2709" s="128"/>
      <c r="AS2709" s="128"/>
      <c r="AT2709" s="128"/>
      <c r="AU2709" s="128"/>
      <c r="AV2709" s="128"/>
    </row>
    <row r="2710" ht="16.5" customHeight="1">
      <c r="A2710" s="128"/>
      <c r="C2710" s="128"/>
      <c r="D2710" s="128"/>
      <c r="E2710" s="128"/>
      <c r="F2710" s="128"/>
      <c r="G2710" s="128"/>
      <c r="H2710" s="128"/>
      <c r="I2710" s="128"/>
      <c r="J2710" s="128"/>
      <c r="K2710" s="128"/>
      <c r="L2710" s="128"/>
      <c r="M2710" s="128"/>
      <c r="N2710" s="128"/>
      <c r="O2710" s="128"/>
      <c r="P2710" s="128"/>
      <c r="Q2710" s="128"/>
      <c r="R2710" s="128"/>
      <c r="S2710" s="128"/>
      <c r="T2710" s="128"/>
      <c r="U2710" s="128"/>
      <c r="Y2710" s="128"/>
      <c r="Z2710" s="161"/>
      <c r="AA2710" s="128"/>
      <c r="AB2710" s="128"/>
      <c r="AC2710" s="128"/>
      <c r="AD2710" s="128"/>
      <c r="AE2710" s="128"/>
      <c r="AH2710" s="128"/>
      <c r="AI2710" s="162"/>
      <c r="AJ2710" s="128"/>
      <c r="AK2710" s="162"/>
      <c r="AL2710" s="162"/>
      <c r="AQ2710" s="128"/>
      <c r="AR2710" s="128"/>
      <c r="AS2710" s="128"/>
      <c r="AT2710" s="128"/>
      <c r="AU2710" s="128"/>
      <c r="AV2710" s="128"/>
    </row>
    <row r="2711" ht="16.5" customHeight="1">
      <c r="A2711" s="128"/>
      <c r="C2711" s="128"/>
      <c r="D2711" s="128"/>
      <c r="E2711" s="128"/>
      <c r="F2711" s="128"/>
      <c r="G2711" s="128"/>
      <c r="H2711" s="128"/>
      <c r="I2711" s="128"/>
      <c r="J2711" s="128"/>
      <c r="K2711" s="128"/>
      <c r="L2711" s="128"/>
      <c r="M2711" s="128"/>
      <c r="N2711" s="128"/>
      <c r="O2711" s="128"/>
      <c r="P2711" s="128"/>
      <c r="Q2711" s="128"/>
      <c r="R2711" s="128"/>
      <c r="S2711" s="128"/>
      <c r="T2711" s="128"/>
      <c r="U2711" s="128"/>
      <c r="Y2711" s="128"/>
      <c r="Z2711" s="161"/>
      <c r="AA2711" s="128"/>
      <c r="AB2711" s="128"/>
      <c r="AC2711" s="128"/>
      <c r="AD2711" s="128"/>
      <c r="AE2711" s="128"/>
      <c r="AH2711" s="128"/>
      <c r="AI2711" s="162"/>
      <c r="AJ2711" s="128"/>
      <c r="AK2711" s="162"/>
      <c r="AL2711" s="162"/>
      <c r="AQ2711" s="128"/>
      <c r="AR2711" s="128"/>
      <c r="AS2711" s="128"/>
      <c r="AT2711" s="128"/>
      <c r="AU2711" s="128"/>
      <c r="AV2711" s="128"/>
    </row>
    <row r="2712" ht="16.5" customHeight="1">
      <c r="A2712" s="128"/>
      <c r="C2712" s="128"/>
      <c r="D2712" s="128"/>
      <c r="E2712" s="128"/>
      <c r="F2712" s="128"/>
      <c r="G2712" s="128"/>
      <c r="H2712" s="128"/>
      <c r="I2712" s="128"/>
      <c r="J2712" s="128"/>
      <c r="K2712" s="128"/>
      <c r="L2712" s="128"/>
      <c r="M2712" s="128"/>
      <c r="N2712" s="128"/>
      <c r="O2712" s="128"/>
      <c r="P2712" s="128"/>
      <c r="Q2712" s="128"/>
      <c r="R2712" s="128"/>
      <c r="S2712" s="128"/>
      <c r="T2712" s="128"/>
      <c r="U2712" s="128"/>
      <c r="W2712" s="128"/>
      <c r="Y2712" s="128"/>
      <c r="Z2712" s="161"/>
      <c r="AA2712" s="128"/>
      <c r="AB2712" s="128"/>
      <c r="AC2712" s="128"/>
      <c r="AD2712" s="128"/>
      <c r="AE2712" s="128"/>
      <c r="AH2712" s="128"/>
      <c r="AI2712" s="162"/>
      <c r="AJ2712" s="128"/>
      <c r="AK2712" s="162"/>
      <c r="AL2712" s="162"/>
      <c r="AQ2712" s="128"/>
      <c r="AR2712" s="128"/>
      <c r="AS2712" s="128"/>
      <c r="AT2712" s="128"/>
      <c r="AU2712" s="128"/>
      <c r="AV2712" s="128"/>
    </row>
    <row r="2713" ht="16.5" customHeight="1">
      <c r="A2713" s="128"/>
      <c r="C2713" s="128"/>
      <c r="D2713" s="128"/>
      <c r="E2713" s="128"/>
      <c r="F2713" s="128"/>
      <c r="G2713" s="128"/>
      <c r="H2713" s="128"/>
      <c r="I2713" s="128"/>
      <c r="J2713" s="128"/>
      <c r="K2713" s="128"/>
      <c r="L2713" s="128"/>
      <c r="M2713" s="128"/>
      <c r="N2713" s="128"/>
      <c r="O2713" s="128"/>
      <c r="P2713" s="128"/>
      <c r="Q2713" s="128"/>
      <c r="R2713" s="128"/>
      <c r="S2713" s="128"/>
      <c r="T2713" s="128"/>
      <c r="U2713" s="128"/>
      <c r="Y2713" s="128"/>
      <c r="Z2713" s="161"/>
      <c r="AA2713" s="128"/>
      <c r="AB2713" s="128"/>
      <c r="AC2713" s="128"/>
      <c r="AD2713" s="128"/>
      <c r="AE2713" s="128"/>
      <c r="AH2713" s="128"/>
      <c r="AI2713" s="162"/>
      <c r="AJ2713" s="128"/>
      <c r="AK2713" s="162"/>
      <c r="AL2713" s="162"/>
      <c r="AQ2713" s="128"/>
      <c r="AR2713" s="128"/>
      <c r="AS2713" s="128"/>
      <c r="AT2713" s="128"/>
      <c r="AU2713" s="128"/>
      <c r="AV2713" s="128"/>
    </row>
    <row r="2714" ht="16.5" customHeight="1">
      <c r="A2714" s="128"/>
      <c r="C2714" s="128"/>
      <c r="D2714" s="128"/>
      <c r="E2714" s="128"/>
      <c r="F2714" s="128"/>
      <c r="G2714" s="128"/>
      <c r="H2714" s="128"/>
      <c r="I2714" s="128"/>
      <c r="J2714" s="128"/>
      <c r="K2714" s="128"/>
      <c r="L2714" s="128"/>
      <c r="M2714" s="128"/>
      <c r="N2714" s="128"/>
      <c r="O2714" s="128"/>
      <c r="P2714" s="128"/>
      <c r="Q2714" s="128"/>
      <c r="R2714" s="128"/>
      <c r="S2714" s="128"/>
      <c r="T2714" s="128"/>
      <c r="U2714" s="128"/>
      <c r="Y2714" s="128"/>
      <c r="Z2714" s="161"/>
      <c r="AA2714" s="128"/>
      <c r="AB2714" s="128"/>
      <c r="AC2714" s="128"/>
      <c r="AD2714" s="128"/>
      <c r="AE2714" s="128"/>
      <c r="AH2714" s="128"/>
      <c r="AI2714" s="162"/>
      <c r="AJ2714" s="128"/>
      <c r="AK2714" s="162"/>
      <c r="AL2714" s="162"/>
      <c r="AQ2714" s="128"/>
      <c r="AR2714" s="128"/>
      <c r="AS2714" s="128"/>
      <c r="AT2714" s="128"/>
      <c r="AU2714" s="128"/>
      <c r="AV2714" s="128"/>
    </row>
    <row r="2715" ht="16.5" customHeight="1">
      <c r="A2715" s="128"/>
      <c r="C2715" s="128"/>
      <c r="D2715" s="128"/>
      <c r="E2715" s="128"/>
      <c r="F2715" s="128"/>
      <c r="G2715" s="128"/>
      <c r="H2715" s="128"/>
      <c r="I2715" s="128"/>
      <c r="J2715" s="128"/>
      <c r="K2715" s="128"/>
      <c r="L2715" s="128"/>
      <c r="M2715" s="128"/>
      <c r="N2715" s="128"/>
      <c r="O2715" s="128"/>
      <c r="P2715" s="128"/>
      <c r="Q2715" s="128"/>
      <c r="R2715" s="128"/>
      <c r="S2715" s="128"/>
      <c r="T2715" s="128"/>
      <c r="U2715" s="128"/>
      <c r="Y2715" s="128"/>
      <c r="Z2715" s="161"/>
      <c r="AA2715" s="128"/>
      <c r="AB2715" s="128"/>
      <c r="AC2715" s="128"/>
      <c r="AD2715" s="128"/>
      <c r="AE2715" s="128"/>
      <c r="AH2715" s="128"/>
      <c r="AI2715" s="162"/>
      <c r="AJ2715" s="128"/>
      <c r="AK2715" s="162"/>
      <c r="AL2715" s="162"/>
      <c r="AQ2715" s="128"/>
      <c r="AR2715" s="128"/>
      <c r="AS2715" s="128"/>
      <c r="AT2715" s="128"/>
      <c r="AU2715" s="128"/>
      <c r="AV2715" s="128"/>
    </row>
    <row r="2716" ht="16.5" customHeight="1">
      <c r="A2716" s="128"/>
      <c r="C2716" s="128"/>
      <c r="D2716" s="128"/>
      <c r="E2716" s="128"/>
      <c r="F2716" s="128"/>
      <c r="G2716" s="128"/>
      <c r="H2716" s="128"/>
      <c r="I2716" s="128"/>
      <c r="J2716" s="128"/>
      <c r="K2716" s="128"/>
      <c r="L2716" s="128"/>
      <c r="M2716" s="128"/>
      <c r="N2716" s="128"/>
      <c r="O2716" s="128"/>
      <c r="P2716" s="128"/>
      <c r="Q2716" s="128"/>
      <c r="R2716" s="128"/>
      <c r="S2716" s="128"/>
      <c r="T2716" s="128"/>
      <c r="U2716" s="128"/>
      <c r="Y2716" s="128"/>
      <c r="Z2716" s="161"/>
      <c r="AA2716" s="128"/>
      <c r="AB2716" s="128"/>
      <c r="AC2716" s="128"/>
      <c r="AD2716" s="128"/>
      <c r="AE2716" s="128"/>
      <c r="AH2716" s="128"/>
      <c r="AI2716" s="162"/>
      <c r="AJ2716" s="128"/>
      <c r="AK2716" s="162"/>
      <c r="AL2716" s="162"/>
      <c r="AQ2716" s="128"/>
      <c r="AR2716" s="128"/>
      <c r="AS2716" s="128"/>
      <c r="AT2716" s="128"/>
      <c r="AU2716" s="128"/>
      <c r="AV2716" s="128"/>
    </row>
    <row r="2717" ht="16.5" customHeight="1">
      <c r="A2717" s="128"/>
      <c r="C2717" s="128"/>
      <c r="D2717" s="128"/>
      <c r="E2717" s="128"/>
      <c r="F2717" s="128"/>
      <c r="G2717" s="128"/>
      <c r="H2717" s="128"/>
      <c r="I2717" s="128"/>
      <c r="J2717" s="128"/>
      <c r="K2717" s="128"/>
      <c r="L2717" s="128"/>
      <c r="M2717" s="128"/>
      <c r="N2717" s="128"/>
      <c r="O2717" s="128"/>
      <c r="P2717" s="128"/>
      <c r="Q2717" s="128"/>
      <c r="R2717" s="128"/>
      <c r="S2717" s="128"/>
      <c r="T2717" s="128"/>
      <c r="U2717" s="128"/>
      <c r="Y2717" s="128"/>
      <c r="Z2717" s="161"/>
      <c r="AA2717" s="128"/>
      <c r="AB2717" s="128"/>
      <c r="AC2717" s="128"/>
      <c r="AD2717" s="128"/>
      <c r="AE2717" s="128"/>
      <c r="AH2717" s="128"/>
      <c r="AI2717" s="162"/>
      <c r="AJ2717" s="128"/>
      <c r="AK2717" s="162"/>
      <c r="AL2717" s="162"/>
      <c r="AQ2717" s="128"/>
      <c r="AR2717" s="128"/>
      <c r="AS2717" s="128"/>
      <c r="AT2717" s="128"/>
      <c r="AU2717" s="128"/>
      <c r="AV2717" s="128"/>
    </row>
    <row r="2718" ht="16.5" customHeight="1">
      <c r="A2718" s="128"/>
      <c r="C2718" s="128"/>
      <c r="D2718" s="128"/>
      <c r="E2718" s="128"/>
      <c r="F2718" s="128"/>
      <c r="G2718" s="128"/>
      <c r="H2718" s="128"/>
      <c r="I2718" s="128"/>
      <c r="J2718" s="128"/>
      <c r="K2718" s="128"/>
      <c r="L2718" s="128"/>
      <c r="M2718" s="128"/>
      <c r="N2718" s="128"/>
      <c r="O2718" s="128"/>
      <c r="P2718" s="128"/>
      <c r="Q2718" s="128"/>
      <c r="R2718" s="128"/>
      <c r="S2718" s="128"/>
      <c r="T2718" s="128"/>
      <c r="U2718" s="128"/>
      <c r="Y2718" s="128"/>
      <c r="Z2718" s="161"/>
      <c r="AA2718" s="128"/>
      <c r="AB2718" s="128"/>
      <c r="AC2718" s="128"/>
      <c r="AD2718" s="128"/>
      <c r="AE2718" s="128"/>
      <c r="AH2718" s="128"/>
      <c r="AI2718" s="162"/>
      <c r="AJ2718" s="128"/>
      <c r="AK2718" s="162"/>
      <c r="AL2718" s="162"/>
      <c r="AQ2718" s="128"/>
      <c r="AR2718" s="128"/>
      <c r="AS2718" s="128"/>
      <c r="AT2718" s="128"/>
      <c r="AU2718" s="128"/>
      <c r="AV2718" s="128"/>
    </row>
    <row r="2719" ht="16.5" customHeight="1">
      <c r="A2719" s="128"/>
      <c r="C2719" s="128"/>
      <c r="D2719" s="128"/>
      <c r="E2719" s="128"/>
      <c r="F2719" s="128"/>
      <c r="G2719" s="128"/>
      <c r="H2719" s="128"/>
      <c r="I2719" s="128"/>
      <c r="J2719" s="128"/>
      <c r="K2719" s="128"/>
      <c r="L2719" s="128"/>
      <c r="M2719" s="128"/>
      <c r="N2719" s="128"/>
      <c r="O2719" s="128"/>
      <c r="P2719" s="128"/>
      <c r="Q2719" s="128"/>
      <c r="R2719" s="128"/>
      <c r="S2719" s="128"/>
      <c r="T2719" s="128"/>
      <c r="U2719" s="128"/>
      <c r="V2719" s="128"/>
      <c r="W2719" s="128"/>
      <c r="X2719" s="128"/>
      <c r="Y2719" s="128"/>
      <c r="Z2719" s="161"/>
      <c r="AA2719" s="128"/>
      <c r="AB2719" s="128"/>
      <c r="AC2719" s="128"/>
      <c r="AD2719" s="128"/>
      <c r="AE2719" s="128"/>
      <c r="AF2719" s="128"/>
      <c r="AH2719" s="128"/>
      <c r="AI2719" s="162"/>
      <c r="AJ2719" s="128"/>
      <c r="AK2719" s="162"/>
      <c r="AL2719" s="162"/>
      <c r="AQ2719" s="128"/>
      <c r="AR2719" s="128"/>
      <c r="AS2719" s="128"/>
      <c r="AT2719" s="128"/>
      <c r="AU2719" s="128"/>
      <c r="AV2719" s="128"/>
    </row>
    <row r="2720" ht="16.5" customHeight="1">
      <c r="A2720" s="128"/>
      <c r="C2720" s="128"/>
      <c r="D2720" s="128"/>
      <c r="E2720" s="128"/>
      <c r="F2720" s="128"/>
      <c r="G2720" s="128"/>
      <c r="H2720" s="128"/>
      <c r="I2720" s="128"/>
      <c r="J2720" s="128"/>
      <c r="K2720" s="128"/>
      <c r="L2720" s="128"/>
      <c r="M2720" s="128"/>
      <c r="N2720" s="128"/>
      <c r="O2720" s="128"/>
      <c r="P2720" s="128"/>
      <c r="Q2720" s="128"/>
      <c r="R2720" s="128"/>
      <c r="S2720" s="128"/>
      <c r="T2720" s="128"/>
      <c r="U2720" s="128"/>
      <c r="V2720" s="164"/>
      <c r="W2720" s="164"/>
      <c r="X2720" s="164"/>
      <c r="Y2720" s="128"/>
      <c r="Z2720" s="161"/>
      <c r="AA2720" s="128"/>
      <c r="AB2720" s="128"/>
      <c r="AC2720" s="128"/>
      <c r="AD2720" s="128"/>
      <c r="AE2720" s="128"/>
      <c r="AF2720" s="164"/>
      <c r="AH2720" s="128"/>
      <c r="AI2720" s="162"/>
      <c r="AJ2720" s="162"/>
      <c r="AK2720" s="162"/>
      <c r="AL2720" s="162"/>
      <c r="AQ2720" s="128"/>
      <c r="AR2720" s="128"/>
      <c r="AS2720" s="128"/>
      <c r="AT2720" s="128"/>
      <c r="AU2720" s="128"/>
      <c r="AV2720" s="128"/>
    </row>
    <row r="2721" ht="16.5" customHeight="1">
      <c r="A2721" s="128"/>
      <c r="C2721" s="128"/>
      <c r="D2721" s="128"/>
      <c r="E2721" s="128"/>
      <c r="F2721" s="128"/>
      <c r="G2721" s="128"/>
      <c r="H2721" s="128"/>
      <c r="I2721" s="128"/>
      <c r="J2721" s="128"/>
      <c r="K2721" s="128"/>
      <c r="L2721" s="128"/>
      <c r="M2721" s="128"/>
      <c r="N2721" s="128"/>
      <c r="O2721" s="128"/>
      <c r="P2721" s="128"/>
      <c r="Q2721" s="128"/>
      <c r="R2721" s="128"/>
      <c r="S2721" s="128"/>
      <c r="T2721" s="128"/>
      <c r="U2721" s="128"/>
      <c r="Y2721" s="128"/>
      <c r="Z2721" s="161"/>
      <c r="AA2721" s="128"/>
      <c r="AB2721" s="128"/>
      <c r="AC2721" s="128"/>
      <c r="AD2721" s="128"/>
      <c r="AE2721" s="128"/>
      <c r="AH2721" s="128"/>
      <c r="AI2721" s="162"/>
      <c r="AJ2721" s="162"/>
      <c r="AK2721" s="162"/>
      <c r="AL2721" s="162"/>
      <c r="AQ2721" s="128"/>
      <c r="AR2721" s="128"/>
      <c r="AS2721" s="128"/>
      <c r="AT2721" s="128"/>
      <c r="AU2721" s="128"/>
      <c r="AV2721" s="128"/>
    </row>
    <row r="2722" ht="16.5" customHeight="1">
      <c r="A2722" s="128"/>
      <c r="C2722" s="128"/>
      <c r="D2722" s="128"/>
      <c r="E2722" s="128"/>
      <c r="F2722" s="128"/>
      <c r="G2722" s="128"/>
      <c r="H2722" s="128"/>
      <c r="I2722" s="128"/>
      <c r="J2722" s="128"/>
      <c r="K2722" s="128"/>
      <c r="L2722" s="128"/>
      <c r="M2722" s="128"/>
      <c r="N2722" s="128"/>
      <c r="O2722" s="128"/>
      <c r="P2722" s="128"/>
      <c r="Q2722" s="128"/>
      <c r="R2722" s="128"/>
      <c r="S2722" s="128"/>
      <c r="T2722" s="128"/>
      <c r="U2722" s="128"/>
      <c r="Y2722" s="128"/>
      <c r="Z2722" s="161"/>
      <c r="AA2722" s="128"/>
      <c r="AB2722" s="128"/>
      <c r="AC2722" s="128"/>
      <c r="AD2722" s="128"/>
      <c r="AE2722" s="128"/>
      <c r="AH2722" s="128"/>
      <c r="AI2722" s="162"/>
      <c r="AJ2722" s="162"/>
      <c r="AK2722" s="162"/>
      <c r="AL2722" s="162"/>
      <c r="AQ2722" s="128"/>
      <c r="AR2722" s="128"/>
      <c r="AS2722" s="128"/>
      <c r="AT2722" s="128"/>
      <c r="AU2722" s="128"/>
      <c r="AV2722" s="128"/>
    </row>
    <row r="2723" ht="16.5" customHeight="1">
      <c r="C2723" s="128"/>
      <c r="D2723" s="128"/>
      <c r="E2723" s="128"/>
      <c r="F2723" s="128"/>
      <c r="G2723" s="128"/>
      <c r="H2723" s="128"/>
      <c r="I2723" s="128"/>
      <c r="J2723" s="128"/>
      <c r="K2723" s="128"/>
      <c r="L2723" s="128"/>
      <c r="M2723" s="128"/>
      <c r="N2723" s="128"/>
      <c r="O2723" s="128"/>
      <c r="P2723" s="128"/>
      <c r="Q2723" s="128"/>
      <c r="R2723" s="128"/>
      <c r="S2723" s="128"/>
      <c r="T2723" s="128"/>
      <c r="U2723" s="128"/>
      <c r="Z2723" s="161"/>
      <c r="AH2723" s="128"/>
      <c r="AI2723" s="162"/>
      <c r="AJ2723" s="162"/>
      <c r="AK2723" s="162"/>
      <c r="AL2723" s="162"/>
      <c r="AQ2723" s="128"/>
      <c r="AR2723" s="128"/>
      <c r="AS2723" s="128"/>
      <c r="AT2723" s="128"/>
      <c r="AU2723" s="128"/>
      <c r="AV2723" s="128"/>
    </row>
    <row r="2724" ht="16.5" customHeight="1">
      <c r="C2724" s="128"/>
      <c r="D2724" s="128"/>
      <c r="E2724" s="128"/>
      <c r="F2724" s="128"/>
      <c r="G2724" s="128"/>
      <c r="H2724" s="128"/>
      <c r="I2724" s="128"/>
      <c r="J2724" s="128"/>
      <c r="K2724" s="128"/>
      <c r="L2724" s="128"/>
      <c r="M2724" s="128"/>
      <c r="N2724" s="128"/>
      <c r="O2724" s="128"/>
      <c r="P2724" s="128"/>
      <c r="Q2724" s="128"/>
      <c r="R2724" s="128"/>
      <c r="S2724" s="128"/>
      <c r="T2724" s="128"/>
      <c r="U2724" s="128"/>
      <c r="Z2724" s="161"/>
      <c r="AH2724" s="128"/>
      <c r="AI2724" s="162"/>
      <c r="AJ2724" s="162"/>
      <c r="AK2724" s="162"/>
      <c r="AL2724" s="162"/>
      <c r="AQ2724" s="128"/>
      <c r="AR2724" s="128"/>
      <c r="AS2724" s="128"/>
      <c r="AT2724" s="128"/>
      <c r="AU2724" s="128"/>
      <c r="AV2724" s="128"/>
    </row>
    <row r="2725" ht="16.5" customHeight="1">
      <c r="A2725" s="128"/>
      <c r="B2725" s="128"/>
      <c r="C2725" s="128"/>
      <c r="D2725" s="128"/>
      <c r="E2725" s="128"/>
      <c r="F2725" s="128"/>
      <c r="G2725" s="128"/>
      <c r="H2725" s="128"/>
      <c r="I2725" s="128"/>
      <c r="J2725" s="128"/>
      <c r="K2725" s="128"/>
      <c r="L2725" s="128"/>
      <c r="M2725" s="128"/>
      <c r="N2725" s="128"/>
      <c r="O2725" s="128"/>
      <c r="P2725" s="128"/>
      <c r="Q2725" s="128"/>
      <c r="R2725" s="128"/>
      <c r="S2725" s="128"/>
      <c r="T2725" s="128"/>
      <c r="U2725" s="128"/>
      <c r="V2725" s="128"/>
      <c r="W2725" s="128"/>
      <c r="Y2725" s="128"/>
      <c r="Z2725" s="161"/>
      <c r="AA2725" s="128"/>
      <c r="AC2725" s="128"/>
      <c r="AF2725" s="128"/>
      <c r="AG2725" s="128"/>
      <c r="AH2725" s="128"/>
      <c r="AI2725" s="162"/>
      <c r="AJ2725" s="162"/>
      <c r="AK2725" s="128"/>
      <c r="AL2725" s="128"/>
      <c r="AM2725" s="128"/>
      <c r="AN2725" s="128"/>
      <c r="AO2725" s="120"/>
      <c r="AQ2725" s="128"/>
      <c r="AR2725" s="128"/>
      <c r="AS2725" s="128"/>
      <c r="AT2725" s="128"/>
      <c r="AU2725" s="128"/>
      <c r="AV2725" s="128"/>
    </row>
    <row r="2726" ht="16.5" customHeight="1">
      <c r="A2726" s="128"/>
      <c r="B2726" s="128"/>
      <c r="C2726" s="128"/>
      <c r="D2726" s="128"/>
      <c r="E2726" s="128"/>
      <c r="F2726" s="128"/>
      <c r="G2726" s="128"/>
      <c r="H2726" s="128"/>
      <c r="I2726" s="128"/>
      <c r="J2726" s="128"/>
      <c r="K2726" s="128"/>
      <c r="L2726" s="128"/>
      <c r="M2726" s="128"/>
      <c r="N2726" s="128"/>
      <c r="O2726" s="128"/>
      <c r="P2726" s="128"/>
      <c r="Q2726" s="128"/>
      <c r="R2726" s="128"/>
      <c r="S2726" s="128"/>
      <c r="T2726" s="128"/>
      <c r="U2726" s="128"/>
      <c r="V2726" s="128"/>
      <c r="W2726" s="128"/>
      <c r="Y2726" s="128"/>
      <c r="Z2726" s="161"/>
      <c r="AA2726" s="128"/>
      <c r="AC2726" s="128"/>
      <c r="AF2726" s="128"/>
      <c r="AG2726" s="128"/>
      <c r="AH2726" s="128"/>
      <c r="AI2726" s="162"/>
      <c r="AJ2726" s="162"/>
      <c r="AK2726" s="128"/>
      <c r="AL2726" s="128"/>
      <c r="AM2726" s="128"/>
      <c r="AN2726" s="128"/>
      <c r="AO2726" s="120"/>
      <c r="AQ2726" s="128"/>
      <c r="AR2726" s="128"/>
      <c r="AS2726" s="128"/>
      <c r="AT2726" s="128"/>
      <c r="AU2726" s="128"/>
      <c r="AV2726" s="128"/>
    </row>
    <row r="2727" ht="16.5" customHeight="1">
      <c r="A2727" s="128"/>
      <c r="B2727" s="128"/>
      <c r="C2727" s="128"/>
      <c r="D2727" s="128"/>
      <c r="E2727" s="128"/>
      <c r="F2727" s="128"/>
      <c r="G2727" s="128"/>
      <c r="H2727" s="128"/>
      <c r="I2727" s="128"/>
      <c r="J2727" s="128"/>
      <c r="K2727" s="128"/>
      <c r="L2727" s="128"/>
      <c r="M2727" s="128"/>
      <c r="N2727" s="128"/>
      <c r="O2727" s="128"/>
      <c r="P2727" s="128"/>
      <c r="Q2727" s="128"/>
      <c r="R2727" s="128"/>
      <c r="S2727" s="128"/>
      <c r="T2727" s="128"/>
      <c r="U2727" s="128"/>
      <c r="V2727" s="128"/>
      <c r="W2727" s="128"/>
      <c r="Y2727" s="128"/>
      <c r="Z2727" s="161"/>
      <c r="AA2727" s="128"/>
      <c r="AC2727" s="128"/>
      <c r="AF2727" s="128"/>
      <c r="AG2727" s="128"/>
      <c r="AH2727" s="128"/>
      <c r="AI2727" s="162"/>
      <c r="AJ2727" s="162"/>
      <c r="AK2727" s="128"/>
      <c r="AL2727" s="128"/>
      <c r="AM2727" s="128"/>
      <c r="AN2727" s="128"/>
      <c r="AO2727" s="120"/>
      <c r="AQ2727" s="128"/>
      <c r="AR2727" s="128"/>
      <c r="AS2727" s="128"/>
      <c r="AT2727" s="128"/>
      <c r="AU2727" s="128"/>
      <c r="AV2727" s="128"/>
    </row>
    <row r="2728" ht="16.5" customHeight="1">
      <c r="A2728" s="128"/>
      <c r="B2728" s="128"/>
      <c r="C2728" s="128"/>
      <c r="D2728" s="128"/>
      <c r="E2728" s="128"/>
      <c r="F2728" s="128"/>
      <c r="G2728" s="128"/>
      <c r="H2728" s="128"/>
      <c r="I2728" s="128"/>
      <c r="J2728" s="128"/>
      <c r="K2728" s="128"/>
      <c r="L2728" s="128"/>
      <c r="M2728" s="128"/>
      <c r="N2728" s="128"/>
      <c r="O2728" s="128"/>
      <c r="P2728" s="128"/>
      <c r="Q2728" s="128"/>
      <c r="R2728" s="128"/>
      <c r="S2728" s="128"/>
      <c r="T2728" s="128"/>
      <c r="U2728" s="128"/>
      <c r="V2728" s="128"/>
      <c r="W2728" s="128"/>
      <c r="Y2728" s="128"/>
      <c r="Z2728" s="161"/>
      <c r="AA2728" s="128"/>
      <c r="AC2728" s="128"/>
      <c r="AF2728" s="128"/>
      <c r="AG2728" s="128"/>
      <c r="AH2728" s="128"/>
      <c r="AI2728" s="162"/>
      <c r="AJ2728" s="162"/>
      <c r="AK2728" s="128"/>
      <c r="AL2728" s="128"/>
      <c r="AM2728" s="128"/>
      <c r="AN2728" s="128"/>
      <c r="AO2728" s="120"/>
      <c r="AQ2728" s="128"/>
      <c r="AR2728" s="128"/>
      <c r="AS2728" s="128"/>
      <c r="AT2728" s="128"/>
      <c r="AU2728" s="128"/>
      <c r="AV2728" s="128"/>
    </row>
    <row r="2729" ht="16.5" customHeight="1">
      <c r="A2729" s="128"/>
      <c r="B2729" s="128"/>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Y2729" s="128"/>
      <c r="Z2729" s="161"/>
      <c r="AA2729" s="128"/>
      <c r="AC2729" s="128"/>
      <c r="AF2729" s="128"/>
      <c r="AG2729" s="128"/>
      <c r="AH2729" s="128"/>
      <c r="AI2729" s="162"/>
      <c r="AJ2729" s="162"/>
      <c r="AK2729" s="128"/>
      <c r="AL2729" s="128"/>
      <c r="AM2729" s="128"/>
      <c r="AN2729" s="128"/>
      <c r="AO2729" s="120"/>
      <c r="AQ2729" s="128"/>
      <c r="AR2729" s="128"/>
      <c r="AS2729" s="128"/>
      <c r="AT2729" s="128"/>
      <c r="AU2729" s="128"/>
      <c r="AV2729" s="128"/>
    </row>
    <row r="2730" ht="16.5" customHeight="1">
      <c r="A2730" s="128"/>
      <c r="B2730" s="128"/>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Y2730" s="128"/>
      <c r="Z2730" s="161"/>
      <c r="AA2730" s="128"/>
      <c r="AC2730" s="128"/>
      <c r="AF2730" s="128"/>
      <c r="AG2730" s="128"/>
      <c r="AH2730" s="128"/>
      <c r="AI2730" s="162"/>
      <c r="AJ2730" s="162"/>
      <c r="AK2730" s="128"/>
      <c r="AL2730" s="128"/>
      <c r="AM2730" s="128"/>
      <c r="AN2730" s="128"/>
      <c r="AO2730" s="120"/>
      <c r="AQ2730" s="128"/>
      <c r="AR2730" s="128"/>
      <c r="AS2730" s="128"/>
      <c r="AT2730" s="128"/>
      <c r="AU2730" s="128"/>
      <c r="AV2730" s="128"/>
    </row>
    <row r="2731" ht="16.5" customHeight="1">
      <c r="A2731" s="128"/>
      <c r="B2731" s="128"/>
      <c r="C2731" s="128"/>
      <c r="D2731" s="128"/>
      <c r="E2731" s="128"/>
      <c r="F2731" s="128"/>
      <c r="G2731" s="128"/>
      <c r="H2731" s="128"/>
      <c r="I2731" s="128"/>
      <c r="J2731" s="128"/>
      <c r="K2731" s="128"/>
      <c r="L2731" s="128"/>
      <c r="M2731" s="128"/>
      <c r="N2731" s="128"/>
      <c r="O2731" s="128"/>
      <c r="P2731" s="128"/>
      <c r="Q2731" s="128"/>
      <c r="R2731" s="128"/>
      <c r="S2731" s="128"/>
      <c r="T2731" s="128"/>
      <c r="U2731" s="128"/>
      <c r="V2731" s="128"/>
      <c r="W2731" s="128"/>
      <c r="Y2731" s="128"/>
      <c r="Z2731" s="161"/>
      <c r="AA2731" s="128"/>
      <c r="AC2731" s="128"/>
      <c r="AF2731" s="128"/>
      <c r="AG2731" s="128"/>
      <c r="AH2731" s="128"/>
      <c r="AI2731" s="162"/>
      <c r="AJ2731" s="162"/>
      <c r="AK2731" s="128"/>
      <c r="AL2731" s="128"/>
      <c r="AM2731" s="128"/>
      <c r="AN2731" s="128"/>
      <c r="AO2731" s="120"/>
      <c r="AQ2731" s="128"/>
      <c r="AR2731" s="128"/>
      <c r="AS2731" s="128"/>
      <c r="AT2731" s="128"/>
      <c r="AU2731" s="128"/>
      <c r="AV2731" s="128"/>
    </row>
    <row r="2732" ht="16.5" customHeight="1">
      <c r="A2732" s="128"/>
      <c r="B2732" s="128"/>
      <c r="C2732" s="128"/>
      <c r="D2732" s="128"/>
      <c r="E2732" s="128"/>
      <c r="F2732" s="128"/>
      <c r="G2732" s="128"/>
      <c r="H2732" s="128"/>
      <c r="I2732" s="128"/>
      <c r="J2732" s="128"/>
      <c r="K2732" s="128"/>
      <c r="L2732" s="128"/>
      <c r="M2732" s="128"/>
      <c r="N2732" s="128"/>
      <c r="O2732" s="128"/>
      <c r="P2732" s="128"/>
      <c r="Q2732" s="128"/>
      <c r="R2732" s="128"/>
      <c r="S2732" s="128"/>
      <c r="T2732" s="128"/>
      <c r="U2732" s="128"/>
      <c r="V2732" s="128"/>
      <c r="W2732" s="128"/>
      <c r="Y2732" s="128"/>
      <c r="Z2732" s="161"/>
      <c r="AA2732" s="128"/>
      <c r="AC2732" s="128"/>
      <c r="AF2732" s="128"/>
      <c r="AG2732" s="128"/>
      <c r="AH2732" s="128"/>
      <c r="AI2732" s="162"/>
      <c r="AJ2732" s="162"/>
      <c r="AK2732" s="128"/>
      <c r="AL2732" s="128"/>
      <c r="AM2732" s="128"/>
      <c r="AN2732" s="128"/>
      <c r="AO2732" s="120"/>
      <c r="AQ2732" s="128"/>
      <c r="AR2732" s="128"/>
      <c r="AS2732" s="128"/>
      <c r="AT2732" s="128"/>
      <c r="AU2732" s="128"/>
      <c r="AV2732" s="128"/>
    </row>
    <row r="2733" ht="16.5" customHeight="1">
      <c r="A2733" s="128"/>
      <c r="B2733" s="128"/>
      <c r="C2733" s="128"/>
      <c r="D2733" s="128"/>
      <c r="E2733" s="128"/>
      <c r="F2733" s="128"/>
      <c r="G2733" s="128"/>
      <c r="H2733" s="128"/>
      <c r="I2733" s="128"/>
      <c r="J2733" s="128"/>
      <c r="K2733" s="128"/>
      <c r="L2733" s="128"/>
      <c r="M2733" s="128"/>
      <c r="N2733" s="128"/>
      <c r="O2733" s="128"/>
      <c r="P2733" s="128"/>
      <c r="Q2733" s="128"/>
      <c r="R2733" s="128"/>
      <c r="S2733" s="128"/>
      <c r="T2733" s="128"/>
      <c r="U2733" s="128"/>
      <c r="V2733" s="128"/>
      <c r="W2733" s="128"/>
      <c r="Y2733" s="128"/>
      <c r="Z2733" s="161"/>
      <c r="AA2733" s="128"/>
      <c r="AC2733" s="128"/>
      <c r="AF2733" s="128"/>
      <c r="AG2733" s="128"/>
      <c r="AH2733" s="128"/>
      <c r="AI2733" s="162"/>
      <c r="AJ2733" s="162"/>
      <c r="AK2733" s="128"/>
      <c r="AL2733" s="128"/>
      <c r="AM2733" s="128"/>
      <c r="AN2733" s="128"/>
      <c r="AO2733" s="120"/>
      <c r="AQ2733" s="128"/>
      <c r="AR2733" s="128"/>
      <c r="AS2733" s="128"/>
      <c r="AT2733" s="128"/>
      <c r="AU2733" s="128"/>
      <c r="AV2733" s="128"/>
    </row>
    <row r="2734" ht="16.5" customHeight="1">
      <c r="A2734" s="128"/>
      <c r="B2734" s="128"/>
      <c r="C2734" s="128"/>
      <c r="D2734" s="128"/>
      <c r="E2734" s="128"/>
      <c r="F2734" s="128"/>
      <c r="G2734" s="128"/>
      <c r="H2734" s="128"/>
      <c r="I2734" s="128"/>
      <c r="J2734" s="128"/>
      <c r="K2734" s="128"/>
      <c r="L2734" s="128"/>
      <c r="M2734" s="128"/>
      <c r="N2734" s="128"/>
      <c r="O2734" s="128"/>
      <c r="P2734" s="128"/>
      <c r="Q2734" s="128"/>
      <c r="R2734" s="128"/>
      <c r="S2734" s="128"/>
      <c r="T2734" s="128"/>
      <c r="U2734" s="128"/>
      <c r="V2734" s="128"/>
      <c r="W2734" s="128"/>
      <c r="Y2734" s="128"/>
      <c r="Z2734" s="161"/>
      <c r="AA2734" s="128"/>
      <c r="AC2734" s="128"/>
      <c r="AF2734" s="128"/>
      <c r="AG2734" s="128"/>
      <c r="AH2734" s="128"/>
      <c r="AI2734" s="162"/>
      <c r="AJ2734" s="162"/>
      <c r="AK2734" s="128"/>
      <c r="AL2734" s="128"/>
      <c r="AM2734" s="128"/>
      <c r="AN2734" s="128"/>
      <c r="AO2734" s="120"/>
      <c r="AQ2734" s="128"/>
      <c r="AR2734" s="128"/>
      <c r="AS2734" s="128"/>
      <c r="AT2734" s="128"/>
      <c r="AU2734" s="128"/>
      <c r="AV2734" s="128"/>
    </row>
    <row r="2735" ht="16.5" customHeight="1">
      <c r="A2735" s="128"/>
      <c r="B2735" s="128"/>
      <c r="C2735" s="128"/>
      <c r="D2735" s="128"/>
      <c r="E2735" s="128"/>
      <c r="F2735" s="128"/>
      <c r="G2735" s="128"/>
      <c r="H2735" s="128"/>
      <c r="I2735" s="128"/>
      <c r="J2735" s="128"/>
      <c r="K2735" s="128"/>
      <c r="L2735" s="128"/>
      <c r="M2735" s="128"/>
      <c r="N2735" s="128"/>
      <c r="O2735" s="128"/>
      <c r="P2735" s="128"/>
      <c r="Q2735" s="128"/>
      <c r="R2735" s="128"/>
      <c r="S2735" s="128"/>
      <c r="T2735" s="128"/>
      <c r="U2735" s="128"/>
      <c r="V2735" s="128"/>
      <c r="W2735" s="128"/>
      <c r="Y2735" s="128"/>
      <c r="Z2735" s="161"/>
      <c r="AA2735" s="128"/>
      <c r="AC2735" s="128"/>
      <c r="AF2735" s="128"/>
      <c r="AG2735" s="128"/>
      <c r="AH2735" s="128"/>
      <c r="AI2735" s="162"/>
      <c r="AJ2735" s="162"/>
      <c r="AK2735" s="128"/>
      <c r="AL2735" s="128"/>
      <c r="AM2735" s="128"/>
      <c r="AN2735" s="128"/>
      <c r="AO2735" s="120"/>
      <c r="AQ2735" s="128"/>
      <c r="AR2735" s="128"/>
      <c r="AS2735" s="128"/>
      <c r="AT2735" s="128"/>
      <c r="AU2735" s="128"/>
      <c r="AV2735" s="128"/>
    </row>
    <row r="2736" ht="16.5" customHeight="1">
      <c r="A2736" s="128"/>
      <c r="B2736" s="128"/>
      <c r="C2736" s="128"/>
      <c r="D2736" s="128"/>
      <c r="E2736" s="128"/>
      <c r="F2736" s="128"/>
      <c r="G2736" s="128"/>
      <c r="H2736" s="128"/>
      <c r="I2736" s="128"/>
      <c r="J2736" s="128"/>
      <c r="K2736" s="128"/>
      <c r="L2736" s="128"/>
      <c r="M2736" s="128"/>
      <c r="N2736" s="128"/>
      <c r="O2736" s="128"/>
      <c r="P2736" s="128"/>
      <c r="Q2736" s="128"/>
      <c r="R2736" s="128"/>
      <c r="S2736" s="128"/>
      <c r="T2736" s="128"/>
      <c r="U2736" s="128"/>
      <c r="V2736" s="128"/>
      <c r="W2736" s="128"/>
      <c r="Y2736" s="128"/>
      <c r="Z2736" s="161"/>
      <c r="AA2736" s="128"/>
      <c r="AC2736" s="128"/>
      <c r="AF2736" s="128"/>
      <c r="AG2736" s="128"/>
      <c r="AH2736" s="128"/>
      <c r="AI2736" s="162"/>
      <c r="AJ2736" s="162"/>
      <c r="AK2736" s="128"/>
      <c r="AL2736" s="128"/>
      <c r="AM2736" s="128"/>
      <c r="AN2736" s="128"/>
      <c r="AO2736" s="120"/>
      <c r="AQ2736" s="128"/>
      <c r="AR2736" s="128"/>
      <c r="AS2736" s="128"/>
      <c r="AT2736" s="128"/>
      <c r="AU2736" s="128"/>
      <c r="AV2736" s="128"/>
    </row>
    <row r="2737" ht="16.5" customHeight="1">
      <c r="A2737" s="128"/>
      <c r="B2737" s="128"/>
      <c r="C2737" s="128"/>
      <c r="D2737" s="128"/>
      <c r="E2737" s="128"/>
      <c r="F2737" s="128"/>
      <c r="G2737" s="128"/>
      <c r="H2737" s="128"/>
      <c r="I2737" s="128"/>
      <c r="J2737" s="128"/>
      <c r="K2737" s="128"/>
      <c r="L2737" s="128"/>
      <c r="M2737" s="128"/>
      <c r="N2737" s="128"/>
      <c r="O2737" s="128"/>
      <c r="P2737" s="128"/>
      <c r="Q2737" s="128"/>
      <c r="R2737" s="128"/>
      <c r="S2737" s="128"/>
      <c r="T2737" s="128"/>
      <c r="U2737" s="128"/>
      <c r="V2737" s="128"/>
      <c r="W2737" s="128"/>
      <c r="Y2737" s="128"/>
      <c r="Z2737" s="161"/>
      <c r="AA2737" s="128"/>
      <c r="AC2737" s="128"/>
      <c r="AF2737" s="128"/>
      <c r="AG2737" s="128"/>
      <c r="AH2737" s="128"/>
      <c r="AI2737" s="162"/>
      <c r="AJ2737" s="162"/>
      <c r="AK2737" s="128"/>
      <c r="AL2737" s="128"/>
      <c r="AM2737" s="128"/>
      <c r="AN2737" s="128"/>
      <c r="AO2737" s="120"/>
      <c r="AQ2737" s="128"/>
      <c r="AR2737" s="128"/>
      <c r="AS2737" s="128"/>
      <c r="AT2737" s="128"/>
      <c r="AU2737" s="128"/>
      <c r="AV2737" s="128"/>
    </row>
    <row r="2738" ht="16.5" customHeight="1">
      <c r="A2738" s="128"/>
      <c r="B2738" s="128"/>
      <c r="C2738" s="128"/>
      <c r="D2738" s="128"/>
      <c r="E2738" s="128"/>
      <c r="F2738" s="128"/>
      <c r="G2738" s="128"/>
      <c r="H2738" s="128"/>
      <c r="I2738" s="128"/>
      <c r="J2738" s="128"/>
      <c r="K2738" s="128"/>
      <c r="L2738" s="128"/>
      <c r="M2738" s="128"/>
      <c r="N2738" s="128"/>
      <c r="O2738" s="128"/>
      <c r="P2738" s="128"/>
      <c r="Q2738" s="128"/>
      <c r="R2738" s="128"/>
      <c r="S2738" s="128"/>
      <c r="T2738" s="128"/>
      <c r="U2738" s="128"/>
      <c r="V2738" s="128"/>
      <c r="W2738" s="128"/>
      <c r="Y2738" s="128"/>
      <c r="Z2738" s="161"/>
      <c r="AA2738" s="128"/>
      <c r="AC2738" s="128"/>
      <c r="AF2738" s="128"/>
      <c r="AG2738" s="128"/>
      <c r="AH2738" s="128"/>
      <c r="AI2738" s="162"/>
      <c r="AJ2738" s="162"/>
      <c r="AK2738" s="128"/>
      <c r="AL2738" s="128"/>
      <c r="AM2738" s="128"/>
      <c r="AN2738" s="128"/>
      <c r="AO2738" s="120"/>
      <c r="AQ2738" s="128"/>
      <c r="AR2738" s="128"/>
      <c r="AS2738" s="128"/>
      <c r="AT2738" s="128"/>
      <c r="AU2738" s="128"/>
      <c r="AV2738" s="128"/>
    </row>
    <row r="2739" ht="16.5" customHeight="1">
      <c r="A2739" s="128"/>
      <c r="B2739" s="128"/>
      <c r="C2739" s="128"/>
      <c r="D2739" s="128"/>
      <c r="E2739" s="128"/>
      <c r="F2739" s="128"/>
      <c r="G2739" s="128"/>
      <c r="H2739" s="128"/>
      <c r="I2739" s="128"/>
      <c r="J2739" s="128"/>
      <c r="K2739" s="128"/>
      <c r="L2739" s="128"/>
      <c r="M2739" s="128"/>
      <c r="N2739" s="128"/>
      <c r="O2739" s="128"/>
      <c r="P2739" s="128"/>
      <c r="Q2739" s="128"/>
      <c r="R2739" s="128"/>
      <c r="S2739" s="128"/>
      <c r="T2739" s="128"/>
      <c r="U2739" s="128"/>
      <c r="V2739" s="128"/>
      <c r="W2739" s="128"/>
      <c r="Y2739" s="128"/>
      <c r="Z2739" s="161"/>
      <c r="AA2739" s="128"/>
      <c r="AC2739" s="128"/>
      <c r="AF2739" s="128"/>
      <c r="AG2739" s="128"/>
      <c r="AH2739" s="128"/>
      <c r="AI2739" s="162"/>
      <c r="AJ2739" s="162"/>
      <c r="AK2739" s="128"/>
      <c r="AL2739" s="128"/>
      <c r="AM2739" s="128"/>
      <c r="AN2739" s="128"/>
      <c r="AO2739" s="120"/>
      <c r="AQ2739" s="128"/>
      <c r="AR2739" s="128"/>
      <c r="AS2739" s="128"/>
      <c r="AT2739" s="128"/>
      <c r="AU2739" s="128"/>
      <c r="AV2739" s="128"/>
    </row>
    <row r="2740" ht="16.5" customHeight="1">
      <c r="A2740" s="128"/>
      <c r="B2740" s="128"/>
      <c r="C2740" s="128"/>
      <c r="D2740" s="128"/>
      <c r="E2740" s="128"/>
      <c r="F2740" s="128"/>
      <c r="G2740" s="128"/>
      <c r="H2740" s="128"/>
      <c r="I2740" s="128"/>
      <c r="J2740" s="128"/>
      <c r="K2740" s="128"/>
      <c r="L2740" s="128"/>
      <c r="M2740" s="128"/>
      <c r="N2740" s="128"/>
      <c r="O2740" s="128"/>
      <c r="P2740" s="128"/>
      <c r="Q2740" s="128"/>
      <c r="R2740" s="128"/>
      <c r="S2740" s="128"/>
      <c r="T2740" s="128"/>
      <c r="U2740" s="128"/>
      <c r="V2740" s="128"/>
      <c r="W2740" s="128"/>
      <c r="Y2740" s="128"/>
      <c r="Z2740" s="161"/>
      <c r="AA2740" s="128"/>
      <c r="AC2740" s="128"/>
      <c r="AF2740" s="128"/>
      <c r="AH2740" s="128"/>
      <c r="AI2740" s="162"/>
      <c r="AJ2740" s="162"/>
      <c r="AK2740" s="128"/>
      <c r="AL2740" s="128"/>
      <c r="AM2740" s="128"/>
      <c r="AN2740" s="128"/>
      <c r="AO2740" s="120"/>
      <c r="AQ2740" s="128"/>
      <c r="AR2740" s="128"/>
      <c r="AS2740" s="128"/>
      <c r="AT2740" s="128"/>
      <c r="AU2740" s="128"/>
      <c r="AV2740" s="128"/>
    </row>
    <row r="2741" ht="16.5" customHeight="1">
      <c r="A2741" s="128"/>
      <c r="B2741" s="128"/>
      <c r="C2741" s="128"/>
      <c r="D2741" s="128"/>
      <c r="E2741" s="128"/>
      <c r="F2741" s="128"/>
      <c r="G2741" s="128"/>
      <c r="H2741" s="128"/>
      <c r="I2741" s="128"/>
      <c r="J2741" s="128"/>
      <c r="K2741" s="128"/>
      <c r="L2741" s="128"/>
      <c r="M2741" s="128"/>
      <c r="N2741" s="128"/>
      <c r="O2741" s="128"/>
      <c r="P2741" s="128"/>
      <c r="Q2741" s="128"/>
      <c r="R2741" s="128"/>
      <c r="S2741" s="128"/>
      <c r="T2741" s="128"/>
      <c r="U2741" s="128"/>
      <c r="V2741" s="128"/>
      <c r="W2741" s="128"/>
      <c r="Y2741" s="128"/>
      <c r="Z2741" s="161"/>
      <c r="AA2741" s="128"/>
      <c r="AC2741" s="128"/>
      <c r="AF2741" s="128"/>
      <c r="AH2741" s="128"/>
      <c r="AI2741" s="162"/>
      <c r="AJ2741" s="163"/>
      <c r="AK2741" s="162"/>
      <c r="AL2741" s="162"/>
      <c r="AM2741" s="128"/>
      <c r="AN2741" s="128"/>
      <c r="AO2741" s="120"/>
      <c r="AQ2741" s="128"/>
      <c r="AR2741" s="128"/>
      <c r="AS2741" s="128"/>
      <c r="AT2741" s="128"/>
      <c r="AU2741" s="128"/>
      <c r="AV2741" s="128"/>
    </row>
    <row r="2742" ht="16.5" customHeight="1">
      <c r="A2742" s="128"/>
      <c r="B2742" s="128"/>
      <c r="C2742" s="128"/>
      <c r="D2742" s="128"/>
      <c r="E2742" s="128"/>
      <c r="F2742" s="128"/>
      <c r="G2742" s="128"/>
      <c r="H2742" s="128"/>
      <c r="I2742" s="128"/>
      <c r="J2742" s="128"/>
      <c r="K2742" s="128"/>
      <c r="L2742" s="128"/>
      <c r="M2742" s="128"/>
      <c r="N2742" s="128"/>
      <c r="O2742" s="128"/>
      <c r="P2742" s="128"/>
      <c r="Q2742" s="128"/>
      <c r="R2742" s="128"/>
      <c r="S2742" s="128"/>
      <c r="T2742" s="128"/>
      <c r="U2742" s="128"/>
      <c r="V2742" s="128"/>
      <c r="W2742" s="128"/>
      <c r="Y2742" s="128"/>
      <c r="Z2742" s="161"/>
      <c r="AA2742" s="128"/>
      <c r="AC2742" s="128"/>
      <c r="AF2742" s="128"/>
      <c r="AH2742" s="128"/>
      <c r="AI2742" s="162"/>
      <c r="AJ2742" s="163"/>
      <c r="AK2742" s="162"/>
      <c r="AL2742" s="162"/>
      <c r="AM2742" s="128"/>
      <c r="AN2742" s="128"/>
      <c r="AO2742" s="120"/>
      <c r="AR2742" s="128"/>
      <c r="AS2742" s="128"/>
      <c r="AT2742" s="128"/>
      <c r="AU2742" s="128"/>
      <c r="AV2742" s="128"/>
    </row>
    <row r="2743" ht="16.5" customHeight="1">
      <c r="A2743" s="128"/>
      <c r="B2743" s="128"/>
      <c r="C2743" s="128"/>
      <c r="D2743" s="128"/>
      <c r="E2743" s="128"/>
      <c r="F2743" s="128"/>
      <c r="G2743" s="128"/>
      <c r="H2743" s="128"/>
      <c r="I2743" s="128"/>
      <c r="J2743" s="128"/>
      <c r="K2743" s="128"/>
      <c r="L2743" s="128"/>
      <c r="M2743" s="128"/>
      <c r="N2743" s="128"/>
      <c r="O2743" s="128"/>
      <c r="P2743" s="128"/>
      <c r="Q2743" s="128"/>
      <c r="R2743" s="128"/>
      <c r="S2743" s="128"/>
      <c r="T2743" s="128"/>
      <c r="U2743" s="128"/>
      <c r="V2743" s="128"/>
      <c r="W2743" s="128"/>
      <c r="Y2743" s="128"/>
      <c r="Z2743" s="161"/>
      <c r="AA2743" s="128"/>
      <c r="AC2743" s="128"/>
      <c r="AF2743" s="128"/>
      <c r="AH2743" s="128"/>
      <c r="AI2743" s="162"/>
      <c r="AJ2743" s="163"/>
      <c r="AK2743" s="162"/>
      <c r="AL2743" s="162"/>
      <c r="AM2743" s="128"/>
      <c r="AN2743" s="128"/>
      <c r="AO2743" s="120"/>
      <c r="AQ2743" s="128"/>
      <c r="AR2743" s="128"/>
      <c r="AS2743" s="128"/>
      <c r="AT2743" s="128"/>
      <c r="AU2743" s="128"/>
      <c r="AV2743" s="128"/>
    </row>
    <row r="2744" ht="16.5" customHeight="1">
      <c r="A2744" s="128"/>
      <c r="B2744" s="128"/>
      <c r="C2744" s="128"/>
      <c r="D2744" s="128"/>
      <c r="E2744" s="128"/>
      <c r="F2744" s="128"/>
      <c r="G2744" s="128"/>
      <c r="H2744" s="128"/>
      <c r="I2744" s="128"/>
      <c r="J2744" s="128"/>
      <c r="K2744" s="128"/>
      <c r="L2744" s="128"/>
      <c r="M2744" s="128"/>
      <c r="N2744" s="128"/>
      <c r="O2744" s="128"/>
      <c r="P2744" s="128"/>
      <c r="Q2744" s="128"/>
      <c r="R2744" s="128"/>
      <c r="S2744" s="128"/>
      <c r="T2744" s="128"/>
      <c r="U2744" s="128"/>
      <c r="V2744" s="128"/>
      <c r="W2744" s="128"/>
      <c r="Y2744" s="128"/>
      <c r="Z2744" s="161"/>
      <c r="AA2744" s="128"/>
      <c r="AC2744" s="128"/>
      <c r="AF2744" s="128"/>
      <c r="AH2744" s="128"/>
      <c r="AI2744" s="162"/>
      <c r="AJ2744" s="163"/>
      <c r="AK2744" s="162"/>
      <c r="AL2744" s="162"/>
      <c r="AM2744" s="128"/>
      <c r="AN2744" s="128"/>
      <c r="AO2744" s="120"/>
      <c r="AQ2744" s="128"/>
      <c r="AR2744" s="128"/>
      <c r="AS2744" s="128"/>
      <c r="AT2744" s="128"/>
      <c r="AU2744" s="128"/>
      <c r="AV2744" s="128"/>
    </row>
    <row r="2745" ht="16.5" customHeight="1">
      <c r="A2745" s="128"/>
      <c r="B2745" s="128"/>
      <c r="C2745" s="128"/>
      <c r="D2745" s="128"/>
      <c r="E2745" s="128"/>
      <c r="F2745" s="128"/>
      <c r="G2745" s="128"/>
      <c r="H2745" s="128"/>
      <c r="I2745" s="128"/>
      <c r="J2745" s="128"/>
      <c r="K2745" s="128"/>
      <c r="L2745" s="128"/>
      <c r="M2745" s="128"/>
      <c r="N2745" s="128"/>
      <c r="O2745" s="128"/>
      <c r="P2745" s="128"/>
      <c r="Q2745" s="128"/>
      <c r="R2745" s="128"/>
      <c r="S2745" s="128"/>
      <c r="T2745" s="128"/>
      <c r="U2745" s="128"/>
      <c r="V2745" s="128"/>
      <c r="W2745" s="128"/>
      <c r="Y2745" s="128"/>
      <c r="Z2745" s="161"/>
      <c r="AA2745" s="128"/>
      <c r="AC2745" s="128"/>
      <c r="AF2745" s="128"/>
      <c r="AH2745" s="128"/>
      <c r="AI2745" s="162"/>
      <c r="AJ2745" s="163"/>
      <c r="AK2745" s="162"/>
      <c r="AL2745" s="162"/>
      <c r="AM2745" s="128"/>
      <c r="AN2745" s="128"/>
      <c r="AO2745" s="120"/>
      <c r="AQ2745" s="128"/>
      <c r="AR2745" s="128"/>
      <c r="AS2745" s="128"/>
      <c r="AT2745" s="128"/>
      <c r="AU2745" s="128"/>
      <c r="AV2745" s="128"/>
    </row>
    <row r="2746" ht="16.5" customHeight="1">
      <c r="A2746" s="128"/>
      <c r="B2746" s="128"/>
      <c r="C2746" s="128"/>
      <c r="D2746" s="128"/>
      <c r="E2746" s="128"/>
      <c r="F2746" s="128"/>
      <c r="G2746" s="128"/>
      <c r="H2746" s="128"/>
      <c r="I2746" s="128"/>
      <c r="J2746" s="128"/>
      <c r="K2746" s="128"/>
      <c r="L2746" s="128"/>
      <c r="M2746" s="128"/>
      <c r="N2746" s="128"/>
      <c r="O2746" s="128"/>
      <c r="P2746" s="128"/>
      <c r="Q2746" s="128"/>
      <c r="R2746" s="128"/>
      <c r="S2746" s="128"/>
      <c r="T2746" s="128"/>
      <c r="U2746" s="128"/>
      <c r="V2746" s="128"/>
      <c r="W2746" s="128"/>
      <c r="Y2746" s="128"/>
      <c r="Z2746" s="161"/>
      <c r="AA2746" s="128"/>
      <c r="AC2746" s="128"/>
      <c r="AF2746" s="128"/>
      <c r="AH2746" s="128"/>
      <c r="AI2746" s="162"/>
      <c r="AJ2746" s="163"/>
      <c r="AK2746" s="162"/>
      <c r="AL2746" s="162"/>
      <c r="AM2746" s="128"/>
      <c r="AN2746" s="128"/>
      <c r="AO2746" s="120"/>
      <c r="AQ2746" s="128"/>
      <c r="AR2746" s="128"/>
      <c r="AS2746" s="128"/>
      <c r="AT2746" s="128"/>
      <c r="AU2746" s="128"/>
      <c r="AV2746" s="128"/>
    </row>
    <row r="2747" ht="16.5" customHeight="1">
      <c r="A2747" s="128"/>
      <c r="B2747" s="128"/>
      <c r="C2747" s="128"/>
      <c r="D2747" s="128"/>
      <c r="E2747" s="128"/>
      <c r="F2747" s="128"/>
      <c r="G2747" s="128"/>
      <c r="H2747" s="128"/>
      <c r="I2747" s="128"/>
      <c r="J2747" s="128"/>
      <c r="K2747" s="128"/>
      <c r="L2747" s="128"/>
      <c r="M2747" s="128"/>
      <c r="N2747" s="128"/>
      <c r="O2747" s="128"/>
      <c r="P2747" s="128"/>
      <c r="Q2747" s="128"/>
      <c r="R2747" s="128"/>
      <c r="S2747" s="128"/>
      <c r="T2747" s="128"/>
      <c r="U2747" s="128"/>
      <c r="V2747" s="128"/>
      <c r="W2747" s="128"/>
      <c r="Y2747" s="128"/>
      <c r="Z2747" s="161"/>
      <c r="AA2747" s="128"/>
      <c r="AC2747" s="128"/>
      <c r="AF2747" s="128"/>
      <c r="AH2747" s="128"/>
      <c r="AI2747" s="162"/>
      <c r="AJ2747" s="163"/>
      <c r="AK2747" s="162"/>
      <c r="AL2747" s="162"/>
      <c r="AM2747" s="128"/>
      <c r="AN2747" s="128"/>
      <c r="AO2747" s="120"/>
      <c r="AQ2747" s="128"/>
      <c r="AR2747" s="128"/>
      <c r="AS2747" s="128"/>
      <c r="AT2747" s="128"/>
      <c r="AU2747" s="128"/>
      <c r="AV2747" s="128"/>
    </row>
    <row r="2748" ht="16.5" customHeight="1">
      <c r="A2748" s="128"/>
      <c r="B2748" s="128"/>
      <c r="C2748" s="128"/>
      <c r="D2748" s="128"/>
      <c r="E2748" s="128"/>
      <c r="F2748" s="128"/>
      <c r="G2748" s="128"/>
      <c r="H2748" s="128"/>
      <c r="I2748" s="128"/>
      <c r="J2748" s="128"/>
      <c r="K2748" s="128"/>
      <c r="L2748" s="128"/>
      <c r="M2748" s="128"/>
      <c r="N2748" s="128"/>
      <c r="O2748" s="128"/>
      <c r="P2748" s="128"/>
      <c r="Q2748" s="128"/>
      <c r="R2748" s="128"/>
      <c r="S2748" s="128"/>
      <c r="T2748" s="128"/>
      <c r="U2748" s="128"/>
      <c r="Z2748" s="161"/>
      <c r="AH2748" s="128"/>
      <c r="AI2748" s="162"/>
      <c r="AJ2748" s="162"/>
      <c r="AK2748" s="162"/>
      <c r="AL2748" s="162"/>
      <c r="AM2748" s="128"/>
      <c r="AN2748" s="128"/>
      <c r="AQ2748" s="128"/>
      <c r="AR2748" s="128"/>
      <c r="AS2748" s="128"/>
      <c r="AT2748" s="128"/>
      <c r="AU2748" s="128"/>
      <c r="AV2748" s="128"/>
    </row>
    <row r="2749" ht="16.5" customHeight="1">
      <c r="A2749" s="128"/>
      <c r="B2749" s="128"/>
      <c r="C2749" s="128"/>
      <c r="D2749" s="128"/>
      <c r="E2749" s="128"/>
      <c r="F2749" s="128"/>
      <c r="G2749" s="128"/>
      <c r="H2749" s="128"/>
      <c r="I2749" s="128"/>
      <c r="J2749" s="128"/>
      <c r="K2749" s="128"/>
      <c r="L2749" s="128"/>
      <c r="M2749" s="128"/>
      <c r="N2749" s="128"/>
      <c r="O2749" s="128"/>
      <c r="P2749" s="128"/>
      <c r="Q2749" s="128"/>
      <c r="R2749" s="128"/>
      <c r="S2749" s="128"/>
      <c r="T2749" s="128"/>
      <c r="U2749" s="128"/>
      <c r="Z2749" s="161"/>
      <c r="AH2749" s="128"/>
      <c r="AI2749" s="162"/>
      <c r="AJ2749" s="162"/>
      <c r="AK2749" s="162"/>
      <c r="AL2749" s="162"/>
      <c r="AM2749" s="128"/>
      <c r="AN2749" s="128"/>
      <c r="AQ2749" s="128"/>
      <c r="AR2749" s="128"/>
      <c r="AS2749" s="128"/>
      <c r="AT2749" s="128"/>
      <c r="AU2749" s="128"/>
      <c r="AV2749" s="128"/>
    </row>
    <row r="2750" ht="16.5" customHeight="1">
      <c r="A2750" s="128"/>
      <c r="B2750" s="128"/>
      <c r="C2750" s="128"/>
      <c r="D2750" s="128"/>
      <c r="E2750" s="128"/>
      <c r="F2750" s="128"/>
      <c r="G2750" s="128"/>
      <c r="H2750" s="128"/>
      <c r="I2750" s="128"/>
      <c r="J2750" s="128"/>
      <c r="K2750" s="128"/>
      <c r="L2750" s="128"/>
      <c r="M2750" s="128"/>
      <c r="N2750" s="128"/>
      <c r="O2750" s="128"/>
      <c r="P2750" s="128"/>
      <c r="Q2750" s="128"/>
      <c r="R2750" s="128"/>
      <c r="S2750" s="128"/>
      <c r="T2750" s="128"/>
      <c r="U2750" s="128"/>
      <c r="Z2750" s="161"/>
      <c r="AH2750" s="128"/>
      <c r="AI2750" s="162"/>
      <c r="AJ2750" s="162"/>
      <c r="AK2750" s="162"/>
      <c r="AL2750" s="162"/>
      <c r="AM2750" s="128"/>
      <c r="AN2750" s="128"/>
      <c r="AQ2750" s="128"/>
      <c r="AR2750" s="128"/>
      <c r="AS2750" s="128"/>
      <c r="AT2750" s="128"/>
      <c r="AU2750" s="128"/>
      <c r="AV2750" s="128"/>
    </row>
    <row r="2751" ht="16.5" customHeight="1">
      <c r="A2751" s="128"/>
      <c r="B2751" s="128"/>
      <c r="C2751" s="128"/>
      <c r="D2751" s="128"/>
      <c r="E2751" s="128"/>
      <c r="F2751" s="128"/>
      <c r="G2751" s="128"/>
      <c r="H2751" s="128"/>
      <c r="I2751" s="128"/>
      <c r="J2751" s="128"/>
      <c r="K2751" s="128"/>
      <c r="L2751" s="128"/>
      <c r="M2751" s="128"/>
      <c r="N2751" s="128"/>
      <c r="O2751" s="128"/>
      <c r="P2751" s="128"/>
      <c r="Q2751" s="128"/>
      <c r="R2751" s="128"/>
      <c r="S2751" s="128"/>
      <c r="T2751" s="128"/>
      <c r="U2751" s="128"/>
      <c r="Z2751" s="161"/>
      <c r="AH2751" s="128"/>
      <c r="AI2751" s="162"/>
      <c r="AJ2751" s="162"/>
      <c r="AK2751" s="162"/>
      <c r="AL2751" s="162"/>
      <c r="AM2751" s="128"/>
      <c r="AN2751" s="128"/>
      <c r="AQ2751" s="128"/>
      <c r="AR2751" s="128"/>
      <c r="AS2751" s="128"/>
      <c r="AT2751" s="128"/>
      <c r="AU2751" s="128"/>
      <c r="AV2751" s="128"/>
    </row>
    <row r="2752" ht="16.5" customHeight="1">
      <c r="A2752" s="128"/>
      <c r="B2752" s="128"/>
      <c r="C2752" s="128"/>
      <c r="D2752" s="128"/>
      <c r="E2752" s="128"/>
      <c r="F2752" s="128"/>
      <c r="G2752" s="128"/>
      <c r="H2752" s="128"/>
      <c r="I2752" s="128"/>
      <c r="J2752" s="128"/>
      <c r="K2752" s="128"/>
      <c r="L2752" s="128"/>
      <c r="M2752" s="128"/>
      <c r="N2752" s="128"/>
      <c r="O2752" s="128"/>
      <c r="P2752" s="128"/>
      <c r="Q2752" s="128"/>
      <c r="R2752" s="128"/>
      <c r="S2752" s="128"/>
      <c r="T2752" s="128"/>
      <c r="U2752" s="128"/>
      <c r="Z2752" s="161"/>
      <c r="AH2752" s="128"/>
      <c r="AI2752" s="162"/>
      <c r="AJ2752" s="162"/>
      <c r="AK2752" s="162"/>
      <c r="AL2752" s="162"/>
      <c r="AM2752" s="128"/>
      <c r="AN2752" s="128"/>
      <c r="AQ2752" s="128"/>
      <c r="AR2752" s="128"/>
      <c r="AS2752" s="128"/>
      <c r="AT2752" s="128"/>
      <c r="AU2752" s="128"/>
      <c r="AV2752" s="128"/>
    </row>
    <row r="2753" ht="16.5" customHeight="1">
      <c r="A2753" s="128"/>
      <c r="B2753" s="128"/>
      <c r="C2753" s="128"/>
      <c r="D2753" s="128"/>
      <c r="E2753" s="128"/>
      <c r="F2753" s="128"/>
      <c r="G2753" s="128"/>
      <c r="H2753" s="128"/>
      <c r="I2753" s="128"/>
      <c r="J2753" s="128"/>
      <c r="K2753" s="128"/>
      <c r="L2753" s="128"/>
      <c r="M2753" s="128"/>
      <c r="N2753" s="128"/>
      <c r="O2753" s="128"/>
      <c r="P2753" s="128"/>
      <c r="Q2753" s="128"/>
      <c r="R2753" s="128"/>
      <c r="S2753" s="128"/>
      <c r="T2753" s="128"/>
      <c r="U2753" s="128"/>
      <c r="Z2753" s="161"/>
      <c r="AH2753" s="128"/>
      <c r="AI2753" s="162"/>
      <c r="AJ2753" s="162"/>
      <c r="AK2753" s="162"/>
      <c r="AL2753" s="162"/>
      <c r="AM2753" s="128"/>
      <c r="AN2753" s="128"/>
      <c r="AQ2753" s="128"/>
      <c r="AR2753" s="128"/>
      <c r="AS2753" s="128"/>
      <c r="AT2753" s="128"/>
      <c r="AU2753" s="128"/>
      <c r="AV2753" s="128"/>
    </row>
    <row r="2754" ht="16.5" customHeight="1">
      <c r="A2754" s="128"/>
      <c r="B2754" s="128"/>
      <c r="C2754" s="128"/>
      <c r="D2754" s="128"/>
      <c r="E2754" s="128"/>
      <c r="F2754" s="128"/>
      <c r="G2754" s="128"/>
      <c r="H2754" s="128"/>
      <c r="I2754" s="128"/>
      <c r="J2754" s="128"/>
      <c r="K2754" s="128"/>
      <c r="L2754" s="128"/>
      <c r="M2754" s="128"/>
      <c r="N2754" s="128"/>
      <c r="O2754" s="128"/>
      <c r="P2754" s="128"/>
      <c r="Q2754" s="128"/>
      <c r="R2754" s="128"/>
      <c r="S2754" s="128"/>
      <c r="T2754" s="128"/>
      <c r="U2754" s="128"/>
      <c r="Z2754" s="161"/>
      <c r="AH2754" s="128"/>
      <c r="AI2754" s="162"/>
      <c r="AJ2754" s="162"/>
      <c r="AK2754" s="162"/>
      <c r="AL2754" s="162"/>
      <c r="AM2754" s="128"/>
      <c r="AN2754" s="128"/>
      <c r="AQ2754" s="128"/>
      <c r="AR2754" s="128"/>
      <c r="AS2754" s="128"/>
      <c r="AT2754" s="128"/>
      <c r="AU2754" s="128"/>
      <c r="AV2754" s="128"/>
    </row>
    <row r="2755" ht="16.5" customHeight="1">
      <c r="A2755" s="128"/>
      <c r="B2755" s="128"/>
      <c r="C2755" s="128"/>
      <c r="D2755" s="128"/>
      <c r="E2755" s="128"/>
      <c r="F2755" s="128"/>
      <c r="G2755" s="128"/>
      <c r="H2755" s="128"/>
      <c r="I2755" s="128"/>
      <c r="J2755" s="128"/>
      <c r="K2755" s="128"/>
      <c r="L2755" s="128"/>
      <c r="M2755" s="128"/>
      <c r="N2755" s="128"/>
      <c r="O2755" s="128"/>
      <c r="P2755" s="128"/>
      <c r="Q2755" s="128"/>
      <c r="R2755" s="128"/>
      <c r="S2755" s="128"/>
      <c r="T2755" s="128"/>
      <c r="U2755" s="128"/>
      <c r="Z2755" s="161"/>
      <c r="AH2755" s="128"/>
      <c r="AI2755" s="162"/>
      <c r="AJ2755" s="162"/>
      <c r="AK2755" s="162"/>
      <c r="AL2755" s="162"/>
      <c r="AM2755" s="128"/>
      <c r="AN2755" s="128"/>
      <c r="AQ2755" s="128"/>
      <c r="AR2755" s="128"/>
      <c r="AS2755" s="128"/>
      <c r="AT2755" s="128"/>
      <c r="AU2755" s="128"/>
      <c r="AV2755" s="128"/>
    </row>
    <row r="2756" ht="16.5" customHeight="1">
      <c r="A2756" s="128"/>
      <c r="B2756" s="128"/>
      <c r="C2756" s="128"/>
      <c r="D2756" s="128"/>
      <c r="E2756" s="128"/>
      <c r="F2756" s="128"/>
      <c r="G2756" s="128"/>
      <c r="H2756" s="128"/>
      <c r="I2756" s="128"/>
      <c r="J2756" s="128"/>
      <c r="K2756" s="128"/>
      <c r="L2756" s="128"/>
      <c r="M2756" s="128"/>
      <c r="N2756" s="128"/>
      <c r="O2756" s="128"/>
      <c r="P2756" s="128"/>
      <c r="Q2756" s="128"/>
      <c r="R2756" s="128"/>
      <c r="S2756" s="128"/>
      <c r="T2756" s="128"/>
      <c r="U2756" s="128"/>
      <c r="Z2756" s="161"/>
      <c r="AH2756" s="128"/>
      <c r="AI2756" s="162"/>
      <c r="AJ2756" s="162"/>
      <c r="AK2756" s="162"/>
      <c r="AL2756" s="162"/>
      <c r="AM2756" s="128"/>
      <c r="AN2756" s="128"/>
      <c r="AQ2756" s="128"/>
      <c r="AR2756" s="128"/>
      <c r="AS2756" s="128"/>
      <c r="AT2756" s="128"/>
      <c r="AU2756" s="128"/>
      <c r="AV2756" s="128"/>
    </row>
    <row r="2757" ht="16.5" customHeight="1">
      <c r="A2757" s="128"/>
      <c r="B2757" s="128"/>
      <c r="C2757" s="128"/>
      <c r="D2757" s="128"/>
      <c r="E2757" s="128"/>
      <c r="F2757" s="128"/>
      <c r="G2757" s="128"/>
      <c r="H2757" s="128"/>
      <c r="I2757" s="128"/>
      <c r="J2757" s="128"/>
      <c r="K2757" s="128"/>
      <c r="L2757" s="128"/>
      <c r="M2757" s="128"/>
      <c r="N2757" s="128"/>
      <c r="O2757" s="128"/>
      <c r="P2757" s="128"/>
      <c r="Q2757" s="128"/>
      <c r="R2757" s="128"/>
      <c r="S2757" s="128"/>
      <c r="T2757" s="128"/>
      <c r="U2757" s="128"/>
      <c r="Z2757" s="161"/>
      <c r="AH2757" s="128"/>
      <c r="AI2757" s="162"/>
      <c r="AJ2757" s="162"/>
      <c r="AK2757" s="162"/>
      <c r="AL2757" s="162"/>
      <c r="AM2757" s="128"/>
      <c r="AN2757" s="128"/>
      <c r="AQ2757" s="128"/>
      <c r="AR2757" s="128"/>
      <c r="AS2757" s="128"/>
      <c r="AT2757" s="128"/>
      <c r="AU2757" s="128"/>
      <c r="AV2757" s="128"/>
    </row>
    <row r="2758" ht="16.5" customHeight="1">
      <c r="A2758" s="128"/>
      <c r="B2758" s="128"/>
      <c r="C2758" s="128"/>
      <c r="D2758" s="128"/>
      <c r="E2758" s="128"/>
      <c r="F2758" s="128"/>
      <c r="G2758" s="128"/>
      <c r="H2758" s="128"/>
      <c r="I2758" s="128"/>
      <c r="J2758" s="128"/>
      <c r="K2758" s="128"/>
      <c r="L2758" s="128"/>
      <c r="M2758" s="128"/>
      <c r="N2758" s="128"/>
      <c r="O2758" s="128"/>
      <c r="P2758" s="128"/>
      <c r="Q2758" s="128"/>
      <c r="R2758" s="128"/>
      <c r="S2758" s="128"/>
      <c r="T2758" s="128"/>
      <c r="U2758" s="128"/>
      <c r="Z2758" s="161"/>
      <c r="AH2758" s="128"/>
      <c r="AI2758" s="162"/>
      <c r="AJ2758" s="162"/>
      <c r="AK2758" s="162"/>
      <c r="AL2758" s="162"/>
      <c r="AM2758" s="128"/>
      <c r="AN2758" s="128"/>
      <c r="AQ2758" s="128"/>
      <c r="AR2758" s="128"/>
      <c r="AS2758" s="128"/>
      <c r="AT2758" s="128"/>
      <c r="AU2758" s="128"/>
      <c r="AV2758" s="128"/>
    </row>
    <row r="2759" ht="16.5" customHeight="1">
      <c r="A2759" s="128"/>
      <c r="B2759" s="128"/>
      <c r="C2759" s="128"/>
      <c r="D2759" s="128"/>
      <c r="E2759" s="128"/>
      <c r="F2759" s="128"/>
      <c r="G2759" s="128"/>
      <c r="H2759" s="128"/>
      <c r="I2759" s="128"/>
      <c r="J2759" s="128"/>
      <c r="K2759" s="128"/>
      <c r="L2759" s="128"/>
      <c r="M2759" s="128"/>
      <c r="N2759" s="128"/>
      <c r="O2759" s="128"/>
      <c r="P2759" s="128"/>
      <c r="Q2759" s="128"/>
      <c r="R2759" s="128"/>
      <c r="S2759" s="128"/>
      <c r="T2759" s="128"/>
      <c r="U2759" s="128"/>
      <c r="Z2759" s="161"/>
      <c r="AH2759" s="128"/>
      <c r="AI2759" s="162"/>
      <c r="AJ2759" s="162"/>
      <c r="AK2759" s="162"/>
      <c r="AL2759" s="162"/>
      <c r="AM2759" s="128"/>
      <c r="AN2759" s="128"/>
      <c r="AQ2759" s="128"/>
      <c r="AR2759" s="128"/>
      <c r="AS2759" s="128"/>
      <c r="AT2759" s="128"/>
      <c r="AU2759" s="128"/>
      <c r="AV2759" s="128"/>
    </row>
    <row r="2760" ht="16.5" customHeight="1">
      <c r="A2760" s="128"/>
      <c r="B2760" s="128"/>
      <c r="C2760" s="128"/>
      <c r="D2760" s="128"/>
      <c r="E2760" s="128"/>
      <c r="F2760" s="128"/>
      <c r="G2760" s="128"/>
      <c r="H2760" s="128"/>
      <c r="I2760" s="128"/>
      <c r="J2760" s="128"/>
      <c r="K2760" s="128"/>
      <c r="L2760" s="128"/>
      <c r="M2760" s="128"/>
      <c r="N2760" s="128"/>
      <c r="O2760" s="128"/>
      <c r="P2760" s="128"/>
      <c r="Q2760" s="128"/>
      <c r="R2760" s="128"/>
      <c r="S2760" s="128"/>
      <c r="T2760" s="128"/>
      <c r="U2760" s="128"/>
      <c r="Z2760" s="161"/>
      <c r="AH2760" s="128"/>
      <c r="AI2760" s="162"/>
      <c r="AJ2760" s="162"/>
      <c r="AK2760" s="162"/>
      <c r="AL2760" s="162"/>
      <c r="AM2760" s="128"/>
      <c r="AN2760" s="128"/>
      <c r="AQ2760" s="128"/>
      <c r="AR2760" s="128"/>
      <c r="AS2760" s="128"/>
      <c r="AT2760" s="128"/>
      <c r="AU2760" s="128"/>
      <c r="AV2760" s="128"/>
    </row>
    <row r="2761" ht="16.5" customHeight="1">
      <c r="A2761" s="128"/>
      <c r="B2761" s="128"/>
      <c r="C2761" s="128"/>
      <c r="D2761" s="128"/>
      <c r="E2761" s="128"/>
      <c r="F2761" s="128"/>
      <c r="G2761" s="128"/>
      <c r="H2761" s="128"/>
      <c r="I2761" s="128"/>
      <c r="J2761" s="128"/>
      <c r="K2761" s="128"/>
      <c r="L2761" s="128"/>
      <c r="M2761" s="128"/>
      <c r="N2761" s="128"/>
      <c r="O2761" s="128"/>
      <c r="P2761" s="128"/>
      <c r="Q2761" s="128"/>
      <c r="R2761" s="128"/>
      <c r="S2761" s="128"/>
      <c r="T2761" s="128"/>
      <c r="U2761" s="128"/>
      <c r="Z2761" s="161"/>
      <c r="AH2761" s="128"/>
      <c r="AI2761" s="162"/>
      <c r="AJ2761" s="162"/>
      <c r="AK2761" s="162"/>
      <c r="AL2761" s="162"/>
      <c r="AM2761" s="128"/>
      <c r="AN2761" s="128"/>
      <c r="AQ2761" s="128"/>
      <c r="AR2761" s="128"/>
      <c r="AS2761" s="128"/>
      <c r="AT2761" s="128"/>
      <c r="AU2761" s="128"/>
      <c r="AV2761" s="128"/>
    </row>
    <row r="2762" ht="16.5" customHeight="1">
      <c r="A2762" s="128"/>
      <c r="B2762" s="128"/>
      <c r="C2762" s="128"/>
      <c r="D2762" s="128"/>
      <c r="E2762" s="128"/>
      <c r="F2762" s="128"/>
      <c r="G2762" s="128"/>
      <c r="H2762" s="128"/>
      <c r="I2762" s="128"/>
      <c r="J2762" s="128"/>
      <c r="K2762" s="128"/>
      <c r="L2762" s="128"/>
      <c r="M2762" s="128"/>
      <c r="N2762" s="128"/>
      <c r="O2762" s="128"/>
      <c r="P2762" s="128"/>
      <c r="Q2762" s="128"/>
      <c r="R2762" s="128"/>
      <c r="S2762" s="128"/>
      <c r="T2762" s="128"/>
      <c r="U2762" s="128"/>
      <c r="Z2762" s="161"/>
      <c r="AH2762" s="128"/>
      <c r="AI2762" s="162"/>
      <c r="AJ2762" s="162"/>
      <c r="AK2762" s="162"/>
      <c r="AL2762" s="162"/>
      <c r="AM2762" s="128"/>
      <c r="AN2762" s="128"/>
      <c r="AQ2762" s="128"/>
      <c r="AR2762" s="128"/>
      <c r="AS2762" s="128"/>
      <c r="AT2762" s="128"/>
      <c r="AU2762" s="128"/>
      <c r="AV2762" s="128"/>
    </row>
    <row r="2763" ht="16.5" customHeight="1">
      <c r="A2763" s="128"/>
      <c r="B2763" s="128"/>
      <c r="C2763" s="128"/>
      <c r="D2763" s="128"/>
      <c r="E2763" s="128"/>
      <c r="F2763" s="128"/>
      <c r="G2763" s="128"/>
      <c r="H2763" s="128"/>
      <c r="I2763" s="128"/>
      <c r="J2763" s="128"/>
      <c r="K2763" s="128"/>
      <c r="L2763" s="128"/>
      <c r="M2763" s="128"/>
      <c r="N2763" s="128"/>
      <c r="O2763" s="128"/>
      <c r="P2763" s="128"/>
      <c r="Q2763" s="128"/>
      <c r="R2763" s="128"/>
      <c r="S2763" s="128"/>
      <c r="T2763" s="128"/>
      <c r="U2763" s="128"/>
      <c r="Z2763" s="161"/>
      <c r="AH2763" s="128"/>
      <c r="AI2763" s="162"/>
      <c r="AJ2763" s="162"/>
      <c r="AK2763" s="162"/>
      <c r="AL2763" s="162"/>
      <c r="AM2763" s="128"/>
      <c r="AN2763" s="128"/>
      <c r="AQ2763" s="128"/>
      <c r="AR2763" s="128"/>
      <c r="AS2763" s="128"/>
      <c r="AT2763" s="128"/>
      <c r="AU2763" s="128"/>
      <c r="AV2763" s="128"/>
    </row>
    <row r="2764" ht="16.5" customHeight="1">
      <c r="A2764" s="128"/>
      <c r="B2764" s="128"/>
      <c r="C2764" s="128"/>
      <c r="D2764" s="128"/>
      <c r="E2764" s="128"/>
      <c r="F2764" s="128"/>
      <c r="G2764" s="128"/>
      <c r="H2764" s="128"/>
      <c r="I2764" s="128"/>
      <c r="J2764" s="128"/>
      <c r="K2764" s="128"/>
      <c r="L2764" s="128"/>
      <c r="M2764" s="128"/>
      <c r="N2764" s="128"/>
      <c r="O2764" s="128"/>
      <c r="P2764" s="128"/>
      <c r="Q2764" s="128"/>
      <c r="R2764" s="128"/>
      <c r="S2764" s="128"/>
      <c r="T2764" s="128"/>
      <c r="U2764" s="128"/>
      <c r="Z2764" s="161"/>
      <c r="AH2764" s="128"/>
      <c r="AI2764" s="162"/>
      <c r="AJ2764" s="162"/>
      <c r="AK2764" s="162"/>
      <c r="AL2764" s="162"/>
      <c r="AM2764" s="128"/>
      <c r="AN2764" s="128"/>
      <c r="AQ2764" s="128"/>
      <c r="AR2764" s="128"/>
      <c r="AS2764" s="128"/>
      <c r="AT2764" s="128"/>
      <c r="AU2764" s="128"/>
      <c r="AV2764" s="128"/>
    </row>
    <row r="2765" ht="16.5" customHeight="1">
      <c r="A2765" s="128"/>
      <c r="B2765" s="128"/>
      <c r="C2765" s="128"/>
      <c r="D2765" s="128"/>
      <c r="E2765" s="128"/>
      <c r="F2765" s="128"/>
      <c r="G2765" s="128"/>
      <c r="H2765" s="128"/>
      <c r="I2765" s="128"/>
      <c r="J2765" s="128"/>
      <c r="K2765" s="128"/>
      <c r="L2765" s="128"/>
      <c r="M2765" s="128"/>
      <c r="N2765" s="128"/>
      <c r="O2765" s="128"/>
      <c r="P2765" s="128"/>
      <c r="Q2765" s="128"/>
      <c r="R2765" s="128"/>
      <c r="S2765" s="128"/>
      <c r="T2765" s="128"/>
      <c r="U2765" s="128"/>
      <c r="Z2765" s="161"/>
      <c r="AH2765" s="128"/>
      <c r="AI2765" s="162"/>
      <c r="AJ2765" s="162"/>
      <c r="AK2765" s="162"/>
      <c r="AL2765" s="162"/>
      <c r="AM2765" s="128"/>
      <c r="AN2765" s="128"/>
      <c r="AQ2765" s="128"/>
      <c r="AR2765" s="128"/>
      <c r="AS2765" s="128"/>
      <c r="AT2765" s="128"/>
      <c r="AU2765" s="128"/>
      <c r="AV2765" s="128"/>
    </row>
    <row r="2766" ht="16.5" customHeight="1">
      <c r="A2766" s="128"/>
      <c r="B2766" s="128"/>
      <c r="C2766" s="128"/>
      <c r="D2766" s="128"/>
      <c r="E2766" s="128"/>
      <c r="F2766" s="128"/>
      <c r="G2766" s="128"/>
      <c r="H2766" s="128"/>
      <c r="I2766" s="128"/>
      <c r="J2766" s="128"/>
      <c r="K2766" s="128"/>
      <c r="L2766" s="128"/>
      <c r="M2766" s="128"/>
      <c r="N2766" s="128"/>
      <c r="O2766" s="128"/>
      <c r="P2766" s="128"/>
      <c r="Q2766" s="128"/>
      <c r="R2766" s="128"/>
      <c r="S2766" s="128"/>
      <c r="T2766" s="128"/>
      <c r="U2766" s="128"/>
      <c r="Z2766" s="161"/>
      <c r="AH2766" s="128"/>
      <c r="AI2766" s="162"/>
      <c r="AJ2766" s="162"/>
      <c r="AK2766" s="162"/>
      <c r="AL2766" s="162"/>
      <c r="AM2766" s="128"/>
      <c r="AN2766" s="128"/>
      <c r="AQ2766" s="128"/>
      <c r="AR2766" s="128"/>
      <c r="AS2766" s="128"/>
      <c r="AT2766" s="128"/>
      <c r="AU2766" s="128"/>
      <c r="AV2766" s="128"/>
    </row>
    <row r="2767" ht="16.5" customHeight="1">
      <c r="A2767" s="128"/>
      <c r="B2767" s="128"/>
      <c r="C2767" s="128"/>
      <c r="D2767" s="128"/>
      <c r="E2767" s="128"/>
      <c r="F2767" s="128"/>
      <c r="G2767" s="128"/>
      <c r="H2767" s="128"/>
      <c r="I2767" s="128"/>
      <c r="J2767" s="128"/>
      <c r="K2767" s="128"/>
      <c r="L2767" s="128"/>
      <c r="M2767" s="128"/>
      <c r="N2767" s="128"/>
      <c r="O2767" s="128"/>
      <c r="P2767" s="128"/>
      <c r="Q2767" s="128"/>
      <c r="R2767" s="128"/>
      <c r="S2767" s="128"/>
      <c r="T2767" s="128"/>
      <c r="U2767" s="128"/>
      <c r="Z2767" s="161"/>
      <c r="AH2767" s="128"/>
      <c r="AI2767" s="162"/>
      <c r="AJ2767" s="162"/>
      <c r="AK2767" s="162"/>
      <c r="AL2767" s="162"/>
      <c r="AM2767" s="128"/>
      <c r="AN2767" s="128"/>
      <c r="AQ2767" s="128"/>
      <c r="AR2767" s="128"/>
      <c r="AS2767" s="128"/>
      <c r="AT2767" s="128"/>
      <c r="AU2767" s="128"/>
      <c r="AV2767" s="128"/>
    </row>
    <row r="2768" ht="16.5" customHeight="1">
      <c r="A2768" s="128"/>
      <c r="B2768" s="128"/>
      <c r="C2768" s="128"/>
      <c r="D2768" s="128"/>
      <c r="E2768" s="128"/>
      <c r="F2768" s="128"/>
      <c r="G2768" s="128"/>
      <c r="H2768" s="128"/>
      <c r="I2768" s="128"/>
      <c r="J2768" s="128"/>
      <c r="K2768" s="128"/>
      <c r="L2768" s="128"/>
      <c r="M2768" s="128"/>
      <c r="N2768" s="128"/>
      <c r="O2768" s="128"/>
      <c r="P2768" s="128"/>
      <c r="Q2768" s="128"/>
      <c r="R2768" s="128"/>
      <c r="S2768" s="128"/>
      <c r="T2768" s="128"/>
      <c r="U2768" s="128"/>
      <c r="Z2768" s="161"/>
      <c r="AH2768" s="128"/>
      <c r="AI2768" s="162"/>
      <c r="AJ2768" s="162"/>
      <c r="AK2768" s="162"/>
      <c r="AL2768" s="162"/>
      <c r="AM2768" s="128"/>
      <c r="AN2768" s="128"/>
      <c r="AQ2768" s="128"/>
      <c r="AR2768" s="128"/>
      <c r="AS2768" s="128"/>
      <c r="AT2768" s="128"/>
      <c r="AU2768" s="128"/>
      <c r="AV2768" s="128"/>
    </row>
    <row r="2769" ht="16.5" customHeight="1">
      <c r="A2769" s="128"/>
      <c r="B2769" s="128"/>
      <c r="C2769" s="128"/>
      <c r="D2769" s="128"/>
      <c r="E2769" s="128"/>
      <c r="F2769" s="128"/>
      <c r="G2769" s="128"/>
      <c r="H2769" s="128"/>
      <c r="I2769" s="128"/>
      <c r="J2769" s="128"/>
      <c r="K2769" s="128"/>
      <c r="L2769" s="128"/>
      <c r="M2769" s="128"/>
      <c r="N2769" s="128"/>
      <c r="O2769" s="128"/>
      <c r="P2769" s="128"/>
      <c r="Q2769" s="128"/>
      <c r="R2769" s="128"/>
      <c r="S2769" s="128"/>
      <c r="T2769" s="128"/>
      <c r="U2769" s="128"/>
      <c r="Z2769" s="161"/>
      <c r="AH2769" s="128"/>
      <c r="AI2769" s="162"/>
      <c r="AJ2769" s="162"/>
      <c r="AK2769" s="162"/>
      <c r="AL2769" s="162"/>
      <c r="AM2769" s="128"/>
      <c r="AN2769" s="128"/>
      <c r="AQ2769" s="128"/>
      <c r="AR2769" s="128"/>
      <c r="AS2769" s="128"/>
      <c r="AT2769" s="128"/>
      <c r="AU2769" s="128"/>
      <c r="AV2769" s="128"/>
    </row>
    <row r="2770" ht="16.5" customHeight="1">
      <c r="A2770" s="128"/>
      <c r="B2770" s="128"/>
      <c r="C2770" s="128"/>
      <c r="D2770" s="128"/>
      <c r="E2770" s="128"/>
      <c r="F2770" s="128"/>
      <c r="G2770" s="128"/>
      <c r="H2770" s="128"/>
      <c r="I2770" s="128"/>
      <c r="J2770" s="128"/>
      <c r="K2770" s="128"/>
      <c r="L2770" s="128"/>
      <c r="M2770" s="128"/>
      <c r="N2770" s="128"/>
      <c r="O2770" s="128"/>
      <c r="P2770" s="128"/>
      <c r="Q2770" s="128"/>
      <c r="R2770" s="128"/>
      <c r="S2770" s="128"/>
      <c r="T2770" s="128"/>
      <c r="U2770" s="128"/>
      <c r="Z2770" s="161"/>
      <c r="AH2770" s="128"/>
      <c r="AI2770" s="162"/>
      <c r="AJ2770" s="162"/>
      <c r="AK2770" s="162"/>
      <c r="AL2770" s="162"/>
      <c r="AM2770" s="128"/>
      <c r="AN2770" s="128"/>
      <c r="AQ2770" s="128"/>
      <c r="AR2770" s="128"/>
      <c r="AS2770" s="128"/>
      <c r="AT2770" s="128"/>
      <c r="AU2770" s="128"/>
      <c r="AV2770" s="128"/>
    </row>
    <row r="2771" ht="16.5" customHeight="1">
      <c r="A2771" s="128"/>
      <c r="B2771" s="128"/>
      <c r="C2771" s="128"/>
      <c r="D2771" s="128"/>
      <c r="E2771" s="128"/>
      <c r="F2771" s="128"/>
      <c r="G2771" s="128"/>
      <c r="H2771" s="128"/>
      <c r="I2771" s="128"/>
      <c r="J2771" s="128"/>
      <c r="K2771" s="128"/>
      <c r="L2771" s="128"/>
      <c r="M2771" s="128"/>
      <c r="N2771" s="128"/>
      <c r="O2771" s="128"/>
      <c r="P2771" s="128"/>
      <c r="Q2771" s="128"/>
      <c r="R2771" s="128"/>
      <c r="S2771" s="128"/>
      <c r="T2771" s="128"/>
      <c r="U2771" s="128"/>
      <c r="Z2771" s="161"/>
      <c r="AH2771" s="128"/>
      <c r="AI2771" s="162"/>
      <c r="AJ2771" s="162"/>
      <c r="AK2771" s="162"/>
      <c r="AL2771" s="162"/>
      <c r="AM2771" s="128"/>
      <c r="AN2771" s="128"/>
      <c r="AQ2771" s="128"/>
      <c r="AR2771" s="128"/>
      <c r="AS2771" s="128"/>
      <c r="AT2771" s="128"/>
      <c r="AU2771" s="128"/>
      <c r="AV2771" s="128"/>
    </row>
    <row r="2772" ht="16.5" customHeight="1">
      <c r="A2772" s="128"/>
      <c r="B2772" s="128"/>
      <c r="C2772" s="128"/>
      <c r="D2772" s="128"/>
      <c r="E2772" s="128"/>
      <c r="F2772" s="128"/>
      <c r="G2772" s="128"/>
      <c r="H2772" s="128"/>
      <c r="I2772" s="128"/>
      <c r="J2772" s="128"/>
      <c r="K2772" s="128"/>
      <c r="L2772" s="128"/>
      <c r="M2772" s="128"/>
      <c r="N2772" s="128"/>
      <c r="O2772" s="128"/>
      <c r="P2772" s="128"/>
      <c r="Q2772" s="128"/>
      <c r="R2772" s="128"/>
      <c r="S2772" s="128"/>
      <c r="T2772" s="128"/>
      <c r="U2772" s="128"/>
      <c r="Z2772" s="161"/>
      <c r="AH2772" s="128"/>
      <c r="AI2772" s="162"/>
      <c r="AJ2772" s="162"/>
      <c r="AK2772" s="162"/>
      <c r="AL2772" s="162"/>
      <c r="AM2772" s="128"/>
      <c r="AN2772" s="128"/>
      <c r="AQ2772" s="128"/>
      <c r="AR2772" s="128"/>
      <c r="AS2772" s="128"/>
      <c r="AT2772" s="128"/>
      <c r="AU2772" s="128"/>
      <c r="AV2772" s="128"/>
    </row>
    <row r="2773" ht="16.5" customHeight="1">
      <c r="A2773" s="128"/>
      <c r="B2773" s="128"/>
      <c r="C2773" s="128"/>
      <c r="D2773" s="128"/>
      <c r="E2773" s="128"/>
      <c r="F2773" s="128"/>
      <c r="G2773" s="128"/>
      <c r="H2773" s="128"/>
      <c r="I2773" s="128"/>
      <c r="J2773" s="128"/>
      <c r="K2773" s="128"/>
      <c r="L2773" s="128"/>
      <c r="M2773" s="128"/>
      <c r="N2773" s="128"/>
      <c r="O2773" s="128"/>
      <c r="P2773" s="128"/>
      <c r="Q2773" s="128"/>
      <c r="R2773" s="128"/>
      <c r="S2773" s="128"/>
      <c r="T2773" s="128"/>
      <c r="U2773" s="128"/>
      <c r="Z2773" s="161"/>
      <c r="AH2773" s="128"/>
      <c r="AI2773" s="162"/>
      <c r="AJ2773" s="162"/>
      <c r="AK2773" s="162"/>
      <c r="AL2773" s="162"/>
      <c r="AM2773" s="128"/>
      <c r="AN2773" s="128"/>
      <c r="AQ2773" s="128"/>
      <c r="AR2773" s="128"/>
      <c r="AS2773" s="128"/>
      <c r="AT2773" s="128"/>
      <c r="AU2773" s="128"/>
      <c r="AV2773" s="128"/>
    </row>
    <row r="2774" ht="16.5" customHeight="1">
      <c r="A2774" s="128"/>
      <c r="B2774" s="128"/>
      <c r="C2774" s="128"/>
      <c r="D2774" s="128"/>
      <c r="E2774" s="128"/>
      <c r="F2774" s="128"/>
      <c r="G2774" s="128"/>
      <c r="H2774" s="128"/>
      <c r="I2774" s="128"/>
      <c r="J2774" s="128"/>
      <c r="K2774" s="128"/>
      <c r="L2774" s="128"/>
      <c r="M2774" s="128"/>
      <c r="N2774" s="128"/>
      <c r="O2774" s="128"/>
      <c r="P2774" s="128"/>
      <c r="Q2774" s="128"/>
      <c r="R2774" s="128"/>
      <c r="S2774" s="128"/>
      <c r="T2774" s="128"/>
      <c r="U2774" s="128"/>
      <c r="Z2774" s="161"/>
      <c r="AH2774" s="128"/>
      <c r="AI2774" s="162"/>
      <c r="AJ2774" s="162"/>
      <c r="AK2774" s="162"/>
      <c r="AL2774" s="162"/>
      <c r="AM2774" s="128"/>
      <c r="AN2774" s="128"/>
      <c r="AQ2774" s="128"/>
      <c r="AR2774" s="128"/>
      <c r="AS2774" s="128"/>
      <c r="AT2774" s="128"/>
      <c r="AU2774" s="128"/>
      <c r="AV2774" s="128"/>
    </row>
    <row r="2775" ht="16.5" customHeight="1">
      <c r="A2775" s="128"/>
      <c r="B2775" s="128"/>
      <c r="C2775" s="128"/>
      <c r="D2775" s="128"/>
      <c r="E2775" s="128"/>
      <c r="F2775" s="128"/>
      <c r="G2775" s="128"/>
      <c r="H2775" s="128"/>
      <c r="I2775" s="128"/>
      <c r="J2775" s="128"/>
      <c r="K2775" s="128"/>
      <c r="L2775" s="128"/>
      <c r="M2775" s="128"/>
      <c r="N2775" s="128"/>
      <c r="O2775" s="128"/>
      <c r="P2775" s="128"/>
      <c r="Q2775" s="128"/>
      <c r="R2775" s="128"/>
      <c r="S2775" s="128"/>
      <c r="T2775" s="128"/>
      <c r="U2775" s="128"/>
      <c r="Z2775" s="161"/>
      <c r="AH2775" s="128"/>
      <c r="AI2775" s="162"/>
      <c r="AJ2775" s="162"/>
      <c r="AK2775" s="162"/>
      <c r="AL2775" s="162"/>
      <c r="AM2775" s="128"/>
      <c r="AN2775" s="128"/>
      <c r="AQ2775" s="128"/>
      <c r="AR2775" s="128"/>
      <c r="AS2775" s="128"/>
      <c r="AT2775" s="128"/>
      <c r="AU2775" s="128"/>
      <c r="AV2775" s="128"/>
    </row>
    <row r="2776" ht="16.5" customHeight="1">
      <c r="A2776" s="128"/>
      <c r="B2776" s="128"/>
      <c r="C2776" s="128"/>
      <c r="D2776" s="128"/>
      <c r="E2776" s="128"/>
      <c r="F2776" s="128"/>
      <c r="G2776" s="128"/>
      <c r="H2776" s="128"/>
      <c r="I2776" s="128"/>
      <c r="J2776" s="128"/>
      <c r="K2776" s="128"/>
      <c r="L2776" s="128"/>
      <c r="M2776" s="128"/>
      <c r="N2776" s="128"/>
      <c r="O2776" s="128"/>
      <c r="P2776" s="128"/>
      <c r="Q2776" s="128"/>
      <c r="R2776" s="128"/>
      <c r="S2776" s="128"/>
      <c r="T2776" s="128"/>
      <c r="U2776" s="128"/>
      <c r="Z2776" s="161"/>
      <c r="AE2776" s="128"/>
      <c r="AH2776" s="128"/>
      <c r="AI2776" s="162"/>
      <c r="AJ2776" s="162"/>
      <c r="AK2776" s="162"/>
      <c r="AL2776" s="162"/>
      <c r="AM2776" s="128"/>
      <c r="AN2776" s="128"/>
      <c r="AQ2776" s="128"/>
      <c r="AR2776" s="128"/>
      <c r="AS2776" s="128"/>
      <c r="AT2776" s="128"/>
      <c r="AU2776" s="128"/>
      <c r="AV2776" s="128"/>
    </row>
    <row r="2777" ht="16.5" customHeight="1">
      <c r="A2777" s="128"/>
      <c r="B2777" s="128"/>
      <c r="C2777" s="128"/>
      <c r="D2777" s="128"/>
      <c r="E2777" s="128"/>
      <c r="F2777" s="128"/>
      <c r="G2777" s="128"/>
      <c r="H2777" s="128"/>
      <c r="I2777" s="128"/>
      <c r="J2777" s="128"/>
      <c r="K2777" s="128"/>
      <c r="L2777" s="128"/>
      <c r="M2777" s="128"/>
      <c r="N2777" s="128"/>
      <c r="O2777" s="128"/>
      <c r="P2777" s="128"/>
      <c r="Q2777" s="128"/>
      <c r="R2777" s="128"/>
      <c r="S2777" s="128"/>
      <c r="T2777" s="128"/>
      <c r="U2777" s="128"/>
      <c r="Z2777" s="161"/>
      <c r="AE2777" s="128"/>
      <c r="AH2777" s="128"/>
      <c r="AI2777" s="162"/>
      <c r="AJ2777" s="128"/>
      <c r="AK2777" s="162"/>
      <c r="AL2777" s="162"/>
      <c r="AM2777" s="128"/>
      <c r="AN2777" s="128"/>
      <c r="AQ2777" s="128"/>
      <c r="AR2777" s="128"/>
      <c r="AS2777" s="128"/>
      <c r="AT2777" s="128"/>
      <c r="AU2777" s="128"/>
      <c r="AV2777" s="128"/>
    </row>
    <row r="2778" ht="16.5" customHeight="1">
      <c r="A2778" s="128"/>
      <c r="B2778" s="128"/>
      <c r="C2778" s="128"/>
      <c r="D2778" s="128"/>
      <c r="E2778" s="128"/>
      <c r="F2778" s="128"/>
      <c r="G2778" s="128"/>
      <c r="H2778" s="128"/>
      <c r="I2778" s="128"/>
      <c r="J2778" s="128"/>
      <c r="K2778" s="128"/>
      <c r="L2778" s="128"/>
      <c r="M2778" s="128"/>
      <c r="N2778" s="128"/>
      <c r="O2778" s="128"/>
      <c r="P2778" s="128"/>
      <c r="Q2778" s="128"/>
      <c r="R2778" s="128"/>
      <c r="S2778" s="128"/>
      <c r="T2778" s="128"/>
      <c r="U2778" s="128"/>
      <c r="Z2778" s="161"/>
      <c r="AE2778" s="128"/>
      <c r="AH2778" s="128"/>
      <c r="AI2778" s="162"/>
      <c r="AJ2778" s="162"/>
      <c r="AK2778" s="162"/>
      <c r="AL2778" s="162"/>
      <c r="AM2778" s="128"/>
      <c r="AN2778" s="128"/>
      <c r="AQ2778" s="128"/>
      <c r="AR2778" s="128"/>
      <c r="AS2778" s="128"/>
      <c r="AT2778" s="128"/>
      <c r="AU2778" s="128"/>
      <c r="AV2778" s="128"/>
    </row>
    <row r="2779" ht="16.5" customHeight="1">
      <c r="A2779" s="128"/>
      <c r="B2779" s="128"/>
      <c r="C2779" s="128"/>
      <c r="D2779" s="128"/>
      <c r="E2779" s="128"/>
      <c r="F2779" s="128"/>
      <c r="G2779" s="128"/>
      <c r="H2779" s="128"/>
      <c r="I2779" s="128"/>
      <c r="J2779" s="128"/>
      <c r="K2779" s="128"/>
      <c r="L2779" s="128"/>
      <c r="M2779" s="128"/>
      <c r="N2779" s="128"/>
      <c r="O2779" s="128"/>
      <c r="P2779" s="128"/>
      <c r="Q2779" s="128"/>
      <c r="R2779" s="128"/>
      <c r="S2779" s="128"/>
      <c r="T2779" s="128"/>
      <c r="U2779" s="128"/>
      <c r="Z2779" s="161"/>
      <c r="AE2779" s="128"/>
      <c r="AH2779" s="128"/>
      <c r="AI2779" s="162"/>
      <c r="AJ2779" s="162"/>
      <c r="AK2779" s="162"/>
      <c r="AL2779" s="162"/>
      <c r="AM2779" s="128"/>
      <c r="AN2779" s="128"/>
      <c r="AQ2779" s="128"/>
      <c r="AR2779" s="128"/>
      <c r="AS2779" s="128"/>
      <c r="AT2779" s="128"/>
      <c r="AU2779" s="128"/>
      <c r="AV2779" s="128"/>
    </row>
    <row r="2780" ht="16.5" customHeight="1">
      <c r="A2780" s="128"/>
      <c r="B2780" s="128"/>
      <c r="C2780" s="128"/>
      <c r="D2780" s="128"/>
      <c r="E2780" s="128"/>
      <c r="F2780" s="128"/>
      <c r="G2780" s="128"/>
      <c r="H2780" s="128"/>
      <c r="I2780" s="128"/>
      <c r="J2780" s="128"/>
      <c r="K2780" s="128"/>
      <c r="L2780" s="128"/>
      <c r="M2780" s="128"/>
      <c r="N2780" s="128"/>
      <c r="O2780" s="128"/>
      <c r="P2780" s="128"/>
      <c r="Q2780" s="128"/>
      <c r="R2780" s="128"/>
      <c r="S2780" s="128"/>
      <c r="T2780" s="128"/>
      <c r="U2780" s="128"/>
      <c r="Z2780" s="161"/>
      <c r="AE2780" s="128"/>
      <c r="AH2780" s="128"/>
      <c r="AI2780" s="162"/>
      <c r="AJ2780" s="162"/>
      <c r="AK2780" s="162"/>
      <c r="AL2780" s="162"/>
      <c r="AM2780" s="128"/>
      <c r="AN2780" s="128"/>
      <c r="AQ2780" s="128"/>
      <c r="AR2780" s="128"/>
      <c r="AS2780" s="128"/>
      <c r="AT2780" s="128"/>
      <c r="AU2780" s="128"/>
      <c r="AV2780" s="128"/>
    </row>
    <row r="2781" ht="16.5" customHeight="1">
      <c r="A2781" s="128"/>
      <c r="B2781" s="128"/>
      <c r="C2781" s="128"/>
      <c r="D2781" s="128"/>
      <c r="E2781" s="128"/>
      <c r="F2781" s="128"/>
      <c r="G2781" s="128"/>
      <c r="H2781" s="128"/>
      <c r="I2781" s="128"/>
      <c r="J2781" s="128"/>
      <c r="K2781" s="128"/>
      <c r="L2781" s="128"/>
      <c r="M2781" s="128"/>
      <c r="N2781" s="128"/>
      <c r="O2781" s="128"/>
      <c r="P2781" s="128"/>
      <c r="Q2781" s="128"/>
      <c r="R2781" s="128"/>
      <c r="S2781" s="128"/>
      <c r="T2781" s="128"/>
      <c r="U2781" s="128"/>
      <c r="Z2781" s="161"/>
      <c r="AE2781" s="128"/>
      <c r="AH2781" s="128"/>
      <c r="AI2781" s="162"/>
      <c r="AJ2781" s="162"/>
      <c r="AK2781" s="162"/>
      <c r="AL2781" s="162"/>
      <c r="AM2781" s="128"/>
      <c r="AN2781" s="128"/>
      <c r="AQ2781" s="128"/>
      <c r="AR2781" s="128"/>
      <c r="AS2781" s="128"/>
      <c r="AT2781" s="128"/>
      <c r="AU2781" s="128"/>
      <c r="AV2781" s="128"/>
    </row>
    <row r="2782" ht="16.5" customHeight="1">
      <c r="A2782" s="128"/>
      <c r="B2782" s="128"/>
      <c r="C2782" s="128"/>
      <c r="D2782" s="128"/>
      <c r="E2782" s="128"/>
      <c r="F2782" s="128"/>
      <c r="G2782" s="128"/>
      <c r="H2782" s="128"/>
      <c r="I2782" s="128"/>
      <c r="J2782" s="128"/>
      <c r="K2782" s="128"/>
      <c r="L2782" s="128"/>
      <c r="M2782" s="128"/>
      <c r="N2782" s="128"/>
      <c r="O2782" s="128"/>
      <c r="P2782" s="128"/>
      <c r="Q2782" s="128"/>
      <c r="R2782" s="128"/>
      <c r="S2782" s="128"/>
      <c r="T2782" s="128"/>
      <c r="U2782" s="128"/>
      <c r="Z2782" s="161"/>
      <c r="AE2782" s="128"/>
      <c r="AH2782" s="128"/>
      <c r="AI2782" s="162"/>
      <c r="AJ2782" s="162"/>
      <c r="AK2782" s="162"/>
      <c r="AL2782" s="162"/>
      <c r="AM2782" s="128"/>
      <c r="AN2782" s="128"/>
      <c r="AQ2782" s="128"/>
      <c r="AR2782" s="128"/>
      <c r="AS2782" s="128"/>
      <c r="AT2782" s="128"/>
      <c r="AU2782" s="128"/>
      <c r="AV2782" s="128"/>
    </row>
    <row r="2783" ht="16.5" customHeight="1">
      <c r="A2783" s="128"/>
      <c r="B2783" s="128"/>
      <c r="C2783" s="128"/>
      <c r="D2783" s="128"/>
      <c r="E2783" s="128"/>
      <c r="F2783" s="128"/>
      <c r="G2783" s="128"/>
      <c r="H2783" s="128"/>
      <c r="I2783" s="128"/>
      <c r="J2783" s="128"/>
      <c r="K2783" s="128"/>
      <c r="L2783" s="128"/>
      <c r="M2783" s="128"/>
      <c r="N2783" s="128"/>
      <c r="O2783" s="128"/>
      <c r="P2783" s="128"/>
      <c r="Q2783" s="128"/>
      <c r="R2783" s="128"/>
      <c r="S2783" s="128"/>
      <c r="T2783" s="128"/>
      <c r="U2783" s="128"/>
      <c r="Z2783" s="161"/>
      <c r="AE2783" s="128"/>
      <c r="AH2783" s="128"/>
      <c r="AI2783" s="162"/>
      <c r="AJ2783" s="162"/>
      <c r="AK2783" s="162"/>
      <c r="AL2783" s="162"/>
      <c r="AM2783" s="128"/>
      <c r="AN2783" s="128"/>
      <c r="AQ2783" s="128"/>
      <c r="AR2783" s="128"/>
      <c r="AS2783" s="128"/>
      <c r="AT2783" s="128"/>
      <c r="AU2783" s="128"/>
      <c r="AV2783" s="128"/>
    </row>
    <row r="2784" ht="16.5" customHeight="1">
      <c r="A2784" s="128"/>
      <c r="B2784" s="128"/>
      <c r="C2784" s="128"/>
      <c r="D2784" s="128"/>
      <c r="E2784" s="128"/>
      <c r="F2784" s="128"/>
      <c r="G2784" s="128"/>
      <c r="H2784" s="128"/>
      <c r="I2784" s="128"/>
      <c r="J2784" s="128"/>
      <c r="K2784" s="128"/>
      <c r="L2784" s="128"/>
      <c r="M2784" s="128"/>
      <c r="N2784" s="128"/>
      <c r="O2784" s="128"/>
      <c r="P2784" s="128"/>
      <c r="Q2784" s="128"/>
      <c r="R2784" s="128"/>
      <c r="S2784" s="128"/>
      <c r="T2784" s="128"/>
      <c r="U2784" s="128"/>
      <c r="Z2784" s="161"/>
      <c r="AE2784" s="128"/>
      <c r="AH2784" s="128"/>
      <c r="AI2784" s="162"/>
      <c r="AJ2784" s="162"/>
      <c r="AK2784" s="162"/>
      <c r="AL2784" s="162"/>
      <c r="AM2784" s="128"/>
      <c r="AN2784" s="128"/>
      <c r="AQ2784" s="128"/>
      <c r="AR2784" s="128"/>
      <c r="AS2784" s="128"/>
      <c r="AT2784" s="128"/>
      <c r="AU2784" s="128"/>
      <c r="AV2784" s="128"/>
    </row>
    <row r="2785" ht="16.5" customHeight="1">
      <c r="A2785" s="128"/>
      <c r="B2785" s="128"/>
      <c r="C2785" s="128"/>
      <c r="D2785" s="128"/>
      <c r="E2785" s="128"/>
      <c r="F2785" s="128"/>
      <c r="G2785" s="128"/>
      <c r="H2785" s="128"/>
      <c r="I2785" s="128"/>
      <c r="J2785" s="128"/>
      <c r="K2785" s="128"/>
      <c r="L2785" s="128"/>
      <c r="M2785" s="128"/>
      <c r="N2785" s="128"/>
      <c r="O2785" s="128"/>
      <c r="P2785" s="128"/>
      <c r="Q2785" s="128"/>
      <c r="R2785" s="128"/>
      <c r="S2785" s="128"/>
      <c r="T2785" s="128"/>
      <c r="U2785" s="128"/>
      <c r="Z2785" s="161"/>
      <c r="AE2785" s="128"/>
      <c r="AH2785" s="128"/>
      <c r="AI2785" s="162"/>
      <c r="AJ2785" s="162"/>
      <c r="AK2785" s="162"/>
      <c r="AL2785" s="162"/>
      <c r="AM2785" s="128"/>
      <c r="AN2785" s="128"/>
      <c r="AQ2785" s="128"/>
      <c r="AR2785" s="128"/>
      <c r="AS2785" s="128"/>
      <c r="AT2785" s="128"/>
      <c r="AU2785" s="128"/>
      <c r="AV2785" s="128"/>
    </row>
    <row r="2786" ht="16.5" customHeight="1">
      <c r="A2786" s="128"/>
      <c r="B2786" s="128"/>
      <c r="C2786" s="128"/>
      <c r="D2786" s="128"/>
      <c r="E2786" s="128"/>
      <c r="F2786" s="128"/>
      <c r="G2786" s="128"/>
      <c r="H2786" s="128"/>
      <c r="I2786" s="128"/>
      <c r="J2786" s="128"/>
      <c r="K2786" s="128"/>
      <c r="L2786" s="128"/>
      <c r="M2786" s="128"/>
      <c r="N2786" s="128"/>
      <c r="O2786" s="128"/>
      <c r="P2786" s="128"/>
      <c r="Q2786" s="128"/>
      <c r="R2786" s="128"/>
      <c r="S2786" s="128"/>
      <c r="T2786" s="128"/>
      <c r="U2786" s="128"/>
      <c r="Z2786" s="161"/>
      <c r="AE2786" s="128"/>
      <c r="AH2786" s="128"/>
      <c r="AI2786" s="162"/>
      <c r="AJ2786" s="162"/>
      <c r="AK2786" s="162"/>
      <c r="AL2786" s="162"/>
      <c r="AM2786" s="128"/>
      <c r="AN2786" s="128"/>
      <c r="AQ2786" s="128"/>
      <c r="AR2786" s="128"/>
      <c r="AS2786" s="128"/>
      <c r="AT2786" s="128"/>
      <c r="AU2786" s="128"/>
      <c r="AV2786" s="128"/>
    </row>
    <row r="2787" ht="16.5" customHeight="1">
      <c r="A2787" s="128"/>
      <c r="B2787" s="128"/>
      <c r="C2787" s="128"/>
      <c r="D2787" s="128"/>
      <c r="E2787" s="128"/>
      <c r="F2787" s="128"/>
      <c r="G2787" s="128"/>
      <c r="H2787" s="128"/>
      <c r="I2787" s="128"/>
      <c r="J2787" s="128"/>
      <c r="K2787" s="128"/>
      <c r="L2787" s="128"/>
      <c r="M2787" s="128"/>
      <c r="N2787" s="128"/>
      <c r="O2787" s="128"/>
      <c r="P2787" s="128"/>
      <c r="Q2787" s="128"/>
      <c r="R2787" s="128"/>
      <c r="S2787" s="128"/>
      <c r="T2787" s="128"/>
      <c r="U2787" s="128"/>
      <c r="Z2787" s="161"/>
      <c r="AE2787" s="128"/>
      <c r="AH2787" s="128"/>
      <c r="AI2787" s="162"/>
      <c r="AJ2787" s="162"/>
      <c r="AK2787" s="162"/>
      <c r="AL2787" s="162"/>
      <c r="AM2787" s="128"/>
      <c r="AN2787" s="128"/>
      <c r="AQ2787" s="128"/>
      <c r="AR2787" s="128"/>
      <c r="AS2787" s="128"/>
      <c r="AT2787" s="128"/>
      <c r="AU2787" s="128"/>
      <c r="AV2787" s="128"/>
    </row>
    <row r="2788" ht="16.5" customHeight="1">
      <c r="A2788" s="128"/>
      <c r="B2788" s="128"/>
      <c r="C2788" s="128"/>
      <c r="D2788" s="128"/>
      <c r="E2788" s="128"/>
      <c r="F2788" s="128"/>
      <c r="G2788" s="128"/>
      <c r="H2788" s="128"/>
      <c r="I2788" s="128"/>
      <c r="J2788" s="128"/>
      <c r="K2788" s="128"/>
      <c r="L2788" s="128"/>
      <c r="M2788" s="128"/>
      <c r="N2788" s="128"/>
      <c r="O2788" s="128"/>
      <c r="P2788" s="128"/>
      <c r="Q2788" s="128"/>
      <c r="R2788" s="128"/>
      <c r="S2788" s="128"/>
      <c r="T2788" s="128"/>
      <c r="U2788" s="128"/>
      <c r="Z2788" s="161"/>
      <c r="AE2788" s="128"/>
      <c r="AH2788" s="128"/>
      <c r="AI2788" s="162"/>
      <c r="AJ2788" s="162"/>
      <c r="AK2788" s="162"/>
      <c r="AL2788" s="162"/>
      <c r="AM2788" s="128"/>
      <c r="AN2788" s="128"/>
      <c r="AQ2788" s="128"/>
      <c r="AR2788" s="128"/>
      <c r="AS2788" s="128"/>
      <c r="AT2788" s="128"/>
      <c r="AU2788" s="128"/>
      <c r="AV2788" s="128"/>
    </row>
    <row r="2789" ht="16.5" customHeight="1">
      <c r="A2789" s="128"/>
      <c r="B2789" s="128"/>
      <c r="C2789" s="128"/>
      <c r="D2789" s="128"/>
      <c r="E2789" s="128"/>
      <c r="F2789" s="128"/>
      <c r="G2789" s="128"/>
      <c r="H2789" s="128"/>
      <c r="I2789" s="128"/>
      <c r="J2789" s="128"/>
      <c r="K2789" s="128"/>
      <c r="L2789" s="128"/>
      <c r="M2789" s="128"/>
      <c r="N2789" s="128"/>
      <c r="O2789" s="128"/>
      <c r="P2789" s="128"/>
      <c r="Q2789" s="128"/>
      <c r="R2789" s="128"/>
      <c r="S2789" s="128"/>
      <c r="T2789" s="128"/>
      <c r="U2789" s="128"/>
      <c r="Z2789" s="161"/>
      <c r="AE2789" s="128"/>
      <c r="AH2789" s="128"/>
      <c r="AI2789" s="162"/>
      <c r="AJ2789" s="162"/>
      <c r="AK2789" s="162"/>
      <c r="AL2789" s="162"/>
      <c r="AM2789" s="128"/>
      <c r="AN2789" s="128"/>
      <c r="AQ2789" s="128"/>
      <c r="AR2789" s="128"/>
      <c r="AS2789" s="128"/>
      <c r="AT2789" s="128"/>
      <c r="AU2789" s="128"/>
      <c r="AV2789" s="128"/>
    </row>
    <row r="2790" ht="16.5" customHeight="1">
      <c r="A2790" s="128"/>
      <c r="B2790" s="128"/>
      <c r="C2790" s="128"/>
      <c r="D2790" s="128"/>
      <c r="E2790" s="128"/>
      <c r="F2790" s="128"/>
      <c r="G2790" s="128"/>
      <c r="H2790" s="128"/>
      <c r="I2790" s="128"/>
      <c r="J2790" s="128"/>
      <c r="K2790" s="128"/>
      <c r="L2790" s="128"/>
      <c r="M2790" s="128"/>
      <c r="N2790" s="128"/>
      <c r="O2790" s="128"/>
      <c r="P2790" s="128"/>
      <c r="Q2790" s="128"/>
      <c r="R2790" s="128"/>
      <c r="S2790" s="128"/>
      <c r="T2790" s="128"/>
      <c r="U2790" s="128"/>
      <c r="Z2790" s="161"/>
      <c r="AE2790" s="128"/>
      <c r="AH2790" s="128"/>
      <c r="AI2790" s="162"/>
      <c r="AJ2790" s="162"/>
      <c r="AK2790" s="162"/>
      <c r="AL2790" s="162"/>
      <c r="AM2790" s="128"/>
      <c r="AN2790" s="128"/>
      <c r="AQ2790" s="128"/>
      <c r="AR2790" s="128"/>
      <c r="AS2790" s="128"/>
      <c r="AT2790" s="128"/>
      <c r="AU2790" s="128"/>
      <c r="AV2790" s="128"/>
    </row>
    <row r="2791" ht="16.5" customHeight="1">
      <c r="A2791" s="128"/>
      <c r="B2791" s="128"/>
      <c r="C2791" s="128"/>
      <c r="D2791" s="128"/>
      <c r="E2791" s="128"/>
      <c r="F2791" s="128"/>
      <c r="G2791" s="128"/>
      <c r="H2791" s="128"/>
      <c r="I2791" s="128"/>
      <c r="J2791" s="128"/>
      <c r="K2791" s="128"/>
      <c r="L2791" s="128"/>
      <c r="M2791" s="128"/>
      <c r="N2791" s="128"/>
      <c r="O2791" s="128"/>
      <c r="P2791" s="128"/>
      <c r="Q2791" s="128"/>
      <c r="R2791" s="128"/>
      <c r="S2791" s="128"/>
      <c r="T2791" s="128"/>
      <c r="U2791" s="128"/>
      <c r="Z2791" s="161"/>
      <c r="AE2791" s="128"/>
      <c r="AH2791" s="128"/>
      <c r="AI2791" s="162"/>
      <c r="AJ2791" s="162"/>
      <c r="AK2791" s="162"/>
      <c r="AL2791" s="162"/>
      <c r="AM2791" s="128"/>
      <c r="AN2791" s="128"/>
      <c r="AQ2791" s="128"/>
      <c r="AR2791" s="128"/>
      <c r="AS2791" s="128"/>
      <c r="AT2791" s="128"/>
      <c r="AU2791" s="128"/>
      <c r="AV2791" s="128"/>
    </row>
    <row r="2792" ht="16.5" customHeight="1">
      <c r="A2792" s="128"/>
      <c r="B2792" s="128"/>
      <c r="C2792" s="128"/>
      <c r="D2792" s="128"/>
      <c r="E2792" s="128"/>
      <c r="F2792" s="128"/>
      <c r="G2792" s="128"/>
      <c r="H2792" s="128"/>
      <c r="I2792" s="128"/>
      <c r="J2792" s="128"/>
      <c r="K2792" s="128"/>
      <c r="L2792" s="128"/>
      <c r="M2792" s="128"/>
      <c r="N2792" s="128"/>
      <c r="O2792" s="128"/>
      <c r="P2792" s="128"/>
      <c r="Q2792" s="128"/>
      <c r="R2792" s="128"/>
      <c r="S2792" s="128"/>
      <c r="T2792" s="128"/>
      <c r="U2792" s="128"/>
      <c r="Z2792" s="161"/>
      <c r="AE2792" s="128"/>
      <c r="AH2792" s="128"/>
      <c r="AI2792" s="162"/>
      <c r="AJ2792" s="162"/>
      <c r="AK2792" s="162"/>
      <c r="AL2792" s="162"/>
      <c r="AM2792" s="128"/>
      <c r="AN2792" s="128"/>
      <c r="AQ2792" s="128"/>
      <c r="AR2792" s="128"/>
      <c r="AS2792" s="128"/>
      <c r="AT2792" s="128"/>
      <c r="AU2792" s="128"/>
      <c r="AV2792" s="128"/>
    </row>
    <row r="2793" ht="16.5" customHeight="1">
      <c r="A2793" s="128"/>
      <c r="B2793" s="128"/>
      <c r="C2793" s="128"/>
      <c r="D2793" s="128"/>
      <c r="E2793" s="128"/>
      <c r="F2793" s="128"/>
      <c r="G2793" s="128"/>
      <c r="H2793" s="128"/>
      <c r="I2793" s="128"/>
      <c r="J2793" s="128"/>
      <c r="K2793" s="128"/>
      <c r="L2793" s="128"/>
      <c r="M2793" s="128"/>
      <c r="N2793" s="128"/>
      <c r="O2793" s="128"/>
      <c r="P2793" s="128"/>
      <c r="Q2793" s="128"/>
      <c r="R2793" s="128"/>
      <c r="S2793" s="128"/>
      <c r="T2793" s="128"/>
      <c r="U2793" s="128"/>
      <c r="Z2793" s="161"/>
      <c r="AE2793" s="128"/>
      <c r="AH2793" s="128"/>
      <c r="AI2793" s="162"/>
      <c r="AJ2793" s="162"/>
      <c r="AK2793" s="162"/>
      <c r="AL2793" s="162"/>
      <c r="AM2793" s="128"/>
      <c r="AN2793" s="128"/>
      <c r="AQ2793" s="128"/>
      <c r="AR2793" s="128"/>
      <c r="AS2793" s="128"/>
      <c r="AT2793" s="128"/>
      <c r="AU2793" s="128"/>
      <c r="AV2793" s="128"/>
    </row>
    <row r="2794" ht="16.5" customHeight="1">
      <c r="A2794" s="128"/>
      <c r="B2794" s="128"/>
      <c r="C2794" s="128"/>
      <c r="D2794" s="128"/>
      <c r="E2794" s="128"/>
      <c r="F2794" s="128"/>
      <c r="G2794" s="128"/>
      <c r="H2794" s="128"/>
      <c r="I2794" s="128"/>
      <c r="J2794" s="128"/>
      <c r="K2794" s="128"/>
      <c r="L2794" s="128"/>
      <c r="M2794" s="128"/>
      <c r="N2794" s="128"/>
      <c r="O2794" s="128"/>
      <c r="P2794" s="128"/>
      <c r="Q2794" s="128"/>
      <c r="R2794" s="128"/>
      <c r="S2794" s="128"/>
      <c r="T2794" s="128"/>
      <c r="U2794" s="128"/>
      <c r="Z2794" s="161"/>
      <c r="AE2794" s="128"/>
      <c r="AH2794" s="128"/>
      <c r="AI2794" s="162"/>
      <c r="AJ2794" s="162"/>
      <c r="AK2794" s="162"/>
      <c r="AL2794" s="162"/>
      <c r="AM2794" s="128"/>
      <c r="AN2794" s="128"/>
      <c r="AQ2794" s="128"/>
      <c r="AR2794" s="128"/>
      <c r="AS2794" s="128"/>
      <c r="AT2794" s="128"/>
      <c r="AU2794" s="128"/>
      <c r="AV2794" s="128"/>
    </row>
    <row r="2795" ht="16.5" customHeight="1">
      <c r="A2795" s="128"/>
      <c r="B2795" s="128"/>
      <c r="C2795" s="128"/>
      <c r="D2795" s="128"/>
      <c r="E2795" s="128"/>
      <c r="F2795" s="128"/>
      <c r="G2795" s="128"/>
      <c r="H2795" s="128"/>
      <c r="I2795" s="128"/>
      <c r="J2795" s="128"/>
      <c r="K2795" s="128"/>
      <c r="L2795" s="128"/>
      <c r="M2795" s="128"/>
      <c r="N2795" s="128"/>
      <c r="O2795" s="128"/>
      <c r="P2795" s="128"/>
      <c r="Q2795" s="128"/>
      <c r="R2795" s="128"/>
      <c r="S2795" s="128"/>
      <c r="T2795" s="128"/>
      <c r="U2795" s="128"/>
      <c r="Z2795" s="161"/>
      <c r="AE2795" s="128"/>
      <c r="AH2795" s="128"/>
      <c r="AI2795" s="162"/>
      <c r="AJ2795" s="162"/>
      <c r="AK2795" s="162"/>
      <c r="AL2795" s="162"/>
      <c r="AM2795" s="128"/>
      <c r="AN2795" s="128"/>
      <c r="AQ2795" s="128"/>
      <c r="AR2795" s="128"/>
      <c r="AS2795" s="128"/>
      <c r="AT2795" s="128"/>
      <c r="AU2795" s="128"/>
      <c r="AV2795" s="128"/>
    </row>
    <row r="2796" ht="16.5" customHeight="1">
      <c r="A2796" s="128"/>
      <c r="B2796" s="128"/>
      <c r="C2796" s="128"/>
      <c r="D2796" s="128"/>
      <c r="E2796" s="128"/>
      <c r="F2796" s="128"/>
      <c r="G2796" s="128"/>
      <c r="H2796" s="128"/>
      <c r="I2796" s="128"/>
      <c r="J2796" s="128"/>
      <c r="K2796" s="128"/>
      <c r="L2796" s="128"/>
      <c r="M2796" s="128"/>
      <c r="N2796" s="128"/>
      <c r="O2796" s="128"/>
      <c r="P2796" s="128"/>
      <c r="Q2796" s="128"/>
      <c r="R2796" s="128"/>
      <c r="S2796" s="128"/>
      <c r="T2796" s="128"/>
      <c r="U2796" s="128"/>
      <c r="Z2796" s="161"/>
      <c r="AE2796" s="128"/>
      <c r="AH2796" s="128"/>
      <c r="AI2796" s="162"/>
      <c r="AJ2796" s="162"/>
      <c r="AK2796" s="162"/>
      <c r="AL2796" s="162"/>
      <c r="AM2796" s="128"/>
      <c r="AN2796" s="128"/>
      <c r="AQ2796" s="128"/>
      <c r="AR2796" s="128"/>
      <c r="AS2796" s="128"/>
      <c r="AT2796" s="128"/>
      <c r="AU2796" s="128"/>
      <c r="AV2796" s="128"/>
    </row>
    <row r="2797" ht="16.5" customHeight="1">
      <c r="A2797" s="128"/>
      <c r="B2797" s="128"/>
      <c r="C2797" s="128"/>
      <c r="D2797" s="128"/>
      <c r="E2797" s="128"/>
      <c r="F2797" s="128"/>
      <c r="G2797" s="128"/>
      <c r="H2797" s="128"/>
      <c r="I2797" s="128"/>
      <c r="J2797" s="128"/>
      <c r="K2797" s="128"/>
      <c r="L2797" s="128"/>
      <c r="M2797" s="128"/>
      <c r="N2797" s="128"/>
      <c r="O2797" s="128"/>
      <c r="P2797" s="128"/>
      <c r="Q2797" s="128"/>
      <c r="R2797" s="128"/>
      <c r="S2797" s="128"/>
      <c r="T2797" s="128"/>
      <c r="U2797" s="128"/>
      <c r="Z2797" s="161"/>
      <c r="AE2797" s="128"/>
      <c r="AH2797" s="128"/>
      <c r="AI2797" s="162"/>
      <c r="AJ2797" s="162"/>
      <c r="AK2797" s="162"/>
      <c r="AL2797" s="162"/>
      <c r="AM2797" s="128"/>
      <c r="AN2797" s="128"/>
      <c r="AQ2797" s="128"/>
      <c r="AR2797" s="128"/>
      <c r="AS2797" s="128"/>
      <c r="AT2797" s="128"/>
      <c r="AU2797" s="128"/>
      <c r="AV2797" s="128"/>
    </row>
    <row r="2798" ht="16.5" customHeight="1">
      <c r="A2798" s="128"/>
      <c r="B2798" s="128"/>
      <c r="C2798" s="128"/>
      <c r="D2798" s="128"/>
      <c r="E2798" s="128"/>
      <c r="F2798" s="128"/>
      <c r="G2798" s="128"/>
      <c r="H2798" s="128"/>
      <c r="I2798" s="128"/>
      <c r="J2798" s="128"/>
      <c r="K2798" s="128"/>
      <c r="L2798" s="128"/>
      <c r="M2798" s="128"/>
      <c r="N2798" s="128"/>
      <c r="O2798" s="128"/>
      <c r="P2798" s="128"/>
      <c r="Q2798" s="128"/>
      <c r="R2798" s="128"/>
      <c r="S2798" s="128"/>
      <c r="T2798" s="128"/>
      <c r="U2798" s="128"/>
      <c r="Z2798" s="161"/>
      <c r="AE2798" s="128"/>
      <c r="AH2798" s="128"/>
      <c r="AI2798" s="162"/>
      <c r="AJ2798" s="162"/>
      <c r="AK2798" s="162"/>
      <c r="AL2798" s="162"/>
      <c r="AM2798" s="128"/>
      <c r="AN2798" s="128"/>
      <c r="AQ2798" s="128"/>
      <c r="AR2798" s="128"/>
      <c r="AS2798" s="128"/>
      <c r="AT2798" s="128"/>
      <c r="AU2798" s="128"/>
      <c r="AV2798" s="128"/>
    </row>
    <row r="2799" ht="16.5" customHeight="1">
      <c r="A2799" s="128"/>
      <c r="B2799" s="128"/>
      <c r="C2799" s="128"/>
      <c r="D2799" s="128"/>
      <c r="E2799" s="128"/>
      <c r="F2799" s="128"/>
      <c r="G2799" s="128"/>
      <c r="H2799" s="128"/>
      <c r="I2799" s="128"/>
      <c r="J2799" s="128"/>
      <c r="K2799" s="128"/>
      <c r="L2799" s="128"/>
      <c r="M2799" s="128"/>
      <c r="N2799" s="128"/>
      <c r="O2799" s="128"/>
      <c r="P2799" s="128"/>
      <c r="Q2799" s="128"/>
      <c r="R2799" s="128"/>
      <c r="S2799" s="128"/>
      <c r="T2799" s="128"/>
      <c r="U2799" s="128"/>
      <c r="Z2799" s="161"/>
      <c r="AE2799" s="128"/>
      <c r="AH2799" s="128"/>
      <c r="AI2799" s="162"/>
      <c r="AJ2799" s="162"/>
      <c r="AK2799" s="162"/>
      <c r="AL2799" s="162"/>
      <c r="AM2799" s="128"/>
      <c r="AN2799" s="128"/>
      <c r="AQ2799" s="128"/>
      <c r="AR2799" s="128"/>
      <c r="AS2799" s="128"/>
      <c r="AT2799" s="128"/>
      <c r="AU2799" s="128"/>
      <c r="AV2799" s="128"/>
    </row>
    <row r="2800" ht="16.5" customHeight="1">
      <c r="A2800" s="128"/>
      <c r="B2800" s="128"/>
      <c r="C2800" s="128"/>
      <c r="D2800" s="128"/>
      <c r="E2800" s="128"/>
      <c r="F2800" s="128"/>
      <c r="G2800" s="128"/>
      <c r="H2800" s="128"/>
      <c r="I2800" s="128"/>
      <c r="J2800" s="128"/>
      <c r="K2800" s="128"/>
      <c r="L2800" s="128"/>
      <c r="M2800" s="128"/>
      <c r="N2800" s="128"/>
      <c r="O2800" s="128"/>
      <c r="P2800" s="128"/>
      <c r="Q2800" s="128"/>
      <c r="R2800" s="128"/>
      <c r="S2800" s="128"/>
      <c r="T2800" s="128"/>
      <c r="U2800" s="128"/>
      <c r="Z2800" s="161"/>
      <c r="AE2800" s="128"/>
      <c r="AH2800" s="128"/>
      <c r="AI2800" s="162"/>
      <c r="AJ2800" s="162"/>
      <c r="AK2800" s="162"/>
      <c r="AL2800" s="162"/>
      <c r="AM2800" s="128"/>
      <c r="AN2800" s="128"/>
      <c r="AQ2800" s="128"/>
      <c r="AR2800" s="128"/>
      <c r="AS2800" s="128"/>
      <c r="AT2800" s="128"/>
      <c r="AU2800" s="128"/>
      <c r="AV2800" s="128"/>
    </row>
    <row r="2801" ht="16.5" customHeight="1">
      <c r="A2801" s="128"/>
      <c r="B2801" s="128"/>
      <c r="C2801" s="128"/>
      <c r="D2801" s="128"/>
      <c r="E2801" s="128"/>
      <c r="F2801" s="128"/>
      <c r="G2801" s="128"/>
      <c r="H2801" s="128"/>
      <c r="I2801" s="128"/>
      <c r="J2801" s="128"/>
      <c r="K2801" s="128"/>
      <c r="L2801" s="128"/>
      <c r="M2801" s="128"/>
      <c r="N2801" s="128"/>
      <c r="O2801" s="128"/>
      <c r="P2801" s="128"/>
      <c r="Q2801" s="128"/>
      <c r="R2801" s="128"/>
      <c r="S2801" s="128"/>
      <c r="T2801" s="128"/>
      <c r="U2801" s="128"/>
      <c r="Z2801" s="161"/>
      <c r="AE2801" s="128"/>
      <c r="AH2801" s="128"/>
      <c r="AI2801" s="162"/>
      <c r="AJ2801" s="162"/>
      <c r="AK2801" s="162"/>
      <c r="AL2801" s="162"/>
      <c r="AM2801" s="128"/>
      <c r="AN2801" s="128"/>
      <c r="AQ2801" s="128"/>
      <c r="AR2801" s="128"/>
      <c r="AS2801" s="128"/>
      <c r="AT2801" s="128"/>
      <c r="AU2801" s="128"/>
      <c r="AV2801" s="128"/>
    </row>
    <row r="2802" ht="16.5" customHeight="1">
      <c r="A2802" s="128"/>
      <c r="B2802" s="128"/>
      <c r="C2802" s="128"/>
      <c r="D2802" s="128"/>
      <c r="E2802" s="128"/>
      <c r="F2802" s="128"/>
      <c r="G2802" s="128"/>
      <c r="H2802" s="128"/>
      <c r="I2802" s="128"/>
      <c r="J2802" s="128"/>
      <c r="K2802" s="128"/>
      <c r="L2802" s="128"/>
      <c r="M2802" s="128"/>
      <c r="N2802" s="128"/>
      <c r="O2802" s="128"/>
      <c r="P2802" s="128"/>
      <c r="Q2802" s="128"/>
      <c r="R2802" s="128"/>
      <c r="S2802" s="128"/>
      <c r="T2802" s="128"/>
      <c r="U2802" s="128"/>
      <c r="Z2802" s="161"/>
      <c r="AE2802" s="128"/>
      <c r="AH2802" s="128"/>
      <c r="AI2802" s="162"/>
      <c r="AJ2802" s="162"/>
      <c r="AK2802" s="162"/>
      <c r="AL2802" s="162"/>
      <c r="AM2802" s="128"/>
      <c r="AN2802" s="128"/>
      <c r="AQ2802" s="128"/>
      <c r="AR2802" s="128"/>
      <c r="AS2802" s="128"/>
      <c r="AT2802" s="128"/>
      <c r="AU2802" s="128"/>
      <c r="AV2802" s="128"/>
    </row>
    <row r="2803" ht="16.5" customHeight="1">
      <c r="A2803" s="128"/>
      <c r="B2803" s="128"/>
      <c r="C2803" s="128"/>
      <c r="D2803" s="128"/>
      <c r="E2803" s="128"/>
      <c r="F2803" s="128"/>
      <c r="G2803" s="128"/>
      <c r="H2803" s="128"/>
      <c r="I2803" s="128"/>
      <c r="J2803" s="128"/>
      <c r="K2803" s="128"/>
      <c r="L2803" s="128"/>
      <c r="M2803" s="128"/>
      <c r="N2803" s="128"/>
      <c r="O2803" s="128"/>
      <c r="P2803" s="128"/>
      <c r="Q2803" s="128"/>
      <c r="R2803" s="128"/>
      <c r="S2803" s="128"/>
      <c r="T2803" s="128"/>
      <c r="U2803" s="128"/>
      <c r="Z2803" s="161"/>
      <c r="AE2803" s="128"/>
      <c r="AH2803" s="128"/>
      <c r="AI2803" s="162"/>
      <c r="AJ2803" s="162"/>
      <c r="AK2803" s="162"/>
      <c r="AL2803" s="162"/>
      <c r="AM2803" s="128"/>
      <c r="AN2803" s="128"/>
      <c r="AQ2803" s="128"/>
      <c r="AR2803" s="128"/>
      <c r="AS2803" s="128"/>
      <c r="AT2803" s="128"/>
      <c r="AU2803" s="128"/>
      <c r="AV2803" s="128"/>
    </row>
    <row r="2804" ht="16.5" customHeight="1">
      <c r="A2804" s="128"/>
      <c r="B2804" s="128"/>
      <c r="C2804" s="128"/>
      <c r="D2804" s="128"/>
      <c r="E2804" s="128"/>
      <c r="F2804" s="128"/>
      <c r="G2804" s="128"/>
      <c r="H2804" s="128"/>
      <c r="I2804" s="128"/>
      <c r="J2804" s="128"/>
      <c r="K2804" s="128"/>
      <c r="L2804" s="128"/>
      <c r="M2804" s="128"/>
      <c r="N2804" s="128"/>
      <c r="O2804" s="128"/>
      <c r="P2804" s="128"/>
      <c r="Q2804" s="128"/>
      <c r="R2804" s="128"/>
      <c r="S2804" s="128"/>
      <c r="T2804" s="128"/>
      <c r="U2804" s="128"/>
      <c r="Z2804" s="161"/>
      <c r="AE2804" s="128"/>
      <c r="AH2804" s="128"/>
      <c r="AI2804" s="162"/>
      <c r="AJ2804" s="162"/>
      <c r="AK2804" s="162"/>
      <c r="AL2804" s="162"/>
      <c r="AM2804" s="128"/>
      <c r="AN2804" s="128"/>
      <c r="AQ2804" s="128"/>
      <c r="AR2804" s="128"/>
      <c r="AS2804" s="128"/>
      <c r="AT2804" s="128"/>
      <c r="AU2804" s="128"/>
      <c r="AV2804" s="128"/>
    </row>
    <row r="2805" ht="16.5" customHeight="1">
      <c r="A2805" s="128"/>
      <c r="B2805" s="128"/>
      <c r="C2805" s="128"/>
      <c r="D2805" s="128"/>
      <c r="E2805" s="128"/>
      <c r="F2805" s="128"/>
      <c r="G2805" s="128"/>
      <c r="H2805" s="128"/>
      <c r="I2805" s="128"/>
      <c r="J2805" s="128"/>
      <c r="K2805" s="128"/>
      <c r="L2805" s="128"/>
      <c r="M2805" s="128"/>
      <c r="N2805" s="128"/>
      <c r="O2805" s="128"/>
      <c r="P2805" s="128"/>
      <c r="Q2805" s="128"/>
      <c r="R2805" s="128"/>
      <c r="S2805" s="128"/>
      <c r="T2805" s="128"/>
      <c r="U2805" s="128"/>
      <c r="Z2805" s="161"/>
      <c r="AE2805" s="128"/>
      <c r="AH2805" s="128"/>
      <c r="AI2805" s="162"/>
      <c r="AJ2805" s="162"/>
      <c r="AK2805" s="162"/>
      <c r="AL2805" s="162"/>
      <c r="AM2805" s="128"/>
      <c r="AN2805" s="128"/>
      <c r="AQ2805" s="128"/>
      <c r="AR2805" s="128"/>
      <c r="AS2805" s="128"/>
      <c r="AT2805" s="128"/>
      <c r="AU2805" s="128"/>
      <c r="AV2805" s="128"/>
    </row>
    <row r="2806" ht="16.5" customHeight="1">
      <c r="A2806" s="128"/>
      <c r="B2806" s="128"/>
      <c r="C2806" s="128"/>
      <c r="D2806" s="128"/>
      <c r="E2806" s="128"/>
      <c r="F2806" s="128"/>
      <c r="G2806" s="128"/>
      <c r="H2806" s="128"/>
      <c r="I2806" s="128"/>
      <c r="J2806" s="128"/>
      <c r="K2806" s="128"/>
      <c r="L2806" s="128"/>
      <c r="M2806" s="128"/>
      <c r="N2806" s="128"/>
      <c r="O2806" s="128"/>
      <c r="P2806" s="128"/>
      <c r="Q2806" s="128"/>
      <c r="R2806" s="128"/>
      <c r="S2806" s="128"/>
      <c r="T2806" s="128"/>
      <c r="U2806" s="128"/>
      <c r="Z2806" s="161"/>
      <c r="AE2806" s="128"/>
      <c r="AH2806" s="128"/>
      <c r="AI2806" s="162"/>
      <c r="AJ2806" s="162"/>
      <c r="AK2806" s="162"/>
      <c r="AL2806" s="162"/>
      <c r="AM2806" s="128"/>
      <c r="AN2806" s="128"/>
      <c r="AQ2806" s="128"/>
      <c r="AR2806" s="128"/>
      <c r="AS2806" s="128"/>
      <c r="AT2806" s="128"/>
      <c r="AU2806" s="128"/>
      <c r="AV2806" s="128"/>
    </row>
    <row r="2807" ht="16.5" customHeight="1">
      <c r="A2807" s="128"/>
      <c r="B2807" s="128"/>
      <c r="C2807" s="128"/>
      <c r="D2807" s="128"/>
      <c r="E2807" s="128"/>
      <c r="F2807" s="128"/>
      <c r="G2807" s="128"/>
      <c r="H2807" s="128"/>
      <c r="I2807" s="128"/>
      <c r="J2807" s="128"/>
      <c r="K2807" s="128"/>
      <c r="L2807" s="128"/>
      <c r="M2807" s="128"/>
      <c r="N2807" s="128"/>
      <c r="O2807" s="128"/>
      <c r="P2807" s="128"/>
      <c r="Q2807" s="128"/>
      <c r="R2807" s="128"/>
      <c r="S2807" s="128"/>
      <c r="T2807" s="128"/>
      <c r="U2807" s="128"/>
      <c r="Z2807" s="161"/>
      <c r="AE2807" s="128"/>
      <c r="AH2807" s="128"/>
      <c r="AI2807" s="162"/>
      <c r="AJ2807" s="162"/>
      <c r="AK2807" s="162"/>
      <c r="AL2807" s="162"/>
      <c r="AM2807" s="128"/>
      <c r="AN2807" s="128"/>
      <c r="AQ2807" s="128"/>
      <c r="AR2807" s="128"/>
      <c r="AS2807" s="128"/>
      <c r="AT2807" s="128"/>
      <c r="AU2807" s="128"/>
      <c r="AV2807" s="128"/>
    </row>
    <row r="2808" ht="16.5" customHeight="1">
      <c r="A2808" s="128"/>
      <c r="B2808" s="128"/>
      <c r="C2808" s="128"/>
      <c r="D2808" s="128"/>
      <c r="E2808" s="128"/>
      <c r="F2808" s="128"/>
      <c r="G2808" s="128"/>
      <c r="H2808" s="128"/>
      <c r="I2808" s="128"/>
      <c r="J2808" s="128"/>
      <c r="K2808" s="128"/>
      <c r="L2808" s="128"/>
      <c r="M2808" s="128"/>
      <c r="N2808" s="128"/>
      <c r="O2808" s="128"/>
      <c r="P2808" s="128"/>
      <c r="Q2808" s="128"/>
      <c r="R2808" s="128"/>
      <c r="S2808" s="128"/>
      <c r="T2808" s="128"/>
      <c r="U2808" s="128"/>
      <c r="Z2808" s="161"/>
      <c r="AE2808" s="128"/>
      <c r="AH2808" s="128"/>
      <c r="AI2808" s="162"/>
      <c r="AJ2808" s="162"/>
      <c r="AK2808" s="162"/>
      <c r="AL2808" s="162"/>
      <c r="AM2808" s="128"/>
      <c r="AN2808" s="128"/>
      <c r="AQ2808" s="128"/>
      <c r="AR2808" s="128"/>
      <c r="AS2808" s="128"/>
      <c r="AT2808" s="128"/>
      <c r="AU2808" s="128"/>
      <c r="AV2808" s="128"/>
    </row>
    <row r="2809" ht="16.5" customHeight="1">
      <c r="A2809" s="128"/>
      <c r="B2809" s="128"/>
      <c r="C2809" s="128"/>
      <c r="D2809" s="128"/>
      <c r="E2809" s="128"/>
      <c r="F2809" s="128"/>
      <c r="G2809" s="128"/>
      <c r="H2809" s="128"/>
      <c r="I2809" s="128"/>
      <c r="J2809" s="128"/>
      <c r="K2809" s="128"/>
      <c r="L2809" s="128"/>
      <c r="M2809" s="128"/>
      <c r="N2809" s="128"/>
      <c r="O2809" s="128"/>
      <c r="P2809" s="128"/>
      <c r="Q2809" s="128"/>
      <c r="R2809" s="128"/>
      <c r="S2809" s="128"/>
      <c r="T2809" s="128"/>
      <c r="U2809" s="128"/>
      <c r="Z2809" s="161"/>
      <c r="AE2809" s="128"/>
      <c r="AH2809" s="128"/>
      <c r="AI2809" s="162"/>
      <c r="AJ2809" s="162"/>
      <c r="AK2809" s="162"/>
      <c r="AL2809" s="162"/>
      <c r="AM2809" s="128"/>
      <c r="AN2809" s="128"/>
      <c r="AQ2809" s="128"/>
      <c r="AR2809" s="128"/>
      <c r="AS2809" s="128"/>
      <c r="AT2809" s="128"/>
      <c r="AU2809" s="128"/>
      <c r="AV2809" s="128"/>
    </row>
    <row r="2810" ht="16.5" customHeight="1">
      <c r="A2810" s="128"/>
      <c r="B2810" s="128"/>
      <c r="C2810" s="128"/>
      <c r="D2810" s="128"/>
      <c r="E2810" s="128"/>
      <c r="F2810" s="128"/>
      <c r="G2810" s="128"/>
      <c r="H2810" s="128"/>
      <c r="I2810" s="128"/>
      <c r="J2810" s="128"/>
      <c r="K2810" s="128"/>
      <c r="L2810" s="128"/>
      <c r="M2810" s="128"/>
      <c r="N2810" s="128"/>
      <c r="O2810" s="128"/>
      <c r="P2810" s="128"/>
      <c r="Q2810" s="128"/>
      <c r="R2810" s="128"/>
      <c r="S2810" s="128"/>
      <c r="T2810" s="128"/>
      <c r="U2810" s="128"/>
      <c r="Z2810" s="161"/>
      <c r="AE2810" s="128"/>
      <c r="AH2810" s="128"/>
      <c r="AI2810" s="162"/>
      <c r="AJ2810" s="162"/>
      <c r="AK2810" s="162"/>
      <c r="AL2810" s="162"/>
      <c r="AM2810" s="128"/>
      <c r="AN2810" s="128"/>
      <c r="AQ2810" s="128"/>
      <c r="AR2810" s="128"/>
      <c r="AS2810" s="128"/>
      <c r="AT2810" s="128"/>
      <c r="AU2810" s="128"/>
      <c r="AV2810" s="128"/>
    </row>
    <row r="2811" ht="16.5" customHeight="1">
      <c r="A2811" s="128"/>
      <c r="B2811" s="128"/>
      <c r="C2811" s="128"/>
      <c r="D2811" s="128"/>
      <c r="E2811" s="128"/>
      <c r="F2811" s="128"/>
      <c r="G2811" s="128"/>
      <c r="H2811" s="128"/>
      <c r="I2811" s="128"/>
      <c r="J2811" s="128"/>
      <c r="K2811" s="128"/>
      <c r="L2811" s="128"/>
      <c r="M2811" s="128"/>
      <c r="N2811" s="128"/>
      <c r="O2811" s="128"/>
      <c r="P2811" s="128"/>
      <c r="Q2811" s="128"/>
      <c r="R2811" s="128"/>
      <c r="S2811" s="128"/>
      <c r="T2811" s="128"/>
      <c r="U2811" s="128"/>
      <c r="Z2811" s="161"/>
      <c r="AE2811" s="128"/>
      <c r="AH2811" s="128"/>
      <c r="AI2811" s="162"/>
      <c r="AJ2811" s="162"/>
      <c r="AK2811" s="162"/>
      <c r="AL2811" s="162"/>
      <c r="AM2811" s="128"/>
      <c r="AN2811" s="128"/>
      <c r="AQ2811" s="128"/>
      <c r="AR2811" s="128"/>
      <c r="AS2811" s="128"/>
      <c r="AT2811" s="128"/>
      <c r="AU2811" s="128"/>
      <c r="AV2811" s="128"/>
    </row>
    <row r="2812" ht="16.5" customHeight="1">
      <c r="A2812" s="128"/>
      <c r="B2812" s="128"/>
      <c r="C2812" s="128"/>
      <c r="D2812" s="128"/>
      <c r="E2812" s="128"/>
      <c r="F2812" s="128"/>
      <c r="G2812" s="128"/>
      <c r="H2812" s="128"/>
      <c r="I2812" s="128"/>
      <c r="J2812" s="128"/>
      <c r="K2812" s="128"/>
      <c r="L2812" s="128"/>
      <c r="M2812" s="128"/>
      <c r="N2812" s="128"/>
      <c r="O2812" s="128"/>
      <c r="P2812" s="128"/>
      <c r="Q2812" s="128"/>
      <c r="R2812" s="128"/>
      <c r="S2812" s="128"/>
      <c r="T2812" s="128"/>
      <c r="U2812" s="128"/>
      <c r="Z2812" s="161"/>
      <c r="AE2812" s="128"/>
      <c r="AH2812" s="128"/>
      <c r="AI2812" s="162"/>
      <c r="AJ2812" s="162"/>
      <c r="AK2812" s="162"/>
      <c r="AL2812" s="162"/>
      <c r="AM2812" s="128"/>
      <c r="AN2812" s="128"/>
      <c r="AQ2812" s="128"/>
      <c r="AR2812" s="128"/>
      <c r="AS2812" s="128"/>
      <c r="AT2812" s="128"/>
      <c r="AU2812" s="128"/>
      <c r="AV2812" s="128"/>
    </row>
    <row r="2813" ht="16.5" customHeight="1">
      <c r="A2813" s="128"/>
      <c r="B2813" s="128"/>
      <c r="C2813" s="128"/>
      <c r="D2813" s="128"/>
      <c r="E2813" s="128"/>
      <c r="F2813" s="128"/>
      <c r="G2813" s="128"/>
      <c r="H2813" s="128"/>
      <c r="I2813" s="128"/>
      <c r="J2813" s="128"/>
      <c r="K2813" s="128"/>
      <c r="L2813" s="128"/>
      <c r="M2813" s="128"/>
      <c r="N2813" s="128"/>
      <c r="O2813" s="128"/>
      <c r="P2813" s="128"/>
      <c r="Q2813" s="128"/>
      <c r="R2813" s="128"/>
      <c r="S2813" s="128"/>
      <c r="T2813" s="128"/>
      <c r="U2813" s="128"/>
      <c r="Z2813" s="161"/>
      <c r="AH2813" s="128"/>
      <c r="AI2813" s="162"/>
      <c r="AJ2813" s="162"/>
      <c r="AK2813" s="162"/>
      <c r="AL2813" s="162"/>
      <c r="AM2813" s="128"/>
      <c r="AN2813" s="128"/>
      <c r="AQ2813" s="128"/>
      <c r="AR2813" s="128"/>
      <c r="AS2813" s="128"/>
      <c r="AT2813" s="128"/>
      <c r="AU2813" s="128"/>
      <c r="AV2813" s="128"/>
    </row>
    <row r="2814" ht="16.5" customHeight="1">
      <c r="A2814" s="128"/>
      <c r="B2814" s="128"/>
      <c r="C2814" s="128"/>
      <c r="D2814" s="128"/>
      <c r="E2814" s="128"/>
      <c r="F2814" s="128"/>
      <c r="G2814" s="128"/>
      <c r="H2814" s="128"/>
      <c r="I2814" s="128"/>
      <c r="J2814" s="128"/>
      <c r="K2814" s="128"/>
      <c r="L2814" s="128"/>
      <c r="M2814" s="128"/>
      <c r="N2814" s="128"/>
      <c r="O2814" s="128"/>
      <c r="P2814" s="128"/>
      <c r="Q2814" s="128"/>
      <c r="R2814" s="128"/>
      <c r="S2814" s="128"/>
      <c r="T2814" s="128"/>
      <c r="U2814" s="128"/>
      <c r="Z2814" s="161"/>
      <c r="AH2814" s="128"/>
      <c r="AI2814" s="162"/>
      <c r="AJ2814" s="162"/>
      <c r="AK2814" s="162"/>
      <c r="AL2814" s="162"/>
      <c r="AM2814" s="128"/>
      <c r="AN2814" s="128"/>
      <c r="AQ2814" s="128"/>
      <c r="AR2814" s="128"/>
      <c r="AS2814" s="128"/>
      <c r="AT2814" s="128"/>
      <c r="AU2814" s="128"/>
      <c r="AV2814" s="128"/>
    </row>
    <row r="2815" ht="16.5" customHeight="1">
      <c r="A2815" s="128"/>
      <c r="B2815" s="128"/>
      <c r="C2815" s="128"/>
      <c r="D2815" s="128"/>
      <c r="E2815" s="128"/>
      <c r="F2815" s="128"/>
      <c r="G2815" s="128"/>
      <c r="H2815" s="128"/>
      <c r="I2815" s="128"/>
      <c r="J2815" s="128"/>
      <c r="K2815" s="128"/>
      <c r="L2815" s="128"/>
      <c r="M2815" s="128"/>
      <c r="N2815" s="128"/>
      <c r="O2815" s="128"/>
      <c r="P2815" s="128"/>
      <c r="Q2815" s="128"/>
      <c r="R2815" s="128"/>
      <c r="S2815" s="128"/>
      <c r="T2815" s="128"/>
      <c r="U2815" s="128"/>
      <c r="Z2815" s="161"/>
      <c r="AH2815" s="128"/>
      <c r="AI2815" s="162"/>
      <c r="AJ2815" s="162"/>
      <c r="AK2815" s="162"/>
      <c r="AL2815" s="162"/>
      <c r="AM2815" s="128"/>
      <c r="AN2815" s="128"/>
      <c r="AQ2815" s="128"/>
      <c r="AR2815" s="128"/>
      <c r="AS2815" s="128"/>
      <c r="AT2815" s="128"/>
      <c r="AU2815" s="128"/>
      <c r="AV2815" s="128"/>
    </row>
    <row r="2816" ht="16.5" customHeight="1">
      <c r="A2816" s="128"/>
      <c r="B2816" s="128"/>
      <c r="C2816" s="128"/>
      <c r="D2816" s="128"/>
      <c r="E2816" s="128"/>
      <c r="F2816" s="128"/>
      <c r="G2816" s="128"/>
      <c r="H2816" s="128"/>
      <c r="I2816" s="128"/>
      <c r="J2816" s="128"/>
      <c r="K2816" s="128"/>
      <c r="L2816" s="128"/>
      <c r="M2816" s="128"/>
      <c r="N2816" s="128"/>
      <c r="O2816" s="128"/>
      <c r="P2816" s="128"/>
      <c r="Q2816" s="128"/>
      <c r="R2816" s="128"/>
      <c r="S2816" s="128"/>
      <c r="T2816" s="128"/>
      <c r="U2816" s="128"/>
      <c r="Z2816" s="161"/>
      <c r="AH2816" s="128"/>
      <c r="AI2816" s="162"/>
      <c r="AJ2816" s="162"/>
      <c r="AK2816" s="162"/>
      <c r="AL2816" s="162"/>
      <c r="AM2816" s="128"/>
      <c r="AN2816" s="128"/>
      <c r="AQ2816" s="128"/>
      <c r="AR2816" s="128"/>
      <c r="AS2816" s="128"/>
      <c r="AT2816" s="128"/>
      <c r="AU2816" s="128"/>
      <c r="AV2816" s="128"/>
    </row>
    <row r="2817" ht="16.5" customHeight="1">
      <c r="A2817" s="128"/>
      <c r="B2817" s="128"/>
      <c r="C2817" s="128"/>
      <c r="D2817" s="128"/>
      <c r="E2817" s="128"/>
      <c r="F2817" s="128"/>
      <c r="G2817" s="128"/>
      <c r="H2817" s="128"/>
      <c r="I2817" s="128"/>
      <c r="J2817" s="128"/>
      <c r="K2817" s="128"/>
      <c r="L2817" s="128"/>
      <c r="M2817" s="128"/>
      <c r="N2817" s="128"/>
      <c r="O2817" s="128"/>
      <c r="P2817" s="128"/>
      <c r="Q2817" s="128"/>
      <c r="R2817" s="128"/>
      <c r="S2817" s="128"/>
      <c r="T2817" s="128"/>
      <c r="U2817" s="128"/>
      <c r="Z2817" s="161"/>
      <c r="AH2817" s="128"/>
      <c r="AI2817" s="162"/>
      <c r="AJ2817" s="162"/>
      <c r="AK2817" s="162"/>
      <c r="AL2817" s="162"/>
      <c r="AM2817" s="128"/>
      <c r="AN2817" s="128"/>
      <c r="AQ2817" s="128"/>
      <c r="AR2817" s="128"/>
      <c r="AS2817" s="128"/>
      <c r="AT2817" s="128"/>
      <c r="AU2817" s="128"/>
      <c r="AV2817" s="128"/>
    </row>
    <row r="2818" ht="16.5" customHeight="1">
      <c r="A2818" s="128"/>
      <c r="B2818" s="128"/>
      <c r="C2818" s="128"/>
      <c r="D2818" s="128"/>
      <c r="E2818" s="128"/>
      <c r="F2818" s="128"/>
      <c r="G2818" s="128"/>
      <c r="H2818" s="128"/>
      <c r="I2818" s="128"/>
      <c r="J2818" s="128"/>
      <c r="K2818" s="128"/>
      <c r="L2818" s="128"/>
      <c r="M2818" s="128"/>
      <c r="N2818" s="128"/>
      <c r="O2818" s="128"/>
      <c r="P2818" s="128"/>
      <c r="Q2818" s="128"/>
      <c r="R2818" s="128"/>
      <c r="S2818" s="128"/>
      <c r="T2818" s="128"/>
      <c r="U2818" s="128"/>
      <c r="Z2818" s="161"/>
      <c r="AH2818" s="128"/>
      <c r="AI2818" s="162"/>
      <c r="AJ2818" s="162"/>
      <c r="AK2818" s="162"/>
      <c r="AL2818" s="162"/>
      <c r="AM2818" s="128"/>
      <c r="AN2818" s="128"/>
      <c r="AQ2818" s="128"/>
      <c r="AR2818" s="128"/>
      <c r="AS2818" s="128"/>
      <c r="AT2818" s="128"/>
      <c r="AU2818" s="128"/>
      <c r="AV2818" s="128"/>
    </row>
    <row r="2819" ht="16.5" customHeight="1">
      <c r="A2819" s="128"/>
      <c r="B2819" s="128"/>
      <c r="C2819" s="128"/>
      <c r="D2819" s="128"/>
      <c r="E2819" s="128"/>
      <c r="F2819" s="128"/>
      <c r="G2819" s="128"/>
      <c r="H2819" s="128"/>
      <c r="I2819" s="128"/>
      <c r="J2819" s="128"/>
      <c r="K2819" s="128"/>
      <c r="L2819" s="128"/>
      <c r="M2819" s="128"/>
      <c r="N2819" s="128"/>
      <c r="O2819" s="128"/>
      <c r="P2819" s="128"/>
      <c r="Q2819" s="128"/>
      <c r="R2819" s="128"/>
      <c r="S2819" s="128"/>
      <c r="T2819" s="128"/>
      <c r="U2819" s="128"/>
      <c r="Z2819" s="161"/>
      <c r="AH2819" s="128"/>
      <c r="AI2819" s="162"/>
      <c r="AJ2819" s="162"/>
      <c r="AK2819" s="162"/>
      <c r="AL2819" s="162"/>
      <c r="AM2819" s="128"/>
      <c r="AN2819" s="128"/>
      <c r="AQ2819" s="128"/>
      <c r="AR2819" s="128"/>
      <c r="AS2819" s="128"/>
      <c r="AT2819" s="128"/>
      <c r="AU2819" s="128"/>
      <c r="AV2819" s="128"/>
    </row>
    <row r="2820" ht="16.5" customHeight="1">
      <c r="A2820" s="128"/>
      <c r="B2820" s="128"/>
      <c r="C2820" s="128"/>
      <c r="D2820" s="128"/>
      <c r="E2820" s="128"/>
      <c r="F2820" s="128"/>
      <c r="G2820" s="128"/>
      <c r="H2820" s="128"/>
      <c r="I2820" s="128"/>
      <c r="J2820" s="128"/>
      <c r="K2820" s="128"/>
      <c r="L2820" s="128"/>
      <c r="M2820" s="128"/>
      <c r="N2820" s="128"/>
      <c r="O2820" s="128"/>
      <c r="P2820" s="128"/>
      <c r="Q2820" s="128"/>
      <c r="R2820" s="128"/>
      <c r="S2820" s="128"/>
      <c r="T2820" s="128"/>
      <c r="U2820" s="128"/>
      <c r="Z2820" s="161"/>
      <c r="AH2820" s="128"/>
      <c r="AI2820" s="162"/>
      <c r="AJ2820" s="162"/>
      <c r="AK2820" s="162"/>
      <c r="AL2820" s="162"/>
      <c r="AM2820" s="128"/>
      <c r="AN2820" s="128"/>
      <c r="AQ2820" s="128"/>
      <c r="AR2820" s="128"/>
      <c r="AS2820" s="128"/>
      <c r="AT2820" s="128"/>
      <c r="AU2820" s="128"/>
      <c r="AV2820" s="128"/>
    </row>
    <row r="2821" ht="16.5" customHeight="1">
      <c r="A2821" s="128"/>
      <c r="B2821" s="128"/>
      <c r="C2821" s="128"/>
      <c r="D2821" s="128"/>
      <c r="E2821" s="128"/>
      <c r="F2821" s="128"/>
      <c r="G2821" s="128"/>
      <c r="H2821" s="128"/>
      <c r="I2821" s="128"/>
      <c r="J2821" s="128"/>
      <c r="K2821" s="128"/>
      <c r="L2821" s="128"/>
      <c r="M2821" s="128"/>
      <c r="N2821" s="128"/>
      <c r="O2821" s="128"/>
      <c r="P2821" s="128"/>
      <c r="Q2821" s="128"/>
      <c r="R2821" s="128"/>
      <c r="S2821" s="128"/>
      <c r="T2821" s="128"/>
      <c r="U2821" s="128"/>
      <c r="Z2821" s="161"/>
      <c r="AH2821" s="128"/>
      <c r="AI2821" s="162"/>
      <c r="AJ2821" s="162"/>
      <c r="AK2821" s="162"/>
      <c r="AL2821" s="162"/>
      <c r="AM2821" s="128"/>
      <c r="AN2821" s="128"/>
      <c r="AQ2821" s="128"/>
      <c r="AR2821" s="128"/>
      <c r="AS2821" s="128"/>
      <c r="AT2821" s="128"/>
      <c r="AU2821" s="128"/>
      <c r="AV2821" s="128"/>
    </row>
    <row r="2822" ht="16.5" customHeight="1">
      <c r="A2822" s="128"/>
      <c r="B2822" s="128"/>
      <c r="C2822" s="128"/>
      <c r="D2822" s="128"/>
      <c r="E2822" s="128"/>
      <c r="F2822" s="128"/>
      <c r="G2822" s="128"/>
      <c r="H2822" s="128"/>
      <c r="I2822" s="128"/>
      <c r="J2822" s="128"/>
      <c r="K2822" s="128"/>
      <c r="L2822" s="128"/>
      <c r="M2822" s="128"/>
      <c r="N2822" s="128"/>
      <c r="O2822" s="128"/>
      <c r="P2822" s="128"/>
      <c r="Q2822" s="128"/>
      <c r="R2822" s="128"/>
      <c r="S2822" s="128"/>
      <c r="T2822" s="128"/>
      <c r="U2822" s="128"/>
      <c r="Z2822" s="161"/>
      <c r="AH2822" s="128"/>
      <c r="AI2822" s="162"/>
      <c r="AJ2822" s="162"/>
      <c r="AK2822" s="162"/>
      <c r="AL2822" s="162"/>
      <c r="AM2822" s="128"/>
      <c r="AN2822" s="128"/>
      <c r="AQ2822" s="128"/>
      <c r="AR2822" s="128"/>
      <c r="AS2822" s="128"/>
      <c r="AT2822" s="128"/>
      <c r="AU2822" s="128"/>
      <c r="AV2822" s="128"/>
    </row>
    <row r="2823" ht="16.5" customHeight="1">
      <c r="A2823" s="128"/>
      <c r="B2823" s="128"/>
      <c r="F2823" s="128"/>
      <c r="G2823" s="128"/>
      <c r="H2823" s="128"/>
      <c r="I2823" s="128"/>
      <c r="L2823" s="128"/>
      <c r="M2823" s="128"/>
      <c r="N2823" s="128"/>
      <c r="O2823" s="128"/>
      <c r="P2823" s="128"/>
      <c r="Q2823" s="128"/>
      <c r="R2823" s="128"/>
      <c r="S2823" s="128"/>
      <c r="T2823" s="128"/>
      <c r="U2823" s="128"/>
      <c r="Z2823" s="161"/>
      <c r="AH2823" s="128"/>
      <c r="AI2823" s="162"/>
      <c r="AJ2823" s="162"/>
      <c r="AK2823" s="162"/>
      <c r="AL2823" s="162"/>
      <c r="AM2823" s="128"/>
      <c r="AN2823" s="128"/>
      <c r="AQ2823" s="128"/>
      <c r="AR2823" s="128"/>
      <c r="AS2823" s="128"/>
      <c r="AT2823" s="128"/>
      <c r="AU2823" s="128"/>
      <c r="AV2823" s="128"/>
    </row>
    <row r="2824" ht="16.5" customHeight="1">
      <c r="A2824" s="128"/>
      <c r="B2824" s="128"/>
      <c r="C2824" s="128"/>
      <c r="D2824" s="128"/>
      <c r="E2824" s="128"/>
      <c r="F2824" s="128"/>
      <c r="G2824" s="128"/>
      <c r="H2824" s="128"/>
      <c r="I2824" s="128"/>
      <c r="J2824" s="128"/>
      <c r="K2824" s="128"/>
      <c r="L2824" s="128"/>
      <c r="M2824" s="128"/>
      <c r="N2824" s="128"/>
      <c r="O2824" s="128"/>
      <c r="P2824" s="128"/>
      <c r="Q2824" s="128"/>
      <c r="R2824" s="128"/>
      <c r="S2824" s="128"/>
      <c r="T2824" s="128"/>
      <c r="U2824" s="128"/>
      <c r="Z2824" s="161"/>
      <c r="AH2824" s="128"/>
      <c r="AI2824" s="162"/>
      <c r="AJ2824" s="162"/>
      <c r="AK2824" s="162"/>
      <c r="AL2824" s="162"/>
      <c r="AM2824" s="128"/>
      <c r="AN2824" s="128"/>
      <c r="AQ2824" s="128"/>
      <c r="AR2824" s="128"/>
      <c r="AS2824" s="128"/>
      <c r="AT2824" s="128"/>
      <c r="AU2824" s="128"/>
      <c r="AV2824" s="128"/>
    </row>
    <row r="2825" ht="16.5" customHeight="1">
      <c r="A2825" s="128"/>
      <c r="B2825" s="128"/>
      <c r="C2825" s="128"/>
      <c r="D2825" s="128"/>
      <c r="E2825" s="128"/>
      <c r="F2825" s="128"/>
      <c r="G2825" s="128"/>
      <c r="H2825" s="128"/>
      <c r="I2825" s="128"/>
      <c r="J2825" s="128"/>
      <c r="K2825" s="128"/>
      <c r="L2825" s="128"/>
      <c r="M2825" s="128"/>
      <c r="N2825" s="128"/>
      <c r="O2825" s="128"/>
      <c r="P2825" s="128"/>
      <c r="Q2825" s="128"/>
      <c r="R2825" s="128"/>
      <c r="S2825" s="128"/>
      <c r="T2825" s="128"/>
      <c r="U2825" s="128"/>
      <c r="Z2825" s="161"/>
      <c r="AH2825" s="128"/>
      <c r="AI2825" s="162"/>
      <c r="AJ2825" s="162"/>
      <c r="AK2825" s="162"/>
      <c r="AL2825" s="162"/>
      <c r="AM2825" s="128"/>
      <c r="AN2825" s="128"/>
      <c r="AQ2825" s="128"/>
      <c r="AR2825" s="128"/>
      <c r="AS2825" s="128"/>
      <c r="AT2825" s="128"/>
      <c r="AU2825" s="128"/>
      <c r="AV2825" s="128"/>
    </row>
    <row r="2826" ht="16.5" customHeight="1">
      <c r="A2826" s="128"/>
      <c r="B2826" s="128"/>
      <c r="C2826" s="128"/>
      <c r="D2826" s="128"/>
      <c r="E2826" s="128"/>
      <c r="F2826" s="128"/>
      <c r="G2826" s="128"/>
      <c r="H2826" s="128"/>
      <c r="I2826" s="128"/>
      <c r="J2826" s="128"/>
      <c r="K2826" s="128"/>
      <c r="L2826" s="128"/>
      <c r="M2826" s="128"/>
      <c r="N2826" s="128"/>
      <c r="O2826" s="128"/>
      <c r="P2826" s="128"/>
      <c r="Q2826" s="128"/>
      <c r="R2826" s="128"/>
      <c r="S2826" s="128"/>
      <c r="T2826" s="128"/>
      <c r="U2826" s="128"/>
      <c r="Z2826" s="161"/>
      <c r="AH2826" s="128"/>
      <c r="AI2826" s="162"/>
      <c r="AJ2826" s="162"/>
      <c r="AK2826" s="162"/>
      <c r="AL2826" s="162"/>
      <c r="AM2826" s="128"/>
      <c r="AN2826" s="128"/>
      <c r="AQ2826" s="128"/>
      <c r="AR2826" s="128"/>
      <c r="AS2826" s="128"/>
      <c r="AT2826" s="128"/>
      <c r="AU2826" s="128"/>
      <c r="AV2826" s="128"/>
    </row>
    <row r="2827" ht="16.5" customHeight="1">
      <c r="A2827" s="128"/>
      <c r="B2827" s="128"/>
      <c r="C2827" s="128"/>
      <c r="D2827" s="128"/>
      <c r="E2827" s="128"/>
      <c r="F2827" s="128"/>
      <c r="G2827" s="128"/>
      <c r="H2827" s="128"/>
      <c r="I2827" s="128"/>
      <c r="J2827" s="128"/>
      <c r="K2827" s="128"/>
      <c r="L2827" s="128"/>
      <c r="M2827" s="128"/>
      <c r="N2827" s="128"/>
      <c r="O2827" s="128"/>
      <c r="P2827" s="128"/>
      <c r="Q2827" s="128"/>
      <c r="R2827" s="128"/>
      <c r="S2827" s="128"/>
      <c r="T2827" s="128"/>
      <c r="U2827" s="128"/>
      <c r="Z2827" s="161"/>
      <c r="AH2827" s="128"/>
      <c r="AI2827" s="162"/>
      <c r="AJ2827" s="162"/>
      <c r="AK2827" s="162"/>
      <c r="AL2827" s="162"/>
      <c r="AM2827" s="128"/>
      <c r="AN2827" s="128"/>
      <c r="AQ2827" s="128"/>
      <c r="AR2827" s="128"/>
      <c r="AS2827" s="128"/>
      <c r="AT2827" s="128"/>
      <c r="AU2827" s="128"/>
      <c r="AV2827" s="128"/>
    </row>
    <row r="2828" ht="16.5" customHeight="1">
      <c r="A2828" s="128"/>
      <c r="B2828" s="128"/>
      <c r="F2828" s="128"/>
      <c r="G2828" s="128"/>
      <c r="H2828" s="128"/>
      <c r="I2828" s="128"/>
      <c r="L2828" s="128"/>
      <c r="M2828" s="128"/>
      <c r="N2828" s="128"/>
      <c r="O2828" s="128"/>
      <c r="P2828" s="128"/>
      <c r="Q2828" s="128"/>
      <c r="R2828" s="128"/>
      <c r="S2828" s="128"/>
      <c r="T2828" s="128"/>
      <c r="U2828" s="128"/>
      <c r="Z2828" s="161"/>
      <c r="AH2828" s="128"/>
      <c r="AI2828" s="162"/>
      <c r="AJ2828" s="162"/>
      <c r="AK2828" s="162"/>
      <c r="AL2828" s="162"/>
      <c r="AM2828" s="128"/>
      <c r="AN2828" s="128"/>
      <c r="AQ2828" s="128"/>
      <c r="AR2828" s="128"/>
      <c r="AS2828" s="128"/>
      <c r="AT2828" s="128"/>
      <c r="AU2828" s="128"/>
      <c r="AV2828" s="128"/>
    </row>
    <row r="2829" ht="16.5" customHeight="1">
      <c r="A2829" s="128"/>
      <c r="B2829" s="128"/>
      <c r="C2829" s="128"/>
      <c r="D2829" s="128"/>
      <c r="E2829" s="128"/>
      <c r="F2829" s="128"/>
      <c r="G2829" s="128"/>
      <c r="H2829" s="128"/>
      <c r="I2829" s="128"/>
      <c r="J2829" s="128"/>
      <c r="K2829" s="128"/>
      <c r="L2829" s="128"/>
      <c r="M2829" s="128"/>
      <c r="N2829" s="128"/>
      <c r="O2829" s="128"/>
      <c r="P2829" s="128"/>
      <c r="Q2829" s="128"/>
      <c r="R2829" s="128"/>
      <c r="S2829" s="128"/>
      <c r="T2829" s="128"/>
      <c r="U2829" s="128"/>
      <c r="Z2829" s="161"/>
      <c r="AH2829" s="128"/>
      <c r="AI2829" s="162"/>
      <c r="AJ2829" s="162"/>
      <c r="AK2829" s="162"/>
      <c r="AL2829" s="162"/>
      <c r="AM2829" s="128"/>
      <c r="AN2829" s="128"/>
      <c r="AQ2829" s="128"/>
      <c r="AR2829" s="128"/>
      <c r="AS2829" s="128"/>
      <c r="AT2829" s="128"/>
      <c r="AU2829" s="128"/>
      <c r="AV2829" s="128"/>
    </row>
    <row r="2830" ht="16.5" customHeight="1">
      <c r="A2830" s="128"/>
      <c r="B2830" s="128"/>
      <c r="C2830" s="128"/>
      <c r="D2830" s="128"/>
      <c r="E2830" s="128"/>
      <c r="F2830" s="128"/>
      <c r="G2830" s="128"/>
      <c r="H2830" s="128"/>
      <c r="I2830" s="128"/>
      <c r="J2830" s="128"/>
      <c r="K2830" s="128"/>
      <c r="L2830" s="128"/>
      <c r="M2830" s="128"/>
      <c r="N2830" s="128"/>
      <c r="O2830" s="128"/>
      <c r="P2830" s="128"/>
      <c r="Q2830" s="128"/>
      <c r="R2830" s="128"/>
      <c r="S2830" s="128"/>
      <c r="T2830" s="128"/>
      <c r="U2830" s="128"/>
      <c r="Z2830" s="161"/>
      <c r="AH2830" s="128"/>
      <c r="AI2830" s="162"/>
      <c r="AJ2830" s="162"/>
      <c r="AK2830" s="162"/>
      <c r="AL2830" s="162"/>
      <c r="AM2830" s="128"/>
      <c r="AN2830" s="128"/>
      <c r="AQ2830" s="128"/>
      <c r="AR2830" s="128"/>
      <c r="AS2830" s="128"/>
      <c r="AT2830" s="128"/>
      <c r="AU2830" s="128"/>
      <c r="AV2830" s="128"/>
    </row>
    <row r="2831" ht="16.5" customHeight="1">
      <c r="A2831" s="128"/>
      <c r="B2831" s="128"/>
      <c r="C2831" s="128"/>
      <c r="D2831" s="128"/>
      <c r="E2831" s="128"/>
      <c r="F2831" s="128"/>
      <c r="G2831" s="128"/>
      <c r="H2831" s="128"/>
      <c r="I2831" s="128"/>
      <c r="J2831" s="128"/>
      <c r="K2831" s="128"/>
      <c r="L2831" s="128"/>
      <c r="M2831" s="128"/>
      <c r="N2831" s="128"/>
      <c r="O2831" s="128"/>
      <c r="P2831" s="128"/>
      <c r="Q2831" s="128"/>
      <c r="R2831" s="128"/>
      <c r="S2831" s="128"/>
      <c r="T2831" s="128"/>
      <c r="U2831" s="128"/>
      <c r="Z2831" s="161"/>
      <c r="AH2831" s="128"/>
      <c r="AI2831" s="162"/>
      <c r="AJ2831" s="162"/>
      <c r="AK2831" s="162"/>
      <c r="AL2831" s="162"/>
      <c r="AM2831" s="128"/>
      <c r="AN2831" s="128"/>
      <c r="AQ2831" s="128"/>
      <c r="AR2831" s="128"/>
      <c r="AS2831" s="128"/>
      <c r="AT2831" s="128"/>
      <c r="AU2831" s="128"/>
      <c r="AV2831" s="128"/>
    </row>
    <row r="2832" ht="16.5" customHeight="1">
      <c r="A2832" s="128"/>
      <c r="B2832" s="128"/>
      <c r="C2832" s="128"/>
      <c r="D2832" s="128"/>
      <c r="E2832" s="128"/>
      <c r="F2832" s="128"/>
      <c r="G2832" s="128"/>
      <c r="H2832" s="128"/>
      <c r="I2832" s="128"/>
      <c r="J2832" s="128"/>
      <c r="K2832" s="128"/>
      <c r="L2832" s="128"/>
      <c r="M2832" s="128"/>
      <c r="N2832" s="128"/>
      <c r="O2832" s="128"/>
      <c r="P2832" s="128"/>
      <c r="Q2832" s="128"/>
      <c r="R2832" s="128"/>
      <c r="S2832" s="128"/>
      <c r="T2832" s="128"/>
      <c r="U2832" s="128"/>
      <c r="Z2832" s="161"/>
      <c r="AH2832" s="128"/>
      <c r="AI2832" s="162"/>
      <c r="AJ2832" s="162"/>
      <c r="AK2832" s="162"/>
      <c r="AL2832" s="162"/>
      <c r="AM2832" s="128"/>
      <c r="AN2832" s="128"/>
      <c r="AQ2832" s="128"/>
      <c r="AR2832" s="128"/>
      <c r="AS2832" s="128"/>
      <c r="AT2832" s="128"/>
      <c r="AU2832" s="128"/>
      <c r="AV2832" s="128"/>
    </row>
    <row r="2833" ht="16.5" customHeight="1">
      <c r="A2833" s="128"/>
      <c r="B2833" s="128"/>
      <c r="C2833" s="128"/>
      <c r="D2833" s="128"/>
      <c r="E2833" s="128"/>
      <c r="F2833" s="128"/>
      <c r="G2833" s="128"/>
      <c r="H2833" s="128"/>
      <c r="I2833" s="128"/>
      <c r="J2833" s="128"/>
      <c r="K2833" s="128"/>
      <c r="L2833" s="128"/>
      <c r="M2833" s="128"/>
      <c r="N2833" s="128"/>
      <c r="O2833" s="128"/>
      <c r="P2833" s="128"/>
      <c r="Q2833" s="128"/>
      <c r="R2833" s="128"/>
      <c r="S2833" s="128"/>
      <c r="T2833" s="128"/>
      <c r="U2833" s="128"/>
      <c r="Z2833" s="161"/>
      <c r="AH2833" s="128"/>
      <c r="AI2833" s="162"/>
      <c r="AJ2833" s="162"/>
      <c r="AK2833" s="162"/>
      <c r="AL2833" s="162"/>
      <c r="AM2833" s="128"/>
      <c r="AN2833" s="128"/>
      <c r="AQ2833" s="128"/>
      <c r="AR2833" s="128"/>
      <c r="AS2833" s="128"/>
      <c r="AT2833" s="128"/>
      <c r="AU2833" s="128"/>
      <c r="AV2833" s="128"/>
    </row>
    <row r="2834" ht="16.5" customHeight="1">
      <c r="A2834" s="128"/>
      <c r="B2834" s="128"/>
      <c r="C2834" s="128"/>
      <c r="D2834" s="128"/>
      <c r="E2834" s="128"/>
      <c r="F2834" s="128"/>
      <c r="G2834" s="128"/>
      <c r="H2834" s="128"/>
      <c r="I2834" s="128"/>
      <c r="J2834" s="128"/>
      <c r="K2834" s="128"/>
      <c r="L2834" s="128"/>
      <c r="M2834" s="128"/>
      <c r="N2834" s="128"/>
      <c r="O2834" s="128"/>
      <c r="P2834" s="128"/>
      <c r="Q2834" s="128"/>
      <c r="R2834" s="128"/>
      <c r="S2834" s="128"/>
      <c r="T2834" s="128"/>
      <c r="U2834" s="128"/>
      <c r="Z2834" s="161"/>
      <c r="AH2834" s="128"/>
      <c r="AI2834" s="162"/>
      <c r="AJ2834" s="162"/>
      <c r="AK2834" s="162"/>
      <c r="AL2834" s="162"/>
      <c r="AM2834" s="128"/>
      <c r="AN2834" s="128"/>
      <c r="AQ2834" s="128"/>
      <c r="AR2834" s="128"/>
      <c r="AS2834" s="128"/>
      <c r="AT2834" s="128"/>
      <c r="AU2834" s="128"/>
      <c r="AV2834" s="128"/>
    </row>
    <row r="2835" ht="16.5" customHeight="1">
      <c r="A2835" s="128"/>
      <c r="B2835" s="128"/>
      <c r="C2835" s="128"/>
      <c r="D2835" s="128"/>
      <c r="E2835" s="128"/>
      <c r="F2835" s="128"/>
      <c r="G2835" s="128"/>
      <c r="H2835" s="128"/>
      <c r="I2835" s="128"/>
      <c r="J2835" s="128"/>
      <c r="K2835" s="128"/>
      <c r="L2835" s="128"/>
      <c r="M2835" s="128"/>
      <c r="N2835" s="128"/>
      <c r="O2835" s="128"/>
      <c r="P2835" s="128"/>
      <c r="Q2835" s="128"/>
      <c r="R2835" s="128"/>
      <c r="S2835" s="128"/>
      <c r="T2835" s="128"/>
      <c r="U2835" s="128"/>
      <c r="Z2835" s="161"/>
      <c r="AH2835" s="128"/>
      <c r="AI2835" s="162"/>
      <c r="AJ2835" s="162"/>
      <c r="AK2835" s="162"/>
      <c r="AL2835" s="162"/>
      <c r="AM2835" s="128"/>
      <c r="AN2835" s="128"/>
      <c r="AQ2835" s="128"/>
      <c r="AR2835" s="128"/>
      <c r="AS2835" s="128"/>
      <c r="AT2835" s="128"/>
      <c r="AU2835" s="128"/>
      <c r="AV2835" s="128"/>
    </row>
    <row r="2836" ht="16.5" customHeight="1">
      <c r="A2836" s="128"/>
      <c r="B2836" s="128"/>
      <c r="C2836" s="128"/>
      <c r="D2836" s="128"/>
      <c r="E2836" s="128"/>
      <c r="F2836" s="128"/>
      <c r="G2836" s="128"/>
      <c r="H2836" s="128"/>
      <c r="I2836" s="128"/>
      <c r="J2836" s="128"/>
      <c r="K2836" s="128"/>
      <c r="L2836" s="128"/>
      <c r="M2836" s="128"/>
      <c r="N2836" s="128"/>
      <c r="O2836" s="128"/>
      <c r="P2836" s="128"/>
      <c r="Q2836" s="128"/>
      <c r="R2836" s="128"/>
      <c r="S2836" s="128"/>
      <c r="T2836" s="128"/>
      <c r="U2836" s="128"/>
      <c r="Z2836" s="161"/>
      <c r="AH2836" s="128"/>
      <c r="AI2836" s="162"/>
      <c r="AJ2836" s="162"/>
      <c r="AK2836" s="162"/>
      <c r="AL2836" s="162"/>
      <c r="AM2836" s="128"/>
      <c r="AN2836" s="128"/>
      <c r="AQ2836" s="128"/>
      <c r="AR2836" s="128"/>
      <c r="AS2836" s="128"/>
      <c r="AT2836" s="128"/>
      <c r="AU2836" s="128"/>
      <c r="AV2836" s="128"/>
    </row>
    <row r="2837" ht="16.5" customHeight="1">
      <c r="A2837" s="128"/>
      <c r="B2837" s="128"/>
      <c r="C2837" s="128"/>
      <c r="D2837" s="128"/>
      <c r="E2837" s="128"/>
      <c r="F2837" s="128"/>
      <c r="G2837" s="128"/>
      <c r="H2837" s="128"/>
      <c r="I2837" s="128"/>
      <c r="J2837" s="128"/>
      <c r="K2837" s="128"/>
      <c r="L2837" s="128"/>
      <c r="M2837" s="128"/>
      <c r="N2837" s="128"/>
      <c r="O2837" s="128"/>
      <c r="P2837" s="128"/>
      <c r="Q2837" s="128"/>
      <c r="R2837" s="128"/>
      <c r="S2837" s="128"/>
      <c r="T2837" s="128"/>
      <c r="U2837" s="128"/>
      <c r="Z2837" s="161"/>
      <c r="AH2837" s="128"/>
      <c r="AI2837" s="162"/>
      <c r="AJ2837" s="162"/>
      <c r="AK2837" s="162"/>
      <c r="AL2837" s="162"/>
      <c r="AM2837" s="128"/>
      <c r="AN2837" s="128"/>
      <c r="AQ2837" s="128"/>
      <c r="AR2837" s="128"/>
      <c r="AS2837" s="128"/>
      <c r="AT2837" s="128"/>
      <c r="AU2837" s="128"/>
      <c r="AV2837" s="128"/>
    </row>
    <row r="2838" ht="16.5" customHeight="1">
      <c r="A2838" s="128"/>
      <c r="B2838" s="128"/>
      <c r="C2838" s="128"/>
      <c r="D2838" s="128"/>
      <c r="E2838" s="128"/>
      <c r="F2838" s="128"/>
      <c r="G2838" s="128"/>
      <c r="H2838" s="128"/>
      <c r="I2838" s="128"/>
      <c r="J2838" s="128"/>
      <c r="K2838" s="128"/>
      <c r="L2838" s="128"/>
      <c r="M2838" s="128"/>
      <c r="N2838" s="128"/>
      <c r="O2838" s="128"/>
      <c r="P2838" s="128"/>
      <c r="Q2838" s="128"/>
      <c r="R2838" s="128"/>
      <c r="S2838" s="128"/>
      <c r="T2838" s="128"/>
      <c r="U2838" s="128"/>
      <c r="Z2838" s="161"/>
      <c r="AH2838" s="128"/>
      <c r="AI2838" s="162"/>
      <c r="AJ2838" s="162"/>
      <c r="AK2838" s="162"/>
      <c r="AL2838" s="162"/>
      <c r="AM2838" s="128"/>
      <c r="AN2838" s="128"/>
      <c r="AQ2838" s="128"/>
      <c r="AR2838" s="128"/>
      <c r="AS2838" s="128"/>
      <c r="AT2838" s="128"/>
      <c r="AU2838" s="128"/>
      <c r="AV2838" s="128"/>
    </row>
    <row r="2839" ht="16.5" customHeight="1">
      <c r="A2839" s="128"/>
      <c r="B2839" s="128"/>
      <c r="C2839" s="128"/>
      <c r="D2839" s="128"/>
      <c r="E2839" s="128"/>
      <c r="F2839" s="128"/>
      <c r="G2839" s="128"/>
      <c r="H2839" s="128"/>
      <c r="I2839" s="128"/>
      <c r="J2839" s="128"/>
      <c r="K2839" s="128"/>
      <c r="L2839" s="128"/>
      <c r="M2839" s="128"/>
      <c r="N2839" s="128"/>
      <c r="O2839" s="128"/>
      <c r="P2839" s="128"/>
      <c r="Q2839" s="128"/>
      <c r="R2839" s="128"/>
      <c r="S2839" s="128"/>
      <c r="T2839" s="128"/>
      <c r="U2839" s="128"/>
      <c r="Z2839" s="161"/>
      <c r="AH2839" s="128"/>
      <c r="AI2839" s="162"/>
      <c r="AJ2839" s="162"/>
      <c r="AK2839" s="162"/>
      <c r="AL2839" s="162"/>
      <c r="AM2839" s="128"/>
      <c r="AN2839" s="128"/>
      <c r="AQ2839" s="128"/>
      <c r="AR2839" s="128"/>
      <c r="AS2839" s="128"/>
      <c r="AT2839" s="128"/>
      <c r="AU2839" s="128"/>
      <c r="AV2839" s="128"/>
    </row>
    <row r="2840" ht="16.5" customHeight="1">
      <c r="A2840" s="128"/>
      <c r="B2840" s="128"/>
      <c r="C2840" s="128"/>
      <c r="D2840" s="128"/>
      <c r="E2840" s="128"/>
      <c r="F2840" s="128"/>
      <c r="G2840" s="128"/>
      <c r="H2840" s="128"/>
      <c r="I2840" s="128"/>
      <c r="J2840" s="128"/>
      <c r="K2840" s="128"/>
      <c r="L2840" s="128"/>
      <c r="M2840" s="128"/>
      <c r="N2840" s="128"/>
      <c r="O2840" s="128"/>
      <c r="P2840" s="128"/>
      <c r="Q2840" s="128"/>
      <c r="R2840" s="128"/>
      <c r="S2840" s="128"/>
      <c r="T2840" s="128"/>
      <c r="U2840" s="128"/>
      <c r="Z2840" s="161"/>
      <c r="AH2840" s="128"/>
      <c r="AI2840" s="162"/>
      <c r="AJ2840" s="162"/>
      <c r="AK2840" s="162"/>
      <c r="AL2840" s="162"/>
      <c r="AM2840" s="128"/>
      <c r="AN2840" s="128"/>
      <c r="AQ2840" s="128"/>
      <c r="AR2840" s="128"/>
      <c r="AS2840" s="128"/>
      <c r="AT2840" s="128"/>
      <c r="AU2840" s="128"/>
      <c r="AV2840" s="128"/>
    </row>
    <row r="2841" ht="16.5" customHeight="1">
      <c r="A2841" s="128"/>
      <c r="B2841" s="128"/>
      <c r="C2841" s="128"/>
      <c r="D2841" s="128"/>
      <c r="E2841" s="128"/>
      <c r="F2841" s="128"/>
      <c r="G2841" s="128"/>
      <c r="H2841" s="128"/>
      <c r="I2841" s="128"/>
      <c r="J2841" s="128"/>
      <c r="K2841" s="128"/>
      <c r="L2841" s="128"/>
      <c r="M2841" s="128"/>
      <c r="N2841" s="128"/>
      <c r="O2841" s="128"/>
      <c r="P2841" s="128"/>
      <c r="Q2841" s="128"/>
      <c r="R2841" s="128"/>
      <c r="S2841" s="128"/>
      <c r="T2841" s="128"/>
      <c r="U2841" s="128"/>
      <c r="Z2841" s="161"/>
      <c r="AH2841" s="128"/>
      <c r="AI2841" s="162"/>
      <c r="AJ2841" s="162"/>
      <c r="AK2841" s="162"/>
      <c r="AL2841" s="162"/>
      <c r="AM2841" s="128"/>
      <c r="AN2841" s="128"/>
      <c r="AQ2841" s="128"/>
      <c r="AR2841" s="128"/>
      <c r="AS2841" s="128"/>
      <c r="AT2841" s="128"/>
      <c r="AU2841" s="128"/>
      <c r="AV2841" s="128"/>
    </row>
    <row r="2842" ht="16.5" customHeight="1">
      <c r="A2842" s="128"/>
      <c r="B2842" s="128"/>
      <c r="C2842" s="128"/>
      <c r="D2842" s="128"/>
      <c r="E2842" s="128"/>
      <c r="F2842" s="128"/>
      <c r="G2842" s="128"/>
      <c r="H2842" s="128"/>
      <c r="I2842" s="128"/>
      <c r="J2842" s="128"/>
      <c r="K2842" s="128"/>
      <c r="L2842" s="128"/>
      <c r="M2842" s="128"/>
      <c r="N2842" s="128"/>
      <c r="O2842" s="128"/>
      <c r="P2842" s="128"/>
      <c r="Q2842" s="128"/>
      <c r="R2842" s="128"/>
      <c r="S2842" s="128"/>
      <c r="T2842" s="128"/>
      <c r="U2842" s="128"/>
      <c r="Z2842" s="161"/>
      <c r="AH2842" s="128"/>
      <c r="AI2842" s="162"/>
      <c r="AJ2842" s="162"/>
      <c r="AK2842" s="162"/>
      <c r="AL2842" s="162"/>
      <c r="AQ2842" s="128"/>
      <c r="AR2842" s="128"/>
      <c r="AS2842" s="128"/>
      <c r="AT2842" s="128"/>
      <c r="AU2842" s="128"/>
      <c r="AV2842" s="128"/>
    </row>
    <row r="2843" ht="16.5" customHeight="1">
      <c r="A2843" s="128"/>
      <c r="B2843" s="128"/>
      <c r="C2843" s="128"/>
      <c r="D2843" s="128"/>
      <c r="E2843" s="128"/>
      <c r="F2843" s="128"/>
      <c r="G2843" s="128"/>
      <c r="H2843" s="128"/>
      <c r="I2843" s="128"/>
      <c r="J2843" s="128"/>
      <c r="K2843" s="128"/>
      <c r="L2843" s="128"/>
      <c r="M2843" s="128"/>
      <c r="N2843" s="128"/>
      <c r="O2843" s="128"/>
      <c r="P2843" s="128"/>
      <c r="Q2843" s="128"/>
      <c r="R2843" s="128"/>
      <c r="S2843" s="128"/>
      <c r="T2843" s="128"/>
      <c r="U2843" s="128"/>
      <c r="Z2843" s="161"/>
      <c r="AH2843" s="128"/>
      <c r="AI2843" s="162"/>
      <c r="AJ2843" s="162"/>
      <c r="AK2843" s="162"/>
      <c r="AL2843" s="162"/>
      <c r="AQ2843" s="128"/>
      <c r="AR2843" s="128"/>
      <c r="AS2843" s="128"/>
      <c r="AT2843" s="128"/>
      <c r="AU2843" s="128"/>
      <c r="AV2843" s="128"/>
    </row>
    <row r="2844" ht="16.5" customHeight="1">
      <c r="A2844" s="128"/>
      <c r="B2844" s="128"/>
      <c r="C2844" s="128"/>
      <c r="D2844" s="128"/>
      <c r="E2844" s="128"/>
      <c r="F2844" s="128"/>
      <c r="G2844" s="128"/>
      <c r="H2844" s="128"/>
      <c r="I2844" s="128"/>
      <c r="J2844" s="128"/>
      <c r="K2844" s="128"/>
      <c r="L2844" s="128"/>
      <c r="M2844" s="128"/>
      <c r="N2844" s="128"/>
      <c r="O2844" s="128"/>
      <c r="P2844" s="128"/>
      <c r="Q2844" s="128"/>
      <c r="R2844" s="128"/>
      <c r="S2844" s="128"/>
      <c r="T2844" s="128"/>
      <c r="U2844" s="128"/>
      <c r="Z2844" s="161"/>
      <c r="AH2844" s="128"/>
      <c r="AI2844" s="162"/>
      <c r="AJ2844" s="162"/>
      <c r="AK2844" s="162"/>
      <c r="AL2844" s="162"/>
      <c r="AM2844" s="128"/>
      <c r="AN2844" s="128"/>
      <c r="AQ2844" s="128"/>
      <c r="AR2844" s="128"/>
      <c r="AS2844" s="128"/>
      <c r="AT2844" s="128"/>
      <c r="AU2844" s="128"/>
      <c r="AV2844" s="128"/>
    </row>
    <row r="2845" ht="16.5" customHeight="1">
      <c r="A2845" s="128"/>
      <c r="B2845" s="128"/>
      <c r="C2845" s="128"/>
      <c r="D2845" s="128"/>
      <c r="E2845" s="128"/>
      <c r="F2845" s="128"/>
      <c r="G2845" s="128"/>
      <c r="H2845" s="128"/>
      <c r="I2845" s="128"/>
      <c r="J2845" s="128"/>
      <c r="K2845" s="128"/>
      <c r="L2845" s="128"/>
      <c r="M2845" s="128"/>
      <c r="N2845" s="128"/>
      <c r="O2845" s="128"/>
      <c r="P2845" s="128"/>
      <c r="Q2845" s="128"/>
      <c r="R2845" s="128"/>
      <c r="S2845" s="128"/>
      <c r="T2845" s="128"/>
      <c r="U2845" s="128"/>
      <c r="Z2845" s="161"/>
      <c r="AH2845" s="128"/>
      <c r="AI2845" s="162"/>
      <c r="AJ2845" s="162"/>
      <c r="AK2845" s="162"/>
      <c r="AL2845" s="162"/>
      <c r="AM2845" s="128"/>
      <c r="AN2845" s="128"/>
      <c r="AQ2845" s="128"/>
      <c r="AR2845" s="128"/>
      <c r="AS2845" s="128"/>
      <c r="AT2845" s="128"/>
      <c r="AU2845" s="128"/>
      <c r="AV2845" s="128"/>
    </row>
    <row r="2846" ht="16.5" customHeight="1">
      <c r="A2846" s="128"/>
      <c r="B2846" s="128"/>
      <c r="C2846" s="128"/>
      <c r="D2846" s="128"/>
      <c r="E2846" s="128"/>
      <c r="F2846" s="128"/>
      <c r="G2846" s="128"/>
      <c r="H2846" s="128"/>
      <c r="I2846" s="128"/>
      <c r="J2846" s="128"/>
      <c r="K2846" s="128"/>
      <c r="L2846" s="128"/>
      <c r="M2846" s="128"/>
      <c r="N2846" s="128"/>
      <c r="O2846" s="128"/>
      <c r="P2846" s="128"/>
      <c r="Q2846" s="128"/>
      <c r="R2846" s="128"/>
      <c r="S2846" s="128"/>
      <c r="T2846" s="128"/>
      <c r="U2846" s="128"/>
      <c r="Z2846" s="161"/>
      <c r="AH2846" s="128"/>
      <c r="AI2846" s="162"/>
      <c r="AJ2846" s="162"/>
      <c r="AK2846" s="162"/>
      <c r="AL2846" s="162"/>
      <c r="AM2846" s="128"/>
      <c r="AN2846" s="128"/>
      <c r="AQ2846" s="128"/>
      <c r="AR2846" s="128"/>
      <c r="AS2846" s="128"/>
      <c r="AT2846" s="128"/>
      <c r="AU2846" s="128"/>
      <c r="AV2846" s="128"/>
    </row>
    <row r="2847" ht="16.5" customHeight="1">
      <c r="A2847" s="128"/>
      <c r="B2847" s="128"/>
      <c r="C2847" s="128"/>
      <c r="D2847" s="128"/>
      <c r="E2847" s="128"/>
      <c r="F2847" s="128"/>
      <c r="G2847" s="128"/>
      <c r="H2847" s="128"/>
      <c r="I2847" s="128"/>
      <c r="J2847" s="128"/>
      <c r="K2847" s="128"/>
      <c r="L2847" s="128"/>
      <c r="M2847" s="128"/>
      <c r="N2847" s="128"/>
      <c r="O2847" s="128"/>
      <c r="P2847" s="128"/>
      <c r="Q2847" s="128"/>
      <c r="R2847" s="128"/>
      <c r="S2847" s="128"/>
      <c r="T2847" s="128"/>
      <c r="U2847" s="128"/>
      <c r="Z2847" s="161"/>
      <c r="AH2847" s="128"/>
      <c r="AI2847" s="162"/>
      <c r="AJ2847" s="162"/>
      <c r="AK2847" s="162"/>
      <c r="AL2847" s="162"/>
      <c r="AQ2847" s="128"/>
      <c r="AR2847" s="128"/>
      <c r="AS2847" s="128"/>
      <c r="AT2847" s="128"/>
      <c r="AU2847" s="128"/>
      <c r="AV2847" s="128"/>
    </row>
    <row r="2848" ht="16.5" customHeight="1">
      <c r="A2848" s="128"/>
      <c r="B2848" s="128"/>
      <c r="C2848" s="128"/>
      <c r="D2848" s="128"/>
      <c r="E2848" s="128"/>
      <c r="F2848" s="128"/>
      <c r="G2848" s="128"/>
      <c r="H2848" s="128"/>
      <c r="I2848" s="128"/>
      <c r="J2848" s="128"/>
      <c r="K2848" s="128"/>
      <c r="L2848" s="128"/>
      <c r="M2848" s="128"/>
      <c r="N2848" s="128"/>
      <c r="O2848" s="128"/>
      <c r="P2848" s="128"/>
      <c r="Q2848" s="128"/>
      <c r="R2848" s="128"/>
      <c r="S2848" s="128"/>
      <c r="T2848" s="128"/>
      <c r="U2848" s="128"/>
      <c r="Z2848" s="161"/>
      <c r="AH2848" s="128"/>
      <c r="AI2848" s="162"/>
      <c r="AJ2848" s="162"/>
      <c r="AK2848" s="162"/>
      <c r="AL2848" s="162"/>
      <c r="AQ2848" s="128"/>
      <c r="AR2848" s="128"/>
      <c r="AS2848" s="128"/>
      <c r="AT2848" s="128"/>
      <c r="AU2848" s="128"/>
      <c r="AV2848" s="128"/>
    </row>
    <row r="2849" ht="16.5" customHeight="1">
      <c r="A2849" s="128"/>
      <c r="B2849" s="128"/>
      <c r="C2849" s="128"/>
      <c r="D2849" s="128"/>
      <c r="E2849" s="128"/>
      <c r="F2849" s="128"/>
      <c r="G2849" s="128"/>
      <c r="H2849" s="128"/>
      <c r="I2849" s="128"/>
      <c r="J2849" s="128"/>
      <c r="K2849" s="128"/>
      <c r="L2849" s="128"/>
      <c r="M2849" s="128"/>
      <c r="N2849" s="128"/>
      <c r="O2849" s="128"/>
      <c r="P2849" s="128"/>
      <c r="Q2849" s="128"/>
      <c r="R2849" s="128"/>
      <c r="S2849" s="128"/>
      <c r="T2849" s="128"/>
      <c r="U2849" s="128"/>
      <c r="Z2849" s="161"/>
      <c r="AH2849" s="128"/>
      <c r="AI2849" s="162"/>
      <c r="AJ2849" s="162"/>
      <c r="AK2849" s="162"/>
      <c r="AL2849" s="162"/>
      <c r="AQ2849" s="128"/>
      <c r="AR2849" s="128"/>
      <c r="AS2849" s="128"/>
      <c r="AT2849" s="128"/>
      <c r="AU2849" s="128"/>
      <c r="AV2849" s="128"/>
    </row>
    <row r="2850" ht="16.5" customHeight="1">
      <c r="A2850" s="128"/>
      <c r="B2850" s="128"/>
      <c r="C2850" s="128"/>
      <c r="D2850" s="128"/>
      <c r="E2850" s="128"/>
      <c r="F2850" s="128"/>
      <c r="G2850" s="128"/>
      <c r="H2850" s="128"/>
      <c r="I2850" s="128"/>
      <c r="J2850" s="128"/>
      <c r="K2850" s="128"/>
      <c r="L2850" s="128"/>
      <c r="M2850" s="128"/>
      <c r="N2850" s="128"/>
      <c r="O2850" s="128"/>
      <c r="P2850" s="128"/>
      <c r="Q2850" s="128"/>
      <c r="R2850" s="128"/>
      <c r="S2850" s="128"/>
      <c r="T2850" s="128"/>
      <c r="U2850" s="128"/>
      <c r="Z2850" s="161"/>
      <c r="AH2850" s="128"/>
      <c r="AI2850" s="162"/>
      <c r="AJ2850" s="162"/>
      <c r="AK2850" s="162"/>
      <c r="AL2850" s="162"/>
      <c r="AQ2850" s="128"/>
      <c r="AR2850" s="128"/>
      <c r="AS2850" s="128"/>
      <c r="AT2850" s="128"/>
      <c r="AU2850" s="128"/>
      <c r="AV2850" s="128"/>
    </row>
    <row r="2851" ht="16.5" customHeight="1">
      <c r="A2851" s="128"/>
      <c r="B2851" s="128"/>
      <c r="C2851" s="128"/>
      <c r="D2851" s="128"/>
      <c r="E2851" s="128"/>
      <c r="F2851" s="128"/>
      <c r="G2851" s="128"/>
      <c r="H2851" s="128"/>
      <c r="I2851" s="128"/>
      <c r="J2851" s="128"/>
      <c r="K2851" s="128"/>
      <c r="L2851" s="128"/>
      <c r="M2851" s="128"/>
      <c r="N2851" s="128"/>
      <c r="O2851" s="128"/>
      <c r="P2851" s="128"/>
      <c r="Q2851" s="128"/>
      <c r="R2851" s="128"/>
      <c r="S2851" s="128"/>
      <c r="T2851" s="128"/>
      <c r="U2851" s="128"/>
      <c r="Z2851" s="161"/>
      <c r="AH2851" s="128"/>
      <c r="AI2851" s="162"/>
      <c r="AJ2851" s="162"/>
      <c r="AK2851" s="162"/>
      <c r="AL2851" s="162"/>
      <c r="AQ2851" s="128"/>
      <c r="AR2851" s="128"/>
      <c r="AS2851" s="128"/>
      <c r="AT2851" s="128"/>
      <c r="AU2851" s="128"/>
      <c r="AV2851" s="128"/>
    </row>
    <row r="2852" ht="16.5" customHeight="1">
      <c r="A2852" s="128"/>
      <c r="B2852" s="128"/>
      <c r="C2852" s="128"/>
      <c r="D2852" s="128"/>
      <c r="E2852" s="128"/>
      <c r="F2852" s="128"/>
      <c r="G2852" s="128"/>
      <c r="H2852" s="128"/>
      <c r="I2852" s="128"/>
      <c r="J2852" s="128"/>
      <c r="K2852" s="128"/>
      <c r="L2852" s="128"/>
      <c r="M2852" s="128"/>
      <c r="N2852" s="128"/>
      <c r="O2852" s="128"/>
      <c r="P2852" s="128"/>
      <c r="Q2852" s="128"/>
      <c r="R2852" s="128"/>
      <c r="S2852" s="128"/>
      <c r="T2852" s="128"/>
      <c r="U2852" s="128"/>
      <c r="Z2852" s="161"/>
      <c r="AH2852" s="128"/>
      <c r="AI2852" s="162"/>
      <c r="AJ2852" s="162"/>
      <c r="AK2852" s="162"/>
      <c r="AL2852" s="162"/>
      <c r="AQ2852" s="128"/>
      <c r="AR2852" s="128"/>
      <c r="AS2852" s="128"/>
      <c r="AT2852" s="128"/>
      <c r="AU2852" s="128"/>
      <c r="AV2852" s="128"/>
    </row>
    <row r="2853" ht="16.5" customHeight="1">
      <c r="A2853" s="128"/>
      <c r="B2853" s="128"/>
      <c r="C2853" s="128"/>
      <c r="D2853" s="128"/>
      <c r="E2853" s="128"/>
      <c r="F2853" s="128"/>
      <c r="G2853" s="128"/>
      <c r="H2853" s="128"/>
      <c r="I2853" s="128"/>
      <c r="J2853" s="128"/>
      <c r="K2853" s="128"/>
      <c r="L2853" s="128"/>
      <c r="M2853" s="128"/>
      <c r="N2853" s="128"/>
      <c r="O2853" s="128"/>
      <c r="P2853" s="128"/>
      <c r="Q2853" s="128"/>
      <c r="R2853" s="128"/>
      <c r="S2853" s="128"/>
      <c r="T2853" s="128"/>
      <c r="U2853" s="128"/>
      <c r="Z2853" s="161"/>
      <c r="AH2853" s="128"/>
      <c r="AI2853" s="162"/>
      <c r="AJ2853" s="162"/>
      <c r="AK2853" s="162"/>
      <c r="AL2853" s="162"/>
      <c r="AQ2853" s="128"/>
      <c r="AR2853" s="128"/>
      <c r="AS2853" s="128"/>
      <c r="AT2853" s="128"/>
      <c r="AU2853" s="128"/>
      <c r="AV2853" s="128"/>
    </row>
    <row r="2854" ht="16.5" customHeight="1">
      <c r="A2854" s="128"/>
      <c r="B2854" s="128"/>
      <c r="C2854" s="128"/>
      <c r="D2854" s="128"/>
      <c r="E2854" s="128"/>
      <c r="F2854" s="128"/>
      <c r="G2854" s="128"/>
      <c r="H2854" s="128"/>
      <c r="I2854" s="128"/>
      <c r="J2854" s="128"/>
      <c r="K2854" s="128"/>
      <c r="L2854" s="128"/>
      <c r="M2854" s="128"/>
      <c r="N2854" s="128"/>
      <c r="O2854" s="128"/>
      <c r="P2854" s="128"/>
      <c r="Q2854" s="128"/>
      <c r="R2854" s="128"/>
      <c r="S2854" s="128"/>
      <c r="T2854" s="128"/>
      <c r="U2854" s="128"/>
      <c r="Z2854" s="161"/>
      <c r="AH2854" s="128"/>
      <c r="AI2854" s="162"/>
      <c r="AJ2854" s="162"/>
      <c r="AK2854" s="162"/>
      <c r="AL2854" s="162"/>
      <c r="AQ2854" s="128"/>
      <c r="AR2854" s="128"/>
      <c r="AS2854" s="128"/>
      <c r="AT2854" s="128"/>
      <c r="AU2854" s="128"/>
      <c r="AV2854" s="128"/>
    </row>
    <row r="2855" ht="16.5" customHeight="1">
      <c r="A2855" s="128"/>
      <c r="B2855" s="128"/>
      <c r="C2855" s="128"/>
      <c r="D2855" s="128"/>
      <c r="E2855" s="128"/>
      <c r="F2855" s="128"/>
      <c r="G2855" s="128"/>
      <c r="H2855" s="128"/>
      <c r="I2855" s="128"/>
      <c r="J2855" s="128"/>
      <c r="K2855" s="128"/>
      <c r="L2855" s="128"/>
      <c r="M2855" s="128"/>
      <c r="N2855" s="128"/>
      <c r="O2855" s="128"/>
      <c r="P2855" s="128"/>
      <c r="Q2855" s="128"/>
      <c r="R2855" s="128"/>
      <c r="S2855" s="128"/>
      <c r="T2855" s="128"/>
      <c r="U2855" s="128"/>
      <c r="Z2855" s="161"/>
      <c r="AH2855" s="128"/>
      <c r="AI2855" s="162"/>
      <c r="AJ2855" s="162"/>
      <c r="AK2855" s="162"/>
      <c r="AL2855" s="162"/>
      <c r="AQ2855" s="128"/>
      <c r="AR2855" s="128"/>
      <c r="AS2855" s="128"/>
      <c r="AT2855" s="128"/>
      <c r="AU2855" s="128"/>
      <c r="AV2855" s="128"/>
    </row>
    <row r="2856" ht="16.5" customHeight="1">
      <c r="A2856" s="128"/>
      <c r="B2856" s="128"/>
      <c r="C2856" s="128"/>
      <c r="D2856" s="128"/>
      <c r="E2856" s="128"/>
      <c r="F2856" s="128"/>
      <c r="G2856" s="128"/>
      <c r="H2856" s="128"/>
      <c r="I2856" s="128"/>
      <c r="J2856" s="128"/>
      <c r="K2856" s="128"/>
      <c r="L2856" s="128"/>
      <c r="M2856" s="128"/>
      <c r="N2856" s="128"/>
      <c r="O2856" s="128"/>
      <c r="P2856" s="128"/>
      <c r="Q2856" s="128"/>
      <c r="R2856" s="128"/>
      <c r="S2856" s="128"/>
      <c r="T2856" s="128"/>
      <c r="U2856" s="128"/>
      <c r="Z2856" s="161"/>
      <c r="AH2856" s="128"/>
      <c r="AI2856" s="162"/>
      <c r="AJ2856" s="162"/>
      <c r="AK2856" s="162"/>
      <c r="AL2856" s="162"/>
      <c r="AQ2856" s="128"/>
      <c r="AR2856" s="128"/>
      <c r="AS2856" s="128"/>
      <c r="AT2856" s="128"/>
      <c r="AU2856" s="128"/>
      <c r="AV2856" s="128"/>
    </row>
    <row r="2857" ht="16.5" customHeight="1">
      <c r="A2857" s="128"/>
      <c r="B2857" s="128"/>
      <c r="C2857" s="128"/>
      <c r="D2857" s="128"/>
      <c r="E2857" s="128"/>
      <c r="F2857" s="128"/>
      <c r="G2857" s="128"/>
      <c r="H2857" s="128"/>
      <c r="I2857" s="128"/>
      <c r="J2857" s="128"/>
      <c r="K2857" s="128"/>
      <c r="L2857" s="128"/>
      <c r="M2857" s="128"/>
      <c r="N2857" s="128"/>
      <c r="O2857" s="128"/>
      <c r="P2857" s="128"/>
      <c r="Q2857" s="128"/>
      <c r="R2857" s="128"/>
      <c r="S2857" s="128"/>
      <c r="T2857" s="128"/>
      <c r="U2857" s="128"/>
      <c r="Z2857" s="161"/>
      <c r="AH2857" s="128"/>
      <c r="AI2857" s="162"/>
      <c r="AJ2857" s="162"/>
      <c r="AK2857" s="162"/>
      <c r="AL2857" s="162"/>
      <c r="AQ2857" s="128"/>
      <c r="AR2857" s="128"/>
      <c r="AS2857" s="128"/>
      <c r="AT2857" s="128"/>
      <c r="AU2857" s="128"/>
      <c r="AV2857" s="128"/>
    </row>
    <row r="2858" ht="16.5" customHeight="1">
      <c r="A2858" s="128"/>
      <c r="B2858" s="128"/>
      <c r="C2858" s="128"/>
      <c r="D2858" s="128"/>
      <c r="E2858" s="128"/>
      <c r="F2858" s="128"/>
      <c r="G2858" s="128"/>
      <c r="H2858" s="128"/>
      <c r="I2858" s="128"/>
      <c r="J2858" s="128"/>
      <c r="K2858" s="128"/>
      <c r="L2858" s="128"/>
      <c r="M2858" s="128"/>
      <c r="N2858" s="128"/>
      <c r="O2858" s="128"/>
      <c r="P2858" s="128"/>
      <c r="Q2858" s="128"/>
      <c r="R2858" s="128"/>
      <c r="S2858" s="128"/>
      <c r="T2858" s="128"/>
      <c r="U2858" s="128"/>
      <c r="Z2858" s="161"/>
      <c r="AH2858" s="128"/>
      <c r="AI2858" s="162"/>
      <c r="AJ2858" s="162"/>
      <c r="AK2858" s="162"/>
      <c r="AL2858" s="162"/>
      <c r="AQ2858" s="128"/>
      <c r="AR2858" s="128"/>
      <c r="AS2858" s="128"/>
      <c r="AT2858" s="128"/>
      <c r="AU2858" s="128"/>
      <c r="AV2858" s="128"/>
    </row>
    <row r="2859" ht="16.5" customHeight="1">
      <c r="A2859" s="128"/>
      <c r="B2859" s="128"/>
      <c r="C2859" s="128"/>
      <c r="D2859" s="128"/>
      <c r="E2859" s="128"/>
      <c r="F2859" s="128"/>
      <c r="G2859" s="128"/>
      <c r="H2859" s="128"/>
      <c r="I2859" s="128"/>
      <c r="J2859" s="128"/>
      <c r="K2859" s="128"/>
      <c r="L2859" s="128"/>
      <c r="M2859" s="128"/>
      <c r="N2859" s="128"/>
      <c r="O2859" s="128"/>
      <c r="P2859" s="128"/>
      <c r="Q2859" s="128"/>
      <c r="R2859" s="128"/>
      <c r="S2859" s="128"/>
      <c r="T2859" s="128"/>
      <c r="U2859" s="128"/>
      <c r="V2859" s="128"/>
      <c r="Z2859" s="161"/>
      <c r="AH2859" s="128"/>
      <c r="AI2859" s="162"/>
      <c r="AJ2859" s="162"/>
      <c r="AK2859" s="162"/>
      <c r="AL2859" s="162"/>
      <c r="AM2859" s="128"/>
      <c r="AN2859" s="128"/>
      <c r="AQ2859" s="128"/>
      <c r="AR2859" s="128"/>
      <c r="AS2859" s="128"/>
      <c r="AT2859" s="128"/>
      <c r="AU2859" s="128"/>
      <c r="AV2859" s="128"/>
    </row>
    <row r="2860" ht="16.5" customHeight="1">
      <c r="A2860" s="128"/>
      <c r="B2860" s="128"/>
      <c r="C2860" s="128"/>
      <c r="D2860" s="128"/>
      <c r="E2860" s="128"/>
      <c r="F2860" s="128"/>
      <c r="G2860" s="128"/>
      <c r="H2860" s="128"/>
      <c r="I2860" s="128"/>
      <c r="J2860" s="128"/>
      <c r="K2860" s="128"/>
      <c r="L2860" s="128"/>
      <c r="M2860" s="128"/>
      <c r="N2860" s="128"/>
      <c r="O2860" s="128"/>
      <c r="P2860" s="128"/>
      <c r="Q2860" s="128"/>
      <c r="R2860" s="128"/>
      <c r="S2860" s="128"/>
      <c r="T2860" s="128"/>
      <c r="U2860" s="128"/>
      <c r="Z2860" s="161"/>
      <c r="AH2860" s="128"/>
      <c r="AI2860" s="162"/>
      <c r="AJ2860" s="162"/>
      <c r="AK2860" s="162"/>
      <c r="AL2860" s="162"/>
      <c r="AM2860" s="164"/>
      <c r="AN2860" s="164"/>
      <c r="AQ2860" s="128"/>
      <c r="AR2860" s="128"/>
      <c r="AS2860" s="128"/>
      <c r="AT2860" s="128"/>
      <c r="AU2860" s="128"/>
      <c r="AV2860" s="128"/>
    </row>
    <row r="2861" ht="16.5" customHeight="1">
      <c r="A2861" s="128"/>
      <c r="B2861" s="128"/>
      <c r="C2861" s="128"/>
      <c r="D2861" s="128"/>
      <c r="E2861" s="128"/>
      <c r="F2861" s="128"/>
      <c r="G2861" s="128"/>
      <c r="H2861" s="128"/>
      <c r="I2861" s="128"/>
      <c r="J2861" s="128"/>
      <c r="K2861" s="128"/>
      <c r="L2861" s="128"/>
      <c r="M2861" s="128"/>
      <c r="N2861" s="128"/>
      <c r="O2861" s="128"/>
      <c r="P2861" s="128"/>
      <c r="Q2861" s="128"/>
      <c r="R2861" s="128"/>
      <c r="S2861" s="128"/>
      <c r="T2861" s="128"/>
      <c r="U2861" s="128"/>
      <c r="Z2861" s="161"/>
      <c r="AH2861" s="128"/>
      <c r="AI2861" s="162"/>
      <c r="AJ2861" s="162"/>
      <c r="AK2861" s="162"/>
      <c r="AL2861" s="162"/>
      <c r="AQ2861" s="128"/>
      <c r="AR2861" s="128"/>
      <c r="AS2861" s="128"/>
      <c r="AT2861" s="128"/>
      <c r="AU2861" s="128"/>
      <c r="AV2861" s="128"/>
    </row>
    <row r="2862" ht="16.5" customHeight="1">
      <c r="A2862" s="128"/>
      <c r="B2862" s="128"/>
      <c r="C2862" s="128"/>
      <c r="D2862" s="128"/>
      <c r="E2862" s="128"/>
      <c r="F2862" s="128"/>
      <c r="G2862" s="128"/>
      <c r="H2862" s="128"/>
      <c r="I2862" s="128"/>
      <c r="J2862" s="128"/>
      <c r="K2862" s="128"/>
      <c r="L2862" s="128"/>
      <c r="M2862" s="128"/>
      <c r="N2862" s="128"/>
      <c r="O2862" s="128"/>
      <c r="P2862" s="128"/>
      <c r="Q2862" s="128"/>
      <c r="R2862" s="128"/>
      <c r="S2862" s="128"/>
      <c r="T2862" s="128"/>
      <c r="U2862" s="128"/>
      <c r="Z2862" s="161"/>
      <c r="AH2862" s="128"/>
      <c r="AI2862" s="162"/>
      <c r="AJ2862" s="162"/>
      <c r="AK2862" s="162"/>
      <c r="AL2862" s="162"/>
      <c r="AQ2862" s="128"/>
      <c r="AR2862" s="128"/>
      <c r="AS2862" s="128"/>
      <c r="AT2862" s="128"/>
      <c r="AU2862" s="128"/>
      <c r="AV2862" s="128"/>
    </row>
    <row r="2863" ht="16.5" customHeight="1">
      <c r="A2863" s="128"/>
      <c r="B2863" s="128"/>
      <c r="C2863" s="128"/>
      <c r="D2863" s="128"/>
      <c r="E2863" s="128"/>
      <c r="F2863" s="128"/>
      <c r="G2863" s="128"/>
      <c r="H2863" s="128"/>
      <c r="I2863" s="128"/>
      <c r="J2863" s="128"/>
      <c r="K2863" s="128"/>
      <c r="L2863" s="128"/>
      <c r="M2863" s="128"/>
      <c r="N2863" s="128"/>
      <c r="O2863" s="128"/>
      <c r="P2863" s="128"/>
      <c r="Q2863" s="128"/>
      <c r="R2863" s="128"/>
      <c r="S2863" s="128"/>
      <c r="T2863" s="128"/>
      <c r="U2863" s="128"/>
      <c r="Z2863" s="161"/>
      <c r="AH2863" s="128"/>
      <c r="AI2863" s="162"/>
      <c r="AJ2863" s="162"/>
      <c r="AK2863" s="162"/>
      <c r="AL2863" s="162"/>
      <c r="AQ2863" s="128"/>
      <c r="AR2863" s="128"/>
      <c r="AS2863" s="128"/>
      <c r="AT2863" s="128"/>
      <c r="AU2863" s="128"/>
      <c r="AV2863" s="128"/>
    </row>
    <row r="2864" ht="16.5" customHeight="1">
      <c r="A2864" s="128"/>
      <c r="B2864" s="128"/>
      <c r="C2864" s="128"/>
      <c r="D2864" s="128"/>
      <c r="E2864" s="128"/>
      <c r="F2864" s="128"/>
      <c r="G2864" s="128"/>
      <c r="H2864" s="128"/>
      <c r="I2864" s="128"/>
      <c r="J2864" s="128"/>
      <c r="K2864" s="128"/>
      <c r="L2864" s="128"/>
      <c r="M2864" s="128"/>
      <c r="N2864" s="128"/>
      <c r="O2864" s="128"/>
      <c r="P2864" s="128"/>
      <c r="Q2864" s="128"/>
      <c r="R2864" s="128"/>
      <c r="S2864" s="128"/>
      <c r="T2864" s="128"/>
      <c r="U2864" s="128"/>
      <c r="Z2864" s="161"/>
      <c r="AH2864" s="128"/>
      <c r="AI2864" s="162"/>
      <c r="AJ2864" s="162"/>
      <c r="AK2864" s="162"/>
      <c r="AL2864" s="162"/>
      <c r="AQ2864" s="128"/>
      <c r="AR2864" s="128"/>
      <c r="AS2864" s="128"/>
      <c r="AT2864" s="128"/>
      <c r="AU2864" s="128"/>
      <c r="AV2864" s="128"/>
    </row>
    <row r="2865" ht="16.5" customHeight="1">
      <c r="A2865" s="128"/>
      <c r="B2865" s="128"/>
      <c r="C2865" s="128"/>
      <c r="D2865" s="128"/>
      <c r="E2865" s="128"/>
      <c r="F2865" s="128"/>
      <c r="G2865" s="128"/>
      <c r="H2865" s="128"/>
      <c r="I2865" s="128"/>
      <c r="J2865" s="128"/>
      <c r="K2865" s="128"/>
      <c r="L2865" s="128"/>
      <c r="M2865" s="128"/>
      <c r="N2865" s="128"/>
      <c r="O2865" s="128"/>
      <c r="P2865" s="128"/>
      <c r="Q2865" s="128"/>
      <c r="R2865" s="128"/>
      <c r="S2865" s="128"/>
      <c r="T2865" s="128"/>
      <c r="U2865" s="128"/>
      <c r="Z2865" s="161"/>
      <c r="AH2865" s="128"/>
      <c r="AI2865" s="162"/>
      <c r="AJ2865" s="162"/>
      <c r="AK2865" s="162"/>
      <c r="AL2865" s="162"/>
      <c r="AQ2865" s="128"/>
      <c r="AR2865" s="128"/>
      <c r="AS2865" s="128"/>
      <c r="AT2865" s="128"/>
      <c r="AU2865" s="128"/>
      <c r="AV2865" s="128"/>
    </row>
    <row r="2866" ht="16.5" customHeight="1">
      <c r="A2866" s="128"/>
      <c r="B2866" s="128"/>
      <c r="C2866" s="128"/>
      <c r="D2866" s="128"/>
      <c r="E2866" s="128"/>
      <c r="F2866" s="128"/>
      <c r="G2866" s="128"/>
      <c r="H2866" s="128"/>
      <c r="I2866" s="128"/>
      <c r="J2866" s="128"/>
      <c r="K2866" s="128"/>
      <c r="L2866" s="128"/>
      <c r="M2866" s="128"/>
      <c r="N2866" s="128"/>
      <c r="O2866" s="128"/>
      <c r="P2866" s="128"/>
      <c r="Q2866" s="128"/>
      <c r="R2866" s="128"/>
      <c r="S2866" s="128"/>
      <c r="T2866" s="128"/>
      <c r="U2866" s="128"/>
      <c r="Z2866" s="161"/>
      <c r="AH2866" s="128"/>
      <c r="AI2866" s="162"/>
      <c r="AJ2866" s="162"/>
      <c r="AK2866" s="162"/>
      <c r="AL2866" s="162"/>
      <c r="AQ2866" s="128"/>
      <c r="AR2866" s="128"/>
      <c r="AS2866" s="128"/>
      <c r="AT2866" s="128"/>
      <c r="AU2866" s="128"/>
      <c r="AV2866" s="128"/>
    </row>
    <row r="2867" ht="16.5" customHeight="1">
      <c r="A2867" s="128"/>
      <c r="B2867" s="128"/>
      <c r="C2867" s="128"/>
      <c r="D2867" s="128"/>
      <c r="E2867" s="128"/>
      <c r="F2867" s="128"/>
      <c r="G2867" s="128"/>
      <c r="H2867" s="128"/>
      <c r="I2867" s="128"/>
      <c r="J2867" s="128"/>
      <c r="K2867" s="128"/>
      <c r="L2867" s="128"/>
      <c r="M2867" s="128"/>
      <c r="N2867" s="128"/>
      <c r="O2867" s="128"/>
      <c r="P2867" s="128"/>
      <c r="Q2867" s="128"/>
      <c r="R2867" s="128"/>
      <c r="S2867" s="128"/>
      <c r="T2867" s="128"/>
      <c r="U2867" s="128"/>
      <c r="Z2867" s="161"/>
      <c r="AH2867" s="128"/>
      <c r="AI2867" s="162"/>
      <c r="AJ2867" s="162"/>
      <c r="AK2867" s="162"/>
      <c r="AL2867" s="162"/>
      <c r="AQ2867" s="128"/>
      <c r="AR2867" s="128"/>
      <c r="AS2867" s="128"/>
      <c r="AT2867" s="128"/>
      <c r="AU2867" s="128"/>
      <c r="AV2867" s="128"/>
    </row>
    <row r="2868" ht="16.5" customHeight="1">
      <c r="A2868" s="128"/>
      <c r="B2868" s="128"/>
      <c r="C2868" s="128"/>
      <c r="D2868" s="128"/>
      <c r="E2868" s="128"/>
      <c r="F2868" s="128"/>
      <c r="G2868" s="128"/>
      <c r="H2868" s="128"/>
      <c r="I2868" s="128"/>
      <c r="J2868" s="128"/>
      <c r="K2868" s="128"/>
      <c r="L2868" s="128"/>
      <c r="M2868" s="128"/>
      <c r="N2868" s="128"/>
      <c r="O2868" s="128"/>
      <c r="P2868" s="128"/>
      <c r="Q2868" s="128"/>
      <c r="R2868" s="128"/>
      <c r="S2868" s="128"/>
      <c r="T2868" s="128"/>
      <c r="U2868" s="128"/>
      <c r="AH2868" s="128"/>
      <c r="AI2868" s="162"/>
      <c r="AJ2868" s="162"/>
      <c r="AK2868" s="162"/>
      <c r="AL2868" s="162"/>
      <c r="AQ2868" s="128"/>
      <c r="AR2868" s="128"/>
      <c r="AS2868" s="128"/>
      <c r="AT2868" s="128"/>
      <c r="AU2868" s="128"/>
      <c r="AV2868" s="128"/>
    </row>
    <row r="2869" ht="16.5" customHeight="1">
      <c r="A2869" s="128"/>
      <c r="C2869" s="128"/>
      <c r="D2869" s="128"/>
      <c r="E2869" s="128"/>
      <c r="F2869" s="128"/>
      <c r="G2869" s="128"/>
      <c r="H2869" s="128"/>
      <c r="I2869" s="128"/>
      <c r="J2869" s="128"/>
      <c r="K2869" s="128"/>
      <c r="L2869" s="128"/>
      <c r="M2869" s="128"/>
      <c r="N2869" s="128"/>
      <c r="O2869" s="128"/>
      <c r="P2869" s="128"/>
      <c r="Q2869" s="128"/>
      <c r="R2869" s="128"/>
      <c r="S2869" s="128"/>
      <c r="T2869" s="128"/>
      <c r="U2869" s="128"/>
      <c r="Z2869" s="161"/>
      <c r="AH2869" s="128"/>
      <c r="AI2869" s="162"/>
      <c r="AJ2869" s="128"/>
      <c r="AK2869" s="162"/>
      <c r="AL2869" s="162"/>
      <c r="AQ2869" s="128"/>
      <c r="AR2869" s="128"/>
      <c r="AS2869" s="128"/>
      <c r="AT2869" s="128"/>
      <c r="AU2869" s="128"/>
      <c r="AV2869" s="128"/>
    </row>
    <row r="2870" ht="16.5" customHeight="1">
      <c r="A2870" s="128"/>
      <c r="C2870" s="128"/>
      <c r="D2870" s="128"/>
      <c r="E2870" s="128"/>
      <c r="F2870" s="128"/>
      <c r="G2870" s="128"/>
      <c r="H2870" s="128"/>
      <c r="I2870" s="128"/>
      <c r="J2870" s="128"/>
      <c r="K2870" s="128"/>
      <c r="L2870" s="128"/>
      <c r="M2870" s="128"/>
      <c r="N2870" s="128"/>
      <c r="O2870" s="128"/>
      <c r="P2870" s="128"/>
      <c r="Q2870" s="128"/>
      <c r="R2870" s="128"/>
      <c r="S2870" s="128"/>
      <c r="T2870" s="128"/>
      <c r="U2870" s="128"/>
      <c r="Z2870" s="161"/>
      <c r="AH2870" s="128"/>
      <c r="AI2870" s="162"/>
      <c r="AJ2870" s="128"/>
      <c r="AK2870" s="162"/>
      <c r="AL2870" s="162"/>
      <c r="AQ2870" s="128"/>
      <c r="AR2870" s="128"/>
      <c r="AS2870" s="128"/>
      <c r="AT2870" s="128"/>
      <c r="AU2870" s="128"/>
      <c r="AV2870" s="128"/>
    </row>
    <row r="2871" ht="16.5" customHeight="1">
      <c r="A2871" s="128"/>
      <c r="B2871" s="128"/>
      <c r="C2871" s="128"/>
      <c r="D2871" s="128"/>
      <c r="E2871" s="128"/>
      <c r="F2871" s="128"/>
      <c r="G2871" s="128"/>
      <c r="H2871" s="128"/>
      <c r="I2871" s="128"/>
      <c r="J2871" s="128"/>
      <c r="K2871" s="128"/>
      <c r="L2871" s="128"/>
      <c r="M2871" s="128"/>
      <c r="N2871" s="128"/>
      <c r="O2871" s="128"/>
      <c r="P2871" s="128"/>
      <c r="Q2871" s="128"/>
      <c r="R2871" s="128"/>
      <c r="S2871" s="128"/>
      <c r="T2871" s="128"/>
      <c r="U2871" s="128"/>
      <c r="V2871" s="128"/>
      <c r="W2871" s="128"/>
      <c r="Z2871" s="161"/>
      <c r="AF2871" s="128"/>
      <c r="AH2871" s="128"/>
      <c r="AI2871" s="162"/>
      <c r="AJ2871" s="128"/>
      <c r="AK2871" s="162"/>
      <c r="AL2871" s="162"/>
      <c r="AQ2871" s="128"/>
      <c r="AR2871" s="128"/>
      <c r="AS2871" s="128"/>
      <c r="AT2871" s="128"/>
      <c r="AU2871" s="128"/>
      <c r="AV2871" s="128"/>
    </row>
    <row r="2872" ht="16.5" customHeight="1">
      <c r="A2872" s="128"/>
      <c r="C2872" s="128"/>
      <c r="D2872" s="128"/>
      <c r="E2872" s="128"/>
      <c r="F2872" s="128"/>
      <c r="G2872" s="128"/>
      <c r="H2872" s="128"/>
      <c r="I2872" s="128"/>
      <c r="J2872" s="128"/>
      <c r="K2872" s="128"/>
      <c r="L2872" s="128"/>
      <c r="M2872" s="128"/>
      <c r="N2872" s="128"/>
      <c r="O2872" s="128"/>
      <c r="P2872" s="128"/>
      <c r="Q2872" s="128"/>
      <c r="R2872" s="128"/>
      <c r="S2872" s="128"/>
      <c r="T2872" s="128"/>
      <c r="U2872" s="128"/>
      <c r="Y2872" s="128"/>
      <c r="Z2872" s="161"/>
      <c r="AA2872" s="128"/>
      <c r="AB2872" s="128"/>
      <c r="AC2872" s="128"/>
      <c r="AD2872" s="128"/>
      <c r="AE2872" s="128"/>
      <c r="AF2872" s="128"/>
      <c r="AH2872" s="128"/>
      <c r="AI2872" s="162"/>
      <c r="AJ2872" s="128"/>
      <c r="AK2872" s="162"/>
      <c r="AL2872" s="162"/>
      <c r="AQ2872" s="128"/>
      <c r="AR2872" s="128"/>
      <c r="AS2872" s="128"/>
      <c r="AT2872" s="128"/>
      <c r="AU2872" s="128"/>
      <c r="AV2872" s="128"/>
    </row>
    <row r="2873" ht="16.5" customHeight="1">
      <c r="A2873" s="128"/>
      <c r="C2873" s="128"/>
      <c r="D2873" s="128"/>
      <c r="E2873" s="128"/>
      <c r="F2873" s="128"/>
      <c r="G2873" s="128"/>
      <c r="H2873" s="128"/>
      <c r="I2873" s="128"/>
      <c r="J2873" s="128"/>
      <c r="K2873" s="128"/>
      <c r="L2873" s="128"/>
      <c r="M2873" s="128"/>
      <c r="N2873" s="128"/>
      <c r="O2873" s="128"/>
      <c r="P2873" s="128"/>
      <c r="Q2873" s="128"/>
      <c r="R2873" s="128"/>
      <c r="S2873" s="128"/>
      <c r="T2873" s="128"/>
      <c r="U2873" s="128"/>
      <c r="Y2873" s="128"/>
      <c r="Z2873" s="161"/>
      <c r="AA2873" s="128"/>
      <c r="AB2873" s="128"/>
      <c r="AC2873" s="128"/>
      <c r="AD2873" s="128"/>
      <c r="AE2873" s="128"/>
      <c r="AF2873" s="128"/>
      <c r="AH2873" s="128"/>
      <c r="AI2873" s="162"/>
      <c r="AJ2873" s="128"/>
      <c r="AK2873" s="162"/>
      <c r="AL2873" s="162"/>
      <c r="AQ2873" s="128"/>
      <c r="AR2873" s="128"/>
      <c r="AS2873" s="128"/>
      <c r="AT2873" s="128"/>
      <c r="AU2873" s="128"/>
      <c r="AV2873" s="128"/>
    </row>
    <row r="2874" ht="16.5" customHeight="1">
      <c r="A2874" s="128"/>
      <c r="C2874" s="128"/>
      <c r="D2874" s="128"/>
      <c r="E2874" s="128"/>
      <c r="F2874" s="128"/>
      <c r="G2874" s="128"/>
      <c r="H2874" s="128"/>
      <c r="I2874" s="128"/>
      <c r="J2874" s="128"/>
      <c r="K2874" s="128"/>
      <c r="L2874" s="128"/>
      <c r="M2874" s="128"/>
      <c r="N2874" s="128"/>
      <c r="O2874" s="128"/>
      <c r="P2874" s="128"/>
      <c r="Q2874" s="128"/>
      <c r="R2874" s="128"/>
      <c r="S2874" s="128"/>
      <c r="T2874" s="128"/>
      <c r="U2874" s="128"/>
      <c r="V2874" s="128"/>
      <c r="Y2874" s="128"/>
      <c r="Z2874" s="161"/>
      <c r="AA2874" s="128"/>
      <c r="AB2874" s="128"/>
      <c r="AC2874" s="128"/>
      <c r="AD2874" s="128"/>
      <c r="AE2874" s="128"/>
      <c r="AF2874" s="128"/>
      <c r="AH2874" s="128"/>
      <c r="AI2874" s="162"/>
      <c r="AJ2874" s="128"/>
      <c r="AK2874" s="162"/>
      <c r="AL2874" s="162"/>
      <c r="AQ2874" s="128"/>
      <c r="AR2874" s="128"/>
      <c r="AS2874" s="128"/>
      <c r="AT2874" s="128"/>
      <c r="AU2874" s="128"/>
      <c r="AV2874" s="128"/>
    </row>
    <row r="2875" ht="16.5" customHeight="1">
      <c r="A2875" s="128"/>
      <c r="C2875" s="128"/>
      <c r="D2875" s="128"/>
      <c r="E2875" s="128"/>
      <c r="F2875" s="128"/>
      <c r="G2875" s="128"/>
      <c r="H2875" s="128"/>
      <c r="I2875" s="128"/>
      <c r="J2875" s="128"/>
      <c r="K2875" s="128"/>
      <c r="L2875" s="128"/>
      <c r="M2875" s="128"/>
      <c r="N2875" s="128"/>
      <c r="O2875" s="128"/>
      <c r="P2875" s="128"/>
      <c r="Q2875" s="128"/>
      <c r="R2875" s="128"/>
      <c r="S2875" s="128"/>
      <c r="T2875" s="128"/>
      <c r="U2875" s="128"/>
      <c r="Y2875" s="128"/>
      <c r="Z2875" s="161"/>
      <c r="AA2875" s="128"/>
      <c r="AB2875" s="128"/>
      <c r="AC2875" s="128"/>
      <c r="AD2875" s="128"/>
      <c r="AE2875" s="128"/>
      <c r="AF2875" s="128"/>
      <c r="AH2875" s="128"/>
      <c r="AI2875" s="162"/>
      <c r="AJ2875" s="128"/>
      <c r="AK2875" s="162"/>
      <c r="AL2875" s="162"/>
      <c r="AQ2875" s="128"/>
      <c r="AR2875" s="128"/>
      <c r="AS2875" s="128"/>
      <c r="AT2875" s="128"/>
      <c r="AU2875" s="128"/>
      <c r="AV2875" s="128"/>
    </row>
    <row r="2876" ht="16.5" customHeight="1">
      <c r="A2876" s="128"/>
      <c r="C2876" s="128"/>
      <c r="D2876" s="128"/>
      <c r="E2876" s="128"/>
      <c r="F2876" s="128"/>
      <c r="G2876" s="128"/>
      <c r="H2876" s="128"/>
      <c r="I2876" s="128"/>
      <c r="J2876" s="128"/>
      <c r="K2876" s="128"/>
      <c r="L2876" s="128"/>
      <c r="M2876" s="128"/>
      <c r="N2876" s="128"/>
      <c r="O2876" s="128"/>
      <c r="P2876" s="128"/>
      <c r="Q2876" s="128"/>
      <c r="R2876" s="128"/>
      <c r="S2876" s="128"/>
      <c r="T2876" s="128"/>
      <c r="U2876" s="128"/>
      <c r="Y2876" s="128"/>
      <c r="Z2876" s="161"/>
      <c r="AA2876" s="128"/>
      <c r="AB2876" s="128"/>
      <c r="AC2876" s="128"/>
      <c r="AD2876" s="128"/>
      <c r="AE2876" s="128"/>
      <c r="AF2876" s="128"/>
      <c r="AH2876" s="128"/>
      <c r="AI2876" s="162"/>
      <c r="AJ2876" s="128"/>
      <c r="AK2876" s="162"/>
      <c r="AL2876" s="162"/>
      <c r="AQ2876" s="128"/>
      <c r="AR2876" s="128"/>
      <c r="AS2876" s="128"/>
      <c r="AT2876" s="128"/>
      <c r="AU2876" s="128"/>
      <c r="AV2876" s="128"/>
    </row>
    <row r="2877" ht="16.5" customHeight="1">
      <c r="A2877" s="128"/>
      <c r="C2877" s="128"/>
      <c r="D2877" s="128"/>
      <c r="E2877" s="128"/>
      <c r="F2877" s="128"/>
      <c r="G2877" s="128"/>
      <c r="H2877" s="128"/>
      <c r="I2877" s="128"/>
      <c r="J2877" s="128"/>
      <c r="K2877" s="128"/>
      <c r="L2877" s="128"/>
      <c r="M2877" s="128"/>
      <c r="N2877" s="128"/>
      <c r="O2877" s="128"/>
      <c r="P2877" s="128"/>
      <c r="Q2877" s="128"/>
      <c r="R2877" s="128"/>
      <c r="S2877" s="128"/>
      <c r="T2877" s="128"/>
      <c r="U2877" s="128"/>
      <c r="Y2877" s="128"/>
      <c r="Z2877" s="161"/>
      <c r="AA2877" s="128"/>
      <c r="AB2877" s="128"/>
      <c r="AC2877" s="128"/>
      <c r="AD2877" s="128"/>
      <c r="AE2877" s="128"/>
      <c r="AH2877" s="128"/>
      <c r="AI2877" s="162"/>
      <c r="AJ2877" s="128"/>
      <c r="AK2877" s="162"/>
      <c r="AL2877" s="162"/>
      <c r="AQ2877" s="128"/>
      <c r="AR2877" s="128"/>
      <c r="AS2877" s="128"/>
      <c r="AT2877" s="128"/>
      <c r="AU2877" s="128"/>
      <c r="AV2877" s="128"/>
    </row>
    <row r="2878" ht="16.5" customHeight="1">
      <c r="A2878" s="128"/>
      <c r="C2878" s="128"/>
      <c r="D2878" s="128"/>
      <c r="E2878" s="128"/>
      <c r="F2878" s="128"/>
      <c r="G2878" s="128"/>
      <c r="H2878" s="128"/>
      <c r="I2878" s="128"/>
      <c r="J2878" s="128"/>
      <c r="K2878" s="128"/>
      <c r="L2878" s="128"/>
      <c r="M2878" s="128"/>
      <c r="N2878" s="128"/>
      <c r="O2878" s="128"/>
      <c r="P2878" s="128"/>
      <c r="Q2878" s="128"/>
      <c r="R2878" s="128"/>
      <c r="S2878" s="128"/>
      <c r="T2878" s="128"/>
      <c r="U2878" s="128"/>
      <c r="Y2878" s="128"/>
      <c r="Z2878" s="161"/>
      <c r="AA2878" s="128"/>
      <c r="AB2878" s="128"/>
      <c r="AC2878" s="128"/>
      <c r="AD2878" s="128"/>
      <c r="AE2878" s="128"/>
      <c r="AH2878" s="128"/>
      <c r="AI2878" s="162"/>
      <c r="AJ2878" s="128"/>
      <c r="AK2878" s="162"/>
      <c r="AL2878" s="162"/>
      <c r="AQ2878" s="128"/>
      <c r="AR2878" s="128"/>
      <c r="AS2878" s="128"/>
      <c r="AT2878" s="128"/>
      <c r="AU2878" s="128"/>
      <c r="AV2878" s="128"/>
    </row>
    <row r="2879" ht="16.5" customHeight="1">
      <c r="A2879" s="128"/>
      <c r="C2879" s="128"/>
      <c r="D2879" s="128"/>
      <c r="E2879" s="128"/>
      <c r="F2879" s="128"/>
      <c r="G2879" s="128"/>
      <c r="H2879" s="128"/>
      <c r="I2879" s="128"/>
      <c r="J2879" s="128"/>
      <c r="K2879" s="128"/>
      <c r="L2879" s="128"/>
      <c r="M2879" s="128"/>
      <c r="N2879" s="128"/>
      <c r="O2879" s="128"/>
      <c r="P2879" s="128"/>
      <c r="Q2879" s="128"/>
      <c r="R2879" s="128"/>
      <c r="S2879" s="128"/>
      <c r="T2879" s="128"/>
      <c r="U2879" s="128"/>
      <c r="Y2879" s="128"/>
      <c r="Z2879" s="161"/>
      <c r="AA2879" s="128"/>
      <c r="AB2879" s="128"/>
      <c r="AC2879" s="128"/>
      <c r="AD2879" s="128"/>
      <c r="AE2879" s="128"/>
      <c r="AH2879" s="128"/>
      <c r="AI2879" s="162"/>
      <c r="AJ2879" s="128"/>
      <c r="AK2879" s="162"/>
      <c r="AL2879" s="162"/>
      <c r="AQ2879" s="128"/>
      <c r="AR2879" s="128"/>
      <c r="AS2879" s="128"/>
      <c r="AT2879" s="128"/>
      <c r="AU2879" s="128"/>
      <c r="AV2879" s="128"/>
    </row>
    <row r="2880" ht="16.5" customHeight="1">
      <c r="A2880" s="128"/>
      <c r="C2880" s="128"/>
      <c r="D2880" s="128"/>
      <c r="E2880" s="128"/>
      <c r="F2880" s="128"/>
      <c r="G2880" s="128"/>
      <c r="H2880" s="128"/>
      <c r="I2880" s="128"/>
      <c r="J2880" s="128"/>
      <c r="K2880" s="128"/>
      <c r="L2880" s="128"/>
      <c r="M2880" s="128"/>
      <c r="N2880" s="128"/>
      <c r="O2880" s="128"/>
      <c r="P2880" s="128"/>
      <c r="Q2880" s="128"/>
      <c r="R2880" s="128"/>
      <c r="S2880" s="128"/>
      <c r="T2880" s="128"/>
      <c r="U2880" s="128"/>
      <c r="Y2880" s="128"/>
      <c r="Z2880" s="161"/>
      <c r="AA2880" s="128"/>
      <c r="AB2880" s="128"/>
      <c r="AC2880" s="128"/>
      <c r="AD2880" s="128"/>
      <c r="AE2880" s="128"/>
      <c r="AH2880" s="128"/>
      <c r="AI2880" s="162"/>
      <c r="AJ2880" s="128"/>
      <c r="AK2880" s="162"/>
      <c r="AL2880" s="162"/>
      <c r="AQ2880" s="128"/>
      <c r="AR2880" s="128"/>
      <c r="AS2880" s="128"/>
      <c r="AT2880" s="128"/>
      <c r="AU2880" s="128"/>
      <c r="AV2880" s="128"/>
    </row>
    <row r="2881" ht="16.5" customHeight="1">
      <c r="A2881" s="128"/>
      <c r="C2881" s="128"/>
      <c r="D2881" s="128"/>
      <c r="E2881" s="128"/>
      <c r="F2881" s="128"/>
      <c r="G2881" s="128"/>
      <c r="H2881" s="128"/>
      <c r="I2881" s="128"/>
      <c r="J2881" s="128"/>
      <c r="K2881" s="128"/>
      <c r="L2881" s="128"/>
      <c r="M2881" s="128"/>
      <c r="N2881" s="128"/>
      <c r="O2881" s="128"/>
      <c r="P2881" s="128"/>
      <c r="Q2881" s="128"/>
      <c r="R2881" s="128"/>
      <c r="S2881" s="128"/>
      <c r="T2881" s="128"/>
      <c r="U2881" s="128"/>
      <c r="Y2881" s="128"/>
      <c r="Z2881" s="161"/>
      <c r="AA2881" s="128"/>
      <c r="AB2881" s="128"/>
      <c r="AC2881" s="128"/>
      <c r="AD2881" s="128"/>
      <c r="AE2881" s="128"/>
      <c r="AH2881" s="128"/>
      <c r="AI2881" s="162"/>
      <c r="AJ2881" s="128"/>
      <c r="AK2881" s="162"/>
      <c r="AL2881" s="162"/>
      <c r="AQ2881" s="128"/>
      <c r="AR2881" s="128"/>
      <c r="AS2881" s="128"/>
      <c r="AT2881" s="128"/>
      <c r="AU2881" s="128"/>
      <c r="AV2881" s="128"/>
    </row>
    <row r="2882" ht="16.5" customHeight="1">
      <c r="A2882" s="128"/>
      <c r="C2882" s="128"/>
      <c r="D2882" s="128"/>
      <c r="E2882" s="128"/>
      <c r="F2882" s="128"/>
      <c r="G2882" s="128"/>
      <c r="H2882" s="128"/>
      <c r="I2882" s="128"/>
      <c r="J2882" s="128"/>
      <c r="K2882" s="128"/>
      <c r="L2882" s="128"/>
      <c r="M2882" s="128"/>
      <c r="N2882" s="128"/>
      <c r="O2882" s="128"/>
      <c r="P2882" s="128"/>
      <c r="Q2882" s="128"/>
      <c r="R2882" s="128"/>
      <c r="S2882" s="128"/>
      <c r="T2882" s="128"/>
      <c r="U2882" s="128"/>
      <c r="Y2882" s="128"/>
      <c r="Z2882" s="161"/>
      <c r="AA2882" s="128"/>
      <c r="AB2882" s="128"/>
      <c r="AC2882" s="128"/>
      <c r="AD2882" s="128"/>
      <c r="AE2882" s="128"/>
      <c r="AH2882" s="128"/>
      <c r="AI2882" s="162"/>
      <c r="AJ2882" s="128"/>
      <c r="AK2882" s="162"/>
      <c r="AL2882" s="162"/>
      <c r="AQ2882" s="128"/>
      <c r="AR2882" s="128"/>
      <c r="AS2882" s="128"/>
      <c r="AT2882" s="128"/>
      <c r="AU2882" s="128"/>
      <c r="AV2882" s="128"/>
    </row>
    <row r="2883" ht="16.5" customHeight="1">
      <c r="A2883" s="128"/>
      <c r="C2883" s="128"/>
      <c r="D2883" s="128"/>
      <c r="E2883" s="128"/>
      <c r="F2883" s="128"/>
      <c r="G2883" s="128"/>
      <c r="H2883" s="128"/>
      <c r="I2883" s="128"/>
      <c r="J2883" s="128"/>
      <c r="K2883" s="128"/>
      <c r="L2883" s="128"/>
      <c r="M2883" s="128"/>
      <c r="N2883" s="128"/>
      <c r="O2883" s="128"/>
      <c r="P2883" s="128"/>
      <c r="Q2883" s="128"/>
      <c r="R2883" s="128"/>
      <c r="S2883" s="128"/>
      <c r="T2883" s="128"/>
      <c r="U2883" s="128"/>
      <c r="Y2883" s="128"/>
      <c r="Z2883" s="161"/>
      <c r="AA2883" s="128"/>
      <c r="AB2883" s="128"/>
      <c r="AC2883" s="128"/>
      <c r="AD2883" s="128"/>
      <c r="AE2883" s="128"/>
      <c r="AH2883" s="128"/>
      <c r="AI2883" s="162"/>
      <c r="AJ2883" s="128"/>
      <c r="AK2883" s="162"/>
      <c r="AL2883" s="162"/>
      <c r="AQ2883" s="128"/>
      <c r="AR2883" s="128"/>
      <c r="AS2883" s="128"/>
      <c r="AT2883" s="128"/>
      <c r="AU2883" s="128"/>
      <c r="AV2883" s="128"/>
    </row>
    <row r="2884" ht="16.5" customHeight="1">
      <c r="A2884" s="128"/>
      <c r="C2884" s="128"/>
      <c r="D2884" s="128"/>
      <c r="E2884" s="128"/>
      <c r="F2884" s="128"/>
      <c r="G2884" s="128"/>
      <c r="H2884" s="128"/>
      <c r="I2884" s="128"/>
      <c r="J2884" s="128"/>
      <c r="K2884" s="128"/>
      <c r="L2884" s="128"/>
      <c r="M2884" s="128"/>
      <c r="N2884" s="128"/>
      <c r="O2884" s="128"/>
      <c r="P2884" s="128"/>
      <c r="Q2884" s="128"/>
      <c r="R2884" s="128"/>
      <c r="S2884" s="128"/>
      <c r="T2884" s="128"/>
      <c r="U2884" s="128"/>
      <c r="V2884" s="128"/>
      <c r="Y2884" s="128"/>
      <c r="Z2884" s="161"/>
      <c r="AA2884" s="128"/>
      <c r="AB2884" s="128"/>
      <c r="AC2884" s="128"/>
      <c r="AD2884" s="128"/>
      <c r="AE2884" s="128"/>
      <c r="AH2884" s="128"/>
      <c r="AI2884" s="162"/>
      <c r="AJ2884" s="128"/>
      <c r="AK2884" s="162"/>
      <c r="AL2884" s="162"/>
      <c r="AQ2884" s="128"/>
      <c r="AR2884" s="128"/>
      <c r="AS2884" s="128"/>
      <c r="AT2884" s="128"/>
      <c r="AU2884" s="128"/>
      <c r="AV2884" s="128"/>
    </row>
    <row r="2885" ht="16.5" customHeight="1">
      <c r="A2885" s="128"/>
      <c r="C2885" s="128"/>
      <c r="D2885" s="128"/>
      <c r="E2885" s="128"/>
      <c r="F2885" s="128"/>
      <c r="G2885" s="128"/>
      <c r="H2885" s="128"/>
      <c r="I2885" s="128"/>
      <c r="J2885" s="128"/>
      <c r="K2885" s="128"/>
      <c r="L2885" s="128"/>
      <c r="M2885" s="128"/>
      <c r="N2885" s="128"/>
      <c r="O2885" s="128"/>
      <c r="P2885" s="128"/>
      <c r="Q2885" s="128"/>
      <c r="R2885" s="128"/>
      <c r="S2885" s="128"/>
      <c r="T2885" s="128"/>
      <c r="U2885" s="128"/>
      <c r="Y2885" s="128"/>
      <c r="Z2885" s="161"/>
      <c r="AA2885" s="128"/>
      <c r="AB2885" s="128"/>
      <c r="AC2885" s="128"/>
      <c r="AD2885" s="128"/>
      <c r="AE2885" s="128"/>
      <c r="AH2885" s="128"/>
      <c r="AI2885" s="162"/>
      <c r="AJ2885" s="128"/>
      <c r="AK2885" s="162"/>
      <c r="AL2885" s="162"/>
      <c r="AQ2885" s="128"/>
      <c r="AR2885" s="128"/>
      <c r="AS2885" s="128"/>
      <c r="AT2885" s="128"/>
      <c r="AU2885" s="128"/>
      <c r="AV2885" s="128"/>
    </row>
    <row r="2886" ht="16.5" customHeight="1">
      <c r="A2886" s="128"/>
      <c r="C2886" s="128"/>
      <c r="D2886" s="128"/>
      <c r="E2886" s="128"/>
      <c r="F2886" s="128"/>
      <c r="G2886" s="128"/>
      <c r="H2886" s="128"/>
      <c r="I2886" s="128"/>
      <c r="J2886" s="128"/>
      <c r="K2886" s="128"/>
      <c r="L2886" s="128"/>
      <c r="M2886" s="128"/>
      <c r="N2886" s="128"/>
      <c r="O2886" s="128"/>
      <c r="P2886" s="128"/>
      <c r="Q2886" s="128"/>
      <c r="R2886" s="128"/>
      <c r="S2886" s="128"/>
      <c r="T2886" s="128"/>
      <c r="U2886" s="128"/>
      <c r="Y2886" s="128"/>
      <c r="Z2886" s="161"/>
      <c r="AA2886" s="128"/>
      <c r="AB2886" s="128"/>
      <c r="AC2886" s="128"/>
      <c r="AD2886" s="128"/>
      <c r="AE2886" s="128"/>
      <c r="AH2886" s="128"/>
      <c r="AI2886" s="162"/>
      <c r="AJ2886" s="128"/>
      <c r="AK2886" s="162"/>
      <c r="AL2886" s="162"/>
      <c r="AQ2886" s="128"/>
      <c r="AR2886" s="128"/>
      <c r="AS2886" s="128"/>
      <c r="AT2886" s="128"/>
      <c r="AU2886" s="128"/>
      <c r="AV2886" s="128"/>
    </row>
    <row r="2887" ht="16.5" customHeight="1">
      <c r="A2887" s="128"/>
      <c r="C2887" s="128"/>
      <c r="D2887" s="128"/>
      <c r="E2887" s="128"/>
      <c r="F2887" s="128"/>
      <c r="G2887" s="128"/>
      <c r="H2887" s="128"/>
      <c r="I2887" s="128"/>
      <c r="J2887" s="128"/>
      <c r="K2887" s="128"/>
      <c r="L2887" s="128"/>
      <c r="M2887" s="128"/>
      <c r="N2887" s="128"/>
      <c r="O2887" s="128"/>
      <c r="P2887" s="128"/>
      <c r="Q2887" s="128"/>
      <c r="R2887" s="128"/>
      <c r="S2887" s="128"/>
      <c r="T2887" s="128"/>
      <c r="U2887" s="128"/>
      <c r="Y2887" s="128"/>
      <c r="Z2887" s="161"/>
      <c r="AA2887" s="128"/>
      <c r="AB2887" s="128"/>
      <c r="AC2887" s="128"/>
      <c r="AD2887" s="128"/>
      <c r="AE2887" s="128"/>
      <c r="AH2887" s="128"/>
      <c r="AI2887" s="162"/>
      <c r="AJ2887" s="128"/>
      <c r="AK2887" s="162"/>
      <c r="AL2887" s="162"/>
      <c r="AQ2887" s="128"/>
      <c r="AR2887" s="128"/>
      <c r="AS2887" s="128"/>
      <c r="AT2887" s="128"/>
      <c r="AU2887" s="128"/>
      <c r="AV2887" s="128"/>
    </row>
    <row r="2888" ht="16.5" customHeight="1">
      <c r="A2888" s="128"/>
      <c r="C2888" s="128"/>
      <c r="D2888" s="128"/>
      <c r="E2888" s="128"/>
      <c r="F2888" s="128"/>
      <c r="G2888" s="128"/>
      <c r="H2888" s="128"/>
      <c r="I2888" s="128"/>
      <c r="J2888" s="128"/>
      <c r="K2888" s="128"/>
      <c r="L2888" s="128"/>
      <c r="M2888" s="128"/>
      <c r="N2888" s="128"/>
      <c r="O2888" s="128"/>
      <c r="P2888" s="128"/>
      <c r="Q2888" s="128"/>
      <c r="R2888" s="128"/>
      <c r="S2888" s="128"/>
      <c r="T2888" s="128"/>
      <c r="U2888" s="128"/>
      <c r="Y2888" s="128"/>
      <c r="Z2888" s="161"/>
      <c r="AA2888" s="128"/>
      <c r="AB2888" s="128"/>
      <c r="AC2888" s="128"/>
      <c r="AD2888" s="128"/>
      <c r="AE2888" s="128"/>
      <c r="AH2888" s="128"/>
      <c r="AI2888" s="162"/>
      <c r="AJ2888" s="128"/>
      <c r="AK2888" s="162"/>
      <c r="AL2888" s="162"/>
      <c r="AQ2888" s="128"/>
      <c r="AR2888" s="128"/>
      <c r="AS2888" s="128"/>
      <c r="AT2888" s="128"/>
      <c r="AU2888" s="128"/>
      <c r="AV2888" s="128"/>
    </row>
    <row r="2889" ht="16.5" customHeight="1">
      <c r="A2889" s="128"/>
      <c r="C2889" s="128"/>
      <c r="D2889" s="128"/>
      <c r="E2889" s="128"/>
      <c r="F2889" s="128"/>
      <c r="G2889" s="128"/>
      <c r="H2889" s="128"/>
      <c r="I2889" s="128"/>
      <c r="J2889" s="128"/>
      <c r="K2889" s="128"/>
      <c r="L2889" s="128"/>
      <c r="M2889" s="128"/>
      <c r="N2889" s="128"/>
      <c r="O2889" s="128"/>
      <c r="P2889" s="128"/>
      <c r="Q2889" s="128"/>
      <c r="R2889" s="128"/>
      <c r="S2889" s="128"/>
      <c r="T2889" s="128"/>
      <c r="U2889" s="128"/>
      <c r="V2889" s="128"/>
      <c r="W2889" s="128"/>
      <c r="X2889" s="128"/>
      <c r="Y2889" s="128"/>
      <c r="Z2889" s="161"/>
      <c r="AA2889" s="128"/>
      <c r="AB2889" s="128"/>
      <c r="AC2889" s="128"/>
      <c r="AD2889" s="128"/>
      <c r="AE2889" s="128"/>
      <c r="AF2889" s="128"/>
      <c r="AH2889" s="128"/>
      <c r="AI2889" s="162"/>
      <c r="AJ2889" s="128"/>
      <c r="AK2889" s="162"/>
      <c r="AL2889" s="162"/>
      <c r="AQ2889" s="128"/>
      <c r="AR2889" s="128"/>
      <c r="AS2889" s="128"/>
      <c r="AT2889" s="128"/>
      <c r="AU2889" s="128"/>
      <c r="AV2889" s="128"/>
    </row>
    <row r="2890" ht="16.5" customHeight="1">
      <c r="A2890" s="128"/>
      <c r="C2890" s="128"/>
      <c r="D2890" s="128"/>
      <c r="E2890" s="128"/>
      <c r="F2890" s="128"/>
      <c r="G2890" s="128"/>
      <c r="H2890" s="128"/>
      <c r="I2890" s="128"/>
      <c r="J2890" s="128"/>
      <c r="K2890" s="128"/>
      <c r="L2890" s="128"/>
      <c r="M2890" s="128"/>
      <c r="N2890" s="128"/>
      <c r="O2890" s="128"/>
      <c r="P2890" s="128"/>
      <c r="Q2890" s="128"/>
      <c r="R2890" s="128"/>
      <c r="S2890" s="128"/>
      <c r="T2890" s="128"/>
      <c r="U2890" s="128"/>
      <c r="V2890" s="164"/>
      <c r="W2890" s="164"/>
      <c r="X2890" s="164"/>
      <c r="Y2890" s="128"/>
      <c r="Z2890" s="161"/>
      <c r="AA2890" s="128"/>
      <c r="AB2890" s="128"/>
      <c r="AC2890" s="128"/>
      <c r="AD2890" s="128"/>
      <c r="AE2890" s="128"/>
      <c r="AF2890" s="164"/>
      <c r="AH2890" s="128"/>
      <c r="AI2890" s="162"/>
      <c r="AJ2890" s="162"/>
      <c r="AK2890" s="162"/>
      <c r="AL2890" s="162"/>
      <c r="AQ2890" s="128"/>
      <c r="AR2890" s="128"/>
      <c r="AS2890" s="128"/>
      <c r="AT2890" s="128"/>
      <c r="AU2890" s="128"/>
      <c r="AV2890" s="128"/>
    </row>
    <row r="2891" ht="16.5" customHeight="1">
      <c r="A2891" s="128"/>
      <c r="C2891" s="128"/>
      <c r="D2891" s="128"/>
      <c r="E2891" s="128"/>
      <c r="F2891" s="128"/>
      <c r="G2891" s="128"/>
      <c r="H2891" s="128"/>
      <c r="I2891" s="128"/>
      <c r="J2891" s="128"/>
      <c r="K2891" s="128"/>
      <c r="L2891" s="128"/>
      <c r="M2891" s="128"/>
      <c r="N2891" s="128"/>
      <c r="O2891" s="128"/>
      <c r="P2891" s="128"/>
      <c r="Q2891" s="128"/>
      <c r="R2891" s="128"/>
      <c r="S2891" s="128"/>
      <c r="T2891" s="128"/>
      <c r="U2891" s="128"/>
      <c r="Y2891" s="128"/>
      <c r="Z2891" s="161"/>
      <c r="AA2891" s="128"/>
      <c r="AB2891" s="128"/>
      <c r="AC2891" s="128"/>
      <c r="AD2891" s="128"/>
      <c r="AE2891" s="128"/>
      <c r="AH2891" s="128"/>
      <c r="AI2891" s="162"/>
      <c r="AJ2891" s="162"/>
      <c r="AK2891" s="162"/>
      <c r="AL2891" s="162"/>
      <c r="AQ2891" s="128"/>
      <c r="AR2891" s="128"/>
      <c r="AS2891" s="128"/>
      <c r="AT2891" s="128"/>
      <c r="AU2891" s="128"/>
      <c r="AV2891" s="128"/>
    </row>
    <row r="2892" ht="16.5" customHeight="1">
      <c r="A2892" s="128"/>
      <c r="C2892" s="128"/>
      <c r="D2892" s="128"/>
      <c r="E2892" s="128"/>
      <c r="F2892" s="128"/>
      <c r="G2892" s="128"/>
      <c r="H2892" s="128"/>
      <c r="I2892" s="128"/>
      <c r="J2892" s="128"/>
      <c r="K2892" s="128"/>
      <c r="L2892" s="128"/>
      <c r="M2892" s="128"/>
      <c r="N2892" s="128"/>
      <c r="O2892" s="128"/>
      <c r="P2892" s="128"/>
      <c r="Q2892" s="128"/>
      <c r="R2892" s="128"/>
      <c r="S2892" s="128"/>
      <c r="T2892" s="128"/>
      <c r="U2892" s="128"/>
      <c r="Y2892" s="128"/>
      <c r="Z2892" s="161"/>
      <c r="AA2892" s="128"/>
      <c r="AB2892" s="128"/>
      <c r="AC2892" s="128"/>
      <c r="AD2892" s="128"/>
      <c r="AE2892" s="128"/>
      <c r="AH2892" s="128"/>
      <c r="AI2892" s="162"/>
      <c r="AJ2892" s="162"/>
      <c r="AK2892" s="162"/>
      <c r="AL2892" s="162"/>
      <c r="AQ2892" s="128"/>
      <c r="AR2892" s="128"/>
      <c r="AS2892" s="128"/>
      <c r="AT2892" s="128"/>
      <c r="AU2892" s="128"/>
      <c r="AV2892" s="128"/>
    </row>
    <row r="2893" ht="16.5" customHeight="1">
      <c r="C2893" s="128"/>
      <c r="D2893" s="128"/>
      <c r="E2893" s="128"/>
      <c r="F2893" s="128"/>
      <c r="G2893" s="128"/>
      <c r="H2893" s="128"/>
      <c r="I2893" s="128"/>
      <c r="J2893" s="128"/>
      <c r="K2893" s="128"/>
      <c r="L2893" s="128"/>
      <c r="M2893" s="128"/>
      <c r="N2893" s="128"/>
      <c r="O2893" s="128"/>
      <c r="P2893" s="128"/>
      <c r="Q2893" s="128"/>
      <c r="R2893" s="128"/>
      <c r="S2893" s="128"/>
      <c r="T2893" s="128"/>
      <c r="U2893" s="128"/>
      <c r="Z2893" s="161"/>
      <c r="AH2893" s="128"/>
      <c r="AI2893" s="162"/>
      <c r="AJ2893" s="162"/>
      <c r="AK2893" s="162"/>
      <c r="AL2893" s="162"/>
      <c r="AQ2893" s="128"/>
      <c r="AR2893" s="128"/>
      <c r="AS2893" s="128"/>
      <c r="AT2893" s="128"/>
      <c r="AU2893" s="128"/>
      <c r="AV2893" s="128"/>
    </row>
    <row r="2894" ht="16.5" customHeight="1">
      <c r="C2894" s="128"/>
      <c r="D2894" s="128"/>
      <c r="E2894" s="128"/>
      <c r="F2894" s="128"/>
      <c r="G2894" s="128"/>
      <c r="H2894" s="128"/>
      <c r="I2894" s="128"/>
      <c r="J2894" s="128"/>
      <c r="K2894" s="128"/>
      <c r="L2894" s="128"/>
      <c r="M2894" s="128"/>
      <c r="N2894" s="128"/>
      <c r="O2894" s="128"/>
      <c r="P2894" s="128"/>
      <c r="Q2894" s="128"/>
      <c r="R2894" s="128"/>
      <c r="S2894" s="128"/>
      <c r="T2894" s="128"/>
      <c r="U2894" s="128"/>
      <c r="Z2894" s="161"/>
      <c r="AH2894" s="128"/>
      <c r="AI2894" s="162"/>
      <c r="AJ2894" s="162"/>
      <c r="AK2894" s="162"/>
      <c r="AL2894" s="162"/>
      <c r="AQ2894" s="128"/>
      <c r="AR2894" s="128"/>
      <c r="AS2894" s="128"/>
      <c r="AT2894" s="128"/>
      <c r="AU2894" s="128"/>
      <c r="AV2894" s="128"/>
    </row>
    <row r="2895" ht="16.5" customHeight="1">
      <c r="C2895" s="128"/>
      <c r="D2895" s="128"/>
      <c r="E2895" s="128"/>
      <c r="F2895" s="128"/>
      <c r="G2895" s="128"/>
      <c r="H2895" s="128"/>
      <c r="I2895" s="128"/>
      <c r="J2895" s="128"/>
      <c r="K2895" s="128"/>
      <c r="L2895" s="128"/>
      <c r="M2895" s="128"/>
      <c r="N2895" s="128"/>
      <c r="O2895" s="128"/>
      <c r="P2895" s="128"/>
      <c r="Q2895" s="128"/>
      <c r="R2895" s="128"/>
      <c r="S2895" s="128"/>
      <c r="T2895" s="128"/>
      <c r="U2895" s="128"/>
      <c r="Z2895" s="161"/>
      <c r="AH2895" s="128"/>
      <c r="AI2895" s="162"/>
      <c r="AJ2895" s="162"/>
      <c r="AK2895" s="162"/>
      <c r="AL2895" s="162"/>
      <c r="AQ2895" s="128"/>
      <c r="AR2895" s="128"/>
      <c r="AS2895" s="128"/>
      <c r="AT2895" s="128"/>
      <c r="AU2895" s="128"/>
      <c r="AV2895" s="128"/>
    </row>
    <row r="2896" ht="16.5" customHeight="1">
      <c r="C2896" s="128"/>
      <c r="D2896" s="128"/>
      <c r="E2896" s="128"/>
      <c r="F2896" s="128"/>
      <c r="G2896" s="128"/>
      <c r="H2896" s="128"/>
      <c r="I2896" s="128"/>
      <c r="J2896" s="128"/>
      <c r="K2896" s="128"/>
      <c r="L2896" s="128"/>
      <c r="M2896" s="128"/>
      <c r="N2896" s="128"/>
      <c r="O2896" s="128"/>
      <c r="P2896" s="128"/>
      <c r="Q2896" s="128"/>
      <c r="R2896" s="128"/>
      <c r="S2896" s="128"/>
      <c r="T2896" s="128"/>
      <c r="U2896" s="128"/>
      <c r="Z2896" s="161"/>
      <c r="AH2896" s="128"/>
      <c r="AI2896" s="162"/>
      <c r="AJ2896" s="162"/>
      <c r="AK2896" s="162"/>
      <c r="AL2896" s="162"/>
      <c r="AQ2896" s="128"/>
      <c r="AR2896" s="128"/>
      <c r="AS2896" s="128"/>
      <c r="AT2896" s="128"/>
      <c r="AU2896" s="128"/>
      <c r="AV2896" s="128"/>
    </row>
    <row r="2897" ht="16.5" customHeight="1">
      <c r="C2897" s="128"/>
      <c r="D2897" s="128"/>
      <c r="E2897" s="128"/>
      <c r="F2897" s="128"/>
      <c r="G2897" s="128"/>
      <c r="H2897" s="128"/>
      <c r="I2897" s="128"/>
      <c r="J2897" s="128"/>
      <c r="K2897" s="128"/>
      <c r="L2897" s="128"/>
      <c r="M2897" s="128"/>
      <c r="N2897" s="128"/>
      <c r="O2897" s="128"/>
      <c r="P2897" s="128"/>
      <c r="Q2897" s="128"/>
      <c r="R2897" s="128"/>
      <c r="S2897" s="128"/>
      <c r="T2897" s="128"/>
      <c r="U2897" s="128"/>
      <c r="Z2897" s="161"/>
      <c r="AH2897" s="128"/>
      <c r="AI2897" s="162"/>
      <c r="AJ2897" s="162"/>
      <c r="AK2897" s="162"/>
      <c r="AL2897" s="162"/>
      <c r="AQ2897" s="128"/>
      <c r="AR2897" s="128"/>
      <c r="AS2897" s="128"/>
      <c r="AT2897" s="128"/>
      <c r="AU2897" s="128"/>
      <c r="AV2897" s="128"/>
    </row>
    <row r="2898" ht="16.5" customHeight="1">
      <c r="A2898" s="128"/>
      <c r="B2898" s="128"/>
      <c r="C2898" s="128"/>
      <c r="D2898" s="128"/>
      <c r="E2898" s="128"/>
      <c r="F2898" s="128"/>
      <c r="G2898" s="128"/>
      <c r="H2898" s="128"/>
      <c r="I2898" s="128"/>
      <c r="J2898" s="128"/>
      <c r="K2898" s="128"/>
      <c r="L2898" s="128"/>
      <c r="M2898" s="128"/>
      <c r="N2898" s="128"/>
      <c r="O2898" s="128"/>
      <c r="P2898" s="128"/>
      <c r="Q2898" s="128"/>
      <c r="R2898" s="128"/>
      <c r="S2898" s="128"/>
      <c r="T2898" s="128"/>
      <c r="U2898" s="128"/>
      <c r="V2898" s="128"/>
      <c r="W2898" s="128"/>
      <c r="Y2898" s="128"/>
      <c r="Z2898" s="161"/>
      <c r="AA2898" s="128"/>
      <c r="AB2898" s="128"/>
      <c r="AC2898" s="128"/>
      <c r="AE2898" s="128"/>
      <c r="AF2898" s="128"/>
      <c r="AG2898" s="128"/>
      <c r="AH2898" s="128"/>
      <c r="AI2898" s="162"/>
      <c r="AJ2898" s="162"/>
      <c r="AK2898" s="128"/>
      <c r="AL2898" s="128"/>
      <c r="AM2898" s="128"/>
      <c r="AN2898" s="128"/>
      <c r="AO2898" s="120"/>
      <c r="AQ2898" s="128"/>
      <c r="AR2898" s="128"/>
      <c r="AS2898" s="128"/>
      <c r="AT2898" s="128"/>
      <c r="AU2898" s="128"/>
      <c r="AV2898" s="128"/>
    </row>
    <row r="2899" ht="16.5" customHeight="1">
      <c r="A2899" s="128"/>
      <c r="B2899" s="128"/>
      <c r="C2899" s="128"/>
      <c r="D2899" s="128"/>
      <c r="E2899" s="128"/>
      <c r="F2899" s="128"/>
      <c r="G2899" s="128"/>
      <c r="H2899" s="128"/>
      <c r="I2899" s="128"/>
      <c r="J2899" s="128"/>
      <c r="K2899" s="128"/>
      <c r="L2899" s="128"/>
      <c r="M2899" s="128"/>
      <c r="N2899" s="128"/>
      <c r="O2899" s="128"/>
      <c r="P2899" s="128"/>
      <c r="Q2899" s="128"/>
      <c r="R2899" s="128"/>
      <c r="S2899" s="128"/>
      <c r="T2899" s="128"/>
      <c r="U2899" s="128"/>
      <c r="V2899" s="128"/>
      <c r="W2899" s="128"/>
      <c r="Y2899" s="128"/>
      <c r="Z2899" s="161"/>
      <c r="AA2899" s="128"/>
      <c r="AB2899" s="128"/>
      <c r="AC2899" s="128"/>
      <c r="AE2899" s="128"/>
      <c r="AF2899" s="128"/>
      <c r="AG2899" s="128"/>
      <c r="AH2899" s="128"/>
      <c r="AI2899" s="162"/>
      <c r="AJ2899" s="162"/>
      <c r="AK2899" s="128"/>
      <c r="AL2899" s="128"/>
      <c r="AM2899" s="128"/>
      <c r="AN2899" s="128"/>
      <c r="AO2899" s="120"/>
      <c r="AR2899" s="128"/>
      <c r="AS2899" s="128"/>
      <c r="AT2899" s="128"/>
      <c r="AU2899" s="128"/>
      <c r="AV2899" s="128"/>
    </row>
    <row r="2900" ht="16.5" customHeight="1">
      <c r="A2900" s="128"/>
      <c r="B2900" s="128"/>
      <c r="C2900" s="128"/>
      <c r="D2900" s="128"/>
      <c r="E2900" s="128"/>
      <c r="F2900" s="128"/>
      <c r="G2900" s="128"/>
      <c r="H2900" s="128"/>
      <c r="I2900" s="128"/>
      <c r="J2900" s="128"/>
      <c r="K2900" s="128"/>
      <c r="L2900" s="128"/>
      <c r="M2900" s="128"/>
      <c r="N2900" s="128"/>
      <c r="O2900" s="128"/>
      <c r="P2900" s="128"/>
      <c r="Q2900" s="128"/>
      <c r="R2900" s="128"/>
      <c r="S2900" s="128"/>
      <c r="T2900" s="128"/>
      <c r="U2900" s="128"/>
      <c r="V2900" s="128"/>
      <c r="W2900" s="128"/>
      <c r="Y2900" s="128"/>
      <c r="Z2900" s="161"/>
      <c r="AA2900" s="128"/>
      <c r="AB2900" s="128"/>
      <c r="AC2900" s="128"/>
      <c r="AE2900" s="128"/>
      <c r="AF2900" s="128"/>
      <c r="AG2900" s="128"/>
      <c r="AH2900" s="128"/>
      <c r="AI2900" s="162"/>
      <c r="AJ2900" s="162"/>
      <c r="AK2900" s="128"/>
      <c r="AL2900" s="128"/>
      <c r="AM2900" s="128"/>
      <c r="AN2900" s="128"/>
      <c r="AO2900" s="120"/>
      <c r="AQ2900" s="128"/>
      <c r="AR2900" s="128"/>
      <c r="AS2900" s="128"/>
      <c r="AT2900" s="128"/>
      <c r="AU2900" s="128"/>
      <c r="AV2900" s="128"/>
    </row>
    <row r="2901" ht="16.5" customHeight="1">
      <c r="A2901" s="128"/>
      <c r="B2901" s="128"/>
      <c r="C2901" s="128"/>
      <c r="D2901" s="128"/>
      <c r="E2901" s="128"/>
      <c r="F2901" s="128"/>
      <c r="G2901" s="128"/>
      <c r="H2901" s="128"/>
      <c r="I2901" s="128"/>
      <c r="J2901" s="128"/>
      <c r="K2901" s="128"/>
      <c r="L2901" s="128"/>
      <c r="M2901" s="128"/>
      <c r="N2901" s="128"/>
      <c r="O2901" s="128"/>
      <c r="P2901" s="128"/>
      <c r="Q2901" s="128"/>
      <c r="R2901" s="128"/>
      <c r="S2901" s="128"/>
      <c r="T2901" s="128"/>
      <c r="U2901" s="128"/>
      <c r="V2901" s="128"/>
      <c r="W2901" s="128"/>
      <c r="Y2901" s="128"/>
      <c r="Z2901" s="161"/>
      <c r="AA2901" s="128"/>
      <c r="AB2901" s="128"/>
      <c r="AC2901" s="128"/>
      <c r="AE2901" s="128"/>
      <c r="AF2901" s="128"/>
      <c r="AG2901" s="128"/>
      <c r="AH2901" s="128"/>
      <c r="AI2901" s="162"/>
      <c r="AJ2901" s="162"/>
      <c r="AK2901" s="128"/>
      <c r="AL2901" s="128"/>
      <c r="AM2901" s="128"/>
      <c r="AN2901" s="128"/>
      <c r="AO2901" s="120"/>
      <c r="AQ2901" s="128"/>
      <c r="AR2901" s="128"/>
      <c r="AS2901" s="128"/>
      <c r="AT2901" s="128"/>
      <c r="AU2901" s="128"/>
      <c r="AV2901" s="128"/>
    </row>
    <row r="2902" ht="16.5" customHeight="1">
      <c r="A2902" s="128"/>
      <c r="B2902" s="128"/>
      <c r="C2902" s="128"/>
      <c r="D2902" s="128"/>
      <c r="E2902" s="128"/>
      <c r="F2902" s="128"/>
      <c r="G2902" s="128"/>
      <c r="H2902" s="128"/>
      <c r="I2902" s="128"/>
      <c r="J2902" s="128"/>
      <c r="K2902" s="128"/>
      <c r="L2902" s="128"/>
      <c r="M2902" s="128"/>
      <c r="N2902" s="128"/>
      <c r="O2902" s="128"/>
      <c r="P2902" s="128"/>
      <c r="Q2902" s="128"/>
      <c r="R2902" s="128"/>
      <c r="S2902" s="128"/>
      <c r="T2902" s="128"/>
      <c r="U2902" s="128"/>
      <c r="V2902" s="128"/>
      <c r="W2902" s="128"/>
      <c r="Y2902" s="128"/>
      <c r="Z2902" s="161"/>
      <c r="AA2902" s="128"/>
      <c r="AB2902" s="128"/>
      <c r="AC2902" s="128"/>
      <c r="AE2902" s="128"/>
      <c r="AF2902" s="128"/>
      <c r="AG2902" s="128"/>
      <c r="AH2902" s="128"/>
      <c r="AI2902" s="162"/>
      <c r="AJ2902" s="162"/>
      <c r="AK2902" s="128"/>
      <c r="AL2902" s="128"/>
      <c r="AM2902" s="128"/>
      <c r="AN2902" s="128"/>
      <c r="AO2902" s="120"/>
      <c r="AQ2902" s="128"/>
      <c r="AR2902" s="128"/>
      <c r="AS2902" s="128"/>
      <c r="AT2902" s="128"/>
      <c r="AU2902" s="128"/>
      <c r="AV2902" s="128"/>
    </row>
    <row r="2903" ht="16.5" customHeight="1">
      <c r="A2903" s="128"/>
      <c r="B2903" s="128"/>
      <c r="C2903" s="128"/>
      <c r="D2903" s="128"/>
      <c r="E2903" s="128"/>
      <c r="F2903" s="128"/>
      <c r="G2903" s="128"/>
      <c r="H2903" s="128"/>
      <c r="I2903" s="128"/>
      <c r="J2903" s="128"/>
      <c r="K2903" s="128"/>
      <c r="L2903" s="128"/>
      <c r="M2903" s="128"/>
      <c r="N2903" s="128"/>
      <c r="O2903" s="128"/>
      <c r="P2903" s="128"/>
      <c r="Q2903" s="128"/>
      <c r="R2903" s="128"/>
      <c r="S2903" s="128"/>
      <c r="T2903" s="128"/>
      <c r="U2903" s="128"/>
      <c r="V2903" s="128"/>
      <c r="W2903" s="128"/>
      <c r="Y2903" s="128"/>
      <c r="Z2903" s="161"/>
      <c r="AA2903" s="128"/>
      <c r="AB2903" s="128"/>
      <c r="AC2903" s="128"/>
      <c r="AE2903" s="128"/>
      <c r="AF2903" s="128"/>
      <c r="AG2903" s="128"/>
      <c r="AH2903" s="128"/>
      <c r="AI2903" s="162"/>
      <c r="AJ2903" s="162"/>
      <c r="AK2903" s="128"/>
      <c r="AL2903" s="128"/>
      <c r="AM2903" s="128"/>
      <c r="AN2903" s="128"/>
      <c r="AO2903" s="120"/>
      <c r="AQ2903" s="128"/>
      <c r="AR2903" s="128"/>
      <c r="AS2903" s="128"/>
      <c r="AT2903" s="128"/>
      <c r="AU2903" s="128"/>
      <c r="AV2903" s="128"/>
    </row>
    <row r="2904" ht="16.5" customHeight="1">
      <c r="A2904" s="128"/>
      <c r="B2904" s="128"/>
      <c r="C2904" s="128"/>
      <c r="D2904" s="128"/>
      <c r="E2904" s="128"/>
      <c r="F2904" s="128"/>
      <c r="G2904" s="128"/>
      <c r="H2904" s="128"/>
      <c r="I2904" s="128"/>
      <c r="J2904" s="128"/>
      <c r="K2904" s="128"/>
      <c r="L2904" s="128"/>
      <c r="M2904" s="128"/>
      <c r="N2904" s="128"/>
      <c r="O2904" s="128"/>
      <c r="P2904" s="128"/>
      <c r="Q2904" s="128"/>
      <c r="R2904" s="128"/>
      <c r="S2904" s="128"/>
      <c r="T2904" s="128"/>
      <c r="U2904" s="128"/>
      <c r="V2904" s="128"/>
      <c r="W2904" s="128"/>
      <c r="Y2904" s="128"/>
      <c r="Z2904" s="161"/>
      <c r="AA2904" s="128"/>
      <c r="AB2904" s="128"/>
      <c r="AC2904" s="128"/>
      <c r="AE2904" s="128"/>
      <c r="AF2904" s="128"/>
      <c r="AG2904" s="128"/>
      <c r="AH2904" s="128"/>
      <c r="AI2904" s="162"/>
      <c r="AJ2904" s="162"/>
      <c r="AK2904" s="128"/>
      <c r="AL2904" s="128"/>
      <c r="AM2904" s="128"/>
      <c r="AN2904" s="128"/>
      <c r="AO2904" s="120"/>
      <c r="AQ2904" s="128"/>
      <c r="AR2904" s="128"/>
      <c r="AS2904" s="128"/>
      <c r="AT2904" s="128"/>
      <c r="AU2904" s="128"/>
      <c r="AV2904" s="128"/>
    </row>
    <row r="2905" ht="16.5" customHeight="1">
      <c r="A2905" s="128"/>
      <c r="B2905" s="128"/>
      <c r="C2905" s="128"/>
      <c r="D2905" s="128"/>
      <c r="E2905" s="128"/>
      <c r="F2905" s="128"/>
      <c r="G2905" s="128"/>
      <c r="H2905" s="128"/>
      <c r="I2905" s="128"/>
      <c r="J2905" s="128"/>
      <c r="K2905" s="128"/>
      <c r="L2905" s="128"/>
      <c r="M2905" s="128"/>
      <c r="N2905" s="128"/>
      <c r="O2905" s="128"/>
      <c r="P2905" s="128"/>
      <c r="Q2905" s="128"/>
      <c r="R2905" s="128"/>
      <c r="S2905" s="128"/>
      <c r="T2905" s="128"/>
      <c r="U2905" s="128"/>
      <c r="V2905" s="128"/>
      <c r="W2905" s="128"/>
      <c r="Y2905" s="128"/>
      <c r="Z2905" s="161"/>
      <c r="AA2905" s="128"/>
      <c r="AB2905" s="128"/>
      <c r="AC2905" s="128"/>
      <c r="AE2905" s="128"/>
      <c r="AF2905" s="128"/>
      <c r="AG2905" s="128"/>
      <c r="AH2905" s="128"/>
      <c r="AI2905" s="162"/>
      <c r="AJ2905" s="162"/>
      <c r="AK2905" s="128"/>
      <c r="AL2905" s="128"/>
      <c r="AM2905" s="128"/>
      <c r="AN2905" s="128"/>
      <c r="AO2905" s="120"/>
      <c r="AQ2905" s="128"/>
      <c r="AR2905" s="128"/>
      <c r="AS2905" s="128"/>
      <c r="AT2905" s="128"/>
      <c r="AU2905" s="128"/>
      <c r="AV2905" s="128"/>
    </row>
    <row r="2906" ht="16.5" customHeight="1">
      <c r="A2906" s="128"/>
      <c r="B2906" s="128"/>
      <c r="C2906" s="128"/>
      <c r="D2906" s="128"/>
      <c r="E2906" s="128"/>
      <c r="F2906" s="128"/>
      <c r="G2906" s="128"/>
      <c r="H2906" s="128"/>
      <c r="I2906" s="128"/>
      <c r="J2906" s="128"/>
      <c r="K2906" s="128"/>
      <c r="L2906" s="128"/>
      <c r="M2906" s="128"/>
      <c r="N2906" s="128"/>
      <c r="O2906" s="128"/>
      <c r="P2906" s="128"/>
      <c r="Q2906" s="128"/>
      <c r="R2906" s="128"/>
      <c r="S2906" s="128"/>
      <c r="T2906" s="128"/>
      <c r="U2906" s="128"/>
      <c r="V2906" s="128"/>
      <c r="W2906" s="128"/>
      <c r="Y2906" s="128"/>
      <c r="Z2906" s="161"/>
      <c r="AA2906" s="128"/>
      <c r="AB2906" s="128"/>
      <c r="AC2906" s="128"/>
      <c r="AE2906" s="128"/>
      <c r="AF2906" s="128"/>
      <c r="AG2906" s="128"/>
      <c r="AH2906" s="128"/>
      <c r="AI2906" s="162"/>
      <c r="AJ2906" s="162"/>
      <c r="AK2906" s="128"/>
      <c r="AL2906" s="128"/>
      <c r="AM2906" s="128"/>
      <c r="AN2906" s="128"/>
      <c r="AO2906" s="120"/>
      <c r="AQ2906" s="128"/>
      <c r="AR2906" s="128"/>
      <c r="AS2906" s="128"/>
      <c r="AT2906" s="128"/>
      <c r="AU2906" s="128"/>
      <c r="AV2906" s="128"/>
    </row>
    <row r="2907" ht="16.5" customHeight="1">
      <c r="A2907" s="128"/>
      <c r="B2907" s="128"/>
      <c r="C2907" s="128"/>
      <c r="D2907" s="128"/>
      <c r="E2907" s="128"/>
      <c r="F2907" s="128"/>
      <c r="G2907" s="128"/>
      <c r="H2907" s="128"/>
      <c r="I2907" s="128"/>
      <c r="J2907" s="128"/>
      <c r="K2907" s="128"/>
      <c r="L2907" s="128"/>
      <c r="M2907" s="128"/>
      <c r="N2907" s="128"/>
      <c r="O2907" s="128"/>
      <c r="P2907" s="128"/>
      <c r="Q2907" s="128"/>
      <c r="R2907" s="128"/>
      <c r="S2907" s="128"/>
      <c r="T2907" s="128"/>
      <c r="U2907" s="128"/>
      <c r="V2907" s="128"/>
      <c r="W2907" s="128"/>
      <c r="Y2907" s="128"/>
      <c r="Z2907" s="161"/>
      <c r="AA2907" s="128"/>
      <c r="AB2907" s="128"/>
      <c r="AC2907" s="128"/>
      <c r="AE2907" s="128"/>
      <c r="AF2907" s="128"/>
      <c r="AG2907" s="128"/>
      <c r="AH2907" s="128"/>
      <c r="AI2907" s="162"/>
      <c r="AJ2907" s="162"/>
      <c r="AK2907" s="128"/>
      <c r="AL2907" s="128"/>
      <c r="AM2907" s="128"/>
      <c r="AN2907" s="128"/>
      <c r="AO2907" s="120"/>
      <c r="AQ2907" s="128"/>
      <c r="AR2907" s="128"/>
      <c r="AS2907" s="128"/>
      <c r="AT2907" s="128"/>
      <c r="AU2907" s="128"/>
      <c r="AV2907" s="128"/>
    </row>
    <row r="2908" ht="16.5" customHeight="1">
      <c r="A2908" s="128"/>
      <c r="B2908" s="128"/>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Y2908" s="128"/>
      <c r="Z2908" s="161"/>
      <c r="AA2908" s="128"/>
      <c r="AB2908" s="128"/>
      <c r="AC2908" s="128"/>
      <c r="AE2908" s="128"/>
      <c r="AF2908" s="128"/>
      <c r="AG2908" s="128"/>
      <c r="AH2908" s="128"/>
      <c r="AI2908" s="162"/>
      <c r="AJ2908" s="162"/>
      <c r="AK2908" s="128"/>
      <c r="AL2908" s="128"/>
      <c r="AM2908" s="128"/>
      <c r="AN2908" s="128"/>
      <c r="AO2908" s="120"/>
      <c r="AQ2908" s="128"/>
      <c r="AR2908" s="128"/>
      <c r="AS2908" s="128"/>
      <c r="AT2908" s="128"/>
      <c r="AU2908" s="128"/>
      <c r="AV2908" s="128"/>
    </row>
    <row r="2909" ht="16.5" customHeight="1">
      <c r="A2909" s="128"/>
      <c r="B2909" s="128"/>
      <c r="C2909" s="128"/>
      <c r="D2909" s="128"/>
      <c r="E2909" s="128"/>
      <c r="F2909" s="128"/>
      <c r="G2909" s="128"/>
      <c r="H2909" s="128"/>
      <c r="I2909" s="128"/>
      <c r="J2909" s="128"/>
      <c r="K2909" s="128"/>
      <c r="L2909" s="128"/>
      <c r="M2909" s="128"/>
      <c r="N2909" s="128"/>
      <c r="O2909" s="128"/>
      <c r="P2909" s="128"/>
      <c r="Q2909" s="128"/>
      <c r="R2909" s="128"/>
      <c r="S2909" s="128"/>
      <c r="T2909" s="128"/>
      <c r="U2909" s="128"/>
      <c r="V2909" s="128"/>
      <c r="W2909" s="128"/>
      <c r="Y2909" s="128"/>
      <c r="Z2909" s="161"/>
      <c r="AA2909" s="128"/>
      <c r="AB2909" s="128"/>
      <c r="AC2909" s="128"/>
      <c r="AE2909" s="128"/>
      <c r="AF2909" s="128"/>
      <c r="AG2909" s="128"/>
      <c r="AH2909" s="128"/>
      <c r="AI2909" s="162"/>
      <c r="AJ2909" s="162"/>
      <c r="AK2909" s="128"/>
      <c r="AL2909" s="128"/>
      <c r="AM2909" s="128"/>
      <c r="AN2909" s="128"/>
      <c r="AO2909" s="120"/>
      <c r="AQ2909" s="128"/>
      <c r="AR2909" s="128"/>
      <c r="AS2909" s="128"/>
      <c r="AT2909" s="128"/>
      <c r="AU2909" s="128"/>
      <c r="AV2909" s="128"/>
    </row>
    <row r="2910" ht="16.5" customHeight="1">
      <c r="A2910" s="128"/>
      <c r="B2910" s="128"/>
      <c r="C2910" s="128"/>
      <c r="D2910" s="128"/>
      <c r="E2910" s="128"/>
      <c r="F2910" s="128"/>
      <c r="G2910" s="128"/>
      <c r="H2910" s="128"/>
      <c r="I2910" s="128"/>
      <c r="J2910" s="128"/>
      <c r="K2910" s="128"/>
      <c r="L2910" s="128"/>
      <c r="M2910" s="128"/>
      <c r="N2910" s="128"/>
      <c r="O2910" s="128"/>
      <c r="P2910" s="128"/>
      <c r="Q2910" s="128"/>
      <c r="R2910" s="128"/>
      <c r="S2910" s="128"/>
      <c r="T2910" s="128"/>
      <c r="U2910" s="128"/>
      <c r="V2910" s="128"/>
      <c r="W2910" s="128"/>
      <c r="Y2910" s="128"/>
      <c r="Z2910" s="161"/>
      <c r="AA2910" s="128"/>
      <c r="AB2910" s="128"/>
      <c r="AC2910" s="128"/>
      <c r="AE2910" s="128"/>
      <c r="AF2910" s="128"/>
      <c r="AG2910" s="128"/>
      <c r="AH2910" s="128"/>
      <c r="AI2910" s="162"/>
      <c r="AJ2910" s="162"/>
      <c r="AK2910" s="128"/>
      <c r="AL2910" s="128"/>
      <c r="AM2910" s="128"/>
      <c r="AN2910" s="128"/>
      <c r="AO2910" s="120"/>
      <c r="AQ2910" s="128"/>
      <c r="AR2910" s="128"/>
      <c r="AS2910" s="128"/>
      <c r="AT2910" s="128"/>
      <c r="AU2910" s="128"/>
      <c r="AV2910" s="128"/>
    </row>
    <row r="2911" ht="16.5" customHeight="1">
      <c r="A2911" s="128"/>
      <c r="B2911" s="128"/>
      <c r="C2911" s="128"/>
      <c r="D2911" s="128"/>
      <c r="E2911" s="128"/>
      <c r="F2911" s="128"/>
      <c r="G2911" s="128"/>
      <c r="H2911" s="128"/>
      <c r="I2911" s="128"/>
      <c r="J2911" s="128"/>
      <c r="K2911" s="128"/>
      <c r="L2911" s="128"/>
      <c r="M2911" s="128"/>
      <c r="N2911" s="128"/>
      <c r="O2911" s="128"/>
      <c r="P2911" s="128"/>
      <c r="Q2911" s="128"/>
      <c r="R2911" s="128"/>
      <c r="S2911" s="128"/>
      <c r="T2911" s="128"/>
      <c r="U2911" s="128"/>
      <c r="V2911" s="128"/>
      <c r="W2911" s="128"/>
      <c r="Y2911" s="128"/>
      <c r="Z2911" s="161"/>
      <c r="AA2911" s="128"/>
      <c r="AB2911" s="128"/>
      <c r="AC2911" s="128"/>
      <c r="AE2911" s="128"/>
      <c r="AF2911" s="128"/>
      <c r="AG2911" s="128"/>
      <c r="AH2911" s="128"/>
      <c r="AI2911" s="162"/>
      <c r="AJ2911" s="162"/>
      <c r="AK2911" s="128"/>
      <c r="AL2911" s="128"/>
      <c r="AM2911" s="128"/>
      <c r="AN2911" s="128"/>
      <c r="AO2911" s="120"/>
      <c r="AQ2911" s="128"/>
      <c r="AR2911" s="128"/>
      <c r="AS2911" s="128"/>
      <c r="AT2911" s="128"/>
      <c r="AU2911" s="128"/>
      <c r="AV2911" s="128"/>
    </row>
    <row r="2912" ht="16.5" customHeight="1">
      <c r="A2912" s="128"/>
      <c r="B2912" s="128"/>
      <c r="C2912" s="128"/>
      <c r="D2912" s="128"/>
      <c r="E2912" s="128"/>
      <c r="F2912" s="128"/>
      <c r="G2912" s="128"/>
      <c r="H2912" s="128"/>
      <c r="I2912" s="128"/>
      <c r="J2912" s="128"/>
      <c r="K2912" s="128"/>
      <c r="L2912" s="128"/>
      <c r="M2912" s="128"/>
      <c r="N2912" s="128"/>
      <c r="O2912" s="128"/>
      <c r="P2912" s="128"/>
      <c r="Q2912" s="128"/>
      <c r="R2912" s="128"/>
      <c r="S2912" s="128"/>
      <c r="T2912" s="128"/>
      <c r="U2912" s="128"/>
      <c r="V2912" s="128"/>
      <c r="W2912" s="128"/>
      <c r="Y2912" s="128"/>
      <c r="Z2912" s="161"/>
      <c r="AA2912" s="128"/>
      <c r="AB2912" s="128"/>
      <c r="AC2912" s="128"/>
      <c r="AE2912" s="128"/>
      <c r="AF2912" s="128"/>
      <c r="AG2912" s="128"/>
      <c r="AH2912" s="128"/>
      <c r="AI2912" s="162"/>
      <c r="AJ2912" s="162"/>
      <c r="AK2912" s="128"/>
      <c r="AL2912" s="128"/>
      <c r="AM2912" s="128"/>
      <c r="AN2912" s="128"/>
      <c r="AO2912" s="120"/>
      <c r="AQ2912" s="128"/>
      <c r="AR2912" s="128"/>
      <c r="AS2912" s="128"/>
      <c r="AT2912" s="128"/>
      <c r="AU2912" s="128"/>
      <c r="AV2912" s="128"/>
    </row>
    <row r="2913" ht="16.5" customHeight="1">
      <c r="A2913" s="128"/>
      <c r="B2913" s="128"/>
      <c r="C2913" s="128"/>
      <c r="D2913" s="128"/>
      <c r="E2913" s="128"/>
      <c r="F2913" s="128"/>
      <c r="G2913" s="128"/>
      <c r="H2913" s="128"/>
      <c r="I2913" s="128"/>
      <c r="J2913" s="128"/>
      <c r="K2913" s="128"/>
      <c r="L2913" s="128"/>
      <c r="M2913" s="128"/>
      <c r="N2913" s="128"/>
      <c r="O2913" s="128"/>
      <c r="P2913" s="128"/>
      <c r="Q2913" s="128"/>
      <c r="R2913" s="128"/>
      <c r="S2913" s="128"/>
      <c r="T2913" s="128"/>
      <c r="U2913" s="128"/>
      <c r="V2913" s="128"/>
      <c r="W2913" s="128"/>
      <c r="Y2913" s="128"/>
      <c r="Z2913" s="161"/>
      <c r="AA2913" s="128"/>
      <c r="AB2913" s="128"/>
      <c r="AC2913" s="128"/>
      <c r="AE2913" s="128"/>
      <c r="AF2913" s="128"/>
      <c r="AH2913" s="128"/>
      <c r="AI2913" s="162"/>
      <c r="AJ2913" s="162"/>
      <c r="AK2913" s="128"/>
      <c r="AL2913" s="128"/>
      <c r="AM2913" s="128"/>
      <c r="AN2913" s="128"/>
      <c r="AO2913" s="120"/>
      <c r="AQ2913" s="128"/>
      <c r="AR2913" s="128"/>
      <c r="AS2913" s="128"/>
      <c r="AT2913" s="128"/>
      <c r="AU2913" s="128"/>
      <c r="AV2913" s="128"/>
    </row>
    <row r="2914" ht="16.5" customHeight="1">
      <c r="A2914" s="128"/>
      <c r="B2914" s="128"/>
      <c r="C2914" s="128"/>
      <c r="D2914" s="128"/>
      <c r="E2914" s="128"/>
      <c r="F2914" s="128"/>
      <c r="G2914" s="128"/>
      <c r="H2914" s="128"/>
      <c r="I2914" s="128"/>
      <c r="J2914" s="128"/>
      <c r="K2914" s="128"/>
      <c r="L2914" s="128"/>
      <c r="M2914" s="128"/>
      <c r="N2914" s="128"/>
      <c r="O2914" s="128"/>
      <c r="P2914" s="128"/>
      <c r="Q2914" s="128"/>
      <c r="R2914" s="128"/>
      <c r="S2914" s="128"/>
      <c r="T2914" s="128"/>
      <c r="U2914" s="128"/>
      <c r="V2914" s="128"/>
      <c r="W2914" s="128"/>
      <c r="Y2914" s="128"/>
      <c r="Z2914" s="161"/>
      <c r="AA2914" s="128"/>
      <c r="AB2914" s="128"/>
      <c r="AC2914" s="128"/>
      <c r="AE2914" s="128"/>
      <c r="AF2914" s="128"/>
      <c r="AH2914" s="128"/>
      <c r="AI2914" s="162"/>
      <c r="AJ2914" s="163"/>
      <c r="AK2914" s="162"/>
      <c r="AL2914" s="162"/>
      <c r="AM2914" s="128"/>
      <c r="AN2914" s="128"/>
      <c r="AO2914" s="120"/>
      <c r="AQ2914" s="128"/>
      <c r="AR2914" s="128"/>
      <c r="AS2914" s="128"/>
      <c r="AT2914" s="128"/>
      <c r="AU2914" s="128"/>
      <c r="AV2914" s="128"/>
    </row>
    <row r="2915" ht="16.5" customHeight="1">
      <c r="A2915" s="128"/>
      <c r="B2915" s="128"/>
      <c r="C2915" s="128"/>
      <c r="D2915" s="128"/>
      <c r="E2915" s="128"/>
      <c r="F2915" s="128"/>
      <c r="G2915" s="128"/>
      <c r="H2915" s="128"/>
      <c r="I2915" s="128"/>
      <c r="J2915" s="128"/>
      <c r="K2915" s="128"/>
      <c r="L2915" s="128"/>
      <c r="M2915" s="128"/>
      <c r="N2915" s="128"/>
      <c r="O2915" s="128"/>
      <c r="P2915" s="128"/>
      <c r="Q2915" s="128"/>
      <c r="R2915" s="128"/>
      <c r="S2915" s="128"/>
      <c r="T2915" s="128"/>
      <c r="U2915" s="128"/>
      <c r="V2915" s="128"/>
      <c r="W2915" s="128"/>
      <c r="Y2915" s="128"/>
      <c r="Z2915" s="161"/>
      <c r="AA2915" s="128"/>
      <c r="AB2915" s="128"/>
      <c r="AC2915" s="128"/>
      <c r="AE2915" s="128"/>
      <c r="AF2915" s="128"/>
      <c r="AH2915" s="128"/>
      <c r="AI2915" s="162"/>
      <c r="AJ2915" s="163"/>
      <c r="AK2915" s="162"/>
      <c r="AL2915" s="162"/>
      <c r="AM2915" s="128"/>
      <c r="AN2915" s="128"/>
      <c r="AO2915" s="120"/>
      <c r="AQ2915" s="128"/>
      <c r="AR2915" s="128"/>
      <c r="AS2915" s="128"/>
      <c r="AT2915" s="128"/>
      <c r="AU2915" s="128"/>
      <c r="AV2915" s="128"/>
    </row>
    <row r="2916" ht="16.5" customHeight="1">
      <c r="A2916" s="128"/>
      <c r="B2916" s="128"/>
      <c r="C2916" s="128"/>
      <c r="D2916" s="128"/>
      <c r="E2916" s="128"/>
      <c r="F2916" s="128"/>
      <c r="G2916" s="128"/>
      <c r="H2916" s="128"/>
      <c r="I2916" s="128"/>
      <c r="J2916" s="128"/>
      <c r="K2916" s="128"/>
      <c r="L2916" s="128"/>
      <c r="M2916" s="128"/>
      <c r="N2916" s="128"/>
      <c r="O2916" s="128"/>
      <c r="P2916" s="128"/>
      <c r="Q2916" s="128"/>
      <c r="R2916" s="128"/>
      <c r="S2916" s="128"/>
      <c r="T2916" s="128"/>
      <c r="U2916" s="128"/>
      <c r="V2916" s="128"/>
      <c r="W2916" s="128"/>
      <c r="Y2916" s="128"/>
      <c r="Z2916" s="161"/>
      <c r="AA2916" s="128"/>
      <c r="AB2916" s="128"/>
      <c r="AC2916" s="128"/>
      <c r="AE2916" s="128"/>
      <c r="AF2916" s="128"/>
      <c r="AH2916" s="128"/>
      <c r="AI2916" s="162"/>
      <c r="AJ2916" s="163"/>
      <c r="AK2916" s="162"/>
      <c r="AL2916" s="162"/>
      <c r="AM2916" s="128"/>
      <c r="AN2916" s="128"/>
      <c r="AO2916" s="120"/>
      <c r="AQ2916" s="128"/>
      <c r="AR2916" s="128"/>
      <c r="AS2916" s="128"/>
      <c r="AT2916" s="128"/>
      <c r="AU2916" s="128"/>
      <c r="AV2916" s="128"/>
    </row>
    <row r="2917" ht="16.5" customHeight="1">
      <c r="A2917" s="128"/>
      <c r="B2917" s="128"/>
      <c r="C2917" s="128"/>
      <c r="D2917" s="128"/>
      <c r="E2917" s="128"/>
      <c r="F2917" s="128"/>
      <c r="G2917" s="128"/>
      <c r="H2917" s="128"/>
      <c r="I2917" s="128"/>
      <c r="J2917" s="128"/>
      <c r="K2917" s="128"/>
      <c r="L2917" s="128"/>
      <c r="M2917" s="128"/>
      <c r="N2917" s="128"/>
      <c r="O2917" s="128"/>
      <c r="P2917" s="128"/>
      <c r="Q2917" s="128"/>
      <c r="R2917" s="128"/>
      <c r="S2917" s="128"/>
      <c r="T2917" s="128"/>
      <c r="U2917" s="128"/>
      <c r="V2917" s="128"/>
      <c r="W2917" s="128"/>
      <c r="Y2917" s="128"/>
      <c r="Z2917" s="161"/>
      <c r="AA2917" s="128"/>
      <c r="AB2917" s="128"/>
      <c r="AC2917" s="128"/>
      <c r="AE2917" s="128"/>
      <c r="AF2917" s="128"/>
      <c r="AH2917" s="128"/>
      <c r="AI2917" s="162"/>
      <c r="AJ2917" s="163"/>
      <c r="AK2917" s="162"/>
      <c r="AL2917" s="162"/>
      <c r="AM2917" s="128"/>
      <c r="AN2917" s="128"/>
      <c r="AO2917" s="120"/>
      <c r="AQ2917" s="128"/>
      <c r="AR2917" s="128"/>
      <c r="AS2917" s="128"/>
      <c r="AT2917" s="128"/>
      <c r="AU2917" s="128"/>
      <c r="AV2917" s="128"/>
    </row>
    <row r="2918" ht="16.5" customHeight="1">
      <c r="A2918" s="128"/>
      <c r="B2918" s="128"/>
      <c r="C2918" s="128"/>
      <c r="D2918" s="128"/>
      <c r="E2918" s="128"/>
      <c r="F2918" s="128"/>
      <c r="G2918" s="128"/>
      <c r="H2918" s="128"/>
      <c r="I2918" s="128"/>
      <c r="J2918" s="128"/>
      <c r="K2918" s="128"/>
      <c r="L2918" s="128"/>
      <c r="M2918" s="128"/>
      <c r="N2918" s="128"/>
      <c r="O2918" s="128"/>
      <c r="P2918" s="128"/>
      <c r="Q2918" s="128"/>
      <c r="R2918" s="128"/>
      <c r="S2918" s="128"/>
      <c r="T2918" s="128"/>
      <c r="U2918" s="128"/>
      <c r="V2918" s="128"/>
      <c r="W2918" s="128"/>
      <c r="Y2918" s="128"/>
      <c r="Z2918" s="161"/>
      <c r="AA2918" s="128"/>
      <c r="AB2918" s="128"/>
      <c r="AC2918" s="128"/>
      <c r="AE2918" s="128"/>
      <c r="AF2918" s="128"/>
      <c r="AH2918" s="128"/>
      <c r="AI2918" s="162"/>
      <c r="AJ2918" s="163"/>
      <c r="AK2918" s="162"/>
      <c r="AL2918" s="162"/>
      <c r="AM2918" s="128"/>
      <c r="AN2918" s="128"/>
      <c r="AO2918" s="120"/>
      <c r="AQ2918" s="128"/>
      <c r="AR2918" s="128"/>
      <c r="AS2918" s="128"/>
      <c r="AT2918" s="128"/>
      <c r="AU2918" s="128"/>
      <c r="AV2918" s="128"/>
    </row>
    <row r="2919" ht="16.5" customHeight="1">
      <c r="A2919" s="128"/>
      <c r="B2919" s="128"/>
      <c r="C2919" s="128"/>
      <c r="D2919" s="128"/>
      <c r="E2919" s="128"/>
      <c r="F2919" s="128"/>
      <c r="G2919" s="128"/>
      <c r="H2919" s="128"/>
      <c r="I2919" s="128"/>
      <c r="J2919" s="128"/>
      <c r="K2919" s="128"/>
      <c r="L2919" s="128"/>
      <c r="M2919" s="128"/>
      <c r="N2919" s="128"/>
      <c r="O2919" s="128"/>
      <c r="P2919" s="128"/>
      <c r="Q2919" s="128"/>
      <c r="R2919" s="128"/>
      <c r="S2919" s="128"/>
      <c r="T2919" s="128"/>
      <c r="U2919" s="128"/>
      <c r="V2919" s="128"/>
      <c r="W2919" s="128"/>
      <c r="Y2919" s="128"/>
      <c r="Z2919" s="161"/>
      <c r="AA2919" s="128"/>
      <c r="AB2919" s="128"/>
      <c r="AC2919" s="128"/>
      <c r="AE2919" s="128"/>
      <c r="AF2919" s="128"/>
      <c r="AH2919" s="128"/>
      <c r="AI2919" s="162"/>
      <c r="AJ2919" s="163"/>
      <c r="AK2919" s="162"/>
      <c r="AL2919" s="162"/>
      <c r="AM2919" s="128"/>
      <c r="AN2919" s="128"/>
      <c r="AO2919" s="120"/>
      <c r="AQ2919" s="128"/>
      <c r="AR2919" s="128"/>
      <c r="AS2919" s="128"/>
      <c r="AT2919" s="128"/>
      <c r="AU2919" s="128"/>
      <c r="AV2919" s="128"/>
    </row>
    <row r="2920" ht="16.5" customHeight="1">
      <c r="A2920" s="128"/>
      <c r="B2920" s="128"/>
      <c r="C2920" s="128"/>
      <c r="D2920" s="128"/>
      <c r="E2920" s="128"/>
      <c r="F2920" s="128"/>
      <c r="G2920" s="128"/>
      <c r="H2920" s="128"/>
      <c r="I2920" s="128"/>
      <c r="J2920" s="128"/>
      <c r="K2920" s="128"/>
      <c r="L2920" s="128"/>
      <c r="M2920" s="128"/>
      <c r="N2920" s="128"/>
      <c r="O2920" s="128"/>
      <c r="P2920" s="128"/>
      <c r="Q2920" s="128"/>
      <c r="R2920" s="128"/>
      <c r="S2920" s="128"/>
      <c r="T2920" s="128"/>
      <c r="U2920" s="128"/>
      <c r="V2920" s="128"/>
      <c r="W2920" s="128"/>
      <c r="Y2920" s="128"/>
      <c r="Z2920" s="161"/>
      <c r="AA2920" s="128"/>
      <c r="AB2920" s="128"/>
      <c r="AC2920" s="128"/>
      <c r="AE2920" s="128"/>
      <c r="AF2920" s="128"/>
      <c r="AH2920" s="128"/>
      <c r="AI2920" s="162"/>
      <c r="AJ2920" s="163"/>
      <c r="AK2920" s="162"/>
      <c r="AL2920" s="162"/>
      <c r="AM2920" s="128"/>
      <c r="AN2920" s="128"/>
      <c r="AO2920" s="120"/>
      <c r="AQ2920" s="128"/>
      <c r="AR2920" s="128"/>
      <c r="AS2920" s="128"/>
      <c r="AT2920" s="128"/>
      <c r="AU2920" s="128"/>
      <c r="AV2920" s="128"/>
    </row>
    <row r="2921" ht="16.5" customHeight="1">
      <c r="A2921" s="128"/>
      <c r="B2921" s="128"/>
      <c r="C2921" s="128"/>
      <c r="D2921" s="128"/>
      <c r="E2921" s="128"/>
      <c r="F2921" s="128"/>
      <c r="G2921" s="128"/>
      <c r="H2921" s="128"/>
      <c r="I2921" s="128"/>
      <c r="J2921" s="128"/>
      <c r="K2921" s="128"/>
      <c r="L2921" s="128"/>
      <c r="M2921" s="128"/>
      <c r="N2921" s="128"/>
      <c r="O2921" s="128"/>
      <c r="P2921" s="128"/>
      <c r="Q2921" s="128"/>
      <c r="R2921" s="128"/>
      <c r="S2921" s="128"/>
      <c r="T2921" s="128"/>
      <c r="U2921" s="128"/>
      <c r="Z2921" s="161"/>
      <c r="AH2921" s="128"/>
      <c r="AI2921" s="162"/>
      <c r="AJ2921" s="162"/>
      <c r="AK2921" s="162"/>
      <c r="AL2921" s="162"/>
      <c r="AM2921" s="128"/>
      <c r="AN2921" s="128"/>
      <c r="AQ2921" s="128"/>
      <c r="AR2921" s="128"/>
      <c r="AS2921" s="128"/>
      <c r="AT2921" s="128"/>
      <c r="AU2921" s="128"/>
      <c r="AV2921" s="128"/>
    </row>
    <row r="2922" ht="16.5" customHeight="1">
      <c r="A2922" s="128"/>
      <c r="B2922" s="128"/>
      <c r="C2922" s="128"/>
      <c r="D2922" s="128"/>
      <c r="E2922" s="128"/>
      <c r="F2922" s="128"/>
      <c r="G2922" s="128"/>
      <c r="H2922" s="128"/>
      <c r="I2922" s="128"/>
      <c r="J2922" s="128"/>
      <c r="K2922" s="128"/>
      <c r="L2922" s="128"/>
      <c r="M2922" s="128"/>
      <c r="N2922" s="128"/>
      <c r="O2922" s="128"/>
      <c r="P2922" s="128"/>
      <c r="Q2922" s="128"/>
      <c r="R2922" s="128"/>
      <c r="S2922" s="128"/>
      <c r="T2922" s="128"/>
      <c r="U2922" s="128"/>
      <c r="Z2922" s="161"/>
      <c r="AH2922" s="128"/>
      <c r="AI2922" s="162"/>
      <c r="AJ2922" s="162"/>
      <c r="AK2922" s="162"/>
      <c r="AL2922" s="162"/>
      <c r="AM2922" s="128"/>
      <c r="AN2922" s="128"/>
      <c r="AQ2922" s="128"/>
      <c r="AR2922" s="128"/>
      <c r="AS2922" s="128"/>
      <c r="AT2922" s="128"/>
      <c r="AU2922" s="128"/>
      <c r="AV2922" s="128"/>
    </row>
    <row r="2923" ht="16.5" customHeight="1">
      <c r="A2923" s="128"/>
      <c r="B2923" s="128"/>
      <c r="C2923" s="128"/>
      <c r="D2923" s="128"/>
      <c r="E2923" s="128"/>
      <c r="F2923" s="128"/>
      <c r="G2923" s="128"/>
      <c r="H2923" s="128"/>
      <c r="I2923" s="128"/>
      <c r="J2923" s="128"/>
      <c r="K2923" s="128"/>
      <c r="L2923" s="128"/>
      <c r="M2923" s="128"/>
      <c r="N2923" s="128"/>
      <c r="O2923" s="128"/>
      <c r="P2923" s="128"/>
      <c r="Q2923" s="128"/>
      <c r="R2923" s="128"/>
      <c r="S2923" s="128"/>
      <c r="T2923" s="128"/>
      <c r="U2923" s="128"/>
      <c r="Z2923" s="161"/>
      <c r="AH2923" s="128"/>
      <c r="AI2923" s="162"/>
      <c r="AJ2923" s="162"/>
      <c r="AK2923" s="162"/>
      <c r="AL2923" s="162"/>
      <c r="AM2923" s="128"/>
      <c r="AN2923" s="128"/>
      <c r="AQ2923" s="128"/>
      <c r="AR2923" s="128"/>
      <c r="AS2923" s="128"/>
      <c r="AT2923" s="128"/>
      <c r="AU2923" s="128"/>
      <c r="AV2923" s="128"/>
    </row>
    <row r="2924" ht="16.5" customHeight="1">
      <c r="A2924" s="128"/>
      <c r="B2924" s="128"/>
      <c r="C2924" s="128"/>
      <c r="D2924" s="128"/>
      <c r="E2924" s="128"/>
      <c r="F2924" s="128"/>
      <c r="G2924" s="128"/>
      <c r="H2924" s="128"/>
      <c r="I2924" s="128"/>
      <c r="J2924" s="128"/>
      <c r="K2924" s="128"/>
      <c r="L2924" s="128"/>
      <c r="M2924" s="128"/>
      <c r="N2924" s="128"/>
      <c r="O2924" s="128"/>
      <c r="P2924" s="128"/>
      <c r="Q2924" s="128"/>
      <c r="R2924" s="128"/>
      <c r="S2924" s="128"/>
      <c r="T2924" s="128"/>
      <c r="U2924" s="128"/>
      <c r="Z2924" s="161"/>
      <c r="AH2924" s="128"/>
      <c r="AI2924" s="162"/>
      <c r="AJ2924" s="162"/>
      <c r="AK2924" s="162"/>
      <c r="AL2924" s="162"/>
      <c r="AM2924" s="128"/>
      <c r="AN2924" s="128"/>
      <c r="AQ2924" s="128"/>
      <c r="AR2924" s="128"/>
      <c r="AS2924" s="128"/>
      <c r="AT2924" s="128"/>
      <c r="AU2924" s="128"/>
      <c r="AV2924" s="128"/>
    </row>
    <row r="2925" ht="16.5" customHeight="1">
      <c r="A2925" s="128"/>
      <c r="B2925" s="128"/>
      <c r="C2925" s="128"/>
      <c r="D2925" s="128"/>
      <c r="E2925" s="128"/>
      <c r="F2925" s="128"/>
      <c r="G2925" s="128"/>
      <c r="H2925" s="128"/>
      <c r="I2925" s="128"/>
      <c r="J2925" s="128"/>
      <c r="K2925" s="128"/>
      <c r="L2925" s="128"/>
      <c r="M2925" s="128"/>
      <c r="N2925" s="128"/>
      <c r="O2925" s="128"/>
      <c r="P2925" s="128"/>
      <c r="Q2925" s="128"/>
      <c r="R2925" s="128"/>
      <c r="S2925" s="128"/>
      <c r="T2925" s="128"/>
      <c r="U2925" s="128"/>
      <c r="Z2925" s="161"/>
      <c r="AH2925" s="128"/>
      <c r="AI2925" s="162"/>
      <c r="AJ2925" s="162"/>
      <c r="AK2925" s="162"/>
      <c r="AL2925" s="162"/>
      <c r="AM2925" s="128"/>
      <c r="AN2925" s="128"/>
      <c r="AQ2925" s="128"/>
      <c r="AR2925" s="128"/>
      <c r="AS2925" s="128"/>
      <c r="AT2925" s="128"/>
      <c r="AU2925" s="128"/>
      <c r="AV2925" s="128"/>
    </row>
    <row r="2926" ht="16.5" customHeight="1">
      <c r="A2926" s="128"/>
      <c r="B2926" s="128"/>
      <c r="C2926" s="128"/>
      <c r="D2926" s="128"/>
      <c r="E2926" s="128"/>
      <c r="F2926" s="128"/>
      <c r="G2926" s="128"/>
      <c r="H2926" s="128"/>
      <c r="I2926" s="128"/>
      <c r="J2926" s="128"/>
      <c r="K2926" s="128"/>
      <c r="L2926" s="128"/>
      <c r="M2926" s="128"/>
      <c r="N2926" s="128"/>
      <c r="O2926" s="128"/>
      <c r="P2926" s="128"/>
      <c r="Q2926" s="128"/>
      <c r="R2926" s="128"/>
      <c r="S2926" s="128"/>
      <c r="T2926" s="128"/>
      <c r="U2926" s="128"/>
      <c r="Z2926" s="161"/>
      <c r="AH2926" s="128"/>
      <c r="AI2926" s="162"/>
      <c r="AJ2926" s="162"/>
      <c r="AK2926" s="162"/>
      <c r="AL2926" s="162"/>
      <c r="AM2926" s="128"/>
      <c r="AN2926" s="128"/>
      <c r="AQ2926" s="128"/>
      <c r="AR2926" s="128"/>
      <c r="AS2926" s="128"/>
      <c r="AT2926" s="128"/>
      <c r="AU2926" s="128"/>
      <c r="AV2926" s="128"/>
    </row>
    <row r="2927" ht="16.5" customHeight="1">
      <c r="A2927" s="128"/>
      <c r="B2927" s="128"/>
      <c r="C2927" s="128"/>
      <c r="D2927" s="128"/>
      <c r="E2927" s="128"/>
      <c r="F2927" s="128"/>
      <c r="G2927" s="128"/>
      <c r="H2927" s="128"/>
      <c r="I2927" s="128"/>
      <c r="J2927" s="128"/>
      <c r="K2927" s="128"/>
      <c r="L2927" s="128"/>
      <c r="M2927" s="128"/>
      <c r="N2927" s="128"/>
      <c r="O2927" s="128"/>
      <c r="P2927" s="128"/>
      <c r="Q2927" s="128"/>
      <c r="R2927" s="128"/>
      <c r="S2927" s="128"/>
      <c r="T2927" s="128"/>
      <c r="U2927" s="128"/>
      <c r="Z2927" s="161"/>
      <c r="AH2927" s="128"/>
      <c r="AI2927" s="162"/>
      <c r="AJ2927" s="162"/>
      <c r="AK2927" s="162"/>
      <c r="AL2927" s="162"/>
      <c r="AM2927" s="128"/>
      <c r="AN2927" s="128"/>
      <c r="AQ2927" s="128"/>
      <c r="AR2927" s="128"/>
      <c r="AS2927" s="128"/>
      <c r="AT2927" s="128"/>
      <c r="AU2927" s="128"/>
      <c r="AV2927" s="128"/>
    </row>
    <row r="2928" ht="16.5" customHeight="1">
      <c r="A2928" s="128"/>
      <c r="B2928" s="128"/>
      <c r="C2928" s="128"/>
      <c r="D2928" s="128"/>
      <c r="E2928" s="128"/>
      <c r="F2928" s="128"/>
      <c r="G2928" s="128"/>
      <c r="H2928" s="128"/>
      <c r="I2928" s="128"/>
      <c r="J2928" s="128"/>
      <c r="K2928" s="128"/>
      <c r="L2928" s="128"/>
      <c r="M2928" s="128"/>
      <c r="N2928" s="128"/>
      <c r="O2928" s="128"/>
      <c r="P2928" s="128"/>
      <c r="Q2928" s="128"/>
      <c r="R2928" s="128"/>
      <c r="S2928" s="128"/>
      <c r="T2928" s="128"/>
      <c r="U2928" s="128"/>
      <c r="Z2928" s="161"/>
      <c r="AH2928" s="128"/>
      <c r="AI2928" s="162"/>
      <c r="AJ2928" s="162"/>
      <c r="AK2928" s="162"/>
      <c r="AL2928" s="162"/>
      <c r="AM2928" s="128"/>
      <c r="AN2928" s="128"/>
      <c r="AQ2928" s="128"/>
      <c r="AR2928" s="128"/>
      <c r="AS2928" s="128"/>
      <c r="AT2928" s="128"/>
      <c r="AU2928" s="128"/>
      <c r="AV2928" s="128"/>
    </row>
    <row r="2929" ht="16.5" customHeight="1">
      <c r="A2929" s="128"/>
      <c r="B2929" s="128"/>
      <c r="C2929" s="128"/>
      <c r="D2929" s="128"/>
      <c r="E2929" s="128"/>
      <c r="F2929" s="128"/>
      <c r="G2929" s="128"/>
      <c r="H2929" s="128"/>
      <c r="I2929" s="128"/>
      <c r="J2929" s="128"/>
      <c r="K2929" s="128"/>
      <c r="L2929" s="128"/>
      <c r="M2929" s="128"/>
      <c r="N2929" s="128"/>
      <c r="O2929" s="128"/>
      <c r="P2929" s="128"/>
      <c r="Q2929" s="128"/>
      <c r="R2929" s="128"/>
      <c r="S2929" s="128"/>
      <c r="T2929" s="128"/>
      <c r="U2929" s="128"/>
      <c r="Z2929" s="161"/>
      <c r="AH2929" s="128"/>
      <c r="AI2929" s="162"/>
      <c r="AJ2929" s="162"/>
      <c r="AK2929" s="162"/>
      <c r="AL2929" s="162"/>
      <c r="AM2929" s="128"/>
      <c r="AN2929" s="128"/>
      <c r="AQ2929" s="128"/>
      <c r="AR2929" s="128"/>
      <c r="AS2929" s="128"/>
      <c r="AT2929" s="128"/>
      <c r="AU2929" s="128"/>
      <c r="AV2929" s="128"/>
    </row>
    <row r="2930" ht="16.5" customHeight="1">
      <c r="A2930" s="128"/>
      <c r="B2930" s="128"/>
      <c r="C2930" s="128"/>
      <c r="D2930" s="128"/>
      <c r="E2930" s="128"/>
      <c r="F2930" s="128"/>
      <c r="G2930" s="128"/>
      <c r="H2930" s="128"/>
      <c r="I2930" s="128"/>
      <c r="J2930" s="128"/>
      <c r="K2930" s="128"/>
      <c r="L2930" s="128"/>
      <c r="M2930" s="128"/>
      <c r="N2930" s="128"/>
      <c r="O2930" s="128"/>
      <c r="P2930" s="128"/>
      <c r="Q2930" s="128"/>
      <c r="R2930" s="128"/>
      <c r="S2930" s="128"/>
      <c r="T2930" s="128"/>
      <c r="U2930" s="128"/>
      <c r="Z2930" s="161"/>
      <c r="AH2930" s="128"/>
      <c r="AI2930" s="162"/>
      <c r="AJ2930" s="162"/>
      <c r="AK2930" s="162"/>
      <c r="AL2930" s="162"/>
      <c r="AM2930" s="128"/>
      <c r="AN2930" s="128"/>
      <c r="AQ2930" s="128"/>
      <c r="AR2930" s="128"/>
      <c r="AS2930" s="128"/>
      <c r="AT2930" s="128"/>
      <c r="AU2930" s="128"/>
      <c r="AV2930" s="128"/>
    </row>
    <row r="2931" ht="16.5" customHeight="1">
      <c r="A2931" s="128"/>
      <c r="B2931" s="128"/>
      <c r="C2931" s="128"/>
      <c r="D2931" s="128"/>
      <c r="E2931" s="128"/>
      <c r="F2931" s="128"/>
      <c r="G2931" s="128"/>
      <c r="H2931" s="128"/>
      <c r="I2931" s="128"/>
      <c r="J2931" s="128"/>
      <c r="K2931" s="128"/>
      <c r="L2931" s="128"/>
      <c r="M2931" s="128"/>
      <c r="N2931" s="128"/>
      <c r="O2931" s="128"/>
      <c r="P2931" s="128"/>
      <c r="Q2931" s="128"/>
      <c r="R2931" s="128"/>
      <c r="S2931" s="128"/>
      <c r="T2931" s="128"/>
      <c r="U2931" s="128"/>
      <c r="Z2931" s="161"/>
      <c r="AH2931" s="128"/>
      <c r="AI2931" s="162"/>
      <c r="AJ2931" s="162"/>
      <c r="AK2931" s="162"/>
      <c r="AL2931" s="162"/>
      <c r="AM2931" s="128"/>
      <c r="AN2931" s="128"/>
      <c r="AQ2931" s="128"/>
      <c r="AR2931" s="128"/>
      <c r="AS2931" s="128"/>
      <c r="AT2931" s="128"/>
      <c r="AU2931" s="128"/>
      <c r="AV2931" s="128"/>
    </row>
    <row r="2932" ht="16.5" customHeight="1">
      <c r="A2932" s="128"/>
      <c r="B2932" s="128"/>
      <c r="C2932" s="128"/>
      <c r="D2932" s="128"/>
      <c r="E2932" s="128"/>
      <c r="F2932" s="128"/>
      <c r="G2932" s="128"/>
      <c r="H2932" s="128"/>
      <c r="I2932" s="128"/>
      <c r="J2932" s="128"/>
      <c r="K2932" s="128"/>
      <c r="L2932" s="128"/>
      <c r="M2932" s="128"/>
      <c r="N2932" s="128"/>
      <c r="O2932" s="128"/>
      <c r="P2932" s="128"/>
      <c r="Q2932" s="128"/>
      <c r="R2932" s="128"/>
      <c r="S2932" s="128"/>
      <c r="T2932" s="128"/>
      <c r="U2932" s="128"/>
      <c r="Z2932" s="161"/>
      <c r="AH2932" s="128"/>
      <c r="AI2932" s="162"/>
      <c r="AJ2932" s="162"/>
      <c r="AK2932" s="162"/>
      <c r="AL2932" s="162"/>
      <c r="AM2932" s="128"/>
      <c r="AN2932" s="128"/>
      <c r="AQ2932" s="128"/>
      <c r="AR2932" s="128"/>
      <c r="AS2932" s="128"/>
      <c r="AT2932" s="128"/>
      <c r="AU2932" s="128"/>
      <c r="AV2932" s="128"/>
    </row>
    <row r="2933" ht="16.5" customHeight="1">
      <c r="A2933" s="128"/>
      <c r="B2933" s="128"/>
      <c r="C2933" s="128"/>
      <c r="D2933" s="128"/>
      <c r="E2933" s="128"/>
      <c r="F2933" s="128"/>
      <c r="G2933" s="128"/>
      <c r="H2933" s="128"/>
      <c r="I2933" s="128"/>
      <c r="J2933" s="128"/>
      <c r="K2933" s="128"/>
      <c r="L2933" s="128"/>
      <c r="M2933" s="128"/>
      <c r="N2933" s="128"/>
      <c r="O2933" s="128"/>
      <c r="P2933" s="128"/>
      <c r="Q2933" s="128"/>
      <c r="R2933" s="128"/>
      <c r="S2933" s="128"/>
      <c r="T2933" s="128"/>
      <c r="U2933" s="128"/>
      <c r="Z2933" s="161"/>
      <c r="AH2933" s="128"/>
      <c r="AI2933" s="162"/>
      <c r="AJ2933" s="162"/>
      <c r="AK2933" s="162"/>
      <c r="AL2933" s="162"/>
      <c r="AM2933" s="128"/>
      <c r="AN2933" s="128"/>
      <c r="AQ2933" s="128"/>
      <c r="AR2933" s="128"/>
      <c r="AS2933" s="128"/>
      <c r="AT2933" s="128"/>
      <c r="AU2933" s="128"/>
      <c r="AV2933" s="128"/>
    </row>
    <row r="2934" ht="16.5" customHeight="1">
      <c r="A2934" s="128"/>
      <c r="B2934" s="128"/>
      <c r="C2934" s="128"/>
      <c r="D2934" s="128"/>
      <c r="E2934" s="128"/>
      <c r="F2934" s="128"/>
      <c r="G2934" s="128"/>
      <c r="H2934" s="128"/>
      <c r="I2934" s="128"/>
      <c r="J2934" s="128"/>
      <c r="K2934" s="128"/>
      <c r="L2934" s="128"/>
      <c r="M2934" s="128"/>
      <c r="N2934" s="128"/>
      <c r="O2934" s="128"/>
      <c r="P2934" s="128"/>
      <c r="Q2934" s="128"/>
      <c r="R2934" s="128"/>
      <c r="S2934" s="128"/>
      <c r="T2934" s="128"/>
      <c r="U2934" s="128"/>
      <c r="Z2934" s="161"/>
      <c r="AH2934" s="128"/>
      <c r="AI2934" s="162"/>
      <c r="AJ2934" s="162"/>
      <c r="AK2934" s="162"/>
      <c r="AL2934" s="162"/>
      <c r="AM2934" s="128"/>
      <c r="AN2934" s="128"/>
      <c r="AQ2934" s="128"/>
      <c r="AR2934" s="128"/>
      <c r="AS2934" s="128"/>
      <c r="AT2934" s="128"/>
      <c r="AU2934" s="128"/>
      <c r="AV2934" s="128"/>
    </row>
    <row r="2935" ht="16.5" customHeight="1">
      <c r="A2935" s="128"/>
      <c r="B2935" s="128"/>
      <c r="C2935" s="128"/>
      <c r="D2935" s="128"/>
      <c r="E2935" s="128"/>
      <c r="F2935" s="128"/>
      <c r="G2935" s="128"/>
      <c r="H2935" s="128"/>
      <c r="I2935" s="128"/>
      <c r="J2935" s="128"/>
      <c r="K2935" s="128"/>
      <c r="L2935" s="128"/>
      <c r="M2935" s="128"/>
      <c r="N2935" s="128"/>
      <c r="O2935" s="128"/>
      <c r="P2935" s="128"/>
      <c r="Q2935" s="128"/>
      <c r="R2935" s="128"/>
      <c r="S2935" s="128"/>
      <c r="T2935" s="128"/>
      <c r="U2935" s="128"/>
      <c r="Z2935" s="161"/>
      <c r="AH2935" s="128"/>
      <c r="AI2935" s="162"/>
      <c r="AJ2935" s="162"/>
      <c r="AK2935" s="162"/>
      <c r="AL2935" s="162"/>
      <c r="AM2935" s="128"/>
      <c r="AN2935" s="128"/>
      <c r="AQ2935" s="128"/>
      <c r="AR2935" s="128"/>
      <c r="AS2935" s="128"/>
      <c r="AT2935" s="128"/>
      <c r="AU2935" s="128"/>
      <c r="AV2935" s="128"/>
    </row>
    <row r="2936" ht="16.5" customHeight="1">
      <c r="A2936" s="128"/>
      <c r="B2936" s="128"/>
      <c r="C2936" s="128"/>
      <c r="D2936" s="128"/>
      <c r="E2936" s="128"/>
      <c r="F2936" s="128"/>
      <c r="G2936" s="128"/>
      <c r="H2936" s="128"/>
      <c r="I2936" s="128"/>
      <c r="J2936" s="128"/>
      <c r="K2936" s="128"/>
      <c r="L2936" s="128"/>
      <c r="M2936" s="128"/>
      <c r="N2936" s="128"/>
      <c r="O2936" s="128"/>
      <c r="P2936" s="128"/>
      <c r="Q2936" s="128"/>
      <c r="R2936" s="128"/>
      <c r="S2936" s="128"/>
      <c r="T2936" s="128"/>
      <c r="U2936" s="128"/>
      <c r="Z2936" s="161"/>
      <c r="AH2936" s="128"/>
      <c r="AI2936" s="162"/>
      <c r="AJ2936" s="162"/>
      <c r="AK2936" s="162"/>
      <c r="AL2936" s="162"/>
      <c r="AM2936" s="128"/>
      <c r="AN2936" s="128"/>
      <c r="AQ2936" s="128"/>
      <c r="AR2936" s="128"/>
      <c r="AS2936" s="128"/>
      <c r="AT2936" s="128"/>
      <c r="AU2936" s="128"/>
      <c r="AV2936" s="128"/>
    </row>
    <row r="2937" ht="16.5" customHeight="1">
      <c r="A2937" s="128"/>
      <c r="B2937" s="128"/>
      <c r="C2937" s="128"/>
      <c r="D2937" s="128"/>
      <c r="E2937" s="128"/>
      <c r="F2937" s="128"/>
      <c r="G2937" s="128"/>
      <c r="H2937" s="128"/>
      <c r="I2937" s="128"/>
      <c r="J2937" s="128"/>
      <c r="K2937" s="128"/>
      <c r="L2937" s="128"/>
      <c r="M2937" s="128"/>
      <c r="N2937" s="128"/>
      <c r="O2937" s="128"/>
      <c r="P2937" s="128"/>
      <c r="Q2937" s="128"/>
      <c r="R2937" s="128"/>
      <c r="S2937" s="128"/>
      <c r="T2937" s="128"/>
      <c r="U2937" s="128"/>
      <c r="Z2937" s="161"/>
      <c r="AH2937" s="128"/>
      <c r="AI2937" s="162"/>
      <c r="AJ2937" s="162"/>
      <c r="AK2937" s="162"/>
      <c r="AL2937" s="162"/>
      <c r="AM2937" s="128"/>
      <c r="AN2937" s="128"/>
      <c r="AQ2937" s="128"/>
      <c r="AR2937" s="128"/>
      <c r="AS2937" s="128"/>
      <c r="AT2937" s="128"/>
      <c r="AU2937" s="128"/>
      <c r="AV2937" s="128"/>
    </row>
    <row r="2938" ht="16.5" customHeight="1">
      <c r="A2938" s="128"/>
      <c r="B2938" s="128"/>
      <c r="C2938" s="128"/>
      <c r="D2938" s="128"/>
      <c r="E2938" s="128"/>
      <c r="F2938" s="128"/>
      <c r="G2938" s="128"/>
      <c r="H2938" s="128"/>
      <c r="I2938" s="128"/>
      <c r="J2938" s="128"/>
      <c r="K2938" s="128"/>
      <c r="L2938" s="128"/>
      <c r="M2938" s="128"/>
      <c r="N2938" s="128"/>
      <c r="O2938" s="128"/>
      <c r="P2938" s="128"/>
      <c r="Q2938" s="128"/>
      <c r="R2938" s="128"/>
      <c r="S2938" s="128"/>
      <c r="T2938" s="128"/>
      <c r="U2938" s="128"/>
      <c r="Z2938" s="161"/>
      <c r="AH2938" s="128"/>
      <c r="AI2938" s="162"/>
      <c r="AJ2938" s="162"/>
      <c r="AK2938" s="162"/>
      <c r="AL2938" s="162"/>
      <c r="AM2938" s="128"/>
      <c r="AN2938" s="128"/>
      <c r="AQ2938" s="128"/>
      <c r="AR2938" s="128"/>
      <c r="AS2938" s="128"/>
      <c r="AT2938" s="128"/>
      <c r="AU2938" s="128"/>
      <c r="AV2938" s="128"/>
    </row>
    <row r="2939" ht="16.5" customHeight="1">
      <c r="A2939" s="128"/>
      <c r="B2939" s="128"/>
      <c r="C2939" s="128"/>
      <c r="D2939" s="128"/>
      <c r="E2939" s="128"/>
      <c r="F2939" s="128"/>
      <c r="G2939" s="128"/>
      <c r="H2939" s="128"/>
      <c r="I2939" s="128"/>
      <c r="J2939" s="128"/>
      <c r="K2939" s="128"/>
      <c r="L2939" s="128"/>
      <c r="M2939" s="128"/>
      <c r="N2939" s="128"/>
      <c r="O2939" s="128"/>
      <c r="P2939" s="128"/>
      <c r="Q2939" s="128"/>
      <c r="R2939" s="128"/>
      <c r="S2939" s="128"/>
      <c r="T2939" s="128"/>
      <c r="U2939" s="128"/>
      <c r="Z2939" s="161"/>
      <c r="AH2939" s="128"/>
      <c r="AI2939" s="162"/>
      <c r="AJ2939" s="162"/>
      <c r="AK2939" s="162"/>
      <c r="AL2939" s="162"/>
      <c r="AM2939" s="128"/>
      <c r="AN2939" s="128"/>
      <c r="AQ2939" s="128"/>
      <c r="AR2939" s="128"/>
      <c r="AS2939" s="128"/>
      <c r="AT2939" s="128"/>
      <c r="AU2939" s="128"/>
      <c r="AV2939" s="128"/>
    </row>
    <row r="2940" ht="16.5" customHeight="1">
      <c r="A2940" s="128"/>
      <c r="B2940" s="128"/>
      <c r="C2940" s="128"/>
      <c r="D2940" s="128"/>
      <c r="E2940" s="128"/>
      <c r="F2940" s="128"/>
      <c r="G2940" s="128"/>
      <c r="H2940" s="128"/>
      <c r="I2940" s="128"/>
      <c r="J2940" s="128"/>
      <c r="K2940" s="128"/>
      <c r="L2940" s="128"/>
      <c r="M2940" s="128"/>
      <c r="N2940" s="128"/>
      <c r="O2940" s="128"/>
      <c r="P2940" s="128"/>
      <c r="Q2940" s="128"/>
      <c r="R2940" s="128"/>
      <c r="S2940" s="128"/>
      <c r="T2940" s="128"/>
      <c r="U2940" s="128"/>
      <c r="Z2940" s="161"/>
      <c r="AH2940" s="128"/>
      <c r="AI2940" s="162"/>
      <c r="AJ2940" s="162"/>
      <c r="AK2940" s="162"/>
      <c r="AL2940" s="162"/>
      <c r="AM2940" s="128"/>
      <c r="AN2940" s="128"/>
      <c r="AQ2940" s="128"/>
      <c r="AR2940" s="128"/>
      <c r="AS2940" s="128"/>
      <c r="AT2940" s="128"/>
      <c r="AU2940" s="128"/>
      <c r="AV2940" s="128"/>
    </row>
    <row r="2941" ht="16.5" customHeight="1">
      <c r="A2941" s="128"/>
      <c r="B2941" s="128"/>
      <c r="C2941" s="128"/>
      <c r="D2941" s="128"/>
      <c r="E2941" s="128"/>
      <c r="F2941" s="128"/>
      <c r="G2941" s="128"/>
      <c r="H2941" s="128"/>
      <c r="I2941" s="128"/>
      <c r="J2941" s="128"/>
      <c r="K2941" s="128"/>
      <c r="L2941" s="128"/>
      <c r="M2941" s="128"/>
      <c r="N2941" s="128"/>
      <c r="O2941" s="128"/>
      <c r="P2941" s="128"/>
      <c r="Q2941" s="128"/>
      <c r="R2941" s="128"/>
      <c r="S2941" s="128"/>
      <c r="T2941" s="128"/>
      <c r="U2941" s="128"/>
      <c r="Z2941" s="161"/>
      <c r="AH2941" s="128"/>
      <c r="AI2941" s="162"/>
      <c r="AJ2941" s="162"/>
      <c r="AK2941" s="162"/>
      <c r="AL2941" s="162"/>
      <c r="AM2941" s="128"/>
      <c r="AN2941" s="128"/>
      <c r="AQ2941" s="128"/>
      <c r="AR2941" s="128"/>
      <c r="AS2941" s="128"/>
      <c r="AT2941" s="128"/>
      <c r="AU2941" s="128"/>
      <c r="AV2941" s="128"/>
    </row>
    <row r="2942" ht="16.5" customHeight="1">
      <c r="A2942" s="128"/>
      <c r="B2942" s="128"/>
      <c r="C2942" s="128"/>
      <c r="D2942" s="128"/>
      <c r="E2942" s="128"/>
      <c r="F2942" s="128"/>
      <c r="G2942" s="128"/>
      <c r="H2942" s="128"/>
      <c r="I2942" s="128"/>
      <c r="J2942" s="128"/>
      <c r="K2942" s="128"/>
      <c r="L2942" s="128"/>
      <c r="M2942" s="128"/>
      <c r="N2942" s="128"/>
      <c r="O2942" s="128"/>
      <c r="P2942" s="128"/>
      <c r="Q2942" s="128"/>
      <c r="R2942" s="128"/>
      <c r="S2942" s="128"/>
      <c r="T2942" s="128"/>
      <c r="U2942" s="128"/>
      <c r="Z2942" s="161"/>
      <c r="AH2942" s="128"/>
      <c r="AI2942" s="162"/>
      <c r="AJ2942" s="162"/>
      <c r="AK2942" s="162"/>
      <c r="AL2942" s="162"/>
      <c r="AM2942" s="128"/>
      <c r="AN2942" s="128"/>
      <c r="AQ2942" s="128"/>
      <c r="AR2942" s="128"/>
      <c r="AS2942" s="128"/>
      <c r="AT2942" s="128"/>
      <c r="AU2942" s="128"/>
      <c r="AV2942" s="128"/>
    </row>
    <row r="2943" ht="16.5" customHeight="1">
      <c r="A2943" s="128"/>
      <c r="B2943" s="128"/>
      <c r="C2943" s="128"/>
      <c r="D2943" s="128"/>
      <c r="E2943" s="128"/>
      <c r="F2943" s="128"/>
      <c r="G2943" s="128"/>
      <c r="H2943" s="128"/>
      <c r="I2943" s="128"/>
      <c r="J2943" s="128"/>
      <c r="K2943" s="128"/>
      <c r="L2943" s="128"/>
      <c r="M2943" s="128"/>
      <c r="N2943" s="128"/>
      <c r="O2943" s="128"/>
      <c r="P2943" s="128"/>
      <c r="Q2943" s="128"/>
      <c r="R2943" s="128"/>
      <c r="S2943" s="128"/>
      <c r="T2943" s="128"/>
      <c r="U2943" s="128"/>
      <c r="Z2943" s="161"/>
      <c r="AH2943" s="128"/>
      <c r="AI2943" s="162"/>
      <c r="AJ2943" s="162"/>
      <c r="AK2943" s="162"/>
      <c r="AL2943" s="162"/>
      <c r="AM2943" s="128"/>
      <c r="AN2943" s="128"/>
      <c r="AQ2943" s="128"/>
      <c r="AR2943" s="128"/>
      <c r="AS2943" s="128"/>
      <c r="AT2943" s="128"/>
      <c r="AU2943" s="128"/>
      <c r="AV2943" s="128"/>
    </row>
    <row r="2944" ht="16.5" customHeight="1">
      <c r="A2944" s="128"/>
      <c r="B2944" s="128"/>
      <c r="C2944" s="128"/>
      <c r="D2944" s="128"/>
      <c r="E2944" s="128"/>
      <c r="F2944" s="128"/>
      <c r="G2944" s="128"/>
      <c r="H2944" s="128"/>
      <c r="I2944" s="128"/>
      <c r="J2944" s="128"/>
      <c r="K2944" s="128"/>
      <c r="L2944" s="128"/>
      <c r="M2944" s="128"/>
      <c r="N2944" s="128"/>
      <c r="O2944" s="128"/>
      <c r="P2944" s="128"/>
      <c r="Q2944" s="128"/>
      <c r="R2944" s="128"/>
      <c r="S2944" s="128"/>
      <c r="T2944" s="128"/>
      <c r="U2944" s="128"/>
      <c r="Z2944" s="161"/>
      <c r="AH2944" s="128"/>
      <c r="AI2944" s="162"/>
      <c r="AJ2944" s="162"/>
      <c r="AK2944" s="162"/>
      <c r="AL2944" s="162"/>
      <c r="AM2944" s="128"/>
      <c r="AN2944" s="128"/>
      <c r="AQ2944" s="128"/>
      <c r="AR2944" s="128"/>
      <c r="AS2944" s="128"/>
      <c r="AT2944" s="128"/>
      <c r="AU2944" s="128"/>
      <c r="AV2944" s="128"/>
    </row>
    <row r="2945" ht="16.5" customHeight="1">
      <c r="A2945" s="128"/>
      <c r="B2945" s="128"/>
      <c r="C2945" s="128"/>
      <c r="D2945" s="128"/>
      <c r="E2945" s="128"/>
      <c r="F2945" s="128"/>
      <c r="G2945" s="128"/>
      <c r="H2945" s="128"/>
      <c r="I2945" s="128"/>
      <c r="J2945" s="128"/>
      <c r="K2945" s="128"/>
      <c r="L2945" s="128"/>
      <c r="M2945" s="128"/>
      <c r="N2945" s="128"/>
      <c r="O2945" s="128"/>
      <c r="P2945" s="128"/>
      <c r="Q2945" s="128"/>
      <c r="R2945" s="128"/>
      <c r="S2945" s="128"/>
      <c r="T2945" s="128"/>
      <c r="U2945" s="128"/>
      <c r="Z2945" s="161"/>
      <c r="AH2945" s="128"/>
      <c r="AI2945" s="162"/>
      <c r="AJ2945" s="162"/>
      <c r="AK2945" s="162"/>
      <c r="AL2945" s="162"/>
      <c r="AM2945" s="128"/>
      <c r="AN2945" s="128"/>
      <c r="AQ2945" s="128"/>
      <c r="AR2945" s="128"/>
      <c r="AS2945" s="128"/>
      <c r="AT2945" s="128"/>
      <c r="AU2945" s="128"/>
      <c r="AV2945" s="128"/>
    </row>
    <row r="2946" ht="16.5" customHeight="1">
      <c r="A2946" s="128"/>
      <c r="B2946" s="128"/>
      <c r="C2946" s="128"/>
      <c r="D2946" s="128"/>
      <c r="E2946" s="128"/>
      <c r="F2946" s="128"/>
      <c r="G2946" s="128"/>
      <c r="H2946" s="128"/>
      <c r="I2946" s="128"/>
      <c r="J2946" s="128"/>
      <c r="K2946" s="128"/>
      <c r="L2946" s="128"/>
      <c r="M2946" s="128"/>
      <c r="N2946" s="128"/>
      <c r="O2946" s="128"/>
      <c r="P2946" s="128"/>
      <c r="Q2946" s="128"/>
      <c r="R2946" s="128"/>
      <c r="S2946" s="128"/>
      <c r="T2946" s="128"/>
      <c r="U2946" s="128"/>
      <c r="Z2946" s="161"/>
      <c r="AH2946" s="128"/>
      <c r="AI2946" s="162"/>
      <c r="AJ2946" s="162"/>
      <c r="AK2946" s="162"/>
      <c r="AL2946" s="162"/>
      <c r="AM2946" s="128"/>
      <c r="AN2946" s="128"/>
      <c r="AQ2946" s="128"/>
      <c r="AR2946" s="128"/>
      <c r="AS2946" s="128"/>
      <c r="AT2946" s="128"/>
      <c r="AU2946" s="128"/>
      <c r="AV2946" s="128"/>
    </row>
    <row r="2947" ht="16.5" customHeight="1">
      <c r="A2947" s="128"/>
      <c r="B2947" s="128"/>
      <c r="C2947" s="128"/>
      <c r="D2947" s="128"/>
      <c r="E2947" s="128"/>
      <c r="F2947" s="128"/>
      <c r="G2947" s="128"/>
      <c r="H2947" s="128"/>
      <c r="I2947" s="128"/>
      <c r="J2947" s="128"/>
      <c r="K2947" s="128"/>
      <c r="L2947" s="128"/>
      <c r="M2947" s="128"/>
      <c r="N2947" s="128"/>
      <c r="O2947" s="128"/>
      <c r="P2947" s="128"/>
      <c r="Q2947" s="128"/>
      <c r="R2947" s="128"/>
      <c r="S2947" s="128"/>
      <c r="T2947" s="128"/>
      <c r="U2947" s="128"/>
      <c r="Z2947" s="161"/>
      <c r="AH2947" s="128"/>
      <c r="AI2947" s="162"/>
      <c r="AJ2947" s="162"/>
      <c r="AK2947" s="162"/>
      <c r="AL2947" s="162"/>
      <c r="AM2947" s="128"/>
      <c r="AN2947" s="128"/>
      <c r="AQ2947" s="128"/>
      <c r="AR2947" s="128"/>
      <c r="AS2947" s="128"/>
      <c r="AT2947" s="128"/>
      <c r="AU2947" s="128"/>
      <c r="AV2947" s="128"/>
    </row>
    <row r="2948" ht="16.5" customHeight="1">
      <c r="A2948" s="128"/>
      <c r="B2948" s="128"/>
      <c r="C2948" s="128"/>
      <c r="D2948" s="128"/>
      <c r="E2948" s="128"/>
      <c r="F2948" s="128"/>
      <c r="G2948" s="128"/>
      <c r="H2948" s="128"/>
      <c r="I2948" s="128"/>
      <c r="J2948" s="128"/>
      <c r="K2948" s="128"/>
      <c r="L2948" s="128"/>
      <c r="M2948" s="128"/>
      <c r="N2948" s="128"/>
      <c r="O2948" s="128"/>
      <c r="P2948" s="128"/>
      <c r="Q2948" s="128"/>
      <c r="R2948" s="128"/>
      <c r="S2948" s="128"/>
      <c r="T2948" s="128"/>
      <c r="U2948" s="128"/>
      <c r="Z2948" s="161"/>
      <c r="AH2948" s="128"/>
      <c r="AI2948" s="162"/>
      <c r="AJ2948" s="162"/>
      <c r="AK2948" s="162"/>
      <c r="AL2948" s="162"/>
      <c r="AM2948" s="128"/>
      <c r="AN2948" s="128"/>
      <c r="AQ2948" s="128"/>
      <c r="AR2948" s="128"/>
      <c r="AS2948" s="128"/>
      <c r="AT2948" s="128"/>
      <c r="AU2948" s="128"/>
      <c r="AV2948" s="128"/>
    </row>
    <row r="2949" ht="16.5" customHeight="1">
      <c r="A2949" s="128"/>
      <c r="B2949" s="128"/>
      <c r="C2949" s="128"/>
      <c r="D2949" s="128"/>
      <c r="E2949" s="128"/>
      <c r="F2949" s="128"/>
      <c r="G2949" s="128"/>
      <c r="H2949" s="128"/>
      <c r="I2949" s="128"/>
      <c r="J2949" s="128"/>
      <c r="K2949" s="128"/>
      <c r="L2949" s="128"/>
      <c r="M2949" s="128"/>
      <c r="N2949" s="128"/>
      <c r="O2949" s="128"/>
      <c r="P2949" s="128"/>
      <c r="Q2949" s="128"/>
      <c r="R2949" s="128"/>
      <c r="S2949" s="128"/>
      <c r="T2949" s="128"/>
      <c r="U2949" s="128"/>
      <c r="Z2949" s="161"/>
      <c r="AH2949" s="128"/>
      <c r="AI2949" s="162"/>
      <c r="AJ2949" s="162"/>
      <c r="AK2949" s="162"/>
      <c r="AL2949" s="162"/>
      <c r="AM2949" s="128"/>
      <c r="AN2949" s="128"/>
      <c r="AQ2949" s="128"/>
      <c r="AR2949" s="128"/>
      <c r="AS2949" s="128"/>
      <c r="AT2949" s="128"/>
      <c r="AU2949" s="128"/>
      <c r="AV2949" s="128"/>
    </row>
    <row r="2950" ht="16.5" customHeight="1">
      <c r="A2950" s="128"/>
      <c r="B2950" s="128"/>
      <c r="C2950" s="128"/>
      <c r="D2950" s="128"/>
      <c r="E2950" s="128"/>
      <c r="F2950" s="128"/>
      <c r="G2950" s="128"/>
      <c r="H2950" s="128"/>
      <c r="I2950" s="128"/>
      <c r="J2950" s="128"/>
      <c r="K2950" s="128"/>
      <c r="L2950" s="128"/>
      <c r="M2950" s="128"/>
      <c r="N2950" s="128"/>
      <c r="O2950" s="128"/>
      <c r="P2950" s="128"/>
      <c r="Q2950" s="128"/>
      <c r="R2950" s="128"/>
      <c r="S2950" s="128"/>
      <c r="T2950" s="128"/>
      <c r="U2950" s="128"/>
      <c r="Z2950" s="161"/>
      <c r="AH2950" s="128"/>
      <c r="AI2950" s="162"/>
      <c r="AJ2950" s="162"/>
      <c r="AK2950" s="162"/>
      <c r="AL2950" s="162"/>
      <c r="AM2950" s="128"/>
      <c r="AN2950" s="128"/>
      <c r="AQ2950" s="128"/>
      <c r="AR2950" s="128"/>
      <c r="AS2950" s="128"/>
      <c r="AT2950" s="128"/>
      <c r="AU2950" s="128"/>
      <c r="AV2950" s="128"/>
    </row>
    <row r="2951" ht="16.5" customHeight="1">
      <c r="A2951" s="128"/>
      <c r="B2951" s="128"/>
      <c r="C2951" s="128"/>
      <c r="D2951" s="128"/>
      <c r="E2951" s="128"/>
      <c r="F2951" s="128"/>
      <c r="G2951" s="128"/>
      <c r="H2951" s="128"/>
      <c r="I2951" s="128"/>
      <c r="J2951" s="128"/>
      <c r="K2951" s="128"/>
      <c r="L2951" s="128"/>
      <c r="M2951" s="128"/>
      <c r="N2951" s="128"/>
      <c r="O2951" s="128"/>
      <c r="P2951" s="128"/>
      <c r="Q2951" s="128"/>
      <c r="R2951" s="128"/>
      <c r="S2951" s="128"/>
      <c r="T2951" s="128"/>
      <c r="U2951" s="128"/>
      <c r="Z2951" s="161"/>
      <c r="AH2951" s="128"/>
      <c r="AI2951" s="162"/>
      <c r="AJ2951" s="162"/>
      <c r="AK2951" s="162"/>
      <c r="AL2951" s="162"/>
      <c r="AM2951" s="128"/>
      <c r="AN2951" s="128"/>
      <c r="AQ2951" s="128"/>
      <c r="AR2951" s="128"/>
      <c r="AS2951" s="128"/>
      <c r="AT2951" s="128"/>
      <c r="AU2951" s="128"/>
      <c r="AV2951" s="128"/>
    </row>
    <row r="2952" ht="16.5" customHeight="1">
      <c r="A2952" s="128"/>
      <c r="B2952" s="128"/>
      <c r="C2952" s="128"/>
      <c r="D2952" s="128"/>
      <c r="E2952" s="128"/>
      <c r="F2952" s="128"/>
      <c r="G2952" s="128"/>
      <c r="H2952" s="128"/>
      <c r="I2952" s="128"/>
      <c r="J2952" s="128"/>
      <c r="K2952" s="128"/>
      <c r="L2952" s="128"/>
      <c r="M2952" s="128"/>
      <c r="N2952" s="128"/>
      <c r="O2952" s="128"/>
      <c r="P2952" s="128"/>
      <c r="Q2952" s="128"/>
      <c r="R2952" s="128"/>
      <c r="S2952" s="128"/>
      <c r="T2952" s="128"/>
      <c r="U2952" s="128"/>
      <c r="Z2952" s="161"/>
      <c r="AH2952" s="128"/>
      <c r="AI2952" s="162"/>
      <c r="AJ2952" s="162"/>
      <c r="AK2952" s="162"/>
      <c r="AL2952" s="162"/>
      <c r="AM2952" s="128"/>
      <c r="AN2952" s="128"/>
      <c r="AQ2952" s="128"/>
      <c r="AR2952" s="128"/>
      <c r="AS2952" s="128"/>
      <c r="AT2952" s="128"/>
      <c r="AU2952" s="128"/>
      <c r="AV2952" s="128"/>
    </row>
    <row r="2953" ht="16.5" customHeight="1">
      <c r="A2953" s="128"/>
      <c r="B2953" s="128"/>
      <c r="C2953" s="128"/>
      <c r="D2953" s="128"/>
      <c r="E2953" s="128"/>
      <c r="F2953" s="128"/>
      <c r="G2953" s="128"/>
      <c r="H2953" s="128"/>
      <c r="I2953" s="128"/>
      <c r="J2953" s="128"/>
      <c r="K2953" s="128"/>
      <c r="L2953" s="128"/>
      <c r="M2953" s="128"/>
      <c r="N2953" s="128"/>
      <c r="O2953" s="128"/>
      <c r="P2953" s="128"/>
      <c r="Q2953" s="128"/>
      <c r="R2953" s="128"/>
      <c r="S2953" s="128"/>
      <c r="T2953" s="128"/>
      <c r="U2953" s="128"/>
      <c r="Z2953" s="161"/>
      <c r="AH2953" s="128"/>
      <c r="AI2953" s="162"/>
      <c r="AJ2953" s="162"/>
      <c r="AK2953" s="162"/>
      <c r="AL2953" s="162"/>
      <c r="AM2953" s="128"/>
      <c r="AN2953" s="128"/>
      <c r="AQ2953" s="128"/>
      <c r="AR2953" s="128"/>
      <c r="AS2953" s="128"/>
      <c r="AT2953" s="128"/>
      <c r="AU2953" s="128"/>
      <c r="AV2953" s="128"/>
    </row>
    <row r="2954" ht="16.5" customHeight="1">
      <c r="A2954" s="128"/>
      <c r="B2954" s="128"/>
      <c r="C2954" s="128"/>
      <c r="D2954" s="128"/>
      <c r="E2954" s="128"/>
      <c r="F2954" s="128"/>
      <c r="G2954" s="128"/>
      <c r="H2954" s="128"/>
      <c r="I2954" s="128"/>
      <c r="J2954" s="128"/>
      <c r="K2954" s="128"/>
      <c r="L2954" s="128"/>
      <c r="M2954" s="128"/>
      <c r="N2954" s="128"/>
      <c r="O2954" s="128"/>
      <c r="P2954" s="128"/>
      <c r="Q2954" s="128"/>
      <c r="R2954" s="128"/>
      <c r="S2954" s="128"/>
      <c r="T2954" s="128"/>
      <c r="U2954" s="128"/>
      <c r="Z2954" s="161"/>
      <c r="AH2954" s="128"/>
      <c r="AI2954" s="162"/>
      <c r="AJ2954" s="162"/>
      <c r="AK2954" s="162"/>
      <c r="AL2954" s="162"/>
      <c r="AM2954" s="128"/>
      <c r="AN2954" s="128"/>
      <c r="AQ2954" s="128"/>
      <c r="AR2954" s="128"/>
      <c r="AS2954" s="128"/>
      <c r="AT2954" s="128"/>
      <c r="AU2954" s="128"/>
      <c r="AV2954" s="128"/>
    </row>
    <row r="2955" ht="16.5" customHeight="1">
      <c r="A2955" s="128"/>
      <c r="B2955" s="128"/>
      <c r="C2955" s="128"/>
      <c r="D2955" s="128"/>
      <c r="E2955" s="128"/>
      <c r="F2955" s="128"/>
      <c r="G2955" s="128"/>
      <c r="H2955" s="128"/>
      <c r="I2955" s="128"/>
      <c r="J2955" s="128"/>
      <c r="K2955" s="128"/>
      <c r="L2955" s="128"/>
      <c r="M2955" s="128"/>
      <c r="N2955" s="128"/>
      <c r="O2955" s="128"/>
      <c r="P2955" s="128"/>
      <c r="Q2955" s="128"/>
      <c r="R2955" s="128"/>
      <c r="S2955" s="128"/>
      <c r="T2955" s="128"/>
      <c r="U2955" s="128"/>
      <c r="Z2955" s="161"/>
      <c r="AH2955" s="128"/>
      <c r="AI2955" s="162"/>
      <c r="AJ2955" s="162"/>
      <c r="AK2955" s="162"/>
      <c r="AL2955" s="162"/>
      <c r="AM2955" s="128"/>
      <c r="AN2955" s="128"/>
      <c r="AQ2955" s="128"/>
      <c r="AR2955" s="128"/>
      <c r="AS2955" s="128"/>
      <c r="AT2955" s="128"/>
      <c r="AU2955" s="128"/>
      <c r="AV2955" s="128"/>
    </row>
    <row r="2956" ht="16.5" customHeight="1">
      <c r="A2956" s="128"/>
      <c r="B2956" s="128"/>
      <c r="C2956" s="128"/>
      <c r="D2956" s="128"/>
      <c r="E2956" s="128"/>
      <c r="F2956" s="128"/>
      <c r="G2956" s="128"/>
      <c r="H2956" s="128"/>
      <c r="I2956" s="128"/>
      <c r="J2956" s="128"/>
      <c r="K2956" s="128"/>
      <c r="L2956" s="128"/>
      <c r="M2956" s="128"/>
      <c r="N2956" s="128"/>
      <c r="O2956" s="128"/>
      <c r="P2956" s="128"/>
      <c r="Q2956" s="128"/>
      <c r="R2956" s="128"/>
      <c r="S2956" s="128"/>
      <c r="T2956" s="128"/>
      <c r="U2956" s="128"/>
      <c r="Z2956" s="161"/>
      <c r="AH2956" s="128"/>
      <c r="AI2956" s="162"/>
      <c r="AJ2956" s="162"/>
      <c r="AK2956" s="162"/>
      <c r="AL2956" s="162"/>
      <c r="AM2956" s="128"/>
      <c r="AN2956" s="128"/>
      <c r="AQ2956" s="128"/>
      <c r="AR2956" s="128"/>
      <c r="AS2956" s="128"/>
      <c r="AT2956" s="128"/>
      <c r="AU2956" s="128"/>
      <c r="AV2956" s="128"/>
    </row>
    <row r="2957" ht="16.5" customHeight="1">
      <c r="A2957" s="128"/>
      <c r="B2957" s="128"/>
      <c r="C2957" s="128"/>
      <c r="D2957" s="128"/>
      <c r="E2957" s="128"/>
      <c r="F2957" s="128"/>
      <c r="G2957" s="128"/>
      <c r="H2957" s="128"/>
      <c r="I2957" s="128"/>
      <c r="J2957" s="128"/>
      <c r="K2957" s="128"/>
      <c r="L2957" s="128"/>
      <c r="M2957" s="128"/>
      <c r="N2957" s="128"/>
      <c r="O2957" s="128"/>
      <c r="P2957" s="128"/>
      <c r="Q2957" s="128"/>
      <c r="R2957" s="128"/>
      <c r="S2957" s="128"/>
      <c r="T2957" s="128"/>
      <c r="U2957" s="128"/>
      <c r="Z2957" s="161"/>
      <c r="AH2957" s="128"/>
      <c r="AI2957" s="162"/>
      <c r="AJ2957" s="162"/>
      <c r="AK2957" s="162"/>
      <c r="AL2957" s="162"/>
      <c r="AM2957" s="128"/>
      <c r="AN2957" s="128"/>
      <c r="AQ2957" s="128"/>
      <c r="AR2957" s="128"/>
      <c r="AS2957" s="128"/>
      <c r="AT2957" s="128"/>
      <c r="AU2957" s="128"/>
      <c r="AV2957" s="128"/>
    </row>
    <row r="2958" ht="16.5" customHeight="1">
      <c r="A2958" s="128"/>
      <c r="B2958" s="128"/>
      <c r="C2958" s="128"/>
      <c r="D2958" s="128"/>
      <c r="E2958" s="128"/>
      <c r="F2958" s="128"/>
      <c r="G2958" s="128"/>
      <c r="H2958" s="128"/>
      <c r="I2958" s="128"/>
      <c r="J2958" s="128"/>
      <c r="K2958" s="128"/>
      <c r="L2958" s="128"/>
      <c r="M2958" s="128"/>
      <c r="N2958" s="128"/>
      <c r="O2958" s="128"/>
      <c r="P2958" s="128"/>
      <c r="Q2958" s="128"/>
      <c r="R2958" s="128"/>
      <c r="S2958" s="128"/>
      <c r="T2958" s="128"/>
      <c r="U2958" s="128"/>
      <c r="Z2958" s="161"/>
      <c r="AH2958" s="128"/>
      <c r="AI2958" s="162"/>
      <c r="AJ2958" s="162"/>
      <c r="AK2958" s="162"/>
      <c r="AL2958" s="162"/>
      <c r="AM2958" s="128"/>
      <c r="AN2958" s="128"/>
      <c r="AQ2958" s="128"/>
      <c r="AR2958" s="128"/>
      <c r="AS2958" s="128"/>
      <c r="AT2958" s="128"/>
      <c r="AU2958" s="128"/>
      <c r="AV2958" s="128"/>
    </row>
    <row r="2959" ht="16.5" customHeight="1">
      <c r="A2959" s="128"/>
      <c r="B2959" s="128"/>
      <c r="C2959" s="128"/>
      <c r="D2959" s="128"/>
      <c r="E2959" s="128"/>
      <c r="F2959" s="128"/>
      <c r="G2959" s="128"/>
      <c r="H2959" s="128"/>
      <c r="I2959" s="128"/>
      <c r="J2959" s="128"/>
      <c r="K2959" s="128"/>
      <c r="L2959" s="128"/>
      <c r="M2959" s="128"/>
      <c r="N2959" s="128"/>
      <c r="O2959" s="128"/>
      <c r="P2959" s="128"/>
      <c r="Q2959" s="128"/>
      <c r="R2959" s="128"/>
      <c r="S2959" s="128"/>
      <c r="T2959" s="128"/>
      <c r="U2959" s="128"/>
      <c r="Z2959" s="161"/>
      <c r="AH2959" s="128"/>
      <c r="AI2959" s="162"/>
      <c r="AJ2959" s="162"/>
      <c r="AK2959" s="162"/>
      <c r="AL2959" s="162"/>
      <c r="AM2959" s="128"/>
      <c r="AN2959" s="128"/>
      <c r="AQ2959" s="128"/>
      <c r="AR2959" s="128"/>
      <c r="AS2959" s="128"/>
      <c r="AT2959" s="128"/>
      <c r="AU2959" s="128"/>
      <c r="AV2959" s="128"/>
    </row>
    <row r="2960" ht="16.5" customHeight="1">
      <c r="A2960" s="128"/>
      <c r="B2960" s="128"/>
      <c r="C2960" s="128"/>
      <c r="D2960" s="128"/>
      <c r="E2960" s="128"/>
      <c r="F2960" s="128"/>
      <c r="G2960" s="128"/>
      <c r="H2960" s="128"/>
      <c r="I2960" s="128"/>
      <c r="J2960" s="128"/>
      <c r="K2960" s="128"/>
      <c r="L2960" s="128"/>
      <c r="M2960" s="128"/>
      <c r="N2960" s="128"/>
      <c r="O2960" s="128"/>
      <c r="P2960" s="128"/>
      <c r="Q2960" s="128"/>
      <c r="R2960" s="128"/>
      <c r="S2960" s="128"/>
      <c r="T2960" s="128"/>
      <c r="U2960" s="128"/>
      <c r="Z2960" s="161"/>
      <c r="AH2960" s="128"/>
      <c r="AI2960" s="162"/>
      <c r="AJ2960" s="162"/>
      <c r="AK2960" s="162"/>
      <c r="AL2960" s="162"/>
      <c r="AM2960" s="128"/>
      <c r="AN2960" s="128"/>
      <c r="AQ2960" s="128"/>
      <c r="AR2960" s="128"/>
      <c r="AS2960" s="128"/>
      <c r="AT2960" s="128"/>
      <c r="AU2960" s="128"/>
      <c r="AV2960" s="128"/>
    </row>
    <row r="2961" ht="16.5" customHeight="1">
      <c r="A2961" s="128"/>
      <c r="B2961" s="128"/>
      <c r="C2961" s="128"/>
      <c r="D2961" s="128"/>
      <c r="E2961" s="128"/>
      <c r="F2961" s="128"/>
      <c r="G2961" s="128"/>
      <c r="H2961" s="128"/>
      <c r="I2961" s="128"/>
      <c r="J2961" s="128"/>
      <c r="K2961" s="128"/>
      <c r="L2961" s="128"/>
      <c r="M2961" s="128"/>
      <c r="N2961" s="128"/>
      <c r="O2961" s="128"/>
      <c r="P2961" s="128"/>
      <c r="Q2961" s="128"/>
      <c r="R2961" s="128"/>
      <c r="S2961" s="128"/>
      <c r="T2961" s="128"/>
      <c r="U2961" s="128"/>
      <c r="Z2961" s="161"/>
      <c r="AH2961" s="128"/>
      <c r="AI2961" s="162"/>
      <c r="AJ2961" s="162"/>
      <c r="AK2961" s="162"/>
      <c r="AL2961" s="162"/>
      <c r="AM2961" s="128"/>
      <c r="AN2961" s="128"/>
      <c r="AQ2961" s="161"/>
      <c r="AR2961" s="128"/>
      <c r="AS2961" s="128"/>
      <c r="AT2961" s="128"/>
      <c r="AU2961" s="128"/>
      <c r="AV2961" s="128"/>
    </row>
    <row r="2962" ht="16.5" customHeight="1">
      <c r="A2962" s="128"/>
      <c r="B2962" s="128"/>
      <c r="C2962" s="128"/>
      <c r="D2962" s="128"/>
      <c r="E2962" s="128"/>
      <c r="F2962" s="128"/>
      <c r="G2962" s="128"/>
      <c r="H2962" s="128"/>
      <c r="I2962" s="128"/>
      <c r="J2962" s="128"/>
      <c r="K2962" s="128"/>
      <c r="L2962" s="128"/>
      <c r="M2962" s="128"/>
      <c r="N2962" s="128"/>
      <c r="O2962" s="128"/>
      <c r="P2962" s="128"/>
      <c r="Q2962" s="128"/>
      <c r="R2962" s="128"/>
      <c r="S2962" s="128"/>
      <c r="T2962" s="128"/>
      <c r="U2962" s="128"/>
      <c r="Z2962" s="161"/>
      <c r="AH2962" s="128"/>
      <c r="AI2962" s="162"/>
      <c r="AJ2962" s="162"/>
      <c r="AK2962" s="162"/>
      <c r="AL2962" s="162"/>
      <c r="AM2962" s="128"/>
      <c r="AN2962" s="128"/>
      <c r="AQ2962" s="128"/>
      <c r="AR2962" s="128"/>
      <c r="AS2962" s="128"/>
      <c r="AT2962" s="128"/>
      <c r="AU2962" s="128"/>
      <c r="AV2962" s="128"/>
    </row>
    <row r="2963" ht="16.5" customHeight="1">
      <c r="A2963" s="128"/>
      <c r="B2963" s="128"/>
      <c r="C2963" s="128"/>
      <c r="D2963" s="128"/>
      <c r="E2963" s="128"/>
      <c r="F2963" s="128"/>
      <c r="G2963" s="128"/>
      <c r="H2963" s="128"/>
      <c r="I2963" s="128"/>
      <c r="J2963" s="128"/>
      <c r="K2963" s="128"/>
      <c r="L2963" s="128"/>
      <c r="M2963" s="128"/>
      <c r="N2963" s="128"/>
      <c r="O2963" s="128"/>
      <c r="P2963" s="128"/>
      <c r="Q2963" s="128"/>
      <c r="R2963" s="128"/>
      <c r="S2963" s="128"/>
      <c r="T2963" s="128"/>
      <c r="U2963" s="128"/>
      <c r="Z2963" s="161"/>
      <c r="AH2963" s="128"/>
      <c r="AI2963" s="162"/>
      <c r="AJ2963" s="162"/>
      <c r="AK2963" s="162"/>
      <c r="AL2963" s="162"/>
      <c r="AM2963" s="128"/>
      <c r="AN2963" s="128"/>
      <c r="AQ2963" s="128"/>
      <c r="AR2963" s="128"/>
      <c r="AS2963" s="128"/>
      <c r="AT2963" s="128"/>
      <c r="AU2963" s="128"/>
      <c r="AV2963" s="128"/>
    </row>
    <row r="2964" ht="16.5" customHeight="1">
      <c r="A2964" s="128"/>
      <c r="B2964" s="128"/>
      <c r="C2964" s="128"/>
      <c r="D2964" s="128"/>
      <c r="E2964" s="128"/>
      <c r="F2964" s="128"/>
      <c r="G2964" s="128"/>
      <c r="H2964" s="128"/>
      <c r="I2964" s="128"/>
      <c r="J2964" s="128"/>
      <c r="K2964" s="128"/>
      <c r="L2964" s="128"/>
      <c r="M2964" s="128"/>
      <c r="N2964" s="128"/>
      <c r="O2964" s="128"/>
      <c r="P2964" s="128"/>
      <c r="Q2964" s="128"/>
      <c r="R2964" s="128"/>
      <c r="S2964" s="128"/>
      <c r="T2964" s="128"/>
      <c r="U2964" s="128"/>
      <c r="Z2964" s="161"/>
      <c r="AH2964" s="128"/>
      <c r="AI2964" s="162"/>
      <c r="AJ2964" s="162"/>
      <c r="AK2964" s="162"/>
      <c r="AL2964" s="162"/>
      <c r="AM2964" s="128"/>
      <c r="AN2964" s="128"/>
      <c r="AQ2964" s="128"/>
      <c r="AR2964" s="128"/>
      <c r="AS2964" s="128"/>
      <c r="AT2964" s="128"/>
      <c r="AU2964" s="128"/>
      <c r="AV2964" s="128"/>
    </row>
    <row r="2965" ht="16.5" customHeight="1">
      <c r="A2965" s="128"/>
      <c r="B2965" s="128"/>
      <c r="C2965" s="128"/>
      <c r="D2965" s="128"/>
      <c r="E2965" s="128"/>
      <c r="F2965" s="128"/>
      <c r="G2965" s="128"/>
      <c r="H2965" s="128"/>
      <c r="I2965" s="128"/>
      <c r="J2965" s="128"/>
      <c r="K2965" s="128"/>
      <c r="L2965" s="128"/>
      <c r="M2965" s="128"/>
      <c r="N2965" s="128"/>
      <c r="O2965" s="128"/>
      <c r="P2965" s="128"/>
      <c r="Q2965" s="128"/>
      <c r="R2965" s="128"/>
      <c r="S2965" s="128"/>
      <c r="T2965" s="128"/>
      <c r="U2965" s="128"/>
      <c r="Z2965" s="161"/>
      <c r="AH2965" s="128"/>
      <c r="AI2965" s="162"/>
      <c r="AJ2965" s="162"/>
      <c r="AK2965" s="162"/>
      <c r="AL2965" s="162"/>
      <c r="AM2965" s="128"/>
      <c r="AN2965" s="128"/>
      <c r="AQ2965" s="128"/>
      <c r="AR2965" s="128"/>
      <c r="AS2965" s="128"/>
      <c r="AT2965" s="128"/>
      <c r="AU2965" s="128"/>
      <c r="AV2965" s="128"/>
    </row>
    <row r="2966" ht="16.5" customHeight="1">
      <c r="A2966" s="128"/>
      <c r="B2966" s="128"/>
      <c r="C2966" s="128"/>
      <c r="D2966" s="128"/>
      <c r="E2966" s="128"/>
      <c r="F2966" s="128"/>
      <c r="G2966" s="128"/>
      <c r="H2966" s="128"/>
      <c r="I2966" s="128"/>
      <c r="J2966" s="128"/>
      <c r="K2966" s="128"/>
      <c r="L2966" s="128"/>
      <c r="M2966" s="128"/>
      <c r="N2966" s="128"/>
      <c r="O2966" s="128"/>
      <c r="P2966" s="128"/>
      <c r="Q2966" s="128"/>
      <c r="R2966" s="128"/>
      <c r="S2966" s="128"/>
      <c r="T2966" s="128"/>
      <c r="U2966" s="128"/>
      <c r="Z2966" s="161"/>
      <c r="AH2966" s="128"/>
      <c r="AI2966" s="162"/>
      <c r="AJ2966" s="162"/>
      <c r="AK2966" s="162"/>
      <c r="AL2966" s="162"/>
      <c r="AM2966" s="128"/>
      <c r="AN2966" s="128"/>
      <c r="AQ2966" s="128"/>
      <c r="AR2966" s="128"/>
      <c r="AS2966" s="128"/>
      <c r="AT2966" s="128"/>
      <c r="AU2966" s="128"/>
      <c r="AV2966" s="128"/>
    </row>
    <row r="2967" ht="16.5" customHeight="1">
      <c r="A2967" s="128"/>
      <c r="B2967" s="128"/>
      <c r="C2967" s="128"/>
      <c r="D2967" s="128"/>
      <c r="E2967" s="128"/>
      <c r="F2967" s="128"/>
      <c r="G2967" s="128"/>
      <c r="H2967" s="128"/>
      <c r="I2967" s="128"/>
      <c r="J2967" s="128"/>
      <c r="K2967" s="128"/>
      <c r="L2967" s="128"/>
      <c r="M2967" s="128"/>
      <c r="N2967" s="128"/>
      <c r="O2967" s="128"/>
      <c r="P2967" s="128"/>
      <c r="Q2967" s="128"/>
      <c r="R2967" s="128"/>
      <c r="S2967" s="128"/>
      <c r="T2967" s="128"/>
      <c r="U2967" s="128"/>
      <c r="Z2967" s="161"/>
      <c r="AH2967" s="128"/>
      <c r="AI2967" s="162"/>
      <c r="AJ2967" s="162"/>
      <c r="AK2967" s="162"/>
      <c r="AL2967" s="162"/>
      <c r="AM2967" s="128"/>
      <c r="AN2967" s="128"/>
      <c r="AQ2967" s="128"/>
      <c r="AR2967" s="128"/>
      <c r="AS2967" s="128"/>
      <c r="AT2967" s="128"/>
      <c r="AU2967" s="128"/>
      <c r="AV2967" s="128"/>
    </row>
    <row r="2968" ht="16.5" customHeight="1">
      <c r="A2968" s="128"/>
      <c r="B2968" s="128"/>
      <c r="C2968" s="128"/>
      <c r="D2968" s="128"/>
      <c r="E2968" s="128"/>
      <c r="F2968" s="128"/>
      <c r="G2968" s="128"/>
      <c r="H2968" s="128"/>
      <c r="I2968" s="128"/>
      <c r="J2968" s="128"/>
      <c r="K2968" s="128"/>
      <c r="L2968" s="128"/>
      <c r="M2968" s="128"/>
      <c r="N2968" s="128"/>
      <c r="O2968" s="128"/>
      <c r="P2968" s="128"/>
      <c r="Q2968" s="128"/>
      <c r="R2968" s="128"/>
      <c r="S2968" s="128"/>
      <c r="T2968" s="128"/>
      <c r="U2968" s="128"/>
      <c r="Z2968" s="161"/>
      <c r="AH2968" s="128"/>
      <c r="AI2968" s="162"/>
      <c r="AJ2968" s="162"/>
      <c r="AK2968" s="162"/>
      <c r="AL2968" s="162"/>
      <c r="AM2968" s="128"/>
      <c r="AN2968" s="128"/>
      <c r="AQ2968" s="128"/>
      <c r="AR2968" s="128"/>
      <c r="AS2968" s="128"/>
      <c r="AT2968" s="128"/>
      <c r="AU2968" s="128"/>
      <c r="AV2968" s="128"/>
    </row>
    <row r="2969" ht="16.5" customHeight="1">
      <c r="A2969" s="128"/>
      <c r="B2969" s="128"/>
      <c r="C2969" s="128"/>
      <c r="D2969" s="128"/>
      <c r="E2969" s="128"/>
      <c r="F2969" s="128"/>
      <c r="G2969" s="128"/>
      <c r="H2969" s="128"/>
      <c r="I2969" s="128"/>
      <c r="J2969" s="128"/>
      <c r="K2969" s="128"/>
      <c r="L2969" s="128"/>
      <c r="M2969" s="128"/>
      <c r="N2969" s="128"/>
      <c r="O2969" s="128"/>
      <c r="P2969" s="128"/>
      <c r="Q2969" s="128"/>
      <c r="R2969" s="128"/>
      <c r="S2969" s="128"/>
      <c r="T2969" s="128"/>
      <c r="U2969" s="128"/>
      <c r="Z2969" s="161"/>
      <c r="AH2969" s="128"/>
      <c r="AI2969" s="162"/>
      <c r="AJ2969" s="162"/>
      <c r="AK2969" s="162"/>
      <c r="AL2969" s="162"/>
      <c r="AM2969" s="128"/>
      <c r="AN2969" s="128"/>
      <c r="AQ2969" s="128"/>
      <c r="AR2969" s="128"/>
      <c r="AS2969" s="128"/>
      <c r="AT2969" s="128"/>
      <c r="AU2969" s="128"/>
      <c r="AV2969" s="128"/>
    </row>
    <row r="2970" ht="16.5" customHeight="1">
      <c r="A2970" s="128"/>
      <c r="B2970" s="128"/>
      <c r="C2970" s="128"/>
      <c r="D2970" s="128"/>
      <c r="E2970" s="128"/>
      <c r="F2970" s="128"/>
      <c r="G2970" s="128"/>
      <c r="H2970" s="128"/>
      <c r="I2970" s="128"/>
      <c r="J2970" s="128"/>
      <c r="K2970" s="128"/>
      <c r="L2970" s="128"/>
      <c r="M2970" s="128"/>
      <c r="N2970" s="128"/>
      <c r="O2970" s="128"/>
      <c r="P2970" s="128"/>
      <c r="Q2970" s="128"/>
      <c r="R2970" s="128"/>
      <c r="S2970" s="128"/>
      <c r="T2970" s="128"/>
      <c r="U2970" s="128"/>
      <c r="Z2970" s="161"/>
      <c r="AH2970" s="128"/>
      <c r="AI2970" s="162"/>
      <c r="AJ2970" s="162"/>
      <c r="AK2970" s="162"/>
      <c r="AL2970" s="162"/>
      <c r="AM2970" s="128"/>
      <c r="AN2970" s="128"/>
      <c r="AQ2970" s="128"/>
      <c r="AR2970" s="128"/>
      <c r="AS2970" s="128"/>
      <c r="AT2970" s="128"/>
      <c r="AU2970" s="128"/>
      <c r="AV2970" s="128"/>
    </row>
    <row r="2971" ht="16.5" customHeight="1">
      <c r="A2971" s="128"/>
      <c r="B2971" s="128"/>
      <c r="C2971" s="128"/>
      <c r="D2971" s="128"/>
      <c r="E2971" s="128"/>
      <c r="F2971" s="128"/>
      <c r="G2971" s="128"/>
      <c r="H2971" s="128"/>
      <c r="I2971" s="128"/>
      <c r="J2971" s="128"/>
      <c r="K2971" s="128"/>
      <c r="L2971" s="128"/>
      <c r="M2971" s="128"/>
      <c r="N2971" s="128"/>
      <c r="O2971" s="128"/>
      <c r="P2971" s="128"/>
      <c r="Q2971" s="128"/>
      <c r="R2971" s="128"/>
      <c r="S2971" s="128"/>
      <c r="T2971" s="128"/>
      <c r="U2971" s="128"/>
      <c r="Z2971" s="161"/>
      <c r="AH2971" s="128"/>
      <c r="AI2971" s="162"/>
      <c r="AJ2971" s="162"/>
      <c r="AK2971" s="162"/>
      <c r="AL2971" s="162"/>
      <c r="AM2971" s="128"/>
      <c r="AN2971" s="128"/>
      <c r="AQ2971" s="128"/>
      <c r="AR2971" s="128"/>
      <c r="AS2971" s="128"/>
      <c r="AT2971" s="128"/>
      <c r="AU2971" s="128"/>
      <c r="AV2971" s="128"/>
    </row>
    <row r="2972" ht="16.5" customHeight="1">
      <c r="A2972" s="128"/>
      <c r="B2972" s="128"/>
      <c r="C2972" s="128"/>
      <c r="D2972" s="128"/>
      <c r="E2972" s="128"/>
      <c r="F2972" s="128"/>
      <c r="G2972" s="128"/>
      <c r="H2972" s="128"/>
      <c r="I2972" s="128"/>
      <c r="J2972" s="128"/>
      <c r="K2972" s="128"/>
      <c r="L2972" s="128"/>
      <c r="M2972" s="128"/>
      <c r="N2972" s="128"/>
      <c r="O2972" s="128"/>
      <c r="P2972" s="128"/>
      <c r="Q2972" s="128"/>
      <c r="R2972" s="128"/>
      <c r="S2972" s="128"/>
      <c r="T2972" s="128"/>
      <c r="U2972" s="128"/>
      <c r="Z2972" s="161"/>
      <c r="AH2972" s="128"/>
      <c r="AI2972" s="162"/>
      <c r="AJ2972" s="162"/>
      <c r="AK2972" s="162"/>
      <c r="AL2972" s="162"/>
      <c r="AM2972" s="128"/>
      <c r="AN2972" s="128"/>
      <c r="AQ2972" s="128"/>
      <c r="AR2972" s="128"/>
      <c r="AS2972" s="128"/>
      <c r="AT2972" s="128"/>
      <c r="AU2972" s="128"/>
      <c r="AV2972" s="128"/>
    </row>
    <row r="2973" ht="16.5" customHeight="1">
      <c r="A2973" s="128"/>
      <c r="B2973" s="128"/>
      <c r="C2973" s="128"/>
      <c r="D2973" s="128"/>
      <c r="E2973" s="128"/>
      <c r="F2973" s="128"/>
      <c r="G2973" s="128"/>
      <c r="H2973" s="128"/>
      <c r="I2973" s="128"/>
      <c r="J2973" s="128"/>
      <c r="K2973" s="128"/>
      <c r="L2973" s="128"/>
      <c r="M2973" s="128"/>
      <c r="N2973" s="128"/>
      <c r="O2973" s="128"/>
      <c r="P2973" s="128"/>
      <c r="Q2973" s="128"/>
      <c r="R2973" s="128"/>
      <c r="S2973" s="128"/>
      <c r="T2973" s="128"/>
      <c r="U2973" s="128"/>
      <c r="Z2973" s="161"/>
      <c r="AH2973" s="128"/>
      <c r="AI2973" s="162"/>
      <c r="AJ2973" s="162"/>
      <c r="AK2973" s="162"/>
      <c r="AL2973" s="162"/>
      <c r="AM2973" s="128"/>
      <c r="AN2973" s="128"/>
      <c r="AQ2973" s="128"/>
      <c r="AR2973" s="128"/>
      <c r="AS2973" s="128"/>
      <c r="AT2973" s="128"/>
      <c r="AU2973" s="128"/>
      <c r="AV2973" s="128"/>
    </row>
    <row r="2974" ht="16.5" customHeight="1">
      <c r="A2974" s="128"/>
      <c r="B2974" s="128"/>
      <c r="C2974" s="128"/>
      <c r="D2974" s="128"/>
      <c r="E2974" s="128"/>
      <c r="F2974" s="128"/>
      <c r="G2974" s="128"/>
      <c r="H2974" s="128"/>
      <c r="I2974" s="128"/>
      <c r="J2974" s="128"/>
      <c r="K2974" s="128"/>
      <c r="L2974" s="128"/>
      <c r="M2974" s="128"/>
      <c r="N2974" s="128"/>
      <c r="O2974" s="128"/>
      <c r="P2974" s="128"/>
      <c r="Q2974" s="128"/>
      <c r="R2974" s="128"/>
      <c r="S2974" s="128"/>
      <c r="T2974" s="128"/>
      <c r="U2974" s="128"/>
      <c r="Z2974" s="161"/>
      <c r="AH2974" s="128"/>
      <c r="AI2974" s="162"/>
      <c r="AJ2974" s="162"/>
      <c r="AK2974" s="162"/>
      <c r="AL2974" s="162"/>
      <c r="AM2974" s="128"/>
      <c r="AN2974" s="128"/>
      <c r="AQ2974" s="128"/>
      <c r="AR2974" s="128"/>
      <c r="AS2974" s="128"/>
      <c r="AT2974" s="128"/>
      <c r="AU2974" s="128"/>
      <c r="AV2974" s="128"/>
    </row>
    <row r="2975" ht="16.5" customHeight="1">
      <c r="A2975" s="128"/>
      <c r="B2975" s="128"/>
      <c r="C2975" s="128"/>
      <c r="D2975" s="128"/>
      <c r="E2975" s="128"/>
      <c r="F2975" s="128"/>
      <c r="G2975" s="128"/>
      <c r="H2975" s="128"/>
      <c r="I2975" s="128"/>
      <c r="J2975" s="128"/>
      <c r="K2975" s="128"/>
      <c r="L2975" s="128"/>
      <c r="M2975" s="128"/>
      <c r="N2975" s="128"/>
      <c r="O2975" s="128"/>
      <c r="P2975" s="128"/>
      <c r="Q2975" s="128"/>
      <c r="R2975" s="128"/>
      <c r="S2975" s="128"/>
      <c r="T2975" s="128"/>
      <c r="U2975" s="128"/>
      <c r="Z2975" s="161"/>
      <c r="AH2975" s="128"/>
      <c r="AI2975" s="162"/>
      <c r="AJ2975" s="162"/>
      <c r="AK2975" s="162"/>
      <c r="AL2975" s="162"/>
      <c r="AM2975" s="128"/>
      <c r="AN2975" s="128"/>
      <c r="AQ2975" s="128"/>
      <c r="AR2975" s="128"/>
      <c r="AS2975" s="128"/>
      <c r="AT2975" s="128"/>
      <c r="AU2975" s="128"/>
      <c r="AV2975" s="128"/>
    </row>
    <row r="2976" ht="16.5" customHeight="1">
      <c r="A2976" s="128"/>
      <c r="B2976" s="128"/>
      <c r="C2976" s="128"/>
      <c r="D2976" s="128"/>
      <c r="E2976" s="128"/>
      <c r="F2976" s="128"/>
      <c r="G2976" s="128"/>
      <c r="H2976" s="128"/>
      <c r="I2976" s="128"/>
      <c r="J2976" s="128"/>
      <c r="K2976" s="128"/>
      <c r="L2976" s="128"/>
      <c r="M2976" s="128"/>
      <c r="N2976" s="128"/>
      <c r="O2976" s="128"/>
      <c r="P2976" s="128"/>
      <c r="Q2976" s="128"/>
      <c r="R2976" s="128"/>
      <c r="S2976" s="128"/>
      <c r="T2976" s="128"/>
      <c r="U2976" s="128"/>
      <c r="Z2976" s="161"/>
      <c r="AH2976" s="128"/>
      <c r="AI2976" s="162"/>
      <c r="AJ2976" s="162"/>
      <c r="AK2976" s="162"/>
      <c r="AL2976" s="162"/>
      <c r="AM2976" s="128"/>
      <c r="AN2976" s="128"/>
      <c r="AQ2976" s="128"/>
      <c r="AR2976" s="128"/>
      <c r="AS2976" s="128"/>
      <c r="AT2976" s="128"/>
      <c r="AU2976" s="128"/>
      <c r="AV2976" s="128"/>
    </row>
    <row r="2977" ht="16.5" customHeight="1">
      <c r="A2977" s="128"/>
      <c r="B2977" s="128"/>
      <c r="C2977" s="128"/>
      <c r="D2977" s="128"/>
      <c r="E2977" s="128"/>
      <c r="F2977" s="128"/>
      <c r="G2977" s="128"/>
      <c r="H2977" s="128"/>
      <c r="I2977" s="128"/>
      <c r="J2977" s="128"/>
      <c r="K2977" s="128"/>
      <c r="L2977" s="128"/>
      <c r="M2977" s="128"/>
      <c r="N2977" s="128"/>
      <c r="O2977" s="128"/>
      <c r="P2977" s="128"/>
      <c r="Q2977" s="128"/>
      <c r="R2977" s="128"/>
      <c r="S2977" s="128"/>
      <c r="T2977" s="128"/>
      <c r="U2977" s="128"/>
      <c r="Z2977" s="161"/>
      <c r="AH2977" s="128"/>
      <c r="AI2977" s="162"/>
      <c r="AJ2977" s="162"/>
      <c r="AK2977" s="162"/>
      <c r="AL2977" s="162"/>
      <c r="AM2977" s="128"/>
      <c r="AN2977" s="128"/>
      <c r="AQ2977" s="128"/>
      <c r="AR2977" s="128"/>
      <c r="AS2977" s="128"/>
      <c r="AT2977" s="128"/>
      <c r="AU2977" s="128"/>
      <c r="AV2977" s="128"/>
    </row>
    <row r="2978" ht="16.5" customHeight="1">
      <c r="A2978" s="128"/>
      <c r="B2978" s="128"/>
      <c r="C2978" s="128"/>
      <c r="D2978" s="128"/>
      <c r="E2978" s="128"/>
      <c r="F2978" s="128"/>
      <c r="G2978" s="128"/>
      <c r="H2978" s="128"/>
      <c r="I2978" s="128"/>
      <c r="J2978" s="128"/>
      <c r="K2978" s="128"/>
      <c r="L2978" s="128"/>
      <c r="M2978" s="128"/>
      <c r="N2978" s="128"/>
      <c r="O2978" s="128"/>
      <c r="P2978" s="128"/>
      <c r="Q2978" s="128"/>
      <c r="R2978" s="128"/>
      <c r="S2978" s="128"/>
      <c r="T2978" s="128"/>
      <c r="U2978" s="128"/>
      <c r="Z2978" s="161"/>
      <c r="AH2978" s="128"/>
      <c r="AI2978" s="162"/>
      <c r="AJ2978" s="162"/>
      <c r="AK2978" s="162"/>
      <c r="AL2978" s="162"/>
      <c r="AM2978" s="128"/>
      <c r="AN2978" s="128"/>
      <c r="AQ2978" s="128"/>
      <c r="AR2978" s="128"/>
      <c r="AS2978" s="128"/>
      <c r="AT2978" s="128"/>
      <c r="AU2978" s="128"/>
      <c r="AV2978" s="128"/>
    </row>
    <row r="2979" ht="16.5" customHeight="1">
      <c r="A2979" s="128"/>
      <c r="B2979" s="128"/>
      <c r="C2979" s="128"/>
      <c r="D2979" s="128"/>
      <c r="E2979" s="128"/>
      <c r="F2979" s="128"/>
      <c r="G2979" s="128"/>
      <c r="H2979" s="128"/>
      <c r="I2979" s="128"/>
      <c r="J2979" s="128"/>
      <c r="K2979" s="128"/>
      <c r="L2979" s="128"/>
      <c r="M2979" s="128"/>
      <c r="N2979" s="128"/>
      <c r="O2979" s="128"/>
      <c r="P2979" s="128"/>
      <c r="Q2979" s="128"/>
      <c r="R2979" s="128"/>
      <c r="S2979" s="128"/>
      <c r="T2979" s="128"/>
      <c r="U2979" s="128"/>
      <c r="Z2979" s="161"/>
      <c r="AH2979" s="128"/>
      <c r="AI2979" s="162"/>
      <c r="AJ2979" s="162"/>
      <c r="AK2979" s="162"/>
      <c r="AL2979" s="162"/>
      <c r="AM2979" s="128"/>
      <c r="AN2979" s="128"/>
      <c r="AQ2979" s="128"/>
      <c r="AR2979" s="128"/>
      <c r="AS2979" s="128"/>
      <c r="AT2979" s="128"/>
      <c r="AU2979" s="128"/>
      <c r="AV2979" s="128"/>
    </row>
    <row r="2980" ht="16.5" customHeight="1">
      <c r="A2980" s="128"/>
      <c r="B2980" s="128"/>
      <c r="C2980" s="128"/>
      <c r="D2980" s="128"/>
      <c r="E2980" s="128"/>
      <c r="F2980" s="128"/>
      <c r="G2980" s="128"/>
      <c r="H2980" s="128"/>
      <c r="I2980" s="128"/>
      <c r="J2980" s="128"/>
      <c r="K2980" s="128"/>
      <c r="L2980" s="128"/>
      <c r="M2980" s="128"/>
      <c r="N2980" s="128"/>
      <c r="O2980" s="128"/>
      <c r="P2980" s="128"/>
      <c r="Q2980" s="128"/>
      <c r="R2980" s="128"/>
      <c r="S2980" s="128"/>
      <c r="T2980" s="128"/>
      <c r="U2980" s="128"/>
      <c r="Z2980" s="161"/>
      <c r="AH2980" s="128"/>
      <c r="AI2980" s="162"/>
      <c r="AJ2980" s="162"/>
      <c r="AK2980" s="162"/>
      <c r="AL2980" s="162"/>
      <c r="AM2980" s="128"/>
      <c r="AN2980" s="128"/>
      <c r="AQ2980" s="128"/>
      <c r="AR2980" s="128"/>
      <c r="AS2980" s="128"/>
      <c r="AT2980" s="128"/>
      <c r="AU2980" s="128"/>
      <c r="AV2980" s="128"/>
    </row>
    <row r="2981" ht="16.5" customHeight="1">
      <c r="A2981" s="128"/>
      <c r="B2981" s="128"/>
      <c r="C2981" s="128"/>
      <c r="D2981" s="128"/>
      <c r="E2981" s="128"/>
      <c r="F2981" s="128"/>
      <c r="G2981" s="128"/>
      <c r="H2981" s="128"/>
      <c r="I2981" s="128"/>
      <c r="J2981" s="128"/>
      <c r="K2981" s="128"/>
      <c r="L2981" s="128"/>
      <c r="M2981" s="128"/>
      <c r="N2981" s="128"/>
      <c r="O2981" s="128"/>
      <c r="P2981" s="128"/>
      <c r="Q2981" s="128"/>
      <c r="R2981" s="128"/>
      <c r="S2981" s="128"/>
      <c r="T2981" s="128"/>
      <c r="U2981" s="128"/>
      <c r="Z2981" s="161"/>
      <c r="AH2981" s="128"/>
      <c r="AI2981" s="162"/>
      <c r="AJ2981" s="162"/>
      <c r="AK2981" s="162"/>
      <c r="AL2981" s="162"/>
      <c r="AM2981" s="128"/>
      <c r="AN2981" s="128"/>
      <c r="AQ2981" s="128"/>
      <c r="AR2981" s="128"/>
      <c r="AS2981" s="128"/>
      <c r="AT2981" s="128"/>
      <c r="AU2981" s="128"/>
      <c r="AV2981" s="128"/>
    </row>
    <row r="2982" ht="16.5" customHeight="1">
      <c r="A2982" s="128"/>
      <c r="B2982" s="128"/>
      <c r="C2982" s="128"/>
      <c r="D2982" s="128"/>
      <c r="E2982" s="128"/>
      <c r="F2982" s="128"/>
      <c r="G2982" s="128"/>
      <c r="H2982" s="128"/>
      <c r="I2982" s="128"/>
      <c r="J2982" s="128"/>
      <c r="K2982" s="128"/>
      <c r="L2982" s="128"/>
      <c r="M2982" s="128"/>
      <c r="N2982" s="128"/>
      <c r="O2982" s="128"/>
      <c r="P2982" s="128"/>
      <c r="Q2982" s="128"/>
      <c r="R2982" s="128"/>
      <c r="S2982" s="128"/>
      <c r="T2982" s="128"/>
      <c r="U2982" s="128"/>
      <c r="Z2982" s="161"/>
      <c r="AH2982" s="128"/>
      <c r="AI2982" s="162"/>
      <c r="AJ2982" s="162"/>
      <c r="AK2982" s="162"/>
      <c r="AL2982" s="162"/>
      <c r="AM2982" s="128"/>
      <c r="AN2982" s="128"/>
      <c r="AQ2982" s="128"/>
      <c r="AR2982" s="128"/>
      <c r="AS2982" s="128"/>
      <c r="AT2982" s="128"/>
      <c r="AU2982" s="128"/>
      <c r="AV2982" s="128"/>
    </row>
    <row r="2983" ht="16.5" customHeight="1">
      <c r="A2983" s="128"/>
      <c r="B2983" s="128"/>
      <c r="C2983" s="128"/>
      <c r="D2983" s="128"/>
      <c r="E2983" s="128"/>
      <c r="F2983" s="128"/>
      <c r="G2983" s="128"/>
      <c r="H2983" s="128"/>
      <c r="I2983" s="128"/>
      <c r="J2983" s="128"/>
      <c r="K2983" s="128"/>
      <c r="L2983" s="128"/>
      <c r="M2983" s="128"/>
      <c r="N2983" s="128"/>
      <c r="O2983" s="128"/>
      <c r="P2983" s="128"/>
      <c r="Q2983" s="128"/>
      <c r="R2983" s="128"/>
      <c r="S2983" s="128"/>
      <c r="T2983" s="128"/>
      <c r="U2983" s="128"/>
      <c r="Z2983" s="161"/>
      <c r="AH2983" s="128"/>
      <c r="AI2983" s="162"/>
      <c r="AJ2983" s="162"/>
      <c r="AK2983" s="162"/>
      <c r="AL2983" s="162"/>
      <c r="AM2983" s="128"/>
      <c r="AN2983" s="128"/>
      <c r="AQ2983" s="128"/>
      <c r="AR2983" s="128"/>
      <c r="AS2983" s="128"/>
      <c r="AT2983" s="128"/>
      <c r="AU2983" s="128"/>
      <c r="AV2983" s="128"/>
    </row>
    <row r="2984" ht="16.5" customHeight="1">
      <c r="A2984" s="128"/>
      <c r="B2984" s="128"/>
      <c r="C2984" s="128"/>
      <c r="D2984" s="128"/>
      <c r="E2984" s="128"/>
      <c r="F2984" s="128"/>
      <c r="G2984" s="128"/>
      <c r="H2984" s="128"/>
      <c r="I2984" s="128"/>
      <c r="J2984" s="128"/>
      <c r="K2984" s="128"/>
      <c r="L2984" s="128"/>
      <c r="M2984" s="128"/>
      <c r="N2984" s="128"/>
      <c r="O2984" s="128"/>
      <c r="P2984" s="128"/>
      <c r="Q2984" s="128"/>
      <c r="R2984" s="128"/>
      <c r="S2984" s="128"/>
      <c r="T2984" s="128"/>
      <c r="U2984" s="128"/>
      <c r="Z2984" s="161"/>
      <c r="AH2984" s="128"/>
      <c r="AI2984" s="162"/>
      <c r="AJ2984" s="162"/>
      <c r="AK2984" s="162"/>
      <c r="AL2984" s="162"/>
      <c r="AM2984" s="128"/>
      <c r="AN2984" s="128"/>
      <c r="AQ2984" s="128"/>
      <c r="AR2984" s="128"/>
      <c r="AS2984" s="128"/>
      <c r="AT2984" s="128"/>
      <c r="AU2984" s="128"/>
      <c r="AV2984" s="128"/>
    </row>
    <row r="2985" ht="16.5" customHeight="1">
      <c r="A2985" s="128"/>
      <c r="B2985" s="128"/>
      <c r="C2985" s="128"/>
      <c r="D2985" s="128"/>
      <c r="E2985" s="128"/>
      <c r="F2985" s="128"/>
      <c r="G2985" s="128"/>
      <c r="H2985" s="128"/>
      <c r="I2985" s="128"/>
      <c r="J2985" s="128"/>
      <c r="K2985" s="128"/>
      <c r="L2985" s="128"/>
      <c r="M2985" s="128"/>
      <c r="N2985" s="128"/>
      <c r="O2985" s="128"/>
      <c r="P2985" s="128"/>
      <c r="Q2985" s="128"/>
      <c r="R2985" s="128"/>
      <c r="S2985" s="128"/>
      <c r="T2985" s="128"/>
      <c r="U2985" s="128"/>
      <c r="Z2985" s="161"/>
      <c r="AH2985" s="128"/>
      <c r="AI2985" s="162"/>
      <c r="AJ2985" s="162"/>
      <c r="AK2985" s="162"/>
      <c r="AL2985" s="162"/>
      <c r="AM2985" s="128"/>
      <c r="AN2985" s="128"/>
      <c r="AQ2985" s="128"/>
      <c r="AR2985" s="128"/>
      <c r="AS2985" s="128"/>
      <c r="AT2985" s="128"/>
      <c r="AU2985" s="128"/>
      <c r="AV2985" s="128"/>
    </row>
    <row r="2986" ht="16.5" customHeight="1">
      <c r="A2986" s="128"/>
      <c r="B2986" s="128"/>
      <c r="C2986" s="128"/>
      <c r="D2986" s="128"/>
      <c r="E2986" s="128"/>
      <c r="F2986" s="128"/>
      <c r="G2986" s="128"/>
      <c r="H2986" s="128"/>
      <c r="I2986" s="128"/>
      <c r="J2986" s="128"/>
      <c r="K2986" s="128"/>
      <c r="L2986" s="128"/>
      <c r="M2986" s="128"/>
      <c r="N2986" s="128"/>
      <c r="O2986" s="128"/>
      <c r="P2986" s="128"/>
      <c r="Q2986" s="128"/>
      <c r="R2986" s="128"/>
      <c r="S2986" s="128"/>
      <c r="T2986" s="128"/>
      <c r="U2986" s="128"/>
      <c r="Z2986" s="161"/>
      <c r="AH2986" s="128"/>
      <c r="AI2986" s="162"/>
      <c r="AJ2986" s="162"/>
      <c r="AK2986" s="162"/>
      <c r="AL2986" s="162"/>
      <c r="AM2986" s="128"/>
      <c r="AN2986" s="128"/>
      <c r="AQ2986" s="128"/>
      <c r="AR2986" s="128"/>
      <c r="AS2986" s="128"/>
      <c r="AT2986" s="128"/>
      <c r="AU2986" s="128"/>
      <c r="AV2986" s="128"/>
    </row>
    <row r="2987" ht="16.5" customHeight="1">
      <c r="A2987" s="128"/>
      <c r="B2987" s="128"/>
      <c r="C2987" s="128"/>
      <c r="D2987" s="128"/>
      <c r="E2987" s="128"/>
      <c r="F2987" s="128"/>
      <c r="G2987" s="128"/>
      <c r="H2987" s="128"/>
      <c r="I2987" s="128"/>
      <c r="J2987" s="128"/>
      <c r="K2987" s="128"/>
      <c r="L2987" s="128"/>
      <c r="M2987" s="128"/>
      <c r="N2987" s="128"/>
      <c r="O2987" s="128"/>
      <c r="P2987" s="128"/>
      <c r="Q2987" s="128"/>
      <c r="R2987" s="128"/>
      <c r="S2987" s="128"/>
      <c r="T2987" s="128"/>
      <c r="U2987" s="128"/>
      <c r="Z2987" s="161"/>
      <c r="AH2987" s="128"/>
      <c r="AI2987" s="162"/>
      <c r="AJ2987" s="162"/>
      <c r="AK2987" s="162"/>
      <c r="AL2987" s="162"/>
      <c r="AM2987" s="128"/>
      <c r="AN2987" s="128"/>
      <c r="AQ2987" s="128"/>
      <c r="AR2987" s="128"/>
      <c r="AS2987" s="128"/>
      <c r="AT2987" s="128"/>
      <c r="AU2987" s="128"/>
      <c r="AV2987" s="128"/>
    </row>
    <row r="2988" ht="16.5" customHeight="1">
      <c r="A2988" s="128"/>
      <c r="B2988" s="128"/>
      <c r="C2988" s="128"/>
      <c r="D2988" s="128"/>
      <c r="E2988" s="128"/>
      <c r="F2988" s="128"/>
      <c r="G2988" s="128"/>
      <c r="H2988" s="128"/>
      <c r="I2988" s="128"/>
      <c r="J2988" s="128"/>
      <c r="K2988" s="128"/>
      <c r="L2988" s="128"/>
      <c r="M2988" s="128"/>
      <c r="N2988" s="128"/>
      <c r="O2988" s="128"/>
      <c r="P2988" s="128"/>
      <c r="Q2988" s="128"/>
      <c r="R2988" s="128"/>
      <c r="S2988" s="128"/>
      <c r="T2988" s="128"/>
      <c r="U2988" s="128"/>
      <c r="Z2988" s="161"/>
      <c r="AH2988" s="128"/>
      <c r="AI2988" s="162"/>
      <c r="AJ2988" s="162"/>
      <c r="AK2988" s="162"/>
      <c r="AL2988" s="162"/>
      <c r="AM2988" s="128"/>
      <c r="AN2988" s="128"/>
      <c r="AQ2988" s="128"/>
      <c r="AR2988" s="128"/>
      <c r="AS2988" s="128"/>
      <c r="AT2988" s="128"/>
      <c r="AU2988" s="128"/>
      <c r="AV2988" s="128"/>
    </row>
    <row r="2989" ht="16.5" customHeight="1">
      <c r="A2989" s="128"/>
      <c r="B2989" s="128"/>
      <c r="C2989" s="128"/>
      <c r="D2989" s="128"/>
      <c r="E2989" s="128"/>
      <c r="F2989" s="128"/>
      <c r="G2989" s="128"/>
      <c r="H2989" s="128"/>
      <c r="I2989" s="128"/>
      <c r="J2989" s="128"/>
      <c r="K2989" s="128"/>
      <c r="L2989" s="128"/>
      <c r="M2989" s="128"/>
      <c r="N2989" s="128"/>
      <c r="O2989" s="128"/>
      <c r="P2989" s="128"/>
      <c r="Q2989" s="128"/>
      <c r="R2989" s="128"/>
      <c r="S2989" s="128"/>
      <c r="T2989" s="128"/>
      <c r="U2989" s="128"/>
      <c r="Z2989" s="161"/>
      <c r="AH2989" s="128"/>
      <c r="AI2989" s="162"/>
      <c r="AJ2989" s="162"/>
      <c r="AK2989" s="162"/>
      <c r="AL2989" s="162"/>
      <c r="AM2989" s="128"/>
      <c r="AN2989" s="128"/>
      <c r="AQ2989" s="128"/>
      <c r="AR2989" s="128"/>
      <c r="AS2989" s="128"/>
      <c r="AT2989" s="128"/>
      <c r="AU2989" s="128"/>
      <c r="AV2989" s="128"/>
    </row>
    <row r="2990" ht="16.5" customHeight="1">
      <c r="A2990" s="128"/>
      <c r="B2990" s="128"/>
      <c r="C2990" s="128"/>
      <c r="D2990" s="128"/>
      <c r="E2990" s="128"/>
      <c r="F2990" s="128"/>
      <c r="G2990" s="128"/>
      <c r="H2990" s="128"/>
      <c r="I2990" s="128"/>
      <c r="J2990" s="128"/>
      <c r="K2990" s="128"/>
      <c r="L2990" s="128"/>
      <c r="M2990" s="128"/>
      <c r="N2990" s="128"/>
      <c r="O2990" s="128"/>
      <c r="P2990" s="128"/>
      <c r="Q2990" s="128"/>
      <c r="R2990" s="128"/>
      <c r="S2990" s="128"/>
      <c r="T2990" s="128"/>
      <c r="U2990" s="128"/>
      <c r="Z2990" s="161"/>
      <c r="AH2990" s="128"/>
      <c r="AI2990" s="162"/>
      <c r="AJ2990" s="162"/>
      <c r="AK2990" s="162"/>
      <c r="AL2990" s="162"/>
      <c r="AM2990" s="128"/>
      <c r="AN2990" s="128"/>
      <c r="AQ2990" s="128"/>
      <c r="AR2990" s="128"/>
      <c r="AS2990" s="128"/>
      <c r="AT2990" s="128"/>
      <c r="AU2990" s="128"/>
      <c r="AV2990" s="128"/>
    </row>
    <row r="2991" ht="16.5" customHeight="1">
      <c r="A2991" s="128"/>
      <c r="B2991" s="128"/>
      <c r="C2991" s="128"/>
      <c r="D2991" s="128"/>
      <c r="E2991" s="128"/>
      <c r="F2991" s="128"/>
      <c r="G2991" s="128"/>
      <c r="H2991" s="128"/>
      <c r="I2991" s="128"/>
      <c r="J2991" s="128"/>
      <c r="K2991" s="128"/>
      <c r="L2991" s="128"/>
      <c r="M2991" s="128"/>
      <c r="N2991" s="128"/>
      <c r="O2991" s="128"/>
      <c r="P2991" s="128"/>
      <c r="Q2991" s="128"/>
      <c r="R2991" s="128"/>
      <c r="S2991" s="128"/>
      <c r="T2991" s="128"/>
      <c r="U2991" s="128"/>
      <c r="Z2991" s="161"/>
      <c r="AH2991" s="128"/>
      <c r="AI2991" s="162"/>
      <c r="AJ2991" s="162"/>
      <c r="AK2991" s="162"/>
      <c r="AL2991" s="162"/>
      <c r="AM2991" s="128"/>
      <c r="AN2991" s="128"/>
      <c r="AQ2991" s="128"/>
      <c r="AR2991" s="128"/>
      <c r="AS2991" s="128"/>
      <c r="AT2991" s="128"/>
      <c r="AU2991" s="128"/>
      <c r="AV2991" s="128"/>
    </row>
    <row r="2992" ht="16.5" customHeight="1">
      <c r="A2992" s="128"/>
      <c r="B2992" s="128"/>
      <c r="C2992" s="128"/>
      <c r="D2992" s="128"/>
      <c r="E2992" s="128"/>
      <c r="F2992" s="128"/>
      <c r="G2992" s="128"/>
      <c r="H2992" s="128"/>
      <c r="I2992" s="128"/>
      <c r="J2992" s="128"/>
      <c r="K2992" s="128"/>
      <c r="L2992" s="128"/>
      <c r="M2992" s="128"/>
      <c r="N2992" s="128"/>
      <c r="O2992" s="128"/>
      <c r="P2992" s="128"/>
      <c r="Q2992" s="128"/>
      <c r="R2992" s="128"/>
      <c r="S2992" s="128"/>
      <c r="T2992" s="128"/>
      <c r="U2992" s="128"/>
      <c r="Z2992" s="161"/>
      <c r="AH2992" s="128"/>
      <c r="AI2992" s="162"/>
      <c r="AJ2992" s="162"/>
      <c r="AK2992" s="162"/>
      <c r="AL2992" s="162"/>
      <c r="AM2992" s="128"/>
      <c r="AN2992" s="128"/>
      <c r="AQ2992" s="128"/>
      <c r="AR2992" s="128"/>
      <c r="AS2992" s="128"/>
      <c r="AT2992" s="128"/>
      <c r="AU2992" s="128"/>
      <c r="AV2992" s="128"/>
    </row>
    <row r="2993" ht="16.5" customHeight="1">
      <c r="A2993" s="128"/>
      <c r="B2993" s="128"/>
      <c r="C2993" s="128"/>
      <c r="D2993" s="128"/>
      <c r="E2993" s="128"/>
      <c r="F2993" s="128"/>
      <c r="G2993" s="128"/>
      <c r="H2993" s="128"/>
      <c r="I2993" s="128"/>
      <c r="J2993" s="128"/>
      <c r="K2993" s="128"/>
      <c r="L2993" s="128"/>
      <c r="M2993" s="128"/>
      <c r="N2993" s="128"/>
      <c r="O2993" s="128"/>
      <c r="P2993" s="128"/>
      <c r="Q2993" s="128"/>
      <c r="R2993" s="128"/>
      <c r="S2993" s="128"/>
      <c r="T2993" s="128"/>
      <c r="U2993" s="128"/>
      <c r="Z2993" s="161"/>
      <c r="AH2993" s="128"/>
      <c r="AI2993" s="162"/>
      <c r="AJ2993" s="162"/>
      <c r="AK2993" s="162"/>
      <c r="AL2993" s="162"/>
      <c r="AM2993" s="128"/>
      <c r="AN2993" s="128"/>
      <c r="AQ2993" s="128"/>
      <c r="AR2993" s="128"/>
      <c r="AS2993" s="128"/>
      <c r="AT2993" s="128"/>
      <c r="AU2993" s="128"/>
      <c r="AV2993" s="128"/>
    </row>
    <row r="2994" ht="16.5" customHeight="1">
      <c r="A2994" s="128"/>
      <c r="B2994" s="128"/>
      <c r="C2994" s="128"/>
      <c r="D2994" s="128"/>
      <c r="E2994" s="128"/>
      <c r="F2994" s="128"/>
      <c r="G2994" s="128"/>
      <c r="H2994" s="128"/>
      <c r="I2994" s="128"/>
      <c r="J2994" s="128"/>
      <c r="K2994" s="128"/>
      <c r="L2994" s="128"/>
      <c r="M2994" s="128"/>
      <c r="N2994" s="128"/>
      <c r="O2994" s="128"/>
      <c r="P2994" s="128"/>
      <c r="Q2994" s="128"/>
      <c r="R2994" s="128"/>
      <c r="S2994" s="128"/>
      <c r="T2994" s="128"/>
      <c r="U2994" s="128"/>
      <c r="Z2994" s="161"/>
      <c r="AH2994" s="128"/>
      <c r="AI2994" s="162"/>
      <c r="AJ2994" s="162"/>
      <c r="AK2994" s="162"/>
      <c r="AL2994" s="162"/>
      <c r="AM2994" s="128"/>
      <c r="AN2994" s="128"/>
      <c r="AQ2994" s="128"/>
      <c r="AR2994" s="128"/>
      <c r="AS2994" s="128"/>
      <c r="AT2994" s="128"/>
      <c r="AU2994" s="128"/>
      <c r="AV2994" s="128"/>
    </row>
    <row r="2995" ht="16.5" customHeight="1">
      <c r="A2995" s="128"/>
      <c r="B2995" s="128"/>
      <c r="C2995" s="128"/>
      <c r="D2995" s="128"/>
      <c r="E2995" s="128"/>
      <c r="F2995" s="128"/>
      <c r="G2995" s="128"/>
      <c r="H2995" s="128"/>
      <c r="I2995" s="128"/>
      <c r="J2995" s="128"/>
      <c r="K2995" s="128"/>
      <c r="L2995" s="128"/>
      <c r="M2995" s="128"/>
      <c r="N2995" s="128"/>
      <c r="O2995" s="128"/>
      <c r="P2995" s="128"/>
      <c r="Q2995" s="128"/>
      <c r="R2995" s="128"/>
      <c r="S2995" s="128"/>
      <c r="T2995" s="128"/>
      <c r="U2995" s="128"/>
      <c r="Z2995" s="161"/>
      <c r="AH2995" s="128"/>
      <c r="AI2995" s="162"/>
      <c r="AJ2995" s="162"/>
      <c r="AK2995" s="162"/>
      <c r="AL2995" s="162"/>
      <c r="AM2995" s="128"/>
      <c r="AN2995" s="128"/>
      <c r="AQ2995" s="128"/>
      <c r="AR2995" s="128"/>
      <c r="AS2995" s="128"/>
      <c r="AT2995" s="128"/>
      <c r="AU2995" s="128"/>
      <c r="AV2995" s="128"/>
    </row>
    <row r="2996" ht="16.5" customHeight="1">
      <c r="A2996" s="128"/>
      <c r="B2996" s="128"/>
      <c r="C2996" s="128"/>
      <c r="D2996" s="128"/>
      <c r="E2996" s="128"/>
      <c r="F2996" s="128"/>
      <c r="G2996" s="128"/>
      <c r="H2996" s="128"/>
      <c r="I2996" s="128"/>
      <c r="J2996" s="128"/>
      <c r="K2996" s="128"/>
      <c r="L2996" s="128"/>
      <c r="M2996" s="128"/>
      <c r="N2996" s="128"/>
      <c r="O2996" s="128"/>
      <c r="P2996" s="128"/>
      <c r="Q2996" s="128"/>
      <c r="R2996" s="128"/>
      <c r="S2996" s="128"/>
      <c r="T2996" s="128"/>
      <c r="U2996" s="128"/>
      <c r="Z2996" s="161"/>
      <c r="AH2996" s="128"/>
      <c r="AI2996" s="162"/>
      <c r="AJ2996" s="162"/>
      <c r="AK2996" s="162"/>
      <c r="AL2996" s="162"/>
      <c r="AM2996" s="128"/>
      <c r="AN2996" s="128"/>
      <c r="AQ2996" s="128"/>
      <c r="AR2996" s="128"/>
      <c r="AS2996" s="128"/>
      <c r="AT2996" s="128"/>
      <c r="AU2996" s="128"/>
      <c r="AV2996" s="128"/>
    </row>
    <row r="2997" ht="16.5" customHeight="1">
      <c r="A2997" s="128"/>
      <c r="B2997" s="128"/>
      <c r="C2997" s="128"/>
      <c r="D2997" s="128"/>
      <c r="E2997" s="128"/>
      <c r="F2997" s="128"/>
      <c r="G2997" s="128"/>
      <c r="H2997" s="128"/>
      <c r="I2997" s="128"/>
      <c r="J2997" s="128"/>
      <c r="K2997" s="128"/>
      <c r="L2997" s="128"/>
      <c r="M2997" s="128"/>
      <c r="N2997" s="128"/>
      <c r="O2997" s="128"/>
      <c r="P2997" s="128"/>
      <c r="Q2997" s="128"/>
      <c r="R2997" s="128"/>
      <c r="S2997" s="128"/>
      <c r="T2997" s="128"/>
      <c r="U2997" s="128"/>
      <c r="Z2997" s="161"/>
      <c r="AH2997" s="128"/>
      <c r="AI2997" s="162"/>
      <c r="AJ2997" s="162"/>
      <c r="AK2997" s="162"/>
      <c r="AL2997" s="162"/>
      <c r="AM2997" s="128"/>
      <c r="AN2997" s="128"/>
      <c r="AQ2997" s="128"/>
      <c r="AR2997" s="128"/>
      <c r="AS2997" s="128"/>
      <c r="AT2997" s="128"/>
      <c r="AU2997" s="128"/>
      <c r="AV2997" s="128"/>
    </row>
    <row r="2998" ht="16.5" customHeight="1">
      <c r="A2998" s="128"/>
      <c r="B2998" s="128"/>
      <c r="C2998" s="128"/>
      <c r="D2998" s="128"/>
      <c r="E2998" s="128"/>
      <c r="F2998" s="128"/>
      <c r="G2998" s="128"/>
      <c r="H2998" s="128"/>
      <c r="I2998" s="128"/>
      <c r="J2998" s="128"/>
      <c r="K2998" s="128"/>
      <c r="L2998" s="128"/>
      <c r="M2998" s="128"/>
      <c r="N2998" s="128"/>
      <c r="O2998" s="128"/>
      <c r="P2998" s="128"/>
      <c r="Q2998" s="128"/>
      <c r="R2998" s="128"/>
      <c r="S2998" s="128"/>
      <c r="T2998" s="128"/>
      <c r="U2998" s="128"/>
      <c r="Z2998" s="161"/>
      <c r="AH2998" s="128"/>
      <c r="AI2998" s="162"/>
      <c r="AJ2998" s="162"/>
      <c r="AK2998" s="162"/>
      <c r="AL2998" s="162"/>
      <c r="AM2998" s="128"/>
      <c r="AN2998" s="128"/>
      <c r="AQ2998" s="128"/>
      <c r="AR2998" s="128"/>
      <c r="AS2998" s="128"/>
      <c r="AT2998" s="128"/>
      <c r="AU2998" s="128"/>
      <c r="AV2998" s="128"/>
    </row>
    <row r="2999" ht="16.5" customHeight="1">
      <c r="A2999" s="128"/>
      <c r="B2999" s="128"/>
      <c r="C2999" s="128"/>
      <c r="D2999" s="128"/>
      <c r="E2999" s="128"/>
      <c r="F2999" s="128"/>
      <c r="G2999" s="128"/>
      <c r="H2999" s="128"/>
      <c r="I2999" s="128"/>
      <c r="J2999" s="128"/>
      <c r="K2999" s="128"/>
      <c r="L2999" s="128"/>
      <c r="M2999" s="128"/>
      <c r="N2999" s="128"/>
      <c r="O2999" s="128"/>
      <c r="P2999" s="128"/>
      <c r="Q2999" s="128"/>
      <c r="R2999" s="128"/>
      <c r="S2999" s="128"/>
      <c r="T2999" s="128"/>
      <c r="U2999" s="128"/>
      <c r="Z2999" s="161"/>
      <c r="AH2999" s="128"/>
      <c r="AI2999" s="162"/>
      <c r="AJ2999" s="162"/>
      <c r="AK2999" s="162"/>
      <c r="AL2999" s="162"/>
      <c r="AM2999" s="128"/>
      <c r="AN2999" s="128"/>
      <c r="AQ2999" s="128"/>
      <c r="AR2999" s="128"/>
      <c r="AS2999" s="128"/>
      <c r="AT2999" s="128"/>
      <c r="AU2999" s="128"/>
      <c r="AV2999" s="128"/>
    </row>
    <row r="3000" ht="16.5" customHeight="1">
      <c r="A3000" s="128"/>
      <c r="B3000" s="128"/>
      <c r="C3000" s="128"/>
      <c r="D3000" s="128"/>
      <c r="E3000" s="128"/>
      <c r="F3000" s="128"/>
      <c r="G3000" s="128"/>
      <c r="H3000" s="128"/>
      <c r="I3000" s="128"/>
      <c r="J3000" s="128"/>
      <c r="K3000" s="128"/>
      <c r="L3000" s="128"/>
      <c r="M3000" s="128"/>
      <c r="N3000" s="128"/>
      <c r="O3000" s="128"/>
      <c r="P3000" s="128"/>
      <c r="Q3000" s="128"/>
      <c r="R3000" s="128"/>
      <c r="S3000" s="128"/>
      <c r="T3000" s="128"/>
      <c r="U3000" s="128"/>
      <c r="Z3000" s="161"/>
      <c r="AH3000" s="128"/>
      <c r="AI3000" s="162"/>
      <c r="AJ3000" s="162"/>
      <c r="AK3000" s="162"/>
      <c r="AL3000" s="162"/>
      <c r="AM3000" s="128"/>
      <c r="AN3000" s="128"/>
      <c r="AQ3000" s="128"/>
      <c r="AR3000" s="128"/>
      <c r="AS3000" s="128"/>
      <c r="AT3000" s="128"/>
      <c r="AU3000" s="128"/>
      <c r="AV3000" s="128"/>
    </row>
    <row r="3001" ht="16.5" customHeight="1">
      <c r="A3001" s="128"/>
      <c r="B3001" s="128"/>
      <c r="F3001" s="128"/>
      <c r="G3001" s="128"/>
      <c r="H3001" s="128"/>
      <c r="I3001" s="128"/>
      <c r="L3001" s="128"/>
      <c r="M3001" s="128"/>
      <c r="N3001" s="128"/>
      <c r="O3001" s="128"/>
      <c r="P3001" s="128"/>
      <c r="Q3001" s="128"/>
      <c r="R3001" s="128"/>
      <c r="S3001" s="128"/>
      <c r="T3001" s="128"/>
      <c r="U3001" s="128"/>
      <c r="Z3001" s="161"/>
      <c r="AH3001" s="128"/>
      <c r="AI3001" s="162"/>
      <c r="AJ3001" s="162"/>
      <c r="AK3001" s="162"/>
      <c r="AL3001" s="162"/>
      <c r="AM3001" s="128"/>
      <c r="AN3001" s="128"/>
      <c r="AQ3001" s="128"/>
      <c r="AR3001" s="128"/>
      <c r="AS3001" s="128"/>
      <c r="AT3001" s="128"/>
      <c r="AU3001" s="128"/>
      <c r="AV3001" s="128"/>
    </row>
    <row r="3002" ht="16.5" customHeight="1">
      <c r="A3002" s="128"/>
      <c r="B3002" s="128"/>
      <c r="C3002" s="128"/>
      <c r="D3002" s="128"/>
      <c r="E3002" s="128"/>
      <c r="F3002" s="128"/>
      <c r="G3002" s="128"/>
      <c r="H3002" s="128"/>
      <c r="I3002" s="128"/>
      <c r="J3002" s="128"/>
      <c r="K3002" s="128"/>
      <c r="L3002" s="128"/>
      <c r="M3002" s="128"/>
      <c r="N3002" s="128"/>
      <c r="O3002" s="128"/>
      <c r="P3002" s="128"/>
      <c r="Q3002" s="128"/>
      <c r="R3002" s="128"/>
      <c r="S3002" s="128"/>
      <c r="T3002" s="128"/>
      <c r="U3002" s="128"/>
      <c r="Z3002" s="161"/>
      <c r="AH3002" s="128"/>
      <c r="AI3002" s="162"/>
      <c r="AJ3002" s="162"/>
      <c r="AK3002" s="162"/>
      <c r="AL3002" s="162"/>
      <c r="AM3002" s="128"/>
      <c r="AN3002" s="128"/>
      <c r="AQ3002" s="128"/>
      <c r="AR3002" s="128"/>
      <c r="AS3002" s="128"/>
      <c r="AT3002" s="128"/>
      <c r="AU3002" s="128"/>
      <c r="AV3002" s="128"/>
    </row>
    <row r="3003" ht="16.5" customHeight="1">
      <c r="A3003" s="128"/>
      <c r="B3003" s="128"/>
      <c r="C3003" s="128"/>
      <c r="D3003" s="128"/>
      <c r="E3003" s="128"/>
      <c r="F3003" s="128"/>
      <c r="G3003" s="128"/>
      <c r="H3003" s="128"/>
      <c r="I3003" s="128"/>
      <c r="J3003" s="128"/>
      <c r="K3003" s="128"/>
      <c r="L3003" s="128"/>
      <c r="M3003" s="128"/>
      <c r="N3003" s="128"/>
      <c r="O3003" s="128"/>
      <c r="P3003" s="128"/>
      <c r="Q3003" s="128"/>
      <c r="R3003" s="128"/>
      <c r="S3003" s="128"/>
      <c r="T3003" s="128"/>
      <c r="U3003" s="128"/>
      <c r="Z3003" s="161"/>
      <c r="AH3003" s="128"/>
      <c r="AI3003" s="162"/>
      <c r="AJ3003" s="162"/>
      <c r="AK3003" s="162"/>
      <c r="AL3003" s="162"/>
      <c r="AM3003" s="128"/>
      <c r="AN3003" s="128"/>
      <c r="AQ3003" s="128"/>
      <c r="AR3003" s="128"/>
      <c r="AS3003" s="128"/>
      <c r="AT3003" s="128"/>
      <c r="AU3003" s="128"/>
      <c r="AV3003" s="128"/>
    </row>
    <row r="3004" ht="16.5" customHeight="1">
      <c r="A3004" s="128"/>
      <c r="B3004" s="128"/>
      <c r="C3004" s="128"/>
      <c r="D3004" s="128"/>
      <c r="E3004" s="128"/>
      <c r="F3004" s="128"/>
      <c r="G3004" s="128"/>
      <c r="H3004" s="128"/>
      <c r="I3004" s="128"/>
      <c r="J3004" s="128"/>
      <c r="K3004" s="128"/>
      <c r="L3004" s="128"/>
      <c r="M3004" s="128"/>
      <c r="N3004" s="128"/>
      <c r="O3004" s="128"/>
      <c r="P3004" s="128"/>
      <c r="Q3004" s="128"/>
      <c r="R3004" s="128"/>
      <c r="S3004" s="128"/>
      <c r="T3004" s="128"/>
      <c r="U3004" s="128"/>
      <c r="Z3004" s="161"/>
      <c r="AH3004" s="128"/>
      <c r="AI3004" s="162"/>
      <c r="AJ3004" s="162"/>
      <c r="AK3004" s="162"/>
      <c r="AL3004" s="162"/>
      <c r="AM3004" s="128"/>
      <c r="AN3004" s="128"/>
      <c r="AQ3004" s="128"/>
      <c r="AR3004" s="128"/>
      <c r="AS3004" s="128"/>
      <c r="AT3004" s="128"/>
      <c r="AU3004" s="128"/>
      <c r="AV3004" s="128"/>
    </row>
    <row r="3005" ht="16.5" customHeight="1">
      <c r="A3005" s="128"/>
      <c r="B3005" s="128"/>
      <c r="C3005" s="128"/>
      <c r="D3005" s="128"/>
      <c r="E3005" s="128"/>
      <c r="F3005" s="128"/>
      <c r="G3005" s="128"/>
      <c r="H3005" s="128"/>
      <c r="I3005" s="128"/>
      <c r="J3005" s="128"/>
      <c r="K3005" s="128"/>
      <c r="L3005" s="128"/>
      <c r="M3005" s="128"/>
      <c r="N3005" s="128"/>
      <c r="O3005" s="128"/>
      <c r="P3005" s="128"/>
      <c r="Q3005" s="128"/>
      <c r="R3005" s="128"/>
      <c r="S3005" s="128"/>
      <c r="T3005" s="128"/>
      <c r="U3005" s="128"/>
      <c r="Z3005" s="161"/>
      <c r="AH3005" s="128"/>
      <c r="AI3005" s="162"/>
      <c r="AJ3005" s="162"/>
      <c r="AK3005" s="162"/>
      <c r="AL3005" s="162"/>
      <c r="AM3005" s="128"/>
      <c r="AN3005" s="128"/>
      <c r="AQ3005" s="128"/>
      <c r="AR3005" s="128"/>
      <c r="AS3005" s="128"/>
      <c r="AT3005" s="128"/>
      <c r="AU3005" s="128"/>
      <c r="AV3005" s="128"/>
    </row>
  </sheetData>
  <customSheetViews>
    <customSheetView guid="{9009B891-1C77-4646-8FB6-46BAE253ED84}" filter="1" showAutoFilter="1">
      <autoFilter ref="$A$2:$AI$3005">
        <filterColumn colId="1">
          <filters/>
        </filterColumn>
      </autoFilter>
    </customSheetView>
    <customSheetView guid="{32847139-5B79-4A4C-99D3-8E22F1FEA398}" filter="1" showAutoFilter="1">
      <autoFilter ref="$A$2:$AI$3005">
        <filterColumn colId="1">
          <filters/>
        </filterColumn>
      </autoFilter>
    </customSheetView>
    <customSheetView guid="{31D8F420-4FDF-496A-9B61-02CB348AD424}" filter="1" showAutoFilter="1">
      <autoFilter ref="$A$2:$AI$3005">
        <filterColumn colId="1">
          <filters/>
        </filterColumn>
      </autoFilter>
    </customSheetView>
    <customSheetView guid="{EBBF2F73-C593-4F87-B396-D7AC16E2B8F8}" filter="1" showAutoFilter="1">
      <autoFilter ref="$A$2:$AI$3005">
        <filterColumn colId="1">
          <filters/>
        </filterColumn>
      </autoFilter>
    </customSheetView>
    <customSheetView guid="{B912A1F1-8D1F-422E-A339-66B715CC9BE0}" filter="1" showAutoFilter="1">
      <autoFilter ref="$A$2:$AI$3005">
        <filterColumn colId="1">
          <filters/>
        </filterColumn>
      </autoFilter>
    </customSheetView>
    <customSheetView guid="{581A9FD2-79C1-48FE-B7C5-E3D744CE03D7}" filter="1" showAutoFilter="1">
      <autoFilter ref="$A$2:$AI$3005">
        <filterColumn colId="1">
          <filters/>
        </filterColumn>
      </autoFilter>
    </customSheetView>
    <customSheetView guid="{4518B667-015C-41B9-8BF0-26CF064DBAA9}" filter="1" showAutoFilter="1">
      <autoFilter ref="$A$2:$AI$3005">
        <filterColumn colId="1">
          <filters/>
        </filterColumn>
      </autoFilter>
    </customSheetView>
    <customSheetView guid="{B49B728C-6B16-457D-8B0D-E5D98CF479E1}" filter="1" showAutoFilter="1">
      <autoFilter ref="$A$2:$AI$3005">
        <filterColumn colId="1">
          <filters/>
        </filterColumn>
      </autoFilter>
    </customSheetView>
    <customSheetView guid="{4539EE70-4A25-4B67-B97C-B06FD505CD1D}" filter="1" showAutoFilter="1">
      <autoFilter ref="$A$2:$AI$3005">
        <filterColumn colId="1">
          <filters blank="1"/>
        </filterColumn>
        <sortState ref="A2:AI3005">
          <sortCondition ref="B2:B3005"/>
        </sortState>
      </autoFilter>
    </customSheetView>
    <customSheetView guid="{DB02D315-0E8D-47E8-9B7D-C1C46AFB5A3C}" filter="1" showAutoFilter="1">
      <autoFilter ref="$A$2:$AI$3005">
        <filterColumn colId="1">
          <filters/>
        </filterColumn>
      </autoFilter>
    </customSheetView>
    <customSheetView guid="{FC4E4BDA-F0AC-4949-920D-2F98DC5FE6DF}" filter="1" showAutoFilter="1">
      <autoFilter ref="$A$2:$AI$3005">
        <filterColumn colId="1">
          <filters blank="1"/>
        </filterColumn>
      </autoFilter>
    </customSheetView>
    <customSheetView guid="{B2DCB5B0-2C3E-4F6E-9458-2EEBB0A68844}" filter="1" showAutoFilter="1">
      <autoFilter ref="$A$2:$AI$3005">
        <filterColumn colId="1">
          <filters/>
        </filterColumn>
      </autoFilter>
    </customSheetView>
    <customSheetView guid="{BBCE62E3-6609-4D88-8D0B-E95F364275B7}" filter="1" showAutoFilter="1">
      <autoFilter ref="$A$2:$AI$3005">
        <filterColumn colId="1">
          <filters/>
        </filterColumn>
      </autoFilter>
    </customSheetView>
    <customSheetView guid="{BD044B7D-87D0-43FF-9DF0-5E28FE36049B}" filter="1" showAutoFilter="1">
      <autoFilter ref="$A$2:$AI$3005">
        <filterColumn colId="1">
          <filters/>
        </filterColumn>
      </autoFilter>
    </customSheetView>
    <customSheetView guid="{73351D42-567A-4230-842E-A2DCFD5F2EF4}" filter="1" showAutoFilter="1">
      <autoFilter ref="$A$2:$AI$3005">
        <filterColumn colId="1">
          <filters/>
        </filterColumn>
      </autoFilter>
    </customSheetView>
    <customSheetView guid="{F732C9A6-4E0E-437F-807F-0EFBC33D4325}" filter="1" showAutoFilter="1">
      <autoFilter ref="$A$2:$AI$3005">
        <filterColumn colId="1">
          <filters/>
        </filterColumn>
      </autoFilter>
    </customSheetView>
    <customSheetView guid="{0FDCF4C1-D019-4050-B95F-A23EF9B7CA8E}" filter="1" showAutoFilter="1">
      <autoFilter ref="$A$2:$AI$3005">
        <filterColumn colId="1">
          <filters/>
        </filterColumn>
      </autoFilter>
    </customSheetView>
    <customSheetView guid="{7DD6D82A-9CFD-44ED-93C1-7EA2C1EC7D5F}" filter="1" showAutoFilter="1">
      <autoFilter ref="$A$2:$AI$3005">
        <filterColumn colId="1">
          <filters/>
        </filterColumn>
      </autoFilter>
    </customSheetView>
    <customSheetView guid="{B6E695D9-3C48-4354-91F3-4EB0278568ED}" filter="1" showAutoFilter="1">
      <autoFilter ref="$A$2:$AI$3005">
        <filterColumn colId="1">
          <filters blank="1"/>
        </filterColumn>
      </autoFilter>
    </customSheetView>
    <customSheetView guid="{1FD41450-B666-47D0-B7EF-D393F3848FC4}" filter="1" showAutoFilter="1">
      <autoFilter ref="$A$2:$AI$3005">
        <filterColumn colId="1">
          <filters/>
        </filterColumn>
      </autoFilter>
    </customSheetView>
    <customSheetView guid="{AA28043F-C25E-489F-AE19-7563B2F89666}" filter="1" showAutoFilter="1">
      <autoFilter ref="$A$2:$AI$3005">
        <filterColumn colId="1">
          <filters/>
        </filterColumn>
      </autoFilter>
    </customSheetView>
    <customSheetView guid="{5502CEFE-ACE6-4189-995D-D47ADCBBF855}" filter="1" showAutoFilter="1">
      <autoFilter ref="$A$2:$AI$3005">
        <filterColumn colId="1">
          <filters/>
        </filterColumn>
      </autoFilter>
    </customSheetView>
    <customSheetView guid="{3123FF87-EE94-483C-BF30-755FE848410F}" filter="1" showAutoFilter="1">
      <autoFilter ref="$A$2:$AI$3005">
        <sortState ref="A2:AI3005">
          <sortCondition ref="B2:B3005"/>
        </sortState>
      </autoFilter>
    </customSheetView>
    <customSheetView guid="{6DA96D64-3506-4415-AF6D-08F0D44726C3}" filter="1" showAutoFilter="1">
      <autoFilter ref="$A$2:$AI$3005">
        <filterColumn colId="1">
          <filters/>
        </filterColumn>
      </autoFilter>
    </customSheetView>
    <customSheetView guid="{5A0862A8-2D00-4347-A100-FC37E1A6AA46}" filter="1" showAutoFilter="1">
      <autoFilter ref="$A$2:$AI$3005">
        <filterColumn colId="1">
          <filters/>
        </filterColumn>
      </autoFilter>
    </customSheetView>
    <customSheetView guid="{5C272F10-F7A7-4BB8-848E-02E777DB199B}" filter="1" showAutoFilter="1">
      <autoFilter ref="$A$2:$AI$3005">
        <filterColumn colId="1">
          <filters blank="1"/>
        </filterColumn>
      </autoFilter>
    </customSheetView>
    <customSheetView guid="{44380DCE-CFD9-4D00-A484-B24C8D362E0A}" filter="1" showAutoFilter="1">
      <autoFilter ref="$A$2:$AI$3005">
        <filterColumn colId="1">
          <filters blank="1"/>
        </filterColumn>
      </autoFilter>
    </customSheetView>
    <customSheetView guid="{1F3ED29E-C54C-4347-A08F-BC888F69B0BD}" filter="1" showAutoFilter="1">
      <autoFilter ref="$A$2:$AI$3005">
        <filterColumn colId="1">
          <filters/>
        </filterColumn>
      </autoFilter>
    </customSheetView>
    <customSheetView guid="{212462E9-600A-450C-9D56-5C8B856CBB63}" filter="1" showAutoFilter="1">
      <autoFilter ref="$A$2:$AI$3005">
        <filterColumn colId="1">
          <filters/>
        </filterColumn>
      </autoFilter>
    </customSheetView>
    <customSheetView guid="{D8D65ECA-A61B-4176-854E-67EF8C77CF78}" filter="1" showAutoFilter="1">
      <autoFilter ref="$A$2:$AI$3005">
        <filterColumn colId="1">
          <filters/>
        </filterColumn>
      </autoFilter>
    </customSheetView>
    <customSheetView guid="{B9AF975B-74B2-4F98-A76E-184A7B7F06F5}" filter="1" showAutoFilter="1">
      <autoFilter ref="$A$2:$AI$3005"/>
    </customSheetView>
    <customSheetView guid="{BEE0402E-2C60-463D-A6A1-1C0B8420C165}" filter="1" showAutoFilter="1">
      <autoFilter ref="$A$2:$AI$3005">
        <filterColumn colId="1">
          <filters/>
        </filterColumn>
      </autoFilter>
    </customSheetView>
    <customSheetView guid="{D1E02AE1-7553-44DD-9C98-D584503DF1BC}" filter="1" showAutoFilter="1">
      <autoFilter ref="$A$2:$AI$3005">
        <filterColumn colId="1">
          <filters blank="1"/>
        </filterColumn>
      </autoFilter>
    </customSheetView>
    <customSheetView guid="{C7512D8E-F96C-48AF-AD9C-C00D8B93795A}" filter="1" showAutoFilter="1">
      <autoFilter ref="$A$2:$AI$3005">
        <sortState ref="A2:AI3005">
          <sortCondition descending="1" ref="B2:B3005"/>
        </sortState>
      </autoFilter>
    </customSheetView>
    <customSheetView guid="{42871E33-29B5-46D6-A113-40BC67EEA9D9}" filter="1" showAutoFilter="1">
      <autoFilter ref="$A$2:$AI$3005">
        <filterColumn colId="1">
          <filters/>
        </filterColumn>
      </autoFilter>
    </customSheetView>
    <customSheetView guid="{CD48B5BE-D84E-4FD5-B3E7-F978DCDB1393}" filter="1" showAutoFilter="1">
      <autoFilter ref="$A$2:$AI$3005">
        <sortState ref="A2:AI3005">
          <sortCondition ref="B2:B3005"/>
        </sortState>
      </autoFilter>
    </customSheetView>
    <customSheetView guid="{F45BFCF8-2BA6-4206-B8C2-5B30097AC211}" filter="1" showAutoFilter="1">
      <autoFilter ref="$A$2:$AI$3005">
        <filterColumn colId="1">
          <filters/>
        </filterColumn>
      </autoFilter>
    </customSheetView>
    <customSheetView guid="{B276A698-0CC2-4624-85D1-ECC33D9C112C}" filter="1" showAutoFilter="1">
      <autoFilter ref="$A$2:$AI$3005">
        <filterColumn colId="1">
          <filters/>
        </filterColumn>
      </autoFilter>
    </customSheetView>
    <customSheetView guid="{2DE553F6-8CB1-4E87-91BB-BB42CCBEF6FD}" filter="1" showAutoFilter="1">
      <autoFilter ref="$A$2:$AI$3005">
        <filterColumn colId="1">
          <filters blank="1"/>
        </filterColumn>
      </autoFilter>
    </customSheetView>
    <customSheetView guid="{FE7258E9-5BE1-484C-9495-192B5508675F}" filter="1" showAutoFilter="1">
      <autoFilter ref="$A$2:$AI$3005">
        <filterColumn colId="1">
          <filters/>
        </filterColumn>
      </autoFilter>
    </customSheetView>
    <customSheetView guid="{C2885DAC-9DD4-42D0-986A-F217AA2D5F84}" filter="1" showAutoFilter="1">
      <autoFilter ref="$A$2:$AI$3005">
        <filterColumn colId="1">
          <filters/>
        </filterColumn>
      </autoFilter>
    </customSheetView>
    <customSheetView guid="{4B48B7DC-9176-43D5-84B2-2469CAA56C29}" filter="1" showAutoFilter="1">
      <autoFilter ref="$A$2:$AI$3005">
        <filterColumn colId="1">
          <filters/>
        </filterColumn>
      </autoFilter>
    </customSheetView>
    <customSheetView guid="{D19B32EE-5FDD-4025-A274-840883F8EA20}" filter="1" showAutoFilter="1">
      <autoFilter ref="$A$2:$AI$3005">
        <filterColumn colId="1">
          <filters/>
        </filterColumn>
      </autoFilter>
    </customSheetView>
    <customSheetView guid="{10274D5B-768E-492C-A6B6-7EA56840C02F}" filter="1" showAutoFilter="1">
      <autoFilter ref="$A$2:$AI$3005">
        <filterColumn colId="1">
          <filters blank="1"/>
        </filterColumn>
      </autoFilter>
    </customSheetView>
    <customSheetView guid="{0458CB20-1BA2-4375-BC78-602F23288AC3}" filter="1" showAutoFilter="1">
      <autoFilter ref="$A$2:$AI$3005">
        <filterColumn colId="1">
          <filters/>
        </filterColumn>
      </autoFilter>
    </customSheetView>
    <customSheetView guid="{908FFFE7-BCA0-465F-8DCF-DA2B2710A797}" filter="1" showAutoFilter="1">
      <autoFilter ref="$A$2:$AI$3005">
        <filterColumn colId="1">
          <filters/>
        </filterColumn>
      </autoFilter>
    </customSheetView>
    <customSheetView guid="{43640DBE-442B-4F52-BCA8-F3737B97E2E3}" filter="1" showAutoFilter="1">
      <autoFilter ref="$A$2:$AI$3005">
        <filterColumn colId="1">
          <filters/>
        </filterColumn>
      </autoFilter>
    </customSheetView>
    <customSheetView guid="{B12E7237-58E2-49FA-B674-B7F03C3E8DAB}" filter="1" showAutoFilter="1">
      <autoFilter ref="$A$2:$AI$3005">
        <filterColumn colId="1">
          <filters/>
        </filterColumn>
      </autoFilter>
    </customSheetView>
    <customSheetView guid="{CE4207A2-02E5-4549-9AAB-9C58958D2E4C}" filter="1" showAutoFilter="1">
      <autoFilter ref="$A$2:$AI$3005">
        <filterColumn colId="1">
          <filters/>
        </filterColumn>
      </autoFilter>
    </customSheetView>
    <customSheetView guid="{55F7CC25-DD01-4F73-BC7F-522CD973C03E}" filter="1" showAutoFilter="1">
      <autoFilter ref="$A$2:$AI$3005">
        <filterColumn colId="1">
          <filters/>
        </filterColumn>
      </autoFilter>
    </customSheetView>
    <customSheetView guid="{5DF6E500-CD4D-4B3F-B681-BB0625AE5E5C}" filter="1" showAutoFilter="1">
      <autoFilter ref="$A$2:$AI$3005">
        <filterColumn colId="1">
          <filters/>
        </filterColumn>
      </autoFilter>
    </customSheetView>
    <customSheetView guid="{7DFAD3B3-FD41-4EA6-99CF-148E6AA049DF}" filter="1" showAutoFilter="1">
      <autoFilter ref="$A$2:$AI$3005">
        <filterColumn colId="1">
          <filters blank="1"/>
        </filterColumn>
      </autoFilter>
    </customSheetView>
    <customSheetView guid="{949C5FA4-C12C-4314-B4E0-20BE64BBD87B}" filter="1" showAutoFilter="1">
      <autoFilter ref="$A$2:$AI$3005">
        <filterColumn colId="1">
          <filters blank="1"/>
        </filterColumn>
      </autoFilter>
    </customSheetView>
    <customSheetView guid="{C9449A36-D52B-426C-9BFC-512C2967BDC9}" filter="1" showAutoFilter="1">
      <autoFilter ref="$A$2:$AI$3005">
        <filterColumn colId="1">
          <filters blank="1"/>
        </filterColumn>
      </autoFilter>
    </customSheetView>
    <customSheetView guid="{FAE07D84-D164-4F12-BBB8-5090A3DBE038}" filter="1" showAutoFilter="1">
      <autoFilter ref="$A$2:$AI$3005">
        <filterColumn colId="1">
          <filters/>
        </filterColumn>
      </autoFilter>
    </customSheetView>
    <customSheetView guid="{BF65FFB6-FA10-480D-964D-3E2474E9B69C}" filter="1" showAutoFilter="1">
      <autoFilter ref="$A$2:$AI$3005">
        <filterColumn colId="1">
          <filters/>
        </filterColumn>
      </autoFilter>
    </customSheetView>
    <customSheetView guid="{44380DCE-CFD9-4D00-A484-B24C8D362E0A}" filter="1" showAutoFilter="1">
      <autoFilter ref="$A$2:$AI$3005">
        <filterColumn colId="1">
          <filters/>
        </filterColumn>
      </autoFilter>
    </customSheetView>
    <customSheetView guid="{54069FE4-B1CD-4595-9B5E-978F4D9144FE}" filter="1" showAutoFilter="1">
      <autoFilter ref="$A$2:$AI$3005">
        <filterColumn colId="1">
          <filters blank="1"/>
        </filterColumn>
        <sortState ref="A2:AI3005">
          <sortCondition ref="B2:B3005"/>
        </sortState>
      </autoFilter>
    </customSheetView>
    <customSheetView guid="{5D228D13-442D-42BF-978E-2769D862AD3D}" filter="1" showAutoFilter="1">
      <autoFilter ref="$A$2:$AI$3005">
        <filterColumn colId="1">
          <filters/>
        </filterColumn>
      </autoFilter>
    </customSheetView>
    <customSheetView guid="{9EF8189B-1283-4D8E-B3E6-6EF5A7889799}" filter="1" showAutoFilter="1">
      <autoFilter ref="$A$2:$AI$3005">
        <filterColumn colId="1">
          <filters/>
        </filterColumn>
      </autoFilter>
    </customSheetView>
    <customSheetView guid="{B74E7B09-0435-43F9-9901-137665F27658}" filter="1" showAutoFilter="1">
      <autoFilter ref="$A$2:$AI$3005">
        <filterColumn colId="1">
          <filters>
            <filter val="NH"/>
          </filters>
        </filterColumn>
      </autoFilter>
    </customSheetView>
    <customSheetView guid="{BAC22187-FD57-43FC-A7E4-1913469069BC}" filter="1" showAutoFilter="1">
      <autoFilter ref="$A$2:$AP$3005">
        <filterColumn colId="1">
          <filters blank="1"/>
        </filterColumn>
      </autoFilter>
    </customSheetView>
    <customSheetView guid="{2780933B-6320-4848-B210-C6105A0ADE35}" filter="1" showAutoFilter="1">
      <autoFilter ref="$A$2:$AP$3005">
        <sortState ref="A2:AP3005">
          <sortCondition ref="B2:B3005"/>
        </sortState>
      </autoFilter>
    </customSheetView>
  </customSheetView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4.43" defaultRowHeight="15.75"/>
  <cols>
    <col customWidth="1" min="1" max="1" width="10.86"/>
    <col customWidth="1" min="2" max="2" width="5.57"/>
    <col customWidth="1" min="3" max="18" width="8.43"/>
    <col customWidth="1" min="19" max="19" width="8.86"/>
    <col customWidth="1" min="20" max="34" width="8.43"/>
    <col customWidth="1" min="35" max="35" width="11.71"/>
    <col customWidth="1" min="36" max="36" width="12.43"/>
    <col customWidth="1" min="37" max="37" width="6.71"/>
    <col customWidth="1" min="38" max="38" width="6.43"/>
    <col customWidth="1" min="39" max="39" width="45.43"/>
    <col customWidth="1" min="40" max="40" width="6.0"/>
    <col customWidth="1" min="41" max="41" width="10.57"/>
    <col customWidth="1" min="42" max="48" width="8.43"/>
  </cols>
  <sheetData>
    <row r="1" ht="62.25" customHeight="1">
      <c r="A1" s="136" t="s">
        <v>235</v>
      </c>
      <c r="B1" s="136" t="s">
        <v>236</v>
      </c>
      <c r="C1" s="137" t="s">
        <v>237</v>
      </c>
      <c r="D1" s="136" t="s">
        <v>238</v>
      </c>
      <c r="E1" s="138" t="s">
        <v>239</v>
      </c>
      <c r="F1" s="136" t="s">
        <v>240</v>
      </c>
      <c r="G1" s="136" t="s">
        <v>241</v>
      </c>
      <c r="H1" s="138" t="s">
        <v>242</v>
      </c>
      <c r="I1" s="137" t="s">
        <v>243</v>
      </c>
      <c r="J1" s="137" t="s">
        <v>244</v>
      </c>
      <c r="K1" s="137" t="s">
        <v>245</v>
      </c>
      <c r="L1" s="136" t="s">
        <v>246</v>
      </c>
      <c r="M1" s="136" t="s">
        <v>247</v>
      </c>
      <c r="N1" s="136" t="s">
        <v>248</v>
      </c>
      <c r="O1" s="139" t="s">
        <v>249</v>
      </c>
      <c r="P1" s="140" t="s">
        <v>250</v>
      </c>
      <c r="Q1" s="139" t="s">
        <v>251</v>
      </c>
      <c r="R1" s="139" t="s">
        <v>252</v>
      </c>
      <c r="S1" s="139" t="s">
        <v>253</v>
      </c>
      <c r="T1" s="139" t="s">
        <v>254</v>
      </c>
      <c r="U1" s="136" t="s">
        <v>255</v>
      </c>
      <c r="V1" s="141" t="s">
        <v>256</v>
      </c>
      <c r="W1" s="141" t="s">
        <v>257</v>
      </c>
      <c r="X1" s="141" t="s">
        <v>258</v>
      </c>
      <c r="Y1" s="139" t="s">
        <v>259</v>
      </c>
      <c r="Z1" s="142" t="s">
        <v>260</v>
      </c>
      <c r="AA1" s="139" t="s">
        <v>261</v>
      </c>
      <c r="AB1" s="139" t="s">
        <v>262</v>
      </c>
      <c r="AC1" s="139" t="s">
        <v>263</v>
      </c>
      <c r="AD1" s="139" t="s">
        <v>264</v>
      </c>
      <c r="AE1" s="141" t="s">
        <v>265</v>
      </c>
      <c r="AF1" s="139" t="s">
        <v>266</v>
      </c>
      <c r="AG1" s="139" t="s">
        <v>267</v>
      </c>
      <c r="AH1" s="143" t="s">
        <v>268</v>
      </c>
      <c r="AI1" s="136" t="s">
        <v>269</v>
      </c>
      <c r="AJ1" s="144" t="s">
        <v>270</v>
      </c>
      <c r="AK1" s="144" t="s">
        <v>271</v>
      </c>
      <c r="AL1" s="144" t="s">
        <v>272</v>
      </c>
      <c r="AM1" s="139" t="s">
        <v>273</v>
      </c>
      <c r="AN1" s="136" t="s">
        <v>274</v>
      </c>
      <c r="AO1" s="145"/>
      <c r="AP1" s="146"/>
      <c r="AQ1" s="146"/>
      <c r="AR1" s="146"/>
      <c r="AS1" s="146"/>
      <c r="AT1" s="146"/>
      <c r="AU1" s="146"/>
      <c r="AV1" s="146"/>
    </row>
    <row r="2" ht="76.5" customHeight="1">
      <c r="A2" s="141" t="s">
        <v>275</v>
      </c>
      <c r="B2" s="136" t="s">
        <v>12</v>
      </c>
      <c r="C2" s="147" t="s">
        <v>276</v>
      </c>
      <c r="D2" s="148" t="s">
        <v>277</v>
      </c>
      <c r="E2" s="149" t="s">
        <v>278</v>
      </c>
      <c r="F2" s="148" t="s">
        <v>279</v>
      </c>
      <c r="G2" s="148" t="s">
        <v>280</v>
      </c>
      <c r="H2" s="149" t="s">
        <v>281</v>
      </c>
      <c r="I2" s="147" t="s">
        <v>282</v>
      </c>
      <c r="J2" s="148" t="s">
        <v>283</v>
      </c>
      <c r="K2" s="148" t="s">
        <v>284</v>
      </c>
      <c r="L2" s="148" t="s">
        <v>285</v>
      </c>
      <c r="M2" s="147" t="s">
        <v>286</v>
      </c>
      <c r="N2" s="147" t="s">
        <v>287</v>
      </c>
      <c r="O2" s="147" t="s">
        <v>288</v>
      </c>
      <c r="P2" s="147" t="s">
        <v>289</v>
      </c>
      <c r="Q2" s="148" t="s">
        <v>290</v>
      </c>
      <c r="R2" s="148" t="s">
        <v>291</v>
      </c>
      <c r="S2" s="148" t="s">
        <v>292</v>
      </c>
      <c r="T2" s="150" t="s">
        <v>293</v>
      </c>
      <c r="U2" s="148" t="s">
        <v>294</v>
      </c>
      <c r="V2" s="141" t="s">
        <v>29</v>
      </c>
      <c r="W2" s="141" t="s">
        <v>30</v>
      </c>
      <c r="X2" s="141" t="s">
        <v>31</v>
      </c>
      <c r="Y2" s="136" t="s">
        <v>295</v>
      </c>
      <c r="Z2" s="151" t="s">
        <v>296</v>
      </c>
      <c r="AA2" s="136" t="s">
        <v>297</v>
      </c>
      <c r="AB2" s="136" t="s">
        <v>298</v>
      </c>
      <c r="AC2" s="136" t="s">
        <v>299</v>
      </c>
      <c r="AD2" s="136" t="s">
        <v>300</v>
      </c>
      <c r="AE2" s="152" t="s">
        <v>34</v>
      </c>
      <c r="AF2" s="136" t="s">
        <v>35</v>
      </c>
      <c r="AG2" s="148" t="s">
        <v>301</v>
      </c>
      <c r="AH2" s="148" t="s">
        <v>302</v>
      </c>
      <c r="AI2" s="153" t="s">
        <v>303</v>
      </c>
      <c r="AJ2" s="154" t="s">
        <v>304</v>
      </c>
      <c r="AK2" s="155" t="s">
        <v>39</v>
      </c>
      <c r="AL2" s="156" t="s">
        <v>305</v>
      </c>
      <c r="AM2" s="157" t="s">
        <v>306</v>
      </c>
      <c r="AN2" s="158" t="s">
        <v>307</v>
      </c>
      <c r="AO2" s="145"/>
      <c r="AP2" s="159"/>
      <c r="AQ2" s="160"/>
      <c r="AR2" s="7"/>
      <c r="AS2" s="7"/>
      <c r="AT2" s="160"/>
      <c r="AU2" s="160"/>
      <c r="AV2" s="160"/>
    </row>
    <row r="3" ht="16.5" customHeight="1">
      <c r="A3" s="180">
        <v>44174.0</v>
      </c>
      <c r="B3" s="181" t="s">
        <v>206</v>
      </c>
      <c r="C3" s="128"/>
      <c r="D3" s="128"/>
      <c r="E3" s="128"/>
      <c r="F3" s="128"/>
      <c r="G3" s="128"/>
      <c r="H3" s="128"/>
      <c r="I3" s="128"/>
      <c r="J3" s="128"/>
      <c r="K3" s="128"/>
      <c r="L3" s="181">
        <v>12347.0</v>
      </c>
      <c r="M3" s="181">
        <v>1105.0</v>
      </c>
      <c r="N3" s="181">
        <v>11242.0</v>
      </c>
      <c r="O3" s="181">
        <v>1140695.0</v>
      </c>
      <c r="P3" s="181">
        <v>1199933.0</v>
      </c>
      <c r="Q3" s="128"/>
      <c r="R3" s="128"/>
      <c r="S3" s="181">
        <v>84227.0</v>
      </c>
      <c r="T3" s="181">
        <v>1922.0</v>
      </c>
      <c r="U3" s="181">
        <v>359437.0</v>
      </c>
      <c r="V3" s="181">
        <v>86149.0</v>
      </c>
      <c r="W3" s="181">
        <v>275209.0</v>
      </c>
      <c r="Y3" s="181">
        <v>284.0</v>
      </c>
      <c r="Z3" s="182">
        <v>2984.0</v>
      </c>
      <c r="AA3" s="174">
        <v>41.0</v>
      </c>
      <c r="AB3" s="174">
        <v>460.0</v>
      </c>
      <c r="AC3" s="128"/>
      <c r="AE3" s="181">
        <v>80515.0</v>
      </c>
      <c r="AF3" s="181">
        <v>1086.0</v>
      </c>
      <c r="AG3" s="181">
        <v>1080.0</v>
      </c>
      <c r="AH3" s="181">
        <v>6.0</v>
      </c>
      <c r="AI3" s="183">
        <v>44174.08263888889</v>
      </c>
      <c r="AJ3" s="183">
        <v>44174.7125</v>
      </c>
      <c r="AK3" s="181" t="s">
        <v>353</v>
      </c>
      <c r="AL3" s="181" t="s">
        <v>316</v>
      </c>
      <c r="AM3" s="181" t="s">
        <v>551</v>
      </c>
      <c r="AN3" s="181" t="s">
        <v>311</v>
      </c>
      <c r="AO3" s="120"/>
      <c r="AQ3" s="128"/>
      <c r="AR3" s="128"/>
      <c r="AS3" s="128"/>
      <c r="AT3" s="128"/>
      <c r="AU3" s="128"/>
      <c r="AV3" s="128"/>
    </row>
    <row r="4" ht="16.5" customHeight="1">
      <c r="A4" s="180">
        <v>44173.0</v>
      </c>
      <c r="B4" s="181" t="s">
        <v>206</v>
      </c>
      <c r="C4" s="128"/>
      <c r="D4" s="128"/>
      <c r="E4" s="128"/>
      <c r="F4" s="128"/>
      <c r="G4" s="128"/>
      <c r="H4" s="128"/>
      <c r="I4" s="128"/>
      <c r="J4" s="128"/>
      <c r="K4" s="128"/>
      <c r="L4" s="181">
        <v>12347.0</v>
      </c>
      <c r="M4" s="181">
        <v>1105.0</v>
      </c>
      <c r="N4" s="181">
        <v>11242.0</v>
      </c>
      <c r="O4" s="181">
        <v>1136485.0</v>
      </c>
      <c r="P4" s="181">
        <v>1196950.0</v>
      </c>
      <c r="Q4" s="128"/>
      <c r="R4" s="128"/>
      <c r="S4" s="181">
        <v>83342.0</v>
      </c>
      <c r="T4" s="128"/>
      <c r="U4" s="181">
        <v>358279.0</v>
      </c>
      <c r="V4" s="181">
        <v>83342.0</v>
      </c>
      <c r="W4" s="181">
        <v>274937.0</v>
      </c>
      <c r="Y4" s="181">
        <v>304.0</v>
      </c>
      <c r="Z4" s="182">
        <v>2896.0</v>
      </c>
      <c r="AA4" s="174">
        <v>45.0</v>
      </c>
      <c r="AB4" s="174">
        <v>452.0</v>
      </c>
      <c r="AC4" s="128"/>
      <c r="AE4" s="181">
        <v>77562.0</v>
      </c>
      <c r="AF4" s="181">
        <v>1028.0</v>
      </c>
      <c r="AG4" s="181">
        <v>1022.0</v>
      </c>
      <c r="AH4" s="181">
        <v>6.0</v>
      </c>
      <c r="AI4" s="183">
        <v>44173.08263888889</v>
      </c>
      <c r="AJ4" s="183">
        <v>44173.7375</v>
      </c>
      <c r="AK4" s="181" t="s">
        <v>331</v>
      </c>
      <c r="AL4" s="181" t="s">
        <v>411</v>
      </c>
      <c r="AM4" s="181" t="s">
        <v>551</v>
      </c>
      <c r="AN4" s="181" t="s">
        <v>311</v>
      </c>
      <c r="AO4" s="120"/>
      <c r="AQ4" s="128"/>
      <c r="AR4" s="128"/>
      <c r="AS4" s="128"/>
      <c r="AT4" s="128"/>
      <c r="AU4" s="128"/>
      <c r="AV4" s="128"/>
    </row>
    <row r="5" ht="16.5" customHeight="1">
      <c r="A5" s="180">
        <v>44172.0</v>
      </c>
      <c r="B5" s="181" t="s">
        <v>206</v>
      </c>
      <c r="C5" s="128"/>
      <c r="D5" s="128"/>
      <c r="E5" s="128"/>
      <c r="F5" s="128"/>
      <c r="G5" s="128"/>
      <c r="H5" s="128"/>
      <c r="I5" s="128"/>
      <c r="J5" s="128"/>
      <c r="K5" s="128"/>
      <c r="L5" s="181">
        <v>12347.0</v>
      </c>
      <c r="M5" s="181">
        <v>1105.0</v>
      </c>
      <c r="N5" s="181">
        <v>11242.0</v>
      </c>
      <c r="O5" s="181">
        <v>1136485.0</v>
      </c>
      <c r="P5" s="181">
        <v>1196950.0</v>
      </c>
      <c r="Q5" s="128"/>
      <c r="R5" s="128"/>
      <c r="S5" s="181">
        <v>83342.0</v>
      </c>
      <c r="T5" s="128"/>
      <c r="U5" s="181">
        <v>358279.0</v>
      </c>
      <c r="V5" s="181">
        <v>83342.0</v>
      </c>
      <c r="W5" s="181">
        <v>274937.0</v>
      </c>
      <c r="Y5" s="181">
        <v>304.0</v>
      </c>
      <c r="Z5" s="182">
        <v>2896.0</v>
      </c>
      <c r="AA5" s="174">
        <v>45.0</v>
      </c>
      <c r="AB5" s="174">
        <v>452.0</v>
      </c>
      <c r="AC5" s="128"/>
      <c r="AE5" s="181">
        <v>77562.0</v>
      </c>
      <c r="AF5" s="181">
        <v>1028.0</v>
      </c>
      <c r="AG5" s="181">
        <v>1022.0</v>
      </c>
      <c r="AH5" s="181">
        <v>6.0</v>
      </c>
      <c r="AI5" s="183">
        <v>44172.08263888889</v>
      </c>
      <c r="AJ5" s="183">
        <v>44172.65833333333</v>
      </c>
      <c r="AK5" s="181" t="s">
        <v>339</v>
      </c>
      <c r="AL5" s="181" t="s">
        <v>332</v>
      </c>
      <c r="AM5" s="181" t="s">
        <v>551</v>
      </c>
      <c r="AN5" s="181" t="s">
        <v>311</v>
      </c>
      <c r="AO5" s="120"/>
      <c r="AQ5" s="128"/>
      <c r="AR5" s="128"/>
      <c r="AS5" s="128"/>
      <c r="AT5" s="128"/>
      <c r="AU5" s="128"/>
      <c r="AV5" s="128"/>
    </row>
    <row r="6" ht="16.5" customHeight="1">
      <c r="A6" s="180">
        <v>44171.0</v>
      </c>
      <c r="B6" s="181" t="s">
        <v>206</v>
      </c>
      <c r="C6" s="128"/>
      <c r="D6" s="128"/>
      <c r="E6" s="128"/>
      <c r="F6" s="128"/>
      <c r="G6" s="128"/>
      <c r="H6" s="128"/>
      <c r="I6" s="128"/>
      <c r="J6" s="128"/>
      <c r="K6" s="128"/>
      <c r="L6" s="181">
        <v>12347.0</v>
      </c>
      <c r="M6" s="181">
        <v>1105.0</v>
      </c>
      <c r="N6" s="181">
        <v>11242.0</v>
      </c>
      <c r="O6" s="181">
        <v>1132025.0</v>
      </c>
      <c r="P6" s="181">
        <v>1192122.0</v>
      </c>
      <c r="Q6" s="128"/>
      <c r="R6" s="128"/>
      <c r="S6" s="181">
        <v>82981.0</v>
      </c>
      <c r="T6" s="128"/>
      <c r="U6" s="181">
        <v>357471.0</v>
      </c>
      <c r="V6" s="181">
        <v>82981.0</v>
      </c>
      <c r="W6" s="181">
        <v>274492.0</v>
      </c>
      <c r="Y6" s="181">
        <v>305.0</v>
      </c>
      <c r="Z6" s="182">
        <v>2880.0</v>
      </c>
      <c r="AA6" s="174">
        <v>48.0</v>
      </c>
      <c r="AB6" s="174">
        <v>450.0</v>
      </c>
      <c r="AC6" s="128"/>
      <c r="AE6" s="181">
        <v>76999.0</v>
      </c>
      <c r="AF6" s="181">
        <v>1019.0</v>
      </c>
      <c r="AG6" s="181">
        <v>1013.0</v>
      </c>
      <c r="AH6" s="181">
        <v>6.0</v>
      </c>
      <c r="AI6" s="183">
        <v>44171.08263888889</v>
      </c>
      <c r="AJ6" s="183">
        <v>44171.67013888889</v>
      </c>
      <c r="AK6" s="181" t="s">
        <v>374</v>
      </c>
      <c r="AL6" s="181" t="s">
        <v>349</v>
      </c>
      <c r="AM6" s="181" t="s">
        <v>551</v>
      </c>
      <c r="AN6" s="181" t="s">
        <v>311</v>
      </c>
      <c r="AO6" s="120"/>
      <c r="AQ6" s="128"/>
      <c r="AR6" s="128"/>
      <c r="AS6" s="128"/>
      <c r="AT6" s="128"/>
      <c r="AU6" s="128"/>
      <c r="AV6" s="128"/>
    </row>
    <row r="7" ht="16.5" customHeight="1">
      <c r="A7" s="180">
        <v>44170.0</v>
      </c>
      <c r="B7" s="181" t="s">
        <v>206</v>
      </c>
      <c r="C7" s="128"/>
      <c r="D7" s="128"/>
      <c r="E7" s="128"/>
      <c r="F7" s="128"/>
      <c r="G7" s="128"/>
      <c r="H7" s="128"/>
      <c r="I7" s="128"/>
      <c r="J7" s="128"/>
      <c r="K7" s="128"/>
      <c r="L7" s="181">
        <v>12347.0</v>
      </c>
      <c r="M7" s="181">
        <v>1105.0</v>
      </c>
      <c r="N7" s="181">
        <v>11242.0</v>
      </c>
      <c r="O7" s="181">
        <v>1125121.0</v>
      </c>
      <c r="P7" s="181">
        <v>1184610.0</v>
      </c>
      <c r="Q7" s="128"/>
      <c r="R7" s="128"/>
      <c r="S7" s="181">
        <v>82504.0</v>
      </c>
      <c r="T7" s="128"/>
      <c r="U7" s="181">
        <v>356518.0</v>
      </c>
      <c r="V7" s="181">
        <v>82504.0</v>
      </c>
      <c r="W7" s="181">
        <v>274014.0</v>
      </c>
      <c r="Y7" s="181">
        <v>298.0</v>
      </c>
      <c r="Z7" s="182">
        <v>2868.0</v>
      </c>
      <c r="AA7" s="174">
        <v>47.0</v>
      </c>
      <c r="AB7" s="174">
        <v>448.0</v>
      </c>
      <c r="AC7" s="128"/>
      <c r="AE7" s="181">
        <v>76476.0</v>
      </c>
      <c r="AF7" s="181">
        <v>1013.0</v>
      </c>
      <c r="AG7" s="181">
        <v>1007.0</v>
      </c>
      <c r="AH7" s="181">
        <v>6.0</v>
      </c>
      <c r="AI7" s="183">
        <v>44170.08263888889</v>
      </c>
      <c r="AJ7" s="183">
        <v>44170.67361111111</v>
      </c>
      <c r="AK7" s="181" t="s">
        <v>341</v>
      </c>
      <c r="AL7" s="181" t="s">
        <v>332</v>
      </c>
      <c r="AM7" s="181" t="s">
        <v>551</v>
      </c>
      <c r="AN7" s="181" t="s">
        <v>311</v>
      </c>
      <c r="AO7" s="120"/>
      <c r="AQ7" s="128"/>
      <c r="AR7" s="128"/>
      <c r="AS7" s="128"/>
      <c r="AT7" s="128"/>
      <c r="AU7" s="128"/>
      <c r="AV7" s="128"/>
    </row>
    <row r="8" ht="16.5" customHeight="1">
      <c r="A8" s="180">
        <v>44169.0</v>
      </c>
      <c r="B8" s="181" t="s">
        <v>206</v>
      </c>
      <c r="C8" s="128"/>
      <c r="D8" s="128"/>
      <c r="E8" s="128"/>
      <c r="F8" s="128"/>
      <c r="G8" s="128"/>
      <c r="H8" s="128"/>
      <c r="I8" s="128"/>
      <c r="J8" s="128"/>
      <c r="K8" s="128"/>
      <c r="L8" s="181">
        <v>12347.0</v>
      </c>
      <c r="M8" s="181">
        <v>1105.0</v>
      </c>
      <c r="N8" s="181">
        <v>11242.0</v>
      </c>
      <c r="O8" s="181">
        <v>1116803.0</v>
      </c>
      <c r="P8" s="181">
        <v>1175440.0</v>
      </c>
      <c r="Q8" s="128"/>
      <c r="R8" s="128"/>
      <c r="S8" s="181">
        <v>81949.0</v>
      </c>
      <c r="T8" s="128"/>
      <c r="U8" s="181">
        <v>355196.0</v>
      </c>
      <c r="V8" s="181">
        <v>81949.0</v>
      </c>
      <c r="W8" s="181">
        <v>273247.0</v>
      </c>
      <c r="Y8" s="181">
        <v>324.0</v>
      </c>
      <c r="Z8" s="182">
        <v>2842.0</v>
      </c>
      <c r="AA8" s="174">
        <v>48.0</v>
      </c>
      <c r="AB8" s="174">
        <v>444.0</v>
      </c>
      <c r="AC8" s="128"/>
      <c r="AE8" s="181">
        <v>75653.0</v>
      </c>
      <c r="AF8" s="181">
        <v>995.0</v>
      </c>
      <c r="AG8" s="181">
        <v>989.0</v>
      </c>
      <c r="AH8" s="181">
        <v>6.0</v>
      </c>
      <c r="AI8" s="183">
        <v>44169.08263888889</v>
      </c>
      <c r="AJ8" s="162"/>
      <c r="AK8" s="128"/>
      <c r="AL8" s="128"/>
      <c r="AM8" s="181" t="s">
        <v>551</v>
      </c>
      <c r="AN8" s="181" t="s">
        <v>311</v>
      </c>
      <c r="AO8" s="120"/>
      <c r="AQ8" s="128"/>
      <c r="AR8" s="128"/>
      <c r="AS8" s="128"/>
      <c r="AT8" s="128"/>
      <c r="AU8" s="128"/>
      <c r="AV8" s="128"/>
    </row>
    <row r="9" ht="16.5" customHeight="1">
      <c r="A9" s="180">
        <v>44168.0</v>
      </c>
      <c r="B9" s="181" t="s">
        <v>206</v>
      </c>
      <c r="C9" s="128"/>
      <c r="D9" s="128"/>
      <c r="E9" s="128"/>
      <c r="F9" s="128"/>
      <c r="G9" s="128"/>
      <c r="H9" s="128"/>
      <c r="I9" s="128"/>
      <c r="J9" s="128"/>
      <c r="K9" s="128"/>
      <c r="L9" s="181">
        <v>12347.0</v>
      </c>
      <c r="M9" s="181">
        <v>1105.0</v>
      </c>
      <c r="N9" s="181">
        <v>11242.0</v>
      </c>
      <c r="O9" s="181">
        <v>1106508.0</v>
      </c>
      <c r="P9" s="181">
        <v>1164267.0</v>
      </c>
      <c r="Q9" s="128"/>
      <c r="R9" s="128"/>
      <c r="S9" s="181">
        <v>81105.0</v>
      </c>
      <c r="T9" s="128"/>
      <c r="U9" s="181">
        <v>353683.0</v>
      </c>
      <c r="V9" s="181">
        <v>81105.0</v>
      </c>
      <c r="W9" s="181">
        <v>272578.0</v>
      </c>
      <c r="Y9" s="181">
        <v>306.0</v>
      </c>
      <c r="Z9" s="182">
        <v>2813.0</v>
      </c>
      <c r="AA9" s="174">
        <v>45.0</v>
      </c>
      <c r="AB9" s="174">
        <v>440.0</v>
      </c>
      <c r="AC9" s="128"/>
      <c r="AE9" s="181">
        <v>74667.0</v>
      </c>
      <c r="AF9" s="181">
        <v>983.0</v>
      </c>
      <c r="AG9" s="181">
        <v>977.0</v>
      </c>
      <c r="AH9" s="181">
        <v>6.0</v>
      </c>
      <c r="AI9" s="183">
        <v>44168.08263888889</v>
      </c>
      <c r="AJ9" s="183">
        <v>44168.69930555555</v>
      </c>
      <c r="AK9" s="181" t="s">
        <v>353</v>
      </c>
      <c r="AL9" s="181" t="s">
        <v>332</v>
      </c>
      <c r="AM9" s="181" t="s">
        <v>551</v>
      </c>
      <c r="AN9" s="181" t="s">
        <v>311</v>
      </c>
      <c r="AO9" s="120"/>
      <c r="AQ9" s="128"/>
      <c r="AR9" s="128"/>
      <c r="AS9" s="128"/>
      <c r="AT9" s="128"/>
      <c r="AU9" s="128"/>
      <c r="AV9" s="128"/>
    </row>
    <row r="10" ht="16.5" customHeight="1">
      <c r="A10" s="180">
        <v>44167.0</v>
      </c>
      <c r="B10" s="181" t="s">
        <v>206</v>
      </c>
      <c r="C10" s="128"/>
      <c r="D10" s="128"/>
      <c r="E10" s="128"/>
      <c r="F10" s="128"/>
      <c r="G10" s="128"/>
      <c r="H10" s="128"/>
      <c r="I10" s="128"/>
      <c r="J10" s="128"/>
      <c r="K10" s="128"/>
      <c r="L10" s="181">
        <v>12055.0</v>
      </c>
      <c r="M10" s="181">
        <v>1007.0</v>
      </c>
      <c r="N10" s="181">
        <v>11048.0</v>
      </c>
      <c r="O10" s="181">
        <v>1096339.0</v>
      </c>
      <c r="P10" s="181">
        <v>1153230.0</v>
      </c>
      <c r="Q10" s="128"/>
      <c r="R10" s="128"/>
      <c r="S10" s="181">
        <v>80135.0</v>
      </c>
      <c r="T10" s="128"/>
      <c r="U10" s="181">
        <v>351652.0</v>
      </c>
      <c r="V10" s="181">
        <v>80135.0</v>
      </c>
      <c r="W10" s="181">
        <v>271517.0</v>
      </c>
      <c r="Y10" s="181">
        <v>316.0</v>
      </c>
      <c r="Z10" s="182">
        <v>2791.0</v>
      </c>
      <c r="AA10" s="174">
        <v>38.0</v>
      </c>
      <c r="AB10" s="174">
        <v>435.0</v>
      </c>
      <c r="AC10" s="128"/>
      <c r="AE10" s="181">
        <v>73933.0</v>
      </c>
      <c r="AF10" s="181">
        <v>972.0</v>
      </c>
      <c r="AG10" s="181">
        <v>966.0</v>
      </c>
      <c r="AH10" s="181">
        <v>6.0</v>
      </c>
      <c r="AI10" s="183">
        <v>44167.08263888889</v>
      </c>
      <c r="AJ10" s="183">
        <v>44167.705555555556</v>
      </c>
      <c r="AK10" s="181" t="s">
        <v>309</v>
      </c>
      <c r="AL10" s="181" t="s">
        <v>361</v>
      </c>
      <c r="AM10" s="181" t="s">
        <v>551</v>
      </c>
      <c r="AN10" s="181" t="s">
        <v>311</v>
      </c>
      <c r="AO10" s="120"/>
      <c r="AQ10" s="128"/>
      <c r="AR10" s="128"/>
      <c r="AS10" s="128"/>
      <c r="AT10" s="128"/>
      <c r="AU10" s="128"/>
      <c r="AV10" s="128"/>
    </row>
    <row r="11" ht="16.5" customHeight="1">
      <c r="A11" s="180">
        <v>44166.0</v>
      </c>
      <c r="B11" s="181" t="s">
        <v>206</v>
      </c>
      <c r="C11" s="128"/>
      <c r="D11" s="128"/>
      <c r="E11" s="128"/>
      <c r="F11" s="128"/>
      <c r="G11" s="128"/>
      <c r="H11" s="128"/>
      <c r="I11" s="128"/>
      <c r="J11" s="128"/>
      <c r="K11" s="128"/>
      <c r="L11" s="181">
        <v>12055.0</v>
      </c>
      <c r="M11" s="181">
        <v>1007.0</v>
      </c>
      <c r="N11" s="181">
        <v>11048.0</v>
      </c>
      <c r="O11" s="181">
        <v>1091144.0</v>
      </c>
      <c r="P11" s="181">
        <v>1147587.0</v>
      </c>
      <c r="Q11" s="128"/>
      <c r="R11" s="128"/>
      <c r="S11" s="181">
        <v>79655.0</v>
      </c>
      <c r="T11" s="128"/>
      <c r="U11" s="181">
        <v>350834.0</v>
      </c>
      <c r="V11" s="181">
        <v>79655.0</v>
      </c>
      <c r="W11" s="181">
        <v>271183.0</v>
      </c>
      <c r="Y11" s="181">
        <v>320.0</v>
      </c>
      <c r="Z11" s="182">
        <v>2751.0</v>
      </c>
      <c r="AA11" s="174">
        <v>35.0</v>
      </c>
      <c r="AB11" s="174">
        <v>430.0</v>
      </c>
      <c r="AC11" s="128"/>
      <c r="AE11" s="181">
        <v>73015.0</v>
      </c>
      <c r="AF11" s="181">
        <v>960.0</v>
      </c>
      <c r="AG11" s="181">
        <v>954.0</v>
      </c>
      <c r="AH11" s="181">
        <v>6.0</v>
      </c>
      <c r="AI11" s="183">
        <v>44166.08263888889</v>
      </c>
      <c r="AJ11" s="183">
        <v>44166.69097222222</v>
      </c>
      <c r="AK11" s="181" t="s">
        <v>467</v>
      </c>
      <c r="AL11" s="181" t="s">
        <v>353</v>
      </c>
      <c r="AM11" s="181" t="s">
        <v>551</v>
      </c>
      <c r="AN11" s="181" t="s">
        <v>311</v>
      </c>
      <c r="AO11" s="120"/>
      <c r="AQ11" s="128"/>
      <c r="AR11" s="128"/>
      <c r="AS11" s="128"/>
      <c r="AT11" s="128"/>
      <c r="AU11" s="128"/>
      <c r="AV11" s="128"/>
    </row>
    <row r="12" ht="16.5" customHeight="1">
      <c r="A12" s="180">
        <v>44165.0</v>
      </c>
      <c r="B12" s="181" t="s">
        <v>206</v>
      </c>
      <c r="C12" s="128"/>
      <c r="D12" s="128"/>
      <c r="E12" s="128"/>
      <c r="F12" s="128"/>
      <c r="G12" s="128"/>
      <c r="H12" s="128"/>
      <c r="I12" s="128"/>
      <c r="J12" s="128"/>
      <c r="K12" s="128"/>
      <c r="L12" s="181">
        <v>12055.0</v>
      </c>
      <c r="M12" s="181">
        <v>1007.0</v>
      </c>
      <c r="N12" s="181">
        <v>11048.0</v>
      </c>
      <c r="O12" s="181">
        <v>1088089.0</v>
      </c>
      <c r="P12" s="181">
        <v>1144256.0</v>
      </c>
      <c r="Q12" s="128"/>
      <c r="R12" s="128"/>
      <c r="S12" s="181">
        <v>79252.0</v>
      </c>
      <c r="T12" s="128"/>
      <c r="U12" s="181">
        <v>350217.0</v>
      </c>
      <c r="V12" s="181">
        <v>79252.0</v>
      </c>
      <c r="W12" s="181">
        <v>270965.0</v>
      </c>
      <c r="Y12" s="181">
        <v>333.0</v>
      </c>
      <c r="Z12" s="182">
        <v>2708.0</v>
      </c>
      <c r="AA12" s="174">
        <v>38.0</v>
      </c>
      <c r="AB12" s="174">
        <v>425.0</v>
      </c>
      <c r="AC12" s="128"/>
      <c r="AE12" s="181">
        <v>71848.0</v>
      </c>
      <c r="AF12" s="181">
        <v>933.0</v>
      </c>
      <c r="AG12" s="181">
        <v>927.0</v>
      </c>
      <c r="AH12" s="181">
        <v>6.0</v>
      </c>
      <c r="AI12" s="183">
        <v>44165.08263888889</v>
      </c>
      <c r="AJ12" s="183">
        <v>44165.67916666667</v>
      </c>
      <c r="AK12" s="181" t="s">
        <v>309</v>
      </c>
      <c r="AL12" s="181" t="s">
        <v>326</v>
      </c>
      <c r="AM12" s="181" t="s">
        <v>551</v>
      </c>
      <c r="AN12" s="181" t="s">
        <v>311</v>
      </c>
      <c r="AO12" s="120"/>
      <c r="AQ12" s="128"/>
      <c r="AR12" s="128"/>
      <c r="AS12" s="128"/>
      <c r="AT12" s="128"/>
      <c r="AU12" s="128"/>
      <c r="AV12" s="128"/>
    </row>
    <row r="13" ht="16.5" customHeight="1">
      <c r="A13" s="180">
        <v>44164.0</v>
      </c>
      <c r="B13" s="181" t="s">
        <v>206</v>
      </c>
      <c r="C13" s="128"/>
      <c r="D13" s="128"/>
      <c r="E13" s="128"/>
      <c r="F13" s="128"/>
      <c r="G13" s="128"/>
      <c r="H13" s="128"/>
      <c r="I13" s="128"/>
      <c r="J13" s="128"/>
      <c r="K13" s="128"/>
      <c r="L13" s="181">
        <v>12055.0</v>
      </c>
      <c r="M13" s="181">
        <v>1007.0</v>
      </c>
      <c r="N13" s="181">
        <v>11048.0</v>
      </c>
      <c r="O13" s="181">
        <v>1081000.0</v>
      </c>
      <c r="P13" s="181">
        <v>1136484.0</v>
      </c>
      <c r="Q13" s="128"/>
      <c r="R13" s="128"/>
      <c r="S13" s="181">
        <v>78658.0</v>
      </c>
      <c r="T13" s="128"/>
      <c r="U13" s="181">
        <v>348939.0</v>
      </c>
      <c r="V13" s="181">
        <v>78658.0</v>
      </c>
      <c r="W13" s="181">
        <v>270281.0</v>
      </c>
      <c r="Y13" s="181">
        <v>337.0</v>
      </c>
      <c r="Z13" s="182">
        <v>2667.0</v>
      </c>
      <c r="AA13" s="174">
        <v>39.0</v>
      </c>
      <c r="AB13" s="174">
        <v>417.0</v>
      </c>
      <c r="AC13" s="128"/>
      <c r="AE13" s="181">
        <v>70901.0</v>
      </c>
      <c r="AF13" s="181">
        <v>921.0</v>
      </c>
      <c r="AG13" s="181">
        <v>915.0</v>
      </c>
      <c r="AH13" s="181">
        <v>6.0</v>
      </c>
      <c r="AI13" s="183">
        <v>44164.08263888889</v>
      </c>
      <c r="AJ13" s="183">
        <v>44164.68611111111</v>
      </c>
      <c r="AK13" s="181" t="s">
        <v>374</v>
      </c>
      <c r="AL13" s="181" t="s">
        <v>360</v>
      </c>
      <c r="AM13" s="181" t="s">
        <v>551</v>
      </c>
      <c r="AN13" s="181" t="s">
        <v>311</v>
      </c>
      <c r="AO13" s="120"/>
      <c r="AQ13" s="128"/>
      <c r="AR13" s="128"/>
      <c r="AS13" s="128"/>
      <c r="AT13" s="128"/>
      <c r="AU13" s="128"/>
      <c r="AV13" s="128"/>
    </row>
    <row r="14" ht="16.5" customHeight="1">
      <c r="A14" s="180">
        <v>44163.0</v>
      </c>
      <c r="B14" s="181" t="s">
        <v>206</v>
      </c>
      <c r="C14" s="128"/>
      <c r="D14" s="128"/>
      <c r="E14" s="128"/>
      <c r="F14" s="128"/>
      <c r="G14" s="128"/>
      <c r="H14" s="128"/>
      <c r="I14" s="128"/>
      <c r="J14" s="128"/>
      <c r="K14" s="128"/>
      <c r="L14" s="181">
        <v>12055.0</v>
      </c>
      <c r="M14" s="181">
        <v>1007.0</v>
      </c>
      <c r="N14" s="181">
        <v>11048.0</v>
      </c>
      <c r="O14" s="181">
        <v>1072080.0</v>
      </c>
      <c r="P14" s="181">
        <v>1126762.0</v>
      </c>
      <c r="Q14" s="128"/>
      <c r="R14" s="128"/>
      <c r="S14" s="181">
        <v>77935.0</v>
      </c>
      <c r="T14" s="128"/>
      <c r="U14" s="181">
        <v>347377.0</v>
      </c>
      <c r="V14" s="181">
        <v>77935.0</v>
      </c>
      <c r="W14" s="181">
        <v>269446.0</v>
      </c>
      <c r="Y14" s="181">
        <v>345.0</v>
      </c>
      <c r="Z14" s="182">
        <v>2649.0</v>
      </c>
      <c r="AA14" s="174">
        <v>43.0</v>
      </c>
      <c r="AB14" s="174">
        <v>416.0</v>
      </c>
      <c r="AC14" s="128"/>
      <c r="AE14" s="181">
        <v>69669.0</v>
      </c>
      <c r="AF14" s="181">
        <v>921.0</v>
      </c>
      <c r="AG14" s="181">
        <v>915.0</v>
      </c>
      <c r="AH14" s="181">
        <v>6.0</v>
      </c>
      <c r="AI14" s="183">
        <v>44163.08263888889</v>
      </c>
      <c r="AJ14" s="183">
        <v>44163.6625</v>
      </c>
      <c r="AK14" s="181" t="s">
        <v>309</v>
      </c>
      <c r="AL14" s="181" t="s">
        <v>361</v>
      </c>
      <c r="AM14" s="181" t="s">
        <v>551</v>
      </c>
      <c r="AN14" s="181" t="s">
        <v>311</v>
      </c>
      <c r="AO14" s="120"/>
      <c r="AQ14" s="128"/>
      <c r="AR14" s="128"/>
      <c r="AS14" s="128"/>
      <c r="AT14" s="128"/>
      <c r="AU14" s="128"/>
      <c r="AV14" s="128"/>
    </row>
    <row r="15" ht="16.5" customHeight="1">
      <c r="A15" s="180">
        <v>44162.0</v>
      </c>
      <c r="B15" s="181" t="s">
        <v>206</v>
      </c>
      <c r="C15" s="128"/>
      <c r="D15" s="128"/>
      <c r="E15" s="128"/>
      <c r="F15" s="128"/>
      <c r="G15" s="128"/>
      <c r="H15" s="128"/>
      <c r="I15" s="128"/>
      <c r="J15" s="128"/>
      <c r="K15" s="128"/>
      <c r="L15" s="181">
        <v>11949.0</v>
      </c>
      <c r="M15" s="181">
        <v>970.0</v>
      </c>
      <c r="N15" s="181">
        <v>10979.0</v>
      </c>
      <c r="O15" s="181">
        <v>1065157.0</v>
      </c>
      <c r="P15" s="181">
        <v>1119225.0</v>
      </c>
      <c r="Q15" s="128"/>
      <c r="R15" s="128"/>
      <c r="S15" s="181">
        <v>77232.0</v>
      </c>
      <c r="T15" s="128"/>
      <c r="U15" s="181">
        <v>346071.0</v>
      </c>
      <c r="V15" s="181">
        <v>77232.0</v>
      </c>
      <c r="W15" s="181">
        <v>268839.0</v>
      </c>
      <c r="Y15" s="181">
        <v>347.0</v>
      </c>
      <c r="Z15" s="182">
        <v>2620.0</v>
      </c>
      <c r="AA15" s="174">
        <v>39.0</v>
      </c>
      <c r="AB15" s="174">
        <v>408.0</v>
      </c>
      <c r="AC15" s="128"/>
      <c r="AE15" s="181">
        <v>68105.0</v>
      </c>
      <c r="AF15" s="181">
        <v>908.0</v>
      </c>
      <c r="AG15" s="181">
        <v>902.0</v>
      </c>
      <c r="AH15" s="181">
        <v>6.0</v>
      </c>
      <c r="AI15" s="183">
        <v>44162.08263888889</v>
      </c>
      <c r="AJ15" s="183">
        <v>44162.69791666667</v>
      </c>
      <c r="AK15" s="181" t="s">
        <v>353</v>
      </c>
      <c r="AL15" s="181" t="s">
        <v>332</v>
      </c>
      <c r="AM15" s="181" t="s">
        <v>551</v>
      </c>
      <c r="AN15" s="181" t="s">
        <v>311</v>
      </c>
      <c r="AO15" s="120"/>
      <c r="AQ15" s="128"/>
      <c r="AR15" s="128"/>
      <c r="AS15" s="128"/>
      <c r="AT15" s="128"/>
      <c r="AU15" s="128"/>
      <c r="AV15" s="128"/>
    </row>
    <row r="16" ht="16.5" customHeight="1">
      <c r="A16" s="180">
        <v>44161.0</v>
      </c>
      <c r="B16" s="181" t="s">
        <v>206</v>
      </c>
      <c r="C16" s="128"/>
      <c r="D16" s="128"/>
      <c r="E16" s="128"/>
      <c r="F16" s="128"/>
      <c r="G16" s="128"/>
      <c r="H16" s="128"/>
      <c r="I16" s="128"/>
      <c r="J16" s="128"/>
      <c r="K16" s="128"/>
      <c r="L16" s="181">
        <v>11523.0</v>
      </c>
      <c r="M16" s="181">
        <v>852.0</v>
      </c>
      <c r="N16" s="181">
        <v>10671.0</v>
      </c>
      <c r="O16" s="181">
        <v>1058014.0</v>
      </c>
      <c r="P16" s="181">
        <v>1111437.0</v>
      </c>
      <c r="Q16" s="128"/>
      <c r="R16" s="128"/>
      <c r="S16" s="181">
        <v>76442.0</v>
      </c>
      <c r="T16" s="128"/>
      <c r="U16" s="181">
        <v>344754.0</v>
      </c>
      <c r="V16" s="181">
        <v>76442.0</v>
      </c>
      <c r="W16" s="181">
        <v>268312.0</v>
      </c>
      <c r="Y16" s="181">
        <v>321.0</v>
      </c>
      <c r="Z16" s="182">
        <v>2608.0</v>
      </c>
      <c r="AA16" s="174">
        <v>33.0</v>
      </c>
      <c r="AB16" s="174">
        <v>407.0</v>
      </c>
      <c r="AC16" s="128"/>
      <c r="AE16" s="181">
        <v>67200.0</v>
      </c>
      <c r="AF16" s="181">
        <v>903.0</v>
      </c>
      <c r="AG16" s="181">
        <v>897.0</v>
      </c>
      <c r="AH16" s="181">
        <v>6.0</v>
      </c>
      <c r="AI16" s="183">
        <v>44161.08263888889</v>
      </c>
      <c r="AJ16" s="183">
        <v>44161.65555555555</v>
      </c>
      <c r="AK16" s="181" t="s">
        <v>309</v>
      </c>
      <c r="AL16" s="181" t="s">
        <v>315</v>
      </c>
      <c r="AM16" s="181" t="s">
        <v>551</v>
      </c>
      <c r="AN16" s="181" t="s">
        <v>311</v>
      </c>
      <c r="AO16" s="120"/>
      <c r="AQ16" s="128"/>
      <c r="AR16" s="128"/>
      <c r="AS16" s="128"/>
      <c r="AT16" s="128"/>
      <c r="AU16" s="128"/>
      <c r="AV16" s="128"/>
    </row>
    <row r="17" ht="16.5" customHeight="1">
      <c r="A17" s="180">
        <v>44160.0</v>
      </c>
      <c r="B17" s="181" t="s">
        <v>206</v>
      </c>
      <c r="C17" s="128"/>
      <c r="D17" s="128"/>
      <c r="E17" s="128"/>
      <c r="F17" s="128"/>
      <c r="G17" s="128"/>
      <c r="H17" s="128"/>
      <c r="I17" s="128"/>
      <c r="J17" s="128"/>
      <c r="K17" s="128"/>
      <c r="L17" s="181">
        <v>11523.0</v>
      </c>
      <c r="M17" s="181">
        <v>852.0</v>
      </c>
      <c r="N17" s="181">
        <v>10671.0</v>
      </c>
      <c r="O17" s="181">
        <v>1049728.0</v>
      </c>
      <c r="P17" s="181">
        <v>1102420.0</v>
      </c>
      <c r="Q17" s="128"/>
      <c r="R17" s="128"/>
      <c r="S17" s="181">
        <v>75478.0</v>
      </c>
      <c r="T17" s="128"/>
      <c r="U17" s="181">
        <v>342835.0</v>
      </c>
      <c r="V17" s="181">
        <v>75478.0</v>
      </c>
      <c r="W17" s="181">
        <v>267359.0</v>
      </c>
      <c r="Y17" s="181">
        <v>321.0</v>
      </c>
      <c r="Z17" s="182">
        <v>2587.0</v>
      </c>
      <c r="AA17" s="174">
        <v>33.0</v>
      </c>
      <c r="AB17" s="174">
        <v>406.0</v>
      </c>
      <c r="AC17" s="128"/>
      <c r="AE17" s="181">
        <v>65976.0</v>
      </c>
      <c r="AF17" s="181">
        <v>893.0</v>
      </c>
      <c r="AG17" s="181">
        <v>887.0</v>
      </c>
      <c r="AH17" s="181">
        <v>6.0</v>
      </c>
      <c r="AI17" s="183">
        <v>44160.08263888889</v>
      </c>
      <c r="AJ17" s="183">
        <v>44160.66111111111</v>
      </c>
      <c r="AK17" s="181" t="s">
        <v>309</v>
      </c>
      <c r="AL17" s="181" t="s">
        <v>325</v>
      </c>
      <c r="AM17" s="181" t="s">
        <v>551</v>
      </c>
      <c r="AN17" s="181" t="s">
        <v>311</v>
      </c>
      <c r="AO17" s="120"/>
      <c r="AQ17" s="128"/>
      <c r="AR17" s="128"/>
      <c r="AS17" s="128"/>
      <c r="AT17" s="128"/>
      <c r="AU17" s="128"/>
      <c r="AV17" s="128"/>
    </row>
    <row r="18" ht="16.5" customHeight="1">
      <c r="A18" s="180">
        <v>44159.0</v>
      </c>
      <c r="B18" s="181" t="s">
        <v>206</v>
      </c>
      <c r="C18" s="128"/>
      <c r="D18" s="128"/>
      <c r="E18" s="128"/>
      <c r="F18" s="128"/>
      <c r="G18" s="128"/>
      <c r="H18" s="128"/>
      <c r="I18" s="128"/>
      <c r="J18" s="128"/>
      <c r="K18" s="128"/>
      <c r="L18" s="181">
        <v>11523.0</v>
      </c>
      <c r="M18" s="181">
        <v>852.0</v>
      </c>
      <c r="N18" s="181">
        <v>10671.0</v>
      </c>
      <c r="O18" s="181">
        <v>1040798.0</v>
      </c>
      <c r="P18" s="181">
        <v>1092803.0</v>
      </c>
      <c r="Q18" s="128"/>
      <c r="R18" s="128"/>
      <c r="S18" s="181">
        <v>74401.0</v>
      </c>
      <c r="T18" s="128"/>
      <c r="U18" s="181">
        <v>341033.0</v>
      </c>
      <c r="V18" s="181">
        <v>74401.0</v>
      </c>
      <c r="W18" s="181">
        <v>266632.0</v>
      </c>
      <c r="Y18" s="181">
        <v>377.0</v>
      </c>
      <c r="Z18" s="182">
        <v>2528.0</v>
      </c>
      <c r="AA18" s="174">
        <v>36.0</v>
      </c>
      <c r="AB18" s="174">
        <v>394.0</v>
      </c>
      <c r="AC18" s="128"/>
      <c r="AE18" s="181">
        <v>64611.0</v>
      </c>
      <c r="AF18" s="181">
        <v>889.0</v>
      </c>
      <c r="AG18" s="174">
        <v>883.0</v>
      </c>
      <c r="AH18" s="181">
        <v>6.0</v>
      </c>
      <c r="AI18" s="183">
        <v>44159.08263888889</v>
      </c>
      <c r="AJ18" s="183">
        <v>44159.67847222222</v>
      </c>
      <c r="AK18" s="181" t="s">
        <v>309</v>
      </c>
      <c r="AL18" s="181" t="s">
        <v>323</v>
      </c>
      <c r="AM18" s="181" t="s">
        <v>551</v>
      </c>
      <c r="AN18" s="181" t="s">
        <v>311</v>
      </c>
      <c r="AO18" s="120"/>
      <c r="AQ18" s="128"/>
      <c r="AR18" s="128"/>
      <c r="AS18" s="128"/>
      <c r="AT18" s="128"/>
      <c r="AU18" s="128"/>
      <c r="AV18" s="128"/>
    </row>
    <row r="19" ht="16.5" customHeight="1">
      <c r="A19" s="180">
        <v>44158.0</v>
      </c>
      <c r="B19" s="181" t="s">
        <v>206</v>
      </c>
      <c r="C19" s="128"/>
      <c r="D19" s="128"/>
      <c r="E19" s="128"/>
      <c r="F19" s="128"/>
      <c r="G19" s="128"/>
      <c r="H19" s="128"/>
      <c r="I19" s="128"/>
      <c r="J19" s="128"/>
      <c r="K19" s="128"/>
      <c r="L19" s="181">
        <v>11523.0</v>
      </c>
      <c r="M19" s="181">
        <v>852.0</v>
      </c>
      <c r="N19" s="181">
        <v>10671.0</v>
      </c>
      <c r="O19" s="181">
        <v>1033394.0</v>
      </c>
      <c r="P19" s="181">
        <v>1084813.0</v>
      </c>
      <c r="Q19" s="128"/>
      <c r="R19" s="128"/>
      <c r="S19" s="181">
        <v>73397.0</v>
      </c>
      <c r="T19" s="128"/>
      <c r="U19" s="181">
        <v>339483.0</v>
      </c>
      <c r="V19" s="181">
        <v>73397.0</v>
      </c>
      <c r="W19" s="181">
        <v>266086.0</v>
      </c>
      <c r="Y19" s="181">
        <v>377.0</v>
      </c>
      <c r="Z19" s="182">
        <v>2481.0</v>
      </c>
      <c r="AA19" s="174">
        <v>42.0</v>
      </c>
      <c r="AB19" s="174">
        <v>392.0</v>
      </c>
      <c r="AC19" s="128"/>
      <c r="AE19" s="181">
        <v>62697.0</v>
      </c>
      <c r="AF19" s="181">
        <v>852.0</v>
      </c>
      <c r="AG19" s="174">
        <v>846.0</v>
      </c>
      <c r="AH19" s="181">
        <v>6.0</v>
      </c>
      <c r="AI19" s="183">
        <v>44158.08263888889</v>
      </c>
      <c r="AJ19" s="184">
        <v>44158.66458333333</v>
      </c>
      <c r="AK19" s="181" t="s">
        <v>353</v>
      </c>
      <c r="AL19" s="181" t="s">
        <v>309</v>
      </c>
      <c r="AM19" s="181" t="s">
        <v>551</v>
      </c>
      <c r="AN19" s="181" t="s">
        <v>311</v>
      </c>
      <c r="AO19" s="120"/>
      <c r="AQ19" s="128"/>
      <c r="AR19" s="128"/>
      <c r="AS19" s="128"/>
      <c r="AT19" s="128"/>
      <c r="AU19" s="128"/>
      <c r="AV19" s="128"/>
    </row>
    <row r="20" ht="16.5" customHeight="1">
      <c r="A20" s="180">
        <v>44157.0</v>
      </c>
      <c r="B20" s="181" t="s">
        <v>206</v>
      </c>
      <c r="C20" s="128"/>
      <c r="D20" s="128"/>
      <c r="E20" s="128"/>
      <c r="F20" s="128"/>
      <c r="G20" s="128"/>
      <c r="H20" s="128"/>
      <c r="I20" s="128"/>
      <c r="J20" s="128"/>
      <c r="K20" s="128"/>
      <c r="L20" s="181">
        <v>11378.0</v>
      </c>
      <c r="M20" s="181">
        <v>818.0</v>
      </c>
      <c r="N20" s="181">
        <v>10560.0</v>
      </c>
      <c r="O20" s="181">
        <v>1026922.0</v>
      </c>
      <c r="P20" s="181">
        <v>1077719.0</v>
      </c>
      <c r="Q20" s="128"/>
      <c r="R20" s="128"/>
      <c r="S20" s="181">
        <v>72683.0</v>
      </c>
      <c r="T20" s="128"/>
      <c r="U20" s="181">
        <v>337885.0</v>
      </c>
      <c r="V20" s="181">
        <v>72683.0</v>
      </c>
      <c r="W20" s="181">
        <v>265204.0</v>
      </c>
      <c r="Y20" s="181">
        <v>379.0</v>
      </c>
      <c r="Z20" s="182">
        <v>2459.0</v>
      </c>
      <c r="AA20" s="174">
        <v>39.0</v>
      </c>
      <c r="AB20" s="174">
        <v>389.0</v>
      </c>
      <c r="AC20" s="128"/>
      <c r="AE20" s="181">
        <v>61599.0</v>
      </c>
      <c r="AF20" s="181">
        <v>846.0</v>
      </c>
      <c r="AG20" s="174">
        <v>840.0</v>
      </c>
      <c r="AH20" s="181">
        <v>6.0</v>
      </c>
      <c r="AI20" s="183">
        <v>44157.08263888889</v>
      </c>
      <c r="AJ20" s="184">
        <v>44157.66458333333</v>
      </c>
      <c r="AK20" s="181" t="s">
        <v>374</v>
      </c>
      <c r="AL20" s="181" t="s">
        <v>340</v>
      </c>
      <c r="AM20" s="181" t="s">
        <v>551</v>
      </c>
      <c r="AN20" s="181" t="s">
        <v>311</v>
      </c>
      <c r="AO20" s="120"/>
      <c r="AQ20" s="128"/>
      <c r="AR20" s="128"/>
      <c r="AS20" s="128"/>
      <c r="AT20" s="128"/>
      <c r="AU20" s="128"/>
      <c r="AV20" s="128"/>
    </row>
    <row r="21" ht="16.5" customHeight="1">
      <c r="A21" s="180">
        <v>44156.0</v>
      </c>
      <c r="B21" s="181" t="s">
        <v>206</v>
      </c>
      <c r="C21" s="128"/>
      <c r="D21" s="128"/>
      <c r="E21" s="128"/>
      <c r="F21" s="128"/>
      <c r="G21" s="128"/>
      <c r="H21" s="128"/>
      <c r="I21" s="128"/>
      <c r="J21" s="128"/>
      <c r="K21" s="128"/>
      <c r="L21" s="181">
        <v>11378.0</v>
      </c>
      <c r="M21" s="181">
        <v>818.0</v>
      </c>
      <c r="N21" s="181">
        <v>10560.0</v>
      </c>
      <c r="O21" s="181">
        <v>1017029.0</v>
      </c>
      <c r="P21" s="181">
        <v>1067090.0</v>
      </c>
      <c r="Q21" s="128"/>
      <c r="R21" s="128"/>
      <c r="S21" s="181">
        <v>71540.0</v>
      </c>
      <c r="T21" s="128"/>
      <c r="U21" s="181">
        <v>335688.0</v>
      </c>
      <c r="V21" s="181">
        <v>71540.0</v>
      </c>
      <c r="W21" s="181">
        <v>264148.0</v>
      </c>
      <c r="Y21" s="181">
        <v>376.0</v>
      </c>
      <c r="Z21" s="182">
        <v>2424.0</v>
      </c>
      <c r="AA21" s="174">
        <v>42.0</v>
      </c>
      <c r="AB21" s="174">
        <v>387.0</v>
      </c>
      <c r="AC21" s="128"/>
      <c r="AE21" s="181">
        <v>60640.0</v>
      </c>
      <c r="AF21" s="181">
        <v>840.0</v>
      </c>
      <c r="AG21" s="174">
        <v>834.0</v>
      </c>
      <c r="AH21" s="181">
        <v>6.0</v>
      </c>
      <c r="AI21" s="183">
        <v>44156.08263888889</v>
      </c>
      <c r="AJ21" s="184">
        <v>44156.66111111111</v>
      </c>
      <c r="AK21" s="181" t="s">
        <v>332</v>
      </c>
      <c r="AL21" s="181" t="s">
        <v>361</v>
      </c>
      <c r="AM21" s="181" t="s">
        <v>551</v>
      </c>
      <c r="AN21" s="181" t="s">
        <v>311</v>
      </c>
      <c r="AO21" s="120"/>
      <c r="AQ21" s="128"/>
      <c r="AR21" s="128"/>
      <c r="AS21" s="128"/>
      <c r="AT21" s="128"/>
      <c r="AU21" s="128"/>
      <c r="AV21" s="128"/>
    </row>
    <row r="22" ht="16.5" customHeight="1">
      <c r="A22" s="180">
        <v>44155.0</v>
      </c>
      <c r="B22" s="181" t="s">
        <v>206</v>
      </c>
      <c r="C22" s="128"/>
      <c r="D22" s="128"/>
      <c r="E22" s="128"/>
      <c r="F22" s="128"/>
      <c r="G22" s="128"/>
      <c r="H22" s="128"/>
      <c r="I22" s="128"/>
      <c r="J22" s="128"/>
      <c r="K22" s="128"/>
      <c r="L22" s="181">
        <v>11378.0</v>
      </c>
      <c r="M22" s="181">
        <v>818.0</v>
      </c>
      <c r="N22" s="181">
        <v>10560.0</v>
      </c>
      <c r="O22" s="181">
        <v>1005269.0</v>
      </c>
      <c r="P22" s="181">
        <v>1054136.0</v>
      </c>
      <c r="Q22" s="128"/>
      <c r="R22" s="128"/>
      <c r="S22" s="181">
        <v>70016.0</v>
      </c>
      <c r="T22" s="128"/>
      <c r="U22" s="181">
        <v>333327.0</v>
      </c>
      <c r="V22" s="181">
        <v>70016.0</v>
      </c>
      <c r="W22" s="181">
        <v>263312.0</v>
      </c>
      <c r="Y22" s="181">
        <v>395.0</v>
      </c>
      <c r="Z22" s="182">
        <v>2390.0</v>
      </c>
      <c r="AA22" s="174">
        <v>45.0</v>
      </c>
      <c r="AB22" s="174">
        <v>385.0</v>
      </c>
      <c r="AC22" s="128"/>
      <c r="AE22" s="181">
        <v>59283.0</v>
      </c>
      <c r="AF22" s="181">
        <v>840.0</v>
      </c>
      <c r="AG22" s="174">
        <v>834.0</v>
      </c>
      <c r="AH22" s="181">
        <v>6.0</v>
      </c>
      <c r="AI22" s="183">
        <v>44155.08263888889</v>
      </c>
      <c r="AJ22" s="184">
        <v>44155.725</v>
      </c>
      <c r="AK22" s="181" t="s">
        <v>331</v>
      </c>
      <c r="AL22" s="181" t="s">
        <v>363</v>
      </c>
      <c r="AM22" s="181" t="s">
        <v>551</v>
      </c>
      <c r="AN22" s="181" t="s">
        <v>311</v>
      </c>
      <c r="AO22" s="120"/>
      <c r="AQ22" s="128"/>
      <c r="AR22" s="128"/>
      <c r="AS22" s="128"/>
      <c r="AT22" s="128"/>
      <c r="AU22" s="128"/>
      <c r="AV22" s="128"/>
    </row>
    <row r="23" ht="16.5" customHeight="1">
      <c r="A23" s="180">
        <v>44154.0</v>
      </c>
      <c r="B23" s="181" t="s">
        <v>206</v>
      </c>
      <c r="C23" s="128"/>
      <c r="D23" s="128"/>
      <c r="E23" s="128"/>
      <c r="F23" s="128"/>
      <c r="G23" s="128"/>
      <c r="H23" s="128"/>
      <c r="I23" s="128"/>
      <c r="J23" s="128"/>
      <c r="K23" s="128"/>
      <c r="L23" s="181">
        <v>11378.0</v>
      </c>
      <c r="M23" s="181">
        <v>818.0</v>
      </c>
      <c r="N23" s="181">
        <v>10560.0</v>
      </c>
      <c r="O23" s="181">
        <v>995870.0</v>
      </c>
      <c r="P23" s="181">
        <v>1043959.0</v>
      </c>
      <c r="Q23" s="128"/>
      <c r="R23" s="128"/>
      <c r="S23" s="181">
        <v>68612.0</v>
      </c>
      <c r="T23" s="128"/>
      <c r="U23" s="181">
        <v>331169.0</v>
      </c>
      <c r="V23" s="181">
        <v>68612.0</v>
      </c>
      <c r="W23" s="181">
        <v>262565.0</v>
      </c>
      <c r="Y23" s="181">
        <v>387.0</v>
      </c>
      <c r="Z23" s="182">
        <v>2338.0</v>
      </c>
      <c r="AA23" s="174">
        <v>46.0</v>
      </c>
      <c r="AB23" s="174">
        <v>381.0</v>
      </c>
      <c r="AC23" s="128"/>
      <c r="AE23" s="181">
        <v>57686.0</v>
      </c>
      <c r="AF23" s="181">
        <v>801.0</v>
      </c>
      <c r="AG23" s="174">
        <v>795.0</v>
      </c>
      <c r="AH23" s="181">
        <v>6.0</v>
      </c>
      <c r="AI23" s="183">
        <v>44154.08263888889</v>
      </c>
      <c r="AJ23" s="184">
        <v>44154.65486111111</v>
      </c>
      <c r="AK23" s="181" t="s">
        <v>353</v>
      </c>
      <c r="AL23" s="181" t="s">
        <v>331</v>
      </c>
      <c r="AM23" s="181" t="s">
        <v>551</v>
      </c>
      <c r="AN23" s="181" t="s">
        <v>311</v>
      </c>
      <c r="AO23" s="120"/>
      <c r="AQ23" s="128"/>
      <c r="AR23" s="128"/>
      <c r="AS23" s="128"/>
      <c r="AT23" s="128"/>
      <c r="AU23" s="128"/>
      <c r="AV23" s="128"/>
    </row>
    <row r="24" ht="16.5" customHeight="1">
      <c r="A24" s="180">
        <v>44153.0</v>
      </c>
      <c r="B24" s="181" t="s">
        <v>206</v>
      </c>
      <c r="C24" s="128"/>
      <c r="D24" s="128"/>
      <c r="E24" s="128"/>
      <c r="F24" s="128"/>
      <c r="G24" s="128"/>
      <c r="H24" s="128"/>
      <c r="I24" s="128"/>
      <c r="J24" s="128"/>
      <c r="K24" s="128"/>
      <c r="L24" s="181">
        <v>11331.0</v>
      </c>
      <c r="M24" s="181">
        <v>802.0</v>
      </c>
      <c r="N24" s="181">
        <v>10529.0</v>
      </c>
      <c r="O24" s="181">
        <v>986340.0</v>
      </c>
      <c r="P24" s="181">
        <v>1033592.0</v>
      </c>
      <c r="Q24" s="128"/>
      <c r="R24" s="128"/>
      <c r="S24" s="181">
        <v>67230.0</v>
      </c>
      <c r="T24" s="128"/>
      <c r="U24" s="181">
        <v>328910.0</v>
      </c>
      <c r="V24" s="181">
        <v>67230.0</v>
      </c>
      <c r="W24" s="181">
        <v>261680.0</v>
      </c>
      <c r="Y24" s="181">
        <v>384.0</v>
      </c>
      <c r="Z24" s="182">
        <v>2307.0</v>
      </c>
      <c r="AA24" s="174">
        <v>44.0</v>
      </c>
      <c r="AB24" s="174">
        <v>378.0</v>
      </c>
      <c r="AC24" s="128"/>
      <c r="AE24" s="181">
        <v>56468.0</v>
      </c>
      <c r="AF24" s="181">
        <v>791.0</v>
      </c>
      <c r="AG24" s="174">
        <v>785.0</v>
      </c>
      <c r="AH24" s="181">
        <v>6.0</v>
      </c>
      <c r="AI24" s="183">
        <v>44153.08263888889</v>
      </c>
      <c r="AJ24" s="184">
        <v>44153.76875</v>
      </c>
      <c r="AK24" s="181" t="s">
        <v>360</v>
      </c>
      <c r="AL24" s="181" t="s">
        <v>359</v>
      </c>
      <c r="AM24" s="181" t="s">
        <v>551</v>
      </c>
      <c r="AN24" s="181" t="s">
        <v>311</v>
      </c>
      <c r="AO24" s="120"/>
      <c r="AQ24" s="128"/>
      <c r="AR24" s="128"/>
      <c r="AS24" s="128"/>
      <c r="AT24" s="128"/>
      <c r="AU24" s="128"/>
      <c r="AV24" s="128"/>
    </row>
    <row r="25" ht="16.5" customHeight="1">
      <c r="A25" s="180">
        <v>44152.0</v>
      </c>
      <c r="B25" s="181" t="s">
        <v>206</v>
      </c>
      <c r="C25" s="128"/>
      <c r="D25" s="128"/>
      <c r="E25" s="128"/>
      <c r="F25" s="128"/>
      <c r="G25" s="128"/>
      <c r="H25" s="128"/>
      <c r="I25" s="128"/>
      <c r="J25" s="128"/>
      <c r="K25" s="128"/>
      <c r="L25" s="181">
        <v>11258.0</v>
      </c>
      <c r="M25" s="181">
        <v>781.0</v>
      </c>
      <c r="N25" s="181">
        <v>10477.0</v>
      </c>
      <c r="O25" s="181">
        <v>976806.0</v>
      </c>
      <c r="P25" s="181">
        <v>1022763.0</v>
      </c>
      <c r="Q25" s="128"/>
      <c r="R25" s="128"/>
      <c r="S25" s="181">
        <v>65967.0</v>
      </c>
      <c r="T25" s="128"/>
      <c r="U25" s="181">
        <v>327340.0</v>
      </c>
      <c r="V25" s="181">
        <v>65967.0</v>
      </c>
      <c r="W25" s="181">
        <v>261373.0</v>
      </c>
      <c r="Y25" s="181">
        <v>399.0</v>
      </c>
      <c r="Z25" s="182">
        <v>2261.0</v>
      </c>
      <c r="AA25" s="174">
        <v>48.0</v>
      </c>
      <c r="AB25" s="174">
        <v>374.0</v>
      </c>
      <c r="AC25" s="128"/>
      <c r="AE25" s="181">
        <v>55176.0</v>
      </c>
      <c r="AF25" s="181">
        <v>775.0</v>
      </c>
      <c r="AG25" s="174">
        <v>769.0</v>
      </c>
      <c r="AH25" s="181">
        <v>6.0</v>
      </c>
      <c r="AI25" s="183">
        <v>44152.08263888889</v>
      </c>
      <c r="AJ25" s="184">
        <v>44152.663194444445</v>
      </c>
      <c r="AK25" s="181" t="s">
        <v>353</v>
      </c>
      <c r="AL25" s="181" t="s">
        <v>331</v>
      </c>
      <c r="AM25" s="181" t="s">
        <v>551</v>
      </c>
      <c r="AN25" s="181" t="s">
        <v>311</v>
      </c>
      <c r="AO25" s="120"/>
      <c r="AQ25" s="128"/>
      <c r="AR25" s="128"/>
      <c r="AS25" s="128"/>
      <c r="AT25" s="128"/>
      <c r="AU25" s="128"/>
      <c r="AV25" s="128"/>
    </row>
    <row r="26" ht="16.5" customHeight="1">
      <c r="A26" s="180">
        <v>44151.0</v>
      </c>
      <c r="B26" s="181" t="s">
        <v>206</v>
      </c>
      <c r="C26" s="128"/>
      <c r="D26" s="128"/>
      <c r="E26" s="128"/>
      <c r="F26" s="128"/>
      <c r="G26" s="128"/>
      <c r="H26" s="128"/>
      <c r="I26" s="128"/>
      <c r="J26" s="128"/>
      <c r="K26" s="128"/>
      <c r="L26" s="181">
        <v>11258.0</v>
      </c>
      <c r="M26" s="181">
        <v>781.0</v>
      </c>
      <c r="N26" s="181">
        <v>10477.0</v>
      </c>
      <c r="O26" s="181">
        <v>970684.0</v>
      </c>
      <c r="P26" s="181">
        <v>1016356.0</v>
      </c>
      <c r="Q26" s="128"/>
      <c r="R26" s="128"/>
      <c r="S26" s="181">
        <v>64885.0</v>
      </c>
      <c r="T26" s="128"/>
      <c r="U26" s="181">
        <v>325491.0</v>
      </c>
      <c r="V26" s="174">
        <v>64885.0</v>
      </c>
      <c r="W26" s="174">
        <v>260606.0</v>
      </c>
      <c r="Y26" s="174">
        <v>400.0</v>
      </c>
      <c r="Z26" s="182">
        <v>2195.0</v>
      </c>
      <c r="AA26" s="174">
        <v>39.0</v>
      </c>
      <c r="AB26" s="174">
        <v>369.0</v>
      </c>
      <c r="AE26" s="174">
        <v>53242.0</v>
      </c>
      <c r="AF26" s="174">
        <v>749.0</v>
      </c>
      <c r="AG26" s="174">
        <v>743.0</v>
      </c>
      <c r="AH26" s="181">
        <v>6.0</v>
      </c>
      <c r="AI26" s="183">
        <v>44151.08263888889</v>
      </c>
      <c r="AJ26" s="183">
        <v>44151.70625</v>
      </c>
      <c r="AK26" s="181" t="s">
        <v>353</v>
      </c>
      <c r="AL26" s="181" t="s">
        <v>326</v>
      </c>
      <c r="AM26" s="181" t="s">
        <v>551</v>
      </c>
      <c r="AN26" s="181" t="s">
        <v>311</v>
      </c>
      <c r="AQ26" s="128"/>
      <c r="AR26" s="128"/>
      <c r="AS26" s="128"/>
      <c r="AT26" s="128"/>
      <c r="AU26" s="128"/>
      <c r="AV26" s="128"/>
    </row>
    <row r="27" ht="16.5" customHeight="1">
      <c r="A27" s="180">
        <v>44150.0</v>
      </c>
      <c r="B27" s="181" t="s">
        <v>206</v>
      </c>
      <c r="C27" s="128"/>
      <c r="D27" s="128"/>
      <c r="E27" s="128"/>
      <c r="F27" s="128"/>
      <c r="G27" s="128"/>
      <c r="H27" s="128"/>
      <c r="I27" s="128"/>
      <c r="J27" s="128"/>
      <c r="K27" s="128"/>
      <c r="L27" s="181">
        <v>11258.0</v>
      </c>
      <c r="M27" s="181">
        <v>781.0</v>
      </c>
      <c r="N27" s="181">
        <v>10477.0</v>
      </c>
      <c r="O27" s="181">
        <v>962925.0</v>
      </c>
      <c r="P27" s="181">
        <v>1008066.0</v>
      </c>
      <c r="Q27" s="128"/>
      <c r="R27" s="128"/>
      <c r="S27" s="181">
        <v>63796.0</v>
      </c>
      <c r="T27" s="128"/>
      <c r="U27" s="181">
        <v>323660.0</v>
      </c>
      <c r="V27" s="174">
        <v>63796.0</v>
      </c>
      <c r="W27" s="174">
        <v>259864.0</v>
      </c>
      <c r="Y27" s="174">
        <v>400.0</v>
      </c>
      <c r="Z27" s="182">
        <v>2178.0</v>
      </c>
      <c r="AA27" s="174">
        <v>38.0</v>
      </c>
      <c r="AB27" s="174">
        <v>368.0</v>
      </c>
      <c r="AE27" s="174">
        <v>51936.0</v>
      </c>
      <c r="AF27" s="174">
        <v>742.0</v>
      </c>
      <c r="AG27" s="174">
        <v>736.0</v>
      </c>
      <c r="AH27" s="181">
        <v>6.0</v>
      </c>
      <c r="AI27" s="183">
        <v>44150.08263888889</v>
      </c>
      <c r="AJ27" s="183">
        <v>44150.6625</v>
      </c>
      <c r="AK27" s="181" t="s">
        <v>374</v>
      </c>
      <c r="AL27" s="181" t="s">
        <v>363</v>
      </c>
      <c r="AM27" s="181" t="s">
        <v>551</v>
      </c>
      <c r="AN27" s="181" t="s">
        <v>311</v>
      </c>
      <c r="AQ27" s="128"/>
      <c r="AR27" s="128"/>
      <c r="AS27" s="128"/>
      <c r="AT27" s="128"/>
      <c r="AU27" s="128"/>
      <c r="AV27" s="128"/>
    </row>
    <row r="28" ht="16.5" customHeight="1">
      <c r="A28" s="180">
        <v>44149.0</v>
      </c>
      <c r="B28" s="181" t="s">
        <v>206</v>
      </c>
      <c r="C28" s="128"/>
      <c r="D28" s="128"/>
      <c r="E28" s="128"/>
      <c r="F28" s="128"/>
      <c r="G28" s="128"/>
      <c r="H28" s="128"/>
      <c r="I28" s="128"/>
      <c r="J28" s="128"/>
      <c r="K28" s="128"/>
      <c r="L28" s="181">
        <v>11250.0</v>
      </c>
      <c r="M28" s="181">
        <v>777.0</v>
      </c>
      <c r="N28" s="181">
        <v>10473.0</v>
      </c>
      <c r="O28" s="181">
        <v>955475.0</v>
      </c>
      <c r="P28" s="181">
        <v>999974.0</v>
      </c>
      <c r="Q28" s="128"/>
      <c r="R28" s="128"/>
      <c r="S28" s="181">
        <v>62872.0</v>
      </c>
      <c r="T28" s="128"/>
      <c r="U28" s="181">
        <v>322228.0</v>
      </c>
      <c r="V28" s="174">
        <v>62872.0</v>
      </c>
      <c r="W28" s="174">
        <v>259356.0</v>
      </c>
      <c r="Y28" s="174">
        <v>425.0</v>
      </c>
      <c r="Z28" s="182">
        <v>2153.0</v>
      </c>
      <c r="AA28" s="174">
        <v>47.0</v>
      </c>
      <c r="AB28" s="174">
        <v>367.0</v>
      </c>
      <c r="AE28" s="174">
        <v>50835.0</v>
      </c>
      <c r="AF28" s="174">
        <v>732.0</v>
      </c>
      <c r="AG28" s="174">
        <v>726.0</v>
      </c>
      <c r="AH28" s="181">
        <v>6.0</v>
      </c>
      <c r="AI28" s="183">
        <v>44149.08263888889</v>
      </c>
      <c r="AJ28" s="183">
        <v>44149.69583333333</v>
      </c>
      <c r="AK28" s="181" t="s">
        <v>361</v>
      </c>
      <c r="AL28" s="181" t="s">
        <v>339</v>
      </c>
      <c r="AM28" s="181" t="s">
        <v>551</v>
      </c>
      <c r="AN28" s="181" t="s">
        <v>311</v>
      </c>
      <c r="AQ28" s="128"/>
      <c r="AR28" s="128"/>
      <c r="AS28" s="128"/>
      <c r="AT28" s="128"/>
      <c r="AU28" s="128"/>
      <c r="AV28" s="128"/>
    </row>
    <row r="29" ht="16.5" customHeight="1">
      <c r="A29" s="180">
        <v>44148.0</v>
      </c>
      <c r="B29" s="181" t="s">
        <v>206</v>
      </c>
      <c r="C29" s="128"/>
      <c r="D29" s="128"/>
      <c r="E29" s="128"/>
      <c r="F29" s="128"/>
      <c r="G29" s="128"/>
      <c r="H29" s="128"/>
      <c r="I29" s="128"/>
      <c r="J29" s="128"/>
      <c r="K29" s="128"/>
      <c r="L29" s="181">
        <v>11136.0</v>
      </c>
      <c r="M29" s="181">
        <v>749.0</v>
      </c>
      <c r="N29" s="181">
        <v>10387.0</v>
      </c>
      <c r="O29" s="181">
        <v>942125.0</v>
      </c>
      <c r="P29" s="181">
        <v>985273.0</v>
      </c>
      <c r="Q29" s="128"/>
      <c r="R29" s="128"/>
      <c r="S29" s="181">
        <v>60602.0</v>
      </c>
      <c r="T29" s="128"/>
      <c r="U29" s="181">
        <v>318742.0</v>
      </c>
      <c r="V29" s="174">
        <v>60602.0</v>
      </c>
      <c r="W29" s="174">
        <v>258136.0</v>
      </c>
      <c r="Y29" s="174">
        <v>421.0</v>
      </c>
      <c r="Z29" s="182">
        <v>2120.0</v>
      </c>
      <c r="AA29" s="174">
        <v>50.0</v>
      </c>
      <c r="AB29" s="174">
        <v>364.0</v>
      </c>
      <c r="AE29" s="174">
        <v>49409.0</v>
      </c>
      <c r="AF29" s="174">
        <v>713.0</v>
      </c>
      <c r="AG29" s="174">
        <v>707.0</v>
      </c>
      <c r="AH29" s="181">
        <v>6.0</v>
      </c>
      <c r="AI29" s="183">
        <v>44148.08263888889</v>
      </c>
      <c r="AJ29" s="183">
        <v>44148.68611111111</v>
      </c>
      <c r="AK29" s="181" t="s">
        <v>353</v>
      </c>
      <c r="AL29" s="181" t="s">
        <v>315</v>
      </c>
      <c r="AM29" s="181" t="s">
        <v>551</v>
      </c>
      <c r="AN29" s="181" t="s">
        <v>311</v>
      </c>
      <c r="AQ29" s="128"/>
      <c r="AR29" s="128"/>
      <c r="AS29" s="128"/>
      <c r="AT29" s="128"/>
      <c r="AU29" s="128"/>
      <c r="AV29" s="128"/>
    </row>
    <row r="30" ht="16.5" customHeight="1">
      <c r="A30" s="180">
        <v>44147.0</v>
      </c>
      <c r="B30" s="181" t="s">
        <v>206</v>
      </c>
      <c r="C30" s="128"/>
      <c r="D30" s="128"/>
      <c r="E30" s="128"/>
      <c r="F30" s="128"/>
      <c r="G30" s="128"/>
      <c r="H30" s="128"/>
      <c r="I30" s="128"/>
      <c r="J30" s="128"/>
      <c r="K30" s="128"/>
      <c r="L30" s="181">
        <v>11136.0</v>
      </c>
      <c r="M30" s="181">
        <v>749.0</v>
      </c>
      <c r="N30" s="181">
        <v>10387.0</v>
      </c>
      <c r="O30" s="181">
        <v>930981.0</v>
      </c>
      <c r="P30" s="181">
        <v>973331.0</v>
      </c>
      <c r="Q30" s="128"/>
      <c r="R30" s="128"/>
      <c r="S30" s="181">
        <v>59173.0</v>
      </c>
      <c r="T30" s="128"/>
      <c r="U30" s="181">
        <v>316393.0</v>
      </c>
      <c r="V30" s="174">
        <v>59173.0</v>
      </c>
      <c r="W30" s="174">
        <v>257221.0</v>
      </c>
      <c r="Y30" s="174">
        <v>399.0</v>
      </c>
      <c r="Z30" s="182">
        <v>2082.0</v>
      </c>
      <c r="AA30" s="174">
        <v>53.0</v>
      </c>
      <c r="AB30" s="174">
        <v>361.0</v>
      </c>
      <c r="AE30" s="174">
        <v>48055.0</v>
      </c>
      <c r="AF30" s="174">
        <v>703.0</v>
      </c>
      <c r="AG30" s="174">
        <v>697.0</v>
      </c>
      <c r="AH30" s="181">
        <v>6.0</v>
      </c>
      <c r="AI30" s="183">
        <v>44147.08263888889</v>
      </c>
      <c r="AJ30" s="183">
        <v>44147.660416666666</v>
      </c>
      <c r="AK30" s="181" t="s">
        <v>353</v>
      </c>
      <c r="AL30" s="181" t="s">
        <v>361</v>
      </c>
      <c r="AM30" s="181" t="s">
        <v>551</v>
      </c>
      <c r="AN30" s="181" t="s">
        <v>311</v>
      </c>
      <c r="AQ30" s="128"/>
      <c r="AR30" s="128"/>
      <c r="AS30" s="128"/>
      <c r="AT30" s="128"/>
      <c r="AU30" s="128"/>
      <c r="AV30" s="128"/>
    </row>
    <row r="31" ht="16.5" customHeight="1">
      <c r="A31" s="180">
        <v>44146.0</v>
      </c>
      <c r="B31" s="181" t="s">
        <v>206</v>
      </c>
      <c r="C31" s="128"/>
      <c r="D31" s="128"/>
      <c r="E31" s="128"/>
      <c r="F31" s="128"/>
      <c r="G31" s="128"/>
      <c r="H31" s="128"/>
      <c r="I31" s="128"/>
      <c r="J31" s="128"/>
      <c r="K31" s="128"/>
      <c r="L31" s="181">
        <v>11136.0</v>
      </c>
      <c r="M31" s="181">
        <v>749.0</v>
      </c>
      <c r="N31" s="181">
        <v>10387.0</v>
      </c>
      <c r="O31" s="181">
        <v>917951.0</v>
      </c>
      <c r="P31" s="181">
        <v>958841.0</v>
      </c>
      <c r="Q31" s="128"/>
      <c r="R31" s="128"/>
      <c r="S31" s="181">
        <v>57373.0</v>
      </c>
      <c r="T31" s="128"/>
      <c r="U31" s="181">
        <v>313606.0</v>
      </c>
      <c r="V31" s="174">
        <v>57373.0</v>
      </c>
      <c r="W31" s="174">
        <v>256234.0</v>
      </c>
      <c r="Y31" s="174">
        <v>411.0</v>
      </c>
      <c r="Z31" s="182">
        <v>1967.0</v>
      </c>
      <c r="AA31" s="174">
        <v>51.0</v>
      </c>
      <c r="AB31" s="174">
        <v>351.0</v>
      </c>
      <c r="AE31" s="174">
        <v>45031.0</v>
      </c>
      <c r="AF31" s="174">
        <v>691.0</v>
      </c>
      <c r="AG31" s="174">
        <v>686.0</v>
      </c>
      <c r="AH31" s="181">
        <v>5.0</v>
      </c>
      <c r="AI31" s="183">
        <v>44146.08263888889</v>
      </c>
      <c r="AJ31" s="183">
        <v>44146.72708333333</v>
      </c>
      <c r="AK31" s="181" t="s">
        <v>361</v>
      </c>
      <c r="AL31" s="181" t="s">
        <v>320</v>
      </c>
      <c r="AM31" s="181" t="s">
        <v>551</v>
      </c>
      <c r="AN31" s="181" t="s">
        <v>311</v>
      </c>
      <c r="AQ31" s="128"/>
      <c r="AR31" s="128"/>
      <c r="AS31" s="128"/>
      <c r="AT31" s="128"/>
      <c r="AU31" s="128"/>
      <c r="AV31" s="128"/>
    </row>
    <row r="32" ht="16.5" customHeight="1">
      <c r="A32" s="180">
        <v>44145.0</v>
      </c>
      <c r="B32" s="181" t="s">
        <v>206</v>
      </c>
      <c r="C32" s="128"/>
      <c r="D32" s="128"/>
      <c r="E32" s="128"/>
      <c r="F32" s="128"/>
      <c r="G32" s="128"/>
      <c r="H32" s="128"/>
      <c r="I32" s="128"/>
      <c r="J32" s="128"/>
      <c r="K32" s="128"/>
      <c r="L32" s="181">
        <v>11084.0</v>
      </c>
      <c r="M32" s="181">
        <v>734.0</v>
      </c>
      <c r="N32" s="181">
        <v>10350.0</v>
      </c>
      <c r="O32" s="181">
        <v>907372.0</v>
      </c>
      <c r="P32" s="181">
        <v>952701.0</v>
      </c>
      <c r="Q32" s="128"/>
      <c r="R32" s="128"/>
      <c r="S32" s="181">
        <v>56342.0</v>
      </c>
      <c r="T32" s="128"/>
      <c r="U32" s="181">
        <v>310998.0</v>
      </c>
      <c r="V32" s="174">
        <v>56342.0</v>
      </c>
      <c r="W32" s="174">
        <v>255540.0</v>
      </c>
      <c r="Y32" s="174">
        <v>383.0</v>
      </c>
      <c r="Z32" s="182">
        <v>1906.0</v>
      </c>
      <c r="AA32" s="174">
        <v>48.0</v>
      </c>
      <c r="AB32" s="174">
        <v>345.0</v>
      </c>
      <c r="AE32" s="174">
        <v>43949.0</v>
      </c>
      <c r="AF32" s="174">
        <v>649.0</v>
      </c>
      <c r="AG32" s="174">
        <v>644.0</v>
      </c>
      <c r="AH32" s="181">
        <v>5.0</v>
      </c>
      <c r="AI32" s="183">
        <v>44144.08263888889</v>
      </c>
      <c r="AJ32" s="183">
        <v>44145.757638888885</v>
      </c>
      <c r="AK32" s="181" t="s">
        <v>315</v>
      </c>
      <c r="AL32" s="181" t="s">
        <v>317</v>
      </c>
      <c r="AM32" s="181" t="s">
        <v>551</v>
      </c>
      <c r="AN32" s="181" t="s">
        <v>311</v>
      </c>
      <c r="AQ32" s="128"/>
      <c r="AR32" s="128"/>
      <c r="AS32" s="128"/>
      <c r="AT32" s="128"/>
      <c r="AU32" s="128"/>
      <c r="AV32" s="128"/>
    </row>
    <row r="33" ht="16.5" customHeight="1">
      <c r="A33" s="180">
        <v>44144.0</v>
      </c>
      <c r="B33" s="181" t="s">
        <v>206</v>
      </c>
      <c r="C33" s="128"/>
      <c r="D33" s="128"/>
      <c r="E33" s="128"/>
      <c r="F33" s="128"/>
      <c r="G33" s="128"/>
      <c r="H33" s="128"/>
      <c r="I33" s="128"/>
      <c r="J33" s="128"/>
      <c r="K33" s="128"/>
      <c r="L33" s="181">
        <v>11084.0</v>
      </c>
      <c r="M33" s="181">
        <v>734.0</v>
      </c>
      <c r="N33" s="181">
        <v>10350.0</v>
      </c>
      <c r="O33" s="181">
        <v>907372.0</v>
      </c>
      <c r="P33" s="181">
        <v>947371.0</v>
      </c>
      <c r="Q33" s="128"/>
      <c r="R33" s="128"/>
      <c r="S33" s="181">
        <v>55458.0</v>
      </c>
      <c r="T33" s="128"/>
      <c r="U33" s="181">
        <v>310998.0</v>
      </c>
      <c r="V33" s="174">
        <v>55458.0</v>
      </c>
      <c r="W33" s="174">
        <v>255540.0</v>
      </c>
      <c r="Y33" s="174">
        <v>383.0</v>
      </c>
      <c r="Z33" s="182">
        <v>1906.0</v>
      </c>
      <c r="AA33" s="174">
        <v>48.0</v>
      </c>
      <c r="AB33" s="174">
        <v>345.0</v>
      </c>
      <c r="AE33" s="174">
        <v>43949.0</v>
      </c>
      <c r="AF33" s="174">
        <v>649.0</v>
      </c>
      <c r="AG33" s="174">
        <v>644.0</v>
      </c>
      <c r="AH33" s="181">
        <v>5.0</v>
      </c>
      <c r="AI33" s="183">
        <v>44144.08263888889</v>
      </c>
      <c r="AJ33" s="183">
        <v>44144.68680555555</v>
      </c>
      <c r="AK33" s="181" t="s">
        <v>349</v>
      </c>
      <c r="AL33" s="181" t="s">
        <v>353</v>
      </c>
      <c r="AM33" s="181" t="s">
        <v>551</v>
      </c>
      <c r="AN33" s="181" t="s">
        <v>311</v>
      </c>
      <c r="AQ33" s="128"/>
      <c r="AR33" s="128"/>
      <c r="AS33" s="128"/>
      <c r="AT33" s="128"/>
      <c r="AU33" s="128"/>
      <c r="AV33" s="128"/>
    </row>
    <row r="34" ht="16.5" customHeight="1">
      <c r="A34" s="180">
        <v>44143.0</v>
      </c>
      <c r="B34" s="181" t="s">
        <v>206</v>
      </c>
      <c r="C34" s="128"/>
      <c r="D34" s="128"/>
      <c r="E34" s="128"/>
      <c r="F34" s="128"/>
      <c r="G34" s="128"/>
      <c r="H34" s="128"/>
      <c r="I34" s="128"/>
      <c r="J34" s="128"/>
      <c r="K34" s="128"/>
      <c r="L34" s="181">
        <v>11037.0</v>
      </c>
      <c r="M34" s="181">
        <v>719.0</v>
      </c>
      <c r="N34" s="181">
        <v>10318.0</v>
      </c>
      <c r="O34" s="181">
        <v>900448.0</v>
      </c>
      <c r="P34" s="181">
        <v>939889.0</v>
      </c>
      <c r="Q34" s="128"/>
      <c r="R34" s="128"/>
      <c r="S34" s="181">
        <v>54305.0</v>
      </c>
      <c r="T34" s="128"/>
      <c r="U34" s="181">
        <v>309498.0</v>
      </c>
      <c r="V34" s="174">
        <v>54305.0</v>
      </c>
      <c r="W34" s="174">
        <v>255193.0</v>
      </c>
      <c r="Y34" s="174">
        <v>408.0</v>
      </c>
      <c r="Z34" s="182">
        <v>1881.0</v>
      </c>
      <c r="AA34" s="174">
        <v>51.0</v>
      </c>
      <c r="AB34" s="174">
        <v>343.0</v>
      </c>
      <c r="AE34" s="174">
        <v>43103.0</v>
      </c>
      <c r="AF34" s="174">
        <v>644.0</v>
      </c>
      <c r="AG34" s="174">
        <v>639.0</v>
      </c>
      <c r="AH34" s="181">
        <v>5.0</v>
      </c>
      <c r="AI34" s="183">
        <v>44143.08263888889</v>
      </c>
      <c r="AJ34" s="183">
        <v>44143.67291666666</v>
      </c>
      <c r="AK34" s="181" t="s">
        <v>374</v>
      </c>
      <c r="AL34" s="181" t="s">
        <v>349</v>
      </c>
      <c r="AM34" s="181" t="s">
        <v>551</v>
      </c>
      <c r="AN34" s="181" t="s">
        <v>311</v>
      </c>
      <c r="AQ34" s="128"/>
      <c r="AR34" s="128"/>
      <c r="AS34" s="128"/>
      <c r="AT34" s="128"/>
      <c r="AU34" s="128"/>
      <c r="AV34" s="128"/>
    </row>
    <row r="35" ht="16.5" customHeight="1">
      <c r="A35" s="180">
        <v>44142.0</v>
      </c>
      <c r="B35" s="181" t="s">
        <v>206</v>
      </c>
      <c r="C35" s="128"/>
      <c r="D35" s="128"/>
      <c r="E35" s="128"/>
      <c r="F35" s="128"/>
      <c r="G35" s="128"/>
      <c r="H35" s="128"/>
      <c r="I35" s="128"/>
      <c r="J35" s="128"/>
      <c r="K35" s="128"/>
      <c r="L35" s="181">
        <v>11037.0</v>
      </c>
      <c r="M35" s="181">
        <v>719.0</v>
      </c>
      <c r="N35" s="181">
        <v>10318.0</v>
      </c>
      <c r="O35" s="181">
        <v>894384.0</v>
      </c>
      <c r="P35" s="181">
        <v>933398.0</v>
      </c>
      <c r="Q35" s="128"/>
      <c r="R35" s="128"/>
      <c r="S35" s="181">
        <v>53204.0</v>
      </c>
      <c r="T35" s="128"/>
      <c r="U35" s="181">
        <v>307971.0</v>
      </c>
      <c r="V35" s="174">
        <v>53204.0</v>
      </c>
      <c r="W35" s="174">
        <v>254767.0</v>
      </c>
      <c r="Y35" s="174">
        <v>374.0</v>
      </c>
      <c r="Z35" s="182">
        <v>1858.0</v>
      </c>
      <c r="AA35" s="174">
        <v>46.0</v>
      </c>
      <c r="AB35" s="174">
        <v>341.0</v>
      </c>
      <c r="AE35" s="174">
        <v>42251.0</v>
      </c>
      <c r="AF35" s="174">
        <v>633.0</v>
      </c>
      <c r="AG35" s="174">
        <v>628.0</v>
      </c>
      <c r="AH35" s="181">
        <v>5.0</v>
      </c>
      <c r="AI35" s="183">
        <v>44142.08263888889</v>
      </c>
      <c r="AJ35" s="183">
        <v>44142.66111111111</v>
      </c>
      <c r="AK35" s="181" t="s">
        <v>339</v>
      </c>
      <c r="AL35" s="181" t="s">
        <v>320</v>
      </c>
      <c r="AM35" s="181" t="s">
        <v>551</v>
      </c>
      <c r="AN35" s="181" t="s">
        <v>311</v>
      </c>
      <c r="AQ35" s="128"/>
      <c r="AR35" s="128"/>
      <c r="AS35" s="128"/>
      <c r="AT35" s="128"/>
      <c r="AU35" s="128"/>
      <c r="AV35" s="128"/>
    </row>
    <row r="36" ht="16.5" customHeight="1">
      <c r="A36" s="180">
        <v>44141.0</v>
      </c>
      <c r="B36" s="181" t="s">
        <v>206</v>
      </c>
      <c r="C36" s="128"/>
      <c r="D36" s="128"/>
      <c r="E36" s="128"/>
      <c r="F36" s="128"/>
      <c r="G36" s="128"/>
      <c r="H36" s="128"/>
      <c r="I36" s="128"/>
      <c r="J36" s="128"/>
      <c r="K36" s="128"/>
      <c r="L36" s="181">
        <v>11037.0</v>
      </c>
      <c r="M36" s="181">
        <v>719.0</v>
      </c>
      <c r="N36" s="181">
        <v>10318.0</v>
      </c>
      <c r="O36" s="181">
        <v>884732.0</v>
      </c>
      <c r="P36" s="181">
        <v>923087.0</v>
      </c>
      <c r="Q36" s="128"/>
      <c r="R36" s="128"/>
      <c r="S36" s="181">
        <v>51602.0</v>
      </c>
      <c r="T36" s="128"/>
      <c r="U36" s="181">
        <v>305665.0</v>
      </c>
      <c r="V36" s="174">
        <v>51602.0</v>
      </c>
      <c r="W36" s="174">
        <v>254063.0</v>
      </c>
      <c r="Y36" s="174">
        <v>375.0</v>
      </c>
      <c r="Z36" s="182">
        <v>1817.0</v>
      </c>
      <c r="AA36" s="174">
        <v>48.0</v>
      </c>
      <c r="AB36" s="174">
        <v>337.0</v>
      </c>
      <c r="AE36" s="174">
        <v>41175.0</v>
      </c>
      <c r="AF36" s="174">
        <v>618.0</v>
      </c>
      <c r="AG36" s="174">
        <v>613.0</v>
      </c>
      <c r="AH36" s="181">
        <v>5.0</v>
      </c>
      <c r="AI36" s="183">
        <v>44141.08263888889</v>
      </c>
      <c r="AJ36" s="183">
        <v>44141.7125</v>
      </c>
      <c r="AK36" s="181" t="s">
        <v>353</v>
      </c>
      <c r="AL36" s="181" t="s">
        <v>331</v>
      </c>
      <c r="AM36" s="181" t="s">
        <v>551</v>
      </c>
      <c r="AN36" s="181" t="s">
        <v>311</v>
      </c>
      <c r="AQ36" s="128"/>
      <c r="AR36" s="128"/>
      <c r="AS36" s="128"/>
      <c r="AT36" s="128"/>
      <c r="AU36" s="128"/>
      <c r="AV36" s="128"/>
    </row>
    <row r="37" ht="16.5" customHeight="1">
      <c r="A37" s="180">
        <v>44140.0</v>
      </c>
      <c r="B37" s="181" t="s">
        <v>206</v>
      </c>
      <c r="C37" s="128"/>
      <c r="D37" s="128"/>
      <c r="E37" s="128"/>
      <c r="F37" s="128"/>
      <c r="G37" s="128"/>
      <c r="H37" s="128"/>
      <c r="I37" s="128"/>
      <c r="J37" s="128"/>
      <c r="K37" s="128"/>
      <c r="L37" s="181">
        <v>10998.0</v>
      </c>
      <c r="M37" s="181">
        <v>710.0</v>
      </c>
      <c r="N37" s="181">
        <v>10288.0</v>
      </c>
      <c r="O37" s="181">
        <v>873345.0</v>
      </c>
      <c r="P37" s="181">
        <v>910816.0</v>
      </c>
      <c r="Q37" s="128"/>
      <c r="R37" s="128"/>
      <c r="S37" s="181">
        <v>49837.0</v>
      </c>
      <c r="T37" s="128"/>
      <c r="U37" s="181">
        <v>302970.0</v>
      </c>
      <c r="V37" s="174">
        <v>49837.0</v>
      </c>
      <c r="W37" s="174">
        <v>253133.0</v>
      </c>
      <c r="Y37" s="174">
        <v>366.0</v>
      </c>
      <c r="Z37" s="182">
        <v>1776.0</v>
      </c>
      <c r="AA37" s="174">
        <v>51.0</v>
      </c>
      <c r="AB37" s="174">
        <v>333.0</v>
      </c>
      <c r="AE37" s="174">
        <v>40017.0</v>
      </c>
      <c r="AF37" s="174">
        <v>601.0</v>
      </c>
      <c r="AG37" s="174">
        <v>596.0</v>
      </c>
      <c r="AH37" s="181">
        <v>5.0</v>
      </c>
      <c r="AI37" s="183">
        <v>44140.08263888889</v>
      </c>
      <c r="AJ37" s="183">
        <v>44140.679861111115</v>
      </c>
      <c r="AK37" s="181" t="s">
        <v>349</v>
      </c>
      <c r="AL37" s="181" t="s">
        <v>326</v>
      </c>
      <c r="AM37" s="181" t="s">
        <v>551</v>
      </c>
      <c r="AN37" s="181" t="s">
        <v>311</v>
      </c>
      <c r="AQ37" s="128"/>
      <c r="AR37" s="128"/>
      <c r="AS37" s="128"/>
      <c r="AT37" s="128"/>
      <c r="AU37" s="128"/>
      <c r="AV37" s="128"/>
    </row>
    <row r="38" ht="16.5" customHeight="1">
      <c r="A38" s="180">
        <v>44139.0</v>
      </c>
      <c r="B38" s="181" t="s">
        <v>206</v>
      </c>
      <c r="C38" s="128"/>
      <c r="D38" s="128"/>
      <c r="E38" s="128"/>
      <c r="F38" s="128"/>
      <c r="G38" s="128"/>
      <c r="H38" s="128"/>
      <c r="I38" s="128"/>
      <c r="J38" s="128"/>
      <c r="K38" s="128"/>
      <c r="L38" s="181">
        <v>10967.0</v>
      </c>
      <c r="M38" s="181">
        <v>702.0</v>
      </c>
      <c r="N38" s="181">
        <v>10265.0</v>
      </c>
      <c r="O38" s="181">
        <v>864328.0</v>
      </c>
      <c r="P38" s="181">
        <v>901043.0</v>
      </c>
      <c r="Q38" s="128"/>
      <c r="R38" s="128"/>
      <c r="S38" s="181">
        <v>48301.0</v>
      </c>
      <c r="T38" s="128"/>
      <c r="U38" s="181">
        <v>301081.0</v>
      </c>
      <c r="V38" s="174">
        <v>48301.0</v>
      </c>
      <c r="W38" s="174">
        <v>252788.0</v>
      </c>
      <c r="Y38" s="174">
        <v>352.0</v>
      </c>
      <c r="Z38" s="182">
        <v>1738.0</v>
      </c>
      <c r="AA38" s="174">
        <v>54.0</v>
      </c>
      <c r="AB38" s="174">
        <v>324.0</v>
      </c>
      <c r="AE38" s="174">
        <v>39163.0</v>
      </c>
      <c r="AF38" s="174">
        <v>572.0</v>
      </c>
      <c r="AG38" s="174">
        <v>567.0</v>
      </c>
      <c r="AH38" s="181">
        <v>5.0</v>
      </c>
      <c r="AI38" s="183">
        <v>44139.08263888889</v>
      </c>
      <c r="AJ38" s="183">
        <v>44139.71319444444</v>
      </c>
      <c r="AK38" s="181" t="s">
        <v>353</v>
      </c>
      <c r="AL38" s="181" t="s">
        <v>326</v>
      </c>
      <c r="AM38" s="181" t="s">
        <v>551</v>
      </c>
      <c r="AN38" s="181" t="s">
        <v>311</v>
      </c>
      <c r="AQ38" s="128"/>
      <c r="AR38" s="128"/>
      <c r="AS38" s="128"/>
      <c r="AT38" s="128"/>
      <c r="AU38" s="128"/>
      <c r="AV38" s="128"/>
    </row>
    <row r="39" ht="16.5" customHeight="1">
      <c r="A39" s="180">
        <v>44138.0</v>
      </c>
      <c r="B39" s="181" t="s">
        <v>206</v>
      </c>
      <c r="C39" s="128"/>
      <c r="D39" s="128"/>
      <c r="E39" s="128"/>
      <c r="F39" s="128"/>
      <c r="G39" s="128"/>
      <c r="H39" s="128"/>
      <c r="I39" s="128"/>
      <c r="J39" s="128"/>
      <c r="K39" s="128"/>
      <c r="L39" s="181">
        <v>10933.0</v>
      </c>
      <c r="M39" s="181">
        <v>691.0</v>
      </c>
      <c r="N39" s="181">
        <v>10242.0</v>
      </c>
      <c r="O39" s="181">
        <v>856372.0</v>
      </c>
      <c r="P39" s="181">
        <v>892557.0</v>
      </c>
      <c r="Q39" s="128"/>
      <c r="R39" s="128"/>
      <c r="S39" s="181">
        <v>47187.0</v>
      </c>
      <c r="T39" s="128"/>
      <c r="U39" s="181">
        <v>299490.0</v>
      </c>
      <c r="V39" s="174">
        <v>47187.0</v>
      </c>
      <c r="W39" s="174">
        <v>252303.0</v>
      </c>
      <c r="Y39" s="174">
        <v>335.0</v>
      </c>
      <c r="Z39" s="182">
        <v>1702.0</v>
      </c>
      <c r="AA39" s="174">
        <v>46.0</v>
      </c>
      <c r="AB39" s="174">
        <v>322.0</v>
      </c>
      <c r="AE39" s="174">
        <v>38236.0</v>
      </c>
      <c r="AF39" s="174">
        <v>560.0</v>
      </c>
      <c r="AG39" s="174">
        <v>555.0</v>
      </c>
      <c r="AH39" s="181">
        <v>5.0</v>
      </c>
      <c r="AI39" s="183">
        <v>44138.08263888889</v>
      </c>
      <c r="AJ39" s="183">
        <v>44138.70416666666</v>
      </c>
      <c r="AK39" s="181" t="s">
        <v>353</v>
      </c>
      <c r="AL39" s="181" t="s">
        <v>331</v>
      </c>
      <c r="AM39" s="181" t="s">
        <v>551</v>
      </c>
      <c r="AN39" s="181" t="s">
        <v>311</v>
      </c>
      <c r="AQ39" s="128"/>
      <c r="AR39" s="128"/>
      <c r="AS39" s="128"/>
      <c r="AT39" s="128"/>
      <c r="AU39" s="128"/>
      <c r="AV39" s="128"/>
    </row>
    <row r="40" ht="16.5" customHeight="1">
      <c r="A40" s="180">
        <v>44137.0</v>
      </c>
      <c r="B40" s="181" t="s">
        <v>206</v>
      </c>
      <c r="C40" s="128"/>
      <c r="D40" s="128"/>
      <c r="E40" s="128"/>
      <c r="F40" s="128"/>
      <c r="G40" s="128"/>
      <c r="H40" s="128"/>
      <c r="I40" s="128"/>
      <c r="J40" s="128"/>
      <c r="K40" s="128"/>
      <c r="L40" s="181">
        <v>10909.0</v>
      </c>
      <c r="M40" s="181">
        <v>686.0</v>
      </c>
      <c r="N40" s="181">
        <v>10223.0</v>
      </c>
      <c r="O40" s="181">
        <v>848765.0</v>
      </c>
      <c r="P40" s="181">
        <v>884557.0</v>
      </c>
      <c r="Q40" s="128"/>
      <c r="R40" s="128"/>
      <c r="S40" s="181">
        <v>46015.0</v>
      </c>
      <c r="T40" s="128"/>
      <c r="U40" s="181">
        <v>297447.0</v>
      </c>
      <c r="V40" s="174">
        <v>46015.0</v>
      </c>
      <c r="W40" s="174">
        <v>251432.0</v>
      </c>
      <c r="Y40" s="174">
        <v>274.0</v>
      </c>
      <c r="Z40" s="182">
        <v>1656.0</v>
      </c>
      <c r="AA40" s="174">
        <v>36.0</v>
      </c>
      <c r="AB40" s="174">
        <v>317.0</v>
      </c>
      <c r="AE40" s="174">
        <v>37035.0</v>
      </c>
      <c r="AF40" s="174">
        <v>545.0</v>
      </c>
      <c r="AG40" s="174">
        <v>540.0</v>
      </c>
      <c r="AH40" s="181">
        <v>5.0</v>
      </c>
      <c r="AI40" s="183">
        <v>44137.08263888889</v>
      </c>
      <c r="AJ40" s="183">
        <v>44137.67083333334</v>
      </c>
      <c r="AK40" s="181" t="s">
        <v>353</v>
      </c>
      <c r="AL40" s="181" t="s">
        <v>349</v>
      </c>
      <c r="AM40" s="181" t="s">
        <v>551</v>
      </c>
      <c r="AN40" s="181" t="s">
        <v>311</v>
      </c>
      <c r="AQ40" s="128"/>
      <c r="AR40" s="128"/>
      <c r="AS40" s="128"/>
      <c r="AT40" s="128"/>
      <c r="AU40" s="128"/>
      <c r="AV40" s="128"/>
    </row>
    <row r="41" ht="16.5" customHeight="1">
      <c r="A41" s="180">
        <v>44136.0</v>
      </c>
      <c r="B41" s="181" t="s">
        <v>206</v>
      </c>
      <c r="C41" s="128"/>
      <c r="D41" s="128"/>
      <c r="E41" s="128"/>
      <c r="F41" s="128"/>
      <c r="G41" s="128"/>
      <c r="H41" s="128"/>
      <c r="I41" s="128"/>
      <c r="J41" s="128"/>
      <c r="K41" s="128"/>
      <c r="L41" s="181">
        <v>10908.0</v>
      </c>
      <c r="M41" s="181">
        <v>686.0</v>
      </c>
      <c r="N41" s="181">
        <v>10222.0</v>
      </c>
      <c r="O41" s="181">
        <v>841049.0</v>
      </c>
      <c r="P41" s="181">
        <v>876350.0</v>
      </c>
      <c r="Q41" s="128"/>
      <c r="R41" s="128"/>
      <c r="S41" s="181">
        <v>45043.0</v>
      </c>
      <c r="T41" s="128"/>
      <c r="U41" s="181">
        <v>295793.0</v>
      </c>
      <c r="V41" s="174">
        <v>45043.0</v>
      </c>
      <c r="W41" s="174">
        <v>250750.0</v>
      </c>
      <c r="Y41" s="174">
        <v>278.0</v>
      </c>
      <c r="Z41" s="182">
        <v>1634.0</v>
      </c>
      <c r="AA41" s="174">
        <v>38.0</v>
      </c>
      <c r="AB41" s="174">
        <v>314.0</v>
      </c>
      <c r="AE41" s="174">
        <v>36142.0</v>
      </c>
      <c r="AF41" s="174">
        <v>536.0</v>
      </c>
      <c r="AG41" s="174">
        <v>531.0</v>
      </c>
      <c r="AH41" s="181">
        <v>5.0</v>
      </c>
      <c r="AI41" s="183">
        <v>44136.08263888889</v>
      </c>
      <c r="AJ41" s="183">
        <v>44136.709027777775</v>
      </c>
      <c r="AK41" s="181" t="s">
        <v>374</v>
      </c>
      <c r="AL41" s="181" t="s">
        <v>349</v>
      </c>
      <c r="AM41" s="181" t="s">
        <v>551</v>
      </c>
      <c r="AN41" s="181" t="s">
        <v>311</v>
      </c>
      <c r="AQ41" s="128"/>
      <c r="AR41" s="128"/>
      <c r="AS41" s="128"/>
      <c r="AT41" s="128"/>
      <c r="AU41" s="128"/>
      <c r="AV41" s="128"/>
    </row>
    <row r="42" ht="16.5" customHeight="1">
      <c r="A42" s="180">
        <v>44135.0</v>
      </c>
      <c r="B42" s="181" t="s">
        <v>206</v>
      </c>
      <c r="C42" s="128"/>
      <c r="D42" s="128"/>
      <c r="E42" s="128"/>
      <c r="F42" s="128"/>
      <c r="G42" s="128"/>
      <c r="H42" s="128"/>
      <c r="I42" s="128"/>
      <c r="J42" s="128"/>
      <c r="K42" s="128"/>
      <c r="L42" s="181">
        <v>10846.0</v>
      </c>
      <c r="M42" s="181">
        <v>673.0</v>
      </c>
      <c r="N42" s="181">
        <v>10173.0</v>
      </c>
      <c r="O42" s="181">
        <v>832109.0</v>
      </c>
      <c r="P42" s="181">
        <v>866805.0</v>
      </c>
      <c r="Q42" s="128"/>
      <c r="R42" s="128"/>
      <c r="S42" s="181">
        <v>43916.0</v>
      </c>
      <c r="T42" s="128"/>
      <c r="U42" s="181">
        <v>294064.0</v>
      </c>
      <c r="V42" s="174">
        <v>43916.0</v>
      </c>
      <c r="W42" s="174">
        <v>250148.0</v>
      </c>
      <c r="Y42" s="174">
        <v>309.0</v>
      </c>
      <c r="Z42" s="182">
        <v>1618.0</v>
      </c>
      <c r="AA42" s="174">
        <v>46.0</v>
      </c>
      <c r="AB42" s="174">
        <v>314.0</v>
      </c>
      <c r="AE42" s="174">
        <v>35533.0</v>
      </c>
      <c r="AF42" s="174">
        <v>529.0</v>
      </c>
      <c r="AG42" s="174">
        <v>524.0</v>
      </c>
      <c r="AH42" s="181">
        <v>5.0</v>
      </c>
      <c r="AI42" s="183">
        <v>44135.08263888889</v>
      </c>
      <c r="AJ42" s="183">
        <v>44135.70486111111</v>
      </c>
      <c r="AK42" s="181" t="s">
        <v>341</v>
      </c>
      <c r="AL42" s="181" t="s">
        <v>339</v>
      </c>
      <c r="AM42" s="181" t="s">
        <v>551</v>
      </c>
      <c r="AN42" s="181" t="s">
        <v>311</v>
      </c>
      <c r="AQ42" s="128"/>
      <c r="AR42" s="128"/>
      <c r="AS42" s="128"/>
      <c r="AT42" s="128"/>
      <c r="AU42" s="128"/>
      <c r="AV42" s="128"/>
    </row>
    <row r="43" ht="16.5" customHeight="1">
      <c r="A43" s="180">
        <v>44134.0</v>
      </c>
      <c r="B43" s="181" t="s">
        <v>206</v>
      </c>
      <c r="C43" s="128"/>
      <c r="D43" s="128"/>
      <c r="E43" s="128"/>
      <c r="F43" s="128"/>
      <c r="G43" s="128"/>
      <c r="H43" s="128"/>
      <c r="I43" s="128"/>
      <c r="J43" s="128"/>
      <c r="K43" s="128"/>
      <c r="L43" s="181">
        <v>10846.0</v>
      </c>
      <c r="M43" s="181">
        <v>673.0</v>
      </c>
      <c r="N43" s="181">
        <v>10173.0</v>
      </c>
      <c r="O43" s="181">
        <v>823327.0</v>
      </c>
      <c r="P43" s="181">
        <v>857502.0</v>
      </c>
      <c r="Q43" s="128"/>
      <c r="R43" s="128"/>
      <c r="S43" s="181">
        <v>42483.0</v>
      </c>
      <c r="T43" s="128"/>
      <c r="U43" s="181">
        <v>291938.0</v>
      </c>
      <c r="V43" s="174">
        <v>42483.0</v>
      </c>
      <c r="W43" s="174">
        <v>249455.0</v>
      </c>
      <c r="Y43" s="174">
        <v>294.0</v>
      </c>
      <c r="Z43" s="182">
        <v>1586.0</v>
      </c>
      <c r="AA43" s="174">
        <v>44.0</v>
      </c>
      <c r="AB43" s="174">
        <v>312.0</v>
      </c>
      <c r="AE43" s="174">
        <v>34696.0</v>
      </c>
      <c r="AF43" s="174">
        <v>517.0</v>
      </c>
      <c r="AG43" s="174">
        <v>512.0</v>
      </c>
      <c r="AH43" s="181">
        <v>5.0</v>
      </c>
      <c r="AI43" s="183">
        <v>44134.08263888889</v>
      </c>
      <c r="AJ43" s="183">
        <v>44134.73333333334</v>
      </c>
      <c r="AK43" s="181" t="s">
        <v>331</v>
      </c>
      <c r="AL43" s="181" t="s">
        <v>363</v>
      </c>
      <c r="AM43" s="181" t="s">
        <v>551</v>
      </c>
      <c r="AN43" s="181" t="s">
        <v>311</v>
      </c>
      <c r="AQ43" s="128"/>
      <c r="AR43" s="128"/>
      <c r="AS43" s="128"/>
      <c r="AT43" s="128"/>
      <c r="AU43" s="128"/>
      <c r="AV43" s="128"/>
    </row>
    <row r="44" ht="16.5" customHeight="1">
      <c r="A44" s="180">
        <v>44133.0</v>
      </c>
      <c r="B44" s="181" t="s">
        <v>206</v>
      </c>
      <c r="C44" s="128"/>
      <c r="D44" s="128"/>
      <c r="E44" s="128"/>
      <c r="F44" s="128"/>
      <c r="G44" s="128"/>
      <c r="H44" s="128"/>
      <c r="I44" s="128"/>
      <c r="J44" s="128"/>
      <c r="K44" s="128"/>
      <c r="L44" s="181">
        <v>10804.0</v>
      </c>
      <c r="M44" s="181">
        <v>664.0</v>
      </c>
      <c r="N44" s="181">
        <v>10140.0</v>
      </c>
      <c r="O44" s="181">
        <v>812012.0</v>
      </c>
      <c r="P44" s="181">
        <v>845567.0</v>
      </c>
      <c r="Q44" s="128"/>
      <c r="R44" s="128"/>
      <c r="S44" s="181">
        <v>41130.0</v>
      </c>
      <c r="T44" s="128"/>
      <c r="U44" s="181">
        <v>289520.0</v>
      </c>
      <c r="V44" s="174">
        <v>41130.0</v>
      </c>
      <c r="W44" s="174">
        <v>248390.0</v>
      </c>
      <c r="Y44" s="174">
        <v>287.0</v>
      </c>
      <c r="Z44" s="182">
        <v>1547.0</v>
      </c>
      <c r="AA44" s="174">
        <v>41.0</v>
      </c>
      <c r="AB44" s="174">
        <v>308.0</v>
      </c>
      <c r="AE44" s="174">
        <v>33860.0</v>
      </c>
      <c r="AF44" s="174">
        <v>504.0</v>
      </c>
      <c r="AG44" s="174">
        <v>499.0</v>
      </c>
      <c r="AH44" s="181">
        <v>5.0</v>
      </c>
      <c r="AI44" s="183">
        <v>44133.08263888889</v>
      </c>
      <c r="AJ44" s="183">
        <v>44133.679861111115</v>
      </c>
      <c r="AK44" s="181" t="s">
        <v>344</v>
      </c>
      <c r="AL44" s="181" t="s">
        <v>326</v>
      </c>
      <c r="AM44" s="181" t="s">
        <v>551</v>
      </c>
      <c r="AN44" s="181" t="s">
        <v>311</v>
      </c>
      <c r="AQ44" s="128"/>
      <c r="AR44" s="128"/>
      <c r="AS44" s="128"/>
      <c r="AT44" s="128"/>
      <c r="AU44" s="128"/>
      <c r="AV44" s="128"/>
    </row>
    <row r="45" ht="16.5" customHeight="1">
      <c r="A45" s="180">
        <v>44132.0</v>
      </c>
      <c r="B45" s="181" t="s">
        <v>206</v>
      </c>
      <c r="C45" s="128"/>
      <c r="D45" s="128"/>
      <c r="E45" s="128"/>
      <c r="F45" s="128"/>
      <c r="G45" s="128"/>
      <c r="H45" s="128"/>
      <c r="I45" s="128"/>
      <c r="J45" s="128"/>
      <c r="K45" s="128"/>
      <c r="L45" s="181">
        <v>10690.0</v>
      </c>
      <c r="M45" s="181">
        <v>632.0</v>
      </c>
      <c r="N45" s="181">
        <v>10058.0</v>
      </c>
      <c r="O45" s="181">
        <v>804167.0</v>
      </c>
      <c r="P45" s="181">
        <v>837117.0</v>
      </c>
      <c r="Q45" s="128"/>
      <c r="R45" s="128"/>
      <c r="S45" s="181">
        <v>39907.0</v>
      </c>
      <c r="T45" s="128"/>
      <c r="U45" s="181">
        <v>287524.0</v>
      </c>
      <c r="V45" s="174">
        <v>39907.0</v>
      </c>
      <c r="W45" s="174">
        <v>247617.0</v>
      </c>
      <c r="Y45" s="174">
        <v>284.0</v>
      </c>
      <c r="Z45" s="182">
        <v>1519.0</v>
      </c>
      <c r="AA45" s="174">
        <v>41.0</v>
      </c>
      <c r="AB45" s="174">
        <v>304.0</v>
      </c>
      <c r="AE45" s="174">
        <v>33172.0</v>
      </c>
      <c r="AF45" s="174">
        <v>493.0</v>
      </c>
      <c r="AG45" s="174">
        <v>488.0</v>
      </c>
      <c r="AH45" s="181">
        <v>5.0</v>
      </c>
      <c r="AI45" s="183">
        <v>44132.08263888889</v>
      </c>
      <c r="AJ45" s="183">
        <v>44132.68263888889</v>
      </c>
      <c r="AK45" s="181" t="s">
        <v>344</v>
      </c>
      <c r="AL45" s="181" t="s">
        <v>359</v>
      </c>
      <c r="AM45" s="181" t="s">
        <v>551</v>
      </c>
      <c r="AN45" s="181" t="s">
        <v>311</v>
      </c>
      <c r="AQ45" s="128"/>
      <c r="AR45" s="128"/>
      <c r="AS45" s="128"/>
      <c r="AT45" s="128"/>
      <c r="AU45" s="128"/>
      <c r="AV45" s="128"/>
    </row>
    <row r="46" ht="16.5" customHeight="1">
      <c r="A46" s="180">
        <v>44131.0</v>
      </c>
      <c r="B46" s="181" t="s">
        <v>206</v>
      </c>
      <c r="C46" s="128"/>
      <c r="D46" s="128"/>
      <c r="E46" s="128"/>
      <c r="F46" s="128"/>
      <c r="G46" s="128"/>
      <c r="H46" s="128"/>
      <c r="I46" s="128"/>
      <c r="J46" s="128"/>
      <c r="K46" s="128"/>
      <c r="L46" s="181">
        <v>10690.0</v>
      </c>
      <c r="M46" s="181">
        <v>632.0</v>
      </c>
      <c r="N46" s="181">
        <v>10058.0</v>
      </c>
      <c r="O46" s="181">
        <v>796514.0</v>
      </c>
      <c r="P46" s="181">
        <v>829052.0</v>
      </c>
      <c r="Q46" s="128"/>
      <c r="R46" s="128"/>
      <c r="S46" s="181">
        <v>39130.0</v>
      </c>
      <c r="T46" s="128"/>
      <c r="U46" s="181">
        <v>286196.0</v>
      </c>
      <c r="V46" s="174">
        <v>39130.0</v>
      </c>
      <c r="W46" s="174">
        <v>247066.0</v>
      </c>
      <c r="Y46" s="174">
        <v>283.0</v>
      </c>
      <c r="Z46" s="182">
        <v>1478.0</v>
      </c>
      <c r="AA46" s="174">
        <v>37.0</v>
      </c>
      <c r="AB46" s="174">
        <v>297.0</v>
      </c>
      <c r="AE46" s="174">
        <v>32339.0</v>
      </c>
      <c r="AF46" s="174">
        <v>481.0</v>
      </c>
      <c r="AG46" s="174">
        <v>476.0</v>
      </c>
      <c r="AH46" s="181">
        <v>5.0</v>
      </c>
      <c r="AI46" s="183">
        <v>44131.08263888889</v>
      </c>
      <c r="AJ46" s="183">
        <v>44131.68402777778</v>
      </c>
      <c r="AK46" s="181" t="s">
        <v>363</v>
      </c>
      <c r="AL46" s="181" t="s">
        <v>323</v>
      </c>
      <c r="AM46" s="181" t="s">
        <v>551</v>
      </c>
      <c r="AN46" s="181" t="s">
        <v>311</v>
      </c>
      <c r="AQ46" s="128"/>
      <c r="AR46" s="128"/>
      <c r="AS46" s="128"/>
      <c r="AT46" s="128"/>
      <c r="AU46" s="128"/>
      <c r="AV46" s="128"/>
    </row>
    <row r="47" ht="16.5" customHeight="1">
      <c r="A47" s="180">
        <v>44130.0</v>
      </c>
      <c r="B47" s="181" t="s">
        <v>206</v>
      </c>
      <c r="C47" s="128"/>
      <c r="D47" s="128"/>
      <c r="E47" s="128"/>
      <c r="F47" s="128"/>
      <c r="G47" s="128"/>
      <c r="H47" s="128"/>
      <c r="I47" s="128"/>
      <c r="J47" s="128"/>
      <c r="K47" s="128"/>
      <c r="L47" s="181">
        <v>10690.0</v>
      </c>
      <c r="M47" s="181">
        <v>632.0</v>
      </c>
      <c r="N47" s="181">
        <v>10058.0</v>
      </c>
      <c r="O47" s="181">
        <v>790536.0</v>
      </c>
      <c r="P47" s="181">
        <v>822605.0</v>
      </c>
      <c r="Q47" s="128"/>
      <c r="R47" s="128"/>
      <c r="S47" s="181">
        <v>38241.0</v>
      </c>
      <c r="T47" s="128"/>
      <c r="U47" s="181">
        <v>284478.0</v>
      </c>
      <c r="V47" s="174">
        <v>38241.0</v>
      </c>
      <c r="W47" s="174">
        <v>246237.0</v>
      </c>
      <c r="Y47" s="174">
        <v>256.0</v>
      </c>
      <c r="Z47" s="182">
        <v>1437.0</v>
      </c>
      <c r="AA47" s="174">
        <v>38.0</v>
      </c>
      <c r="AB47" s="174">
        <v>293.0</v>
      </c>
      <c r="AE47" s="174">
        <v>31334.0</v>
      </c>
      <c r="AF47" s="174">
        <v>467.0</v>
      </c>
      <c r="AG47" s="174">
        <v>462.0</v>
      </c>
      <c r="AH47" s="181">
        <v>5.0</v>
      </c>
      <c r="AI47" s="183">
        <v>44130.08263888889</v>
      </c>
      <c r="AJ47" s="183">
        <v>44130.663194444445</v>
      </c>
      <c r="AK47" s="181" t="s">
        <v>339</v>
      </c>
      <c r="AL47" s="181" t="s">
        <v>349</v>
      </c>
      <c r="AM47" s="181" t="s">
        <v>551</v>
      </c>
      <c r="AN47" s="181" t="s">
        <v>311</v>
      </c>
      <c r="AQ47" s="128"/>
      <c r="AR47" s="128"/>
      <c r="AS47" s="128"/>
      <c r="AT47" s="128"/>
      <c r="AU47" s="128"/>
      <c r="AV47" s="128"/>
    </row>
    <row r="48" ht="16.5" customHeight="1">
      <c r="A48" s="180">
        <v>44129.0</v>
      </c>
      <c r="B48" s="181" t="s">
        <v>206</v>
      </c>
      <c r="C48" s="128"/>
      <c r="D48" s="128"/>
      <c r="E48" s="128"/>
      <c r="F48" s="128"/>
      <c r="G48" s="128"/>
      <c r="H48" s="128"/>
      <c r="I48" s="128"/>
      <c r="J48" s="128"/>
      <c r="K48" s="128"/>
      <c r="L48" s="181">
        <v>10674.0</v>
      </c>
      <c r="M48" s="181">
        <v>627.0</v>
      </c>
      <c r="N48" s="181">
        <v>10047.0</v>
      </c>
      <c r="O48" s="181">
        <v>784157.0</v>
      </c>
      <c r="P48" s="181">
        <v>815909.0</v>
      </c>
      <c r="Q48" s="128"/>
      <c r="R48" s="128"/>
      <c r="S48" s="181">
        <v>37719.0</v>
      </c>
      <c r="T48" s="128"/>
      <c r="U48" s="181">
        <v>283394.0</v>
      </c>
      <c r="V48" s="174">
        <v>37719.0</v>
      </c>
      <c r="W48" s="174">
        <v>245691.0</v>
      </c>
      <c r="Y48" s="174">
        <v>272.0</v>
      </c>
      <c r="Z48" s="182">
        <v>1417.0</v>
      </c>
      <c r="AA48" s="174">
        <v>37.0</v>
      </c>
      <c r="AB48" s="174">
        <v>291.0</v>
      </c>
      <c r="AE48" s="174">
        <v>30757.0</v>
      </c>
      <c r="AF48" s="174">
        <v>461.0</v>
      </c>
      <c r="AG48" s="174">
        <v>456.0</v>
      </c>
      <c r="AH48" s="181">
        <v>5.0</v>
      </c>
      <c r="AI48" s="183">
        <v>44129.08263888889</v>
      </c>
      <c r="AJ48" s="183">
        <v>44129.69930555555</v>
      </c>
      <c r="AK48" s="181" t="s">
        <v>353</v>
      </c>
      <c r="AL48" s="181" t="s">
        <v>341</v>
      </c>
      <c r="AM48" s="181" t="s">
        <v>551</v>
      </c>
      <c r="AN48" s="181" t="s">
        <v>311</v>
      </c>
      <c r="AQ48" s="128"/>
      <c r="AR48" s="128"/>
      <c r="AS48" s="128"/>
      <c r="AT48" s="128"/>
      <c r="AU48" s="128"/>
      <c r="AV48" s="128"/>
    </row>
    <row r="49" ht="16.5" customHeight="1">
      <c r="A49" s="180">
        <v>44128.0</v>
      </c>
      <c r="B49" s="181" t="s">
        <v>206</v>
      </c>
      <c r="C49" s="128"/>
      <c r="D49" s="128"/>
      <c r="E49" s="128"/>
      <c r="F49" s="128"/>
      <c r="G49" s="128"/>
      <c r="H49" s="128"/>
      <c r="I49" s="128"/>
      <c r="J49" s="128"/>
      <c r="K49" s="128"/>
      <c r="L49" s="181">
        <v>10660.0</v>
      </c>
      <c r="M49" s="181">
        <v>621.0</v>
      </c>
      <c r="N49" s="181">
        <v>10039.0</v>
      </c>
      <c r="O49" s="181">
        <v>775786.0</v>
      </c>
      <c r="P49" s="181">
        <v>807053.0</v>
      </c>
      <c r="Q49" s="128"/>
      <c r="R49" s="128"/>
      <c r="S49" s="181">
        <v>36874.0</v>
      </c>
      <c r="T49" s="128"/>
      <c r="U49" s="181">
        <v>281668.0</v>
      </c>
      <c r="V49" s="174">
        <v>36874.0</v>
      </c>
      <c r="W49" s="174">
        <v>244794.0</v>
      </c>
      <c r="Y49" s="174">
        <v>278.0</v>
      </c>
      <c r="Z49" s="182">
        <v>1405.0</v>
      </c>
      <c r="AA49" s="174">
        <v>41.0</v>
      </c>
      <c r="AB49" s="174">
        <v>287.0</v>
      </c>
      <c r="AE49" s="174">
        <v>30116.0</v>
      </c>
      <c r="AF49" s="174">
        <v>453.0</v>
      </c>
      <c r="AG49" s="174">
        <v>448.0</v>
      </c>
      <c r="AH49" s="181">
        <v>5.0</v>
      </c>
      <c r="AI49" s="183">
        <v>44128.08263888889</v>
      </c>
      <c r="AJ49" s="183">
        <v>44128.66666666667</v>
      </c>
      <c r="AK49" s="181" t="s">
        <v>374</v>
      </c>
      <c r="AL49" s="181" t="s">
        <v>325</v>
      </c>
      <c r="AM49" s="181" t="s">
        <v>551</v>
      </c>
      <c r="AN49" s="181" t="s">
        <v>311</v>
      </c>
      <c r="AQ49" s="128"/>
      <c r="AR49" s="128"/>
      <c r="AS49" s="128"/>
      <c r="AT49" s="128"/>
      <c r="AU49" s="128"/>
      <c r="AV49" s="128"/>
    </row>
    <row r="50" ht="16.5" customHeight="1">
      <c r="A50" s="180">
        <v>44127.0</v>
      </c>
      <c r="B50" s="181" t="s">
        <v>206</v>
      </c>
      <c r="C50" s="128"/>
      <c r="D50" s="128"/>
      <c r="E50" s="128"/>
      <c r="F50" s="128"/>
      <c r="G50" s="128"/>
      <c r="H50" s="128"/>
      <c r="I50" s="128"/>
      <c r="J50" s="128"/>
      <c r="K50" s="128"/>
      <c r="L50" s="181">
        <v>10552.0</v>
      </c>
      <c r="M50" s="181">
        <v>590.0</v>
      </c>
      <c r="N50" s="181">
        <v>9962.0</v>
      </c>
      <c r="O50" s="181">
        <v>768409.0</v>
      </c>
      <c r="P50" s="181">
        <v>799305.0</v>
      </c>
      <c r="Q50" s="128"/>
      <c r="R50" s="128"/>
      <c r="S50" s="181">
        <v>35939.0</v>
      </c>
      <c r="T50" s="128"/>
      <c r="U50" s="181">
        <v>279702.0</v>
      </c>
      <c r="V50" s="174">
        <v>35939.0</v>
      </c>
      <c r="W50" s="174">
        <v>243763.0</v>
      </c>
      <c r="Y50" s="174">
        <v>282.0</v>
      </c>
      <c r="Z50" s="182">
        <v>1388.0</v>
      </c>
      <c r="AA50" s="174">
        <v>44.0</v>
      </c>
      <c r="AB50" s="174">
        <v>286.0</v>
      </c>
      <c r="AE50" s="174">
        <v>29136.0</v>
      </c>
      <c r="AF50" s="174">
        <v>445.0</v>
      </c>
      <c r="AG50" s="174">
        <v>440.0</v>
      </c>
      <c r="AH50" s="181">
        <v>5.0</v>
      </c>
      <c r="AI50" s="183">
        <v>44127.08263888889</v>
      </c>
      <c r="AJ50" s="183">
        <v>44127.74791666667</v>
      </c>
      <c r="AK50" s="181" t="s">
        <v>331</v>
      </c>
      <c r="AL50" s="181" t="s">
        <v>334</v>
      </c>
      <c r="AM50" s="181" t="s">
        <v>551</v>
      </c>
      <c r="AN50" s="181" t="s">
        <v>311</v>
      </c>
      <c r="AQ50" s="128"/>
      <c r="AR50" s="128"/>
      <c r="AS50" s="128"/>
      <c r="AT50" s="128"/>
      <c r="AU50" s="128"/>
      <c r="AV50" s="128"/>
    </row>
    <row r="51" ht="16.5" customHeight="1">
      <c r="A51" s="180">
        <v>44126.0</v>
      </c>
      <c r="B51" s="181" t="s">
        <v>206</v>
      </c>
      <c r="C51" s="128"/>
      <c r="D51" s="128"/>
      <c r="E51" s="128"/>
      <c r="F51" s="128"/>
      <c r="G51" s="128"/>
      <c r="H51" s="128"/>
      <c r="I51" s="128"/>
      <c r="J51" s="128"/>
      <c r="K51" s="128"/>
      <c r="L51" s="181">
        <v>10552.0</v>
      </c>
      <c r="M51" s="181">
        <v>590.0</v>
      </c>
      <c r="N51" s="181">
        <v>9962.0</v>
      </c>
      <c r="O51" s="181">
        <v>760318.0</v>
      </c>
      <c r="P51" s="181">
        <v>790738.0</v>
      </c>
      <c r="Q51" s="128"/>
      <c r="R51" s="128"/>
      <c r="S51" s="181">
        <v>35052.0</v>
      </c>
      <c r="T51" s="128"/>
      <c r="U51" s="181">
        <v>277692.0</v>
      </c>
      <c r="V51" s="174">
        <v>35052.0</v>
      </c>
      <c r="W51" s="174">
        <v>242640.0</v>
      </c>
      <c r="Y51" s="174">
        <v>276.0</v>
      </c>
      <c r="Z51" s="182">
        <v>1351.0</v>
      </c>
      <c r="AA51" s="174">
        <v>38.0</v>
      </c>
      <c r="AB51" s="174">
        <v>282.0</v>
      </c>
      <c r="AE51" s="174">
        <v>28271.0</v>
      </c>
      <c r="AF51" s="174">
        <v>427.0</v>
      </c>
      <c r="AG51" s="174">
        <v>422.0</v>
      </c>
      <c r="AH51" s="181">
        <v>5.0</v>
      </c>
      <c r="AI51" s="183">
        <v>44126.08263888889</v>
      </c>
      <c r="AJ51" s="183">
        <v>44126.68125</v>
      </c>
      <c r="AK51" s="181" t="s">
        <v>360</v>
      </c>
      <c r="AL51" s="181" t="s">
        <v>344</v>
      </c>
      <c r="AM51" s="181" t="s">
        <v>551</v>
      </c>
      <c r="AN51" s="181" t="s">
        <v>311</v>
      </c>
      <c r="AQ51" s="128"/>
      <c r="AR51" s="128"/>
      <c r="AS51" s="128"/>
      <c r="AT51" s="128"/>
      <c r="AU51" s="128"/>
      <c r="AV51" s="128"/>
    </row>
    <row r="52" ht="16.5" customHeight="1">
      <c r="A52" s="180">
        <v>44125.0</v>
      </c>
      <c r="B52" s="181" t="s">
        <v>206</v>
      </c>
      <c r="C52" s="128"/>
      <c r="D52" s="128"/>
      <c r="E52" s="128"/>
      <c r="F52" s="128"/>
      <c r="G52" s="128"/>
      <c r="H52" s="128"/>
      <c r="I52" s="128"/>
      <c r="J52" s="128"/>
      <c r="K52" s="128"/>
      <c r="L52" s="181">
        <v>10552.0</v>
      </c>
      <c r="M52" s="181">
        <v>590.0</v>
      </c>
      <c r="N52" s="181">
        <v>9962.0</v>
      </c>
      <c r="O52" s="181">
        <v>752495.0</v>
      </c>
      <c r="P52" s="181">
        <v>782486.0</v>
      </c>
      <c r="Q52" s="128"/>
      <c r="R52" s="128"/>
      <c r="S52" s="181">
        <v>34165.0</v>
      </c>
      <c r="T52" s="128"/>
      <c r="U52" s="181">
        <v>275596.0</v>
      </c>
      <c r="V52" s="181">
        <v>34165.0</v>
      </c>
      <c r="W52" s="181">
        <v>241431.0</v>
      </c>
      <c r="Y52" s="181">
        <v>219.0</v>
      </c>
      <c r="Z52" s="182">
        <v>1324.0</v>
      </c>
      <c r="AA52" s="174">
        <v>33.0</v>
      </c>
      <c r="AB52" s="174">
        <v>281.0</v>
      </c>
      <c r="AE52" s="181">
        <v>27769.0</v>
      </c>
      <c r="AF52" s="174">
        <v>427.0</v>
      </c>
      <c r="AG52" s="174">
        <v>422.0</v>
      </c>
      <c r="AH52" s="181">
        <v>5.0</v>
      </c>
      <c r="AI52" s="183">
        <v>44125.08263888889</v>
      </c>
      <c r="AJ52" s="183">
        <v>44125.72430555556</v>
      </c>
      <c r="AK52" s="181" t="s">
        <v>315</v>
      </c>
      <c r="AL52" s="181" t="s">
        <v>344</v>
      </c>
      <c r="AM52" s="181" t="s">
        <v>551</v>
      </c>
      <c r="AN52" s="181" t="s">
        <v>311</v>
      </c>
      <c r="AQ52" s="128"/>
      <c r="AR52" s="128"/>
      <c r="AS52" s="128"/>
      <c r="AT52" s="128"/>
      <c r="AU52" s="128"/>
      <c r="AV52" s="128"/>
    </row>
    <row r="53" ht="16.5" customHeight="1">
      <c r="A53" s="180">
        <v>44124.0</v>
      </c>
      <c r="B53" s="181" t="s">
        <v>206</v>
      </c>
      <c r="C53" s="128"/>
      <c r="D53" s="128"/>
      <c r="E53" s="128"/>
      <c r="F53" s="128"/>
      <c r="G53" s="128"/>
      <c r="H53" s="128"/>
      <c r="I53" s="128"/>
      <c r="J53" s="128"/>
      <c r="K53" s="128"/>
      <c r="L53" s="181">
        <v>10527.0</v>
      </c>
      <c r="M53" s="181">
        <v>584.0</v>
      </c>
      <c r="N53" s="181">
        <v>9943.0</v>
      </c>
      <c r="O53" s="181">
        <v>746364.0</v>
      </c>
      <c r="P53" s="181">
        <v>776039.0</v>
      </c>
      <c r="Q53" s="128"/>
      <c r="R53" s="128"/>
      <c r="S53" s="181">
        <v>33666.0</v>
      </c>
      <c r="T53" s="128"/>
      <c r="U53" s="181">
        <v>274572.0</v>
      </c>
      <c r="V53" s="174">
        <v>33666.0</v>
      </c>
      <c r="W53" s="174">
        <v>240906.0</v>
      </c>
      <c r="Y53" s="174">
        <v>209.0</v>
      </c>
      <c r="Z53" s="182">
        <v>1301.0</v>
      </c>
      <c r="AA53" s="174">
        <v>39.0</v>
      </c>
      <c r="AB53" s="174">
        <v>279.0</v>
      </c>
      <c r="AE53" s="174">
        <v>27222.0</v>
      </c>
      <c r="AF53" s="174">
        <v>417.0</v>
      </c>
      <c r="AG53" s="174">
        <v>412.0</v>
      </c>
      <c r="AH53" s="181">
        <v>5.0</v>
      </c>
      <c r="AI53" s="183">
        <v>44124.08263888889</v>
      </c>
      <c r="AJ53" s="183">
        <v>44124.66805555555</v>
      </c>
      <c r="AK53" s="181" t="s">
        <v>326</v>
      </c>
      <c r="AL53" s="181" t="s">
        <v>349</v>
      </c>
      <c r="AM53" s="181" t="s">
        <v>551</v>
      </c>
      <c r="AN53" s="181" t="s">
        <v>311</v>
      </c>
      <c r="AQ53" s="128"/>
      <c r="AR53" s="128"/>
      <c r="AS53" s="128"/>
      <c r="AT53" s="128"/>
      <c r="AU53" s="128"/>
      <c r="AV53" s="128"/>
    </row>
    <row r="54" ht="16.5" customHeight="1">
      <c r="A54" s="180">
        <v>44123.0</v>
      </c>
      <c r="B54" s="181" t="s">
        <v>206</v>
      </c>
      <c r="C54" s="128"/>
      <c r="D54" s="128"/>
      <c r="E54" s="128"/>
      <c r="F54" s="128"/>
      <c r="G54" s="128"/>
      <c r="H54" s="128"/>
      <c r="I54" s="128"/>
      <c r="J54" s="128"/>
      <c r="K54" s="128"/>
      <c r="L54" s="181">
        <v>10490.0</v>
      </c>
      <c r="M54" s="181">
        <v>572.0</v>
      </c>
      <c r="N54" s="181">
        <v>9918.0</v>
      </c>
      <c r="O54" s="181">
        <v>741160.0</v>
      </c>
      <c r="P54" s="181">
        <v>770510.0</v>
      </c>
      <c r="Q54" s="128"/>
      <c r="R54" s="128"/>
      <c r="S54" s="181">
        <v>32637.0</v>
      </c>
      <c r="T54" s="128"/>
      <c r="U54" s="181">
        <v>272737.0</v>
      </c>
      <c r="V54" s="174">
        <v>32637.0</v>
      </c>
      <c r="W54" s="174">
        <v>240100.0</v>
      </c>
      <c r="Y54" s="174">
        <v>205.0</v>
      </c>
      <c r="Z54" s="182">
        <v>1267.0</v>
      </c>
      <c r="AA54" s="174">
        <v>38.0</v>
      </c>
      <c r="AB54" s="174">
        <v>277.0</v>
      </c>
      <c r="AE54" s="174">
        <v>26392.0</v>
      </c>
      <c r="AF54" s="174">
        <v>413.0</v>
      </c>
      <c r="AG54" s="174">
        <v>408.0</v>
      </c>
      <c r="AH54" s="181">
        <v>5.0</v>
      </c>
      <c r="AI54" s="183">
        <v>44123.08263888889</v>
      </c>
      <c r="AJ54" s="183">
        <v>44123.679861111115</v>
      </c>
      <c r="AK54" s="181" t="s">
        <v>315</v>
      </c>
      <c r="AL54" s="181" t="s">
        <v>349</v>
      </c>
      <c r="AM54" s="181" t="s">
        <v>551</v>
      </c>
      <c r="AN54" s="181" t="s">
        <v>311</v>
      </c>
      <c r="AQ54" s="128"/>
      <c r="AR54" s="128"/>
      <c r="AS54" s="128"/>
      <c r="AT54" s="128"/>
      <c r="AU54" s="128"/>
      <c r="AV54" s="128"/>
    </row>
    <row r="55" ht="16.5" customHeight="1">
      <c r="A55" s="180">
        <v>44122.0</v>
      </c>
      <c r="B55" s="181" t="s">
        <v>206</v>
      </c>
      <c r="C55" s="128"/>
      <c r="D55" s="128"/>
      <c r="E55" s="128"/>
      <c r="F55" s="128"/>
      <c r="G55" s="128"/>
      <c r="H55" s="128"/>
      <c r="I55" s="128"/>
      <c r="J55" s="128"/>
      <c r="K55" s="128"/>
      <c r="L55" s="181">
        <v>10486.0</v>
      </c>
      <c r="M55" s="181">
        <v>572.0</v>
      </c>
      <c r="N55" s="181">
        <v>9914.0</v>
      </c>
      <c r="O55" s="181">
        <v>733088.0</v>
      </c>
      <c r="P55" s="181">
        <v>762083.0</v>
      </c>
      <c r="Q55" s="128"/>
      <c r="R55" s="128"/>
      <c r="S55" s="181">
        <v>31978.0</v>
      </c>
      <c r="T55" s="128"/>
      <c r="U55" s="181">
        <v>270555.0</v>
      </c>
      <c r="V55" s="174">
        <v>31978.0</v>
      </c>
      <c r="W55" s="174">
        <v>238577.0</v>
      </c>
      <c r="Y55" s="174">
        <v>210.0</v>
      </c>
      <c r="Z55" s="182">
        <v>1253.0</v>
      </c>
      <c r="AA55" s="174">
        <v>35.0</v>
      </c>
      <c r="AB55" s="174">
        <v>277.0</v>
      </c>
      <c r="AE55" s="174">
        <v>25922.0</v>
      </c>
      <c r="AF55" s="174">
        <v>409.0</v>
      </c>
      <c r="AG55" s="174">
        <v>404.0</v>
      </c>
      <c r="AH55" s="181">
        <v>5.0</v>
      </c>
      <c r="AI55" s="183">
        <v>44122.08263888889</v>
      </c>
      <c r="AJ55" s="183">
        <v>44122.69583333333</v>
      </c>
      <c r="AK55" s="181" t="s">
        <v>361</v>
      </c>
      <c r="AL55" s="181" t="s">
        <v>374</v>
      </c>
      <c r="AM55" s="181" t="s">
        <v>551</v>
      </c>
      <c r="AN55" s="181" t="s">
        <v>311</v>
      </c>
      <c r="AQ55" s="128"/>
      <c r="AR55" s="128"/>
      <c r="AS55" s="128"/>
      <c r="AT55" s="128"/>
      <c r="AU55" s="128"/>
      <c r="AV55" s="128"/>
    </row>
    <row r="56" ht="16.5" customHeight="1">
      <c r="A56" s="180">
        <v>44121.0</v>
      </c>
      <c r="B56" s="181" t="s">
        <v>206</v>
      </c>
      <c r="C56" s="128"/>
      <c r="D56" s="128"/>
      <c r="E56" s="128"/>
      <c r="F56" s="128"/>
      <c r="G56" s="128"/>
      <c r="H56" s="128"/>
      <c r="I56" s="128"/>
      <c r="J56" s="128"/>
      <c r="K56" s="128"/>
      <c r="L56" s="181">
        <v>10478.0</v>
      </c>
      <c r="M56" s="181">
        <v>569.0</v>
      </c>
      <c r="N56" s="181">
        <v>9909.0</v>
      </c>
      <c r="O56" s="181">
        <v>726187.0</v>
      </c>
      <c r="P56" s="181">
        <v>754769.0</v>
      </c>
      <c r="Q56" s="128"/>
      <c r="R56" s="128"/>
      <c r="S56" s="181">
        <v>31261.0</v>
      </c>
      <c r="T56" s="128"/>
      <c r="U56" s="181">
        <v>268672.0</v>
      </c>
      <c r="V56" s="174">
        <v>31261.0</v>
      </c>
      <c r="W56" s="174">
        <v>237411.0</v>
      </c>
      <c r="Y56" s="174">
        <v>217.0</v>
      </c>
      <c r="Z56" s="182">
        <v>1242.0</v>
      </c>
      <c r="AA56" s="174">
        <v>39.0</v>
      </c>
      <c r="AB56" s="174">
        <v>274.0</v>
      </c>
      <c r="AE56" s="174">
        <v>25492.0</v>
      </c>
      <c r="AF56" s="174">
        <v>404.0</v>
      </c>
      <c r="AG56" s="174">
        <v>399.0</v>
      </c>
      <c r="AH56" s="181">
        <v>5.0</v>
      </c>
      <c r="AI56" s="183">
        <v>44121.08263888889</v>
      </c>
      <c r="AJ56" s="183">
        <v>44121.65486111111</v>
      </c>
      <c r="AK56" s="181" t="s">
        <v>353</v>
      </c>
      <c r="AL56" s="181" t="s">
        <v>341</v>
      </c>
      <c r="AM56" s="181" t="s">
        <v>551</v>
      </c>
      <c r="AN56" s="181" t="s">
        <v>311</v>
      </c>
      <c r="AQ56" s="128"/>
      <c r="AR56" s="128"/>
      <c r="AS56" s="128"/>
      <c r="AT56" s="128"/>
      <c r="AU56" s="128"/>
      <c r="AV56" s="128"/>
    </row>
    <row r="57" ht="16.5" customHeight="1">
      <c r="A57" s="180">
        <v>44120.0</v>
      </c>
      <c r="B57" s="181" t="s">
        <v>206</v>
      </c>
      <c r="C57" s="128"/>
      <c r="D57" s="128"/>
      <c r="E57" s="128"/>
      <c r="F57" s="128"/>
      <c r="G57" s="128"/>
      <c r="H57" s="128"/>
      <c r="I57" s="128"/>
      <c r="J57" s="128"/>
      <c r="K57" s="128"/>
      <c r="L57" s="181">
        <v>10450.0</v>
      </c>
      <c r="M57" s="181">
        <v>563.0</v>
      </c>
      <c r="N57" s="181">
        <v>9887.0</v>
      </c>
      <c r="O57" s="181">
        <v>719017.0</v>
      </c>
      <c r="P57" s="181">
        <v>747239.0</v>
      </c>
      <c r="Q57" s="128"/>
      <c r="R57" s="128"/>
      <c r="S57" s="181">
        <v>30517.0</v>
      </c>
      <c r="T57" s="128"/>
      <c r="U57" s="181">
        <v>266863.0</v>
      </c>
      <c r="V57" s="174">
        <v>30517.0</v>
      </c>
      <c r="W57" s="174">
        <v>236346.0</v>
      </c>
      <c r="Y57" s="174">
        <v>217.0</v>
      </c>
      <c r="Z57" s="182">
        <v>1221.0</v>
      </c>
      <c r="AA57" s="174">
        <v>39.0</v>
      </c>
      <c r="AB57" s="174">
        <v>271.0</v>
      </c>
      <c r="AE57" s="174">
        <v>24882.0</v>
      </c>
      <c r="AF57" s="174">
        <v>393.0</v>
      </c>
      <c r="AG57" s="174">
        <v>388.0</v>
      </c>
      <c r="AH57" s="181">
        <v>5.0</v>
      </c>
      <c r="AI57" s="183">
        <v>44120.08263888889</v>
      </c>
      <c r="AJ57" s="183">
        <v>44120.679861111115</v>
      </c>
      <c r="AK57" s="181" t="s">
        <v>315</v>
      </c>
      <c r="AL57" s="181" t="s">
        <v>331</v>
      </c>
      <c r="AM57" s="181" t="s">
        <v>551</v>
      </c>
      <c r="AN57" s="181" t="s">
        <v>311</v>
      </c>
      <c r="AQ57" s="128"/>
      <c r="AR57" s="128"/>
      <c r="AS57" s="128"/>
      <c r="AT57" s="128"/>
      <c r="AU57" s="128"/>
      <c r="AV57" s="128"/>
    </row>
    <row r="58" ht="16.5" customHeight="1">
      <c r="A58" s="180">
        <v>44119.0</v>
      </c>
      <c r="B58" s="181" t="s">
        <v>206</v>
      </c>
      <c r="C58" s="128"/>
      <c r="D58" s="128"/>
      <c r="E58" s="128"/>
      <c r="F58" s="128"/>
      <c r="G58" s="128"/>
      <c r="H58" s="128"/>
      <c r="I58" s="128"/>
      <c r="J58" s="128"/>
      <c r="K58" s="128"/>
      <c r="L58" s="181">
        <v>10298.0</v>
      </c>
      <c r="M58" s="181">
        <v>527.0</v>
      </c>
      <c r="N58" s="181">
        <v>9771.0</v>
      </c>
      <c r="O58" s="181">
        <v>710266.0</v>
      </c>
      <c r="P58" s="181">
        <v>738020.0</v>
      </c>
      <c r="Q58" s="128"/>
      <c r="R58" s="128"/>
      <c r="S58" s="181">
        <v>29653.0</v>
      </c>
      <c r="T58" s="128"/>
      <c r="U58" s="181">
        <v>264761.0</v>
      </c>
      <c r="V58" s="174">
        <v>29653.0</v>
      </c>
      <c r="W58" s="174">
        <v>235108.0</v>
      </c>
      <c r="Y58" s="174">
        <v>207.0</v>
      </c>
      <c r="Z58" s="182">
        <v>1192.0</v>
      </c>
      <c r="AA58" s="174">
        <v>38.0</v>
      </c>
      <c r="AB58" s="174">
        <v>268.0</v>
      </c>
      <c r="AE58" s="174">
        <v>24336.0</v>
      </c>
      <c r="AF58" s="174">
        <v>375.0</v>
      </c>
      <c r="AG58" s="174">
        <v>370.0</v>
      </c>
      <c r="AH58" s="181">
        <v>5.0</v>
      </c>
      <c r="AI58" s="183">
        <v>44119.08263888889</v>
      </c>
      <c r="AJ58" s="183">
        <v>44119.71666666667</v>
      </c>
      <c r="AK58" s="181" t="s">
        <v>403</v>
      </c>
      <c r="AL58" s="181" t="s">
        <v>326</v>
      </c>
      <c r="AM58" s="181" t="s">
        <v>551</v>
      </c>
      <c r="AN58" s="181" t="s">
        <v>311</v>
      </c>
      <c r="AQ58" s="128"/>
      <c r="AR58" s="128"/>
      <c r="AS58" s="128"/>
      <c r="AT58" s="128"/>
      <c r="AU58" s="128"/>
      <c r="AV58" s="128"/>
    </row>
    <row r="59" ht="16.5" customHeight="1">
      <c r="A59" s="180">
        <v>44118.0</v>
      </c>
      <c r="B59" s="181" t="s">
        <v>206</v>
      </c>
      <c r="C59" s="128"/>
      <c r="D59" s="128"/>
      <c r="E59" s="128"/>
      <c r="F59" s="128"/>
      <c r="G59" s="128"/>
      <c r="H59" s="128"/>
      <c r="I59" s="128"/>
      <c r="J59" s="128"/>
      <c r="K59" s="128"/>
      <c r="L59" s="181">
        <v>10253.0</v>
      </c>
      <c r="M59" s="181">
        <v>513.0</v>
      </c>
      <c r="N59" s="181">
        <v>9740.0</v>
      </c>
      <c r="O59" s="181">
        <v>703534.0</v>
      </c>
      <c r="P59" s="181">
        <v>730902.0</v>
      </c>
      <c r="Q59" s="128"/>
      <c r="R59" s="128"/>
      <c r="S59" s="181">
        <v>28947.0</v>
      </c>
      <c r="T59" s="128"/>
      <c r="U59" s="181">
        <v>263233.0</v>
      </c>
      <c r="V59" s="174">
        <v>28947.0</v>
      </c>
      <c r="W59" s="174">
        <v>234286.0</v>
      </c>
      <c r="Y59" s="174">
        <v>206.0</v>
      </c>
      <c r="Z59" s="182">
        <v>1159.0</v>
      </c>
      <c r="AA59" s="174">
        <v>39.0</v>
      </c>
      <c r="AB59" s="174">
        <v>262.0</v>
      </c>
      <c r="AE59" s="174">
        <v>23823.0</v>
      </c>
      <c r="AF59" s="174">
        <v>370.0</v>
      </c>
      <c r="AG59" s="174">
        <v>365.0</v>
      </c>
      <c r="AH59" s="181">
        <v>5.0</v>
      </c>
      <c r="AI59" s="183">
        <v>44118.08263888889</v>
      </c>
      <c r="AJ59" s="183">
        <v>44118.66111111111</v>
      </c>
      <c r="AK59" s="181" t="s">
        <v>353</v>
      </c>
      <c r="AL59" s="181" t="s">
        <v>334</v>
      </c>
      <c r="AM59" s="181" t="s">
        <v>552</v>
      </c>
      <c r="AN59" s="181" t="s">
        <v>311</v>
      </c>
      <c r="AQ59" s="128"/>
      <c r="AR59" s="128"/>
      <c r="AS59" s="128"/>
      <c r="AT59" s="128"/>
      <c r="AU59" s="128"/>
      <c r="AV59" s="128"/>
    </row>
    <row r="60" ht="16.5" customHeight="1">
      <c r="A60" s="180">
        <v>44117.0</v>
      </c>
      <c r="B60" s="181" t="s">
        <v>206</v>
      </c>
      <c r="C60" s="128"/>
      <c r="D60" s="128"/>
      <c r="E60" s="128"/>
      <c r="F60" s="128"/>
      <c r="G60" s="128"/>
      <c r="H60" s="128"/>
      <c r="I60" s="128"/>
      <c r="J60" s="128"/>
      <c r="K60" s="128"/>
      <c r="L60" s="181">
        <v>10140.0</v>
      </c>
      <c r="M60" s="181">
        <v>485.0</v>
      </c>
      <c r="N60" s="181">
        <v>9655.0</v>
      </c>
      <c r="O60" s="181">
        <v>696068.0</v>
      </c>
      <c r="P60" s="181">
        <v>723102.0</v>
      </c>
      <c r="Q60" s="128"/>
      <c r="R60" s="128"/>
      <c r="S60" s="181">
        <v>28245.0</v>
      </c>
      <c r="T60" s="128"/>
      <c r="U60" s="181">
        <v>261745.0</v>
      </c>
      <c r="V60" s="174">
        <v>28245.0</v>
      </c>
      <c r="W60" s="174">
        <v>233500.0</v>
      </c>
      <c r="Y60" s="174">
        <v>206.0</v>
      </c>
      <c r="Z60" s="182">
        <v>1126.0</v>
      </c>
      <c r="AA60" s="174">
        <v>41.0</v>
      </c>
      <c r="AB60" s="174">
        <v>255.0</v>
      </c>
      <c r="AE60" s="174">
        <v>23288.0</v>
      </c>
      <c r="AF60" s="174">
        <v>362.0</v>
      </c>
      <c r="AG60" s="174">
        <v>357.0</v>
      </c>
      <c r="AH60" s="181">
        <v>5.0</v>
      </c>
      <c r="AI60" s="183">
        <v>44117.08263888889</v>
      </c>
      <c r="AJ60" s="183">
        <v>44117.67361111111</v>
      </c>
      <c r="AK60" s="181" t="s">
        <v>331</v>
      </c>
      <c r="AL60" s="181" t="s">
        <v>334</v>
      </c>
      <c r="AM60" s="181" t="s">
        <v>552</v>
      </c>
      <c r="AN60" s="181" t="s">
        <v>311</v>
      </c>
      <c r="AQ60" s="128"/>
      <c r="AR60" s="128"/>
      <c r="AS60" s="128"/>
      <c r="AT60" s="128"/>
      <c r="AU60" s="128"/>
      <c r="AV60" s="128"/>
    </row>
    <row r="61" ht="16.5" customHeight="1">
      <c r="A61" s="180">
        <v>44116.0</v>
      </c>
      <c r="B61" s="181" t="s">
        <v>206</v>
      </c>
      <c r="C61" s="128"/>
      <c r="D61" s="128"/>
      <c r="E61" s="128"/>
      <c r="F61" s="128"/>
      <c r="G61" s="128"/>
      <c r="H61" s="128"/>
      <c r="I61" s="128"/>
      <c r="J61" s="128"/>
      <c r="K61" s="128"/>
      <c r="L61" s="181">
        <v>10140.0</v>
      </c>
      <c r="M61" s="181">
        <v>485.0</v>
      </c>
      <c r="N61" s="181">
        <v>9655.0</v>
      </c>
      <c r="O61" s="181">
        <v>691049.0</v>
      </c>
      <c r="P61" s="181">
        <v>717732.0</v>
      </c>
      <c r="Q61" s="128"/>
      <c r="R61" s="128"/>
      <c r="S61" s="181">
        <v>27737.0</v>
      </c>
      <c r="T61" s="128"/>
      <c r="U61" s="181">
        <v>260339.0</v>
      </c>
      <c r="V61" s="174">
        <v>27737.0</v>
      </c>
      <c r="W61" s="174">
        <v>232602.0</v>
      </c>
      <c r="Y61" s="174">
        <v>233.0</v>
      </c>
      <c r="Z61" s="182">
        <v>1099.0</v>
      </c>
      <c r="AA61" s="174">
        <v>33.0</v>
      </c>
      <c r="AB61" s="174">
        <v>250.0</v>
      </c>
      <c r="AE61" s="174">
        <v>22846.0</v>
      </c>
      <c r="AF61" s="174">
        <v>350.0</v>
      </c>
      <c r="AG61" s="174">
        <v>345.0</v>
      </c>
      <c r="AH61" s="181">
        <v>5.0</v>
      </c>
      <c r="AI61" s="183">
        <v>44116.08263888889</v>
      </c>
      <c r="AJ61" s="183">
        <v>44116.67083333334</v>
      </c>
      <c r="AK61" s="181" t="s">
        <v>363</v>
      </c>
      <c r="AL61" s="181" t="s">
        <v>325</v>
      </c>
      <c r="AM61" s="181" t="s">
        <v>552</v>
      </c>
      <c r="AN61" s="181" t="s">
        <v>311</v>
      </c>
      <c r="AQ61" s="128"/>
      <c r="AR61" s="128"/>
      <c r="AS61" s="128"/>
      <c r="AT61" s="128"/>
      <c r="AU61" s="128"/>
      <c r="AV61" s="128"/>
    </row>
    <row r="62" ht="16.5" customHeight="1">
      <c r="A62" s="180">
        <v>44115.0</v>
      </c>
      <c r="B62" s="181" t="s">
        <v>206</v>
      </c>
      <c r="C62" s="128"/>
      <c r="D62" s="128"/>
      <c r="E62" s="128"/>
      <c r="F62" s="128"/>
      <c r="G62" s="128"/>
      <c r="H62" s="128"/>
      <c r="I62" s="128"/>
      <c r="J62" s="128"/>
      <c r="K62" s="128"/>
      <c r="L62" s="181">
        <v>10140.0</v>
      </c>
      <c r="M62" s="181">
        <v>485.0</v>
      </c>
      <c r="N62" s="181">
        <v>9655.0</v>
      </c>
      <c r="O62" s="181">
        <v>685711.0</v>
      </c>
      <c r="P62" s="181">
        <v>712136.0</v>
      </c>
      <c r="Q62" s="128"/>
      <c r="R62" s="128"/>
      <c r="S62" s="181">
        <v>27265.0</v>
      </c>
      <c r="T62" s="128"/>
      <c r="U62" s="181">
        <v>259036.0</v>
      </c>
      <c r="V62" s="174">
        <v>27265.0</v>
      </c>
      <c r="W62" s="174">
        <v>231771.0</v>
      </c>
      <c r="Y62" s="174">
        <v>231.0</v>
      </c>
      <c r="Z62" s="182">
        <v>1076.0</v>
      </c>
      <c r="AA62" s="174">
        <v>46.0</v>
      </c>
      <c r="AB62" s="174">
        <v>249.0</v>
      </c>
      <c r="AE62" s="174">
        <v>22500.0</v>
      </c>
      <c r="AF62" s="174">
        <v>343.0</v>
      </c>
      <c r="AG62" s="174">
        <v>339.0</v>
      </c>
      <c r="AH62" s="181">
        <v>4.0</v>
      </c>
      <c r="AI62" s="183">
        <v>44115.08263888889</v>
      </c>
      <c r="AJ62" s="183">
        <v>44115.759722222225</v>
      </c>
      <c r="AK62" s="181" t="s">
        <v>353</v>
      </c>
      <c r="AL62" s="181" t="s">
        <v>363</v>
      </c>
      <c r="AM62" s="181" t="s">
        <v>552</v>
      </c>
      <c r="AN62" s="181" t="s">
        <v>311</v>
      </c>
      <c r="AQ62" s="128"/>
      <c r="AR62" s="128"/>
      <c r="AS62" s="128"/>
      <c r="AT62" s="128"/>
      <c r="AU62" s="128"/>
      <c r="AV62" s="128"/>
    </row>
    <row r="63" ht="16.5" customHeight="1">
      <c r="A63" s="180">
        <v>44114.0</v>
      </c>
      <c r="B63" s="181" t="s">
        <v>206</v>
      </c>
      <c r="C63" s="128"/>
      <c r="D63" s="128"/>
      <c r="E63" s="128"/>
      <c r="F63" s="128"/>
      <c r="G63" s="128"/>
      <c r="H63" s="128"/>
      <c r="I63" s="128"/>
      <c r="J63" s="128"/>
      <c r="K63" s="128"/>
      <c r="L63" s="181">
        <v>10140.0</v>
      </c>
      <c r="M63" s="181">
        <v>485.0</v>
      </c>
      <c r="N63" s="181">
        <v>9655.0</v>
      </c>
      <c r="O63" s="181">
        <v>678197.0</v>
      </c>
      <c r="P63" s="181">
        <v>704274.0</v>
      </c>
      <c r="Q63" s="128"/>
      <c r="R63" s="128"/>
      <c r="S63" s="181">
        <v>26628.0</v>
      </c>
      <c r="T63" s="128"/>
      <c r="U63" s="181">
        <v>257186.0</v>
      </c>
      <c r="V63" s="174">
        <v>26628.0</v>
      </c>
      <c r="W63" s="174">
        <v>230558.0</v>
      </c>
      <c r="Y63" s="174">
        <v>219.0</v>
      </c>
      <c r="Z63" s="182">
        <v>1062.0</v>
      </c>
      <c r="AA63" s="174">
        <v>42.0</v>
      </c>
      <c r="AB63" s="174">
        <v>248.0</v>
      </c>
      <c r="AE63" s="174">
        <v>22123.0</v>
      </c>
      <c r="AF63" s="174">
        <v>340.0</v>
      </c>
      <c r="AG63" s="174">
        <v>336.0</v>
      </c>
      <c r="AH63" s="181">
        <v>4.0</v>
      </c>
      <c r="AI63" s="183">
        <v>44114.08263888889</v>
      </c>
      <c r="AJ63" s="183">
        <v>44114.652083333334</v>
      </c>
      <c r="AK63" s="181" t="s">
        <v>361</v>
      </c>
      <c r="AL63" s="181" t="s">
        <v>341</v>
      </c>
      <c r="AM63" s="181" t="s">
        <v>552</v>
      </c>
      <c r="AN63" s="181" t="s">
        <v>311</v>
      </c>
      <c r="AQ63" s="128"/>
      <c r="AR63" s="128"/>
      <c r="AS63" s="128"/>
      <c r="AT63" s="128"/>
      <c r="AU63" s="128"/>
      <c r="AV63" s="128"/>
    </row>
    <row r="64" ht="16.5" customHeight="1">
      <c r="A64" s="180">
        <v>44113.0</v>
      </c>
      <c r="B64" s="181" t="s">
        <v>206</v>
      </c>
      <c r="C64" s="128"/>
      <c r="D64" s="128"/>
      <c r="E64" s="128"/>
      <c r="F64" s="128"/>
      <c r="G64" s="128"/>
      <c r="H64" s="128"/>
      <c r="I64" s="128"/>
      <c r="J64" s="128"/>
      <c r="K64" s="128"/>
      <c r="L64" s="181">
        <v>10140.0</v>
      </c>
      <c r="M64" s="181">
        <v>485.0</v>
      </c>
      <c r="N64" s="181">
        <v>9655.0</v>
      </c>
      <c r="O64" s="181">
        <v>670039.0</v>
      </c>
      <c r="P64" s="181">
        <v>695621.0</v>
      </c>
      <c r="Q64" s="128"/>
      <c r="R64" s="128"/>
      <c r="S64" s="181">
        <v>26040.0</v>
      </c>
      <c r="T64" s="128"/>
      <c r="U64" s="181">
        <v>255196.0</v>
      </c>
      <c r="V64" s="174">
        <v>26040.0</v>
      </c>
      <c r="W64" s="174">
        <v>229156.0</v>
      </c>
      <c r="Y64" s="174">
        <v>202.0</v>
      </c>
      <c r="Z64" s="182">
        <v>1037.0</v>
      </c>
      <c r="AA64" s="174">
        <v>39.0</v>
      </c>
      <c r="AB64" s="174">
        <v>245.0</v>
      </c>
      <c r="AE64" s="174">
        <v>21755.0</v>
      </c>
      <c r="AF64" s="174">
        <v>325.0</v>
      </c>
      <c r="AG64" s="174">
        <v>321.0</v>
      </c>
      <c r="AH64" s="181">
        <v>4.0</v>
      </c>
      <c r="AI64" s="183">
        <v>44113.08263888889</v>
      </c>
      <c r="AJ64" s="183">
        <v>44113.665972222225</v>
      </c>
      <c r="AK64" s="181" t="s">
        <v>373</v>
      </c>
      <c r="AL64" s="181" t="s">
        <v>344</v>
      </c>
      <c r="AM64" s="181" t="s">
        <v>552</v>
      </c>
      <c r="AN64" s="181" t="s">
        <v>311</v>
      </c>
      <c r="AQ64" s="128"/>
      <c r="AR64" s="128"/>
      <c r="AS64" s="128"/>
      <c r="AT64" s="128"/>
      <c r="AU64" s="128"/>
      <c r="AV64" s="128"/>
    </row>
    <row r="65" ht="16.5" customHeight="1">
      <c r="A65" s="180">
        <v>44112.0</v>
      </c>
      <c r="B65" s="181" t="s">
        <v>206</v>
      </c>
      <c r="C65" s="128"/>
      <c r="D65" s="128"/>
      <c r="E65" s="128"/>
      <c r="F65" s="128"/>
      <c r="G65" s="128"/>
      <c r="H65" s="128"/>
      <c r="I65" s="128"/>
      <c r="J65" s="128"/>
      <c r="K65" s="128"/>
      <c r="L65" s="181">
        <v>10140.0</v>
      </c>
      <c r="M65" s="181">
        <v>485.0</v>
      </c>
      <c r="N65" s="181">
        <v>9655.0</v>
      </c>
      <c r="O65" s="181">
        <v>661206.0</v>
      </c>
      <c r="P65" s="181">
        <v>686464.0</v>
      </c>
      <c r="Q65" s="128"/>
      <c r="R65" s="128"/>
      <c r="S65" s="181">
        <v>25384.0</v>
      </c>
      <c r="T65" s="128"/>
      <c r="U65" s="181">
        <v>253407.0</v>
      </c>
      <c r="V65" s="174">
        <v>25384.0</v>
      </c>
      <c r="W65" s="174">
        <v>228023.0</v>
      </c>
      <c r="Y65" s="174">
        <v>214.0</v>
      </c>
      <c r="Z65" s="182">
        <v>1016.0</v>
      </c>
      <c r="AA65" s="174">
        <v>40.0</v>
      </c>
      <c r="AB65" s="174">
        <v>238.0</v>
      </c>
      <c r="AE65" s="174">
        <v>21242.0</v>
      </c>
      <c r="AF65" s="174">
        <v>314.0</v>
      </c>
      <c r="AG65" s="174">
        <v>310.0</v>
      </c>
      <c r="AH65" s="181">
        <v>4.0</v>
      </c>
      <c r="AI65" s="183">
        <v>44112.08263888889</v>
      </c>
      <c r="AJ65" s="183">
        <v>44112.67708333333</v>
      </c>
      <c r="AK65" s="181" t="s">
        <v>334</v>
      </c>
      <c r="AL65" s="181" t="s">
        <v>326</v>
      </c>
      <c r="AM65" s="181" t="s">
        <v>552</v>
      </c>
      <c r="AN65" s="181" t="s">
        <v>311</v>
      </c>
      <c r="AQ65" s="128"/>
      <c r="AR65" s="128"/>
      <c r="AS65" s="128"/>
      <c r="AT65" s="128"/>
      <c r="AU65" s="128"/>
      <c r="AV65" s="128"/>
    </row>
    <row r="66" ht="16.5" customHeight="1">
      <c r="A66" s="180">
        <v>44111.0</v>
      </c>
      <c r="B66" s="181" t="s">
        <v>206</v>
      </c>
      <c r="C66" s="128"/>
      <c r="D66" s="128"/>
      <c r="E66" s="128"/>
      <c r="F66" s="128"/>
      <c r="G66" s="128"/>
      <c r="H66" s="128"/>
      <c r="I66" s="128"/>
      <c r="J66" s="128"/>
      <c r="K66" s="128"/>
      <c r="L66" s="181">
        <v>10124.0</v>
      </c>
      <c r="M66" s="181">
        <v>485.0</v>
      </c>
      <c r="N66" s="181">
        <v>9639.0</v>
      </c>
      <c r="O66" s="181">
        <v>654648.0</v>
      </c>
      <c r="P66" s="181">
        <v>679564.0</v>
      </c>
      <c r="Q66" s="128"/>
      <c r="R66" s="128"/>
      <c r="S66" s="181">
        <v>24857.0</v>
      </c>
      <c r="T66" s="128"/>
      <c r="U66" s="181">
        <v>251673.0</v>
      </c>
      <c r="V66" s="174">
        <v>24857.0</v>
      </c>
      <c r="W66" s="174">
        <v>226816.0</v>
      </c>
      <c r="Y66" s="174">
        <v>116.0</v>
      </c>
      <c r="Z66" s="182">
        <v>995.0</v>
      </c>
      <c r="AA66" s="174">
        <v>27.0</v>
      </c>
      <c r="AB66" s="174">
        <v>235.0</v>
      </c>
      <c r="AE66" s="174">
        <v>20847.0</v>
      </c>
      <c r="AF66" s="174">
        <v>308.0</v>
      </c>
      <c r="AG66" s="174">
        <v>304.0</v>
      </c>
      <c r="AH66" s="181">
        <v>4.0</v>
      </c>
      <c r="AI66" s="183">
        <v>44111.08263888889</v>
      </c>
      <c r="AJ66" s="183">
        <v>44111.66180555556</v>
      </c>
      <c r="AK66" s="181" t="s">
        <v>353</v>
      </c>
      <c r="AL66" s="181" t="s">
        <v>344</v>
      </c>
      <c r="AM66" s="181" t="s">
        <v>552</v>
      </c>
      <c r="AN66" s="181" t="s">
        <v>311</v>
      </c>
      <c r="AQ66" s="128"/>
      <c r="AR66" s="128"/>
      <c r="AS66" s="128"/>
      <c r="AT66" s="128"/>
      <c r="AU66" s="128"/>
      <c r="AV66" s="128"/>
    </row>
    <row r="67" ht="16.5" customHeight="1">
      <c r="A67" s="180">
        <v>44110.0</v>
      </c>
      <c r="B67" s="181" t="s">
        <v>206</v>
      </c>
      <c r="C67" s="128"/>
      <c r="D67" s="128"/>
      <c r="E67" s="128"/>
      <c r="F67" s="128"/>
      <c r="G67" s="128"/>
      <c r="H67" s="128"/>
      <c r="I67" s="128"/>
      <c r="J67" s="128"/>
      <c r="K67" s="128"/>
      <c r="L67" s="181">
        <v>9958.0</v>
      </c>
      <c r="M67" s="181">
        <v>471.0</v>
      </c>
      <c r="N67" s="181">
        <v>9487.0</v>
      </c>
      <c r="O67" s="181">
        <v>648406.0</v>
      </c>
      <c r="P67" s="181">
        <v>673003.0</v>
      </c>
      <c r="Q67" s="128"/>
      <c r="R67" s="128"/>
      <c r="S67" s="181">
        <v>24364.0</v>
      </c>
      <c r="T67" s="128"/>
      <c r="U67" s="181">
        <v>250087.0</v>
      </c>
      <c r="V67" s="174">
        <v>24364.0</v>
      </c>
      <c r="W67" s="174">
        <v>225723.0</v>
      </c>
      <c r="Y67" s="174">
        <v>116.0</v>
      </c>
      <c r="Z67" s="182">
        <v>968.0</v>
      </c>
      <c r="AA67" s="174">
        <v>27.0</v>
      </c>
      <c r="AB67" s="174">
        <v>233.0</v>
      </c>
      <c r="AE67" s="174">
        <v>20392.0</v>
      </c>
      <c r="AF67" s="174">
        <v>284.0</v>
      </c>
      <c r="AG67" s="174">
        <v>280.0</v>
      </c>
      <c r="AH67" s="181">
        <v>4.0</v>
      </c>
      <c r="AI67" s="183">
        <v>44110.08263888889</v>
      </c>
      <c r="AJ67" s="183">
        <v>44110.69236111111</v>
      </c>
      <c r="AK67" s="181" t="s">
        <v>353</v>
      </c>
      <c r="AL67" s="181" t="s">
        <v>403</v>
      </c>
      <c r="AM67" s="181" t="s">
        <v>552</v>
      </c>
      <c r="AN67" s="181" t="s">
        <v>311</v>
      </c>
      <c r="AQ67" s="128"/>
      <c r="AR67" s="128"/>
      <c r="AS67" s="128"/>
      <c r="AT67" s="128"/>
      <c r="AU67" s="128"/>
      <c r="AV67" s="128"/>
    </row>
    <row r="68" ht="16.5" customHeight="1">
      <c r="A68" s="180">
        <v>44109.0</v>
      </c>
      <c r="B68" s="181" t="s">
        <v>206</v>
      </c>
      <c r="C68" s="128"/>
      <c r="D68" s="128"/>
      <c r="E68" s="128"/>
      <c r="F68" s="128"/>
      <c r="G68" s="128"/>
      <c r="H68" s="128"/>
      <c r="I68" s="128"/>
      <c r="J68" s="128"/>
      <c r="K68" s="128"/>
      <c r="L68" s="181">
        <v>9958.0</v>
      </c>
      <c r="M68" s="181">
        <v>471.0</v>
      </c>
      <c r="N68" s="181">
        <v>9487.0</v>
      </c>
      <c r="O68" s="181">
        <v>642669.0</v>
      </c>
      <c r="P68" s="181">
        <v>666931.0</v>
      </c>
      <c r="Q68" s="128"/>
      <c r="R68" s="128"/>
      <c r="S68" s="181">
        <v>23862.0</v>
      </c>
      <c r="T68" s="128"/>
      <c r="U68" s="181">
        <v>248652.0</v>
      </c>
      <c r="V68" s="174">
        <v>23862.0</v>
      </c>
      <c r="W68" s="174">
        <v>224790.0</v>
      </c>
      <c r="Y68" s="174">
        <v>112.0</v>
      </c>
      <c r="Z68" s="182">
        <v>939.0</v>
      </c>
      <c r="AA68" s="174">
        <v>24.0</v>
      </c>
      <c r="AB68" s="174">
        <v>226.0</v>
      </c>
      <c r="AE68" s="174">
        <v>19892.0</v>
      </c>
      <c r="AF68" s="174">
        <v>280.0</v>
      </c>
      <c r="AG68" s="174">
        <v>277.0</v>
      </c>
      <c r="AH68" s="181">
        <v>3.0</v>
      </c>
      <c r="AI68" s="183">
        <v>44109.08263888889</v>
      </c>
      <c r="AJ68" s="183">
        <v>44109.6875</v>
      </c>
      <c r="AK68" s="181" t="s">
        <v>339</v>
      </c>
      <c r="AL68" s="181" t="s">
        <v>326</v>
      </c>
      <c r="AM68" s="181" t="s">
        <v>553</v>
      </c>
      <c r="AN68" s="181" t="s">
        <v>311</v>
      </c>
      <c r="AQ68" s="128"/>
      <c r="AR68" s="128"/>
      <c r="AS68" s="128"/>
      <c r="AT68" s="128"/>
      <c r="AU68" s="128"/>
      <c r="AV68" s="128"/>
    </row>
    <row r="69" ht="16.5" customHeight="1">
      <c r="A69" s="180">
        <v>44108.0</v>
      </c>
      <c r="B69" s="181" t="s">
        <v>206</v>
      </c>
      <c r="C69" s="128"/>
      <c r="D69" s="128"/>
      <c r="E69" s="128"/>
      <c r="F69" s="128"/>
      <c r="G69" s="128"/>
      <c r="H69" s="128"/>
      <c r="I69" s="128"/>
      <c r="J69" s="128"/>
      <c r="K69" s="128"/>
      <c r="L69" s="181">
        <v>9957.0</v>
      </c>
      <c r="M69" s="181">
        <v>470.0</v>
      </c>
      <c r="N69" s="181">
        <v>9487.0</v>
      </c>
      <c r="O69" s="181">
        <v>638320.0</v>
      </c>
      <c r="P69" s="181">
        <v>662284.0</v>
      </c>
      <c r="Q69" s="128"/>
      <c r="R69" s="128"/>
      <c r="S69" s="181">
        <v>23550.0</v>
      </c>
      <c r="T69" s="128"/>
      <c r="U69" s="181">
        <v>247592.0</v>
      </c>
      <c r="V69" s="174">
        <v>23550.0</v>
      </c>
      <c r="W69" s="174">
        <v>224042.0</v>
      </c>
      <c r="Y69" s="174">
        <v>100.0</v>
      </c>
      <c r="Z69" s="182">
        <v>925.0</v>
      </c>
      <c r="AA69" s="174">
        <v>21.0</v>
      </c>
      <c r="AB69" s="174">
        <v>222.0</v>
      </c>
      <c r="AE69" s="174">
        <v>19497.0</v>
      </c>
      <c r="AF69" s="174">
        <v>277.0</v>
      </c>
      <c r="AG69" s="174">
        <v>274.0</v>
      </c>
      <c r="AH69" s="181">
        <v>3.0</v>
      </c>
      <c r="AI69" s="183">
        <v>44108.08263888889</v>
      </c>
      <c r="AJ69" s="183">
        <v>44108.74444444444</v>
      </c>
      <c r="AK69" s="181" t="s">
        <v>374</v>
      </c>
      <c r="AL69" s="181" t="s">
        <v>363</v>
      </c>
      <c r="AM69" s="181" t="s">
        <v>553</v>
      </c>
      <c r="AN69" s="181" t="s">
        <v>311</v>
      </c>
      <c r="AQ69" s="128"/>
      <c r="AR69" s="128"/>
      <c r="AS69" s="128"/>
      <c r="AT69" s="128"/>
      <c r="AU69" s="128"/>
      <c r="AV69" s="128"/>
    </row>
    <row r="70" ht="16.5" customHeight="1">
      <c r="A70" s="180">
        <v>44107.0</v>
      </c>
      <c r="B70" s="181" t="s">
        <v>206</v>
      </c>
      <c r="C70" s="128"/>
      <c r="D70" s="128"/>
      <c r="E70" s="128"/>
      <c r="F70" s="128"/>
      <c r="G70" s="128"/>
      <c r="H70" s="128"/>
      <c r="I70" s="128"/>
      <c r="J70" s="128"/>
      <c r="K70" s="128"/>
      <c r="L70" s="181">
        <v>9731.0</v>
      </c>
      <c r="M70" s="181">
        <v>444.0</v>
      </c>
      <c r="N70" s="181">
        <v>9287.0</v>
      </c>
      <c r="O70" s="181">
        <v>632299.0</v>
      </c>
      <c r="P70" s="181">
        <v>655974.0</v>
      </c>
      <c r="Q70" s="128"/>
      <c r="R70" s="128"/>
      <c r="S70" s="181">
        <v>23134.0</v>
      </c>
      <c r="T70" s="128"/>
      <c r="U70" s="181">
        <v>246006.0</v>
      </c>
      <c r="V70" s="174">
        <v>23134.0</v>
      </c>
      <c r="W70" s="174">
        <v>222872.0</v>
      </c>
      <c r="Y70" s="174">
        <v>100.0</v>
      </c>
      <c r="Z70" s="182">
        <v>912.0</v>
      </c>
      <c r="AA70" s="174">
        <v>22.0</v>
      </c>
      <c r="AB70" s="174">
        <v>220.0</v>
      </c>
      <c r="AE70" s="174">
        <v>19079.0</v>
      </c>
      <c r="AF70" s="174">
        <v>274.0</v>
      </c>
      <c r="AG70" s="174">
        <v>271.0</v>
      </c>
      <c r="AH70" s="181">
        <v>3.0</v>
      </c>
      <c r="AI70" s="183">
        <v>44107.08263888889</v>
      </c>
      <c r="AJ70" s="183">
        <v>44107.70347222222</v>
      </c>
      <c r="AK70" s="181" t="s">
        <v>339</v>
      </c>
      <c r="AL70" s="181" t="s">
        <v>361</v>
      </c>
      <c r="AM70" s="181" t="s">
        <v>553</v>
      </c>
      <c r="AN70" s="181" t="s">
        <v>311</v>
      </c>
      <c r="AQ70" s="128"/>
      <c r="AR70" s="128"/>
      <c r="AS70" s="128"/>
      <c r="AT70" s="128"/>
      <c r="AU70" s="128"/>
      <c r="AV70" s="128"/>
    </row>
    <row r="71" ht="16.5" customHeight="1">
      <c r="A71" s="180">
        <v>44106.0</v>
      </c>
      <c r="B71" s="181" t="s">
        <v>206</v>
      </c>
      <c r="C71" s="128"/>
      <c r="D71" s="128"/>
      <c r="E71" s="128"/>
      <c r="F71" s="128"/>
      <c r="G71" s="128"/>
      <c r="H71" s="128"/>
      <c r="I71" s="128"/>
      <c r="J71" s="128"/>
      <c r="K71" s="128"/>
      <c r="L71" s="181">
        <v>9731.0</v>
      </c>
      <c r="M71" s="181">
        <v>444.0</v>
      </c>
      <c r="N71" s="181">
        <v>9287.0</v>
      </c>
      <c r="O71" s="181">
        <v>626450.0</v>
      </c>
      <c r="P71" s="181">
        <v>649885.0</v>
      </c>
      <c r="Q71" s="128"/>
      <c r="R71" s="128"/>
      <c r="S71" s="181">
        <v>22694.0</v>
      </c>
      <c r="T71" s="128"/>
      <c r="U71" s="181">
        <v>244312.0</v>
      </c>
      <c r="V71" s="174">
        <v>22694.0</v>
      </c>
      <c r="W71" s="174">
        <v>221618.0</v>
      </c>
      <c r="Y71" s="174">
        <v>111.0</v>
      </c>
      <c r="Z71" s="182">
        <v>902.0</v>
      </c>
      <c r="AA71" s="174">
        <v>21.0</v>
      </c>
      <c r="AB71" s="174">
        <v>217.0</v>
      </c>
      <c r="AE71" s="174">
        <v>18691.0</v>
      </c>
      <c r="AF71" s="174">
        <v>267.0</v>
      </c>
      <c r="AG71" s="174">
        <v>264.0</v>
      </c>
      <c r="AH71" s="181">
        <v>3.0</v>
      </c>
      <c r="AI71" s="183">
        <v>44106.08263888889</v>
      </c>
      <c r="AJ71" s="183">
        <v>44106.700694444444</v>
      </c>
      <c r="AK71" s="181" t="s">
        <v>331</v>
      </c>
      <c r="AL71" s="181" t="s">
        <v>360</v>
      </c>
      <c r="AM71" s="181" t="s">
        <v>553</v>
      </c>
      <c r="AN71" s="181" t="s">
        <v>311</v>
      </c>
      <c r="AQ71" s="128"/>
      <c r="AR71" s="128"/>
      <c r="AS71" s="128"/>
      <c r="AT71" s="128"/>
      <c r="AU71" s="128"/>
      <c r="AV71" s="128"/>
    </row>
    <row r="72" ht="16.5" customHeight="1">
      <c r="A72" s="180">
        <v>44105.0</v>
      </c>
      <c r="B72" s="181" t="s">
        <v>206</v>
      </c>
      <c r="C72" s="128"/>
      <c r="D72" s="128"/>
      <c r="E72" s="128"/>
      <c r="F72" s="128"/>
      <c r="G72" s="128"/>
      <c r="H72" s="128"/>
      <c r="I72" s="128"/>
      <c r="J72" s="128"/>
      <c r="K72" s="128"/>
      <c r="L72" s="181">
        <v>9578.0</v>
      </c>
      <c r="M72" s="181">
        <v>427.0</v>
      </c>
      <c r="N72" s="181">
        <v>9151.0</v>
      </c>
      <c r="O72" s="181">
        <v>619331.0</v>
      </c>
      <c r="P72" s="181">
        <v>642453.0</v>
      </c>
      <c r="Q72" s="128"/>
      <c r="R72" s="128"/>
      <c r="S72" s="181">
        <v>22218.0</v>
      </c>
      <c r="T72" s="128"/>
      <c r="U72" s="181">
        <v>242900.0</v>
      </c>
      <c r="V72" s="174">
        <v>22218.0</v>
      </c>
      <c r="W72" s="174">
        <v>220682.0</v>
      </c>
      <c r="Y72" s="174">
        <v>106.0</v>
      </c>
      <c r="Z72" s="182">
        <v>884.0</v>
      </c>
      <c r="AA72" s="174">
        <v>22.0</v>
      </c>
      <c r="AB72" s="174">
        <v>214.0</v>
      </c>
      <c r="AE72" s="174">
        <v>18272.0</v>
      </c>
      <c r="AF72" s="174">
        <v>259.0</v>
      </c>
      <c r="AG72" s="174">
        <v>256.0</v>
      </c>
      <c r="AH72" s="181">
        <v>3.0</v>
      </c>
      <c r="AI72" s="183">
        <v>44105.08263888889</v>
      </c>
      <c r="AJ72" s="183">
        <v>44105.67708333333</v>
      </c>
      <c r="AK72" s="181" t="s">
        <v>344</v>
      </c>
      <c r="AL72" s="181" t="s">
        <v>363</v>
      </c>
      <c r="AM72" s="181" t="s">
        <v>553</v>
      </c>
      <c r="AN72" s="181" t="s">
        <v>311</v>
      </c>
      <c r="AQ72" s="128"/>
      <c r="AR72" s="128"/>
      <c r="AS72" s="128"/>
      <c r="AT72" s="128"/>
      <c r="AU72" s="128"/>
      <c r="AV72" s="128"/>
    </row>
    <row r="73" ht="16.5" customHeight="1">
      <c r="A73" s="180">
        <v>44104.0</v>
      </c>
      <c r="B73" s="181" t="s">
        <v>206</v>
      </c>
      <c r="C73" s="128"/>
      <c r="D73" s="128"/>
      <c r="E73" s="128"/>
      <c r="F73" s="128"/>
      <c r="G73" s="128"/>
      <c r="H73" s="128"/>
      <c r="I73" s="128"/>
      <c r="J73" s="128"/>
      <c r="K73" s="128"/>
      <c r="L73" s="181">
        <v>9578.0</v>
      </c>
      <c r="M73" s="181">
        <v>427.0</v>
      </c>
      <c r="N73" s="181">
        <v>9151.0</v>
      </c>
      <c r="O73" s="181">
        <v>613487.0</v>
      </c>
      <c r="P73" s="181">
        <v>636374.0</v>
      </c>
      <c r="Q73" s="128"/>
      <c r="R73" s="128"/>
      <c r="S73" s="181">
        <v>21846.0</v>
      </c>
      <c r="T73" s="128"/>
      <c r="U73" s="181">
        <v>241484.0</v>
      </c>
      <c r="V73" s="174">
        <v>21846.0</v>
      </c>
      <c r="W73" s="174">
        <v>219646.0</v>
      </c>
      <c r="Y73" s="174">
        <v>89.0</v>
      </c>
      <c r="Z73" s="182">
        <v>859.0</v>
      </c>
      <c r="AA73" s="174">
        <v>18.0</v>
      </c>
      <c r="AB73" s="174">
        <v>210.0</v>
      </c>
      <c r="AE73" s="174">
        <v>17938.0</v>
      </c>
      <c r="AF73" s="174">
        <v>249.0</v>
      </c>
      <c r="AG73" s="174">
        <v>246.0</v>
      </c>
      <c r="AH73" s="181">
        <v>3.0</v>
      </c>
      <c r="AI73" s="183">
        <v>44104.08263888889</v>
      </c>
      <c r="AJ73" s="183">
        <v>44104.67916666667</v>
      </c>
      <c r="AK73" s="181" t="s">
        <v>346</v>
      </c>
      <c r="AL73" s="181" t="s">
        <v>361</v>
      </c>
      <c r="AM73" s="181" t="s">
        <v>553</v>
      </c>
      <c r="AN73" s="181" t="s">
        <v>311</v>
      </c>
      <c r="AQ73" s="128"/>
      <c r="AR73" s="128"/>
      <c r="AS73" s="128"/>
      <c r="AT73" s="128"/>
      <c r="AU73" s="128"/>
      <c r="AV73" s="128"/>
    </row>
    <row r="74" ht="16.5" customHeight="1">
      <c r="A74" s="180">
        <v>44103.0</v>
      </c>
      <c r="B74" s="181" t="s">
        <v>206</v>
      </c>
      <c r="C74" s="128"/>
      <c r="D74" s="128"/>
      <c r="E74" s="128"/>
      <c r="F74" s="128"/>
      <c r="G74" s="128"/>
      <c r="H74" s="128"/>
      <c r="I74" s="128"/>
      <c r="J74" s="128"/>
      <c r="K74" s="128"/>
      <c r="L74" s="181">
        <v>9375.0</v>
      </c>
      <c r="M74" s="181">
        <v>424.0</v>
      </c>
      <c r="N74" s="181">
        <v>8951.0</v>
      </c>
      <c r="O74" s="181">
        <v>608385.0</v>
      </c>
      <c r="P74" s="181">
        <v>631041.0</v>
      </c>
      <c r="Q74" s="128"/>
      <c r="R74" s="128"/>
      <c r="S74" s="181">
        <v>21401.0</v>
      </c>
      <c r="T74" s="128"/>
      <c r="U74" s="181">
        <v>239849.0</v>
      </c>
      <c r="V74" s="174">
        <v>21401.0</v>
      </c>
      <c r="W74" s="174">
        <v>218447.0</v>
      </c>
      <c r="Y74" s="174">
        <v>105.0</v>
      </c>
      <c r="Z74" s="182">
        <v>848.0</v>
      </c>
      <c r="AA74" s="174">
        <v>16.0</v>
      </c>
      <c r="AB74" s="174">
        <v>204.0</v>
      </c>
      <c r="AE74" s="174">
        <v>17511.0</v>
      </c>
      <c r="AF74" s="174">
        <v>242.0</v>
      </c>
      <c r="AG74" s="174">
        <v>239.0</v>
      </c>
      <c r="AH74" s="181">
        <v>3.0</v>
      </c>
      <c r="AI74" s="183">
        <v>44103.08263888889</v>
      </c>
      <c r="AJ74" s="183">
        <v>44103.695138888885</v>
      </c>
      <c r="AK74" s="181" t="s">
        <v>331</v>
      </c>
      <c r="AL74" s="181" t="s">
        <v>403</v>
      </c>
      <c r="AM74" s="181" t="s">
        <v>553</v>
      </c>
      <c r="AN74" s="181" t="s">
        <v>311</v>
      </c>
      <c r="AQ74" s="128"/>
      <c r="AR74" s="128"/>
      <c r="AS74" s="128"/>
      <c r="AT74" s="128"/>
      <c r="AU74" s="128"/>
      <c r="AV74" s="128"/>
    </row>
    <row r="75" ht="16.5" customHeight="1">
      <c r="A75" s="180">
        <v>44102.0</v>
      </c>
      <c r="B75" s="181" t="s">
        <v>206</v>
      </c>
      <c r="C75" s="128"/>
      <c r="D75" s="128"/>
      <c r="E75" s="128"/>
      <c r="F75" s="128"/>
      <c r="G75" s="128"/>
      <c r="H75" s="128"/>
      <c r="I75" s="128"/>
      <c r="J75" s="128"/>
      <c r="K75" s="128"/>
      <c r="L75" s="181">
        <v>9357.0</v>
      </c>
      <c r="M75" s="181">
        <v>422.0</v>
      </c>
      <c r="N75" s="181">
        <v>8935.0</v>
      </c>
      <c r="O75" s="181">
        <v>603922.0</v>
      </c>
      <c r="P75" s="181">
        <v>626289.0</v>
      </c>
      <c r="Q75" s="128"/>
      <c r="R75" s="128"/>
      <c r="S75" s="181">
        <v>20983.0</v>
      </c>
      <c r="T75" s="128"/>
      <c r="U75" s="181">
        <v>238737.0</v>
      </c>
      <c r="V75" s="174">
        <v>20983.0</v>
      </c>
      <c r="W75" s="174">
        <v>217754.0</v>
      </c>
      <c r="Y75" s="174">
        <v>105.0</v>
      </c>
      <c r="Z75" s="182">
        <v>828.0</v>
      </c>
      <c r="AA75" s="174">
        <v>18.0</v>
      </c>
      <c r="AB75" s="174">
        <v>201.0</v>
      </c>
      <c r="AE75" s="174">
        <v>17080.0</v>
      </c>
      <c r="AF75" s="174">
        <v>237.0</v>
      </c>
      <c r="AG75" s="174">
        <v>234.0</v>
      </c>
      <c r="AH75" s="181">
        <v>3.0</v>
      </c>
      <c r="AI75" s="183">
        <v>44102.08263888889</v>
      </c>
      <c r="AJ75" s="183">
        <v>44102.67708333333</v>
      </c>
      <c r="AK75" s="181" t="s">
        <v>339</v>
      </c>
      <c r="AL75" s="181" t="s">
        <v>326</v>
      </c>
      <c r="AM75" s="181" t="s">
        <v>553</v>
      </c>
      <c r="AN75" s="181" t="s">
        <v>311</v>
      </c>
      <c r="AQ75" s="128"/>
      <c r="AR75" s="128"/>
      <c r="AS75" s="128"/>
      <c r="AT75" s="128"/>
      <c r="AU75" s="128"/>
      <c r="AV75" s="128"/>
    </row>
    <row r="76" ht="16.5" customHeight="1">
      <c r="A76" s="180">
        <v>44101.0</v>
      </c>
      <c r="B76" s="181" t="s">
        <v>206</v>
      </c>
      <c r="C76" s="128"/>
      <c r="D76" s="128"/>
      <c r="E76" s="128"/>
      <c r="F76" s="128"/>
      <c r="G76" s="128"/>
      <c r="H76" s="128"/>
      <c r="I76" s="128"/>
      <c r="J76" s="128"/>
      <c r="K76" s="128"/>
      <c r="L76" s="181">
        <v>9344.0</v>
      </c>
      <c r="M76" s="181">
        <v>421.0</v>
      </c>
      <c r="N76" s="181">
        <v>8923.0</v>
      </c>
      <c r="O76" s="181">
        <v>600067.0</v>
      </c>
      <c r="P76" s="181">
        <v>622308.0</v>
      </c>
      <c r="Q76" s="128"/>
      <c r="R76" s="128"/>
      <c r="S76" s="181">
        <v>20724.0</v>
      </c>
      <c r="T76" s="128"/>
      <c r="U76" s="181">
        <v>237618.0</v>
      </c>
      <c r="V76" s="174">
        <v>20724.0</v>
      </c>
      <c r="W76" s="174">
        <v>216894.0</v>
      </c>
      <c r="Y76" s="174">
        <v>96.0</v>
      </c>
      <c r="Z76" s="182">
        <v>815.0</v>
      </c>
      <c r="AA76" s="174">
        <v>18.0</v>
      </c>
      <c r="AB76" s="174">
        <v>201.0</v>
      </c>
      <c r="AE76" s="174">
        <v>16727.0</v>
      </c>
      <c r="AF76" s="174">
        <v>234.0</v>
      </c>
      <c r="AG76" s="174">
        <v>231.0</v>
      </c>
      <c r="AH76" s="181">
        <v>3.0</v>
      </c>
      <c r="AI76" s="183">
        <v>44101.08263888889</v>
      </c>
      <c r="AJ76" s="183">
        <v>44101.67638888889</v>
      </c>
      <c r="AK76" s="181" t="s">
        <v>359</v>
      </c>
      <c r="AL76" s="181" t="s">
        <v>403</v>
      </c>
      <c r="AM76" s="181" t="s">
        <v>553</v>
      </c>
      <c r="AN76" s="181" t="s">
        <v>311</v>
      </c>
      <c r="AQ76" s="128"/>
      <c r="AR76" s="128"/>
      <c r="AS76" s="128"/>
      <c r="AT76" s="128"/>
      <c r="AU76" s="128"/>
      <c r="AV76" s="128"/>
    </row>
    <row r="77" ht="16.5" customHeight="1">
      <c r="A77" s="180">
        <v>44100.0</v>
      </c>
      <c r="B77" s="181" t="s">
        <v>206</v>
      </c>
      <c r="C77" s="128"/>
      <c r="D77" s="128"/>
      <c r="E77" s="128"/>
      <c r="F77" s="128"/>
      <c r="G77" s="128"/>
      <c r="H77" s="128"/>
      <c r="I77" s="128"/>
      <c r="J77" s="128"/>
      <c r="K77" s="128"/>
      <c r="L77" s="181">
        <v>9344.0</v>
      </c>
      <c r="M77" s="181">
        <v>421.0</v>
      </c>
      <c r="N77" s="181">
        <v>8923.0</v>
      </c>
      <c r="O77" s="181">
        <v>594628.0</v>
      </c>
      <c r="P77" s="181">
        <v>616642.0</v>
      </c>
      <c r="Q77" s="128"/>
      <c r="R77" s="128"/>
      <c r="S77" s="181">
        <v>20380.0</v>
      </c>
      <c r="T77" s="128"/>
      <c r="U77" s="181">
        <v>236229.0</v>
      </c>
      <c r="V77" s="174">
        <v>20380.0</v>
      </c>
      <c r="W77" s="174">
        <v>215849.0</v>
      </c>
      <c r="Y77" s="174">
        <v>104.0</v>
      </c>
      <c r="Z77" s="182">
        <v>809.0</v>
      </c>
      <c r="AA77" s="174">
        <v>22.0</v>
      </c>
      <c r="AB77" s="174">
        <v>201.0</v>
      </c>
      <c r="AE77" s="174">
        <v>16481.0</v>
      </c>
      <c r="AF77" s="174">
        <v>230.0</v>
      </c>
      <c r="AG77" s="174">
        <v>227.0</v>
      </c>
      <c r="AH77" s="181">
        <v>3.0</v>
      </c>
      <c r="AI77" s="183">
        <v>44100.08263888889</v>
      </c>
      <c r="AJ77" s="183">
        <v>44100.66111111111</v>
      </c>
      <c r="AK77" s="181" t="s">
        <v>339</v>
      </c>
      <c r="AL77" s="181" t="s">
        <v>361</v>
      </c>
      <c r="AM77" s="181" t="s">
        <v>553</v>
      </c>
      <c r="AN77" s="181" t="s">
        <v>311</v>
      </c>
      <c r="AQ77" s="128"/>
      <c r="AR77" s="128"/>
      <c r="AS77" s="128"/>
      <c r="AT77" s="128"/>
      <c r="AU77" s="128"/>
      <c r="AV77" s="128"/>
    </row>
    <row r="78" ht="16.5" customHeight="1">
      <c r="A78" s="180">
        <v>44099.0</v>
      </c>
      <c r="B78" s="181" t="s">
        <v>206</v>
      </c>
      <c r="C78" s="128"/>
      <c r="D78" s="128"/>
      <c r="E78" s="128"/>
      <c r="F78" s="128"/>
      <c r="G78" s="128"/>
      <c r="H78" s="128"/>
      <c r="I78" s="128"/>
      <c r="J78" s="128"/>
      <c r="K78" s="128"/>
      <c r="L78" s="181">
        <v>9312.0</v>
      </c>
      <c r="M78" s="181">
        <v>417.0</v>
      </c>
      <c r="N78" s="181">
        <v>8895.0</v>
      </c>
      <c r="O78" s="181">
        <v>587564.0</v>
      </c>
      <c r="P78" s="181">
        <v>609021.0</v>
      </c>
      <c r="Q78" s="128"/>
      <c r="R78" s="128"/>
      <c r="S78" s="181">
        <v>19885.0</v>
      </c>
      <c r="T78" s="128"/>
      <c r="U78" s="181">
        <v>234634.0</v>
      </c>
      <c r="V78" s="174">
        <v>19885.0</v>
      </c>
      <c r="W78" s="174">
        <v>214749.0</v>
      </c>
      <c r="Y78" s="174">
        <v>89.0</v>
      </c>
      <c r="Z78" s="182">
        <v>789.0</v>
      </c>
      <c r="AA78" s="174">
        <v>25.0</v>
      </c>
      <c r="AB78" s="174">
        <v>200.0</v>
      </c>
      <c r="AE78" s="174">
        <v>16104.0</v>
      </c>
      <c r="AF78" s="174">
        <v>222.0</v>
      </c>
      <c r="AG78" s="174">
        <v>219.0</v>
      </c>
      <c r="AH78" s="181">
        <v>3.0</v>
      </c>
      <c r="AI78" s="183">
        <v>44099.08263888889</v>
      </c>
      <c r="AJ78" s="183">
        <v>44099.67361111111</v>
      </c>
      <c r="AK78" s="181" t="s">
        <v>467</v>
      </c>
      <c r="AL78" s="181" t="s">
        <v>317</v>
      </c>
      <c r="AM78" s="181" t="s">
        <v>553</v>
      </c>
      <c r="AN78" s="181" t="s">
        <v>311</v>
      </c>
      <c r="AQ78" s="128"/>
      <c r="AR78" s="128"/>
      <c r="AS78" s="128"/>
      <c r="AT78" s="128"/>
      <c r="AU78" s="128"/>
      <c r="AV78" s="128"/>
    </row>
    <row r="79" ht="16.5" customHeight="1">
      <c r="A79" s="180">
        <v>44098.0</v>
      </c>
      <c r="B79" s="181" t="s">
        <v>206</v>
      </c>
      <c r="C79" s="128"/>
      <c r="D79" s="128"/>
      <c r="E79" s="128"/>
      <c r="F79" s="128"/>
      <c r="G79" s="128"/>
      <c r="H79" s="128"/>
      <c r="I79" s="128"/>
      <c r="J79" s="128"/>
      <c r="K79" s="128"/>
      <c r="L79" s="181">
        <v>9259.0</v>
      </c>
      <c r="M79" s="181">
        <v>412.0</v>
      </c>
      <c r="N79" s="181">
        <v>8847.0</v>
      </c>
      <c r="O79" s="181">
        <v>582104.0</v>
      </c>
      <c r="P79" s="181">
        <v>603207.0</v>
      </c>
      <c r="Q79" s="128"/>
      <c r="R79" s="128"/>
      <c r="S79" s="181">
        <v>19451.0</v>
      </c>
      <c r="T79" s="128"/>
      <c r="U79" s="181">
        <v>233113.0</v>
      </c>
      <c r="V79" s="174">
        <v>19451.0</v>
      </c>
      <c r="W79" s="174">
        <v>213662.0</v>
      </c>
      <c r="Y79" s="174">
        <v>89.0</v>
      </c>
      <c r="Z79" s="182">
        <v>777.0</v>
      </c>
      <c r="AA79" s="174">
        <v>26.0</v>
      </c>
      <c r="AB79" s="174">
        <v>194.0</v>
      </c>
      <c r="AE79" s="174">
        <v>15757.0</v>
      </c>
      <c r="AF79" s="174">
        <v>216.0</v>
      </c>
      <c r="AG79" s="174">
        <v>213.0</v>
      </c>
      <c r="AH79" s="181">
        <v>3.0</v>
      </c>
      <c r="AI79" s="183">
        <v>44098.08263888889</v>
      </c>
      <c r="AJ79" s="183">
        <v>44098.695138888885</v>
      </c>
      <c r="AK79" s="181" t="s">
        <v>326</v>
      </c>
      <c r="AL79" s="181" t="s">
        <v>363</v>
      </c>
      <c r="AM79" s="181" t="s">
        <v>553</v>
      </c>
      <c r="AN79" s="181" t="s">
        <v>311</v>
      </c>
      <c r="AQ79" s="128"/>
      <c r="AR79" s="128"/>
      <c r="AS79" s="128"/>
      <c r="AT79" s="128"/>
      <c r="AU79" s="128"/>
      <c r="AV79" s="128"/>
    </row>
    <row r="80" ht="16.5" customHeight="1">
      <c r="A80" s="180">
        <v>44097.0</v>
      </c>
      <c r="B80" s="181" t="s">
        <v>206</v>
      </c>
      <c r="C80" s="128"/>
      <c r="D80" s="128"/>
      <c r="E80" s="128"/>
      <c r="F80" s="128"/>
      <c r="G80" s="128"/>
      <c r="H80" s="128"/>
      <c r="I80" s="128"/>
      <c r="J80" s="128"/>
      <c r="K80" s="128"/>
      <c r="L80" s="181">
        <v>9259.0</v>
      </c>
      <c r="M80" s="181">
        <v>412.0</v>
      </c>
      <c r="N80" s="181">
        <v>8847.0</v>
      </c>
      <c r="O80" s="181">
        <v>575479.0</v>
      </c>
      <c r="P80" s="181">
        <v>596181.0</v>
      </c>
      <c r="Q80" s="128"/>
      <c r="R80" s="128"/>
      <c r="S80" s="181">
        <v>18981.0</v>
      </c>
      <c r="T80" s="128"/>
      <c r="U80" s="181">
        <v>231852.0</v>
      </c>
      <c r="V80" s="174">
        <v>18981.0</v>
      </c>
      <c r="W80" s="174">
        <v>212871.0</v>
      </c>
      <c r="Y80" s="174">
        <v>89.0</v>
      </c>
      <c r="Z80" s="182">
        <v>763.0</v>
      </c>
      <c r="AA80" s="174">
        <v>25.0</v>
      </c>
      <c r="AB80" s="174">
        <v>192.0</v>
      </c>
      <c r="AE80" s="174">
        <v>15476.0</v>
      </c>
      <c r="AF80" s="174">
        <v>206.0</v>
      </c>
      <c r="AG80" s="174">
        <v>203.0</v>
      </c>
      <c r="AH80" s="181">
        <v>3.0</v>
      </c>
      <c r="AI80" s="183">
        <v>44097.08263888889</v>
      </c>
      <c r="AJ80" s="183">
        <v>44097.697222222225</v>
      </c>
      <c r="AK80" s="181" t="s">
        <v>360</v>
      </c>
      <c r="AL80" s="181" t="s">
        <v>361</v>
      </c>
      <c r="AM80" s="181" t="s">
        <v>553</v>
      </c>
      <c r="AN80" s="181" t="s">
        <v>311</v>
      </c>
      <c r="AR80" s="128"/>
      <c r="AS80" s="128"/>
      <c r="AT80" s="128"/>
      <c r="AU80" s="128"/>
      <c r="AV80" s="128"/>
    </row>
    <row r="81" ht="16.5" customHeight="1">
      <c r="A81" s="180">
        <v>44096.0</v>
      </c>
      <c r="B81" s="181" t="s">
        <v>206</v>
      </c>
      <c r="C81" s="128"/>
      <c r="D81" s="128"/>
      <c r="E81" s="128"/>
      <c r="F81" s="128"/>
      <c r="G81" s="128"/>
      <c r="H81" s="128"/>
      <c r="I81" s="128"/>
      <c r="J81" s="128"/>
      <c r="K81" s="128"/>
      <c r="L81" s="181">
        <v>9240.0</v>
      </c>
      <c r="M81" s="181">
        <v>407.0</v>
      </c>
      <c r="N81" s="181">
        <v>8833.0</v>
      </c>
      <c r="O81" s="181">
        <v>568540.0</v>
      </c>
      <c r="P81" s="181">
        <v>588751.0</v>
      </c>
      <c r="Q81" s="128"/>
      <c r="R81" s="128"/>
      <c r="S81" s="181">
        <v>18508.0</v>
      </c>
      <c r="T81" s="128"/>
      <c r="U81" s="181">
        <v>230070.0</v>
      </c>
      <c r="V81" s="174">
        <v>18508.0</v>
      </c>
      <c r="W81" s="174">
        <v>211562.0</v>
      </c>
      <c r="Y81" s="174">
        <v>92.0</v>
      </c>
      <c r="Z81" s="182">
        <v>752.0</v>
      </c>
      <c r="AA81" s="174">
        <v>26.0</v>
      </c>
      <c r="AB81" s="174">
        <v>192.0</v>
      </c>
      <c r="AE81" s="174">
        <v>15220.0</v>
      </c>
      <c r="AF81" s="174">
        <v>199.0</v>
      </c>
      <c r="AG81" s="174">
        <v>196.0</v>
      </c>
      <c r="AH81" s="181">
        <v>3.0</v>
      </c>
      <c r="AI81" s="183">
        <v>44096.08263888889</v>
      </c>
      <c r="AJ81" s="183">
        <v>44096.694444444445</v>
      </c>
      <c r="AK81" s="181" t="s">
        <v>361</v>
      </c>
      <c r="AL81" s="181" t="s">
        <v>344</v>
      </c>
      <c r="AM81" s="181" t="s">
        <v>553</v>
      </c>
      <c r="AN81" s="181" t="s">
        <v>311</v>
      </c>
      <c r="AR81" s="128"/>
      <c r="AS81" s="128"/>
      <c r="AT81" s="128"/>
      <c r="AU81" s="128"/>
      <c r="AV81" s="128"/>
    </row>
    <row r="82" ht="16.5" customHeight="1">
      <c r="A82" s="180">
        <v>44095.0</v>
      </c>
      <c r="B82" s="181" t="s">
        <v>206</v>
      </c>
      <c r="C82" s="128"/>
      <c r="D82" s="128"/>
      <c r="E82" s="128"/>
      <c r="F82" s="128"/>
      <c r="G82" s="128"/>
      <c r="H82" s="128"/>
      <c r="I82" s="128"/>
      <c r="J82" s="128"/>
      <c r="K82" s="128"/>
      <c r="L82" s="181">
        <v>9203.0</v>
      </c>
      <c r="M82" s="181">
        <v>403.0</v>
      </c>
      <c r="N82" s="181">
        <v>8800.0</v>
      </c>
      <c r="O82" s="181">
        <v>565843.0</v>
      </c>
      <c r="P82" s="181">
        <v>585970.0</v>
      </c>
      <c r="Q82" s="128"/>
      <c r="R82" s="128"/>
      <c r="S82" s="181">
        <v>18244.0</v>
      </c>
      <c r="T82" s="128"/>
      <c r="U82" s="181">
        <v>229511.0</v>
      </c>
      <c r="V82" s="174">
        <v>18244.0</v>
      </c>
      <c r="W82" s="174">
        <v>211267.0</v>
      </c>
      <c r="Y82" s="174">
        <v>87.0</v>
      </c>
      <c r="Z82" s="182">
        <v>730.0</v>
      </c>
      <c r="AA82" s="174">
        <v>23.0</v>
      </c>
      <c r="AB82" s="174">
        <v>186.0</v>
      </c>
      <c r="AE82" s="174">
        <v>14841.0</v>
      </c>
      <c r="AF82" s="174">
        <v>196.0</v>
      </c>
      <c r="AG82" s="174">
        <v>193.0</v>
      </c>
      <c r="AH82" s="181">
        <v>3.0</v>
      </c>
      <c r="AI82" s="183">
        <v>44095.08263888889</v>
      </c>
      <c r="AJ82" s="183">
        <v>44095.66180555556</v>
      </c>
      <c r="AK82" s="181" t="s">
        <v>353</v>
      </c>
      <c r="AL82" s="181" t="s">
        <v>326</v>
      </c>
      <c r="AM82" s="181" t="s">
        <v>553</v>
      </c>
      <c r="AN82" s="181" t="s">
        <v>311</v>
      </c>
      <c r="AQ82" s="128"/>
      <c r="AR82" s="128"/>
      <c r="AS82" s="128"/>
      <c r="AT82" s="128"/>
      <c r="AU82" s="128"/>
      <c r="AV82" s="128"/>
    </row>
    <row r="83" ht="16.5" customHeight="1">
      <c r="A83" s="180">
        <v>44094.0</v>
      </c>
      <c r="B83" s="181" t="s">
        <v>206</v>
      </c>
      <c r="C83" s="128"/>
      <c r="D83" s="128"/>
      <c r="E83" s="128"/>
      <c r="F83" s="128"/>
      <c r="G83" s="128"/>
      <c r="H83" s="128"/>
      <c r="I83" s="128"/>
      <c r="J83" s="128"/>
      <c r="K83" s="128"/>
      <c r="L83" s="181">
        <v>9164.0</v>
      </c>
      <c r="M83" s="181">
        <v>400.0</v>
      </c>
      <c r="N83" s="181">
        <v>8764.0</v>
      </c>
      <c r="O83" s="181">
        <v>562599.0</v>
      </c>
      <c r="P83" s="181">
        <v>582629.0</v>
      </c>
      <c r="Q83" s="128"/>
      <c r="R83" s="128"/>
      <c r="S83" s="181">
        <v>17958.0</v>
      </c>
      <c r="T83" s="128"/>
      <c r="U83" s="181">
        <v>228255.0</v>
      </c>
      <c r="V83" s="174">
        <v>17958.0</v>
      </c>
      <c r="W83" s="174">
        <v>210297.0</v>
      </c>
      <c r="Y83" s="174">
        <v>81.0</v>
      </c>
      <c r="Z83" s="182">
        <v>723.0</v>
      </c>
      <c r="AA83" s="174">
        <v>22.0</v>
      </c>
      <c r="AB83" s="174">
        <v>185.0</v>
      </c>
      <c r="AE83" s="174">
        <v>14558.0</v>
      </c>
      <c r="AF83" s="174">
        <v>195.0</v>
      </c>
      <c r="AG83" s="174">
        <v>192.0</v>
      </c>
      <c r="AH83" s="181">
        <v>3.0</v>
      </c>
      <c r="AI83" s="183">
        <v>44094.08263888889</v>
      </c>
      <c r="AJ83" s="183">
        <v>44094.71041666667</v>
      </c>
      <c r="AK83" s="181" t="s">
        <v>346</v>
      </c>
      <c r="AL83" s="181" t="s">
        <v>374</v>
      </c>
      <c r="AM83" s="181" t="s">
        <v>553</v>
      </c>
      <c r="AN83" s="181" t="s">
        <v>311</v>
      </c>
      <c r="AQ83" s="128"/>
      <c r="AR83" s="128"/>
      <c r="AS83" s="128"/>
      <c r="AT83" s="128"/>
      <c r="AU83" s="128"/>
      <c r="AV83" s="128"/>
    </row>
    <row r="84" ht="16.5" customHeight="1">
      <c r="A84" s="180">
        <v>44093.0</v>
      </c>
      <c r="B84" s="181" t="s">
        <v>206</v>
      </c>
      <c r="C84" s="128"/>
      <c r="D84" s="128"/>
      <c r="E84" s="128"/>
      <c r="F84" s="128"/>
      <c r="G84" s="128"/>
      <c r="H84" s="128"/>
      <c r="I84" s="128"/>
      <c r="J84" s="128"/>
      <c r="K84" s="128"/>
      <c r="L84" s="181">
        <v>9164.0</v>
      </c>
      <c r="M84" s="181">
        <v>400.0</v>
      </c>
      <c r="N84" s="181">
        <v>8764.0</v>
      </c>
      <c r="O84" s="181">
        <v>556862.0</v>
      </c>
      <c r="P84" s="181">
        <v>576672.0</v>
      </c>
      <c r="Q84" s="128"/>
      <c r="R84" s="128"/>
      <c r="S84" s="181">
        <v>17607.0</v>
      </c>
      <c r="T84" s="128"/>
      <c r="U84" s="181">
        <v>226502.0</v>
      </c>
      <c r="V84" s="174">
        <v>17607.0</v>
      </c>
      <c r="W84" s="174">
        <v>208895.0</v>
      </c>
      <c r="Y84" s="174">
        <v>78.0</v>
      </c>
      <c r="Z84" s="182">
        <v>716.0</v>
      </c>
      <c r="AA84" s="174">
        <v>22.0</v>
      </c>
      <c r="AB84" s="174">
        <v>184.0</v>
      </c>
      <c r="AE84" s="174">
        <v>14319.0</v>
      </c>
      <c r="AF84" s="174">
        <v>195.0</v>
      </c>
      <c r="AG84" s="174">
        <v>192.0</v>
      </c>
      <c r="AH84" s="181">
        <v>3.0</v>
      </c>
      <c r="AI84" s="183">
        <v>44093.08263888889</v>
      </c>
      <c r="AJ84" s="183">
        <v>44093.69236111111</v>
      </c>
      <c r="AK84" s="181" t="s">
        <v>341</v>
      </c>
      <c r="AL84" s="181" t="s">
        <v>361</v>
      </c>
      <c r="AM84" s="181" t="s">
        <v>553</v>
      </c>
      <c r="AN84" s="181" t="s">
        <v>311</v>
      </c>
      <c r="AQ84" s="128"/>
      <c r="AR84" s="128"/>
      <c r="AS84" s="128"/>
      <c r="AT84" s="128"/>
      <c r="AU84" s="128"/>
      <c r="AV84" s="128"/>
    </row>
    <row r="85" ht="16.5" customHeight="1">
      <c r="A85" s="180">
        <v>44092.0</v>
      </c>
      <c r="B85" s="181" t="s">
        <v>206</v>
      </c>
      <c r="C85" s="128"/>
      <c r="D85" s="128"/>
      <c r="E85" s="128"/>
      <c r="F85" s="128"/>
      <c r="G85" s="128"/>
      <c r="H85" s="128"/>
      <c r="I85" s="128"/>
      <c r="J85" s="128"/>
      <c r="K85" s="128"/>
      <c r="L85" s="181">
        <v>9164.0</v>
      </c>
      <c r="M85" s="181">
        <v>400.0</v>
      </c>
      <c r="N85" s="181">
        <v>8764.0</v>
      </c>
      <c r="O85" s="181">
        <v>550324.0</v>
      </c>
      <c r="P85" s="181">
        <v>569913.0</v>
      </c>
      <c r="Q85" s="128"/>
      <c r="R85" s="128"/>
      <c r="S85" s="181">
        <v>17230.0</v>
      </c>
      <c r="T85" s="128"/>
      <c r="U85" s="181">
        <v>225193.0</v>
      </c>
      <c r="V85" s="174">
        <v>17230.0</v>
      </c>
      <c r="W85" s="174">
        <v>207963.0</v>
      </c>
      <c r="Y85" s="174">
        <v>77.0</v>
      </c>
      <c r="Z85" s="182">
        <v>705.0</v>
      </c>
      <c r="AA85" s="174">
        <v>24.0</v>
      </c>
      <c r="AB85" s="174">
        <v>183.0</v>
      </c>
      <c r="AE85" s="174">
        <v>14060.0</v>
      </c>
      <c r="AF85" s="174">
        <v>187.0</v>
      </c>
      <c r="AG85" s="174">
        <v>184.0</v>
      </c>
      <c r="AH85" s="181">
        <v>3.0</v>
      </c>
      <c r="AI85" s="183">
        <v>44092.08263888889</v>
      </c>
      <c r="AJ85" s="183">
        <v>44092.69583333333</v>
      </c>
      <c r="AK85" s="181" t="s">
        <v>331</v>
      </c>
      <c r="AL85" s="181" t="s">
        <v>467</v>
      </c>
      <c r="AM85" s="181" t="s">
        <v>553</v>
      </c>
      <c r="AN85" s="181" t="s">
        <v>311</v>
      </c>
      <c r="AR85" s="128"/>
      <c r="AS85" s="128"/>
      <c r="AT85" s="128"/>
      <c r="AU85" s="128"/>
      <c r="AV85" s="128"/>
    </row>
    <row r="86" ht="16.5" customHeight="1">
      <c r="A86" s="180">
        <v>44091.0</v>
      </c>
      <c r="B86" s="181" t="s">
        <v>206</v>
      </c>
      <c r="C86" s="128"/>
      <c r="D86" s="128"/>
      <c r="E86" s="128"/>
      <c r="F86" s="128"/>
      <c r="G86" s="128"/>
      <c r="H86" s="128"/>
      <c r="I86" s="128"/>
      <c r="J86" s="128"/>
      <c r="K86" s="128"/>
      <c r="L86" s="181">
        <v>9028.0</v>
      </c>
      <c r="M86" s="181">
        <v>377.0</v>
      </c>
      <c r="N86" s="181">
        <v>8651.0</v>
      </c>
      <c r="O86" s="181">
        <v>540625.0</v>
      </c>
      <c r="P86" s="181">
        <v>559923.0</v>
      </c>
      <c r="Q86" s="128"/>
      <c r="R86" s="128"/>
      <c r="S86" s="181">
        <v>16723.0</v>
      </c>
      <c r="T86" s="128"/>
      <c r="U86" s="181">
        <v>223170.0</v>
      </c>
      <c r="V86" s="174">
        <v>16723.0</v>
      </c>
      <c r="W86" s="174">
        <v>206447.0</v>
      </c>
      <c r="Y86" s="174">
        <v>69.0</v>
      </c>
      <c r="Z86" s="182">
        <v>691.0</v>
      </c>
      <c r="AA86" s="174">
        <v>24.0</v>
      </c>
      <c r="AB86" s="174">
        <v>181.0</v>
      </c>
      <c r="AE86" s="174">
        <v>13828.0</v>
      </c>
      <c r="AF86" s="174">
        <v>185.0</v>
      </c>
      <c r="AG86" s="174">
        <v>182.0</v>
      </c>
      <c r="AH86" s="181">
        <v>3.0</v>
      </c>
      <c r="AI86" s="183">
        <v>44091.08263888889</v>
      </c>
      <c r="AJ86" s="183">
        <v>44091.66527777778</v>
      </c>
      <c r="AK86" s="181" t="s">
        <v>353</v>
      </c>
      <c r="AL86" s="181" t="s">
        <v>403</v>
      </c>
      <c r="AM86" s="181" t="s">
        <v>553</v>
      </c>
      <c r="AN86" s="181" t="s">
        <v>311</v>
      </c>
      <c r="AQ86" s="128"/>
      <c r="AR86" s="128"/>
      <c r="AS86" s="128"/>
      <c r="AT86" s="128"/>
      <c r="AU86" s="128"/>
      <c r="AV86" s="128"/>
    </row>
    <row r="87" ht="16.5" customHeight="1">
      <c r="A87" s="180">
        <v>44090.0</v>
      </c>
      <c r="B87" s="181" t="s">
        <v>206</v>
      </c>
      <c r="C87" s="128"/>
      <c r="D87" s="128"/>
      <c r="E87" s="128"/>
      <c r="F87" s="128"/>
      <c r="G87" s="128"/>
      <c r="H87" s="128"/>
      <c r="I87" s="128"/>
      <c r="J87" s="128"/>
      <c r="K87" s="128"/>
      <c r="L87" s="181">
        <v>9028.0</v>
      </c>
      <c r="M87" s="181">
        <v>377.0</v>
      </c>
      <c r="N87" s="181">
        <v>8651.0</v>
      </c>
      <c r="O87" s="181">
        <v>534223.0</v>
      </c>
      <c r="P87" s="181">
        <v>553163.0</v>
      </c>
      <c r="Q87" s="128"/>
      <c r="R87" s="128"/>
      <c r="S87" s="181">
        <v>16333.0</v>
      </c>
      <c r="T87" s="128"/>
      <c r="U87" s="181">
        <v>222057.0</v>
      </c>
      <c r="V87" s="174">
        <v>16333.0</v>
      </c>
      <c r="W87" s="174">
        <v>205724.0</v>
      </c>
      <c r="Y87" s="174">
        <v>62.0</v>
      </c>
      <c r="Z87" s="182">
        <v>674.0</v>
      </c>
      <c r="AA87" s="174">
        <v>20.0</v>
      </c>
      <c r="AB87" s="174">
        <v>176.0</v>
      </c>
      <c r="AE87" s="174">
        <v>13628.0</v>
      </c>
      <c r="AF87" s="174">
        <v>175.0</v>
      </c>
      <c r="AG87" s="174">
        <v>172.0</v>
      </c>
      <c r="AH87" s="181">
        <v>3.0</v>
      </c>
      <c r="AI87" s="183">
        <v>44090.08263888889</v>
      </c>
      <c r="AJ87" s="183">
        <v>44090.69930555555</v>
      </c>
      <c r="AK87" s="181" t="s">
        <v>326</v>
      </c>
      <c r="AL87" s="181" t="s">
        <v>361</v>
      </c>
      <c r="AM87" s="181" t="s">
        <v>553</v>
      </c>
      <c r="AN87" s="181" t="s">
        <v>311</v>
      </c>
      <c r="AQ87" s="128"/>
      <c r="AR87" s="128"/>
      <c r="AS87" s="128"/>
      <c r="AT87" s="128"/>
      <c r="AU87" s="128"/>
      <c r="AV87" s="128"/>
    </row>
    <row r="88" ht="16.5" customHeight="1">
      <c r="A88" s="180">
        <v>44089.0</v>
      </c>
      <c r="B88" s="181" t="s">
        <v>206</v>
      </c>
      <c r="C88" s="128"/>
      <c r="D88" s="128"/>
      <c r="E88" s="128"/>
      <c r="F88" s="128"/>
      <c r="G88" s="128"/>
      <c r="H88" s="128"/>
      <c r="I88" s="128"/>
      <c r="J88" s="128"/>
      <c r="K88" s="128"/>
      <c r="L88" s="181">
        <v>9028.0</v>
      </c>
      <c r="M88" s="181">
        <v>377.0</v>
      </c>
      <c r="N88" s="181">
        <v>8651.0</v>
      </c>
      <c r="O88" s="181">
        <v>529202.0</v>
      </c>
      <c r="P88" s="181">
        <v>547945.0</v>
      </c>
      <c r="Q88" s="128"/>
      <c r="R88" s="128"/>
      <c r="S88" s="181">
        <v>16064.0</v>
      </c>
      <c r="T88" s="128"/>
      <c r="U88" s="181">
        <v>220645.0</v>
      </c>
      <c r="V88" s="174">
        <v>16064.0</v>
      </c>
      <c r="W88" s="174">
        <v>204581.0</v>
      </c>
      <c r="Y88" s="174">
        <v>62.0</v>
      </c>
      <c r="Z88" s="182">
        <v>657.0</v>
      </c>
      <c r="AA88" s="174">
        <v>18.0</v>
      </c>
      <c r="AB88" s="174">
        <v>171.0</v>
      </c>
      <c r="AE88" s="174">
        <v>13328.0</v>
      </c>
      <c r="AF88" s="174">
        <v>175.0</v>
      </c>
      <c r="AG88" s="174">
        <v>172.0</v>
      </c>
      <c r="AH88" s="181">
        <v>3.0</v>
      </c>
      <c r="AI88" s="183">
        <v>44089.08263888889</v>
      </c>
      <c r="AJ88" s="183">
        <v>44089.683333333334</v>
      </c>
      <c r="AK88" s="181" t="s">
        <v>326</v>
      </c>
      <c r="AL88" s="181" t="s">
        <v>353</v>
      </c>
      <c r="AM88" s="181" t="s">
        <v>553</v>
      </c>
      <c r="AN88" s="181" t="s">
        <v>402</v>
      </c>
      <c r="AQ88" s="128"/>
      <c r="AR88" s="128"/>
      <c r="AS88" s="128"/>
      <c r="AT88" s="128"/>
      <c r="AU88" s="128"/>
      <c r="AV88" s="128"/>
    </row>
    <row r="89" ht="16.5" customHeight="1">
      <c r="A89" s="180">
        <v>44088.0</v>
      </c>
      <c r="B89" s="181" t="s">
        <v>206</v>
      </c>
      <c r="C89" s="128"/>
      <c r="D89" s="128"/>
      <c r="E89" s="128"/>
      <c r="F89" s="128"/>
      <c r="G89" s="128"/>
      <c r="H89" s="128"/>
      <c r="I89" s="128"/>
      <c r="J89" s="128"/>
      <c r="K89" s="128"/>
      <c r="L89" s="181">
        <v>9028.0</v>
      </c>
      <c r="M89" s="181">
        <v>377.0</v>
      </c>
      <c r="N89" s="181">
        <v>8651.0</v>
      </c>
      <c r="O89" s="181">
        <v>527535.0</v>
      </c>
      <c r="P89" s="181">
        <v>546127.0</v>
      </c>
      <c r="Q89" s="128"/>
      <c r="R89" s="128"/>
      <c r="S89" s="181">
        <v>15831.0</v>
      </c>
      <c r="T89" s="128"/>
      <c r="U89" s="181">
        <v>220230.0</v>
      </c>
      <c r="V89" s="174">
        <v>15831.0</v>
      </c>
      <c r="W89" s="174">
        <v>204399.0</v>
      </c>
      <c r="Y89" s="174">
        <v>65.0</v>
      </c>
      <c r="Z89" s="182">
        <v>646.0</v>
      </c>
      <c r="AA89" s="174">
        <v>19.0</v>
      </c>
      <c r="AB89" s="174">
        <v>171.0</v>
      </c>
      <c r="AE89" s="174">
        <v>12903.0</v>
      </c>
      <c r="AF89" s="174">
        <v>173.0</v>
      </c>
      <c r="AG89" s="174">
        <v>170.0</v>
      </c>
      <c r="AH89" s="181">
        <v>3.0</v>
      </c>
      <c r="AI89" s="183">
        <v>44088.08263888889</v>
      </c>
      <c r="AJ89" s="183">
        <v>44088.67569444445</v>
      </c>
      <c r="AK89" s="181" t="s">
        <v>353</v>
      </c>
      <c r="AL89" s="181" t="s">
        <v>326</v>
      </c>
      <c r="AM89" s="181" t="s">
        <v>553</v>
      </c>
      <c r="AN89" s="181" t="s">
        <v>402</v>
      </c>
      <c r="AQ89" s="128"/>
      <c r="AR89" s="128"/>
      <c r="AS89" s="128"/>
      <c r="AT89" s="128"/>
      <c r="AU89" s="128"/>
      <c r="AV89" s="128"/>
    </row>
    <row r="90" ht="16.5" customHeight="1">
      <c r="A90" s="180">
        <v>44087.0</v>
      </c>
      <c r="B90" s="181" t="s">
        <v>206</v>
      </c>
      <c r="C90" s="128"/>
      <c r="D90" s="128"/>
      <c r="E90" s="128"/>
      <c r="F90" s="128"/>
      <c r="G90" s="128"/>
      <c r="H90" s="128"/>
      <c r="I90" s="128"/>
      <c r="J90" s="128"/>
      <c r="K90" s="128"/>
      <c r="L90" s="181">
        <v>9026.0</v>
      </c>
      <c r="M90" s="181">
        <v>376.0</v>
      </c>
      <c r="N90" s="181">
        <v>8650.0</v>
      </c>
      <c r="O90" s="181">
        <v>523570.0</v>
      </c>
      <c r="P90" s="181">
        <v>541850.0</v>
      </c>
      <c r="Q90" s="128"/>
      <c r="R90" s="128"/>
      <c r="S90" s="181">
        <v>15577.0</v>
      </c>
      <c r="T90" s="128"/>
      <c r="U90" s="181">
        <v>218606.0</v>
      </c>
      <c r="V90" s="174">
        <v>15577.0</v>
      </c>
      <c r="W90" s="174">
        <v>203029.0</v>
      </c>
      <c r="Y90" s="174">
        <v>62.0</v>
      </c>
      <c r="Z90" s="182">
        <v>643.0</v>
      </c>
      <c r="AA90" s="174">
        <v>18.0</v>
      </c>
      <c r="AB90" s="174">
        <v>170.0</v>
      </c>
      <c r="AE90" s="174">
        <v>12655.0</v>
      </c>
      <c r="AF90" s="174">
        <v>171.0</v>
      </c>
      <c r="AG90" s="174">
        <v>168.0</v>
      </c>
      <c r="AH90" s="181">
        <v>3.0</v>
      </c>
      <c r="AI90" s="183">
        <v>44087.08263888889</v>
      </c>
      <c r="AJ90" s="183">
        <v>44087.73125</v>
      </c>
      <c r="AK90" s="181" t="s">
        <v>353</v>
      </c>
      <c r="AL90" s="181" t="s">
        <v>323</v>
      </c>
      <c r="AM90" s="181" t="s">
        <v>553</v>
      </c>
      <c r="AN90" s="181" t="s">
        <v>402</v>
      </c>
      <c r="AQ90" s="128"/>
      <c r="AR90" s="128"/>
      <c r="AS90" s="128"/>
      <c r="AT90" s="128"/>
      <c r="AU90" s="128"/>
      <c r="AV90" s="128"/>
    </row>
    <row r="91" ht="16.5" customHeight="1">
      <c r="A91" s="180">
        <v>44086.0</v>
      </c>
      <c r="B91" s="181" t="s">
        <v>206</v>
      </c>
      <c r="C91" s="128"/>
      <c r="D91" s="128"/>
      <c r="E91" s="128"/>
      <c r="F91" s="128"/>
      <c r="G91" s="128"/>
      <c r="H91" s="128"/>
      <c r="I91" s="128"/>
      <c r="J91" s="128"/>
      <c r="K91" s="128"/>
      <c r="L91" s="181">
        <v>9020.0</v>
      </c>
      <c r="M91" s="181">
        <v>373.0</v>
      </c>
      <c r="N91" s="181">
        <v>8647.0</v>
      </c>
      <c r="O91" s="181">
        <v>515420.0</v>
      </c>
      <c r="P91" s="181">
        <v>533340.0</v>
      </c>
      <c r="Q91" s="128"/>
      <c r="R91" s="128"/>
      <c r="S91" s="181">
        <v>15151.0</v>
      </c>
      <c r="T91" s="128"/>
      <c r="U91" s="181">
        <v>216581.0</v>
      </c>
      <c r="V91" s="174">
        <v>15151.0</v>
      </c>
      <c r="W91" s="174">
        <v>201430.0</v>
      </c>
      <c r="Y91" s="174">
        <v>56.0</v>
      </c>
      <c r="Z91" s="182">
        <v>634.0</v>
      </c>
      <c r="AA91" s="174">
        <v>18.0</v>
      </c>
      <c r="AB91" s="174">
        <v>169.0</v>
      </c>
      <c r="AE91" s="174">
        <v>12450.0</v>
      </c>
      <c r="AF91" s="174">
        <v>170.0</v>
      </c>
      <c r="AG91" s="174">
        <v>167.0</v>
      </c>
      <c r="AH91" s="181">
        <v>3.0</v>
      </c>
      <c r="AI91" s="183">
        <v>44086.08263888889</v>
      </c>
      <c r="AJ91" s="183">
        <v>44086.65763888889</v>
      </c>
      <c r="AK91" s="181" t="s">
        <v>323</v>
      </c>
      <c r="AL91" s="181" t="s">
        <v>325</v>
      </c>
      <c r="AM91" s="181" t="s">
        <v>553</v>
      </c>
      <c r="AN91" s="181" t="s">
        <v>402</v>
      </c>
      <c r="AQ91" s="128"/>
      <c r="AR91" s="128"/>
      <c r="AS91" s="128"/>
      <c r="AT91" s="128"/>
      <c r="AU91" s="128"/>
      <c r="AV91" s="128"/>
    </row>
    <row r="92" ht="16.5" customHeight="1">
      <c r="A92" s="180">
        <v>44085.0</v>
      </c>
      <c r="B92" s="181" t="s">
        <v>206</v>
      </c>
      <c r="C92" s="128"/>
      <c r="D92" s="128"/>
      <c r="E92" s="128"/>
      <c r="F92" s="128"/>
      <c r="G92" s="128"/>
      <c r="H92" s="128"/>
      <c r="I92" s="128"/>
      <c r="J92" s="128"/>
      <c r="K92" s="128"/>
      <c r="L92" s="181">
        <v>8978.0</v>
      </c>
      <c r="M92" s="181">
        <v>367.0</v>
      </c>
      <c r="N92" s="181">
        <v>8611.0</v>
      </c>
      <c r="O92" s="181">
        <v>506398.0</v>
      </c>
      <c r="P92" s="181">
        <v>523783.0</v>
      </c>
      <c r="Q92" s="128"/>
      <c r="R92" s="128"/>
      <c r="S92" s="181">
        <v>14684.0</v>
      </c>
      <c r="T92" s="128"/>
      <c r="U92" s="181">
        <v>215076.0</v>
      </c>
      <c r="V92" s="174">
        <v>14684.0</v>
      </c>
      <c r="W92" s="174">
        <v>200392.0</v>
      </c>
      <c r="Y92" s="174">
        <v>64.0</v>
      </c>
      <c r="Z92" s="182">
        <v>630.0</v>
      </c>
      <c r="AA92" s="174">
        <v>22.0</v>
      </c>
      <c r="AB92" s="174">
        <v>169.0</v>
      </c>
      <c r="AE92" s="174">
        <v>12177.0</v>
      </c>
      <c r="AF92" s="174">
        <v>163.0</v>
      </c>
      <c r="AG92" s="174">
        <v>160.0</v>
      </c>
      <c r="AH92" s="181">
        <v>3.0</v>
      </c>
      <c r="AI92" s="183">
        <v>44085.08263888889</v>
      </c>
      <c r="AJ92" s="183">
        <v>44085.728472222225</v>
      </c>
      <c r="AK92" s="181" t="s">
        <v>344</v>
      </c>
      <c r="AL92" s="181" t="s">
        <v>315</v>
      </c>
      <c r="AM92" s="181" t="s">
        <v>553</v>
      </c>
      <c r="AN92" s="181" t="s">
        <v>402</v>
      </c>
      <c r="AQ92" s="128"/>
      <c r="AR92" s="128"/>
      <c r="AS92" s="128"/>
      <c r="AT92" s="128"/>
      <c r="AU92" s="128"/>
      <c r="AV92" s="128"/>
    </row>
    <row r="93" ht="16.5" customHeight="1">
      <c r="A93" s="180">
        <v>44084.0</v>
      </c>
      <c r="B93" s="181" t="s">
        <v>206</v>
      </c>
      <c r="C93" s="128"/>
      <c r="D93" s="128"/>
      <c r="E93" s="128"/>
      <c r="F93" s="128"/>
      <c r="G93" s="128"/>
      <c r="H93" s="128"/>
      <c r="I93" s="128"/>
      <c r="J93" s="128"/>
      <c r="K93" s="128"/>
      <c r="L93" s="181">
        <v>8978.0</v>
      </c>
      <c r="M93" s="181">
        <v>367.0</v>
      </c>
      <c r="N93" s="181">
        <v>8611.0</v>
      </c>
      <c r="O93" s="181">
        <v>500924.0</v>
      </c>
      <c r="P93" s="181">
        <v>518090.0</v>
      </c>
      <c r="Q93" s="128"/>
      <c r="R93" s="128"/>
      <c r="S93" s="181">
        <v>14443.0</v>
      </c>
      <c r="T93" s="128"/>
      <c r="U93" s="181">
        <v>214292.0</v>
      </c>
      <c r="V93" s="174">
        <v>14443.0</v>
      </c>
      <c r="W93" s="174">
        <v>199849.0</v>
      </c>
      <c r="Y93" s="174">
        <v>62.0</v>
      </c>
      <c r="Z93" s="182">
        <v>624.0</v>
      </c>
      <c r="AA93" s="174">
        <v>21.0</v>
      </c>
      <c r="AB93" s="174">
        <v>165.0</v>
      </c>
      <c r="AE93" s="174">
        <v>11930.0</v>
      </c>
      <c r="AF93" s="174">
        <v>163.0</v>
      </c>
      <c r="AG93" s="174">
        <v>160.0</v>
      </c>
      <c r="AH93" s="181">
        <v>3.0</v>
      </c>
      <c r="AI93" s="183">
        <v>44084.08263888889</v>
      </c>
      <c r="AJ93" s="183">
        <v>44084.66458333333</v>
      </c>
      <c r="AK93" s="181" t="s">
        <v>403</v>
      </c>
      <c r="AL93" s="181" t="s">
        <v>353</v>
      </c>
      <c r="AM93" s="181" t="s">
        <v>554</v>
      </c>
      <c r="AN93" s="181" t="s">
        <v>402</v>
      </c>
      <c r="AQ93" s="128"/>
      <c r="AR93" s="128"/>
      <c r="AS93" s="128"/>
      <c r="AT93" s="128"/>
      <c r="AU93" s="128"/>
      <c r="AV93" s="128"/>
    </row>
    <row r="94" ht="16.5" customHeight="1">
      <c r="A94" s="180">
        <v>44083.0</v>
      </c>
      <c r="B94" s="181" t="s">
        <v>206</v>
      </c>
      <c r="C94" s="128"/>
      <c r="D94" s="128"/>
      <c r="E94" s="128"/>
      <c r="F94" s="128"/>
      <c r="G94" s="128"/>
      <c r="H94" s="128"/>
      <c r="I94" s="128"/>
      <c r="J94" s="128"/>
      <c r="K94" s="128"/>
      <c r="L94" s="181">
        <v>8918.0</v>
      </c>
      <c r="M94" s="181">
        <v>359.0</v>
      </c>
      <c r="N94" s="181">
        <v>8559.0</v>
      </c>
      <c r="O94" s="181">
        <v>494769.0</v>
      </c>
      <c r="P94" s="181">
        <v>511730.0</v>
      </c>
      <c r="Q94" s="128"/>
      <c r="R94" s="128"/>
      <c r="S94" s="181">
        <v>14110.0</v>
      </c>
      <c r="T94" s="128"/>
      <c r="U94" s="181">
        <v>212959.0</v>
      </c>
      <c r="V94" s="174">
        <v>14110.0</v>
      </c>
      <c r="W94" s="174">
        <v>198849.0</v>
      </c>
      <c r="Y94" s="174">
        <v>53.0</v>
      </c>
      <c r="Z94" s="182">
        <v>611.0</v>
      </c>
      <c r="AA94" s="174">
        <v>18.0</v>
      </c>
      <c r="AB94" s="174">
        <v>163.0</v>
      </c>
      <c r="AE94" s="174">
        <v>11733.0</v>
      </c>
      <c r="AF94" s="174">
        <v>160.0</v>
      </c>
      <c r="AG94" s="174">
        <v>156.0</v>
      </c>
      <c r="AH94" s="181">
        <v>4.0</v>
      </c>
      <c r="AI94" s="183">
        <v>44083.08263888889</v>
      </c>
      <c r="AJ94" s="183">
        <v>44083.69930555555</v>
      </c>
      <c r="AK94" s="181" t="s">
        <v>363</v>
      </c>
      <c r="AL94" s="181" t="s">
        <v>361</v>
      </c>
      <c r="AM94" s="181" t="s">
        <v>554</v>
      </c>
      <c r="AN94" s="181" t="s">
        <v>402</v>
      </c>
      <c r="AQ94" s="128"/>
      <c r="AR94" s="128"/>
      <c r="AS94" s="128"/>
      <c r="AT94" s="128"/>
      <c r="AU94" s="128"/>
      <c r="AV94" s="128"/>
    </row>
    <row r="95" ht="16.5" customHeight="1">
      <c r="A95" s="180">
        <v>44082.0</v>
      </c>
      <c r="B95" s="181" t="s">
        <v>206</v>
      </c>
      <c r="C95" s="128"/>
      <c r="D95" s="128"/>
      <c r="E95" s="128"/>
      <c r="F95" s="128"/>
      <c r="G95" s="128"/>
      <c r="H95" s="128"/>
      <c r="I95" s="128"/>
      <c r="J95" s="128"/>
      <c r="K95" s="128"/>
      <c r="L95" s="181">
        <v>8918.0</v>
      </c>
      <c r="M95" s="181">
        <v>359.0</v>
      </c>
      <c r="N95" s="181">
        <v>8559.0</v>
      </c>
      <c r="O95" s="181">
        <v>491742.0</v>
      </c>
      <c r="P95" s="181">
        <v>508555.0</v>
      </c>
      <c r="Q95" s="128"/>
      <c r="R95" s="128"/>
      <c r="S95" s="181">
        <v>13872.0</v>
      </c>
      <c r="T95" s="128"/>
      <c r="U95" s="181">
        <v>212129.0</v>
      </c>
      <c r="V95" s="174">
        <v>13872.0</v>
      </c>
      <c r="W95" s="174">
        <v>198257.0</v>
      </c>
      <c r="Y95" s="174">
        <v>63.0</v>
      </c>
      <c r="Z95" s="182">
        <v>604.0</v>
      </c>
      <c r="AA95" s="174">
        <v>19.0</v>
      </c>
      <c r="AB95" s="174">
        <v>162.0</v>
      </c>
      <c r="AE95" s="174">
        <v>11452.0</v>
      </c>
      <c r="AF95" s="174">
        <v>160.0</v>
      </c>
      <c r="AG95" s="174">
        <v>156.0</v>
      </c>
      <c r="AH95" s="181">
        <v>4.0</v>
      </c>
      <c r="AI95" s="183">
        <v>44082.08263888889</v>
      </c>
      <c r="AJ95" s="183">
        <v>44082.73611111111</v>
      </c>
      <c r="AK95" s="181" t="s">
        <v>339</v>
      </c>
      <c r="AL95" s="181" t="s">
        <v>467</v>
      </c>
      <c r="AM95" s="181" t="s">
        <v>554</v>
      </c>
      <c r="AN95" s="181" t="s">
        <v>402</v>
      </c>
      <c r="AQ95" s="128"/>
      <c r="AR95" s="128"/>
      <c r="AS95" s="128"/>
      <c r="AT95" s="128"/>
      <c r="AU95" s="128"/>
      <c r="AV95" s="128"/>
    </row>
    <row r="96" ht="16.5" customHeight="1">
      <c r="A96" s="180">
        <v>44081.0</v>
      </c>
      <c r="B96" s="181" t="s">
        <v>206</v>
      </c>
      <c r="C96" s="128"/>
      <c r="D96" s="128"/>
      <c r="E96" s="128"/>
      <c r="F96" s="128"/>
      <c r="G96" s="128"/>
      <c r="H96" s="128"/>
      <c r="I96" s="128"/>
      <c r="J96" s="128"/>
      <c r="K96" s="128"/>
      <c r="L96" s="181">
        <v>8913.0</v>
      </c>
      <c r="M96" s="181">
        <v>359.0</v>
      </c>
      <c r="N96" s="181">
        <v>8554.0</v>
      </c>
      <c r="O96" s="181">
        <v>490368.0</v>
      </c>
      <c r="P96" s="181">
        <v>507124.0</v>
      </c>
      <c r="Q96" s="128"/>
      <c r="R96" s="128"/>
      <c r="S96" s="181">
        <v>13797.0</v>
      </c>
      <c r="T96" s="128"/>
      <c r="U96" s="181">
        <v>211675.0</v>
      </c>
      <c r="V96" s="174">
        <v>13797.0</v>
      </c>
      <c r="W96" s="174">
        <v>198097.0</v>
      </c>
      <c r="Y96" s="174">
        <v>68.0</v>
      </c>
      <c r="Z96" s="182">
        <v>602.0</v>
      </c>
      <c r="AA96" s="174">
        <v>19.0</v>
      </c>
      <c r="AB96" s="174">
        <v>162.0</v>
      </c>
      <c r="AE96" s="174">
        <v>11080.0</v>
      </c>
      <c r="AF96" s="174">
        <v>160.0</v>
      </c>
      <c r="AG96" s="174">
        <v>156.0</v>
      </c>
      <c r="AH96" s="181">
        <v>4.0</v>
      </c>
      <c r="AI96" s="183">
        <v>44081.08263888889</v>
      </c>
      <c r="AJ96" s="183">
        <v>44081.71527777778</v>
      </c>
      <c r="AK96" s="181" t="s">
        <v>326</v>
      </c>
      <c r="AL96" s="181" t="s">
        <v>325</v>
      </c>
      <c r="AM96" s="181" t="s">
        <v>554</v>
      </c>
      <c r="AN96" s="181" t="s">
        <v>402</v>
      </c>
      <c r="AQ96" s="128"/>
      <c r="AR96" s="128"/>
      <c r="AS96" s="128"/>
      <c r="AT96" s="128"/>
      <c r="AU96" s="128"/>
      <c r="AV96" s="128"/>
    </row>
    <row r="97" ht="16.5" customHeight="1">
      <c r="A97" s="180">
        <v>44080.0</v>
      </c>
      <c r="B97" s="181" t="s">
        <v>206</v>
      </c>
      <c r="C97" s="128"/>
      <c r="D97" s="128"/>
      <c r="E97" s="128"/>
      <c r="F97" s="128"/>
      <c r="G97" s="128"/>
      <c r="H97" s="128"/>
      <c r="I97" s="128"/>
      <c r="J97" s="128"/>
      <c r="K97" s="128"/>
      <c r="L97" s="181">
        <v>8913.0</v>
      </c>
      <c r="M97" s="181">
        <v>359.0</v>
      </c>
      <c r="N97" s="181">
        <v>8554.0</v>
      </c>
      <c r="O97" s="181">
        <v>488286.0</v>
      </c>
      <c r="P97" s="181">
        <v>504785.0</v>
      </c>
      <c r="Q97" s="128"/>
      <c r="R97" s="128"/>
      <c r="S97" s="181">
        <v>13626.0</v>
      </c>
      <c r="T97" s="128"/>
      <c r="U97" s="181">
        <v>210757.0</v>
      </c>
      <c r="V97" s="174">
        <v>13626.0</v>
      </c>
      <c r="W97" s="174">
        <v>197368.0</v>
      </c>
      <c r="Y97" s="174">
        <v>64.0</v>
      </c>
      <c r="Z97" s="182">
        <v>598.0</v>
      </c>
      <c r="AA97" s="174">
        <v>18.0</v>
      </c>
      <c r="AB97" s="174">
        <v>161.0</v>
      </c>
      <c r="AE97" s="174">
        <v>10821.0</v>
      </c>
      <c r="AF97" s="174">
        <v>160.0</v>
      </c>
      <c r="AG97" s="174">
        <v>156.0</v>
      </c>
      <c r="AH97" s="181">
        <v>4.0</v>
      </c>
      <c r="AI97" s="183">
        <v>44080.08263888889</v>
      </c>
      <c r="AJ97" s="183">
        <v>44080.711805555555</v>
      </c>
      <c r="AK97" s="181" t="s">
        <v>325</v>
      </c>
      <c r="AL97" s="181" t="s">
        <v>374</v>
      </c>
      <c r="AM97" s="181" t="s">
        <v>554</v>
      </c>
      <c r="AN97" s="181" t="s">
        <v>402</v>
      </c>
      <c r="AQ97" s="128"/>
      <c r="AR97" s="128"/>
      <c r="AS97" s="128"/>
      <c r="AT97" s="128"/>
      <c r="AU97" s="128"/>
      <c r="AV97" s="128"/>
    </row>
    <row r="98" ht="16.5" customHeight="1">
      <c r="A98" s="180">
        <v>44079.0</v>
      </c>
      <c r="B98" s="181" t="s">
        <v>206</v>
      </c>
      <c r="C98" s="128"/>
      <c r="D98" s="128"/>
      <c r="E98" s="128"/>
      <c r="F98" s="128"/>
      <c r="G98" s="128"/>
      <c r="H98" s="128"/>
      <c r="I98" s="128"/>
      <c r="J98" s="128"/>
      <c r="K98" s="128"/>
      <c r="L98" s="181">
        <v>8904.0</v>
      </c>
      <c r="M98" s="181">
        <v>359.0</v>
      </c>
      <c r="N98" s="181">
        <v>8545.0</v>
      </c>
      <c r="O98" s="181">
        <v>483824.0</v>
      </c>
      <c r="P98" s="181">
        <v>500132.0</v>
      </c>
      <c r="Q98" s="128"/>
      <c r="R98" s="128"/>
      <c r="S98" s="181">
        <v>13327.0</v>
      </c>
      <c r="T98" s="128"/>
      <c r="U98" s="181">
        <v>209213.0</v>
      </c>
      <c r="V98" s="174">
        <v>13327.0</v>
      </c>
      <c r="W98" s="174">
        <v>196165.0</v>
      </c>
      <c r="Y98" s="174">
        <v>67.0</v>
      </c>
      <c r="Z98" s="182">
        <v>596.0</v>
      </c>
      <c r="AA98" s="174">
        <v>18.0</v>
      </c>
      <c r="AB98" s="174">
        <v>159.0</v>
      </c>
      <c r="AE98" s="174">
        <v>10640.0</v>
      </c>
      <c r="AF98" s="174">
        <v>159.0</v>
      </c>
      <c r="AG98" s="174">
        <v>155.0</v>
      </c>
      <c r="AH98" s="181">
        <v>4.0</v>
      </c>
      <c r="AI98" s="183">
        <v>44079.08263888889</v>
      </c>
      <c r="AJ98" s="183">
        <v>44079.70625</v>
      </c>
      <c r="AK98" s="181" t="s">
        <v>353</v>
      </c>
      <c r="AL98" s="181" t="s">
        <v>315</v>
      </c>
      <c r="AM98" s="181" t="s">
        <v>554</v>
      </c>
      <c r="AN98" s="181" t="s">
        <v>402</v>
      </c>
      <c r="AQ98" s="128"/>
      <c r="AR98" s="128"/>
      <c r="AS98" s="128"/>
      <c r="AT98" s="128"/>
      <c r="AU98" s="128"/>
      <c r="AV98" s="128"/>
    </row>
    <row r="99" ht="16.5" customHeight="1">
      <c r="A99" s="180">
        <v>44078.0</v>
      </c>
      <c r="B99" s="181" t="s">
        <v>206</v>
      </c>
      <c r="C99" s="128"/>
      <c r="D99" s="128"/>
      <c r="E99" s="128"/>
      <c r="F99" s="128"/>
      <c r="G99" s="128"/>
      <c r="H99" s="128"/>
      <c r="I99" s="128"/>
      <c r="J99" s="128"/>
      <c r="K99" s="128"/>
      <c r="L99" s="181">
        <v>8872.0</v>
      </c>
      <c r="M99" s="181">
        <v>355.0</v>
      </c>
      <c r="N99" s="181">
        <v>8517.0</v>
      </c>
      <c r="O99" s="181">
        <v>476793.0</v>
      </c>
      <c r="P99" s="181">
        <v>492798.0</v>
      </c>
      <c r="Q99" s="128"/>
      <c r="R99" s="128"/>
      <c r="S99" s="181">
        <v>12971.0</v>
      </c>
      <c r="T99" s="128"/>
      <c r="U99" s="181">
        <v>207257.0</v>
      </c>
      <c r="V99" s="174">
        <v>12971.0</v>
      </c>
      <c r="W99" s="174">
        <v>194783.0</v>
      </c>
      <c r="Y99" s="174">
        <v>67.0</v>
      </c>
      <c r="Z99" s="182">
        <v>590.0</v>
      </c>
      <c r="AA99" s="174">
        <v>17.0</v>
      </c>
      <c r="AB99" s="174">
        <v>158.0</v>
      </c>
      <c r="AE99" s="174">
        <v>10310.0</v>
      </c>
      <c r="AF99" s="174">
        <v>154.0</v>
      </c>
      <c r="AG99" s="174">
        <v>150.0</v>
      </c>
      <c r="AH99" s="181">
        <v>4.0</v>
      </c>
      <c r="AI99" s="183">
        <v>44078.08263888889</v>
      </c>
      <c r="AJ99" s="183">
        <v>44078.73055555555</v>
      </c>
      <c r="AK99" s="181" t="s">
        <v>353</v>
      </c>
      <c r="AL99" s="181" t="s">
        <v>334</v>
      </c>
      <c r="AM99" s="181" t="s">
        <v>554</v>
      </c>
      <c r="AN99" s="181" t="s">
        <v>402</v>
      </c>
      <c r="AQ99" s="128"/>
      <c r="AR99" s="128"/>
      <c r="AS99" s="128"/>
      <c r="AT99" s="128"/>
      <c r="AU99" s="128"/>
      <c r="AV99" s="128"/>
    </row>
    <row r="100" ht="16.5" customHeight="1">
      <c r="A100" s="180">
        <v>44077.0</v>
      </c>
      <c r="B100" s="181" t="s">
        <v>206</v>
      </c>
      <c r="C100" s="128"/>
      <c r="D100" s="128"/>
      <c r="E100" s="128"/>
      <c r="F100" s="128"/>
      <c r="G100" s="128"/>
      <c r="H100" s="128"/>
      <c r="I100" s="128"/>
      <c r="J100" s="128"/>
      <c r="K100" s="128"/>
      <c r="L100" s="181">
        <v>8678.0</v>
      </c>
      <c r="M100" s="181">
        <v>348.0</v>
      </c>
      <c r="N100" s="181">
        <v>8330.0</v>
      </c>
      <c r="O100" s="181">
        <v>470423.0</v>
      </c>
      <c r="P100" s="181">
        <v>486081.0</v>
      </c>
      <c r="Q100" s="128"/>
      <c r="R100" s="128"/>
      <c r="S100" s="181">
        <v>12629.0</v>
      </c>
      <c r="T100" s="128"/>
      <c r="U100" s="181">
        <v>205204.0</v>
      </c>
      <c r="V100" s="174">
        <v>12629.0</v>
      </c>
      <c r="W100" s="174">
        <v>193270.0</v>
      </c>
      <c r="Y100" s="174">
        <v>51.0</v>
      </c>
      <c r="Z100" s="182">
        <v>583.0</v>
      </c>
      <c r="AA100" s="174">
        <v>16.0</v>
      </c>
      <c r="AB100" s="174">
        <v>156.0</v>
      </c>
      <c r="AE100" s="174">
        <v>10051.0</v>
      </c>
      <c r="AF100" s="174">
        <v>154.0</v>
      </c>
      <c r="AG100" s="174">
        <v>150.0</v>
      </c>
      <c r="AH100" s="181">
        <v>4.0</v>
      </c>
      <c r="AI100" s="183">
        <v>44077.08263888889</v>
      </c>
      <c r="AJ100" s="183">
        <v>44077.73541666666</v>
      </c>
      <c r="AK100" s="181" t="s">
        <v>403</v>
      </c>
      <c r="AL100" s="181" t="s">
        <v>360</v>
      </c>
      <c r="AM100" s="181" t="s">
        <v>554</v>
      </c>
      <c r="AN100" s="181" t="s">
        <v>402</v>
      </c>
      <c r="AQ100" s="128"/>
      <c r="AR100" s="128"/>
      <c r="AS100" s="128"/>
      <c r="AT100" s="128"/>
      <c r="AU100" s="128"/>
      <c r="AV100" s="128"/>
    </row>
    <row r="101" ht="16.5" customHeight="1">
      <c r="A101" s="180">
        <v>44076.0</v>
      </c>
      <c r="B101" s="181" t="s">
        <v>206</v>
      </c>
      <c r="F101" s="128"/>
      <c r="G101" s="128"/>
      <c r="H101" s="128"/>
      <c r="I101" s="128"/>
      <c r="L101" s="181">
        <v>8655.0</v>
      </c>
      <c r="M101" s="181">
        <v>342.0</v>
      </c>
      <c r="N101" s="181">
        <v>8313.0</v>
      </c>
      <c r="O101" s="181">
        <v>464111.0</v>
      </c>
      <c r="P101" s="181">
        <v>479537.0</v>
      </c>
      <c r="Q101" s="128"/>
      <c r="R101" s="128"/>
      <c r="S101" s="181">
        <v>12270.0</v>
      </c>
      <c r="T101" s="128"/>
      <c r="U101" s="181">
        <v>203229.0</v>
      </c>
      <c r="V101" s="174">
        <v>12270.0</v>
      </c>
      <c r="W101" s="174">
        <v>191830.0</v>
      </c>
      <c r="Y101" s="174">
        <v>66.0</v>
      </c>
      <c r="Z101" s="182">
        <v>575.0</v>
      </c>
      <c r="AA101" s="174">
        <v>16.0</v>
      </c>
      <c r="AB101" s="174">
        <v>153.0</v>
      </c>
      <c r="AE101" s="174">
        <v>9834.0</v>
      </c>
      <c r="AF101" s="174">
        <v>152.0</v>
      </c>
      <c r="AG101" s="174">
        <v>148.0</v>
      </c>
      <c r="AH101" s="181">
        <v>4.0</v>
      </c>
      <c r="AI101" s="183">
        <v>44076.08263888889</v>
      </c>
      <c r="AJ101" s="183">
        <v>44076.73125</v>
      </c>
      <c r="AK101" s="181" t="s">
        <v>353</v>
      </c>
      <c r="AL101" s="181" t="s">
        <v>359</v>
      </c>
      <c r="AM101" s="181" t="s">
        <v>554</v>
      </c>
      <c r="AN101" s="181" t="s">
        <v>402</v>
      </c>
      <c r="AQ101" s="128"/>
      <c r="AR101" s="128"/>
      <c r="AS101" s="128"/>
      <c r="AT101" s="128"/>
      <c r="AU101" s="128"/>
      <c r="AV101" s="128"/>
    </row>
    <row r="102" ht="16.5" customHeight="1">
      <c r="A102" s="180">
        <v>44075.0</v>
      </c>
      <c r="B102" s="181" t="s">
        <v>206</v>
      </c>
      <c r="F102" s="128"/>
      <c r="G102" s="128"/>
      <c r="H102" s="128"/>
      <c r="I102" s="128"/>
      <c r="L102" s="181">
        <v>8616.0</v>
      </c>
      <c r="M102" s="181">
        <v>338.0</v>
      </c>
      <c r="N102" s="181">
        <v>8278.0</v>
      </c>
      <c r="O102" s="181">
        <v>458586.0</v>
      </c>
      <c r="P102" s="181">
        <v>473749.0</v>
      </c>
      <c r="Q102" s="128"/>
      <c r="R102" s="128"/>
      <c r="S102" s="181">
        <v>12004.0</v>
      </c>
      <c r="T102" s="128"/>
      <c r="U102" s="181">
        <v>201357.0</v>
      </c>
      <c r="V102" s="174">
        <v>12004.0</v>
      </c>
      <c r="W102" s="174">
        <v>190418.0</v>
      </c>
      <c r="Y102" s="174">
        <v>62.0</v>
      </c>
      <c r="Z102" s="182">
        <v>564.0</v>
      </c>
      <c r="AA102" s="174">
        <v>15.0</v>
      </c>
      <c r="AB102" s="174">
        <v>152.0</v>
      </c>
      <c r="AE102" s="174">
        <v>9610.0</v>
      </c>
      <c r="AF102" s="174">
        <v>149.0</v>
      </c>
      <c r="AG102" s="174">
        <v>145.0</v>
      </c>
      <c r="AH102" s="181">
        <v>4.0</v>
      </c>
      <c r="AI102" s="183">
        <v>44075.08263888889</v>
      </c>
      <c r="AJ102" s="183">
        <v>44075.66111111111</v>
      </c>
      <c r="AK102" s="181" t="s">
        <v>353</v>
      </c>
      <c r="AL102" s="181" t="s">
        <v>334</v>
      </c>
      <c r="AM102" s="181" t="s">
        <v>554</v>
      </c>
      <c r="AN102" s="181" t="s">
        <v>402</v>
      </c>
      <c r="AQ102" s="128"/>
      <c r="AR102" s="128"/>
      <c r="AS102" s="128"/>
      <c r="AT102" s="128"/>
      <c r="AU102" s="128"/>
      <c r="AV102" s="128"/>
    </row>
    <row r="103" ht="16.5" customHeight="1">
      <c r="A103" s="180">
        <v>44074.0</v>
      </c>
      <c r="B103" s="181" t="s">
        <v>206</v>
      </c>
      <c r="C103" s="128"/>
      <c r="D103" s="128"/>
      <c r="E103" s="128"/>
      <c r="F103" s="128"/>
      <c r="G103" s="128"/>
      <c r="H103" s="128"/>
      <c r="I103" s="128"/>
      <c r="J103" s="128"/>
      <c r="K103" s="128"/>
      <c r="L103" s="181">
        <v>8580.0</v>
      </c>
      <c r="M103" s="181">
        <v>335.0</v>
      </c>
      <c r="N103" s="181">
        <v>8245.0</v>
      </c>
      <c r="O103" s="181">
        <v>456190.0</v>
      </c>
      <c r="P103" s="181">
        <v>471253.0</v>
      </c>
      <c r="Q103" s="128"/>
      <c r="R103" s="128"/>
      <c r="S103" s="181">
        <v>11810.0</v>
      </c>
      <c r="T103" s="128"/>
      <c r="U103" s="181">
        <v>200456.0</v>
      </c>
      <c r="V103" s="174">
        <v>11810.0</v>
      </c>
      <c r="W103" s="174">
        <v>189945.0</v>
      </c>
      <c r="Y103" s="174">
        <v>68.0</v>
      </c>
      <c r="Z103" s="182">
        <v>554.0</v>
      </c>
      <c r="AA103" s="174">
        <v>17.0</v>
      </c>
      <c r="AB103" s="174">
        <v>149.0</v>
      </c>
      <c r="AE103" s="174">
        <v>9295.0</v>
      </c>
      <c r="AF103" s="174">
        <v>147.0</v>
      </c>
      <c r="AG103" s="174">
        <v>143.0</v>
      </c>
      <c r="AH103" s="181">
        <v>4.0</v>
      </c>
      <c r="AI103" s="183">
        <v>44074.08263888889</v>
      </c>
      <c r="AJ103" s="183">
        <v>44074.70833333333</v>
      </c>
      <c r="AK103" s="181" t="s">
        <v>353</v>
      </c>
      <c r="AL103" s="181" t="s">
        <v>325</v>
      </c>
      <c r="AM103" s="181" t="s">
        <v>554</v>
      </c>
      <c r="AN103" s="181" t="s">
        <v>402</v>
      </c>
      <c r="AQ103" s="128"/>
      <c r="AR103" s="128"/>
      <c r="AS103" s="128"/>
      <c r="AT103" s="128"/>
      <c r="AU103" s="128"/>
      <c r="AV103" s="128"/>
    </row>
    <row r="104" ht="16.5" customHeight="1">
      <c r="A104" s="180">
        <v>44073.0</v>
      </c>
      <c r="B104" s="181" t="s">
        <v>206</v>
      </c>
      <c r="C104" s="128"/>
      <c r="D104" s="128"/>
      <c r="E104" s="128"/>
      <c r="F104" s="128"/>
      <c r="G104" s="128"/>
      <c r="H104" s="128"/>
      <c r="I104" s="128"/>
      <c r="J104" s="128"/>
      <c r="K104" s="128"/>
      <c r="L104" s="181">
        <v>8565.0</v>
      </c>
      <c r="M104" s="181">
        <v>334.0</v>
      </c>
      <c r="N104" s="181">
        <v>8231.0</v>
      </c>
      <c r="O104" s="181">
        <v>454409.0</v>
      </c>
      <c r="P104" s="181">
        <v>469333.0</v>
      </c>
      <c r="Q104" s="128"/>
      <c r="R104" s="128"/>
      <c r="S104" s="181">
        <v>11696.0</v>
      </c>
      <c r="T104" s="128"/>
      <c r="U104" s="181">
        <v>199722.0</v>
      </c>
      <c r="V104" s="174">
        <v>11696.0</v>
      </c>
      <c r="W104" s="174">
        <v>188263.0</v>
      </c>
      <c r="Y104" s="174">
        <v>68.0</v>
      </c>
      <c r="Z104" s="182">
        <v>554.0</v>
      </c>
      <c r="AA104" s="174">
        <v>17.0</v>
      </c>
      <c r="AB104" s="174">
        <v>147.0</v>
      </c>
      <c r="AE104" s="174">
        <v>9079.0</v>
      </c>
      <c r="AF104" s="174">
        <v>145.0</v>
      </c>
      <c r="AG104" s="174">
        <v>141.0</v>
      </c>
      <c r="AH104" s="181">
        <v>4.0</v>
      </c>
      <c r="AI104" s="183">
        <v>44073.08263888889</v>
      </c>
      <c r="AJ104" s="183">
        <v>44073.7375</v>
      </c>
      <c r="AK104" s="181" t="s">
        <v>309</v>
      </c>
      <c r="AL104" s="181" t="s">
        <v>334</v>
      </c>
      <c r="AM104" s="181" t="s">
        <v>555</v>
      </c>
      <c r="AN104" s="181" t="s">
        <v>402</v>
      </c>
      <c r="AQ104" s="128"/>
      <c r="AR104" s="128"/>
      <c r="AS104" s="128"/>
      <c r="AT104" s="128"/>
      <c r="AU104" s="128"/>
      <c r="AV104" s="128"/>
    </row>
    <row r="105" ht="16.5" customHeight="1">
      <c r="A105" s="180">
        <v>44072.0</v>
      </c>
      <c r="B105" s="181" t="s">
        <v>206</v>
      </c>
      <c r="C105" s="128"/>
      <c r="D105" s="128"/>
      <c r="E105" s="128"/>
      <c r="F105" s="128"/>
      <c r="G105" s="128"/>
      <c r="H105" s="128"/>
      <c r="I105" s="128"/>
      <c r="J105" s="128"/>
      <c r="K105" s="128"/>
      <c r="L105" s="181">
        <v>8565.0</v>
      </c>
      <c r="M105" s="181">
        <v>334.0</v>
      </c>
      <c r="N105" s="181">
        <v>8231.0</v>
      </c>
      <c r="O105" s="181">
        <v>450858.0</v>
      </c>
      <c r="P105" s="181">
        <v>465673.0</v>
      </c>
      <c r="Q105" s="128"/>
      <c r="R105" s="128"/>
      <c r="S105" s="181">
        <v>11475.0</v>
      </c>
      <c r="T105" s="128"/>
      <c r="U105" s="181">
        <v>198321.0</v>
      </c>
      <c r="V105" s="174">
        <v>11475.0</v>
      </c>
      <c r="W105" s="174">
        <v>188263.0</v>
      </c>
      <c r="Y105" s="174">
        <v>65.0</v>
      </c>
      <c r="Z105" s="182">
        <v>551.0</v>
      </c>
      <c r="AA105" s="174">
        <v>17.0</v>
      </c>
      <c r="AB105" s="174">
        <v>147.0</v>
      </c>
      <c r="AE105" s="174">
        <v>9018.0</v>
      </c>
      <c r="AF105" s="174">
        <v>145.0</v>
      </c>
      <c r="AG105" s="174">
        <v>141.0</v>
      </c>
      <c r="AH105" s="181">
        <v>4.0</v>
      </c>
      <c r="AI105" s="183">
        <v>44072.08263888889</v>
      </c>
      <c r="AJ105" s="184">
        <v>44072.697222222225</v>
      </c>
      <c r="AK105" s="181" t="s">
        <v>353</v>
      </c>
      <c r="AL105" s="181" t="s">
        <v>339</v>
      </c>
      <c r="AM105" s="181" t="s">
        <v>555</v>
      </c>
      <c r="AN105" s="181" t="s">
        <v>402</v>
      </c>
      <c r="AQ105" s="128"/>
      <c r="AR105" s="128"/>
      <c r="AS105" s="128"/>
      <c r="AT105" s="128"/>
      <c r="AU105" s="128"/>
      <c r="AV105" s="128"/>
    </row>
    <row r="106" ht="16.5" customHeight="1">
      <c r="A106" s="180">
        <v>44071.0</v>
      </c>
      <c r="B106" s="181" t="s">
        <v>206</v>
      </c>
      <c r="F106" s="128"/>
      <c r="G106" s="128"/>
      <c r="H106" s="128"/>
      <c r="I106" s="128"/>
      <c r="L106" s="181">
        <v>8329.0</v>
      </c>
      <c r="M106" s="181">
        <v>318.0</v>
      </c>
      <c r="N106" s="181">
        <v>8011.0</v>
      </c>
      <c r="O106" s="181">
        <v>443180.0</v>
      </c>
      <c r="P106" s="181">
        <v>457772.0</v>
      </c>
      <c r="Q106" s="128"/>
      <c r="R106" s="128"/>
      <c r="S106" s="181">
        <v>11102.0</v>
      </c>
      <c r="T106" s="128"/>
      <c r="U106" s="181">
        <v>196389.0</v>
      </c>
      <c r="V106" s="174">
        <v>11102.0</v>
      </c>
      <c r="W106" s="174">
        <v>186886.0</v>
      </c>
      <c r="Y106" s="174">
        <v>70.0</v>
      </c>
      <c r="Z106" s="182">
        <v>550.0</v>
      </c>
      <c r="AA106" s="174">
        <v>17.0</v>
      </c>
      <c r="AB106" s="174">
        <v>144.0</v>
      </c>
      <c r="AE106" s="174">
        <v>8808.0</v>
      </c>
      <c r="AF106" s="174">
        <v>143.0</v>
      </c>
      <c r="AG106" s="174">
        <v>139.0</v>
      </c>
      <c r="AH106" s="181">
        <v>4.0</v>
      </c>
      <c r="AI106" s="183">
        <v>44071.08263888889</v>
      </c>
      <c r="AJ106" s="183">
        <v>44071.68888888889</v>
      </c>
      <c r="AK106" s="181" t="s">
        <v>353</v>
      </c>
      <c r="AL106" s="181" t="s">
        <v>334</v>
      </c>
      <c r="AM106" s="181" t="s">
        <v>555</v>
      </c>
      <c r="AN106" s="181" t="s">
        <v>402</v>
      </c>
      <c r="AQ106" s="128"/>
      <c r="AR106" s="128"/>
      <c r="AS106" s="128"/>
      <c r="AT106" s="128"/>
      <c r="AU106" s="128"/>
      <c r="AV106" s="128"/>
    </row>
    <row r="107" ht="16.5" customHeight="1">
      <c r="A107" s="180">
        <v>44070.0</v>
      </c>
      <c r="B107" s="181" t="s">
        <v>206</v>
      </c>
      <c r="C107" s="128"/>
      <c r="D107" s="128"/>
      <c r="E107" s="128"/>
      <c r="F107" s="128"/>
      <c r="G107" s="128"/>
      <c r="H107" s="128"/>
      <c r="I107" s="128"/>
      <c r="J107" s="128"/>
      <c r="K107" s="128"/>
      <c r="L107" s="181">
        <v>8329.0</v>
      </c>
      <c r="M107" s="181">
        <v>318.0</v>
      </c>
      <c r="N107" s="181">
        <v>8011.0</v>
      </c>
      <c r="O107" s="181">
        <v>435666.0</v>
      </c>
      <c r="P107" s="181">
        <v>449894.0</v>
      </c>
      <c r="Q107" s="128"/>
      <c r="R107" s="128"/>
      <c r="S107" s="181">
        <v>10790.0</v>
      </c>
      <c r="T107" s="128"/>
      <c r="U107" s="181">
        <v>194659.0</v>
      </c>
      <c r="V107" s="174">
        <v>10790.0</v>
      </c>
      <c r="W107" s="174">
        <v>185759.0</v>
      </c>
      <c r="Y107" s="174">
        <v>61.0</v>
      </c>
      <c r="Z107" s="182">
        <v>534.0</v>
      </c>
      <c r="AA107" s="174">
        <v>17.0</v>
      </c>
      <c r="AB107" s="174">
        <v>142.0</v>
      </c>
      <c r="AE107" s="174">
        <v>8666.0</v>
      </c>
      <c r="AF107" s="174">
        <v>143.0</v>
      </c>
      <c r="AG107" s="174">
        <v>139.0</v>
      </c>
      <c r="AH107" s="181">
        <v>4.0</v>
      </c>
      <c r="AI107" s="183">
        <v>44070.08263888889</v>
      </c>
      <c r="AJ107" s="183">
        <v>44070.71319444444</v>
      </c>
      <c r="AK107" s="181" t="s">
        <v>353</v>
      </c>
      <c r="AL107" s="181" t="s">
        <v>398</v>
      </c>
      <c r="AM107" s="181" t="s">
        <v>555</v>
      </c>
      <c r="AN107" s="181" t="s">
        <v>402</v>
      </c>
      <c r="AQ107" s="128"/>
      <c r="AR107" s="128"/>
      <c r="AS107" s="128"/>
      <c r="AT107" s="128"/>
      <c r="AU107" s="128"/>
      <c r="AV107" s="128"/>
    </row>
    <row r="108" ht="16.5" customHeight="1">
      <c r="A108" s="180">
        <v>44069.0</v>
      </c>
      <c r="B108" s="181" t="s">
        <v>206</v>
      </c>
      <c r="C108" s="128"/>
      <c r="D108" s="128"/>
      <c r="E108" s="128"/>
      <c r="F108" s="128"/>
      <c r="G108" s="128"/>
      <c r="H108" s="128"/>
      <c r="I108" s="128"/>
      <c r="J108" s="128"/>
      <c r="K108" s="128"/>
      <c r="L108" s="181">
        <v>8329.0</v>
      </c>
      <c r="M108" s="181">
        <v>318.0</v>
      </c>
      <c r="N108" s="181">
        <v>8011.0</v>
      </c>
      <c r="O108" s="181">
        <v>429052.0</v>
      </c>
      <c r="P108" s="181">
        <v>442929.0</v>
      </c>
      <c r="Q108" s="128"/>
      <c r="R108" s="128"/>
      <c r="S108" s="181">
        <v>10457.0</v>
      </c>
      <c r="T108" s="128"/>
      <c r="U108" s="181">
        <v>193100.0</v>
      </c>
      <c r="V108" s="174">
        <v>10457.0</v>
      </c>
      <c r="W108" s="174">
        <v>184651.0</v>
      </c>
      <c r="Y108" s="174">
        <v>53.0</v>
      </c>
      <c r="Z108" s="182">
        <v>525.0</v>
      </c>
      <c r="AA108" s="174">
        <v>17.0</v>
      </c>
      <c r="AB108" s="174">
        <v>142.0</v>
      </c>
      <c r="AE108" s="174">
        <v>8545.0</v>
      </c>
      <c r="AF108" s="174">
        <v>142.0</v>
      </c>
      <c r="AG108" s="174">
        <v>138.0</v>
      </c>
      <c r="AH108" s="181">
        <v>4.0</v>
      </c>
      <c r="AI108" s="183">
        <v>44069.08263888889</v>
      </c>
      <c r="AJ108" s="183">
        <v>44069.711111111115</v>
      </c>
      <c r="AK108" s="181" t="s">
        <v>353</v>
      </c>
      <c r="AL108" s="181" t="s">
        <v>317</v>
      </c>
      <c r="AM108" s="181" t="s">
        <v>555</v>
      </c>
      <c r="AN108" s="181" t="s">
        <v>402</v>
      </c>
      <c r="AQ108" s="128"/>
      <c r="AR108" s="128"/>
      <c r="AS108" s="128"/>
      <c r="AT108" s="128"/>
      <c r="AU108" s="128"/>
      <c r="AV108" s="128"/>
    </row>
    <row r="109" ht="16.5" customHeight="1">
      <c r="A109" s="180">
        <v>44068.0</v>
      </c>
      <c r="B109" s="181" t="s">
        <v>206</v>
      </c>
      <c r="C109" s="128"/>
      <c r="D109" s="128"/>
      <c r="E109" s="128"/>
      <c r="F109" s="128"/>
      <c r="G109" s="128"/>
      <c r="H109" s="128"/>
      <c r="I109" s="128"/>
      <c r="J109" s="128"/>
      <c r="K109" s="128"/>
      <c r="L109" s="181">
        <v>8290.0</v>
      </c>
      <c r="M109" s="181">
        <v>314.0</v>
      </c>
      <c r="N109" s="181">
        <v>7976.0</v>
      </c>
      <c r="O109" s="181">
        <v>424792.0</v>
      </c>
      <c r="P109" s="181">
        <v>438486.0</v>
      </c>
      <c r="Q109" s="128"/>
      <c r="R109" s="128"/>
      <c r="S109" s="181">
        <v>10223.0</v>
      </c>
      <c r="T109" s="128"/>
      <c r="U109" s="181">
        <v>191458.0</v>
      </c>
      <c r="V109" s="174">
        <v>10223.0</v>
      </c>
      <c r="W109" s="174">
        <v>183370.0</v>
      </c>
      <c r="Y109" s="174">
        <v>50.0</v>
      </c>
      <c r="Z109" s="182">
        <v>519.0</v>
      </c>
      <c r="AA109" s="174">
        <v>16.0</v>
      </c>
      <c r="AB109" s="174">
        <v>140.0</v>
      </c>
      <c r="AE109" s="174">
        <v>8410.0</v>
      </c>
      <c r="AF109" s="174">
        <v>142.0</v>
      </c>
      <c r="AG109" s="174">
        <v>138.0</v>
      </c>
      <c r="AH109" s="181">
        <v>4.0</v>
      </c>
      <c r="AI109" s="183">
        <v>44068.08263888889</v>
      </c>
      <c r="AJ109" s="183">
        <v>44068.69097222222</v>
      </c>
      <c r="AK109" s="181" t="s">
        <v>331</v>
      </c>
      <c r="AL109" s="181" t="s">
        <v>323</v>
      </c>
      <c r="AM109" s="181" t="s">
        <v>555</v>
      </c>
      <c r="AN109" s="181" t="s">
        <v>311</v>
      </c>
      <c r="AQ109" s="128"/>
      <c r="AR109" s="128"/>
      <c r="AS109" s="128"/>
      <c r="AT109" s="128"/>
      <c r="AU109" s="128"/>
      <c r="AV109" s="128"/>
    </row>
    <row r="110" ht="16.5" customHeight="1">
      <c r="A110" s="180">
        <v>44067.0</v>
      </c>
      <c r="B110" s="181" t="s">
        <v>206</v>
      </c>
      <c r="C110" s="128"/>
      <c r="D110" s="128"/>
      <c r="E110" s="128"/>
      <c r="F110" s="128"/>
      <c r="G110" s="128"/>
      <c r="H110" s="128"/>
      <c r="I110" s="128"/>
      <c r="J110" s="128"/>
      <c r="K110" s="128"/>
      <c r="L110" s="181">
        <v>8218.0</v>
      </c>
      <c r="M110" s="181">
        <v>308.0</v>
      </c>
      <c r="N110" s="181">
        <v>7910.0</v>
      </c>
      <c r="O110" s="181">
        <v>421705.0</v>
      </c>
      <c r="P110" s="181">
        <v>435308.0</v>
      </c>
      <c r="Q110" s="128"/>
      <c r="R110" s="128"/>
      <c r="S110" s="181">
        <v>9989.0</v>
      </c>
      <c r="T110" s="128"/>
      <c r="U110" s="181">
        <v>189815.0</v>
      </c>
      <c r="V110" s="174">
        <v>9989.0</v>
      </c>
      <c r="W110" s="174">
        <v>182018.0</v>
      </c>
      <c r="Y110" s="174">
        <v>51.0</v>
      </c>
      <c r="Z110" s="182">
        <v>505.0</v>
      </c>
      <c r="AA110" s="174">
        <v>16.0</v>
      </c>
      <c r="AB110" s="174">
        <v>141.0</v>
      </c>
      <c r="AE110" s="174">
        <v>8206.0</v>
      </c>
      <c r="AF110" s="174">
        <v>140.0</v>
      </c>
      <c r="AG110" s="174">
        <v>136.0</v>
      </c>
      <c r="AH110" s="181">
        <v>4.0</v>
      </c>
      <c r="AI110" s="183">
        <v>44067.08263888889</v>
      </c>
      <c r="AJ110" s="183">
        <v>44067.67291666666</v>
      </c>
      <c r="AK110" s="181" t="s">
        <v>353</v>
      </c>
      <c r="AL110" s="181" t="s">
        <v>325</v>
      </c>
      <c r="AM110" s="181" t="s">
        <v>556</v>
      </c>
      <c r="AN110" s="181" t="s">
        <v>311</v>
      </c>
      <c r="AQ110" s="128"/>
      <c r="AR110" s="128"/>
      <c r="AS110" s="128"/>
      <c r="AT110" s="128"/>
      <c r="AU110" s="128"/>
      <c r="AV110" s="128"/>
    </row>
    <row r="111" ht="16.5" customHeight="1">
      <c r="A111" s="180">
        <v>44066.0</v>
      </c>
      <c r="B111" s="181" t="s">
        <v>206</v>
      </c>
      <c r="C111" s="128"/>
      <c r="D111" s="128"/>
      <c r="E111" s="128"/>
      <c r="F111" s="128"/>
      <c r="G111" s="128"/>
      <c r="H111" s="128"/>
      <c r="I111" s="128"/>
      <c r="J111" s="128"/>
      <c r="K111" s="128"/>
      <c r="L111" s="181">
        <v>8203.0</v>
      </c>
      <c r="M111" s="181">
        <v>308.0</v>
      </c>
      <c r="N111" s="181">
        <v>7895.0</v>
      </c>
      <c r="O111" s="181">
        <v>419309.0</v>
      </c>
      <c r="P111" s="181">
        <v>432722.0</v>
      </c>
      <c r="Q111" s="128"/>
      <c r="R111" s="128"/>
      <c r="S111" s="181">
        <v>9863.0</v>
      </c>
      <c r="T111" s="128"/>
      <c r="U111" s="181">
        <v>188617.0</v>
      </c>
      <c r="V111" s="174">
        <v>9863.0</v>
      </c>
      <c r="W111" s="174">
        <v>181009.0</v>
      </c>
      <c r="Y111" s="174">
        <v>52.0</v>
      </c>
      <c r="Z111" s="182">
        <v>501.0</v>
      </c>
      <c r="AA111" s="174">
        <v>17.0</v>
      </c>
      <c r="AB111" s="174">
        <v>141.0</v>
      </c>
      <c r="AE111" s="174">
        <v>8064.0</v>
      </c>
      <c r="AF111" s="174">
        <v>140.0</v>
      </c>
      <c r="AG111" s="174">
        <v>136.0</v>
      </c>
      <c r="AH111" s="181">
        <v>4.0</v>
      </c>
      <c r="AI111" s="183">
        <v>44066.08263888889</v>
      </c>
      <c r="AJ111" s="183">
        <v>44066.694444444445</v>
      </c>
      <c r="AK111" s="181" t="s">
        <v>353</v>
      </c>
      <c r="AL111" s="181" t="s">
        <v>334</v>
      </c>
      <c r="AM111" s="181" t="s">
        <v>556</v>
      </c>
      <c r="AN111" s="181" t="s">
        <v>311</v>
      </c>
      <c r="AQ111" s="128"/>
      <c r="AR111" s="128"/>
      <c r="AS111" s="128"/>
      <c r="AT111" s="128"/>
      <c r="AU111" s="128"/>
      <c r="AV111" s="128"/>
    </row>
    <row r="112" ht="16.5" customHeight="1">
      <c r="A112" s="180">
        <v>44065.0</v>
      </c>
      <c r="B112" s="181" t="s">
        <v>206</v>
      </c>
      <c r="C112" s="128"/>
      <c r="D112" s="128"/>
      <c r="E112" s="128"/>
      <c r="F112" s="128"/>
      <c r="G112" s="128"/>
      <c r="H112" s="128"/>
      <c r="I112" s="128"/>
      <c r="J112" s="128"/>
      <c r="K112" s="128"/>
      <c r="L112" s="181">
        <v>8175.0</v>
      </c>
      <c r="M112" s="181">
        <v>305.0</v>
      </c>
      <c r="N112" s="181">
        <v>7870.0</v>
      </c>
      <c r="O112" s="181">
        <v>414907.0</v>
      </c>
      <c r="P112" s="181">
        <v>428228.0</v>
      </c>
      <c r="Q112" s="128"/>
      <c r="R112" s="128"/>
      <c r="S112" s="181">
        <v>9724.0</v>
      </c>
      <c r="T112" s="128"/>
      <c r="U112" s="181">
        <v>186815.0</v>
      </c>
      <c r="V112" s="174">
        <v>9724.0</v>
      </c>
      <c r="W112" s="174">
        <v>179302.0</v>
      </c>
      <c r="Y112" s="174">
        <v>53.0</v>
      </c>
      <c r="Z112" s="182">
        <v>499.0</v>
      </c>
      <c r="AA112" s="174">
        <v>16.0</v>
      </c>
      <c r="AB112" s="174">
        <v>140.0</v>
      </c>
      <c r="AE112" s="174">
        <v>7968.0</v>
      </c>
      <c r="AF112" s="174">
        <v>136.0</v>
      </c>
      <c r="AG112" s="174">
        <v>132.0</v>
      </c>
      <c r="AH112" s="181">
        <v>4.0</v>
      </c>
      <c r="AI112" s="183">
        <v>44065.08263888889</v>
      </c>
      <c r="AJ112" s="183">
        <v>44065.709027777775</v>
      </c>
      <c r="AK112" s="181" t="s">
        <v>361</v>
      </c>
      <c r="AL112" s="181" t="s">
        <v>341</v>
      </c>
      <c r="AM112" s="181" t="s">
        <v>556</v>
      </c>
      <c r="AN112" s="181" t="s">
        <v>311</v>
      </c>
      <c r="AQ112" s="128"/>
      <c r="AR112" s="128"/>
      <c r="AS112" s="128"/>
      <c r="AT112" s="128"/>
      <c r="AU112" s="128"/>
      <c r="AV112" s="128"/>
    </row>
    <row r="113" ht="16.5" customHeight="1">
      <c r="A113" s="180">
        <v>44064.0</v>
      </c>
      <c r="B113" s="181" t="s">
        <v>206</v>
      </c>
      <c r="C113" s="128"/>
      <c r="D113" s="128"/>
      <c r="E113" s="128"/>
      <c r="F113" s="128"/>
      <c r="G113" s="128"/>
      <c r="H113" s="128"/>
      <c r="I113" s="128"/>
      <c r="J113" s="128"/>
      <c r="K113" s="128"/>
      <c r="L113" s="181">
        <v>8175.0</v>
      </c>
      <c r="M113" s="181">
        <v>305.0</v>
      </c>
      <c r="N113" s="181">
        <v>7870.0</v>
      </c>
      <c r="O113" s="181">
        <v>408284.0</v>
      </c>
      <c r="P113" s="181">
        <v>421358.0</v>
      </c>
      <c r="Q113" s="128"/>
      <c r="R113" s="128"/>
      <c r="S113" s="181">
        <v>9468.0</v>
      </c>
      <c r="T113" s="128"/>
      <c r="U113" s="181">
        <v>184638.0</v>
      </c>
      <c r="V113" s="174">
        <v>9468.0</v>
      </c>
      <c r="W113" s="174">
        <v>177538.0</v>
      </c>
      <c r="Y113" s="174">
        <v>54.0</v>
      </c>
      <c r="Z113" s="182">
        <v>491.0</v>
      </c>
      <c r="AA113" s="174">
        <v>15.0</v>
      </c>
      <c r="AB113" s="174">
        <v>139.0</v>
      </c>
      <c r="AE113" s="174">
        <v>7841.0</v>
      </c>
      <c r="AF113" s="174">
        <v>136.0</v>
      </c>
      <c r="AG113" s="174">
        <v>132.0</v>
      </c>
      <c r="AH113" s="181">
        <v>4.0</v>
      </c>
      <c r="AI113" s="183">
        <v>44064.0</v>
      </c>
      <c r="AJ113" s="183">
        <v>44064.709027777775</v>
      </c>
      <c r="AK113" s="181" t="s">
        <v>371</v>
      </c>
      <c r="AL113" s="181" t="s">
        <v>385</v>
      </c>
      <c r="AM113" s="181" t="s">
        <v>557</v>
      </c>
      <c r="AN113" s="181" t="s">
        <v>311</v>
      </c>
      <c r="AQ113" s="128"/>
      <c r="AR113" s="128"/>
      <c r="AS113" s="128"/>
      <c r="AT113" s="128"/>
      <c r="AU113" s="128"/>
      <c r="AV113" s="128"/>
    </row>
    <row r="114" ht="16.5" customHeight="1">
      <c r="A114" s="180">
        <v>44063.0</v>
      </c>
      <c r="B114" s="181" t="s">
        <v>206</v>
      </c>
      <c r="C114" s="128"/>
      <c r="D114" s="128"/>
      <c r="E114" s="128"/>
      <c r="F114" s="128"/>
      <c r="G114" s="128"/>
      <c r="H114" s="128"/>
      <c r="I114" s="128"/>
      <c r="J114" s="128"/>
      <c r="K114" s="128"/>
      <c r="L114" s="181">
        <v>8136.0</v>
      </c>
      <c r="M114" s="181">
        <v>300.0</v>
      </c>
      <c r="N114" s="181">
        <v>7836.0</v>
      </c>
      <c r="O114" s="181">
        <v>401757.0</v>
      </c>
      <c r="P114" s="181">
        <v>414503.0</v>
      </c>
      <c r="Q114" s="128"/>
      <c r="R114" s="128"/>
      <c r="S114" s="181">
        <v>9237.0</v>
      </c>
      <c r="T114" s="128"/>
      <c r="U114" s="181">
        <v>182644.0</v>
      </c>
      <c r="V114" s="174">
        <v>9237.0</v>
      </c>
      <c r="W114" s="174">
        <v>175545.0</v>
      </c>
      <c r="Y114" s="174">
        <v>45.0</v>
      </c>
      <c r="Z114" s="182">
        <v>478.0</v>
      </c>
      <c r="AA114" s="174">
        <v>15.0</v>
      </c>
      <c r="AB114" s="174">
        <v>136.0</v>
      </c>
      <c r="AE114" s="174">
        <v>7718.0</v>
      </c>
      <c r="AF114" s="174">
        <v>134.0</v>
      </c>
      <c r="AG114" s="174">
        <v>130.0</v>
      </c>
      <c r="AH114" s="181">
        <v>4.0</v>
      </c>
      <c r="AI114" s="183">
        <v>44063.54166666667</v>
      </c>
      <c r="AJ114" s="183">
        <v>44063.70833333333</v>
      </c>
      <c r="AK114" s="181" t="s">
        <v>366</v>
      </c>
      <c r="AL114" s="181" t="s">
        <v>334</v>
      </c>
      <c r="AM114" s="181" t="s">
        <v>557</v>
      </c>
      <c r="AN114" s="181" t="s">
        <v>311</v>
      </c>
      <c r="AQ114" s="128"/>
      <c r="AR114" s="128"/>
      <c r="AS114" s="128"/>
      <c r="AT114" s="128"/>
      <c r="AU114" s="128"/>
      <c r="AV114" s="128"/>
    </row>
    <row r="115" ht="16.5" customHeight="1">
      <c r="A115" s="180">
        <v>44062.0</v>
      </c>
      <c r="B115" s="181" t="s">
        <v>206</v>
      </c>
      <c r="C115" s="128"/>
      <c r="D115" s="128"/>
      <c r="E115" s="128"/>
      <c r="F115" s="128"/>
      <c r="G115" s="128"/>
      <c r="H115" s="128"/>
      <c r="I115" s="128"/>
      <c r="J115" s="128"/>
      <c r="K115" s="128"/>
      <c r="L115" s="181">
        <v>8105.0</v>
      </c>
      <c r="M115" s="181">
        <v>300.0</v>
      </c>
      <c r="N115" s="181">
        <v>7805.0</v>
      </c>
      <c r="O115" s="181">
        <v>394303.0</v>
      </c>
      <c r="P115" s="181">
        <v>406774.0</v>
      </c>
      <c r="Q115" s="128"/>
      <c r="R115" s="128"/>
      <c r="S115" s="181">
        <v>8963.0</v>
      </c>
      <c r="T115" s="128"/>
      <c r="U115" s="181">
        <v>180380.0</v>
      </c>
      <c r="V115" s="174">
        <v>8963.0</v>
      </c>
      <c r="W115" s="174">
        <v>173558.0</v>
      </c>
      <c r="Y115" s="174">
        <v>49.0</v>
      </c>
      <c r="Z115" s="182">
        <v>478.0</v>
      </c>
      <c r="AA115" s="174">
        <v>15.0</v>
      </c>
      <c r="AB115" s="174">
        <v>136.0</v>
      </c>
      <c r="AE115" s="174">
        <v>7629.0</v>
      </c>
      <c r="AF115" s="174">
        <v>134.0</v>
      </c>
      <c r="AG115" s="174">
        <v>130.0</v>
      </c>
      <c r="AH115" s="181">
        <v>4.0</v>
      </c>
      <c r="AI115" s="183">
        <v>44062.0</v>
      </c>
      <c r="AJ115" s="184">
        <v>44062.714583333334</v>
      </c>
      <c r="AK115" s="181" t="s">
        <v>361</v>
      </c>
      <c r="AL115" s="181" t="s">
        <v>341</v>
      </c>
      <c r="AM115" s="181" t="s">
        <v>557</v>
      </c>
      <c r="AN115" s="181" t="s">
        <v>399</v>
      </c>
      <c r="AQ115" s="128"/>
      <c r="AR115" s="128"/>
      <c r="AS115" s="128"/>
      <c r="AT115" s="128"/>
      <c r="AU115" s="128"/>
      <c r="AV115" s="128"/>
    </row>
    <row r="116" ht="16.5" customHeight="1">
      <c r="A116" s="180">
        <v>44061.0</v>
      </c>
      <c r="B116" s="181" t="s">
        <v>206</v>
      </c>
      <c r="C116" s="128"/>
      <c r="D116" s="128"/>
      <c r="E116" s="128"/>
      <c r="F116" s="128"/>
      <c r="G116" s="128"/>
      <c r="H116" s="128"/>
      <c r="I116" s="128"/>
      <c r="J116" s="128"/>
      <c r="K116" s="128"/>
      <c r="L116" s="181">
        <v>8065.0</v>
      </c>
      <c r="M116" s="181">
        <v>298.0</v>
      </c>
      <c r="N116" s="181">
        <v>7767.0</v>
      </c>
      <c r="O116" s="181">
        <v>389618.0</v>
      </c>
      <c r="P116" s="181">
        <v>401909.0</v>
      </c>
      <c r="Q116" s="128"/>
      <c r="R116" s="128"/>
      <c r="S116" s="181">
        <v>8775.0</v>
      </c>
      <c r="T116" s="128"/>
      <c r="U116" s="181">
        <v>178831.0</v>
      </c>
      <c r="V116" s="174">
        <v>8775.0</v>
      </c>
      <c r="W116" s="174">
        <v>172146.0</v>
      </c>
      <c r="Y116" s="174">
        <v>47.0</v>
      </c>
      <c r="Z116" s="182">
        <v>469.0</v>
      </c>
      <c r="AE116" s="174">
        <v>7485.0</v>
      </c>
      <c r="AF116" s="174">
        <v>132.0</v>
      </c>
      <c r="AG116" s="174">
        <v>128.0</v>
      </c>
      <c r="AH116" s="181">
        <v>4.0</v>
      </c>
      <c r="AI116" s="183">
        <v>44061.0</v>
      </c>
      <c r="AJ116" s="184">
        <v>44061.66180555556</v>
      </c>
      <c r="AK116" s="181" t="s">
        <v>325</v>
      </c>
      <c r="AL116" s="181" t="s">
        <v>317</v>
      </c>
      <c r="AM116" s="181" t="s">
        <v>558</v>
      </c>
      <c r="AN116" s="181" t="s">
        <v>399</v>
      </c>
      <c r="AQ116" s="128"/>
      <c r="AR116" s="128"/>
      <c r="AS116" s="128"/>
      <c r="AT116" s="128"/>
      <c r="AU116" s="128"/>
      <c r="AV116" s="128"/>
    </row>
    <row r="117" ht="16.5" customHeight="1">
      <c r="A117" s="180">
        <v>44060.0</v>
      </c>
      <c r="B117" s="181" t="s">
        <v>206</v>
      </c>
      <c r="C117" s="128"/>
      <c r="D117" s="128"/>
      <c r="E117" s="128"/>
      <c r="F117" s="128"/>
      <c r="G117" s="128"/>
      <c r="H117" s="128"/>
      <c r="I117" s="128"/>
      <c r="J117" s="128"/>
      <c r="K117" s="128"/>
      <c r="L117" s="181">
        <v>8027.0</v>
      </c>
      <c r="M117" s="181">
        <v>293.0</v>
      </c>
      <c r="N117" s="181">
        <v>7734.0</v>
      </c>
      <c r="O117" s="181">
        <v>387834.0</v>
      </c>
      <c r="P117" s="181">
        <v>400035.0</v>
      </c>
      <c r="Q117" s="128"/>
      <c r="R117" s="128"/>
      <c r="S117" s="181">
        <v>8641.0</v>
      </c>
      <c r="T117" s="128"/>
      <c r="U117" s="181">
        <v>178013.0</v>
      </c>
      <c r="V117" s="174">
        <v>8641.0</v>
      </c>
      <c r="W117" s="174">
        <v>171772.0</v>
      </c>
      <c r="Y117" s="174">
        <v>55.0</v>
      </c>
      <c r="Z117" s="182">
        <v>461.0</v>
      </c>
      <c r="AE117" s="174">
        <v>7343.0</v>
      </c>
      <c r="AF117" s="174">
        <v>130.0</v>
      </c>
      <c r="AG117" s="174">
        <v>126.0</v>
      </c>
      <c r="AH117" s="181">
        <v>4.0</v>
      </c>
      <c r="AI117" s="183">
        <v>44060.0</v>
      </c>
      <c r="AJ117" s="183">
        <v>44060.669444444444</v>
      </c>
      <c r="AK117" s="181" t="s">
        <v>368</v>
      </c>
      <c r="AL117" s="181" t="s">
        <v>317</v>
      </c>
      <c r="AM117" s="181" t="s">
        <v>558</v>
      </c>
      <c r="AN117" s="181" t="s">
        <v>399</v>
      </c>
      <c r="AQ117" s="128"/>
      <c r="AR117" s="128"/>
      <c r="AS117" s="128"/>
      <c r="AT117" s="128"/>
      <c r="AU117" s="128"/>
      <c r="AV117" s="128"/>
    </row>
    <row r="118" ht="16.5" customHeight="1">
      <c r="A118" s="180">
        <v>44059.0</v>
      </c>
      <c r="B118" s="181" t="s">
        <v>206</v>
      </c>
      <c r="C118" s="128"/>
      <c r="D118" s="128"/>
      <c r="E118" s="128"/>
      <c r="F118" s="128"/>
      <c r="G118" s="128"/>
      <c r="H118" s="128"/>
      <c r="I118" s="128"/>
      <c r="J118" s="128"/>
      <c r="K118" s="128"/>
      <c r="L118" s="181">
        <v>8016.0</v>
      </c>
      <c r="M118" s="181">
        <v>293.0</v>
      </c>
      <c r="N118" s="181">
        <v>7723.0</v>
      </c>
      <c r="O118" s="181">
        <v>385231.0</v>
      </c>
      <c r="P118" s="181">
        <v>397335.0</v>
      </c>
      <c r="Q118" s="128"/>
      <c r="R118" s="128"/>
      <c r="S118" s="181">
        <v>8582.0</v>
      </c>
      <c r="T118" s="128"/>
      <c r="U118" s="181">
        <v>177226.0</v>
      </c>
      <c r="V118" s="174">
        <v>8582.0</v>
      </c>
      <c r="W118" s="174">
        <v>171213.0</v>
      </c>
      <c r="Y118" s="174">
        <v>54.0</v>
      </c>
      <c r="Z118" s="182">
        <v>459.0</v>
      </c>
      <c r="AE118" s="174">
        <v>7249.0</v>
      </c>
      <c r="AF118" s="174">
        <v>129.0</v>
      </c>
      <c r="AG118" s="174">
        <v>125.0</v>
      </c>
      <c r="AH118" s="181">
        <v>4.0</v>
      </c>
      <c r="AI118" s="183">
        <v>44059.0</v>
      </c>
      <c r="AJ118" s="184">
        <v>44059.6625</v>
      </c>
      <c r="AK118" s="181" t="s">
        <v>350</v>
      </c>
      <c r="AL118" s="181" t="s">
        <v>317</v>
      </c>
      <c r="AM118" s="181" t="s">
        <v>558</v>
      </c>
      <c r="AN118" s="181" t="s">
        <v>399</v>
      </c>
      <c r="AQ118" s="128"/>
      <c r="AR118" s="128"/>
      <c r="AS118" s="128"/>
      <c r="AT118" s="128"/>
      <c r="AU118" s="128"/>
      <c r="AV118" s="128"/>
    </row>
    <row r="119" ht="16.5" customHeight="1">
      <c r="A119" s="180">
        <v>44058.0</v>
      </c>
      <c r="B119" s="181" t="s">
        <v>206</v>
      </c>
      <c r="C119" s="128"/>
      <c r="D119" s="128"/>
      <c r="E119" s="128"/>
      <c r="F119" s="128"/>
      <c r="G119" s="128"/>
      <c r="H119" s="128"/>
      <c r="I119" s="128"/>
      <c r="J119" s="128"/>
      <c r="K119" s="128"/>
      <c r="L119" s="181">
        <v>8007.0</v>
      </c>
      <c r="M119" s="181">
        <v>293.0</v>
      </c>
      <c r="N119" s="181">
        <v>7714.0</v>
      </c>
      <c r="O119" s="181">
        <v>379816.0</v>
      </c>
      <c r="P119" s="181">
        <v>391750.0</v>
      </c>
      <c r="Q119" s="128"/>
      <c r="R119" s="128"/>
      <c r="S119" s="181">
        <v>8439.0</v>
      </c>
      <c r="T119" s="128"/>
      <c r="U119" s="181">
        <v>175603.0</v>
      </c>
      <c r="V119" s="174">
        <v>8439.0</v>
      </c>
      <c r="W119" s="174">
        <v>169701.0</v>
      </c>
      <c r="Y119" s="174">
        <v>55.0</v>
      </c>
      <c r="Z119" s="182">
        <v>457.0</v>
      </c>
      <c r="AE119" s="174">
        <v>7161.0</v>
      </c>
      <c r="AF119" s="174">
        <v>125.0</v>
      </c>
      <c r="AG119" s="174">
        <v>121.0</v>
      </c>
      <c r="AH119" s="181">
        <v>4.0</v>
      </c>
      <c r="AI119" s="183">
        <v>44058.0</v>
      </c>
      <c r="AJ119" s="184">
        <v>44058.67083333334</v>
      </c>
      <c r="AK119" s="181" t="s">
        <v>361</v>
      </c>
      <c r="AL119" s="181" t="s">
        <v>353</v>
      </c>
      <c r="AM119" s="181" t="s">
        <v>558</v>
      </c>
      <c r="AN119" s="181" t="s">
        <v>399</v>
      </c>
      <c r="AQ119" s="128"/>
      <c r="AR119" s="128"/>
      <c r="AS119" s="128"/>
      <c r="AT119" s="128"/>
      <c r="AU119" s="128"/>
      <c r="AV119" s="128"/>
    </row>
    <row r="120" ht="16.5" customHeight="1">
      <c r="A120" s="180">
        <v>44057.0</v>
      </c>
      <c r="B120" s="181" t="s">
        <v>206</v>
      </c>
      <c r="C120" s="128"/>
      <c r="D120" s="128"/>
      <c r="E120" s="128"/>
      <c r="F120" s="128"/>
      <c r="G120" s="128"/>
      <c r="H120" s="128"/>
      <c r="I120" s="128"/>
      <c r="J120" s="128"/>
      <c r="K120" s="128"/>
      <c r="L120" s="181">
        <v>7975.0</v>
      </c>
      <c r="M120" s="181">
        <v>292.0</v>
      </c>
      <c r="N120" s="181">
        <v>7683.0</v>
      </c>
      <c r="O120" s="181">
        <v>373550.0</v>
      </c>
      <c r="P120" s="181">
        <v>385271.0</v>
      </c>
      <c r="Q120" s="128"/>
      <c r="R120" s="128"/>
      <c r="S120" s="181">
        <v>8316.0</v>
      </c>
      <c r="T120" s="128"/>
      <c r="U120" s="181">
        <v>174087.0</v>
      </c>
      <c r="V120" s="174">
        <v>8316.0</v>
      </c>
      <c r="W120" s="174">
        <v>168281.0</v>
      </c>
      <c r="Y120" s="174">
        <v>65.0</v>
      </c>
      <c r="Z120" s="182">
        <v>455.0</v>
      </c>
      <c r="AE120" s="174">
        <v>7066.0</v>
      </c>
      <c r="AF120" s="174">
        <v>125.0</v>
      </c>
      <c r="AG120" s="174">
        <v>121.0</v>
      </c>
      <c r="AH120" s="181">
        <v>4.0</v>
      </c>
      <c r="AI120" s="183">
        <v>44057.0</v>
      </c>
      <c r="AJ120" s="184">
        <v>44057.669444444444</v>
      </c>
      <c r="AK120" s="181" t="s">
        <v>345</v>
      </c>
      <c r="AL120" s="181" t="s">
        <v>317</v>
      </c>
      <c r="AM120" s="8" t="s">
        <v>558</v>
      </c>
      <c r="AN120" s="8" t="s">
        <v>399</v>
      </c>
      <c r="AQ120" s="128"/>
      <c r="AR120" s="128"/>
      <c r="AS120" s="128"/>
      <c r="AT120" s="128"/>
      <c r="AU120" s="128"/>
      <c r="AV120" s="128"/>
    </row>
    <row r="121" ht="16.5" customHeight="1">
      <c r="A121" s="180">
        <v>44056.0</v>
      </c>
      <c r="B121" s="181" t="s">
        <v>206</v>
      </c>
      <c r="C121" s="128"/>
      <c r="D121" s="128"/>
      <c r="E121" s="128"/>
      <c r="F121" s="128"/>
      <c r="G121" s="128"/>
      <c r="H121" s="128"/>
      <c r="I121" s="128"/>
      <c r="J121" s="128"/>
      <c r="K121" s="128"/>
      <c r="L121" s="181">
        <v>7896.0</v>
      </c>
      <c r="M121" s="181">
        <v>282.0</v>
      </c>
      <c r="N121" s="181">
        <v>7614.0</v>
      </c>
      <c r="O121" s="181">
        <v>368309.0</v>
      </c>
      <c r="P121" s="181">
        <v>379868.0</v>
      </c>
      <c r="Q121" s="128"/>
      <c r="R121" s="128"/>
      <c r="S121" s="181">
        <v>8164.0</v>
      </c>
      <c r="T121" s="128"/>
      <c r="U121" s="181">
        <v>172570.0</v>
      </c>
      <c r="V121" s="174">
        <v>8164.0</v>
      </c>
      <c r="W121" s="174">
        <v>166869.0</v>
      </c>
      <c r="Y121" s="174">
        <v>59.0</v>
      </c>
      <c r="Z121" s="182">
        <v>445.0</v>
      </c>
      <c r="AE121" s="174">
        <v>6953.0</v>
      </c>
      <c r="AF121" s="174">
        <v>124.0</v>
      </c>
      <c r="AG121" s="174">
        <v>120.0</v>
      </c>
      <c r="AH121" s="181">
        <v>4.0</v>
      </c>
      <c r="AI121" s="183">
        <v>44056.0</v>
      </c>
      <c r="AJ121" s="184">
        <v>44056.66458333333</v>
      </c>
      <c r="AK121" s="181" t="s">
        <v>309</v>
      </c>
      <c r="AL121" s="181" t="s">
        <v>317</v>
      </c>
      <c r="AM121" s="8" t="s">
        <v>558</v>
      </c>
      <c r="AN121" s="8" t="s">
        <v>399</v>
      </c>
      <c r="AQ121" s="128"/>
      <c r="AR121" s="128"/>
      <c r="AS121" s="128"/>
      <c r="AT121" s="128"/>
      <c r="AU121" s="128"/>
      <c r="AV121" s="128"/>
    </row>
    <row r="122" ht="16.5" customHeight="1">
      <c r="A122" s="180">
        <v>44055.0</v>
      </c>
      <c r="B122" s="181" t="s">
        <v>206</v>
      </c>
      <c r="C122" s="128"/>
      <c r="D122" s="128"/>
      <c r="E122" s="128"/>
      <c r="F122" s="128"/>
      <c r="G122" s="128"/>
      <c r="H122" s="128"/>
      <c r="I122" s="128"/>
      <c r="J122" s="128"/>
      <c r="K122" s="128"/>
      <c r="L122" s="181">
        <v>7793.0</v>
      </c>
      <c r="M122" s="181">
        <v>277.0</v>
      </c>
      <c r="N122" s="181">
        <v>7516.0</v>
      </c>
      <c r="O122" s="181">
        <v>361551.0</v>
      </c>
      <c r="P122" s="181">
        <v>372794.0</v>
      </c>
      <c r="Q122" s="128"/>
      <c r="R122" s="128"/>
      <c r="S122" s="181">
        <v>7964.0</v>
      </c>
      <c r="T122" s="128"/>
      <c r="U122" s="181">
        <v>170607.0</v>
      </c>
      <c r="V122" s="174">
        <v>7964.0</v>
      </c>
      <c r="W122" s="174">
        <v>165049.0</v>
      </c>
      <c r="Y122" s="174">
        <v>58.0</v>
      </c>
      <c r="Z122" s="182">
        <v>440.0</v>
      </c>
      <c r="AE122" s="174">
        <v>6815.0</v>
      </c>
      <c r="AF122" s="174">
        <v>124.0</v>
      </c>
      <c r="AG122" s="174">
        <v>120.0</v>
      </c>
      <c r="AH122" s="181">
        <v>4.0</v>
      </c>
      <c r="AI122" s="183">
        <v>44055.0</v>
      </c>
      <c r="AJ122" s="184">
        <v>44055.679861111115</v>
      </c>
      <c r="AK122" s="181" t="s">
        <v>344</v>
      </c>
      <c r="AL122" s="181" t="s">
        <v>317</v>
      </c>
      <c r="AM122" s="181" t="s">
        <v>558</v>
      </c>
      <c r="AN122" s="181" t="s">
        <v>399</v>
      </c>
      <c r="AQ122" s="128"/>
      <c r="AR122" s="128"/>
      <c r="AS122" s="128"/>
      <c r="AT122" s="128"/>
      <c r="AU122" s="128"/>
      <c r="AV122" s="128"/>
    </row>
    <row r="123" ht="16.5" customHeight="1">
      <c r="A123" s="180">
        <v>44054.0</v>
      </c>
      <c r="B123" s="181" t="s">
        <v>206</v>
      </c>
      <c r="C123" s="128"/>
      <c r="D123" s="128"/>
      <c r="E123" s="128"/>
      <c r="F123" s="128"/>
      <c r="G123" s="128"/>
      <c r="H123" s="128"/>
      <c r="I123" s="128"/>
      <c r="J123" s="128"/>
      <c r="K123" s="128"/>
      <c r="L123" s="181">
        <v>7745.0</v>
      </c>
      <c r="M123" s="181">
        <v>275.0</v>
      </c>
      <c r="N123" s="181">
        <v>7470.0</v>
      </c>
      <c r="O123" s="181">
        <v>357433.0</v>
      </c>
      <c r="P123" s="181">
        <v>368526.0</v>
      </c>
      <c r="Q123" s="128"/>
      <c r="R123" s="128"/>
      <c r="S123" s="181">
        <v>7877.0</v>
      </c>
      <c r="T123" s="128"/>
      <c r="U123" s="181">
        <v>169331.0</v>
      </c>
      <c r="V123" s="174">
        <v>7877.0</v>
      </c>
      <c r="W123" s="174">
        <v>163973.0</v>
      </c>
      <c r="Y123" s="174">
        <v>55.0</v>
      </c>
      <c r="Z123" s="182">
        <v>430.0</v>
      </c>
      <c r="AE123" s="174">
        <v>6668.0</v>
      </c>
      <c r="AF123" s="174">
        <v>122.0</v>
      </c>
      <c r="AG123" s="174">
        <v>118.0</v>
      </c>
      <c r="AH123" s="181">
        <v>4.0</v>
      </c>
      <c r="AI123" s="183">
        <v>44054.0</v>
      </c>
      <c r="AJ123" s="183">
        <v>44054.663888888885</v>
      </c>
      <c r="AK123" s="181" t="s">
        <v>353</v>
      </c>
      <c r="AL123" s="181" t="s">
        <v>317</v>
      </c>
      <c r="AM123" s="181" t="s">
        <v>558</v>
      </c>
      <c r="AN123" s="181" t="s">
        <v>399</v>
      </c>
      <c r="AQ123" s="128"/>
      <c r="AR123" s="128"/>
      <c r="AS123" s="128"/>
      <c r="AT123" s="128"/>
      <c r="AU123" s="128"/>
      <c r="AV123" s="128"/>
    </row>
    <row r="124" ht="16.5" customHeight="1">
      <c r="A124" s="180">
        <v>44053.0</v>
      </c>
      <c r="B124" s="181" t="s">
        <v>206</v>
      </c>
      <c r="C124" s="128"/>
      <c r="D124" s="128"/>
      <c r="E124" s="128"/>
      <c r="F124" s="128"/>
      <c r="G124" s="128"/>
      <c r="H124" s="128"/>
      <c r="I124" s="128"/>
      <c r="J124" s="128"/>
      <c r="K124" s="128"/>
      <c r="L124" s="181">
        <v>7675.0</v>
      </c>
      <c r="M124" s="181">
        <v>272.0</v>
      </c>
      <c r="N124" s="181">
        <v>7403.0</v>
      </c>
      <c r="O124" s="181">
        <v>351979.0</v>
      </c>
      <c r="P124" s="181">
        <v>362760.0</v>
      </c>
      <c r="Q124" s="128"/>
      <c r="R124" s="128"/>
      <c r="S124" s="181">
        <v>7706.0</v>
      </c>
      <c r="T124" s="128"/>
      <c r="U124" s="181">
        <v>167355.0</v>
      </c>
      <c r="V124" s="174">
        <v>7706.0</v>
      </c>
      <c r="W124" s="174">
        <v>162126.0</v>
      </c>
      <c r="Y124" s="174">
        <v>48.0</v>
      </c>
      <c r="Z124" s="182">
        <v>417.0</v>
      </c>
      <c r="AE124" s="174">
        <v>6434.0</v>
      </c>
      <c r="AF124" s="174">
        <v>117.0</v>
      </c>
      <c r="AG124" s="174">
        <v>113.0</v>
      </c>
      <c r="AH124" s="181">
        <v>4.0</v>
      </c>
      <c r="AI124" s="183">
        <v>44053.0</v>
      </c>
      <c r="AJ124" s="184">
        <v>44053.67291666666</v>
      </c>
      <c r="AK124" s="181" t="s">
        <v>352</v>
      </c>
      <c r="AL124" s="181" t="s">
        <v>317</v>
      </c>
      <c r="AM124" s="181" t="s">
        <v>558</v>
      </c>
      <c r="AN124" s="181" t="s">
        <v>399</v>
      </c>
      <c r="AQ124" s="128"/>
      <c r="AR124" s="128"/>
      <c r="AS124" s="128"/>
      <c r="AT124" s="128"/>
      <c r="AU124" s="128"/>
      <c r="AV124" s="128"/>
    </row>
    <row r="125" ht="16.5" customHeight="1">
      <c r="A125" s="180">
        <v>44052.0</v>
      </c>
      <c r="B125" s="181" t="s">
        <v>206</v>
      </c>
      <c r="C125" s="128"/>
      <c r="D125" s="128"/>
      <c r="E125" s="128"/>
      <c r="F125" s="128"/>
      <c r="G125" s="128"/>
      <c r="H125" s="128"/>
      <c r="I125" s="128"/>
      <c r="J125" s="128"/>
      <c r="K125" s="128"/>
      <c r="L125" s="181">
        <v>7663.0</v>
      </c>
      <c r="M125" s="181">
        <v>272.0</v>
      </c>
      <c r="N125" s="181">
        <v>7391.0</v>
      </c>
      <c r="O125" s="181">
        <v>347516.0</v>
      </c>
      <c r="P125" s="181">
        <v>358178.0</v>
      </c>
      <c r="Q125" s="128"/>
      <c r="R125" s="128"/>
      <c r="S125" s="181">
        <v>7589.0</v>
      </c>
      <c r="T125" s="128"/>
      <c r="U125" s="181">
        <v>166194.0</v>
      </c>
      <c r="V125" s="174">
        <v>7589.0</v>
      </c>
      <c r="W125" s="174">
        <v>161076.0</v>
      </c>
      <c r="Y125" s="174">
        <v>47.0</v>
      </c>
      <c r="Z125" s="182">
        <v>415.0</v>
      </c>
      <c r="AE125" s="174">
        <v>6355.0</v>
      </c>
      <c r="AF125" s="174">
        <v>116.0</v>
      </c>
      <c r="AG125" s="174">
        <v>112.0</v>
      </c>
      <c r="AH125" s="181">
        <v>4.0</v>
      </c>
      <c r="AI125" s="183">
        <v>44052.0</v>
      </c>
      <c r="AJ125" s="184">
        <v>44052.68611111111</v>
      </c>
      <c r="AK125" s="181" t="s">
        <v>317</v>
      </c>
      <c r="AL125" s="181" t="s">
        <v>374</v>
      </c>
      <c r="AM125" s="8" t="s">
        <v>558</v>
      </c>
      <c r="AN125" s="8" t="s">
        <v>399</v>
      </c>
      <c r="AQ125" s="128"/>
      <c r="AR125" s="128"/>
      <c r="AS125" s="128"/>
      <c r="AT125" s="128"/>
      <c r="AU125" s="128"/>
      <c r="AV125" s="128"/>
    </row>
    <row r="126" ht="16.5" customHeight="1">
      <c r="A126" s="180">
        <v>44051.0</v>
      </c>
      <c r="B126" s="181" t="s">
        <v>206</v>
      </c>
      <c r="C126" s="128"/>
      <c r="D126" s="128"/>
      <c r="E126" s="128"/>
      <c r="F126" s="128"/>
      <c r="G126" s="128"/>
      <c r="H126" s="128"/>
      <c r="I126" s="128"/>
      <c r="J126" s="128"/>
      <c r="K126" s="128"/>
      <c r="L126" s="181">
        <v>7654.0</v>
      </c>
      <c r="M126" s="181">
        <v>272.0</v>
      </c>
      <c r="N126" s="181">
        <v>7382.0</v>
      </c>
      <c r="O126" s="181">
        <v>342078.0</v>
      </c>
      <c r="P126" s="181">
        <v>352530.0</v>
      </c>
      <c r="Q126" s="128"/>
      <c r="R126" s="128"/>
      <c r="S126" s="181">
        <v>7498.0</v>
      </c>
      <c r="T126" s="128"/>
      <c r="U126" s="181">
        <v>164963.0</v>
      </c>
      <c r="V126" s="174">
        <v>7498.0</v>
      </c>
      <c r="W126" s="174">
        <v>159859.0</v>
      </c>
      <c r="Y126" s="174">
        <v>49.0</v>
      </c>
      <c r="Z126" s="182">
        <v>414.0</v>
      </c>
      <c r="AE126" s="174">
        <v>6268.0</v>
      </c>
      <c r="AF126" s="174">
        <v>116.0</v>
      </c>
      <c r="AG126" s="174">
        <v>112.0</v>
      </c>
      <c r="AH126" s="181">
        <v>4.0</v>
      </c>
      <c r="AI126" s="183">
        <v>44051.0</v>
      </c>
      <c r="AJ126" s="184">
        <v>44051.663194444445</v>
      </c>
      <c r="AK126" s="181" t="s">
        <v>309</v>
      </c>
      <c r="AL126" s="181" t="s">
        <v>317</v>
      </c>
      <c r="AM126" s="8" t="s">
        <v>558</v>
      </c>
      <c r="AN126" s="8" t="s">
        <v>399</v>
      </c>
      <c r="AQ126" s="128"/>
      <c r="AR126" s="128"/>
      <c r="AS126" s="128"/>
      <c r="AT126" s="128"/>
      <c r="AU126" s="128"/>
      <c r="AV126" s="128"/>
    </row>
    <row r="127" ht="16.5" customHeight="1">
      <c r="A127" s="180">
        <v>44050.0</v>
      </c>
      <c r="B127" s="181" t="s">
        <v>206</v>
      </c>
      <c r="C127" s="128"/>
      <c r="D127" s="128"/>
      <c r="E127" s="128"/>
      <c r="F127" s="128"/>
      <c r="G127" s="128"/>
      <c r="H127" s="128"/>
      <c r="I127" s="128"/>
      <c r="J127" s="128"/>
      <c r="K127" s="128"/>
      <c r="L127" s="181">
        <v>7609.0</v>
      </c>
      <c r="M127" s="181">
        <v>272.0</v>
      </c>
      <c r="N127" s="181">
        <v>7337.0</v>
      </c>
      <c r="O127" s="181">
        <v>336501.0</v>
      </c>
      <c r="P127" s="181">
        <v>346657.0</v>
      </c>
      <c r="Q127" s="128"/>
      <c r="R127" s="128"/>
      <c r="S127" s="181">
        <v>7318.0</v>
      </c>
      <c r="T127" s="128"/>
      <c r="U127" s="181">
        <v>163073.0</v>
      </c>
      <c r="V127" s="174">
        <v>7318.0</v>
      </c>
      <c r="W127" s="174">
        <v>158374.0</v>
      </c>
      <c r="Y127" s="174">
        <v>48.0</v>
      </c>
      <c r="Z127" s="182">
        <v>408.0</v>
      </c>
      <c r="AE127" s="174">
        <v>6164.0</v>
      </c>
      <c r="AF127" s="174">
        <v>114.0</v>
      </c>
      <c r="AG127" s="174">
        <v>110.0</v>
      </c>
      <c r="AH127" s="181">
        <v>4.0</v>
      </c>
      <c r="AI127" s="183">
        <v>44050.0</v>
      </c>
      <c r="AJ127" s="184">
        <v>44050.67638888889</v>
      </c>
      <c r="AK127" s="181" t="s">
        <v>378</v>
      </c>
      <c r="AL127" s="181" t="s">
        <v>317</v>
      </c>
      <c r="AM127" s="8" t="s">
        <v>558</v>
      </c>
      <c r="AN127" s="8" t="s">
        <v>399</v>
      </c>
      <c r="AQ127" s="128"/>
      <c r="AR127" s="128"/>
      <c r="AS127" s="128"/>
      <c r="AT127" s="128"/>
      <c r="AU127" s="128"/>
      <c r="AV127" s="128"/>
    </row>
    <row r="128" ht="16.5" customHeight="1">
      <c r="A128" s="180">
        <v>44049.0</v>
      </c>
      <c r="B128" s="181" t="s">
        <v>206</v>
      </c>
      <c r="C128" s="128"/>
      <c r="D128" s="128"/>
      <c r="E128" s="128"/>
      <c r="F128" s="128"/>
      <c r="G128" s="128"/>
      <c r="H128" s="128"/>
      <c r="I128" s="128"/>
      <c r="J128" s="128"/>
      <c r="K128" s="128"/>
      <c r="L128" s="181">
        <v>7561.0</v>
      </c>
      <c r="M128" s="181">
        <v>271.0</v>
      </c>
      <c r="N128" s="181">
        <v>7290.0</v>
      </c>
      <c r="O128" s="181">
        <v>331004.0</v>
      </c>
      <c r="P128" s="181">
        <v>340933.0</v>
      </c>
      <c r="Q128" s="128"/>
      <c r="R128" s="128"/>
      <c r="S128" s="181">
        <v>7169.0</v>
      </c>
      <c r="T128" s="128"/>
      <c r="U128" s="181">
        <v>161019.0</v>
      </c>
      <c r="V128" s="174">
        <v>7169.0</v>
      </c>
      <c r="W128" s="174">
        <v>156542.0</v>
      </c>
      <c r="Y128" s="174">
        <v>46.0</v>
      </c>
      <c r="Z128" s="182">
        <v>400.0</v>
      </c>
      <c r="AE128" s="174">
        <v>5949.0</v>
      </c>
      <c r="AF128" s="174">
        <v>113.0</v>
      </c>
      <c r="AG128" s="174">
        <v>109.0</v>
      </c>
      <c r="AH128" s="181">
        <v>4.0</v>
      </c>
      <c r="AI128" s="183">
        <v>44049.0</v>
      </c>
      <c r="AJ128" s="184">
        <v>44049.67222222222</v>
      </c>
      <c r="AK128" s="181" t="s">
        <v>350</v>
      </c>
      <c r="AL128" s="181" t="s">
        <v>317</v>
      </c>
      <c r="AM128" s="8" t="s">
        <v>558</v>
      </c>
      <c r="AN128" s="8" t="s">
        <v>399</v>
      </c>
      <c r="AQ128" s="128"/>
      <c r="AR128" s="128"/>
      <c r="AS128" s="128"/>
      <c r="AT128" s="128"/>
      <c r="AU128" s="128"/>
      <c r="AV128" s="128"/>
    </row>
    <row r="129" ht="16.5" customHeight="1">
      <c r="A129" s="180">
        <v>44048.0</v>
      </c>
      <c r="B129" s="181" t="s">
        <v>206</v>
      </c>
      <c r="C129" s="128"/>
      <c r="D129" s="128"/>
      <c r="E129" s="128"/>
      <c r="F129" s="128"/>
      <c r="G129" s="128"/>
      <c r="H129" s="128"/>
      <c r="I129" s="128"/>
      <c r="J129" s="128"/>
      <c r="K129" s="128"/>
      <c r="L129" s="181">
        <v>7494.0</v>
      </c>
      <c r="M129" s="181">
        <v>268.0</v>
      </c>
      <c r="N129" s="181">
        <v>7226.0</v>
      </c>
      <c r="O129" s="181">
        <v>325826.0</v>
      </c>
      <c r="P129" s="181">
        <v>335591.0</v>
      </c>
      <c r="Q129" s="128"/>
      <c r="R129" s="128"/>
      <c r="S129" s="181">
        <v>7047.0</v>
      </c>
      <c r="T129" s="128"/>
      <c r="U129" s="181">
        <v>159565.0</v>
      </c>
      <c r="V129" s="174">
        <v>7047.0</v>
      </c>
      <c r="W129" s="174">
        <v>154957.0</v>
      </c>
      <c r="Y129" s="174">
        <v>42.0</v>
      </c>
      <c r="Z129" s="182">
        <v>394.0</v>
      </c>
      <c r="AE129" s="174">
        <v>5837.0</v>
      </c>
      <c r="AF129" s="174">
        <v>112.0</v>
      </c>
      <c r="AG129" s="174">
        <v>108.0</v>
      </c>
      <c r="AH129" s="181">
        <v>4.0</v>
      </c>
      <c r="AI129" s="183">
        <v>44048.0</v>
      </c>
      <c r="AJ129" s="184">
        <v>44048.67152777778</v>
      </c>
      <c r="AK129" s="181" t="s">
        <v>317</v>
      </c>
      <c r="AL129" s="181" t="s">
        <v>326</v>
      </c>
      <c r="AM129" s="8" t="s">
        <v>558</v>
      </c>
      <c r="AN129" s="8" t="s">
        <v>399</v>
      </c>
      <c r="AQ129" s="128"/>
      <c r="AR129" s="128"/>
      <c r="AS129" s="128"/>
      <c r="AT129" s="128"/>
      <c r="AU129" s="128"/>
      <c r="AV129" s="128"/>
    </row>
    <row r="130" ht="16.5" customHeight="1">
      <c r="A130" s="180">
        <v>44047.0</v>
      </c>
      <c r="B130" s="181" t="s">
        <v>206</v>
      </c>
      <c r="C130" s="128"/>
      <c r="D130" s="128"/>
      <c r="E130" s="128"/>
      <c r="F130" s="128"/>
      <c r="G130" s="128"/>
      <c r="H130" s="128"/>
      <c r="I130" s="128"/>
      <c r="J130" s="128"/>
      <c r="K130" s="128"/>
      <c r="L130" s="181">
        <v>7457.0</v>
      </c>
      <c r="M130" s="181">
        <v>266.0</v>
      </c>
      <c r="N130" s="181">
        <v>7191.0</v>
      </c>
      <c r="O130" s="181">
        <v>320395.0</v>
      </c>
      <c r="P130" s="181">
        <v>329868.0</v>
      </c>
      <c r="Q130" s="128"/>
      <c r="R130" s="128"/>
      <c r="S130" s="181">
        <v>6925.0</v>
      </c>
      <c r="T130" s="128"/>
      <c r="U130" s="181">
        <v>158008.0</v>
      </c>
      <c r="V130" s="174">
        <v>6925.0</v>
      </c>
      <c r="W130" s="174">
        <v>153537.0</v>
      </c>
      <c r="Y130" s="174">
        <v>51.0</v>
      </c>
      <c r="Z130" s="182">
        <v>389.0</v>
      </c>
      <c r="AE130" s="174">
        <v>5715.0</v>
      </c>
      <c r="AF130" s="174">
        <v>111.0</v>
      </c>
      <c r="AG130" s="174">
        <v>107.0</v>
      </c>
      <c r="AH130" s="181">
        <v>4.0</v>
      </c>
      <c r="AI130" s="183">
        <v>44047.0</v>
      </c>
      <c r="AJ130" s="184">
        <v>44047.67361111111</v>
      </c>
      <c r="AK130" s="181" t="s">
        <v>353</v>
      </c>
      <c r="AL130" s="181" t="s">
        <v>317</v>
      </c>
      <c r="AM130" s="8" t="s">
        <v>558</v>
      </c>
      <c r="AN130" s="8" t="s">
        <v>399</v>
      </c>
      <c r="AQ130" s="128"/>
      <c r="AR130" s="128"/>
      <c r="AS130" s="128"/>
      <c r="AT130" s="128"/>
      <c r="AU130" s="128"/>
      <c r="AV130" s="128"/>
    </row>
    <row r="131" ht="16.5" customHeight="1">
      <c r="A131" s="180">
        <v>44046.0</v>
      </c>
      <c r="B131" s="181" t="s">
        <v>206</v>
      </c>
      <c r="C131" s="128"/>
      <c r="D131" s="128"/>
      <c r="E131" s="128"/>
      <c r="F131" s="128"/>
      <c r="G131" s="128"/>
      <c r="H131" s="128"/>
      <c r="I131" s="128"/>
      <c r="J131" s="128"/>
      <c r="K131" s="128"/>
      <c r="L131" s="181">
        <v>7399.0</v>
      </c>
      <c r="M131" s="181">
        <v>263.0</v>
      </c>
      <c r="N131" s="181">
        <v>7136.0</v>
      </c>
      <c r="O131" s="181">
        <v>315710.0</v>
      </c>
      <c r="P131" s="181">
        <v>324964.0</v>
      </c>
      <c r="Q131" s="128"/>
      <c r="R131" s="128"/>
      <c r="S131" s="181">
        <v>6776.0</v>
      </c>
      <c r="T131" s="128"/>
      <c r="U131" s="181">
        <v>156230.0</v>
      </c>
      <c r="V131" s="174">
        <v>6776.0</v>
      </c>
      <c r="W131" s="174">
        <v>151966.0</v>
      </c>
      <c r="Y131" s="174">
        <v>46.0</v>
      </c>
      <c r="Z131" s="182">
        <v>379.0</v>
      </c>
      <c r="AE131" s="174">
        <v>5590.0</v>
      </c>
      <c r="AF131" s="174">
        <v>109.0</v>
      </c>
      <c r="AG131" s="174">
        <v>105.0</v>
      </c>
      <c r="AH131" s="181">
        <v>4.0</v>
      </c>
      <c r="AI131" s="183">
        <v>44046.0</v>
      </c>
      <c r="AJ131" s="184">
        <v>44046.65972222222</v>
      </c>
      <c r="AK131" s="181" t="s">
        <v>350</v>
      </c>
      <c r="AL131" s="181" t="s">
        <v>325</v>
      </c>
      <c r="AM131" s="8" t="s">
        <v>558</v>
      </c>
      <c r="AN131" s="8" t="s">
        <v>399</v>
      </c>
      <c r="AQ131" s="128"/>
      <c r="AR131" s="128"/>
      <c r="AS131" s="128"/>
      <c r="AT131" s="128"/>
      <c r="AU131" s="128"/>
      <c r="AV131" s="128"/>
    </row>
    <row r="132" ht="16.5" customHeight="1">
      <c r="A132" s="180">
        <v>44045.0</v>
      </c>
      <c r="B132" s="181" t="s">
        <v>206</v>
      </c>
      <c r="C132" s="128"/>
      <c r="D132" s="128"/>
      <c r="E132" s="128"/>
      <c r="F132" s="128"/>
      <c r="G132" s="128"/>
      <c r="H132" s="128"/>
      <c r="I132" s="128"/>
      <c r="J132" s="128"/>
      <c r="K132" s="128"/>
      <c r="L132" s="181">
        <v>7374.0</v>
      </c>
      <c r="M132" s="181">
        <v>262.0</v>
      </c>
      <c r="N132" s="181">
        <v>7112.0</v>
      </c>
      <c r="O132" s="181">
        <v>311152.0</v>
      </c>
      <c r="P132" s="181">
        <v>320237.0</v>
      </c>
      <c r="Q132" s="128"/>
      <c r="R132" s="128"/>
      <c r="S132" s="181">
        <v>6649.0</v>
      </c>
      <c r="T132" s="128"/>
      <c r="U132" s="181">
        <v>154505.0</v>
      </c>
      <c r="V132" s="174">
        <v>6649.0</v>
      </c>
      <c r="W132" s="174">
        <v>149583.0</v>
      </c>
      <c r="Y132" s="174">
        <v>45.0</v>
      </c>
      <c r="Z132" s="182">
        <v>371.0</v>
      </c>
      <c r="AE132" s="174">
        <v>5396.0</v>
      </c>
      <c r="AF132" s="174">
        <v>109.0</v>
      </c>
      <c r="AG132" s="174">
        <v>105.0</v>
      </c>
      <c r="AH132" s="181">
        <v>4.0</v>
      </c>
      <c r="AI132" s="183">
        <v>44044.0</v>
      </c>
      <c r="AJ132" s="184">
        <v>44045.691666666666</v>
      </c>
      <c r="AK132" s="181" t="s">
        <v>559</v>
      </c>
      <c r="AL132" s="181" t="s">
        <v>341</v>
      </c>
      <c r="AM132" s="8" t="s">
        <v>558</v>
      </c>
      <c r="AN132" s="8" t="s">
        <v>399</v>
      </c>
      <c r="AQ132" s="128"/>
      <c r="AR132" s="128"/>
      <c r="AS132" s="128"/>
      <c r="AT132" s="128"/>
      <c r="AU132" s="128"/>
      <c r="AV132" s="128"/>
    </row>
    <row r="133" ht="16.5" customHeight="1">
      <c r="A133" s="180">
        <v>44044.0</v>
      </c>
      <c r="B133" s="181" t="s">
        <v>206</v>
      </c>
      <c r="C133" s="128"/>
      <c r="D133" s="128"/>
      <c r="E133" s="128"/>
      <c r="F133" s="128"/>
      <c r="G133" s="128"/>
      <c r="H133" s="128"/>
      <c r="I133" s="128"/>
      <c r="J133" s="128"/>
      <c r="K133" s="128"/>
      <c r="L133" s="181">
        <v>7374.0</v>
      </c>
      <c r="M133" s="181">
        <v>262.0</v>
      </c>
      <c r="N133" s="181">
        <v>7112.0</v>
      </c>
      <c r="O133" s="181">
        <v>307324.0</v>
      </c>
      <c r="P133" s="181">
        <v>316275.0</v>
      </c>
      <c r="Q133" s="128"/>
      <c r="R133" s="128"/>
      <c r="S133" s="181">
        <v>6593.0</v>
      </c>
      <c r="T133" s="128"/>
      <c r="U133" s="181">
        <v>153710.0</v>
      </c>
      <c r="V133" s="174">
        <v>6593.0</v>
      </c>
      <c r="W133" s="174">
        <v>149583.0</v>
      </c>
      <c r="Y133" s="174">
        <v>45.0</v>
      </c>
      <c r="Z133" s="182">
        <v>371.0</v>
      </c>
      <c r="AE133" s="174">
        <v>5396.0</v>
      </c>
      <c r="AF133" s="174">
        <v>107.0</v>
      </c>
      <c r="AG133" s="174">
        <v>103.0</v>
      </c>
      <c r="AH133" s="181">
        <v>4.0</v>
      </c>
      <c r="AI133" s="183">
        <v>44044.0</v>
      </c>
      <c r="AJ133" s="184">
        <v>44044.65833333333</v>
      </c>
      <c r="AK133" s="181" t="s">
        <v>309</v>
      </c>
      <c r="AL133" s="181" t="s">
        <v>317</v>
      </c>
      <c r="AM133" s="8" t="s">
        <v>558</v>
      </c>
      <c r="AN133" s="8" t="s">
        <v>399</v>
      </c>
      <c r="AQ133" s="128"/>
      <c r="AR133" s="128"/>
      <c r="AS133" s="128"/>
      <c r="AT133" s="128"/>
      <c r="AU133" s="128"/>
      <c r="AV133" s="128"/>
    </row>
    <row r="134" ht="16.5" customHeight="1">
      <c r="A134" s="180">
        <v>44043.0</v>
      </c>
      <c r="B134" s="181" t="s">
        <v>206</v>
      </c>
      <c r="C134" s="128"/>
      <c r="D134" s="128"/>
      <c r="E134" s="128"/>
      <c r="F134" s="128"/>
      <c r="G134" s="128"/>
      <c r="H134" s="128"/>
      <c r="I134" s="128"/>
      <c r="J134" s="128"/>
      <c r="K134" s="128"/>
      <c r="L134" s="181">
        <v>7354.0</v>
      </c>
      <c r="M134" s="181">
        <v>261.0</v>
      </c>
      <c r="N134" s="181">
        <v>7093.0</v>
      </c>
      <c r="O134" s="181">
        <v>301509.0</v>
      </c>
      <c r="P134" s="181">
        <v>310230.0</v>
      </c>
      <c r="Q134" s="128"/>
      <c r="R134" s="128"/>
      <c r="S134" s="181">
        <v>6461.0</v>
      </c>
      <c r="T134" s="128"/>
      <c r="U134" s="181">
        <v>151245.0</v>
      </c>
      <c r="V134" s="174">
        <v>6461.0</v>
      </c>
      <c r="W134" s="174">
        <v>147495.0</v>
      </c>
      <c r="Y134" s="174">
        <v>47.0</v>
      </c>
      <c r="Z134" s="182">
        <v>364.0</v>
      </c>
      <c r="AE134" s="174">
        <v>5289.0</v>
      </c>
      <c r="AF134" s="174">
        <v>107.0</v>
      </c>
      <c r="AG134" s="174">
        <v>103.0</v>
      </c>
      <c r="AH134" s="181">
        <v>4.0</v>
      </c>
      <c r="AI134" s="183">
        <v>44043.0</v>
      </c>
      <c r="AJ134" s="184">
        <v>44043.674305555556</v>
      </c>
      <c r="AK134" s="181" t="s">
        <v>368</v>
      </c>
      <c r="AL134" s="181" t="s">
        <v>353</v>
      </c>
      <c r="AM134" s="8" t="s">
        <v>558</v>
      </c>
      <c r="AN134" s="8" t="s">
        <v>399</v>
      </c>
      <c r="AQ134" s="128"/>
      <c r="AR134" s="128"/>
      <c r="AS134" s="128"/>
      <c r="AT134" s="128"/>
      <c r="AU134" s="128"/>
      <c r="AV134" s="128"/>
    </row>
    <row r="135" ht="16.5" customHeight="1">
      <c r="A135" s="180">
        <v>44042.0</v>
      </c>
      <c r="B135" s="181" t="s">
        <v>206</v>
      </c>
      <c r="C135" s="128"/>
      <c r="D135" s="128"/>
      <c r="E135" s="128"/>
      <c r="F135" s="128"/>
      <c r="G135" s="128"/>
      <c r="H135" s="128"/>
      <c r="I135" s="128"/>
      <c r="J135" s="128"/>
      <c r="K135" s="128"/>
      <c r="L135" s="181">
        <v>6762.0</v>
      </c>
      <c r="M135" s="181">
        <v>248.0</v>
      </c>
      <c r="N135" s="181">
        <v>6514.0</v>
      </c>
      <c r="O135" s="181">
        <v>296478.0</v>
      </c>
      <c r="P135" s="181">
        <v>304993.0</v>
      </c>
      <c r="Q135" s="128"/>
      <c r="R135" s="128"/>
      <c r="S135" s="181">
        <v>6294.0</v>
      </c>
      <c r="T135" s="128"/>
      <c r="U135" s="181">
        <v>149264.0</v>
      </c>
      <c r="V135" s="174">
        <v>6294.0</v>
      </c>
      <c r="W135" s="174">
        <v>145560.0</v>
      </c>
      <c r="Y135" s="174">
        <v>43.0</v>
      </c>
      <c r="Z135" s="182">
        <v>356.0</v>
      </c>
      <c r="AE135" s="174">
        <v>5181.0</v>
      </c>
      <c r="AF135" s="174">
        <v>107.0</v>
      </c>
      <c r="AG135" s="174">
        <v>103.0</v>
      </c>
      <c r="AH135" s="181">
        <v>4.0</v>
      </c>
      <c r="AI135" s="183">
        <v>44042.0</v>
      </c>
      <c r="AJ135" s="184">
        <v>44042.66805555555</v>
      </c>
      <c r="AK135" s="181" t="s">
        <v>326</v>
      </c>
      <c r="AL135" s="181" t="s">
        <v>334</v>
      </c>
      <c r="AM135" s="8" t="s">
        <v>558</v>
      </c>
      <c r="AN135" s="8" t="s">
        <v>399</v>
      </c>
      <c r="AQ135" s="128"/>
      <c r="AR135" s="128"/>
      <c r="AS135" s="128"/>
      <c r="AT135" s="128"/>
      <c r="AU135" s="128"/>
      <c r="AV135" s="128"/>
    </row>
    <row r="136" ht="16.5" customHeight="1">
      <c r="A136" s="180">
        <v>44041.0</v>
      </c>
      <c r="B136" s="181" t="s">
        <v>206</v>
      </c>
      <c r="C136" s="128"/>
      <c r="D136" s="128"/>
      <c r="E136" s="128"/>
      <c r="F136" s="128"/>
      <c r="G136" s="128"/>
      <c r="H136" s="128"/>
      <c r="I136" s="128"/>
      <c r="J136" s="128"/>
      <c r="K136" s="128"/>
      <c r="L136" s="181">
        <v>6762.0</v>
      </c>
      <c r="M136" s="181">
        <v>248.0</v>
      </c>
      <c r="N136" s="181">
        <v>6514.0</v>
      </c>
      <c r="O136" s="181">
        <v>292614.0</v>
      </c>
      <c r="P136" s="181">
        <v>301031.0</v>
      </c>
      <c r="Q136" s="128"/>
      <c r="R136" s="128"/>
      <c r="S136" s="181">
        <v>6221.0</v>
      </c>
      <c r="T136" s="128"/>
      <c r="U136" s="181">
        <v>148446.0</v>
      </c>
      <c r="V136" s="174">
        <v>6221.0</v>
      </c>
      <c r="W136" s="174">
        <v>144856.0</v>
      </c>
      <c r="Y136" s="174">
        <v>39.0</v>
      </c>
      <c r="Z136" s="182">
        <v>351.0</v>
      </c>
      <c r="AE136" s="174">
        <v>5087.0</v>
      </c>
      <c r="AF136" s="174">
        <v>106.0</v>
      </c>
      <c r="AG136" s="174">
        <v>102.0</v>
      </c>
      <c r="AH136" s="181">
        <v>4.0</v>
      </c>
      <c r="AI136" s="183">
        <v>44041.0</v>
      </c>
      <c r="AJ136" s="184">
        <v>44041.66666666667</v>
      </c>
      <c r="AK136" s="181" t="s">
        <v>350</v>
      </c>
      <c r="AL136" s="181" t="s">
        <v>317</v>
      </c>
      <c r="AM136" s="8" t="s">
        <v>558</v>
      </c>
      <c r="AN136" s="8" t="s">
        <v>399</v>
      </c>
      <c r="AQ136" s="128"/>
      <c r="AR136" s="128"/>
      <c r="AS136" s="128"/>
      <c r="AT136" s="128"/>
      <c r="AU136" s="128"/>
      <c r="AV136" s="128"/>
    </row>
    <row r="137" ht="16.5" customHeight="1">
      <c r="A137" s="180">
        <v>44040.0</v>
      </c>
      <c r="B137" s="181" t="s">
        <v>206</v>
      </c>
      <c r="C137" s="128"/>
      <c r="D137" s="128"/>
      <c r="E137" s="128"/>
      <c r="F137" s="128"/>
      <c r="G137" s="128"/>
      <c r="H137" s="128"/>
      <c r="I137" s="128"/>
      <c r="J137" s="128"/>
      <c r="K137" s="128"/>
      <c r="L137" s="181">
        <v>6724.0</v>
      </c>
      <c r="M137" s="181">
        <v>246.0</v>
      </c>
      <c r="N137" s="181">
        <v>6478.0</v>
      </c>
      <c r="O137" s="181">
        <v>289315.0</v>
      </c>
      <c r="P137" s="181">
        <v>297571.0</v>
      </c>
      <c r="Q137" s="128"/>
      <c r="R137" s="128"/>
      <c r="S137" s="181">
        <v>6132.0</v>
      </c>
      <c r="T137" s="128"/>
      <c r="U137" s="181">
        <v>147260.0</v>
      </c>
      <c r="V137" s="174">
        <v>6132.0</v>
      </c>
      <c r="W137" s="174">
        <v>143905.0</v>
      </c>
      <c r="Y137" s="174">
        <v>35.0</v>
      </c>
      <c r="Z137" s="182">
        <v>343.0</v>
      </c>
      <c r="AE137" s="174">
        <v>4957.0</v>
      </c>
      <c r="AF137" s="174">
        <v>104.0</v>
      </c>
      <c r="AG137" s="174">
        <v>100.0</v>
      </c>
      <c r="AH137" s="181">
        <v>4.0</v>
      </c>
      <c r="AI137" s="183">
        <v>44040.0</v>
      </c>
      <c r="AJ137" s="184">
        <v>44040.66666666667</v>
      </c>
      <c r="AK137" s="181" t="s">
        <v>309</v>
      </c>
      <c r="AL137" s="181" t="s">
        <v>317</v>
      </c>
      <c r="AM137" s="181" t="s">
        <v>558</v>
      </c>
      <c r="AN137" s="181" t="s">
        <v>399</v>
      </c>
      <c r="AQ137" s="128"/>
      <c r="AR137" s="128"/>
      <c r="AS137" s="128"/>
      <c r="AT137" s="128"/>
      <c r="AU137" s="128"/>
      <c r="AV137" s="128"/>
    </row>
    <row r="138" ht="16.5" customHeight="1">
      <c r="A138" s="180">
        <v>44039.0</v>
      </c>
      <c r="B138" s="181" t="s">
        <v>206</v>
      </c>
      <c r="C138" s="128"/>
      <c r="D138" s="128"/>
      <c r="E138" s="128"/>
      <c r="F138" s="128"/>
      <c r="G138" s="128"/>
      <c r="H138" s="128"/>
      <c r="I138" s="128"/>
      <c r="J138" s="128"/>
      <c r="K138" s="128"/>
      <c r="L138" s="181">
        <v>6654.0</v>
      </c>
      <c r="M138" s="181">
        <v>243.0</v>
      </c>
      <c r="N138" s="181">
        <v>6411.0</v>
      </c>
      <c r="O138" s="181">
        <v>285314.0</v>
      </c>
      <c r="P138" s="181">
        <v>293263.0</v>
      </c>
      <c r="Q138" s="128"/>
      <c r="R138" s="128"/>
      <c r="S138" s="181">
        <v>5981.0</v>
      </c>
      <c r="T138" s="128"/>
      <c r="U138" s="181">
        <v>145403.0</v>
      </c>
      <c r="V138" s="174">
        <v>5981.0</v>
      </c>
      <c r="W138" s="174">
        <v>142380.0</v>
      </c>
      <c r="Y138" s="174">
        <v>43.0</v>
      </c>
      <c r="Z138" s="182">
        <v>337.0</v>
      </c>
      <c r="AE138" s="174">
        <v>4829.0</v>
      </c>
      <c r="AF138" s="174">
        <v>103.0</v>
      </c>
      <c r="AG138" s="174">
        <v>99.0</v>
      </c>
      <c r="AH138" s="181">
        <v>4.0</v>
      </c>
      <c r="AI138" s="183">
        <v>44039.0</v>
      </c>
      <c r="AJ138" s="184">
        <v>44039.697222222225</v>
      </c>
      <c r="AK138" s="181" t="s">
        <v>375</v>
      </c>
      <c r="AL138" s="181" t="s">
        <v>323</v>
      </c>
      <c r="AM138" s="185" t="s">
        <v>558</v>
      </c>
      <c r="AN138" s="185" t="s">
        <v>399</v>
      </c>
      <c r="AQ138" s="128"/>
      <c r="AR138" s="128"/>
      <c r="AS138" s="128"/>
      <c r="AT138" s="128"/>
      <c r="AU138" s="128"/>
      <c r="AV138" s="128"/>
    </row>
    <row r="139" ht="16.5" customHeight="1">
      <c r="A139" s="180">
        <v>44038.0</v>
      </c>
      <c r="B139" s="181" t="s">
        <v>206</v>
      </c>
      <c r="C139" s="128"/>
      <c r="D139" s="128"/>
      <c r="E139" s="128"/>
      <c r="F139" s="128"/>
      <c r="G139" s="128"/>
      <c r="H139" s="128"/>
      <c r="I139" s="128"/>
      <c r="J139" s="128"/>
      <c r="K139" s="128"/>
      <c r="L139" s="181">
        <v>6645.0</v>
      </c>
      <c r="M139" s="181">
        <v>243.0</v>
      </c>
      <c r="N139" s="181">
        <v>6402.0</v>
      </c>
      <c r="O139" s="181">
        <v>281073.0</v>
      </c>
      <c r="P139" s="181">
        <v>288858.0</v>
      </c>
      <c r="Q139" s="128"/>
      <c r="R139" s="128"/>
      <c r="S139" s="181">
        <v>5869.0</v>
      </c>
      <c r="T139" s="128"/>
      <c r="U139" s="181">
        <v>143560.0</v>
      </c>
      <c r="V139" s="181">
        <v>5869.0</v>
      </c>
      <c r="W139" s="174">
        <v>140603.0</v>
      </c>
      <c r="Y139" s="174">
        <v>42.0</v>
      </c>
      <c r="Z139" s="182">
        <v>333.0</v>
      </c>
      <c r="AE139" s="174">
        <v>4752.0</v>
      </c>
      <c r="AF139" s="174">
        <v>103.0</v>
      </c>
      <c r="AG139" s="174">
        <v>99.0</v>
      </c>
      <c r="AH139" s="181">
        <v>4.0</v>
      </c>
      <c r="AI139" s="183">
        <v>44038.0</v>
      </c>
      <c r="AJ139" s="184">
        <v>44038.67083333334</v>
      </c>
      <c r="AK139" s="181" t="s">
        <v>309</v>
      </c>
      <c r="AL139" s="181" t="s">
        <v>317</v>
      </c>
      <c r="AM139" s="8" t="s">
        <v>558</v>
      </c>
      <c r="AN139" s="8" t="s">
        <v>399</v>
      </c>
      <c r="AQ139" s="128"/>
      <c r="AR139" s="128"/>
      <c r="AS139" s="128"/>
      <c r="AT139" s="128"/>
      <c r="AU139" s="128"/>
      <c r="AV139" s="128"/>
    </row>
    <row r="140" ht="16.5" customHeight="1">
      <c r="A140" s="180">
        <v>44037.0</v>
      </c>
      <c r="B140" s="181" t="s">
        <v>206</v>
      </c>
      <c r="C140" s="128"/>
      <c r="D140" s="128"/>
      <c r="E140" s="128"/>
      <c r="F140" s="128"/>
      <c r="G140" s="128"/>
      <c r="H140" s="128"/>
      <c r="I140" s="128"/>
      <c r="J140" s="128"/>
      <c r="K140" s="128"/>
      <c r="L140" s="181">
        <v>6637.0</v>
      </c>
      <c r="M140" s="181">
        <v>243.0</v>
      </c>
      <c r="N140" s="181">
        <v>6394.0</v>
      </c>
      <c r="O140" s="181">
        <v>276549.0</v>
      </c>
      <c r="P140" s="181">
        <v>284133.0</v>
      </c>
      <c r="Q140" s="128"/>
      <c r="R140" s="128"/>
      <c r="S140" s="181">
        <v>5729.0</v>
      </c>
      <c r="T140" s="128"/>
      <c r="U140" s="181">
        <v>141370.0</v>
      </c>
      <c r="V140" s="174">
        <v>5729.0</v>
      </c>
      <c r="W140" s="174">
        <v>138524.0</v>
      </c>
      <c r="Y140" s="174">
        <v>39.0</v>
      </c>
      <c r="Z140" s="182">
        <v>328.0</v>
      </c>
      <c r="AE140" s="174">
        <v>4671.0</v>
      </c>
      <c r="AF140" s="174">
        <v>103.0</v>
      </c>
      <c r="AG140" s="174">
        <v>99.0</v>
      </c>
      <c r="AH140" s="181">
        <v>4.0</v>
      </c>
      <c r="AI140" s="183">
        <v>44037.0</v>
      </c>
      <c r="AJ140" s="184">
        <v>44037.669444444444</v>
      </c>
      <c r="AK140" s="181" t="s">
        <v>323</v>
      </c>
      <c r="AL140" s="181" t="s">
        <v>317</v>
      </c>
      <c r="AM140" s="8" t="s">
        <v>558</v>
      </c>
      <c r="AN140" s="8" t="s">
        <v>399</v>
      </c>
      <c r="AQ140" s="128"/>
      <c r="AR140" s="128"/>
      <c r="AS140" s="128"/>
      <c r="AT140" s="128"/>
      <c r="AU140" s="128"/>
      <c r="AV140" s="128"/>
    </row>
    <row r="141" ht="16.5" customHeight="1">
      <c r="A141" s="180">
        <v>44036.0</v>
      </c>
      <c r="B141" s="181" t="s">
        <v>206</v>
      </c>
      <c r="C141" s="128"/>
      <c r="D141" s="128"/>
      <c r="E141" s="128"/>
      <c r="F141" s="128"/>
      <c r="G141" s="128"/>
      <c r="H141" s="128"/>
      <c r="I141" s="128"/>
      <c r="J141" s="128"/>
      <c r="K141" s="128"/>
      <c r="L141" s="181">
        <v>6604.0</v>
      </c>
      <c r="M141" s="181">
        <v>240.0</v>
      </c>
      <c r="N141" s="181">
        <v>6364.0</v>
      </c>
      <c r="O141" s="181">
        <v>272538.0</v>
      </c>
      <c r="P141" s="181">
        <v>279953.0</v>
      </c>
      <c r="Q141" s="128"/>
      <c r="R141" s="128"/>
      <c r="S141" s="181">
        <v>5608.0</v>
      </c>
      <c r="T141" s="128"/>
      <c r="U141" s="181">
        <v>139886.0</v>
      </c>
      <c r="V141" s="174">
        <v>5608.0</v>
      </c>
      <c r="W141" s="174">
        <v>137094.0</v>
      </c>
      <c r="Y141" s="174">
        <v>37.0</v>
      </c>
      <c r="Z141" s="182">
        <v>325.0</v>
      </c>
      <c r="AE141" s="174">
        <v>4545.0</v>
      </c>
      <c r="AF141" s="174">
        <v>103.0</v>
      </c>
      <c r="AG141" s="174">
        <v>99.0</v>
      </c>
      <c r="AH141" s="181">
        <v>4.0</v>
      </c>
      <c r="AI141" s="183">
        <v>44036.0</v>
      </c>
      <c r="AJ141" s="184">
        <v>44036.683958333335</v>
      </c>
      <c r="AK141" s="181" t="s">
        <v>352</v>
      </c>
      <c r="AL141" s="181" t="s">
        <v>385</v>
      </c>
      <c r="AM141" s="8" t="s">
        <v>558</v>
      </c>
      <c r="AN141" s="8" t="s">
        <v>399</v>
      </c>
      <c r="AQ141" s="128"/>
      <c r="AR141" s="128"/>
      <c r="AS141" s="128"/>
      <c r="AT141" s="128"/>
      <c r="AU141" s="128"/>
      <c r="AV141" s="128"/>
    </row>
    <row r="142" ht="16.5" customHeight="1">
      <c r="A142" s="180">
        <v>44035.0</v>
      </c>
      <c r="B142" s="181" t="s">
        <v>206</v>
      </c>
      <c r="C142" s="128"/>
      <c r="D142" s="128"/>
      <c r="E142" s="128"/>
      <c r="F142" s="128"/>
      <c r="G142" s="128"/>
      <c r="H142" s="128"/>
      <c r="I142" s="128"/>
      <c r="J142" s="128"/>
      <c r="K142" s="128"/>
      <c r="L142" s="181">
        <v>6563.0</v>
      </c>
      <c r="M142" s="181">
        <v>238.0</v>
      </c>
      <c r="N142" s="181">
        <v>6325.0</v>
      </c>
      <c r="O142" s="181">
        <v>268233.0</v>
      </c>
      <c r="P142" s="181">
        <v>275286.0</v>
      </c>
      <c r="Q142" s="128"/>
      <c r="R142" s="128"/>
      <c r="S142" s="181">
        <v>5486.0</v>
      </c>
      <c r="T142" s="128"/>
      <c r="U142" s="181">
        <v>138066.0</v>
      </c>
      <c r="V142" s="174">
        <v>5486.0</v>
      </c>
      <c r="W142" s="174">
        <v>135323.0</v>
      </c>
      <c r="Y142" s="174">
        <v>57.0</v>
      </c>
      <c r="Z142" s="182">
        <v>322.0</v>
      </c>
      <c r="AE142" s="174">
        <v>4475.0</v>
      </c>
      <c r="AF142" s="174">
        <v>101.0</v>
      </c>
      <c r="AG142" s="174">
        <v>97.0</v>
      </c>
      <c r="AH142" s="181">
        <v>4.0</v>
      </c>
      <c r="AI142" s="183">
        <v>44035.0</v>
      </c>
      <c r="AJ142" s="184">
        <v>44035.665972222225</v>
      </c>
      <c r="AK142" s="181" t="s">
        <v>309</v>
      </c>
      <c r="AL142" s="181" t="s">
        <v>360</v>
      </c>
      <c r="AM142" s="8" t="s">
        <v>558</v>
      </c>
      <c r="AN142" s="8" t="s">
        <v>399</v>
      </c>
      <c r="AQ142" s="128"/>
      <c r="AR142" s="128"/>
      <c r="AS142" s="128"/>
      <c r="AT142" s="128"/>
      <c r="AU142" s="128"/>
      <c r="AV142" s="128"/>
    </row>
    <row r="143" ht="16.5" customHeight="1">
      <c r="A143" s="180">
        <v>44034.0</v>
      </c>
      <c r="B143" s="181" t="s">
        <v>206</v>
      </c>
      <c r="C143" s="128"/>
      <c r="D143" s="128"/>
      <c r="E143" s="128"/>
      <c r="F143" s="128"/>
      <c r="G143" s="128"/>
      <c r="H143" s="128"/>
      <c r="I143" s="128"/>
      <c r="J143" s="128"/>
      <c r="K143" s="128"/>
      <c r="L143" s="181">
        <v>6511.0</v>
      </c>
      <c r="M143" s="181">
        <v>234.0</v>
      </c>
      <c r="N143" s="181">
        <v>6277.0</v>
      </c>
      <c r="O143" s="181">
        <v>264021.0</v>
      </c>
      <c r="P143" s="181">
        <v>270975.0</v>
      </c>
      <c r="Q143" s="128"/>
      <c r="R143" s="128"/>
      <c r="S143" s="181">
        <v>5361.0</v>
      </c>
      <c r="T143" s="128"/>
      <c r="U143" s="181">
        <v>136540.0</v>
      </c>
      <c r="V143" s="174">
        <v>5361.0</v>
      </c>
      <c r="W143" s="174">
        <v>133899.0</v>
      </c>
      <c r="Y143" s="174">
        <v>52.0</v>
      </c>
      <c r="Z143" s="182">
        <v>317.0</v>
      </c>
      <c r="AE143" s="174">
        <v>4407.0</v>
      </c>
      <c r="AF143" s="174">
        <v>100.0</v>
      </c>
      <c r="AG143" s="174">
        <v>96.0</v>
      </c>
      <c r="AH143" s="181">
        <v>4.0</v>
      </c>
      <c r="AI143" s="183">
        <v>44034.0</v>
      </c>
      <c r="AJ143" s="184">
        <v>44034.669444444444</v>
      </c>
      <c r="AK143" s="181" t="s">
        <v>420</v>
      </c>
      <c r="AL143" s="181" t="s">
        <v>317</v>
      </c>
      <c r="AM143" s="8" t="s">
        <v>558</v>
      </c>
      <c r="AN143" s="8" t="s">
        <v>399</v>
      </c>
      <c r="AQ143" s="128"/>
      <c r="AR143" s="128"/>
      <c r="AS143" s="128"/>
      <c r="AT143" s="128"/>
      <c r="AU143" s="128"/>
      <c r="AV143" s="128"/>
    </row>
    <row r="144" ht="16.5" customHeight="1">
      <c r="A144" s="180">
        <v>44033.0</v>
      </c>
      <c r="B144" s="181" t="s">
        <v>206</v>
      </c>
      <c r="C144" s="128"/>
      <c r="D144" s="128"/>
      <c r="E144" s="128"/>
      <c r="F144" s="128"/>
      <c r="G144" s="128"/>
      <c r="H144" s="128"/>
      <c r="I144" s="128"/>
      <c r="J144" s="128"/>
      <c r="K144" s="128"/>
      <c r="L144" s="181">
        <v>6474.0</v>
      </c>
      <c r="M144" s="181">
        <v>233.0</v>
      </c>
      <c r="N144" s="181">
        <v>6241.0</v>
      </c>
      <c r="O144" s="181">
        <v>259986.0</v>
      </c>
      <c r="P144" s="181">
        <v>266719.0</v>
      </c>
      <c r="Q144" s="128"/>
      <c r="R144" s="128"/>
      <c r="S144" s="181">
        <v>5202.0</v>
      </c>
      <c r="T144" s="128"/>
      <c r="U144" s="181">
        <v>134658.0</v>
      </c>
      <c r="V144" s="174">
        <v>5202.0</v>
      </c>
      <c r="W144" s="174">
        <v>132086.0</v>
      </c>
      <c r="Y144" s="174">
        <v>46.0</v>
      </c>
      <c r="Z144" s="182">
        <v>309.0</v>
      </c>
      <c r="AE144" s="174">
        <v>4319.0</v>
      </c>
      <c r="AF144" s="174">
        <v>98.0</v>
      </c>
      <c r="AG144" s="174">
        <v>94.0</v>
      </c>
      <c r="AH144" s="181">
        <v>4.0</v>
      </c>
      <c r="AI144" s="183">
        <v>44033.0</v>
      </c>
      <c r="AJ144" s="184">
        <v>44033.663194444445</v>
      </c>
      <c r="AK144" s="181" t="s">
        <v>375</v>
      </c>
      <c r="AL144" s="181" t="s">
        <v>317</v>
      </c>
      <c r="AM144" s="8" t="s">
        <v>558</v>
      </c>
      <c r="AN144" s="8" t="s">
        <v>560</v>
      </c>
      <c r="AQ144" s="128"/>
      <c r="AR144" s="128"/>
      <c r="AS144" s="128"/>
      <c r="AT144" s="128"/>
      <c r="AU144" s="128"/>
      <c r="AV144" s="128"/>
    </row>
    <row r="145" ht="16.5" customHeight="1">
      <c r="A145" s="180">
        <v>44032.0</v>
      </c>
      <c r="B145" s="181" t="s">
        <v>206</v>
      </c>
      <c r="C145" s="128"/>
      <c r="D145" s="128"/>
      <c r="E145" s="128"/>
      <c r="F145" s="128"/>
      <c r="G145" s="128"/>
      <c r="H145" s="128"/>
      <c r="I145" s="128"/>
      <c r="J145" s="128"/>
      <c r="K145" s="128"/>
      <c r="L145" s="181">
        <v>6359.0</v>
      </c>
      <c r="M145" s="181">
        <v>230.0</v>
      </c>
      <c r="N145" s="181">
        <v>6129.0</v>
      </c>
      <c r="O145" s="181">
        <v>256413.0</v>
      </c>
      <c r="P145" s="181">
        <v>262974.0</v>
      </c>
      <c r="Q145" s="128"/>
      <c r="R145" s="128"/>
      <c r="S145" s="181">
        <v>5120.0</v>
      </c>
      <c r="T145" s="128"/>
      <c r="U145" s="181">
        <v>133420.0</v>
      </c>
      <c r="V145" s="174">
        <v>5120.0</v>
      </c>
      <c r="W145" s="174">
        <v>130852.0</v>
      </c>
      <c r="Y145" s="174">
        <v>47.0</v>
      </c>
      <c r="Z145" s="182">
        <v>305.0</v>
      </c>
      <c r="AE145" s="174">
        <v>4219.0</v>
      </c>
      <c r="AF145" s="174">
        <v>97.0</v>
      </c>
      <c r="AG145" s="174">
        <v>93.0</v>
      </c>
      <c r="AH145" s="181">
        <v>4.0</v>
      </c>
      <c r="AI145" s="183">
        <v>44032.0</v>
      </c>
      <c r="AJ145" s="184">
        <v>44032.66111111111</v>
      </c>
      <c r="AK145" s="181" t="s">
        <v>462</v>
      </c>
      <c r="AL145" s="181" t="s">
        <v>317</v>
      </c>
      <c r="AM145" s="8" t="s">
        <v>558</v>
      </c>
      <c r="AN145" s="8" t="s">
        <v>560</v>
      </c>
      <c r="AQ145" s="128"/>
      <c r="AR145" s="128"/>
      <c r="AS145" s="128"/>
      <c r="AT145" s="128"/>
      <c r="AU145" s="128"/>
      <c r="AV145" s="128"/>
    </row>
    <row r="146" ht="16.5" customHeight="1">
      <c r="A146" s="180">
        <v>44031.0</v>
      </c>
      <c r="B146" s="8" t="s">
        <v>206</v>
      </c>
      <c r="C146" s="128"/>
      <c r="D146" s="128"/>
      <c r="E146" s="128"/>
      <c r="F146" s="128"/>
      <c r="G146" s="128"/>
      <c r="H146" s="128"/>
      <c r="I146" s="128"/>
      <c r="J146" s="128"/>
      <c r="K146" s="128"/>
      <c r="L146" s="181">
        <v>6353.0</v>
      </c>
      <c r="M146" s="181">
        <v>229.0</v>
      </c>
      <c r="N146" s="181">
        <v>6124.0</v>
      </c>
      <c r="O146" s="181">
        <v>250904.0</v>
      </c>
      <c r="P146" s="181">
        <v>257256.0</v>
      </c>
      <c r="Q146" s="128"/>
      <c r="R146" s="128"/>
      <c r="S146" s="181">
        <v>5013.0</v>
      </c>
      <c r="T146" s="128"/>
      <c r="U146" s="181">
        <v>131374.0</v>
      </c>
      <c r="V146" s="174">
        <v>5013.0</v>
      </c>
      <c r="W146" s="174">
        <v>128835.0</v>
      </c>
      <c r="Y146" s="174">
        <v>45.0</v>
      </c>
      <c r="Z146" s="174">
        <v>302.0</v>
      </c>
      <c r="AE146" s="174">
        <v>4131.0</v>
      </c>
      <c r="AF146" s="174">
        <v>96.0</v>
      </c>
      <c r="AG146" s="174">
        <v>92.0</v>
      </c>
      <c r="AH146" s="181">
        <v>4.0</v>
      </c>
      <c r="AI146" s="183">
        <v>44031.0</v>
      </c>
      <c r="AJ146" s="183">
        <v>44031.65833333333</v>
      </c>
      <c r="AK146" s="181" t="s">
        <v>376</v>
      </c>
      <c r="AL146" s="181" t="s">
        <v>317</v>
      </c>
      <c r="AM146" s="8" t="s">
        <v>558</v>
      </c>
      <c r="AN146" s="8" t="s">
        <v>560</v>
      </c>
      <c r="AQ146" s="128"/>
      <c r="AR146" s="128"/>
      <c r="AS146" s="128"/>
      <c r="AT146" s="128"/>
      <c r="AU146" s="128"/>
      <c r="AV146" s="128"/>
    </row>
    <row r="147" ht="16.5" customHeight="1">
      <c r="A147" s="180">
        <v>44030.0</v>
      </c>
      <c r="B147" s="8" t="s">
        <v>206</v>
      </c>
      <c r="C147" s="128"/>
      <c r="D147" s="128"/>
      <c r="E147" s="128"/>
      <c r="F147" s="128"/>
      <c r="G147" s="128"/>
      <c r="H147" s="128"/>
      <c r="I147" s="128"/>
      <c r="J147" s="128"/>
      <c r="K147" s="128"/>
      <c r="L147" s="181">
        <v>6343.0</v>
      </c>
      <c r="M147" s="181">
        <v>229.0</v>
      </c>
      <c r="N147" s="181">
        <v>6114.0</v>
      </c>
      <c r="O147" s="181">
        <v>245492.0</v>
      </c>
      <c r="P147" s="181">
        <v>251712.0</v>
      </c>
      <c r="Q147" s="128"/>
      <c r="R147" s="128"/>
      <c r="S147" s="181">
        <v>4900.0</v>
      </c>
      <c r="T147" s="128"/>
      <c r="U147" s="181">
        <v>129022.0</v>
      </c>
      <c r="V147" s="174">
        <v>4900.0</v>
      </c>
      <c r="W147" s="174">
        <v>126608.0</v>
      </c>
      <c r="Y147" s="174">
        <v>38.0</v>
      </c>
      <c r="Z147" s="182">
        <v>295.0</v>
      </c>
      <c r="AE147" s="174">
        <v>4029.0</v>
      </c>
      <c r="AF147" s="174">
        <v>94.0</v>
      </c>
      <c r="AG147" s="174">
        <v>90.0</v>
      </c>
      <c r="AH147" s="181">
        <v>4.0</v>
      </c>
      <c r="AI147" s="183">
        <v>44030.0</v>
      </c>
      <c r="AJ147" s="183">
        <v>44030.65069444444</v>
      </c>
      <c r="AK147" s="181" t="s">
        <v>353</v>
      </c>
      <c r="AL147" s="181" t="s">
        <v>317</v>
      </c>
      <c r="AM147" s="8" t="s">
        <v>558</v>
      </c>
      <c r="AN147" s="8" t="s">
        <v>560</v>
      </c>
      <c r="AO147" s="120"/>
      <c r="AQ147" s="128"/>
      <c r="AR147" s="128"/>
      <c r="AS147" s="128"/>
      <c r="AT147" s="128"/>
      <c r="AU147" s="128"/>
      <c r="AV147" s="128"/>
    </row>
    <row r="148" ht="16.5" customHeight="1">
      <c r="A148" s="180">
        <v>44029.0</v>
      </c>
      <c r="B148" s="8" t="s">
        <v>206</v>
      </c>
      <c r="C148" s="128"/>
      <c r="D148" s="128"/>
      <c r="E148" s="128"/>
      <c r="F148" s="128"/>
      <c r="G148" s="128"/>
      <c r="H148" s="128"/>
      <c r="I148" s="128"/>
      <c r="J148" s="128"/>
      <c r="K148" s="128"/>
      <c r="L148" s="181">
        <v>6171.0</v>
      </c>
      <c r="M148" s="181">
        <v>225.0</v>
      </c>
      <c r="N148" s="181">
        <v>5946.0</v>
      </c>
      <c r="O148" s="181">
        <v>240870.0</v>
      </c>
      <c r="P148" s="181">
        <v>246923.0</v>
      </c>
      <c r="Q148" s="128"/>
      <c r="R148" s="128"/>
      <c r="S148" s="181">
        <v>4784.0</v>
      </c>
      <c r="T148" s="128"/>
      <c r="U148" s="181">
        <v>127021.0</v>
      </c>
      <c r="V148" s="174">
        <v>4784.0</v>
      </c>
      <c r="W148" s="174">
        <v>124683.0</v>
      </c>
      <c r="Y148" s="174">
        <v>36.0</v>
      </c>
      <c r="Z148" s="182">
        <v>290.0</v>
      </c>
      <c r="AE148" s="174">
        <v>3903.0</v>
      </c>
      <c r="AF148" s="174">
        <v>94.0</v>
      </c>
      <c r="AG148" s="174">
        <v>90.0</v>
      </c>
      <c r="AH148" s="181">
        <v>4.0</v>
      </c>
      <c r="AI148" s="183">
        <v>44029.0</v>
      </c>
      <c r="AJ148" s="183">
        <v>44029.65833333333</v>
      </c>
      <c r="AK148" s="181" t="s">
        <v>357</v>
      </c>
      <c r="AL148" s="181" t="s">
        <v>317</v>
      </c>
      <c r="AM148" s="8" t="s">
        <v>558</v>
      </c>
      <c r="AN148" s="8" t="s">
        <v>560</v>
      </c>
      <c r="AO148" s="120"/>
      <c r="AQ148" s="128"/>
      <c r="AR148" s="128"/>
      <c r="AS148" s="128"/>
      <c r="AT148" s="128"/>
      <c r="AU148" s="128"/>
      <c r="AV148" s="128"/>
    </row>
    <row r="149" ht="16.5" customHeight="1">
      <c r="A149" s="180">
        <v>44028.0</v>
      </c>
      <c r="B149" s="181" t="s">
        <v>206</v>
      </c>
      <c r="C149" s="128"/>
      <c r="D149" s="128"/>
      <c r="E149" s="128"/>
      <c r="F149" s="128"/>
      <c r="G149" s="128"/>
      <c r="H149" s="128"/>
      <c r="I149" s="128"/>
      <c r="J149" s="128"/>
      <c r="K149" s="128"/>
      <c r="L149" s="181">
        <v>6109.0</v>
      </c>
      <c r="M149" s="181">
        <v>217.0</v>
      </c>
      <c r="N149" s="181">
        <v>5892.0</v>
      </c>
      <c r="O149" s="181">
        <v>236849.0</v>
      </c>
      <c r="P149" s="181">
        <v>242783.0</v>
      </c>
      <c r="Q149" s="128"/>
      <c r="R149" s="128"/>
      <c r="S149" s="181">
        <v>4662.0</v>
      </c>
      <c r="T149" s="128"/>
      <c r="U149" s="181">
        <v>125515.0</v>
      </c>
      <c r="V149" s="181">
        <v>4662.0</v>
      </c>
      <c r="W149" s="181">
        <v>123388.0</v>
      </c>
      <c r="Y149" s="174">
        <v>38.0</v>
      </c>
      <c r="Z149" s="182">
        <v>285.0</v>
      </c>
      <c r="AE149" s="174">
        <v>3796.0</v>
      </c>
      <c r="AF149" s="181">
        <v>93.0</v>
      </c>
      <c r="AG149" s="174">
        <v>89.0</v>
      </c>
      <c r="AH149" s="181">
        <v>4.0</v>
      </c>
      <c r="AI149" s="183">
        <v>44028.0</v>
      </c>
      <c r="AJ149" s="183">
        <v>44028.66458333333</v>
      </c>
      <c r="AK149" s="181" t="s">
        <v>377</v>
      </c>
      <c r="AL149" s="181" t="s">
        <v>317</v>
      </c>
      <c r="AM149" s="8" t="s">
        <v>558</v>
      </c>
      <c r="AN149" s="8" t="s">
        <v>560</v>
      </c>
      <c r="AO149" s="120"/>
      <c r="AQ149" s="128"/>
      <c r="AR149" s="128"/>
      <c r="AS149" s="128"/>
      <c r="AT149" s="128"/>
      <c r="AU149" s="128"/>
      <c r="AV149" s="128"/>
    </row>
    <row r="150" ht="16.5" customHeight="1">
      <c r="A150" s="180">
        <v>44027.0</v>
      </c>
      <c r="B150" s="8" t="s">
        <v>206</v>
      </c>
      <c r="C150" s="128"/>
      <c r="D150" s="128"/>
      <c r="E150" s="128"/>
      <c r="F150" s="128"/>
      <c r="G150" s="128"/>
      <c r="H150" s="128"/>
      <c r="I150" s="128"/>
      <c r="J150" s="128"/>
      <c r="K150" s="128"/>
      <c r="L150" s="181">
        <v>5997.0</v>
      </c>
      <c r="M150" s="181">
        <v>211.0</v>
      </c>
      <c r="N150" s="181">
        <v>5786.0</v>
      </c>
      <c r="O150" s="181">
        <v>232878.0</v>
      </c>
      <c r="P150" s="181">
        <v>238594.0</v>
      </c>
      <c r="Q150" s="128"/>
      <c r="R150" s="128"/>
      <c r="S150" s="181">
        <v>4559.0</v>
      </c>
      <c r="T150" s="128"/>
      <c r="U150" s="181">
        <v>124007.0</v>
      </c>
      <c r="V150" s="174">
        <v>4559.0</v>
      </c>
      <c r="W150" s="174">
        <v>121999.0</v>
      </c>
      <c r="Y150" s="181">
        <v>42.0</v>
      </c>
      <c r="Z150" s="182">
        <v>284.0</v>
      </c>
      <c r="AA150" s="128"/>
      <c r="AB150" s="128"/>
      <c r="AC150" s="128"/>
      <c r="AD150" s="128"/>
      <c r="AE150" s="181">
        <v>3760.0</v>
      </c>
      <c r="AF150" s="181">
        <v>92.0</v>
      </c>
      <c r="AG150" s="174">
        <v>88.0</v>
      </c>
      <c r="AH150" s="181">
        <v>4.0</v>
      </c>
      <c r="AI150" s="183">
        <v>44027.0</v>
      </c>
      <c r="AJ150" s="183">
        <v>44027.64722222222</v>
      </c>
      <c r="AK150" s="181" t="s">
        <v>353</v>
      </c>
      <c r="AL150" s="181" t="s">
        <v>317</v>
      </c>
      <c r="AM150" s="8" t="s">
        <v>558</v>
      </c>
      <c r="AN150" s="8" t="s">
        <v>560</v>
      </c>
      <c r="AO150" s="120"/>
      <c r="AQ150" s="161"/>
      <c r="AR150" s="128"/>
      <c r="AS150" s="128"/>
      <c r="AT150" s="128"/>
      <c r="AU150" s="128"/>
      <c r="AV150" s="128"/>
    </row>
    <row r="151" ht="16.5" customHeight="1">
      <c r="A151" s="180">
        <v>44026.0</v>
      </c>
      <c r="B151" s="8" t="s">
        <v>206</v>
      </c>
      <c r="C151" s="128"/>
      <c r="D151" s="128"/>
      <c r="E151" s="128"/>
      <c r="F151" s="128"/>
      <c r="G151" s="128"/>
      <c r="H151" s="128"/>
      <c r="I151" s="128"/>
      <c r="J151" s="128"/>
      <c r="K151" s="128"/>
      <c r="L151" s="181">
        <v>5866.0</v>
      </c>
      <c r="M151" s="181">
        <v>208.0</v>
      </c>
      <c r="N151" s="181">
        <v>5658.0</v>
      </c>
      <c r="O151" s="181">
        <v>229925.0</v>
      </c>
      <c r="P151" s="181">
        <v>235489.0</v>
      </c>
      <c r="Q151" s="128"/>
      <c r="R151" s="128"/>
      <c r="S151" s="181">
        <v>4487.0</v>
      </c>
      <c r="T151" s="128"/>
      <c r="U151" s="181">
        <v>122535.0</v>
      </c>
      <c r="V151" s="174">
        <v>4487.0</v>
      </c>
      <c r="W151" s="174">
        <v>120540.0</v>
      </c>
      <c r="Y151" s="181">
        <v>42.0</v>
      </c>
      <c r="Z151" s="182">
        <v>280.0</v>
      </c>
      <c r="AA151" s="128"/>
      <c r="AB151" s="128"/>
      <c r="AC151" s="128"/>
      <c r="AD151" s="128"/>
      <c r="AE151" s="181">
        <v>3685.0</v>
      </c>
      <c r="AF151" s="181">
        <v>92.0</v>
      </c>
      <c r="AG151" s="174">
        <v>88.0</v>
      </c>
      <c r="AH151" s="181">
        <v>4.0</v>
      </c>
      <c r="AI151" s="183">
        <v>44026.0</v>
      </c>
      <c r="AJ151" s="183">
        <v>44026.66180555556</v>
      </c>
      <c r="AK151" s="181" t="s">
        <v>350</v>
      </c>
      <c r="AL151" s="181" t="s">
        <v>339</v>
      </c>
      <c r="AM151" s="8" t="s">
        <v>558</v>
      </c>
      <c r="AN151" s="8" t="s">
        <v>560</v>
      </c>
      <c r="AO151" s="120"/>
      <c r="AQ151" s="128"/>
      <c r="AR151" s="128"/>
      <c r="AS151" s="128"/>
      <c r="AT151" s="128"/>
      <c r="AU151" s="128"/>
      <c r="AV151" s="128"/>
    </row>
    <row r="152" ht="16.5" customHeight="1">
      <c r="A152" s="180">
        <v>44025.0</v>
      </c>
      <c r="B152" s="8" t="s">
        <v>206</v>
      </c>
      <c r="C152" s="128"/>
      <c r="D152" s="128"/>
      <c r="E152" s="128"/>
      <c r="F152" s="128"/>
      <c r="G152" s="128"/>
      <c r="H152" s="128"/>
      <c r="I152" s="128"/>
      <c r="J152" s="128"/>
      <c r="K152" s="128"/>
      <c r="L152" s="181">
        <v>5812.0</v>
      </c>
      <c r="M152" s="181">
        <v>205.0</v>
      </c>
      <c r="N152" s="181">
        <v>5607.0</v>
      </c>
      <c r="O152" s="181">
        <v>227543.0</v>
      </c>
      <c r="P152" s="181">
        <v>233058.0</v>
      </c>
      <c r="Q152" s="128"/>
      <c r="R152" s="128"/>
      <c r="S152" s="181">
        <v>4433.0</v>
      </c>
      <c r="T152" s="128"/>
      <c r="U152" s="181">
        <v>121360.0</v>
      </c>
      <c r="V152" s="174">
        <v>4433.0</v>
      </c>
      <c r="W152" s="174">
        <v>119436.0</v>
      </c>
      <c r="Y152" s="181">
        <v>43.0</v>
      </c>
      <c r="Z152" s="182">
        <v>277.0</v>
      </c>
      <c r="AA152" s="128"/>
      <c r="AB152" s="128"/>
      <c r="AC152" s="128"/>
      <c r="AD152" s="128"/>
      <c r="AE152" s="181">
        <v>3653.0</v>
      </c>
      <c r="AF152" s="181">
        <v>91.0</v>
      </c>
      <c r="AG152" s="174">
        <v>87.0</v>
      </c>
      <c r="AH152" s="181">
        <v>4.0</v>
      </c>
      <c r="AI152" s="183">
        <v>44025.0</v>
      </c>
      <c r="AJ152" s="162"/>
      <c r="AK152" s="128"/>
      <c r="AL152" s="128"/>
      <c r="AN152" s="8" t="s">
        <v>560</v>
      </c>
      <c r="AO152" s="120"/>
      <c r="AQ152" s="128"/>
      <c r="AR152" s="128"/>
      <c r="AS152" s="128"/>
      <c r="AT152" s="128"/>
      <c r="AU152" s="128"/>
      <c r="AV152" s="128"/>
    </row>
    <row r="153" ht="16.5" customHeight="1">
      <c r="A153" s="180">
        <v>44024.0</v>
      </c>
      <c r="B153" s="8" t="s">
        <v>206</v>
      </c>
      <c r="C153" s="128"/>
      <c r="D153" s="128"/>
      <c r="E153" s="128"/>
      <c r="F153" s="128"/>
      <c r="G153" s="128"/>
      <c r="H153" s="128"/>
      <c r="I153" s="128"/>
      <c r="J153" s="128"/>
      <c r="K153" s="128"/>
      <c r="L153" s="181">
        <v>5812.0</v>
      </c>
      <c r="M153" s="181">
        <v>205.0</v>
      </c>
      <c r="N153" s="181">
        <v>5607.0</v>
      </c>
      <c r="O153" s="181">
        <v>223258.0</v>
      </c>
      <c r="P153" s="181">
        <v>228523.0</v>
      </c>
      <c r="Q153" s="128"/>
      <c r="R153" s="128"/>
      <c r="S153" s="181">
        <v>4331.0</v>
      </c>
      <c r="T153" s="128"/>
      <c r="U153" s="181">
        <v>120014.0</v>
      </c>
      <c r="V153" s="174">
        <v>4331.0</v>
      </c>
      <c r="W153" s="174">
        <v>118145.0</v>
      </c>
      <c r="Y153" s="181">
        <v>38.0</v>
      </c>
      <c r="Z153" s="182">
        <v>271.0</v>
      </c>
      <c r="AA153" s="128"/>
      <c r="AB153" s="128"/>
      <c r="AC153" s="128"/>
      <c r="AD153" s="128"/>
      <c r="AE153" s="181">
        <v>3570.0</v>
      </c>
      <c r="AF153" s="181">
        <v>91.0</v>
      </c>
      <c r="AG153" s="174">
        <v>87.0</v>
      </c>
      <c r="AH153" s="181">
        <v>4.0</v>
      </c>
      <c r="AI153" s="183">
        <v>44024.0</v>
      </c>
      <c r="AJ153" s="183">
        <v>44025.70972222222</v>
      </c>
      <c r="AK153" s="181" t="s">
        <v>452</v>
      </c>
      <c r="AL153" s="181" t="s">
        <v>325</v>
      </c>
      <c r="AM153" s="8" t="s">
        <v>558</v>
      </c>
      <c r="AN153" s="8" t="s">
        <v>560</v>
      </c>
      <c r="AO153" s="120"/>
      <c r="AQ153" s="128"/>
      <c r="AR153" s="128"/>
      <c r="AS153" s="128"/>
      <c r="AT153" s="128"/>
      <c r="AU153" s="128"/>
      <c r="AV153" s="128"/>
    </row>
    <row r="154" ht="16.5" customHeight="1">
      <c r="A154" s="180">
        <v>44023.0</v>
      </c>
      <c r="B154" s="8" t="s">
        <v>206</v>
      </c>
      <c r="C154" s="128"/>
      <c r="D154" s="128"/>
      <c r="E154" s="128"/>
      <c r="F154" s="128"/>
      <c r="G154" s="128"/>
      <c r="H154" s="128"/>
      <c r="I154" s="128"/>
      <c r="J154" s="128"/>
      <c r="K154" s="128"/>
      <c r="L154" s="181">
        <v>5716.0</v>
      </c>
      <c r="M154" s="181">
        <v>203.0</v>
      </c>
      <c r="N154" s="181">
        <v>5513.0</v>
      </c>
      <c r="O154" s="181">
        <v>218947.0</v>
      </c>
      <c r="P154" s="181">
        <v>224033.0</v>
      </c>
      <c r="Q154" s="128"/>
      <c r="R154" s="128"/>
      <c r="S154" s="181">
        <v>4240.0</v>
      </c>
      <c r="T154" s="128"/>
      <c r="U154" s="181">
        <v>118316.0</v>
      </c>
      <c r="V154" s="174">
        <v>4240.0</v>
      </c>
      <c r="W154" s="174">
        <v>116608.0</v>
      </c>
      <c r="Y154" s="181">
        <v>31.0</v>
      </c>
      <c r="Z154" s="182">
        <v>263.0</v>
      </c>
      <c r="AA154" s="128"/>
      <c r="AB154" s="128"/>
      <c r="AC154" s="128"/>
      <c r="AD154" s="128"/>
      <c r="AE154" s="181">
        <v>3533.0</v>
      </c>
      <c r="AF154" s="181">
        <v>91.0</v>
      </c>
      <c r="AG154" s="174">
        <v>87.0</v>
      </c>
      <c r="AH154" s="181">
        <v>4.0</v>
      </c>
      <c r="AI154" s="183">
        <v>44022.0</v>
      </c>
      <c r="AJ154" s="183">
        <v>44023.63958333334</v>
      </c>
      <c r="AK154" s="181" t="s">
        <v>350</v>
      </c>
      <c r="AL154" s="181" t="s">
        <v>317</v>
      </c>
      <c r="AM154" s="8" t="s">
        <v>558</v>
      </c>
      <c r="AN154" s="8" t="s">
        <v>560</v>
      </c>
      <c r="AO154" s="120"/>
      <c r="AQ154" s="128"/>
      <c r="AR154" s="128"/>
      <c r="AS154" s="128"/>
      <c r="AT154" s="128"/>
      <c r="AU154" s="128"/>
      <c r="AV154" s="128"/>
    </row>
    <row r="155" ht="16.5" customHeight="1">
      <c r="A155" s="180">
        <v>44022.0</v>
      </c>
      <c r="B155" s="8" t="s">
        <v>206</v>
      </c>
      <c r="C155" s="128"/>
      <c r="D155" s="128"/>
      <c r="E155" s="128"/>
      <c r="F155" s="128"/>
      <c r="G155" s="128"/>
      <c r="H155" s="128"/>
      <c r="I155" s="128"/>
      <c r="J155" s="128"/>
      <c r="K155" s="128"/>
      <c r="L155" s="181">
        <v>5586.0</v>
      </c>
      <c r="M155" s="181">
        <v>201.0</v>
      </c>
      <c r="N155" s="181">
        <v>5385.0</v>
      </c>
      <c r="O155" s="181">
        <v>214889.0</v>
      </c>
      <c r="P155" s="181">
        <v>219708.0</v>
      </c>
      <c r="Q155" s="128"/>
      <c r="R155" s="128"/>
      <c r="S155" s="181">
        <v>4152.0</v>
      </c>
      <c r="T155" s="128"/>
      <c r="U155" s="181">
        <v>117060.0</v>
      </c>
      <c r="V155" s="174">
        <v>4152.0</v>
      </c>
      <c r="W155" s="174">
        <v>115442.0</v>
      </c>
      <c r="Y155" s="181">
        <v>33.0</v>
      </c>
      <c r="Z155" s="182">
        <v>260.0</v>
      </c>
      <c r="AA155" s="128"/>
      <c r="AB155" s="128"/>
      <c r="AC155" s="128"/>
      <c r="AD155" s="128"/>
      <c r="AE155" s="181">
        <v>3496.0</v>
      </c>
      <c r="AF155" s="181">
        <v>89.0</v>
      </c>
      <c r="AG155" s="174">
        <v>85.0</v>
      </c>
      <c r="AH155" s="181">
        <v>4.0</v>
      </c>
      <c r="AI155" s="183">
        <v>44022.0</v>
      </c>
      <c r="AJ155" s="183">
        <v>44023.63958333334</v>
      </c>
      <c r="AK155" s="181" t="s">
        <v>350</v>
      </c>
      <c r="AL155" s="181" t="s">
        <v>317</v>
      </c>
      <c r="AM155" s="8" t="s">
        <v>558</v>
      </c>
      <c r="AN155" s="8" t="s">
        <v>560</v>
      </c>
      <c r="AO155" s="120"/>
      <c r="AQ155" s="128"/>
      <c r="AR155" s="128"/>
      <c r="AS155" s="128"/>
      <c r="AT155" s="128"/>
      <c r="AU155" s="128"/>
      <c r="AV155" s="128"/>
    </row>
    <row r="156" ht="16.5" customHeight="1">
      <c r="A156" s="180">
        <v>44021.0</v>
      </c>
      <c r="B156" s="8" t="s">
        <v>206</v>
      </c>
      <c r="C156" s="128"/>
      <c r="D156" s="128"/>
      <c r="E156" s="128"/>
      <c r="F156" s="128"/>
      <c r="G156" s="128"/>
      <c r="H156" s="128"/>
      <c r="I156" s="128"/>
      <c r="J156" s="128"/>
      <c r="K156" s="128"/>
      <c r="L156" s="181">
        <v>5212.0</v>
      </c>
      <c r="M156" s="181">
        <v>197.0</v>
      </c>
      <c r="N156" s="181">
        <v>5015.0</v>
      </c>
      <c r="O156" s="181">
        <v>209551.0</v>
      </c>
      <c r="P156" s="181">
        <v>214142.0</v>
      </c>
      <c r="Q156" s="128"/>
      <c r="R156" s="128"/>
      <c r="S156" s="181">
        <v>4068.0</v>
      </c>
      <c r="T156" s="128"/>
      <c r="U156" s="181">
        <v>115358.0</v>
      </c>
      <c r="V156" s="174">
        <v>4068.0</v>
      </c>
      <c r="W156" s="174">
        <v>113779.0</v>
      </c>
      <c r="Y156" s="181">
        <v>30.0</v>
      </c>
      <c r="Z156" s="182">
        <v>257.0</v>
      </c>
      <c r="AA156" s="128"/>
      <c r="AB156" s="128"/>
      <c r="AC156" s="128"/>
      <c r="AD156" s="128"/>
      <c r="AE156" s="181">
        <v>3464.0</v>
      </c>
      <c r="AF156" s="181">
        <v>89.0</v>
      </c>
      <c r="AG156" s="174">
        <v>85.0</v>
      </c>
      <c r="AH156" s="181">
        <v>4.0</v>
      </c>
      <c r="AI156" s="183">
        <v>44021.0</v>
      </c>
      <c r="AJ156" s="183">
        <v>44021.66666666667</v>
      </c>
      <c r="AK156" s="181" t="s">
        <v>317</v>
      </c>
      <c r="AL156" s="181" t="s">
        <v>339</v>
      </c>
      <c r="AM156" s="8" t="s">
        <v>558</v>
      </c>
      <c r="AN156" s="8" t="s">
        <v>560</v>
      </c>
      <c r="AO156" s="120"/>
      <c r="AQ156" s="128"/>
      <c r="AR156" s="128"/>
      <c r="AS156" s="128"/>
      <c r="AT156" s="128"/>
      <c r="AU156" s="128"/>
      <c r="AV156" s="128"/>
    </row>
    <row r="157" ht="16.5" customHeight="1">
      <c r="A157" s="180">
        <v>44020.0</v>
      </c>
      <c r="B157" s="8" t="s">
        <v>206</v>
      </c>
      <c r="C157" s="128"/>
      <c r="D157" s="128"/>
      <c r="E157" s="128"/>
      <c r="F157" s="128"/>
      <c r="G157" s="128"/>
      <c r="H157" s="128"/>
      <c r="I157" s="128"/>
      <c r="J157" s="128"/>
      <c r="K157" s="128"/>
      <c r="L157" s="181">
        <v>5182.0</v>
      </c>
      <c r="M157" s="181">
        <v>197.0</v>
      </c>
      <c r="N157" s="181">
        <v>4985.0</v>
      </c>
      <c r="O157" s="181">
        <v>203745.0</v>
      </c>
      <c r="P157" s="181">
        <v>208165.0</v>
      </c>
      <c r="Q157" s="128"/>
      <c r="R157" s="128"/>
      <c r="S157" s="181">
        <v>3969.0</v>
      </c>
      <c r="T157" s="128"/>
      <c r="U157" s="181">
        <v>113405.0</v>
      </c>
      <c r="V157" s="174">
        <v>3969.0</v>
      </c>
      <c r="W157" s="174">
        <v>111868.0</v>
      </c>
      <c r="Y157" s="181">
        <v>26.0</v>
      </c>
      <c r="Z157" s="182">
        <v>252.0</v>
      </c>
      <c r="AA157" s="128"/>
      <c r="AB157" s="128"/>
      <c r="AC157" s="128"/>
      <c r="AD157" s="128"/>
      <c r="AE157" s="181">
        <v>3447.0</v>
      </c>
      <c r="AF157" s="181">
        <v>89.0</v>
      </c>
      <c r="AG157" s="174">
        <v>85.0</v>
      </c>
      <c r="AH157" s="181">
        <v>4.0</v>
      </c>
      <c r="AI157" s="183">
        <v>44020.0</v>
      </c>
      <c r="AJ157" s="183">
        <v>44020.69236111111</v>
      </c>
      <c r="AK157" s="181" t="s">
        <v>309</v>
      </c>
      <c r="AL157" s="181" t="s">
        <v>373</v>
      </c>
      <c r="AM157" s="8" t="s">
        <v>558</v>
      </c>
      <c r="AN157" s="8" t="s">
        <v>560</v>
      </c>
      <c r="AO157" s="120"/>
      <c r="AQ157" s="128"/>
      <c r="AR157" s="128"/>
      <c r="AS157" s="128"/>
      <c r="AT157" s="128"/>
      <c r="AU157" s="128"/>
      <c r="AV157" s="128"/>
    </row>
    <row r="158" ht="16.5" customHeight="1">
      <c r="A158" s="180">
        <v>44019.0</v>
      </c>
      <c r="B158" s="8" t="s">
        <v>206</v>
      </c>
      <c r="C158" s="128"/>
      <c r="D158" s="128"/>
      <c r="E158" s="128"/>
      <c r="F158" s="128"/>
      <c r="G158" s="128"/>
      <c r="H158" s="128"/>
      <c r="I158" s="128"/>
      <c r="J158" s="128"/>
      <c r="K158" s="128"/>
      <c r="L158" s="181">
        <v>5128.0</v>
      </c>
      <c r="M158" s="181">
        <v>197.0</v>
      </c>
      <c r="N158" s="181">
        <v>4931.0</v>
      </c>
      <c r="O158" s="181">
        <v>200236.0</v>
      </c>
      <c r="P158" s="181">
        <v>204496.0</v>
      </c>
      <c r="Q158" s="128"/>
      <c r="R158" s="128"/>
      <c r="S158" s="181">
        <v>3896.0</v>
      </c>
      <c r="T158" s="128"/>
      <c r="U158" s="181">
        <v>111896.0</v>
      </c>
      <c r="V158" s="174">
        <v>3896.0</v>
      </c>
      <c r="W158" s="174">
        <v>110459.0</v>
      </c>
      <c r="Y158" s="181">
        <v>24.0</v>
      </c>
      <c r="Z158" s="182">
        <v>248.0</v>
      </c>
      <c r="AA158" s="128"/>
      <c r="AB158" s="128"/>
      <c r="AC158" s="128"/>
      <c r="AD158" s="128"/>
      <c r="AE158" s="181">
        <v>3413.0</v>
      </c>
      <c r="AF158" s="181">
        <v>93.0</v>
      </c>
      <c r="AG158" s="174">
        <v>84.0</v>
      </c>
      <c r="AH158" s="181">
        <v>9.0</v>
      </c>
      <c r="AI158" s="183">
        <v>44019.0</v>
      </c>
      <c r="AJ158" s="183">
        <v>44019.63888888889</v>
      </c>
      <c r="AK158" s="181" t="s">
        <v>317</v>
      </c>
      <c r="AL158" s="181" t="s">
        <v>325</v>
      </c>
      <c r="AM158" s="8" t="s">
        <v>561</v>
      </c>
      <c r="AN158" s="8" t="s">
        <v>560</v>
      </c>
      <c r="AO158" s="120"/>
      <c r="AQ158" s="128"/>
      <c r="AR158" s="128"/>
      <c r="AS158" s="128"/>
      <c r="AT158" s="128"/>
      <c r="AU158" s="128"/>
      <c r="AV158" s="128"/>
    </row>
    <row r="159" ht="16.5" customHeight="1">
      <c r="A159" s="180">
        <v>44018.0</v>
      </c>
      <c r="B159" s="8" t="s">
        <v>206</v>
      </c>
      <c r="C159" s="128"/>
      <c r="D159" s="128"/>
      <c r="E159" s="128"/>
      <c r="F159" s="128"/>
      <c r="G159" s="128"/>
      <c r="H159" s="128"/>
      <c r="I159" s="128"/>
      <c r="J159" s="128"/>
      <c r="K159" s="128"/>
      <c r="L159" s="181">
        <v>5080.0</v>
      </c>
      <c r="M159" s="181">
        <v>194.0</v>
      </c>
      <c r="N159" s="181">
        <v>4886.0</v>
      </c>
      <c r="O159" s="181">
        <v>198310.0</v>
      </c>
      <c r="P159" s="181">
        <v>202515.0</v>
      </c>
      <c r="Q159" s="128"/>
      <c r="R159" s="128"/>
      <c r="S159" s="181">
        <v>3845.0</v>
      </c>
      <c r="T159" s="128"/>
      <c r="U159" s="181">
        <v>111077.0</v>
      </c>
      <c r="V159" s="174">
        <v>3845.0</v>
      </c>
      <c r="W159" s="174">
        <v>109733.0</v>
      </c>
      <c r="Y159" s="181">
        <v>22.0</v>
      </c>
      <c r="Z159" s="182">
        <v>245.0</v>
      </c>
      <c r="AA159" s="128"/>
      <c r="AB159" s="128"/>
      <c r="AC159" s="128"/>
      <c r="AD159" s="128"/>
      <c r="AE159" s="181">
        <v>3350.0</v>
      </c>
      <c r="AF159" s="181">
        <v>89.0</v>
      </c>
      <c r="AG159" s="174">
        <v>80.0</v>
      </c>
      <c r="AH159" s="181">
        <v>9.0</v>
      </c>
      <c r="AI159" s="183">
        <v>44018.0</v>
      </c>
      <c r="AJ159" s="183">
        <v>44018.638194444444</v>
      </c>
      <c r="AK159" s="181" t="s">
        <v>309</v>
      </c>
      <c r="AL159" s="181" t="s">
        <v>317</v>
      </c>
      <c r="AM159" s="8" t="s">
        <v>561</v>
      </c>
      <c r="AN159" s="8" t="s">
        <v>560</v>
      </c>
      <c r="AO159" s="120"/>
      <c r="AQ159" s="128"/>
      <c r="AR159" s="128"/>
      <c r="AS159" s="128"/>
      <c r="AT159" s="128"/>
      <c r="AU159" s="128"/>
      <c r="AV159" s="128"/>
    </row>
    <row r="160" ht="16.5" customHeight="1">
      <c r="A160" s="180">
        <v>44017.0</v>
      </c>
      <c r="B160" s="8" t="s">
        <v>206</v>
      </c>
      <c r="C160" s="128"/>
      <c r="D160" s="128"/>
      <c r="E160" s="128"/>
      <c r="F160" s="128"/>
      <c r="G160" s="128"/>
      <c r="H160" s="128"/>
      <c r="I160" s="128"/>
      <c r="J160" s="128"/>
      <c r="K160" s="128"/>
      <c r="L160" s="181">
        <v>5073.0</v>
      </c>
      <c r="M160" s="181">
        <v>194.0</v>
      </c>
      <c r="N160" s="181">
        <v>4879.0</v>
      </c>
      <c r="O160" s="181">
        <v>197091.0</v>
      </c>
      <c r="P160" s="181">
        <v>201276.0</v>
      </c>
      <c r="Q160" s="128"/>
      <c r="R160" s="128"/>
      <c r="S160" s="181">
        <v>3812.0</v>
      </c>
      <c r="T160" s="128"/>
      <c r="U160" s="181">
        <v>110507.0</v>
      </c>
      <c r="V160" s="174">
        <v>3812.0</v>
      </c>
      <c r="W160" s="181">
        <v>109312.0</v>
      </c>
      <c r="Y160" s="181">
        <v>22.0</v>
      </c>
      <c r="Z160" s="182">
        <v>242.0</v>
      </c>
      <c r="AA160" s="128"/>
      <c r="AB160" s="128"/>
      <c r="AC160" s="128"/>
      <c r="AD160" s="128"/>
      <c r="AE160" s="181">
        <v>3324.0</v>
      </c>
      <c r="AF160" s="181">
        <v>89.0</v>
      </c>
      <c r="AG160" s="174">
        <v>80.0</v>
      </c>
      <c r="AH160" s="181">
        <v>9.0</v>
      </c>
      <c r="AI160" s="183">
        <v>44017.0</v>
      </c>
      <c r="AJ160" s="183">
        <v>44017.63680555555</v>
      </c>
      <c r="AK160" s="181" t="s">
        <v>353</v>
      </c>
      <c r="AL160" s="181" t="s">
        <v>317</v>
      </c>
      <c r="AM160" s="8" t="s">
        <v>561</v>
      </c>
      <c r="AN160" s="8" t="s">
        <v>560</v>
      </c>
      <c r="AO160" s="120"/>
      <c r="AQ160" s="128"/>
      <c r="AR160" s="128"/>
      <c r="AS160" s="128"/>
      <c r="AT160" s="128"/>
      <c r="AU160" s="128"/>
      <c r="AV160" s="128"/>
    </row>
    <row r="161" ht="16.5" customHeight="1">
      <c r="A161" s="180">
        <v>44016.0</v>
      </c>
      <c r="B161" s="8" t="s">
        <v>206</v>
      </c>
      <c r="C161" s="128"/>
      <c r="D161" s="128"/>
      <c r="E161" s="128"/>
      <c r="F161" s="128"/>
      <c r="G161" s="128"/>
      <c r="H161" s="128"/>
      <c r="I161" s="128"/>
      <c r="J161" s="128"/>
      <c r="K161" s="128"/>
      <c r="L161" s="181">
        <v>5067.0</v>
      </c>
      <c r="M161" s="181">
        <v>194.0</v>
      </c>
      <c r="N161" s="181">
        <v>4873.0</v>
      </c>
      <c r="O161" s="181">
        <v>193349.0</v>
      </c>
      <c r="P161" s="181">
        <v>197469.0</v>
      </c>
      <c r="Q161" s="128"/>
      <c r="R161" s="128"/>
      <c r="S161" s="181">
        <v>3776.0</v>
      </c>
      <c r="T161" s="128"/>
      <c r="U161" s="181">
        <v>109426.0</v>
      </c>
      <c r="V161" s="174">
        <v>3776.0</v>
      </c>
      <c r="W161" s="174">
        <v>108149.0</v>
      </c>
      <c r="Y161" s="181">
        <v>22.0</v>
      </c>
      <c r="Z161" s="182">
        <v>241.0</v>
      </c>
      <c r="AA161" s="128"/>
      <c r="AB161" s="128"/>
      <c r="AC161" s="128"/>
      <c r="AD161" s="128"/>
      <c r="AE161" s="181">
        <v>3288.0</v>
      </c>
      <c r="AF161" s="181">
        <v>89.0</v>
      </c>
      <c r="AG161" s="174">
        <v>80.0</v>
      </c>
      <c r="AH161" s="181">
        <v>9.0</v>
      </c>
      <c r="AI161" s="183">
        <v>44016.0</v>
      </c>
      <c r="AJ161" s="183">
        <v>44016.63958333334</v>
      </c>
      <c r="AK161" s="181" t="s">
        <v>309</v>
      </c>
      <c r="AL161" s="181" t="s">
        <v>317</v>
      </c>
      <c r="AM161" s="8" t="s">
        <v>561</v>
      </c>
      <c r="AN161" s="8" t="s">
        <v>560</v>
      </c>
      <c r="AO161" s="120"/>
      <c r="AQ161" s="128"/>
      <c r="AR161" s="128"/>
      <c r="AS161" s="128"/>
      <c r="AT161" s="128"/>
      <c r="AU161" s="128"/>
      <c r="AV161" s="128"/>
    </row>
    <row r="162" ht="16.5" customHeight="1">
      <c r="A162" s="180">
        <v>44015.0</v>
      </c>
      <c r="B162" s="8" t="s">
        <v>206</v>
      </c>
      <c r="C162" s="128"/>
      <c r="D162" s="128"/>
      <c r="E162" s="128"/>
      <c r="F162" s="128"/>
      <c r="G162" s="128"/>
      <c r="H162" s="128"/>
      <c r="I162" s="128"/>
      <c r="J162" s="128"/>
      <c r="K162" s="128"/>
      <c r="L162" s="181">
        <v>5051.0</v>
      </c>
      <c r="M162" s="181">
        <v>192.0</v>
      </c>
      <c r="N162" s="181">
        <v>4859.0</v>
      </c>
      <c r="O162" s="181">
        <v>189006.0</v>
      </c>
      <c r="P162" s="181">
        <v>193035.0</v>
      </c>
      <c r="Q162" s="128"/>
      <c r="R162" s="128"/>
      <c r="S162" s="181">
        <v>3719.0</v>
      </c>
      <c r="T162" s="128"/>
      <c r="U162" s="181">
        <v>108168.0</v>
      </c>
      <c r="V162" s="174">
        <v>3719.0</v>
      </c>
      <c r="W162" s="174">
        <v>106852.0</v>
      </c>
      <c r="Y162" s="181">
        <v>20.0</v>
      </c>
      <c r="Z162" s="182">
        <v>237.0</v>
      </c>
      <c r="AA162" s="128"/>
      <c r="AB162" s="128"/>
      <c r="AC162" s="128"/>
      <c r="AD162" s="128"/>
      <c r="AE162" s="181">
        <v>3266.0</v>
      </c>
      <c r="AF162" s="181">
        <v>89.0</v>
      </c>
      <c r="AG162" s="174">
        <v>80.0</v>
      </c>
      <c r="AH162" s="181">
        <v>9.0</v>
      </c>
      <c r="AI162" s="183">
        <v>44015.0</v>
      </c>
      <c r="AJ162" s="183">
        <v>44015.65277777778</v>
      </c>
      <c r="AK162" s="181" t="s">
        <v>352</v>
      </c>
      <c r="AL162" s="181" t="s">
        <v>317</v>
      </c>
      <c r="AM162" s="8" t="s">
        <v>561</v>
      </c>
      <c r="AN162" s="8" t="s">
        <v>560</v>
      </c>
      <c r="AO162" s="120"/>
      <c r="AQ162" s="128"/>
      <c r="AR162" s="128"/>
      <c r="AS162" s="128"/>
      <c r="AT162" s="128"/>
      <c r="AU162" s="128"/>
      <c r="AV162" s="128"/>
    </row>
    <row r="163" ht="16.5" customHeight="1">
      <c r="A163" s="180">
        <v>44014.0</v>
      </c>
      <c r="B163" s="8" t="s">
        <v>206</v>
      </c>
      <c r="C163" s="128"/>
      <c r="D163" s="128"/>
      <c r="E163" s="128"/>
      <c r="F163" s="128"/>
      <c r="G163" s="128"/>
      <c r="H163" s="128"/>
      <c r="I163" s="128"/>
      <c r="J163" s="128"/>
      <c r="K163" s="128"/>
      <c r="L163" s="181">
        <v>5021.0</v>
      </c>
      <c r="M163" s="181">
        <v>188.0</v>
      </c>
      <c r="N163" s="181">
        <v>4833.0</v>
      </c>
      <c r="O163" s="181">
        <v>184430.0</v>
      </c>
      <c r="P163" s="181">
        <v>188405.0</v>
      </c>
      <c r="Q163" s="128"/>
      <c r="R163" s="128"/>
      <c r="S163" s="181">
        <v>3656.0</v>
      </c>
      <c r="T163" s="128"/>
      <c r="U163" s="181">
        <v>105834.0</v>
      </c>
      <c r="V163" s="174">
        <v>3656.0</v>
      </c>
      <c r="W163" s="174">
        <v>104538.0</v>
      </c>
      <c r="Y163" s="181">
        <v>19.0</v>
      </c>
      <c r="Z163" s="182">
        <v>234.0</v>
      </c>
      <c r="AA163" s="128"/>
      <c r="AB163" s="128"/>
      <c r="AC163" s="128"/>
      <c r="AD163" s="128"/>
      <c r="AE163" s="181">
        <v>3235.0</v>
      </c>
      <c r="AF163" s="181">
        <v>89.0</v>
      </c>
      <c r="AG163" s="174">
        <v>80.0</v>
      </c>
      <c r="AH163" s="181">
        <v>9.0</v>
      </c>
      <c r="AI163" s="183">
        <v>44014.54166666667</v>
      </c>
      <c r="AJ163" s="183">
        <v>44014.65625</v>
      </c>
      <c r="AK163" s="181" t="s">
        <v>462</v>
      </c>
      <c r="AL163" s="181" t="s">
        <v>317</v>
      </c>
      <c r="AM163" s="8" t="s">
        <v>561</v>
      </c>
      <c r="AN163" s="8" t="s">
        <v>560</v>
      </c>
      <c r="AO163" s="120"/>
      <c r="AQ163" s="128"/>
      <c r="AR163" s="128"/>
      <c r="AS163" s="128"/>
      <c r="AT163" s="128"/>
      <c r="AU163" s="128"/>
      <c r="AV163" s="128"/>
    </row>
    <row r="164" ht="16.5" customHeight="1">
      <c r="A164" s="180">
        <v>44013.0</v>
      </c>
      <c r="B164" s="8" t="s">
        <v>206</v>
      </c>
      <c r="C164" s="128"/>
      <c r="D164" s="128"/>
      <c r="E164" s="128"/>
      <c r="F164" s="128"/>
      <c r="G164" s="128"/>
      <c r="H164" s="128"/>
      <c r="I164" s="128"/>
      <c r="J164" s="128"/>
      <c r="K164" s="128"/>
      <c r="L164" s="181">
        <v>4976.0</v>
      </c>
      <c r="M164" s="181">
        <v>186.0</v>
      </c>
      <c r="N164" s="181">
        <v>4790.0</v>
      </c>
      <c r="O164" s="181">
        <v>180927.0</v>
      </c>
      <c r="P164" s="181">
        <v>184779.0</v>
      </c>
      <c r="Q164" s="128"/>
      <c r="R164" s="128"/>
      <c r="S164" s="181">
        <v>3613.0</v>
      </c>
      <c r="T164" s="128"/>
      <c r="U164" s="181">
        <v>104898.0</v>
      </c>
      <c r="V164" s="174">
        <v>3613.0</v>
      </c>
      <c r="W164" s="174">
        <v>103611.0</v>
      </c>
      <c r="Y164" s="181">
        <v>20.0</v>
      </c>
      <c r="Z164" s="182">
        <v>234.0</v>
      </c>
      <c r="AA164" s="128"/>
      <c r="AB164" s="128"/>
      <c r="AC164" s="128"/>
      <c r="AD164" s="128"/>
      <c r="AE164" s="181">
        <v>3210.0</v>
      </c>
      <c r="AF164" s="174">
        <v>89.0</v>
      </c>
      <c r="AG164" s="174">
        <v>80.0</v>
      </c>
      <c r="AH164" s="181">
        <v>9.0</v>
      </c>
      <c r="AI164" s="183">
        <v>44013.54166666667</v>
      </c>
      <c r="AJ164" s="183">
        <v>44013.648611111115</v>
      </c>
      <c r="AK164" s="181" t="s">
        <v>309</v>
      </c>
      <c r="AL164" s="181" t="s">
        <v>317</v>
      </c>
      <c r="AM164" s="8" t="s">
        <v>561</v>
      </c>
      <c r="AN164" s="8" t="s">
        <v>560</v>
      </c>
      <c r="AO164" s="120"/>
      <c r="AQ164" s="128"/>
      <c r="AR164" s="128"/>
      <c r="AS164" s="128"/>
      <c r="AT164" s="128"/>
      <c r="AU164" s="128"/>
      <c r="AV164" s="128"/>
    </row>
    <row r="165" ht="16.5" customHeight="1">
      <c r="A165" s="180">
        <v>44012.0</v>
      </c>
      <c r="B165" s="8" t="s">
        <v>206</v>
      </c>
      <c r="C165" s="128"/>
      <c r="D165" s="128"/>
      <c r="E165" s="128"/>
      <c r="F165" s="128"/>
      <c r="G165" s="128"/>
      <c r="H165" s="128"/>
      <c r="I165" s="128"/>
      <c r="J165" s="128"/>
      <c r="K165" s="128"/>
      <c r="L165" s="181">
        <v>4930.0</v>
      </c>
      <c r="M165" s="181">
        <v>183.0</v>
      </c>
      <c r="N165" s="181">
        <v>4747.0</v>
      </c>
      <c r="O165" s="181">
        <v>178468.0</v>
      </c>
      <c r="P165" s="181">
        <v>182274.0</v>
      </c>
      <c r="Q165" s="128"/>
      <c r="R165" s="128"/>
      <c r="S165" s="181">
        <v>3574.0</v>
      </c>
      <c r="T165" s="128"/>
      <c r="U165" s="181">
        <v>103790.0</v>
      </c>
      <c r="V165" s="174">
        <v>3574.0</v>
      </c>
      <c r="W165" s="174">
        <v>102546.0</v>
      </c>
      <c r="Y165" s="181">
        <v>25.0</v>
      </c>
      <c r="Z165" s="182">
        <v>231.0</v>
      </c>
      <c r="AA165" s="128"/>
      <c r="AB165" s="128"/>
      <c r="AC165" s="128"/>
      <c r="AD165" s="128"/>
      <c r="AE165" s="181">
        <v>3195.0</v>
      </c>
      <c r="AF165" s="174">
        <v>88.0</v>
      </c>
      <c r="AG165" s="174">
        <v>79.0</v>
      </c>
      <c r="AH165" s="181">
        <v>9.0</v>
      </c>
      <c r="AI165" s="183">
        <v>44012.54166666667</v>
      </c>
      <c r="AJ165" s="183">
        <v>44012.70486111111</v>
      </c>
      <c r="AK165" s="181" t="s">
        <v>380</v>
      </c>
      <c r="AL165" s="181" t="s">
        <v>467</v>
      </c>
      <c r="AM165" s="8" t="s">
        <v>562</v>
      </c>
      <c r="AN165" s="8" t="s">
        <v>560</v>
      </c>
      <c r="AO165" s="120"/>
      <c r="AQ165" s="128"/>
      <c r="AR165" s="128"/>
      <c r="AS165" s="128"/>
      <c r="AT165" s="128"/>
      <c r="AU165" s="128"/>
      <c r="AV165" s="128"/>
    </row>
    <row r="166" ht="16.5" customHeight="1">
      <c r="A166" s="180">
        <v>44011.0</v>
      </c>
      <c r="B166" s="8" t="s">
        <v>206</v>
      </c>
      <c r="C166" s="128"/>
      <c r="D166" s="128"/>
      <c r="E166" s="128"/>
      <c r="F166" s="128"/>
      <c r="G166" s="128"/>
      <c r="H166" s="128"/>
      <c r="I166" s="128"/>
      <c r="J166" s="128"/>
      <c r="K166" s="128"/>
      <c r="L166" s="181">
        <v>4882.0</v>
      </c>
      <c r="M166" s="181">
        <v>180.0</v>
      </c>
      <c r="N166" s="181">
        <v>4702.0</v>
      </c>
      <c r="O166" s="181">
        <v>176775.0</v>
      </c>
      <c r="P166" s="181">
        <v>180564.0</v>
      </c>
      <c r="Q166" s="128"/>
      <c r="R166" s="128"/>
      <c r="S166" s="181">
        <v>3536.0</v>
      </c>
      <c r="T166" s="128"/>
      <c r="U166" s="181">
        <v>103122.0</v>
      </c>
      <c r="V166" s="174">
        <v>3536.0</v>
      </c>
      <c r="W166" s="174">
        <v>102152.0</v>
      </c>
      <c r="Y166" s="181">
        <v>25.0</v>
      </c>
      <c r="Z166" s="182">
        <v>227.0</v>
      </c>
      <c r="AA166" s="128"/>
      <c r="AB166" s="128"/>
      <c r="AC166" s="128"/>
      <c r="AD166" s="128"/>
      <c r="AE166" s="181">
        <v>3163.0</v>
      </c>
      <c r="AF166" s="181">
        <v>88.0</v>
      </c>
      <c r="AG166" s="174">
        <v>79.0</v>
      </c>
      <c r="AH166" s="181">
        <v>9.0</v>
      </c>
      <c r="AI166" s="183">
        <v>44011.54166666667</v>
      </c>
      <c r="AJ166" s="183">
        <v>44011.646527777775</v>
      </c>
      <c r="AK166" s="181" t="s">
        <v>362</v>
      </c>
      <c r="AL166" s="181" t="s">
        <v>317</v>
      </c>
      <c r="AM166" s="8" t="s">
        <v>563</v>
      </c>
      <c r="AN166" s="8" t="s">
        <v>560</v>
      </c>
      <c r="AO166" s="120"/>
      <c r="AQ166" s="128"/>
      <c r="AR166" s="128"/>
      <c r="AS166" s="128"/>
      <c r="AT166" s="128"/>
      <c r="AU166" s="128"/>
      <c r="AV166" s="128"/>
    </row>
    <row r="167" ht="16.5" customHeight="1">
      <c r="A167" s="180">
        <v>44010.0</v>
      </c>
      <c r="B167" s="8" t="s">
        <v>206</v>
      </c>
      <c r="C167" s="128"/>
      <c r="D167" s="128"/>
      <c r="E167" s="128"/>
      <c r="F167" s="128"/>
      <c r="G167" s="128"/>
      <c r="H167" s="128"/>
      <c r="I167" s="128"/>
      <c r="J167" s="128"/>
      <c r="K167" s="128"/>
      <c r="L167" s="181">
        <v>4878.0</v>
      </c>
      <c r="M167" s="181">
        <v>179.0</v>
      </c>
      <c r="N167" s="181">
        <v>4699.0</v>
      </c>
      <c r="O167" s="181">
        <v>173483.0</v>
      </c>
      <c r="P167" s="181">
        <v>177200.0</v>
      </c>
      <c r="Q167" s="128"/>
      <c r="R167" s="128"/>
      <c r="S167" s="181">
        <v>3490.0</v>
      </c>
      <c r="T167" s="128"/>
      <c r="U167" s="181">
        <v>101419.0</v>
      </c>
      <c r="V167" s="181">
        <v>3490.0</v>
      </c>
      <c r="W167" s="181">
        <v>100430.0</v>
      </c>
      <c r="X167" s="128"/>
      <c r="Y167" s="181">
        <v>24.0</v>
      </c>
      <c r="Z167" s="182">
        <v>226.0</v>
      </c>
      <c r="AA167" s="128"/>
      <c r="AB167" s="128"/>
      <c r="AC167" s="128"/>
      <c r="AD167" s="128"/>
      <c r="AE167" s="181">
        <v>3139.0</v>
      </c>
      <c r="AF167" s="181">
        <v>88.0</v>
      </c>
      <c r="AG167" s="174">
        <v>79.0</v>
      </c>
      <c r="AH167" s="181">
        <v>9.0</v>
      </c>
      <c r="AI167" s="183">
        <v>44010.0</v>
      </c>
      <c r="AJ167" s="183">
        <v>44010.655</v>
      </c>
      <c r="AK167" s="181" t="s">
        <v>309</v>
      </c>
      <c r="AL167" s="181" t="s">
        <v>385</v>
      </c>
      <c r="AM167" s="8" t="s">
        <v>563</v>
      </c>
      <c r="AN167" s="8" t="s">
        <v>560</v>
      </c>
      <c r="AO167" s="120"/>
      <c r="AQ167" s="128"/>
      <c r="AR167" s="128"/>
      <c r="AS167" s="128"/>
      <c r="AT167" s="128"/>
      <c r="AU167" s="128"/>
      <c r="AV167" s="128"/>
    </row>
    <row r="168" ht="16.5" customHeight="1">
      <c r="A168" s="180">
        <v>44009.0</v>
      </c>
      <c r="B168" s="8" t="s">
        <v>206</v>
      </c>
      <c r="C168" s="128"/>
      <c r="D168" s="128"/>
      <c r="E168" s="128"/>
      <c r="F168" s="128"/>
      <c r="G168" s="128"/>
      <c r="H168" s="128"/>
      <c r="I168" s="128"/>
      <c r="J168" s="128"/>
      <c r="K168" s="128"/>
      <c r="L168" s="181">
        <v>4869.0</v>
      </c>
      <c r="M168" s="181">
        <v>184.0</v>
      </c>
      <c r="N168" s="181">
        <v>4685.0</v>
      </c>
      <c r="O168" s="181">
        <v>170374.0</v>
      </c>
      <c r="P168" s="181">
        <v>173975.0</v>
      </c>
      <c r="Q168" s="128"/>
      <c r="R168" s="128"/>
      <c r="S168" s="181">
        <v>3455.0</v>
      </c>
      <c r="T168" s="128"/>
      <c r="U168" s="181">
        <v>100080.0</v>
      </c>
      <c r="V168" s="174">
        <v>3455.0</v>
      </c>
      <c r="W168" s="174">
        <v>99061.0</v>
      </c>
      <c r="Y168" s="181">
        <v>23.0</v>
      </c>
      <c r="Z168" s="182">
        <v>225.0</v>
      </c>
      <c r="AA168" s="128"/>
      <c r="AB168" s="128"/>
      <c r="AC168" s="128"/>
      <c r="AD168" s="128"/>
      <c r="AE168" s="181">
        <v>3119.0</v>
      </c>
      <c r="AF168" s="181">
        <v>87.0</v>
      </c>
      <c r="AG168" s="174">
        <v>78.0</v>
      </c>
      <c r="AH168" s="181">
        <v>9.0</v>
      </c>
      <c r="AI168" s="183">
        <v>44009.0</v>
      </c>
      <c r="AJ168" s="183">
        <v>44009.648611111115</v>
      </c>
      <c r="AK168" s="181" t="s">
        <v>352</v>
      </c>
      <c r="AL168" s="181" t="s">
        <v>317</v>
      </c>
      <c r="AM168" s="8" t="s">
        <v>563</v>
      </c>
      <c r="AN168" s="8" t="s">
        <v>560</v>
      </c>
      <c r="AQ168" s="128"/>
      <c r="AR168" s="128"/>
      <c r="AS168" s="128"/>
      <c r="AT168" s="128"/>
      <c r="AU168" s="128"/>
      <c r="AV168" s="128"/>
    </row>
    <row r="169" ht="16.5" customHeight="1">
      <c r="A169" s="180">
        <v>44008.0</v>
      </c>
      <c r="B169" s="8" t="s">
        <v>206</v>
      </c>
      <c r="C169" s="128"/>
      <c r="D169" s="128"/>
      <c r="E169" s="128"/>
      <c r="F169" s="128"/>
      <c r="G169" s="128"/>
      <c r="H169" s="128"/>
      <c r="I169" s="128"/>
      <c r="J169" s="128"/>
      <c r="K169" s="128"/>
      <c r="L169" s="181">
        <v>4819.0</v>
      </c>
      <c r="M169" s="181">
        <v>182.0</v>
      </c>
      <c r="N169" s="181">
        <v>4637.0</v>
      </c>
      <c r="O169" s="181">
        <v>166289.0</v>
      </c>
      <c r="P169" s="181">
        <v>169814.0</v>
      </c>
      <c r="Q169" s="128"/>
      <c r="R169" s="128"/>
      <c r="S169" s="181">
        <v>3418.0</v>
      </c>
      <c r="T169" s="128"/>
      <c r="U169" s="181">
        <v>98527.0</v>
      </c>
      <c r="V169" s="174">
        <v>3418.0</v>
      </c>
      <c r="W169" s="174">
        <v>97465.0</v>
      </c>
      <c r="Y169" s="181">
        <v>23.0</v>
      </c>
      <c r="Z169" s="182">
        <v>222.0</v>
      </c>
      <c r="AA169" s="128"/>
      <c r="AB169" s="128"/>
      <c r="AC169" s="128"/>
      <c r="AD169" s="128"/>
      <c r="AE169" s="181">
        <v>3090.0</v>
      </c>
      <c r="AF169" s="181">
        <v>87.0</v>
      </c>
      <c r="AG169" s="174">
        <v>78.0</v>
      </c>
      <c r="AH169" s="181">
        <v>9.0</v>
      </c>
      <c r="AI169" s="183">
        <v>44008.0</v>
      </c>
      <c r="AJ169" s="183">
        <v>44008.65625</v>
      </c>
      <c r="AK169" s="181" t="s">
        <v>317</v>
      </c>
      <c r="AL169" s="181" t="s">
        <v>325</v>
      </c>
      <c r="AM169" s="8" t="s">
        <v>563</v>
      </c>
      <c r="AN169" s="8" t="s">
        <v>560</v>
      </c>
      <c r="AQ169" s="128"/>
      <c r="AR169" s="128"/>
      <c r="AS169" s="128"/>
      <c r="AT169" s="128"/>
      <c r="AU169" s="128"/>
      <c r="AV169" s="128"/>
    </row>
    <row r="170" ht="16.5" customHeight="1">
      <c r="A170" s="180">
        <v>44007.0</v>
      </c>
      <c r="B170" s="8" t="s">
        <v>206</v>
      </c>
      <c r="C170" s="128"/>
      <c r="D170" s="128"/>
      <c r="E170" s="128"/>
      <c r="F170" s="128"/>
      <c r="G170" s="128"/>
      <c r="H170" s="128"/>
      <c r="I170" s="128"/>
      <c r="J170" s="128"/>
      <c r="K170" s="128"/>
      <c r="L170" s="181">
        <v>4677.0</v>
      </c>
      <c r="M170" s="181">
        <v>147.0</v>
      </c>
      <c r="N170" s="181">
        <v>4530.0</v>
      </c>
      <c r="O170" s="181">
        <v>161946.0</v>
      </c>
      <c r="P170" s="181">
        <v>165399.0</v>
      </c>
      <c r="Q170" s="128"/>
      <c r="R170" s="128"/>
      <c r="S170" s="181">
        <v>3390.0</v>
      </c>
      <c r="T170" s="128"/>
      <c r="U170" s="181">
        <v>97103.0</v>
      </c>
      <c r="V170" s="174">
        <v>3390.0</v>
      </c>
      <c r="W170" s="181">
        <v>96051.0</v>
      </c>
      <c r="X170" s="128"/>
      <c r="Y170" s="181">
        <v>25.0</v>
      </c>
      <c r="Z170" s="182">
        <v>222.0</v>
      </c>
      <c r="AA170" s="128"/>
      <c r="AB170" s="128"/>
      <c r="AC170" s="128"/>
      <c r="AD170" s="128"/>
      <c r="AE170" s="181">
        <v>3064.0</v>
      </c>
      <c r="AF170" s="181">
        <v>87.0</v>
      </c>
      <c r="AG170" s="174">
        <v>78.0</v>
      </c>
      <c r="AH170" s="181">
        <v>9.0</v>
      </c>
      <c r="AI170" s="183">
        <v>44007.0</v>
      </c>
      <c r="AJ170" s="183">
        <v>44007.64375</v>
      </c>
      <c r="AK170" s="181" t="s">
        <v>317</v>
      </c>
      <c r="AL170" s="181" t="s">
        <v>467</v>
      </c>
      <c r="AM170" s="8" t="s">
        <v>563</v>
      </c>
      <c r="AN170" s="8" t="s">
        <v>560</v>
      </c>
      <c r="AQ170" s="128"/>
      <c r="AR170" s="128"/>
      <c r="AS170" s="128"/>
      <c r="AT170" s="128"/>
      <c r="AU170" s="128"/>
      <c r="AV170" s="128"/>
    </row>
    <row r="171" ht="16.5" customHeight="1">
      <c r="A171" s="170">
        <v>44006.0</v>
      </c>
      <c r="B171" s="8" t="s">
        <v>206</v>
      </c>
      <c r="C171" s="128"/>
      <c r="D171" s="128"/>
      <c r="E171" s="128"/>
      <c r="F171" s="128"/>
      <c r="G171" s="128"/>
      <c r="H171" s="128"/>
      <c r="I171" s="128"/>
      <c r="J171" s="128"/>
      <c r="K171" s="128"/>
      <c r="L171" s="181">
        <v>4598.0</v>
      </c>
      <c r="M171" s="181">
        <v>145.0</v>
      </c>
      <c r="N171" s="181">
        <v>4453.0</v>
      </c>
      <c r="O171" s="181">
        <v>159052.0</v>
      </c>
      <c r="P171" s="181">
        <v>162434.0</v>
      </c>
      <c r="Q171" s="128"/>
      <c r="R171" s="128"/>
      <c r="S171" s="181">
        <v>3358.0</v>
      </c>
      <c r="T171" s="128"/>
      <c r="U171" s="181">
        <v>96368.0</v>
      </c>
      <c r="V171" s="174">
        <v>3358.0</v>
      </c>
      <c r="W171" s="174">
        <v>95327.0</v>
      </c>
      <c r="Y171" s="174">
        <v>27.0</v>
      </c>
      <c r="Z171" s="182">
        <v>219.0</v>
      </c>
      <c r="AE171" s="174">
        <v>3044.0</v>
      </c>
      <c r="AF171" s="181">
        <v>86.0</v>
      </c>
      <c r="AG171" s="174">
        <v>78.0</v>
      </c>
      <c r="AH171" s="181">
        <v>8.0</v>
      </c>
      <c r="AI171" s="183">
        <v>44006.0</v>
      </c>
      <c r="AJ171" s="183">
        <v>44006.65972222222</v>
      </c>
      <c r="AK171" s="181" t="s">
        <v>376</v>
      </c>
      <c r="AL171" s="181" t="s">
        <v>317</v>
      </c>
      <c r="AM171" s="8" t="s">
        <v>564</v>
      </c>
      <c r="AN171" s="8" t="s">
        <v>560</v>
      </c>
      <c r="AQ171" s="128"/>
      <c r="AR171" s="128"/>
      <c r="AS171" s="128"/>
      <c r="AT171" s="128"/>
      <c r="AU171" s="128"/>
      <c r="AV171" s="128"/>
    </row>
    <row r="172" ht="16.5" customHeight="1">
      <c r="A172" s="170">
        <v>44005.0</v>
      </c>
      <c r="B172" s="8" t="s">
        <v>206</v>
      </c>
      <c r="C172" s="128"/>
      <c r="D172" s="128"/>
      <c r="E172" s="128"/>
      <c r="F172" s="128"/>
      <c r="G172" s="128"/>
      <c r="H172" s="128"/>
      <c r="I172" s="128"/>
      <c r="J172" s="128"/>
      <c r="K172" s="128"/>
      <c r="L172" s="181">
        <v>4488.0</v>
      </c>
      <c r="M172" s="181">
        <v>139.0</v>
      </c>
      <c r="N172" s="181">
        <v>4349.0</v>
      </c>
      <c r="O172" s="181">
        <v>155189.0</v>
      </c>
      <c r="P172" s="181">
        <v>158490.0</v>
      </c>
      <c r="Q172" s="128"/>
      <c r="R172" s="128"/>
      <c r="S172" s="181">
        <v>3317.0</v>
      </c>
      <c r="T172" s="128"/>
      <c r="U172" s="181">
        <v>95291.0</v>
      </c>
      <c r="V172" s="174">
        <v>3317.0</v>
      </c>
      <c r="W172" s="174">
        <v>94233.0</v>
      </c>
      <c r="Y172" s="174">
        <v>28.0</v>
      </c>
      <c r="Z172" s="182">
        <v>218.0</v>
      </c>
      <c r="AE172" s="174">
        <v>3008.0</v>
      </c>
      <c r="AF172" s="181">
        <v>84.0</v>
      </c>
      <c r="AG172" s="174">
        <v>78.0</v>
      </c>
      <c r="AH172" s="181">
        <v>6.0</v>
      </c>
      <c r="AI172" s="183">
        <v>44005.0</v>
      </c>
      <c r="AJ172" s="183">
        <v>44005.64166666666</v>
      </c>
      <c r="AK172" s="181" t="s">
        <v>378</v>
      </c>
      <c r="AL172" s="181" t="s">
        <v>317</v>
      </c>
      <c r="AM172" s="8" t="s">
        <v>564</v>
      </c>
      <c r="AN172" s="8" t="s">
        <v>560</v>
      </c>
      <c r="AQ172" s="128"/>
      <c r="AR172" s="128"/>
      <c r="AS172" s="128"/>
      <c r="AT172" s="128"/>
      <c r="AU172" s="128"/>
      <c r="AV172" s="128"/>
    </row>
    <row r="173" ht="16.5" customHeight="1">
      <c r="A173" s="170">
        <v>44004.0</v>
      </c>
      <c r="B173" s="8" t="s">
        <v>206</v>
      </c>
      <c r="C173" s="128"/>
      <c r="D173" s="128"/>
      <c r="E173" s="128"/>
      <c r="F173" s="128"/>
      <c r="G173" s="128"/>
      <c r="H173" s="128"/>
      <c r="I173" s="128"/>
      <c r="J173" s="128"/>
      <c r="K173" s="128"/>
      <c r="L173" s="181">
        <v>4488.0</v>
      </c>
      <c r="M173" s="181">
        <v>139.0</v>
      </c>
      <c r="N173" s="181">
        <v>4349.0</v>
      </c>
      <c r="O173" s="181">
        <v>154869.0</v>
      </c>
      <c r="P173" s="181">
        <v>158163.0</v>
      </c>
      <c r="Q173" s="128"/>
      <c r="R173" s="128"/>
      <c r="S173" s="181">
        <v>3310.0</v>
      </c>
      <c r="T173" s="128"/>
      <c r="U173" s="181">
        <v>95100.0</v>
      </c>
      <c r="V173" s="174">
        <v>3310.0</v>
      </c>
      <c r="W173" s="174">
        <v>94140.0</v>
      </c>
      <c r="Y173" s="174">
        <v>31.0</v>
      </c>
      <c r="Z173" s="182">
        <v>218.0</v>
      </c>
      <c r="AE173" s="174">
        <v>2952.0</v>
      </c>
      <c r="AF173" s="181">
        <v>83.0</v>
      </c>
      <c r="AG173" s="174">
        <v>77.0</v>
      </c>
      <c r="AH173" s="181">
        <v>6.0</v>
      </c>
      <c r="AI173" s="183">
        <v>44004.0</v>
      </c>
      <c r="AJ173" s="183">
        <v>44004.64166666666</v>
      </c>
      <c r="AK173" s="181" t="s">
        <v>353</v>
      </c>
      <c r="AL173" s="181" t="s">
        <v>317</v>
      </c>
      <c r="AM173" s="8" t="s">
        <v>564</v>
      </c>
      <c r="AN173" s="8" t="s">
        <v>560</v>
      </c>
      <c r="AQ173" s="128"/>
      <c r="AR173" s="128"/>
      <c r="AS173" s="128"/>
      <c r="AT173" s="128"/>
      <c r="AU173" s="128"/>
      <c r="AV173" s="128"/>
    </row>
    <row r="174" ht="16.5" customHeight="1">
      <c r="A174" s="180">
        <v>44003.0</v>
      </c>
      <c r="B174" s="181" t="s">
        <v>206</v>
      </c>
      <c r="C174" s="128"/>
      <c r="D174" s="128"/>
      <c r="E174" s="128"/>
      <c r="F174" s="128"/>
      <c r="G174" s="128"/>
      <c r="H174" s="128"/>
      <c r="I174" s="128"/>
      <c r="J174" s="128"/>
      <c r="K174" s="128"/>
      <c r="L174" s="181">
        <v>4483.0</v>
      </c>
      <c r="M174" s="181">
        <v>139.0</v>
      </c>
      <c r="N174" s="181">
        <v>4344.0</v>
      </c>
      <c r="O174" s="181">
        <v>152685.0</v>
      </c>
      <c r="P174" s="181">
        <v>155937.0</v>
      </c>
      <c r="Q174" s="128"/>
      <c r="R174" s="128"/>
      <c r="S174" s="181">
        <v>3285.0</v>
      </c>
      <c r="T174" s="128"/>
      <c r="U174" s="181">
        <v>93858.0</v>
      </c>
      <c r="V174" s="181">
        <v>3285.0</v>
      </c>
      <c r="W174" s="181">
        <v>92885.0</v>
      </c>
      <c r="Y174" s="181">
        <v>31.0</v>
      </c>
      <c r="Z174" s="182">
        <v>216.0</v>
      </c>
      <c r="AB174" s="128"/>
      <c r="AD174" s="128"/>
      <c r="AE174" s="181">
        <v>2910.0</v>
      </c>
      <c r="AF174" s="181">
        <v>83.0</v>
      </c>
      <c r="AG174" s="181">
        <v>77.0</v>
      </c>
      <c r="AH174" s="181">
        <v>6.0</v>
      </c>
      <c r="AI174" s="183">
        <v>44003.0</v>
      </c>
      <c r="AJ174" s="183">
        <v>44003.63055555556</v>
      </c>
      <c r="AK174" s="181" t="s">
        <v>317</v>
      </c>
      <c r="AL174" s="181" t="s">
        <v>315</v>
      </c>
      <c r="AM174" s="8" t="s">
        <v>564</v>
      </c>
      <c r="AN174" s="181" t="s">
        <v>560</v>
      </c>
      <c r="AO174" s="120"/>
      <c r="AQ174" s="128"/>
      <c r="AR174" s="128"/>
      <c r="AS174" s="128"/>
      <c r="AT174" s="128"/>
      <c r="AU174" s="128"/>
      <c r="AV174" s="128"/>
    </row>
    <row r="175" ht="16.5" customHeight="1">
      <c r="A175" s="180">
        <v>44002.0</v>
      </c>
      <c r="B175" s="181" t="s">
        <v>206</v>
      </c>
      <c r="C175" s="128"/>
      <c r="D175" s="128"/>
      <c r="E175" s="128"/>
      <c r="F175" s="128"/>
      <c r="G175" s="128"/>
      <c r="H175" s="128"/>
      <c r="I175" s="128"/>
      <c r="J175" s="128"/>
      <c r="K175" s="128"/>
      <c r="L175" s="181">
        <v>4475.0</v>
      </c>
      <c r="M175" s="181">
        <v>139.0</v>
      </c>
      <c r="N175" s="181">
        <v>4336.0</v>
      </c>
      <c r="O175" s="181">
        <v>148824.0</v>
      </c>
      <c r="P175" s="181">
        <v>152005.0</v>
      </c>
      <c r="Q175" s="128"/>
      <c r="R175" s="128"/>
      <c r="S175" s="181">
        <v>3248.0</v>
      </c>
      <c r="T175" s="128"/>
      <c r="U175" s="181">
        <v>91929.0</v>
      </c>
      <c r="V175" s="181">
        <v>3248.0</v>
      </c>
      <c r="W175" s="181">
        <v>90980.0</v>
      </c>
      <c r="Y175" s="181">
        <v>28.0</v>
      </c>
      <c r="Z175" s="182">
        <v>213.0</v>
      </c>
      <c r="AB175" s="128"/>
      <c r="AD175" s="128"/>
      <c r="AE175" s="181">
        <v>2882.0</v>
      </c>
      <c r="AF175" s="181">
        <v>82.0</v>
      </c>
      <c r="AG175" s="181">
        <v>76.0</v>
      </c>
      <c r="AH175" s="181">
        <v>6.0</v>
      </c>
      <c r="AI175" s="183">
        <v>44002.54166666667</v>
      </c>
      <c r="AJ175" s="183">
        <v>44002.63333333333</v>
      </c>
      <c r="AK175" s="181" t="s">
        <v>465</v>
      </c>
      <c r="AL175" s="181" t="s">
        <v>317</v>
      </c>
      <c r="AM175" s="8" t="s">
        <v>564</v>
      </c>
      <c r="AN175" s="181" t="s">
        <v>560</v>
      </c>
      <c r="AO175" s="120"/>
      <c r="AQ175" s="128"/>
      <c r="AR175" s="128"/>
      <c r="AS175" s="128"/>
      <c r="AT175" s="128"/>
      <c r="AU175" s="128"/>
      <c r="AV175" s="128"/>
    </row>
    <row r="176" ht="16.5" customHeight="1">
      <c r="A176" s="180">
        <v>44001.0</v>
      </c>
      <c r="B176" s="181" t="s">
        <v>206</v>
      </c>
      <c r="C176" s="128"/>
      <c r="D176" s="128"/>
      <c r="E176" s="128"/>
      <c r="F176" s="128"/>
      <c r="G176" s="128"/>
      <c r="H176" s="128"/>
      <c r="I176" s="128"/>
      <c r="J176" s="128"/>
      <c r="K176" s="128"/>
      <c r="L176" s="181">
        <v>4401.0</v>
      </c>
      <c r="M176" s="181">
        <v>135.0</v>
      </c>
      <c r="N176" s="181">
        <v>4266.0</v>
      </c>
      <c r="O176" s="181">
        <v>144928.0</v>
      </c>
      <c r="P176" s="181">
        <v>148062.0</v>
      </c>
      <c r="Q176" s="128"/>
      <c r="R176" s="128"/>
      <c r="S176" s="181">
        <v>3223.0</v>
      </c>
      <c r="T176" s="128"/>
      <c r="U176" s="181">
        <v>90267.0</v>
      </c>
      <c r="V176" s="181">
        <v>3223.0</v>
      </c>
      <c r="W176" s="181">
        <v>89380.0</v>
      </c>
      <c r="Y176" s="181">
        <v>26.0</v>
      </c>
      <c r="Z176" s="182">
        <v>210.0</v>
      </c>
      <c r="AB176" s="128"/>
      <c r="AD176" s="128"/>
      <c r="AE176" s="181">
        <v>2840.0</v>
      </c>
      <c r="AF176" s="181">
        <v>82.0</v>
      </c>
      <c r="AG176" s="181">
        <v>76.0</v>
      </c>
      <c r="AH176" s="181">
        <v>6.0</v>
      </c>
      <c r="AI176" s="183">
        <v>44001.54166666667</v>
      </c>
      <c r="AJ176" s="183">
        <v>44001.634722222225</v>
      </c>
      <c r="AK176" s="181" t="s">
        <v>353</v>
      </c>
      <c r="AL176" s="181" t="s">
        <v>317</v>
      </c>
      <c r="AM176" s="8" t="s">
        <v>564</v>
      </c>
      <c r="AN176" s="181" t="s">
        <v>560</v>
      </c>
      <c r="AO176" s="120"/>
      <c r="AQ176" s="128"/>
      <c r="AR176" s="128"/>
      <c r="AS176" s="128"/>
      <c r="AT176" s="128"/>
      <c r="AU176" s="128"/>
      <c r="AV176" s="128"/>
    </row>
    <row r="177" ht="16.5" customHeight="1">
      <c r="A177" s="180">
        <v>44000.0</v>
      </c>
      <c r="B177" s="181" t="s">
        <v>206</v>
      </c>
      <c r="C177" s="128"/>
      <c r="D177" s="128"/>
      <c r="E177" s="128"/>
      <c r="F177" s="128"/>
      <c r="G177" s="128"/>
      <c r="H177" s="128"/>
      <c r="I177" s="128"/>
      <c r="J177" s="128"/>
      <c r="K177" s="128"/>
      <c r="L177" s="181">
        <v>4199.0</v>
      </c>
      <c r="M177" s="181">
        <v>130.0</v>
      </c>
      <c r="N177" s="181">
        <v>4069.0</v>
      </c>
      <c r="O177" s="181">
        <v>141150.0</v>
      </c>
      <c r="P177" s="181">
        <v>144249.0</v>
      </c>
      <c r="Q177" s="128"/>
      <c r="R177" s="128"/>
      <c r="S177" s="181">
        <v>3191.0</v>
      </c>
      <c r="T177" s="128"/>
      <c r="U177" s="181">
        <v>88358.0</v>
      </c>
      <c r="V177" s="181">
        <v>3191.0</v>
      </c>
      <c r="W177" s="181">
        <v>87461.0</v>
      </c>
      <c r="Y177" s="181">
        <v>26.0</v>
      </c>
      <c r="Z177" s="182">
        <v>208.0</v>
      </c>
      <c r="AB177" s="128"/>
      <c r="AD177" s="128"/>
      <c r="AE177" s="181">
        <v>2809.0</v>
      </c>
      <c r="AF177" s="181">
        <v>81.0</v>
      </c>
      <c r="AG177" s="181">
        <v>75.0</v>
      </c>
      <c r="AH177" s="181">
        <v>6.0</v>
      </c>
      <c r="AI177" s="183">
        <v>44000.54166666667</v>
      </c>
      <c r="AJ177" s="183">
        <v>44000.64097222222</v>
      </c>
      <c r="AK177" s="181" t="s">
        <v>522</v>
      </c>
      <c r="AL177" s="181" t="s">
        <v>373</v>
      </c>
      <c r="AM177" s="8" t="s">
        <v>564</v>
      </c>
      <c r="AN177" s="181" t="s">
        <v>560</v>
      </c>
      <c r="AO177" s="120"/>
      <c r="AQ177" s="128"/>
      <c r="AR177" s="128"/>
      <c r="AS177" s="128"/>
      <c r="AT177" s="128"/>
      <c r="AU177" s="128"/>
      <c r="AV177" s="128"/>
    </row>
    <row r="178" ht="16.5" customHeight="1">
      <c r="A178" s="180">
        <v>43999.0</v>
      </c>
      <c r="B178" s="181" t="s">
        <v>206</v>
      </c>
      <c r="C178" s="128"/>
      <c r="D178" s="128"/>
      <c r="E178" s="128"/>
      <c r="F178" s="128"/>
      <c r="G178" s="128"/>
      <c r="H178" s="128"/>
      <c r="I178" s="128"/>
      <c r="J178" s="128"/>
      <c r="K178" s="128"/>
      <c r="L178" s="181">
        <v>4125.0</v>
      </c>
      <c r="M178" s="181">
        <v>128.0</v>
      </c>
      <c r="N178" s="181">
        <v>3997.0</v>
      </c>
      <c r="O178" s="181">
        <v>137063.0</v>
      </c>
      <c r="P178" s="181">
        <v>140061.0</v>
      </c>
      <c r="Q178" s="128"/>
      <c r="R178" s="128"/>
      <c r="S178" s="181">
        <v>3162.0</v>
      </c>
      <c r="T178" s="128"/>
      <c r="U178" s="181">
        <v>87429.0</v>
      </c>
      <c r="V178" s="181">
        <v>3162.0</v>
      </c>
      <c r="W178" s="181">
        <v>86508.0</v>
      </c>
      <c r="Y178" s="181">
        <v>25.0</v>
      </c>
      <c r="Z178" s="182">
        <v>201.0</v>
      </c>
      <c r="AB178" s="128"/>
      <c r="AD178" s="128"/>
      <c r="AE178" s="181">
        <v>2756.0</v>
      </c>
      <c r="AF178" s="181">
        <v>78.0</v>
      </c>
      <c r="AG178" s="181">
        <v>74.0</v>
      </c>
      <c r="AH178" s="181">
        <v>4.0</v>
      </c>
      <c r="AI178" s="183">
        <v>43999.0</v>
      </c>
      <c r="AJ178" s="183">
        <v>43999.67013888889</v>
      </c>
      <c r="AK178" s="181" t="s">
        <v>317</v>
      </c>
      <c r="AL178" s="181" t="s">
        <v>339</v>
      </c>
      <c r="AM178" s="181" t="s">
        <v>564</v>
      </c>
      <c r="AN178" s="181" t="s">
        <v>560</v>
      </c>
      <c r="AO178" s="120"/>
      <c r="AQ178" s="128"/>
      <c r="AR178" s="128"/>
      <c r="AS178" s="128"/>
      <c r="AT178" s="128"/>
      <c r="AU178" s="128"/>
      <c r="AV178" s="128"/>
    </row>
    <row r="179" ht="16.5" customHeight="1">
      <c r="A179" s="180">
        <v>43998.0</v>
      </c>
      <c r="B179" s="181" t="s">
        <v>206</v>
      </c>
      <c r="C179" s="128"/>
      <c r="D179" s="128"/>
      <c r="E179" s="128"/>
      <c r="F179" s="128"/>
      <c r="G179" s="128"/>
      <c r="H179" s="128"/>
      <c r="I179" s="128"/>
      <c r="J179" s="128"/>
      <c r="K179" s="128"/>
      <c r="L179" s="181">
        <v>4093.0</v>
      </c>
      <c r="M179" s="181">
        <v>126.0</v>
      </c>
      <c r="N179" s="181">
        <v>3967.0</v>
      </c>
      <c r="O179" s="181">
        <v>132720.0</v>
      </c>
      <c r="P179" s="181">
        <v>135655.0</v>
      </c>
      <c r="Q179" s="128"/>
      <c r="R179" s="128"/>
      <c r="S179" s="181">
        <v>3123.0</v>
      </c>
      <c r="T179" s="128"/>
      <c r="U179" s="181">
        <v>86475.0</v>
      </c>
      <c r="V179" s="181">
        <v>3123.0</v>
      </c>
      <c r="W179" s="181">
        <v>85527.0</v>
      </c>
      <c r="Y179" s="181">
        <v>26.0</v>
      </c>
      <c r="Z179" s="182">
        <v>200.0</v>
      </c>
      <c r="AB179" s="128"/>
      <c r="AD179" s="128"/>
      <c r="AE179" s="181">
        <v>2720.0</v>
      </c>
      <c r="AF179" s="181">
        <v>77.0</v>
      </c>
      <c r="AG179" s="181">
        <v>74.0</v>
      </c>
      <c r="AH179" s="181">
        <v>3.0</v>
      </c>
      <c r="AI179" s="183">
        <v>43998.0</v>
      </c>
      <c r="AJ179" s="183">
        <v>43998.63958333334</v>
      </c>
      <c r="AK179" s="181" t="s">
        <v>382</v>
      </c>
      <c r="AL179" s="181" t="s">
        <v>325</v>
      </c>
      <c r="AM179" s="181" t="s">
        <v>564</v>
      </c>
      <c r="AN179" s="181" t="s">
        <v>560</v>
      </c>
      <c r="AO179" s="120"/>
      <c r="AQ179" s="128"/>
      <c r="AR179" s="128"/>
      <c r="AS179" s="128"/>
      <c r="AT179" s="128"/>
      <c r="AU179" s="128"/>
      <c r="AV179" s="128"/>
    </row>
    <row r="180" ht="16.5" customHeight="1">
      <c r="A180" s="180">
        <v>43997.0</v>
      </c>
      <c r="B180" s="181" t="s">
        <v>206</v>
      </c>
      <c r="C180" s="128"/>
      <c r="D180" s="128"/>
      <c r="E180" s="128"/>
      <c r="F180" s="128"/>
      <c r="G180" s="128"/>
      <c r="H180" s="128"/>
      <c r="I180" s="128"/>
      <c r="J180" s="128"/>
      <c r="K180" s="128"/>
      <c r="L180" s="181">
        <v>4000.0</v>
      </c>
      <c r="M180" s="181">
        <v>126.0</v>
      </c>
      <c r="N180" s="181">
        <v>3874.0</v>
      </c>
      <c r="O180" s="181">
        <v>130950.0</v>
      </c>
      <c r="P180" s="181">
        <v>133860.0</v>
      </c>
      <c r="Q180" s="128"/>
      <c r="R180" s="128"/>
      <c r="S180" s="181">
        <v>3100.0</v>
      </c>
      <c r="T180" s="128"/>
      <c r="U180" s="181">
        <v>85546.0</v>
      </c>
      <c r="V180" s="181">
        <v>3100.0</v>
      </c>
      <c r="W180" s="181">
        <v>84675.0</v>
      </c>
      <c r="Y180" s="181">
        <v>31.0</v>
      </c>
      <c r="Z180" s="182">
        <v>197.0</v>
      </c>
      <c r="AB180" s="128"/>
      <c r="AD180" s="128"/>
      <c r="AE180" s="181">
        <v>2683.0</v>
      </c>
      <c r="AF180" s="181">
        <v>77.0</v>
      </c>
      <c r="AG180" s="181">
        <v>74.0</v>
      </c>
      <c r="AH180" s="181">
        <v>3.0</v>
      </c>
      <c r="AI180" s="183">
        <v>43997.0</v>
      </c>
      <c r="AJ180" s="183">
        <v>43997.62986111111</v>
      </c>
      <c r="AK180" s="181" t="s">
        <v>317</v>
      </c>
      <c r="AL180" s="181" t="s">
        <v>325</v>
      </c>
      <c r="AM180" s="181" t="s">
        <v>564</v>
      </c>
      <c r="AN180" s="181" t="s">
        <v>565</v>
      </c>
      <c r="AO180" s="120"/>
      <c r="AQ180" s="128"/>
      <c r="AR180" s="128"/>
      <c r="AS180" s="128"/>
      <c r="AT180" s="128"/>
      <c r="AU180" s="128"/>
      <c r="AV180" s="128"/>
    </row>
    <row r="181" ht="16.5" customHeight="1">
      <c r="A181" s="180">
        <v>43996.0</v>
      </c>
      <c r="B181" s="181" t="s">
        <v>206</v>
      </c>
      <c r="C181" s="128"/>
      <c r="D181" s="128"/>
      <c r="E181" s="128"/>
      <c r="F181" s="128"/>
      <c r="G181" s="128"/>
      <c r="H181" s="128"/>
      <c r="I181" s="128"/>
      <c r="J181" s="128"/>
      <c r="K181" s="128"/>
      <c r="L181" s="181">
        <v>3998.0</v>
      </c>
      <c r="M181" s="181">
        <v>126.0</v>
      </c>
      <c r="N181" s="181">
        <v>3872.0</v>
      </c>
      <c r="O181" s="181">
        <v>128955.0</v>
      </c>
      <c r="P181" s="181">
        <v>131835.0</v>
      </c>
      <c r="Q181" s="128"/>
      <c r="R181" s="128"/>
      <c r="S181" s="181">
        <v>3078.0</v>
      </c>
      <c r="T181" s="128"/>
      <c r="U181" s="181">
        <v>84535.0</v>
      </c>
      <c r="V181" s="181">
        <v>3078.0</v>
      </c>
      <c r="W181" s="181">
        <v>83800.0</v>
      </c>
      <c r="Y181" s="181">
        <v>35.0</v>
      </c>
      <c r="Z181" s="182">
        <v>197.0</v>
      </c>
      <c r="AB181" s="128"/>
      <c r="AD181" s="128"/>
      <c r="AE181" s="181">
        <v>2658.0</v>
      </c>
      <c r="AF181" s="181">
        <v>77.0</v>
      </c>
      <c r="AG181" s="181">
        <v>74.0</v>
      </c>
      <c r="AH181" s="181">
        <v>3.0</v>
      </c>
      <c r="AI181" s="183">
        <v>43996.5</v>
      </c>
      <c r="AJ181" s="183">
        <v>43996.625</v>
      </c>
      <c r="AK181" s="181" t="s">
        <v>317</v>
      </c>
      <c r="AL181" s="181" t="s">
        <v>334</v>
      </c>
      <c r="AM181" s="181" t="s">
        <v>564</v>
      </c>
      <c r="AN181" s="181" t="s">
        <v>565</v>
      </c>
      <c r="AO181" s="120"/>
      <c r="AQ181" s="128"/>
      <c r="AR181" s="128"/>
      <c r="AS181" s="128"/>
      <c r="AT181" s="128"/>
      <c r="AU181" s="128"/>
      <c r="AV181" s="128"/>
    </row>
    <row r="182" ht="16.5" customHeight="1">
      <c r="A182" s="180">
        <v>43995.0</v>
      </c>
      <c r="B182" s="181" t="s">
        <v>206</v>
      </c>
      <c r="C182" s="128"/>
      <c r="D182" s="128"/>
      <c r="E182" s="128"/>
      <c r="F182" s="128"/>
      <c r="G182" s="128"/>
      <c r="H182" s="128"/>
      <c r="I182" s="128"/>
      <c r="J182" s="128"/>
      <c r="K182" s="128"/>
      <c r="L182" s="181">
        <v>3986.0</v>
      </c>
      <c r="M182" s="181">
        <v>126.0</v>
      </c>
      <c r="N182" s="181">
        <v>3860.0</v>
      </c>
      <c r="O182" s="181">
        <v>126897.0</v>
      </c>
      <c r="P182" s="181">
        <v>129748.0</v>
      </c>
      <c r="Q182" s="128"/>
      <c r="R182" s="128"/>
      <c r="S182" s="181">
        <v>3056.0</v>
      </c>
      <c r="T182" s="128"/>
      <c r="U182" s="181">
        <v>83675.0</v>
      </c>
      <c r="V182" s="181">
        <v>3056.0</v>
      </c>
      <c r="W182" s="181">
        <v>82815.0</v>
      </c>
      <c r="Y182" s="181">
        <v>35.0</v>
      </c>
      <c r="Z182" s="182">
        <v>197.0</v>
      </c>
      <c r="AB182" s="128"/>
      <c r="AD182" s="128"/>
      <c r="AE182" s="181">
        <v>2630.0</v>
      </c>
      <c r="AF182" s="181">
        <v>77.0</v>
      </c>
      <c r="AG182" s="181">
        <v>74.0</v>
      </c>
      <c r="AH182" s="181">
        <v>3.0</v>
      </c>
      <c r="AI182" s="183">
        <v>43995.5</v>
      </c>
      <c r="AJ182" s="183">
        <v>43995.61597222222</v>
      </c>
      <c r="AK182" s="181" t="s">
        <v>467</v>
      </c>
      <c r="AL182" s="181" t="s">
        <v>317</v>
      </c>
      <c r="AM182" s="181" t="s">
        <v>564</v>
      </c>
      <c r="AN182" s="181" t="s">
        <v>565</v>
      </c>
      <c r="AO182" s="120"/>
      <c r="AQ182" s="128"/>
      <c r="AR182" s="128"/>
      <c r="AS182" s="128"/>
      <c r="AT182" s="128"/>
      <c r="AU182" s="128"/>
      <c r="AV182" s="128"/>
    </row>
    <row r="183" ht="16.5" customHeight="1">
      <c r="A183" s="180">
        <v>43994.0</v>
      </c>
      <c r="B183" s="181" t="s">
        <v>206</v>
      </c>
      <c r="C183" s="128"/>
      <c r="D183" s="128"/>
      <c r="E183" s="128"/>
      <c r="F183" s="128"/>
      <c r="G183" s="128"/>
      <c r="H183" s="128"/>
      <c r="I183" s="128"/>
      <c r="J183" s="128"/>
      <c r="K183" s="128"/>
      <c r="L183" s="181">
        <v>3816.0</v>
      </c>
      <c r="M183" s="181">
        <v>124.0</v>
      </c>
      <c r="N183" s="181">
        <v>3692.0</v>
      </c>
      <c r="O183" s="181">
        <v>123650.0</v>
      </c>
      <c r="P183" s="181">
        <v>126443.0</v>
      </c>
      <c r="Q183" s="128"/>
      <c r="R183" s="128"/>
      <c r="S183" s="181">
        <v>3014.0</v>
      </c>
      <c r="T183" s="128"/>
      <c r="U183" s="181">
        <v>81930.0</v>
      </c>
      <c r="V183" s="181">
        <v>3014.0</v>
      </c>
      <c r="W183" s="181">
        <v>81148.0</v>
      </c>
      <c r="Y183" s="181">
        <v>35.0</v>
      </c>
      <c r="Z183" s="182">
        <v>197.0</v>
      </c>
      <c r="AB183" s="128"/>
      <c r="AD183" s="128"/>
      <c r="AE183" s="181">
        <v>2573.0</v>
      </c>
      <c r="AF183" s="181">
        <v>77.0</v>
      </c>
      <c r="AG183" s="181">
        <v>74.0</v>
      </c>
      <c r="AH183" s="181">
        <v>3.0</v>
      </c>
      <c r="AI183" s="183">
        <v>43994.0</v>
      </c>
      <c r="AJ183" s="183">
        <v>43994.62638888889</v>
      </c>
      <c r="AK183" s="181" t="s">
        <v>317</v>
      </c>
      <c r="AL183" s="181" t="s">
        <v>339</v>
      </c>
      <c r="AM183" s="181" t="s">
        <v>564</v>
      </c>
      <c r="AN183" s="181" t="s">
        <v>565</v>
      </c>
      <c r="AO183" s="120"/>
      <c r="AQ183" s="128"/>
      <c r="AR183" s="128"/>
      <c r="AS183" s="128"/>
      <c r="AT183" s="128"/>
      <c r="AU183" s="128"/>
      <c r="AV183" s="128"/>
    </row>
    <row r="184" ht="16.5" customHeight="1">
      <c r="A184" s="180">
        <v>43993.0</v>
      </c>
      <c r="B184" s="181" t="s">
        <v>206</v>
      </c>
      <c r="C184" s="128"/>
      <c r="D184" s="128"/>
      <c r="E184" s="128"/>
      <c r="F184" s="128"/>
      <c r="G184" s="128"/>
      <c r="H184" s="128"/>
      <c r="I184" s="128"/>
      <c r="J184" s="128"/>
      <c r="K184" s="128"/>
      <c r="L184" s="181">
        <v>3704.0</v>
      </c>
      <c r="M184" s="181">
        <v>121.0</v>
      </c>
      <c r="N184" s="181">
        <v>3583.0</v>
      </c>
      <c r="O184" s="181">
        <v>120318.0</v>
      </c>
      <c r="P184" s="181">
        <v>123034.0</v>
      </c>
      <c r="Q184" s="128"/>
      <c r="R184" s="128"/>
      <c r="S184" s="181">
        <v>2978.0</v>
      </c>
      <c r="T184" s="128"/>
      <c r="U184" s="181">
        <v>80618.0</v>
      </c>
      <c r="V184" s="181">
        <v>2978.0</v>
      </c>
      <c r="W184" s="181">
        <v>79808.0</v>
      </c>
      <c r="Y184" s="181">
        <v>32.0</v>
      </c>
      <c r="Z184" s="182">
        <v>193.0</v>
      </c>
      <c r="AB184" s="128"/>
      <c r="AD184" s="128"/>
      <c r="AE184" s="181">
        <v>2515.0</v>
      </c>
      <c r="AF184" s="181">
        <v>77.0</v>
      </c>
      <c r="AG184" s="181">
        <v>74.0</v>
      </c>
      <c r="AH184" s="181">
        <v>3.0</v>
      </c>
      <c r="AI184" s="183">
        <v>43992.0</v>
      </c>
      <c r="AJ184" s="183">
        <v>43993.620833333334</v>
      </c>
      <c r="AK184" s="181" t="s">
        <v>465</v>
      </c>
      <c r="AL184" s="181" t="s">
        <v>317</v>
      </c>
      <c r="AM184" s="181" t="s">
        <v>564</v>
      </c>
      <c r="AN184" s="181" t="s">
        <v>560</v>
      </c>
      <c r="AO184" s="120"/>
      <c r="AQ184" s="128"/>
      <c r="AR184" s="128"/>
      <c r="AS184" s="128"/>
      <c r="AT184" s="128"/>
      <c r="AU184" s="128"/>
      <c r="AV184" s="128"/>
    </row>
    <row r="185" ht="16.5" customHeight="1">
      <c r="A185" s="180">
        <v>43992.0</v>
      </c>
      <c r="B185" s="181" t="s">
        <v>206</v>
      </c>
      <c r="C185" s="128"/>
      <c r="D185" s="128"/>
      <c r="E185" s="128"/>
      <c r="F185" s="128"/>
      <c r="G185" s="128"/>
      <c r="H185" s="128"/>
      <c r="I185" s="128"/>
      <c r="J185" s="128"/>
      <c r="K185" s="128"/>
      <c r="L185" s="181">
        <v>3596.0</v>
      </c>
      <c r="M185" s="181">
        <v>118.0</v>
      </c>
      <c r="N185" s="181">
        <v>3478.0</v>
      </c>
      <c r="O185" s="181">
        <v>117015.0</v>
      </c>
      <c r="P185" s="181">
        <v>119661.0</v>
      </c>
      <c r="Q185" s="128"/>
      <c r="R185" s="128"/>
      <c r="S185" s="181">
        <v>2940.0</v>
      </c>
      <c r="T185" s="128"/>
      <c r="U185" s="181">
        <v>79513.0</v>
      </c>
      <c r="V185" s="181">
        <v>2940.0</v>
      </c>
      <c r="W185" s="181">
        <v>78719.0</v>
      </c>
      <c r="Y185" s="181">
        <v>33.0</v>
      </c>
      <c r="Z185" s="182">
        <v>193.0</v>
      </c>
      <c r="AB185" s="128"/>
      <c r="AD185" s="128"/>
      <c r="AE185" s="181">
        <v>2482.0</v>
      </c>
      <c r="AF185" s="181">
        <v>76.0</v>
      </c>
      <c r="AG185" s="181">
        <v>73.0</v>
      </c>
      <c r="AH185" s="181">
        <v>3.0</v>
      </c>
      <c r="AI185" s="183">
        <v>43991.0</v>
      </c>
      <c r="AJ185" s="183">
        <v>43992.665972222225</v>
      </c>
      <c r="AK185" s="181" t="s">
        <v>353</v>
      </c>
      <c r="AL185" s="181" t="s">
        <v>339</v>
      </c>
      <c r="AM185" s="181" t="s">
        <v>564</v>
      </c>
      <c r="AN185" s="181" t="s">
        <v>560</v>
      </c>
      <c r="AO185" s="120"/>
      <c r="AQ185" s="128"/>
      <c r="AR185" s="128"/>
      <c r="AS185" s="128"/>
      <c r="AT185" s="128"/>
      <c r="AU185" s="128"/>
      <c r="AV185" s="128"/>
    </row>
    <row r="186" ht="16.5" customHeight="1">
      <c r="A186" s="180">
        <v>43991.0</v>
      </c>
      <c r="B186" s="181" t="s">
        <v>206</v>
      </c>
      <c r="C186" s="128"/>
      <c r="D186" s="128"/>
      <c r="E186" s="128"/>
      <c r="F186" s="128"/>
      <c r="G186" s="128"/>
      <c r="H186" s="128"/>
      <c r="I186" s="128"/>
      <c r="J186" s="128"/>
      <c r="K186" s="128"/>
      <c r="L186" s="181">
        <v>3496.0</v>
      </c>
      <c r="M186" s="181">
        <v>115.0</v>
      </c>
      <c r="N186" s="181">
        <v>3381.0</v>
      </c>
      <c r="O186" s="181">
        <v>114250.0</v>
      </c>
      <c r="P186" s="181">
        <v>116827.0</v>
      </c>
      <c r="Q186" s="128"/>
      <c r="R186" s="128"/>
      <c r="S186" s="181">
        <v>2900.0</v>
      </c>
      <c r="T186" s="128"/>
      <c r="U186" s="181">
        <v>78586.0</v>
      </c>
      <c r="V186" s="181">
        <v>2900.0</v>
      </c>
      <c r="W186" s="181">
        <v>77765.0</v>
      </c>
      <c r="Y186" s="181">
        <v>32.0</v>
      </c>
      <c r="Z186" s="182">
        <v>189.0</v>
      </c>
      <c r="AB186" s="128"/>
      <c r="AD186" s="128"/>
      <c r="AE186" s="181">
        <v>2450.0</v>
      </c>
      <c r="AF186" s="181">
        <v>75.0</v>
      </c>
      <c r="AG186" s="181">
        <v>72.0</v>
      </c>
      <c r="AH186" s="181">
        <v>3.0</v>
      </c>
      <c r="AI186" s="183">
        <v>43991.0</v>
      </c>
      <c r="AJ186" s="183">
        <v>43992.665972222225</v>
      </c>
      <c r="AK186" s="181" t="s">
        <v>353</v>
      </c>
      <c r="AL186" s="181" t="s">
        <v>339</v>
      </c>
      <c r="AM186" s="181" t="s">
        <v>564</v>
      </c>
      <c r="AN186" s="181" t="s">
        <v>560</v>
      </c>
      <c r="AO186" s="120"/>
      <c r="AQ186" s="128"/>
      <c r="AR186" s="128"/>
      <c r="AS186" s="128"/>
      <c r="AT186" s="128"/>
      <c r="AU186" s="128"/>
      <c r="AV186" s="128"/>
    </row>
    <row r="187" ht="16.5" customHeight="1">
      <c r="A187" s="180">
        <v>43990.0</v>
      </c>
      <c r="B187" s="181" t="s">
        <v>206</v>
      </c>
      <c r="C187" s="128"/>
      <c r="D187" s="128"/>
      <c r="E187" s="128"/>
      <c r="F187" s="128"/>
      <c r="G187" s="128"/>
      <c r="H187" s="128"/>
      <c r="I187" s="128"/>
      <c r="J187" s="128"/>
      <c r="K187" s="128"/>
      <c r="L187" s="181">
        <v>3428.0</v>
      </c>
      <c r="M187" s="181">
        <v>112.0</v>
      </c>
      <c r="N187" s="181">
        <v>3316.0</v>
      </c>
      <c r="O187" s="181">
        <v>112648.0</v>
      </c>
      <c r="P187" s="181">
        <v>115206.0</v>
      </c>
      <c r="Q187" s="128"/>
      <c r="R187" s="128"/>
      <c r="S187" s="181">
        <v>2878.0</v>
      </c>
      <c r="T187" s="128"/>
      <c r="U187" s="181">
        <v>78013.0</v>
      </c>
      <c r="V187" s="181">
        <v>2878.0</v>
      </c>
      <c r="W187" s="181">
        <v>77300.0</v>
      </c>
      <c r="Y187" s="181">
        <v>29.0</v>
      </c>
      <c r="Z187" s="182">
        <v>184.0</v>
      </c>
      <c r="AB187" s="128"/>
      <c r="AD187" s="128"/>
      <c r="AE187" s="181">
        <v>2336.0</v>
      </c>
      <c r="AF187" s="181">
        <v>75.0</v>
      </c>
      <c r="AG187" s="181">
        <v>72.0</v>
      </c>
      <c r="AH187" s="181">
        <v>3.0</v>
      </c>
      <c r="AI187" s="183">
        <v>43990.0</v>
      </c>
      <c r="AJ187" s="183">
        <v>43990.61875</v>
      </c>
      <c r="AK187" s="181" t="s">
        <v>352</v>
      </c>
      <c r="AL187" s="181" t="s">
        <v>325</v>
      </c>
      <c r="AM187" s="181" t="s">
        <v>566</v>
      </c>
      <c r="AN187" s="181" t="s">
        <v>560</v>
      </c>
      <c r="AO187" s="120"/>
      <c r="AQ187" s="128"/>
      <c r="AR187" s="128"/>
      <c r="AS187" s="128"/>
      <c r="AT187" s="128"/>
      <c r="AU187" s="128"/>
      <c r="AV187" s="128"/>
    </row>
    <row r="188" ht="16.5" customHeight="1">
      <c r="A188" s="180">
        <v>43989.0</v>
      </c>
      <c r="B188" s="181" t="s">
        <v>206</v>
      </c>
      <c r="C188" s="128"/>
      <c r="D188" s="128"/>
      <c r="E188" s="128"/>
      <c r="F188" s="128"/>
      <c r="G188" s="128"/>
      <c r="H188" s="128"/>
      <c r="I188" s="128"/>
      <c r="J188" s="128"/>
      <c r="K188" s="128"/>
      <c r="L188" s="181">
        <v>3413.0</v>
      </c>
      <c r="M188" s="181">
        <v>111.0</v>
      </c>
      <c r="N188" s="181">
        <v>3302.0</v>
      </c>
      <c r="O188" s="181">
        <v>111261.0</v>
      </c>
      <c r="P188" s="181">
        <v>113792.0</v>
      </c>
      <c r="Q188" s="128"/>
      <c r="R188" s="128"/>
      <c r="S188" s="181">
        <v>2859.0</v>
      </c>
      <c r="T188" s="128"/>
      <c r="U188" s="181">
        <v>77732.0</v>
      </c>
      <c r="V188" s="181">
        <v>2859.0</v>
      </c>
      <c r="W188" s="181">
        <v>77072.0</v>
      </c>
      <c r="Y188" s="181">
        <v>28.0</v>
      </c>
      <c r="Z188" s="182">
        <v>183.0</v>
      </c>
      <c r="AB188" s="128"/>
      <c r="AD188" s="128"/>
      <c r="AE188" s="181">
        <v>2307.0</v>
      </c>
      <c r="AF188" s="181">
        <v>75.0</v>
      </c>
      <c r="AG188" s="181">
        <v>72.0</v>
      </c>
      <c r="AH188" s="181">
        <v>3.0</v>
      </c>
      <c r="AI188" s="183">
        <v>43989.0</v>
      </c>
      <c r="AJ188" s="183">
        <v>43989.615277777775</v>
      </c>
      <c r="AK188" s="181" t="s">
        <v>339</v>
      </c>
      <c r="AL188" s="181" t="s">
        <v>359</v>
      </c>
      <c r="AM188" s="181" t="s">
        <v>566</v>
      </c>
      <c r="AN188" s="181" t="s">
        <v>560</v>
      </c>
      <c r="AO188" s="120"/>
      <c r="AQ188" s="128"/>
      <c r="AR188" s="128"/>
      <c r="AS188" s="128"/>
      <c r="AT188" s="128"/>
      <c r="AU188" s="128"/>
      <c r="AV188" s="128"/>
    </row>
    <row r="189" ht="16.5" customHeight="1">
      <c r="A189" s="180">
        <v>43988.0</v>
      </c>
      <c r="B189" s="181" t="s">
        <v>206</v>
      </c>
      <c r="C189" s="128"/>
      <c r="D189" s="128"/>
      <c r="E189" s="128"/>
      <c r="F189" s="128"/>
      <c r="G189" s="128"/>
      <c r="H189" s="128"/>
      <c r="I189" s="128"/>
      <c r="J189" s="128"/>
      <c r="K189" s="128"/>
      <c r="L189" s="181">
        <v>3287.0</v>
      </c>
      <c r="M189" s="181">
        <v>111.0</v>
      </c>
      <c r="N189" s="181">
        <v>3176.0</v>
      </c>
      <c r="O189" s="181">
        <v>109014.0</v>
      </c>
      <c r="P189" s="181">
        <v>111477.0</v>
      </c>
      <c r="Q189" s="128"/>
      <c r="R189" s="128"/>
      <c r="S189" s="181">
        <v>2815.0</v>
      </c>
      <c r="T189" s="128"/>
      <c r="U189" s="181">
        <v>76684.0</v>
      </c>
      <c r="V189" s="181">
        <v>2815.0</v>
      </c>
      <c r="W189" s="181">
        <v>76064.0</v>
      </c>
      <c r="Y189" s="181">
        <v>29.0</v>
      </c>
      <c r="Z189" s="182">
        <v>182.0</v>
      </c>
      <c r="AB189" s="128"/>
      <c r="AD189" s="128"/>
      <c r="AE189" s="181">
        <v>2268.0</v>
      </c>
      <c r="AF189" s="181">
        <v>75.0</v>
      </c>
      <c r="AG189" s="174">
        <v>72.0</v>
      </c>
      <c r="AH189" s="181">
        <v>3.0</v>
      </c>
      <c r="AI189" s="183">
        <v>43988.0</v>
      </c>
      <c r="AJ189" s="183">
        <v>43988.60902777778</v>
      </c>
      <c r="AK189" s="181" t="s">
        <v>317</v>
      </c>
      <c r="AL189" s="181" t="s">
        <v>325</v>
      </c>
      <c r="AM189" s="181" t="s">
        <v>566</v>
      </c>
      <c r="AN189" s="181" t="s">
        <v>560</v>
      </c>
      <c r="AO189" s="120"/>
      <c r="AQ189" s="128"/>
      <c r="AR189" s="128"/>
      <c r="AS189" s="128"/>
      <c r="AT189" s="128"/>
      <c r="AU189" s="128"/>
      <c r="AV189" s="128"/>
    </row>
    <row r="190" ht="16.5" customHeight="1">
      <c r="A190" s="180">
        <v>43987.0</v>
      </c>
      <c r="B190" s="181" t="s">
        <v>206</v>
      </c>
      <c r="C190" s="128"/>
      <c r="D190" s="128"/>
      <c r="E190" s="128"/>
      <c r="F190" s="128"/>
      <c r="G190" s="128"/>
      <c r="H190" s="128"/>
      <c r="I190" s="128"/>
      <c r="J190" s="128"/>
      <c r="K190" s="128"/>
      <c r="L190" s="181">
        <v>3148.0</v>
      </c>
      <c r="M190" s="181">
        <v>107.0</v>
      </c>
      <c r="N190" s="181">
        <v>3041.0</v>
      </c>
      <c r="O190" s="181">
        <v>105094.0</v>
      </c>
      <c r="P190" s="181">
        <v>107451.0</v>
      </c>
      <c r="Q190" s="128"/>
      <c r="R190" s="128"/>
      <c r="S190" s="181">
        <v>2744.0</v>
      </c>
      <c r="T190" s="128"/>
      <c r="U190" s="181">
        <v>74793.0</v>
      </c>
      <c r="V190" s="181">
        <v>2744.0</v>
      </c>
      <c r="W190" s="181">
        <v>74111.0</v>
      </c>
      <c r="Y190" s="181">
        <v>30.0</v>
      </c>
      <c r="Z190" s="182">
        <v>180.0</v>
      </c>
      <c r="AB190" s="128"/>
      <c r="AD190" s="128"/>
      <c r="AE190" s="181">
        <v>2242.0</v>
      </c>
      <c r="AF190" s="181">
        <v>74.0</v>
      </c>
      <c r="AG190" s="174">
        <v>71.0</v>
      </c>
      <c r="AH190" s="181">
        <v>3.0</v>
      </c>
      <c r="AI190" s="183">
        <v>43987.0</v>
      </c>
      <c r="AJ190" s="184">
        <v>43987.69652777778</v>
      </c>
      <c r="AK190" s="181" t="s">
        <v>317</v>
      </c>
      <c r="AL190" s="181" t="s">
        <v>339</v>
      </c>
      <c r="AM190" s="181" t="s">
        <v>566</v>
      </c>
      <c r="AN190" s="181" t="s">
        <v>560</v>
      </c>
      <c r="AO190" s="120"/>
      <c r="AQ190" s="128"/>
      <c r="AR190" s="128"/>
      <c r="AS190" s="128"/>
      <c r="AT190" s="128"/>
      <c r="AU190" s="128"/>
      <c r="AV190" s="128"/>
    </row>
    <row r="191" ht="16.5" customHeight="1">
      <c r="A191" s="180">
        <v>43986.0</v>
      </c>
      <c r="B191" s="181" t="s">
        <v>206</v>
      </c>
      <c r="C191" s="128"/>
      <c r="D191" s="128"/>
      <c r="E191" s="128"/>
      <c r="F191" s="128"/>
      <c r="G191" s="128"/>
      <c r="H191" s="128"/>
      <c r="I191" s="128"/>
      <c r="J191" s="128"/>
      <c r="K191" s="128"/>
      <c r="L191" s="181">
        <v>3041.0</v>
      </c>
      <c r="M191" s="181">
        <v>104.0</v>
      </c>
      <c r="N191" s="181">
        <v>2937.0</v>
      </c>
      <c r="O191" s="181">
        <v>102544.0</v>
      </c>
      <c r="P191" s="181">
        <v>104828.0</v>
      </c>
      <c r="Q191" s="128"/>
      <c r="R191" s="128"/>
      <c r="S191" s="181">
        <v>2704.0</v>
      </c>
      <c r="T191" s="128"/>
      <c r="U191" s="181">
        <v>73579.0</v>
      </c>
      <c r="V191" s="181">
        <v>2704.0</v>
      </c>
      <c r="W191" s="181">
        <v>73038.0</v>
      </c>
      <c r="Y191" s="181">
        <v>32.0</v>
      </c>
      <c r="Z191" s="182">
        <v>175.0</v>
      </c>
      <c r="AB191" s="128"/>
      <c r="AD191" s="128"/>
      <c r="AE191" s="181">
        <v>2209.0</v>
      </c>
      <c r="AF191" s="181">
        <v>69.0</v>
      </c>
      <c r="AG191" s="174">
        <v>66.0</v>
      </c>
      <c r="AH191" s="181">
        <v>3.0</v>
      </c>
      <c r="AI191" s="183">
        <v>43986.0</v>
      </c>
      <c r="AJ191" s="184">
        <v>43986.68125</v>
      </c>
      <c r="AK191" s="181" t="s">
        <v>567</v>
      </c>
      <c r="AL191" s="181" t="s">
        <v>339</v>
      </c>
      <c r="AM191" s="181" t="s">
        <v>566</v>
      </c>
      <c r="AN191" s="181" t="s">
        <v>560</v>
      </c>
      <c r="AO191" s="120"/>
      <c r="AQ191" s="128"/>
      <c r="AR191" s="128"/>
      <c r="AS191" s="128"/>
      <c r="AT191" s="128"/>
      <c r="AU191" s="128"/>
      <c r="AV191" s="128"/>
    </row>
    <row r="192" ht="16.5" customHeight="1">
      <c r="A192" s="180">
        <v>43985.0</v>
      </c>
      <c r="B192" s="181" t="s">
        <v>206</v>
      </c>
      <c r="C192" s="128"/>
      <c r="D192" s="128"/>
      <c r="E192" s="128"/>
      <c r="F192" s="128"/>
      <c r="G192" s="128"/>
      <c r="H192" s="128"/>
      <c r="I192" s="128"/>
      <c r="J192" s="128"/>
      <c r="K192" s="128"/>
      <c r="L192" s="181">
        <v>2921.0</v>
      </c>
      <c r="M192" s="181">
        <v>97.0</v>
      </c>
      <c r="N192" s="181">
        <v>2824.0</v>
      </c>
      <c r="O192" s="181">
        <v>99073.0</v>
      </c>
      <c r="P192" s="181">
        <v>101258.0</v>
      </c>
      <c r="Q192" s="128"/>
      <c r="R192" s="128"/>
      <c r="S192" s="181">
        <v>2678.0</v>
      </c>
      <c r="T192" s="128"/>
      <c r="U192" s="181">
        <v>72294.0</v>
      </c>
      <c r="V192" s="181">
        <v>2678.0</v>
      </c>
      <c r="W192" s="181">
        <v>71823.0</v>
      </c>
      <c r="Y192" s="181">
        <v>34.0</v>
      </c>
      <c r="Z192" s="182">
        <v>172.0</v>
      </c>
      <c r="AB192" s="128"/>
      <c r="AD192" s="128"/>
      <c r="AE192" s="181">
        <v>2169.0</v>
      </c>
      <c r="AF192" s="181">
        <v>69.0</v>
      </c>
      <c r="AG192" s="174">
        <v>66.0</v>
      </c>
      <c r="AH192" s="181">
        <v>3.0</v>
      </c>
      <c r="AI192" s="183">
        <v>43985.0</v>
      </c>
      <c r="AJ192" s="163"/>
      <c r="AK192" s="162"/>
      <c r="AL192" s="162"/>
      <c r="AM192" s="128"/>
      <c r="AN192" s="181" t="s">
        <v>399</v>
      </c>
      <c r="AO192" s="120"/>
      <c r="AQ192" s="128"/>
      <c r="AR192" s="128"/>
      <c r="AS192" s="128"/>
      <c r="AT192" s="128"/>
      <c r="AU192" s="128"/>
      <c r="AV192" s="128"/>
    </row>
    <row r="193" ht="16.5" customHeight="1">
      <c r="A193" s="180">
        <v>43984.0</v>
      </c>
      <c r="B193" s="181" t="s">
        <v>206</v>
      </c>
      <c r="C193" s="128"/>
      <c r="D193" s="128"/>
      <c r="E193" s="128"/>
      <c r="F193" s="128"/>
      <c r="G193" s="128"/>
      <c r="H193" s="128"/>
      <c r="I193" s="128"/>
      <c r="J193" s="128"/>
      <c r="K193" s="128"/>
      <c r="L193" s="181">
        <v>2842.0</v>
      </c>
      <c r="M193" s="181">
        <v>95.0</v>
      </c>
      <c r="N193" s="181">
        <v>2747.0</v>
      </c>
      <c r="O193" s="181">
        <v>96505.0</v>
      </c>
      <c r="P193" s="181">
        <v>98637.0</v>
      </c>
      <c r="Q193" s="128"/>
      <c r="R193" s="128"/>
      <c r="S193" s="181">
        <v>2645.0</v>
      </c>
      <c r="T193" s="128"/>
      <c r="U193" s="181">
        <v>71365.0</v>
      </c>
      <c r="V193" s="181">
        <v>2645.0</v>
      </c>
      <c r="W193" s="181">
        <v>70998.0</v>
      </c>
      <c r="Y193" s="181">
        <v>34.0</v>
      </c>
      <c r="Z193" s="182">
        <v>170.0</v>
      </c>
      <c r="AB193" s="128"/>
      <c r="AD193" s="128"/>
      <c r="AE193" s="181">
        <v>2127.0</v>
      </c>
      <c r="AF193" s="181">
        <v>68.0</v>
      </c>
      <c r="AG193" s="174">
        <v>65.0</v>
      </c>
      <c r="AH193" s="181">
        <v>3.0</v>
      </c>
      <c r="AI193" s="183">
        <v>43984.0</v>
      </c>
      <c r="AJ193" s="184">
        <v>43985.69641203704</v>
      </c>
      <c r="AK193" s="181" t="s">
        <v>465</v>
      </c>
      <c r="AL193" s="181" t="s">
        <v>230</v>
      </c>
      <c r="AM193" s="181" t="s">
        <v>566</v>
      </c>
      <c r="AN193" s="181" t="s">
        <v>399</v>
      </c>
      <c r="AO193" s="120"/>
      <c r="AQ193" s="128"/>
      <c r="AR193" s="128"/>
      <c r="AS193" s="128"/>
      <c r="AT193" s="128"/>
      <c r="AU193" s="128"/>
      <c r="AV193" s="128"/>
    </row>
    <row r="194" ht="16.5" customHeight="1">
      <c r="A194" s="180">
        <v>43983.0</v>
      </c>
      <c r="B194" s="181" t="s">
        <v>206</v>
      </c>
      <c r="C194" s="128"/>
      <c r="D194" s="128"/>
      <c r="E194" s="128"/>
      <c r="F194" s="128"/>
      <c r="G194" s="128"/>
      <c r="H194" s="128"/>
      <c r="I194" s="128"/>
      <c r="J194" s="128"/>
      <c r="K194" s="128"/>
      <c r="L194" s="181">
        <v>2772.0</v>
      </c>
      <c r="M194" s="181">
        <v>91.0</v>
      </c>
      <c r="N194" s="181">
        <v>2681.0</v>
      </c>
      <c r="O194" s="181">
        <v>94967.0</v>
      </c>
      <c r="P194" s="181">
        <v>97028.0</v>
      </c>
      <c r="Q194" s="128"/>
      <c r="R194" s="128"/>
      <c r="S194" s="181">
        <v>2623.0</v>
      </c>
      <c r="T194" s="128"/>
      <c r="U194" s="181">
        <v>70849.0</v>
      </c>
      <c r="V194" s="181">
        <v>2623.0</v>
      </c>
      <c r="W194" s="181">
        <v>70676.0</v>
      </c>
      <c r="Y194" s="181">
        <v>35.0</v>
      </c>
      <c r="Z194" s="182">
        <v>169.0</v>
      </c>
      <c r="AB194" s="128"/>
      <c r="AD194" s="128"/>
      <c r="AE194" s="181">
        <v>2078.0</v>
      </c>
      <c r="AF194" s="181">
        <v>64.0</v>
      </c>
      <c r="AG194" s="174">
        <v>61.0</v>
      </c>
      <c r="AH194" s="181">
        <v>3.0</v>
      </c>
      <c r="AI194" s="183">
        <v>43983.54166666667</v>
      </c>
      <c r="AJ194" s="184">
        <v>43983.61597222222</v>
      </c>
      <c r="AK194" s="181" t="s">
        <v>389</v>
      </c>
      <c r="AL194" s="181" t="s">
        <v>325</v>
      </c>
      <c r="AM194" s="181" t="s">
        <v>568</v>
      </c>
      <c r="AN194" s="181" t="s">
        <v>399</v>
      </c>
      <c r="AO194" s="120"/>
      <c r="AQ194" s="128"/>
      <c r="AR194" s="128"/>
      <c r="AS194" s="128"/>
      <c r="AT194" s="128"/>
      <c r="AU194" s="128"/>
      <c r="AV194" s="128"/>
    </row>
    <row r="195" ht="16.5" customHeight="1">
      <c r="A195" s="180">
        <v>43982.0</v>
      </c>
      <c r="B195" s="181" t="s">
        <v>206</v>
      </c>
      <c r="C195" s="128"/>
      <c r="D195" s="128"/>
      <c r="E195" s="128"/>
      <c r="F195" s="128"/>
      <c r="G195" s="128"/>
      <c r="H195" s="128"/>
      <c r="I195" s="128"/>
      <c r="J195" s="128"/>
      <c r="K195" s="128"/>
      <c r="L195" s="181">
        <v>2688.0</v>
      </c>
      <c r="M195" s="181">
        <v>89.0</v>
      </c>
      <c r="N195" s="181">
        <v>2599.0</v>
      </c>
      <c r="O195" s="181">
        <v>92659.0</v>
      </c>
      <c r="P195" s="181">
        <v>94652.0</v>
      </c>
      <c r="Q195" s="128"/>
      <c r="R195" s="128"/>
      <c r="S195" s="181">
        <v>2576.0</v>
      </c>
      <c r="T195" s="128"/>
      <c r="U195" s="181">
        <v>69719.0</v>
      </c>
      <c r="V195" s="181">
        <v>2576.0</v>
      </c>
      <c r="W195" s="181">
        <v>69463.0</v>
      </c>
      <c r="Y195" s="181">
        <v>36.0</v>
      </c>
      <c r="Z195" s="182">
        <v>167.0</v>
      </c>
      <c r="AB195" s="128"/>
      <c r="AD195" s="128"/>
      <c r="AE195" s="181">
        <v>1959.0</v>
      </c>
      <c r="AF195" s="181">
        <v>64.0</v>
      </c>
      <c r="AG195" s="174">
        <v>61.0</v>
      </c>
      <c r="AH195" s="181">
        <v>3.0</v>
      </c>
      <c r="AI195" s="183">
        <v>43982.0</v>
      </c>
      <c r="AJ195" s="184">
        <v>43982.67291666666</v>
      </c>
      <c r="AK195" s="181" t="s">
        <v>339</v>
      </c>
      <c r="AL195" s="181" t="s">
        <v>393</v>
      </c>
      <c r="AM195" s="181" t="s">
        <v>569</v>
      </c>
      <c r="AN195" s="181" t="s">
        <v>399</v>
      </c>
      <c r="AO195" s="120"/>
      <c r="AQ195" s="128"/>
      <c r="AR195" s="128"/>
      <c r="AS195" s="128"/>
      <c r="AT195" s="128"/>
      <c r="AU195" s="128"/>
      <c r="AV195" s="128"/>
    </row>
    <row r="196" ht="16.5" customHeight="1">
      <c r="A196" s="180">
        <v>43981.0</v>
      </c>
      <c r="B196" s="181" t="s">
        <v>206</v>
      </c>
      <c r="C196" s="128"/>
      <c r="D196" s="128"/>
      <c r="E196" s="128"/>
      <c r="F196" s="128"/>
      <c r="G196" s="128"/>
      <c r="H196" s="128"/>
      <c r="I196" s="128"/>
      <c r="J196" s="128"/>
      <c r="K196" s="128"/>
      <c r="L196" s="128"/>
      <c r="M196" s="128"/>
      <c r="N196" s="128"/>
      <c r="O196" s="181">
        <v>90627.0</v>
      </c>
      <c r="P196" s="181">
        <v>92568.0</v>
      </c>
      <c r="Q196" s="128"/>
      <c r="R196" s="128"/>
      <c r="S196" s="181">
        <v>2553.0</v>
      </c>
      <c r="T196" s="128"/>
      <c r="U196" s="181">
        <v>68749.0</v>
      </c>
      <c r="V196" s="181">
        <v>2553.0</v>
      </c>
      <c r="W196" s="181">
        <v>68427.0</v>
      </c>
      <c r="Y196" s="181">
        <v>34.0</v>
      </c>
      <c r="Z196" s="182">
        <v>165.0</v>
      </c>
      <c r="AB196" s="128"/>
      <c r="AD196" s="128"/>
      <c r="AE196" s="181">
        <v>1943.0</v>
      </c>
      <c r="AF196" s="181">
        <v>63.0</v>
      </c>
      <c r="AG196" s="174">
        <v>60.0</v>
      </c>
      <c r="AH196" s="181">
        <v>3.0</v>
      </c>
      <c r="AI196" s="183">
        <v>43981.632638888885</v>
      </c>
      <c r="AJ196" s="184">
        <v>43981.62708333333</v>
      </c>
      <c r="AK196" s="181" t="s">
        <v>440</v>
      </c>
      <c r="AL196" s="181" t="s">
        <v>325</v>
      </c>
      <c r="AM196" s="181" t="s">
        <v>564</v>
      </c>
      <c r="AN196" s="181" t="s">
        <v>399</v>
      </c>
      <c r="AO196" s="120"/>
      <c r="AQ196" s="128"/>
      <c r="AR196" s="128"/>
      <c r="AS196" s="128"/>
      <c r="AT196" s="128"/>
      <c r="AU196" s="128"/>
      <c r="AV196" s="128"/>
    </row>
    <row r="197" ht="16.5" customHeight="1">
      <c r="A197" s="180">
        <v>43980.0</v>
      </c>
      <c r="B197" s="181" t="s">
        <v>206</v>
      </c>
      <c r="C197" s="128"/>
      <c r="D197" s="128"/>
      <c r="E197" s="128"/>
      <c r="F197" s="128"/>
      <c r="G197" s="128"/>
      <c r="H197" s="128"/>
      <c r="I197" s="128"/>
      <c r="J197" s="128"/>
      <c r="K197" s="128"/>
      <c r="L197" s="128"/>
      <c r="M197" s="128"/>
      <c r="N197" s="128"/>
      <c r="O197" s="181">
        <v>87671.0</v>
      </c>
      <c r="P197" s="181">
        <v>89526.0</v>
      </c>
      <c r="Q197" s="128"/>
      <c r="R197" s="128"/>
      <c r="S197" s="181">
        <v>2519.0</v>
      </c>
      <c r="T197" s="128"/>
      <c r="U197" s="181">
        <v>67336.0</v>
      </c>
      <c r="V197" s="174">
        <v>2519.0</v>
      </c>
      <c r="W197" s="174">
        <v>66933.0</v>
      </c>
      <c r="Y197" s="174">
        <v>36.0</v>
      </c>
      <c r="Z197" s="182">
        <v>164.0</v>
      </c>
      <c r="AE197" s="174">
        <v>1882.0</v>
      </c>
      <c r="AF197" s="174">
        <v>62.0</v>
      </c>
      <c r="AG197" s="174">
        <v>59.0</v>
      </c>
      <c r="AH197" s="181">
        <v>3.0</v>
      </c>
      <c r="AI197" s="183">
        <v>43980.0</v>
      </c>
      <c r="AJ197" s="183">
        <v>43980.62222222222</v>
      </c>
      <c r="AK197" s="181" t="s">
        <v>381</v>
      </c>
      <c r="AL197" s="181" t="s">
        <v>388</v>
      </c>
      <c r="AM197" s="181" t="s">
        <v>564</v>
      </c>
      <c r="AN197" s="181" t="s">
        <v>399</v>
      </c>
      <c r="AQ197" s="128"/>
      <c r="AR197" s="128"/>
      <c r="AS197" s="128"/>
      <c r="AT197" s="128"/>
      <c r="AU197" s="128"/>
      <c r="AV197" s="128"/>
    </row>
    <row r="198" ht="16.5" customHeight="1">
      <c r="A198" s="180">
        <v>43979.0</v>
      </c>
      <c r="B198" s="181" t="s">
        <v>206</v>
      </c>
      <c r="C198" s="128"/>
      <c r="D198" s="128"/>
      <c r="E198" s="128"/>
      <c r="F198" s="128"/>
      <c r="G198" s="128"/>
      <c r="H198" s="128"/>
      <c r="I198" s="128"/>
      <c r="J198" s="128"/>
      <c r="K198" s="128"/>
      <c r="L198" s="128"/>
      <c r="M198" s="128"/>
      <c r="N198" s="128"/>
      <c r="O198" s="181">
        <v>84884.0</v>
      </c>
      <c r="P198" s="181">
        <v>86640.0</v>
      </c>
      <c r="Q198" s="128"/>
      <c r="R198" s="128"/>
      <c r="S198" s="181">
        <v>2479.0</v>
      </c>
      <c r="T198" s="128"/>
      <c r="U198" s="181">
        <v>66170.0</v>
      </c>
      <c r="V198" s="174">
        <v>2479.0</v>
      </c>
      <c r="W198" s="174">
        <v>65773.0</v>
      </c>
      <c r="Y198" s="174">
        <v>35.0</v>
      </c>
      <c r="Z198" s="182">
        <v>161.0</v>
      </c>
      <c r="AE198" s="174">
        <v>1793.0</v>
      </c>
      <c r="AF198" s="174">
        <v>60.0</v>
      </c>
      <c r="AG198" s="174">
        <v>57.0</v>
      </c>
      <c r="AH198" s="181">
        <v>3.0</v>
      </c>
      <c r="AI198" s="183">
        <v>43979.0</v>
      </c>
      <c r="AJ198" s="183">
        <v>43979.67575231481</v>
      </c>
      <c r="AK198" s="181" t="s">
        <v>570</v>
      </c>
      <c r="AL198" s="181" t="s">
        <v>385</v>
      </c>
      <c r="AM198" s="181" t="s">
        <v>564</v>
      </c>
      <c r="AN198" s="181" t="s">
        <v>399</v>
      </c>
      <c r="AQ198" s="128"/>
      <c r="AR198" s="128"/>
      <c r="AS198" s="128"/>
      <c r="AT198" s="128"/>
      <c r="AU198" s="128"/>
      <c r="AV198" s="128"/>
    </row>
    <row r="199" ht="16.5" customHeight="1">
      <c r="A199" s="180">
        <v>43978.0</v>
      </c>
      <c r="B199" s="181" t="s">
        <v>206</v>
      </c>
      <c r="C199" s="128"/>
      <c r="D199" s="128"/>
      <c r="E199" s="128"/>
      <c r="F199" s="128"/>
      <c r="G199" s="128"/>
      <c r="H199" s="128"/>
      <c r="I199" s="128"/>
      <c r="J199" s="128"/>
      <c r="K199" s="128"/>
      <c r="L199" s="128"/>
      <c r="M199" s="128"/>
      <c r="N199" s="128"/>
      <c r="O199" s="181">
        <v>82994.0</v>
      </c>
      <c r="P199" s="181">
        <v>84667.0</v>
      </c>
      <c r="Q199" s="128"/>
      <c r="R199" s="128"/>
      <c r="S199" s="181">
        <v>2438.0</v>
      </c>
      <c r="T199" s="128"/>
      <c r="U199" s="181">
        <v>65357.0</v>
      </c>
      <c r="V199" s="174">
        <v>2438.0</v>
      </c>
      <c r="W199" s="174">
        <v>64901.0</v>
      </c>
      <c r="Y199" s="174">
        <v>40.0</v>
      </c>
      <c r="Z199" s="182">
        <v>161.0</v>
      </c>
      <c r="AE199" s="174">
        <v>1762.0</v>
      </c>
      <c r="AF199" s="174">
        <v>59.0</v>
      </c>
      <c r="AG199" s="174">
        <v>56.0</v>
      </c>
      <c r="AH199" s="181">
        <v>3.0</v>
      </c>
      <c r="AI199" s="183">
        <v>43978.0</v>
      </c>
      <c r="AJ199" s="183">
        <v>43978.66568287037</v>
      </c>
      <c r="AK199" s="181" t="s">
        <v>339</v>
      </c>
      <c r="AL199" s="181" t="s">
        <v>385</v>
      </c>
      <c r="AM199" s="181" t="s">
        <v>564</v>
      </c>
      <c r="AN199" s="181" t="s">
        <v>399</v>
      </c>
      <c r="AQ199" s="128"/>
      <c r="AR199" s="128"/>
      <c r="AS199" s="128"/>
      <c r="AT199" s="128"/>
      <c r="AU199" s="128"/>
      <c r="AV199" s="128"/>
    </row>
    <row r="200" ht="16.5" customHeight="1">
      <c r="A200" s="180">
        <v>43977.0</v>
      </c>
      <c r="B200" s="181" t="s">
        <v>206</v>
      </c>
      <c r="C200" s="128"/>
      <c r="D200" s="128"/>
      <c r="E200" s="128"/>
      <c r="F200" s="128"/>
      <c r="G200" s="128"/>
      <c r="H200" s="128"/>
      <c r="I200" s="128"/>
      <c r="J200" s="128"/>
      <c r="K200" s="128"/>
      <c r="L200" s="128"/>
      <c r="M200" s="128"/>
      <c r="N200" s="128"/>
      <c r="O200" s="181">
        <v>81994.0</v>
      </c>
      <c r="P200" s="181">
        <v>83621.0</v>
      </c>
      <c r="Q200" s="128"/>
      <c r="R200" s="128"/>
      <c r="S200" s="181">
        <v>2421.0</v>
      </c>
      <c r="T200" s="128"/>
      <c r="U200" s="181">
        <v>64875.0</v>
      </c>
      <c r="V200" s="174">
        <v>2421.0</v>
      </c>
      <c r="W200" s="174">
        <v>64432.0</v>
      </c>
      <c r="Y200" s="174">
        <v>40.0</v>
      </c>
      <c r="Z200" s="182">
        <v>156.0</v>
      </c>
      <c r="AE200" s="174">
        <v>1701.0</v>
      </c>
      <c r="AF200" s="174">
        <v>54.0</v>
      </c>
      <c r="AG200" s="174">
        <v>54.0</v>
      </c>
      <c r="AH200" s="128"/>
      <c r="AI200" s="183">
        <v>43977.54583333334</v>
      </c>
      <c r="AJ200" s="183">
        <v>43977.640821759254</v>
      </c>
      <c r="AK200" s="181" t="s">
        <v>385</v>
      </c>
      <c r="AL200" s="181" t="s">
        <v>325</v>
      </c>
      <c r="AM200" s="181" t="s">
        <v>564</v>
      </c>
      <c r="AN200" s="181" t="s">
        <v>399</v>
      </c>
      <c r="AQ200" s="128"/>
      <c r="AR200" s="128"/>
      <c r="AS200" s="128"/>
      <c r="AT200" s="128"/>
      <c r="AU200" s="128"/>
      <c r="AV200" s="128"/>
    </row>
    <row r="201" ht="16.5" customHeight="1">
      <c r="A201" s="180">
        <v>43976.0</v>
      </c>
      <c r="B201" s="181" t="s">
        <v>206</v>
      </c>
      <c r="C201" s="128"/>
      <c r="D201" s="128"/>
      <c r="E201" s="128"/>
      <c r="F201" s="128"/>
      <c r="G201" s="128"/>
      <c r="H201" s="128"/>
      <c r="I201" s="128"/>
      <c r="J201" s="128"/>
      <c r="K201" s="128"/>
      <c r="L201" s="128"/>
      <c r="M201" s="128"/>
      <c r="N201" s="128"/>
      <c r="O201" s="181">
        <v>81074.0</v>
      </c>
      <c r="P201" s="181">
        <v>82633.0</v>
      </c>
      <c r="Q201" s="128"/>
      <c r="R201" s="128"/>
      <c r="S201" s="181">
        <v>2378.0</v>
      </c>
      <c r="T201" s="128"/>
      <c r="U201" s="181">
        <v>64318.0</v>
      </c>
      <c r="V201" s="174">
        <v>2378.0</v>
      </c>
      <c r="W201" s="174">
        <v>63893.0</v>
      </c>
      <c r="Y201" s="174">
        <v>41.0</v>
      </c>
      <c r="Z201" s="182">
        <v>154.0</v>
      </c>
      <c r="AE201" s="174">
        <v>1551.0</v>
      </c>
      <c r="AF201" s="174">
        <v>54.0</v>
      </c>
      <c r="AG201" s="174">
        <v>54.0</v>
      </c>
      <c r="AH201" s="128"/>
      <c r="AI201" s="183">
        <v>43975.54166666667</v>
      </c>
      <c r="AJ201" s="183">
        <v>43976.61111111111</v>
      </c>
      <c r="AK201" s="181" t="s">
        <v>440</v>
      </c>
      <c r="AL201" s="181" t="s">
        <v>388</v>
      </c>
      <c r="AM201" s="128"/>
      <c r="AN201" s="181" t="s">
        <v>399</v>
      </c>
      <c r="AQ201" s="128"/>
      <c r="AR201" s="128"/>
      <c r="AS201" s="128"/>
      <c r="AT201" s="128"/>
      <c r="AU201" s="128"/>
      <c r="AV201" s="128"/>
    </row>
    <row r="202" ht="16.5" customHeight="1">
      <c r="A202" s="180">
        <v>43975.0</v>
      </c>
      <c r="B202" s="181" t="s">
        <v>206</v>
      </c>
      <c r="C202" s="128"/>
      <c r="D202" s="128"/>
      <c r="E202" s="128"/>
      <c r="F202" s="128"/>
      <c r="G202" s="128"/>
      <c r="H202" s="128"/>
      <c r="I202" s="128"/>
      <c r="J202" s="128"/>
      <c r="K202" s="128"/>
      <c r="L202" s="128"/>
      <c r="M202" s="128"/>
      <c r="N202" s="128"/>
      <c r="O202" s="181">
        <v>79149.0</v>
      </c>
      <c r="P202" s="181">
        <v>80652.0</v>
      </c>
      <c r="Q202" s="128"/>
      <c r="R202" s="128"/>
      <c r="S202" s="181">
        <v>2338.0</v>
      </c>
      <c r="T202" s="128"/>
      <c r="U202" s="181">
        <v>63342.0</v>
      </c>
      <c r="V202" s="174">
        <v>2338.0</v>
      </c>
      <c r="W202" s="174">
        <v>63070.0</v>
      </c>
      <c r="Y202" s="174">
        <v>40.0</v>
      </c>
      <c r="Z202" s="182">
        <v>152.0</v>
      </c>
      <c r="AE202" s="174">
        <v>1496.0</v>
      </c>
      <c r="AF202" s="174">
        <v>53.0</v>
      </c>
      <c r="AG202" s="174">
        <v>53.0</v>
      </c>
      <c r="AH202" s="128"/>
      <c r="AI202" s="183">
        <v>43975.54166666667</v>
      </c>
      <c r="AJ202" s="183">
        <v>43976.61111111111</v>
      </c>
      <c r="AK202" s="181" t="s">
        <v>440</v>
      </c>
      <c r="AL202" s="181" t="s">
        <v>388</v>
      </c>
      <c r="AM202" s="128"/>
      <c r="AN202" s="181" t="s">
        <v>399</v>
      </c>
      <c r="AQ202" s="128"/>
      <c r="AR202" s="128"/>
      <c r="AS202" s="128"/>
      <c r="AT202" s="128"/>
      <c r="AU202" s="128"/>
      <c r="AV202" s="128"/>
    </row>
    <row r="203" ht="16.5" customHeight="1">
      <c r="A203" s="180">
        <v>43974.0</v>
      </c>
      <c r="B203" s="181" t="s">
        <v>206</v>
      </c>
      <c r="C203" s="128"/>
      <c r="D203" s="128"/>
      <c r="E203" s="128"/>
      <c r="F203" s="128"/>
      <c r="G203" s="128"/>
      <c r="H203" s="128"/>
      <c r="I203" s="128"/>
      <c r="J203" s="128"/>
      <c r="K203" s="128"/>
      <c r="L203" s="128"/>
      <c r="M203" s="128"/>
      <c r="N203" s="128"/>
      <c r="O203" s="181">
        <v>76868.0</v>
      </c>
      <c r="P203" s="181">
        <v>78325.0</v>
      </c>
      <c r="Q203" s="128"/>
      <c r="R203" s="128"/>
      <c r="S203" s="181">
        <v>2284.0</v>
      </c>
      <c r="T203" s="128"/>
      <c r="U203" s="181">
        <v>62087.0</v>
      </c>
      <c r="V203" s="174">
        <v>2284.0</v>
      </c>
      <c r="W203" s="174">
        <v>61783.0</v>
      </c>
      <c r="Y203" s="174">
        <v>39.0</v>
      </c>
      <c r="Z203" s="182">
        <v>150.0</v>
      </c>
      <c r="AE203" s="174">
        <v>1451.0</v>
      </c>
      <c r="AF203" s="174">
        <v>52.0</v>
      </c>
      <c r="AG203" s="174">
        <v>52.0</v>
      </c>
      <c r="AH203" s="128"/>
      <c r="AI203" s="183">
        <v>43974.54166666667</v>
      </c>
      <c r="AJ203" s="183">
        <v>43974.68680555555</v>
      </c>
      <c r="AK203" s="181" t="s">
        <v>571</v>
      </c>
      <c r="AL203" s="181" t="s">
        <v>352</v>
      </c>
      <c r="AM203" s="128"/>
      <c r="AN203" s="181" t="s">
        <v>399</v>
      </c>
      <c r="AQ203" s="128"/>
      <c r="AR203" s="128"/>
      <c r="AS203" s="128"/>
      <c r="AT203" s="128"/>
      <c r="AU203" s="128"/>
      <c r="AV203" s="128"/>
    </row>
    <row r="204" ht="16.5" customHeight="1">
      <c r="A204" s="180">
        <v>43973.0</v>
      </c>
      <c r="B204" s="181" t="s">
        <v>206</v>
      </c>
      <c r="C204" s="128"/>
      <c r="D204" s="128"/>
      <c r="E204" s="128"/>
      <c r="F204" s="128"/>
      <c r="G204" s="128"/>
      <c r="H204" s="128"/>
      <c r="I204" s="128"/>
      <c r="J204" s="128"/>
      <c r="K204" s="128"/>
      <c r="L204" s="128"/>
      <c r="M204" s="128"/>
      <c r="N204" s="128"/>
      <c r="O204" s="181">
        <v>74611.0</v>
      </c>
      <c r="P204" s="181">
        <v>76017.0</v>
      </c>
      <c r="Q204" s="128"/>
      <c r="R204" s="128"/>
      <c r="S204" s="181">
        <v>2235.0</v>
      </c>
      <c r="T204" s="128"/>
      <c r="U204" s="181">
        <v>60764.0</v>
      </c>
      <c r="V204" s="174">
        <v>2235.0</v>
      </c>
      <c r="W204" s="174">
        <v>60513.0</v>
      </c>
      <c r="Y204" s="174">
        <v>39.0</v>
      </c>
      <c r="Z204" s="182">
        <v>147.0</v>
      </c>
      <c r="AE204" s="174">
        <v>1405.0</v>
      </c>
      <c r="AF204" s="174">
        <v>52.0</v>
      </c>
      <c r="AG204" s="174">
        <v>52.0</v>
      </c>
      <c r="AH204" s="128"/>
      <c r="AI204" s="183">
        <v>43973.54166666667</v>
      </c>
      <c r="AJ204" s="183">
        <v>43973.62777777778</v>
      </c>
      <c r="AK204" s="181" t="s">
        <v>381</v>
      </c>
      <c r="AL204" s="181" t="s">
        <v>325</v>
      </c>
      <c r="AM204" s="128"/>
      <c r="AN204" s="181" t="s">
        <v>399</v>
      </c>
      <c r="AQ204" s="128"/>
      <c r="AR204" s="128"/>
      <c r="AS204" s="128"/>
      <c r="AT204" s="128"/>
      <c r="AU204" s="128"/>
      <c r="AV204" s="128"/>
    </row>
    <row r="205" ht="16.5" customHeight="1">
      <c r="A205" s="180">
        <v>43972.0</v>
      </c>
      <c r="B205" s="181" t="s">
        <v>206</v>
      </c>
      <c r="C205" s="128"/>
      <c r="D205" s="128"/>
      <c r="E205" s="128"/>
      <c r="F205" s="128"/>
      <c r="G205" s="128"/>
      <c r="H205" s="128"/>
      <c r="I205" s="128"/>
      <c r="J205" s="128"/>
      <c r="K205" s="128"/>
      <c r="L205" s="128"/>
      <c r="M205" s="128"/>
      <c r="N205" s="128"/>
      <c r="O205" s="181">
        <v>72120.0</v>
      </c>
      <c r="P205" s="181">
        <v>73447.0</v>
      </c>
      <c r="Q205" s="128"/>
      <c r="R205" s="128"/>
      <c r="S205" s="181">
        <v>2165.0</v>
      </c>
      <c r="T205" s="128"/>
      <c r="U205" s="181">
        <v>59149.0</v>
      </c>
      <c r="V205" s="174">
        <v>2165.0</v>
      </c>
      <c r="W205" s="174">
        <v>59050.0</v>
      </c>
      <c r="Y205" s="174">
        <v>39.0</v>
      </c>
      <c r="Z205" s="182">
        <v>144.0</v>
      </c>
      <c r="AE205" s="174">
        <v>1340.0</v>
      </c>
      <c r="AF205" s="174">
        <v>51.0</v>
      </c>
      <c r="AG205" s="174">
        <v>51.0</v>
      </c>
      <c r="AH205" s="128"/>
      <c r="AI205" s="183">
        <v>43972.08263888889</v>
      </c>
      <c r="AJ205" s="183">
        <v>43972.60902777778</v>
      </c>
      <c r="AK205" s="181" t="s">
        <v>488</v>
      </c>
      <c r="AL205" s="181" t="s">
        <v>325</v>
      </c>
      <c r="AM205" s="128"/>
      <c r="AN205" s="181" t="s">
        <v>399</v>
      </c>
      <c r="AQ205" s="128"/>
      <c r="AR205" s="128"/>
      <c r="AS205" s="128"/>
      <c r="AT205" s="128"/>
      <c r="AU205" s="128"/>
      <c r="AV205" s="128"/>
    </row>
    <row r="206" ht="16.5" customHeight="1">
      <c r="A206" s="180">
        <v>43971.0</v>
      </c>
      <c r="B206" s="181" t="s">
        <v>206</v>
      </c>
      <c r="C206" s="128"/>
      <c r="D206" s="128"/>
      <c r="E206" s="128"/>
      <c r="F206" s="128"/>
      <c r="G206" s="128"/>
      <c r="H206" s="128"/>
      <c r="I206" s="128"/>
      <c r="J206" s="128"/>
      <c r="K206" s="128"/>
      <c r="L206" s="128"/>
      <c r="M206" s="128"/>
      <c r="N206" s="128"/>
      <c r="O206" s="181">
        <v>69496.0</v>
      </c>
      <c r="P206" s="181">
        <v>70780.0</v>
      </c>
      <c r="Q206" s="128"/>
      <c r="R206" s="128"/>
      <c r="S206" s="181">
        <v>2070.0</v>
      </c>
      <c r="T206" s="128"/>
      <c r="U206" s="181">
        <v>57131.0</v>
      </c>
      <c r="V206" s="174">
        <v>2070.0</v>
      </c>
      <c r="W206" s="174">
        <v>57105.0</v>
      </c>
      <c r="Y206" s="174">
        <v>38.0</v>
      </c>
      <c r="Z206" s="182">
        <v>142.0</v>
      </c>
      <c r="AE206" s="174">
        <v>1302.0</v>
      </c>
      <c r="AF206" s="174">
        <v>49.0</v>
      </c>
      <c r="AG206" s="174">
        <v>49.0</v>
      </c>
      <c r="AH206" s="128"/>
      <c r="AI206" s="183">
        <v>43971.08263888889</v>
      </c>
      <c r="AJ206" s="183">
        <v>43971.61041666666</v>
      </c>
      <c r="AK206" s="181" t="s">
        <v>397</v>
      </c>
      <c r="AL206" s="181" t="s">
        <v>393</v>
      </c>
      <c r="AM206" s="128"/>
      <c r="AN206" s="181" t="s">
        <v>399</v>
      </c>
      <c r="AQ206" s="128"/>
      <c r="AR206" s="128"/>
      <c r="AS206" s="128"/>
      <c r="AT206" s="128"/>
      <c r="AU206" s="128"/>
      <c r="AV206" s="128"/>
    </row>
    <row r="207" ht="16.5" customHeight="1">
      <c r="A207" s="180">
        <v>43970.0</v>
      </c>
      <c r="B207" s="181" t="s">
        <v>206</v>
      </c>
      <c r="C207" s="128"/>
      <c r="D207" s="128"/>
      <c r="E207" s="128"/>
      <c r="F207" s="128"/>
      <c r="G207" s="128"/>
      <c r="H207" s="128"/>
      <c r="I207" s="128"/>
      <c r="J207" s="128"/>
      <c r="K207" s="128"/>
      <c r="L207" s="128"/>
      <c r="M207" s="128"/>
      <c r="N207" s="128"/>
      <c r="O207" s="181">
        <v>67514.0</v>
      </c>
      <c r="P207" s="181">
        <v>68747.0</v>
      </c>
      <c r="Q207" s="128"/>
      <c r="R207" s="128"/>
      <c r="S207" s="181">
        <v>1989.0</v>
      </c>
      <c r="T207" s="128"/>
      <c r="U207" s="181">
        <v>55629.0</v>
      </c>
      <c r="V207" s="174">
        <v>1989.0</v>
      </c>
      <c r="W207" s="174">
        <v>55737.0</v>
      </c>
      <c r="Y207" s="174">
        <v>32.0</v>
      </c>
      <c r="Z207" s="182">
        <v>135.0</v>
      </c>
      <c r="AE207" s="174">
        <v>1269.0</v>
      </c>
      <c r="AF207" s="174">
        <v>45.0</v>
      </c>
      <c r="AG207" s="174">
        <v>45.0</v>
      </c>
      <c r="AH207" s="128"/>
      <c r="AI207" s="183">
        <v>43970.54166666667</v>
      </c>
      <c r="AJ207" s="183">
        <v>43970.61597222222</v>
      </c>
      <c r="AK207" s="181" t="s">
        <v>397</v>
      </c>
      <c r="AL207" s="181" t="s">
        <v>325</v>
      </c>
      <c r="AM207" s="128"/>
      <c r="AN207" s="181" t="s">
        <v>399</v>
      </c>
      <c r="AQ207" s="128"/>
      <c r="AR207" s="128"/>
      <c r="AS207" s="128"/>
      <c r="AT207" s="128"/>
      <c r="AU207" s="128"/>
      <c r="AV207" s="128"/>
    </row>
    <row r="208" ht="16.5" customHeight="1">
      <c r="A208" s="180">
        <v>43969.0</v>
      </c>
      <c r="B208" s="181" t="s">
        <v>206</v>
      </c>
      <c r="C208" s="128"/>
      <c r="D208" s="128"/>
      <c r="E208" s="128"/>
      <c r="F208" s="128"/>
      <c r="G208" s="128"/>
      <c r="H208" s="128"/>
      <c r="I208" s="128"/>
      <c r="J208" s="128"/>
      <c r="K208" s="128"/>
      <c r="L208" s="128"/>
      <c r="M208" s="128"/>
      <c r="N208" s="128"/>
      <c r="O208" s="181">
        <v>65675.0</v>
      </c>
      <c r="P208" s="181">
        <v>66861.0</v>
      </c>
      <c r="Q208" s="128"/>
      <c r="R208" s="128"/>
      <c r="S208" s="181">
        <v>1929.0</v>
      </c>
      <c r="T208" s="128"/>
      <c r="U208" s="181">
        <v>54491.0</v>
      </c>
      <c r="V208" s="174">
        <v>1929.0</v>
      </c>
      <c r="W208" s="174">
        <v>54630.0</v>
      </c>
      <c r="Y208" s="174">
        <v>32.0</v>
      </c>
      <c r="Z208" s="182">
        <v>133.0</v>
      </c>
      <c r="AE208" s="174">
        <v>1219.0</v>
      </c>
      <c r="AF208" s="174">
        <v>44.0</v>
      </c>
      <c r="AG208" s="174">
        <v>44.0</v>
      </c>
      <c r="AH208" s="128"/>
      <c r="AI208" s="183">
        <v>43969.54166666667</v>
      </c>
      <c r="AJ208" s="183">
        <v>43969.62013888889</v>
      </c>
      <c r="AK208" s="181" t="s">
        <v>397</v>
      </c>
      <c r="AL208" s="181" t="s">
        <v>325</v>
      </c>
      <c r="AM208" s="128"/>
      <c r="AN208" s="181" t="s">
        <v>399</v>
      </c>
      <c r="AQ208" s="128"/>
      <c r="AR208" s="128"/>
      <c r="AS208" s="128"/>
      <c r="AT208" s="128"/>
      <c r="AU208" s="128"/>
      <c r="AV208" s="128"/>
    </row>
    <row r="209" ht="16.5" customHeight="1">
      <c r="A209" s="180">
        <v>43968.0</v>
      </c>
      <c r="B209" s="181" t="s">
        <v>206</v>
      </c>
      <c r="C209" s="128"/>
      <c r="D209" s="128"/>
      <c r="E209" s="128"/>
      <c r="F209" s="128"/>
      <c r="G209" s="128"/>
      <c r="H209" s="128"/>
      <c r="I209" s="128"/>
      <c r="J209" s="128"/>
      <c r="K209" s="128"/>
      <c r="L209" s="128"/>
      <c r="M209" s="128"/>
      <c r="N209" s="128"/>
      <c r="O209" s="181">
        <v>63653.0</v>
      </c>
      <c r="P209" s="181">
        <v>64814.0</v>
      </c>
      <c r="Q209" s="128"/>
      <c r="R209" s="128"/>
      <c r="S209" s="181">
        <v>1898.0</v>
      </c>
      <c r="T209" s="128"/>
      <c r="U209" s="181">
        <v>53188.0</v>
      </c>
      <c r="V209" s="174">
        <v>1898.0</v>
      </c>
      <c r="W209" s="174">
        <v>53321.0</v>
      </c>
      <c r="Y209" s="181">
        <v>30.0</v>
      </c>
      <c r="Z209" s="182">
        <v>130.0</v>
      </c>
      <c r="AE209" s="174">
        <v>1178.0</v>
      </c>
      <c r="AF209" s="174">
        <v>43.0</v>
      </c>
      <c r="AG209" s="174">
        <v>43.0</v>
      </c>
      <c r="AH209" s="128"/>
      <c r="AI209" s="183">
        <v>43968.54166666667</v>
      </c>
      <c r="AJ209" s="183">
        <v>43968.691666666666</v>
      </c>
      <c r="AK209" s="181" t="s">
        <v>374</v>
      </c>
      <c r="AL209" s="181" t="s">
        <v>385</v>
      </c>
      <c r="AM209" s="128"/>
      <c r="AN209" s="181" t="s">
        <v>399</v>
      </c>
      <c r="AQ209" s="128"/>
      <c r="AR209" s="128"/>
      <c r="AS209" s="128"/>
      <c r="AT209" s="128"/>
      <c r="AU209" s="128"/>
      <c r="AV209" s="128"/>
    </row>
    <row r="210" ht="16.5" customHeight="1">
      <c r="A210" s="180">
        <v>43967.0</v>
      </c>
      <c r="B210" s="181" t="s">
        <v>206</v>
      </c>
      <c r="C210" s="128"/>
      <c r="D210" s="128"/>
      <c r="E210" s="128"/>
      <c r="F210" s="128"/>
      <c r="G210" s="128"/>
      <c r="H210" s="128"/>
      <c r="I210" s="128"/>
      <c r="J210" s="128"/>
      <c r="K210" s="128"/>
      <c r="L210" s="128"/>
      <c r="M210" s="128"/>
      <c r="N210" s="128"/>
      <c r="O210" s="181">
        <v>61180.0</v>
      </c>
      <c r="P210" s="181">
        <v>62286.0</v>
      </c>
      <c r="Q210" s="128"/>
      <c r="R210" s="128"/>
      <c r="S210" s="181">
        <v>1847.0</v>
      </c>
      <c r="T210" s="128"/>
      <c r="U210" s="181">
        <v>51498.0</v>
      </c>
      <c r="V210" s="174">
        <v>1847.0</v>
      </c>
      <c r="W210" s="174">
        <v>51639.0</v>
      </c>
      <c r="Y210" s="174">
        <v>33.0</v>
      </c>
      <c r="Z210" s="182">
        <v>130.0</v>
      </c>
      <c r="AE210" s="174">
        <v>1111.0</v>
      </c>
      <c r="AF210" s="174">
        <v>42.0</v>
      </c>
      <c r="AG210" s="174">
        <v>42.0</v>
      </c>
      <c r="AH210" s="128"/>
      <c r="AI210" s="183">
        <v>43967.54166666667</v>
      </c>
      <c r="AJ210" s="183">
        <v>43967.61388888889</v>
      </c>
      <c r="AK210" s="181" t="s">
        <v>339</v>
      </c>
      <c r="AL210" s="181" t="s">
        <v>325</v>
      </c>
      <c r="AM210" s="128"/>
      <c r="AN210" s="181" t="s">
        <v>399</v>
      </c>
      <c r="AQ210" s="128"/>
      <c r="AR210" s="128"/>
      <c r="AS210" s="128"/>
      <c r="AT210" s="128"/>
      <c r="AU210" s="128"/>
      <c r="AV210" s="128"/>
    </row>
    <row r="211" ht="16.5" customHeight="1">
      <c r="A211" s="180">
        <v>43966.0</v>
      </c>
      <c r="B211" s="181" t="s">
        <v>206</v>
      </c>
      <c r="C211" s="128"/>
      <c r="D211" s="128"/>
      <c r="E211" s="128"/>
      <c r="F211" s="128"/>
      <c r="G211" s="128"/>
      <c r="H211" s="128"/>
      <c r="I211" s="128"/>
      <c r="J211" s="128"/>
      <c r="K211" s="128"/>
      <c r="L211" s="128"/>
      <c r="M211" s="128"/>
      <c r="N211" s="128"/>
      <c r="O211" s="181">
        <v>58496.0</v>
      </c>
      <c r="P211" s="181">
        <v>59557.0</v>
      </c>
      <c r="Q211" s="128"/>
      <c r="R211" s="128"/>
      <c r="S211" s="181">
        <v>1760.0</v>
      </c>
      <c r="T211" s="128"/>
      <c r="U211" s="181">
        <v>49817.0</v>
      </c>
      <c r="V211" s="174">
        <v>1760.0</v>
      </c>
      <c r="W211" s="174">
        <v>49954.0</v>
      </c>
      <c r="Y211" s="174">
        <v>35.0</v>
      </c>
      <c r="Z211" s="182">
        <v>130.0</v>
      </c>
      <c r="AE211" s="174">
        <v>1071.0</v>
      </c>
      <c r="AF211" s="174">
        <v>42.0</v>
      </c>
      <c r="AG211" s="174">
        <v>42.0</v>
      </c>
      <c r="AH211" s="128"/>
      <c r="AI211" s="183">
        <v>43966.54166666667</v>
      </c>
      <c r="AJ211" s="183">
        <v>43966.705555555556</v>
      </c>
      <c r="AK211" s="181" t="s">
        <v>381</v>
      </c>
      <c r="AL211" s="181" t="s">
        <v>374</v>
      </c>
      <c r="AM211" s="128"/>
      <c r="AN211" s="181" t="s">
        <v>399</v>
      </c>
      <c r="AQ211" s="128"/>
      <c r="AR211" s="128"/>
      <c r="AS211" s="128"/>
      <c r="AT211" s="128"/>
      <c r="AU211" s="128"/>
      <c r="AV211" s="128"/>
    </row>
    <row r="212" ht="16.5" customHeight="1">
      <c r="A212" s="180">
        <v>43965.0</v>
      </c>
      <c r="B212" s="181" t="s">
        <v>206</v>
      </c>
      <c r="C212" s="128"/>
      <c r="D212" s="128"/>
      <c r="E212" s="128"/>
      <c r="F212" s="128"/>
      <c r="G212" s="128"/>
      <c r="H212" s="128"/>
      <c r="I212" s="128"/>
      <c r="J212" s="128"/>
      <c r="K212" s="128"/>
      <c r="L212" s="128"/>
      <c r="M212" s="128"/>
      <c r="N212" s="128"/>
      <c r="O212" s="181">
        <v>56410.0</v>
      </c>
      <c r="P212" s="181">
        <v>57421.0</v>
      </c>
      <c r="Q212" s="128"/>
      <c r="R212" s="128"/>
      <c r="S212" s="181">
        <v>1709.0</v>
      </c>
      <c r="T212" s="128"/>
      <c r="U212" s="181">
        <v>48533.0</v>
      </c>
      <c r="V212" s="174">
        <v>1709.0</v>
      </c>
      <c r="W212" s="174">
        <v>48599.0</v>
      </c>
      <c r="Y212" s="174">
        <v>38.0</v>
      </c>
      <c r="Z212" s="182">
        <v>129.0</v>
      </c>
      <c r="AE212" s="174">
        <v>1007.0</v>
      </c>
      <c r="AF212" s="174">
        <v>40.0</v>
      </c>
      <c r="AG212" s="174">
        <v>40.0</v>
      </c>
      <c r="AH212" s="128"/>
      <c r="AI212" s="183">
        <v>43965.54166666667</v>
      </c>
      <c r="AJ212" s="183">
        <v>43965.65277777778</v>
      </c>
      <c r="AK212" s="181" t="s">
        <v>339</v>
      </c>
      <c r="AL212" s="181" t="s">
        <v>360</v>
      </c>
      <c r="AM212" s="128"/>
      <c r="AN212" s="181" t="s">
        <v>399</v>
      </c>
      <c r="AQ212" s="128"/>
      <c r="AR212" s="128"/>
      <c r="AS212" s="128"/>
      <c r="AT212" s="128"/>
      <c r="AU212" s="128"/>
      <c r="AV212" s="128"/>
    </row>
    <row r="213" ht="16.5" customHeight="1">
      <c r="A213" s="180">
        <v>43964.0</v>
      </c>
      <c r="B213" s="181" t="s">
        <v>206</v>
      </c>
      <c r="C213" s="128"/>
      <c r="D213" s="128"/>
      <c r="E213" s="128"/>
      <c r="F213" s="128"/>
      <c r="G213" s="128"/>
      <c r="H213" s="128"/>
      <c r="I213" s="128"/>
      <c r="J213" s="128"/>
      <c r="K213" s="128"/>
      <c r="L213" s="128"/>
      <c r="M213" s="128"/>
      <c r="N213" s="128"/>
      <c r="O213" s="181">
        <v>54093.0</v>
      </c>
      <c r="P213" s="181">
        <v>55037.0</v>
      </c>
      <c r="Q213" s="128"/>
      <c r="R213" s="128"/>
      <c r="S213" s="181">
        <v>1642.0</v>
      </c>
      <c r="T213" s="128"/>
      <c r="U213" s="181">
        <v>47144.0</v>
      </c>
      <c r="V213" s="174">
        <v>1642.0</v>
      </c>
      <c r="W213" s="174">
        <v>47298.0</v>
      </c>
      <c r="Y213" s="174">
        <v>37.0</v>
      </c>
      <c r="Z213" s="182">
        <v>127.0</v>
      </c>
      <c r="AE213" s="174">
        <v>969.0</v>
      </c>
      <c r="AF213" s="174">
        <v>40.0</v>
      </c>
      <c r="AG213" s="174">
        <v>40.0</v>
      </c>
      <c r="AH213" s="128"/>
      <c r="AI213" s="183">
        <v>43964.54166666667</v>
      </c>
      <c r="AJ213" s="162"/>
      <c r="AK213" s="162"/>
      <c r="AL213" s="162"/>
      <c r="AM213" s="128"/>
      <c r="AN213" s="181" t="s">
        <v>399</v>
      </c>
      <c r="AQ213" s="128"/>
      <c r="AR213" s="128"/>
      <c r="AS213" s="128"/>
      <c r="AT213" s="128"/>
      <c r="AU213" s="128"/>
      <c r="AV213" s="128"/>
    </row>
    <row r="214" ht="16.5" customHeight="1">
      <c r="A214" s="180">
        <v>43963.0</v>
      </c>
      <c r="B214" s="181" t="s">
        <v>206</v>
      </c>
      <c r="C214" s="128"/>
      <c r="D214" s="128"/>
      <c r="E214" s="128"/>
      <c r="F214" s="128"/>
      <c r="G214" s="128"/>
      <c r="H214" s="128"/>
      <c r="I214" s="128"/>
      <c r="J214" s="128"/>
      <c r="K214" s="128"/>
      <c r="L214" s="128"/>
      <c r="M214" s="128"/>
      <c r="N214" s="128"/>
      <c r="O214" s="181">
        <v>52390.0</v>
      </c>
      <c r="P214" s="181">
        <v>53277.0</v>
      </c>
      <c r="Q214" s="128"/>
      <c r="R214" s="128"/>
      <c r="S214" s="181">
        <v>1568.0</v>
      </c>
      <c r="T214" s="128"/>
      <c r="U214" s="181">
        <v>46118.0</v>
      </c>
      <c r="V214" s="174">
        <v>1568.0</v>
      </c>
      <c r="W214" s="174">
        <v>46261.0</v>
      </c>
      <c r="Y214" s="174">
        <v>38.0</v>
      </c>
      <c r="Z214" s="182">
        <v>122.0</v>
      </c>
      <c r="AE214" s="174">
        <v>877.0</v>
      </c>
      <c r="AF214" s="174">
        <v>38.0</v>
      </c>
      <c r="AG214" s="174">
        <v>38.0</v>
      </c>
      <c r="AH214" s="128"/>
      <c r="AI214" s="183">
        <v>43963.506944444445</v>
      </c>
      <c r="AJ214" s="183">
        <v>43963.638194444444</v>
      </c>
      <c r="AK214" s="181" t="s">
        <v>128</v>
      </c>
      <c r="AL214" s="181" t="s">
        <v>325</v>
      </c>
      <c r="AM214" s="128"/>
      <c r="AN214" s="181" t="s">
        <v>399</v>
      </c>
      <c r="AQ214" s="128"/>
      <c r="AR214" s="128"/>
      <c r="AS214" s="128"/>
      <c r="AT214" s="128"/>
      <c r="AU214" s="128"/>
      <c r="AV214" s="128"/>
    </row>
    <row r="215" ht="16.5" customHeight="1">
      <c r="A215" s="180">
        <v>43962.0</v>
      </c>
      <c r="B215" s="181" t="s">
        <v>206</v>
      </c>
      <c r="C215" s="128"/>
      <c r="D215" s="128"/>
      <c r="E215" s="128"/>
      <c r="F215" s="128"/>
      <c r="G215" s="128"/>
      <c r="H215" s="128"/>
      <c r="I215" s="128"/>
      <c r="J215" s="128"/>
      <c r="K215" s="128"/>
      <c r="L215" s="128"/>
      <c r="M215" s="128"/>
      <c r="N215" s="128"/>
      <c r="O215" s="181">
        <v>51107.0</v>
      </c>
      <c r="P215" s="181">
        <v>51954.0</v>
      </c>
      <c r="Q215" s="128"/>
      <c r="R215" s="128"/>
      <c r="S215" s="181">
        <v>1516.0</v>
      </c>
      <c r="T215" s="128"/>
      <c r="U215" s="181">
        <v>45238.0</v>
      </c>
      <c r="V215" s="174">
        <v>1516.0</v>
      </c>
      <c r="W215" s="174">
        <v>45496.0</v>
      </c>
      <c r="Y215" s="174">
        <v>34.0</v>
      </c>
      <c r="Z215" s="182">
        <v>115.0</v>
      </c>
      <c r="AE215" s="174">
        <v>846.0</v>
      </c>
      <c r="AF215" s="174">
        <v>36.0</v>
      </c>
      <c r="AG215" s="174">
        <v>36.0</v>
      </c>
      <c r="AH215" s="128"/>
      <c r="AI215" s="183">
        <v>43962.506944444445</v>
      </c>
      <c r="AJ215" s="183">
        <v>43962.625</v>
      </c>
      <c r="AK215" s="181" t="s">
        <v>352</v>
      </c>
      <c r="AL215" s="181" t="s">
        <v>325</v>
      </c>
      <c r="AM215" s="128"/>
      <c r="AN215" s="181" t="s">
        <v>399</v>
      </c>
      <c r="AQ215" s="128"/>
      <c r="AR215" s="128"/>
      <c r="AS215" s="128"/>
      <c r="AT215" s="128"/>
      <c r="AU215" s="128"/>
      <c r="AV215" s="128"/>
    </row>
    <row r="216" ht="16.5" customHeight="1">
      <c r="A216" s="180">
        <v>43961.0</v>
      </c>
      <c r="B216" s="181" t="s">
        <v>206</v>
      </c>
      <c r="C216" s="128"/>
      <c r="D216" s="128"/>
      <c r="E216" s="128"/>
      <c r="F216" s="128"/>
      <c r="G216" s="128"/>
      <c r="H216" s="128"/>
      <c r="I216" s="128"/>
      <c r="J216" s="128"/>
      <c r="K216" s="128"/>
      <c r="L216" s="128"/>
      <c r="M216" s="128"/>
      <c r="N216" s="128"/>
      <c r="O216" s="181">
        <v>48661.0</v>
      </c>
      <c r="P216" s="181">
        <v>49459.0</v>
      </c>
      <c r="Q216" s="128"/>
      <c r="R216" s="128"/>
      <c r="S216" s="181">
        <v>1490.0</v>
      </c>
      <c r="T216" s="128"/>
      <c r="U216" s="181">
        <v>43267.0</v>
      </c>
      <c r="V216" s="174">
        <v>1490.0</v>
      </c>
      <c r="W216" s="174">
        <v>43378.0</v>
      </c>
      <c r="Y216" s="174">
        <v>29.0</v>
      </c>
      <c r="Z216" s="182">
        <v>110.0</v>
      </c>
      <c r="AE216" s="174">
        <v>792.0</v>
      </c>
      <c r="AF216" s="174">
        <v>35.0</v>
      </c>
      <c r="AG216" s="174">
        <v>35.0</v>
      </c>
      <c r="AH216" s="128"/>
      <c r="AI216" s="183">
        <v>43961.506944444445</v>
      </c>
      <c r="AJ216" s="183">
        <v>43961.67013888889</v>
      </c>
      <c r="AK216" s="181" t="s">
        <v>398</v>
      </c>
      <c r="AL216" s="181" t="s">
        <v>385</v>
      </c>
      <c r="AM216" s="128"/>
      <c r="AN216" s="181" t="s">
        <v>399</v>
      </c>
      <c r="AQ216" s="128"/>
      <c r="AR216" s="128"/>
      <c r="AS216" s="128"/>
      <c r="AT216" s="128"/>
      <c r="AU216" s="128"/>
      <c r="AV216" s="128"/>
    </row>
    <row r="217" ht="16.5" customHeight="1">
      <c r="A217" s="180">
        <v>43960.0</v>
      </c>
      <c r="B217" s="181" t="s">
        <v>206</v>
      </c>
      <c r="C217" s="128"/>
      <c r="D217" s="128"/>
      <c r="E217" s="128"/>
      <c r="F217" s="128"/>
      <c r="G217" s="128"/>
      <c r="H217" s="128"/>
      <c r="I217" s="128"/>
      <c r="J217" s="128"/>
      <c r="K217" s="128"/>
      <c r="L217" s="128"/>
      <c r="M217" s="128"/>
      <c r="N217" s="128"/>
      <c r="O217" s="181">
        <v>47315.0</v>
      </c>
      <c r="P217" s="181">
        <v>48084.0</v>
      </c>
      <c r="Q217" s="128"/>
      <c r="R217" s="128"/>
      <c r="S217" s="181">
        <v>1464.0</v>
      </c>
      <c r="T217" s="128"/>
      <c r="U217" s="181">
        <v>42328.0</v>
      </c>
      <c r="V217" s="174">
        <v>1464.0</v>
      </c>
      <c r="W217" s="174">
        <v>42469.0</v>
      </c>
      <c r="Y217" s="174">
        <v>34.0</v>
      </c>
      <c r="Z217" s="182">
        <v>110.0</v>
      </c>
      <c r="AE217" s="174">
        <v>762.0</v>
      </c>
      <c r="AF217" s="174">
        <v>35.0</v>
      </c>
      <c r="AG217" s="174">
        <v>35.0</v>
      </c>
      <c r="AH217" s="128"/>
      <c r="AI217" s="183">
        <v>43960.54166666667</v>
      </c>
      <c r="AJ217" s="183">
        <v>43960.66458333333</v>
      </c>
      <c r="AK217" s="181" t="s">
        <v>359</v>
      </c>
      <c r="AL217" s="181" t="s">
        <v>385</v>
      </c>
      <c r="AM217" s="128"/>
      <c r="AN217" s="181" t="s">
        <v>399</v>
      </c>
      <c r="AQ217" s="128"/>
      <c r="AR217" s="128"/>
      <c r="AS217" s="128"/>
      <c r="AT217" s="128"/>
      <c r="AU217" s="128"/>
      <c r="AV217" s="128"/>
    </row>
    <row r="218" ht="16.5" customHeight="1">
      <c r="A218" s="180">
        <v>43959.0</v>
      </c>
      <c r="B218" s="181" t="s">
        <v>206</v>
      </c>
      <c r="C218" s="128"/>
      <c r="D218" s="128"/>
      <c r="E218" s="128"/>
      <c r="F218" s="128"/>
      <c r="G218" s="128"/>
      <c r="H218" s="128"/>
      <c r="I218" s="128"/>
      <c r="J218" s="128"/>
      <c r="K218" s="128"/>
      <c r="L218" s="128"/>
      <c r="M218" s="128"/>
      <c r="N218" s="128"/>
      <c r="O218" s="181">
        <v>45424.0</v>
      </c>
      <c r="P218" s="181">
        <v>46137.0</v>
      </c>
      <c r="Q218" s="128"/>
      <c r="R218" s="128"/>
      <c r="S218" s="181">
        <v>1424.0</v>
      </c>
      <c r="T218" s="128"/>
      <c r="U218" s="181">
        <v>41013.0</v>
      </c>
      <c r="V218" s="174">
        <v>1424.0</v>
      </c>
      <c r="W218" s="174">
        <v>41076.0</v>
      </c>
      <c r="Y218" s="174">
        <v>33.0</v>
      </c>
      <c r="Z218" s="182">
        <v>104.0</v>
      </c>
      <c r="AE218" s="174">
        <v>714.0</v>
      </c>
      <c r="AF218" s="174">
        <v>33.0</v>
      </c>
      <c r="AG218" s="174">
        <v>33.0</v>
      </c>
      <c r="AH218" s="128"/>
      <c r="AI218" s="183">
        <v>43959.54166666667</v>
      </c>
      <c r="AJ218" s="183">
        <v>43959.68125</v>
      </c>
      <c r="AK218" s="181" t="s">
        <v>492</v>
      </c>
      <c r="AL218" s="181" t="s">
        <v>373</v>
      </c>
      <c r="AM218" s="128"/>
      <c r="AN218" s="181" t="s">
        <v>399</v>
      </c>
      <c r="AQ218" s="128"/>
      <c r="AR218" s="128"/>
      <c r="AS218" s="128"/>
      <c r="AT218" s="128"/>
      <c r="AU218" s="128"/>
      <c r="AV218" s="128"/>
    </row>
    <row r="219" ht="16.5" customHeight="1">
      <c r="A219" s="180">
        <v>43958.0</v>
      </c>
      <c r="B219" s="181" t="s">
        <v>206</v>
      </c>
      <c r="C219" s="128"/>
      <c r="D219" s="128"/>
      <c r="E219" s="128"/>
      <c r="F219" s="128"/>
      <c r="G219" s="128"/>
      <c r="H219" s="128"/>
      <c r="I219" s="128"/>
      <c r="J219" s="128"/>
      <c r="K219" s="128"/>
      <c r="L219" s="128"/>
      <c r="M219" s="128"/>
      <c r="N219" s="128"/>
      <c r="O219" s="181">
        <v>43506.0</v>
      </c>
      <c r="P219" s="181">
        <v>44167.0</v>
      </c>
      <c r="Q219" s="128"/>
      <c r="R219" s="128"/>
      <c r="S219" s="181">
        <v>1371.0</v>
      </c>
      <c r="T219" s="128"/>
      <c r="U219" s="181">
        <v>39374.0</v>
      </c>
      <c r="V219" s="174">
        <v>1371.0</v>
      </c>
      <c r="W219" s="174">
        <v>39496.0</v>
      </c>
      <c r="Y219" s="174">
        <v>35.0</v>
      </c>
      <c r="Z219" s="182">
        <v>102.0</v>
      </c>
      <c r="AE219" s="174">
        <v>601.0</v>
      </c>
      <c r="AF219" s="174">
        <v>31.0</v>
      </c>
      <c r="AG219" s="174">
        <v>31.0</v>
      </c>
      <c r="AH219" s="128"/>
      <c r="AI219" s="183">
        <v>43958.54166666667</v>
      </c>
      <c r="AJ219" s="183">
        <v>43958.60625</v>
      </c>
      <c r="AK219" s="181" t="s">
        <v>339</v>
      </c>
      <c r="AL219" s="181" t="s">
        <v>325</v>
      </c>
      <c r="AM219" s="128"/>
      <c r="AN219" s="181" t="s">
        <v>399</v>
      </c>
      <c r="AQ219" s="128"/>
      <c r="AR219" s="128"/>
      <c r="AS219" s="128"/>
      <c r="AT219" s="128"/>
      <c r="AU219" s="128"/>
      <c r="AV219" s="128"/>
    </row>
    <row r="220" ht="16.5" customHeight="1">
      <c r="A220" s="180">
        <v>43957.0</v>
      </c>
      <c r="B220" s="181" t="s">
        <v>206</v>
      </c>
      <c r="C220" s="128"/>
      <c r="D220" s="128"/>
      <c r="E220" s="128"/>
      <c r="F220" s="128"/>
      <c r="G220" s="128"/>
      <c r="H220" s="128"/>
      <c r="I220" s="128"/>
      <c r="J220" s="128"/>
      <c r="K220" s="128"/>
      <c r="L220" s="128"/>
      <c r="M220" s="128"/>
      <c r="N220" s="128"/>
      <c r="O220" s="181">
        <v>40988.0</v>
      </c>
      <c r="P220" s="181">
        <v>41601.0</v>
      </c>
      <c r="Q220" s="128"/>
      <c r="R220" s="128"/>
      <c r="S220" s="181">
        <v>1322.0</v>
      </c>
      <c r="T220" s="128"/>
      <c r="U220" s="181">
        <v>37173.0</v>
      </c>
      <c r="V220" s="174">
        <v>1322.0</v>
      </c>
      <c r="W220" s="174">
        <v>37309.0</v>
      </c>
      <c r="Y220" s="174">
        <v>32.0</v>
      </c>
      <c r="Z220" s="182">
        <v>97.0</v>
      </c>
      <c r="AE220" s="174">
        <v>582.0</v>
      </c>
      <c r="AF220" s="174">
        <v>31.0</v>
      </c>
      <c r="AG220" s="174">
        <v>31.0</v>
      </c>
      <c r="AH220" s="128"/>
      <c r="AI220" s="183">
        <v>43957.54166666667</v>
      </c>
      <c r="AJ220" s="183">
        <v>43957.63125</v>
      </c>
      <c r="AK220" s="181" t="s">
        <v>325</v>
      </c>
      <c r="AL220" s="181" t="s">
        <v>373</v>
      </c>
      <c r="AM220" s="128"/>
      <c r="AN220" s="181" t="s">
        <v>399</v>
      </c>
      <c r="AQ220" s="128"/>
      <c r="AR220" s="128"/>
      <c r="AS220" s="128"/>
      <c r="AT220" s="128"/>
      <c r="AU220" s="128"/>
      <c r="AV220" s="128"/>
    </row>
    <row r="221" ht="16.5" customHeight="1">
      <c r="A221" s="180">
        <v>43956.0</v>
      </c>
      <c r="B221" s="181" t="s">
        <v>206</v>
      </c>
      <c r="C221" s="128"/>
      <c r="D221" s="128"/>
      <c r="E221" s="128"/>
      <c r="F221" s="128"/>
      <c r="G221" s="128"/>
      <c r="H221" s="128"/>
      <c r="I221" s="128"/>
      <c r="J221" s="128"/>
      <c r="K221" s="128"/>
      <c r="L221" s="128"/>
      <c r="M221" s="128"/>
      <c r="N221" s="128"/>
      <c r="O221" s="181">
        <v>38434.0</v>
      </c>
      <c r="P221" s="181">
        <v>39019.0</v>
      </c>
      <c r="Q221" s="128"/>
      <c r="R221" s="128"/>
      <c r="S221" s="181">
        <v>1266.0</v>
      </c>
      <c r="T221" s="128"/>
      <c r="U221" s="181">
        <v>35051.0</v>
      </c>
      <c r="V221" s="174">
        <v>1266.0</v>
      </c>
      <c r="W221" s="174">
        <v>35155.0</v>
      </c>
      <c r="Y221" s="174">
        <v>31.0</v>
      </c>
      <c r="Z221" s="182">
        <v>95.0</v>
      </c>
      <c r="AE221" s="174">
        <v>559.0</v>
      </c>
      <c r="AF221" s="174">
        <v>25.0</v>
      </c>
      <c r="AG221" s="174">
        <v>25.0</v>
      </c>
      <c r="AH221" s="128"/>
      <c r="AI221" s="183">
        <v>43956.54166666667</v>
      </c>
      <c r="AJ221" s="183">
        <v>43956.64444444445</v>
      </c>
      <c r="AK221" s="181" t="s">
        <v>360</v>
      </c>
      <c r="AL221" s="181" t="s">
        <v>385</v>
      </c>
      <c r="AM221" s="128"/>
      <c r="AN221" s="181" t="s">
        <v>399</v>
      </c>
      <c r="AQ221" s="128"/>
      <c r="AR221" s="128"/>
      <c r="AS221" s="128"/>
      <c r="AT221" s="128"/>
      <c r="AU221" s="128"/>
      <c r="AV221" s="128"/>
    </row>
    <row r="222" ht="16.5" customHeight="1">
      <c r="A222" s="180">
        <v>43955.0</v>
      </c>
      <c r="B222" s="181" t="s">
        <v>206</v>
      </c>
      <c r="C222" s="128"/>
      <c r="D222" s="128"/>
      <c r="E222" s="128"/>
      <c r="F222" s="128"/>
      <c r="G222" s="128"/>
      <c r="H222" s="128"/>
      <c r="I222" s="128"/>
      <c r="J222" s="128"/>
      <c r="K222" s="128"/>
      <c r="L222" s="128"/>
      <c r="M222" s="128"/>
      <c r="N222" s="128"/>
      <c r="O222" s="181">
        <v>36556.0</v>
      </c>
      <c r="P222" s="181">
        <v>37122.0</v>
      </c>
      <c r="Q222" s="128"/>
      <c r="R222" s="128"/>
      <c r="S222" s="181">
        <v>1225.0</v>
      </c>
      <c r="T222" s="128"/>
      <c r="U222" s="181">
        <v>33441.0</v>
      </c>
      <c r="V222" s="174">
        <v>1225.0</v>
      </c>
      <c r="W222" s="174">
        <v>33529.0</v>
      </c>
      <c r="Y222" s="174">
        <v>31.0</v>
      </c>
      <c r="Z222" s="182">
        <v>94.0</v>
      </c>
      <c r="AE222" s="174">
        <v>540.0</v>
      </c>
      <c r="AF222" s="174">
        <v>25.0</v>
      </c>
      <c r="AG222" s="174">
        <v>25.0</v>
      </c>
      <c r="AH222" s="128"/>
      <c r="AI222" s="183">
        <v>43955.54166666667</v>
      </c>
      <c r="AJ222" s="183">
        <v>43955.60833333334</v>
      </c>
      <c r="AK222" s="181" t="s">
        <v>373</v>
      </c>
      <c r="AL222" s="181" t="s">
        <v>325</v>
      </c>
      <c r="AM222" s="128"/>
      <c r="AN222" s="181" t="s">
        <v>399</v>
      </c>
      <c r="AQ222" s="128"/>
      <c r="AR222" s="128"/>
      <c r="AS222" s="128"/>
      <c r="AT222" s="128"/>
      <c r="AU222" s="128"/>
      <c r="AV222" s="128"/>
    </row>
    <row r="223" ht="16.5" customHeight="1">
      <c r="A223" s="180">
        <v>43954.0</v>
      </c>
      <c r="B223" s="181" t="s">
        <v>206</v>
      </c>
      <c r="C223" s="128"/>
      <c r="D223" s="128"/>
      <c r="E223" s="128"/>
      <c r="F223" s="128"/>
      <c r="G223" s="128"/>
      <c r="H223" s="128"/>
      <c r="I223" s="128"/>
      <c r="J223" s="128"/>
      <c r="K223" s="128"/>
      <c r="L223" s="128"/>
      <c r="M223" s="128"/>
      <c r="N223" s="128"/>
      <c r="O223" s="181">
        <v>35095.0</v>
      </c>
      <c r="P223" s="181">
        <v>35636.0</v>
      </c>
      <c r="Q223" s="128"/>
      <c r="R223" s="128"/>
      <c r="S223" s="181">
        <v>1191.0</v>
      </c>
      <c r="T223" s="128"/>
      <c r="U223" s="181">
        <v>32083.0</v>
      </c>
      <c r="V223" s="174">
        <v>1191.0</v>
      </c>
      <c r="W223" s="174">
        <v>32162.0</v>
      </c>
      <c r="Y223" s="174">
        <v>31.0</v>
      </c>
      <c r="Z223" s="182">
        <v>90.0</v>
      </c>
      <c r="AE223" s="174">
        <v>517.0</v>
      </c>
      <c r="AF223" s="174">
        <v>25.0</v>
      </c>
      <c r="AG223" s="174">
        <v>25.0</v>
      </c>
      <c r="AH223" s="128"/>
      <c r="AI223" s="183">
        <v>43954.54166666667</v>
      </c>
      <c r="AJ223" s="162"/>
      <c r="AK223" s="162"/>
      <c r="AL223" s="162"/>
      <c r="AM223" s="128"/>
      <c r="AN223" s="181" t="s">
        <v>399</v>
      </c>
      <c r="AQ223" s="128"/>
      <c r="AR223" s="128"/>
      <c r="AS223" s="128"/>
      <c r="AT223" s="128"/>
      <c r="AU223" s="128"/>
      <c r="AV223" s="128"/>
    </row>
    <row r="224" ht="16.5" customHeight="1">
      <c r="A224" s="180">
        <v>43953.0</v>
      </c>
      <c r="B224" s="181" t="s">
        <v>206</v>
      </c>
      <c r="C224" s="128"/>
      <c r="D224" s="128"/>
      <c r="E224" s="128"/>
      <c r="F224" s="128"/>
      <c r="G224" s="128"/>
      <c r="H224" s="128"/>
      <c r="I224" s="128"/>
      <c r="J224" s="128"/>
      <c r="K224" s="128"/>
      <c r="L224" s="128"/>
      <c r="M224" s="128"/>
      <c r="N224" s="128"/>
      <c r="O224" s="181">
        <v>33206.0</v>
      </c>
      <c r="P224" s="181">
        <v>33722.0</v>
      </c>
      <c r="Q224" s="128"/>
      <c r="R224" s="128"/>
      <c r="S224" s="181">
        <v>1153.0</v>
      </c>
      <c r="T224" s="128"/>
      <c r="U224" s="181">
        <v>30332.0</v>
      </c>
      <c r="V224" s="174">
        <v>1153.0</v>
      </c>
      <c r="W224" s="174">
        <v>30394.0</v>
      </c>
      <c r="Y224" s="174">
        <v>32.0</v>
      </c>
      <c r="Z224" s="182">
        <v>90.0</v>
      </c>
      <c r="AE224" s="174">
        <v>510.0</v>
      </c>
      <c r="AF224" s="174">
        <v>24.0</v>
      </c>
      <c r="AH224" s="128"/>
      <c r="AI224" s="183">
        <v>43953.54166666667</v>
      </c>
      <c r="AJ224" s="162"/>
      <c r="AK224" s="162"/>
      <c r="AL224" s="162"/>
      <c r="AM224" s="128"/>
      <c r="AN224" s="181" t="s">
        <v>399</v>
      </c>
      <c r="AQ224" s="128"/>
      <c r="AR224" s="128"/>
      <c r="AS224" s="128"/>
      <c r="AT224" s="128"/>
      <c r="AU224" s="128"/>
      <c r="AV224" s="128"/>
    </row>
    <row r="225" ht="16.5" customHeight="1">
      <c r="A225" s="180">
        <v>43952.0</v>
      </c>
      <c r="B225" s="181" t="s">
        <v>206</v>
      </c>
      <c r="C225" s="128"/>
      <c r="D225" s="128"/>
      <c r="E225" s="128"/>
      <c r="F225" s="128"/>
      <c r="G225" s="128"/>
      <c r="H225" s="128"/>
      <c r="I225" s="128"/>
      <c r="J225" s="128"/>
      <c r="K225" s="128"/>
      <c r="L225" s="128"/>
      <c r="M225" s="128"/>
      <c r="N225" s="128"/>
      <c r="O225" s="181">
        <v>31092.0</v>
      </c>
      <c r="P225" s="181">
        <v>31566.0</v>
      </c>
      <c r="Q225" s="128"/>
      <c r="R225" s="128"/>
      <c r="S225" s="181">
        <v>1107.0</v>
      </c>
      <c r="T225" s="128"/>
      <c r="U225" s="181">
        <v>28341.0</v>
      </c>
      <c r="V225" s="174">
        <v>1107.0</v>
      </c>
      <c r="W225" s="174">
        <v>28418.0</v>
      </c>
      <c r="Y225" s="174">
        <v>27.0</v>
      </c>
      <c r="Z225" s="182">
        <v>86.0</v>
      </c>
      <c r="AE225" s="174">
        <v>482.0</v>
      </c>
      <c r="AF225" s="174">
        <v>23.0</v>
      </c>
      <c r="AH225" s="128"/>
      <c r="AI225" s="183">
        <v>43952.54166666667</v>
      </c>
      <c r="AJ225" s="183">
        <v>43952.68472222222</v>
      </c>
      <c r="AK225" s="181" t="s">
        <v>374</v>
      </c>
      <c r="AL225" s="181" t="s">
        <v>385</v>
      </c>
      <c r="AM225" s="128"/>
      <c r="AN225" s="181" t="s">
        <v>399</v>
      </c>
      <c r="AQ225" s="128"/>
      <c r="AR225" s="128"/>
      <c r="AS225" s="128"/>
      <c r="AT225" s="128"/>
      <c r="AU225" s="128"/>
      <c r="AV225" s="128"/>
    </row>
    <row r="226" ht="16.5" customHeight="1">
      <c r="A226" s="180">
        <v>43951.0</v>
      </c>
      <c r="B226" s="181" t="s">
        <v>206</v>
      </c>
      <c r="C226" s="128"/>
      <c r="D226" s="128"/>
      <c r="E226" s="128"/>
      <c r="F226" s="128"/>
      <c r="G226" s="128"/>
      <c r="H226" s="128"/>
      <c r="I226" s="128"/>
      <c r="J226" s="128"/>
      <c r="K226" s="128"/>
      <c r="L226" s="128"/>
      <c r="M226" s="128"/>
      <c r="N226" s="128"/>
      <c r="O226" s="181">
        <v>29003.0</v>
      </c>
      <c r="P226" s="181">
        <v>29439.0</v>
      </c>
      <c r="Q226" s="128"/>
      <c r="R226" s="128"/>
      <c r="S226" s="181">
        <v>1067.0</v>
      </c>
      <c r="T226" s="128"/>
      <c r="U226" s="181">
        <v>26353.0</v>
      </c>
      <c r="V226" s="174">
        <v>1067.0</v>
      </c>
      <c r="W226" s="174">
        <v>26393.0</v>
      </c>
      <c r="Y226" s="174">
        <v>30.0</v>
      </c>
      <c r="Z226" s="182">
        <v>85.0</v>
      </c>
      <c r="AE226" s="174">
        <v>458.0</v>
      </c>
      <c r="AF226" s="174">
        <v>19.0</v>
      </c>
      <c r="AH226" s="128"/>
      <c r="AI226" s="183">
        <v>43951.54166666667</v>
      </c>
      <c r="AJ226" s="162"/>
      <c r="AK226" s="162"/>
      <c r="AL226" s="162"/>
      <c r="AM226" s="128"/>
      <c r="AN226" s="181" t="s">
        <v>399</v>
      </c>
      <c r="AQ226" s="128"/>
      <c r="AR226" s="128"/>
      <c r="AS226" s="128"/>
      <c r="AT226" s="128"/>
      <c r="AU226" s="128"/>
      <c r="AV226" s="128"/>
    </row>
    <row r="227" ht="16.5" customHeight="1">
      <c r="A227" s="180">
        <v>43950.0</v>
      </c>
      <c r="B227" s="181" t="s">
        <v>206</v>
      </c>
      <c r="C227" s="128"/>
      <c r="D227" s="128"/>
      <c r="E227" s="128"/>
      <c r="F227" s="128"/>
      <c r="G227" s="128"/>
      <c r="H227" s="128"/>
      <c r="I227" s="128"/>
      <c r="J227" s="128"/>
      <c r="K227" s="128"/>
      <c r="L227" s="128"/>
      <c r="M227" s="128"/>
      <c r="N227" s="128"/>
      <c r="O227" s="181">
        <v>26973.0</v>
      </c>
      <c r="P227" s="181">
        <v>27388.0</v>
      </c>
      <c r="Q227" s="128"/>
      <c r="R227" s="128"/>
      <c r="S227" s="181">
        <v>1033.0</v>
      </c>
      <c r="T227" s="128"/>
      <c r="U227" s="181">
        <v>24522.0</v>
      </c>
      <c r="V227" s="174">
        <v>1033.0</v>
      </c>
      <c r="W227" s="174">
        <v>24503.0</v>
      </c>
      <c r="Y227" s="174">
        <v>28.0</v>
      </c>
      <c r="Z227" s="182">
        <v>82.0</v>
      </c>
      <c r="AE227" s="174">
        <v>437.0</v>
      </c>
      <c r="AF227" s="174">
        <v>19.0</v>
      </c>
      <c r="AH227" s="128"/>
      <c r="AI227" s="183">
        <v>43950.54166666667</v>
      </c>
      <c r="AJ227" s="162"/>
      <c r="AK227" s="162"/>
      <c r="AL227" s="162"/>
      <c r="AM227" s="128"/>
      <c r="AN227" s="181" t="s">
        <v>399</v>
      </c>
      <c r="AQ227" s="128"/>
      <c r="AR227" s="128"/>
      <c r="AS227" s="128"/>
      <c r="AT227" s="128"/>
      <c r="AU227" s="128"/>
      <c r="AV227" s="128"/>
    </row>
    <row r="228" ht="16.5" customHeight="1">
      <c r="A228" s="180">
        <v>43949.0</v>
      </c>
      <c r="B228" s="181" t="s">
        <v>206</v>
      </c>
      <c r="C228" s="128"/>
      <c r="D228" s="128"/>
      <c r="E228" s="128"/>
      <c r="F228" s="128"/>
      <c r="G228" s="128"/>
      <c r="H228" s="128"/>
      <c r="I228" s="128"/>
      <c r="J228" s="128"/>
      <c r="K228" s="128"/>
      <c r="L228" s="128"/>
      <c r="M228" s="128"/>
      <c r="N228" s="128"/>
      <c r="O228" s="181">
        <v>24929.0</v>
      </c>
      <c r="P228" s="181">
        <v>25316.0</v>
      </c>
      <c r="Q228" s="128"/>
      <c r="R228" s="128"/>
      <c r="S228" s="181">
        <v>991.0</v>
      </c>
      <c r="T228" s="128"/>
      <c r="U228" s="181">
        <v>22768.0</v>
      </c>
      <c r="V228" s="174">
        <v>991.0</v>
      </c>
      <c r="W228" s="174">
        <v>22732.0</v>
      </c>
      <c r="Y228" s="174">
        <v>25.0</v>
      </c>
      <c r="Z228" s="182">
        <v>79.0</v>
      </c>
      <c r="AE228" s="174">
        <v>409.0</v>
      </c>
      <c r="AF228" s="174">
        <v>19.0</v>
      </c>
      <c r="AH228" s="128"/>
      <c r="AI228" s="183">
        <v>43949.54166666667</v>
      </c>
      <c r="AJ228" s="183">
        <v>43949.61111111111</v>
      </c>
      <c r="AK228" s="181" t="s">
        <v>388</v>
      </c>
      <c r="AL228" s="181" t="s">
        <v>360</v>
      </c>
      <c r="AM228" s="128"/>
      <c r="AN228" s="181" t="s">
        <v>399</v>
      </c>
      <c r="AQ228" s="128"/>
      <c r="AR228" s="128"/>
      <c r="AS228" s="128"/>
      <c r="AT228" s="128"/>
      <c r="AU228" s="128"/>
      <c r="AV228" s="128"/>
    </row>
    <row r="229" ht="16.5" customHeight="1">
      <c r="A229" s="180">
        <v>43948.0</v>
      </c>
      <c r="B229" s="181" t="s">
        <v>206</v>
      </c>
      <c r="C229" s="128"/>
      <c r="D229" s="128"/>
      <c r="E229" s="128"/>
      <c r="F229" s="128"/>
      <c r="G229" s="128"/>
      <c r="H229" s="128"/>
      <c r="I229" s="128"/>
      <c r="J229" s="128"/>
      <c r="K229" s="128"/>
      <c r="L229" s="128"/>
      <c r="M229" s="128"/>
      <c r="N229" s="128"/>
      <c r="O229" s="181">
        <v>23475.0</v>
      </c>
      <c r="P229" s="181">
        <v>23831.0</v>
      </c>
      <c r="Q229" s="128"/>
      <c r="R229" s="128"/>
      <c r="S229" s="181">
        <v>942.0</v>
      </c>
      <c r="T229" s="128"/>
      <c r="U229" s="181">
        <v>21497.0</v>
      </c>
      <c r="V229" s="174">
        <v>942.0</v>
      </c>
      <c r="W229" s="174">
        <v>21492.0</v>
      </c>
      <c r="Y229" s="174">
        <v>23.0</v>
      </c>
      <c r="Z229" s="182">
        <v>77.0</v>
      </c>
      <c r="AE229" s="174">
        <v>350.0</v>
      </c>
      <c r="AF229" s="174">
        <v>19.0</v>
      </c>
      <c r="AH229" s="128"/>
      <c r="AI229" s="183">
        <v>43948.54166666667</v>
      </c>
      <c r="AJ229" s="162"/>
      <c r="AK229" s="162"/>
      <c r="AL229" s="162"/>
      <c r="AM229" s="128"/>
      <c r="AN229" s="181" t="s">
        <v>399</v>
      </c>
      <c r="AQ229" s="128"/>
      <c r="AR229" s="128"/>
      <c r="AS229" s="128"/>
      <c r="AT229" s="128"/>
      <c r="AU229" s="128"/>
      <c r="AV229" s="128"/>
    </row>
    <row r="230" ht="16.5" customHeight="1">
      <c r="A230" s="180">
        <v>43947.0</v>
      </c>
      <c r="B230" s="181" t="s">
        <v>206</v>
      </c>
      <c r="C230" s="128"/>
      <c r="D230" s="128"/>
      <c r="E230" s="128"/>
      <c r="F230" s="128"/>
      <c r="G230" s="128"/>
      <c r="H230" s="128"/>
      <c r="I230" s="128"/>
      <c r="J230" s="128"/>
      <c r="K230" s="128"/>
      <c r="L230" s="128"/>
      <c r="M230" s="128"/>
      <c r="N230" s="128"/>
      <c r="O230" s="181">
        <v>21481.0</v>
      </c>
      <c r="P230" s="181">
        <v>21797.0</v>
      </c>
      <c r="Q230" s="128"/>
      <c r="R230" s="128"/>
      <c r="S230" s="181">
        <v>867.0</v>
      </c>
      <c r="T230" s="128"/>
      <c r="U230" s="181">
        <v>19628.0</v>
      </c>
      <c r="V230" s="174">
        <v>867.0</v>
      </c>
      <c r="W230" s="174">
        <v>19850.0</v>
      </c>
      <c r="Y230" s="174">
        <v>18.0</v>
      </c>
      <c r="Z230" s="182">
        <v>71.0</v>
      </c>
      <c r="AE230" s="174">
        <v>326.0</v>
      </c>
      <c r="AF230" s="174">
        <v>17.0</v>
      </c>
      <c r="AH230" s="128"/>
      <c r="AI230" s="183">
        <v>43947.54166666667</v>
      </c>
      <c r="AJ230" s="162"/>
      <c r="AK230" s="162"/>
      <c r="AL230" s="162"/>
      <c r="AM230" s="128"/>
      <c r="AN230" s="181" t="s">
        <v>399</v>
      </c>
      <c r="AQ230" s="128"/>
      <c r="AR230" s="128"/>
      <c r="AS230" s="128"/>
      <c r="AT230" s="128"/>
      <c r="AU230" s="128"/>
      <c r="AV230" s="128"/>
    </row>
    <row r="231" ht="16.5" customHeight="1">
      <c r="A231" s="180">
        <v>43946.0</v>
      </c>
      <c r="B231" s="181" t="s">
        <v>206</v>
      </c>
      <c r="C231" s="128"/>
      <c r="D231" s="128"/>
      <c r="E231" s="128"/>
      <c r="F231" s="128"/>
      <c r="G231" s="128"/>
      <c r="H231" s="128"/>
      <c r="I231" s="128"/>
      <c r="J231" s="128"/>
      <c r="K231" s="128"/>
      <c r="L231" s="128"/>
      <c r="M231" s="128"/>
      <c r="N231" s="128"/>
      <c r="O231" s="181">
        <v>20293.0</v>
      </c>
      <c r="P231" s="181">
        <v>20602.0</v>
      </c>
      <c r="Q231" s="128"/>
      <c r="R231" s="128"/>
      <c r="S231" s="181">
        <v>803.0</v>
      </c>
      <c r="T231" s="128"/>
      <c r="U231" s="181">
        <v>18483.0</v>
      </c>
      <c r="V231" s="174">
        <v>803.0</v>
      </c>
      <c r="W231" s="174">
        <v>18547.0</v>
      </c>
      <c r="Y231" s="174">
        <v>17.0</v>
      </c>
      <c r="Z231" s="182">
        <v>70.0</v>
      </c>
      <c r="AE231" s="174">
        <v>310.0</v>
      </c>
      <c r="AF231" s="174">
        <v>16.0</v>
      </c>
      <c r="AH231" s="128"/>
      <c r="AI231" s="183">
        <v>43946.54166666667</v>
      </c>
      <c r="AJ231" s="183">
        <v>43946.60625</v>
      </c>
      <c r="AK231" s="181" t="s">
        <v>360</v>
      </c>
      <c r="AL231" s="181" t="s">
        <v>325</v>
      </c>
      <c r="AM231" s="128"/>
      <c r="AN231" s="181" t="s">
        <v>399</v>
      </c>
      <c r="AQ231" s="128"/>
      <c r="AR231" s="128"/>
      <c r="AS231" s="128"/>
      <c r="AT231" s="128"/>
      <c r="AU231" s="128"/>
      <c r="AV231" s="128"/>
    </row>
    <row r="232" ht="16.5" customHeight="1">
      <c r="A232" s="180">
        <v>43945.0</v>
      </c>
      <c r="B232" s="181" t="s">
        <v>206</v>
      </c>
      <c r="C232" s="128"/>
      <c r="D232" s="128"/>
      <c r="E232" s="128"/>
      <c r="F232" s="128"/>
      <c r="G232" s="128"/>
      <c r="H232" s="128"/>
      <c r="I232" s="128"/>
      <c r="J232" s="128"/>
      <c r="K232" s="128"/>
      <c r="L232" s="128"/>
      <c r="M232" s="128"/>
      <c r="N232" s="128"/>
      <c r="O232" s="181">
        <v>18251.0</v>
      </c>
      <c r="P232" s="181">
        <v>18545.0</v>
      </c>
      <c r="Q232" s="128"/>
      <c r="R232" s="128"/>
      <c r="S232" s="181">
        <v>747.0</v>
      </c>
      <c r="T232" s="128"/>
      <c r="U232" s="181">
        <v>16679.0</v>
      </c>
      <c r="V232" s="174">
        <v>747.0</v>
      </c>
      <c r="W232" s="174">
        <v>16701.0</v>
      </c>
      <c r="Y232" s="174">
        <v>17.0</v>
      </c>
      <c r="Z232" s="182">
        <v>67.0</v>
      </c>
      <c r="AE232" s="174">
        <v>285.0</v>
      </c>
      <c r="AF232" s="174">
        <v>15.0</v>
      </c>
      <c r="AH232" s="128"/>
      <c r="AI232" s="183">
        <v>43945.54166666667</v>
      </c>
      <c r="AJ232" s="183">
        <v>43945.95694444445</v>
      </c>
      <c r="AK232" s="181" t="s">
        <v>352</v>
      </c>
      <c r="AL232" s="162"/>
      <c r="AM232" s="128"/>
      <c r="AN232" s="181" t="s">
        <v>311</v>
      </c>
      <c r="AQ232" s="128"/>
      <c r="AR232" s="128"/>
      <c r="AS232" s="128"/>
      <c r="AT232" s="128"/>
      <c r="AU232" s="128"/>
      <c r="AV232" s="128"/>
    </row>
    <row r="233" ht="16.5" customHeight="1">
      <c r="A233" s="180">
        <v>43944.0</v>
      </c>
      <c r="B233" s="181" t="s">
        <v>206</v>
      </c>
      <c r="C233" s="128"/>
      <c r="D233" s="128"/>
      <c r="E233" s="128"/>
      <c r="F233" s="128"/>
      <c r="G233" s="128"/>
      <c r="H233" s="128"/>
      <c r="I233" s="128"/>
      <c r="J233" s="128"/>
      <c r="K233" s="128"/>
      <c r="L233" s="128"/>
      <c r="M233" s="128"/>
      <c r="N233" s="128"/>
      <c r="O233" s="181">
        <v>16916.0</v>
      </c>
      <c r="P233" s="181">
        <v>17177.0</v>
      </c>
      <c r="Q233" s="128"/>
      <c r="R233" s="128"/>
      <c r="S233" s="181">
        <v>709.0</v>
      </c>
      <c r="T233" s="128"/>
      <c r="U233" s="181">
        <v>15558.0</v>
      </c>
      <c r="V233" s="174">
        <v>709.0</v>
      </c>
      <c r="W233" s="174">
        <v>15621.0</v>
      </c>
      <c r="Y233" s="174">
        <v>18.0</v>
      </c>
      <c r="Z233" s="182">
        <v>65.0</v>
      </c>
      <c r="AE233" s="174">
        <v>269.0</v>
      </c>
      <c r="AF233" s="174">
        <v>15.0</v>
      </c>
      <c r="AH233" s="128"/>
      <c r="AI233" s="183">
        <v>43944.54305555555</v>
      </c>
      <c r="AJ233" s="162"/>
      <c r="AK233" s="162"/>
      <c r="AL233" s="162"/>
      <c r="AM233" s="128"/>
      <c r="AN233" s="181" t="s">
        <v>311</v>
      </c>
      <c r="AQ233" s="128"/>
      <c r="AR233" s="128"/>
      <c r="AS233" s="128"/>
      <c r="AT233" s="128"/>
      <c r="AU233" s="128"/>
      <c r="AV233" s="128"/>
    </row>
    <row r="234" ht="16.5" customHeight="1">
      <c r="A234" s="180">
        <v>43943.0</v>
      </c>
      <c r="B234" s="181" t="s">
        <v>206</v>
      </c>
      <c r="C234" s="128"/>
      <c r="D234" s="128"/>
      <c r="E234" s="128"/>
      <c r="F234" s="128"/>
      <c r="G234" s="128"/>
      <c r="H234" s="128"/>
      <c r="I234" s="128"/>
      <c r="J234" s="128"/>
      <c r="K234" s="128"/>
      <c r="L234" s="128"/>
      <c r="M234" s="128"/>
      <c r="N234" s="128"/>
      <c r="O234" s="181">
        <v>16096.0</v>
      </c>
      <c r="P234" s="181">
        <v>16348.0</v>
      </c>
      <c r="Q234" s="128"/>
      <c r="R234" s="128"/>
      <c r="S234" s="181">
        <v>677.0</v>
      </c>
      <c r="T234" s="128"/>
      <c r="U234" s="181">
        <v>14811.0</v>
      </c>
      <c r="V234" s="174">
        <v>677.0</v>
      </c>
      <c r="W234" s="174">
        <v>14910.0</v>
      </c>
      <c r="Y234" s="174">
        <v>23.0</v>
      </c>
      <c r="Z234" s="182">
        <v>62.0</v>
      </c>
      <c r="AE234" s="174">
        <v>229.0</v>
      </c>
      <c r="AF234" s="174">
        <v>14.0</v>
      </c>
      <c r="AH234" s="128"/>
      <c r="AI234" s="183">
        <v>43943.54861111111</v>
      </c>
      <c r="AJ234" s="162"/>
      <c r="AK234" s="162"/>
      <c r="AL234" s="162"/>
      <c r="AM234" s="128"/>
      <c r="AN234" s="181" t="s">
        <v>311</v>
      </c>
      <c r="AQ234" s="128"/>
      <c r="AR234" s="128"/>
      <c r="AS234" s="128"/>
      <c r="AT234" s="128"/>
      <c r="AU234" s="128"/>
      <c r="AV234" s="128"/>
    </row>
    <row r="235" ht="16.5" customHeight="1">
      <c r="A235" s="180">
        <v>43942.0</v>
      </c>
      <c r="B235" s="181" t="s">
        <v>206</v>
      </c>
      <c r="C235" s="128"/>
      <c r="D235" s="128"/>
      <c r="E235" s="128"/>
      <c r="F235" s="128"/>
      <c r="G235" s="128"/>
      <c r="H235" s="128"/>
      <c r="I235" s="128"/>
      <c r="J235" s="128"/>
      <c r="K235" s="128"/>
      <c r="L235" s="128"/>
      <c r="M235" s="128"/>
      <c r="N235" s="128"/>
      <c r="O235" s="181">
        <v>15419.0</v>
      </c>
      <c r="P235" s="181">
        <v>15642.0</v>
      </c>
      <c r="Q235" s="128"/>
      <c r="R235" s="128"/>
      <c r="S235" s="181">
        <v>644.0</v>
      </c>
      <c r="T235" s="128"/>
      <c r="U235" s="181">
        <v>14230.0</v>
      </c>
      <c r="V235" s="174">
        <v>644.0</v>
      </c>
      <c r="W235" s="174">
        <v>14343.0</v>
      </c>
      <c r="Y235" s="174">
        <v>17.0</v>
      </c>
      <c r="Z235" s="182">
        <v>54.0</v>
      </c>
      <c r="AE235" s="174">
        <v>214.0</v>
      </c>
      <c r="AF235" s="174">
        <v>13.0</v>
      </c>
      <c r="AH235" s="128"/>
      <c r="AI235" s="183">
        <v>43941.55347222222</v>
      </c>
      <c r="AJ235" s="162"/>
      <c r="AK235" s="162"/>
      <c r="AL235" s="162"/>
      <c r="AM235" s="128"/>
      <c r="AN235" s="181" t="s">
        <v>311</v>
      </c>
      <c r="AQ235" s="128"/>
      <c r="AR235" s="128"/>
      <c r="AS235" s="128"/>
      <c r="AT235" s="128"/>
      <c r="AU235" s="128"/>
      <c r="AV235" s="128"/>
    </row>
    <row r="236" ht="16.5" customHeight="1">
      <c r="A236" s="180">
        <v>43941.0</v>
      </c>
      <c r="B236" s="181" t="s">
        <v>206</v>
      </c>
      <c r="C236" s="128"/>
      <c r="D236" s="128"/>
      <c r="E236" s="128"/>
      <c r="F236" s="128"/>
      <c r="G236" s="128"/>
      <c r="H236" s="128"/>
      <c r="I236" s="128"/>
      <c r="J236" s="128"/>
      <c r="K236" s="128"/>
      <c r="L236" s="128"/>
      <c r="M236" s="128"/>
      <c r="N236" s="128"/>
      <c r="O236" s="181">
        <v>15150.0</v>
      </c>
      <c r="P236" s="181">
        <v>15370.0</v>
      </c>
      <c r="Q236" s="128"/>
      <c r="R236" s="128"/>
      <c r="S236" s="181">
        <v>626.0</v>
      </c>
      <c r="T236" s="128"/>
      <c r="U236" s="181">
        <v>14028.0</v>
      </c>
      <c r="V236" s="174">
        <v>626.0</v>
      </c>
      <c r="W236" s="174">
        <v>14120.0</v>
      </c>
      <c r="Y236" s="174">
        <v>17.0</v>
      </c>
      <c r="Z236" s="182">
        <v>53.0</v>
      </c>
      <c r="AE236" s="174">
        <v>189.0</v>
      </c>
      <c r="AF236" s="174">
        <v>13.0</v>
      </c>
      <c r="AH236" s="128"/>
      <c r="AI236" s="183">
        <v>43941.54166666667</v>
      </c>
      <c r="AJ236" s="162"/>
      <c r="AK236" s="162"/>
      <c r="AL236" s="162"/>
      <c r="AM236" s="128"/>
      <c r="AN236" s="181" t="s">
        <v>311</v>
      </c>
      <c r="AQ236" s="128"/>
      <c r="AR236" s="128"/>
      <c r="AS236" s="128"/>
      <c r="AT236" s="128"/>
      <c r="AU236" s="128"/>
      <c r="AV236" s="128"/>
    </row>
    <row r="237" ht="16.5" customHeight="1">
      <c r="A237" s="180">
        <v>43940.0</v>
      </c>
      <c r="B237" s="181" t="s">
        <v>206</v>
      </c>
      <c r="C237" s="128"/>
      <c r="D237" s="128"/>
      <c r="E237" s="128"/>
      <c r="F237" s="128"/>
      <c r="G237" s="128"/>
      <c r="H237" s="128"/>
      <c r="I237" s="128"/>
      <c r="J237" s="128"/>
      <c r="K237" s="128"/>
      <c r="L237" s="128"/>
      <c r="M237" s="128"/>
      <c r="N237" s="128"/>
      <c r="O237" s="181">
        <v>14257.0</v>
      </c>
      <c r="P237" s="181">
        <v>14458.0</v>
      </c>
      <c r="Q237" s="128"/>
      <c r="R237" s="128"/>
      <c r="S237" s="181">
        <v>584.0</v>
      </c>
      <c r="T237" s="128"/>
      <c r="U237" s="181">
        <v>13277.0</v>
      </c>
      <c r="V237" s="174">
        <v>584.0</v>
      </c>
      <c r="W237" s="174">
        <v>13045.0</v>
      </c>
      <c r="Y237" s="174">
        <v>15.0</v>
      </c>
      <c r="Z237" s="182">
        <v>51.0</v>
      </c>
      <c r="AE237" s="174">
        <v>189.0</v>
      </c>
      <c r="AF237" s="174">
        <v>10.0</v>
      </c>
      <c r="AH237" s="128"/>
      <c r="AI237" s="183">
        <v>43940.54166666667</v>
      </c>
      <c r="AJ237" s="162"/>
      <c r="AK237" s="162"/>
      <c r="AL237" s="162"/>
      <c r="AM237" s="128"/>
      <c r="AN237" s="181" t="s">
        <v>311</v>
      </c>
      <c r="AR237" s="128"/>
      <c r="AS237" s="128"/>
      <c r="AT237" s="128"/>
      <c r="AU237" s="128"/>
      <c r="AV237" s="128"/>
    </row>
    <row r="238" ht="16.5" customHeight="1">
      <c r="A238" s="180">
        <v>43939.0</v>
      </c>
      <c r="B238" s="181" t="s">
        <v>206</v>
      </c>
      <c r="C238" s="128"/>
      <c r="D238" s="128"/>
      <c r="E238" s="128"/>
      <c r="F238" s="128"/>
      <c r="G238" s="128"/>
      <c r="H238" s="128"/>
      <c r="I238" s="128"/>
      <c r="J238" s="128"/>
      <c r="K238" s="128"/>
      <c r="L238" s="128"/>
      <c r="M238" s="128"/>
      <c r="N238" s="128"/>
      <c r="O238" s="181">
        <v>13325.0</v>
      </c>
      <c r="P238" s="181">
        <v>13503.0</v>
      </c>
      <c r="Q238" s="128"/>
      <c r="R238" s="128"/>
      <c r="S238" s="181">
        <v>528.0</v>
      </c>
      <c r="T238" s="128"/>
      <c r="U238" s="181">
        <v>12459.0</v>
      </c>
      <c r="V238" s="174">
        <v>528.0</v>
      </c>
      <c r="W238" s="174">
        <v>12435.0</v>
      </c>
      <c r="Y238" s="174">
        <v>13.0</v>
      </c>
      <c r="Z238" s="182">
        <v>47.0</v>
      </c>
      <c r="AE238" s="174">
        <v>183.0</v>
      </c>
      <c r="AF238" s="174">
        <v>9.0</v>
      </c>
      <c r="AH238" s="128"/>
      <c r="AI238" s="183">
        <v>43939.54722222222</v>
      </c>
      <c r="AJ238" s="162"/>
      <c r="AK238" s="162"/>
      <c r="AL238" s="162"/>
      <c r="AM238" s="128"/>
      <c r="AN238" s="181" t="s">
        <v>311</v>
      </c>
      <c r="AQ238" s="128"/>
      <c r="AR238" s="128"/>
      <c r="AS238" s="128"/>
      <c r="AT238" s="128"/>
      <c r="AU238" s="128"/>
      <c r="AV238" s="128"/>
    </row>
    <row r="239" ht="16.5" customHeight="1">
      <c r="A239" s="180">
        <v>43938.0</v>
      </c>
      <c r="B239" s="181" t="s">
        <v>206</v>
      </c>
      <c r="C239" s="128"/>
      <c r="D239" s="128"/>
      <c r="E239" s="128"/>
      <c r="F239" s="128"/>
      <c r="G239" s="128"/>
      <c r="H239" s="128"/>
      <c r="I239" s="128"/>
      <c r="J239" s="128"/>
      <c r="K239" s="128"/>
      <c r="L239" s="128"/>
      <c r="M239" s="128"/>
      <c r="N239" s="128"/>
      <c r="O239" s="181">
        <v>12629.0</v>
      </c>
      <c r="P239" s="181">
        <v>12790.0</v>
      </c>
      <c r="Q239" s="128"/>
      <c r="R239" s="128"/>
      <c r="S239" s="181">
        <v>438.0</v>
      </c>
      <c r="T239" s="128"/>
      <c r="U239" s="181">
        <v>11825.0</v>
      </c>
      <c r="V239" s="174">
        <v>438.0</v>
      </c>
      <c r="W239" s="174">
        <v>11903.0</v>
      </c>
      <c r="Y239" s="174">
        <v>16.0</v>
      </c>
      <c r="Z239" s="182">
        <v>47.0</v>
      </c>
      <c r="AE239" s="174">
        <v>172.0</v>
      </c>
      <c r="AF239" s="174">
        <v>9.0</v>
      </c>
      <c r="AH239" s="128"/>
      <c r="AI239" s="183">
        <v>43938.54166666667</v>
      </c>
      <c r="AJ239" s="162"/>
      <c r="AK239" s="162"/>
      <c r="AL239" s="162"/>
      <c r="AM239" s="128"/>
      <c r="AN239" s="181" t="s">
        <v>311</v>
      </c>
      <c r="AQ239" s="128"/>
      <c r="AR239" s="128"/>
      <c r="AS239" s="128"/>
      <c r="AT239" s="128"/>
      <c r="AU239" s="128"/>
      <c r="AV239" s="128"/>
    </row>
    <row r="240" ht="16.5" customHeight="1">
      <c r="A240" s="180">
        <v>43937.0</v>
      </c>
      <c r="B240" s="181" t="s">
        <v>206</v>
      </c>
      <c r="C240" s="128"/>
      <c r="D240" s="128"/>
      <c r="E240" s="128"/>
      <c r="F240" s="128"/>
      <c r="G240" s="128"/>
      <c r="H240" s="128"/>
      <c r="I240" s="128"/>
      <c r="J240" s="128"/>
      <c r="K240" s="128"/>
      <c r="L240" s="128"/>
      <c r="M240" s="128"/>
      <c r="N240" s="128"/>
      <c r="O240" s="181">
        <v>11810.0</v>
      </c>
      <c r="P240" s="181">
        <v>11932.0</v>
      </c>
      <c r="Q240" s="128"/>
      <c r="R240" s="128"/>
      <c r="S240" s="181">
        <v>392.0</v>
      </c>
      <c r="T240" s="128"/>
      <c r="U240" s="181">
        <v>11114.0</v>
      </c>
      <c r="V240" s="174">
        <v>392.0</v>
      </c>
      <c r="W240" s="174">
        <v>11311.0</v>
      </c>
      <c r="Y240" s="174">
        <v>14.0</v>
      </c>
      <c r="Z240" s="182">
        <v>45.0</v>
      </c>
      <c r="AE240" s="174">
        <v>163.0</v>
      </c>
      <c r="AF240" s="174">
        <v>9.0</v>
      </c>
      <c r="AH240" s="128"/>
      <c r="AI240" s="183">
        <v>43937.54166666667</v>
      </c>
      <c r="AJ240" s="162"/>
      <c r="AK240" s="162"/>
      <c r="AL240" s="162"/>
      <c r="AM240" s="128"/>
      <c r="AN240" s="181" t="s">
        <v>311</v>
      </c>
      <c r="AQ240" s="128"/>
      <c r="AR240" s="128"/>
      <c r="AS240" s="128"/>
      <c r="AT240" s="128"/>
      <c r="AU240" s="128"/>
      <c r="AV240" s="128"/>
    </row>
    <row r="241" ht="16.5" customHeight="1">
      <c r="A241" s="180">
        <v>43936.0</v>
      </c>
      <c r="B241" s="181" t="s">
        <v>206</v>
      </c>
      <c r="C241" s="128"/>
      <c r="D241" s="128"/>
      <c r="E241" s="128"/>
      <c r="F241" s="128"/>
      <c r="G241" s="128"/>
      <c r="H241" s="128"/>
      <c r="I241" s="128"/>
      <c r="J241" s="128"/>
      <c r="K241" s="128"/>
      <c r="L241" s="128"/>
      <c r="M241" s="128"/>
      <c r="N241" s="128"/>
      <c r="O241" s="181">
        <v>11410.0</v>
      </c>
      <c r="P241" s="181">
        <v>11519.0</v>
      </c>
      <c r="Q241" s="128"/>
      <c r="R241" s="128"/>
      <c r="S241" s="181">
        <v>364.0</v>
      </c>
      <c r="T241" s="128"/>
      <c r="U241" s="181">
        <v>10772.0</v>
      </c>
      <c r="V241" s="174">
        <v>364.0</v>
      </c>
      <c r="W241" s="174">
        <v>10952.0</v>
      </c>
      <c r="Y241" s="174">
        <v>13.0</v>
      </c>
      <c r="Z241" s="182">
        <v>44.0</v>
      </c>
      <c r="AE241" s="174">
        <v>142.0</v>
      </c>
      <c r="AF241" s="174">
        <v>9.0</v>
      </c>
      <c r="AH241" s="128"/>
      <c r="AI241" s="183">
        <v>43936.54166666667</v>
      </c>
      <c r="AJ241" s="162"/>
      <c r="AK241" s="162"/>
      <c r="AL241" s="162"/>
      <c r="AM241" s="128"/>
      <c r="AN241" s="181" t="s">
        <v>311</v>
      </c>
      <c r="AQ241" s="128"/>
      <c r="AR241" s="128"/>
      <c r="AS241" s="128"/>
      <c r="AT241" s="128"/>
      <c r="AU241" s="128"/>
      <c r="AV241" s="128"/>
    </row>
    <row r="242" ht="16.5" customHeight="1">
      <c r="A242" s="180">
        <v>43935.0</v>
      </c>
      <c r="B242" s="181" t="s">
        <v>206</v>
      </c>
      <c r="C242" s="128"/>
      <c r="D242" s="128"/>
      <c r="E242" s="128"/>
      <c r="F242" s="128"/>
      <c r="G242" s="128"/>
      <c r="H242" s="128"/>
      <c r="I242" s="128"/>
      <c r="J242" s="128"/>
      <c r="K242" s="128"/>
      <c r="L242" s="128"/>
      <c r="M242" s="128"/>
      <c r="N242" s="128"/>
      <c r="O242" s="181">
        <v>11070.0</v>
      </c>
      <c r="P242" s="181">
        <v>11169.0</v>
      </c>
      <c r="Q242" s="128"/>
      <c r="R242" s="128"/>
      <c r="S242" s="181">
        <v>341.0</v>
      </c>
      <c r="T242" s="128"/>
      <c r="U242" s="181">
        <v>10492.0</v>
      </c>
      <c r="V242" s="174">
        <v>341.0</v>
      </c>
      <c r="W242" s="174">
        <v>10575.0</v>
      </c>
      <c r="Y242" s="174">
        <v>13.0</v>
      </c>
      <c r="Z242" s="182">
        <v>42.0</v>
      </c>
      <c r="AE242" s="174">
        <v>138.0</v>
      </c>
      <c r="AF242" s="174">
        <v>9.0</v>
      </c>
      <c r="AH242" s="128"/>
      <c r="AI242" s="183">
        <v>43935.54166666667</v>
      </c>
      <c r="AJ242" s="162"/>
      <c r="AK242" s="162"/>
      <c r="AL242" s="162"/>
      <c r="AM242" s="128"/>
      <c r="AN242" s="181" t="s">
        <v>311</v>
      </c>
      <c r="AQ242" s="128"/>
      <c r="AR242" s="128"/>
      <c r="AS242" s="128"/>
      <c r="AT242" s="128"/>
      <c r="AU242" s="128"/>
      <c r="AV242" s="128"/>
    </row>
    <row r="243" ht="16.5" customHeight="1">
      <c r="A243" s="180">
        <v>43934.0</v>
      </c>
      <c r="B243" s="181" t="s">
        <v>206</v>
      </c>
      <c r="C243" s="128"/>
      <c r="D243" s="128"/>
      <c r="E243" s="128"/>
      <c r="F243" s="128"/>
      <c r="G243" s="128"/>
      <c r="H243" s="128"/>
      <c r="I243" s="128"/>
      <c r="J243" s="128"/>
      <c r="K243" s="128"/>
      <c r="L243" s="128"/>
      <c r="M243" s="128"/>
      <c r="N243" s="128"/>
      <c r="O243" s="181">
        <v>10864.0</v>
      </c>
      <c r="P243" s="181">
        <v>10960.0</v>
      </c>
      <c r="Q243" s="128"/>
      <c r="R243" s="128"/>
      <c r="S243" s="181">
        <v>331.0</v>
      </c>
      <c r="T243" s="128"/>
      <c r="U243" s="181">
        <v>10307.0</v>
      </c>
      <c r="V243" s="174">
        <v>331.0</v>
      </c>
      <c r="W243" s="174">
        <v>10450.0</v>
      </c>
      <c r="Y243" s="174">
        <v>13.0</v>
      </c>
      <c r="Z243" s="182">
        <v>40.0</v>
      </c>
      <c r="AE243" s="174">
        <v>127.0</v>
      </c>
      <c r="AF243" s="174">
        <v>8.0</v>
      </c>
      <c r="AH243" s="128"/>
      <c r="AI243" s="183">
        <v>43934.54166666667</v>
      </c>
      <c r="AJ243" s="162"/>
      <c r="AK243" s="162"/>
      <c r="AL243" s="162"/>
      <c r="AM243" s="128"/>
      <c r="AN243" s="181" t="s">
        <v>311</v>
      </c>
      <c r="AR243" s="128"/>
      <c r="AS243" s="128"/>
      <c r="AT243" s="128"/>
      <c r="AU243" s="128"/>
      <c r="AV243" s="128"/>
    </row>
    <row r="244" ht="16.5" customHeight="1">
      <c r="A244" s="180">
        <v>43933.0</v>
      </c>
      <c r="B244" s="181" t="s">
        <v>206</v>
      </c>
      <c r="C244" s="128"/>
      <c r="D244" s="128"/>
      <c r="E244" s="128"/>
      <c r="F244" s="128"/>
      <c r="G244" s="128"/>
      <c r="H244" s="128"/>
      <c r="I244" s="128"/>
      <c r="J244" s="128"/>
      <c r="K244" s="128"/>
      <c r="L244" s="128"/>
      <c r="M244" s="128"/>
      <c r="N244" s="128"/>
      <c r="O244" s="181">
        <v>10407.0</v>
      </c>
      <c r="P244" s="181">
        <v>10495.0</v>
      </c>
      <c r="Q244" s="128"/>
      <c r="R244" s="128"/>
      <c r="S244" s="181">
        <v>308.0</v>
      </c>
      <c r="T244" s="128"/>
      <c r="U244" s="181">
        <v>9884.0</v>
      </c>
      <c r="V244" s="174">
        <v>308.0</v>
      </c>
      <c r="W244" s="174">
        <v>10042.0</v>
      </c>
      <c r="Y244" s="174">
        <v>12.0</v>
      </c>
      <c r="Z244" s="182">
        <v>39.0</v>
      </c>
      <c r="AE244" s="174">
        <v>121.0</v>
      </c>
      <c r="AF244" s="174">
        <v>8.0</v>
      </c>
      <c r="AH244" s="128"/>
      <c r="AI244" s="183">
        <v>43933.54027777778</v>
      </c>
      <c r="AJ244" s="162"/>
      <c r="AK244" s="162"/>
      <c r="AL244" s="162"/>
      <c r="AM244" s="128"/>
      <c r="AN244" s="181" t="s">
        <v>311</v>
      </c>
      <c r="AR244" s="128"/>
      <c r="AS244" s="128"/>
      <c r="AT244" s="128"/>
      <c r="AU244" s="128"/>
      <c r="AV244" s="128"/>
    </row>
    <row r="245" ht="16.5" customHeight="1">
      <c r="A245" s="180">
        <v>43932.0</v>
      </c>
      <c r="B245" s="181" t="s">
        <v>206</v>
      </c>
      <c r="C245" s="128"/>
      <c r="D245" s="128"/>
      <c r="E245" s="128"/>
      <c r="F245" s="128"/>
      <c r="G245" s="128"/>
      <c r="H245" s="128"/>
      <c r="I245" s="128"/>
      <c r="J245" s="128"/>
      <c r="K245" s="128"/>
      <c r="L245" s="128"/>
      <c r="M245" s="128"/>
      <c r="N245" s="128"/>
      <c r="O245" s="181">
        <v>10011.0</v>
      </c>
      <c r="P245" s="181">
        <v>10094.0</v>
      </c>
      <c r="Q245" s="128"/>
      <c r="R245" s="128"/>
      <c r="S245" s="181">
        <v>293.0</v>
      </c>
      <c r="T245" s="128"/>
      <c r="U245" s="181">
        <v>9517.0</v>
      </c>
      <c r="V245" s="174">
        <v>293.0</v>
      </c>
      <c r="W245" s="174">
        <v>9787.0</v>
      </c>
      <c r="Y245" s="174">
        <v>10.0</v>
      </c>
      <c r="Z245" s="182">
        <v>36.0</v>
      </c>
      <c r="AE245" s="174">
        <v>119.0</v>
      </c>
      <c r="AF245" s="174">
        <v>7.0</v>
      </c>
      <c r="AH245" s="128"/>
      <c r="AI245" s="183">
        <v>43932.54166666667</v>
      </c>
      <c r="AJ245" s="162"/>
      <c r="AK245" s="162"/>
      <c r="AL245" s="162"/>
      <c r="AM245" s="128"/>
      <c r="AN245" s="181" t="s">
        <v>311</v>
      </c>
      <c r="AR245" s="128"/>
      <c r="AS245" s="128"/>
      <c r="AT245" s="128"/>
      <c r="AU245" s="128"/>
      <c r="AV245" s="128"/>
    </row>
    <row r="246" ht="16.5" customHeight="1">
      <c r="A246" s="180">
        <v>43931.0</v>
      </c>
      <c r="B246" s="181" t="s">
        <v>206</v>
      </c>
      <c r="C246" s="128"/>
      <c r="D246" s="128"/>
      <c r="E246" s="128"/>
      <c r="F246" s="128"/>
      <c r="G246" s="128"/>
      <c r="H246" s="128"/>
      <c r="I246" s="128"/>
      <c r="J246" s="128"/>
      <c r="K246" s="128"/>
      <c r="L246" s="128"/>
      <c r="M246" s="128"/>
      <c r="N246" s="128"/>
      <c r="O246" s="181">
        <v>9401.0</v>
      </c>
      <c r="P246" s="181">
        <v>9478.0</v>
      </c>
      <c r="Q246" s="128"/>
      <c r="R246" s="128"/>
      <c r="S246" s="181">
        <v>278.0</v>
      </c>
      <c r="T246" s="128"/>
      <c r="U246" s="181">
        <v>8956.0</v>
      </c>
      <c r="V246" s="174">
        <v>278.0</v>
      </c>
      <c r="W246" s="174">
        <v>9330.0</v>
      </c>
      <c r="Y246" s="174">
        <v>13.0</v>
      </c>
      <c r="Z246" s="182">
        <v>36.0</v>
      </c>
      <c r="AE246" s="174">
        <v>105.0</v>
      </c>
      <c r="AF246" s="174">
        <v>6.0</v>
      </c>
      <c r="AH246" s="128"/>
      <c r="AI246" s="183">
        <v>43931.54166666667</v>
      </c>
      <c r="AJ246" s="162"/>
      <c r="AK246" s="162"/>
      <c r="AL246" s="162"/>
      <c r="AM246" s="128"/>
      <c r="AN246" s="181" t="s">
        <v>311</v>
      </c>
      <c r="AR246" s="128"/>
      <c r="AS246" s="128"/>
      <c r="AT246" s="128"/>
      <c r="AU246" s="128"/>
      <c r="AV246" s="128"/>
    </row>
    <row r="247" ht="16.5" customHeight="1">
      <c r="A247" s="180">
        <v>43930.0</v>
      </c>
      <c r="B247" s="181" t="s">
        <v>206</v>
      </c>
      <c r="C247" s="128"/>
      <c r="D247" s="128"/>
      <c r="E247" s="128"/>
      <c r="F247" s="128"/>
      <c r="G247" s="128"/>
      <c r="H247" s="128"/>
      <c r="I247" s="128"/>
      <c r="J247" s="128"/>
      <c r="K247" s="128"/>
      <c r="L247" s="128"/>
      <c r="M247" s="128"/>
      <c r="N247" s="128"/>
      <c r="O247" s="181">
        <v>8974.0</v>
      </c>
      <c r="P247" s="181">
        <v>9046.0</v>
      </c>
      <c r="Q247" s="128"/>
      <c r="R247" s="128"/>
      <c r="S247" s="181">
        <v>269.0</v>
      </c>
      <c r="T247" s="128"/>
      <c r="U247" s="181">
        <v>8557.0</v>
      </c>
      <c r="V247" s="174">
        <v>269.0</v>
      </c>
      <c r="W247" s="174">
        <v>8721.0</v>
      </c>
      <c r="Y247" s="174">
        <v>14.0</v>
      </c>
      <c r="Z247" s="182">
        <v>34.0</v>
      </c>
      <c r="AE247" s="174">
        <v>101.0</v>
      </c>
      <c r="AF247" s="174">
        <v>5.0</v>
      </c>
      <c r="AH247" s="128"/>
      <c r="AI247" s="183">
        <v>43930.54166666667</v>
      </c>
      <c r="AJ247" s="162"/>
      <c r="AK247" s="162"/>
      <c r="AL247" s="162"/>
      <c r="AM247" s="128"/>
      <c r="AN247" s="181" t="s">
        <v>311</v>
      </c>
      <c r="AR247" s="128"/>
      <c r="AS247" s="128"/>
      <c r="AT247" s="128"/>
      <c r="AU247" s="128"/>
      <c r="AV247" s="128"/>
    </row>
    <row r="248" ht="16.5" customHeight="1">
      <c r="A248" s="180">
        <v>43929.0</v>
      </c>
      <c r="B248" s="181" t="s">
        <v>206</v>
      </c>
      <c r="C248" s="128"/>
      <c r="D248" s="128"/>
      <c r="E248" s="128"/>
      <c r="F248" s="128"/>
      <c r="G248" s="128"/>
      <c r="H248" s="128"/>
      <c r="I248" s="128"/>
      <c r="J248" s="128"/>
      <c r="K248" s="128"/>
      <c r="L248" s="128"/>
      <c r="M248" s="128"/>
      <c r="N248" s="128"/>
      <c r="O248" s="181">
        <v>8431.0</v>
      </c>
      <c r="P248" s="181">
        <v>8496.0</v>
      </c>
      <c r="Q248" s="128"/>
      <c r="R248" s="128"/>
      <c r="S248" s="181">
        <v>251.0</v>
      </c>
      <c r="T248" s="128"/>
      <c r="U248" s="181">
        <v>8059.0</v>
      </c>
      <c r="V248" s="174">
        <v>251.0</v>
      </c>
      <c r="W248" s="174">
        <v>8301.0</v>
      </c>
      <c r="Y248" s="174">
        <v>16.0</v>
      </c>
      <c r="Z248" s="182">
        <v>34.0</v>
      </c>
      <c r="AE248" s="174">
        <v>98.0</v>
      </c>
      <c r="AF248" s="174">
        <v>4.0</v>
      </c>
      <c r="AH248" s="128"/>
      <c r="AI248" s="183">
        <v>43929.57916666666</v>
      </c>
      <c r="AJ248" s="162"/>
      <c r="AK248" s="162"/>
      <c r="AL248" s="162"/>
      <c r="AM248" s="128"/>
      <c r="AN248" s="181" t="s">
        <v>311</v>
      </c>
      <c r="AR248" s="128"/>
      <c r="AS248" s="128"/>
      <c r="AT248" s="128"/>
      <c r="AU248" s="128"/>
      <c r="AV248" s="128"/>
    </row>
    <row r="249" ht="16.5" customHeight="1">
      <c r="A249" s="180">
        <v>43928.0</v>
      </c>
      <c r="B249" s="181" t="s">
        <v>206</v>
      </c>
      <c r="C249" s="128"/>
      <c r="D249" s="128"/>
      <c r="E249" s="128"/>
      <c r="F249" s="128"/>
      <c r="G249" s="128"/>
      <c r="H249" s="128"/>
      <c r="I249" s="128"/>
      <c r="J249" s="128"/>
      <c r="K249" s="128"/>
      <c r="L249" s="128"/>
      <c r="M249" s="128"/>
      <c r="N249" s="128"/>
      <c r="O249" s="181">
        <v>7554.0</v>
      </c>
      <c r="P249" s="181">
        <v>7612.0</v>
      </c>
      <c r="Q249" s="128"/>
      <c r="R249" s="128"/>
      <c r="S249" s="181">
        <v>237.0</v>
      </c>
      <c r="T249" s="128"/>
      <c r="U249" s="181">
        <v>7231.0</v>
      </c>
      <c r="V249" s="174">
        <v>237.0</v>
      </c>
      <c r="W249" s="174">
        <v>7466.0</v>
      </c>
      <c r="Y249" s="174">
        <v>18.0</v>
      </c>
      <c r="Z249" s="182">
        <v>33.0</v>
      </c>
      <c r="AE249" s="174">
        <v>82.0</v>
      </c>
      <c r="AF249" s="174">
        <v>4.0</v>
      </c>
      <c r="AH249" s="128"/>
      <c r="AI249" s="183">
        <v>43928.54166666667</v>
      </c>
      <c r="AJ249" s="162"/>
      <c r="AK249" s="162"/>
      <c r="AL249" s="162"/>
      <c r="AM249" s="128"/>
      <c r="AN249" s="181" t="s">
        <v>311</v>
      </c>
      <c r="AR249" s="128"/>
      <c r="AS249" s="128"/>
      <c r="AT249" s="128"/>
      <c r="AU249" s="128"/>
      <c r="AV249" s="128"/>
    </row>
    <row r="250" ht="16.5" customHeight="1">
      <c r="A250" s="180">
        <v>43927.0</v>
      </c>
      <c r="B250" s="181" t="s">
        <v>206</v>
      </c>
      <c r="C250" s="128"/>
      <c r="D250" s="128"/>
      <c r="E250" s="128"/>
      <c r="F250" s="128"/>
      <c r="G250" s="128"/>
      <c r="H250" s="128"/>
      <c r="I250" s="128"/>
      <c r="J250" s="128"/>
      <c r="K250" s="128"/>
      <c r="L250" s="128"/>
      <c r="M250" s="128"/>
      <c r="N250" s="128"/>
      <c r="O250" s="181">
        <v>7117.0</v>
      </c>
      <c r="P250" s="181">
        <v>7169.0</v>
      </c>
      <c r="Q250" s="128"/>
      <c r="R250" s="128"/>
      <c r="S250" s="181">
        <v>225.0</v>
      </c>
      <c r="T250" s="128"/>
      <c r="U250" s="181">
        <v>6815.0</v>
      </c>
      <c r="V250" s="174">
        <v>225.0</v>
      </c>
      <c r="W250" s="174">
        <v>6988.0</v>
      </c>
      <c r="Y250" s="174">
        <v>19.0</v>
      </c>
      <c r="Z250" s="182">
        <v>32.0</v>
      </c>
      <c r="AE250" s="174">
        <v>74.0</v>
      </c>
      <c r="AF250" s="174">
        <v>3.0</v>
      </c>
      <c r="AH250" s="128"/>
      <c r="AI250" s="183">
        <v>43927.54513888889</v>
      </c>
      <c r="AJ250" s="162"/>
      <c r="AK250" s="162"/>
      <c r="AL250" s="162"/>
      <c r="AM250" s="128"/>
      <c r="AN250" s="181" t="s">
        <v>311</v>
      </c>
      <c r="AR250" s="128"/>
      <c r="AS250" s="128"/>
      <c r="AT250" s="128"/>
      <c r="AU250" s="128"/>
      <c r="AV250" s="128"/>
    </row>
    <row r="251" ht="16.5" customHeight="1">
      <c r="A251" s="180">
        <v>43926.0</v>
      </c>
      <c r="B251" s="181" t="s">
        <v>206</v>
      </c>
      <c r="C251" s="128"/>
      <c r="D251" s="128"/>
      <c r="E251" s="128"/>
      <c r="F251" s="128"/>
      <c r="G251" s="128"/>
      <c r="H251" s="128"/>
      <c r="I251" s="128"/>
      <c r="J251" s="128"/>
      <c r="K251" s="128"/>
      <c r="L251" s="128"/>
      <c r="M251" s="128"/>
      <c r="N251" s="128"/>
      <c r="O251" s="181">
        <v>6760.0</v>
      </c>
      <c r="P251" s="181">
        <v>6807.0</v>
      </c>
      <c r="Q251" s="128"/>
      <c r="R251" s="128"/>
      <c r="S251" s="181">
        <v>207.0</v>
      </c>
      <c r="T251" s="128"/>
      <c r="U251" s="181">
        <v>6476.0</v>
      </c>
      <c r="V251" s="174">
        <v>207.0</v>
      </c>
      <c r="W251" s="174">
        <v>6580.0</v>
      </c>
      <c r="Y251" s="174">
        <v>20.0</v>
      </c>
      <c r="Z251" s="182">
        <v>31.0</v>
      </c>
      <c r="AE251" s="174">
        <v>63.0</v>
      </c>
      <c r="AF251" s="174">
        <v>3.0</v>
      </c>
      <c r="AH251" s="128"/>
      <c r="AI251" s="183">
        <v>43926.535416666666</v>
      </c>
      <c r="AJ251" s="162"/>
      <c r="AK251" s="162"/>
      <c r="AL251" s="162"/>
      <c r="AM251" s="128"/>
      <c r="AN251" s="181" t="s">
        <v>311</v>
      </c>
      <c r="AR251" s="128"/>
      <c r="AS251" s="128"/>
      <c r="AT251" s="128"/>
      <c r="AU251" s="128"/>
      <c r="AV251" s="128"/>
    </row>
    <row r="252" ht="16.5" customHeight="1">
      <c r="A252" s="180">
        <v>43925.0</v>
      </c>
      <c r="B252" s="181" t="s">
        <v>206</v>
      </c>
      <c r="C252" s="128"/>
      <c r="D252" s="128"/>
      <c r="E252" s="128"/>
      <c r="F252" s="128"/>
      <c r="G252" s="128"/>
      <c r="H252" s="128"/>
      <c r="I252" s="128"/>
      <c r="J252" s="128"/>
      <c r="K252" s="128"/>
      <c r="L252" s="128"/>
      <c r="M252" s="128"/>
      <c r="N252" s="128"/>
      <c r="O252" s="181">
        <v>6320.0</v>
      </c>
      <c r="P252" s="181">
        <v>6361.0</v>
      </c>
      <c r="Q252" s="128"/>
      <c r="R252" s="128"/>
      <c r="S252" s="181">
        <v>186.0</v>
      </c>
      <c r="T252" s="128"/>
      <c r="U252" s="181">
        <v>6064.0</v>
      </c>
      <c r="V252" s="174">
        <v>186.0</v>
      </c>
      <c r="W252" s="174">
        <v>6021.0</v>
      </c>
      <c r="Z252" s="182">
        <v>30.0</v>
      </c>
      <c r="AE252" s="174">
        <v>63.0</v>
      </c>
      <c r="AF252" s="174">
        <v>3.0</v>
      </c>
      <c r="AH252" s="128"/>
      <c r="AI252" s="183">
        <v>43925.54166666667</v>
      </c>
      <c r="AJ252" s="162"/>
      <c r="AK252" s="162"/>
      <c r="AL252" s="162"/>
      <c r="AM252" s="128"/>
      <c r="AN252" s="181" t="s">
        <v>311</v>
      </c>
      <c r="AR252" s="128"/>
      <c r="AS252" s="128"/>
      <c r="AT252" s="128"/>
      <c r="AU252" s="128"/>
      <c r="AV252" s="128"/>
    </row>
    <row r="253" ht="16.5" customHeight="1">
      <c r="A253" s="180">
        <v>43924.0</v>
      </c>
      <c r="B253" s="181" t="s">
        <v>206</v>
      </c>
      <c r="C253" s="128"/>
      <c r="D253" s="128"/>
      <c r="E253" s="128"/>
      <c r="F253" s="128"/>
      <c r="G253" s="128"/>
      <c r="H253" s="128"/>
      <c r="I253" s="128"/>
      <c r="J253" s="128"/>
      <c r="K253" s="128"/>
      <c r="L253" s="128"/>
      <c r="M253" s="128"/>
      <c r="N253" s="128"/>
      <c r="O253" s="181">
        <v>5824.0</v>
      </c>
      <c r="P253" s="181">
        <v>5857.0</v>
      </c>
      <c r="Q253" s="128"/>
      <c r="R253" s="128"/>
      <c r="S253" s="181">
        <v>173.0</v>
      </c>
      <c r="T253" s="128"/>
      <c r="U253" s="181">
        <v>5598.0</v>
      </c>
      <c r="V253" s="174">
        <v>173.0</v>
      </c>
      <c r="W253" s="174">
        <v>5625.0</v>
      </c>
      <c r="Z253" s="182">
        <v>29.0</v>
      </c>
      <c r="AE253" s="174">
        <v>55.0</v>
      </c>
      <c r="AF253" s="174">
        <v>3.0</v>
      </c>
      <c r="AH253" s="128"/>
      <c r="AI253" s="183">
        <v>43924.57638888889</v>
      </c>
      <c r="AJ253" s="162"/>
      <c r="AK253" s="162"/>
      <c r="AL253" s="162"/>
      <c r="AM253" s="128"/>
      <c r="AN253" s="181" t="s">
        <v>311</v>
      </c>
      <c r="AR253" s="128"/>
      <c r="AS253" s="128"/>
      <c r="AT253" s="128"/>
      <c r="AU253" s="128"/>
      <c r="AV253" s="128"/>
    </row>
    <row r="254" ht="16.5" customHeight="1">
      <c r="A254" s="180">
        <v>43923.0</v>
      </c>
      <c r="B254" s="181" t="s">
        <v>206</v>
      </c>
      <c r="C254" s="128"/>
      <c r="D254" s="128"/>
      <c r="E254" s="128"/>
      <c r="F254" s="128"/>
      <c r="G254" s="128"/>
      <c r="H254" s="128"/>
      <c r="I254" s="128"/>
      <c r="J254" s="128"/>
      <c r="K254" s="128"/>
      <c r="L254" s="128"/>
      <c r="M254" s="128"/>
      <c r="N254" s="128"/>
      <c r="O254" s="181">
        <v>5289.0</v>
      </c>
      <c r="P254" s="181">
        <v>5321.0</v>
      </c>
      <c r="Q254" s="128"/>
      <c r="R254" s="128"/>
      <c r="S254" s="181">
        <v>159.0</v>
      </c>
      <c r="T254" s="128"/>
      <c r="U254" s="181">
        <v>5090.0</v>
      </c>
      <c r="V254" s="174">
        <v>159.0</v>
      </c>
      <c r="W254" s="174">
        <v>4821.0</v>
      </c>
      <c r="Z254" s="182">
        <v>28.0</v>
      </c>
      <c r="AE254" s="174">
        <v>43.0</v>
      </c>
      <c r="AF254" s="174">
        <v>3.0</v>
      </c>
      <c r="AH254" s="128"/>
      <c r="AI254" s="183">
        <v>43923.538888888885</v>
      </c>
      <c r="AJ254" s="162"/>
      <c r="AK254" s="162"/>
      <c r="AL254" s="162"/>
      <c r="AM254" s="128"/>
      <c r="AN254" s="181" t="s">
        <v>311</v>
      </c>
      <c r="AR254" s="128"/>
      <c r="AS254" s="128"/>
      <c r="AT254" s="128"/>
      <c r="AU254" s="128"/>
      <c r="AV254" s="128"/>
    </row>
    <row r="255" ht="16.5" customHeight="1">
      <c r="A255" s="180">
        <v>43922.0</v>
      </c>
      <c r="B255" s="181" t="s">
        <v>206</v>
      </c>
      <c r="C255" s="128"/>
      <c r="D255" s="128"/>
      <c r="E255" s="128"/>
      <c r="F255" s="128"/>
      <c r="G255" s="128"/>
      <c r="H255" s="128"/>
      <c r="I255" s="128"/>
      <c r="J255" s="128"/>
      <c r="K255" s="128"/>
      <c r="L255" s="128"/>
      <c r="M255" s="128"/>
      <c r="N255" s="128"/>
      <c r="O255" s="181">
        <v>4640.0</v>
      </c>
      <c r="P255" s="181">
        <v>4666.0</v>
      </c>
      <c r="Q255" s="128"/>
      <c r="R255" s="128"/>
      <c r="S255" s="181">
        <v>139.0</v>
      </c>
      <c r="T255" s="128"/>
      <c r="U255" s="181">
        <v>4478.0</v>
      </c>
      <c r="V255" s="174">
        <v>139.0</v>
      </c>
      <c r="W255" s="174">
        <v>4351.0</v>
      </c>
      <c r="Z255" s="182">
        <v>23.0</v>
      </c>
      <c r="AE255" s="174">
        <v>34.0</v>
      </c>
      <c r="AF255" s="174">
        <v>3.0</v>
      </c>
      <c r="AH255" s="128"/>
      <c r="AI255" s="183">
        <v>43922.5</v>
      </c>
      <c r="AJ255" s="162"/>
      <c r="AK255" s="162"/>
      <c r="AL255" s="162"/>
      <c r="AM255" s="128"/>
      <c r="AN255" s="181" t="s">
        <v>311</v>
      </c>
      <c r="AR255" s="128"/>
      <c r="AS255" s="128"/>
      <c r="AT255" s="128"/>
      <c r="AU255" s="128"/>
      <c r="AV255" s="128"/>
    </row>
    <row r="256" ht="16.5" customHeight="1">
      <c r="A256" s="180">
        <v>43921.0</v>
      </c>
      <c r="B256" s="181" t="s">
        <v>206</v>
      </c>
      <c r="C256" s="128"/>
      <c r="D256" s="128"/>
      <c r="E256" s="128"/>
      <c r="F256" s="128"/>
      <c r="G256" s="128"/>
      <c r="H256" s="128"/>
      <c r="I256" s="128"/>
      <c r="J256" s="128"/>
      <c r="K256" s="128"/>
      <c r="L256" s="128"/>
      <c r="M256" s="128"/>
      <c r="N256" s="128"/>
      <c r="O256" s="181">
        <v>4075.0</v>
      </c>
      <c r="P256" s="181">
        <v>4098.0</v>
      </c>
      <c r="Q256" s="128"/>
      <c r="R256" s="128"/>
      <c r="S256" s="181">
        <v>117.0</v>
      </c>
      <c r="T256" s="128"/>
      <c r="U256" s="181">
        <v>3942.0</v>
      </c>
      <c r="V256" s="174">
        <v>117.0</v>
      </c>
      <c r="W256" s="174">
        <v>4131.0</v>
      </c>
      <c r="Z256" s="182">
        <v>21.0</v>
      </c>
      <c r="AE256" s="174">
        <v>30.0</v>
      </c>
      <c r="AF256" s="174">
        <v>3.0</v>
      </c>
      <c r="AH256" s="128"/>
      <c r="AI256" s="183">
        <v>43921.75</v>
      </c>
      <c r="AJ256" s="162"/>
      <c r="AK256" s="162"/>
      <c r="AL256" s="162"/>
      <c r="AM256" s="128"/>
      <c r="AN256" s="181" t="s">
        <v>311</v>
      </c>
      <c r="AR256" s="128"/>
      <c r="AS256" s="128"/>
      <c r="AT256" s="128"/>
      <c r="AU256" s="128"/>
      <c r="AV256" s="128"/>
    </row>
    <row r="257" ht="16.5" customHeight="1">
      <c r="A257" s="180">
        <v>43920.0</v>
      </c>
      <c r="B257" s="181" t="s">
        <v>206</v>
      </c>
      <c r="C257" s="128"/>
      <c r="D257" s="128"/>
      <c r="E257" s="128"/>
      <c r="F257" s="128"/>
      <c r="G257" s="128"/>
      <c r="H257" s="128"/>
      <c r="I257" s="128"/>
      <c r="J257" s="128"/>
      <c r="K257" s="128"/>
      <c r="L257" s="128"/>
      <c r="M257" s="128"/>
      <c r="N257" s="128"/>
      <c r="O257" s="181">
        <v>3868.0</v>
      </c>
      <c r="P257" s="181">
        <v>3892.0</v>
      </c>
      <c r="Q257" s="128"/>
      <c r="R257" s="128"/>
      <c r="S257" s="181">
        <v>107.0</v>
      </c>
      <c r="T257" s="128"/>
      <c r="U257" s="181">
        <v>3743.0</v>
      </c>
      <c r="V257" s="174">
        <v>107.0</v>
      </c>
      <c r="W257" s="174">
        <v>3728.0</v>
      </c>
      <c r="Z257" s="182">
        <v>19.0</v>
      </c>
      <c r="AE257" s="174">
        <v>19.0</v>
      </c>
      <c r="AF257" s="174">
        <v>2.0</v>
      </c>
      <c r="AH257" s="128"/>
      <c r="AI257" s="183">
        <v>43920.5</v>
      </c>
      <c r="AJ257" s="162"/>
      <c r="AK257" s="162"/>
      <c r="AL257" s="162"/>
      <c r="AM257" s="128"/>
      <c r="AN257" s="181" t="s">
        <v>311</v>
      </c>
      <c r="AR257" s="128"/>
      <c r="AS257" s="128"/>
      <c r="AT257" s="128"/>
      <c r="AU257" s="128"/>
      <c r="AV257" s="128"/>
    </row>
    <row r="258" ht="16.5" customHeight="1">
      <c r="A258" s="180">
        <v>43919.0</v>
      </c>
      <c r="B258" s="181" t="s">
        <v>206</v>
      </c>
      <c r="C258" s="128"/>
      <c r="D258" s="128"/>
      <c r="E258" s="128"/>
      <c r="F258" s="128"/>
      <c r="G258" s="128"/>
      <c r="H258" s="128"/>
      <c r="I258" s="128"/>
      <c r="J258" s="128"/>
      <c r="K258" s="128"/>
      <c r="L258" s="128"/>
      <c r="M258" s="128"/>
      <c r="N258" s="128"/>
      <c r="O258" s="181">
        <v>3574.0</v>
      </c>
      <c r="P258" s="181">
        <v>3597.0</v>
      </c>
      <c r="Q258" s="128"/>
      <c r="R258" s="128"/>
      <c r="S258" s="181">
        <v>97.0</v>
      </c>
      <c r="T258" s="128"/>
      <c r="U258" s="181">
        <v>3459.0</v>
      </c>
      <c r="V258" s="174">
        <v>97.0</v>
      </c>
      <c r="W258" s="174">
        <v>3355.0</v>
      </c>
      <c r="Z258" s="182">
        <v>17.0</v>
      </c>
      <c r="AE258" s="174">
        <v>18.0</v>
      </c>
      <c r="AF258" s="174">
        <v>1.0</v>
      </c>
      <c r="AH258" s="128"/>
      <c r="AI258" s="183">
        <v>43919.5</v>
      </c>
      <c r="AJ258" s="162"/>
      <c r="AK258" s="162"/>
      <c r="AL258" s="162"/>
      <c r="AM258" s="128"/>
      <c r="AN258" s="181" t="s">
        <v>311</v>
      </c>
      <c r="AR258" s="128"/>
      <c r="AS258" s="128"/>
      <c r="AT258" s="128"/>
      <c r="AU258" s="128"/>
      <c r="AV258" s="128"/>
    </row>
    <row r="259" ht="16.5" customHeight="1">
      <c r="A259" s="180">
        <v>43918.0</v>
      </c>
      <c r="B259" s="181" t="s">
        <v>206</v>
      </c>
      <c r="C259" s="128"/>
      <c r="D259" s="128"/>
      <c r="E259" s="128"/>
      <c r="F259" s="128"/>
      <c r="G259" s="128"/>
      <c r="H259" s="128"/>
      <c r="I259" s="128"/>
      <c r="J259" s="128"/>
      <c r="K259" s="128"/>
      <c r="L259" s="128"/>
      <c r="M259" s="128"/>
      <c r="N259" s="128"/>
      <c r="O259" s="181">
        <v>3052.0</v>
      </c>
      <c r="P259" s="181">
        <v>3072.0</v>
      </c>
      <c r="Q259" s="128"/>
      <c r="R259" s="128"/>
      <c r="S259" s="181">
        <v>80.0</v>
      </c>
      <c r="T259" s="128"/>
      <c r="U259" s="181">
        <v>2957.0</v>
      </c>
      <c r="V259" s="174">
        <v>80.0</v>
      </c>
      <c r="W259" s="174">
        <v>2809.0</v>
      </c>
      <c r="Z259" s="182">
        <v>16.0</v>
      </c>
      <c r="AE259" s="174">
        <v>16.0</v>
      </c>
      <c r="AF259" s="174">
        <v>1.0</v>
      </c>
      <c r="AH259" s="128"/>
      <c r="AI259" s="183">
        <v>43918.5</v>
      </c>
      <c r="AJ259" s="162"/>
      <c r="AK259" s="162"/>
      <c r="AL259" s="162"/>
      <c r="AM259" s="128"/>
      <c r="AN259" s="181" t="s">
        <v>311</v>
      </c>
      <c r="AR259" s="128"/>
      <c r="AS259" s="128"/>
      <c r="AT259" s="128"/>
      <c r="AU259" s="128"/>
      <c r="AV259" s="128"/>
    </row>
    <row r="260" ht="16.5" customHeight="1">
      <c r="A260" s="180">
        <v>43917.0</v>
      </c>
      <c r="B260" s="181" t="s">
        <v>206</v>
      </c>
      <c r="C260" s="128"/>
      <c r="D260" s="128"/>
      <c r="E260" s="128"/>
      <c r="F260" s="128"/>
      <c r="G260" s="128"/>
      <c r="H260" s="128"/>
      <c r="I260" s="128"/>
      <c r="J260" s="128"/>
      <c r="K260" s="128"/>
      <c r="L260" s="128"/>
      <c r="M260" s="128"/>
      <c r="N260" s="128"/>
      <c r="O260" s="181">
        <v>2549.0</v>
      </c>
      <c r="P260" s="181">
        <v>2568.0</v>
      </c>
      <c r="Q260" s="128"/>
      <c r="R260" s="128"/>
      <c r="S260" s="181">
        <v>61.0</v>
      </c>
      <c r="T260" s="128"/>
      <c r="U260" s="181">
        <v>2482.0</v>
      </c>
      <c r="V260" s="174">
        <v>61.0</v>
      </c>
      <c r="W260" s="174">
        <v>2427.0</v>
      </c>
      <c r="Z260" s="182">
        <v>13.0</v>
      </c>
      <c r="AE260" s="174">
        <v>15.0</v>
      </c>
      <c r="AF260" s="174">
        <v>0.0</v>
      </c>
      <c r="AH260" s="128"/>
      <c r="AI260" s="183">
        <v>43917.48013888889</v>
      </c>
      <c r="AJ260" s="162"/>
      <c r="AK260" s="162"/>
      <c r="AL260" s="162"/>
      <c r="AM260" s="128"/>
      <c r="AN260" s="181" t="s">
        <v>311</v>
      </c>
      <c r="AR260" s="128"/>
      <c r="AS260" s="128"/>
      <c r="AT260" s="128"/>
      <c r="AU260" s="128"/>
      <c r="AV260" s="128"/>
    </row>
    <row r="261" ht="16.5" customHeight="1">
      <c r="A261" s="180">
        <v>43916.0</v>
      </c>
      <c r="B261" s="181" t="s">
        <v>206</v>
      </c>
      <c r="C261" s="128"/>
      <c r="D261" s="128"/>
      <c r="E261" s="128"/>
      <c r="F261" s="128"/>
      <c r="G261" s="128"/>
      <c r="H261" s="128"/>
      <c r="I261" s="128"/>
      <c r="J261" s="128"/>
      <c r="K261" s="128"/>
      <c r="L261" s="128"/>
      <c r="M261" s="128"/>
      <c r="N261" s="128"/>
      <c r="O261" s="181">
        <v>2087.0</v>
      </c>
      <c r="P261" s="181">
        <v>2105.0</v>
      </c>
      <c r="Q261" s="128"/>
      <c r="R261" s="128"/>
      <c r="S261" s="181">
        <v>52.0</v>
      </c>
      <c r="T261" s="128"/>
      <c r="U261" s="181">
        <v>2036.0</v>
      </c>
      <c r="V261" s="174">
        <v>52.0</v>
      </c>
      <c r="W261" s="174">
        <v>2039.0</v>
      </c>
      <c r="Z261" s="182">
        <v>10.0</v>
      </c>
      <c r="AF261" s="174">
        <v>0.0</v>
      </c>
      <c r="AH261" s="128"/>
      <c r="AI261" s="183">
        <v>43916.48402777778</v>
      </c>
      <c r="AJ261" s="162"/>
      <c r="AK261" s="162"/>
      <c r="AL261" s="162"/>
      <c r="AM261" s="128"/>
      <c r="AN261" s="181" t="s">
        <v>311</v>
      </c>
      <c r="AR261" s="128"/>
      <c r="AS261" s="128"/>
      <c r="AT261" s="128"/>
      <c r="AU261" s="128"/>
      <c r="AV261" s="128"/>
    </row>
    <row r="262" ht="16.5" customHeight="1">
      <c r="A262" s="180">
        <v>43915.0</v>
      </c>
      <c r="B262" s="181" t="s">
        <v>206</v>
      </c>
      <c r="C262" s="128"/>
      <c r="D262" s="128"/>
      <c r="E262" s="128"/>
      <c r="F262" s="128"/>
      <c r="G262" s="128"/>
      <c r="H262" s="128"/>
      <c r="I262" s="128"/>
      <c r="J262" s="128"/>
      <c r="K262" s="128"/>
      <c r="L262" s="128"/>
      <c r="M262" s="128"/>
      <c r="N262" s="128"/>
      <c r="O262" s="181">
        <v>1743.0</v>
      </c>
      <c r="P262" s="181">
        <v>1760.0</v>
      </c>
      <c r="Q262" s="128"/>
      <c r="R262" s="128"/>
      <c r="S262" s="181">
        <v>39.0</v>
      </c>
      <c r="T262" s="128"/>
      <c r="U262" s="181">
        <v>1701.0</v>
      </c>
      <c r="V262" s="174">
        <v>39.0</v>
      </c>
      <c r="W262" s="174">
        <v>1734.0</v>
      </c>
      <c r="Z262" s="182">
        <v>8.0</v>
      </c>
      <c r="AF262" s="174">
        <v>0.0</v>
      </c>
      <c r="AH262" s="128"/>
      <c r="AI262" s="183">
        <v>43915.49097222222</v>
      </c>
      <c r="AJ262" s="162"/>
      <c r="AK262" s="162"/>
      <c r="AL262" s="162"/>
      <c r="AM262" s="128"/>
      <c r="AN262" s="181" t="s">
        <v>311</v>
      </c>
      <c r="AR262" s="128"/>
      <c r="AS262" s="128"/>
      <c r="AT262" s="128"/>
      <c r="AU262" s="128"/>
      <c r="AV262" s="128"/>
    </row>
    <row r="263" ht="16.5" customHeight="1">
      <c r="A263" s="180">
        <v>43914.0</v>
      </c>
      <c r="B263" s="181" t="s">
        <v>206</v>
      </c>
      <c r="C263" s="128"/>
      <c r="D263" s="128"/>
      <c r="E263" s="128"/>
      <c r="F263" s="128"/>
      <c r="G263" s="128"/>
      <c r="H263" s="128"/>
      <c r="I263" s="128"/>
      <c r="J263" s="128"/>
      <c r="K263" s="128"/>
      <c r="L263" s="128"/>
      <c r="M263" s="128"/>
      <c r="N263" s="128"/>
      <c r="O263" s="181">
        <v>1456.0</v>
      </c>
      <c r="P263" s="181">
        <v>1474.0</v>
      </c>
      <c r="Q263" s="128"/>
      <c r="R263" s="128"/>
      <c r="S263" s="181">
        <v>33.0</v>
      </c>
      <c r="T263" s="128"/>
      <c r="U263" s="181">
        <v>1422.0</v>
      </c>
      <c r="V263" s="174">
        <v>33.0</v>
      </c>
      <c r="W263" s="174">
        <v>1454.0</v>
      </c>
      <c r="Z263" s="182">
        <v>5.0</v>
      </c>
      <c r="AF263" s="174">
        <v>0.0</v>
      </c>
      <c r="AH263" s="128"/>
      <c r="AI263" s="183">
        <v>43914.47013888889</v>
      </c>
      <c r="AJ263" s="162"/>
      <c r="AK263" s="162"/>
      <c r="AL263" s="162"/>
      <c r="AM263" s="128"/>
      <c r="AN263" s="181" t="s">
        <v>311</v>
      </c>
      <c r="AR263" s="128"/>
      <c r="AS263" s="128"/>
      <c r="AT263" s="128"/>
      <c r="AU263" s="128"/>
      <c r="AV263" s="128"/>
    </row>
    <row r="264" ht="16.5" customHeight="1">
      <c r="A264" s="180">
        <v>43913.0</v>
      </c>
      <c r="B264" s="181" t="s">
        <v>206</v>
      </c>
      <c r="C264" s="128"/>
      <c r="D264" s="128"/>
      <c r="E264" s="128"/>
      <c r="F264" s="128"/>
      <c r="G264" s="128"/>
      <c r="H264" s="128"/>
      <c r="I264" s="128"/>
      <c r="J264" s="128"/>
      <c r="K264" s="128"/>
      <c r="L264" s="128"/>
      <c r="M264" s="128"/>
      <c r="N264" s="128"/>
      <c r="O264" s="181">
        <v>1344.0</v>
      </c>
      <c r="P264" s="181">
        <v>1361.0</v>
      </c>
      <c r="Q264" s="128"/>
      <c r="R264" s="128"/>
      <c r="S264" s="181">
        <v>30.0</v>
      </c>
      <c r="T264" s="128"/>
      <c r="U264" s="181">
        <v>1317.0</v>
      </c>
      <c r="V264" s="174">
        <v>30.0</v>
      </c>
      <c r="W264" s="174">
        <v>1353.0</v>
      </c>
      <c r="Z264" s="182">
        <v>4.0</v>
      </c>
      <c r="AF264" s="174">
        <v>0.0</v>
      </c>
      <c r="AH264" s="128"/>
      <c r="AI264" s="183">
        <v>43913.507638888885</v>
      </c>
      <c r="AJ264" s="162"/>
      <c r="AK264" s="162"/>
      <c r="AL264" s="162"/>
      <c r="AM264" s="128"/>
      <c r="AN264" s="181" t="s">
        <v>311</v>
      </c>
      <c r="AR264" s="128"/>
      <c r="AS264" s="128"/>
      <c r="AT264" s="128"/>
      <c r="AU264" s="128"/>
      <c r="AV264" s="128"/>
    </row>
    <row r="265" ht="16.5" customHeight="1">
      <c r="A265" s="180">
        <v>43912.0</v>
      </c>
      <c r="B265" s="181" t="s">
        <v>206</v>
      </c>
      <c r="C265" s="128"/>
      <c r="D265" s="128"/>
      <c r="E265" s="128"/>
      <c r="F265" s="128"/>
      <c r="G265" s="128"/>
      <c r="H265" s="128"/>
      <c r="I265" s="128"/>
      <c r="J265" s="128"/>
      <c r="K265" s="128"/>
      <c r="L265" s="128"/>
      <c r="M265" s="128"/>
      <c r="N265" s="128"/>
      <c r="O265" s="181">
        <v>1246.0</v>
      </c>
      <c r="P265" s="181">
        <v>1263.0</v>
      </c>
      <c r="Q265" s="128"/>
      <c r="R265" s="128"/>
      <c r="S265" s="181">
        <v>28.0</v>
      </c>
      <c r="T265" s="128"/>
      <c r="U265" s="181">
        <v>1221.0</v>
      </c>
      <c r="V265" s="174">
        <v>28.0</v>
      </c>
      <c r="W265" s="174">
        <v>1260.0</v>
      </c>
      <c r="Z265" s="182">
        <v>3.0</v>
      </c>
      <c r="AF265" s="174">
        <v>0.0</v>
      </c>
      <c r="AH265" s="128"/>
      <c r="AI265" s="183">
        <v>43912.48541666666</v>
      </c>
      <c r="AJ265" s="162"/>
      <c r="AK265" s="162"/>
      <c r="AL265" s="162"/>
      <c r="AM265" s="128"/>
      <c r="AN265" s="128"/>
      <c r="AR265" s="128"/>
      <c r="AS265" s="128"/>
      <c r="AT265" s="128"/>
      <c r="AU265" s="128"/>
      <c r="AV265" s="128"/>
    </row>
    <row r="266" ht="16.5" customHeight="1">
      <c r="A266" s="180">
        <v>43911.0</v>
      </c>
      <c r="B266" s="181" t="s">
        <v>206</v>
      </c>
      <c r="C266" s="128"/>
      <c r="D266" s="128"/>
      <c r="E266" s="128"/>
      <c r="F266" s="128"/>
      <c r="G266" s="128"/>
      <c r="H266" s="128"/>
      <c r="I266" s="128"/>
      <c r="J266" s="128"/>
      <c r="K266" s="128"/>
      <c r="L266" s="128"/>
      <c r="M266" s="128"/>
      <c r="N266" s="128"/>
      <c r="O266" s="181">
        <v>1096.0</v>
      </c>
      <c r="P266" s="181">
        <v>1113.0</v>
      </c>
      <c r="Q266" s="128"/>
      <c r="R266" s="128"/>
      <c r="S266" s="181">
        <v>28.0</v>
      </c>
      <c r="T266" s="128"/>
      <c r="U266" s="181">
        <v>1075.0</v>
      </c>
      <c r="V266" s="174">
        <v>28.0</v>
      </c>
      <c r="W266" s="174">
        <v>1141.0</v>
      </c>
      <c r="Z266" s="182">
        <v>3.0</v>
      </c>
      <c r="AF266" s="174">
        <v>0.0</v>
      </c>
      <c r="AH266" s="128"/>
      <c r="AI266" s="183">
        <v>43911.49722222222</v>
      </c>
      <c r="AJ266" s="162"/>
      <c r="AK266" s="162"/>
      <c r="AL266" s="162"/>
      <c r="AM266" s="128"/>
      <c r="AN266" s="128"/>
      <c r="AR266" s="128"/>
      <c r="AS266" s="128"/>
      <c r="AT266" s="128"/>
      <c r="AU266" s="128"/>
      <c r="AV266" s="128"/>
    </row>
    <row r="267" ht="16.5" customHeight="1">
      <c r="A267" s="180">
        <v>43910.0</v>
      </c>
      <c r="B267" s="181" t="s">
        <v>206</v>
      </c>
      <c r="C267" s="128"/>
      <c r="D267" s="128"/>
      <c r="E267" s="128"/>
      <c r="F267" s="128"/>
      <c r="G267" s="128"/>
      <c r="H267" s="128"/>
      <c r="I267" s="128"/>
      <c r="J267" s="128"/>
      <c r="K267" s="128"/>
      <c r="L267" s="128"/>
      <c r="M267" s="128"/>
      <c r="N267" s="128"/>
      <c r="O267" s="181">
        <v>764.0</v>
      </c>
      <c r="P267" s="181">
        <v>778.0</v>
      </c>
      <c r="Q267" s="128"/>
      <c r="R267" s="128"/>
      <c r="S267" s="181">
        <v>20.0</v>
      </c>
      <c r="T267" s="128"/>
      <c r="U267" s="181">
        <v>748.0</v>
      </c>
      <c r="V267" s="174">
        <v>20.0</v>
      </c>
      <c r="W267" s="174">
        <v>800.0</v>
      </c>
      <c r="Z267" s="161"/>
      <c r="AF267" s="174">
        <v>0.0</v>
      </c>
      <c r="AH267" s="128"/>
      <c r="AI267" s="183">
        <v>43910.0</v>
      </c>
      <c r="AJ267" s="162"/>
      <c r="AK267" s="162"/>
      <c r="AL267" s="162"/>
      <c r="AM267" s="128"/>
      <c r="AN267" s="128"/>
      <c r="AR267" s="128"/>
      <c r="AS267" s="128"/>
      <c r="AT267" s="128"/>
      <c r="AU267" s="128"/>
      <c r="AV267" s="128"/>
    </row>
    <row r="268" ht="16.5" customHeight="1">
      <c r="A268" s="180">
        <v>43909.0</v>
      </c>
      <c r="B268" s="181" t="s">
        <v>206</v>
      </c>
      <c r="C268" s="128"/>
      <c r="D268" s="128"/>
      <c r="E268" s="128"/>
      <c r="F268" s="128"/>
      <c r="G268" s="128"/>
      <c r="H268" s="128"/>
      <c r="I268" s="128"/>
      <c r="J268" s="128"/>
      <c r="K268" s="128"/>
      <c r="L268" s="128"/>
      <c r="M268" s="128"/>
      <c r="N268" s="128"/>
      <c r="O268" s="181">
        <v>471.0</v>
      </c>
      <c r="P268" s="181">
        <v>487.0</v>
      </c>
      <c r="Q268" s="128"/>
      <c r="R268" s="128"/>
      <c r="S268" s="181">
        <v>15.0</v>
      </c>
      <c r="T268" s="128"/>
      <c r="U268" s="181">
        <v>460.0</v>
      </c>
      <c r="V268" s="174">
        <v>15.0</v>
      </c>
      <c r="W268" s="174">
        <v>493.0</v>
      </c>
      <c r="Z268" s="161"/>
      <c r="AF268" s="174">
        <v>0.0</v>
      </c>
      <c r="AH268" s="128"/>
      <c r="AI268" s="183">
        <v>43909.0</v>
      </c>
      <c r="AJ268" s="162"/>
      <c r="AK268" s="162"/>
      <c r="AL268" s="162"/>
      <c r="AM268" s="128"/>
      <c r="AN268" s="128"/>
      <c r="AR268" s="128"/>
      <c r="AS268" s="128"/>
      <c r="AT268" s="128"/>
      <c r="AU268" s="128"/>
      <c r="AV268" s="128"/>
    </row>
    <row r="269" ht="16.5" customHeight="1">
      <c r="A269" s="180">
        <v>43908.0</v>
      </c>
      <c r="B269" s="181" t="s">
        <v>206</v>
      </c>
      <c r="C269" s="128"/>
      <c r="D269" s="128"/>
      <c r="E269" s="128"/>
      <c r="F269" s="128"/>
      <c r="G269" s="128"/>
      <c r="H269" s="128"/>
      <c r="I269" s="128"/>
      <c r="J269" s="128"/>
      <c r="K269" s="128"/>
      <c r="L269" s="128"/>
      <c r="M269" s="128"/>
      <c r="N269" s="128"/>
      <c r="O269" s="181">
        <v>246.0</v>
      </c>
      <c r="P269" s="181">
        <v>259.0</v>
      </c>
      <c r="Q269" s="128"/>
      <c r="R269" s="128"/>
      <c r="S269" s="181">
        <v>6.0</v>
      </c>
      <c r="T269" s="128"/>
      <c r="U269" s="181">
        <v>239.0</v>
      </c>
      <c r="V269" s="174">
        <v>6.0</v>
      </c>
      <c r="W269" s="174">
        <v>268.0</v>
      </c>
      <c r="Z269" s="161"/>
      <c r="AF269" s="174">
        <v>0.0</v>
      </c>
      <c r="AH269" s="128"/>
      <c r="AI269" s="183">
        <v>43908.0</v>
      </c>
      <c r="AJ269" s="162"/>
      <c r="AK269" s="162"/>
      <c r="AL269" s="162"/>
      <c r="AM269" s="128"/>
      <c r="AN269" s="128"/>
      <c r="AR269" s="128"/>
      <c r="AS269" s="128"/>
      <c r="AT269" s="128"/>
      <c r="AU269" s="128"/>
      <c r="AV269" s="128"/>
    </row>
    <row r="270" ht="16.5" customHeight="1">
      <c r="A270" s="180">
        <v>43907.0</v>
      </c>
      <c r="B270" s="181" t="s">
        <v>206</v>
      </c>
      <c r="C270" s="128"/>
      <c r="D270" s="128"/>
      <c r="E270" s="128"/>
      <c r="F270" s="128"/>
      <c r="G270" s="128"/>
      <c r="H270" s="128"/>
      <c r="I270" s="128"/>
      <c r="J270" s="128"/>
      <c r="K270" s="128"/>
      <c r="L270" s="128"/>
      <c r="M270" s="128"/>
      <c r="N270" s="128"/>
      <c r="O270" s="181">
        <v>130.0</v>
      </c>
      <c r="P270" s="181">
        <v>143.0</v>
      </c>
      <c r="Q270" s="128"/>
      <c r="R270" s="128"/>
      <c r="S270" s="181">
        <v>1.0</v>
      </c>
      <c r="T270" s="128"/>
      <c r="U270" s="181">
        <v>127.0</v>
      </c>
      <c r="V270" s="174">
        <v>1.0</v>
      </c>
      <c r="W270" s="174">
        <v>220.0</v>
      </c>
      <c r="X270" s="174">
        <v>0.0</v>
      </c>
      <c r="Z270" s="161"/>
      <c r="AF270" s="174">
        <v>0.0</v>
      </c>
      <c r="AH270" s="128"/>
      <c r="AI270" s="183">
        <v>43907.0</v>
      </c>
      <c r="AJ270" s="162"/>
      <c r="AK270" s="162"/>
      <c r="AL270" s="162"/>
      <c r="AM270" s="128"/>
      <c r="AN270" s="128"/>
      <c r="AR270" s="128"/>
      <c r="AS270" s="128"/>
      <c r="AT270" s="128"/>
      <c r="AU270" s="128"/>
      <c r="AV270" s="128"/>
    </row>
    <row r="271" ht="16.5" customHeight="1">
      <c r="A271" s="180">
        <v>43906.0</v>
      </c>
      <c r="B271" s="181" t="s">
        <v>206</v>
      </c>
      <c r="C271" s="128"/>
      <c r="D271" s="128"/>
      <c r="E271" s="128"/>
      <c r="F271" s="128"/>
      <c r="G271" s="128"/>
      <c r="H271" s="128"/>
      <c r="I271" s="128"/>
      <c r="J271" s="128"/>
      <c r="K271" s="128"/>
      <c r="L271" s="128"/>
      <c r="M271" s="128"/>
      <c r="N271" s="128"/>
      <c r="O271" s="181">
        <v>96.0</v>
      </c>
      <c r="P271" s="181">
        <v>109.0</v>
      </c>
      <c r="Q271" s="128"/>
      <c r="R271" s="128"/>
      <c r="S271" s="181">
        <v>1.0</v>
      </c>
      <c r="T271" s="128"/>
      <c r="U271" s="181">
        <v>93.0</v>
      </c>
      <c r="V271" s="174">
        <v>1.0</v>
      </c>
      <c r="W271" s="174">
        <v>123.0</v>
      </c>
      <c r="X271" s="174">
        <v>0.0</v>
      </c>
      <c r="Z271" s="161"/>
      <c r="AF271" s="174">
        <v>0.0</v>
      </c>
      <c r="AH271" s="128"/>
      <c r="AI271" s="183">
        <v>43906.65625</v>
      </c>
      <c r="AJ271" s="162"/>
      <c r="AK271" s="162"/>
      <c r="AL271" s="162"/>
      <c r="AM271" s="128"/>
      <c r="AN271" s="128"/>
      <c r="AR271" s="128"/>
      <c r="AS271" s="128"/>
      <c r="AT271" s="128"/>
      <c r="AU271" s="128"/>
      <c r="AV271" s="128"/>
    </row>
    <row r="272" ht="16.5" customHeight="1">
      <c r="A272" s="180">
        <v>43905.0</v>
      </c>
      <c r="B272" s="181" t="s">
        <v>206</v>
      </c>
      <c r="F272" s="128"/>
      <c r="G272" s="128"/>
      <c r="H272" s="128"/>
      <c r="I272" s="128"/>
      <c r="L272" s="128"/>
      <c r="M272" s="128"/>
      <c r="N272" s="128"/>
      <c r="O272" s="181">
        <v>74.0</v>
      </c>
      <c r="P272" s="181">
        <v>87.0</v>
      </c>
      <c r="Q272" s="128"/>
      <c r="R272" s="128"/>
      <c r="S272" s="181">
        <v>1.0</v>
      </c>
      <c r="T272" s="128"/>
      <c r="U272" s="181">
        <v>73.0</v>
      </c>
      <c r="V272" s="174">
        <v>1.0</v>
      </c>
      <c r="W272" s="174">
        <v>95.0</v>
      </c>
      <c r="X272" s="174">
        <v>4.0</v>
      </c>
      <c r="Z272" s="161"/>
      <c r="AF272" s="174">
        <v>0.0</v>
      </c>
      <c r="AH272" s="128"/>
      <c r="AI272" s="183">
        <v>43905.5</v>
      </c>
      <c r="AJ272" s="162"/>
      <c r="AK272" s="162"/>
      <c r="AL272" s="162"/>
      <c r="AM272" s="128"/>
      <c r="AN272" s="128"/>
      <c r="AR272" s="128"/>
      <c r="AS272" s="128"/>
      <c r="AT272" s="128"/>
      <c r="AU272" s="128"/>
      <c r="AV272" s="128"/>
    </row>
    <row r="273" ht="16.5" customHeight="1">
      <c r="A273" s="180">
        <v>43904.0</v>
      </c>
      <c r="B273" s="181" t="s">
        <v>206</v>
      </c>
      <c r="C273" s="128"/>
      <c r="D273" s="128"/>
      <c r="E273" s="128"/>
      <c r="F273" s="128"/>
      <c r="G273" s="128"/>
      <c r="H273" s="128"/>
      <c r="I273" s="128"/>
      <c r="J273" s="128"/>
      <c r="K273" s="128"/>
      <c r="L273" s="128"/>
      <c r="M273" s="128"/>
      <c r="N273" s="128"/>
      <c r="O273" s="181">
        <v>50.0</v>
      </c>
      <c r="P273" s="181">
        <v>63.0</v>
      </c>
      <c r="Q273" s="128"/>
      <c r="R273" s="128"/>
      <c r="S273" s="181">
        <v>1.0</v>
      </c>
      <c r="T273" s="128"/>
      <c r="U273" s="181">
        <v>49.0</v>
      </c>
      <c r="V273" s="174">
        <v>1.0</v>
      </c>
      <c r="W273" s="174">
        <v>54.0</v>
      </c>
      <c r="X273" s="174">
        <v>14.0</v>
      </c>
      <c r="Z273" s="161"/>
      <c r="AF273" s="174">
        <v>0.0</v>
      </c>
      <c r="AH273" s="128"/>
      <c r="AI273" s="183">
        <v>43903.54166666667</v>
      </c>
      <c r="AJ273" s="162"/>
      <c r="AK273" s="162"/>
      <c r="AL273" s="162"/>
      <c r="AM273" s="128"/>
      <c r="AN273" s="128"/>
      <c r="AR273" s="128"/>
      <c r="AS273" s="128"/>
      <c r="AT273" s="128"/>
      <c r="AU273" s="128"/>
      <c r="AV273" s="128"/>
    </row>
    <row r="274" ht="16.5" customHeight="1">
      <c r="A274" s="180">
        <v>43903.0</v>
      </c>
      <c r="B274" s="181" t="s">
        <v>206</v>
      </c>
      <c r="C274" s="128"/>
      <c r="D274" s="128"/>
      <c r="E274" s="128"/>
      <c r="F274" s="128"/>
      <c r="G274" s="128"/>
      <c r="H274" s="128"/>
      <c r="I274" s="128"/>
      <c r="J274" s="128"/>
      <c r="K274" s="128"/>
      <c r="L274" s="128"/>
      <c r="M274" s="128"/>
      <c r="N274" s="128"/>
      <c r="O274" s="181">
        <v>29.0</v>
      </c>
      <c r="P274" s="181">
        <v>40.0</v>
      </c>
      <c r="Q274" s="128"/>
      <c r="R274" s="128"/>
      <c r="S274" s="181">
        <v>1.0</v>
      </c>
      <c r="T274" s="128"/>
      <c r="U274" s="181">
        <v>28.0</v>
      </c>
      <c r="V274" s="174">
        <v>1.0</v>
      </c>
      <c r="W274" s="174">
        <v>39.0</v>
      </c>
      <c r="X274" s="174">
        <v>12.0</v>
      </c>
      <c r="Z274" s="161"/>
      <c r="AF274" s="174">
        <v>0.0</v>
      </c>
      <c r="AH274" s="128"/>
      <c r="AI274" s="183">
        <v>43903.54166666667</v>
      </c>
      <c r="AJ274" s="162"/>
      <c r="AK274" s="162"/>
      <c r="AL274" s="162"/>
      <c r="AM274" s="128"/>
      <c r="AN274" s="128"/>
      <c r="AR274" s="128"/>
      <c r="AS274" s="128"/>
      <c r="AT274" s="128"/>
      <c r="AU274" s="128"/>
      <c r="AV274" s="128"/>
    </row>
    <row r="275" ht="16.5" customHeight="1">
      <c r="A275" s="180">
        <v>43902.0</v>
      </c>
      <c r="B275" s="181" t="s">
        <v>206</v>
      </c>
      <c r="C275" s="128"/>
      <c r="D275" s="128"/>
      <c r="E275" s="128"/>
      <c r="F275" s="128"/>
      <c r="G275" s="128"/>
      <c r="H275" s="128"/>
      <c r="I275" s="128"/>
      <c r="J275" s="128"/>
      <c r="K275" s="128"/>
      <c r="L275" s="128"/>
      <c r="M275" s="128"/>
      <c r="N275" s="128"/>
      <c r="O275" s="181">
        <v>17.0</v>
      </c>
      <c r="P275" s="181">
        <v>26.0</v>
      </c>
      <c r="Q275" s="128"/>
      <c r="R275" s="128"/>
      <c r="S275" s="181">
        <v>1.0</v>
      </c>
      <c r="T275" s="128"/>
      <c r="U275" s="181">
        <v>16.0</v>
      </c>
      <c r="V275" s="174">
        <v>1.0</v>
      </c>
      <c r="W275" s="174">
        <v>12.0</v>
      </c>
      <c r="X275" s="174">
        <v>14.0</v>
      </c>
      <c r="Z275" s="161"/>
      <c r="AH275" s="128"/>
      <c r="AI275" s="183">
        <v>43901.0</v>
      </c>
      <c r="AJ275" s="162"/>
      <c r="AK275" s="162"/>
      <c r="AL275" s="162"/>
      <c r="AM275" s="128"/>
      <c r="AN275" s="128"/>
      <c r="AR275" s="128"/>
      <c r="AS275" s="128"/>
      <c r="AT275" s="128"/>
      <c r="AU275" s="128"/>
      <c r="AV275" s="128"/>
    </row>
    <row r="276" ht="16.5" customHeight="1">
      <c r="A276" s="180">
        <v>43901.0</v>
      </c>
      <c r="B276" s="181" t="s">
        <v>206</v>
      </c>
      <c r="C276" s="128"/>
      <c r="D276" s="128"/>
      <c r="E276" s="128"/>
      <c r="F276" s="128"/>
      <c r="G276" s="128"/>
      <c r="H276" s="128"/>
      <c r="I276" s="128"/>
      <c r="J276" s="128"/>
      <c r="K276" s="128"/>
      <c r="L276" s="128"/>
      <c r="M276" s="128"/>
      <c r="N276" s="128"/>
      <c r="O276" s="181">
        <v>9.0</v>
      </c>
      <c r="P276" s="181">
        <v>14.0</v>
      </c>
      <c r="Q276" s="128"/>
      <c r="R276" s="128"/>
      <c r="S276" s="181">
        <v>0.0</v>
      </c>
      <c r="T276" s="128"/>
      <c r="U276" s="181">
        <v>8.0</v>
      </c>
      <c r="V276" s="174">
        <v>0.0</v>
      </c>
      <c r="W276" s="174">
        <v>7.0</v>
      </c>
      <c r="X276" s="174">
        <v>6.0</v>
      </c>
      <c r="Z276" s="161"/>
      <c r="AH276" s="128"/>
      <c r="AI276" s="162"/>
      <c r="AJ276" s="162"/>
      <c r="AK276" s="162"/>
      <c r="AL276" s="162"/>
      <c r="AM276" s="128"/>
      <c r="AN276" s="128"/>
      <c r="AR276" s="128"/>
      <c r="AS276" s="128"/>
      <c r="AT276" s="128"/>
      <c r="AU276" s="128"/>
      <c r="AV276" s="128"/>
    </row>
    <row r="277" ht="16.5" customHeight="1">
      <c r="A277" s="180">
        <v>43900.0</v>
      </c>
      <c r="B277" s="181" t="s">
        <v>206</v>
      </c>
      <c r="C277" s="128"/>
      <c r="D277" s="128"/>
      <c r="E277" s="128"/>
      <c r="F277" s="128"/>
      <c r="G277" s="128"/>
      <c r="H277" s="128"/>
      <c r="I277" s="128"/>
      <c r="J277" s="128"/>
      <c r="K277" s="128"/>
      <c r="L277" s="128"/>
      <c r="M277" s="128"/>
      <c r="N277" s="128"/>
      <c r="O277" s="181">
        <v>7.0</v>
      </c>
      <c r="P277" s="181">
        <v>12.0</v>
      </c>
      <c r="Q277" s="128"/>
      <c r="R277" s="128"/>
      <c r="S277" s="128"/>
      <c r="T277" s="128"/>
      <c r="U277" s="181">
        <v>7.0</v>
      </c>
      <c r="V277" s="174">
        <v>0.0</v>
      </c>
      <c r="W277" s="174">
        <v>6.0</v>
      </c>
      <c r="X277" s="174">
        <v>2.0</v>
      </c>
      <c r="Z277" s="161"/>
      <c r="AH277" s="128"/>
      <c r="AI277" s="162"/>
      <c r="AJ277" s="162"/>
      <c r="AK277" s="162"/>
      <c r="AL277" s="162"/>
      <c r="AM277" s="128"/>
      <c r="AN277" s="128"/>
      <c r="AR277" s="128"/>
      <c r="AS277" s="128"/>
      <c r="AT277" s="128"/>
      <c r="AU277" s="128"/>
      <c r="AV277" s="128"/>
    </row>
    <row r="278" ht="16.5" customHeight="1">
      <c r="A278" s="180">
        <v>43899.0</v>
      </c>
      <c r="B278" s="181" t="s">
        <v>206</v>
      </c>
      <c r="F278" s="128"/>
      <c r="G278" s="128"/>
      <c r="H278" s="128"/>
      <c r="I278" s="128"/>
      <c r="L278" s="128"/>
      <c r="M278" s="128"/>
      <c r="N278" s="128"/>
      <c r="O278" s="128"/>
      <c r="P278" s="128"/>
      <c r="Q278" s="128"/>
      <c r="R278" s="128"/>
      <c r="S278" s="128"/>
      <c r="T278" s="128"/>
      <c r="U278" s="128"/>
      <c r="W278" s="174">
        <v>0.0</v>
      </c>
      <c r="Z278" s="161"/>
      <c r="AH278" s="128"/>
      <c r="AI278" s="162"/>
      <c r="AJ278" s="162"/>
      <c r="AK278" s="162"/>
      <c r="AL278" s="162"/>
      <c r="AM278" s="128"/>
      <c r="AN278" s="128"/>
      <c r="AR278" s="128"/>
      <c r="AS278" s="128"/>
      <c r="AT278" s="128"/>
      <c r="AU278" s="128"/>
      <c r="AV278" s="128"/>
    </row>
    <row r="279" ht="16.5" customHeight="1">
      <c r="A279" s="180">
        <v>43898.0</v>
      </c>
      <c r="B279" s="181" t="s">
        <v>206</v>
      </c>
      <c r="F279" s="128"/>
      <c r="G279" s="128"/>
      <c r="H279" s="128"/>
      <c r="I279" s="128"/>
      <c r="L279" s="128"/>
      <c r="M279" s="128"/>
      <c r="N279" s="128"/>
      <c r="O279" s="128"/>
      <c r="P279" s="128"/>
      <c r="Q279" s="128"/>
      <c r="R279" s="128"/>
      <c r="S279" s="128"/>
      <c r="T279" s="128"/>
      <c r="U279" s="128"/>
      <c r="W279" s="174">
        <v>0.0</v>
      </c>
      <c r="Z279" s="161"/>
      <c r="AH279" s="128"/>
      <c r="AI279" s="162"/>
      <c r="AJ279" s="162"/>
      <c r="AK279" s="162"/>
      <c r="AL279" s="162"/>
      <c r="AM279" s="128"/>
      <c r="AN279" s="128"/>
      <c r="AR279" s="128"/>
      <c r="AS279" s="128"/>
      <c r="AT279" s="128"/>
      <c r="AU279" s="128"/>
      <c r="AV279" s="128"/>
    </row>
    <row r="280" ht="16.5" customHeight="1">
      <c r="A280" s="180">
        <v>43897.0</v>
      </c>
      <c r="B280" s="181" t="s">
        <v>206</v>
      </c>
      <c r="F280" s="128"/>
      <c r="G280" s="128"/>
      <c r="H280" s="128"/>
      <c r="I280" s="128"/>
      <c r="L280" s="128"/>
      <c r="M280" s="128"/>
      <c r="N280" s="128"/>
      <c r="O280" s="128"/>
      <c r="P280" s="128"/>
      <c r="Q280" s="128"/>
      <c r="R280" s="128"/>
      <c r="S280" s="128"/>
      <c r="T280" s="128"/>
      <c r="U280" s="128"/>
      <c r="W280" s="174">
        <v>0.0</v>
      </c>
      <c r="Z280" s="161"/>
      <c r="AH280" s="128"/>
      <c r="AI280" s="162"/>
      <c r="AJ280" s="162"/>
      <c r="AK280" s="162"/>
      <c r="AL280" s="162"/>
      <c r="AM280" s="128"/>
      <c r="AN280" s="128"/>
      <c r="AR280" s="128"/>
      <c r="AS280" s="128"/>
      <c r="AT280" s="128"/>
      <c r="AU280" s="128"/>
      <c r="AV280" s="128"/>
    </row>
    <row r="281" ht="16.5" customHeight="1">
      <c r="A281" s="128"/>
      <c r="B281" s="128"/>
      <c r="F281" s="128"/>
      <c r="G281" s="128"/>
      <c r="H281" s="128"/>
      <c r="I281" s="128"/>
      <c r="L281" s="128"/>
      <c r="M281" s="128"/>
      <c r="N281" s="128"/>
      <c r="O281" s="128"/>
      <c r="P281" s="128"/>
      <c r="Q281" s="128"/>
      <c r="R281" s="128"/>
      <c r="S281" s="128"/>
      <c r="T281" s="128"/>
      <c r="U281" s="128"/>
      <c r="Z281" s="161"/>
      <c r="AH281" s="128"/>
      <c r="AI281" s="162"/>
      <c r="AJ281" s="162"/>
      <c r="AK281" s="162"/>
      <c r="AL281" s="162"/>
      <c r="AM281" s="128"/>
      <c r="AN281" s="128"/>
      <c r="AR281" s="128"/>
      <c r="AS281" s="128"/>
      <c r="AT281" s="128"/>
      <c r="AU281" s="128"/>
      <c r="AV281" s="128"/>
    </row>
    <row r="282" ht="16.5" customHeight="1">
      <c r="A282" s="128"/>
      <c r="B282" s="128"/>
      <c r="F282" s="128"/>
      <c r="G282" s="128"/>
      <c r="H282" s="128"/>
      <c r="I282" s="128"/>
      <c r="L282" s="128"/>
      <c r="M282" s="128"/>
      <c r="N282" s="128"/>
      <c r="O282" s="128"/>
      <c r="P282" s="128"/>
      <c r="Q282" s="128"/>
      <c r="R282" s="128"/>
      <c r="S282" s="128"/>
      <c r="T282" s="128"/>
      <c r="U282" s="128"/>
      <c r="Z282" s="161"/>
      <c r="AH282" s="128"/>
      <c r="AI282" s="162"/>
      <c r="AJ282" s="162"/>
      <c r="AK282" s="162"/>
      <c r="AL282" s="162"/>
      <c r="AM282" s="128"/>
      <c r="AN282" s="128"/>
      <c r="AR282" s="128"/>
      <c r="AS282" s="128"/>
      <c r="AT282" s="128"/>
      <c r="AU282" s="128"/>
      <c r="AV282" s="128"/>
    </row>
    <row r="283" ht="16.5" customHeight="1">
      <c r="A283" s="128"/>
      <c r="B283" s="128"/>
      <c r="F283" s="128"/>
      <c r="G283" s="128"/>
      <c r="H283" s="128"/>
      <c r="I283" s="128"/>
      <c r="L283" s="128"/>
      <c r="M283" s="128"/>
      <c r="N283" s="128"/>
      <c r="O283" s="128"/>
      <c r="P283" s="128"/>
      <c r="Q283" s="128"/>
      <c r="R283" s="128"/>
      <c r="S283" s="128"/>
      <c r="T283" s="128"/>
      <c r="U283" s="128"/>
      <c r="Z283" s="161"/>
      <c r="AH283" s="128"/>
      <c r="AI283" s="162"/>
      <c r="AJ283" s="162"/>
      <c r="AK283" s="162"/>
      <c r="AL283" s="162"/>
      <c r="AM283" s="128"/>
      <c r="AN283" s="128"/>
      <c r="AR283" s="128"/>
      <c r="AS283" s="128"/>
      <c r="AT283" s="128"/>
      <c r="AU283" s="128"/>
      <c r="AV283" s="128"/>
    </row>
    <row r="284" ht="16.5" customHeight="1">
      <c r="A284" s="128"/>
      <c r="B284" s="128"/>
      <c r="F284" s="128"/>
      <c r="G284" s="128"/>
      <c r="H284" s="128"/>
      <c r="I284" s="128"/>
      <c r="L284" s="128"/>
      <c r="M284" s="128"/>
      <c r="N284" s="128"/>
      <c r="O284" s="128"/>
      <c r="P284" s="128"/>
      <c r="Q284" s="128"/>
      <c r="R284" s="128"/>
      <c r="S284" s="128"/>
      <c r="T284" s="128"/>
      <c r="U284" s="128"/>
      <c r="Z284" s="161"/>
      <c r="AH284" s="128"/>
      <c r="AI284" s="162"/>
      <c r="AJ284" s="162"/>
      <c r="AK284" s="162"/>
      <c r="AL284" s="162"/>
      <c r="AM284" s="128"/>
      <c r="AN284" s="128"/>
      <c r="AR284" s="128"/>
      <c r="AS284" s="128"/>
      <c r="AT284" s="128"/>
      <c r="AU284" s="128"/>
      <c r="AV284" s="128"/>
    </row>
    <row r="285" ht="16.5" customHeight="1">
      <c r="A285" s="128"/>
      <c r="B285" s="128"/>
      <c r="F285" s="128"/>
      <c r="G285" s="128"/>
      <c r="H285" s="128"/>
      <c r="I285" s="128"/>
      <c r="L285" s="128"/>
      <c r="M285" s="128"/>
      <c r="N285" s="128"/>
      <c r="O285" s="128"/>
      <c r="P285" s="128"/>
      <c r="Q285" s="128"/>
      <c r="R285" s="128"/>
      <c r="S285" s="128"/>
      <c r="T285" s="128"/>
      <c r="U285" s="128"/>
      <c r="Z285" s="161"/>
      <c r="AH285" s="128"/>
      <c r="AI285" s="162"/>
      <c r="AJ285" s="162"/>
      <c r="AK285" s="162"/>
      <c r="AL285" s="162"/>
      <c r="AM285" s="128"/>
      <c r="AN285" s="128"/>
      <c r="AR285" s="128"/>
      <c r="AS285" s="128"/>
      <c r="AT285" s="128"/>
      <c r="AU285" s="128"/>
      <c r="AV285" s="128"/>
    </row>
    <row r="286" ht="16.5" customHeight="1">
      <c r="A286" s="128"/>
      <c r="B286" s="128"/>
      <c r="F286" s="128"/>
      <c r="G286" s="128"/>
      <c r="H286" s="128"/>
      <c r="I286" s="128"/>
      <c r="L286" s="128"/>
      <c r="M286" s="128"/>
      <c r="N286" s="128"/>
      <c r="O286" s="128"/>
      <c r="P286" s="128"/>
      <c r="Q286" s="128"/>
      <c r="R286" s="128"/>
      <c r="S286" s="128"/>
      <c r="T286" s="128"/>
      <c r="U286" s="128"/>
      <c r="Z286" s="161"/>
      <c r="AH286" s="128"/>
      <c r="AI286" s="162"/>
      <c r="AJ286" s="162"/>
      <c r="AK286" s="162"/>
      <c r="AL286" s="162"/>
      <c r="AM286" s="128"/>
      <c r="AN286" s="128"/>
      <c r="AR286" s="128"/>
      <c r="AS286" s="128"/>
      <c r="AT286" s="128"/>
      <c r="AU286" s="128"/>
      <c r="AV286" s="128"/>
    </row>
    <row r="287" ht="16.5" customHeight="1">
      <c r="A287" s="128"/>
      <c r="B287" s="128"/>
      <c r="F287" s="128"/>
      <c r="G287" s="128"/>
      <c r="H287" s="128"/>
      <c r="I287" s="128"/>
      <c r="L287" s="128"/>
      <c r="M287" s="128"/>
      <c r="N287" s="128"/>
      <c r="O287" s="128"/>
      <c r="P287" s="128"/>
      <c r="Q287" s="128"/>
      <c r="R287" s="128"/>
      <c r="S287" s="128"/>
      <c r="T287" s="128"/>
      <c r="U287" s="128"/>
      <c r="Z287" s="161"/>
      <c r="AH287" s="128"/>
      <c r="AI287" s="162"/>
      <c r="AJ287" s="162"/>
      <c r="AK287" s="162"/>
      <c r="AL287" s="162"/>
      <c r="AM287" s="128"/>
      <c r="AN287" s="128"/>
      <c r="AR287" s="128"/>
      <c r="AS287" s="128"/>
      <c r="AT287" s="128"/>
      <c r="AU287" s="128"/>
      <c r="AV287" s="128"/>
    </row>
    <row r="288" ht="16.5" customHeight="1">
      <c r="A288" s="128"/>
      <c r="B288" s="128"/>
      <c r="F288" s="128"/>
      <c r="G288" s="128"/>
      <c r="H288" s="128"/>
      <c r="I288" s="128"/>
      <c r="L288" s="128"/>
      <c r="M288" s="128"/>
      <c r="N288" s="128"/>
      <c r="O288" s="128"/>
      <c r="P288" s="128"/>
      <c r="Q288" s="128"/>
      <c r="R288" s="128"/>
      <c r="S288" s="128"/>
      <c r="T288" s="128"/>
      <c r="U288" s="128"/>
      <c r="Z288" s="161"/>
      <c r="AH288" s="128"/>
      <c r="AI288" s="162"/>
      <c r="AJ288" s="162"/>
      <c r="AK288" s="162"/>
      <c r="AL288" s="162"/>
      <c r="AM288" s="128"/>
      <c r="AN288" s="128"/>
      <c r="AR288" s="128"/>
      <c r="AS288" s="128"/>
      <c r="AT288" s="128"/>
      <c r="AU288" s="128"/>
      <c r="AV288" s="128"/>
    </row>
    <row r="289" ht="16.5" customHeight="1">
      <c r="A289" s="128"/>
      <c r="B289" s="128"/>
      <c r="F289" s="128"/>
      <c r="G289" s="128"/>
      <c r="H289" s="128"/>
      <c r="I289" s="128"/>
      <c r="L289" s="128"/>
      <c r="M289" s="128"/>
      <c r="N289" s="128"/>
      <c r="O289" s="128"/>
      <c r="P289" s="128"/>
      <c r="Q289" s="128"/>
      <c r="R289" s="128"/>
      <c r="S289" s="128"/>
      <c r="T289" s="128"/>
      <c r="U289" s="128"/>
      <c r="Z289" s="161"/>
      <c r="AH289" s="128"/>
      <c r="AI289" s="162"/>
      <c r="AJ289" s="162"/>
      <c r="AK289" s="162"/>
      <c r="AL289" s="162"/>
      <c r="AM289" s="128"/>
      <c r="AN289" s="128"/>
      <c r="AR289" s="128"/>
      <c r="AS289" s="128"/>
      <c r="AT289" s="128"/>
      <c r="AU289" s="128"/>
      <c r="AV289" s="128"/>
    </row>
    <row r="290" ht="16.5" customHeight="1">
      <c r="A290" s="128"/>
      <c r="B290" s="128"/>
      <c r="F290" s="128"/>
      <c r="G290" s="128"/>
      <c r="H290" s="128"/>
      <c r="I290" s="128"/>
      <c r="L290" s="128"/>
      <c r="M290" s="128"/>
      <c r="N290" s="128"/>
      <c r="O290" s="128"/>
      <c r="P290" s="128"/>
      <c r="Q290" s="128"/>
      <c r="R290" s="128"/>
      <c r="S290" s="128"/>
      <c r="T290" s="128"/>
      <c r="U290" s="128"/>
      <c r="Z290" s="161"/>
      <c r="AH290" s="128"/>
      <c r="AI290" s="162"/>
      <c r="AJ290" s="162"/>
      <c r="AK290" s="162"/>
      <c r="AL290" s="162"/>
      <c r="AM290" s="128"/>
      <c r="AN290" s="128"/>
      <c r="AR290" s="128"/>
      <c r="AS290" s="128"/>
      <c r="AT290" s="128"/>
      <c r="AU290" s="128"/>
      <c r="AV290" s="128"/>
    </row>
    <row r="291" ht="16.5" customHeight="1">
      <c r="A291" s="128"/>
      <c r="B291" s="128"/>
      <c r="F291" s="128"/>
      <c r="G291" s="128"/>
      <c r="H291" s="128"/>
      <c r="I291" s="128"/>
      <c r="L291" s="128"/>
      <c r="M291" s="128"/>
      <c r="N291" s="128"/>
      <c r="O291" s="128"/>
      <c r="P291" s="128"/>
      <c r="Q291" s="128"/>
      <c r="R291" s="128"/>
      <c r="S291" s="128"/>
      <c r="T291" s="128"/>
      <c r="U291" s="128"/>
      <c r="Z291" s="161"/>
      <c r="AH291" s="128"/>
      <c r="AI291" s="162"/>
      <c r="AJ291" s="162"/>
      <c r="AK291" s="162"/>
      <c r="AL291" s="162"/>
      <c r="AR291" s="128"/>
      <c r="AS291" s="128"/>
      <c r="AT291" s="128"/>
      <c r="AU291" s="128"/>
      <c r="AV291" s="128"/>
    </row>
    <row r="292" ht="16.5" customHeight="1">
      <c r="A292" s="128"/>
      <c r="B292" s="128"/>
      <c r="F292" s="128"/>
      <c r="G292" s="128"/>
      <c r="H292" s="128"/>
      <c r="I292" s="128"/>
      <c r="L292" s="128"/>
      <c r="M292" s="128"/>
      <c r="N292" s="128"/>
      <c r="O292" s="128"/>
      <c r="P292" s="128"/>
      <c r="Q292" s="128"/>
      <c r="R292" s="128"/>
      <c r="S292" s="128"/>
      <c r="T292" s="128"/>
      <c r="U292" s="128"/>
      <c r="Z292" s="161"/>
      <c r="AH292" s="128"/>
      <c r="AI292" s="162"/>
      <c r="AJ292" s="162"/>
      <c r="AK292" s="162"/>
      <c r="AL292" s="162"/>
      <c r="AR292" s="128"/>
      <c r="AS292" s="128"/>
      <c r="AT292" s="128"/>
      <c r="AU292" s="128"/>
      <c r="AV292" s="128"/>
    </row>
    <row r="293" ht="16.5" customHeight="1">
      <c r="A293" s="128"/>
      <c r="B293" s="128"/>
      <c r="F293" s="128"/>
      <c r="G293" s="128"/>
      <c r="H293" s="128"/>
      <c r="I293" s="128"/>
      <c r="L293" s="128"/>
      <c r="M293" s="128"/>
      <c r="N293" s="128"/>
      <c r="O293" s="128"/>
      <c r="P293" s="128"/>
      <c r="Q293" s="128"/>
      <c r="R293" s="128"/>
      <c r="S293" s="128"/>
      <c r="T293" s="128"/>
      <c r="U293" s="128"/>
      <c r="Z293" s="161"/>
      <c r="AH293" s="128"/>
      <c r="AI293" s="162"/>
      <c r="AJ293" s="162"/>
      <c r="AK293" s="162"/>
      <c r="AL293" s="162"/>
      <c r="AM293" s="128"/>
      <c r="AN293" s="128"/>
      <c r="AR293" s="128"/>
      <c r="AS293" s="128"/>
      <c r="AT293" s="128"/>
      <c r="AU293" s="128"/>
      <c r="AV293" s="128"/>
    </row>
    <row r="294" ht="16.5" customHeight="1">
      <c r="A294" s="128"/>
      <c r="B294" s="128"/>
      <c r="F294" s="128"/>
      <c r="G294" s="128"/>
      <c r="H294" s="128"/>
      <c r="I294" s="128"/>
      <c r="L294" s="128"/>
      <c r="M294" s="128"/>
      <c r="N294" s="128"/>
      <c r="O294" s="128"/>
      <c r="P294" s="128"/>
      <c r="Q294" s="128"/>
      <c r="R294" s="128"/>
      <c r="S294" s="128"/>
      <c r="T294" s="128"/>
      <c r="U294" s="128"/>
      <c r="Z294" s="161"/>
      <c r="AH294" s="128"/>
      <c r="AI294" s="162"/>
      <c r="AJ294" s="162"/>
      <c r="AK294" s="162"/>
      <c r="AL294" s="162"/>
      <c r="AM294" s="128"/>
      <c r="AN294" s="128"/>
      <c r="AR294" s="128"/>
      <c r="AS294" s="128"/>
      <c r="AT294" s="128"/>
      <c r="AU294" s="128"/>
      <c r="AV294" s="128"/>
    </row>
    <row r="295" ht="16.5" customHeight="1">
      <c r="A295" s="128"/>
      <c r="B295" s="128"/>
      <c r="F295" s="128"/>
      <c r="G295" s="128"/>
      <c r="H295" s="128"/>
      <c r="I295" s="128"/>
      <c r="L295" s="128"/>
      <c r="M295" s="128"/>
      <c r="N295" s="128"/>
      <c r="O295" s="128"/>
      <c r="P295" s="128"/>
      <c r="Q295" s="128"/>
      <c r="R295" s="128"/>
      <c r="S295" s="128"/>
      <c r="T295" s="128"/>
      <c r="U295" s="128"/>
      <c r="Z295" s="161"/>
      <c r="AH295" s="128"/>
      <c r="AI295" s="162"/>
      <c r="AJ295" s="162"/>
      <c r="AK295" s="162"/>
      <c r="AL295" s="162"/>
      <c r="AM295" s="128"/>
      <c r="AN295" s="128"/>
      <c r="AR295" s="128"/>
      <c r="AS295" s="128"/>
      <c r="AT295" s="128"/>
      <c r="AU295" s="128"/>
      <c r="AV295" s="128"/>
    </row>
    <row r="296" ht="16.5" customHeight="1">
      <c r="A296" s="128"/>
      <c r="B296" s="128"/>
      <c r="F296" s="128"/>
      <c r="G296" s="128"/>
      <c r="H296" s="128"/>
      <c r="I296" s="128"/>
      <c r="L296" s="128"/>
      <c r="M296" s="128"/>
      <c r="N296" s="128"/>
      <c r="O296" s="128"/>
      <c r="P296" s="128"/>
      <c r="Q296" s="128"/>
      <c r="R296" s="128"/>
      <c r="S296" s="128"/>
      <c r="T296" s="128"/>
      <c r="U296" s="128"/>
      <c r="Z296" s="161"/>
      <c r="AH296" s="128"/>
      <c r="AI296" s="162"/>
      <c r="AJ296" s="162"/>
      <c r="AK296" s="162"/>
      <c r="AL296" s="162"/>
      <c r="AR296" s="128"/>
      <c r="AS296" s="128"/>
      <c r="AT296" s="128"/>
      <c r="AU296" s="128"/>
      <c r="AV296" s="128"/>
    </row>
    <row r="297" ht="16.5" customHeight="1">
      <c r="A297" s="128"/>
      <c r="B297" s="128"/>
      <c r="F297" s="128"/>
      <c r="G297" s="128"/>
      <c r="H297" s="128"/>
      <c r="I297" s="128"/>
      <c r="L297" s="128"/>
      <c r="M297" s="128"/>
      <c r="N297" s="128"/>
      <c r="O297" s="128"/>
      <c r="P297" s="128"/>
      <c r="Q297" s="128"/>
      <c r="R297" s="128"/>
      <c r="S297" s="128"/>
      <c r="T297" s="128"/>
      <c r="U297" s="128"/>
      <c r="Z297" s="161"/>
      <c r="AH297" s="128"/>
      <c r="AI297" s="162"/>
      <c r="AJ297" s="162"/>
      <c r="AK297" s="162"/>
      <c r="AL297" s="162"/>
      <c r="AR297" s="128"/>
      <c r="AS297" s="128"/>
      <c r="AT297" s="128"/>
      <c r="AU297" s="128"/>
      <c r="AV297" s="128"/>
    </row>
    <row r="298" ht="16.5" customHeight="1">
      <c r="A298" s="128"/>
      <c r="B298" s="128"/>
      <c r="F298" s="128"/>
      <c r="G298" s="128"/>
      <c r="H298" s="128"/>
      <c r="I298" s="128"/>
      <c r="L298" s="128"/>
      <c r="M298" s="128"/>
      <c r="N298" s="128"/>
      <c r="O298" s="128"/>
      <c r="P298" s="128"/>
      <c r="Q298" s="128"/>
      <c r="R298" s="128"/>
      <c r="S298" s="128"/>
      <c r="T298" s="128"/>
      <c r="U298" s="128"/>
      <c r="Z298" s="161"/>
      <c r="AH298" s="128"/>
      <c r="AI298" s="162"/>
      <c r="AJ298" s="162"/>
      <c r="AK298" s="162"/>
      <c r="AL298" s="162"/>
      <c r="AR298" s="128"/>
      <c r="AS298" s="128"/>
      <c r="AT298" s="128"/>
      <c r="AU298" s="128"/>
      <c r="AV298" s="128"/>
    </row>
    <row r="299" ht="16.5" customHeight="1">
      <c r="A299" s="128"/>
      <c r="B299" s="128"/>
      <c r="F299" s="128"/>
      <c r="G299" s="128"/>
      <c r="H299" s="128"/>
      <c r="I299" s="128"/>
      <c r="L299" s="128"/>
      <c r="M299" s="128"/>
      <c r="N299" s="128"/>
      <c r="O299" s="128"/>
      <c r="P299" s="128"/>
      <c r="Q299" s="128"/>
      <c r="R299" s="128"/>
      <c r="S299" s="128"/>
      <c r="T299" s="128"/>
      <c r="U299" s="128"/>
      <c r="Z299" s="161"/>
      <c r="AH299" s="128"/>
      <c r="AI299" s="162"/>
      <c r="AJ299" s="162"/>
      <c r="AK299" s="162"/>
      <c r="AL299" s="162"/>
      <c r="AR299" s="128"/>
      <c r="AS299" s="128"/>
      <c r="AT299" s="128"/>
      <c r="AU299" s="128"/>
      <c r="AV299" s="128"/>
    </row>
    <row r="300" ht="16.5" customHeight="1">
      <c r="A300" s="128"/>
      <c r="B300" s="128"/>
      <c r="F300" s="128"/>
      <c r="G300" s="128"/>
      <c r="H300" s="128"/>
      <c r="I300" s="128"/>
      <c r="L300" s="128"/>
      <c r="M300" s="128"/>
      <c r="N300" s="128"/>
      <c r="O300" s="128"/>
      <c r="P300" s="128"/>
      <c r="Q300" s="128"/>
      <c r="R300" s="128"/>
      <c r="S300" s="128"/>
      <c r="T300" s="128"/>
      <c r="U300" s="128"/>
      <c r="Z300" s="161"/>
      <c r="AH300" s="128"/>
      <c r="AI300" s="162"/>
      <c r="AJ300" s="162"/>
      <c r="AK300" s="162"/>
      <c r="AL300" s="162"/>
      <c r="AR300" s="128"/>
      <c r="AS300" s="128"/>
      <c r="AT300" s="128"/>
      <c r="AU300" s="128"/>
      <c r="AV300" s="128"/>
    </row>
    <row r="301" ht="16.5" customHeight="1">
      <c r="A301" s="128"/>
      <c r="B301" s="128"/>
      <c r="F301" s="128"/>
      <c r="G301" s="128"/>
      <c r="H301" s="128"/>
      <c r="I301" s="128"/>
      <c r="L301" s="128"/>
      <c r="M301" s="128"/>
      <c r="N301" s="128"/>
      <c r="O301" s="128"/>
      <c r="P301" s="128"/>
      <c r="Q301" s="128"/>
      <c r="R301" s="128"/>
      <c r="S301" s="128"/>
      <c r="T301" s="128"/>
      <c r="U301" s="128"/>
      <c r="Z301" s="161"/>
      <c r="AH301" s="128"/>
      <c r="AI301" s="162"/>
      <c r="AJ301" s="162"/>
      <c r="AK301" s="162"/>
      <c r="AL301" s="162"/>
      <c r="AQ301" s="128"/>
      <c r="AR301" s="128"/>
      <c r="AS301" s="128"/>
      <c r="AT301" s="128"/>
      <c r="AU301" s="128"/>
      <c r="AV301" s="128"/>
    </row>
    <row r="302" ht="16.5" customHeight="1">
      <c r="A302" s="128"/>
      <c r="B302" s="128"/>
      <c r="F302" s="128"/>
      <c r="G302" s="128"/>
      <c r="H302" s="128"/>
      <c r="I302" s="128"/>
      <c r="L302" s="128"/>
      <c r="M302" s="128"/>
      <c r="N302" s="128"/>
      <c r="O302" s="128"/>
      <c r="P302" s="128"/>
      <c r="Q302" s="128"/>
      <c r="R302" s="128"/>
      <c r="S302" s="128"/>
      <c r="T302" s="128"/>
      <c r="U302" s="128"/>
      <c r="Z302" s="161"/>
      <c r="AH302" s="128"/>
      <c r="AI302" s="162"/>
      <c r="AJ302" s="162"/>
      <c r="AK302" s="162"/>
      <c r="AL302" s="162"/>
      <c r="AQ302" s="128"/>
      <c r="AR302" s="128"/>
      <c r="AS302" s="128"/>
      <c r="AT302" s="128"/>
      <c r="AU302" s="128"/>
      <c r="AV302" s="128"/>
    </row>
    <row r="303" ht="16.5" customHeight="1">
      <c r="A303" s="128"/>
      <c r="B303" s="128"/>
      <c r="F303" s="128"/>
      <c r="G303" s="128"/>
      <c r="H303" s="128"/>
      <c r="I303" s="128"/>
      <c r="L303" s="128"/>
      <c r="M303" s="128"/>
      <c r="N303" s="128"/>
      <c r="O303" s="128"/>
      <c r="P303" s="128"/>
      <c r="Q303" s="128"/>
      <c r="R303" s="128"/>
      <c r="S303" s="128"/>
      <c r="T303" s="128"/>
      <c r="U303" s="128"/>
      <c r="Z303" s="161"/>
      <c r="AH303" s="128"/>
      <c r="AI303" s="162"/>
      <c r="AJ303" s="162"/>
      <c r="AK303" s="162"/>
      <c r="AL303" s="162"/>
      <c r="AQ303" s="128"/>
      <c r="AR303" s="128"/>
      <c r="AS303" s="128"/>
      <c r="AT303" s="128"/>
      <c r="AU303" s="128"/>
      <c r="AV303" s="128"/>
    </row>
    <row r="304" ht="16.5" customHeight="1">
      <c r="A304" s="128"/>
      <c r="B304" s="128"/>
      <c r="F304" s="128"/>
      <c r="G304" s="128"/>
      <c r="H304" s="128"/>
      <c r="I304" s="128"/>
      <c r="L304" s="128"/>
      <c r="M304" s="128"/>
      <c r="N304" s="128"/>
      <c r="O304" s="128"/>
      <c r="P304" s="128"/>
      <c r="Q304" s="128"/>
      <c r="R304" s="128"/>
      <c r="S304" s="128"/>
      <c r="T304" s="128"/>
      <c r="U304" s="128"/>
      <c r="Z304" s="161"/>
      <c r="AH304" s="128"/>
      <c r="AI304" s="162"/>
      <c r="AJ304" s="162"/>
      <c r="AK304" s="162"/>
      <c r="AL304" s="162"/>
      <c r="AQ304" s="128"/>
      <c r="AR304" s="128"/>
      <c r="AS304" s="128"/>
      <c r="AT304" s="128"/>
      <c r="AU304" s="128"/>
      <c r="AV304" s="128"/>
    </row>
    <row r="305" ht="16.5" customHeight="1">
      <c r="A305" s="128"/>
      <c r="B305" s="128"/>
      <c r="F305" s="128"/>
      <c r="G305" s="128"/>
      <c r="H305" s="128"/>
      <c r="I305" s="128"/>
      <c r="L305" s="128"/>
      <c r="M305" s="128"/>
      <c r="N305" s="128"/>
      <c r="O305" s="128"/>
      <c r="P305" s="128"/>
      <c r="Q305" s="128"/>
      <c r="R305" s="128"/>
      <c r="S305" s="128"/>
      <c r="T305" s="128"/>
      <c r="U305" s="128"/>
      <c r="Z305" s="161"/>
      <c r="AH305" s="128"/>
      <c r="AI305" s="162"/>
      <c r="AJ305" s="162"/>
      <c r="AK305" s="162"/>
      <c r="AL305" s="162"/>
      <c r="AQ305" s="128"/>
      <c r="AR305" s="128"/>
      <c r="AS305" s="128"/>
      <c r="AT305" s="128"/>
      <c r="AU305" s="128"/>
      <c r="AV305" s="128"/>
    </row>
    <row r="306" ht="16.5" customHeight="1">
      <c r="A306" s="128"/>
      <c r="B306" s="128"/>
      <c r="F306" s="128"/>
      <c r="G306" s="128"/>
      <c r="H306" s="128"/>
      <c r="I306" s="128"/>
      <c r="L306" s="128"/>
      <c r="M306" s="128"/>
      <c r="N306" s="128"/>
      <c r="O306" s="128"/>
      <c r="P306" s="128"/>
      <c r="Q306" s="128"/>
      <c r="R306" s="128"/>
      <c r="S306" s="128"/>
      <c r="T306" s="128"/>
      <c r="U306" s="128"/>
      <c r="Z306" s="161"/>
      <c r="AH306" s="128"/>
      <c r="AI306" s="162"/>
      <c r="AJ306" s="162"/>
      <c r="AK306" s="162"/>
      <c r="AL306" s="162"/>
      <c r="AQ306" s="128"/>
      <c r="AR306" s="128"/>
      <c r="AS306" s="128"/>
      <c r="AT306" s="128"/>
      <c r="AU306" s="128"/>
      <c r="AV306" s="128"/>
    </row>
    <row r="307" ht="16.5" customHeight="1">
      <c r="A307" s="128"/>
      <c r="B307" s="128"/>
      <c r="F307" s="128"/>
      <c r="G307" s="128"/>
      <c r="H307" s="128"/>
      <c r="I307" s="128"/>
      <c r="L307" s="128"/>
      <c r="M307" s="128"/>
      <c r="N307" s="128"/>
      <c r="O307" s="128"/>
      <c r="P307" s="128"/>
      <c r="Q307" s="128"/>
      <c r="R307" s="128"/>
      <c r="S307" s="128"/>
      <c r="T307" s="128"/>
      <c r="U307" s="128"/>
      <c r="Z307" s="161"/>
      <c r="AH307" s="128"/>
      <c r="AI307" s="162"/>
      <c r="AJ307" s="162"/>
      <c r="AK307" s="162"/>
      <c r="AL307" s="162"/>
      <c r="AQ307" s="128"/>
      <c r="AR307" s="128"/>
      <c r="AS307" s="128"/>
      <c r="AT307" s="128"/>
      <c r="AU307" s="128"/>
      <c r="AV307" s="128"/>
    </row>
    <row r="308" ht="16.5" customHeight="1">
      <c r="A308" s="128"/>
      <c r="B308" s="128"/>
      <c r="F308" s="128"/>
      <c r="G308" s="128"/>
      <c r="H308" s="128"/>
      <c r="I308" s="128"/>
      <c r="L308" s="128"/>
      <c r="M308" s="128"/>
      <c r="N308" s="128"/>
      <c r="O308" s="128"/>
      <c r="P308" s="128"/>
      <c r="Q308" s="128"/>
      <c r="R308" s="128"/>
      <c r="S308" s="128"/>
      <c r="T308" s="128"/>
      <c r="U308" s="128"/>
      <c r="Z308" s="161"/>
      <c r="AB308" s="128"/>
      <c r="AD308" s="128"/>
      <c r="AH308" s="128"/>
      <c r="AI308" s="162"/>
      <c r="AJ308" s="162"/>
      <c r="AK308" s="162"/>
      <c r="AL308" s="162"/>
      <c r="AM308" s="128"/>
      <c r="AN308" s="128"/>
      <c r="AQ308" s="128"/>
      <c r="AR308" s="128"/>
      <c r="AS308" s="128"/>
      <c r="AT308" s="128"/>
      <c r="AU308" s="128"/>
      <c r="AV308" s="128"/>
    </row>
    <row r="309" ht="16.5" customHeight="1">
      <c r="A309" s="128"/>
      <c r="B309" s="128"/>
      <c r="F309" s="128"/>
      <c r="G309" s="128"/>
      <c r="H309" s="128"/>
      <c r="I309" s="128"/>
      <c r="L309" s="128"/>
      <c r="M309" s="128"/>
      <c r="N309" s="128"/>
      <c r="O309" s="128"/>
      <c r="P309" s="128"/>
      <c r="Q309" s="128"/>
      <c r="R309" s="128"/>
      <c r="S309" s="128"/>
      <c r="T309" s="128"/>
      <c r="U309" s="128"/>
      <c r="Z309" s="161"/>
      <c r="AH309" s="128"/>
      <c r="AI309" s="162"/>
      <c r="AJ309" s="162"/>
      <c r="AK309" s="162"/>
      <c r="AL309" s="162"/>
      <c r="AM309" s="164"/>
      <c r="AN309" s="164"/>
      <c r="AQ309" s="128"/>
      <c r="AR309" s="128"/>
      <c r="AS309" s="128"/>
      <c r="AT309" s="128"/>
      <c r="AU309" s="128"/>
      <c r="AV309" s="128"/>
    </row>
    <row r="310" ht="16.5" customHeight="1">
      <c r="A310" s="128"/>
      <c r="B310" s="128"/>
      <c r="F310" s="128"/>
      <c r="G310" s="128"/>
      <c r="H310" s="128"/>
      <c r="I310" s="128"/>
      <c r="L310" s="128"/>
      <c r="M310" s="128"/>
      <c r="N310" s="128"/>
      <c r="O310" s="128"/>
      <c r="P310" s="128"/>
      <c r="Q310" s="128"/>
      <c r="R310" s="128"/>
      <c r="S310" s="128"/>
      <c r="T310" s="128"/>
      <c r="U310" s="128"/>
      <c r="Z310" s="161"/>
      <c r="AH310" s="128"/>
      <c r="AI310" s="162"/>
      <c r="AJ310" s="162"/>
      <c r="AK310" s="162"/>
      <c r="AL310" s="162"/>
      <c r="AQ310" s="128"/>
      <c r="AR310" s="128"/>
      <c r="AS310" s="128"/>
      <c r="AT310" s="128"/>
      <c r="AU310" s="128"/>
      <c r="AV310" s="128"/>
    </row>
    <row r="311" ht="16.5" customHeight="1">
      <c r="A311" s="128"/>
      <c r="B311" s="128"/>
      <c r="F311" s="128"/>
      <c r="G311" s="128"/>
      <c r="H311" s="128"/>
      <c r="I311" s="128"/>
      <c r="L311" s="128"/>
      <c r="M311" s="128"/>
      <c r="N311" s="128"/>
      <c r="O311" s="128"/>
      <c r="P311" s="128"/>
      <c r="Q311" s="128"/>
      <c r="R311" s="128"/>
      <c r="S311" s="128"/>
      <c r="T311" s="128"/>
      <c r="U311" s="128"/>
      <c r="Z311" s="161"/>
      <c r="AH311" s="128"/>
      <c r="AI311" s="162"/>
      <c r="AJ311" s="162"/>
      <c r="AK311" s="162"/>
      <c r="AL311" s="162"/>
      <c r="AQ311" s="128"/>
      <c r="AR311" s="128"/>
      <c r="AS311" s="128"/>
      <c r="AT311" s="128"/>
      <c r="AU311" s="128"/>
      <c r="AV311" s="128"/>
    </row>
    <row r="312" ht="16.5" customHeight="1">
      <c r="A312" s="128"/>
      <c r="B312" s="128"/>
      <c r="F312" s="128"/>
      <c r="G312" s="128"/>
      <c r="H312" s="128"/>
      <c r="I312" s="128"/>
      <c r="L312" s="128"/>
      <c r="M312" s="128"/>
      <c r="N312" s="128"/>
      <c r="O312" s="128"/>
      <c r="P312" s="128"/>
      <c r="Q312" s="128"/>
      <c r="R312" s="128"/>
      <c r="S312" s="128"/>
      <c r="T312" s="128"/>
      <c r="U312" s="128"/>
      <c r="Z312" s="161"/>
      <c r="AH312" s="128"/>
      <c r="AI312" s="162"/>
      <c r="AJ312" s="162"/>
      <c r="AK312" s="162"/>
      <c r="AL312" s="162"/>
      <c r="AQ312" s="128"/>
      <c r="AR312" s="128"/>
      <c r="AS312" s="128"/>
      <c r="AT312" s="128"/>
      <c r="AU312" s="128"/>
      <c r="AV312" s="128"/>
    </row>
    <row r="313" ht="16.5" customHeight="1">
      <c r="A313" s="128"/>
      <c r="B313" s="128"/>
      <c r="F313" s="128"/>
      <c r="G313" s="128"/>
      <c r="H313" s="128"/>
      <c r="I313" s="128"/>
      <c r="L313" s="128"/>
      <c r="M313" s="128"/>
      <c r="N313" s="128"/>
      <c r="O313" s="128"/>
      <c r="P313" s="128"/>
      <c r="Q313" s="128"/>
      <c r="R313" s="128"/>
      <c r="S313" s="128"/>
      <c r="T313" s="128"/>
      <c r="U313" s="128"/>
      <c r="Z313" s="161"/>
      <c r="AH313" s="128"/>
      <c r="AI313" s="162"/>
      <c r="AJ313" s="162"/>
      <c r="AK313" s="162"/>
      <c r="AL313" s="162"/>
      <c r="AQ313" s="128"/>
      <c r="AR313" s="128"/>
      <c r="AS313" s="128"/>
      <c r="AT313" s="128"/>
      <c r="AU313" s="128"/>
      <c r="AV313" s="128"/>
    </row>
    <row r="314" ht="16.5" customHeight="1">
      <c r="A314" s="128"/>
      <c r="B314" s="128"/>
      <c r="F314" s="128"/>
      <c r="G314" s="128"/>
      <c r="H314" s="128"/>
      <c r="I314" s="128"/>
      <c r="L314" s="128"/>
      <c r="M314" s="128"/>
      <c r="N314" s="128"/>
      <c r="O314" s="128"/>
      <c r="P314" s="128"/>
      <c r="Q314" s="128"/>
      <c r="R314" s="128"/>
      <c r="S314" s="128"/>
      <c r="T314" s="128"/>
      <c r="U314" s="128"/>
      <c r="Z314" s="161"/>
      <c r="AH314" s="128"/>
      <c r="AI314" s="162"/>
      <c r="AJ314" s="162"/>
      <c r="AK314" s="162"/>
      <c r="AL314" s="162"/>
      <c r="AQ314" s="128"/>
      <c r="AR314" s="128"/>
      <c r="AS314" s="128"/>
      <c r="AT314" s="128"/>
      <c r="AU314" s="128"/>
      <c r="AV314" s="128"/>
    </row>
    <row r="315" ht="16.5" customHeight="1">
      <c r="A315" s="128"/>
      <c r="B315" s="128"/>
      <c r="F315" s="128"/>
      <c r="G315" s="128"/>
      <c r="H315" s="128"/>
      <c r="I315" s="128"/>
      <c r="L315" s="128"/>
      <c r="M315" s="128"/>
      <c r="N315" s="128"/>
      <c r="O315" s="128"/>
      <c r="P315" s="128"/>
      <c r="Q315" s="128"/>
      <c r="R315" s="128"/>
      <c r="S315" s="128"/>
      <c r="T315" s="128"/>
      <c r="U315" s="128"/>
      <c r="Z315" s="161"/>
      <c r="AH315" s="128"/>
      <c r="AI315" s="162"/>
      <c r="AJ315" s="162"/>
      <c r="AK315" s="162"/>
      <c r="AL315" s="162"/>
      <c r="AQ315" s="128"/>
      <c r="AR315" s="128"/>
      <c r="AS315" s="128"/>
      <c r="AT315" s="128"/>
      <c r="AU315" s="128"/>
      <c r="AV315" s="128"/>
    </row>
    <row r="316" ht="16.5" customHeight="1">
      <c r="A316" s="128"/>
      <c r="B316" s="128"/>
      <c r="F316" s="128"/>
      <c r="G316" s="128"/>
      <c r="H316" s="128"/>
      <c r="I316" s="128"/>
      <c r="L316" s="128"/>
      <c r="M316" s="128"/>
      <c r="N316" s="128"/>
      <c r="O316" s="128"/>
      <c r="P316" s="128"/>
      <c r="Q316" s="128"/>
      <c r="R316" s="128"/>
      <c r="S316" s="128"/>
      <c r="T316" s="128"/>
      <c r="U316" s="128"/>
      <c r="Z316" s="161"/>
      <c r="AH316" s="128"/>
      <c r="AI316" s="162"/>
      <c r="AJ316" s="162"/>
      <c r="AK316" s="162"/>
      <c r="AL316" s="162"/>
      <c r="AQ316" s="128"/>
      <c r="AR316" s="128"/>
      <c r="AS316" s="128"/>
      <c r="AT316" s="128"/>
      <c r="AU316" s="128"/>
      <c r="AV316" s="128"/>
    </row>
    <row r="317" ht="16.5" customHeight="1">
      <c r="A317" s="128"/>
      <c r="F317" s="128"/>
      <c r="G317" s="128"/>
      <c r="H317" s="128"/>
      <c r="I317" s="128"/>
      <c r="L317" s="128"/>
      <c r="M317" s="128"/>
      <c r="N317" s="128"/>
      <c r="O317" s="128"/>
      <c r="P317" s="128"/>
      <c r="Q317" s="128"/>
      <c r="R317" s="128"/>
      <c r="S317" s="128"/>
      <c r="T317" s="128"/>
      <c r="U317" s="128"/>
      <c r="AH317" s="128"/>
      <c r="AI317" s="162"/>
      <c r="AJ317" s="162"/>
      <c r="AK317" s="162"/>
      <c r="AL317" s="162"/>
      <c r="AQ317" s="128"/>
      <c r="AR317" s="128"/>
      <c r="AS317" s="128"/>
      <c r="AT317" s="128"/>
      <c r="AU317" s="128"/>
      <c r="AV317" s="128"/>
    </row>
    <row r="318" ht="16.5" customHeight="1">
      <c r="A318" s="128"/>
      <c r="F318" s="128"/>
      <c r="G318" s="128"/>
      <c r="H318" s="128"/>
      <c r="I318" s="128"/>
      <c r="L318" s="128"/>
      <c r="M318" s="128"/>
      <c r="N318" s="128"/>
      <c r="O318" s="128"/>
      <c r="P318" s="128"/>
      <c r="Q318" s="128"/>
      <c r="R318" s="128"/>
      <c r="S318" s="128"/>
      <c r="T318" s="128"/>
      <c r="U318" s="128"/>
      <c r="Z318" s="161"/>
      <c r="AH318" s="128"/>
      <c r="AI318" s="162"/>
      <c r="AJ318" s="163"/>
      <c r="AK318" s="162"/>
      <c r="AL318" s="162"/>
      <c r="AQ318" s="128"/>
      <c r="AR318" s="128"/>
      <c r="AS318" s="128"/>
      <c r="AT318" s="128"/>
      <c r="AU318" s="128"/>
      <c r="AV318" s="128"/>
    </row>
    <row r="319" ht="16.5" customHeight="1">
      <c r="A319" s="128"/>
      <c r="F319" s="128"/>
      <c r="G319" s="128"/>
      <c r="H319" s="128"/>
      <c r="I319" s="128"/>
      <c r="L319" s="128"/>
      <c r="M319" s="128"/>
      <c r="N319" s="128"/>
      <c r="O319" s="128"/>
      <c r="P319" s="128"/>
      <c r="Q319" s="128"/>
      <c r="R319" s="128"/>
      <c r="S319" s="128"/>
      <c r="T319" s="128"/>
      <c r="U319" s="128"/>
      <c r="Z319" s="161"/>
      <c r="AH319" s="128"/>
      <c r="AI319" s="162"/>
      <c r="AJ319" s="163"/>
      <c r="AK319" s="162"/>
      <c r="AL319" s="162"/>
      <c r="AQ319" s="128"/>
      <c r="AR319" s="128"/>
      <c r="AS319" s="128"/>
      <c r="AT319" s="128"/>
      <c r="AU319" s="128"/>
      <c r="AV319" s="128"/>
    </row>
    <row r="320" ht="16.5" customHeight="1">
      <c r="A320" s="128"/>
      <c r="B320" s="128"/>
      <c r="F320" s="128"/>
      <c r="G320" s="128"/>
      <c r="H320" s="128"/>
      <c r="I320" s="128"/>
      <c r="L320" s="128"/>
      <c r="M320" s="128"/>
      <c r="N320" s="128"/>
      <c r="O320" s="128"/>
      <c r="P320" s="128"/>
      <c r="Q320" s="128"/>
      <c r="R320" s="128"/>
      <c r="S320" s="128"/>
      <c r="T320" s="128"/>
      <c r="U320" s="128"/>
      <c r="V320" s="128"/>
      <c r="W320" s="128"/>
      <c r="Z320" s="161"/>
      <c r="AF320" s="128"/>
      <c r="AH320" s="128"/>
      <c r="AI320" s="162"/>
      <c r="AJ320" s="163"/>
      <c r="AK320" s="162"/>
      <c r="AL320" s="162"/>
      <c r="AQ320" s="128"/>
      <c r="AR320" s="128"/>
      <c r="AS320" s="128"/>
      <c r="AT320" s="128"/>
      <c r="AU320" s="128"/>
      <c r="AV320" s="128"/>
    </row>
    <row r="321" ht="16.5" customHeight="1">
      <c r="A321" s="128"/>
      <c r="F321" s="128"/>
      <c r="G321" s="128"/>
      <c r="H321" s="128"/>
      <c r="I321" s="128"/>
      <c r="L321" s="128"/>
      <c r="M321" s="128"/>
      <c r="N321" s="128"/>
      <c r="O321" s="128"/>
      <c r="P321" s="128"/>
      <c r="Q321" s="128"/>
      <c r="R321" s="128"/>
      <c r="S321" s="128"/>
      <c r="T321" s="128"/>
      <c r="U321" s="128"/>
      <c r="Y321" s="128"/>
      <c r="Z321" s="161"/>
      <c r="AA321" s="128"/>
      <c r="AB321" s="128"/>
      <c r="AC321" s="128"/>
      <c r="AD321" s="128"/>
      <c r="AE321" s="128"/>
      <c r="AF321" s="128"/>
      <c r="AH321" s="128"/>
      <c r="AI321" s="162"/>
      <c r="AJ321" s="163"/>
      <c r="AK321" s="162"/>
      <c r="AL321" s="162"/>
      <c r="AQ321" s="128"/>
      <c r="AR321" s="128"/>
      <c r="AS321" s="128"/>
      <c r="AT321" s="128"/>
      <c r="AU321" s="128"/>
      <c r="AV321" s="128"/>
    </row>
    <row r="322" ht="16.5" customHeight="1">
      <c r="A322" s="128"/>
      <c r="F322" s="128"/>
      <c r="G322" s="128"/>
      <c r="H322" s="128"/>
      <c r="I322" s="128"/>
      <c r="L322" s="128"/>
      <c r="M322" s="128"/>
      <c r="N322" s="128"/>
      <c r="O322" s="128"/>
      <c r="P322" s="128"/>
      <c r="Q322" s="128"/>
      <c r="R322" s="128"/>
      <c r="S322" s="128"/>
      <c r="T322" s="128"/>
      <c r="U322" s="128"/>
      <c r="Y322" s="128"/>
      <c r="Z322" s="161"/>
      <c r="AA322" s="128"/>
      <c r="AB322" s="128"/>
      <c r="AC322" s="128"/>
      <c r="AD322" s="128"/>
      <c r="AE322" s="128"/>
      <c r="AF322" s="128"/>
      <c r="AH322" s="128"/>
      <c r="AI322" s="162"/>
      <c r="AJ322" s="163"/>
      <c r="AK322" s="162"/>
      <c r="AL322" s="162"/>
      <c r="AQ322" s="128"/>
      <c r="AR322" s="128"/>
      <c r="AS322" s="128"/>
      <c r="AT322" s="128"/>
      <c r="AU322" s="128"/>
      <c r="AV322" s="128"/>
    </row>
    <row r="323" ht="16.5" customHeight="1">
      <c r="A323" s="128"/>
      <c r="F323" s="128"/>
      <c r="G323" s="128"/>
      <c r="H323" s="128"/>
      <c r="I323" s="128"/>
      <c r="L323" s="128"/>
      <c r="M323" s="128"/>
      <c r="N323" s="128"/>
      <c r="O323" s="128"/>
      <c r="P323" s="128"/>
      <c r="Q323" s="128"/>
      <c r="R323" s="128"/>
      <c r="S323" s="128"/>
      <c r="T323" s="128"/>
      <c r="U323" s="128"/>
      <c r="Y323" s="128"/>
      <c r="Z323" s="161"/>
      <c r="AA323" s="128"/>
      <c r="AB323" s="128"/>
      <c r="AC323" s="128"/>
      <c r="AD323" s="128"/>
      <c r="AE323" s="128"/>
      <c r="AF323" s="128"/>
      <c r="AH323" s="128"/>
      <c r="AI323" s="162"/>
      <c r="AJ323" s="163"/>
      <c r="AK323" s="162"/>
      <c r="AL323" s="162"/>
      <c r="AQ323" s="128"/>
      <c r="AR323" s="128"/>
      <c r="AS323" s="128"/>
      <c r="AT323" s="128"/>
      <c r="AU323" s="128"/>
      <c r="AV323" s="128"/>
    </row>
    <row r="324" ht="16.5" customHeight="1">
      <c r="A324" s="128"/>
      <c r="F324" s="128"/>
      <c r="G324" s="128"/>
      <c r="H324" s="128"/>
      <c r="I324" s="128"/>
      <c r="L324" s="128"/>
      <c r="M324" s="128"/>
      <c r="N324" s="128"/>
      <c r="O324" s="128"/>
      <c r="P324" s="128"/>
      <c r="Q324" s="128"/>
      <c r="R324" s="128"/>
      <c r="S324" s="128"/>
      <c r="T324" s="128"/>
      <c r="U324" s="128"/>
      <c r="Y324" s="128"/>
      <c r="Z324" s="161"/>
      <c r="AA324" s="128"/>
      <c r="AB324" s="128"/>
      <c r="AC324" s="128"/>
      <c r="AD324" s="128"/>
      <c r="AE324" s="128"/>
      <c r="AF324" s="128"/>
      <c r="AH324" s="128"/>
      <c r="AI324" s="162"/>
      <c r="AJ324" s="163"/>
      <c r="AK324" s="162"/>
      <c r="AL324" s="162"/>
      <c r="AQ324" s="128"/>
      <c r="AR324" s="128"/>
      <c r="AS324" s="128"/>
      <c r="AT324" s="128"/>
      <c r="AU324" s="128"/>
      <c r="AV324" s="128"/>
    </row>
    <row r="325" ht="16.5" customHeight="1">
      <c r="A325" s="128"/>
      <c r="F325" s="128"/>
      <c r="G325" s="128"/>
      <c r="H325" s="128"/>
      <c r="I325" s="128"/>
      <c r="L325" s="128"/>
      <c r="M325" s="128"/>
      <c r="N325" s="128"/>
      <c r="O325" s="128"/>
      <c r="P325" s="128"/>
      <c r="Q325" s="128"/>
      <c r="R325" s="128"/>
      <c r="S325" s="128"/>
      <c r="T325" s="128"/>
      <c r="U325" s="128"/>
      <c r="Y325" s="128"/>
      <c r="Z325" s="161"/>
      <c r="AA325" s="128"/>
      <c r="AB325" s="128"/>
      <c r="AC325" s="128"/>
      <c r="AD325" s="128"/>
      <c r="AE325" s="128"/>
      <c r="AF325" s="128"/>
      <c r="AH325" s="128"/>
      <c r="AI325" s="162"/>
      <c r="AJ325" s="163"/>
      <c r="AK325" s="162"/>
      <c r="AL325" s="162"/>
      <c r="AQ325" s="128"/>
      <c r="AR325" s="128"/>
      <c r="AS325" s="128"/>
      <c r="AT325" s="128"/>
      <c r="AU325" s="128"/>
      <c r="AV325" s="128"/>
    </row>
    <row r="326" ht="16.5" customHeight="1">
      <c r="A326" s="128"/>
      <c r="F326" s="128"/>
      <c r="G326" s="128"/>
      <c r="H326" s="128"/>
      <c r="I326" s="128"/>
      <c r="L326" s="128"/>
      <c r="M326" s="128"/>
      <c r="N326" s="128"/>
      <c r="O326" s="128"/>
      <c r="P326" s="128"/>
      <c r="Q326" s="128"/>
      <c r="R326" s="128"/>
      <c r="S326" s="128"/>
      <c r="T326" s="128"/>
      <c r="U326" s="128"/>
      <c r="Y326" s="128"/>
      <c r="Z326" s="161"/>
      <c r="AA326" s="128"/>
      <c r="AB326" s="128"/>
      <c r="AC326" s="128"/>
      <c r="AD326" s="128"/>
      <c r="AE326" s="128"/>
      <c r="AH326" s="128"/>
      <c r="AI326" s="162"/>
      <c r="AJ326" s="163"/>
      <c r="AK326" s="162"/>
      <c r="AL326" s="162"/>
      <c r="AQ326" s="128"/>
      <c r="AR326" s="128"/>
      <c r="AS326" s="128"/>
      <c r="AT326" s="128"/>
      <c r="AU326" s="128"/>
      <c r="AV326" s="128"/>
    </row>
    <row r="327" ht="16.5" customHeight="1">
      <c r="A327" s="128"/>
      <c r="F327" s="128"/>
      <c r="G327" s="128"/>
      <c r="H327" s="128"/>
      <c r="I327" s="128"/>
      <c r="L327" s="128"/>
      <c r="M327" s="128"/>
      <c r="N327" s="128"/>
      <c r="O327" s="128"/>
      <c r="P327" s="128"/>
      <c r="Q327" s="128"/>
      <c r="R327" s="128"/>
      <c r="S327" s="128"/>
      <c r="T327" s="128"/>
      <c r="U327" s="128"/>
      <c r="Y327" s="128"/>
      <c r="Z327" s="161"/>
      <c r="AA327" s="128"/>
      <c r="AB327" s="128"/>
      <c r="AC327" s="128"/>
      <c r="AD327" s="128"/>
      <c r="AE327" s="128"/>
      <c r="AH327" s="128"/>
      <c r="AI327" s="162"/>
      <c r="AJ327" s="163"/>
      <c r="AK327" s="162"/>
      <c r="AL327" s="162"/>
      <c r="AQ327" s="128"/>
      <c r="AR327" s="128"/>
      <c r="AS327" s="128"/>
      <c r="AT327" s="128"/>
      <c r="AU327" s="128"/>
      <c r="AV327" s="128"/>
    </row>
    <row r="328" ht="16.5" customHeight="1">
      <c r="A328" s="128"/>
      <c r="F328" s="128"/>
      <c r="G328" s="128"/>
      <c r="H328" s="128"/>
      <c r="I328" s="128"/>
      <c r="L328" s="128"/>
      <c r="M328" s="128"/>
      <c r="N328" s="128"/>
      <c r="O328" s="128"/>
      <c r="P328" s="128"/>
      <c r="Q328" s="128"/>
      <c r="R328" s="128"/>
      <c r="S328" s="128"/>
      <c r="T328" s="128"/>
      <c r="U328" s="128"/>
      <c r="Y328" s="128"/>
      <c r="Z328" s="161"/>
      <c r="AA328" s="128"/>
      <c r="AB328" s="128"/>
      <c r="AC328" s="128"/>
      <c r="AD328" s="128"/>
      <c r="AE328" s="128"/>
      <c r="AH328" s="128"/>
      <c r="AI328" s="162"/>
      <c r="AJ328" s="163"/>
      <c r="AK328" s="162"/>
      <c r="AL328" s="162"/>
      <c r="AQ328" s="128"/>
      <c r="AR328" s="128"/>
      <c r="AS328" s="128"/>
      <c r="AT328" s="128"/>
      <c r="AU328" s="128"/>
      <c r="AV328" s="128"/>
    </row>
    <row r="329" ht="16.5" customHeight="1">
      <c r="A329" s="128"/>
      <c r="F329" s="128"/>
      <c r="G329" s="128"/>
      <c r="H329" s="128"/>
      <c r="I329" s="128"/>
      <c r="L329" s="128"/>
      <c r="M329" s="128"/>
      <c r="N329" s="128"/>
      <c r="O329" s="128"/>
      <c r="P329" s="128"/>
      <c r="Q329" s="128"/>
      <c r="R329" s="128"/>
      <c r="S329" s="128"/>
      <c r="T329" s="128"/>
      <c r="U329" s="128"/>
      <c r="Y329" s="128"/>
      <c r="Z329" s="161"/>
      <c r="AA329" s="128"/>
      <c r="AB329" s="128"/>
      <c r="AC329" s="128"/>
      <c r="AD329" s="128"/>
      <c r="AE329" s="128"/>
      <c r="AH329" s="128"/>
      <c r="AI329" s="162"/>
      <c r="AJ329" s="163"/>
      <c r="AK329" s="162"/>
      <c r="AL329" s="162"/>
      <c r="AQ329" s="128"/>
      <c r="AR329" s="128"/>
      <c r="AS329" s="128"/>
      <c r="AT329" s="128"/>
      <c r="AU329" s="128"/>
      <c r="AV329" s="128"/>
    </row>
    <row r="330" ht="16.5" customHeight="1">
      <c r="A330" s="128"/>
      <c r="F330" s="128"/>
      <c r="G330" s="128"/>
      <c r="H330" s="128"/>
      <c r="I330" s="128"/>
      <c r="L330" s="128"/>
      <c r="M330" s="128"/>
      <c r="N330" s="128"/>
      <c r="O330" s="128"/>
      <c r="P330" s="128"/>
      <c r="Q330" s="128"/>
      <c r="R330" s="128"/>
      <c r="S330" s="128"/>
      <c r="T330" s="128"/>
      <c r="U330" s="128"/>
      <c r="Y330" s="128"/>
      <c r="Z330" s="161"/>
      <c r="AA330" s="128"/>
      <c r="AB330" s="128"/>
      <c r="AC330" s="128"/>
      <c r="AD330" s="128"/>
      <c r="AE330" s="128"/>
      <c r="AH330" s="128"/>
      <c r="AI330" s="162"/>
      <c r="AJ330" s="163"/>
      <c r="AK330" s="162"/>
      <c r="AL330" s="162"/>
      <c r="AQ330" s="128"/>
      <c r="AR330" s="128"/>
      <c r="AS330" s="128"/>
      <c r="AT330" s="128"/>
      <c r="AU330" s="128"/>
      <c r="AV330" s="128"/>
    </row>
    <row r="331" ht="16.5" customHeight="1">
      <c r="A331" s="128"/>
      <c r="F331" s="128"/>
      <c r="G331" s="128"/>
      <c r="H331" s="128"/>
      <c r="I331" s="128"/>
      <c r="L331" s="128"/>
      <c r="M331" s="128"/>
      <c r="N331" s="128"/>
      <c r="O331" s="128"/>
      <c r="P331" s="128"/>
      <c r="Q331" s="128"/>
      <c r="R331" s="128"/>
      <c r="S331" s="128"/>
      <c r="T331" s="128"/>
      <c r="U331" s="128"/>
      <c r="Y331" s="128"/>
      <c r="Z331" s="161"/>
      <c r="AA331" s="128"/>
      <c r="AB331" s="128"/>
      <c r="AC331" s="128"/>
      <c r="AD331" s="128"/>
      <c r="AE331" s="128"/>
      <c r="AH331" s="128"/>
      <c r="AI331" s="162"/>
      <c r="AJ331" s="163"/>
      <c r="AK331" s="162"/>
      <c r="AL331" s="162"/>
      <c r="AQ331" s="128"/>
      <c r="AR331" s="128"/>
      <c r="AS331" s="128"/>
      <c r="AT331" s="128"/>
      <c r="AU331" s="128"/>
      <c r="AV331" s="128"/>
    </row>
    <row r="332" ht="16.5" customHeight="1">
      <c r="A332" s="128"/>
      <c r="F332" s="128"/>
      <c r="G332" s="128"/>
      <c r="H332" s="128"/>
      <c r="I332" s="128"/>
      <c r="L332" s="128"/>
      <c r="M332" s="128"/>
      <c r="N332" s="128"/>
      <c r="O332" s="128"/>
      <c r="P332" s="128"/>
      <c r="Q332" s="128"/>
      <c r="R332" s="128"/>
      <c r="S332" s="128"/>
      <c r="T332" s="128"/>
      <c r="U332" s="128"/>
      <c r="Y332" s="128"/>
      <c r="Z332" s="161"/>
      <c r="AA332" s="128"/>
      <c r="AB332" s="128"/>
      <c r="AC332" s="128"/>
      <c r="AD332" s="128"/>
      <c r="AE332" s="128"/>
      <c r="AH332" s="128"/>
      <c r="AI332" s="162"/>
      <c r="AJ332" s="163"/>
      <c r="AK332" s="162"/>
      <c r="AL332" s="162"/>
      <c r="AQ332" s="128"/>
      <c r="AR332" s="128"/>
      <c r="AS332" s="128"/>
      <c r="AT332" s="128"/>
      <c r="AU332" s="128"/>
      <c r="AV332" s="128"/>
    </row>
    <row r="333" ht="16.5" customHeight="1">
      <c r="A333" s="128"/>
      <c r="F333" s="128"/>
      <c r="G333" s="128"/>
      <c r="H333" s="128"/>
      <c r="I333" s="128"/>
      <c r="L333" s="128"/>
      <c r="M333" s="128"/>
      <c r="N333" s="128"/>
      <c r="O333" s="128"/>
      <c r="P333" s="128"/>
      <c r="Q333" s="128"/>
      <c r="R333" s="128"/>
      <c r="S333" s="128"/>
      <c r="T333" s="128"/>
      <c r="U333" s="128"/>
      <c r="Y333" s="128"/>
      <c r="Z333" s="161"/>
      <c r="AA333" s="128"/>
      <c r="AB333" s="128"/>
      <c r="AC333" s="128"/>
      <c r="AD333" s="128"/>
      <c r="AE333" s="128"/>
      <c r="AH333" s="128"/>
      <c r="AI333" s="162"/>
      <c r="AJ333" s="163"/>
      <c r="AK333" s="162"/>
      <c r="AL333" s="162"/>
      <c r="AQ333" s="128"/>
      <c r="AR333" s="128"/>
      <c r="AS333" s="128"/>
      <c r="AT333" s="128"/>
      <c r="AU333" s="128"/>
      <c r="AV333" s="128"/>
    </row>
    <row r="334" ht="16.5" customHeight="1">
      <c r="A334" s="128"/>
      <c r="F334" s="128"/>
      <c r="G334" s="128"/>
      <c r="H334" s="128"/>
      <c r="I334" s="128"/>
      <c r="L334" s="128"/>
      <c r="M334" s="128"/>
      <c r="N334" s="128"/>
      <c r="O334" s="128"/>
      <c r="P334" s="128"/>
      <c r="Q334" s="128"/>
      <c r="R334" s="128"/>
      <c r="S334" s="128"/>
      <c r="T334" s="128"/>
      <c r="U334" s="128"/>
      <c r="Y334" s="128"/>
      <c r="Z334" s="161"/>
      <c r="AA334" s="128"/>
      <c r="AB334" s="128"/>
      <c r="AC334" s="128"/>
      <c r="AD334" s="128"/>
      <c r="AE334" s="128"/>
      <c r="AH334" s="128"/>
      <c r="AI334" s="162"/>
      <c r="AJ334" s="163"/>
      <c r="AK334" s="162"/>
      <c r="AL334" s="162"/>
      <c r="AQ334" s="128"/>
      <c r="AR334" s="128"/>
      <c r="AS334" s="128"/>
      <c r="AT334" s="128"/>
      <c r="AU334" s="128"/>
      <c r="AV334" s="128"/>
    </row>
    <row r="335" ht="16.5" customHeight="1">
      <c r="A335" s="128"/>
      <c r="F335" s="128"/>
      <c r="G335" s="128"/>
      <c r="H335" s="128"/>
      <c r="I335" s="128"/>
      <c r="L335" s="128"/>
      <c r="M335" s="128"/>
      <c r="N335" s="128"/>
      <c r="O335" s="128"/>
      <c r="P335" s="128"/>
      <c r="Q335" s="128"/>
      <c r="R335" s="128"/>
      <c r="S335" s="128"/>
      <c r="T335" s="128"/>
      <c r="U335" s="128"/>
      <c r="Y335" s="128"/>
      <c r="Z335" s="161"/>
      <c r="AA335" s="128"/>
      <c r="AB335" s="128"/>
      <c r="AC335" s="128"/>
      <c r="AD335" s="128"/>
      <c r="AE335" s="128"/>
      <c r="AH335" s="128"/>
      <c r="AI335" s="162"/>
      <c r="AJ335" s="163"/>
      <c r="AK335" s="162"/>
      <c r="AL335" s="162"/>
      <c r="AQ335" s="128"/>
      <c r="AR335" s="128"/>
      <c r="AS335" s="128"/>
      <c r="AT335" s="128"/>
      <c r="AU335" s="128"/>
      <c r="AV335" s="128"/>
    </row>
    <row r="336" ht="16.5" customHeight="1">
      <c r="A336" s="128"/>
      <c r="F336" s="128"/>
      <c r="G336" s="128"/>
      <c r="H336" s="128"/>
      <c r="I336" s="128"/>
      <c r="L336" s="128"/>
      <c r="M336" s="128"/>
      <c r="N336" s="128"/>
      <c r="O336" s="128"/>
      <c r="P336" s="128"/>
      <c r="Q336" s="128"/>
      <c r="R336" s="128"/>
      <c r="S336" s="128"/>
      <c r="T336" s="128"/>
      <c r="U336" s="128"/>
      <c r="Y336" s="128"/>
      <c r="Z336" s="161"/>
      <c r="AA336" s="128"/>
      <c r="AB336" s="128"/>
      <c r="AC336" s="128"/>
      <c r="AD336" s="128"/>
      <c r="AE336" s="128"/>
      <c r="AH336" s="128"/>
      <c r="AI336" s="162"/>
      <c r="AJ336" s="163"/>
      <c r="AK336" s="162"/>
      <c r="AL336" s="162"/>
      <c r="AQ336" s="128"/>
      <c r="AR336" s="128"/>
      <c r="AS336" s="128"/>
      <c r="AT336" s="128"/>
      <c r="AU336" s="128"/>
      <c r="AV336" s="128"/>
    </row>
    <row r="337" ht="16.5" customHeight="1">
      <c r="A337" s="128"/>
      <c r="F337" s="128"/>
      <c r="G337" s="128"/>
      <c r="H337" s="128"/>
      <c r="I337" s="128"/>
      <c r="L337" s="128"/>
      <c r="M337" s="128"/>
      <c r="N337" s="128"/>
      <c r="O337" s="128"/>
      <c r="P337" s="128"/>
      <c r="Q337" s="128"/>
      <c r="R337" s="128"/>
      <c r="S337" s="128"/>
      <c r="T337" s="128"/>
      <c r="U337" s="128"/>
      <c r="Y337" s="128"/>
      <c r="Z337" s="161"/>
      <c r="AA337" s="128"/>
      <c r="AB337" s="128"/>
      <c r="AC337" s="128"/>
      <c r="AD337" s="128"/>
      <c r="AE337" s="128"/>
      <c r="AH337" s="128"/>
      <c r="AI337" s="162"/>
      <c r="AJ337" s="163"/>
      <c r="AK337" s="162"/>
      <c r="AL337" s="162"/>
      <c r="AQ337" s="128"/>
      <c r="AR337" s="128"/>
      <c r="AS337" s="128"/>
      <c r="AT337" s="128"/>
      <c r="AU337" s="128"/>
      <c r="AV337" s="128"/>
    </row>
    <row r="338" ht="16.5" customHeight="1">
      <c r="A338" s="128"/>
      <c r="F338" s="128"/>
      <c r="G338" s="128"/>
      <c r="H338" s="128"/>
      <c r="I338" s="128"/>
      <c r="L338" s="128"/>
      <c r="M338" s="128"/>
      <c r="N338" s="128"/>
      <c r="O338" s="128"/>
      <c r="P338" s="128"/>
      <c r="Q338" s="128"/>
      <c r="R338" s="128"/>
      <c r="S338" s="128"/>
      <c r="T338" s="128"/>
      <c r="U338" s="128"/>
      <c r="V338" s="128"/>
      <c r="W338" s="128"/>
      <c r="X338" s="128"/>
      <c r="Y338" s="128"/>
      <c r="Z338" s="161"/>
      <c r="AA338" s="128"/>
      <c r="AB338" s="128"/>
      <c r="AC338" s="128"/>
      <c r="AD338" s="128"/>
      <c r="AE338" s="128"/>
      <c r="AF338" s="128"/>
      <c r="AH338" s="128"/>
      <c r="AI338" s="162"/>
      <c r="AJ338" s="162"/>
      <c r="AK338" s="162"/>
      <c r="AL338" s="162"/>
      <c r="AQ338" s="128"/>
      <c r="AR338" s="128"/>
      <c r="AS338" s="128"/>
      <c r="AT338" s="128"/>
      <c r="AU338" s="128"/>
      <c r="AV338" s="128"/>
    </row>
    <row r="339" ht="16.5" customHeight="1">
      <c r="A339" s="128"/>
      <c r="F339" s="128"/>
      <c r="G339" s="128"/>
      <c r="H339" s="128"/>
      <c r="I339" s="128"/>
      <c r="L339" s="128"/>
      <c r="M339" s="128"/>
      <c r="N339" s="128"/>
      <c r="O339" s="128"/>
      <c r="P339" s="128"/>
      <c r="Q339" s="128"/>
      <c r="R339" s="128"/>
      <c r="S339" s="128"/>
      <c r="T339" s="128"/>
      <c r="U339" s="128"/>
      <c r="Y339" s="128"/>
      <c r="Z339" s="161"/>
      <c r="AA339" s="128"/>
      <c r="AB339" s="128"/>
      <c r="AC339" s="128"/>
      <c r="AD339" s="128"/>
      <c r="AE339" s="128"/>
      <c r="AH339" s="128"/>
      <c r="AI339" s="162"/>
      <c r="AJ339" s="165"/>
      <c r="AK339" s="162"/>
      <c r="AL339" s="162"/>
      <c r="AM339" s="128"/>
      <c r="AQ339" s="128"/>
      <c r="AR339" s="128"/>
      <c r="AS339" s="128"/>
      <c r="AT339" s="128"/>
      <c r="AU339" s="128"/>
      <c r="AV339" s="128"/>
    </row>
    <row r="340" ht="16.5" customHeight="1">
      <c r="A340" s="128"/>
      <c r="F340" s="128"/>
      <c r="G340" s="128"/>
      <c r="H340" s="128"/>
      <c r="I340" s="128"/>
      <c r="L340" s="128"/>
      <c r="M340" s="128"/>
      <c r="N340" s="128"/>
      <c r="O340" s="128"/>
      <c r="P340" s="128"/>
      <c r="Q340" s="128"/>
      <c r="R340" s="128"/>
      <c r="S340" s="128"/>
      <c r="T340" s="128"/>
      <c r="U340" s="128"/>
      <c r="Y340" s="128"/>
      <c r="Z340" s="161"/>
      <c r="AA340" s="128"/>
      <c r="AB340" s="128"/>
      <c r="AC340" s="128"/>
      <c r="AD340" s="128"/>
      <c r="AE340" s="128"/>
      <c r="AH340" s="128"/>
      <c r="AI340" s="162"/>
      <c r="AJ340" s="162"/>
      <c r="AK340" s="162"/>
      <c r="AL340" s="162"/>
      <c r="AQ340" s="128"/>
      <c r="AR340" s="128"/>
      <c r="AS340" s="128"/>
      <c r="AT340" s="128"/>
      <c r="AU340" s="128"/>
      <c r="AV340" s="128"/>
    </row>
    <row r="341" ht="16.5" customHeight="1">
      <c r="A341" s="128"/>
      <c r="F341" s="128"/>
      <c r="G341" s="128"/>
      <c r="H341" s="128"/>
      <c r="I341" s="128"/>
      <c r="L341" s="128"/>
      <c r="M341" s="128"/>
      <c r="N341" s="128"/>
      <c r="O341" s="128"/>
      <c r="P341" s="128"/>
      <c r="Q341" s="128"/>
      <c r="R341" s="128"/>
      <c r="S341" s="128"/>
      <c r="T341" s="128"/>
      <c r="U341" s="128"/>
      <c r="Y341" s="128"/>
      <c r="Z341" s="161"/>
      <c r="AA341" s="128"/>
      <c r="AB341" s="128"/>
      <c r="AC341" s="128"/>
      <c r="AD341" s="128"/>
      <c r="AE341" s="128"/>
      <c r="AH341" s="128"/>
      <c r="AI341" s="162"/>
      <c r="AJ341" s="162"/>
      <c r="AK341" s="162"/>
      <c r="AL341" s="162"/>
      <c r="AQ341" s="128"/>
      <c r="AR341" s="128"/>
      <c r="AS341" s="128"/>
      <c r="AT341" s="128"/>
      <c r="AU341" s="128"/>
      <c r="AV341" s="128"/>
    </row>
    <row r="342" ht="16.5" customHeight="1">
      <c r="F342" s="128"/>
      <c r="G342" s="128"/>
      <c r="H342" s="128"/>
      <c r="I342" s="128"/>
      <c r="L342" s="128"/>
      <c r="M342" s="128"/>
      <c r="N342" s="128"/>
      <c r="O342" s="128"/>
      <c r="P342" s="128"/>
      <c r="Q342" s="128"/>
      <c r="R342" s="128"/>
      <c r="S342" s="128"/>
      <c r="T342" s="128"/>
      <c r="U342" s="128"/>
      <c r="Z342" s="161"/>
      <c r="AH342" s="128"/>
      <c r="AI342" s="162"/>
      <c r="AJ342" s="162"/>
      <c r="AK342" s="162"/>
      <c r="AL342" s="162"/>
      <c r="AQ342" s="128"/>
      <c r="AR342" s="128"/>
      <c r="AS342" s="128"/>
      <c r="AT342" s="128"/>
      <c r="AU342" s="128"/>
      <c r="AV342" s="128"/>
    </row>
    <row r="343" ht="16.5" customHeight="1">
      <c r="F343" s="128"/>
      <c r="G343" s="128"/>
      <c r="H343" s="128"/>
      <c r="I343" s="128"/>
      <c r="L343" s="128"/>
      <c r="M343" s="128"/>
      <c r="N343" s="128"/>
      <c r="O343" s="128"/>
      <c r="P343" s="128"/>
      <c r="Q343" s="128"/>
      <c r="R343" s="128"/>
      <c r="S343" s="128"/>
      <c r="T343" s="128"/>
      <c r="U343" s="128"/>
      <c r="Z343" s="161"/>
      <c r="AH343" s="128"/>
      <c r="AI343" s="162"/>
      <c r="AJ343" s="162"/>
      <c r="AK343" s="162"/>
      <c r="AL343" s="162"/>
      <c r="AQ343" s="128"/>
      <c r="AR343" s="128"/>
      <c r="AS343" s="128"/>
      <c r="AT343" s="128"/>
      <c r="AU343" s="128"/>
      <c r="AV343" s="128"/>
    </row>
    <row r="344" ht="16.5" customHeight="1">
      <c r="A344" s="128"/>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Y344" s="128"/>
      <c r="Z344" s="161"/>
      <c r="AC344" s="128"/>
      <c r="AD344" s="128"/>
      <c r="AE344" s="128"/>
      <c r="AF344" s="128"/>
      <c r="AH344" s="128"/>
      <c r="AI344" s="162"/>
      <c r="AJ344" s="162"/>
      <c r="AK344" s="128"/>
      <c r="AL344" s="128"/>
      <c r="AM344" s="128"/>
      <c r="AN344" s="128"/>
      <c r="AO344" s="120"/>
      <c r="AQ344" s="128"/>
      <c r="AR344" s="128"/>
      <c r="AS344" s="128"/>
      <c r="AT344" s="128"/>
      <c r="AU344" s="128"/>
      <c r="AV344" s="128"/>
    </row>
    <row r="345" ht="16.5" customHeight="1">
      <c r="A345" s="128"/>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Y345" s="128"/>
      <c r="Z345" s="161"/>
      <c r="AC345" s="128"/>
      <c r="AD345" s="128"/>
      <c r="AE345" s="128"/>
      <c r="AF345" s="128"/>
      <c r="AH345" s="128"/>
      <c r="AI345" s="162"/>
      <c r="AJ345" s="162"/>
      <c r="AK345" s="128"/>
      <c r="AL345" s="128"/>
      <c r="AM345" s="128"/>
      <c r="AN345" s="128"/>
      <c r="AO345" s="120"/>
      <c r="AQ345" s="128"/>
      <c r="AR345" s="128"/>
      <c r="AS345" s="128"/>
      <c r="AT345" s="128"/>
      <c r="AU345" s="128"/>
      <c r="AV345" s="128"/>
    </row>
    <row r="346" ht="16.5" customHeight="1">
      <c r="A346" s="128"/>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Y346" s="128"/>
      <c r="Z346" s="161"/>
      <c r="AC346" s="128"/>
      <c r="AD346" s="128"/>
      <c r="AE346" s="128"/>
      <c r="AF346" s="128"/>
      <c r="AH346" s="128"/>
      <c r="AI346" s="162"/>
      <c r="AJ346" s="162"/>
      <c r="AK346" s="128"/>
      <c r="AL346" s="128"/>
      <c r="AM346" s="128"/>
      <c r="AN346" s="128"/>
      <c r="AO346" s="120"/>
      <c r="AQ346" s="128"/>
      <c r="AR346" s="128"/>
      <c r="AS346" s="128"/>
      <c r="AT346" s="128"/>
      <c r="AU346" s="128"/>
      <c r="AV346" s="128"/>
    </row>
    <row r="347" ht="16.5" customHeight="1">
      <c r="A347" s="128"/>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Y347" s="128"/>
      <c r="Z347" s="161"/>
      <c r="AC347" s="128"/>
      <c r="AD347" s="128"/>
      <c r="AE347" s="128"/>
      <c r="AF347" s="128"/>
      <c r="AH347" s="128"/>
      <c r="AI347" s="162"/>
      <c r="AJ347" s="162"/>
      <c r="AK347" s="128"/>
      <c r="AL347" s="128"/>
      <c r="AM347" s="128"/>
      <c r="AN347" s="128"/>
      <c r="AO347" s="120"/>
      <c r="AQ347" s="128"/>
      <c r="AR347" s="128"/>
      <c r="AS347" s="128"/>
      <c r="AT347" s="128"/>
      <c r="AU347" s="128"/>
      <c r="AV347" s="128"/>
    </row>
    <row r="348" ht="16.5" customHeight="1">
      <c r="A348" s="128"/>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Y348" s="128"/>
      <c r="Z348" s="161"/>
      <c r="AC348" s="128"/>
      <c r="AD348" s="128"/>
      <c r="AE348" s="128"/>
      <c r="AF348" s="128"/>
      <c r="AH348" s="128"/>
      <c r="AI348" s="162"/>
      <c r="AJ348" s="162"/>
      <c r="AK348" s="128"/>
      <c r="AL348" s="128"/>
      <c r="AM348" s="128"/>
      <c r="AN348" s="128"/>
      <c r="AO348" s="120"/>
      <c r="AQ348" s="128"/>
      <c r="AR348" s="128"/>
      <c r="AS348" s="128"/>
      <c r="AT348" s="128"/>
      <c r="AU348" s="128"/>
      <c r="AV348" s="128"/>
    </row>
    <row r="349" ht="16.5" customHeight="1">
      <c r="A349" s="128"/>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Y349" s="128"/>
      <c r="Z349" s="161"/>
      <c r="AC349" s="128"/>
      <c r="AD349" s="128"/>
      <c r="AE349" s="128"/>
      <c r="AF349" s="128"/>
      <c r="AH349" s="128"/>
      <c r="AI349" s="162"/>
      <c r="AJ349" s="162"/>
      <c r="AK349" s="128"/>
      <c r="AL349" s="128"/>
      <c r="AM349" s="128"/>
      <c r="AN349" s="128"/>
      <c r="AO349" s="120"/>
      <c r="AQ349" s="128"/>
      <c r="AR349" s="128"/>
      <c r="AS349" s="128"/>
      <c r="AT349" s="128"/>
      <c r="AU349" s="128"/>
      <c r="AV349" s="128"/>
    </row>
    <row r="350" ht="16.5" customHeight="1">
      <c r="A350" s="128"/>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Y350" s="128"/>
      <c r="Z350" s="161"/>
      <c r="AC350" s="128"/>
      <c r="AD350" s="128"/>
      <c r="AE350" s="128"/>
      <c r="AF350" s="128"/>
      <c r="AH350" s="128"/>
      <c r="AI350" s="162"/>
      <c r="AJ350" s="162"/>
      <c r="AK350" s="128"/>
      <c r="AL350" s="128"/>
      <c r="AM350" s="128"/>
      <c r="AN350" s="128"/>
      <c r="AO350" s="120"/>
      <c r="AQ350" s="128"/>
      <c r="AR350" s="128"/>
      <c r="AS350" s="128"/>
      <c r="AT350" s="128"/>
      <c r="AU350" s="128"/>
      <c r="AV350" s="128"/>
    </row>
    <row r="351" ht="16.5" customHeight="1">
      <c r="A351" s="128"/>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Y351" s="128"/>
      <c r="Z351" s="161"/>
      <c r="AC351" s="128"/>
      <c r="AD351" s="128"/>
      <c r="AE351" s="128"/>
      <c r="AF351" s="128"/>
      <c r="AH351" s="128"/>
      <c r="AI351" s="162"/>
      <c r="AJ351" s="162"/>
      <c r="AK351" s="128"/>
      <c r="AL351" s="128"/>
      <c r="AM351" s="128"/>
      <c r="AN351" s="128"/>
      <c r="AO351" s="120"/>
      <c r="AQ351" s="128"/>
      <c r="AR351" s="128"/>
      <c r="AS351" s="128"/>
      <c r="AT351" s="128"/>
      <c r="AU351" s="128"/>
      <c r="AV351" s="128"/>
    </row>
    <row r="352" ht="16.5" customHeight="1">
      <c r="A352" s="128"/>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Y352" s="128"/>
      <c r="Z352" s="161"/>
      <c r="AC352" s="128"/>
      <c r="AD352" s="128"/>
      <c r="AE352" s="128"/>
      <c r="AF352" s="128"/>
      <c r="AH352" s="128"/>
      <c r="AI352" s="162"/>
      <c r="AJ352" s="162"/>
      <c r="AK352" s="128"/>
      <c r="AL352" s="128"/>
      <c r="AM352" s="128"/>
      <c r="AN352" s="128"/>
      <c r="AO352" s="120"/>
      <c r="AQ352" s="128"/>
      <c r="AR352" s="128"/>
      <c r="AS352" s="128"/>
      <c r="AT352" s="128"/>
      <c r="AU352" s="128"/>
      <c r="AV352" s="128"/>
    </row>
    <row r="353" ht="16.5" customHeight="1">
      <c r="A353" s="128"/>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Y353" s="128"/>
      <c r="Z353" s="161"/>
      <c r="AC353" s="128"/>
      <c r="AD353" s="128"/>
      <c r="AE353" s="128"/>
      <c r="AF353" s="128"/>
      <c r="AH353" s="128"/>
      <c r="AI353" s="162"/>
      <c r="AJ353" s="162"/>
      <c r="AK353" s="128"/>
      <c r="AL353" s="128"/>
      <c r="AM353" s="128"/>
      <c r="AN353" s="128"/>
      <c r="AO353" s="120"/>
      <c r="AQ353" s="128"/>
      <c r="AR353" s="128"/>
      <c r="AS353" s="128"/>
      <c r="AT353" s="128"/>
      <c r="AU353" s="128"/>
      <c r="AV353" s="128"/>
    </row>
    <row r="354" ht="16.5" customHeight="1">
      <c r="A354" s="128"/>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Y354" s="128"/>
      <c r="Z354" s="161"/>
      <c r="AC354" s="128"/>
      <c r="AD354" s="128"/>
      <c r="AE354" s="128"/>
      <c r="AF354" s="128"/>
      <c r="AH354" s="128"/>
      <c r="AI354" s="162"/>
      <c r="AJ354" s="162"/>
      <c r="AK354" s="128"/>
      <c r="AL354" s="128"/>
      <c r="AM354" s="128"/>
      <c r="AN354" s="128"/>
      <c r="AO354" s="120"/>
      <c r="AQ354" s="128"/>
      <c r="AR354" s="128"/>
      <c r="AS354" s="128"/>
      <c r="AT354" s="128"/>
      <c r="AU354" s="128"/>
      <c r="AV354" s="128"/>
    </row>
    <row r="355" ht="16.5" customHeight="1">
      <c r="A355" s="128"/>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Y355" s="128"/>
      <c r="Z355" s="161"/>
      <c r="AC355" s="128"/>
      <c r="AD355" s="128"/>
      <c r="AE355" s="128"/>
      <c r="AF355" s="128"/>
      <c r="AH355" s="128"/>
      <c r="AI355" s="162"/>
      <c r="AJ355" s="162"/>
      <c r="AK355" s="128"/>
      <c r="AL355" s="128"/>
      <c r="AM355" s="128"/>
      <c r="AN355" s="128"/>
      <c r="AO355" s="120"/>
      <c r="AQ355" s="128"/>
      <c r="AR355" s="128"/>
      <c r="AS355" s="128"/>
      <c r="AT355" s="128"/>
      <c r="AU355" s="128"/>
      <c r="AV355" s="128"/>
    </row>
    <row r="356" ht="16.5" customHeight="1">
      <c r="A356" s="128"/>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Y356" s="128"/>
      <c r="Z356" s="161"/>
      <c r="AC356" s="128"/>
      <c r="AD356" s="128"/>
      <c r="AE356" s="128"/>
      <c r="AF356" s="128"/>
      <c r="AH356" s="128"/>
      <c r="AI356" s="162"/>
      <c r="AJ356" s="162"/>
      <c r="AK356" s="128"/>
      <c r="AL356" s="128"/>
      <c r="AM356" s="128"/>
      <c r="AN356" s="128"/>
      <c r="AO356" s="120"/>
      <c r="AQ356" s="128"/>
      <c r="AR356" s="128"/>
      <c r="AS356" s="128"/>
      <c r="AT356" s="128"/>
      <c r="AU356" s="128"/>
      <c r="AV356" s="128"/>
    </row>
    <row r="357" ht="16.5" customHeight="1">
      <c r="A357" s="128"/>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Y357" s="128"/>
      <c r="Z357" s="161"/>
      <c r="AC357" s="128"/>
      <c r="AD357" s="128"/>
      <c r="AE357" s="128"/>
      <c r="AF357" s="128"/>
      <c r="AH357" s="128"/>
      <c r="AI357" s="162"/>
      <c r="AJ357" s="162"/>
      <c r="AK357" s="128"/>
      <c r="AL357" s="128"/>
      <c r="AM357" s="128"/>
      <c r="AN357" s="128"/>
      <c r="AO357" s="120"/>
      <c r="AQ357" s="128"/>
      <c r="AR357" s="128"/>
      <c r="AS357" s="128"/>
      <c r="AT357" s="128"/>
      <c r="AU357" s="128"/>
      <c r="AV357" s="128"/>
    </row>
    <row r="358" ht="16.5" customHeight="1">
      <c r="A358" s="128"/>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Y358" s="128"/>
      <c r="Z358" s="161"/>
      <c r="AC358" s="128"/>
      <c r="AD358" s="128"/>
      <c r="AE358" s="128"/>
      <c r="AF358" s="128"/>
      <c r="AH358" s="128"/>
      <c r="AI358" s="162"/>
      <c r="AJ358" s="162"/>
      <c r="AK358" s="128"/>
      <c r="AL358" s="128"/>
      <c r="AM358" s="128"/>
      <c r="AN358" s="128"/>
      <c r="AO358" s="120"/>
      <c r="AQ358" s="128"/>
      <c r="AR358" s="128"/>
      <c r="AS358" s="128"/>
      <c r="AT358" s="128"/>
      <c r="AU358" s="128"/>
      <c r="AV358" s="128"/>
    </row>
    <row r="359" ht="16.5" customHeight="1">
      <c r="A359" s="128"/>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Y359" s="128"/>
      <c r="Z359" s="161"/>
      <c r="AC359" s="128"/>
      <c r="AD359" s="128"/>
      <c r="AE359" s="128"/>
      <c r="AF359" s="128"/>
      <c r="AH359" s="128"/>
      <c r="AI359" s="162"/>
      <c r="AJ359" s="162"/>
      <c r="AK359" s="128"/>
      <c r="AL359" s="128"/>
      <c r="AM359" s="128"/>
      <c r="AN359" s="128"/>
      <c r="AO359" s="120"/>
      <c r="AQ359" s="128"/>
      <c r="AR359" s="128"/>
      <c r="AS359" s="128"/>
      <c r="AT359" s="128"/>
      <c r="AU359" s="128"/>
      <c r="AV359" s="128"/>
    </row>
    <row r="360" ht="16.5" customHeight="1">
      <c r="A360" s="128"/>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Y360" s="128"/>
      <c r="Z360" s="161"/>
      <c r="AC360" s="128"/>
      <c r="AD360" s="128"/>
      <c r="AE360" s="128"/>
      <c r="AF360" s="128"/>
      <c r="AH360" s="128"/>
      <c r="AI360" s="162"/>
      <c r="AJ360" s="163"/>
      <c r="AK360" s="162"/>
      <c r="AL360" s="162"/>
      <c r="AM360" s="128"/>
      <c r="AN360" s="128"/>
      <c r="AO360" s="120"/>
      <c r="AQ360" s="128"/>
      <c r="AR360" s="128"/>
      <c r="AS360" s="128"/>
      <c r="AT360" s="128"/>
      <c r="AU360" s="128"/>
      <c r="AV360" s="128"/>
    </row>
    <row r="361" ht="16.5" customHeight="1">
      <c r="A361" s="128"/>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Y361" s="128"/>
      <c r="Z361" s="161"/>
      <c r="AC361" s="128"/>
      <c r="AD361" s="128"/>
      <c r="AE361" s="128"/>
      <c r="AF361" s="128"/>
      <c r="AH361" s="128"/>
      <c r="AI361" s="162"/>
      <c r="AJ361" s="163"/>
      <c r="AK361" s="162"/>
      <c r="AL361" s="162"/>
      <c r="AM361" s="128"/>
      <c r="AN361" s="128"/>
      <c r="AO361" s="120"/>
      <c r="AQ361" s="128"/>
      <c r="AR361" s="128"/>
      <c r="AS361" s="128"/>
      <c r="AT361" s="128"/>
      <c r="AU361" s="128"/>
      <c r="AV361" s="128"/>
    </row>
    <row r="362" ht="16.5" customHeight="1">
      <c r="A362" s="128"/>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Y362" s="128"/>
      <c r="Z362" s="161"/>
      <c r="AC362" s="128"/>
      <c r="AD362" s="128"/>
      <c r="AE362" s="128"/>
      <c r="AF362" s="128"/>
      <c r="AH362" s="128"/>
      <c r="AI362" s="162"/>
      <c r="AJ362" s="163"/>
      <c r="AK362" s="162"/>
      <c r="AL362" s="162"/>
      <c r="AM362" s="128"/>
      <c r="AN362" s="128"/>
      <c r="AO362" s="120"/>
      <c r="AQ362" s="128"/>
      <c r="AR362" s="128"/>
      <c r="AS362" s="128"/>
      <c r="AT362" s="128"/>
      <c r="AU362" s="128"/>
      <c r="AV362" s="128"/>
    </row>
    <row r="363" ht="16.5" customHeight="1">
      <c r="A363" s="128"/>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Y363" s="128"/>
      <c r="Z363" s="161"/>
      <c r="AC363" s="128"/>
      <c r="AD363" s="128"/>
      <c r="AE363" s="128"/>
      <c r="AF363" s="128"/>
      <c r="AH363" s="128"/>
      <c r="AI363" s="162"/>
      <c r="AJ363" s="163"/>
      <c r="AK363" s="162"/>
      <c r="AL363" s="162"/>
      <c r="AM363" s="128"/>
      <c r="AN363" s="128"/>
      <c r="AO363" s="120"/>
      <c r="AQ363" s="128"/>
      <c r="AR363" s="128"/>
      <c r="AS363" s="128"/>
      <c r="AT363" s="128"/>
      <c r="AU363" s="128"/>
      <c r="AV363" s="128"/>
    </row>
    <row r="364" ht="16.5" customHeight="1">
      <c r="A364" s="128"/>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Y364" s="128"/>
      <c r="Z364" s="161"/>
      <c r="AC364" s="128"/>
      <c r="AD364" s="128"/>
      <c r="AE364" s="128"/>
      <c r="AF364" s="128"/>
      <c r="AH364" s="128"/>
      <c r="AI364" s="162"/>
      <c r="AJ364" s="163"/>
      <c r="AK364" s="162"/>
      <c r="AL364" s="162"/>
      <c r="AM364" s="128"/>
      <c r="AN364" s="128"/>
      <c r="AO364" s="120"/>
      <c r="AQ364" s="128"/>
      <c r="AR364" s="128"/>
      <c r="AS364" s="128"/>
      <c r="AT364" s="128"/>
      <c r="AU364" s="128"/>
      <c r="AV364" s="128"/>
    </row>
    <row r="365" ht="16.5" customHeight="1">
      <c r="A365" s="128"/>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Y365" s="128"/>
      <c r="Z365" s="161"/>
      <c r="AC365" s="128"/>
      <c r="AD365" s="128"/>
      <c r="AE365" s="128"/>
      <c r="AF365" s="128"/>
      <c r="AH365" s="128"/>
      <c r="AI365" s="162"/>
      <c r="AJ365" s="163"/>
      <c r="AK365" s="162"/>
      <c r="AL365" s="162"/>
      <c r="AM365" s="128"/>
      <c r="AN365" s="128"/>
      <c r="AO365" s="120"/>
      <c r="AQ365" s="128"/>
      <c r="AR365" s="128"/>
      <c r="AS365" s="128"/>
      <c r="AT365" s="128"/>
      <c r="AU365" s="128"/>
      <c r="AV365" s="128"/>
    </row>
    <row r="366" ht="16.5" customHeight="1">
      <c r="A366" s="128"/>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Y366" s="128"/>
      <c r="Z366" s="161"/>
      <c r="AC366" s="128"/>
      <c r="AD366" s="128"/>
      <c r="AE366" s="128"/>
      <c r="AF366" s="128"/>
      <c r="AH366" s="128"/>
      <c r="AI366" s="162"/>
      <c r="AJ366" s="163"/>
      <c r="AK366" s="162"/>
      <c r="AL366" s="162"/>
      <c r="AM366" s="128"/>
      <c r="AN366" s="128"/>
      <c r="AO366" s="120"/>
      <c r="AQ366" s="128"/>
      <c r="AR366" s="128"/>
      <c r="AS366" s="128"/>
      <c r="AT366" s="128"/>
      <c r="AU366" s="128"/>
      <c r="AV366" s="128"/>
    </row>
    <row r="367" ht="16.5" customHeight="1">
      <c r="A367" s="128"/>
      <c r="B367" s="128"/>
      <c r="C367" s="128"/>
      <c r="D367" s="128"/>
      <c r="E367" s="128"/>
      <c r="F367" s="128"/>
      <c r="G367" s="128"/>
      <c r="H367" s="128"/>
      <c r="I367" s="128"/>
      <c r="J367" s="128"/>
      <c r="K367" s="128"/>
      <c r="L367" s="128"/>
      <c r="M367" s="128"/>
      <c r="N367" s="128"/>
      <c r="O367" s="128"/>
      <c r="P367" s="128"/>
      <c r="Q367" s="128"/>
      <c r="R367" s="128"/>
      <c r="S367" s="128"/>
      <c r="T367" s="128"/>
      <c r="U367" s="128"/>
      <c r="Z367" s="161"/>
      <c r="AH367" s="128"/>
      <c r="AI367" s="162"/>
      <c r="AJ367" s="162"/>
      <c r="AK367" s="162"/>
      <c r="AL367" s="162"/>
      <c r="AM367" s="128"/>
      <c r="AN367" s="128"/>
      <c r="AQ367" s="128"/>
      <c r="AR367" s="128"/>
      <c r="AS367" s="128"/>
      <c r="AT367" s="128"/>
      <c r="AU367" s="128"/>
      <c r="AV367" s="128"/>
    </row>
    <row r="368" ht="16.5" customHeight="1">
      <c r="A368" s="128"/>
      <c r="B368" s="128"/>
      <c r="C368" s="128"/>
      <c r="D368" s="128"/>
      <c r="E368" s="128"/>
      <c r="F368" s="128"/>
      <c r="G368" s="128"/>
      <c r="H368" s="128"/>
      <c r="I368" s="128"/>
      <c r="J368" s="128"/>
      <c r="K368" s="128"/>
      <c r="L368" s="128"/>
      <c r="M368" s="128"/>
      <c r="N368" s="128"/>
      <c r="O368" s="128"/>
      <c r="P368" s="128"/>
      <c r="Q368" s="128"/>
      <c r="R368" s="128"/>
      <c r="S368" s="128"/>
      <c r="T368" s="128"/>
      <c r="U368" s="128"/>
      <c r="Z368" s="161"/>
      <c r="AH368" s="128"/>
      <c r="AI368" s="162"/>
      <c r="AJ368" s="162"/>
      <c r="AK368" s="162"/>
      <c r="AL368" s="162"/>
      <c r="AM368" s="128"/>
      <c r="AN368" s="128"/>
      <c r="AQ368" s="128"/>
      <c r="AR368" s="128"/>
      <c r="AS368" s="128"/>
      <c r="AT368" s="128"/>
      <c r="AU368" s="128"/>
      <c r="AV368" s="128"/>
    </row>
    <row r="369" ht="16.5" customHeight="1">
      <c r="A369" s="128"/>
      <c r="B369" s="128"/>
      <c r="C369" s="128"/>
      <c r="D369" s="128"/>
      <c r="E369" s="128"/>
      <c r="F369" s="128"/>
      <c r="G369" s="128"/>
      <c r="H369" s="128"/>
      <c r="I369" s="128"/>
      <c r="J369" s="128"/>
      <c r="K369" s="128"/>
      <c r="L369" s="128"/>
      <c r="M369" s="128"/>
      <c r="N369" s="128"/>
      <c r="O369" s="128"/>
      <c r="P369" s="128"/>
      <c r="Q369" s="128"/>
      <c r="R369" s="128"/>
      <c r="S369" s="128"/>
      <c r="T369" s="128"/>
      <c r="U369" s="128"/>
      <c r="Z369" s="161"/>
      <c r="AH369" s="128"/>
      <c r="AI369" s="162"/>
      <c r="AJ369" s="162"/>
      <c r="AK369" s="162"/>
      <c r="AL369" s="162"/>
      <c r="AM369" s="128"/>
      <c r="AN369" s="128"/>
      <c r="AQ369" s="128"/>
      <c r="AR369" s="128"/>
      <c r="AS369" s="128"/>
      <c r="AT369" s="128"/>
      <c r="AU369" s="128"/>
      <c r="AV369" s="128"/>
    </row>
    <row r="370" ht="16.5" customHeight="1">
      <c r="A370" s="128"/>
      <c r="B370" s="128"/>
      <c r="C370" s="128"/>
      <c r="D370" s="128"/>
      <c r="E370" s="128"/>
      <c r="F370" s="128"/>
      <c r="G370" s="128"/>
      <c r="H370" s="128"/>
      <c r="I370" s="128"/>
      <c r="J370" s="128"/>
      <c r="K370" s="128"/>
      <c r="L370" s="128"/>
      <c r="M370" s="128"/>
      <c r="N370" s="128"/>
      <c r="O370" s="128"/>
      <c r="P370" s="128"/>
      <c r="Q370" s="128"/>
      <c r="R370" s="128"/>
      <c r="S370" s="128"/>
      <c r="T370" s="128"/>
      <c r="U370" s="128"/>
      <c r="Z370" s="161"/>
      <c r="AH370" s="128"/>
      <c r="AI370" s="162"/>
      <c r="AJ370" s="162"/>
      <c r="AK370" s="162"/>
      <c r="AL370" s="162"/>
      <c r="AM370" s="128"/>
      <c r="AN370" s="128"/>
      <c r="AQ370" s="128"/>
      <c r="AR370" s="128"/>
      <c r="AS370" s="128"/>
      <c r="AT370" s="128"/>
      <c r="AU370" s="128"/>
      <c r="AV370" s="128"/>
    </row>
    <row r="371" ht="16.5" customHeight="1">
      <c r="A371" s="128"/>
      <c r="B371" s="128"/>
      <c r="C371" s="128"/>
      <c r="D371" s="128"/>
      <c r="E371" s="128"/>
      <c r="F371" s="128"/>
      <c r="G371" s="128"/>
      <c r="H371" s="128"/>
      <c r="I371" s="128"/>
      <c r="J371" s="128"/>
      <c r="K371" s="128"/>
      <c r="L371" s="128"/>
      <c r="M371" s="128"/>
      <c r="N371" s="128"/>
      <c r="O371" s="128"/>
      <c r="P371" s="128"/>
      <c r="Q371" s="128"/>
      <c r="R371" s="128"/>
      <c r="S371" s="128"/>
      <c r="T371" s="128"/>
      <c r="U371" s="128"/>
      <c r="Z371" s="161"/>
      <c r="AH371" s="128"/>
      <c r="AI371" s="162"/>
      <c r="AJ371" s="162"/>
      <c r="AK371" s="162"/>
      <c r="AL371" s="162"/>
      <c r="AM371" s="128"/>
      <c r="AN371" s="128"/>
      <c r="AQ371" s="128"/>
      <c r="AR371" s="128"/>
      <c r="AS371" s="128"/>
      <c r="AT371" s="128"/>
      <c r="AU371" s="128"/>
      <c r="AV371" s="128"/>
    </row>
    <row r="372" ht="16.5" customHeight="1">
      <c r="A372" s="128"/>
      <c r="B372" s="128"/>
      <c r="C372" s="128"/>
      <c r="D372" s="128"/>
      <c r="E372" s="128"/>
      <c r="F372" s="128"/>
      <c r="G372" s="128"/>
      <c r="H372" s="128"/>
      <c r="I372" s="128"/>
      <c r="J372" s="128"/>
      <c r="K372" s="128"/>
      <c r="L372" s="128"/>
      <c r="M372" s="128"/>
      <c r="N372" s="128"/>
      <c r="O372" s="128"/>
      <c r="P372" s="128"/>
      <c r="Q372" s="128"/>
      <c r="R372" s="128"/>
      <c r="S372" s="128"/>
      <c r="T372" s="128"/>
      <c r="U372" s="128"/>
      <c r="Z372" s="161"/>
      <c r="AH372" s="128"/>
      <c r="AI372" s="162"/>
      <c r="AJ372" s="162"/>
      <c r="AK372" s="162"/>
      <c r="AL372" s="162"/>
      <c r="AM372" s="128"/>
      <c r="AN372" s="128"/>
      <c r="AQ372" s="128"/>
      <c r="AR372" s="128"/>
      <c r="AS372" s="128"/>
      <c r="AT372" s="128"/>
      <c r="AU372" s="128"/>
      <c r="AV372" s="128"/>
    </row>
    <row r="373" ht="16.5" customHeight="1">
      <c r="A373" s="128"/>
      <c r="B373" s="128"/>
      <c r="C373" s="128"/>
      <c r="D373" s="128"/>
      <c r="E373" s="128"/>
      <c r="F373" s="128"/>
      <c r="G373" s="128"/>
      <c r="H373" s="128"/>
      <c r="I373" s="128"/>
      <c r="J373" s="128"/>
      <c r="K373" s="128"/>
      <c r="L373" s="128"/>
      <c r="M373" s="128"/>
      <c r="N373" s="128"/>
      <c r="O373" s="128"/>
      <c r="P373" s="128"/>
      <c r="Q373" s="128"/>
      <c r="R373" s="128"/>
      <c r="S373" s="128"/>
      <c r="T373" s="128"/>
      <c r="U373" s="128"/>
      <c r="Z373" s="161"/>
      <c r="AH373" s="128"/>
      <c r="AI373" s="162"/>
      <c r="AJ373" s="162"/>
      <c r="AK373" s="162"/>
      <c r="AL373" s="162"/>
      <c r="AM373" s="128"/>
      <c r="AN373" s="128"/>
      <c r="AQ373" s="128"/>
      <c r="AR373" s="128"/>
      <c r="AS373" s="128"/>
      <c r="AT373" s="128"/>
      <c r="AU373" s="128"/>
      <c r="AV373" s="128"/>
    </row>
    <row r="374" ht="16.5" customHeight="1">
      <c r="A374" s="128"/>
      <c r="B374" s="128"/>
      <c r="C374" s="128"/>
      <c r="D374" s="128"/>
      <c r="E374" s="128"/>
      <c r="F374" s="128"/>
      <c r="G374" s="128"/>
      <c r="H374" s="128"/>
      <c r="I374" s="128"/>
      <c r="J374" s="128"/>
      <c r="K374" s="128"/>
      <c r="L374" s="128"/>
      <c r="M374" s="128"/>
      <c r="N374" s="128"/>
      <c r="O374" s="128"/>
      <c r="P374" s="128"/>
      <c r="Q374" s="128"/>
      <c r="R374" s="128"/>
      <c r="S374" s="128"/>
      <c r="T374" s="128"/>
      <c r="U374" s="128"/>
      <c r="Z374" s="161"/>
      <c r="AH374" s="128"/>
      <c r="AI374" s="162"/>
      <c r="AJ374" s="162"/>
      <c r="AK374" s="162"/>
      <c r="AL374" s="162"/>
      <c r="AM374" s="128"/>
      <c r="AN374" s="128"/>
      <c r="AQ374" s="128"/>
      <c r="AR374" s="128"/>
      <c r="AS374" s="128"/>
      <c r="AT374" s="128"/>
      <c r="AU374" s="128"/>
      <c r="AV374" s="128"/>
    </row>
    <row r="375" ht="16.5" customHeight="1">
      <c r="A375" s="128"/>
      <c r="B375" s="128"/>
      <c r="C375" s="128"/>
      <c r="D375" s="128"/>
      <c r="E375" s="128"/>
      <c r="F375" s="128"/>
      <c r="G375" s="128"/>
      <c r="H375" s="128"/>
      <c r="I375" s="128"/>
      <c r="J375" s="128"/>
      <c r="K375" s="128"/>
      <c r="L375" s="128"/>
      <c r="M375" s="128"/>
      <c r="N375" s="128"/>
      <c r="O375" s="128"/>
      <c r="P375" s="128"/>
      <c r="Q375" s="128"/>
      <c r="R375" s="128"/>
      <c r="S375" s="128"/>
      <c r="T375" s="128"/>
      <c r="U375" s="128"/>
      <c r="Z375" s="161"/>
      <c r="AH375" s="128"/>
      <c r="AI375" s="162"/>
      <c r="AJ375" s="162"/>
      <c r="AK375" s="162"/>
      <c r="AL375" s="162"/>
      <c r="AM375" s="128"/>
      <c r="AN375" s="128"/>
      <c r="AQ375" s="128"/>
      <c r="AR375" s="128"/>
      <c r="AS375" s="128"/>
      <c r="AT375" s="128"/>
      <c r="AU375" s="128"/>
      <c r="AV375" s="128"/>
    </row>
    <row r="376" ht="16.5" customHeight="1">
      <c r="A376" s="128"/>
      <c r="B376" s="128"/>
      <c r="C376" s="128"/>
      <c r="D376" s="128"/>
      <c r="E376" s="128"/>
      <c r="F376" s="128"/>
      <c r="G376" s="128"/>
      <c r="H376" s="128"/>
      <c r="I376" s="128"/>
      <c r="J376" s="128"/>
      <c r="K376" s="128"/>
      <c r="L376" s="128"/>
      <c r="M376" s="128"/>
      <c r="N376" s="128"/>
      <c r="O376" s="128"/>
      <c r="P376" s="128"/>
      <c r="Q376" s="128"/>
      <c r="R376" s="128"/>
      <c r="S376" s="128"/>
      <c r="T376" s="128"/>
      <c r="U376" s="128"/>
      <c r="Z376" s="161"/>
      <c r="AH376" s="128"/>
      <c r="AI376" s="162"/>
      <c r="AJ376" s="162"/>
      <c r="AK376" s="162"/>
      <c r="AL376" s="162"/>
      <c r="AM376" s="128"/>
      <c r="AN376" s="128"/>
      <c r="AQ376" s="128"/>
      <c r="AR376" s="128"/>
      <c r="AS376" s="128"/>
      <c r="AT376" s="128"/>
      <c r="AU376" s="128"/>
      <c r="AV376" s="128"/>
    </row>
    <row r="377" ht="16.5" customHeight="1">
      <c r="A377" s="128"/>
      <c r="B377" s="128"/>
      <c r="C377" s="128"/>
      <c r="D377" s="128"/>
      <c r="E377" s="128"/>
      <c r="F377" s="128"/>
      <c r="G377" s="128"/>
      <c r="H377" s="128"/>
      <c r="I377" s="128"/>
      <c r="J377" s="128"/>
      <c r="K377" s="128"/>
      <c r="L377" s="128"/>
      <c r="M377" s="128"/>
      <c r="N377" s="128"/>
      <c r="O377" s="128"/>
      <c r="P377" s="128"/>
      <c r="Q377" s="128"/>
      <c r="R377" s="128"/>
      <c r="S377" s="128"/>
      <c r="T377" s="128"/>
      <c r="U377" s="128"/>
      <c r="Z377" s="161"/>
      <c r="AH377" s="128"/>
      <c r="AI377" s="162"/>
      <c r="AJ377" s="162"/>
      <c r="AK377" s="162"/>
      <c r="AL377" s="162"/>
      <c r="AM377" s="128"/>
      <c r="AN377" s="128"/>
      <c r="AQ377" s="128"/>
      <c r="AR377" s="128"/>
      <c r="AS377" s="128"/>
      <c r="AT377" s="128"/>
      <c r="AU377" s="128"/>
      <c r="AV377" s="128"/>
    </row>
    <row r="378" ht="16.5" customHeight="1">
      <c r="A378" s="128"/>
      <c r="B378" s="128"/>
      <c r="C378" s="128"/>
      <c r="D378" s="128"/>
      <c r="E378" s="128"/>
      <c r="F378" s="128"/>
      <c r="G378" s="128"/>
      <c r="H378" s="128"/>
      <c r="I378" s="128"/>
      <c r="J378" s="128"/>
      <c r="K378" s="128"/>
      <c r="L378" s="128"/>
      <c r="M378" s="128"/>
      <c r="N378" s="128"/>
      <c r="O378" s="128"/>
      <c r="P378" s="128"/>
      <c r="Q378" s="128"/>
      <c r="R378" s="128"/>
      <c r="S378" s="128"/>
      <c r="T378" s="128"/>
      <c r="U378" s="128"/>
      <c r="Z378" s="161"/>
      <c r="AH378" s="128"/>
      <c r="AI378" s="162"/>
      <c r="AJ378" s="162"/>
      <c r="AK378" s="162"/>
      <c r="AL378" s="162"/>
      <c r="AM378" s="128"/>
      <c r="AN378" s="128"/>
      <c r="AQ378" s="128"/>
      <c r="AR378" s="128"/>
      <c r="AS378" s="128"/>
      <c r="AT378" s="128"/>
      <c r="AU378" s="128"/>
      <c r="AV378" s="128"/>
    </row>
    <row r="379" ht="16.5" customHeight="1">
      <c r="A379" s="128"/>
      <c r="B379" s="128"/>
      <c r="C379" s="128"/>
      <c r="D379" s="128"/>
      <c r="E379" s="128"/>
      <c r="F379" s="128"/>
      <c r="G379" s="128"/>
      <c r="H379" s="128"/>
      <c r="I379" s="128"/>
      <c r="J379" s="128"/>
      <c r="K379" s="128"/>
      <c r="L379" s="128"/>
      <c r="M379" s="128"/>
      <c r="N379" s="128"/>
      <c r="O379" s="128"/>
      <c r="P379" s="128"/>
      <c r="Q379" s="128"/>
      <c r="R379" s="128"/>
      <c r="S379" s="128"/>
      <c r="T379" s="128"/>
      <c r="U379" s="128"/>
      <c r="Z379" s="161"/>
      <c r="AH379" s="128"/>
      <c r="AI379" s="162"/>
      <c r="AJ379" s="162"/>
      <c r="AK379" s="162"/>
      <c r="AL379" s="162"/>
      <c r="AM379" s="128"/>
      <c r="AN379" s="128"/>
      <c r="AQ379" s="128"/>
      <c r="AR379" s="128"/>
      <c r="AS379" s="128"/>
      <c r="AT379" s="128"/>
      <c r="AU379" s="128"/>
      <c r="AV379" s="128"/>
    </row>
    <row r="380" ht="16.5" customHeight="1">
      <c r="A380" s="128"/>
      <c r="B380" s="128"/>
      <c r="C380" s="128"/>
      <c r="D380" s="128"/>
      <c r="E380" s="128"/>
      <c r="F380" s="128"/>
      <c r="G380" s="128"/>
      <c r="H380" s="128"/>
      <c r="I380" s="128"/>
      <c r="J380" s="128"/>
      <c r="K380" s="128"/>
      <c r="L380" s="128"/>
      <c r="M380" s="128"/>
      <c r="N380" s="128"/>
      <c r="O380" s="128"/>
      <c r="P380" s="128"/>
      <c r="Q380" s="128"/>
      <c r="R380" s="128"/>
      <c r="S380" s="128"/>
      <c r="T380" s="128"/>
      <c r="U380" s="128"/>
      <c r="Z380" s="161"/>
      <c r="AH380" s="128"/>
      <c r="AI380" s="162"/>
      <c r="AJ380" s="162"/>
      <c r="AK380" s="162"/>
      <c r="AL380" s="162"/>
      <c r="AM380" s="128"/>
      <c r="AN380" s="128"/>
      <c r="AQ380" s="128"/>
      <c r="AR380" s="128"/>
      <c r="AS380" s="128"/>
      <c r="AT380" s="128"/>
      <c r="AU380" s="128"/>
      <c r="AV380" s="128"/>
    </row>
    <row r="381" ht="16.5" customHeight="1">
      <c r="A381" s="128"/>
      <c r="B381" s="128"/>
      <c r="C381" s="128"/>
      <c r="D381" s="128"/>
      <c r="E381" s="128"/>
      <c r="F381" s="128"/>
      <c r="G381" s="128"/>
      <c r="H381" s="128"/>
      <c r="I381" s="128"/>
      <c r="J381" s="128"/>
      <c r="K381" s="128"/>
      <c r="L381" s="128"/>
      <c r="M381" s="128"/>
      <c r="N381" s="128"/>
      <c r="O381" s="128"/>
      <c r="P381" s="128"/>
      <c r="Q381" s="128"/>
      <c r="R381" s="128"/>
      <c r="S381" s="128"/>
      <c r="T381" s="128"/>
      <c r="U381" s="128"/>
      <c r="Z381" s="161"/>
      <c r="AH381" s="128"/>
      <c r="AI381" s="162"/>
      <c r="AJ381" s="162"/>
      <c r="AK381" s="162"/>
      <c r="AL381" s="162"/>
      <c r="AM381" s="128"/>
      <c r="AN381" s="128"/>
      <c r="AQ381" s="128"/>
      <c r="AR381" s="128"/>
      <c r="AS381" s="128"/>
      <c r="AT381" s="128"/>
      <c r="AU381" s="128"/>
      <c r="AV381" s="128"/>
    </row>
    <row r="382" ht="16.5" customHeight="1">
      <c r="A382" s="128"/>
      <c r="B382" s="128"/>
      <c r="C382" s="128"/>
      <c r="D382" s="128"/>
      <c r="E382" s="128"/>
      <c r="F382" s="128"/>
      <c r="G382" s="128"/>
      <c r="H382" s="128"/>
      <c r="I382" s="128"/>
      <c r="J382" s="128"/>
      <c r="K382" s="128"/>
      <c r="L382" s="128"/>
      <c r="M382" s="128"/>
      <c r="N382" s="128"/>
      <c r="O382" s="128"/>
      <c r="P382" s="128"/>
      <c r="Q382" s="128"/>
      <c r="R382" s="128"/>
      <c r="S382" s="128"/>
      <c r="T382" s="128"/>
      <c r="U382" s="128"/>
      <c r="Z382" s="161"/>
      <c r="AH382" s="128"/>
      <c r="AI382" s="162"/>
      <c r="AJ382" s="162"/>
      <c r="AK382" s="162"/>
      <c r="AL382" s="162"/>
      <c r="AM382" s="128"/>
      <c r="AN382" s="128"/>
      <c r="AQ382" s="128"/>
      <c r="AR382" s="128"/>
      <c r="AS382" s="128"/>
      <c r="AT382" s="128"/>
      <c r="AU382" s="128"/>
      <c r="AV382" s="128"/>
    </row>
    <row r="383" ht="16.5" customHeight="1">
      <c r="A383" s="128"/>
      <c r="B383" s="128"/>
      <c r="C383" s="128"/>
      <c r="D383" s="128"/>
      <c r="E383" s="128"/>
      <c r="F383" s="128"/>
      <c r="G383" s="128"/>
      <c r="H383" s="128"/>
      <c r="I383" s="128"/>
      <c r="J383" s="128"/>
      <c r="K383" s="128"/>
      <c r="L383" s="128"/>
      <c r="M383" s="128"/>
      <c r="N383" s="128"/>
      <c r="O383" s="128"/>
      <c r="P383" s="128"/>
      <c r="Q383" s="128"/>
      <c r="R383" s="128"/>
      <c r="S383" s="128"/>
      <c r="T383" s="128"/>
      <c r="U383" s="128"/>
      <c r="Z383" s="161"/>
      <c r="AH383" s="128"/>
      <c r="AI383" s="162"/>
      <c r="AJ383" s="162"/>
      <c r="AK383" s="162"/>
      <c r="AL383" s="162"/>
      <c r="AM383" s="128"/>
      <c r="AN383" s="128"/>
      <c r="AQ383" s="128"/>
      <c r="AR383" s="128"/>
      <c r="AS383" s="128"/>
      <c r="AT383" s="128"/>
      <c r="AU383" s="128"/>
      <c r="AV383" s="128"/>
    </row>
    <row r="384" ht="16.5" customHeight="1">
      <c r="A384" s="128"/>
      <c r="B384" s="128"/>
      <c r="C384" s="128"/>
      <c r="D384" s="128"/>
      <c r="E384" s="128"/>
      <c r="F384" s="128"/>
      <c r="G384" s="128"/>
      <c r="H384" s="128"/>
      <c r="I384" s="128"/>
      <c r="J384" s="128"/>
      <c r="K384" s="128"/>
      <c r="L384" s="128"/>
      <c r="M384" s="128"/>
      <c r="N384" s="128"/>
      <c r="O384" s="128"/>
      <c r="P384" s="128"/>
      <c r="Q384" s="128"/>
      <c r="R384" s="128"/>
      <c r="S384" s="128"/>
      <c r="T384" s="128"/>
      <c r="U384" s="128"/>
      <c r="Z384" s="161"/>
      <c r="AH384" s="128"/>
      <c r="AI384" s="162"/>
      <c r="AJ384" s="162"/>
      <c r="AK384" s="162"/>
      <c r="AL384" s="162"/>
      <c r="AM384" s="128"/>
      <c r="AN384" s="128"/>
      <c r="AQ384" s="128"/>
      <c r="AR384" s="128"/>
      <c r="AS384" s="128"/>
      <c r="AT384" s="128"/>
      <c r="AU384" s="128"/>
      <c r="AV384" s="128"/>
    </row>
    <row r="385" ht="16.5" customHeight="1">
      <c r="A385" s="128"/>
      <c r="B385" s="128"/>
      <c r="C385" s="128"/>
      <c r="D385" s="128"/>
      <c r="E385" s="128"/>
      <c r="F385" s="128"/>
      <c r="G385" s="128"/>
      <c r="H385" s="128"/>
      <c r="I385" s="128"/>
      <c r="J385" s="128"/>
      <c r="K385" s="128"/>
      <c r="L385" s="128"/>
      <c r="M385" s="128"/>
      <c r="N385" s="128"/>
      <c r="O385" s="128"/>
      <c r="P385" s="128"/>
      <c r="Q385" s="128"/>
      <c r="R385" s="128"/>
      <c r="S385" s="128"/>
      <c r="T385" s="128"/>
      <c r="U385" s="128"/>
      <c r="Z385" s="161"/>
      <c r="AH385" s="128"/>
      <c r="AI385" s="162"/>
      <c r="AJ385" s="162"/>
      <c r="AK385" s="162"/>
      <c r="AL385" s="162"/>
      <c r="AM385" s="128"/>
      <c r="AN385" s="128"/>
      <c r="AQ385" s="128"/>
      <c r="AR385" s="128"/>
      <c r="AS385" s="128"/>
      <c r="AT385" s="128"/>
      <c r="AU385" s="128"/>
      <c r="AV385" s="128"/>
    </row>
    <row r="386" ht="16.5" customHeight="1">
      <c r="A386" s="128"/>
      <c r="B386" s="128"/>
      <c r="C386" s="128"/>
      <c r="D386" s="128"/>
      <c r="E386" s="128"/>
      <c r="F386" s="128"/>
      <c r="G386" s="128"/>
      <c r="H386" s="128"/>
      <c r="I386" s="128"/>
      <c r="J386" s="128"/>
      <c r="K386" s="128"/>
      <c r="L386" s="128"/>
      <c r="M386" s="128"/>
      <c r="N386" s="128"/>
      <c r="O386" s="128"/>
      <c r="P386" s="128"/>
      <c r="Q386" s="128"/>
      <c r="R386" s="128"/>
      <c r="S386" s="128"/>
      <c r="T386" s="128"/>
      <c r="U386" s="128"/>
      <c r="Z386" s="161"/>
      <c r="AH386" s="128"/>
      <c r="AI386" s="162"/>
      <c r="AJ386" s="162"/>
      <c r="AK386" s="162"/>
      <c r="AL386" s="162"/>
      <c r="AM386" s="128"/>
      <c r="AN386" s="128"/>
      <c r="AQ386" s="128"/>
      <c r="AR386" s="128"/>
      <c r="AS386" s="128"/>
      <c r="AT386" s="128"/>
      <c r="AU386" s="128"/>
      <c r="AV386" s="128"/>
    </row>
    <row r="387" ht="16.5" customHeight="1">
      <c r="A387" s="128"/>
      <c r="B387" s="128"/>
      <c r="C387" s="128"/>
      <c r="D387" s="128"/>
      <c r="E387" s="128"/>
      <c r="F387" s="128"/>
      <c r="G387" s="128"/>
      <c r="H387" s="128"/>
      <c r="I387" s="128"/>
      <c r="J387" s="128"/>
      <c r="K387" s="128"/>
      <c r="L387" s="128"/>
      <c r="M387" s="128"/>
      <c r="N387" s="128"/>
      <c r="O387" s="128"/>
      <c r="P387" s="128"/>
      <c r="Q387" s="128"/>
      <c r="R387" s="128"/>
      <c r="S387" s="128"/>
      <c r="T387" s="128"/>
      <c r="U387" s="128"/>
      <c r="Z387" s="161"/>
      <c r="AH387" s="128"/>
      <c r="AI387" s="162"/>
      <c r="AJ387" s="162"/>
      <c r="AK387" s="162"/>
      <c r="AL387" s="162"/>
      <c r="AM387" s="128"/>
      <c r="AN387" s="128"/>
      <c r="AQ387" s="128"/>
      <c r="AR387" s="128"/>
      <c r="AS387" s="128"/>
      <c r="AT387" s="128"/>
      <c r="AU387" s="128"/>
      <c r="AV387" s="128"/>
    </row>
    <row r="388" ht="16.5" customHeight="1">
      <c r="A388" s="128"/>
      <c r="B388" s="128"/>
      <c r="C388" s="128"/>
      <c r="D388" s="128"/>
      <c r="E388" s="128"/>
      <c r="F388" s="128"/>
      <c r="G388" s="128"/>
      <c r="H388" s="128"/>
      <c r="I388" s="128"/>
      <c r="J388" s="128"/>
      <c r="K388" s="128"/>
      <c r="L388" s="128"/>
      <c r="M388" s="128"/>
      <c r="N388" s="128"/>
      <c r="O388" s="128"/>
      <c r="P388" s="128"/>
      <c r="Q388" s="128"/>
      <c r="R388" s="128"/>
      <c r="S388" s="128"/>
      <c r="T388" s="128"/>
      <c r="U388" s="128"/>
      <c r="Z388" s="161"/>
      <c r="AH388" s="128"/>
      <c r="AI388" s="162"/>
      <c r="AJ388" s="162"/>
      <c r="AK388" s="162"/>
      <c r="AL388" s="162"/>
      <c r="AM388" s="128"/>
      <c r="AN388" s="128"/>
      <c r="AQ388" s="128"/>
      <c r="AR388" s="128"/>
      <c r="AS388" s="128"/>
      <c r="AT388" s="128"/>
      <c r="AU388" s="128"/>
      <c r="AV388" s="128"/>
    </row>
    <row r="389" ht="16.5" customHeight="1">
      <c r="A389" s="128"/>
      <c r="B389" s="128"/>
      <c r="C389" s="128"/>
      <c r="D389" s="128"/>
      <c r="E389" s="128"/>
      <c r="F389" s="128"/>
      <c r="G389" s="128"/>
      <c r="H389" s="128"/>
      <c r="I389" s="128"/>
      <c r="J389" s="128"/>
      <c r="K389" s="128"/>
      <c r="L389" s="128"/>
      <c r="M389" s="128"/>
      <c r="N389" s="128"/>
      <c r="O389" s="128"/>
      <c r="P389" s="128"/>
      <c r="Q389" s="128"/>
      <c r="R389" s="128"/>
      <c r="S389" s="128"/>
      <c r="T389" s="128"/>
      <c r="U389" s="128"/>
      <c r="Z389" s="161"/>
      <c r="AH389" s="128"/>
      <c r="AI389" s="162"/>
      <c r="AJ389" s="162"/>
      <c r="AK389" s="162"/>
      <c r="AL389" s="162"/>
      <c r="AM389" s="128"/>
      <c r="AN389" s="128"/>
      <c r="AQ389" s="128"/>
      <c r="AR389" s="128"/>
      <c r="AS389" s="128"/>
      <c r="AT389" s="128"/>
      <c r="AU389" s="128"/>
      <c r="AV389" s="128"/>
    </row>
    <row r="390" ht="16.5" customHeight="1">
      <c r="A390" s="128"/>
      <c r="B390" s="128"/>
      <c r="C390" s="128"/>
      <c r="D390" s="128"/>
      <c r="E390" s="128"/>
      <c r="F390" s="128"/>
      <c r="G390" s="128"/>
      <c r="H390" s="128"/>
      <c r="I390" s="128"/>
      <c r="J390" s="128"/>
      <c r="K390" s="128"/>
      <c r="L390" s="128"/>
      <c r="M390" s="128"/>
      <c r="N390" s="128"/>
      <c r="O390" s="128"/>
      <c r="P390" s="128"/>
      <c r="Q390" s="128"/>
      <c r="R390" s="128"/>
      <c r="S390" s="128"/>
      <c r="T390" s="128"/>
      <c r="U390" s="128"/>
      <c r="Z390" s="161"/>
      <c r="AH390" s="128"/>
      <c r="AI390" s="162"/>
      <c r="AJ390" s="162"/>
      <c r="AK390" s="162"/>
      <c r="AL390" s="162"/>
      <c r="AM390" s="128"/>
      <c r="AN390" s="128"/>
      <c r="AQ390" s="128"/>
      <c r="AR390" s="128"/>
      <c r="AS390" s="128"/>
      <c r="AT390" s="128"/>
      <c r="AU390" s="128"/>
      <c r="AV390" s="128"/>
    </row>
    <row r="391" ht="16.5" customHeight="1">
      <c r="A391" s="128"/>
      <c r="B391" s="128"/>
      <c r="C391" s="128"/>
      <c r="D391" s="128"/>
      <c r="E391" s="128"/>
      <c r="F391" s="128"/>
      <c r="G391" s="128"/>
      <c r="H391" s="128"/>
      <c r="I391" s="128"/>
      <c r="J391" s="128"/>
      <c r="K391" s="128"/>
      <c r="L391" s="128"/>
      <c r="M391" s="128"/>
      <c r="N391" s="128"/>
      <c r="O391" s="128"/>
      <c r="P391" s="128"/>
      <c r="Q391" s="128"/>
      <c r="R391" s="128"/>
      <c r="S391" s="128"/>
      <c r="T391" s="128"/>
      <c r="U391" s="128"/>
      <c r="Z391" s="161"/>
      <c r="AH391" s="128"/>
      <c r="AI391" s="162"/>
      <c r="AJ391" s="162"/>
      <c r="AK391" s="162"/>
      <c r="AL391" s="162"/>
      <c r="AM391" s="128"/>
      <c r="AN391" s="128"/>
      <c r="AQ391" s="128"/>
      <c r="AR391" s="128"/>
      <c r="AS391" s="128"/>
      <c r="AT391" s="128"/>
      <c r="AU391" s="128"/>
      <c r="AV391" s="128"/>
    </row>
    <row r="392" ht="16.5" customHeight="1">
      <c r="A392" s="128"/>
      <c r="B392" s="128"/>
      <c r="C392" s="128"/>
      <c r="D392" s="128"/>
      <c r="E392" s="128"/>
      <c r="F392" s="128"/>
      <c r="G392" s="128"/>
      <c r="H392" s="128"/>
      <c r="I392" s="128"/>
      <c r="J392" s="128"/>
      <c r="K392" s="128"/>
      <c r="L392" s="128"/>
      <c r="M392" s="128"/>
      <c r="N392" s="128"/>
      <c r="O392" s="128"/>
      <c r="P392" s="128"/>
      <c r="Q392" s="128"/>
      <c r="R392" s="128"/>
      <c r="S392" s="128"/>
      <c r="T392" s="128"/>
      <c r="U392" s="128"/>
      <c r="Z392" s="161"/>
      <c r="AH392" s="128"/>
      <c r="AI392" s="162"/>
      <c r="AJ392" s="162"/>
      <c r="AK392" s="162"/>
      <c r="AL392" s="162"/>
      <c r="AM392" s="128"/>
      <c r="AN392" s="128"/>
      <c r="AQ392" s="128"/>
      <c r="AR392" s="128"/>
      <c r="AS392" s="128"/>
      <c r="AT392" s="128"/>
      <c r="AU392" s="128"/>
      <c r="AV392" s="128"/>
    </row>
    <row r="393" ht="16.5" customHeight="1">
      <c r="A393" s="128"/>
      <c r="B393" s="128"/>
      <c r="C393" s="128"/>
      <c r="D393" s="128"/>
      <c r="E393" s="128"/>
      <c r="F393" s="128"/>
      <c r="G393" s="128"/>
      <c r="H393" s="128"/>
      <c r="I393" s="128"/>
      <c r="J393" s="128"/>
      <c r="K393" s="128"/>
      <c r="L393" s="128"/>
      <c r="M393" s="128"/>
      <c r="N393" s="128"/>
      <c r="O393" s="128"/>
      <c r="P393" s="128"/>
      <c r="Q393" s="128"/>
      <c r="R393" s="128"/>
      <c r="S393" s="128"/>
      <c r="T393" s="128"/>
      <c r="U393" s="128"/>
      <c r="Z393" s="161"/>
      <c r="AH393" s="128"/>
      <c r="AI393" s="162"/>
      <c r="AJ393" s="162"/>
      <c r="AK393" s="162"/>
      <c r="AL393" s="162"/>
      <c r="AM393" s="128"/>
      <c r="AN393" s="128"/>
      <c r="AQ393" s="128"/>
      <c r="AR393" s="128"/>
      <c r="AS393" s="128"/>
      <c r="AT393" s="128"/>
      <c r="AU393" s="128"/>
      <c r="AV393" s="128"/>
    </row>
    <row r="394" ht="16.5" customHeight="1">
      <c r="A394" s="128"/>
      <c r="B394" s="128"/>
      <c r="C394" s="128"/>
      <c r="D394" s="128"/>
      <c r="E394" s="128"/>
      <c r="F394" s="128"/>
      <c r="G394" s="128"/>
      <c r="H394" s="128"/>
      <c r="I394" s="128"/>
      <c r="J394" s="128"/>
      <c r="K394" s="128"/>
      <c r="L394" s="128"/>
      <c r="M394" s="128"/>
      <c r="N394" s="128"/>
      <c r="O394" s="128"/>
      <c r="P394" s="128"/>
      <c r="Q394" s="128"/>
      <c r="R394" s="128"/>
      <c r="S394" s="128"/>
      <c r="T394" s="128"/>
      <c r="U394" s="128"/>
      <c r="Z394" s="161"/>
      <c r="AH394" s="128"/>
      <c r="AI394" s="162"/>
      <c r="AJ394" s="162"/>
      <c r="AK394" s="162"/>
      <c r="AL394" s="162"/>
      <c r="AM394" s="128"/>
      <c r="AN394" s="128"/>
      <c r="AQ394" s="128"/>
      <c r="AR394" s="128"/>
      <c r="AS394" s="128"/>
      <c r="AT394" s="128"/>
      <c r="AU394" s="128"/>
      <c r="AV394" s="128"/>
    </row>
    <row r="395" ht="16.5" customHeight="1">
      <c r="A395" s="128"/>
      <c r="B395" s="128"/>
      <c r="C395" s="128"/>
      <c r="D395" s="128"/>
      <c r="E395" s="128"/>
      <c r="F395" s="128"/>
      <c r="G395" s="128"/>
      <c r="H395" s="128"/>
      <c r="I395" s="128"/>
      <c r="J395" s="128"/>
      <c r="K395" s="128"/>
      <c r="L395" s="128"/>
      <c r="M395" s="128"/>
      <c r="N395" s="128"/>
      <c r="O395" s="128"/>
      <c r="P395" s="128"/>
      <c r="Q395" s="128"/>
      <c r="R395" s="128"/>
      <c r="S395" s="128"/>
      <c r="T395" s="128"/>
      <c r="Z395" s="161"/>
      <c r="AH395" s="128"/>
      <c r="AI395" s="162"/>
      <c r="AJ395" s="162"/>
      <c r="AK395" s="162"/>
      <c r="AL395" s="162"/>
      <c r="AM395" s="128"/>
      <c r="AN395" s="128"/>
      <c r="AQ395" s="128"/>
      <c r="AR395" s="128"/>
      <c r="AS395" s="128"/>
      <c r="AT395" s="128"/>
      <c r="AU395" s="128"/>
      <c r="AV395" s="128"/>
    </row>
    <row r="396" ht="16.5" customHeight="1">
      <c r="A396" s="128"/>
      <c r="B396" s="128"/>
      <c r="C396" s="128"/>
      <c r="D396" s="128"/>
      <c r="E396" s="128"/>
      <c r="F396" s="128"/>
      <c r="G396" s="128"/>
      <c r="H396" s="128"/>
      <c r="I396" s="128"/>
      <c r="J396" s="128"/>
      <c r="K396" s="128"/>
      <c r="L396" s="128"/>
      <c r="M396" s="128"/>
      <c r="N396" s="128"/>
      <c r="O396" s="128"/>
      <c r="P396" s="128"/>
      <c r="Q396" s="128"/>
      <c r="R396" s="128"/>
      <c r="S396" s="128"/>
      <c r="T396" s="128"/>
      <c r="Z396" s="161"/>
      <c r="AH396" s="128"/>
      <c r="AI396" s="162"/>
      <c r="AJ396" s="162"/>
      <c r="AK396" s="162"/>
      <c r="AL396" s="162"/>
      <c r="AM396" s="128"/>
      <c r="AN396" s="128"/>
      <c r="AR396" s="128"/>
      <c r="AS396" s="128"/>
      <c r="AT396" s="128"/>
      <c r="AU396" s="128"/>
      <c r="AV396" s="128"/>
    </row>
    <row r="397" ht="16.5" customHeight="1">
      <c r="A397" s="128"/>
      <c r="B397" s="128"/>
      <c r="C397" s="128"/>
      <c r="D397" s="128"/>
      <c r="E397" s="128"/>
      <c r="F397" s="128"/>
      <c r="G397" s="128"/>
      <c r="H397" s="128"/>
      <c r="I397" s="128"/>
      <c r="J397" s="128"/>
      <c r="K397" s="128"/>
      <c r="L397" s="128"/>
      <c r="M397" s="128"/>
      <c r="N397" s="128"/>
      <c r="O397" s="128"/>
      <c r="P397" s="128"/>
      <c r="Q397" s="128"/>
      <c r="R397" s="128"/>
      <c r="S397" s="128"/>
      <c r="T397" s="128"/>
      <c r="Z397" s="161"/>
      <c r="AH397" s="128"/>
      <c r="AI397" s="162"/>
      <c r="AJ397" s="162"/>
      <c r="AK397" s="162"/>
      <c r="AL397" s="162"/>
      <c r="AM397" s="128"/>
      <c r="AN397" s="128"/>
      <c r="AR397" s="128"/>
      <c r="AS397" s="128"/>
      <c r="AT397" s="128"/>
      <c r="AU397" s="128"/>
      <c r="AV397" s="128"/>
    </row>
    <row r="398" ht="16.5" customHeight="1">
      <c r="A398" s="128"/>
      <c r="B398" s="128"/>
      <c r="C398" s="128"/>
      <c r="D398" s="128"/>
      <c r="E398" s="128"/>
      <c r="F398" s="128"/>
      <c r="G398" s="128"/>
      <c r="H398" s="128"/>
      <c r="I398" s="128"/>
      <c r="J398" s="128"/>
      <c r="K398" s="128"/>
      <c r="L398" s="128"/>
      <c r="M398" s="128"/>
      <c r="N398" s="128"/>
      <c r="O398" s="128"/>
      <c r="P398" s="128"/>
      <c r="Q398" s="128"/>
      <c r="R398" s="128"/>
      <c r="S398" s="128"/>
      <c r="T398" s="128"/>
      <c r="Z398" s="161"/>
      <c r="AH398" s="128"/>
      <c r="AI398" s="162"/>
      <c r="AJ398" s="162"/>
      <c r="AK398" s="162"/>
      <c r="AL398" s="162"/>
      <c r="AM398" s="128"/>
      <c r="AN398" s="128"/>
      <c r="AR398" s="128"/>
      <c r="AS398" s="128"/>
      <c r="AT398" s="128"/>
      <c r="AU398" s="128"/>
      <c r="AV398" s="128"/>
    </row>
    <row r="399" ht="16.5" customHeight="1">
      <c r="A399" s="128"/>
      <c r="B399" s="128"/>
      <c r="C399" s="128"/>
      <c r="D399" s="128"/>
      <c r="E399" s="128"/>
      <c r="F399" s="128"/>
      <c r="G399" s="128"/>
      <c r="H399" s="128"/>
      <c r="I399" s="128"/>
      <c r="J399" s="128"/>
      <c r="K399" s="128"/>
      <c r="L399" s="128"/>
      <c r="M399" s="128"/>
      <c r="N399" s="128"/>
      <c r="O399" s="128"/>
      <c r="P399" s="128"/>
      <c r="Q399" s="128"/>
      <c r="R399" s="128"/>
      <c r="S399" s="128"/>
      <c r="T399" s="128"/>
      <c r="Z399" s="161"/>
      <c r="AH399" s="128"/>
      <c r="AI399" s="162"/>
      <c r="AJ399" s="162"/>
      <c r="AK399" s="162"/>
      <c r="AL399" s="162"/>
      <c r="AM399" s="128"/>
      <c r="AN399" s="128"/>
      <c r="AQ399" s="128"/>
      <c r="AR399" s="128"/>
      <c r="AS399" s="128"/>
      <c r="AT399" s="128"/>
      <c r="AU399" s="128"/>
      <c r="AV399" s="128"/>
    </row>
    <row r="400" ht="16.5" customHeight="1">
      <c r="A400" s="128"/>
      <c r="B400" s="128"/>
      <c r="C400" s="128"/>
      <c r="D400" s="128"/>
      <c r="E400" s="128"/>
      <c r="F400" s="128"/>
      <c r="G400" s="128"/>
      <c r="H400" s="128"/>
      <c r="I400" s="128"/>
      <c r="J400" s="128"/>
      <c r="K400" s="128"/>
      <c r="L400" s="128"/>
      <c r="M400" s="128"/>
      <c r="N400" s="128"/>
      <c r="O400" s="128"/>
      <c r="P400" s="128"/>
      <c r="Q400" s="128"/>
      <c r="R400" s="128"/>
      <c r="S400" s="128"/>
      <c r="T400" s="128"/>
      <c r="Z400" s="161"/>
      <c r="AH400" s="128"/>
      <c r="AI400" s="162"/>
      <c r="AJ400" s="162"/>
      <c r="AK400" s="162"/>
      <c r="AL400" s="162"/>
      <c r="AM400" s="128"/>
      <c r="AN400" s="128"/>
      <c r="AQ400" s="128"/>
      <c r="AR400" s="128"/>
      <c r="AS400" s="128"/>
      <c r="AT400" s="128"/>
      <c r="AU400" s="128"/>
      <c r="AV400" s="128"/>
    </row>
    <row r="401" ht="16.5" customHeight="1">
      <c r="A401" s="128"/>
      <c r="B401" s="128"/>
      <c r="C401" s="128"/>
      <c r="D401" s="128"/>
      <c r="E401" s="128"/>
      <c r="F401" s="128"/>
      <c r="G401" s="128"/>
      <c r="H401" s="128"/>
      <c r="I401" s="128"/>
      <c r="J401" s="128"/>
      <c r="K401" s="128"/>
      <c r="L401" s="128"/>
      <c r="M401" s="128"/>
      <c r="N401" s="128"/>
      <c r="O401" s="128"/>
      <c r="P401" s="128"/>
      <c r="Q401" s="128"/>
      <c r="R401" s="128"/>
      <c r="S401" s="128"/>
      <c r="T401" s="128"/>
      <c r="Z401" s="161"/>
      <c r="AH401" s="128"/>
      <c r="AI401" s="162"/>
      <c r="AJ401" s="162"/>
      <c r="AK401" s="162"/>
      <c r="AL401" s="162"/>
      <c r="AM401" s="128"/>
      <c r="AN401" s="128"/>
      <c r="AQ401" s="128"/>
      <c r="AR401" s="128"/>
      <c r="AS401" s="128"/>
      <c r="AT401" s="128"/>
      <c r="AU401" s="128"/>
      <c r="AV401" s="128"/>
    </row>
    <row r="402" ht="16.5" customHeight="1">
      <c r="A402" s="128"/>
      <c r="B402" s="128"/>
      <c r="C402" s="128"/>
      <c r="D402" s="128"/>
      <c r="E402" s="128"/>
      <c r="F402" s="128"/>
      <c r="G402" s="128"/>
      <c r="H402" s="128"/>
      <c r="I402" s="128"/>
      <c r="J402" s="128"/>
      <c r="K402" s="128"/>
      <c r="L402" s="128"/>
      <c r="M402" s="128"/>
      <c r="N402" s="128"/>
      <c r="O402" s="128"/>
      <c r="P402" s="128"/>
      <c r="Q402" s="128"/>
      <c r="R402" s="128"/>
      <c r="S402" s="128"/>
      <c r="T402" s="128"/>
      <c r="Z402" s="161"/>
      <c r="AH402" s="128"/>
      <c r="AI402" s="162"/>
      <c r="AJ402" s="162"/>
      <c r="AK402" s="162"/>
      <c r="AL402" s="162"/>
      <c r="AM402" s="128"/>
      <c r="AN402" s="128"/>
      <c r="AQ402" s="128"/>
      <c r="AR402" s="128"/>
      <c r="AS402" s="128"/>
      <c r="AT402" s="128"/>
      <c r="AU402" s="128"/>
      <c r="AV402" s="128"/>
    </row>
    <row r="403" ht="16.5" customHeight="1">
      <c r="A403" s="128"/>
      <c r="B403" s="128"/>
      <c r="C403" s="128"/>
      <c r="D403" s="128"/>
      <c r="E403" s="128"/>
      <c r="F403" s="128"/>
      <c r="G403" s="128"/>
      <c r="H403" s="128"/>
      <c r="I403" s="128"/>
      <c r="J403" s="128"/>
      <c r="K403" s="128"/>
      <c r="L403" s="128"/>
      <c r="M403" s="128"/>
      <c r="N403" s="128"/>
      <c r="O403" s="128"/>
      <c r="P403" s="128"/>
      <c r="Q403" s="128"/>
      <c r="R403" s="128"/>
      <c r="S403" s="128"/>
      <c r="T403" s="128"/>
      <c r="Z403" s="161"/>
      <c r="AH403" s="128"/>
      <c r="AI403" s="162"/>
      <c r="AJ403" s="162"/>
      <c r="AK403" s="162"/>
      <c r="AL403" s="162"/>
      <c r="AM403" s="128"/>
      <c r="AN403" s="128"/>
      <c r="AQ403" s="128"/>
      <c r="AR403" s="128"/>
      <c r="AS403" s="128"/>
      <c r="AT403" s="128"/>
      <c r="AU403" s="128"/>
      <c r="AV403" s="128"/>
    </row>
    <row r="404" ht="16.5" customHeight="1">
      <c r="A404" s="128"/>
      <c r="B404" s="128"/>
      <c r="C404" s="128"/>
      <c r="D404" s="128"/>
      <c r="E404" s="128"/>
      <c r="F404" s="128"/>
      <c r="G404" s="128"/>
      <c r="H404" s="128"/>
      <c r="I404" s="128"/>
      <c r="J404" s="128"/>
      <c r="K404" s="128"/>
      <c r="L404" s="128"/>
      <c r="M404" s="128"/>
      <c r="N404" s="128"/>
      <c r="O404" s="128"/>
      <c r="P404" s="128"/>
      <c r="Q404" s="128"/>
      <c r="R404" s="128"/>
      <c r="S404" s="128"/>
      <c r="T404" s="128"/>
      <c r="Z404" s="161"/>
      <c r="AH404" s="128"/>
      <c r="AI404" s="162"/>
      <c r="AJ404" s="162"/>
      <c r="AK404" s="162"/>
      <c r="AL404" s="162"/>
      <c r="AM404" s="128"/>
      <c r="AN404" s="128"/>
      <c r="AQ404" s="128"/>
      <c r="AR404" s="128"/>
      <c r="AS404" s="128"/>
      <c r="AT404" s="128"/>
      <c r="AU404" s="128"/>
      <c r="AV404" s="128"/>
    </row>
    <row r="405" ht="16.5" customHeight="1">
      <c r="A405" s="128"/>
      <c r="B405" s="128"/>
      <c r="C405" s="128"/>
      <c r="D405" s="128"/>
      <c r="E405" s="128"/>
      <c r="F405" s="128"/>
      <c r="G405" s="128"/>
      <c r="H405" s="128"/>
      <c r="I405" s="128"/>
      <c r="J405" s="128"/>
      <c r="K405" s="128"/>
      <c r="L405" s="128"/>
      <c r="M405" s="128"/>
      <c r="N405" s="128"/>
      <c r="O405" s="128"/>
      <c r="P405" s="128"/>
      <c r="Q405" s="128"/>
      <c r="R405" s="128"/>
      <c r="S405" s="128"/>
      <c r="T405" s="128"/>
      <c r="Z405" s="161"/>
      <c r="AH405" s="128"/>
      <c r="AI405" s="162"/>
      <c r="AJ405" s="162"/>
      <c r="AK405" s="162"/>
      <c r="AL405" s="162"/>
      <c r="AM405" s="128"/>
      <c r="AN405" s="128"/>
      <c r="AQ405" s="128"/>
      <c r="AR405" s="128"/>
      <c r="AS405" s="128"/>
      <c r="AT405" s="128"/>
      <c r="AU405" s="128"/>
      <c r="AV405" s="128"/>
    </row>
    <row r="406" ht="16.5" customHeight="1">
      <c r="A406" s="128"/>
      <c r="B406" s="128"/>
      <c r="C406" s="128"/>
      <c r="D406" s="128"/>
      <c r="E406" s="128"/>
      <c r="F406" s="128"/>
      <c r="G406" s="128"/>
      <c r="H406" s="128"/>
      <c r="I406" s="128"/>
      <c r="J406" s="128"/>
      <c r="K406" s="128"/>
      <c r="L406" s="128"/>
      <c r="M406" s="128"/>
      <c r="N406" s="128"/>
      <c r="O406" s="128"/>
      <c r="P406" s="128"/>
      <c r="Q406" s="128"/>
      <c r="R406" s="128"/>
      <c r="S406" s="128"/>
      <c r="T406" s="128"/>
      <c r="Z406" s="161"/>
      <c r="AH406" s="128"/>
      <c r="AI406" s="162"/>
      <c r="AJ406" s="162"/>
      <c r="AK406" s="162"/>
      <c r="AL406" s="162"/>
      <c r="AM406" s="128"/>
      <c r="AN406" s="128"/>
      <c r="AQ406" s="128"/>
      <c r="AR406" s="128"/>
      <c r="AS406" s="128"/>
      <c r="AT406" s="128"/>
      <c r="AU406" s="128"/>
      <c r="AV406" s="128"/>
    </row>
    <row r="407" ht="16.5" customHeight="1">
      <c r="A407" s="128"/>
      <c r="B407" s="128"/>
      <c r="C407" s="128"/>
      <c r="D407" s="128"/>
      <c r="E407" s="128"/>
      <c r="F407" s="128"/>
      <c r="G407" s="128"/>
      <c r="H407" s="128"/>
      <c r="I407" s="128"/>
      <c r="J407" s="128"/>
      <c r="K407" s="128"/>
      <c r="L407" s="128"/>
      <c r="M407" s="128"/>
      <c r="N407" s="128"/>
      <c r="O407" s="128"/>
      <c r="P407" s="128"/>
      <c r="Q407" s="128"/>
      <c r="R407" s="128"/>
      <c r="S407" s="128"/>
      <c r="T407" s="128"/>
      <c r="Z407" s="161"/>
      <c r="AH407" s="128"/>
      <c r="AI407" s="162"/>
      <c r="AJ407" s="162"/>
      <c r="AK407" s="162"/>
      <c r="AL407" s="162"/>
      <c r="AM407" s="128"/>
      <c r="AN407" s="128"/>
      <c r="AQ407" s="128"/>
      <c r="AR407" s="128"/>
      <c r="AS407" s="128"/>
      <c r="AT407" s="128"/>
      <c r="AU407" s="128"/>
      <c r="AV407" s="128"/>
    </row>
    <row r="408" ht="16.5" customHeight="1">
      <c r="A408" s="128"/>
      <c r="B408" s="128"/>
      <c r="C408" s="128"/>
      <c r="D408" s="128"/>
      <c r="E408" s="128"/>
      <c r="F408" s="128"/>
      <c r="G408" s="128"/>
      <c r="H408" s="128"/>
      <c r="I408" s="128"/>
      <c r="J408" s="128"/>
      <c r="K408" s="128"/>
      <c r="L408" s="128"/>
      <c r="M408" s="128"/>
      <c r="N408" s="128"/>
      <c r="O408" s="128"/>
      <c r="P408" s="128"/>
      <c r="Q408" s="128"/>
      <c r="R408" s="128"/>
      <c r="S408" s="128"/>
      <c r="T408" s="128"/>
      <c r="Z408" s="161"/>
      <c r="AH408" s="128"/>
      <c r="AI408" s="162"/>
      <c r="AJ408" s="162"/>
      <c r="AK408" s="162"/>
      <c r="AL408" s="162"/>
      <c r="AM408" s="128"/>
      <c r="AN408" s="128"/>
      <c r="AQ408" s="128"/>
      <c r="AR408" s="128"/>
      <c r="AS408" s="128"/>
      <c r="AT408" s="128"/>
      <c r="AU408" s="128"/>
      <c r="AV408" s="128"/>
    </row>
    <row r="409" ht="16.5" customHeight="1">
      <c r="A409" s="128"/>
      <c r="B409" s="128"/>
      <c r="C409" s="128"/>
      <c r="D409" s="128"/>
      <c r="E409" s="128"/>
      <c r="F409" s="128"/>
      <c r="G409" s="128"/>
      <c r="H409" s="128"/>
      <c r="I409" s="128"/>
      <c r="J409" s="128"/>
      <c r="K409" s="128"/>
      <c r="L409" s="128"/>
      <c r="M409" s="128"/>
      <c r="N409" s="128"/>
      <c r="O409" s="128"/>
      <c r="P409" s="128"/>
      <c r="Q409" s="128"/>
      <c r="R409" s="128"/>
      <c r="S409" s="128"/>
      <c r="T409" s="128"/>
      <c r="Z409" s="161"/>
      <c r="AH409" s="128"/>
      <c r="AI409" s="162"/>
      <c r="AJ409" s="162"/>
      <c r="AK409" s="162"/>
      <c r="AL409" s="162"/>
      <c r="AM409" s="128"/>
      <c r="AN409" s="128"/>
      <c r="AQ409" s="128"/>
      <c r="AR409" s="128"/>
      <c r="AS409" s="128"/>
      <c r="AT409" s="128"/>
      <c r="AU409" s="128"/>
      <c r="AV409" s="128"/>
    </row>
    <row r="410" ht="16.5" customHeight="1">
      <c r="A410" s="128"/>
      <c r="B410" s="128"/>
      <c r="C410" s="128"/>
      <c r="D410" s="128"/>
      <c r="E410" s="128"/>
      <c r="F410" s="128"/>
      <c r="G410" s="128"/>
      <c r="H410" s="128"/>
      <c r="I410" s="128"/>
      <c r="J410" s="128"/>
      <c r="K410" s="128"/>
      <c r="L410" s="128"/>
      <c r="M410" s="128"/>
      <c r="N410" s="128"/>
      <c r="O410" s="128"/>
      <c r="P410" s="128"/>
      <c r="Q410" s="128"/>
      <c r="R410" s="128"/>
      <c r="S410" s="128"/>
      <c r="T410" s="128"/>
      <c r="Z410" s="161"/>
      <c r="AH410" s="128"/>
      <c r="AI410" s="162"/>
      <c r="AJ410" s="162"/>
      <c r="AK410" s="162"/>
      <c r="AL410" s="162"/>
      <c r="AM410" s="128"/>
      <c r="AN410" s="128"/>
      <c r="AQ410" s="128"/>
      <c r="AR410" s="128"/>
      <c r="AS410" s="128"/>
      <c r="AT410" s="128"/>
      <c r="AU410" s="128"/>
      <c r="AV410" s="128"/>
    </row>
    <row r="411" ht="16.5" customHeight="1">
      <c r="A411" s="128"/>
      <c r="B411" s="128"/>
      <c r="C411" s="128"/>
      <c r="D411" s="128"/>
      <c r="E411" s="128"/>
      <c r="F411" s="128"/>
      <c r="G411" s="128"/>
      <c r="H411" s="128"/>
      <c r="I411" s="128"/>
      <c r="J411" s="128"/>
      <c r="K411" s="128"/>
      <c r="L411" s="128"/>
      <c r="M411" s="128"/>
      <c r="N411" s="128"/>
      <c r="O411" s="128"/>
      <c r="P411" s="128"/>
      <c r="Q411" s="128"/>
      <c r="R411" s="128"/>
      <c r="S411" s="128"/>
      <c r="T411" s="128"/>
      <c r="Z411" s="161"/>
      <c r="AH411" s="128"/>
      <c r="AI411" s="162"/>
      <c r="AJ411" s="162"/>
      <c r="AK411" s="162"/>
      <c r="AL411" s="162"/>
      <c r="AM411" s="128"/>
      <c r="AN411" s="128"/>
      <c r="AQ411" s="128"/>
      <c r="AR411" s="128"/>
      <c r="AS411" s="128"/>
      <c r="AT411" s="128"/>
      <c r="AU411" s="128"/>
      <c r="AV411" s="128"/>
    </row>
    <row r="412" ht="16.5" customHeight="1">
      <c r="A412" s="128"/>
      <c r="B412" s="128"/>
      <c r="C412" s="128"/>
      <c r="D412" s="128"/>
      <c r="E412" s="128"/>
      <c r="F412" s="128"/>
      <c r="G412" s="128"/>
      <c r="H412" s="128"/>
      <c r="I412" s="128"/>
      <c r="J412" s="128"/>
      <c r="K412" s="128"/>
      <c r="L412" s="128"/>
      <c r="M412" s="128"/>
      <c r="N412" s="128"/>
      <c r="O412" s="128"/>
      <c r="P412" s="128"/>
      <c r="Q412" s="128"/>
      <c r="R412" s="128"/>
      <c r="S412" s="128"/>
      <c r="T412" s="128"/>
      <c r="Z412" s="161"/>
      <c r="AH412" s="128"/>
      <c r="AI412" s="162"/>
      <c r="AJ412" s="162"/>
      <c r="AK412" s="162"/>
      <c r="AL412" s="162"/>
      <c r="AM412" s="128"/>
      <c r="AN412" s="128"/>
      <c r="AQ412" s="128"/>
      <c r="AR412" s="128"/>
      <c r="AS412" s="128"/>
      <c r="AT412" s="128"/>
      <c r="AU412" s="128"/>
      <c r="AV412" s="128"/>
    </row>
    <row r="413" ht="16.5" customHeight="1">
      <c r="A413" s="128"/>
      <c r="B413" s="128"/>
      <c r="C413" s="128"/>
      <c r="D413" s="128"/>
      <c r="E413" s="128"/>
      <c r="F413" s="128"/>
      <c r="G413" s="128"/>
      <c r="H413" s="128"/>
      <c r="I413" s="128"/>
      <c r="J413" s="128"/>
      <c r="K413" s="128"/>
      <c r="L413" s="128"/>
      <c r="M413" s="128"/>
      <c r="N413" s="128"/>
      <c r="O413" s="128"/>
      <c r="P413" s="128"/>
      <c r="Q413" s="128"/>
      <c r="R413" s="128"/>
      <c r="S413" s="128"/>
      <c r="T413" s="128"/>
      <c r="Z413" s="161"/>
      <c r="AH413" s="128"/>
      <c r="AI413" s="162"/>
      <c r="AJ413" s="162"/>
      <c r="AK413" s="162"/>
      <c r="AL413" s="162"/>
      <c r="AM413" s="128"/>
      <c r="AN413" s="128"/>
      <c r="AQ413" s="128"/>
      <c r="AR413" s="128"/>
      <c r="AS413" s="128"/>
      <c r="AT413" s="128"/>
      <c r="AU413" s="128"/>
      <c r="AV413" s="128"/>
    </row>
    <row r="414" ht="16.5" customHeight="1">
      <c r="A414" s="128"/>
      <c r="B414" s="128"/>
      <c r="C414" s="128"/>
      <c r="D414" s="128"/>
      <c r="E414" s="128"/>
      <c r="F414" s="128"/>
      <c r="G414" s="128"/>
      <c r="H414" s="128"/>
      <c r="I414" s="128"/>
      <c r="J414" s="128"/>
      <c r="K414" s="128"/>
      <c r="L414" s="128"/>
      <c r="M414" s="128"/>
      <c r="N414" s="128"/>
      <c r="O414" s="128"/>
      <c r="P414" s="128"/>
      <c r="Q414" s="128"/>
      <c r="R414" s="128"/>
      <c r="S414" s="128"/>
      <c r="T414" s="128"/>
      <c r="Z414" s="161"/>
      <c r="AH414" s="128"/>
      <c r="AI414" s="162"/>
      <c r="AJ414" s="162"/>
      <c r="AK414" s="162"/>
      <c r="AL414" s="162"/>
      <c r="AM414" s="128"/>
      <c r="AN414" s="128"/>
      <c r="AQ414" s="128"/>
      <c r="AR414" s="128"/>
      <c r="AS414" s="128"/>
      <c r="AT414" s="128"/>
      <c r="AU414" s="128"/>
      <c r="AV414" s="128"/>
    </row>
    <row r="415" ht="16.5" customHeight="1">
      <c r="A415" s="128"/>
      <c r="B415" s="128"/>
      <c r="C415" s="128"/>
      <c r="D415" s="128"/>
      <c r="E415" s="128"/>
      <c r="F415" s="128"/>
      <c r="G415" s="128"/>
      <c r="H415" s="128"/>
      <c r="I415" s="128"/>
      <c r="J415" s="128"/>
      <c r="K415" s="128"/>
      <c r="L415" s="128"/>
      <c r="M415" s="128"/>
      <c r="N415" s="128"/>
      <c r="O415" s="128"/>
      <c r="P415" s="128"/>
      <c r="Q415" s="128"/>
      <c r="R415" s="128"/>
      <c r="S415" s="128"/>
      <c r="T415" s="128"/>
      <c r="Z415" s="161"/>
      <c r="AH415" s="128"/>
      <c r="AI415" s="162"/>
      <c r="AJ415" s="162"/>
      <c r="AK415" s="162"/>
      <c r="AL415" s="162"/>
      <c r="AM415" s="128"/>
      <c r="AN415" s="128"/>
      <c r="AQ415" s="128"/>
      <c r="AR415" s="128"/>
      <c r="AS415" s="128"/>
      <c r="AT415" s="128"/>
      <c r="AU415" s="128"/>
      <c r="AV415" s="128"/>
    </row>
    <row r="416" ht="16.5" customHeight="1">
      <c r="A416" s="128"/>
      <c r="B416" s="128"/>
      <c r="C416" s="128"/>
      <c r="D416" s="128"/>
      <c r="E416" s="128"/>
      <c r="F416" s="128"/>
      <c r="G416" s="128"/>
      <c r="H416" s="128"/>
      <c r="I416" s="128"/>
      <c r="J416" s="128"/>
      <c r="K416" s="128"/>
      <c r="L416" s="128"/>
      <c r="M416" s="128"/>
      <c r="N416" s="128"/>
      <c r="O416" s="128"/>
      <c r="P416" s="128"/>
      <c r="Q416" s="128"/>
      <c r="R416" s="128"/>
      <c r="S416" s="128"/>
      <c r="T416" s="128"/>
      <c r="Z416" s="161"/>
      <c r="AH416" s="128"/>
      <c r="AI416" s="162"/>
      <c r="AJ416" s="162"/>
      <c r="AK416" s="162"/>
      <c r="AL416" s="162"/>
      <c r="AM416" s="128"/>
      <c r="AN416" s="128"/>
      <c r="AQ416" s="128"/>
      <c r="AR416" s="128"/>
      <c r="AS416" s="128"/>
      <c r="AT416" s="128"/>
      <c r="AU416" s="128"/>
      <c r="AV416" s="128"/>
    </row>
    <row r="417" ht="16.5" customHeight="1">
      <c r="A417" s="128"/>
      <c r="B417" s="128"/>
      <c r="C417" s="128"/>
      <c r="D417" s="128"/>
      <c r="E417" s="128"/>
      <c r="F417" s="128"/>
      <c r="G417" s="128"/>
      <c r="H417" s="128"/>
      <c r="I417" s="128"/>
      <c r="J417" s="128"/>
      <c r="K417" s="128"/>
      <c r="L417" s="128"/>
      <c r="M417" s="128"/>
      <c r="N417" s="128"/>
      <c r="O417" s="128"/>
      <c r="P417" s="128"/>
      <c r="Q417" s="128"/>
      <c r="R417" s="128"/>
      <c r="S417" s="128"/>
      <c r="T417" s="128"/>
      <c r="Z417" s="161"/>
      <c r="AH417" s="128"/>
      <c r="AI417" s="162"/>
      <c r="AJ417" s="162"/>
      <c r="AK417" s="162"/>
      <c r="AL417" s="162"/>
      <c r="AM417" s="128"/>
      <c r="AN417" s="128"/>
      <c r="AQ417" s="128"/>
      <c r="AR417" s="128"/>
      <c r="AS417" s="128"/>
      <c r="AT417" s="128"/>
      <c r="AU417" s="128"/>
      <c r="AV417" s="128"/>
    </row>
    <row r="418" ht="16.5" customHeight="1">
      <c r="A418" s="128"/>
      <c r="B418" s="128"/>
      <c r="C418" s="128"/>
      <c r="D418" s="128"/>
      <c r="E418" s="128"/>
      <c r="F418" s="128"/>
      <c r="G418" s="128"/>
      <c r="H418" s="128"/>
      <c r="I418" s="128"/>
      <c r="J418" s="128"/>
      <c r="K418" s="128"/>
      <c r="L418" s="128"/>
      <c r="M418" s="128"/>
      <c r="N418" s="128"/>
      <c r="O418" s="128"/>
      <c r="P418" s="128"/>
      <c r="Q418" s="128"/>
      <c r="R418" s="128"/>
      <c r="S418" s="128"/>
      <c r="T418" s="128"/>
      <c r="Z418" s="161"/>
      <c r="AH418" s="128"/>
      <c r="AI418" s="162"/>
      <c r="AJ418" s="162"/>
      <c r="AK418" s="162"/>
      <c r="AL418" s="162"/>
      <c r="AM418" s="128"/>
      <c r="AN418" s="128"/>
      <c r="AQ418" s="128"/>
      <c r="AR418" s="128"/>
      <c r="AS418" s="128"/>
      <c r="AT418" s="128"/>
      <c r="AU418" s="128"/>
      <c r="AV418" s="128"/>
    </row>
    <row r="419" ht="16.5" customHeight="1">
      <c r="A419" s="128"/>
      <c r="B419" s="128"/>
      <c r="C419" s="128"/>
      <c r="D419" s="128"/>
      <c r="E419" s="128"/>
      <c r="F419" s="128"/>
      <c r="G419" s="128"/>
      <c r="H419" s="128"/>
      <c r="I419" s="128"/>
      <c r="J419" s="128"/>
      <c r="K419" s="128"/>
      <c r="L419" s="128"/>
      <c r="M419" s="128"/>
      <c r="N419" s="128"/>
      <c r="O419" s="128"/>
      <c r="P419" s="128"/>
      <c r="Q419" s="128"/>
      <c r="R419" s="128"/>
      <c r="S419" s="128"/>
      <c r="T419" s="128"/>
      <c r="Z419" s="161"/>
      <c r="AH419" s="128"/>
      <c r="AI419" s="162"/>
      <c r="AJ419" s="162"/>
      <c r="AK419" s="162"/>
      <c r="AL419" s="162"/>
      <c r="AM419" s="128"/>
      <c r="AN419" s="128"/>
      <c r="AQ419" s="128"/>
      <c r="AR419" s="128"/>
      <c r="AS419" s="128"/>
      <c r="AT419" s="128"/>
      <c r="AU419" s="128"/>
      <c r="AV419" s="128"/>
    </row>
    <row r="420" ht="16.5" customHeight="1">
      <c r="A420" s="128"/>
      <c r="B420" s="128"/>
      <c r="C420" s="128"/>
      <c r="D420" s="128"/>
      <c r="E420" s="128"/>
      <c r="F420" s="128"/>
      <c r="G420" s="128"/>
      <c r="H420" s="128"/>
      <c r="I420" s="128"/>
      <c r="J420" s="128"/>
      <c r="K420" s="128"/>
      <c r="L420" s="128"/>
      <c r="M420" s="128"/>
      <c r="N420" s="128"/>
      <c r="O420" s="128"/>
      <c r="P420" s="128"/>
      <c r="Q420" s="128"/>
      <c r="R420" s="128"/>
      <c r="S420" s="128"/>
      <c r="T420" s="128"/>
      <c r="Z420" s="161"/>
      <c r="AH420" s="128"/>
      <c r="AI420" s="162"/>
      <c r="AJ420" s="162"/>
      <c r="AK420" s="162"/>
      <c r="AL420" s="162"/>
      <c r="AM420" s="128"/>
      <c r="AN420" s="128"/>
      <c r="AQ420" s="128"/>
      <c r="AR420" s="128"/>
      <c r="AS420" s="128"/>
      <c r="AT420" s="128"/>
      <c r="AU420" s="128"/>
      <c r="AV420" s="128"/>
    </row>
    <row r="421" ht="16.5" customHeight="1">
      <c r="A421" s="128"/>
      <c r="B421" s="128"/>
      <c r="C421" s="128"/>
      <c r="D421" s="128"/>
      <c r="E421" s="128"/>
      <c r="F421" s="128"/>
      <c r="G421" s="128"/>
      <c r="H421" s="128"/>
      <c r="I421" s="128"/>
      <c r="J421" s="128"/>
      <c r="K421" s="128"/>
      <c r="L421" s="128"/>
      <c r="M421" s="128"/>
      <c r="N421" s="128"/>
      <c r="O421" s="128"/>
      <c r="P421" s="128"/>
      <c r="Q421" s="128"/>
      <c r="R421" s="128"/>
      <c r="S421" s="128"/>
      <c r="T421" s="128"/>
      <c r="Z421" s="161"/>
      <c r="AH421" s="128"/>
      <c r="AI421" s="162"/>
      <c r="AJ421" s="162"/>
      <c r="AK421" s="162"/>
      <c r="AL421" s="162"/>
      <c r="AM421" s="128"/>
      <c r="AN421" s="128"/>
      <c r="AQ421" s="128"/>
      <c r="AR421" s="128"/>
      <c r="AS421" s="128"/>
      <c r="AT421" s="128"/>
      <c r="AU421" s="128"/>
      <c r="AV421" s="128"/>
    </row>
    <row r="422" ht="16.5" customHeight="1">
      <c r="A422" s="128"/>
      <c r="B422" s="128"/>
      <c r="C422" s="128"/>
      <c r="D422" s="128"/>
      <c r="E422" s="128"/>
      <c r="F422" s="128"/>
      <c r="G422" s="128"/>
      <c r="H422" s="128"/>
      <c r="I422" s="128"/>
      <c r="J422" s="128"/>
      <c r="K422" s="128"/>
      <c r="L422" s="128"/>
      <c r="M422" s="128"/>
      <c r="N422" s="128"/>
      <c r="O422" s="128"/>
      <c r="P422" s="128"/>
      <c r="Q422" s="128"/>
      <c r="R422" s="128"/>
      <c r="S422" s="128"/>
      <c r="T422" s="128"/>
      <c r="Z422" s="161"/>
      <c r="AH422" s="128"/>
      <c r="AI422" s="162"/>
      <c r="AJ422" s="162"/>
      <c r="AK422" s="162"/>
      <c r="AL422" s="162"/>
      <c r="AM422" s="128"/>
      <c r="AN422" s="128"/>
      <c r="AQ422" s="128"/>
      <c r="AR422" s="128"/>
      <c r="AS422" s="128"/>
      <c r="AT422" s="128"/>
      <c r="AU422" s="128"/>
      <c r="AV422" s="128"/>
    </row>
    <row r="423" ht="16.5" customHeight="1">
      <c r="A423" s="128"/>
      <c r="B423" s="128"/>
      <c r="C423" s="128"/>
      <c r="D423" s="128"/>
      <c r="E423" s="128"/>
      <c r="F423" s="128"/>
      <c r="G423" s="128"/>
      <c r="H423" s="128"/>
      <c r="I423" s="128"/>
      <c r="J423" s="128"/>
      <c r="K423" s="128"/>
      <c r="L423" s="128"/>
      <c r="M423" s="128"/>
      <c r="N423" s="128"/>
      <c r="O423" s="128"/>
      <c r="P423" s="128"/>
      <c r="Q423" s="128"/>
      <c r="R423" s="128"/>
      <c r="S423" s="128"/>
      <c r="T423" s="128"/>
      <c r="Z423" s="161"/>
      <c r="AH423" s="128"/>
      <c r="AI423" s="162"/>
      <c r="AJ423" s="162"/>
      <c r="AK423" s="162"/>
      <c r="AL423" s="162"/>
      <c r="AM423" s="128"/>
      <c r="AN423" s="128"/>
      <c r="AQ423" s="128"/>
      <c r="AR423" s="128"/>
      <c r="AS423" s="128"/>
      <c r="AT423" s="128"/>
      <c r="AU423" s="128"/>
      <c r="AV423" s="128"/>
    </row>
    <row r="424" ht="16.5" customHeight="1">
      <c r="A424" s="128"/>
      <c r="B424" s="128"/>
      <c r="C424" s="128"/>
      <c r="D424" s="128"/>
      <c r="E424" s="128"/>
      <c r="F424" s="128"/>
      <c r="G424" s="128"/>
      <c r="H424" s="128"/>
      <c r="I424" s="128"/>
      <c r="J424" s="128"/>
      <c r="K424" s="128"/>
      <c r="L424" s="128"/>
      <c r="M424" s="128"/>
      <c r="N424" s="128"/>
      <c r="O424" s="128"/>
      <c r="P424" s="128"/>
      <c r="Q424" s="128"/>
      <c r="R424" s="128"/>
      <c r="S424" s="128"/>
      <c r="T424" s="128"/>
      <c r="Z424" s="161"/>
      <c r="AH424" s="128"/>
      <c r="AI424" s="162"/>
      <c r="AJ424" s="162"/>
      <c r="AK424" s="162"/>
      <c r="AL424" s="162"/>
      <c r="AM424" s="128"/>
      <c r="AN424" s="128"/>
      <c r="AQ424" s="128"/>
      <c r="AR424" s="128"/>
      <c r="AS424" s="128"/>
      <c r="AT424" s="128"/>
      <c r="AU424" s="128"/>
      <c r="AV424" s="128"/>
    </row>
    <row r="425" ht="16.5" customHeight="1">
      <c r="A425" s="128"/>
      <c r="B425" s="128"/>
      <c r="C425" s="128"/>
      <c r="D425" s="128"/>
      <c r="E425" s="128"/>
      <c r="F425" s="128"/>
      <c r="G425" s="128"/>
      <c r="H425" s="128"/>
      <c r="I425" s="128"/>
      <c r="J425" s="128"/>
      <c r="K425" s="128"/>
      <c r="L425" s="128"/>
      <c r="M425" s="128"/>
      <c r="N425" s="128"/>
      <c r="O425" s="128"/>
      <c r="P425" s="128"/>
      <c r="Q425" s="128"/>
      <c r="R425" s="128"/>
      <c r="S425" s="128"/>
      <c r="T425" s="128"/>
      <c r="Z425" s="161"/>
      <c r="AH425" s="128"/>
      <c r="AI425" s="162"/>
      <c r="AJ425" s="162"/>
      <c r="AK425" s="162"/>
      <c r="AL425" s="162"/>
      <c r="AM425" s="128"/>
      <c r="AN425" s="128"/>
      <c r="AQ425" s="128"/>
      <c r="AR425" s="128"/>
      <c r="AS425" s="128"/>
      <c r="AT425" s="128"/>
      <c r="AU425" s="128"/>
      <c r="AV425" s="128"/>
    </row>
    <row r="426" ht="16.5" customHeight="1">
      <c r="A426" s="128"/>
      <c r="B426" s="128"/>
      <c r="C426" s="128"/>
      <c r="D426" s="128"/>
      <c r="E426" s="128"/>
      <c r="F426" s="128"/>
      <c r="G426" s="128"/>
      <c r="H426" s="128"/>
      <c r="I426" s="128"/>
      <c r="J426" s="128"/>
      <c r="K426" s="128"/>
      <c r="L426" s="128"/>
      <c r="M426" s="128"/>
      <c r="N426" s="128"/>
      <c r="O426" s="128"/>
      <c r="P426" s="128"/>
      <c r="Q426" s="128"/>
      <c r="R426" s="128"/>
      <c r="S426" s="128"/>
      <c r="T426" s="128"/>
      <c r="Z426" s="161"/>
      <c r="AH426" s="128"/>
      <c r="AI426" s="162"/>
      <c r="AJ426" s="162"/>
      <c r="AK426" s="162"/>
      <c r="AL426" s="162"/>
      <c r="AM426" s="128"/>
      <c r="AN426" s="128"/>
      <c r="AQ426" s="128"/>
      <c r="AR426" s="128"/>
      <c r="AS426" s="128"/>
      <c r="AT426" s="128"/>
      <c r="AU426" s="128"/>
      <c r="AV426" s="128"/>
    </row>
    <row r="427" ht="16.5" customHeight="1">
      <c r="A427" s="128"/>
      <c r="B427" s="128"/>
      <c r="C427" s="128"/>
      <c r="D427" s="128"/>
      <c r="E427" s="128"/>
      <c r="F427" s="128"/>
      <c r="G427" s="128"/>
      <c r="H427" s="128"/>
      <c r="I427" s="128"/>
      <c r="J427" s="128"/>
      <c r="K427" s="128"/>
      <c r="L427" s="128"/>
      <c r="M427" s="128"/>
      <c r="N427" s="128"/>
      <c r="O427" s="128"/>
      <c r="P427" s="128"/>
      <c r="Q427" s="128"/>
      <c r="R427" s="128"/>
      <c r="S427" s="128"/>
      <c r="T427" s="128"/>
      <c r="Z427" s="161"/>
      <c r="AH427" s="128"/>
      <c r="AI427" s="162"/>
      <c r="AJ427" s="162"/>
      <c r="AK427" s="162"/>
      <c r="AL427" s="162"/>
      <c r="AM427" s="128"/>
      <c r="AN427" s="128"/>
      <c r="AQ427" s="128"/>
      <c r="AR427" s="128"/>
      <c r="AS427" s="128"/>
      <c r="AT427" s="128"/>
      <c r="AU427" s="128"/>
      <c r="AV427" s="128"/>
    </row>
    <row r="428" ht="16.5" customHeight="1">
      <c r="A428" s="128"/>
      <c r="B428" s="128"/>
      <c r="C428" s="128"/>
      <c r="D428" s="128"/>
      <c r="E428" s="128"/>
      <c r="F428" s="128"/>
      <c r="G428" s="128"/>
      <c r="H428" s="128"/>
      <c r="I428" s="128"/>
      <c r="J428" s="128"/>
      <c r="K428" s="128"/>
      <c r="L428" s="128"/>
      <c r="M428" s="128"/>
      <c r="N428" s="128"/>
      <c r="O428" s="128"/>
      <c r="P428" s="128"/>
      <c r="Q428" s="128"/>
      <c r="R428" s="128"/>
      <c r="S428" s="128"/>
      <c r="T428" s="128"/>
      <c r="Z428" s="161"/>
      <c r="AH428" s="128"/>
      <c r="AI428" s="162"/>
      <c r="AJ428" s="162"/>
      <c r="AK428" s="162"/>
      <c r="AL428" s="162"/>
      <c r="AM428" s="128"/>
      <c r="AN428" s="128"/>
      <c r="AQ428" s="128"/>
      <c r="AR428" s="128"/>
      <c r="AS428" s="128"/>
      <c r="AT428" s="128"/>
      <c r="AU428" s="128"/>
      <c r="AV428" s="128"/>
    </row>
    <row r="429" ht="16.5" customHeight="1">
      <c r="A429" s="128"/>
      <c r="B429" s="128"/>
      <c r="C429" s="128"/>
      <c r="D429" s="128"/>
      <c r="E429" s="128"/>
      <c r="F429" s="128"/>
      <c r="G429" s="128"/>
      <c r="H429" s="128"/>
      <c r="I429" s="128"/>
      <c r="J429" s="128"/>
      <c r="K429" s="128"/>
      <c r="L429" s="128"/>
      <c r="M429" s="128"/>
      <c r="N429" s="128"/>
      <c r="O429" s="128"/>
      <c r="P429" s="128"/>
      <c r="Q429" s="128"/>
      <c r="R429" s="128"/>
      <c r="S429" s="128"/>
      <c r="T429" s="128"/>
      <c r="Z429" s="161"/>
      <c r="AH429" s="128"/>
      <c r="AI429" s="162"/>
      <c r="AJ429" s="162"/>
      <c r="AK429" s="162"/>
      <c r="AL429" s="162"/>
      <c r="AM429" s="128"/>
      <c r="AN429" s="128"/>
      <c r="AQ429" s="128"/>
      <c r="AR429" s="128"/>
      <c r="AS429" s="128"/>
      <c r="AT429" s="128"/>
      <c r="AU429" s="128"/>
      <c r="AV429" s="128"/>
    </row>
    <row r="430" ht="16.5" customHeight="1">
      <c r="A430" s="128"/>
      <c r="B430" s="128"/>
      <c r="C430" s="128"/>
      <c r="D430" s="128"/>
      <c r="E430" s="128"/>
      <c r="F430" s="128"/>
      <c r="G430" s="128"/>
      <c r="H430" s="128"/>
      <c r="I430" s="128"/>
      <c r="J430" s="128"/>
      <c r="K430" s="128"/>
      <c r="L430" s="128"/>
      <c r="M430" s="128"/>
      <c r="N430" s="128"/>
      <c r="O430" s="128"/>
      <c r="P430" s="128"/>
      <c r="Q430" s="128"/>
      <c r="R430" s="128"/>
      <c r="S430" s="128"/>
      <c r="T430" s="128"/>
      <c r="Z430" s="161"/>
      <c r="AH430" s="128"/>
      <c r="AI430" s="162"/>
      <c r="AJ430" s="162"/>
      <c r="AK430" s="162"/>
      <c r="AL430" s="162"/>
      <c r="AM430" s="128"/>
      <c r="AN430" s="128"/>
      <c r="AQ430" s="128"/>
      <c r="AR430" s="128"/>
      <c r="AS430" s="128"/>
      <c r="AT430" s="128"/>
      <c r="AU430" s="128"/>
      <c r="AV430" s="128"/>
    </row>
    <row r="431" ht="16.5" customHeight="1">
      <c r="A431" s="128"/>
      <c r="B431" s="128"/>
      <c r="C431" s="128"/>
      <c r="D431" s="128"/>
      <c r="E431" s="128"/>
      <c r="F431" s="128"/>
      <c r="G431" s="128"/>
      <c r="H431" s="128"/>
      <c r="I431" s="128"/>
      <c r="J431" s="128"/>
      <c r="K431" s="128"/>
      <c r="L431" s="128"/>
      <c r="M431" s="128"/>
      <c r="N431" s="128"/>
      <c r="O431" s="128"/>
      <c r="P431" s="128"/>
      <c r="Q431" s="128"/>
      <c r="R431" s="128"/>
      <c r="S431" s="128"/>
      <c r="T431" s="128"/>
      <c r="Z431" s="161"/>
      <c r="AH431" s="128"/>
      <c r="AI431" s="162"/>
      <c r="AJ431" s="162"/>
      <c r="AK431" s="162"/>
      <c r="AL431" s="162"/>
      <c r="AM431" s="128"/>
      <c r="AN431" s="128"/>
      <c r="AQ431" s="128"/>
      <c r="AR431" s="128"/>
      <c r="AS431" s="128"/>
      <c r="AT431" s="128"/>
      <c r="AU431" s="128"/>
      <c r="AV431" s="128"/>
    </row>
    <row r="432" ht="16.5" customHeight="1">
      <c r="A432" s="128"/>
      <c r="B432" s="128"/>
      <c r="C432" s="128"/>
      <c r="D432" s="128"/>
      <c r="E432" s="128"/>
      <c r="F432" s="128"/>
      <c r="G432" s="128"/>
      <c r="H432" s="128"/>
      <c r="I432" s="128"/>
      <c r="J432" s="128"/>
      <c r="K432" s="128"/>
      <c r="L432" s="128"/>
      <c r="M432" s="128"/>
      <c r="N432" s="128"/>
      <c r="O432" s="128"/>
      <c r="P432" s="128"/>
      <c r="Q432" s="128"/>
      <c r="R432" s="128"/>
      <c r="S432" s="128"/>
      <c r="T432" s="128"/>
      <c r="Z432" s="161"/>
      <c r="AH432" s="128"/>
      <c r="AI432" s="162"/>
      <c r="AJ432" s="162"/>
      <c r="AK432" s="162"/>
      <c r="AL432" s="162"/>
      <c r="AM432" s="128"/>
      <c r="AN432" s="128"/>
      <c r="AQ432" s="128"/>
      <c r="AR432" s="128"/>
      <c r="AS432" s="128"/>
      <c r="AT432" s="128"/>
      <c r="AU432" s="128"/>
      <c r="AV432" s="128"/>
    </row>
    <row r="433" ht="16.5" customHeight="1">
      <c r="A433" s="128"/>
      <c r="B433" s="128"/>
      <c r="C433" s="128"/>
      <c r="D433" s="128"/>
      <c r="E433" s="128"/>
      <c r="F433" s="128"/>
      <c r="G433" s="128"/>
      <c r="H433" s="128"/>
      <c r="I433" s="128"/>
      <c r="J433" s="128"/>
      <c r="K433" s="128"/>
      <c r="L433" s="128"/>
      <c r="M433" s="128"/>
      <c r="N433" s="128"/>
      <c r="O433" s="128"/>
      <c r="P433" s="128"/>
      <c r="Q433" s="128"/>
      <c r="R433" s="128"/>
      <c r="S433" s="128"/>
      <c r="T433" s="128"/>
      <c r="Z433" s="161"/>
      <c r="AH433" s="128"/>
      <c r="AI433" s="162"/>
      <c r="AJ433" s="162"/>
      <c r="AK433" s="162"/>
      <c r="AL433" s="162"/>
      <c r="AM433" s="128"/>
      <c r="AN433" s="128"/>
      <c r="AQ433" s="128"/>
      <c r="AR433" s="128"/>
      <c r="AS433" s="128"/>
      <c r="AT433" s="128"/>
      <c r="AU433" s="128"/>
      <c r="AV433" s="128"/>
    </row>
    <row r="434" ht="16.5" customHeight="1">
      <c r="A434" s="128"/>
      <c r="B434" s="128"/>
      <c r="C434" s="128"/>
      <c r="D434" s="128"/>
      <c r="E434" s="128"/>
      <c r="F434" s="128"/>
      <c r="G434" s="128"/>
      <c r="H434" s="128"/>
      <c r="I434" s="128"/>
      <c r="J434" s="128"/>
      <c r="K434" s="128"/>
      <c r="L434" s="128"/>
      <c r="M434" s="128"/>
      <c r="N434" s="128"/>
      <c r="O434" s="128"/>
      <c r="P434" s="128"/>
      <c r="Q434" s="128"/>
      <c r="R434" s="128"/>
      <c r="S434" s="128"/>
      <c r="T434" s="128"/>
      <c r="Z434" s="161"/>
      <c r="AH434" s="128"/>
      <c r="AI434" s="162"/>
      <c r="AJ434" s="162"/>
      <c r="AK434" s="162"/>
      <c r="AL434" s="162"/>
      <c r="AM434" s="128"/>
      <c r="AN434" s="128"/>
      <c r="AQ434" s="128"/>
      <c r="AR434" s="128"/>
      <c r="AS434" s="128"/>
      <c r="AT434" s="128"/>
      <c r="AU434" s="128"/>
      <c r="AV434" s="128"/>
    </row>
    <row r="435" ht="16.5" customHeight="1">
      <c r="A435" s="128"/>
      <c r="B435" s="128"/>
      <c r="C435" s="128"/>
      <c r="D435" s="128"/>
      <c r="E435" s="128"/>
      <c r="F435" s="128"/>
      <c r="G435" s="128"/>
      <c r="H435" s="128"/>
      <c r="I435" s="128"/>
      <c r="J435" s="128"/>
      <c r="K435" s="128"/>
      <c r="L435" s="128"/>
      <c r="M435" s="128"/>
      <c r="N435" s="128"/>
      <c r="O435" s="128"/>
      <c r="P435" s="128"/>
      <c r="Q435" s="128"/>
      <c r="R435" s="128"/>
      <c r="S435" s="128"/>
      <c r="T435" s="128"/>
      <c r="Z435" s="161"/>
      <c r="AH435" s="128"/>
      <c r="AI435" s="162"/>
      <c r="AJ435" s="162"/>
      <c r="AK435" s="162"/>
      <c r="AL435" s="162"/>
      <c r="AM435" s="128"/>
      <c r="AN435" s="128"/>
      <c r="AQ435" s="128"/>
      <c r="AR435" s="128"/>
      <c r="AS435" s="128"/>
      <c r="AT435" s="128"/>
      <c r="AU435" s="128"/>
      <c r="AV435" s="128"/>
    </row>
    <row r="436" ht="16.5" customHeight="1">
      <c r="A436" s="128"/>
      <c r="B436" s="128"/>
      <c r="C436" s="128"/>
      <c r="D436" s="128"/>
      <c r="E436" s="128"/>
      <c r="F436" s="128"/>
      <c r="G436" s="128"/>
      <c r="H436" s="128"/>
      <c r="I436" s="128"/>
      <c r="J436" s="128"/>
      <c r="K436" s="128"/>
      <c r="L436" s="128"/>
      <c r="M436" s="128"/>
      <c r="N436" s="128"/>
      <c r="O436" s="128"/>
      <c r="P436" s="128"/>
      <c r="Q436" s="128"/>
      <c r="R436" s="128"/>
      <c r="S436" s="128"/>
      <c r="T436" s="128"/>
      <c r="Z436" s="161"/>
      <c r="AH436" s="128"/>
      <c r="AI436" s="162"/>
      <c r="AJ436" s="162"/>
      <c r="AK436" s="162"/>
      <c r="AL436" s="162"/>
      <c r="AM436" s="128"/>
      <c r="AN436" s="128"/>
      <c r="AQ436" s="128"/>
      <c r="AR436" s="128"/>
      <c r="AS436" s="128"/>
      <c r="AT436" s="128"/>
      <c r="AU436" s="128"/>
      <c r="AV436" s="128"/>
    </row>
    <row r="437" ht="16.5" customHeight="1">
      <c r="A437" s="128"/>
      <c r="B437" s="128"/>
      <c r="C437" s="128"/>
      <c r="D437" s="128"/>
      <c r="E437" s="128"/>
      <c r="F437" s="128"/>
      <c r="G437" s="128"/>
      <c r="H437" s="128"/>
      <c r="I437" s="128"/>
      <c r="J437" s="128"/>
      <c r="K437" s="128"/>
      <c r="L437" s="128"/>
      <c r="M437" s="128"/>
      <c r="N437" s="128"/>
      <c r="O437" s="128"/>
      <c r="P437" s="128"/>
      <c r="Q437" s="128"/>
      <c r="R437" s="128"/>
      <c r="S437" s="128"/>
      <c r="T437" s="128"/>
      <c r="Z437" s="161"/>
      <c r="AH437" s="128"/>
      <c r="AI437" s="162"/>
      <c r="AJ437" s="162"/>
      <c r="AK437" s="162"/>
      <c r="AL437" s="162"/>
      <c r="AM437" s="128"/>
      <c r="AN437" s="128"/>
      <c r="AQ437" s="128"/>
      <c r="AR437" s="128"/>
      <c r="AS437" s="128"/>
      <c r="AT437" s="128"/>
      <c r="AU437" s="128"/>
      <c r="AV437" s="128"/>
    </row>
    <row r="438" ht="16.5" customHeight="1">
      <c r="A438" s="128"/>
      <c r="B438" s="128"/>
      <c r="C438" s="128"/>
      <c r="D438" s="128"/>
      <c r="E438" s="128"/>
      <c r="F438" s="128"/>
      <c r="G438" s="128"/>
      <c r="H438" s="128"/>
      <c r="I438" s="128"/>
      <c r="J438" s="128"/>
      <c r="K438" s="128"/>
      <c r="L438" s="128"/>
      <c r="M438" s="128"/>
      <c r="N438" s="128"/>
      <c r="O438" s="128"/>
      <c r="P438" s="128"/>
      <c r="Q438" s="128"/>
      <c r="R438" s="128"/>
      <c r="S438" s="128"/>
      <c r="T438" s="128"/>
      <c r="Z438" s="161"/>
      <c r="AH438" s="128"/>
      <c r="AI438" s="162"/>
      <c r="AJ438" s="162"/>
      <c r="AK438" s="162"/>
      <c r="AL438" s="162"/>
      <c r="AM438" s="128"/>
      <c r="AN438" s="128"/>
      <c r="AQ438" s="128"/>
      <c r="AR438" s="128"/>
      <c r="AS438" s="128"/>
      <c r="AT438" s="128"/>
      <c r="AU438" s="128"/>
      <c r="AV438" s="128"/>
    </row>
    <row r="439" ht="16.5" customHeight="1">
      <c r="A439" s="128"/>
      <c r="B439" s="128"/>
      <c r="C439" s="128"/>
      <c r="D439" s="128"/>
      <c r="E439" s="128"/>
      <c r="F439" s="128"/>
      <c r="G439" s="128"/>
      <c r="H439" s="128"/>
      <c r="I439" s="128"/>
      <c r="J439" s="128"/>
      <c r="K439" s="128"/>
      <c r="L439" s="128"/>
      <c r="M439" s="128"/>
      <c r="N439" s="128"/>
      <c r="O439" s="128"/>
      <c r="P439" s="128"/>
      <c r="Q439" s="128"/>
      <c r="R439" s="128"/>
      <c r="S439" s="128"/>
      <c r="T439" s="128"/>
      <c r="Z439" s="161"/>
      <c r="AH439" s="128"/>
      <c r="AI439" s="162"/>
      <c r="AJ439" s="162"/>
      <c r="AK439" s="162"/>
      <c r="AL439" s="162"/>
      <c r="AM439" s="128"/>
      <c r="AN439" s="128"/>
      <c r="AQ439" s="128"/>
      <c r="AR439" s="128"/>
      <c r="AS439" s="128"/>
      <c r="AT439" s="128"/>
      <c r="AU439" s="128"/>
      <c r="AV439" s="128"/>
    </row>
    <row r="440" ht="16.5" customHeight="1">
      <c r="A440" s="128"/>
      <c r="B440" s="128"/>
      <c r="C440" s="128"/>
      <c r="D440" s="128"/>
      <c r="E440" s="128"/>
      <c r="F440" s="128"/>
      <c r="G440" s="128"/>
      <c r="H440" s="128"/>
      <c r="I440" s="128"/>
      <c r="J440" s="128"/>
      <c r="K440" s="128"/>
      <c r="L440" s="128"/>
      <c r="M440" s="128"/>
      <c r="N440" s="128"/>
      <c r="O440" s="128"/>
      <c r="P440" s="128"/>
      <c r="Q440" s="128"/>
      <c r="R440" s="128"/>
      <c r="S440" s="128"/>
      <c r="T440" s="128"/>
      <c r="Z440" s="161"/>
      <c r="AH440" s="128"/>
      <c r="AI440" s="162"/>
      <c r="AJ440" s="162"/>
      <c r="AK440" s="162"/>
      <c r="AL440" s="162"/>
      <c r="AM440" s="128"/>
      <c r="AN440" s="128"/>
      <c r="AQ440" s="128"/>
      <c r="AR440" s="128"/>
      <c r="AS440" s="128"/>
      <c r="AT440" s="128"/>
      <c r="AU440" s="128"/>
      <c r="AV440" s="128"/>
    </row>
    <row r="441" ht="16.5" customHeight="1">
      <c r="A441" s="128"/>
      <c r="B441" s="128"/>
      <c r="C441" s="128"/>
      <c r="D441" s="128"/>
      <c r="E441" s="128"/>
      <c r="F441" s="128"/>
      <c r="G441" s="128"/>
      <c r="H441" s="128"/>
      <c r="I441" s="128"/>
      <c r="J441" s="128"/>
      <c r="K441" s="128"/>
      <c r="L441" s="128"/>
      <c r="M441" s="128"/>
      <c r="N441" s="128"/>
      <c r="O441" s="128"/>
      <c r="P441" s="128"/>
      <c r="Q441" s="128"/>
      <c r="R441" s="128"/>
      <c r="S441" s="128"/>
      <c r="T441" s="128"/>
      <c r="Z441" s="161"/>
      <c r="AH441" s="128"/>
      <c r="AI441" s="162"/>
      <c r="AJ441" s="162"/>
      <c r="AK441" s="162"/>
      <c r="AL441" s="162"/>
      <c r="AM441" s="128"/>
      <c r="AN441" s="128"/>
      <c r="AQ441" s="128"/>
      <c r="AR441" s="128"/>
      <c r="AS441" s="128"/>
      <c r="AT441" s="128"/>
      <c r="AU441" s="128"/>
      <c r="AV441" s="128"/>
    </row>
    <row r="442" ht="16.5" customHeight="1">
      <c r="A442" s="128"/>
      <c r="B442" s="128"/>
      <c r="C442" s="128"/>
      <c r="D442" s="128"/>
      <c r="E442" s="128"/>
      <c r="F442" s="128"/>
      <c r="G442" s="128"/>
      <c r="H442" s="128"/>
      <c r="I442" s="128"/>
      <c r="J442" s="128"/>
      <c r="K442" s="128"/>
      <c r="L442" s="128"/>
      <c r="M442" s="128"/>
      <c r="N442" s="128"/>
      <c r="O442" s="128"/>
      <c r="P442" s="128"/>
      <c r="Q442" s="128"/>
      <c r="R442" s="128"/>
      <c r="S442" s="128"/>
      <c r="T442" s="128"/>
      <c r="Z442" s="161"/>
      <c r="AH442" s="128"/>
      <c r="AI442" s="162"/>
      <c r="AJ442" s="162"/>
      <c r="AK442" s="162"/>
      <c r="AL442" s="162"/>
      <c r="AM442" s="128"/>
      <c r="AN442" s="128"/>
      <c r="AQ442" s="128"/>
      <c r="AR442" s="128"/>
      <c r="AS442" s="128"/>
      <c r="AT442" s="128"/>
      <c r="AU442" s="128"/>
      <c r="AV442" s="128"/>
    </row>
    <row r="443" ht="16.5" customHeight="1">
      <c r="A443" s="128"/>
      <c r="B443" s="128"/>
      <c r="C443" s="128"/>
      <c r="D443" s="128"/>
      <c r="E443" s="128"/>
      <c r="F443" s="128"/>
      <c r="G443" s="128"/>
      <c r="H443" s="128"/>
      <c r="I443" s="128"/>
      <c r="J443" s="128"/>
      <c r="K443" s="128"/>
      <c r="L443" s="128"/>
      <c r="M443" s="128"/>
      <c r="N443" s="128"/>
      <c r="O443" s="128"/>
      <c r="P443" s="128"/>
      <c r="Q443" s="128"/>
      <c r="R443" s="128"/>
      <c r="S443" s="128"/>
      <c r="T443" s="128"/>
      <c r="Z443" s="161"/>
      <c r="AH443" s="128"/>
      <c r="AI443" s="162"/>
      <c r="AJ443" s="162"/>
      <c r="AK443" s="162"/>
      <c r="AL443" s="162"/>
      <c r="AM443" s="128"/>
      <c r="AN443" s="128"/>
      <c r="AQ443" s="128"/>
      <c r="AR443" s="128"/>
      <c r="AS443" s="128"/>
      <c r="AT443" s="128"/>
      <c r="AU443" s="128"/>
      <c r="AV443" s="128"/>
    </row>
    <row r="444" ht="16.5" customHeight="1">
      <c r="A444" s="128"/>
      <c r="B444" s="128"/>
      <c r="C444" s="128"/>
      <c r="D444" s="128"/>
      <c r="E444" s="128"/>
      <c r="F444" s="128"/>
      <c r="G444" s="128"/>
      <c r="H444" s="128"/>
      <c r="I444" s="128"/>
      <c r="J444" s="128"/>
      <c r="K444" s="128"/>
      <c r="L444" s="128"/>
      <c r="M444" s="128"/>
      <c r="N444" s="128"/>
      <c r="O444" s="128"/>
      <c r="P444" s="128"/>
      <c r="Q444" s="128"/>
      <c r="R444" s="128"/>
      <c r="S444" s="128"/>
      <c r="T444" s="128"/>
      <c r="Z444" s="161"/>
      <c r="AH444" s="128"/>
      <c r="AI444" s="162"/>
      <c r="AJ444" s="162"/>
      <c r="AK444" s="162"/>
      <c r="AL444" s="162"/>
      <c r="AM444" s="128"/>
      <c r="AN444" s="128"/>
      <c r="AQ444" s="128"/>
      <c r="AR444" s="128"/>
      <c r="AS444" s="128"/>
      <c r="AT444" s="128"/>
      <c r="AU444" s="128"/>
      <c r="AV444" s="128"/>
    </row>
    <row r="445" ht="16.5" customHeight="1">
      <c r="A445" s="128"/>
      <c r="B445" s="128"/>
      <c r="F445" s="128"/>
      <c r="G445" s="128"/>
      <c r="H445" s="128"/>
      <c r="I445" s="128"/>
      <c r="L445" s="128"/>
      <c r="M445" s="128"/>
      <c r="N445" s="128"/>
      <c r="O445" s="128"/>
      <c r="P445" s="128"/>
      <c r="Q445" s="128"/>
      <c r="R445" s="128"/>
      <c r="S445" s="128"/>
      <c r="T445" s="128"/>
      <c r="Z445" s="161"/>
      <c r="AH445" s="128"/>
      <c r="AI445" s="162"/>
      <c r="AJ445" s="162"/>
      <c r="AK445" s="162"/>
      <c r="AL445" s="162"/>
      <c r="AM445" s="128"/>
      <c r="AN445" s="128"/>
      <c r="AQ445" s="128"/>
      <c r="AR445" s="128"/>
      <c r="AS445" s="128"/>
      <c r="AT445" s="128"/>
      <c r="AU445" s="128"/>
      <c r="AV445" s="128"/>
    </row>
    <row r="446" ht="16.5" customHeight="1">
      <c r="A446" s="128"/>
      <c r="B446" s="128"/>
      <c r="F446" s="128"/>
      <c r="G446" s="128"/>
      <c r="H446" s="128"/>
      <c r="I446" s="128"/>
      <c r="L446" s="128"/>
      <c r="M446" s="128"/>
      <c r="N446" s="128"/>
      <c r="O446" s="128"/>
      <c r="P446" s="128"/>
      <c r="Q446" s="128"/>
      <c r="R446" s="128"/>
      <c r="S446" s="128"/>
      <c r="T446" s="128"/>
      <c r="Z446" s="161"/>
      <c r="AH446" s="128"/>
      <c r="AI446" s="162"/>
      <c r="AJ446" s="162"/>
      <c r="AK446" s="162"/>
      <c r="AL446" s="162"/>
      <c r="AM446" s="128"/>
      <c r="AN446" s="128"/>
      <c r="AQ446" s="128"/>
      <c r="AR446" s="128"/>
      <c r="AS446" s="128"/>
      <c r="AT446" s="128"/>
      <c r="AU446" s="128"/>
      <c r="AV446" s="128"/>
    </row>
    <row r="447" ht="16.5" customHeight="1">
      <c r="A447" s="128"/>
      <c r="B447" s="128"/>
      <c r="F447" s="128"/>
      <c r="G447" s="128"/>
      <c r="H447" s="128"/>
      <c r="I447" s="128"/>
      <c r="L447" s="128"/>
      <c r="M447" s="128"/>
      <c r="N447" s="128"/>
      <c r="O447" s="128"/>
      <c r="P447" s="128"/>
      <c r="Q447" s="128"/>
      <c r="R447" s="128"/>
      <c r="S447" s="128"/>
      <c r="T447" s="128"/>
      <c r="Z447" s="161"/>
      <c r="AH447" s="128"/>
      <c r="AI447" s="162"/>
      <c r="AJ447" s="162"/>
      <c r="AK447" s="162"/>
      <c r="AL447" s="162"/>
      <c r="AM447" s="128"/>
      <c r="AN447" s="128"/>
      <c r="AQ447" s="128"/>
      <c r="AR447" s="128"/>
      <c r="AS447" s="128"/>
      <c r="AT447" s="128"/>
      <c r="AU447" s="128"/>
      <c r="AV447" s="128"/>
    </row>
    <row r="448" ht="16.5" customHeight="1">
      <c r="A448" s="128"/>
      <c r="B448" s="128"/>
      <c r="C448" s="128"/>
      <c r="D448" s="128"/>
      <c r="E448" s="128"/>
      <c r="F448" s="128"/>
      <c r="G448" s="128"/>
      <c r="H448" s="128"/>
      <c r="I448" s="128"/>
      <c r="J448" s="128"/>
      <c r="K448" s="128"/>
      <c r="L448" s="128"/>
      <c r="M448" s="128"/>
      <c r="N448" s="128"/>
      <c r="O448" s="128"/>
      <c r="P448" s="128"/>
      <c r="Q448" s="128"/>
      <c r="R448" s="128"/>
      <c r="S448" s="128"/>
      <c r="T448" s="128"/>
      <c r="Z448" s="161"/>
      <c r="AH448" s="128"/>
      <c r="AI448" s="162"/>
      <c r="AJ448" s="162"/>
      <c r="AK448" s="162"/>
      <c r="AL448" s="162"/>
      <c r="AM448" s="128"/>
      <c r="AN448" s="128"/>
      <c r="AQ448" s="128"/>
      <c r="AR448" s="128"/>
      <c r="AS448" s="128"/>
      <c r="AT448" s="128"/>
      <c r="AU448" s="128"/>
      <c r="AV448" s="128"/>
    </row>
    <row r="449" ht="16.5" customHeight="1">
      <c r="A449" s="128"/>
      <c r="B449" s="128"/>
      <c r="C449" s="128"/>
      <c r="D449" s="128"/>
      <c r="E449" s="128"/>
      <c r="F449" s="128"/>
      <c r="G449" s="128"/>
      <c r="H449" s="128"/>
      <c r="I449" s="128"/>
      <c r="J449" s="128"/>
      <c r="K449" s="128"/>
      <c r="L449" s="128"/>
      <c r="M449" s="128"/>
      <c r="N449" s="128"/>
      <c r="O449" s="128"/>
      <c r="P449" s="128"/>
      <c r="Q449" s="128"/>
      <c r="R449" s="128"/>
      <c r="S449" s="128"/>
      <c r="T449" s="128"/>
      <c r="Z449" s="161"/>
      <c r="AH449" s="128"/>
      <c r="AI449" s="162"/>
      <c r="AJ449" s="162"/>
      <c r="AK449" s="162"/>
      <c r="AL449" s="162"/>
      <c r="AM449" s="128"/>
      <c r="AN449" s="128"/>
      <c r="AQ449" s="128"/>
      <c r="AR449" s="128"/>
      <c r="AS449" s="128"/>
      <c r="AT449" s="128"/>
      <c r="AU449" s="128"/>
      <c r="AV449" s="128"/>
    </row>
    <row r="450" ht="16.5" customHeight="1">
      <c r="A450" s="128"/>
      <c r="B450" s="128"/>
      <c r="C450" s="128"/>
      <c r="D450" s="128"/>
      <c r="E450" s="128"/>
      <c r="F450" s="128"/>
      <c r="G450" s="128"/>
      <c r="H450" s="128"/>
      <c r="I450" s="128"/>
      <c r="J450" s="128"/>
      <c r="K450" s="128"/>
      <c r="L450" s="128"/>
      <c r="M450" s="128"/>
      <c r="N450" s="128"/>
      <c r="O450" s="128"/>
      <c r="P450" s="128"/>
      <c r="Q450" s="128"/>
      <c r="R450" s="128"/>
      <c r="S450" s="128"/>
      <c r="T450" s="128"/>
      <c r="Z450" s="161"/>
      <c r="AH450" s="128"/>
      <c r="AI450" s="162"/>
      <c r="AJ450" s="162"/>
      <c r="AK450" s="162"/>
      <c r="AL450" s="162"/>
      <c r="AM450" s="128"/>
      <c r="AN450" s="128"/>
      <c r="AQ450" s="128"/>
      <c r="AR450" s="128"/>
      <c r="AS450" s="128"/>
      <c r="AT450" s="128"/>
      <c r="AU450" s="128"/>
      <c r="AV450" s="128"/>
    </row>
    <row r="451" ht="16.5" customHeight="1">
      <c r="A451" s="128"/>
      <c r="B451" s="128"/>
      <c r="C451" s="128"/>
      <c r="D451" s="128"/>
      <c r="E451" s="128"/>
      <c r="F451" s="128"/>
      <c r="G451" s="128"/>
      <c r="H451" s="128"/>
      <c r="I451" s="128"/>
      <c r="J451" s="128"/>
      <c r="K451" s="128"/>
      <c r="L451" s="128"/>
      <c r="M451" s="128"/>
      <c r="N451" s="128"/>
      <c r="O451" s="128"/>
      <c r="P451" s="128"/>
      <c r="Q451" s="128"/>
      <c r="R451" s="128"/>
      <c r="S451" s="128"/>
      <c r="T451" s="128"/>
      <c r="Z451" s="161"/>
      <c r="AH451" s="128"/>
      <c r="AI451" s="162"/>
      <c r="AJ451" s="162"/>
      <c r="AK451" s="162"/>
      <c r="AL451" s="162"/>
      <c r="AM451" s="128"/>
      <c r="AN451" s="128"/>
      <c r="AQ451" s="128"/>
      <c r="AR451" s="128"/>
      <c r="AS451" s="128"/>
      <c r="AT451" s="128"/>
      <c r="AU451" s="128"/>
      <c r="AV451" s="128"/>
    </row>
    <row r="452" ht="16.5" customHeight="1">
      <c r="A452" s="128"/>
      <c r="B452" s="128"/>
      <c r="C452" s="128"/>
      <c r="D452" s="128"/>
      <c r="E452" s="128"/>
      <c r="F452" s="128"/>
      <c r="G452" s="128"/>
      <c r="H452" s="128"/>
      <c r="I452" s="128"/>
      <c r="J452" s="128"/>
      <c r="K452" s="128"/>
      <c r="L452" s="128"/>
      <c r="M452" s="128"/>
      <c r="N452" s="128"/>
      <c r="O452" s="128"/>
      <c r="P452" s="128"/>
      <c r="Q452" s="128"/>
      <c r="R452" s="128"/>
      <c r="S452" s="128"/>
      <c r="T452" s="128"/>
      <c r="Z452" s="161"/>
      <c r="AH452" s="128"/>
      <c r="AI452" s="162"/>
      <c r="AJ452" s="162"/>
      <c r="AK452" s="162"/>
      <c r="AL452" s="162"/>
      <c r="AM452" s="128"/>
      <c r="AN452" s="128"/>
      <c r="AQ452" s="128"/>
      <c r="AR452" s="128"/>
      <c r="AS452" s="128"/>
      <c r="AT452" s="128"/>
      <c r="AU452" s="128"/>
      <c r="AV452" s="128"/>
    </row>
    <row r="453" ht="16.5" customHeight="1">
      <c r="A453" s="128"/>
      <c r="B453" s="128"/>
      <c r="C453" s="128"/>
      <c r="D453" s="128"/>
      <c r="E453" s="128"/>
      <c r="F453" s="128"/>
      <c r="G453" s="128"/>
      <c r="H453" s="128"/>
      <c r="I453" s="128"/>
      <c r="J453" s="128"/>
      <c r="K453" s="128"/>
      <c r="L453" s="128"/>
      <c r="M453" s="128"/>
      <c r="N453" s="128"/>
      <c r="O453" s="128"/>
      <c r="P453" s="128"/>
      <c r="Q453" s="128"/>
      <c r="R453" s="128"/>
      <c r="S453" s="128"/>
      <c r="T453" s="128"/>
      <c r="Z453" s="161"/>
      <c r="AH453" s="128"/>
      <c r="AI453" s="162"/>
      <c r="AJ453" s="162"/>
      <c r="AK453" s="162"/>
      <c r="AL453" s="162"/>
      <c r="AM453" s="128"/>
      <c r="AN453" s="128"/>
      <c r="AQ453" s="128"/>
      <c r="AR453" s="128"/>
      <c r="AS453" s="128"/>
      <c r="AT453" s="128"/>
      <c r="AU453" s="128"/>
      <c r="AV453" s="128"/>
    </row>
    <row r="454" ht="16.5" customHeight="1">
      <c r="A454" s="128"/>
      <c r="B454" s="128"/>
      <c r="C454" s="128"/>
      <c r="D454" s="128"/>
      <c r="E454" s="128"/>
      <c r="F454" s="128"/>
      <c r="G454" s="128"/>
      <c r="H454" s="128"/>
      <c r="I454" s="128"/>
      <c r="J454" s="128"/>
      <c r="K454" s="128"/>
      <c r="L454" s="128"/>
      <c r="M454" s="128"/>
      <c r="N454" s="128"/>
      <c r="O454" s="128"/>
      <c r="P454" s="128"/>
      <c r="Q454" s="128"/>
      <c r="R454" s="128"/>
      <c r="S454" s="128"/>
      <c r="T454" s="128"/>
      <c r="Z454" s="161"/>
      <c r="AF454" s="128"/>
      <c r="AH454" s="128"/>
      <c r="AI454" s="162"/>
      <c r="AJ454" s="162"/>
      <c r="AK454" s="162"/>
      <c r="AL454" s="162"/>
      <c r="AM454" s="128"/>
      <c r="AN454" s="128"/>
      <c r="AQ454" s="128"/>
      <c r="AR454" s="128"/>
      <c r="AS454" s="128"/>
      <c r="AT454" s="128"/>
      <c r="AU454" s="128"/>
      <c r="AV454" s="128"/>
    </row>
    <row r="455" ht="16.5" customHeight="1">
      <c r="A455" s="128"/>
      <c r="B455" s="128"/>
      <c r="C455" s="128"/>
      <c r="D455" s="128"/>
      <c r="E455" s="128"/>
      <c r="F455" s="128"/>
      <c r="G455" s="128"/>
      <c r="H455" s="128"/>
      <c r="I455" s="128"/>
      <c r="J455" s="128"/>
      <c r="K455" s="128"/>
      <c r="L455" s="128"/>
      <c r="M455" s="128"/>
      <c r="N455" s="128"/>
      <c r="O455" s="128"/>
      <c r="P455" s="128"/>
      <c r="Q455" s="128"/>
      <c r="R455" s="128"/>
      <c r="S455" s="128"/>
      <c r="T455" s="128"/>
      <c r="Z455" s="161"/>
      <c r="AH455" s="128"/>
      <c r="AI455" s="162"/>
      <c r="AJ455" s="162"/>
      <c r="AK455" s="162"/>
      <c r="AL455" s="162"/>
      <c r="AM455" s="128"/>
      <c r="AN455" s="128"/>
      <c r="AQ455" s="128"/>
      <c r="AR455" s="128"/>
      <c r="AS455" s="128"/>
      <c r="AT455" s="128"/>
      <c r="AU455" s="128"/>
      <c r="AV455" s="128"/>
    </row>
    <row r="456" ht="16.5" customHeight="1">
      <c r="A456" s="128"/>
      <c r="B456" s="128"/>
      <c r="C456" s="128"/>
      <c r="D456" s="128"/>
      <c r="E456" s="128"/>
      <c r="F456" s="128"/>
      <c r="G456" s="128"/>
      <c r="H456" s="128"/>
      <c r="I456" s="128"/>
      <c r="J456" s="128"/>
      <c r="K456" s="128"/>
      <c r="L456" s="128"/>
      <c r="M456" s="128"/>
      <c r="N456" s="128"/>
      <c r="O456" s="128"/>
      <c r="P456" s="128"/>
      <c r="Q456" s="128"/>
      <c r="R456" s="128"/>
      <c r="S456" s="128"/>
      <c r="T456" s="128"/>
      <c r="Z456" s="161"/>
      <c r="AH456" s="128"/>
      <c r="AI456" s="162"/>
      <c r="AJ456" s="162"/>
      <c r="AK456" s="162"/>
      <c r="AL456" s="162"/>
      <c r="AM456" s="128"/>
      <c r="AN456" s="128"/>
      <c r="AQ456" s="128"/>
      <c r="AR456" s="128"/>
      <c r="AS456" s="128"/>
      <c r="AT456" s="128"/>
      <c r="AU456" s="128"/>
      <c r="AV456" s="128"/>
    </row>
    <row r="457" ht="16.5" customHeight="1">
      <c r="A457" s="128"/>
      <c r="B457" s="128"/>
      <c r="C457" s="128"/>
      <c r="D457" s="128"/>
      <c r="E457" s="128"/>
      <c r="F457" s="128"/>
      <c r="G457" s="128"/>
      <c r="H457" s="128"/>
      <c r="I457" s="128"/>
      <c r="J457" s="128"/>
      <c r="K457" s="128"/>
      <c r="L457" s="128"/>
      <c r="M457" s="128"/>
      <c r="N457" s="128"/>
      <c r="O457" s="128"/>
      <c r="P457" s="128"/>
      <c r="Q457" s="128"/>
      <c r="R457" s="128"/>
      <c r="S457" s="128"/>
      <c r="T457" s="128"/>
      <c r="Z457" s="161"/>
      <c r="AH457" s="128"/>
      <c r="AI457" s="162"/>
      <c r="AJ457" s="162"/>
      <c r="AK457" s="162"/>
      <c r="AL457" s="162"/>
      <c r="AM457" s="128"/>
      <c r="AN457" s="128"/>
      <c r="AQ457" s="128"/>
      <c r="AR457" s="128"/>
      <c r="AS457" s="128"/>
      <c r="AT457" s="128"/>
      <c r="AU457" s="128"/>
      <c r="AV457" s="128"/>
    </row>
    <row r="458" ht="16.5" customHeight="1">
      <c r="A458" s="128"/>
      <c r="B458" s="128"/>
      <c r="C458" s="128"/>
      <c r="D458" s="128"/>
      <c r="E458" s="128"/>
      <c r="F458" s="128"/>
      <c r="G458" s="128"/>
      <c r="H458" s="128"/>
      <c r="I458" s="128"/>
      <c r="J458" s="128"/>
      <c r="K458" s="128"/>
      <c r="L458" s="128"/>
      <c r="M458" s="128"/>
      <c r="N458" s="128"/>
      <c r="O458" s="128"/>
      <c r="P458" s="128"/>
      <c r="Q458" s="128"/>
      <c r="R458" s="128"/>
      <c r="S458" s="128"/>
      <c r="T458" s="128"/>
      <c r="Z458" s="161"/>
      <c r="AH458" s="128"/>
      <c r="AI458" s="162"/>
      <c r="AJ458" s="162"/>
      <c r="AK458" s="162"/>
      <c r="AL458" s="162"/>
      <c r="AM458" s="128"/>
      <c r="AN458" s="128"/>
      <c r="AQ458" s="128"/>
      <c r="AR458" s="128"/>
      <c r="AS458" s="128"/>
      <c r="AT458" s="128"/>
      <c r="AU458" s="128"/>
      <c r="AV458" s="128"/>
    </row>
    <row r="459" ht="16.5" customHeight="1">
      <c r="A459" s="128"/>
      <c r="B459" s="128"/>
      <c r="C459" s="128"/>
      <c r="D459" s="128"/>
      <c r="E459" s="128"/>
      <c r="F459" s="128"/>
      <c r="G459" s="128"/>
      <c r="H459" s="128"/>
      <c r="I459" s="128"/>
      <c r="J459" s="128"/>
      <c r="K459" s="128"/>
      <c r="L459" s="128"/>
      <c r="M459" s="128"/>
      <c r="N459" s="128"/>
      <c r="O459" s="128"/>
      <c r="P459" s="128"/>
      <c r="Q459" s="128"/>
      <c r="R459" s="128"/>
      <c r="S459" s="128"/>
      <c r="T459" s="128"/>
      <c r="Z459" s="161"/>
      <c r="AH459" s="128"/>
      <c r="AI459" s="162"/>
      <c r="AJ459" s="162"/>
      <c r="AK459" s="162"/>
      <c r="AL459" s="162"/>
      <c r="AM459" s="128"/>
      <c r="AN459" s="128"/>
      <c r="AQ459" s="128"/>
      <c r="AR459" s="128"/>
      <c r="AS459" s="128"/>
      <c r="AT459" s="128"/>
      <c r="AU459" s="128"/>
      <c r="AV459" s="128"/>
    </row>
    <row r="460" ht="16.5" customHeight="1">
      <c r="A460" s="128"/>
      <c r="B460" s="128"/>
      <c r="C460" s="128"/>
      <c r="D460" s="128"/>
      <c r="E460" s="128"/>
      <c r="F460" s="128"/>
      <c r="G460" s="128"/>
      <c r="H460" s="128"/>
      <c r="I460" s="128"/>
      <c r="J460" s="128"/>
      <c r="K460" s="128"/>
      <c r="L460" s="128"/>
      <c r="M460" s="128"/>
      <c r="N460" s="128"/>
      <c r="O460" s="128"/>
      <c r="P460" s="128"/>
      <c r="Q460" s="128"/>
      <c r="R460" s="128"/>
      <c r="S460" s="128"/>
      <c r="T460" s="128"/>
      <c r="Z460" s="161"/>
      <c r="AH460" s="128"/>
      <c r="AI460" s="162"/>
      <c r="AJ460" s="162"/>
      <c r="AK460" s="162"/>
      <c r="AL460" s="162"/>
      <c r="AM460" s="128"/>
      <c r="AN460" s="128"/>
      <c r="AQ460" s="128"/>
      <c r="AR460" s="128"/>
      <c r="AS460" s="128"/>
      <c r="AT460" s="128"/>
      <c r="AU460" s="128"/>
      <c r="AV460" s="128"/>
    </row>
    <row r="461" ht="16.5" customHeight="1">
      <c r="A461" s="128"/>
      <c r="B461" s="128"/>
      <c r="C461" s="128"/>
      <c r="D461" s="128"/>
      <c r="E461" s="128"/>
      <c r="F461" s="128"/>
      <c r="G461" s="128"/>
      <c r="H461" s="128"/>
      <c r="I461" s="128"/>
      <c r="J461" s="128"/>
      <c r="K461" s="128"/>
      <c r="L461" s="128"/>
      <c r="M461" s="128"/>
      <c r="N461" s="128"/>
      <c r="O461" s="128"/>
      <c r="P461" s="128"/>
      <c r="Q461" s="128"/>
      <c r="R461" s="128"/>
      <c r="S461" s="128"/>
      <c r="T461" s="128"/>
      <c r="Z461" s="161"/>
      <c r="AH461" s="128"/>
      <c r="AI461" s="162"/>
      <c r="AJ461" s="162"/>
      <c r="AK461" s="162"/>
      <c r="AL461" s="162"/>
      <c r="AQ461" s="128"/>
      <c r="AR461" s="128"/>
      <c r="AS461" s="128"/>
      <c r="AT461" s="128"/>
      <c r="AU461" s="128"/>
      <c r="AV461" s="128"/>
    </row>
    <row r="462" ht="16.5" customHeight="1">
      <c r="A462" s="128"/>
      <c r="B462" s="128"/>
      <c r="C462" s="128"/>
      <c r="D462" s="128"/>
      <c r="E462" s="128"/>
      <c r="F462" s="128"/>
      <c r="G462" s="128"/>
      <c r="H462" s="128"/>
      <c r="I462" s="128"/>
      <c r="J462" s="128"/>
      <c r="K462" s="128"/>
      <c r="L462" s="128"/>
      <c r="M462" s="128"/>
      <c r="N462" s="128"/>
      <c r="O462" s="128"/>
      <c r="P462" s="128"/>
      <c r="Q462" s="128"/>
      <c r="R462" s="128"/>
      <c r="S462" s="128"/>
      <c r="T462" s="128"/>
      <c r="Z462" s="161"/>
      <c r="AH462" s="128"/>
      <c r="AI462" s="162"/>
      <c r="AJ462" s="162"/>
      <c r="AK462" s="162"/>
      <c r="AL462" s="162"/>
      <c r="AQ462" s="128"/>
      <c r="AR462" s="128"/>
      <c r="AS462" s="128"/>
      <c r="AT462" s="128"/>
      <c r="AU462" s="128"/>
      <c r="AV462" s="128"/>
    </row>
    <row r="463" ht="16.5" customHeight="1">
      <c r="A463" s="128"/>
      <c r="B463" s="128"/>
      <c r="C463" s="128"/>
      <c r="D463" s="128"/>
      <c r="E463" s="128"/>
      <c r="F463" s="128"/>
      <c r="G463" s="128"/>
      <c r="H463" s="128"/>
      <c r="I463" s="128"/>
      <c r="J463" s="128"/>
      <c r="K463" s="128"/>
      <c r="L463" s="128"/>
      <c r="M463" s="128"/>
      <c r="N463" s="128"/>
      <c r="O463" s="128"/>
      <c r="P463" s="128"/>
      <c r="Q463" s="128"/>
      <c r="R463" s="128"/>
      <c r="S463" s="128"/>
      <c r="T463" s="128"/>
      <c r="Z463" s="161"/>
      <c r="AH463" s="128"/>
      <c r="AI463" s="162"/>
      <c r="AJ463" s="162"/>
      <c r="AK463" s="162"/>
      <c r="AL463" s="162"/>
      <c r="AM463" s="128"/>
      <c r="AN463" s="128"/>
      <c r="AQ463" s="128"/>
      <c r="AR463" s="128"/>
      <c r="AS463" s="128"/>
      <c r="AT463" s="128"/>
      <c r="AU463" s="128"/>
      <c r="AV463" s="128"/>
    </row>
    <row r="464" ht="16.5" customHeight="1">
      <c r="A464" s="128"/>
      <c r="B464" s="128"/>
      <c r="C464" s="128"/>
      <c r="D464" s="128"/>
      <c r="E464" s="128"/>
      <c r="F464" s="128"/>
      <c r="G464" s="128"/>
      <c r="H464" s="128"/>
      <c r="I464" s="128"/>
      <c r="J464" s="128"/>
      <c r="K464" s="128"/>
      <c r="L464" s="128"/>
      <c r="M464" s="128"/>
      <c r="N464" s="128"/>
      <c r="O464" s="128"/>
      <c r="P464" s="128"/>
      <c r="Q464" s="128"/>
      <c r="R464" s="128"/>
      <c r="S464" s="128"/>
      <c r="T464" s="128"/>
      <c r="Z464" s="161"/>
      <c r="AH464" s="128"/>
      <c r="AI464" s="162"/>
      <c r="AJ464" s="162"/>
      <c r="AK464" s="162"/>
      <c r="AL464" s="162"/>
      <c r="AM464" s="128"/>
      <c r="AN464" s="128"/>
      <c r="AQ464" s="128"/>
      <c r="AR464" s="128"/>
      <c r="AS464" s="128"/>
      <c r="AT464" s="128"/>
      <c r="AU464" s="128"/>
      <c r="AV464" s="128"/>
    </row>
    <row r="465" ht="16.5" customHeight="1">
      <c r="A465" s="128"/>
      <c r="B465" s="128"/>
      <c r="C465" s="128"/>
      <c r="D465" s="128"/>
      <c r="E465" s="128"/>
      <c r="F465" s="128"/>
      <c r="G465" s="128"/>
      <c r="H465" s="128"/>
      <c r="I465" s="128"/>
      <c r="J465" s="128"/>
      <c r="K465" s="128"/>
      <c r="L465" s="128"/>
      <c r="M465" s="128"/>
      <c r="N465" s="128"/>
      <c r="O465" s="128"/>
      <c r="P465" s="128"/>
      <c r="Q465" s="128"/>
      <c r="R465" s="128"/>
      <c r="S465" s="128"/>
      <c r="T465" s="128"/>
      <c r="Z465" s="161"/>
      <c r="AH465" s="128"/>
      <c r="AI465" s="162"/>
      <c r="AJ465" s="162"/>
      <c r="AK465" s="162"/>
      <c r="AL465" s="162"/>
      <c r="AM465" s="128"/>
      <c r="AN465" s="128"/>
      <c r="AQ465" s="128"/>
      <c r="AR465" s="128"/>
      <c r="AS465" s="128"/>
      <c r="AT465" s="128"/>
      <c r="AU465" s="128"/>
      <c r="AV465" s="128"/>
    </row>
    <row r="466" ht="16.5" customHeight="1">
      <c r="A466" s="128"/>
      <c r="B466" s="128"/>
      <c r="C466" s="128"/>
      <c r="D466" s="128"/>
      <c r="E466" s="128"/>
      <c r="F466" s="128"/>
      <c r="G466" s="128"/>
      <c r="H466" s="128"/>
      <c r="I466" s="128"/>
      <c r="J466" s="128"/>
      <c r="K466" s="128"/>
      <c r="L466" s="128"/>
      <c r="M466" s="128"/>
      <c r="N466" s="128"/>
      <c r="O466" s="128"/>
      <c r="P466" s="128"/>
      <c r="Q466" s="128"/>
      <c r="R466" s="128"/>
      <c r="S466" s="128"/>
      <c r="T466" s="128"/>
      <c r="Z466" s="161"/>
      <c r="AH466" s="128"/>
      <c r="AI466" s="162"/>
      <c r="AJ466" s="162"/>
      <c r="AK466" s="162"/>
      <c r="AL466" s="162"/>
      <c r="AQ466" s="128"/>
      <c r="AR466" s="128"/>
      <c r="AS466" s="128"/>
      <c r="AT466" s="128"/>
      <c r="AU466" s="128"/>
      <c r="AV466" s="128"/>
    </row>
    <row r="467" ht="16.5" customHeight="1">
      <c r="A467" s="128"/>
      <c r="B467" s="128"/>
      <c r="C467" s="128"/>
      <c r="D467" s="128"/>
      <c r="E467" s="128"/>
      <c r="F467" s="128"/>
      <c r="G467" s="128"/>
      <c r="H467" s="128"/>
      <c r="I467" s="128"/>
      <c r="J467" s="128"/>
      <c r="K467" s="128"/>
      <c r="L467" s="128"/>
      <c r="M467" s="128"/>
      <c r="N467" s="128"/>
      <c r="O467" s="128"/>
      <c r="P467" s="128"/>
      <c r="Q467" s="128"/>
      <c r="R467" s="128"/>
      <c r="S467" s="128"/>
      <c r="T467" s="128"/>
      <c r="Z467" s="161"/>
      <c r="AH467" s="128"/>
      <c r="AI467" s="162"/>
      <c r="AJ467" s="162"/>
      <c r="AK467" s="162"/>
      <c r="AL467" s="162"/>
      <c r="AQ467" s="128"/>
      <c r="AR467" s="128"/>
      <c r="AS467" s="128"/>
      <c r="AT467" s="128"/>
      <c r="AU467" s="128"/>
      <c r="AV467" s="128"/>
    </row>
    <row r="468" ht="16.5" customHeight="1">
      <c r="A468" s="128"/>
      <c r="B468" s="128"/>
      <c r="C468" s="128"/>
      <c r="D468" s="128"/>
      <c r="E468" s="128"/>
      <c r="F468" s="128"/>
      <c r="G468" s="128"/>
      <c r="H468" s="128"/>
      <c r="I468" s="128"/>
      <c r="J468" s="128"/>
      <c r="K468" s="128"/>
      <c r="L468" s="128"/>
      <c r="M468" s="128"/>
      <c r="N468" s="128"/>
      <c r="O468" s="128"/>
      <c r="P468" s="128"/>
      <c r="Q468" s="128"/>
      <c r="R468" s="128"/>
      <c r="S468" s="128"/>
      <c r="T468" s="128"/>
      <c r="Z468" s="161"/>
      <c r="AH468" s="128"/>
      <c r="AI468" s="162"/>
      <c r="AJ468" s="162"/>
      <c r="AK468" s="162"/>
      <c r="AL468" s="162"/>
      <c r="AQ468" s="128"/>
      <c r="AR468" s="128"/>
      <c r="AS468" s="128"/>
      <c r="AT468" s="128"/>
      <c r="AU468" s="128"/>
      <c r="AV468" s="128"/>
    </row>
    <row r="469" ht="16.5" customHeight="1">
      <c r="A469" s="128"/>
      <c r="B469" s="128"/>
      <c r="C469" s="128"/>
      <c r="D469" s="128"/>
      <c r="E469" s="128"/>
      <c r="F469" s="128"/>
      <c r="G469" s="128"/>
      <c r="H469" s="128"/>
      <c r="I469" s="128"/>
      <c r="J469" s="128"/>
      <c r="K469" s="128"/>
      <c r="L469" s="128"/>
      <c r="M469" s="128"/>
      <c r="N469" s="128"/>
      <c r="O469" s="128"/>
      <c r="P469" s="128"/>
      <c r="Q469" s="128"/>
      <c r="R469" s="128"/>
      <c r="S469" s="128"/>
      <c r="T469" s="128"/>
      <c r="Z469" s="161"/>
      <c r="AH469" s="128"/>
      <c r="AI469" s="162"/>
      <c r="AJ469" s="162"/>
      <c r="AK469" s="162"/>
      <c r="AL469" s="162"/>
      <c r="AQ469" s="128"/>
      <c r="AR469" s="128"/>
      <c r="AS469" s="128"/>
      <c r="AT469" s="128"/>
      <c r="AU469" s="128"/>
      <c r="AV469" s="128"/>
    </row>
    <row r="470" ht="16.5" customHeight="1">
      <c r="A470" s="128"/>
      <c r="B470" s="128"/>
      <c r="C470" s="128"/>
      <c r="D470" s="128"/>
      <c r="E470" s="128"/>
      <c r="F470" s="128"/>
      <c r="G470" s="128"/>
      <c r="H470" s="128"/>
      <c r="I470" s="128"/>
      <c r="J470" s="128"/>
      <c r="K470" s="128"/>
      <c r="L470" s="128"/>
      <c r="M470" s="128"/>
      <c r="N470" s="128"/>
      <c r="O470" s="128"/>
      <c r="P470" s="128"/>
      <c r="Q470" s="128"/>
      <c r="R470" s="128"/>
      <c r="S470" s="128"/>
      <c r="T470" s="128"/>
      <c r="Z470" s="161"/>
      <c r="AH470" s="128"/>
      <c r="AI470" s="162"/>
      <c r="AJ470" s="162"/>
      <c r="AK470" s="162"/>
      <c r="AL470" s="162"/>
      <c r="AQ470" s="128"/>
      <c r="AR470" s="128"/>
      <c r="AS470" s="128"/>
      <c r="AT470" s="128"/>
      <c r="AU470" s="128"/>
      <c r="AV470" s="128"/>
    </row>
    <row r="471" ht="16.5" customHeight="1">
      <c r="A471" s="128"/>
      <c r="B471" s="128"/>
      <c r="C471" s="128"/>
      <c r="D471" s="128"/>
      <c r="E471" s="128"/>
      <c r="F471" s="128"/>
      <c r="G471" s="128"/>
      <c r="H471" s="128"/>
      <c r="I471" s="128"/>
      <c r="J471" s="128"/>
      <c r="K471" s="128"/>
      <c r="L471" s="128"/>
      <c r="M471" s="128"/>
      <c r="N471" s="128"/>
      <c r="O471" s="128"/>
      <c r="P471" s="128"/>
      <c r="Q471" s="128"/>
      <c r="R471" s="128"/>
      <c r="S471" s="128"/>
      <c r="T471" s="128"/>
      <c r="Z471" s="161"/>
      <c r="AH471" s="128"/>
      <c r="AI471" s="162"/>
      <c r="AJ471" s="162"/>
      <c r="AK471" s="162"/>
      <c r="AL471" s="162"/>
      <c r="AQ471" s="128"/>
      <c r="AR471" s="128"/>
      <c r="AS471" s="128"/>
      <c r="AT471" s="128"/>
      <c r="AU471" s="128"/>
      <c r="AV471" s="128"/>
    </row>
    <row r="472" ht="16.5" customHeight="1">
      <c r="A472" s="128"/>
      <c r="B472" s="128"/>
      <c r="C472" s="128"/>
      <c r="D472" s="128"/>
      <c r="E472" s="128"/>
      <c r="F472" s="128"/>
      <c r="G472" s="128"/>
      <c r="H472" s="128"/>
      <c r="I472" s="128"/>
      <c r="J472" s="128"/>
      <c r="K472" s="128"/>
      <c r="L472" s="128"/>
      <c r="M472" s="128"/>
      <c r="N472" s="128"/>
      <c r="O472" s="128"/>
      <c r="P472" s="128"/>
      <c r="Q472" s="128"/>
      <c r="R472" s="128"/>
      <c r="S472" s="128"/>
      <c r="T472" s="128"/>
      <c r="Z472" s="161"/>
      <c r="AH472" s="128"/>
      <c r="AI472" s="162"/>
      <c r="AJ472" s="162"/>
      <c r="AK472" s="162"/>
      <c r="AL472" s="162"/>
      <c r="AQ472" s="128"/>
      <c r="AR472" s="128"/>
      <c r="AS472" s="128"/>
      <c r="AT472" s="128"/>
      <c r="AU472" s="128"/>
      <c r="AV472" s="128"/>
    </row>
    <row r="473" ht="16.5" customHeight="1">
      <c r="A473" s="128"/>
      <c r="B473" s="128"/>
      <c r="C473" s="128"/>
      <c r="D473" s="128"/>
      <c r="E473" s="128"/>
      <c r="F473" s="128"/>
      <c r="G473" s="128"/>
      <c r="H473" s="128"/>
      <c r="I473" s="128"/>
      <c r="J473" s="128"/>
      <c r="K473" s="128"/>
      <c r="L473" s="128"/>
      <c r="M473" s="128"/>
      <c r="N473" s="128"/>
      <c r="O473" s="128"/>
      <c r="P473" s="128"/>
      <c r="Q473" s="128"/>
      <c r="R473" s="128"/>
      <c r="S473" s="128"/>
      <c r="T473" s="128"/>
      <c r="Z473" s="161"/>
      <c r="AH473" s="128"/>
      <c r="AI473" s="162"/>
      <c r="AJ473" s="162"/>
      <c r="AK473" s="162"/>
      <c r="AL473" s="162"/>
      <c r="AQ473" s="128"/>
      <c r="AR473" s="128"/>
      <c r="AS473" s="128"/>
      <c r="AT473" s="128"/>
      <c r="AU473" s="128"/>
      <c r="AV473" s="128"/>
    </row>
    <row r="474" ht="16.5" customHeight="1">
      <c r="A474" s="128"/>
      <c r="B474" s="128"/>
      <c r="C474" s="128"/>
      <c r="D474" s="128"/>
      <c r="E474" s="128"/>
      <c r="F474" s="128"/>
      <c r="G474" s="128"/>
      <c r="H474" s="128"/>
      <c r="I474" s="128"/>
      <c r="J474" s="128"/>
      <c r="K474" s="128"/>
      <c r="L474" s="128"/>
      <c r="M474" s="128"/>
      <c r="N474" s="128"/>
      <c r="O474" s="128"/>
      <c r="P474" s="128"/>
      <c r="Q474" s="128"/>
      <c r="R474" s="128"/>
      <c r="S474" s="128"/>
      <c r="T474" s="128"/>
      <c r="Z474" s="161"/>
      <c r="AH474" s="128"/>
      <c r="AI474" s="162"/>
      <c r="AJ474" s="162"/>
      <c r="AK474" s="162"/>
      <c r="AL474" s="162"/>
      <c r="AQ474" s="128"/>
      <c r="AR474" s="128"/>
      <c r="AS474" s="128"/>
      <c r="AT474" s="128"/>
      <c r="AU474" s="128"/>
      <c r="AV474" s="128"/>
    </row>
    <row r="475" ht="16.5" customHeight="1">
      <c r="A475" s="128"/>
      <c r="B475" s="128"/>
      <c r="C475" s="128"/>
      <c r="D475" s="128"/>
      <c r="E475" s="128"/>
      <c r="F475" s="128"/>
      <c r="G475" s="128"/>
      <c r="H475" s="128"/>
      <c r="I475" s="128"/>
      <c r="J475" s="128"/>
      <c r="K475" s="128"/>
      <c r="L475" s="128"/>
      <c r="M475" s="128"/>
      <c r="N475" s="128"/>
      <c r="O475" s="128"/>
      <c r="P475" s="128"/>
      <c r="Q475" s="128"/>
      <c r="R475" s="128"/>
      <c r="S475" s="128"/>
      <c r="T475" s="128"/>
      <c r="Z475" s="161"/>
      <c r="AH475" s="128"/>
      <c r="AI475" s="162"/>
      <c r="AJ475" s="162"/>
      <c r="AK475" s="162"/>
      <c r="AL475" s="162"/>
      <c r="AQ475" s="128"/>
      <c r="AR475" s="128"/>
      <c r="AS475" s="128"/>
      <c r="AT475" s="128"/>
      <c r="AU475" s="128"/>
      <c r="AV475" s="128"/>
    </row>
    <row r="476" ht="16.5" customHeight="1">
      <c r="A476" s="128"/>
      <c r="B476" s="128"/>
      <c r="C476" s="128"/>
      <c r="D476" s="128"/>
      <c r="E476" s="128"/>
      <c r="F476" s="128"/>
      <c r="G476" s="128"/>
      <c r="H476" s="128"/>
      <c r="I476" s="128"/>
      <c r="J476" s="128"/>
      <c r="K476" s="128"/>
      <c r="L476" s="128"/>
      <c r="M476" s="128"/>
      <c r="N476" s="128"/>
      <c r="O476" s="128"/>
      <c r="P476" s="128"/>
      <c r="Q476" s="128"/>
      <c r="R476" s="128"/>
      <c r="S476" s="128"/>
      <c r="T476" s="128"/>
      <c r="Z476" s="161"/>
      <c r="AH476" s="128"/>
      <c r="AI476" s="162"/>
      <c r="AJ476" s="162"/>
      <c r="AK476" s="162"/>
      <c r="AL476" s="162"/>
      <c r="AQ476" s="128"/>
      <c r="AR476" s="128"/>
      <c r="AS476" s="128"/>
      <c r="AT476" s="128"/>
      <c r="AU476" s="128"/>
      <c r="AV476" s="128"/>
    </row>
    <row r="477" ht="16.5" customHeight="1">
      <c r="A477" s="128"/>
      <c r="B477" s="128"/>
      <c r="C477" s="128"/>
      <c r="D477" s="128"/>
      <c r="E477" s="128"/>
      <c r="F477" s="128"/>
      <c r="G477" s="128"/>
      <c r="H477" s="128"/>
      <c r="I477" s="128"/>
      <c r="J477" s="128"/>
      <c r="K477" s="128"/>
      <c r="L477" s="128"/>
      <c r="M477" s="128"/>
      <c r="N477" s="128"/>
      <c r="O477" s="128"/>
      <c r="P477" s="128"/>
      <c r="Q477" s="128"/>
      <c r="R477" s="128"/>
      <c r="S477" s="128"/>
      <c r="T477" s="128"/>
      <c r="Z477" s="161"/>
      <c r="AH477" s="128"/>
      <c r="AI477" s="162"/>
      <c r="AJ477" s="162"/>
      <c r="AK477" s="162"/>
      <c r="AL477" s="162"/>
      <c r="AQ477" s="128"/>
      <c r="AR477" s="128"/>
      <c r="AS477" s="128"/>
      <c r="AT477" s="128"/>
      <c r="AU477" s="128"/>
      <c r="AV477" s="128"/>
    </row>
    <row r="478" ht="16.5" customHeight="1">
      <c r="A478" s="128"/>
      <c r="B478" s="128"/>
      <c r="C478" s="128"/>
      <c r="D478" s="128"/>
      <c r="E478" s="128"/>
      <c r="F478" s="128"/>
      <c r="G478" s="128"/>
      <c r="H478" s="128"/>
      <c r="I478" s="128"/>
      <c r="J478" s="128"/>
      <c r="K478" s="128"/>
      <c r="L478" s="128"/>
      <c r="M478" s="128"/>
      <c r="N478" s="128"/>
      <c r="O478" s="128"/>
      <c r="P478" s="128"/>
      <c r="Q478" s="128"/>
      <c r="R478" s="128"/>
      <c r="S478" s="128"/>
      <c r="T478" s="128"/>
      <c r="Z478" s="161"/>
      <c r="AH478" s="128"/>
      <c r="AI478" s="162"/>
      <c r="AJ478" s="162"/>
      <c r="AK478" s="162"/>
      <c r="AL478" s="162"/>
      <c r="AM478" s="128"/>
      <c r="AN478" s="128"/>
      <c r="AQ478" s="128"/>
      <c r="AR478" s="128"/>
      <c r="AS478" s="128"/>
      <c r="AT478" s="128"/>
      <c r="AU478" s="128"/>
      <c r="AV478" s="128"/>
    </row>
    <row r="479" ht="16.5" customHeight="1">
      <c r="A479" s="128"/>
      <c r="B479" s="128"/>
      <c r="C479" s="128"/>
      <c r="D479" s="128"/>
      <c r="E479" s="128"/>
      <c r="F479" s="128"/>
      <c r="G479" s="128"/>
      <c r="H479" s="128"/>
      <c r="I479" s="128"/>
      <c r="J479" s="128"/>
      <c r="K479" s="128"/>
      <c r="L479" s="128"/>
      <c r="M479" s="128"/>
      <c r="N479" s="128"/>
      <c r="O479" s="128"/>
      <c r="P479" s="128"/>
      <c r="Q479" s="128"/>
      <c r="R479" s="128"/>
      <c r="S479" s="128"/>
      <c r="T479" s="128"/>
      <c r="Z479" s="161"/>
      <c r="AH479" s="128"/>
      <c r="AI479" s="162"/>
      <c r="AJ479" s="162"/>
      <c r="AK479" s="162"/>
      <c r="AL479" s="162"/>
      <c r="AM479" s="164"/>
      <c r="AN479" s="164"/>
      <c r="AQ479" s="128"/>
      <c r="AR479" s="128"/>
      <c r="AS479" s="128"/>
      <c r="AT479" s="128"/>
      <c r="AU479" s="128"/>
      <c r="AV479" s="128"/>
    </row>
    <row r="480" ht="16.5" customHeight="1">
      <c r="A480" s="128"/>
      <c r="B480" s="128"/>
      <c r="C480" s="128"/>
      <c r="D480" s="128"/>
      <c r="E480" s="128"/>
      <c r="F480" s="128"/>
      <c r="G480" s="128"/>
      <c r="H480" s="128"/>
      <c r="I480" s="128"/>
      <c r="J480" s="128"/>
      <c r="K480" s="128"/>
      <c r="L480" s="128"/>
      <c r="M480" s="128"/>
      <c r="N480" s="128"/>
      <c r="O480" s="128"/>
      <c r="P480" s="128"/>
      <c r="Q480" s="128"/>
      <c r="R480" s="128"/>
      <c r="S480" s="128"/>
      <c r="T480" s="128"/>
      <c r="Z480" s="161"/>
      <c r="AH480" s="128"/>
      <c r="AI480" s="162"/>
      <c r="AJ480" s="162"/>
      <c r="AK480" s="162"/>
      <c r="AL480" s="162"/>
      <c r="AQ480" s="128"/>
      <c r="AR480" s="128"/>
      <c r="AS480" s="128"/>
      <c r="AT480" s="128"/>
      <c r="AU480" s="128"/>
      <c r="AV480" s="128"/>
    </row>
    <row r="481" ht="16.5" customHeight="1">
      <c r="A481" s="128"/>
      <c r="B481" s="128"/>
      <c r="C481" s="128"/>
      <c r="D481" s="128"/>
      <c r="E481" s="128"/>
      <c r="F481" s="128"/>
      <c r="G481" s="128"/>
      <c r="H481" s="128"/>
      <c r="I481" s="128"/>
      <c r="J481" s="128"/>
      <c r="K481" s="128"/>
      <c r="L481" s="128"/>
      <c r="M481" s="128"/>
      <c r="N481" s="128"/>
      <c r="O481" s="128"/>
      <c r="P481" s="128"/>
      <c r="Q481" s="128"/>
      <c r="R481" s="128"/>
      <c r="S481" s="128"/>
      <c r="T481" s="128"/>
      <c r="Z481" s="161"/>
      <c r="AH481" s="128"/>
      <c r="AI481" s="162"/>
      <c r="AJ481" s="162"/>
      <c r="AK481" s="162"/>
      <c r="AL481" s="162"/>
      <c r="AQ481" s="128"/>
      <c r="AR481" s="128"/>
      <c r="AS481" s="128"/>
      <c r="AT481" s="128"/>
      <c r="AU481" s="128"/>
      <c r="AV481" s="128"/>
    </row>
    <row r="482" ht="16.5" customHeight="1">
      <c r="A482" s="128"/>
      <c r="B482" s="128"/>
      <c r="C482" s="128"/>
      <c r="D482" s="128"/>
      <c r="E482" s="128"/>
      <c r="F482" s="128"/>
      <c r="G482" s="128"/>
      <c r="H482" s="128"/>
      <c r="I482" s="128"/>
      <c r="J482" s="128"/>
      <c r="K482" s="128"/>
      <c r="L482" s="128"/>
      <c r="M482" s="128"/>
      <c r="N482" s="128"/>
      <c r="O482" s="128"/>
      <c r="P482" s="128"/>
      <c r="Q482" s="128"/>
      <c r="R482" s="128"/>
      <c r="S482" s="128"/>
      <c r="T482" s="128"/>
      <c r="Z482" s="161"/>
      <c r="AD482" s="128"/>
      <c r="AH482" s="128"/>
      <c r="AI482" s="162"/>
      <c r="AJ482" s="162"/>
      <c r="AK482" s="162"/>
      <c r="AL482" s="162"/>
      <c r="AQ482" s="128"/>
      <c r="AR482" s="128"/>
      <c r="AS482" s="128"/>
      <c r="AT482" s="128"/>
      <c r="AU482" s="128"/>
      <c r="AV482" s="128"/>
    </row>
    <row r="483" ht="16.5" customHeight="1">
      <c r="A483" s="128"/>
      <c r="B483" s="128"/>
      <c r="C483" s="128"/>
      <c r="D483" s="128"/>
      <c r="E483" s="128"/>
      <c r="F483" s="128"/>
      <c r="G483" s="128"/>
      <c r="H483" s="128"/>
      <c r="I483" s="128"/>
      <c r="J483" s="128"/>
      <c r="K483" s="128"/>
      <c r="L483" s="128"/>
      <c r="M483" s="128"/>
      <c r="N483" s="128"/>
      <c r="O483" s="128"/>
      <c r="P483" s="128"/>
      <c r="Q483" s="128"/>
      <c r="R483" s="128"/>
      <c r="S483" s="128"/>
      <c r="T483" s="128"/>
      <c r="Z483" s="161"/>
      <c r="AH483" s="128"/>
      <c r="AI483" s="162"/>
      <c r="AJ483" s="162"/>
      <c r="AK483" s="162"/>
      <c r="AL483" s="162"/>
      <c r="AQ483" s="128"/>
      <c r="AR483" s="128"/>
      <c r="AS483" s="128"/>
      <c r="AT483" s="128"/>
      <c r="AU483" s="128"/>
      <c r="AV483" s="128"/>
    </row>
    <row r="484" ht="16.5" customHeight="1">
      <c r="A484" s="128"/>
      <c r="B484" s="128"/>
      <c r="C484" s="128"/>
      <c r="D484" s="128"/>
      <c r="E484" s="128"/>
      <c r="F484" s="128"/>
      <c r="G484" s="128"/>
      <c r="H484" s="128"/>
      <c r="I484" s="128"/>
      <c r="J484" s="128"/>
      <c r="K484" s="128"/>
      <c r="L484" s="128"/>
      <c r="M484" s="128"/>
      <c r="N484" s="128"/>
      <c r="O484" s="128"/>
      <c r="P484" s="128"/>
      <c r="Q484" s="128"/>
      <c r="R484" s="128"/>
      <c r="S484" s="128"/>
      <c r="T484" s="128"/>
      <c r="Z484" s="161"/>
      <c r="AH484" s="128"/>
      <c r="AI484" s="162"/>
      <c r="AJ484" s="162"/>
      <c r="AK484" s="162"/>
      <c r="AL484" s="162"/>
      <c r="AQ484" s="128"/>
      <c r="AR484" s="128"/>
      <c r="AS484" s="128"/>
      <c r="AT484" s="128"/>
      <c r="AU484" s="128"/>
      <c r="AV484" s="128"/>
    </row>
    <row r="485" ht="16.5" customHeight="1">
      <c r="A485" s="128"/>
      <c r="B485" s="128"/>
      <c r="C485" s="128"/>
      <c r="D485" s="128"/>
      <c r="E485" s="128"/>
      <c r="F485" s="128"/>
      <c r="G485" s="128"/>
      <c r="H485" s="128"/>
      <c r="I485" s="128"/>
      <c r="J485" s="128"/>
      <c r="K485" s="128"/>
      <c r="L485" s="128"/>
      <c r="M485" s="128"/>
      <c r="N485" s="128"/>
      <c r="O485" s="128"/>
      <c r="P485" s="128"/>
      <c r="Q485" s="128"/>
      <c r="R485" s="128"/>
      <c r="S485" s="128"/>
      <c r="T485" s="128"/>
      <c r="Z485" s="161"/>
      <c r="AH485" s="128"/>
      <c r="AI485" s="162"/>
      <c r="AJ485" s="162"/>
      <c r="AK485" s="162"/>
      <c r="AL485" s="162"/>
      <c r="AQ485" s="128"/>
      <c r="AR485" s="128"/>
      <c r="AS485" s="128"/>
      <c r="AT485" s="128"/>
      <c r="AU485" s="128"/>
      <c r="AV485" s="128"/>
    </row>
    <row r="486" ht="16.5" customHeight="1">
      <c r="A486" s="128"/>
      <c r="B486" s="128"/>
      <c r="C486" s="128"/>
      <c r="D486" s="128"/>
      <c r="E486" s="128"/>
      <c r="F486" s="128"/>
      <c r="G486" s="128"/>
      <c r="H486" s="128"/>
      <c r="I486" s="128"/>
      <c r="J486" s="128"/>
      <c r="K486" s="128"/>
      <c r="L486" s="128"/>
      <c r="M486" s="128"/>
      <c r="N486" s="128"/>
      <c r="O486" s="128"/>
      <c r="P486" s="128"/>
      <c r="Q486" s="128"/>
      <c r="R486" s="128"/>
      <c r="S486" s="128"/>
      <c r="T486" s="128"/>
      <c r="Z486" s="161"/>
      <c r="AH486" s="128"/>
      <c r="AI486" s="162"/>
      <c r="AJ486" s="162"/>
      <c r="AK486" s="162"/>
      <c r="AL486" s="162"/>
      <c r="AQ486" s="128"/>
      <c r="AR486" s="128"/>
      <c r="AS486" s="128"/>
      <c r="AT486" s="128"/>
      <c r="AU486" s="128"/>
      <c r="AV486" s="128"/>
    </row>
    <row r="487" ht="16.5" customHeight="1">
      <c r="A487" s="128"/>
      <c r="B487" s="128"/>
      <c r="C487" s="128"/>
      <c r="D487" s="128"/>
      <c r="E487" s="128"/>
      <c r="F487" s="128"/>
      <c r="G487" s="128"/>
      <c r="H487" s="128"/>
      <c r="I487" s="128"/>
      <c r="J487" s="128"/>
      <c r="K487" s="128"/>
      <c r="L487" s="128"/>
      <c r="M487" s="128"/>
      <c r="N487" s="128"/>
      <c r="O487" s="128"/>
      <c r="P487" s="128"/>
      <c r="Q487" s="128"/>
      <c r="R487" s="128"/>
      <c r="S487" s="128"/>
      <c r="T487" s="128"/>
      <c r="Z487" s="128"/>
      <c r="AD487" s="128"/>
      <c r="AH487" s="128"/>
      <c r="AI487" s="162"/>
      <c r="AJ487" s="162"/>
      <c r="AK487" s="162"/>
      <c r="AL487" s="162"/>
      <c r="AQ487" s="128"/>
      <c r="AR487" s="128"/>
      <c r="AS487" s="128"/>
      <c r="AT487" s="128"/>
      <c r="AU487" s="128"/>
      <c r="AV487" s="128"/>
    </row>
    <row r="488" ht="16.5" customHeight="1">
      <c r="A488" s="128"/>
      <c r="C488" s="128"/>
      <c r="D488" s="128"/>
      <c r="E488" s="128"/>
      <c r="F488" s="128"/>
      <c r="G488" s="128"/>
      <c r="H488" s="128"/>
      <c r="I488" s="128"/>
      <c r="J488" s="128"/>
      <c r="K488" s="128"/>
      <c r="L488" s="128"/>
      <c r="M488" s="128"/>
      <c r="N488" s="128"/>
      <c r="O488" s="128"/>
      <c r="P488" s="128"/>
      <c r="Q488" s="128"/>
      <c r="R488" s="128"/>
      <c r="S488" s="128"/>
      <c r="T488" s="128"/>
      <c r="Z488" s="161"/>
      <c r="AD488" s="128"/>
      <c r="AH488" s="128"/>
      <c r="AI488" s="162"/>
      <c r="AJ488" s="128"/>
      <c r="AK488" s="162"/>
      <c r="AL488" s="162"/>
      <c r="AQ488" s="128"/>
      <c r="AR488" s="128"/>
      <c r="AS488" s="128"/>
      <c r="AT488" s="128"/>
      <c r="AU488" s="128"/>
      <c r="AV488" s="128"/>
    </row>
    <row r="489" ht="16.5" customHeight="1">
      <c r="A489" s="128"/>
      <c r="C489" s="128"/>
      <c r="D489" s="128"/>
      <c r="E489" s="128"/>
      <c r="F489" s="128"/>
      <c r="G489" s="128"/>
      <c r="H489" s="128"/>
      <c r="I489" s="128"/>
      <c r="J489" s="128"/>
      <c r="K489" s="128"/>
      <c r="L489" s="128"/>
      <c r="M489" s="128"/>
      <c r="N489" s="128"/>
      <c r="O489" s="128"/>
      <c r="P489" s="128"/>
      <c r="Q489" s="128"/>
      <c r="R489" s="128"/>
      <c r="S489" s="128"/>
      <c r="T489" s="128"/>
      <c r="Z489" s="161"/>
      <c r="AH489" s="128"/>
      <c r="AI489" s="162"/>
      <c r="AJ489" s="128"/>
      <c r="AK489" s="162"/>
      <c r="AL489" s="162"/>
      <c r="AQ489" s="128"/>
      <c r="AR489" s="128"/>
      <c r="AS489" s="128"/>
      <c r="AT489" s="128"/>
      <c r="AU489" s="128"/>
      <c r="AV489" s="128"/>
    </row>
    <row r="490" ht="16.5" customHeight="1">
      <c r="A490" s="128"/>
      <c r="B490" s="128"/>
      <c r="C490" s="128"/>
      <c r="D490" s="128"/>
      <c r="E490" s="128"/>
      <c r="F490" s="128"/>
      <c r="G490" s="128"/>
      <c r="H490" s="128"/>
      <c r="I490" s="128"/>
      <c r="J490" s="128"/>
      <c r="K490" s="128"/>
      <c r="L490" s="128"/>
      <c r="M490" s="128"/>
      <c r="N490" s="128"/>
      <c r="O490" s="128"/>
      <c r="P490" s="128"/>
      <c r="Q490" s="128"/>
      <c r="R490" s="128"/>
      <c r="S490" s="128"/>
      <c r="T490" s="128"/>
      <c r="V490" s="128"/>
      <c r="W490" s="128"/>
      <c r="Y490" s="128"/>
      <c r="Z490" s="161"/>
      <c r="AC490" s="128"/>
      <c r="AD490" s="128"/>
      <c r="AE490" s="128"/>
      <c r="AF490" s="128"/>
      <c r="AH490" s="128"/>
      <c r="AI490" s="162"/>
      <c r="AJ490" s="128"/>
      <c r="AK490" s="162"/>
      <c r="AL490" s="162"/>
      <c r="AQ490" s="128"/>
      <c r="AR490" s="128"/>
      <c r="AS490" s="128"/>
      <c r="AT490" s="128"/>
      <c r="AU490" s="128"/>
      <c r="AV490" s="128"/>
    </row>
    <row r="491" ht="16.5" customHeight="1">
      <c r="A491" s="128"/>
      <c r="C491" s="128"/>
      <c r="D491" s="128"/>
      <c r="E491" s="128"/>
      <c r="F491" s="128"/>
      <c r="G491" s="128"/>
      <c r="H491" s="128"/>
      <c r="I491" s="128"/>
      <c r="J491" s="128"/>
      <c r="K491" s="128"/>
      <c r="L491" s="128"/>
      <c r="M491" s="128"/>
      <c r="N491" s="128"/>
      <c r="O491" s="128"/>
      <c r="P491" s="128"/>
      <c r="Q491" s="128"/>
      <c r="R491" s="128"/>
      <c r="S491" s="128"/>
      <c r="T491" s="128"/>
      <c r="Y491" s="128"/>
      <c r="Z491" s="161"/>
      <c r="AA491" s="128"/>
      <c r="AB491" s="128"/>
      <c r="AC491" s="128"/>
      <c r="AD491" s="128"/>
      <c r="AE491" s="128"/>
      <c r="AF491" s="128"/>
      <c r="AH491" s="128"/>
      <c r="AI491" s="162"/>
      <c r="AJ491" s="128"/>
      <c r="AK491" s="162"/>
      <c r="AL491" s="162"/>
      <c r="AQ491" s="128"/>
      <c r="AR491" s="128"/>
      <c r="AS491" s="128"/>
      <c r="AT491" s="128"/>
      <c r="AU491" s="128"/>
      <c r="AV491" s="128"/>
    </row>
    <row r="492" ht="16.5" customHeight="1">
      <c r="A492" s="128"/>
      <c r="C492" s="128"/>
      <c r="D492" s="128"/>
      <c r="E492" s="128"/>
      <c r="F492" s="128"/>
      <c r="G492" s="128"/>
      <c r="H492" s="128"/>
      <c r="I492" s="128"/>
      <c r="J492" s="128"/>
      <c r="K492" s="128"/>
      <c r="L492" s="128"/>
      <c r="M492" s="128"/>
      <c r="N492" s="128"/>
      <c r="O492" s="128"/>
      <c r="P492" s="128"/>
      <c r="Q492" s="128"/>
      <c r="R492" s="128"/>
      <c r="S492" s="128"/>
      <c r="T492" s="128"/>
      <c r="Y492" s="128"/>
      <c r="Z492" s="161"/>
      <c r="AA492" s="128"/>
      <c r="AB492" s="128"/>
      <c r="AC492" s="128"/>
      <c r="AD492" s="128"/>
      <c r="AE492" s="128"/>
      <c r="AF492" s="128"/>
      <c r="AH492" s="128"/>
      <c r="AI492" s="162"/>
      <c r="AJ492" s="128"/>
      <c r="AK492" s="162"/>
      <c r="AL492" s="162"/>
      <c r="AQ492" s="128"/>
      <c r="AR492" s="128"/>
      <c r="AS492" s="128"/>
      <c r="AT492" s="128"/>
      <c r="AU492" s="128"/>
      <c r="AV492" s="128"/>
    </row>
    <row r="493" ht="16.5" customHeight="1">
      <c r="A493" s="128"/>
      <c r="C493" s="128"/>
      <c r="D493" s="128"/>
      <c r="E493" s="128"/>
      <c r="F493" s="128"/>
      <c r="G493" s="128"/>
      <c r="H493" s="128"/>
      <c r="I493" s="128"/>
      <c r="J493" s="128"/>
      <c r="K493" s="128"/>
      <c r="L493" s="128"/>
      <c r="M493" s="128"/>
      <c r="N493" s="128"/>
      <c r="O493" s="128"/>
      <c r="P493" s="128"/>
      <c r="Q493" s="128"/>
      <c r="R493" s="128"/>
      <c r="S493" s="128"/>
      <c r="T493" s="128"/>
      <c r="Y493" s="128"/>
      <c r="Z493" s="161"/>
      <c r="AA493" s="128"/>
      <c r="AB493" s="128"/>
      <c r="AC493" s="128"/>
      <c r="AD493" s="128"/>
      <c r="AE493" s="128"/>
      <c r="AF493" s="128"/>
      <c r="AH493" s="128"/>
      <c r="AI493" s="162"/>
      <c r="AJ493" s="128"/>
      <c r="AK493" s="162"/>
      <c r="AL493" s="162"/>
      <c r="AQ493" s="128"/>
      <c r="AR493" s="128"/>
      <c r="AS493" s="128"/>
      <c r="AT493" s="128"/>
      <c r="AU493" s="128"/>
      <c r="AV493" s="128"/>
    </row>
    <row r="494" ht="16.5" customHeight="1">
      <c r="A494" s="128"/>
      <c r="C494" s="128"/>
      <c r="D494" s="128"/>
      <c r="E494" s="128"/>
      <c r="F494" s="128"/>
      <c r="G494" s="128"/>
      <c r="H494" s="128"/>
      <c r="I494" s="128"/>
      <c r="J494" s="128"/>
      <c r="K494" s="128"/>
      <c r="L494" s="128"/>
      <c r="M494" s="128"/>
      <c r="N494" s="128"/>
      <c r="O494" s="128"/>
      <c r="P494" s="128"/>
      <c r="Q494" s="128"/>
      <c r="R494" s="128"/>
      <c r="S494" s="128"/>
      <c r="T494" s="128"/>
      <c r="Y494" s="128"/>
      <c r="Z494" s="161"/>
      <c r="AA494" s="128"/>
      <c r="AB494" s="128"/>
      <c r="AC494" s="128"/>
      <c r="AD494" s="128"/>
      <c r="AE494" s="128"/>
      <c r="AF494" s="128"/>
      <c r="AH494" s="128"/>
      <c r="AI494" s="162"/>
      <c r="AJ494" s="128"/>
      <c r="AK494" s="162"/>
      <c r="AL494" s="162"/>
      <c r="AQ494" s="128"/>
      <c r="AR494" s="128"/>
      <c r="AS494" s="128"/>
      <c r="AT494" s="128"/>
      <c r="AU494" s="128"/>
      <c r="AV494" s="128"/>
    </row>
    <row r="495" ht="16.5" customHeight="1">
      <c r="A495" s="128"/>
      <c r="C495" s="128"/>
      <c r="D495" s="128"/>
      <c r="E495" s="128"/>
      <c r="F495" s="128"/>
      <c r="G495" s="128"/>
      <c r="H495" s="128"/>
      <c r="I495" s="128"/>
      <c r="J495" s="128"/>
      <c r="K495" s="128"/>
      <c r="L495" s="128"/>
      <c r="M495" s="128"/>
      <c r="N495" s="128"/>
      <c r="O495" s="128"/>
      <c r="P495" s="128"/>
      <c r="Q495" s="128"/>
      <c r="R495" s="128"/>
      <c r="S495" s="128"/>
      <c r="T495" s="128"/>
      <c r="Y495" s="128"/>
      <c r="Z495" s="161"/>
      <c r="AA495" s="128"/>
      <c r="AB495" s="128"/>
      <c r="AC495" s="128"/>
      <c r="AD495" s="128"/>
      <c r="AE495" s="128"/>
      <c r="AF495" s="128"/>
      <c r="AH495" s="128"/>
      <c r="AI495" s="162"/>
      <c r="AJ495" s="128"/>
      <c r="AK495" s="162"/>
      <c r="AL495" s="162"/>
      <c r="AQ495" s="128"/>
      <c r="AR495" s="128"/>
      <c r="AS495" s="128"/>
      <c r="AT495" s="128"/>
      <c r="AU495" s="128"/>
      <c r="AV495" s="128"/>
    </row>
    <row r="496" ht="16.5" customHeight="1">
      <c r="A496" s="128"/>
      <c r="C496" s="128"/>
      <c r="D496" s="128"/>
      <c r="E496" s="128"/>
      <c r="F496" s="128"/>
      <c r="G496" s="128"/>
      <c r="H496" s="128"/>
      <c r="I496" s="128"/>
      <c r="J496" s="128"/>
      <c r="K496" s="128"/>
      <c r="L496" s="128"/>
      <c r="M496" s="128"/>
      <c r="N496" s="128"/>
      <c r="O496" s="128"/>
      <c r="P496" s="128"/>
      <c r="Q496" s="128"/>
      <c r="R496" s="128"/>
      <c r="S496" s="128"/>
      <c r="T496" s="128"/>
      <c r="Y496" s="128"/>
      <c r="Z496" s="161"/>
      <c r="AA496" s="128"/>
      <c r="AB496" s="128"/>
      <c r="AC496" s="128"/>
      <c r="AD496" s="128"/>
      <c r="AE496" s="128"/>
      <c r="AH496" s="128"/>
      <c r="AI496" s="162"/>
      <c r="AJ496" s="128"/>
      <c r="AK496" s="162"/>
      <c r="AL496" s="162"/>
      <c r="AQ496" s="128"/>
      <c r="AR496" s="128"/>
      <c r="AS496" s="128"/>
      <c r="AT496" s="128"/>
      <c r="AU496" s="128"/>
      <c r="AV496" s="128"/>
    </row>
    <row r="497" ht="16.5" customHeight="1">
      <c r="A497" s="128"/>
      <c r="C497" s="128"/>
      <c r="D497" s="128"/>
      <c r="E497" s="128"/>
      <c r="F497" s="128"/>
      <c r="G497" s="128"/>
      <c r="H497" s="128"/>
      <c r="I497" s="128"/>
      <c r="J497" s="128"/>
      <c r="K497" s="128"/>
      <c r="L497" s="128"/>
      <c r="M497" s="128"/>
      <c r="N497" s="128"/>
      <c r="O497" s="128"/>
      <c r="P497" s="128"/>
      <c r="Q497" s="128"/>
      <c r="R497" s="128"/>
      <c r="S497" s="128"/>
      <c r="T497" s="128"/>
      <c r="Y497" s="128"/>
      <c r="Z497" s="161"/>
      <c r="AA497" s="128"/>
      <c r="AB497" s="128"/>
      <c r="AC497" s="128"/>
      <c r="AD497" s="128"/>
      <c r="AE497" s="128"/>
      <c r="AH497" s="128"/>
      <c r="AI497" s="162"/>
      <c r="AJ497" s="128"/>
      <c r="AK497" s="162"/>
      <c r="AL497" s="162"/>
      <c r="AQ497" s="128"/>
      <c r="AR497" s="128"/>
      <c r="AS497" s="128"/>
      <c r="AT497" s="128"/>
      <c r="AU497" s="128"/>
      <c r="AV497" s="128"/>
    </row>
    <row r="498" ht="16.5" customHeight="1">
      <c r="A498" s="128"/>
      <c r="C498" s="128"/>
      <c r="D498" s="128"/>
      <c r="E498" s="128"/>
      <c r="F498" s="128"/>
      <c r="G498" s="128"/>
      <c r="H498" s="128"/>
      <c r="I498" s="128"/>
      <c r="J498" s="128"/>
      <c r="K498" s="128"/>
      <c r="L498" s="128"/>
      <c r="M498" s="128"/>
      <c r="N498" s="128"/>
      <c r="O498" s="128"/>
      <c r="P498" s="128"/>
      <c r="Q498" s="128"/>
      <c r="R498" s="128"/>
      <c r="S498" s="128"/>
      <c r="T498" s="128"/>
      <c r="Y498" s="128"/>
      <c r="Z498" s="161"/>
      <c r="AA498" s="128"/>
      <c r="AB498" s="128"/>
      <c r="AC498" s="128"/>
      <c r="AD498" s="128"/>
      <c r="AE498" s="128"/>
      <c r="AH498" s="128"/>
      <c r="AI498" s="162"/>
      <c r="AJ498" s="128"/>
      <c r="AK498" s="162"/>
      <c r="AL498" s="162"/>
      <c r="AQ498" s="128"/>
      <c r="AR498" s="128"/>
      <c r="AS498" s="128"/>
      <c r="AT498" s="128"/>
      <c r="AU498" s="128"/>
      <c r="AV498" s="128"/>
    </row>
    <row r="499" ht="16.5" customHeight="1">
      <c r="A499" s="128"/>
      <c r="C499" s="128"/>
      <c r="D499" s="128"/>
      <c r="E499" s="128"/>
      <c r="F499" s="128"/>
      <c r="G499" s="128"/>
      <c r="H499" s="128"/>
      <c r="I499" s="128"/>
      <c r="J499" s="128"/>
      <c r="K499" s="128"/>
      <c r="L499" s="128"/>
      <c r="M499" s="128"/>
      <c r="N499" s="128"/>
      <c r="O499" s="128"/>
      <c r="P499" s="128"/>
      <c r="Q499" s="128"/>
      <c r="R499" s="128"/>
      <c r="S499" s="128"/>
      <c r="T499" s="128"/>
      <c r="Y499" s="128"/>
      <c r="Z499" s="161"/>
      <c r="AA499" s="128"/>
      <c r="AB499" s="128"/>
      <c r="AC499" s="128"/>
      <c r="AD499" s="128"/>
      <c r="AE499" s="128"/>
      <c r="AH499" s="128"/>
      <c r="AI499" s="162"/>
      <c r="AJ499" s="128"/>
      <c r="AK499" s="162"/>
      <c r="AL499" s="162"/>
      <c r="AQ499" s="128"/>
      <c r="AR499" s="128"/>
      <c r="AS499" s="128"/>
      <c r="AT499" s="128"/>
      <c r="AU499" s="128"/>
      <c r="AV499" s="128"/>
    </row>
    <row r="500" ht="16.5" customHeight="1">
      <c r="A500" s="128"/>
      <c r="C500" s="128"/>
      <c r="D500" s="128"/>
      <c r="E500" s="128"/>
      <c r="F500" s="128"/>
      <c r="G500" s="128"/>
      <c r="H500" s="128"/>
      <c r="I500" s="128"/>
      <c r="J500" s="128"/>
      <c r="K500" s="128"/>
      <c r="L500" s="128"/>
      <c r="M500" s="128"/>
      <c r="N500" s="128"/>
      <c r="O500" s="128"/>
      <c r="P500" s="128"/>
      <c r="Q500" s="128"/>
      <c r="R500" s="128"/>
      <c r="S500" s="128"/>
      <c r="T500" s="128"/>
      <c r="Y500" s="128"/>
      <c r="Z500" s="161"/>
      <c r="AA500" s="128"/>
      <c r="AB500" s="128"/>
      <c r="AC500" s="128"/>
      <c r="AD500" s="128"/>
      <c r="AE500" s="128"/>
      <c r="AH500" s="128"/>
      <c r="AI500" s="162"/>
      <c r="AJ500" s="128"/>
      <c r="AK500" s="162"/>
      <c r="AL500" s="162"/>
      <c r="AQ500" s="128"/>
      <c r="AR500" s="128"/>
      <c r="AS500" s="128"/>
      <c r="AT500" s="128"/>
      <c r="AU500" s="128"/>
      <c r="AV500" s="128"/>
    </row>
    <row r="501" ht="16.5" customHeight="1">
      <c r="A501" s="128"/>
      <c r="C501" s="128"/>
      <c r="D501" s="128"/>
      <c r="E501" s="128"/>
      <c r="F501" s="128"/>
      <c r="G501" s="128"/>
      <c r="H501" s="128"/>
      <c r="I501" s="128"/>
      <c r="J501" s="128"/>
      <c r="K501" s="128"/>
      <c r="L501" s="128"/>
      <c r="M501" s="128"/>
      <c r="N501" s="128"/>
      <c r="O501" s="128"/>
      <c r="P501" s="128"/>
      <c r="Q501" s="128"/>
      <c r="R501" s="128"/>
      <c r="S501" s="128"/>
      <c r="T501" s="128"/>
      <c r="Y501" s="128"/>
      <c r="Z501" s="161"/>
      <c r="AA501" s="128"/>
      <c r="AB501" s="128"/>
      <c r="AC501" s="128"/>
      <c r="AD501" s="128"/>
      <c r="AE501" s="128"/>
      <c r="AH501" s="128"/>
      <c r="AI501" s="162"/>
      <c r="AJ501" s="128"/>
      <c r="AK501" s="162"/>
      <c r="AL501" s="162"/>
      <c r="AQ501" s="128"/>
      <c r="AR501" s="128"/>
      <c r="AS501" s="128"/>
      <c r="AT501" s="128"/>
      <c r="AU501" s="128"/>
      <c r="AV501" s="128"/>
    </row>
    <row r="502" ht="16.5" customHeight="1">
      <c r="A502" s="128"/>
      <c r="C502" s="128"/>
      <c r="D502" s="128"/>
      <c r="E502" s="128"/>
      <c r="F502" s="128"/>
      <c r="G502" s="128"/>
      <c r="H502" s="128"/>
      <c r="I502" s="128"/>
      <c r="J502" s="128"/>
      <c r="K502" s="128"/>
      <c r="L502" s="128"/>
      <c r="M502" s="128"/>
      <c r="N502" s="128"/>
      <c r="O502" s="128"/>
      <c r="P502" s="128"/>
      <c r="Q502" s="128"/>
      <c r="R502" s="128"/>
      <c r="S502" s="128"/>
      <c r="T502" s="128"/>
      <c r="Y502" s="128"/>
      <c r="Z502" s="161"/>
      <c r="AA502" s="128"/>
      <c r="AB502" s="128"/>
      <c r="AC502" s="128"/>
      <c r="AD502" s="128"/>
      <c r="AE502" s="128"/>
      <c r="AH502" s="128"/>
      <c r="AI502" s="162"/>
      <c r="AJ502" s="128"/>
      <c r="AK502" s="162"/>
      <c r="AL502" s="162"/>
      <c r="AQ502" s="128"/>
      <c r="AR502" s="128"/>
      <c r="AS502" s="128"/>
      <c r="AT502" s="128"/>
      <c r="AU502" s="128"/>
      <c r="AV502" s="128"/>
    </row>
    <row r="503" ht="16.5" customHeight="1">
      <c r="A503" s="128"/>
      <c r="C503" s="128"/>
      <c r="D503" s="128"/>
      <c r="E503" s="128"/>
      <c r="F503" s="128"/>
      <c r="G503" s="128"/>
      <c r="H503" s="128"/>
      <c r="I503" s="128"/>
      <c r="J503" s="128"/>
      <c r="K503" s="128"/>
      <c r="L503" s="128"/>
      <c r="M503" s="128"/>
      <c r="N503" s="128"/>
      <c r="O503" s="128"/>
      <c r="P503" s="128"/>
      <c r="Q503" s="128"/>
      <c r="R503" s="128"/>
      <c r="S503" s="128"/>
      <c r="T503" s="128"/>
      <c r="Y503" s="128"/>
      <c r="Z503" s="161"/>
      <c r="AA503" s="128"/>
      <c r="AB503" s="128"/>
      <c r="AC503" s="128"/>
      <c r="AD503" s="128"/>
      <c r="AE503" s="128"/>
      <c r="AH503" s="128"/>
      <c r="AI503" s="162"/>
      <c r="AJ503" s="128"/>
      <c r="AK503" s="162"/>
      <c r="AL503" s="162"/>
      <c r="AQ503" s="128"/>
      <c r="AR503" s="128"/>
      <c r="AS503" s="128"/>
      <c r="AT503" s="128"/>
      <c r="AU503" s="128"/>
      <c r="AV503" s="128"/>
    </row>
    <row r="504" ht="16.5" customHeight="1">
      <c r="A504" s="128"/>
      <c r="C504" s="128"/>
      <c r="D504" s="128"/>
      <c r="E504" s="128"/>
      <c r="F504" s="128"/>
      <c r="G504" s="128"/>
      <c r="H504" s="128"/>
      <c r="I504" s="128"/>
      <c r="J504" s="128"/>
      <c r="K504" s="128"/>
      <c r="L504" s="128"/>
      <c r="M504" s="128"/>
      <c r="N504" s="128"/>
      <c r="O504" s="128"/>
      <c r="P504" s="128"/>
      <c r="Q504" s="128"/>
      <c r="R504" s="128"/>
      <c r="S504" s="128"/>
      <c r="T504" s="128"/>
      <c r="Y504" s="128"/>
      <c r="Z504" s="161"/>
      <c r="AA504" s="128"/>
      <c r="AB504" s="128"/>
      <c r="AC504" s="128"/>
      <c r="AD504" s="128"/>
      <c r="AE504" s="128"/>
      <c r="AH504" s="128"/>
      <c r="AI504" s="162"/>
      <c r="AJ504" s="128"/>
      <c r="AK504" s="162"/>
      <c r="AL504" s="162"/>
      <c r="AQ504" s="128"/>
      <c r="AR504" s="128"/>
      <c r="AS504" s="128"/>
      <c r="AT504" s="128"/>
      <c r="AU504" s="128"/>
      <c r="AV504" s="128"/>
    </row>
    <row r="505" ht="16.5" customHeight="1">
      <c r="A505" s="128"/>
      <c r="C505" s="128"/>
      <c r="D505" s="128"/>
      <c r="E505" s="128"/>
      <c r="F505" s="128"/>
      <c r="G505" s="128"/>
      <c r="H505" s="128"/>
      <c r="I505" s="128"/>
      <c r="J505" s="128"/>
      <c r="K505" s="128"/>
      <c r="L505" s="128"/>
      <c r="M505" s="128"/>
      <c r="N505" s="128"/>
      <c r="O505" s="128"/>
      <c r="P505" s="128"/>
      <c r="Q505" s="128"/>
      <c r="R505" s="128"/>
      <c r="S505" s="128"/>
      <c r="T505" s="128"/>
      <c r="Y505" s="128"/>
      <c r="Z505" s="161"/>
      <c r="AA505" s="128"/>
      <c r="AB505" s="128"/>
      <c r="AC505" s="128"/>
      <c r="AD505" s="128"/>
      <c r="AE505" s="128"/>
      <c r="AH505" s="128"/>
      <c r="AI505" s="162"/>
      <c r="AJ505" s="128"/>
      <c r="AK505" s="162"/>
      <c r="AL505" s="162"/>
      <c r="AQ505" s="128"/>
      <c r="AR505" s="128"/>
      <c r="AS505" s="128"/>
      <c r="AT505" s="128"/>
      <c r="AU505" s="128"/>
      <c r="AV505" s="128"/>
    </row>
    <row r="506" ht="16.5" customHeight="1">
      <c r="A506" s="128"/>
      <c r="C506" s="128"/>
      <c r="D506" s="128"/>
      <c r="E506" s="128"/>
      <c r="F506" s="128"/>
      <c r="G506" s="128"/>
      <c r="H506" s="128"/>
      <c r="I506" s="128"/>
      <c r="J506" s="128"/>
      <c r="K506" s="128"/>
      <c r="L506" s="128"/>
      <c r="M506" s="128"/>
      <c r="N506" s="128"/>
      <c r="O506" s="128"/>
      <c r="P506" s="128"/>
      <c r="Q506" s="128"/>
      <c r="R506" s="128"/>
      <c r="S506" s="128"/>
      <c r="T506" s="128"/>
      <c r="Y506" s="128"/>
      <c r="Z506" s="161"/>
      <c r="AA506" s="128"/>
      <c r="AB506" s="128"/>
      <c r="AC506" s="128"/>
      <c r="AD506" s="128"/>
      <c r="AE506" s="128"/>
      <c r="AH506" s="128"/>
      <c r="AI506" s="162"/>
      <c r="AJ506" s="128"/>
      <c r="AK506" s="162"/>
      <c r="AL506" s="162"/>
      <c r="AQ506" s="128"/>
      <c r="AR506" s="128"/>
      <c r="AS506" s="128"/>
      <c r="AT506" s="128"/>
      <c r="AU506" s="128"/>
      <c r="AV506" s="128"/>
    </row>
    <row r="507" ht="16.5" customHeight="1">
      <c r="A507" s="128"/>
      <c r="C507" s="128"/>
      <c r="D507" s="128"/>
      <c r="E507" s="128"/>
      <c r="F507" s="128"/>
      <c r="G507" s="128"/>
      <c r="H507" s="128"/>
      <c r="I507" s="128"/>
      <c r="J507" s="128"/>
      <c r="K507" s="128"/>
      <c r="L507" s="128"/>
      <c r="M507" s="128"/>
      <c r="N507" s="128"/>
      <c r="O507" s="128"/>
      <c r="P507" s="128"/>
      <c r="Q507" s="128"/>
      <c r="R507" s="128"/>
      <c r="S507" s="128"/>
      <c r="T507" s="128"/>
      <c r="Y507" s="128"/>
      <c r="Z507" s="161"/>
      <c r="AA507" s="128"/>
      <c r="AB507" s="128"/>
      <c r="AC507" s="128"/>
      <c r="AD507" s="128"/>
      <c r="AE507" s="128"/>
      <c r="AH507" s="128"/>
      <c r="AI507" s="162"/>
      <c r="AJ507" s="128"/>
      <c r="AK507" s="162"/>
      <c r="AL507" s="162"/>
      <c r="AQ507" s="128"/>
      <c r="AR507" s="128"/>
      <c r="AS507" s="128"/>
      <c r="AT507" s="128"/>
      <c r="AU507" s="128"/>
      <c r="AV507" s="128"/>
    </row>
    <row r="508" ht="16.5" customHeight="1">
      <c r="A508" s="128"/>
      <c r="C508" s="128"/>
      <c r="D508" s="128"/>
      <c r="E508" s="128"/>
      <c r="F508" s="128"/>
      <c r="G508" s="128"/>
      <c r="H508" s="128"/>
      <c r="I508" s="128"/>
      <c r="J508" s="128"/>
      <c r="K508" s="128"/>
      <c r="L508" s="128"/>
      <c r="M508" s="128"/>
      <c r="N508" s="128"/>
      <c r="O508" s="128"/>
      <c r="P508" s="128"/>
      <c r="Q508" s="128"/>
      <c r="R508" s="128"/>
      <c r="S508" s="128"/>
      <c r="T508" s="128"/>
      <c r="V508" s="128"/>
      <c r="W508" s="128"/>
      <c r="X508" s="128"/>
      <c r="Y508" s="128"/>
      <c r="Z508" s="161"/>
      <c r="AA508" s="128"/>
      <c r="AB508" s="128"/>
      <c r="AC508" s="128"/>
      <c r="AD508" s="128"/>
      <c r="AE508" s="128"/>
      <c r="AF508" s="128"/>
      <c r="AH508" s="128"/>
      <c r="AI508" s="162"/>
      <c r="AJ508" s="128"/>
      <c r="AK508" s="162"/>
      <c r="AL508" s="162"/>
      <c r="AQ508" s="128"/>
      <c r="AR508" s="128"/>
      <c r="AS508" s="128"/>
      <c r="AT508" s="128"/>
      <c r="AU508" s="128"/>
      <c r="AV508" s="128"/>
    </row>
    <row r="509" ht="16.5" customHeight="1">
      <c r="A509" s="128"/>
      <c r="C509" s="128"/>
      <c r="D509" s="128"/>
      <c r="E509" s="128"/>
      <c r="F509" s="128"/>
      <c r="G509" s="128"/>
      <c r="H509" s="128"/>
      <c r="I509" s="128"/>
      <c r="J509" s="128"/>
      <c r="K509" s="128"/>
      <c r="L509" s="128"/>
      <c r="M509" s="128"/>
      <c r="N509" s="128"/>
      <c r="O509" s="128"/>
      <c r="P509" s="128"/>
      <c r="Q509" s="128"/>
      <c r="R509" s="128"/>
      <c r="S509" s="128"/>
      <c r="T509" s="128"/>
      <c r="Y509" s="128"/>
      <c r="Z509" s="161"/>
      <c r="AA509" s="128"/>
      <c r="AB509" s="128"/>
      <c r="AC509" s="128"/>
      <c r="AD509" s="128"/>
      <c r="AE509" s="128"/>
      <c r="AH509" s="128"/>
      <c r="AI509" s="162"/>
      <c r="AJ509" s="162"/>
      <c r="AK509" s="162"/>
      <c r="AL509" s="162"/>
      <c r="AQ509" s="128"/>
      <c r="AR509" s="128"/>
      <c r="AS509" s="128"/>
      <c r="AT509" s="128"/>
      <c r="AU509" s="128"/>
      <c r="AV509" s="128"/>
    </row>
    <row r="510" ht="16.5" customHeight="1">
      <c r="A510" s="128"/>
      <c r="C510" s="128"/>
      <c r="D510" s="128"/>
      <c r="E510" s="128"/>
      <c r="F510" s="128"/>
      <c r="G510" s="128"/>
      <c r="H510" s="128"/>
      <c r="I510" s="128"/>
      <c r="J510" s="128"/>
      <c r="K510" s="128"/>
      <c r="L510" s="128"/>
      <c r="M510" s="128"/>
      <c r="N510" s="128"/>
      <c r="O510" s="128"/>
      <c r="P510" s="128"/>
      <c r="Q510" s="128"/>
      <c r="R510" s="128"/>
      <c r="S510" s="128"/>
      <c r="T510" s="128"/>
      <c r="Y510" s="128"/>
      <c r="Z510" s="161"/>
      <c r="AA510" s="128"/>
      <c r="AB510" s="128"/>
      <c r="AC510" s="128"/>
      <c r="AD510" s="128"/>
      <c r="AE510" s="128"/>
      <c r="AH510" s="128"/>
      <c r="AI510" s="162"/>
      <c r="AJ510" s="162"/>
      <c r="AK510" s="162"/>
      <c r="AL510" s="162"/>
      <c r="AQ510" s="128"/>
      <c r="AR510" s="128"/>
      <c r="AS510" s="128"/>
      <c r="AT510" s="128"/>
      <c r="AU510" s="128"/>
      <c r="AV510" s="128"/>
    </row>
    <row r="511" ht="16.5" customHeight="1">
      <c r="A511" s="128"/>
      <c r="C511" s="128"/>
      <c r="D511" s="128"/>
      <c r="E511" s="128"/>
      <c r="F511" s="128"/>
      <c r="G511" s="128"/>
      <c r="H511" s="128"/>
      <c r="I511" s="128"/>
      <c r="J511" s="128"/>
      <c r="K511" s="128"/>
      <c r="L511" s="128"/>
      <c r="M511" s="128"/>
      <c r="N511" s="128"/>
      <c r="O511" s="128"/>
      <c r="P511" s="128"/>
      <c r="Q511" s="128"/>
      <c r="R511" s="128"/>
      <c r="S511" s="128"/>
      <c r="T511" s="128"/>
      <c r="Y511" s="128"/>
      <c r="Z511" s="161"/>
      <c r="AA511" s="128"/>
      <c r="AB511" s="128"/>
      <c r="AC511" s="128"/>
      <c r="AD511" s="128"/>
      <c r="AE511" s="128"/>
      <c r="AH511" s="128"/>
      <c r="AI511" s="162"/>
      <c r="AJ511" s="162"/>
      <c r="AK511" s="162"/>
      <c r="AL511" s="162"/>
      <c r="AQ511" s="128"/>
      <c r="AR511" s="128"/>
      <c r="AS511" s="128"/>
      <c r="AT511" s="128"/>
      <c r="AU511" s="128"/>
      <c r="AV511" s="128"/>
    </row>
    <row r="512" ht="16.5" customHeight="1">
      <c r="C512" s="128"/>
      <c r="D512" s="128"/>
      <c r="E512" s="128"/>
      <c r="F512" s="128"/>
      <c r="G512" s="128"/>
      <c r="H512" s="128"/>
      <c r="I512" s="128"/>
      <c r="J512" s="128"/>
      <c r="K512" s="128"/>
      <c r="L512" s="128"/>
      <c r="M512" s="128"/>
      <c r="N512" s="128"/>
      <c r="O512" s="128"/>
      <c r="P512" s="128"/>
      <c r="Q512" s="128"/>
      <c r="R512" s="128"/>
      <c r="S512" s="128"/>
      <c r="T512" s="128"/>
      <c r="Z512" s="161"/>
      <c r="AH512" s="128"/>
      <c r="AI512" s="162"/>
      <c r="AJ512" s="162"/>
      <c r="AK512" s="162"/>
      <c r="AL512" s="162"/>
      <c r="AQ512" s="128"/>
      <c r="AR512" s="128"/>
      <c r="AS512" s="128"/>
      <c r="AT512" s="128"/>
      <c r="AU512" s="128"/>
      <c r="AV512" s="128"/>
    </row>
    <row r="513" ht="16.5" customHeight="1">
      <c r="C513" s="128"/>
      <c r="D513" s="128"/>
      <c r="E513" s="128"/>
      <c r="F513" s="128"/>
      <c r="G513" s="128"/>
      <c r="H513" s="128"/>
      <c r="I513" s="128"/>
      <c r="J513" s="128"/>
      <c r="K513" s="128"/>
      <c r="L513" s="128"/>
      <c r="M513" s="128"/>
      <c r="N513" s="128"/>
      <c r="O513" s="128"/>
      <c r="P513" s="128"/>
      <c r="Q513" s="128"/>
      <c r="R513" s="128"/>
      <c r="S513" s="128"/>
      <c r="T513" s="128"/>
      <c r="Z513" s="161"/>
      <c r="AH513" s="128"/>
      <c r="AI513" s="162"/>
      <c r="AJ513" s="162"/>
      <c r="AK513" s="162"/>
      <c r="AL513" s="162"/>
      <c r="AQ513" s="128"/>
      <c r="AR513" s="128"/>
      <c r="AS513" s="128"/>
      <c r="AT513" s="128"/>
      <c r="AU513" s="128"/>
      <c r="AV513" s="128"/>
    </row>
    <row r="514" ht="16.5" customHeight="1">
      <c r="C514" s="128"/>
      <c r="D514" s="128"/>
      <c r="E514" s="128"/>
      <c r="F514" s="128"/>
      <c r="G514" s="128"/>
      <c r="H514" s="128"/>
      <c r="I514" s="128"/>
      <c r="J514" s="128"/>
      <c r="K514" s="128"/>
      <c r="L514" s="128"/>
      <c r="M514" s="128"/>
      <c r="N514" s="128"/>
      <c r="O514" s="128"/>
      <c r="P514" s="128"/>
      <c r="Q514" s="128"/>
      <c r="R514" s="128"/>
      <c r="S514" s="128"/>
      <c r="T514" s="128"/>
      <c r="Z514" s="161"/>
      <c r="AH514" s="128"/>
      <c r="AI514" s="162"/>
      <c r="AJ514" s="162"/>
      <c r="AK514" s="162"/>
      <c r="AL514" s="162"/>
      <c r="AQ514" s="128"/>
      <c r="AR514" s="128"/>
      <c r="AS514" s="128"/>
      <c r="AT514" s="128"/>
      <c r="AU514" s="128"/>
      <c r="AV514" s="128"/>
    </row>
    <row r="515" ht="16.5" customHeight="1">
      <c r="A515" s="128"/>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Z515" s="161"/>
      <c r="AF515" s="128"/>
      <c r="AH515" s="128"/>
      <c r="AI515" s="162"/>
      <c r="AJ515" s="162"/>
      <c r="AK515" s="128"/>
      <c r="AL515" s="128"/>
      <c r="AM515" s="128"/>
      <c r="AN515" s="128"/>
      <c r="AO515" s="120"/>
      <c r="AQ515" s="128"/>
      <c r="AR515" s="128"/>
      <c r="AS515" s="128"/>
      <c r="AT515" s="128"/>
      <c r="AU515" s="128"/>
      <c r="AV515" s="128"/>
    </row>
    <row r="516" ht="16.5" customHeight="1">
      <c r="A516" s="128"/>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Z516" s="161"/>
      <c r="AF516" s="128"/>
      <c r="AH516" s="128"/>
      <c r="AI516" s="162"/>
      <c r="AJ516" s="162"/>
      <c r="AK516" s="128"/>
      <c r="AL516" s="128"/>
      <c r="AM516" s="128"/>
      <c r="AN516" s="128"/>
      <c r="AO516" s="120"/>
      <c r="AQ516" s="128"/>
      <c r="AR516" s="128"/>
      <c r="AS516" s="128"/>
      <c r="AT516" s="128"/>
      <c r="AU516" s="128"/>
      <c r="AV516" s="128"/>
    </row>
    <row r="517" ht="16.5" customHeight="1">
      <c r="A517" s="128"/>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Z517" s="161"/>
      <c r="AF517" s="128"/>
      <c r="AH517" s="128"/>
      <c r="AI517" s="162"/>
      <c r="AJ517" s="162"/>
      <c r="AK517" s="128"/>
      <c r="AL517" s="128"/>
      <c r="AM517" s="128"/>
      <c r="AN517" s="128"/>
      <c r="AO517" s="120"/>
      <c r="AQ517" s="128"/>
      <c r="AR517" s="128"/>
      <c r="AS517" s="128"/>
      <c r="AT517" s="128"/>
      <c r="AU517" s="128"/>
      <c r="AV517" s="128"/>
    </row>
    <row r="518" ht="16.5" customHeight="1">
      <c r="A518" s="128"/>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Z518" s="161"/>
      <c r="AF518" s="128"/>
      <c r="AH518" s="128"/>
      <c r="AI518" s="162"/>
      <c r="AJ518" s="162"/>
      <c r="AK518" s="128"/>
      <c r="AL518" s="128"/>
      <c r="AM518" s="128"/>
      <c r="AN518" s="128"/>
      <c r="AO518" s="120"/>
      <c r="AQ518" s="128"/>
      <c r="AR518" s="128"/>
      <c r="AS518" s="128"/>
      <c r="AT518" s="128"/>
      <c r="AU518" s="128"/>
      <c r="AV518" s="128"/>
    </row>
    <row r="519" ht="16.5" customHeight="1">
      <c r="A519" s="128"/>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Z519" s="161"/>
      <c r="AF519" s="128"/>
      <c r="AH519" s="128"/>
      <c r="AI519" s="162"/>
      <c r="AJ519" s="162"/>
      <c r="AK519" s="128"/>
      <c r="AL519" s="128"/>
      <c r="AM519" s="128"/>
      <c r="AN519" s="128"/>
      <c r="AO519" s="120"/>
      <c r="AQ519" s="128"/>
      <c r="AR519" s="128"/>
      <c r="AS519" s="128"/>
      <c r="AT519" s="128"/>
      <c r="AU519" s="128"/>
      <c r="AV519" s="128"/>
    </row>
    <row r="520" ht="16.5" customHeight="1">
      <c r="A520" s="128"/>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Z520" s="161"/>
      <c r="AF520" s="128"/>
      <c r="AH520" s="128"/>
      <c r="AI520" s="162"/>
      <c r="AJ520" s="162"/>
      <c r="AK520" s="128"/>
      <c r="AL520" s="128"/>
      <c r="AM520" s="128"/>
      <c r="AN520" s="128"/>
      <c r="AO520" s="120"/>
      <c r="AQ520" s="128"/>
      <c r="AR520" s="128"/>
      <c r="AS520" s="128"/>
      <c r="AT520" s="128"/>
      <c r="AU520" s="128"/>
      <c r="AV520" s="128"/>
    </row>
    <row r="521" ht="16.5" customHeight="1">
      <c r="A521" s="128"/>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Z521" s="161"/>
      <c r="AF521" s="128"/>
      <c r="AH521" s="128"/>
      <c r="AI521" s="162"/>
      <c r="AJ521" s="162"/>
      <c r="AK521" s="128"/>
      <c r="AL521" s="128"/>
      <c r="AM521" s="128"/>
      <c r="AN521" s="128"/>
      <c r="AO521" s="120"/>
      <c r="AQ521" s="128"/>
      <c r="AR521" s="128"/>
      <c r="AS521" s="128"/>
      <c r="AT521" s="128"/>
      <c r="AU521" s="128"/>
      <c r="AV521" s="128"/>
    </row>
    <row r="522" ht="16.5" customHeight="1">
      <c r="A522" s="128"/>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Z522" s="161"/>
      <c r="AF522" s="128"/>
      <c r="AH522" s="128"/>
      <c r="AI522" s="162"/>
      <c r="AJ522" s="162"/>
      <c r="AK522" s="128"/>
      <c r="AL522" s="128"/>
      <c r="AM522" s="128"/>
      <c r="AN522" s="128"/>
      <c r="AO522" s="120"/>
      <c r="AQ522" s="128"/>
      <c r="AR522" s="128"/>
      <c r="AS522" s="128"/>
      <c r="AT522" s="128"/>
      <c r="AU522" s="128"/>
      <c r="AV522" s="128"/>
    </row>
    <row r="523" ht="16.5" customHeight="1">
      <c r="A523" s="128"/>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Z523" s="161"/>
      <c r="AF523" s="128"/>
      <c r="AH523" s="128"/>
      <c r="AI523" s="162"/>
      <c r="AJ523" s="162"/>
      <c r="AK523" s="128"/>
      <c r="AL523" s="128"/>
      <c r="AM523" s="128"/>
      <c r="AN523" s="128"/>
      <c r="AO523" s="120"/>
      <c r="AQ523" s="128"/>
      <c r="AR523" s="128"/>
      <c r="AS523" s="128"/>
      <c r="AT523" s="128"/>
      <c r="AU523" s="128"/>
      <c r="AV523" s="128"/>
    </row>
    <row r="524" ht="16.5" customHeight="1">
      <c r="A524" s="128"/>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Z524" s="161"/>
      <c r="AF524" s="128"/>
      <c r="AH524" s="128"/>
      <c r="AI524" s="162"/>
      <c r="AJ524" s="162"/>
      <c r="AK524" s="128"/>
      <c r="AL524" s="128"/>
      <c r="AM524" s="128"/>
      <c r="AN524" s="128"/>
      <c r="AO524" s="120"/>
      <c r="AQ524" s="128"/>
      <c r="AR524" s="128"/>
      <c r="AS524" s="128"/>
      <c r="AT524" s="128"/>
      <c r="AU524" s="128"/>
      <c r="AV524" s="128"/>
    </row>
    <row r="525" ht="16.5" customHeight="1">
      <c r="A525" s="128"/>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Z525" s="161"/>
      <c r="AF525" s="128"/>
      <c r="AH525" s="128"/>
      <c r="AI525" s="162"/>
      <c r="AJ525" s="162"/>
      <c r="AK525" s="128"/>
      <c r="AL525" s="128"/>
      <c r="AM525" s="128"/>
      <c r="AN525" s="128"/>
      <c r="AO525" s="120"/>
      <c r="AQ525" s="128"/>
      <c r="AR525" s="128"/>
      <c r="AS525" s="128"/>
      <c r="AT525" s="128"/>
      <c r="AU525" s="128"/>
      <c r="AV525" s="128"/>
    </row>
    <row r="526" ht="16.5" customHeight="1">
      <c r="A526" s="128"/>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Z526" s="161"/>
      <c r="AF526" s="128"/>
      <c r="AH526" s="128"/>
      <c r="AI526" s="162"/>
      <c r="AJ526" s="162"/>
      <c r="AK526" s="128"/>
      <c r="AL526" s="128"/>
      <c r="AM526" s="128"/>
      <c r="AN526" s="128"/>
      <c r="AO526" s="120"/>
      <c r="AQ526" s="128"/>
      <c r="AR526" s="128"/>
      <c r="AS526" s="128"/>
      <c r="AT526" s="128"/>
      <c r="AU526" s="128"/>
      <c r="AV526" s="128"/>
    </row>
    <row r="527" ht="16.5" customHeight="1">
      <c r="A527" s="128"/>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Z527" s="161"/>
      <c r="AF527" s="128"/>
      <c r="AH527" s="128"/>
      <c r="AI527" s="162"/>
      <c r="AJ527" s="162"/>
      <c r="AK527" s="128"/>
      <c r="AL527" s="128"/>
      <c r="AM527" s="128"/>
      <c r="AN527" s="128"/>
      <c r="AO527" s="120"/>
      <c r="AQ527" s="128"/>
      <c r="AR527" s="128"/>
      <c r="AS527" s="128"/>
      <c r="AT527" s="128"/>
      <c r="AU527" s="128"/>
      <c r="AV527" s="128"/>
    </row>
    <row r="528" ht="16.5" customHeight="1">
      <c r="A528" s="128"/>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Z528" s="161"/>
      <c r="AF528" s="128"/>
      <c r="AH528" s="128"/>
      <c r="AI528" s="162"/>
      <c r="AJ528" s="162"/>
      <c r="AK528" s="128"/>
      <c r="AL528" s="128"/>
      <c r="AM528" s="128"/>
      <c r="AN528" s="128"/>
      <c r="AO528" s="120"/>
      <c r="AQ528" s="128"/>
      <c r="AR528" s="128"/>
      <c r="AS528" s="128"/>
      <c r="AT528" s="128"/>
      <c r="AU528" s="128"/>
      <c r="AV528" s="128"/>
    </row>
    <row r="529" ht="16.5" customHeight="1">
      <c r="A529" s="128"/>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Z529" s="161"/>
      <c r="AF529" s="128"/>
      <c r="AH529" s="128"/>
      <c r="AI529" s="162"/>
      <c r="AJ529" s="162"/>
      <c r="AK529" s="128"/>
      <c r="AL529" s="128"/>
      <c r="AM529" s="128"/>
      <c r="AN529" s="128"/>
      <c r="AO529" s="120"/>
      <c r="AQ529" s="128"/>
      <c r="AR529" s="128"/>
      <c r="AS529" s="128"/>
      <c r="AT529" s="128"/>
      <c r="AU529" s="128"/>
      <c r="AV529" s="128"/>
    </row>
    <row r="530" ht="16.5" customHeight="1">
      <c r="A530" s="128"/>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Z530" s="161"/>
      <c r="AF530" s="128"/>
      <c r="AH530" s="128"/>
      <c r="AI530" s="162"/>
      <c r="AJ530" s="162"/>
      <c r="AK530" s="128"/>
      <c r="AL530" s="128"/>
      <c r="AM530" s="128"/>
      <c r="AN530" s="128"/>
      <c r="AO530" s="120"/>
      <c r="AQ530" s="128"/>
      <c r="AR530" s="128"/>
      <c r="AS530" s="128"/>
      <c r="AT530" s="128"/>
      <c r="AU530" s="128"/>
      <c r="AV530" s="128"/>
    </row>
    <row r="531" ht="16.5" customHeight="1">
      <c r="A531" s="128"/>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Z531" s="161"/>
      <c r="AF531" s="128"/>
      <c r="AH531" s="128"/>
      <c r="AI531" s="162"/>
      <c r="AJ531" s="163"/>
      <c r="AK531" s="162"/>
      <c r="AL531" s="162"/>
      <c r="AM531" s="128"/>
      <c r="AN531" s="128"/>
      <c r="AO531" s="120"/>
      <c r="AQ531" s="128"/>
      <c r="AR531" s="128"/>
      <c r="AS531" s="128"/>
      <c r="AT531" s="128"/>
      <c r="AU531" s="128"/>
      <c r="AV531" s="128"/>
    </row>
    <row r="532" ht="16.5" customHeight="1">
      <c r="A532" s="128"/>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Z532" s="161"/>
      <c r="AF532" s="128"/>
      <c r="AH532" s="128"/>
      <c r="AI532" s="162"/>
      <c r="AJ532" s="163"/>
      <c r="AK532" s="162"/>
      <c r="AL532" s="162"/>
      <c r="AM532" s="128"/>
      <c r="AN532" s="128"/>
      <c r="AO532" s="120"/>
      <c r="AQ532" s="128"/>
      <c r="AR532" s="128"/>
      <c r="AS532" s="128"/>
      <c r="AT532" s="128"/>
      <c r="AU532" s="128"/>
      <c r="AV532" s="128"/>
    </row>
    <row r="533" ht="16.5" customHeight="1">
      <c r="A533" s="128"/>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Z533" s="161"/>
      <c r="AF533" s="128"/>
      <c r="AH533" s="128"/>
      <c r="AI533" s="162"/>
      <c r="AJ533" s="163"/>
      <c r="AK533" s="162"/>
      <c r="AL533" s="162"/>
      <c r="AM533" s="128"/>
      <c r="AN533" s="128"/>
      <c r="AO533" s="120"/>
      <c r="AQ533" s="128"/>
      <c r="AR533" s="128"/>
      <c r="AS533" s="128"/>
      <c r="AT533" s="128"/>
      <c r="AU533" s="128"/>
      <c r="AV533" s="128"/>
    </row>
    <row r="534" ht="16.5" customHeight="1">
      <c r="A534" s="128"/>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Z534" s="161"/>
      <c r="AF534" s="128"/>
      <c r="AH534" s="128"/>
      <c r="AI534" s="162"/>
      <c r="AJ534" s="163"/>
      <c r="AK534" s="162"/>
      <c r="AL534" s="162"/>
      <c r="AM534" s="128"/>
      <c r="AN534" s="128"/>
      <c r="AO534" s="120"/>
      <c r="AQ534" s="128"/>
      <c r="AR534" s="128"/>
      <c r="AS534" s="128"/>
      <c r="AT534" s="128"/>
      <c r="AU534" s="128"/>
      <c r="AV534" s="128"/>
    </row>
    <row r="535" ht="16.5" customHeight="1">
      <c r="A535" s="128"/>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Z535" s="161"/>
      <c r="AF535" s="128"/>
      <c r="AH535" s="128"/>
      <c r="AI535" s="162"/>
      <c r="AJ535" s="163"/>
      <c r="AK535" s="162"/>
      <c r="AL535" s="162"/>
      <c r="AM535" s="128"/>
      <c r="AN535" s="128"/>
      <c r="AO535" s="120"/>
      <c r="AQ535" s="128"/>
      <c r="AR535" s="128"/>
      <c r="AS535" s="128"/>
      <c r="AT535" s="128"/>
      <c r="AU535" s="128"/>
      <c r="AV535" s="128"/>
    </row>
    <row r="536" ht="16.5" customHeight="1">
      <c r="A536" s="128"/>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Z536" s="161"/>
      <c r="AF536" s="128"/>
      <c r="AH536" s="128"/>
      <c r="AI536" s="162"/>
      <c r="AJ536" s="163"/>
      <c r="AK536" s="162"/>
      <c r="AL536" s="162"/>
      <c r="AM536" s="128"/>
      <c r="AN536" s="128"/>
      <c r="AO536" s="120"/>
      <c r="AQ536" s="128"/>
      <c r="AR536" s="128"/>
      <c r="AS536" s="128"/>
      <c r="AT536" s="128"/>
      <c r="AU536" s="128"/>
      <c r="AV536" s="128"/>
    </row>
    <row r="537" ht="16.5" customHeight="1">
      <c r="A537" s="128"/>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Z537" s="161"/>
      <c r="AF537" s="128"/>
      <c r="AH537" s="128"/>
      <c r="AI537" s="162"/>
      <c r="AJ537" s="163"/>
      <c r="AK537" s="162"/>
      <c r="AL537" s="162"/>
      <c r="AM537" s="128"/>
      <c r="AN537" s="128"/>
      <c r="AO537" s="120"/>
      <c r="AQ537" s="128"/>
      <c r="AR537" s="128"/>
      <c r="AS537" s="128"/>
      <c r="AT537" s="128"/>
      <c r="AU537" s="128"/>
      <c r="AV537" s="128"/>
    </row>
    <row r="538" ht="16.5" customHeight="1">
      <c r="A538" s="128"/>
      <c r="B538" s="128"/>
      <c r="C538" s="128"/>
      <c r="D538" s="128"/>
      <c r="E538" s="128"/>
      <c r="F538" s="128"/>
      <c r="G538" s="128"/>
      <c r="H538" s="128"/>
      <c r="I538" s="128"/>
      <c r="J538" s="128"/>
      <c r="K538" s="128"/>
      <c r="L538" s="128"/>
      <c r="M538" s="128"/>
      <c r="N538" s="128"/>
      <c r="O538" s="128"/>
      <c r="P538" s="128"/>
      <c r="Q538" s="128"/>
      <c r="R538" s="128"/>
      <c r="S538" s="128"/>
      <c r="T538" s="128"/>
      <c r="U538" s="128"/>
      <c r="Z538" s="161"/>
      <c r="AH538" s="128"/>
      <c r="AI538" s="162"/>
      <c r="AJ538" s="162"/>
      <c r="AK538" s="162"/>
      <c r="AL538" s="162"/>
      <c r="AM538" s="128"/>
      <c r="AN538" s="128"/>
      <c r="AQ538" s="128"/>
      <c r="AR538" s="128"/>
      <c r="AS538" s="128"/>
      <c r="AT538" s="128"/>
      <c r="AU538" s="128"/>
      <c r="AV538" s="128"/>
    </row>
    <row r="539" ht="16.5" customHeight="1">
      <c r="A539" s="128"/>
      <c r="B539" s="128"/>
      <c r="C539" s="128"/>
      <c r="D539" s="128"/>
      <c r="E539" s="128"/>
      <c r="F539" s="128"/>
      <c r="G539" s="128"/>
      <c r="H539" s="128"/>
      <c r="I539" s="128"/>
      <c r="J539" s="128"/>
      <c r="K539" s="128"/>
      <c r="L539" s="128"/>
      <c r="M539" s="128"/>
      <c r="N539" s="128"/>
      <c r="O539" s="128"/>
      <c r="P539" s="128"/>
      <c r="Q539" s="128"/>
      <c r="R539" s="128"/>
      <c r="S539" s="128"/>
      <c r="T539" s="128"/>
      <c r="U539" s="128"/>
      <c r="Z539" s="161"/>
      <c r="AH539" s="128"/>
      <c r="AI539" s="162"/>
      <c r="AJ539" s="162"/>
      <c r="AK539" s="162"/>
      <c r="AL539" s="162"/>
      <c r="AM539" s="128"/>
      <c r="AN539" s="128"/>
      <c r="AQ539" s="128"/>
      <c r="AR539" s="128"/>
      <c r="AS539" s="128"/>
      <c r="AT539" s="128"/>
      <c r="AU539" s="128"/>
      <c r="AV539" s="128"/>
    </row>
    <row r="540" ht="16.5" customHeight="1">
      <c r="A540" s="128"/>
      <c r="B540" s="128"/>
      <c r="C540" s="128"/>
      <c r="D540" s="128"/>
      <c r="E540" s="128"/>
      <c r="F540" s="128"/>
      <c r="G540" s="128"/>
      <c r="H540" s="128"/>
      <c r="I540" s="128"/>
      <c r="J540" s="128"/>
      <c r="K540" s="128"/>
      <c r="L540" s="128"/>
      <c r="M540" s="128"/>
      <c r="N540" s="128"/>
      <c r="O540" s="128"/>
      <c r="P540" s="128"/>
      <c r="Q540" s="128"/>
      <c r="R540" s="128"/>
      <c r="S540" s="128"/>
      <c r="T540" s="128"/>
      <c r="U540" s="128"/>
      <c r="Z540" s="161"/>
      <c r="AH540" s="128"/>
      <c r="AI540" s="162"/>
      <c r="AJ540" s="162"/>
      <c r="AK540" s="162"/>
      <c r="AL540" s="162"/>
      <c r="AM540" s="128"/>
      <c r="AN540" s="128"/>
      <c r="AQ540" s="128"/>
      <c r="AR540" s="128"/>
      <c r="AS540" s="128"/>
      <c r="AT540" s="128"/>
      <c r="AU540" s="128"/>
      <c r="AV540" s="128"/>
    </row>
    <row r="541" ht="16.5" customHeight="1">
      <c r="A541" s="128"/>
      <c r="B541" s="128"/>
      <c r="C541" s="128"/>
      <c r="D541" s="128"/>
      <c r="E541" s="128"/>
      <c r="F541" s="128"/>
      <c r="G541" s="128"/>
      <c r="H541" s="128"/>
      <c r="I541" s="128"/>
      <c r="J541" s="128"/>
      <c r="K541" s="128"/>
      <c r="L541" s="128"/>
      <c r="M541" s="128"/>
      <c r="N541" s="128"/>
      <c r="O541" s="128"/>
      <c r="P541" s="128"/>
      <c r="Q541" s="128"/>
      <c r="R541" s="128"/>
      <c r="S541" s="128"/>
      <c r="T541" s="128"/>
      <c r="U541" s="128"/>
      <c r="Z541" s="161"/>
      <c r="AH541" s="128"/>
      <c r="AI541" s="162"/>
      <c r="AJ541" s="162"/>
      <c r="AK541" s="162"/>
      <c r="AL541" s="162"/>
      <c r="AM541" s="128"/>
      <c r="AN541" s="128"/>
      <c r="AQ541" s="128"/>
      <c r="AR541" s="128"/>
      <c r="AS541" s="128"/>
      <c r="AT541" s="128"/>
      <c r="AU541" s="128"/>
      <c r="AV541" s="128"/>
    </row>
    <row r="542" ht="16.5" customHeight="1">
      <c r="A542" s="128"/>
      <c r="B542" s="128"/>
      <c r="C542" s="128"/>
      <c r="D542" s="128"/>
      <c r="E542" s="128"/>
      <c r="F542" s="128"/>
      <c r="G542" s="128"/>
      <c r="H542" s="128"/>
      <c r="I542" s="128"/>
      <c r="J542" s="128"/>
      <c r="K542" s="128"/>
      <c r="L542" s="128"/>
      <c r="M542" s="128"/>
      <c r="N542" s="128"/>
      <c r="O542" s="128"/>
      <c r="P542" s="128"/>
      <c r="Q542" s="128"/>
      <c r="R542" s="128"/>
      <c r="S542" s="128"/>
      <c r="T542" s="128"/>
      <c r="U542" s="128"/>
      <c r="Z542" s="161"/>
      <c r="AH542" s="128"/>
      <c r="AI542" s="162"/>
      <c r="AJ542" s="162"/>
      <c r="AK542" s="162"/>
      <c r="AL542" s="162"/>
      <c r="AM542" s="128"/>
      <c r="AN542" s="128"/>
      <c r="AQ542" s="128"/>
      <c r="AR542" s="128"/>
      <c r="AS542" s="128"/>
      <c r="AT542" s="128"/>
      <c r="AU542" s="128"/>
      <c r="AV542" s="128"/>
    </row>
    <row r="543" ht="16.5" customHeight="1">
      <c r="A543" s="128"/>
      <c r="B543" s="128"/>
      <c r="C543" s="128"/>
      <c r="D543" s="128"/>
      <c r="E543" s="128"/>
      <c r="F543" s="128"/>
      <c r="G543" s="128"/>
      <c r="H543" s="128"/>
      <c r="I543" s="128"/>
      <c r="J543" s="128"/>
      <c r="K543" s="128"/>
      <c r="L543" s="128"/>
      <c r="M543" s="128"/>
      <c r="N543" s="128"/>
      <c r="O543" s="128"/>
      <c r="P543" s="128"/>
      <c r="Q543" s="128"/>
      <c r="R543" s="128"/>
      <c r="S543" s="128"/>
      <c r="T543" s="128"/>
      <c r="U543" s="128"/>
      <c r="Z543" s="161"/>
      <c r="AH543" s="128"/>
      <c r="AI543" s="162"/>
      <c r="AJ543" s="162"/>
      <c r="AK543" s="162"/>
      <c r="AL543" s="162"/>
      <c r="AM543" s="128"/>
      <c r="AN543" s="128"/>
      <c r="AQ543" s="128"/>
      <c r="AR543" s="128"/>
      <c r="AS543" s="128"/>
      <c r="AT543" s="128"/>
      <c r="AU543" s="128"/>
      <c r="AV543" s="128"/>
    </row>
    <row r="544" ht="16.5" customHeight="1">
      <c r="A544" s="128"/>
      <c r="B544" s="128"/>
      <c r="C544" s="128"/>
      <c r="D544" s="128"/>
      <c r="E544" s="128"/>
      <c r="F544" s="128"/>
      <c r="G544" s="128"/>
      <c r="H544" s="128"/>
      <c r="I544" s="128"/>
      <c r="J544" s="128"/>
      <c r="K544" s="128"/>
      <c r="L544" s="128"/>
      <c r="M544" s="128"/>
      <c r="N544" s="128"/>
      <c r="O544" s="128"/>
      <c r="P544" s="128"/>
      <c r="Q544" s="128"/>
      <c r="R544" s="128"/>
      <c r="S544" s="128"/>
      <c r="T544" s="128"/>
      <c r="U544" s="128"/>
      <c r="Z544" s="161"/>
      <c r="AH544" s="128"/>
      <c r="AI544" s="162"/>
      <c r="AJ544" s="162"/>
      <c r="AK544" s="162"/>
      <c r="AL544" s="162"/>
      <c r="AM544" s="128"/>
      <c r="AN544" s="128"/>
      <c r="AQ544" s="128"/>
      <c r="AR544" s="128"/>
      <c r="AS544" s="128"/>
      <c r="AT544" s="128"/>
      <c r="AU544" s="128"/>
      <c r="AV544" s="128"/>
    </row>
    <row r="545" ht="16.5" customHeight="1">
      <c r="A545" s="128"/>
      <c r="B545" s="128"/>
      <c r="C545" s="128"/>
      <c r="D545" s="128"/>
      <c r="E545" s="128"/>
      <c r="F545" s="128"/>
      <c r="G545" s="128"/>
      <c r="H545" s="128"/>
      <c r="I545" s="128"/>
      <c r="J545" s="128"/>
      <c r="K545" s="128"/>
      <c r="L545" s="128"/>
      <c r="M545" s="128"/>
      <c r="N545" s="128"/>
      <c r="O545" s="128"/>
      <c r="P545" s="128"/>
      <c r="Q545" s="128"/>
      <c r="R545" s="128"/>
      <c r="S545" s="128"/>
      <c r="T545" s="128"/>
      <c r="U545" s="128"/>
      <c r="Z545" s="161"/>
      <c r="AH545" s="128"/>
      <c r="AI545" s="162"/>
      <c r="AJ545" s="162"/>
      <c r="AK545" s="162"/>
      <c r="AL545" s="162"/>
      <c r="AM545" s="128"/>
      <c r="AN545" s="128"/>
      <c r="AQ545" s="128"/>
      <c r="AR545" s="128"/>
      <c r="AS545" s="128"/>
      <c r="AT545" s="128"/>
      <c r="AU545" s="128"/>
      <c r="AV545" s="128"/>
    </row>
    <row r="546" ht="16.5" customHeight="1">
      <c r="A546" s="128"/>
      <c r="B546" s="128"/>
      <c r="C546" s="128"/>
      <c r="D546" s="128"/>
      <c r="E546" s="128"/>
      <c r="F546" s="128"/>
      <c r="G546" s="128"/>
      <c r="H546" s="128"/>
      <c r="I546" s="128"/>
      <c r="J546" s="128"/>
      <c r="K546" s="128"/>
      <c r="L546" s="128"/>
      <c r="M546" s="128"/>
      <c r="N546" s="128"/>
      <c r="O546" s="128"/>
      <c r="P546" s="128"/>
      <c r="Q546" s="128"/>
      <c r="R546" s="128"/>
      <c r="S546" s="128"/>
      <c r="T546" s="128"/>
      <c r="U546" s="128"/>
      <c r="Z546" s="161"/>
      <c r="AH546" s="128"/>
      <c r="AI546" s="162"/>
      <c r="AJ546" s="162"/>
      <c r="AK546" s="162"/>
      <c r="AL546" s="162"/>
      <c r="AM546" s="128"/>
      <c r="AN546" s="128"/>
      <c r="AQ546" s="128"/>
      <c r="AR546" s="128"/>
      <c r="AS546" s="128"/>
      <c r="AT546" s="128"/>
      <c r="AU546" s="128"/>
      <c r="AV546" s="128"/>
    </row>
    <row r="547" ht="16.5" customHeight="1">
      <c r="A547" s="128"/>
      <c r="B547" s="128"/>
      <c r="C547" s="128"/>
      <c r="D547" s="128"/>
      <c r="E547" s="128"/>
      <c r="F547" s="128"/>
      <c r="G547" s="128"/>
      <c r="H547" s="128"/>
      <c r="I547" s="128"/>
      <c r="J547" s="128"/>
      <c r="K547" s="128"/>
      <c r="L547" s="128"/>
      <c r="M547" s="128"/>
      <c r="N547" s="128"/>
      <c r="O547" s="128"/>
      <c r="P547" s="128"/>
      <c r="Q547" s="128"/>
      <c r="R547" s="128"/>
      <c r="S547" s="128"/>
      <c r="T547" s="128"/>
      <c r="U547" s="128"/>
      <c r="Z547" s="161"/>
      <c r="AH547" s="128"/>
      <c r="AI547" s="162"/>
      <c r="AJ547" s="162"/>
      <c r="AK547" s="162"/>
      <c r="AL547" s="162"/>
      <c r="AM547" s="128"/>
      <c r="AN547" s="128"/>
      <c r="AQ547" s="128"/>
      <c r="AR547" s="128"/>
      <c r="AS547" s="128"/>
      <c r="AT547" s="128"/>
      <c r="AU547" s="128"/>
      <c r="AV547" s="128"/>
    </row>
    <row r="548" ht="16.5" customHeight="1">
      <c r="A548" s="128"/>
      <c r="B548" s="128"/>
      <c r="C548" s="128"/>
      <c r="D548" s="128"/>
      <c r="E548" s="128"/>
      <c r="F548" s="128"/>
      <c r="G548" s="128"/>
      <c r="H548" s="128"/>
      <c r="I548" s="128"/>
      <c r="J548" s="128"/>
      <c r="K548" s="128"/>
      <c r="L548" s="128"/>
      <c r="M548" s="128"/>
      <c r="N548" s="128"/>
      <c r="O548" s="128"/>
      <c r="P548" s="128"/>
      <c r="Q548" s="128"/>
      <c r="R548" s="128"/>
      <c r="S548" s="128"/>
      <c r="T548" s="128"/>
      <c r="U548" s="128"/>
      <c r="Z548" s="161"/>
      <c r="AH548" s="128"/>
      <c r="AI548" s="162"/>
      <c r="AJ548" s="162"/>
      <c r="AK548" s="162"/>
      <c r="AL548" s="162"/>
      <c r="AM548" s="128"/>
      <c r="AN548" s="128"/>
      <c r="AQ548" s="128"/>
      <c r="AR548" s="128"/>
      <c r="AS548" s="128"/>
      <c r="AT548" s="128"/>
      <c r="AU548" s="128"/>
      <c r="AV548" s="128"/>
    </row>
    <row r="549" ht="16.5" customHeight="1">
      <c r="A549" s="128"/>
      <c r="B549" s="128"/>
      <c r="C549" s="128"/>
      <c r="D549" s="128"/>
      <c r="E549" s="128"/>
      <c r="F549" s="128"/>
      <c r="G549" s="128"/>
      <c r="H549" s="128"/>
      <c r="I549" s="128"/>
      <c r="J549" s="128"/>
      <c r="K549" s="128"/>
      <c r="L549" s="128"/>
      <c r="M549" s="128"/>
      <c r="N549" s="128"/>
      <c r="O549" s="128"/>
      <c r="P549" s="128"/>
      <c r="Q549" s="128"/>
      <c r="R549" s="128"/>
      <c r="S549" s="128"/>
      <c r="T549" s="128"/>
      <c r="U549" s="128"/>
      <c r="Z549" s="161"/>
      <c r="AH549" s="128"/>
      <c r="AI549" s="162"/>
      <c r="AJ549" s="162"/>
      <c r="AK549" s="162"/>
      <c r="AL549" s="162"/>
      <c r="AM549" s="128"/>
      <c r="AN549" s="128"/>
      <c r="AQ549" s="128"/>
      <c r="AR549" s="128"/>
      <c r="AS549" s="128"/>
      <c r="AT549" s="128"/>
      <c r="AU549" s="128"/>
      <c r="AV549" s="128"/>
    </row>
    <row r="550" ht="16.5" customHeight="1">
      <c r="A550" s="128"/>
      <c r="B550" s="128"/>
      <c r="C550" s="128"/>
      <c r="D550" s="128"/>
      <c r="E550" s="128"/>
      <c r="F550" s="128"/>
      <c r="G550" s="128"/>
      <c r="H550" s="128"/>
      <c r="I550" s="128"/>
      <c r="J550" s="128"/>
      <c r="K550" s="128"/>
      <c r="L550" s="128"/>
      <c r="M550" s="128"/>
      <c r="N550" s="128"/>
      <c r="O550" s="128"/>
      <c r="P550" s="128"/>
      <c r="Q550" s="128"/>
      <c r="R550" s="128"/>
      <c r="S550" s="128"/>
      <c r="T550" s="128"/>
      <c r="U550" s="128"/>
      <c r="Z550" s="161"/>
      <c r="AH550" s="128"/>
      <c r="AI550" s="162"/>
      <c r="AJ550" s="162"/>
      <c r="AK550" s="162"/>
      <c r="AL550" s="162"/>
      <c r="AM550" s="128"/>
      <c r="AN550" s="128"/>
      <c r="AQ550" s="128"/>
      <c r="AR550" s="128"/>
      <c r="AS550" s="128"/>
      <c r="AT550" s="128"/>
      <c r="AU550" s="128"/>
      <c r="AV550" s="128"/>
    </row>
    <row r="551" ht="16.5" customHeight="1">
      <c r="A551" s="128"/>
      <c r="B551" s="128"/>
      <c r="C551" s="128"/>
      <c r="D551" s="128"/>
      <c r="E551" s="128"/>
      <c r="F551" s="128"/>
      <c r="G551" s="128"/>
      <c r="H551" s="128"/>
      <c r="I551" s="128"/>
      <c r="J551" s="128"/>
      <c r="K551" s="128"/>
      <c r="L551" s="128"/>
      <c r="M551" s="128"/>
      <c r="N551" s="128"/>
      <c r="O551" s="128"/>
      <c r="P551" s="128"/>
      <c r="Q551" s="128"/>
      <c r="R551" s="128"/>
      <c r="S551" s="128"/>
      <c r="T551" s="128"/>
      <c r="U551" s="128"/>
      <c r="Z551" s="161"/>
      <c r="AH551" s="128"/>
      <c r="AI551" s="162"/>
      <c r="AJ551" s="162"/>
      <c r="AK551" s="162"/>
      <c r="AL551" s="162"/>
      <c r="AM551" s="128"/>
      <c r="AN551" s="128"/>
      <c r="AQ551" s="128"/>
      <c r="AR551" s="128"/>
      <c r="AS551" s="128"/>
      <c r="AT551" s="128"/>
      <c r="AU551" s="128"/>
      <c r="AV551" s="128"/>
    </row>
    <row r="552" ht="16.5" customHeight="1">
      <c r="A552" s="128"/>
      <c r="B552" s="128"/>
      <c r="C552" s="128"/>
      <c r="D552" s="128"/>
      <c r="E552" s="128"/>
      <c r="F552" s="128"/>
      <c r="G552" s="128"/>
      <c r="H552" s="128"/>
      <c r="I552" s="128"/>
      <c r="J552" s="128"/>
      <c r="K552" s="128"/>
      <c r="L552" s="128"/>
      <c r="M552" s="128"/>
      <c r="N552" s="128"/>
      <c r="O552" s="128"/>
      <c r="P552" s="128"/>
      <c r="Q552" s="128"/>
      <c r="R552" s="128"/>
      <c r="S552" s="128"/>
      <c r="T552" s="128"/>
      <c r="U552" s="128"/>
      <c r="Z552" s="161"/>
      <c r="AH552" s="128"/>
      <c r="AI552" s="162"/>
      <c r="AJ552" s="162"/>
      <c r="AK552" s="162"/>
      <c r="AL552" s="162"/>
      <c r="AM552" s="128"/>
      <c r="AN552" s="128"/>
      <c r="AQ552" s="128"/>
      <c r="AR552" s="128"/>
      <c r="AS552" s="128"/>
      <c r="AT552" s="128"/>
      <c r="AU552" s="128"/>
      <c r="AV552" s="128"/>
    </row>
    <row r="553" ht="16.5" customHeight="1">
      <c r="A553" s="128"/>
      <c r="B553" s="128"/>
      <c r="C553" s="128"/>
      <c r="D553" s="128"/>
      <c r="E553" s="128"/>
      <c r="F553" s="128"/>
      <c r="G553" s="128"/>
      <c r="H553" s="128"/>
      <c r="I553" s="128"/>
      <c r="J553" s="128"/>
      <c r="K553" s="128"/>
      <c r="L553" s="128"/>
      <c r="M553" s="128"/>
      <c r="N553" s="128"/>
      <c r="O553" s="128"/>
      <c r="P553" s="128"/>
      <c r="Q553" s="128"/>
      <c r="R553" s="128"/>
      <c r="S553" s="128"/>
      <c r="T553" s="128"/>
      <c r="U553" s="128"/>
      <c r="Z553" s="161"/>
      <c r="AH553" s="128"/>
      <c r="AI553" s="162"/>
      <c r="AJ553" s="162"/>
      <c r="AK553" s="162"/>
      <c r="AL553" s="162"/>
      <c r="AM553" s="128"/>
      <c r="AN553" s="128"/>
      <c r="AQ553" s="128"/>
      <c r="AR553" s="128"/>
      <c r="AS553" s="128"/>
      <c r="AT553" s="128"/>
      <c r="AU553" s="128"/>
      <c r="AV553" s="128"/>
    </row>
    <row r="554" ht="16.5" customHeight="1">
      <c r="A554" s="128"/>
      <c r="B554" s="128"/>
      <c r="C554" s="128"/>
      <c r="D554" s="128"/>
      <c r="E554" s="128"/>
      <c r="F554" s="128"/>
      <c r="G554" s="128"/>
      <c r="H554" s="128"/>
      <c r="I554" s="128"/>
      <c r="J554" s="128"/>
      <c r="K554" s="128"/>
      <c r="L554" s="128"/>
      <c r="M554" s="128"/>
      <c r="N554" s="128"/>
      <c r="O554" s="128"/>
      <c r="P554" s="128"/>
      <c r="Q554" s="128"/>
      <c r="R554" s="128"/>
      <c r="S554" s="128"/>
      <c r="T554" s="128"/>
      <c r="U554" s="128"/>
      <c r="Z554" s="161"/>
      <c r="AH554" s="128"/>
      <c r="AI554" s="162"/>
      <c r="AJ554" s="162"/>
      <c r="AK554" s="162"/>
      <c r="AL554" s="162"/>
      <c r="AM554" s="128"/>
      <c r="AN554" s="128"/>
      <c r="AQ554" s="128"/>
      <c r="AR554" s="128"/>
      <c r="AS554" s="128"/>
      <c r="AT554" s="128"/>
      <c r="AU554" s="128"/>
      <c r="AV554" s="128"/>
    </row>
    <row r="555" ht="16.5" customHeight="1">
      <c r="A555" s="128"/>
      <c r="B555" s="128"/>
      <c r="C555" s="128"/>
      <c r="D555" s="128"/>
      <c r="E555" s="128"/>
      <c r="F555" s="128"/>
      <c r="G555" s="128"/>
      <c r="H555" s="128"/>
      <c r="I555" s="128"/>
      <c r="J555" s="128"/>
      <c r="K555" s="128"/>
      <c r="L555" s="128"/>
      <c r="M555" s="128"/>
      <c r="N555" s="128"/>
      <c r="O555" s="128"/>
      <c r="P555" s="128"/>
      <c r="Q555" s="128"/>
      <c r="R555" s="128"/>
      <c r="S555" s="128"/>
      <c r="T555" s="128"/>
      <c r="U555" s="128"/>
      <c r="Z555" s="161"/>
      <c r="AH555" s="128"/>
      <c r="AI555" s="162"/>
      <c r="AJ555" s="162"/>
      <c r="AK555" s="162"/>
      <c r="AL555" s="162"/>
      <c r="AM555" s="128"/>
      <c r="AN555" s="128"/>
      <c r="AQ555" s="128"/>
      <c r="AR555" s="128"/>
      <c r="AS555" s="128"/>
      <c r="AT555" s="128"/>
      <c r="AU555" s="128"/>
      <c r="AV555" s="128"/>
    </row>
    <row r="556" ht="16.5" customHeight="1">
      <c r="A556" s="128"/>
      <c r="B556" s="128"/>
      <c r="C556" s="128"/>
      <c r="D556" s="128"/>
      <c r="E556" s="128"/>
      <c r="F556" s="128"/>
      <c r="G556" s="128"/>
      <c r="H556" s="128"/>
      <c r="I556" s="128"/>
      <c r="J556" s="128"/>
      <c r="K556" s="128"/>
      <c r="L556" s="128"/>
      <c r="M556" s="128"/>
      <c r="N556" s="128"/>
      <c r="O556" s="128"/>
      <c r="P556" s="128"/>
      <c r="Q556" s="128"/>
      <c r="R556" s="128"/>
      <c r="S556" s="128"/>
      <c r="T556" s="128"/>
      <c r="U556" s="128"/>
      <c r="Z556" s="161"/>
      <c r="AH556" s="128"/>
      <c r="AI556" s="162"/>
      <c r="AJ556" s="162"/>
      <c r="AK556" s="162"/>
      <c r="AL556" s="162"/>
      <c r="AM556" s="128"/>
      <c r="AN556" s="128"/>
      <c r="AQ556" s="128"/>
      <c r="AR556" s="128"/>
      <c r="AS556" s="128"/>
      <c r="AT556" s="128"/>
      <c r="AU556" s="128"/>
      <c r="AV556" s="128"/>
    </row>
    <row r="557" ht="16.5" customHeight="1">
      <c r="A557" s="128"/>
      <c r="B557" s="128"/>
      <c r="C557" s="128"/>
      <c r="D557" s="128"/>
      <c r="E557" s="128"/>
      <c r="F557" s="128"/>
      <c r="G557" s="128"/>
      <c r="H557" s="128"/>
      <c r="I557" s="128"/>
      <c r="J557" s="128"/>
      <c r="K557" s="128"/>
      <c r="L557" s="128"/>
      <c r="M557" s="128"/>
      <c r="N557" s="128"/>
      <c r="O557" s="128"/>
      <c r="P557" s="128"/>
      <c r="Q557" s="128"/>
      <c r="R557" s="128"/>
      <c r="S557" s="128"/>
      <c r="T557" s="128"/>
      <c r="U557" s="128"/>
      <c r="Z557" s="161"/>
      <c r="AH557" s="128"/>
      <c r="AI557" s="162"/>
      <c r="AJ557" s="162"/>
      <c r="AK557" s="162"/>
      <c r="AL557" s="162"/>
      <c r="AM557" s="128"/>
      <c r="AN557" s="128"/>
      <c r="AQ557" s="128"/>
      <c r="AR557" s="128"/>
      <c r="AS557" s="128"/>
      <c r="AT557" s="128"/>
      <c r="AU557" s="128"/>
      <c r="AV557" s="128"/>
    </row>
    <row r="558" ht="16.5" customHeight="1">
      <c r="A558" s="128"/>
      <c r="B558" s="128"/>
      <c r="C558" s="128"/>
      <c r="D558" s="128"/>
      <c r="E558" s="128"/>
      <c r="F558" s="128"/>
      <c r="G558" s="128"/>
      <c r="H558" s="128"/>
      <c r="I558" s="128"/>
      <c r="J558" s="128"/>
      <c r="K558" s="128"/>
      <c r="L558" s="128"/>
      <c r="M558" s="128"/>
      <c r="N558" s="128"/>
      <c r="O558" s="128"/>
      <c r="P558" s="128"/>
      <c r="Q558" s="128"/>
      <c r="R558" s="128"/>
      <c r="S558" s="128"/>
      <c r="T558" s="128"/>
      <c r="U558" s="128"/>
      <c r="Z558" s="161"/>
      <c r="AH558" s="128"/>
      <c r="AI558" s="162"/>
      <c r="AJ558" s="162"/>
      <c r="AK558" s="162"/>
      <c r="AL558" s="162"/>
      <c r="AM558" s="128"/>
      <c r="AN558" s="128"/>
      <c r="AQ558" s="128"/>
      <c r="AR558" s="128"/>
      <c r="AS558" s="128"/>
      <c r="AT558" s="128"/>
      <c r="AU558" s="128"/>
      <c r="AV558" s="128"/>
    </row>
    <row r="559" ht="16.5" customHeight="1">
      <c r="A559" s="128"/>
      <c r="B559" s="128"/>
      <c r="C559" s="128"/>
      <c r="D559" s="128"/>
      <c r="E559" s="128"/>
      <c r="F559" s="128"/>
      <c r="G559" s="128"/>
      <c r="H559" s="128"/>
      <c r="I559" s="128"/>
      <c r="J559" s="128"/>
      <c r="K559" s="128"/>
      <c r="L559" s="128"/>
      <c r="M559" s="128"/>
      <c r="N559" s="128"/>
      <c r="O559" s="128"/>
      <c r="P559" s="128"/>
      <c r="Q559" s="128"/>
      <c r="R559" s="128"/>
      <c r="S559" s="128"/>
      <c r="T559" s="128"/>
      <c r="U559" s="128"/>
      <c r="Z559" s="161"/>
      <c r="AH559" s="128"/>
      <c r="AI559" s="162"/>
      <c r="AJ559" s="162"/>
      <c r="AK559" s="162"/>
      <c r="AL559" s="162"/>
      <c r="AM559" s="128"/>
      <c r="AN559" s="128"/>
      <c r="AQ559" s="128"/>
      <c r="AR559" s="128"/>
      <c r="AS559" s="128"/>
      <c r="AT559" s="128"/>
      <c r="AU559" s="128"/>
      <c r="AV559" s="128"/>
    </row>
    <row r="560" ht="16.5" customHeight="1">
      <c r="A560" s="128"/>
      <c r="B560" s="128"/>
      <c r="C560" s="128"/>
      <c r="D560" s="128"/>
      <c r="E560" s="128"/>
      <c r="F560" s="128"/>
      <c r="G560" s="128"/>
      <c r="H560" s="128"/>
      <c r="I560" s="128"/>
      <c r="J560" s="128"/>
      <c r="K560" s="128"/>
      <c r="L560" s="128"/>
      <c r="M560" s="128"/>
      <c r="N560" s="128"/>
      <c r="O560" s="128"/>
      <c r="P560" s="128"/>
      <c r="Q560" s="128"/>
      <c r="R560" s="128"/>
      <c r="S560" s="128"/>
      <c r="T560" s="128"/>
      <c r="U560" s="128"/>
      <c r="Z560" s="161"/>
      <c r="AH560" s="128"/>
      <c r="AI560" s="162"/>
      <c r="AJ560" s="162"/>
      <c r="AK560" s="162"/>
      <c r="AL560" s="162"/>
      <c r="AM560" s="128"/>
      <c r="AN560" s="128"/>
      <c r="AQ560" s="128"/>
      <c r="AR560" s="128"/>
      <c r="AS560" s="128"/>
      <c r="AT560" s="128"/>
      <c r="AU560" s="128"/>
      <c r="AV560" s="128"/>
    </row>
    <row r="561" ht="16.5" customHeight="1">
      <c r="A561" s="128"/>
      <c r="B561" s="128"/>
      <c r="C561" s="128"/>
      <c r="D561" s="128"/>
      <c r="E561" s="128"/>
      <c r="F561" s="128"/>
      <c r="G561" s="128"/>
      <c r="H561" s="128"/>
      <c r="I561" s="128"/>
      <c r="J561" s="128"/>
      <c r="K561" s="128"/>
      <c r="L561" s="128"/>
      <c r="M561" s="128"/>
      <c r="N561" s="128"/>
      <c r="O561" s="128"/>
      <c r="P561" s="128"/>
      <c r="Q561" s="128"/>
      <c r="R561" s="128"/>
      <c r="S561" s="128"/>
      <c r="T561" s="128"/>
      <c r="U561" s="128"/>
      <c r="Z561" s="161"/>
      <c r="AH561" s="128"/>
      <c r="AI561" s="162"/>
      <c r="AJ561" s="162"/>
      <c r="AK561" s="162"/>
      <c r="AL561" s="162"/>
      <c r="AM561" s="128"/>
      <c r="AN561" s="128"/>
      <c r="AQ561" s="128"/>
      <c r="AR561" s="128"/>
      <c r="AS561" s="128"/>
      <c r="AT561" s="128"/>
      <c r="AU561" s="128"/>
      <c r="AV561" s="128"/>
    </row>
    <row r="562" ht="16.5" customHeight="1">
      <c r="A562" s="128"/>
      <c r="B562" s="128"/>
      <c r="C562" s="128"/>
      <c r="D562" s="128"/>
      <c r="E562" s="128"/>
      <c r="F562" s="128"/>
      <c r="G562" s="128"/>
      <c r="H562" s="128"/>
      <c r="I562" s="128"/>
      <c r="J562" s="128"/>
      <c r="K562" s="128"/>
      <c r="L562" s="128"/>
      <c r="M562" s="128"/>
      <c r="N562" s="128"/>
      <c r="O562" s="128"/>
      <c r="P562" s="128"/>
      <c r="Q562" s="128"/>
      <c r="R562" s="128"/>
      <c r="S562" s="128"/>
      <c r="T562" s="128"/>
      <c r="U562" s="128"/>
      <c r="Z562" s="161"/>
      <c r="AH562" s="128"/>
      <c r="AI562" s="162"/>
      <c r="AJ562" s="162"/>
      <c r="AK562" s="162"/>
      <c r="AL562" s="162"/>
      <c r="AM562" s="128"/>
      <c r="AN562" s="128"/>
      <c r="AQ562" s="128"/>
      <c r="AR562" s="128"/>
      <c r="AS562" s="128"/>
      <c r="AT562" s="128"/>
      <c r="AU562" s="128"/>
      <c r="AV562" s="128"/>
    </row>
    <row r="563" ht="16.5" customHeight="1">
      <c r="A563" s="128"/>
      <c r="B563" s="128"/>
      <c r="C563" s="128"/>
      <c r="D563" s="128"/>
      <c r="E563" s="128"/>
      <c r="F563" s="128"/>
      <c r="G563" s="128"/>
      <c r="H563" s="128"/>
      <c r="I563" s="128"/>
      <c r="J563" s="128"/>
      <c r="K563" s="128"/>
      <c r="L563" s="128"/>
      <c r="M563" s="128"/>
      <c r="N563" s="128"/>
      <c r="O563" s="128"/>
      <c r="P563" s="128"/>
      <c r="Q563" s="128"/>
      <c r="R563" s="128"/>
      <c r="S563" s="128"/>
      <c r="T563" s="128"/>
      <c r="U563" s="128"/>
      <c r="Z563" s="161"/>
      <c r="AH563" s="128"/>
      <c r="AI563" s="162"/>
      <c r="AJ563" s="162"/>
      <c r="AK563" s="162"/>
      <c r="AL563" s="162"/>
      <c r="AM563" s="128"/>
      <c r="AN563" s="128"/>
      <c r="AQ563" s="128"/>
      <c r="AR563" s="128"/>
      <c r="AS563" s="128"/>
      <c r="AT563" s="128"/>
      <c r="AU563" s="128"/>
      <c r="AV563" s="128"/>
    </row>
    <row r="564" ht="16.5" customHeight="1">
      <c r="A564" s="128"/>
      <c r="B564" s="128"/>
      <c r="C564" s="128"/>
      <c r="D564" s="128"/>
      <c r="E564" s="128"/>
      <c r="F564" s="128"/>
      <c r="G564" s="128"/>
      <c r="H564" s="128"/>
      <c r="I564" s="128"/>
      <c r="J564" s="128"/>
      <c r="K564" s="128"/>
      <c r="L564" s="128"/>
      <c r="M564" s="128"/>
      <c r="N564" s="128"/>
      <c r="O564" s="128"/>
      <c r="P564" s="128"/>
      <c r="Q564" s="128"/>
      <c r="R564" s="128"/>
      <c r="S564" s="128"/>
      <c r="T564" s="128"/>
      <c r="U564" s="128"/>
      <c r="Z564" s="161"/>
      <c r="AH564" s="128"/>
      <c r="AI564" s="162"/>
      <c r="AJ564" s="162"/>
      <c r="AK564" s="162"/>
      <c r="AL564" s="162"/>
      <c r="AM564" s="128"/>
      <c r="AN564" s="128"/>
      <c r="AQ564" s="128"/>
      <c r="AR564" s="128"/>
      <c r="AS564" s="128"/>
      <c r="AT564" s="128"/>
      <c r="AU564" s="128"/>
      <c r="AV564" s="128"/>
    </row>
    <row r="565" ht="16.5" customHeight="1">
      <c r="A565" s="128"/>
      <c r="B565" s="128"/>
      <c r="C565" s="128"/>
      <c r="D565" s="128"/>
      <c r="E565" s="128"/>
      <c r="F565" s="128"/>
      <c r="G565" s="128"/>
      <c r="H565" s="128"/>
      <c r="I565" s="128"/>
      <c r="J565" s="128"/>
      <c r="K565" s="128"/>
      <c r="L565" s="128"/>
      <c r="M565" s="128"/>
      <c r="N565" s="128"/>
      <c r="O565" s="128"/>
      <c r="P565" s="128"/>
      <c r="Q565" s="128"/>
      <c r="R565" s="128"/>
      <c r="S565" s="128"/>
      <c r="T565" s="128"/>
      <c r="U565" s="128"/>
      <c r="Z565" s="161"/>
      <c r="AH565" s="128"/>
      <c r="AI565" s="162"/>
      <c r="AJ565" s="162"/>
      <c r="AK565" s="162"/>
      <c r="AL565" s="162"/>
      <c r="AM565" s="128"/>
      <c r="AN565" s="128"/>
      <c r="AQ565" s="128"/>
      <c r="AR565" s="128"/>
      <c r="AS565" s="128"/>
      <c r="AT565" s="128"/>
      <c r="AU565" s="128"/>
      <c r="AV565" s="128"/>
    </row>
    <row r="566" ht="16.5" customHeight="1">
      <c r="A566" s="128"/>
      <c r="B566" s="128"/>
      <c r="C566" s="128"/>
      <c r="D566" s="128"/>
      <c r="E566" s="128"/>
      <c r="F566" s="128"/>
      <c r="G566" s="128"/>
      <c r="H566" s="128"/>
      <c r="I566" s="128"/>
      <c r="J566" s="128"/>
      <c r="K566" s="128"/>
      <c r="L566" s="128"/>
      <c r="M566" s="128"/>
      <c r="N566" s="128"/>
      <c r="O566" s="128"/>
      <c r="P566" s="128"/>
      <c r="Q566" s="128"/>
      <c r="R566" s="128"/>
      <c r="S566" s="128"/>
      <c r="T566" s="128"/>
      <c r="U566" s="128"/>
      <c r="Z566" s="161"/>
      <c r="AH566" s="128"/>
      <c r="AI566" s="162"/>
      <c r="AJ566" s="162"/>
      <c r="AK566" s="162"/>
      <c r="AL566" s="162"/>
      <c r="AM566" s="128"/>
      <c r="AN566" s="128"/>
      <c r="AQ566" s="128"/>
      <c r="AR566" s="128"/>
      <c r="AS566" s="128"/>
      <c r="AT566" s="128"/>
      <c r="AU566" s="128"/>
      <c r="AV566" s="128"/>
    </row>
    <row r="567" ht="16.5" customHeight="1">
      <c r="A567" s="128"/>
      <c r="B567" s="128"/>
      <c r="C567" s="128"/>
      <c r="D567" s="128"/>
      <c r="E567" s="128"/>
      <c r="F567" s="128"/>
      <c r="G567" s="128"/>
      <c r="H567" s="128"/>
      <c r="I567" s="128"/>
      <c r="J567" s="128"/>
      <c r="K567" s="128"/>
      <c r="L567" s="128"/>
      <c r="M567" s="128"/>
      <c r="N567" s="128"/>
      <c r="O567" s="128"/>
      <c r="P567" s="128"/>
      <c r="Q567" s="128"/>
      <c r="R567" s="128"/>
      <c r="S567" s="128"/>
      <c r="T567" s="128"/>
      <c r="U567" s="128"/>
      <c r="Z567" s="161"/>
      <c r="AH567" s="128"/>
      <c r="AI567" s="162"/>
      <c r="AJ567" s="162"/>
      <c r="AK567" s="162"/>
      <c r="AL567" s="162"/>
      <c r="AM567" s="128"/>
      <c r="AN567" s="128"/>
      <c r="AQ567" s="128"/>
      <c r="AR567" s="128"/>
      <c r="AS567" s="128"/>
      <c r="AT567" s="128"/>
      <c r="AU567" s="128"/>
      <c r="AV567" s="128"/>
    </row>
    <row r="568" ht="16.5" customHeight="1">
      <c r="A568" s="128"/>
      <c r="B568" s="128"/>
      <c r="C568" s="128"/>
      <c r="D568" s="128"/>
      <c r="E568" s="128"/>
      <c r="F568" s="128"/>
      <c r="G568" s="128"/>
      <c r="H568" s="128"/>
      <c r="I568" s="128"/>
      <c r="J568" s="128"/>
      <c r="K568" s="128"/>
      <c r="L568" s="128"/>
      <c r="M568" s="128"/>
      <c r="N568" s="128"/>
      <c r="O568" s="128"/>
      <c r="P568" s="128"/>
      <c r="Q568" s="128"/>
      <c r="R568" s="128"/>
      <c r="S568" s="128"/>
      <c r="T568" s="128"/>
      <c r="U568" s="128"/>
      <c r="Z568" s="161"/>
      <c r="AH568" s="128"/>
      <c r="AI568" s="162"/>
      <c r="AJ568" s="162"/>
      <c r="AK568" s="162"/>
      <c r="AL568" s="162"/>
      <c r="AM568" s="128"/>
      <c r="AN568" s="128"/>
      <c r="AQ568" s="128"/>
      <c r="AR568" s="128"/>
      <c r="AS568" s="128"/>
      <c r="AT568" s="128"/>
      <c r="AU568" s="128"/>
      <c r="AV568" s="128"/>
    </row>
    <row r="569" ht="16.5" customHeight="1">
      <c r="A569" s="128"/>
      <c r="B569" s="128"/>
      <c r="C569" s="128"/>
      <c r="D569" s="128"/>
      <c r="E569" s="128"/>
      <c r="F569" s="128"/>
      <c r="G569" s="128"/>
      <c r="H569" s="128"/>
      <c r="I569" s="128"/>
      <c r="J569" s="128"/>
      <c r="K569" s="128"/>
      <c r="L569" s="128"/>
      <c r="M569" s="128"/>
      <c r="N569" s="128"/>
      <c r="O569" s="128"/>
      <c r="P569" s="128"/>
      <c r="Q569" s="128"/>
      <c r="R569" s="128"/>
      <c r="S569" s="128"/>
      <c r="T569" s="128"/>
      <c r="U569" s="128"/>
      <c r="Z569" s="161"/>
      <c r="AH569" s="128"/>
      <c r="AI569" s="162"/>
      <c r="AJ569" s="162"/>
      <c r="AK569" s="162"/>
      <c r="AL569" s="162"/>
      <c r="AM569" s="128"/>
      <c r="AN569" s="128"/>
      <c r="AQ569" s="128"/>
      <c r="AR569" s="128"/>
      <c r="AS569" s="128"/>
      <c r="AT569" s="128"/>
      <c r="AU569" s="128"/>
      <c r="AV569" s="128"/>
    </row>
    <row r="570" ht="16.5" customHeight="1">
      <c r="A570" s="128"/>
      <c r="B570" s="128"/>
      <c r="C570" s="128"/>
      <c r="D570" s="128"/>
      <c r="E570" s="128"/>
      <c r="F570" s="128"/>
      <c r="G570" s="128"/>
      <c r="H570" s="128"/>
      <c r="I570" s="128"/>
      <c r="J570" s="128"/>
      <c r="K570" s="128"/>
      <c r="L570" s="128"/>
      <c r="M570" s="128"/>
      <c r="N570" s="128"/>
      <c r="O570" s="128"/>
      <c r="P570" s="128"/>
      <c r="Q570" s="128"/>
      <c r="R570" s="128"/>
      <c r="S570" s="128"/>
      <c r="T570" s="128"/>
      <c r="U570" s="128"/>
      <c r="Z570" s="161"/>
      <c r="AH570" s="128"/>
      <c r="AI570" s="162"/>
      <c r="AJ570" s="162"/>
      <c r="AK570" s="162"/>
      <c r="AL570" s="162"/>
      <c r="AM570" s="128"/>
      <c r="AN570" s="128"/>
      <c r="AQ570" s="128"/>
      <c r="AR570" s="128"/>
      <c r="AS570" s="128"/>
      <c r="AT570" s="128"/>
      <c r="AU570" s="128"/>
      <c r="AV570" s="128"/>
    </row>
    <row r="571" ht="16.5" customHeight="1">
      <c r="A571" s="128"/>
      <c r="B571" s="128"/>
      <c r="C571" s="128"/>
      <c r="D571" s="128"/>
      <c r="E571" s="128"/>
      <c r="F571" s="128"/>
      <c r="G571" s="128"/>
      <c r="H571" s="128"/>
      <c r="I571" s="128"/>
      <c r="J571" s="128"/>
      <c r="K571" s="128"/>
      <c r="L571" s="128"/>
      <c r="M571" s="128"/>
      <c r="N571" s="128"/>
      <c r="O571" s="128"/>
      <c r="P571" s="128"/>
      <c r="Q571" s="128"/>
      <c r="R571" s="128"/>
      <c r="S571" s="128"/>
      <c r="T571" s="128"/>
      <c r="U571" s="128"/>
      <c r="Z571" s="161"/>
      <c r="AH571" s="128"/>
      <c r="AI571" s="162"/>
      <c r="AJ571" s="162"/>
      <c r="AK571" s="162"/>
      <c r="AL571" s="162"/>
      <c r="AM571" s="128"/>
      <c r="AN571" s="128"/>
      <c r="AQ571" s="128"/>
      <c r="AR571" s="128"/>
      <c r="AS571" s="128"/>
      <c r="AT571" s="128"/>
      <c r="AU571" s="128"/>
      <c r="AV571" s="128"/>
    </row>
    <row r="572" ht="16.5" customHeight="1">
      <c r="A572" s="128"/>
      <c r="B572" s="128"/>
      <c r="C572" s="128"/>
      <c r="D572" s="128"/>
      <c r="E572" s="128"/>
      <c r="F572" s="128"/>
      <c r="G572" s="128"/>
      <c r="H572" s="128"/>
      <c r="I572" s="128"/>
      <c r="J572" s="128"/>
      <c r="K572" s="128"/>
      <c r="L572" s="128"/>
      <c r="M572" s="128"/>
      <c r="N572" s="128"/>
      <c r="O572" s="128"/>
      <c r="P572" s="128"/>
      <c r="Q572" s="128"/>
      <c r="R572" s="128"/>
      <c r="S572" s="128"/>
      <c r="T572" s="128"/>
      <c r="U572" s="128"/>
      <c r="Z572" s="161"/>
      <c r="AH572" s="128"/>
      <c r="AI572" s="162"/>
      <c r="AJ572" s="162"/>
      <c r="AK572" s="162"/>
      <c r="AL572" s="162"/>
      <c r="AM572" s="128"/>
      <c r="AN572" s="128"/>
      <c r="AQ572" s="128"/>
      <c r="AR572" s="128"/>
      <c r="AS572" s="128"/>
      <c r="AT572" s="128"/>
      <c r="AU572" s="128"/>
      <c r="AV572" s="128"/>
    </row>
    <row r="573" ht="16.5" customHeight="1">
      <c r="A573" s="128"/>
      <c r="B573" s="128"/>
      <c r="C573" s="128"/>
      <c r="D573" s="128"/>
      <c r="E573" s="128"/>
      <c r="F573" s="128"/>
      <c r="G573" s="128"/>
      <c r="H573" s="128"/>
      <c r="I573" s="128"/>
      <c r="J573" s="128"/>
      <c r="K573" s="128"/>
      <c r="L573" s="128"/>
      <c r="M573" s="128"/>
      <c r="N573" s="128"/>
      <c r="O573" s="128"/>
      <c r="P573" s="128"/>
      <c r="Q573" s="128"/>
      <c r="R573" s="128"/>
      <c r="S573" s="128"/>
      <c r="T573" s="128"/>
      <c r="U573" s="128"/>
      <c r="Z573" s="161"/>
      <c r="AH573" s="128"/>
      <c r="AI573" s="162"/>
      <c r="AJ573" s="162"/>
      <c r="AK573" s="162"/>
      <c r="AL573" s="162"/>
      <c r="AM573" s="128"/>
      <c r="AN573" s="128"/>
      <c r="AQ573" s="128"/>
      <c r="AR573" s="128"/>
      <c r="AS573" s="128"/>
      <c r="AT573" s="128"/>
      <c r="AU573" s="128"/>
      <c r="AV573" s="128"/>
    </row>
    <row r="574" ht="16.5" customHeight="1">
      <c r="A574" s="128"/>
      <c r="B574" s="128"/>
      <c r="C574" s="128"/>
      <c r="D574" s="128"/>
      <c r="E574" s="128"/>
      <c r="F574" s="128"/>
      <c r="G574" s="128"/>
      <c r="H574" s="128"/>
      <c r="I574" s="128"/>
      <c r="J574" s="128"/>
      <c r="K574" s="128"/>
      <c r="L574" s="128"/>
      <c r="M574" s="128"/>
      <c r="N574" s="128"/>
      <c r="O574" s="128"/>
      <c r="P574" s="128"/>
      <c r="Q574" s="128"/>
      <c r="R574" s="128"/>
      <c r="S574" s="128"/>
      <c r="T574" s="128"/>
      <c r="U574" s="128"/>
      <c r="Z574" s="161"/>
      <c r="AH574" s="128"/>
      <c r="AI574" s="162"/>
      <c r="AJ574" s="162"/>
      <c r="AK574" s="162"/>
      <c r="AL574" s="162"/>
      <c r="AM574" s="128"/>
      <c r="AN574" s="128"/>
      <c r="AQ574" s="128"/>
      <c r="AR574" s="128"/>
      <c r="AS574" s="128"/>
      <c r="AT574" s="128"/>
      <c r="AU574" s="128"/>
      <c r="AV574" s="128"/>
    </row>
    <row r="575" ht="16.5" customHeight="1">
      <c r="A575" s="128"/>
      <c r="B575" s="128"/>
      <c r="C575" s="128"/>
      <c r="D575" s="128"/>
      <c r="E575" s="128"/>
      <c r="F575" s="128"/>
      <c r="G575" s="128"/>
      <c r="H575" s="128"/>
      <c r="I575" s="128"/>
      <c r="J575" s="128"/>
      <c r="K575" s="128"/>
      <c r="L575" s="128"/>
      <c r="M575" s="128"/>
      <c r="N575" s="128"/>
      <c r="O575" s="128"/>
      <c r="P575" s="128"/>
      <c r="Q575" s="128"/>
      <c r="R575" s="128"/>
      <c r="S575" s="128"/>
      <c r="T575" s="128"/>
      <c r="U575" s="128"/>
      <c r="Z575" s="161"/>
      <c r="AH575" s="128"/>
      <c r="AI575" s="162"/>
      <c r="AJ575" s="162"/>
      <c r="AK575" s="162"/>
      <c r="AL575" s="162"/>
      <c r="AM575" s="128"/>
      <c r="AN575" s="128"/>
      <c r="AQ575" s="128"/>
      <c r="AR575" s="128"/>
      <c r="AS575" s="128"/>
      <c r="AT575" s="128"/>
      <c r="AU575" s="128"/>
      <c r="AV575" s="128"/>
    </row>
    <row r="576" ht="16.5" customHeight="1">
      <c r="A576" s="128"/>
      <c r="B576" s="128"/>
      <c r="C576" s="128"/>
      <c r="D576" s="128"/>
      <c r="E576" s="128"/>
      <c r="F576" s="128"/>
      <c r="G576" s="128"/>
      <c r="H576" s="128"/>
      <c r="I576" s="128"/>
      <c r="J576" s="128"/>
      <c r="K576" s="128"/>
      <c r="L576" s="128"/>
      <c r="M576" s="128"/>
      <c r="N576" s="128"/>
      <c r="O576" s="128"/>
      <c r="P576" s="128"/>
      <c r="Q576" s="128"/>
      <c r="R576" s="128"/>
      <c r="S576" s="128"/>
      <c r="T576" s="128"/>
      <c r="U576" s="128"/>
      <c r="Z576" s="161"/>
      <c r="AH576" s="128"/>
      <c r="AI576" s="162"/>
      <c r="AJ576" s="162"/>
      <c r="AK576" s="162"/>
      <c r="AL576" s="162"/>
      <c r="AM576" s="128"/>
      <c r="AN576" s="128"/>
      <c r="AQ576" s="128"/>
      <c r="AR576" s="128"/>
      <c r="AS576" s="128"/>
      <c r="AT576" s="128"/>
      <c r="AU576" s="128"/>
      <c r="AV576" s="128"/>
    </row>
    <row r="577" ht="16.5" customHeight="1">
      <c r="A577" s="128"/>
      <c r="B577" s="128"/>
      <c r="C577" s="128"/>
      <c r="D577" s="128"/>
      <c r="E577" s="128"/>
      <c r="F577" s="128"/>
      <c r="G577" s="128"/>
      <c r="H577" s="128"/>
      <c r="I577" s="128"/>
      <c r="J577" s="128"/>
      <c r="K577" s="128"/>
      <c r="L577" s="128"/>
      <c r="M577" s="128"/>
      <c r="N577" s="128"/>
      <c r="O577" s="128"/>
      <c r="P577" s="128"/>
      <c r="Q577" s="128"/>
      <c r="R577" s="128"/>
      <c r="S577" s="128"/>
      <c r="T577" s="128"/>
      <c r="U577" s="128"/>
      <c r="Z577" s="161"/>
      <c r="AH577" s="128"/>
      <c r="AI577" s="162"/>
      <c r="AJ577" s="162"/>
      <c r="AK577" s="162"/>
      <c r="AL577" s="162"/>
      <c r="AM577" s="128"/>
      <c r="AN577" s="128"/>
      <c r="AQ577" s="128"/>
      <c r="AR577" s="128"/>
      <c r="AS577" s="128"/>
      <c r="AT577" s="128"/>
      <c r="AU577" s="128"/>
      <c r="AV577" s="128"/>
    </row>
    <row r="578" ht="16.5" customHeight="1">
      <c r="A578" s="128"/>
      <c r="B578" s="128"/>
      <c r="C578" s="128"/>
      <c r="D578" s="128"/>
      <c r="E578" s="128"/>
      <c r="F578" s="128"/>
      <c r="G578" s="128"/>
      <c r="H578" s="128"/>
      <c r="I578" s="128"/>
      <c r="J578" s="128"/>
      <c r="K578" s="128"/>
      <c r="L578" s="128"/>
      <c r="M578" s="128"/>
      <c r="N578" s="128"/>
      <c r="O578" s="128"/>
      <c r="P578" s="128"/>
      <c r="Q578" s="128"/>
      <c r="R578" s="128"/>
      <c r="S578" s="128"/>
      <c r="T578" s="128"/>
      <c r="U578" s="128"/>
      <c r="Z578" s="161"/>
      <c r="AH578" s="128"/>
      <c r="AI578" s="162"/>
      <c r="AJ578" s="162"/>
      <c r="AK578" s="162"/>
      <c r="AL578" s="162"/>
      <c r="AM578" s="128"/>
      <c r="AN578" s="128"/>
      <c r="AQ578" s="128"/>
      <c r="AR578" s="128"/>
      <c r="AS578" s="128"/>
      <c r="AT578" s="128"/>
      <c r="AU578" s="128"/>
      <c r="AV578" s="128"/>
    </row>
    <row r="579" ht="16.5" customHeight="1">
      <c r="A579" s="128"/>
      <c r="B579" s="128"/>
      <c r="C579" s="128"/>
      <c r="D579" s="128"/>
      <c r="E579" s="128"/>
      <c r="F579" s="128"/>
      <c r="G579" s="128"/>
      <c r="H579" s="128"/>
      <c r="I579" s="128"/>
      <c r="J579" s="128"/>
      <c r="K579" s="128"/>
      <c r="L579" s="128"/>
      <c r="M579" s="128"/>
      <c r="N579" s="128"/>
      <c r="O579" s="128"/>
      <c r="P579" s="128"/>
      <c r="Q579" s="128"/>
      <c r="R579" s="128"/>
      <c r="S579" s="128"/>
      <c r="T579" s="128"/>
      <c r="U579" s="128"/>
      <c r="Z579" s="161"/>
      <c r="AH579" s="128"/>
      <c r="AI579" s="162"/>
      <c r="AJ579" s="162"/>
      <c r="AK579" s="162"/>
      <c r="AL579" s="162"/>
      <c r="AM579" s="128"/>
      <c r="AN579" s="128"/>
      <c r="AQ579" s="128"/>
      <c r="AR579" s="128"/>
      <c r="AS579" s="128"/>
      <c r="AT579" s="128"/>
      <c r="AU579" s="128"/>
      <c r="AV579" s="128"/>
    </row>
    <row r="580" ht="16.5" customHeight="1">
      <c r="A580" s="128"/>
      <c r="B580" s="128"/>
      <c r="C580" s="128"/>
      <c r="D580" s="128"/>
      <c r="E580" s="128"/>
      <c r="F580" s="128"/>
      <c r="G580" s="128"/>
      <c r="H580" s="128"/>
      <c r="I580" s="128"/>
      <c r="J580" s="128"/>
      <c r="K580" s="128"/>
      <c r="L580" s="128"/>
      <c r="M580" s="128"/>
      <c r="N580" s="128"/>
      <c r="O580" s="128"/>
      <c r="P580" s="128"/>
      <c r="Q580" s="128"/>
      <c r="R580" s="128"/>
      <c r="S580" s="128"/>
      <c r="T580" s="128"/>
      <c r="U580" s="128"/>
      <c r="Z580" s="161"/>
      <c r="AH580" s="128"/>
      <c r="AI580" s="162"/>
      <c r="AJ580" s="162"/>
      <c r="AK580" s="162"/>
      <c r="AL580" s="162"/>
      <c r="AM580" s="128"/>
      <c r="AN580" s="128"/>
      <c r="AQ580" s="128"/>
      <c r="AR580" s="128"/>
      <c r="AS580" s="128"/>
      <c r="AT580" s="128"/>
      <c r="AU580" s="128"/>
      <c r="AV580" s="128"/>
    </row>
    <row r="581" ht="16.5" customHeight="1">
      <c r="A581" s="128"/>
      <c r="B581" s="128"/>
      <c r="C581" s="128"/>
      <c r="D581" s="128"/>
      <c r="E581" s="128"/>
      <c r="F581" s="128"/>
      <c r="G581" s="128"/>
      <c r="H581" s="128"/>
      <c r="I581" s="128"/>
      <c r="J581" s="128"/>
      <c r="K581" s="128"/>
      <c r="L581" s="128"/>
      <c r="M581" s="128"/>
      <c r="N581" s="128"/>
      <c r="O581" s="128"/>
      <c r="P581" s="128"/>
      <c r="Q581" s="128"/>
      <c r="R581" s="128"/>
      <c r="S581" s="128"/>
      <c r="T581" s="128"/>
      <c r="U581" s="128"/>
      <c r="Z581" s="161"/>
      <c r="AH581" s="128"/>
      <c r="AI581" s="162"/>
      <c r="AJ581" s="162"/>
      <c r="AK581" s="162"/>
      <c r="AL581" s="162"/>
      <c r="AM581" s="128"/>
      <c r="AN581" s="128"/>
      <c r="AQ581" s="128"/>
      <c r="AR581" s="128"/>
      <c r="AS581" s="128"/>
      <c r="AT581" s="128"/>
      <c r="AU581" s="128"/>
      <c r="AV581" s="128"/>
    </row>
    <row r="582" ht="16.5" customHeight="1">
      <c r="A582" s="128"/>
      <c r="B582" s="128"/>
      <c r="C582" s="128"/>
      <c r="D582" s="128"/>
      <c r="E582" s="128"/>
      <c r="F582" s="128"/>
      <c r="G582" s="128"/>
      <c r="H582" s="128"/>
      <c r="I582" s="128"/>
      <c r="J582" s="128"/>
      <c r="K582" s="128"/>
      <c r="L582" s="128"/>
      <c r="M582" s="128"/>
      <c r="N582" s="128"/>
      <c r="O582" s="128"/>
      <c r="P582" s="128"/>
      <c r="Q582" s="128"/>
      <c r="R582" s="128"/>
      <c r="S582" s="128"/>
      <c r="T582" s="128"/>
      <c r="U582" s="128"/>
      <c r="Z582" s="161"/>
      <c r="AH582" s="128"/>
      <c r="AI582" s="162"/>
      <c r="AJ582" s="162"/>
      <c r="AK582" s="162"/>
      <c r="AL582" s="162"/>
      <c r="AM582" s="128"/>
      <c r="AN582" s="128"/>
      <c r="AQ582" s="128"/>
      <c r="AR582" s="128"/>
      <c r="AS582" s="128"/>
      <c r="AT582" s="128"/>
      <c r="AU582" s="128"/>
      <c r="AV582" s="128"/>
    </row>
    <row r="583" ht="16.5" customHeight="1">
      <c r="A583" s="128"/>
      <c r="B583" s="128"/>
      <c r="C583" s="128"/>
      <c r="D583" s="128"/>
      <c r="E583" s="128"/>
      <c r="F583" s="128"/>
      <c r="G583" s="128"/>
      <c r="H583" s="128"/>
      <c r="I583" s="128"/>
      <c r="J583" s="128"/>
      <c r="K583" s="128"/>
      <c r="L583" s="128"/>
      <c r="M583" s="128"/>
      <c r="N583" s="128"/>
      <c r="O583" s="128"/>
      <c r="P583" s="128"/>
      <c r="Q583" s="128"/>
      <c r="R583" s="128"/>
      <c r="S583" s="128"/>
      <c r="T583" s="128"/>
      <c r="U583" s="128"/>
      <c r="Z583" s="161"/>
      <c r="AH583" s="128"/>
      <c r="AI583" s="162"/>
      <c r="AJ583" s="162"/>
      <c r="AK583" s="162"/>
      <c r="AL583" s="162"/>
      <c r="AM583" s="128"/>
      <c r="AN583" s="128"/>
      <c r="AQ583" s="128"/>
      <c r="AR583" s="128"/>
      <c r="AS583" s="128"/>
      <c r="AT583" s="128"/>
      <c r="AU583" s="128"/>
      <c r="AV583" s="128"/>
    </row>
    <row r="584" ht="16.5" customHeight="1">
      <c r="A584" s="128"/>
      <c r="B584" s="128"/>
      <c r="C584" s="128"/>
      <c r="D584" s="128"/>
      <c r="E584" s="128"/>
      <c r="F584" s="128"/>
      <c r="G584" s="128"/>
      <c r="H584" s="128"/>
      <c r="I584" s="128"/>
      <c r="J584" s="128"/>
      <c r="K584" s="128"/>
      <c r="L584" s="128"/>
      <c r="M584" s="128"/>
      <c r="N584" s="128"/>
      <c r="O584" s="128"/>
      <c r="P584" s="128"/>
      <c r="Q584" s="128"/>
      <c r="R584" s="128"/>
      <c r="S584" s="128"/>
      <c r="T584" s="128"/>
      <c r="U584" s="128"/>
      <c r="Z584" s="161"/>
      <c r="AH584" s="128"/>
      <c r="AI584" s="162"/>
      <c r="AJ584" s="162"/>
      <c r="AK584" s="162"/>
      <c r="AL584" s="162"/>
      <c r="AM584" s="128"/>
      <c r="AN584" s="128"/>
      <c r="AQ584" s="128"/>
      <c r="AR584" s="128"/>
      <c r="AS584" s="128"/>
      <c r="AT584" s="128"/>
      <c r="AU584" s="128"/>
      <c r="AV584" s="128"/>
    </row>
    <row r="585" ht="16.5" customHeight="1">
      <c r="A585" s="128"/>
      <c r="B585" s="128"/>
      <c r="C585" s="128"/>
      <c r="D585" s="128"/>
      <c r="E585" s="128"/>
      <c r="F585" s="128"/>
      <c r="G585" s="128"/>
      <c r="H585" s="128"/>
      <c r="I585" s="128"/>
      <c r="J585" s="128"/>
      <c r="K585" s="128"/>
      <c r="L585" s="128"/>
      <c r="M585" s="128"/>
      <c r="N585" s="128"/>
      <c r="O585" s="128"/>
      <c r="P585" s="128"/>
      <c r="Q585" s="128"/>
      <c r="R585" s="128"/>
      <c r="S585" s="128"/>
      <c r="T585" s="128"/>
      <c r="U585" s="128"/>
      <c r="Z585" s="161"/>
      <c r="AH585" s="128"/>
      <c r="AI585" s="162"/>
      <c r="AJ585" s="162"/>
      <c r="AK585" s="162"/>
      <c r="AL585" s="162"/>
      <c r="AM585" s="128"/>
      <c r="AN585" s="128"/>
      <c r="AQ585" s="128"/>
      <c r="AR585" s="128"/>
      <c r="AS585" s="128"/>
      <c r="AT585" s="128"/>
      <c r="AU585" s="128"/>
      <c r="AV585" s="128"/>
    </row>
    <row r="586" ht="16.5" customHeight="1">
      <c r="A586" s="128"/>
      <c r="B586" s="128"/>
      <c r="C586" s="128"/>
      <c r="D586" s="128"/>
      <c r="E586" s="128"/>
      <c r="F586" s="128"/>
      <c r="G586" s="128"/>
      <c r="H586" s="128"/>
      <c r="I586" s="128"/>
      <c r="J586" s="128"/>
      <c r="K586" s="128"/>
      <c r="L586" s="128"/>
      <c r="M586" s="128"/>
      <c r="N586" s="128"/>
      <c r="O586" s="128"/>
      <c r="P586" s="128"/>
      <c r="Q586" s="128"/>
      <c r="R586" s="128"/>
      <c r="S586" s="128"/>
      <c r="T586" s="128"/>
      <c r="U586" s="128"/>
      <c r="Z586" s="161"/>
      <c r="AH586" s="128"/>
      <c r="AI586" s="162"/>
      <c r="AJ586" s="162"/>
      <c r="AK586" s="162"/>
      <c r="AL586" s="162"/>
      <c r="AM586" s="128"/>
      <c r="AN586" s="128"/>
      <c r="AQ586" s="128"/>
      <c r="AR586" s="128"/>
      <c r="AS586" s="128"/>
      <c r="AT586" s="128"/>
      <c r="AU586" s="128"/>
      <c r="AV586" s="128"/>
    </row>
    <row r="587" ht="16.5" customHeight="1">
      <c r="A587" s="128"/>
      <c r="B587" s="128"/>
      <c r="C587" s="128"/>
      <c r="D587" s="128"/>
      <c r="E587" s="128"/>
      <c r="F587" s="128"/>
      <c r="G587" s="128"/>
      <c r="H587" s="128"/>
      <c r="I587" s="128"/>
      <c r="J587" s="128"/>
      <c r="K587" s="128"/>
      <c r="L587" s="128"/>
      <c r="M587" s="128"/>
      <c r="N587" s="128"/>
      <c r="O587" s="128"/>
      <c r="P587" s="128"/>
      <c r="Q587" s="128"/>
      <c r="R587" s="128"/>
      <c r="S587" s="128"/>
      <c r="T587" s="128"/>
      <c r="U587" s="128"/>
      <c r="Z587" s="161"/>
      <c r="AH587" s="128"/>
      <c r="AI587" s="162"/>
      <c r="AJ587" s="162"/>
      <c r="AK587" s="162"/>
      <c r="AL587" s="162"/>
      <c r="AM587" s="128"/>
      <c r="AN587" s="128"/>
      <c r="AQ587" s="128"/>
      <c r="AR587" s="128"/>
      <c r="AS587" s="128"/>
      <c r="AT587" s="128"/>
      <c r="AU587" s="128"/>
      <c r="AV587" s="128"/>
    </row>
    <row r="588" ht="16.5" customHeight="1">
      <c r="A588" s="128"/>
      <c r="B588" s="128"/>
      <c r="C588" s="128"/>
      <c r="D588" s="128"/>
      <c r="E588" s="128"/>
      <c r="F588" s="128"/>
      <c r="G588" s="128"/>
      <c r="H588" s="128"/>
      <c r="I588" s="128"/>
      <c r="J588" s="128"/>
      <c r="K588" s="128"/>
      <c r="L588" s="128"/>
      <c r="M588" s="128"/>
      <c r="N588" s="128"/>
      <c r="O588" s="128"/>
      <c r="P588" s="128"/>
      <c r="Q588" s="128"/>
      <c r="R588" s="128"/>
      <c r="S588" s="128"/>
      <c r="T588" s="128"/>
      <c r="U588" s="128"/>
      <c r="Z588" s="161"/>
      <c r="AH588" s="128"/>
      <c r="AI588" s="162"/>
      <c r="AJ588" s="162"/>
      <c r="AK588" s="162"/>
      <c r="AL588" s="162"/>
      <c r="AM588" s="128"/>
      <c r="AN588" s="128"/>
      <c r="AQ588" s="128"/>
      <c r="AR588" s="128"/>
      <c r="AS588" s="128"/>
      <c r="AT588" s="128"/>
      <c r="AU588" s="128"/>
      <c r="AV588" s="128"/>
    </row>
    <row r="589" ht="16.5" customHeight="1">
      <c r="A589" s="128"/>
      <c r="B589" s="128"/>
      <c r="C589" s="128"/>
      <c r="D589" s="128"/>
      <c r="E589" s="128"/>
      <c r="F589" s="128"/>
      <c r="G589" s="128"/>
      <c r="H589" s="128"/>
      <c r="I589" s="128"/>
      <c r="J589" s="128"/>
      <c r="K589" s="128"/>
      <c r="L589" s="128"/>
      <c r="M589" s="128"/>
      <c r="N589" s="128"/>
      <c r="O589" s="128"/>
      <c r="P589" s="128"/>
      <c r="Q589" s="128"/>
      <c r="R589" s="128"/>
      <c r="S589" s="128"/>
      <c r="T589" s="128"/>
      <c r="U589" s="128"/>
      <c r="Z589" s="161"/>
      <c r="AH589" s="128"/>
      <c r="AI589" s="162"/>
      <c r="AJ589" s="162"/>
      <c r="AK589" s="162"/>
      <c r="AL589" s="162"/>
      <c r="AM589" s="128"/>
      <c r="AN589" s="128"/>
      <c r="AQ589" s="128"/>
      <c r="AR589" s="128"/>
      <c r="AS589" s="128"/>
      <c r="AT589" s="128"/>
      <c r="AU589" s="128"/>
      <c r="AV589" s="128"/>
    </row>
    <row r="590" ht="16.5" customHeight="1">
      <c r="A590" s="128"/>
      <c r="B590" s="128"/>
      <c r="C590" s="128"/>
      <c r="D590" s="128"/>
      <c r="E590" s="128"/>
      <c r="F590" s="128"/>
      <c r="G590" s="128"/>
      <c r="H590" s="128"/>
      <c r="I590" s="128"/>
      <c r="J590" s="128"/>
      <c r="K590" s="128"/>
      <c r="L590" s="128"/>
      <c r="M590" s="128"/>
      <c r="N590" s="128"/>
      <c r="O590" s="128"/>
      <c r="P590" s="128"/>
      <c r="Q590" s="128"/>
      <c r="R590" s="128"/>
      <c r="S590" s="128"/>
      <c r="T590" s="128"/>
      <c r="U590" s="128"/>
      <c r="Z590" s="161"/>
      <c r="AH590" s="128"/>
      <c r="AI590" s="162"/>
      <c r="AJ590" s="162"/>
      <c r="AK590" s="162"/>
      <c r="AL590" s="162"/>
      <c r="AM590" s="128"/>
      <c r="AN590" s="128"/>
      <c r="AQ590" s="128"/>
      <c r="AR590" s="128"/>
      <c r="AS590" s="128"/>
      <c r="AT590" s="128"/>
      <c r="AU590" s="128"/>
      <c r="AV590" s="128"/>
    </row>
    <row r="591" ht="16.5" customHeight="1">
      <c r="A591" s="128"/>
      <c r="B591" s="128"/>
      <c r="C591" s="128"/>
      <c r="D591" s="128"/>
      <c r="E591" s="128"/>
      <c r="F591" s="128"/>
      <c r="G591" s="128"/>
      <c r="H591" s="128"/>
      <c r="I591" s="128"/>
      <c r="J591" s="128"/>
      <c r="K591" s="128"/>
      <c r="L591" s="128"/>
      <c r="M591" s="128"/>
      <c r="N591" s="128"/>
      <c r="O591" s="128"/>
      <c r="P591" s="128"/>
      <c r="Q591" s="128"/>
      <c r="R591" s="128"/>
      <c r="S591" s="128"/>
      <c r="T591" s="128"/>
      <c r="U591" s="128"/>
      <c r="Z591" s="161"/>
      <c r="AH591" s="128"/>
      <c r="AI591" s="162"/>
      <c r="AJ591" s="162"/>
      <c r="AK591" s="162"/>
      <c r="AL591" s="162"/>
      <c r="AM591" s="128"/>
      <c r="AN591" s="128"/>
      <c r="AQ591" s="128"/>
      <c r="AR591" s="128"/>
      <c r="AS591" s="128"/>
      <c r="AT591" s="128"/>
      <c r="AU591" s="128"/>
      <c r="AV591" s="128"/>
    </row>
    <row r="592" ht="16.5" customHeight="1">
      <c r="A592" s="128"/>
      <c r="B592" s="128"/>
      <c r="C592" s="128"/>
      <c r="D592" s="128"/>
      <c r="E592" s="128"/>
      <c r="F592" s="128"/>
      <c r="G592" s="128"/>
      <c r="H592" s="128"/>
      <c r="I592" s="128"/>
      <c r="J592" s="128"/>
      <c r="K592" s="128"/>
      <c r="L592" s="128"/>
      <c r="M592" s="128"/>
      <c r="N592" s="128"/>
      <c r="O592" s="128"/>
      <c r="P592" s="128"/>
      <c r="Q592" s="128"/>
      <c r="R592" s="128"/>
      <c r="S592" s="128"/>
      <c r="T592" s="128"/>
      <c r="U592" s="128"/>
      <c r="Z592" s="161"/>
      <c r="AH592" s="128"/>
      <c r="AI592" s="162"/>
      <c r="AJ592" s="162"/>
      <c r="AK592" s="162"/>
      <c r="AL592" s="162"/>
      <c r="AM592" s="128"/>
      <c r="AN592" s="128"/>
      <c r="AQ592" s="128"/>
      <c r="AR592" s="128"/>
      <c r="AS592" s="128"/>
      <c r="AT592" s="128"/>
      <c r="AU592" s="128"/>
      <c r="AV592" s="128"/>
    </row>
    <row r="593" ht="16.5" customHeight="1">
      <c r="A593" s="128"/>
      <c r="B593" s="128"/>
      <c r="C593" s="128"/>
      <c r="D593" s="128"/>
      <c r="E593" s="128"/>
      <c r="F593" s="128"/>
      <c r="G593" s="128"/>
      <c r="H593" s="128"/>
      <c r="I593" s="128"/>
      <c r="J593" s="128"/>
      <c r="K593" s="128"/>
      <c r="L593" s="128"/>
      <c r="M593" s="128"/>
      <c r="N593" s="128"/>
      <c r="O593" s="128"/>
      <c r="P593" s="128"/>
      <c r="Q593" s="128"/>
      <c r="R593" s="128"/>
      <c r="S593" s="128"/>
      <c r="T593" s="128"/>
      <c r="U593" s="128"/>
      <c r="Z593" s="161"/>
      <c r="AH593" s="128"/>
      <c r="AI593" s="162"/>
      <c r="AJ593" s="162"/>
      <c r="AK593" s="162"/>
      <c r="AL593" s="162"/>
      <c r="AM593" s="128"/>
      <c r="AN593" s="128"/>
      <c r="AQ593" s="128"/>
      <c r="AR593" s="128"/>
      <c r="AS593" s="128"/>
      <c r="AT593" s="128"/>
      <c r="AU593" s="128"/>
      <c r="AV593" s="128"/>
    </row>
    <row r="594" ht="16.5" customHeight="1">
      <c r="A594" s="128"/>
      <c r="B594" s="128"/>
      <c r="C594" s="128"/>
      <c r="D594" s="128"/>
      <c r="E594" s="128"/>
      <c r="F594" s="128"/>
      <c r="G594" s="128"/>
      <c r="H594" s="128"/>
      <c r="I594" s="128"/>
      <c r="J594" s="128"/>
      <c r="K594" s="128"/>
      <c r="L594" s="128"/>
      <c r="M594" s="128"/>
      <c r="N594" s="128"/>
      <c r="O594" s="128"/>
      <c r="P594" s="128"/>
      <c r="Q594" s="128"/>
      <c r="R594" s="128"/>
      <c r="S594" s="128"/>
      <c r="T594" s="128"/>
      <c r="U594" s="128"/>
      <c r="Z594" s="161"/>
      <c r="AH594" s="128"/>
      <c r="AI594" s="162"/>
      <c r="AJ594" s="162"/>
      <c r="AK594" s="162"/>
      <c r="AL594" s="162"/>
      <c r="AM594" s="128"/>
      <c r="AN594" s="128"/>
      <c r="AQ594" s="128"/>
      <c r="AR594" s="128"/>
      <c r="AS594" s="128"/>
      <c r="AT594" s="128"/>
      <c r="AU594" s="128"/>
      <c r="AV594" s="128"/>
    </row>
    <row r="595" ht="16.5" customHeight="1">
      <c r="A595" s="128"/>
      <c r="B595" s="128"/>
      <c r="C595" s="128"/>
      <c r="D595" s="128"/>
      <c r="E595" s="128"/>
      <c r="F595" s="128"/>
      <c r="G595" s="128"/>
      <c r="H595" s="128"/>
      <c r="I595" s="128"/>
      <c r="J595" s="128"/>
      <c r="K595" s="128"/>
      <c r="L595" s="128"/>
      <c r="M595" s="128"/>
      <c r="N595" s="128"/>
      <c r="O595" s="128"/>
      <c r="P595" s="128"/>
      <c r="Q595" s="128"/>
      <c r="R595" s="128"/>
      <c r="S595" s="128"/>
      <c r="T595" s="128"/>
      <c r="U595" s="128"/>
      <c r="Z595" s="161"/>
      <c r="AH595" s="128"/>
      <c r="AI595" s="162"/>
      <c r="AJ595" s="162"/>
      <c r="AK595" s="162"/>
      <c r="AL595" s="162"/>
      <c r="AM595" s="128"/>
      <c r="AN595" s="128"/>
      <c r="AQ595" s="128"/>
      <c r="AR595" s="128"/>
      <c r="AS595" s="128"/>
      <c r="AT595" s="128"/>
      <c r="AU595" s="128"/>
      <c r="AV595" s="128"/>
    </row>
    <row r="596" ht="16.5" customHeight="1">
      <c r="A596" s="128"/>
      <c r="B596" s="128"/>
      <c r="C596" s="128"/>
      <c r="D596" s="128"/>
      <c r="E596" s="128"/>
      <c r="F596" s="128"/>
      <c r="G596" s="128"/>
      <c r="H596" s="128"/>
      <c r="I596" s="128"/>
      <c r="J596" s="128"/>
      <c r="K596" s="128"/>
      <c r="L596" s="128"/>
      <c r="M596" s="128"/>
      <c r="N596" s="128"/>
      <c r="O596" s="128"/>
      <c r="P596" s="128"/>
      <c r="Q596" s="128"/>
      <c r="R596" s="128"/>
      <c r="S596" s="128"/>
      <c r="T596" s="128"/>
      <c r="U596" s="128"/>
      <c r="V596" s="128"/>
      <c r="Z596" s="161"/>
      <c r="AH596" s="128"/>
      <c r="AI596" s="162"/>
      <c r="AJ596" s="162"/>
      <c r="AK596" s="162"/>
      <c r="AL596" s="162"/>
      <c r="AM596" s="128"/>
      <c r="AN596" s="128"/>
      <c r="AQ596" s="128"/>
      <c r="AR596" s="128"/>
      <c r="AS596" s="128"/>
      <c r="AT596" s="128"/>
      <c r="AU596" s="128"/>
      <c r="AV596" s="128"/>
    </row>
    <row r="597" ht="16.5" customHeight="1">
      <c r="A597" s="128"/>
      <c r="B597" s="128"/>
      <c r="C597" s="128"/>
      <c r="D597" s="128"/>
      <c r="E597" s="128"/>
      <c r="F597" s="128"/>
      <c r="G597" s="128"/>
      <c r="H597" s="128"/>
      <c r="I597" s="128"/>
      <c r="J597" s="128"/>
      <c r="K597" s="128"/>
      <c r="L597" s="128"/>
      <c r="M597" s="128"/>
      <c r="N597" s="128"/>
      <c r="O597" s="128"/>
      <c r="P597" s="128"/>
      <c r="Q597" s="128"/>
      <c r="R597" s="128"/>
      <c r="S597" s="128"/>
      <c r="T597" s="128"/>
      <c r="U597" s="128"/>
      <c r="Z597" s="161"/>
      <c r="AH597" s="128"/>
      <c r="AI597" s="162"/>
      <c r="AJ597" s="162"/>
      <c r="AK597" s="162"/>
      <c r="AL597" s="162"/>
      <c r="AM597" s="128"/>
      <c r="AN597" s="128"/>
      <c r="AQ597" s="128"/>
      <c r="AR597" s="128"/>
      <c r="AS597" s="128"/>
      <c r="AT597" s="128"/>
      <c r="AU597" s="128"/>
      <c r="AV597" s="128"/>
    </row>
    <row r="598" ht="16.5" customHeight="1">
      <c r="A598" s="128"/>
      <c r="B598" s="128"/>
      <c r="C598" s="128"/>
      <c r="D598" s="128"/>
      <c r="E598" s="128"/>
      <c r="F598" s="128"/>
      <c r="G598" s="128"/>
      <c r="H598" s="128"/>
      <c r="I598" s="128"/>
      <c r="J598" s="128"/>
      <c r="K598" s="128"/>
      <c r="L598" s="128"/>
      <c r="M598" s="128"/>
      <c r="N598" s="128"/>
      <c r="O598" s="128"/>
      <c r="P598" s="128"/>
      <c r="Q598" s="128"/>
      <c r="R598" s="128"/>
      <c r="S598" s="128"/>
      <c r="T598" s="128"/>
      <c r="U598" s="128"/>
      <c r="Z598" s="161"/>
      <c r="AH598" s="128"/>
      <c r="AI598" s="162"/>
      <c r="AJ598" s="162"/>
      <c r="AK598" s="162"/>
      <c r="AL598" s="162"/>
      <c r="AM598" s="128"/>
      <c r="AN598" s="128"/>
      <c r="AQ598" s="128"/>
      <c r="AR598" s="128"/>
      <c r="AS598" s="128"/>
      <c r="AT598" s="128"/>
      <c r="AU598" s="128"/>
      <c r="AV598" s="128"/>
    </row>
    <row r="599" ht="16.5" customHeight="1">
      <c r="A599" s="128"/>
      <c r="B599" s="128"/>
      <c r="C599" s="128"/>
      <c r="D599" s="128"/>
      <c r="E599" s="128"/>
      <c r="F599" s="128"/>
      <c r="G599" s="128"/>
      <c r="H599" s="128"/>
      <c r="I599" s="128"/>
      <c r="J599" s="128"/>
      <c r="K599" s="128"/>
      <c r="L599" s="128"/>
      <c r="M599" s="128"/>
      <c r="N599" s="128"/>
      <c r="O599" s="128"/>
      <c r="P599" s="128"/>
      <c r="Q599" s="128"/>
      <c r="R599" s="128"/>
      <c r="S599" s="128"/>
      <c r="T599" s="128"/>
      <c r="U599" s="128"/>
      <c r="Z599" s="161"/>
      <c r="AH599" s="128"/>
      <c r="AI599" s="162"/>
      <c r="AJ599" s="162"/>
      <c r="AK599" s="162"/>
      <c r="AL599" s="162"/>
      <c r="AM599" s="128"/>
      <c r="AN599" s="128"/>
      <c r="AQ599" s="128"/>
      <c r="AR599" s="128"/>
      <c r="AS599" s="128"/>
      <c r="AT599" s="128"/>
      <c r="AU599" s="128"/>
      <c r="AV599" s="128"/>
    </row>
    <row r="600" ht="16.5" customHeight="1">
      <c r="A600" s="128"/>
      <c r="B600" s="128"/>
      <c r="C600" s="128"/>
      <c r="D600" s="128"/>
      <c r="E600" s="128"/>
      <c r="F600" s="128"/>
      <c r="G600" s="128"/>
      <c r="H600" s="128"/>
      <c r="I600" s="128"/>
      <c r="J600" s="128"/>
      <c r="K600" s="128"/>
      <c r="L600" s="128"/>
      <c r="M600" s="128"/>
      <c r="N600" s="128"/>
      <c r="O600" s="128"/>
      <c r="P600" s="128"/>
      <c r="Q600" s="128"/>
      <c r="R600" s="128"/>
      <c r="S600" s="128"/>
      <c r="T600" s="128"/>
      <c r="U600" s="128"/>
      <c r="Z600" s="161"/>
      <c r="AH600" s="128"/>
      <c r="AI600" s="162"/>
      <c r="AJ600" s="162"/>
      <c r="AK600" s="162"/>
      <c r="AL600" s="162"/>
      <c r="AM600" s="128"/>
      <c r="AN600" s="128"/>
      <c r="AQ600" s="128"/>
      <c r="AR600" s="128"/>
      <c r="AS600" s="128"/>
      <c r="AT600" s="128"/>
      <c r="AU600" s="128"/>
      <c r="AV600" s="128"/>
    </row>
    <row r="601" ht="16.5" customHeight="1">
      <c r="A601" s="128"/>
      <c r="B601" s="128"/>
      <c r="C601" s="128"/>
      <c r="D601" s="128"/>
      <c r="E601" s="128"/>
      <c r="F601" s="128"/>
      <c r="G601" s="128"/>
      <c r="H601" s="128"/>
      <c r="I601" s="128"/>
      <c r="J601" s="128"/>
      <c r="K601" s="128"/>
      <c r="L601" s="128"/>
      <c r="M601" s="128"/>
      <c r="N601" s="128"/>
      <c r="O601" s="128"/>
      <c r="P601" s="128"/>
      <c r="Q601" s="128"/>
      <c r="R601" s="128"/>
      <c r="S601" s="128"/>
      <c r="T601" s="128"/>
      <c r="U601" s="128"/>
      <c r="Z601" s="161"/>
      <c r="AH601" s="128"/>
      <c r="AI601" s="162"/>
      <c r="AJ601" s="162"/>
      <c r="AK601" s="162"/>
      <c r="AL601" s="162"/>
      <c r="AM601" s="128"/>
      <c r="AN601" s="128"/>
      <c r="AQ601" s="128"/>
      <c r="AR601" s="128"/>
      <c r="AS601" s="128"/>
      <c r="AT601" s="128"/>
      <c r="AU601" s="128"/>
      <c r="AV601" s="128"/>
    </row>
    <row r="602" ht="16.5" customHeight="1">
      <c r="A602" s="128"/>
      <c r="B602" s="128"/>
      <c r="C602" s="128"/>
      <c r="D602" s="128"/>
      <c r="E602" s="128"/>
      <c r="F602" s="128"/>
      <c r="G602" s="128"/>
      <c r="H602" s="128"/>
      <c r="I602" s="128"/>
      <c r="J602" s="128"/>
      <c r="K602" s="128"/>
      <c r="L602" s="128"/>
      <c r="M602" s="128"/>
      <c r="N602" s="128"/>
      <c r="O602" s="128"/>
      <c r="P602" s="128"/>
      <c r="Q602" s="128"/>
      <c r="R602" s="128"/>
      <c r="S602" s="128"/>
      <c r="T602" s="128"/>
      <c r="U602" s="128"/>
      <c r="Z602" s="161"/>
      <c r="AH602" s="128"/>
      <c r="AI602" s="162"/>
      <c r="AJ602" s="162"/>
      <c r="AK602" s="162"/>
      <c r="AL602" s="162"/>
      <c r="AM602" s="128"/>
      <c r="AN602" s="128"/>
      <c r="AQ602" s="128"/>
      <c r="AR602" s="128"/>
      <c r="AS602" s="128"/>
      <c r="AT602" s="128"/>
      <c r="AU602" s="128"/>
      <c r="AV602" s="128"/>
    </row>
    <row r="603" ht="16.5" customHeight="1">
      <c r="A603" s="128"/>
      <c r="B603" s="128"/>
      <c r="C603" s="128"/>
      <c r="D603" s="128"/>
      <c r="E603" s="128"/>
      <c r="F603" s="128"/>
      <c r="G603" s="128"/>
      <c r="H603" s="128"/>
      <c r="I603" s="128"/>
      <c r="J603" s="128"/>
      <c r="K603" s="128"/>
      <c r="L603" s="128"/>
      <c r="M603" s="128"/>
      <c r="N603" s="128"/>
      <c r="O603" s="128"/>
      <c r="P603" s="128"/>
      <c r="Q603" s="128"/>
      <c r="R603" s="128"/>
      <c r="S603" s="128"/>
      <c r="T603" s="128"/>
      <c r="U603" s="128"/>
      <c r="Z603" s="161"/>
      <c r="AH603" s="128"/>
      <c r="AI603" s="162"/>
      <c r="AJ603" s="162"/>
      <c r="AK603" s="162"/>
      <c r="AL603" s="162"/>
      <c r="AM603" s="128"/>
      <c r="AN603" s="128"/>
      <c r="AQ603" s="128"/>
      <c r="AR603" s="128"/>
      <c r="AS603" s="128"/>
      <c r="AT603" s="128"/>
      <c r="AU603" s="128"/>
      <c r="AV603" s="128"/>
    </row>
    <row r="604" ht="16.5" customHeight="1">
      <c r="A604" s="128"/>
      <c r="B604" s="128"/>
      <c r="C604" s="128"/>
      <c r="D604" s="128"/>
      <c r="E604" s="128"/>
      <c r="F604" s="128"/>
      <c r="G604" s="128"/>
      <c r="H604" s="128"/>
      <c r="I604" s="128"/>
      <c r="J604" s="128"/>
      <c r="K604" s="128"/>
      <c r="L604" s="128"/>
      <c r="M604" s="128"/>
      <c r="N604" s="128"/>
      <c r="O604" s="128"/>
      <c r="P604" s="128"/>
      <c r="Q604" s="128"/>
      <c r="R604" s="128"/>
      <c r="S604" s="128"/>
      <c r="T604" s="128"/>
      <c r="U604" s="128"/>
      <c r="Z604" s="161"/>
      <c r="AH604" s="128"/>
      <c r="AI604" s="162"/>
      <c r="AJ604" s="162"/>
      <c r="AK604" s="162"/>
      <c r="AL604" s="162"/>
      <c r="AM604" s="128"/>
      <c r="AN604" s="128"/>
      <c r="AQ604" s="128"/>
      <c r="AR604" s="128"/>
      <c r="AS604" s="128"/>
      <c r="AT604" s="128"/>
      <c r="AU604" s="128"/>
      <c r="AV604" s="128"/>
    </row>
    <row r="605" ht="16.5" customHeight="1">
      <c r="A605" s="128"/>
      <c r="B605" s="128"/>
      <c r="C605" s="128"/>
      <c r="D605" s="128"/>
      <c r="E605" s="128"/>
      <c r="F605" s="128"/>
      <c r="G605" s="128"/>
      <c r="H605" s="128"/>
      <c r="I605" s="128"/>
      <c r="J605" s="128"/>
      <c r="K605" s="128"/>
      <c r="L605" s="128"/>
      <c r="M605" s="128"/>
      <c r="N605" s="128"/>
      <c r="O605" s="128"/>
      <c r="P605" s="128"/>
      <c r="Q605" s="128"/>
      <c r="R605" s="128"/>
      <c r="S605" s="128"/>
      <c r="T605" s="128"/>
      <c r="U605" s="128"/>
      <c r="Z605" s="161"/>
      <c r="AH605" s="128"/>
      <c r="AI605" s="162"/>
      <c r="AJ605" s="162"/>
      <c r="AK605" s="162"/>
      <c r="AL605" s="162"/>
      <c r="AM605" s="128"/>
      <c r="AN605" s="128"/>
      <c r="AQ605" s="128"/>
      <c r="AR605" s="128"/>
      <c r="AS605" s="128"/>
      <c r="AT605" s="128"/>
      <c r="AU605" s="128"/>
      <c r="AV605" s="128"/>
    </row>
    <row r="606" ht="16.5" customHeight="1">
      <c r="A606" s="128"/>
      <c r="B606" s="128"/>
      <c r="C606" s="128"/>
      <c r="D606" s="128"/>
      <c r="E606" s="128"/>
      <c r="F606" s="128"/>
      <c r="G606" s="128"/>
      <c r="H606" s="128"/>
      <c r="I606" s="128"/>
      <c r="J606" s="128"/>
      <c r="K606" s="128"/>
      <c r="L606" s="128"/>
      <c r="M606" s="128"/>
      <c r="N606" s="128"/>
      <c r="O606" s="128"/>
      <c r="P606" s="128"/>
      <c r="Q606" s="128"/>
      <c r="R606" s="128"/>
      <c r="S606" s="128"/>
      <c r="T606" s="128"/>
      <c r="U606" s="128"/>
      <c r="Z606" s="161"/>
      <c r="AH606" s="128"/>
      <c r="AI606" s="162"/>
      <c r="AJ606" s="162"/>
      <c r="AK606" s="162"/>
      <c r="AL606" s="162"/>
      <c r="AM606" s="128"/>
      <c r="AN606" s="128"/>
      <c r="AQ606" s="128"/>
      <c r="AR606" s="128"/>
      <c r="AS606" s="128"/>
      <c r="AT606" s="128"/>
      <c r="AU606" s="128"/>
      <c r="AV606" s="128"/>
    </row>
    <row r="607" ht="16.5" customHeight="1">
      <c r="A607" s="128"/>
      <c r="B607" s="128"/>
      <c r="C607" s="128"/>
      <c r="D607" s="128"/>
      <c r="E607" s="128"/>
      <c r="F607" s="128"/>
      <c r="G607" s="128"/>
      <c r="H607" s="128"/>
      <c r="I607" s="128"/>
      <c r="J607" s="128"/>
      <c r="K607" s="128"/>
      <c r="L607" s="128"/>
      <c r="M607" s="128"/>
      <c r="N607" s="128"/>
      <c r="O607" s="128"/>
      <c r="P607" s="128"/>
      <c r="Q607" s="128"/>
      <c r="R607" s="128"/>
      <c r="S607" s="128"/>
      <c r="T607" s="128"/>
      <c r="U607" s="128"/>
      <c r="Z607" s="161"/>
      <c r="AH607" s="128"/>
      <c r="AI607" s="162"/>
      <c r="AJ607" s="162"/>
      <c r="AK607" s="162"/>
      <c r="AL607" s="162"/>
      <c r="AM607" s="128"/>
      <c r="AN607" s="128"/>
      <c r="AQ607" s="128"/>
      <c r="AR607" s="128"/>
      <c r="AS607" s="128"/>
      <c r="AT607" s="128"/>
      <c r="AU607" s="128"/>
      <c r="AV607" s="128"/>
    </row>
    <row r="608" ht="16.5" customHeight="1">
      <c r="A608" s="128"/>
      <c r="B608" s="128"/>
      <c r="C608" s="128"/>
      <c r="D608" s="128"/>
      <c r="E608" s="128"/>
      <c r="F608" s="128"/>
      <c r="G608" s="128"/>
      <c r="H608" s="128"/>
      <c r="I608" s="128"/>
      <c r="J608" s="128"/>
      <c r="K608" s="128"/>
      <c r="L608" s="128"/>
      <c r="M608" s="128"/>
      <c r="N608" s="128"/>
      <c r="O608" s="128"/>
      <c r="P608" s="128"/>
      <c r="Q608" s="128"/>
      <c r="R608" s="128"/>
      <c r="S608" s="128"/>
      <c r="T608" s="128"/>
      <c r="U608" s="128"/>
      <c r="Z608" s="161"/>
      <c r="AH608" s="128"/>
      <c r="AI608" s="162"/>
      <c r="AJ608" s="162"/>
      <c r="AK608" s="162"/>
      <c r="AL608" s="162"/>
      <c r="AM608" s="128"/>
      <c r="AN608" s="128"/>
      <c r="AQ608" s="128"/>
      <c r="AR608" s="128"/>
      <c r="AS608" s="128"/>
      <c r="AT608" s="128"/>
      <c r="AU608" s="128"/>
      <c r="AV608" s="128"/>
    </row>
    <row r="609" ht="16.5" customHeight="1">
      <c r="A609" s="128"/>
      <c r="B609" s="128"/>
      <c r="C609" s="128"/>
      <c r="D609" s="128"/>
      <c r="E609" s="128"/>
      <c r="F609" s="128"/>
      <c r="G609" s="128"/>
      <c r="H609" s="128"/>
      <c r="I609" s="128"/>
      <c r="J609" s="128"/>
      <c r="K609" s="128"/>
      <c r="L609" s="128"/>
      <c r="M609" s="128"/>
      <c r="N609" s="128"/>
      <c r="O609" s="128"/>
      <c r="P609" s="128"/>
      <c r="Q609" s="128"/>
      <c r="R609" s="128"/>
      <c r="S609" s="128"/>
      <c r="T609" s="128"/>
      <c r="U609" s="128"/>
      <c r="Z609" s="161"/>
      <c r="AH609" s="128"/>
      <c r="AI609" s="162"/>
      <c r="AJ609" s="162"/>
      <c r="AK609" s="162"/>
      <c r="AL609" s="162"/>
      <c r="AM609" s="128"/>
      <c r="AN609" s="128"/>
      <c r="AQ609" s="128"/>
      <c r="AR609" s="128"/>
      <c r="AS609" s="128"/>
      <c r="AT609" s="128"/>
      <c r="AU609" s="128"/>
      <c r="AV609" s="128"/>
    </row>
    <row r="610" ht="16.5" customHeight="1">
      <c r="A610" s="128"/>
      <c r="B610" s="128"/>
      <c r="C610" s="128"/>
      <c r="D610" s="128"/>
      <c r="E610" s="128"/>
      <c r="F610" s="128"/>
      <c r="G610" s="128"/>
      <c r="H610" s="128"/>
      <c r="I610" s="128"/>
      <c r="J610" s="128"/>
      <c r="K610" s="128"/>
      <c r="L610" s="128"/>
      <c r="M610" s="128"/>
      <c r="N610" s="128"/>
      <c r="O610" s="128"/>
      <c r="P610" s="128"/>
      <c r="Q610" s="128"/>
      <c r="R610" s="128"/>
      <c r="S610" s="128"/>
      <c r="T610" s="128"/>
      <c r="U610" s="128"/>
      <c r="Z610" s="161"/>
      <c r="AH610" s="128"/>
      <c r="AI610" s="162"/>
      <c r="AJ610" s="162"/>
      <c r="AK610" s="162"/>
      <c r="AL610" s="162"/>
      <c r="AM610" s="128"/>
      <c r="AN610" s="128"/>
      <c r="AQ610" s="128"/>
      <c r="AR610" s="128"/>
      <c r="AS610" s="128"/>
      <c r="AT610" s="128"/>
      <c r="AU610" s="128"/>
      <c r="AV610" s="128"/>
    </row>
    <row r="611" ht="16.5" customHeight="1">
      <c r="A611" s="128"/>
      <c r="B611" s="128"/>
      <c r="C611" s="128"/>
      <c r="D611" s="128"/>
      <c r="E611" s="128"/>
      <c r="F611" s="128"/>
      <c r="G611" s="128"/>
      <c r="H611" s="128"/>
      <c r="I611" s="128"/>
      <c r="J611" s="128"/>
      <c r="K611" s="128"/>
      <c r="L611" s="128"/>
      <c r="M611" s="128"/>
      <c r="N611" s="128"/>
      <c r="O611" s="128"/>
      <c r="P611" s="128"/>
      <c r="Q611" s="128"/>
      <c r="R611" s="128"/>
      <c r="S611" s="128"/>
      <c r="T611" s="128"/>
      <c r="U611" s="128"/>
      <c r="Z611" s="161"/>
      <c r="AH611" s="128"/>
      <c r="AI611" s="162"/>
      <c r="AJ611" s="162"/>
      <c r="AK611" s="162"/>
      <c r="AL611" s="162"/>
      <c r="AM611" s="128"/>
      <c r="AN611" s="128"/>
      <c r="AQ611" s="128"/>
      <c r="AR611" s="128"/>
      <c r="AS611" s="128"/>
      <c r="AT611" s="128"/>
      <c r="AU611" s="128"/>
      <c r="AV611" s="128"/>
    </row>
    <row r="612" ht="16.5" customHeight="1">
      <c r="A612" s="128"/>
      <c r="B612" s="128"/>
      <c r="C612" s="128"/>
      <c r="D612" s="128"/>
      <c r="E612" s="128"/>
      <c r="F612" s="128"/>
      <c r="G612" s="128"/>
      <c r="H612" s="128"/>
      <c r="I612" s="128"/>
      <c r="J612" s="128"/>
      <c r="K612" s="128"/>
      <c r="L612" s="128"/>
      <c r="M612" s="128"/>
      <c r="N612" s="128"/>
      <c r="O612" s="128"/>
      <c r="P612" s="128"/>
      <c r="Q612" s="128"/>
      <c r="R612" s="128"/>
      <c r="S612" s="128"/>
      <c r="T612" s="128"/>
      <c r="U612" s="128"/>
      <c r="Z612" s="161"/>
      <c r="AH612" s="128"/>
      <c r="AI612" s="162"/>
      <c r="AJ612" s="162"/>
      <c r="AK612" s="162"/>
      <c r="AL612" s="162"/>
      <c r="AM612" s="128"/>
      <c r="AN612" s="128"/>
      <c r="AQ612" s="128"/>
      <c r="AR612" s="128"/>
      <c r="AS612" s="128"/>
      <c r="AT612" s="128"/>
      <c r="AU612" s="128"/>
      <c r="AV612" s="128"/>
    </row>
    <row r="613" ht="16.5" customHeight="1">
      <c r="A613" s="128"/>
      <c r="B613" s="128"/>
      <c r="C613" s="128"/>
      <c r="D613" s="128"/>
      <c r="E613" s="128"/>
      <c r="F613" s="128"/>
      <c r="G613" s="128"/>
      <c r="H613" s="128"/>
      <c r="I613" s="128"/>
      <c r="J613" s="128"/>
      <c r="K613" s="128"/>
      <c r="L613" s="128"/>
      <c r="M613" s="128"/>
      <c r="N613" s="128"/>
      <c r="O613" s="128"/>
      <c r="P613" s="128"/>
      <c r="Q613" s="128"/>
      <c r="R613" s="128"/>
      <c r="S613" s="128"/>
      <c r="T613" s="128"/>
      <c r="U613" s="128"/>
      <c r="Z613" s="161"/>
      <c r="AH613" s="128"/>
      <c r="AI613" s="162"/>
      <c r="AJ613" s="162"/>
      <c r="AK613" s="162"/>
      <c r="AL613" s="162"/>
      <c r="AM613" s="128"/>
      <c r="AN613" s="128"/>
      <c r="AQ613" s="128"/>
      <c r="AR613" s="128"/>
      <c r="AS613" s="128"/>
      <c r="AT613" s="128"/>
      <c r="AU613" s="128"/>
      <c r="AV613" s="128"/>
    </row>
    <row r="614" ht="16.5" customHeight="1">
      <c r="A614" s="128"/>
      <c r="B614" s="128"/>
      <c r="C614" s="128"/>
      <c r="D614" s="128"/>
      <c r="E614" s="128"/>
      <c r="F614" s="128"/>
      <c r="G614" s="128"/>
      <c r="H614" s="128"/>
      <c r="I614" s="128"/>
      <c r="J614" s="128"/>
      <c r="K614" s="128"/>
      <c r="L614" s="128"/>
      <c r="M614" s="128"/>
      <c r="N614" s="128"/>
      <c r="O614" s="128"/>
      <c r="P614" s="128"/>
      <c r="Q614" s="128"/>
      <c r="R614" s="128"/>
      <c r="S614" s="128"/>
      <c r="T614" s="128"/>
      <c r="U614" s="128"/>
      <c r="Z614" s="161"/>
      <c r="AH614" s="128"/>
      <c r="AI614" s="162"/>
      <c r="AJ614" s="162"/>
      <c r="AK614" s="162"/>
      <c r="AL614" s="162"/>
      <c r="AM614" s="128"/>
      <c r="AN614" s="128"/>
      <c r="AQ614" s="128"/>
      <c r="AR614" s="128"/>
      <c r="AS614" s="128"/>
      <c r="AT614" s="128"/>
      <c r="AU614" s="128"/>
      <c r="AV614" s="128"/>
    </row>
    <row r="615" ht="16.5" customHeight="1">
      <c r="A615" s="128"/>
      <c r="B615" s="128"/>
      <c r="C615" s="128"/>
      <c r="D615" s="128"/>
      <c r="E615" s="128"/>
      <c r="F615" s="128"/>
      <c r="G615" s="128"/>
      <c r="H615" s="128"/>
      <c r="I615" s="128"/>
      <c r="J615" s="128"/>
      <c r="K615" s="128"/>
      <c r="L615" s="128"/>
      <c r="M615" s="128"/>
      <c r="N615" s="128"/>
      <c r="O615" s="128"/>
      <c r="P615" s="128"/>
      <c r="Q615" s="128"/>
      <c r="R615" s="128"/>
      <c r="S615" s="128"/>
      <c r="T615" s="128"/>
      <c r="U615" s="128"/>
      <c r="Z615" s="161"/>
      <c r="AH615" s="128"/>
      <c r="AI615" s="162"/>
      <c r="AJ615" s="162"/>
      <c r="AK615" s="162"/>
      <c r="AL615" s="162"/>
      <c r="AM615" s="128"/>
      <c r="AN615" s="128"/>
      <c r="AQ615" s="128"/>
      <c r="AR615" s="128"/>
      <c r="AS615" s="128"/>
      <c r="AT615" s="128"/>
      <c r="AU615" s="128"/>
      <c r="AV615" s="128"/>
    </row>
    <row r="616" ht="16.5" customHeight="1">
      <c r="A616" s="128"/>
      <c r="B616" s="128"/>
      <c r="C616" s="128"/>
      <c r="D616" s="128"/>
      <c r="E616" s="128"/>
      <c r="F616" s="128"/>
      <c r="G616" s="128"/>
      <c r="H616" s="128"/>
      <c r="I616" s="128"/>
      <c r="J616" s="128"/>
      <c r="K616" s="128"/>
      <c r="L616" s="128"/>
      <c r="M616" s="128"/>
      <c r="N616" s="128"/>
      <c r="O616" s="128"/>
      <c r="P616" s="128"/>
      <c r="Q616" s="128"/>
      <c r="R616" s="128"/>
      <c r="S616" s="128"/>
      <c r="T616" s="128"/>
      <c r="U616" s="128"/>
      <c r="Z616" s="161"/>
      <c r="AH616" s="128"/>
      <c r="AI616" s="162"/>
      <c r="AJ616" s="162"/>
      <c r="AK616" s="162"/>
      <c r="AL616" s="162"/>
      <c r="AM616" s="128"/>
      <c r="AN616" s="128"/>
      <c r="AQ616" s="128"/>
      <c r="AR616" s="128"/>
      <c r="AS616" s="128"/>
      <c r="AT616" s="128"/>
      <c r="AU616" s="128"/>
      <c r="AV616" s="128"/>
    </row>
    <row r="617" ht="16.5" customHeight="1">
      <c r="A617" s="128"/>
      <c r="B617" s="128"/>
      <c r="C617" s="128"/>
      <c r="D617" s="128"/>
      <c r="E617" s="128"/>
      <c r="F617" s="128"/>
      <c r="G617" s="128"/>
      <c r="H617" s="128"/>
      <c r="I617" s="128"/>
      <c r="J617" s="128"/>
      <c r="K617" s="128"/>
      <c r="L617" s="128"/>
      <c r="M617" s="128"/>
      <c r="N617" s="128"/>
      <c r="O617" s="128"/>
      <c r="P617" s="128"/>
      <c r="Q617" s="128"/>
      <c r="R617" s="128"/>
      <c r="S617" s="128"/>
      <c r="T617" s="128"/>
      <c r="U617" s="128"/>
      <c r="Z617" s="161"/>
      <c r="AH617" s="128"/>
      <c r="AI617" s="162"/>
      <c r="AJ617" s="162"/>
      <c r="AK617" s="162"/>
      <c r="AL617" s="162"/>
      <c r="AM617" s="128"/>
      <c r="AN617" s="128"/>
      <c r="AQ617" s="128"/>
      <c r="AR617" s="128"/>
      <c r="AS617" s="128"/>
      <c r="AT617" s="128"/>
      <c r="AU617" s="128"/>
      <c r="AV617" s="128"/>
    </row>
    <row r="618" ht="16.5" customHeight="1">
      <c r="A618" s="128"/>
      <c r="B618" s="128"/>
      <c r="C618" s="128"/>
      <c r="D618" s="128"/>
      <c r="E618" s="128"/>
      <c r="F618" s="128"/>
      <c r="G618" s="128"/>
      <c r="H618" s="128"/>
      <c r="I618" s="128"/>
      <c r="J618" s="128"/>
      <c r="K618" s="128"/>
      <c r="L618" s="128"/>
      <c r="M618" s="128"/>
      <c r="N618" s="128"/>
      <c r="O618" s="128"/>
      <c r="P618" s="128"/>
      <c r="Q618" s="128"/>
      <c r="R618" s="128"/>
      <c r="S618" s="128"/>
      <c r="T618" s="128"/>
      <c r="U618" s="128"/>
      <c r="Z618" s="161"/>
      <c r="AH618" s="128"/>
      <c r="AI618" s="162"/>
      <c r="AJ618" s="162"/>
      <c r="AK618" s="162"/>
      <c r="AL618" s="162"/>
      <c r="AM618" s="128"/>
      <c r="AN618" s="128"/>
      <c r="AQ618" s="128"/>
      <c r="AR618" s="128"/>
      <c r="AS618" s="128"/>
      <c r="AT618" s="128"/>
      <c r="AU618" s="128"/>
      <c r="AV618" s="128"/>
    </row>
    <row r="619" ht="16.5" customHeight="1">
      <c r="A619" s="128"/>
      <c r="B619" s="128"/>
      <c r="C619" s="128"/>
      <c r="D619" s="128"/>
      <c r="E619" s="128"/>
      <c r="F619" s="128"/>
      <c r="G619" s="128"/>
      <c r="H619" s="128"/>
      <c r="I619" s="128"/>
      <c r="J619" s="128"/>
      <c r="K619" s="128"/>
      <c r="L619" s="128"/>
      <c r="M619" s="128"/>
      <c r="N619" s="128"/>
      <c r="O619" s="128"/>
      <c r="P619" s="128"/>
      <c r="Q619" s="128"/>
      <c r="R619" s="128"/>
      <c r="S619" s="128"/>
      <c r="T619" s="128"/>
      <c r="U619" s="128"/>
      <c r="Z619" s="161"/>
      <c r="AH619" s="128"/>
      <c r="AI619" s="162"/>
      <c r="AJ619" s="162"/>
      <c r="AK619" s="162"/>
      <c r="AL619" s="162"/>
      <c r="AM619" s="128"/>
      <c r="AN619" s="128"/>
      <c r="AQ619" s="128"/>
      <c r="AR619" s="128"/>
      <c r="AS619" s="128"/>
      <c r="AT619" s="128"/>
      <c r="AU619" s="128"/>
      <c r="AV619" s="128"/>
    </row>
    <row r="620" ht="16.5" customHeight="1">
      <c r="A620" s="128"/>
      <c r="B620" s="128"/>
      <c r="C620" s="128"/>
      <c r="D620" s="128"/>
      <c r="E620" s="128"/>
      <c r="F620" s="128"/>
      <c r="G620" s="128"/>
      <c r="H620" s="128"/>
      <c r="I620" s="128"/>
      <c r="J620" s="128"/>
      <c r="K620" s="128"/>
      <c r="L620" s="128"/>
      <c r="M620" s="128"/>
      <c r="N620" s="128"/>
      <c r="O620" s="128"/>
      <c r="P620" s="128"/>
      <c r="Q620" s="128"/>
      <c r="R620" s="128"/>
      <c r="S620" s="128"/>
      <c r="T620" s="128"/>
      <c r="U620" s="128"/>
      <c r="Z620" s="161"/>
      <c r="AH620" s="128"/>
      <c r="AI620" s="162"/>
      <c r="AJ620" s="162"/>
      <c r="AK620" s="162"/>
      <c r="AL620" s="162"/>
      <c r="AM620" s="128"/>
      <c r="AN620" s="128"/>
      <c r="AQ620" s="128"/>
      <c r="AR620" s="128"/>
      <c r="AS620" s="128"/>
      <c r="AT620" s="128"/>
      <c r="AU620" s="128"/>
      <c r="AV620" s="128"/>
    </row>
    <row r="621" ht="16.5" customHeight="1">
      <c r="A621" s="128"/>
      <c r="B621" s="128"/>
      <c r="C621" s="128"/>
      <c r="D621" s="128"/>
      <c r="E621" s="128"/>
      <c r="F621" s="128"/>
      <c r="G621" s="128"/>
      <c r="H621" s="128"/>
      <c r="I621" s="128"/>
      <c r="J621" s="128"/>
      <c r="K621" s="128"/>
      <c r="L621" s="128"/>
      <c r="M621" s="128"/>
      <c r="N621" s="128"/>
      <c r="O621" s="128"/>
      <c r="P621" s="128"/>
      <c r="Q621" s="128"/>
      <c r="R621" s="128"/>
      <c r="S621" s="128"/>
      <c r="T621" s="128"/>
      <c r="U621" s="128"/>
      <c r="Z621" s="161"/>
      <c r="AH621" s="128"/>
      <c r="AI621" s="162"/>
      <c r="AJ621" s="162"/>
      <c r="AK621" s="162"/>
      <c r="AL621" s="162"/>
      <c r="AM621" s="128"/>
      <c r="AN621" s="128"/>
      <c r="AQ621" s="128"/>
      <c r="AR621" s="128"/>
      <c r="AS621" s="128"/>
      <c r="AT621" s="128"/>
      <c r="AU621" s="128"/>
      <c r="AV621" s="128"/>
    </row>
    <row r="622" ht="16.5" customHeight="1">
      <c r="A622" s="128"/>
      <c r="B622" s="128"/>
      <c r="C622" s="128"/>
      <c r="D622" s="128"/>
      <c r="E622" s="128"/>
      <c r="F622" s="128"/>
      <c r="G622" s="128"/>
      <c r="H622" s="128"/>
      <c r="I622" s="128"/>
      <c r="J622" s="128"/>
      <c r="K622" s="128"/>
      <c r="L622" s="128"/>
      <c r="M622" s="128"/>
      <c r="N622" s="128"/>
      <c r="O622" s="128"/>
      <c r="P622" s="128"/>
      <c r="Q622" s="128"/>
      <c r="R622" s="128"/>
      <c r="S622" s="128"/>
      <c r="T622" s="128"/>
      <c r="U622" s="128"/>
      <c r="Z622" s="161"/>
      <c r="AH622" s="128"/>
      <c r="AI622" s="162"/>
      <c r="AJ622" s="162"/>
      <c r="AK622" s="162"/>
      <c r="AL622" s="162"/>
      <c r="AM622" s="128"/>
      <c r="AN622" s="128"/>
      <c r="AQ622" s="128"/>
      <c r="AR622" s="128"/>
      <c r="AS622" s="128"/>
      <c r="AT622" s="128"/>
      <c r="AU622" s="128"/>
      <c r="AV622" s="128"/>
    </row>
    <row r="623" ht="16.5" customHeight="1">
      <c r="A623" s="128"/>
      <c r="B623" s="128"/>
      <c r="C623" s="128"/>
      <c r="D623" s="128"/>
      <c r="E623" s="128"/>
      <c r="F623" s="128"/>
      <c r="G623" s="128"/>
      <c r="H623" s="128"/>
      <c r="I623" s="128"/>
      <c r="J623" s="128"/>
      <c r="K623" s="128"/>
      <c r="L623" s="128"/>
      <c r="M623" s="128"/>
      <c r="N623" s="128"/>
      <c r="O623" s="128"/>
      <c r="P623" s="128"/>
      <c r="Q623" s="128"/>
      <c r="R623" s="128"/>
      <c r="S623" s="128"/>
      <c r="T623" s="128"/>
      <c r="U623" s="128"/>
      <c r="Z623" s="161"/>
      <c r="AH623" s="128"/>
      <c r="AI623" s="162"/>
      <c r="AJ623" s="162"/>
      <c r="AK623" s="162"/>
      <c r="AL623" s="162"/>
      <c r="AM623" s="128"/>
      <c r="AN623" s="128"/>
      <c r="AQ623" s="128"/>
      <c r="AR623" s="128"/>
      <c r="AS623" s="128"/>
      <c r="AT623" s="128"/>
      <c r="AU623" s="128"/>
      <c r="AV623" s="128"/>
    </row>
    <row r="624" ht="16.5" customHeight="1">
      <c r="A624" s="128"/>
      <c r="B624" s="128"/>
      <c r="C624" s="128"/>
      <c r="D624" s="128"/>
      <c r="E624" s="128"/>
      <c r="F624" s="128"/>
      <c r="G624" s="128"/>
      <c r="H624" s="128"/>
      <c r="I624" s="128"/>
      <c r="J624" s="128"/>
      <c r="K624" s="128"/>
      <c r="L624" s="128"/>
      <c r="M624" s="128"/>
      <c r="N624" s="128"/>
      <c r="O624" s="128"/>
      <c r="P624" s="128"/>
      <c r="Q624" s="128"/>
      <c r="R624" s="128"/>
      <c r="S624" s="128"/>
      <c r="T624" s="128"/>
      <c r="U624" s="128"/>
      <c r="Z624" s="161"/>
      <c r="AH624" s="128"/>
      <c r="AI624" s="162"/>
      <c r="AJ624" s="162"/>
      <c r="AK624" s="162"/>
      <c r="AL624" s="162"/>
      <c r="AM624" s="128"/>
      <c r="AN624" s="128"/>
      <c r="AQ624" s="128"/>
      <c r="AR624" s="128"/>
      <c r="AS624" s="128"/>
      <c r="AT624" s="128"/>
      <c r="AU624" s="128"/>
      <c r="AV624" s="128"/>
    </row>
    <row r="625" ht="16.5" customHeight="1">
      <c r="A625" s="128"/>
      <c r="B625" s="128"/>
      <c r="C625" s="128"/>
      <c r="D625" s="128"/>
      <c r="E625" s="128"/>
      <c r="F625" s="128"/>
      <c r="G625" s="128"/>
      <c r="H625" s="128"/>
      <c r="I625" s="128"/>
      <c r="J625" s="128"/>
      <c r="K625" s="128"/>
      <c r="L625" s="128"/>
      <c r="M625" s="128"/>
      <c r="N625" s="128"/>
      <c r="O625" s="128"/>
      <c r="P625" s="128"/>
      <c r="Q625" s="128"/>
      <c r="R625" s="128"/>
      <c r="S625" s="128"/>
      <c r="T625" s="128"/>
      <c r="U625" s="128"/>
      <c r="Z625" s="161"/>
      <c r="AH625" s="128"/>
      <c r="AI625" s="162"/>
      <c r="AJ625" s="162"/>
      <c r="AK625" s="162"/>
      <c r="AL625" s="162"/>
      <c r="AM625" s="128"/>
      <c r="AN625" s="128"/>
      <c r="AQ625" s="128"/>
      <c r="AR625" s="128"/>
      <c r="AS625" s="128"/>
      <c r="AT625" s="128"/>
      <c r="AU625" s="128"/>
      <c r="AV625" s="128"/>
    </row>
    <row r="626" ht="16.5" customHeight="1">
      <c r="A626" s="128"/>
      <c r="B626" s="128"/>
      <c r="C626" s="128"/>
      <c r="D626" s="128"/>
      <c r="E626" s="128"/>
      <c r="F626" s="128"/>
      <c r="G626" s="128"/>
      <c r="H626" s="128"/>
      <c r="I626" s="128"/>
      <c r="J626" s="128"/>
      <c r="K626" s="128"/>
      <c r="L626" s="128"/>
      <c r="M626" s="128"/>
      <c r="N626" s="128"/>
      <c r="O626" s="128"/>
      <c r="P626" s="128"/>
      <c r="Q626" s="128"/>
      <c r="R626" s="128"/>
      <c r="S626" s="128"/>
      <c r="T626" s="128"/>
      <c r="U626" s="128"/>
      <c r="Z626" s="161"/>
      <c r="AH626" s="128"/>
      <c r="AI626" s="162"/>
      <c r="AJ626" s="162"/>
      <c r="AK626" s="162"/>
      <c r="AL626" s="162"/>
      <c r="AM626" s="128"/>
      <c r="AN626" s="128"/>
      <c r="AQ626" s="128"/>
      <c r="AR626" s="128"/>
      <c r="AS626" s="128"/>
      <c r="AT626" s="128"/>
      <c r="AU626" s="128"/>
      <c r="AV626" s="128"/>
    </row>
    <row r="627" ht="16.5" customHeight="1">
      <c r="A627" s="128"/>
      <c r="B627" s="128"/>
      <c r="C627" s="128"/>
      <c r="D627" s="128"/>
      <c r="E627" s="128"/>
      <c r="F627" s="128"/>
      <c r="G627" s="128"/>
      <c r="H627" s="128"/>
      <c r="I627" s="128"/>
      <c r="J627" s="128"/>
      <c r="K627" s="128"/>
      <c r="L627" s="128"/>
      <c r="M627" s="128"/>
      <c r="N627" s="128"/>
      <c r="O627" s="128"/>
      <c r="P627" s="128"/>
      <c r="Q627" s="128"/>
      <c r="R627" s="128"/>
      <c r="S627" s="128"/>
      <c r="T627" s="128"/>
      <c r="U627" s="128"/>
      <c r="Z627" s="161"/>
      <c r="AH627" s="128"/>
      <c r="AI627" s="162"/>
      <c r="AJ627" s="162"/>
      <c r="AK627" s="162"/>
      <c r="AL627" s="162"/>
      <c r="AM627" s="128"/>
      <c r="AN627" s="128"/>
      <c r="AQ627" s="128"/>
      <c r="AR627" s="128"/>
      <c r="AS627" s="128"/>
      <c r="AT627" s="128"/>
      <c r="AU627" s="128"/>
      <c r="AV627" s="128"/>
    </row>
    <row r="628" ht="16.5" customHeight="1">
      <c r="A628" s="128"/>
      <c r="B628" s="128"/>
      <c r="C628" s="128"/>
      <c r="D628" s="128"/>
      <c r="E628" s="128"/>
      <c r="F628" s="128"/>
      <c r="G628" s="128"/>
      <c r="H628" s="128"/>
      <c r="I628" s="128"/>
      <c r="J628" s="128"/>
      <c r="K628" s="128"/>
      <c r="L628" s="128"/>
      <c r="M628" s="128"/>
      <c r="N628" s="128"/>
      <c r="O628" s="128"/>
      <c r="P628" s="128"/>
      <c r="Q628" s="128"/>
      <c r="R628" s="128"/>
      <c r="S628" s="128"/>
      <c r="T628" s="128"/>
      <c r="U628" s="128"/>
      <c r="Z628" s="161"/>
      <c r="AH628" s="128"/>
      <c r="AI628" s="162"/>
      <c r="AJ628" s="162"/>
      <c r="AK628" s="162"/>
      <c r="AL628" s="162"/>
      <c r="AM628" s="128"/>
      <c r="AN628" s="128"/>
      <c r="AQ628" s="128"/>
      <c r="AR628" s="128"/>
      <c r="AS628" s="128"/>
      <c r="AT628" s="128"/>
      <c r="AU628" s="128"/>
      <c r="AV628" s="128"/>
    </row>
    <row r="629" ht="16.5" customHeight="1">
      <c r="A629" s="128"/>
      <c r="B629" s="128"/>
      <c r="C629" s="128"/>
      <c r="D629" s="128"/>
      <c r="E629" s="128"/>
      <c r="F629" s="128"/>
      <c r="G629" s="128"/>
      <c r="H629" s="128"/>
      <c r="I629" s="128"/>
      <c r="J629" s="128"/>
      <c r="K629" s="128"/>
      <c r="L629" s="128"/>
      <c r="M629" s="128"/>
      <c r="N629" s="128"/>
      <c r="O629" s="128"/>
      <c r="P629" s="128"/>
      <c r="Q629" s="128"/>
      <c r="R629" s="128"/>
      <c r="S629" s="128"/>
      <c r="T629" s="128"/>
      <c r="U629" s="128"/>
      <c r="Z629" s="161"/>
      <c r="AH629" s="128"/>
      <c r="AI629" s="162"/>
      <c r="AJ629" s="162"/>
      <c r="AK629" s="162"/>
      <c r="AL629" s="162"/>
      <c r="AM629" s="128"/>
      <c r="AN629" s="128"/>
      <c r="AQ629" s="128"/>
      <c r="AR629" s="128"/>
      <c r="AS629" s="128"/>
      <c r="AT629" s="128"/>
      <c r="AU629" s="128"/>
      <c r="AV629" s="128"/>
    </row>
    <row r="630" ht="16.5" customHeight="1">
      <c r="A630" s="128"/>
      <c r="B630" s="128"/>
      <c r="C630" s="128"/>
      <c r="D630" s="128"/>
      <c r="E630" s="128"/>
      <c r="F630" s="128"/>
      <c r="G630" s="128"/>
      <c r="H630" s="128"/>
      <c r="I630" s="128"/>
      <c r="J630" s="128"/>
      <c r="K630" s="128"/>
      <c r="L630" s="128"/>
      <c r="M630" s="128"/>
      <c r="N630" s="128"/>
      <c r="O630" s="128"/>
      <c r="P630" s="128"/>
      <c r="Q630" s="128"/>
      <c r="R630" s="128"/>
      <c r="S630" s="128"/>
      <c r="T630" s="128"/>
      <c r="U630" s="128"/>
      <c r="Z630" s="161"/>
      <c r="AH630" s="128"/>
      <c r="AI630" s="162"/>
      <c r="AJ630" s="162"/>
      <c r="AK630" s="162"/>
      <c r="AL630" s="162"/>
      <c r="AM630" s="128"/>
      <c r="AN630" s="128"/>
      <c r="AQ630" s="128"/>
      <c r="AR630" s="128"/>
      <c r="AS630" s="128"/>
      <c r="AT630" s="128"/>
      <c r="AU630" s="128"/>
      <c r="AV630" s="128"/>
    </row>
    <row r="631" ht="16.5" customHeight="1">
      <c r="A631" s="128"/>
      <c r="B631" s="128"/>
      <c r="C631" s="128"/>
      <c r="D631" s="128"/>
      <c r="E631" s="128"/>
      <c r="F631" s="128"/>
      <c r="G631" s="128"/>
      <c r="H631" s="128"/>
      <c r="I631" s="128"/>
      <c r="J631" s="128"/>
      <c r="K631" s="128"/>
      <c r="L631" s="128"/>
      <c r="M631" s="128"/>
      <c r="N631" s="128"/>
      <c r="O631" s="128"/>
      <c r="P631" s="128"/>
      <c r="Q631" s="128"/>
      <c r="R631" s="128"/>
      <c r="S631" s="128"/>
      <c r="T631" s="128"/>
      <c r="U631" s="128"/>
      <c r="Z631" s="161"/>
      <c r="AH631" s="128"/>
      <c r="AI631" s="162"/>
      <c r="AJ631" s="162"/>
      <c r="AK631" s="162"/>
      <c r="AL631" s="162"/>
      <c r="AM631" s="128"/>
      <c r="AN631" s="128"/>
      <c r="AQ631" s="128"/>
      <c r="AR631" s="128"/>
      <c r="AS631" s="128"/>
      <c r="AT631" s="128"/>
      <c r="AU631" s="128"/>
      <c r="AV631" s="128"/>
    </row>
    <row r="632" ht="16.5" customHeight="1">
      <c r="A632" s="128"/>
      <c r="B632" s="128"/>
      <c r="C632" s="128"/>
      <c r="D632" s="128"/>
      <c r="E632" s="128"/>
      <c r="F632" s="128"/>
      <c r="G632" s="128"/>
      <c r="H632" s="128"/>
      <c r="I632" s="128"/>
      <c r="J632" s="128"/>
      <c r="K632" s="128"/>
      <c r="L632" s="128"/>
      <c r="M632" s="128"/>
      <c r="N632" s="128"/>
      <c r="O632" s="128"/>
      <c r="P632" s="128"/>
      <c r="Q632" s="128"/>
      <c r="R632" s="128"/>
      <c r="S632" s="128"/>
      <c r="T632" s="128"/>
      <c r="U632" s="128"/>
      <c r="Z632" s="161"/>
      <c r="AH632" s="128"/>
      <c r="AI632" s="162"/>
      <c r="AJ632" s="162"/>
      <c r="AK632" s="162"/>
      <c r="AL632" s="162"/>
      <c r="AQ632" s="128"/>
      <c r="AR632" s="128"/>
      <c r="AS632" s="128"/>
      <c r="AT632" s="128"/>
      <c r="AU632" s="128"/>
      <c r="AV632" s="128"/>
    </row>
    <row r="633" ht="16.5" customHeight="1">
      <c r="A633" s="128"/>
      <c r="B633" s="128"/>
      <c r="C633" s="128"/>
      <c r="D633" s="128"/>
      <c r="E633" s="128"/>
      <c r="F633" s="128"/>
      <c r="G633" s="128"/>
      <c r="H633" s="128"/>
      <c r="I633" s="128"/>
      <c r="J633" s="128"/>
      <c r="K633" s="128"/>
      <c r="L633" s="128"/>
      <c r="M633" s="128"/>
      <c r="N633" s="128"/>
      <c r="O633" s="128"/>
      <c r="P633" s="128"/>
      <c r="Q633" s="128"/>
      <c r="R633" s="128"/>
      <c r="S633" s="128"/>
      <c r="T633" s="128"/>
      <c r="U633" s="128"/>
      <c r="Z633" s="161"/>
      <c r="AH633" s="128"/>
      <c r="AI633" s="162"/>
      <c r="AJ633" s="162"/>
      <c r="AK633" s="162"/>
      <c r="AL633" s="162"/>
      <c r="AQ633" s="128"/>
      <c r="AR633" s="128"/>
      <c r="AS633" s="128"/>
      <c r="AT633" s="128"/>
      <c r="AU633" s="128"/>
      <c r="AV633" s="128"/>
    </row>
    <row r="634" ht="16.5" customHeight="1">
      <c r="A634" s="128"/>
      <c r="B634" s="128"/>
      <c r="C634" s="128"/>
      <c r="D634" s="128"/>
      <c r="E634" s="128"/>
      <c r="F634" s="128"/>
      <c r="G634" s="128"/>
      <c r="H634" s="128"/>
      <c r="I634" s="128"/>
      <c r="J634" s="128"/>
      <c r="K634" s="128"/>
      <c r="L634" s="128"/>
      <c r="M634" s="128"/>
      <c r="N634" s="128"/>
      <c r="O634" s="128"/>
      <c r="P634" s="128"/>
      <c r="Q634" s="128"/>
      <c r="R634" s="128"/>
      <c r="S634" s="128"/>
      <c r="T634" s="128"/>
      <c r="U634" s="128"/>
      <c r="Z634" s="161"/>
      <c r="AH634" s="128"/>
      <c r="AI634" s="162"/>
      <c r="AJ634" s="162"/>
      <c r="AK634" s="162"/>
      <c r="AL634" s="162"/>
      <c r="AM634" s="128"/>
      <c r="AN634" s="128"/>
      <c r="AQ634" s="128"/>
      <c r="AR634" s="128"/>
      <c r="AS634" s="128"/>
      <c r="AT634" s="128"/>
      <c r="AU634" s="128"/>
      <c r="AV634" s="128"/>
    </row>
    <row r="635" ht="16.5" customHeight="1">
      <c r="A635" s="128"/>
      <c r="B635" s="128"/>
      <c r="C635" s="128"/>
      <c r="D635" s="128"/>
      <c r="E635" s="128"/>
      <c r="F635" s="128"/>
      <c r="G635" s="128"/>
      <c r="H635" s="128"/>
      <c r="I635" s="128"/>
      <c r="J635" s="128"/>
      <c r="K635" s="128"/>
      <c r="L635" s="128"/>
      <c r="M635" s="128"/>
      <c r="N635" s="128"/>
      <c r="O635" s="128"/>
      <c r="P635" s="128"/>
      <c r="Q635" s="128"/>
      <c r="R635" s="128"/>
      <c r="S635" s="128"/>
      <c r="T635" s="128"/>
      <c r="U635" s="128"/>
      <c r="Z635" s="161"/>
      <c r="AH635" s="128"/>
      <c r="AI635" s="162"/>
      <c r="AJ635" s="162"/>
      <c r="AK635" s="162"/>
      <c r="AL635" s="162"/>
      <c r="AM635" s="128"/>
      <c r="AN635" s="128"/>
      <c r="AQ635" s="128"/>
      <c r="AR635" s="128"/>
      <c r="AS635" s="128"/>
      <c r="AT635" s="128"/>
      <c r="AU635" s="128"/>
      <c r="AV635" s="128"/>
    </row>
    <row r="636" ht="16.5" customHeight="1">
      <c r="A636" s="128"/>
      <c r="B636" s="128"/>
      <c r="C636" s="128"/>
      <c r="D636" s="128"/>
      <c r="E636" s="128"/>
      <c r="F636" s="128"/>
      <c r="G636" s="128"/>
      <c r="H636" s="128"/>
      <c r="I636" s="128"/>
      <c r="J636" s="128"/>
      <c r="K636" s="128"/>
      <c r="L636" s="128"/>
      <c r="M636" s="128"/>
      <c r="N636" s="128"/>
      <c r="O636" s="128"/>
      <c r="P636" s="128"/>
      <c r="Q636" s="128"/>
      <c r="R636" s="128"/>
      <c r="S636" s="128"/>
      <c r="T636" s="128"/>
      <c r="U636" s="128"/>
      <c r="Z636" s="161"/>
      <c r="AH636" s="128"/>
      <c r="AI636" s="162"/>
      <c r="AJ636" s="162"/>
      <c r="AK636" s="162"/>
      <c r="AL636" s="162"/>
      <c r="AM636" s="128"/>
      <c r="AN636" s="128"/>
      <c r="AQ636" s="128"/>
      <c r="AR636" s="128"/>
      <c r="AS636" s="128"/>
      <c r="AT636" s="128"/>
      <c r="AU636" s="128"/>
      <c r="AV636" s="128"/>
    </row>
    <row r="637" ht="16.5" customHeight="1">
      <c r="A637" s="128"/>
      <c r="B637" s="128"/>
      <c r="C637" s="128"/>
      <c r="D637" s="128"/>
      <c r="E637" s="128"/>
      <c r="F637" s="128"/>
      <c r="G637" s="128"/>
      <c r="H637" s="128"/>
      <c r="I637" s="128"/>
      <c r="J637" s="128"/>
      <c r="K637" s="128"/>
      <c r="L637" s="128"/>
      <c r="M637" s="128"/>
      <c r="N637" s="128"/>
      <c r="O637" s="128"/>
      <c r="P637" s="128"/>
      <c r="Q637" s="128"/>
      <c r="R637" s="128"/>
      <c r="S637" s="128"/>
      <c r="T637" s="128"/>
      <c r="U637" s="128"/>
      <c r="Z637" s="161"/>
      <c r="AH637" s="128"/>
      <c r="AI637" s="162"/>
      <c r="AJ637" s="162"/>
      <c r="AK637" s="162"/>
      <c r="AL637" s="162"/>
      <c r="AQ637" s="128"/>
      <c r="AR637" s="128"/>
      <c r="AS637" s="128"/>
      <c r="AT637" s="128"/>
      <c r="AU637" s="128"/>
      <c r="AV637" s="128"/>
    </row>
    <row r="638" ht="16.5" customHeight="1">
      <c r="A638" s="128"/>
      <c r="B638" s="128"/>
      <c r="C638" s="128"/>
      <c r="D638" s="128"/>
      <c r="E638" s="128"/>
      <c r="F638" s="128"/>
      <c r="G638" s="128"/>
      <c r="H638" s="128"/>
      <c r="I638" s="128"/>
      <c r="J638" s="128"/>
      <c r="K638" s="128"/>
      <c r="L638" s="128"/>
      <c r="M638" s="128"/>
      <c r="N638" s="128"/>
      <c r="O638" s="128"/>
      <c r="P638" s="128"/>
      <c r="Q638" s="128"/>
      <c r="R638" s="128"/>
      <c r="S638" s="128"/>
      <c r="T638" s="128"/>
      <c r="U638" s="128"/>
      <c r="Z638" s="161"/>
      <c r="AH638" s="128"/>
      <c r="AI638" s="162"/>
      <c r="AJ638" s="162"/>
      <c r="AK638" s="162"/>
      <c r="AL638" s="162"/>
      <c r="AQ638" s="128"/>
      <c r="AR638" s="128"/>
      <c r="AS638" s="128"/>
      <c r="AT638" s="128"/>
      <c r="AU638" s="128"/>
      <c r="AV638" s="128"/>
    </row>
    <row r="639" ht="16.5" customHeight="1">
      <c r="A639" s="128"/>
      <c r="B639" s="128"/>
      <c r="C639" s="128"/>
      <c r="D639" s="128"/>
      <c r="E639" s="128"/>
      <c r="F639" s="128"/>
      <c r="G639" s="128"/>
      <c r="H639" s="128"/>
      <c r="I639" s="128"/>
      <c r="J639" s="128"/>
      <c r="K639" s="128"/>
      <c r="L639" s="128"/>
      <c r="M639" s="128"/>
      <c r="N639" s="128"/>
      <c r="O639" s="128"/>
      <c r="P639" s="128"/>
      <c r="Q639" s="128"/>
      <c r="R639" s="128"/>
      <c r="S639" s="128"/>
      <c r="T639" s="128"/>
      <c r="U639" s="128"/>
      <c r="Z639" s="161"/>
      <c r="AH639" s="128"/>
      <c r="AI639" s="162"/>
      <c r="AJ639" s="162"/>
      <c r="AK639" s="162"/>
      <c r="AL639" s="162"/>
      <c r="AQ639" s="128"/>
      <c r="AR639" s="128"/>
      <c r="AS639" s="128"/>
      <c r="AT639" s="128"/>
      <c r="AU639" s="128"/>
      <c r="AV639" s="128"/>
    </row>
    <row r="640" ht="16.5" customHeight="1">
      <c r="A640" s="128"/>
      <c r="B640" s="128"/>
      <c r="C640" s="128"/>
      <c r="D640" s="128"/>
      <c r="E640" s="128"/>
      <c r="F640" s="128"/>
      <c r="G640" s="128"/>
      <c r="H640" s="128"/>
      <c r="I640" s="128"/>
      <c r="J640" s="128"/>
      <c r="K640" s="128"/>
      <c r="L640" s="128"/>
      <c r="M640" s="128"/>
      <c r="N640" s="128"/>
      <c r="O640" s="128"/>
      <c r="P640" s="128"/>
      <c r="Q640" s="128"/>
      <c r="R640" s="128"/>
      <c r="S640" s="128"/>
      <c r="T640" s="128"/>
      <c r="U640" s="128"/>
      <c r="Z640" s="161"/>
      <c r="AH640" s="128"/>
      <c r="AI640" s="162"/>
      <c r="AJ640" s="162"/>
      <c r="AK640" s="162"/>
      <c r="AL640" s="162"/>
      <c r="AQ640" s="128"/>
      <c r="AR640" s="128"/>
      <c r="AS640" s="128"/>
      <c r="AT640" s="128"/>
      <c r="AU640" s="128"/>
      <c r="AV640" s="128"/>
    </row>
    <row r="641" ht="16.5" customHeight="1">
      <c r="A641" s="128"/>
      <c r="B641" s="128"/>
      <c r="C641" s="128"/>
      <c r="D641" s="128"/>
      <c r="E641" s="128"/>
      <c r="F641" s="128"/>
      <c r="G641" s="128"/>
      <c r="H641" s="128"/>
      <c r="I641" s="128"/>
      <c r="J641" s="128"/>
      <c r="K641" s="128"/>
      <c r="L641" s="128"/>
      <c r="M641" s="128"/>
      <c r="N641" s="128"/>
      <c r="O641" s="128"/>
      <c r="P641" s="128"/>
      <c r="Q641" s="128"/>
      <c r="R641" s="128"/>
      <c r="S641" s="128"/>
      <c r="T641" s="128"/>
      <c r="U641" s="128"/>
      <c r="Z641" s="161"/>
      <c r="AH641" s="128"/>
      <c r="AI641" s="162"/>
      <c r="AJ641" s="162"/>
      <c r="AK641" s="162"/>
      <c r="AL641" s="162"/>
      <c r="AQ641" s="128"/>
      <c r="AR641" s="128"/>
      <c r="AS641" s="128"/>
      <c r="AT641" s="128"/>
      <c r="AU641" s="128"/>
      <c r="AV641" s="128"/>
    </row>
    <row r="642" ht="16.5" customHeight="1">
      <c r="A642" s="128"/>
      <c r="B642" s="128"/>
      <c r="C642" s="128"/>
      <c r="D642" s="128"/>
      <c r="E642" s="128"/>
      <c r="F642" s="128"/>
      <c r="G642" s="128"/>
      <c r="H642" s="128"/>
      <c r="I642" s="128"/>
      <c r="J642" s="128"/>
      <c r="K642" s="128"/>
      <c r="L642" s="128"/>
      <c r="M642" s="128"/>
      <c r="N642" s="128"/>
      <c r="O642" s="128"/>
      <c r="P642" s="128"/>
      <c r="Q642" s="128"/>
      <c r="R642" s="128"/>
      <c r="S642" s="128"/>
      <c r="T642" s="128"/>
      <c r="U642" s="128"/>
      <c r="Z642" s="161"/>
      <c r="AH642" s="128"/>
      <c r="AI642" s="162"/>
      <c r="AJ642" s="162"/>
      <c r="AK642" s="162"/>
      <c r="AL642" s="162"/>
      <c r="AQ642" s="128"/>
      <c r="AR642" s="128"/>
      <c r="AS642" s="128"/>
      <c r="AT642" s="128"/>
      <c r="AU642" s="128"/>
      <c r="AV642" s="128"/>
    </row>
    <row r="643" ht="16.5" customHeight="1">
      <c r="A643" s="128"/>
      <c r="B643" s="128"/>
      <c r="C643" s="128"/>
      <c r="D643" s="128"/>
      <c r="E643" s="128"/>
      <c r="F643" s="128"/>
      <c r="G643" s="128"/>
      <c r="H643" s="128"/>
      <c r="I643" s="128"/>
      <c r="J643" s="128"/>
      <c r="K643" s="128"/>
      <c r="L643" s="128"/>
      <c r="M643" s="128"/>
      <c r="N643" s="128"/>
      <c r="O643" s="128"/>
      <c r="P643" s="128"/>
      <c r="Q643" s="128"/>
      <c r="R643" s="128"/>
      <c r="S643" s="128"/>
      <c r="T643" s="128"/>
      <c r="U643" s="128"/>
      <c r="Z643" s="161"/>
      <c r="AH643" s="128"/>
      <c r="AI643" s="162"/>
      <c r="AJ643" s="162"/>
      <c r="AK643" s="162"/>
      <c r="AL643" s="162"/>
      <c r="AQ643" s="128"/>
      <c r="AR643" s="128"/>
      <c r="AS643" s="128"/>
      <c r="AT643" s="128"/>
      <c r="AU643" s="128"/>
      <c r="AV643" s="128"/>
    </row>
    <row r="644" ht="16.5" customHeight="1">
      <c r="A644" s="128"/>
      <c r="B644" s="128"/>
      <c r="C644" s="128"/>
      <c r="D644" s="128"/>
      <c r="E644" s="128"/>
      <c r="F644" s="128"/>
      <c r="G644" s="128"/>
      <c r="H644" s="128"/>
      <c r="I644" s="128"/>
      <c r="J644" s="128"/>
      <c r="K644" s="128"/>
      <c r="L644" s="128"/>
      <c r="M644" s="128"/>
      <c r="N644" s="128"/>
      <c r="O644" s="128"/>
      <c r="P644" s="128"/>
      <c r="Q644" s="128"/>
      <c r="R644" s="128"/>
      <c r="S644" s="128"/>
      <c r="T644" s="128"/>
      <c r="U644" s="128"/>
      <c r="Z644" s="161"/>
      <c r="AH644" s="128"/>
      <c r="AI644" s="162"/>
      <c r="AJ644" s="162"/>
      <c r="AK644" s="162"/>
      <c r="AL644" s="162"/>
      <c r="AQ644" s="128"/>
      <c r="AR644" s="128"/>
      <c r="AS644" s="128"/>
      <c r="AT644" s="128"/>
      <c r="AU644" s="128"/>
      <c r="AV644" s="128"/>
    </row>
    <row r="645" ht="16.5" customHeight="1">
      <c r="A645" s="128"/>
      <c r="B645" s="128"/>
      <c r="C645" s="128"/>
      <c r="D645" s="128"/>
      <c r="E645" s="128"/>
      <c r="F645" s="128"/>
      <c r="G645" s="128"/>
      <c r="H645" s="128"/>
      <c r="I645" s="128"/>
      <c r="J645" s="128"/>
      <c r="K645" s="128"/>
      <c r="L645" s="128"/>
      <c r="M645" s="128"/>
      <c r="N645" s="128"/>
      <c r="O645" s="128"/>
      <c r="P645" s="128"/>
      <c r="Q645" s="128"/>
      <c r="R645" s="128"/>
      <c r="S645" s="128"/>
      <c r="T645" s="128"/>
      <c r="U645" s="128"/>
      <c r="Z645" s="161"/>
      <c r="AH645" s="128"/>
      <c r="AI645" s="162"/>
      <c r="AJ645" s="162"/>
      <c r="AK645" s="162"/>
      <c r="AL645" s="162"/>
      <c r="AQ645" s="128"/>
      <c r="AR645" s="128"/>
      <c r="AS645" s="128"/>
      <c r="AT645" s="128"/>
      <c r="AU645" s="128"/>
      <c r="AV645" s="128"/>
    </row>
    <row r="646" ht="16.5" customHeight="1">
      <c r="A646" s="128"/>
      <c r="B646" s="128"/>
      <c r="C646" s="128"/>
      <c r="D646" s="128"/>
      <c r="E646" s="128"/>
      <c r="F646" s="128"/>
      <c r="G646" s="128"/>
      <c r="H646" s="128"/>
      <c r="I646" s="128"/>
      <c r="J646" s="128"/>
      <c r="K646" s="128"/>
      <c r="L646" s="128"/>
      <c r="M646" s="128"/>
      <c r="N646" s="128"/>
      <c r="O646" s="128"/>
      <c r="P646" s="128"/>
      <c r="Q646" s="128"/>
      <c r="R646" s="128"/>
      <c r="S646" s="128"/>
      <c r="T646" s="128"/>
      <c r="U646" s="128"/>
      <c r="Z646" s="161"/>
      <c r="AH646" s="128"/>
      <c r="AI646" s="162"/>
      <c r="AJ646" s="162"/>
      <c r="AK646" s="162"/>
      <c r="AL646" s="162"/>
      <c r="AQ646" s="128"/>
      <c r="AR646" s="128"/>
      <c r="AS646" s="128"/>
      <c r="AT646" s="128"/>
      <c r="AU646" s="128"/>
      <c r="AV646" s="128"/>
    </row>
    <row r="647" ht="16.5" customHeight="1">
      <c r="A647" s="128"/>
      <c r="B647" s="128"/>
      <c r="C647" s="128"/>
      <c r="D647" s="128"/>
      <c r="E647" s="128"/>
      <c r="F647" s="128"/>
      <c r="G647" s="128"/>
      <c r="H647" s="128"/>
      <c r="I647" s="128"/>
      <c r="J647" s="128"/>
      <c r="K647" s="128"/>
      <c r="L647" s="128"/>
      <c r="M647" s="128"/>
      <c r="N647" s="128"/>
      <c r="O647" s="128"/>
      <c r="P647" s="128"/>
      <c r="Q647" s="128"/>
      <c r="R647" s="128"/>
      <c r="S647" s="128"/>
      <c r="T647" s="128"/>
      <c r="U647" s="128"/>
      <c r="Z647" s="161"/>
      <c r="AH647" s="128"/>
      <c r="AI647" s="162"/>
      <c r="AJ647" s="162"/>
      <c r="AK647" s="162"/>
      <c r="AL647" s="162"/>
      <c r="AQ647" s="128"/>
      <c r="AR647" s="128"/>
      <c r="AS647" s="128"/>
      <c r="AT647" s="128"/>
      <c r="AU647" s="128"/>
      <c r="AV647" s="128"/>
    </row>
    <row r="648" ht="16.5" customHeight="1">
      <c r="A648" s="128"/>
      <c r="B648" s="128"/>
      <c r="C648" s="128"/>
      <c r="D648" s="128"/>
      <c r="E648" s="128"/>
      <c r="F648" s="128"/>
      <c r="G648" s="128"/>
      <c r="H648" s="128"/>
      <c r="I648" s="128"/>
      <c r="J648" s="128"/>
      <c r="K648" s="128"/>
      <c r="L648" s="128"/>
      <c r="M648" s="128"/>
      <c r="N648" s="128"/>
      <c r="O648" s="128"/>
      <c r="P648" s="128"/>
      <c r="Q648" s="128"/>
      <c r="R648" s="128"/>
      <c r="S648" s="128"/>
      <c r="T648" s="128"/>
      <c r="U648" s="128"/>
      <c r="Z648" s="161"/>
      <c r="AH648" s="128"/>
      <c r="AI648" s="162"/>
      <c r="AJ648" s="162"/>
      <c r="AK648" s="162"/>
      <c r="AL648" s="162"/>
      <c r="AQ648" s="128"/>
      <c r="AR648" s="128"/>
      <c r="AS648" s="128"/>
      <c r="AT648" s="128"/>
      <c r="AU648" s="128"/>
      <c r="AV648" s="128"/>
    </row>
    <row r="649" ht="16.5" customHeight="1">
      <c r="A649" s="128"/>
      <c r="B649" s="128"/>
      <c r="C649" s="128"/>
      <c r="D649" s="128"/>
      <c r="E649" s="128"/>
      <c r="F649" s="128"/>
      <c r="G649" s="128"/>
      <c r="H649" s="128"/>
      <c r="I649" s="128"/>
      <c r="J649" s="128"/>
      <c r="K649" s="128"/>
      <c r="L649" s="128"/>
      <c r="M649" s="128"/>
      <c r="N649" s="128"/>
      <c r="O649" s="128"/>
      <c r="P649" s="128"/>
      <c r="Q649" s="128"/>
      <c r="R649" s="128"/>
      <c r="S649" s="128"/>
      <c r="T649" s="128"/>
      <c r="U649" s="128"/>
      <c r="Z649" s="161"/>
      <c r="AH649" s="128"/>
      <c r="AI649" s="162"/>
      <c r="AJ649" s="162"/>
      <c r="AK649" s="162"/>
      <c r="AL649" s="162"/>
      <c r="AM649" s="128"/>
      <c r="AN649" s="128"/>
      <c r="AQ649" s="128"/>
      <c r="AR649" s="128"/>
      <c r="AS649" s="128"/>
      <c r="AT649" s="128"/>
      <c r="AU649" s="128"/>
      <c r="AV649" s="128"/>
    </row>
    <row r="650" ht="16.5" customHeight="1">
      <c r="A650" s="128"/>
      <c r="B650" s="128"/>
      <c r="C650" s="128"/>
      <c r="D650" s="128"/>
      <c r="E650" s="128"/>
      <c r="F650" s="128"/>
      <c r="G650" s="128"/>
      <c r="H650" s="128"/>
      <c r="I650" s="128"/>
      <c r="J650" s="128"/>
      <c r="K650" s="128"/>
      <c r="L650" s="128"/>
      <c r="M650" s="128"/>
      <c r="N650" s="128"/>
      <c r="O650" s="128"/>
      <c r="P650" s="128"/>
      <c r="Q650" s="128"/>
      <c r="R650" s="128"/>
      <c r="S650" s="128"/>
      <c r="T650" s="128"/>
      <c r="U650" s="128"/>
      <c r="Z650" s="161"/>
      <c r="AH650" s="128"/>
      <c r="AI650" s="162"/>
      <c r="AJ650" s="162"/>
      <c r="AK650" s="162"/>
      <c r="AL650" s="162"/>
      <c r="AM650" s="164"/>
      <c r="AN650" s="164"/>
      <c r="AQ650" s="128"/>
      <c r="AR650" s="128"/>
      <c r="AS650" s="128"/>
      <c r="AT650" s="128"/>
      <c r="AU650" s="128"/>
      <c r="AV650" s="128"/>
    </row>
    <row r="651" ht="16.5" customHeight="1">
      <c r="A651" s="128"/>
      <c r="B651" s="128"/>
      <c r="C651" s="128"/>
      <c r="D651" s="128"/>
      <c r="E651" s="128"/>
      <c r="F651" s="128"/>
      <c r="G651" s="128"/>
      <c r="H651" s="128"/>
      <c r="I651" s="128"/>
      <c r="J651" s="128"/>
      <c r="K651" s="128"/>
      <c r="L651" s="128"/>
      <c r="M651" s="128"/>
      <c r="N651" s="128"/>
      <c r="O651" s="128"/>
      <c r="P651" s="128"/>
      <c r="Q651" s="128"/>
      <c r="R651" s="128"/>
      <c r="S651" s="128"/>
      <c r="T651" s="128"/>
      <c r="U651" s="128"/>
      <c r="Z651" s="161"/>
      <c r="AH651" s="128"/>
      <c r="AI651" s="162"/>
      <c r="AJ651" s="162"/>
      <c r="AK651" s="162"/>
      <c r="AL651" s="162"/>
      <c r="AQ651" s="128"/>
      <c r="AR651" s="128"/>
      <c r="AS651" s="128"/>
      <c r="AT651" s="128"/>
      <c r="AU651" s="128"/>
      <c r="AV651" s="128"/>
    </row>
    <row r="652" ht="16.5" customHeight="1">
      <c r="A652" s="128"/>
      <c r="B652" s="128"/>
      <c r="C652" s="128"/>
      <c r="D652" s="128"/>
      <c r="E652" s="128"/>
      <c r="F652" s="128"/>
      <c r="G652" s="128"/>
      <c r="H652" s="128"/>
      <c r="I652" s="128"/>
      <c r="J652" s="128"/>
      <c r="K652" s="128"/>
      <c r="L652" s="128"/>
      <c r="M652" s="128"/>
      <c r="N652" s="128"/>
      <c r="O652" s="128"/>
      <c r="P652" s="128"/>
      <c r="Q652" s="128"/>
      <c r="R652" s="128"/>
      <c r="S652" s="128"/>
      <c r="T652" s="128"/>
      <c r="U652" s="128"/>
      <c r="Z652" s="161"/>
      <c r="AH652" s="128"/>
      <c r="AI652" s="162"/>
      <c r="AJ652" s="162"/>
      <c r="AK652" s="162"/>
      <c r="AL652" s="162"/>
      <c r="AQ652" s="128"/>
      <c r="AR652" s="128"/>
      <c r="AS652" s="128"/>
      <c r="AT652" s="128"/>
      <c r="AU652" s="128"/>
      <c r="AV652" s="128"/>
    </row>
    <row r="653" ht="16.5" customHeight="1">
      <c r="A653" s="128"/>
      <c r="B653" s="128"/>
      <c r="C653" s="128"/>
      <c r="D653" s="128"/>
      <c r="E653" s="128"/>
      <c r="F653" s="128"/>
      <c r="G653" s="128"/>
      <c r="H653" s="128"/>
      <c r="I653" s="128"/>
      <c r="J653" s="128"/>
      <c r="K653" s="128"/>
      <c r="L653" s="128"/>
      <c r="M653" s="128"/>
      <c r="N653" s="128"/>
      <c r="O653" s="128"/>
      <c r="P653" s="128"/>
      <c r="Q653" s="128"/>
      <c r="R653" s="128"/>
      <c r="S653" s="128"/>
      <c r="T653" s="128"/>
      <c r="U653" s="128"/>
      <c r="Z653" s="161"/>
      <c r="AH653" s="128"/>
      <c r="AI653" s="162"/>
      <c r="AJ653" s="162"/>
      <c r="AK653" s="162"/>
      <c r="AL653" s="162"/>
      <c r="AQ653" s="128"/>
      <c r="AR653" s="128"/>
      <c r="AS653" s="128"/>
      <c r="AT653" s="128"/>
      <c r="AU653" s="128"/>
      <c r="AV653" s="128"/>
    </row>
    <row r="654" ht="16.5" customHeight="1">
      <c r="A654" s="128"/>
      <c r="B654" s="128"/>
      <c r="C654" s="128"/>
      <c r="D654" s="128"/>
      <c r="E654" s="128"/>
      <c r="F654" s="128"/>
      <c r="G654" s="128"/>
      <c r="H654" s="128"/>
      <c r="I654" s="128"/>
      <c r="J654" s="128"/>
      <c r="K654" s="128"/>
      <c r="L654" s="128"/>
      <c r="M654" s="128"/>
      <c r="N654" s="128"/>
      <c r="O654" s="128"/>
      <c r="P654" s="128"/>
      <c r="Q654" s="128"/>
      <c r="R654" s="128"/>
      <c r="S654" s="128"/>
      <c r="T654" s="128"/>
      <c r="U654" s="128"/>
      <c r="Z654" s="161"/>
      <c r="AH654" s="128"/>
      <c r="AI654" s="162"/>
      <c r="AJ654" s="162"/>
      <c r="AK654" s="162"/>
      <c r="AL654" s="162"/>
      <c r="AQ654" s="128"/>
      <c r="AR654" s="128"/>
      <c r="AS654" s="128"/>
      <c r="AT654" s="128"/>
      <c r="AU654" s="128"/>
      <c r="AV654" s="128"/>
    </row>
    <row r="655" ht="16.5" customHeight="1">
      <c r="A655" s="128"/>
      <c r="B655" s="128"/>
      <c r="C655" s="128"/>
      <c r="D655" s="128"/>
      <c r="E655" s="128"/>
      <c r="F655" s="128"/>
      <c r="G655" s="128"/>
      <c r="H655" s="128"/>
      <c r="I655" s="128"/>
      <c r="J655" s="128"/>
      <c r="K655" s="128"/>
      <c r="L655" s="128"/>
      <c r="M655" s="128"/>
      <c r="N655" s="128"/>
      <c r="O655" s="128"/>
      <c r="P655" s="128"/>
      <c r="Q655" s="128"/>
      <c r="R655" s="128"/>
      <c r="S655" s="128"/>
      <c r="T655" s="128"/>
      <c r="U655" s="128"/>
      <c r="Z655" s="161"/>
      <c r="AH655" s="128"/>
      <c r="AI655" s="162"/>
      <c r="AJ655" s="162"/>
      <c r="AK655" s="162"/>
      <c r="AL655" s="162"/>
      <c r="AQ655" s="128"/>
      <c r="AR655" s="128"/>
      <c r="AS655" s="128"/>
      <c r="AT655" s="128"/>
      <c r="AU655" s="128"/>
      <c r="AV655" s="128"/>
    </row>
    <row r="656" ht="16.5" customHeight="1">
      <c r="A656" s="128"/>
      <c r="B656" s="128"/>
      <c r="C656" s="128"/>
      <c r="D656" s="128"/>
      <c r="E656" s="128"/>
      <c r="F656" s="128"/>
      <c r="G656" s="128"/>
      <c r="H656" s="128"/>
      <c r="I656" s="128"/>
      <c r="J656" s="128"/>
      <c r="K656" s="128"/>
      <c r="L656" s="128"/>
      <c r="M656" s="128"/>
      <c r="N656" s="128"/>
      <c r="O656" s="128"/>
      <c r="P656" s="128"/>
      <c r="Q656" s="128"/>
      <c r="R656" s="128"/>
      <c r="S656" s="128"/>
      <c r="T656" s="128"/>
      <c r="U656" s="128"/>
      <c r="Z656" s="161"/>
      <c r="AH656" s="128"/>
      <c r="AI656" s="162"/>
      <c r="AJ656" s="162"/>
      <c r="AK656" s="162"/>
      <c r="AL656" s="162"/>
      <c r="AQ656" s="128"/>
      <c r="AR656" s="128"/>
      <c r="AS656" s="128"/>
      <c r="AT656" s="128"/>
      <c r="AU656" s="128"/>
      <c r="AV656" s="128"/>
    </row>
    <row r="657" ht="16.5" customHeight="1">
      <c r="A657" s="128"/>
      <c r="B657" s="128"/>
      <c r="C657" s="128"/>
      <c r="D657" s="128"/>
      <c r="E657" s="128"/>
      <c r="F657" s="128"/>
      <c r="G657" s="128"/>
      <c r="H657" s="128"/>
      <c r="I657" s="128"/>
      <c r="J657" s="128"/>
      <c r="K657" s="128"/>
      <c r="L657" s="128"/>
      <c r="M657" s="128"/>
      <c r="N657" s="128"/>
      <c r="O657" s="128"/>
      <c r="P657" s="128"/>
      <c r="Q657" s="128"/>
      <c r="R657" s="128"/>
      <c r="S657" s="128"/>
      <c r="T657" s="128"/>
      <c r="U657" s="128"/>
      <c r="Z657" s="161"/>
      <c r="AH657" s="128"/>
      <c r="AI657" s="162"/>
      <c r="AJ657" s="162"/>
      <c r="AK657" s="162"/>
      <c r="AL657" s="162"/>
      <c r="AQ657" s="128"/>
      <c r="AR657" s="128"/>
      <c r="AS657" s="128"/>
      <c r="AT657" s="128"/>
      <c r="AU657" s="128"/>
      <c r="AV657" s="128"/>
    </row>
    <row r="658" ht="16.5" customHeight="1">
      <c r="A658" s="128"/>
      <c r="B658" s="128"/>
      <c r="C658" s="128"/>
      <c r="D658" s="128"/>
      <c r="E658" s="128"/>
      <c r="F658" s="128"/>
      <c r="G658" s="128"/>
      <c r="H658" s="128"/>
      <c r="I658" s="128"/>
      <c r="J658" s="128"/>
      <c r="K658" s="128"/>
      <c r="L658" s="128"/>
      <c r="M658" s="128"/>
      <c r="N658" s="128"/>
      <c r="O658" s="128"/>
      <c r="P658" s="128"/>
      <c r="Q658" s="128"/>
      <c r="R658" s="128"/>
      <c r="S658" s="128"/>
      <c r="T658" s="128"/>
      <c r="U658" s="128"/>
      <c r="AH658" s="128"/>
      <c r="AI658" s="162"/>
      <c r="AJ658" s="162"/>
      <c r="AK658" s="162"/>
      <c r="AL658" s="162"/>
      <c r="AQ658" s="128"/>
      <c r="AR658" s="128"/>
      <c r="AS658" s="128"/>
      <c r="AT658" s="128"/>
      <c r="AU658" s="128"/>
      <c r="AV658" s="128"/>
    </row>
    <row r="659" ht="16.5" customHeight="1">
      <c r="A659" s="128"/>
      <c r="C659" s="128"/>
      <c r="D659" s="128"/>
      <c r="E659" s="128"/>
      <c r="F659" s="128"/>
      <c r="G659" s="128"/>
      <c r="H659" s="128"/>
      <c r="I659" s="128"/>
      <c r="J659" s="128"/>
      <c r="K659" s="128"/>
      <c r="L659" s="128"/>
      <c r="M659" s="128"/>
      <c r="N659" s="128"/>
      <c r="O659" s="128"/>
      <c r="P659" s="128"/>
      <c r="Q659" s="128"/>
      <c r="R659" s="128"/>
      <c r="S659" s="128"/>
      <c r="T659" s="128"/>
      <c r="U659" s="128"/>
      <c r="Z659" s="161"/>
      <c r="AH659" s="128"/>
      <c r="AI659" s="162"/>
      <c r="AJ659" s="162"/>
      <c r="AK659" s="162"/>
      <c r="AL659" s="162"/>
      <c r="AQ659" s="128"/>
      <c r="AR659" s="128"/>
      <c r="AS659" s="128"/>
      <c r="AT659" s="128"/>
      <c r="AU659" s="128"/>
      <c r="AV659" s="128"/>
    </row>
    <row r="660" ht="16.5" customHeight="1">
      <c r="A660" s="128"/>
      <c r="C660" s="128"/>
      <c r="D660" s="128"/>
      <c r="E660" s="128"/>
      <c r="F660" s="128"/>
      <c r="G660" s="128"/>
      <c r="H660" s="128"/>
      <c r="I660" s="128"/>
      <c r="J660" s="128"/>
      <c r="K660" s="128"/>
      <c r="L660" s="128"/>
      <c r="M660" s="128"/>
      <c r="N660" s="128"/>
      <c r="O660" s="128"/>
      <c r="P660" s="128"/>
      <c r="Q660" s="128"/>
      <c r="R660" s="128"/>
      <c r="S660" s="128"/>
      <c r="T660" s="128"/>
      <c r="U660" s="128"/>
      <c r="Z660" s="161"/>
      <c r="AH660" s="128"/>
      <c r="AI660" s="162"/>
      <c r="AJ660" s="128"/>
      <c r="AK660" s="162"/>
      <c r="AL660" s="162"/>
      <c r="AQ660" s="128"/>
      <c r="AR660" s="128"/>
      <c r="AS660" s="128"/>
      <c r="AT660" s="128"/>
      <c r="AU660" s="128"/>
      <c r="AV660" s="128"/>
    </row>
    <row r="661" ht="16.5" customHeight="1">
      <c r="A661" s="128"/>
      <c r="B661" s="128"/>
      <c r="C661" s="128"/>
      <c r="D661" s="128"/>
      <c r="E661" s="128"/>
      <c r="F661" s="128"/>
      <c r="G661" s="128"/>
      <c r="H661" s="128"/>
      <c r="I661" s="128"/>
      <c r="J661" s="128"/>
      <c r="K661" s="128"/>
      <c r="L661" s="128"/>
      <c r="M661" s="128"/>
      <c r="N661" s="128"/>
      <c r="O661" s="128"/>
      <c r="P661" s="128"/>
      <c r="Q661" s="128"/>
      <c r="R661" s="128"/>
      <c r="S661" s="128"/>
      <c r="T661" s="128"/>
      <c r="U661" s="128"/>
      <c r="Z661" s="161"/>
      <c r="AF661" s="128"/>
      <c r="AH661" s="128"/>
      <c r="AI661" s="162"/>
      <c r="AJ661" s="128"/>
      <c r="AK661" s="162"/>
      <c r="AL661" s="162"/>
      <c r="AQ661" s="128"/>
      <c r="AR661" s="128"/>
      <c r="AS661" s="128"/>
      <c r="AT661" s="128"/>
      <c r="AU661" s="128"/>
      <c r="AV661" s="128"/>
    </row>
    <row r="662" ht="16.5" customHeight="1">
      <c r="A662" s="128"/>
      <c r="C662" s="128"/>
      <c r="D662" s="128"/>
      <c r="E662" s="128"/>
      <c r="F662" s="128"/>
      <c r="G662" s="128"/>
      <c r="H662" s="128"/>
      <c r="I662" s="128"/>
      <c r="J662" s="128"/>
      <c r="K662" s="128"/>
      <c r="L662" s="128"/>
      <c r="M662" s="128"/>
      <c r="N662" s="128"/>
      <c r="O662" s="128"/>
      <c r="P662" s="128"/>
      <c r="Q662" s="128"/>
      <c r="R662" s="128"/>
      <c r="S662" s="128"/>
      <c r="T662" s="128"/>
      <c r="U662" s="128"/>
      <c r="Y662" s="128"/>
      <c r="Z662" s="161"/>
      <c r="AA662" s="128"/>
      <c r="AB662" s="128"/>
      <c r="AC662" s="128"/>
      <c r="AD662" s="128"/>
      <c r="AE662" s="128"/>
      <c r="AF662" s="128"/>
      <c r="AH662" s="128"/>
      <c r="AI662" s="162"/>
      <c r="AJ662" s="128"/>
      <c r="AK662" s="162"/>
      <c r="AL662" s="162"/>
      <c r="AQ662" s="128"/>
      <c r="AR662" s="128"/>
      <c r="AS662" s="128"/>
      <c r="AT662" s="128"/>
      <c r="AU662" s="128"/>
      <c r="AV662" s="128"/>
    </row>
    <row r="663" ht="16.5" customHeight="1">
      <c r="A663" s="128"/>
      <c r="C663" s="128"/>
      <c r="D663" s="128"/>
      <c r="E663" s="128"/>
      <c r="F663" s="128"/>
      <c r="G663" s="128"/>
      <c r="H663" s="128"/>
      <c r="I663" s="128"/>
      <c r="J663" s="128"/>
      <c r="K663" s="128"/>
      <c r="L663" s="128"/>
      <c r="M663" s="128"/>
      <c r="N663" s="128"/>
      <c r="O663" s="128"/>
      <c r="P663" s="128"/>
      <c r="Q663" s="128"/>
      <c r="R663" s="128"/>
      <c r="S663" s="128"/>
      <c r="T663" s="128"/>
      <c r="U663" s="128"/>
      <c r="Y663" s="128"/>
      <c r="Z663" s="161"/>
      <c r="AA663" s="128"/>
      <c r="AB663" s="128"/>
      <c r="AC663" s="128"/>
      <c r="AD663" s="128"/>
      <c r="AE663" s="128"/>
      <c r="AF663" s="128"/>
      <c r="AH663" s="128"/>
      <c r="AI663" s="162"/>
      <c r="AJ663" s="128"/>
      <c r="AK663" s="162"/>
      <c r="AL663" s="162"/>
      <c r="AQ663" s="128"/>
      <c r="AR663" s="128"/>
      <c r="AS663" s="128"/>
      <c r="AT663" s="128"/>
      <c r="AU663" s="128"/>
      <c r="AV663" s="128"/>
    </row>
    <row r="664" ht="16.5" customHeight="1">
      <c r="A664" s="128"/>
      <c r="C664" s="128"/>
      <c r="D664" s="128"/>
      <c r="E664" s="128"/>
      <c r="F664" s="128"/>
      <c r="G664" s="128"/>
      <c r="H664" s="128"/>
      <c r="I664" s="128"/>
      <c r="J664" s="128"/>
      <c r="K664" s="128"/>
      <c r="L664" s="128"/>
      <c r="M664" s="128"/>
      <c r="N664" s="128"/>
      <c r="O664" s="128"/>
      <c r="P664" s="128"/>
      <c r="Q664" s="128"/>
      <c r="R664" s="128"/>
      <c r="S664" s="128"/>
      <c r="T664" s="128"/>
      <c r="U664" s="128"/>
      <c r="Y664" s="128"/>
      <c r="Z664" s="161"/>
      <c r="AA664" s="128"/>
      <c r="AB664" s="128"/>
      <c r="AC664" s="128"/>
      <c r="AD664" s="128"/>
      <c r="AE664" s="128"/>
      <c r="AF664" s="128"/>
      <c r="AH664" s="128"/>
      <c r="AI664" s="162"/>
      <c r="AJ664" s="128"/>
      <c r="AK664" s="162"/>
      <c r="AL664" s="162"/>
      <c r="AQ664" s="128"/>
      <c r="AR664" s="128"/>
      <c r="AS664" s="128"/>
      <c r="AT664" s="128"/>
      <c r="AU664" s="128"/>
      <c r="AV664" s="128"/>
    </row>
    <row r="665" ht="16.5" customHeight="1">
      <c r="A665" s="128"/>
      <c r="C665" s="128"/>
      <c r="D665" s="128"/>
      <c r="E665" s="128"/>
      <c r="F665" s="128"/>
      <c r="G665" s="128"/>
      <c r="H665" s="128"/>
      <c r="I665" s="128"/>
      <c r="J665" s="128"/>
      <c r="K665" s="128"/>
      <c r="L665" s="128"/>
      <c r="M665" s="128"/>
      <c r="N665" s="128"/>
      <c r="O665" s="128"/>
      <c r="P665" s="128"/>
      <c r="Q665" s="128"/>
      <c r="R665" s="128"/>
      <c r="S665" s="128"/>
      <c r="T665" s="128"/>
      <c r="U665" s="128"/>
      <c r="Y665" s="128"/>
      <c r="Z665" s="161"/>
      <c r="AA665" s="128"/>
      <c r="AB665" s="128"/>
      <c r="AC665" s="128"/>
      <c r="AD665" s="128"/>
      <c r="AE665" s="128"/>
      <c r="AF665" s="128"/>
      <c r="AH665" s="128"/>
      <c r="AI665" s="162"/>
      <c r="AJ665" s="128"/>
      <c r="AK665" s="162"/>
      <c r="AL665" s="162"/>
      <c r="AQ665" s="128"/>
      <c r="AR665" s="128"/>
      <c r="AS665" s="128"/>
      <c r="AT665" s="128"/>
      <c r="AU665" s="128"/>
      <c r="AV665" s="128"/>
    </row>
    <row r="666" ht="16.5" customHeight="1">
      <c r="A666" s="128"/>
      <c r="C666" s="128"/>
      <c r="D666" s="128"/>
      <c r="E666" s="128"/>
      <c r="F666" s="128"/>
      <c r="G666" s="128"/>
      <c r="H666" s="128"/>
      <c r="I666" s="128"/>
      <c r="J666" s="128"/>
      <c r="K666" s="128"/>
      <c r="L666" s="128"/>
      <c r="M666" s="128"/>
      <c r="N666" s="128"/>
      <c r="O666" s="128"/>
      <c r="P666" s="128"/>
      <c r="Q666" s="128"/>
      <c r="R666" s="128"/>
      <c r="S666" s="128"/>
      <c r="T666" s="128"/>
      <c r="U666" s="128"/>
      <c r="Y666" s="128"/>
      <c r="Z666" s="161"/>
      <c r="AA666" s="128"/>
      <c r="AB666" s="128"/>
      <c r="AC666" s="128"/>
      <c r="AD666" s="128"/>
      <c r="AE666" s="128"/>
      <c r="AF666" s="128"/>
      <c r="AH666" s="128"/>
      <c r="AI666" s="162"/>
      <c r="AJ666" s="128"/>
      <c r="AK666" s="162"/>
      <c r="AL666" s="162"/>
      <c r="AQ666" s="128"/>
      <c r="AR666" s="128"/>
      <c r="AS666" s="128"/>
      <c r="AT666" s="128"/>
      <c r="AU666" s="128"/>
      <c r="AV666" s="128"/>
    </row>
    <row r="667" ht="16.5" customHeight="1">
      <c r="A667" s="128"/>
      <c r="C667" s="128"/>
      <c r="D667" s="128"/>
      <c r="E667" s="128"/>
      <c r="F667" s="128"/>
      <c r="G667" s="128"/>
      <c r="H667" s="128"/>
      <c r="I667" s="128"/>
      <c r="J667" s="128"/>
      <c r="K667" s="128"/>
      <c r="L667" s="128"/>
      <c r="M667" s="128"/>
      <c r="N667" s="128"/>
      <c r="O667" s="128"/>
      <c r="P667" s="128"/>
      <c r="Q667" s="128"/>
      <c r="R667" s="128"/>
      <c r="S667" s="128"/>
      <c r="T667" s="128"/>
      <c r="U667" s="128"/>
      <c r="Y667" s="128"/>
      <c r="Z667" s="161"/>
      <c r="AA667" s="128"/>
      <c r="AB667" s="128"/>
      <c r="AC667" s="128"/>
      <c r="AD667" s="128"/>
      <c r="AE667" s="128"/>
      <c r="AH667" s="128"/>
      <c r="AI667" s="162"/>
      <c r="AJ667" s="128"/>
      <c r="AK667" s="162"/>
      <c r="AL667" s="162"/>
      <c r="AQ667" s="128"/>
      <c r="AR667" s="128"/>
      <c r="AS667" s="128"/>
      <c r="AT667" s="128"/>
      <c r="AU667" s="128"/>
      <c r="AV667" s="128"/>
    </row>
    <row r="668" ht="16.5" customHeight="1">
      <c r="A668" s="128"/>
      <c r="C668" s="128"/>
      <c r="D668" s="128"/>
      <c r="E668" s="128"/>
      <c r="F668" s="128"/>
      <c r="G668" s="128"/>
      <c r="H668" s="128"/>
      <c r="I668" s="128"/>
      <c r="J668" s="128"/>
      <c r="K668" s="128"/>
      <c r="L668" s="128"/>
      <c r="M668" s="128"/>
      <c r="N668" s="128"/>
      <c r="O668" s="128"/>
      <c r="P668" s="128"/>
      <c r="Q668" s="128"/>
      <c r="R668" s="128"/>
      <c r="S668" s="128"/>
      <c r="T668" s="128"/>
      <c r="U668" s="128"/>
      <c r="Y668" s="128"/>
      <c r="Z668" s="161"/>
      <c r="AA668" s="128"/>
      <c r="AB668" s="128"/>
      <c r="AC668" s="128"/>
      <c r="AD668" s="128"/>
      <c r="AE668" s="128"/>
      <c r="AH668" s="128"/>
      <c r="AI668" s="162"/>
      <c r="AJ668" s="128"/>
      <c r="AK668" s="162"/>
      <c r="AL668" s="162"/>
      <c r="AQ668" s="128"/>
      <c r="AR668" s="128"/>
      <c r="AS668" s="128"/>
      <c r="AT668" s="128"/>
      <c r="AU668" s="128"/>
      <c r="AV668" s="128"/>
    </row>
    <row r="669" ht="16.5" customHeight="1">
      <c r="A669" s="128"/>
      <c r="C669" s="128"/>
      <c r="D669" s="128"/>
      <c r="E669" s="128"/>
      <c r="F669" s="128"/>
      <c r="G669" s="128"/>
      <c r="H669" s="128"/>
      <c r="I669" s="128"/>
      <c r="J669" s="128"/>
      <c r="K669" s="128"/>
      <c r="L669" s="128"/>
      <c r="M669" s="128"/>
      <c r="N669" s="128"/>
      <c r="O669" s="128"/>
      <c r="P669" s="128"/>
      <c r="Q669" s="128"/>
      <c r="R669" s="128"/>
      <c r="S669" s="128"/>
      <c r="T669" s="128"/>
      <c r="U669" s="128"/>
      <c r="Y669" s="128"/>
      <c r="Z669" s="161"/>
      <c r="AA669" s="128"/>
      <c r="AB669" s="128"/>
      <c r="AC669" s="128"/>
      <c r="AD669" s="128"/>
      <c r="AE669" s="128"/>
      <c r="AH669" s="128"/>
      <c r="AI669" s="162"/>
      <c r="AJ669" s="128"/>
      <c r="AK669" s="162"/>
      <c r="AL669" s="162"/>
      <c r="AQ669" s="128"/>
      <c r="AR669" s="128"/>
      <c r="AS669" s="128"/>
      <c r="AT669" s="128"/>
      <c r="AU669" s="128"/>
      <c r="AV669" s="128"/>
    </row>
    <row r="670" ht="16.5" customHeight="1">
      <c r="A670" s="128"/>
      <c r="C670" s="128"/>
      <c r="D670" s="128"/>
      <c r="E670" s="128"/>
      <c r="F670" s="128"/>
      <c r="G670" s="128"/>
      <c r="H670" s="128"/>
      <c r="I670" s="128"/>
      <c r="J670" s="128"/>
      <c r="K670" s="128"/>
      <c r="L670" s="128"/>
      <c r="M670" s="128"/>
      <c r="N670" s="128"/>
      <c r="O670" s="128"/>
      <c r="P670" s="128"/>
      <c r="Q670" s="128"/>
      <c r="R670" s="128"/>
      <c r="S670" s="128"/>
      <c r="T670" s="128"/>
      <c r="U670" s="128"/>
      <c r="Y670" s="128"/>
      <c r="Z670" s="161"/>
      <c r="AA670" s="128"/>
      <c r="AB670" s="128"/>
      <c r="AC670" s="128"/>
      <c r="AD670" s="128"/>
      <c r="AE670" s="128"/>
      <c r="AH670" s="128"/>
      <c r="AI670" s="162"/>
      <c r="AJ670" s="128"/>
      <c r="AK670" s="162"/>
      <c r="AL670" s="162"/>
      <c r="AQ670" s="128"/>
      <c r="AR670" s="128"/>
      <c r="AS670" s="128"/>
      <c r="AT670" s="128"/>
      <c r="AU670" s="128"/>
      <c r="AV670" s="128"/>
    </row>
    <row r="671" ht="16.5" customHeight="1">
      <c r="A671" s="128"/>
      <c r="C671" s="128"/>
      <c r="D671" s="128"/>
      <c r="E671" s="128"/>
      <c r="F671" s="128"/>
      <c r="G671" s="128"/>
      <c r="H671" s="128"/>
      <c r="I671" s="128"/>
      <c r="J671" s="128"/>
      <c r="K671" s="128"/>
      <c r="L671" s="128"/>
      <c r="M671" s="128"/>
      <c r="N671" s="128"/>
      <c r="O671" s="128"/>
      <c r="P671" s="128"/>
      <c r="Q671" s="128"/>
      <c r="R671" s="128"/>
      <c r="S671" s="128"/>
      <c r="T671" s="128"/>
      <c r="U671" s="128"/>
      <c r="Y671" s="128"/>
      <c r="Z671" s="161"/>
      <c r="AA671" s="128"/>
      <c r="AB671" s="128"/>
      <c r="AC671" s="128"/>
      <c r="AD671" s="128"/>
      <c r="AE671" s="128"/>
      <c r="AH671" s="128"/>
      <c r="AI671" s="162"/>
      <c r="AJ671" s="128"/>
      <c r="AK671" s="162"/>
      <c r="AL671" s="162"/>
      <c r="AQ671" s="128"/>
      <c r="AR671" s="128"/>
      <c r="AS671" s="128"/>
      <c r="AT671" s="128"/>
      <c r="AU671" s="128"/>
      <c r="AV671" s="128"/>
    </row>
    <row r="672" ht="16.5" customHeight="1">
      <c r="A672" s="128"/>
      <c r="C672" s="128"/>
      <c r="D672" s="128"/>
      <c r="E672" s="128"/>
      <c r="F672" s="128"/>
      <c r="G672" s="128"/>
      <c r="H672" s="128"/>
      <c r="I672" s="128"/>
      <c r="J672" s="128"/>
      <c r="K672" s="128"/>
      <c r="L672" s="128"/>
      <c r="M672" s="128"/>
      <c r="N672" s="128"/>
      <c r="O672" s="128"/>
      <c r="P672" s="128"/>
      <c r="Q672" s="128"/>
      <c r="R672" s="128"/>
      <c r="S672" s="128"/>
      <c r="T672" s="128"/>
      <c r="U672" s="128"/>
      <c r="Y672" s="128"/>
      <c r="Z672" s="161"/>
      <c r="AA672" s="128"/>
      <c r="AB672" s="128"/>
      <c r="AC672" s="128"/>
      <c r="AD672" s="128"/>
      <c r="AE672" s="128"/>
      <c r="AH672" s="128"/>
      <c r="AI672" s="162"/>
      <c r="AJ672" s="128"/>
      <c r="AK672" s="162"/>
      <c r="AL672" s="162"/>
      <c r="AQ672" s="128"/>
      <c r="AR672" s="128"/>
      <c r="AS672" s="128"/>
      <c r="AT672" s="128"/>
      <c r="AU672" s="128"/>
      <c r="AV672" s="128"/>
    </row>
    <row r="673" ht="16.5" customHeight="1">
      <c r="A673" s="128"/>
      <c r="C673" s="128"/>
      <c r="D673" s="128"/>
      <c r="E673" s="128"/>
      <c r="F673" s="128"/>
      <c r="G673" s="128"/>
      <c r="H673" s="128"/>
      <c r="I673" s="128"/>
      <c r="J673" s="128"/>
      <c r="K673" s="128"/>
      <c r="L673" s="128"/>
      <c r="M673" s="128"/>
      <c r="N673" s="128"/>
      <c r="O673" s="128"/>
      <c r="P673" s="128"/>
      <c r="Q673" s="128"/>
      <c r="R673" s="128"/>
      <c r="S673" s="128"/>
      <c r="T673" s="128"/>
      <c r="U673" s="128"/>
      <c r="Y673" s="128"/>
      <c r="Z673" s="161"/>
      <c r="AA673" s="128"/>
      <c r="AB673" s="128"/>
      <c r="AC673" s="128"/>
      <c r="AD673" s="128"/>
      <c r="AE673" s="128"/>
      <c r="AH673" s="128"/>
      <c r="AI673" s="162"/>
      <c r="AJ673" s="128"/>
      <c r="AK673" s="162"/>
      <c r="AL673" s="162"/>
      <c r="AQ673" s="128"/>
      <c r="AR673" s="128"/>
      <c r="AS673" s="128"/>
      <c r="AT673" s="128"/>
      <c r="AU673" s="128"/>
      <c r="AV673" s="128"/>
    </row>
    <row r="674" ht="16.5" customHeight="1">
      <c r="A674" s="128"/>
      <c r="C674" s="128"/>
      <c r="D674" s="128"/>
      <c r="E674" s="128"/>
      <c r="F674" s="128"/>
      <c r="G674" s="128"/>
      <c r="H674" s="128"/>
      <c r="I674" s="128"/>
      <c r="J674" s="128"/>
      <c r="K674" s="128"/>
      <c r="L674" s="128"/>
      <c r="M674" s="128"/>
      <c r="N674" s="128"/>
      <c r="O674" s="128"/>
      <c r="P674" s="128"/>
      <c r="Q674" s="128"/>
      <c r="R674" s="128"/>
      <c r="S674" s="128"/>
      <c r="T674" s="128"/>
      <c r="U674" s="128"/>
      <c r="Y674" s="128"/>
      <c r="Z674" s="161"/>
      <c r="AA674" s="128"/>
      <c r="AB674" s="128"/>
      <c r="AC674" s="128"/>
      <c r="AD674" s="128"/>
      <c r="AE674" s="128"/>
      <c r="AH674" s="128"/>
      <c r="AI674" s="162"/>
      <c r="AJ674" s="128"/>
      <c r="AK674" s="162"/>
      <c r="AL674" s="162"/>
      <c r="AQ674" s="128"/>
      <c r="AR674" s="128"/>
      <c r="AS674" s="128"/>
      <c r="AT674" s="128"/>
      <c r="AU674" s="128"/>
      <c r="AV674" s="128"/>
    </row>
    <row r="675" ht="16.5" customHeight="1">
      <c r="A675" s="128"/>
      <c r="C675" s="128"/>
      <c r="D675" s="128"/>
      <c r="E675" s="128"/>
      <c r="F675" s="128"/>
      <c r="G675" s="128"/>
      <c r="H675" s="128"/>
      <c r="I675" s="128"/>
      <c r="J675" s="128"/>
      <c r="K675" s="128"/>
      <c r="L675" s="128"/>
      <c r="M675" s="128"/>
      <c r="N675" s="128"/>
      <c r="O675" s="128"/>
      <c r="P675" s="128"/>
      <c r="Q675" s="128"/>
      <c r="R675" s="128"/>
      <c r="S675" s="128"/>
      <c r="T675" s="128"/>
      <c r="U675" s="128"/>
      <c r="Y675" s="128"/>
      <c r="Z675" s="161"/>
      <c r="AA675" s="128"/>
      <c r="AB675" s="128"/>
      <c r="AC675" s="128"/>
      <c r="AD675" s="128"/>
      <c r="AE675" s="128"/>
      <c r="AH675" s="128"/>
      <c r="AI675" s="162"/>
      <c r="AJ675" s="128"/>
      <c r="AK675" s="162"/>
      <c r="AL675" s="162"/>
      <c r="AQ675" s="128"/>
      <c r="AR675" s="128"/>
      <c r="AS675" s="128"/>
      <c r="AT675" s="128"/>
      <c r="AU675" s="128"/>
      <c r="AV675" s="128"/>
    </row>
    <row r="676" ht="16.5" customHeight="1">
      <c r="A676" s="128"/>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Y676" s="128"/>
      <c r="Z676" s="161"/>
      <c r="AA676" s="128"/>
      <c r="AC676" s="128"/>
      <c r="AE676" s="128"/>
      <c r="AF676" s="128"/>
      <c r="AG676" s="128"/>
      <c r="AH676" s="128"/>
      <c r="AI676" s="162"/>
      <c r="AJ676" s="162"/>
      <c r="AK676" s="128"/>
      <c r="AL676" s="128"/>
      <c r="AM676" s="128"/>
      <c r="AN676" s="128"/>
      <c r="AO676" s="120"/>
      <c r="AQ676" s="128"/>
      <c r="AR676" s="128"/>
      <c r="AS676" s="128"/>
      <c r="AT676" s="128"/>
      <c r="AU676" s="128"/>
      <c r="AV676" s="128"/>
    </row>
    <row r="677" ht="16.5" customHeight="1">
      <c r="A677" s="128"/>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Y677" s="128"/>
      <c r="Z677" s="161"/>
      <c r="AA677" s="128"/>
      <c r="AC677" s="128"/>
      <c r="AE677" s="128"/>
      <c r="AF677" s="128"/>
      <c r="AG677" s="128"/>
      <c r="AH677" s="128"/>
      <c r="AI677" s="162"/>
      <c r="AJ677" s="162"/>
      <c r="AK677" s="128"/>
      <c r="AL677" s="128"/>
      <c r="AM677" s="128"/>
      <c r="AN677" s="128"/>
      <c r="AO677" s="120"/>
      <c r="AQ677" s="128"/>
      <c r="AR677" s="128"/>
      <c r="AS677" s="128"/>
      <c r="AT677" s="128"/>
      <c r="AU677" s="128"/>
      <c r="AV677" s="128"/>
    </row>
    <row r="678" ht="16.5" customHeight="1">
      <c r="A678" s="128"/>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Y678" s="128"/>
      <c r="Z678" s="161"/>
      <c r="AA678" s="128"/>
      <c r="AC678" s="128"/>
      <c r="AE678" s="128"/>
      <c r="AF678" s="128"/>
      <c r="AG678" s="128"/>
      <c r="AH678" s="128"/>
      <c r="AI678" s="162"/>
      <c r="AJ678" s="162"/>
      <c r="AK678" s="128"/>
      <c r="AL678" s="128"/>
      <c r="AM678" s="128"/>
      <c r="AN678" s="128"/>
      <c r="AO678" s="120"/>
      <c r="AQ678" s="128"/>
      <c r="AR678" s="128"/>
      <c r="AS678" s="128"/>
      <c r="AT678" s="128"/>
      <c r="AU678" s="128"/>
      <c r="AV678" s="128"/>
    </row>
    <row r="679" ht="16.5" customHeight="1">
      <c r="A679" s="128"/>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Y679" s="128"/>
      <c r="Z679" s="161"/>
      <c r="AA679" s="128"/>
      <c r="AC679" s="128"/>
      <c r="AE679" s="128"/>
      <c r="AF679" s="128"/>
      <c r="AG679" s="128"/>
      <c r="AH679" s="128"/>
      <c r="AI679" s="162"/>
      <c r="AJ679" s="162"/>
      <c r="AK679" s="128"/>
      <c r="AL679" s="128"/>
      <c r="AM679" s="128"/>
      <c r="AN679" s="128"/>
      <c r="AO679" s="120"/>
      <c r="AQ679" s="128"/>
      <c r="AR679" s="128"/>
      <c r="AS679" s="128"/>
      <c r="AT679" s="128"/>
      <c r="AU679" s="128"/>
      <c r="AV679" s="128"/>
    </row>
    <row r="680" ht="16.5" customHeight="1">
      <c r="A680" s="128"/>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Y680" s="128"/>
      <c r="Z680" s="161"/>
      <c r="AA680" s="128"/>
      <c r="AC680" s="128"/>
      <c r="AE680" s="128"/>
      <c r="AF680" s="128"/>
      <c r="AG680" s="128"/>
      <c r="AH680" s="128"/>
      <c r="AI680" s="162"/>
      <c r="AJ680" s="162"/>
      <c r="AK680" s="128"/>
      <c r="AL680" s="128"/>
      <c r="AM680" s="128"/>
      <c r="AN680" s="128"/>
      <c r="AO680" s="120"/>
      <c r="AQ680" s="128"/>
      <c r="AR680" s="128"/>
      <c r="AS680" s="128"/>
      <c r="AT680" s="128"/>
      <c r="AU680" s="128"/>
      <c r="AV680" s="128"/>
    </row>
    <row r="681" ht="16.5" customHeight="1">
      <c r="A681" s="128"/>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Y681" s="128"/>
      <c r="Z681" s="161"/>
      <c r="AA681" s="128"/>
      <c r="AC681" s="128"/>
      <c r="AE681" s="128"/>
      <c r="AF681" s="128"/>
      <c r="AG681" s="128"/>
      <c r="AH681" s="128"/>
      <c r="AI681" s="162"/>
      <c r="AJ681" s="162"/>
      <c r="AK681" s="128"/>
      <c r="AL681" s="128"/>
      <c r="AM681" s="128"/>
      <c r="AN681" s="128"/>
      <c r="AO681" s="120"/>
      <c r="AQ681" s="128"/>
      <c r="AR681" s="128"/>
      <c r="AS681" s="128"/>
      <c r="AT681" s="128"/>
      <c r="AU681" s="128"/>
      <c r="AV681" s="128"/>
    </row>
    <row r="682" ht="16.5" customHeight="1">
      <c r="A682" s="128"/>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Y682" s="128"/>
      <c r="Z682" s="161"/>
      <c r="AA682" s="128"/>
      <c r="AC682" s="128"/>
      <c r="AE682" s="128"/>
      <c r="AF682" s="128"/>
      <c r="AG682" s="128"/>
      <c r="AH682" s="128"/>
      <c r="AI682" s="162"/>
      <c r="AJ682" s="162"/>
      <c r="AK682" s="128"/>
      <c r="AL682" s="128"/>
      <c r="AM682" s="128"/>
      <c r="AN682" s="128"/>
      <c r="AO682" s="120"/>
      <c r="AQ682" s="128"/>
      <c r="AR682" s="128"/>
      <c r="AS682" s="128"/>
      <c r="AT682" s="128"/>
      <c r="AU682" s="128"/>
      <c r="AV682" s="128"/>
    </row>
    <row r="683" ht="16.5" customHeight="1">
      <c r="A683" s="128"/>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Y683" s="128"/>
      <c r="Z683" s="161"/>
      <c r="AA683" s="128"/>
      <c r="AC683" s="128"/>
      <c r="AE683" s="128"/>
      <c r="AF683" s="128"/>
      <c r="AG683" s="128"/>
      <c r="AH683" s="128"/>
      <c r="AI683" s="162"/>
      <c r="AJ683" s="162"/>
      <c r="AK683" s="128"/>
      <c r="AL683" s="128"/>
      <c r="AM683" s="128"/>
      <c r="AN683" s="128"/>
      <c r="AO683" s="120"/>
      <c r="AQ683" s="128"/>
      <c r="AR683" s="128"/>
      <c r="AS683" s="128"/>
      <c r="AT683" s="128"/>
      <c r="AU683" s="128"/>
      <c r="AV683" s="128"/>
    </row>
    <row r="684" ht="16.5" customHeight="1">
      <c r="A684" s="128"/>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Y684" s="128"/>
      <c r="Z684" s="161"/>
      <c r="AA684" s="128"/>
      <c r="AC684" s="128"/>
      <c r="AE684" s="128"/>
      <c r="AF684" s="128"/>
      <c r="AG684" s="128"/>
      <c r="AH684" s="128"/>
      <c r="AI684" s="162"/>
      <c r="AJ684" s="162"/>
      <c r="AK684" s="128"/>
      <c r="AL684" s="128"/>
      <c r="AM684" s="128"/>
      <c r="AN684" s="128"/>
      <c r="AO684" s="120"/>
      <c r="AQ684" s="128"/>
      <c r="AR684" s="128"/>
      <c r="AS684" s="128"/>
      <c r="AT684" s="128"/>
      <c r="AU684" s="128"/>
      <c r="AV684" s="128"/>
    </row>
    <row r="685" ht="16.5" customHeight="1">
      <c r="A685" s="128"/>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Y685" s="128"/>
      <c r="Z685" s="161"/>
      <c r="AA685" s="128"/>
      <c r="AC685" s="128"/>
      <c r="AE685" s="128"/>
      <c r="AF685" s="128"/>
      <c r="AG685" s="128"/>
      <c r="AH685" s="128"/>
      <c r="AI685" s="162"/>
      <c r="AJ685" s="162"/>
      <c r="AK685" s="128"/>
      <c r="AL685" s="128"/>
      <c r="AM685" s="128"/>
      <c r="AN685" s="128"/>
      <c r="AO685" s="120"/>
      <c r="AQ685" s="128"/>
      <c r="AR685" s="128"/>
      <c r="AS685" s="128"/>
      <c r="AT685" s="128"/>
      <c r="AU685" s="128"/>
      <c r="AV685" s="128"/>
    </row>
    <row r="686" ht="16.5" customHeight="1">
      <c r="A686" s="128"/>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Y686" s="128"/>
      <c r="Z686" s="161"/>
      <c r="AA686" s="128"/>
      <c r="AC686" s="128"/>
      <c r="AE686" s="128"/>
      <c r="AF686" s="128"/>
      <c r="AG686" s="128"/>
      <c r="AH686" s="128"/>
      <c r="AI686" s="162"/>
      <c r="AJ686" s="162"/>
      <c r="AK686" s="128"/>
      <c r="AL686" s="128"/>
      <c r="AM686" s="128"/>
      <c r="AN686" s="128"/>
      <c r="AO686" s="120"/>
      <c r="AQ686" s="128"/>
      <c r="AR686" s="128"/>
      <c r="AS686" s="128"/>
      <c r="AT686" s="128"/>
      <c r="AU686" s="128"/>
      <c r="AV686" s="128"/>
    </row>
    <row r="687" ht="16.5" customHeight="1">
      <c r="A687" s="128"/>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Y687" s="128"/>
      <c r="Z687" s="161"/>
      <c r="AA687" s="128"/>
      <c r="AC687" s="128"/>
      <c r="AE687" s="128"/>
      <c r="AF687" s="128"/>
      <c r="AG687" s="128"/>
      <c r="AH687" s="128"/>
      <c r="AI687" s="162"/>
      <c r="AJ687" s="162"/>
      <c r="AK687" s="128"/>
      <c r="AL687" s="128"/>
      <c r="AM687" s="128"/>
      <c r="AN687" s="128"/>
      <c r="AO687" s="120"/>
      <c r="AQ687" s="128"/>
      <c r="AR687" s="128"/>
      <c r="AS687" s="128"/>
      <c r="AT687" s="128"/>
      <c r="AU687" s="128"/>
      <c r="AV687" s="128"/>
    </row>
    <row r="688" ht="16.5" customHeight="1">
      <c r="A688" s="128"/>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Y688" s="128"/>
      <c r="Z688" s="161"/>
      <c r="AA688" s="128"/>
      <c r="AC688" s="128"/>
      <c r="AE688" s="128"/>
      <c r="AF688" s="128"/>
      <c r="AG688" s="128"/>
      <c r="AH688" s="128"/>
      <c r="AI688" s="162"/>
      <c r="AJ688" s="162"/>
      <c r="AK688" s="128"/>
      <c r="AL688" s="128"/>
      <c r="AM688" s="128"/>
      <c r="AN688" s="128"/>
      <c r="AO688" s="120"/>
      <c r="AQ688" s="128"/>
      <c r="AR688" s="128"/>
      <c r="AS688" s="128"/>
      <c r="AT688" s="128"/>
      <c r="AU688" s="128"/>
      <c r="AV688" s="128"/>
    </row>
    <row r="689" ht="16.5" customHeight="1">
      <c r="A689" s="128"/>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Y689" s="128"/>
      <c r="Z689" s="161"/>
      <c r="AA689" s="128"/>
      <c r="AC689" s="128"/>
      <c r="AE689" s="128"/>
      <c r="AF689" s="128"/>
      <c r="AG689" s="128"/>
      <c r="AH689" s="128"/>
      <c r="AI689" s="162"/>
      <c r="AJ689" s="162"/>
      <c r="AK689" s="128"/>
      <c r="AL689" s="128"/>
      <c r="AM689" s="128"/>
      <c r="AN689" s="128"/>
      <c r="AO689" s="120"/>
      <c r="AQ689" s="128"/>
      <c r="AR689" s="128"/>
      <c r="AS689" s="128"/>
      <c r="AT689" s="128"/>
      <c r="AU689" s="128"/>
      <c r="AV689" s="128"/>
    </row>
    <row r="690" ht="16.5" customHeight="1">
      <c r="A690" s="128"/>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Y690" s="128"/>
      <c r="Z690" s="161"/>
      <c r="AA690" s="128"/>
      <c r="AC690" s="128"/>
      <c r="AE690" s="128"/>
      <c r="AF690" s="128"/>
      <c r="AG690" s="128"/>
      <c r="AH690" s="128"/>
      <c r="AI690" s="162"/>
      <c r="AJ690" s="162"/>
      <c r="AK690" s="128"/>
      <c r="AL690" s="128"/>
      <c r="AM690" s="128"/>
      <c r="AN690" s="128"/>
      <c r="AO690" s="120"/>
      <c r="AQ690" s="128"/>
      <c r="AR690" s="128"/>
      <c r="AS690" s="128"/>
      <c r="AT690" s="128"/>
      <c r="AU690" s="128"/>
      <c r="AV690" s="128"/>
    </row>
    <row r="691" ht="16.5" customHeight="1">
      <c r="A691" s="128"/>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Y691" s="128"/>
      <c r="Z691" s="161"/>
      <c r="AA691" s="128"/>
      <c r="AC691" s="128"/>
      <c r="AE691" s="128"/>
      <c r="AF691" s="128"/>
      <c r="AH691" s="128"/>
      <c r="AI691" s="162"/>
      <c r="AJ691" s="162"/>
      <c r="AK691" s="128"/>
      <c r="AL691" s="128"/>
      <c r="AM691" s="128"/>
      <c r="AN691" s="128"/>
      <c r="AO691" s="120"/>
      <c r="AQ691" s="128"/>
      <c r="AR691" s="128"/>
      <c r="AS691" s="128"/>
      <c r="AT691" s="128"/>
      <c r="AU691" s="128"/>
      <c r="AV691" s="128"/>
    </row>
    <row r="692" ht="16.5" customHeight="1">
      <c r="A692" s="128"/>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Y692" s="128"/>
      <c r="Z692" s="161"/>
      <c r="AA692" s="128"/>
      <c r="AC692" s="128"/>
      <c r="AE692" s="128"/>
      <c r="AF692" s="128"/>
      <c r="AH692" s="128"/>
      <c r="AI692" s="162"/>
      <c r="AJ692" s="163"/>
      <c r="AK692" s="162"/>
      <c r="AL692" s="162"/>
      <c r="AM692" s="128"/>
      <c r="AN692" s="128"/>
      <c r="AO692" s="120"/>
      <c r="AQ692" s="128"/>
      <c r="AR692" s="128"/>
      <c r="AS692" s="128"/>
      <c r="AT692" s="128"/>
      <c r="AU692" s="128"/>
      <c r="AV692" s="128"/>
    </row>
    <row r="693" ht="16.5" customHeight="1">
      <c r="A693" s="128"/>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Y693" s="128"/>
      <c r="Z693" s="161"/>
      <c r="AA693" s="128"/>
      <c r="AC693" s="128"/>
      <c r="AE693" s="128"/>
      <c r="AF693" s="128"/>
      <c r="AH693" s="128"/>
      <c r="AI693" s="162"/>
      <c r="AJ693" s="163"/>
      <c r="AK693" s="162"/>
      <c r="AL693" s="162"/>
      <c r="AM693" s="128"/>
      <c r="AN693" s="128"/>
      <c r="AO693" s="120"/>
      <c r="AQ693" s="128"/>
      <c r="AR693" s="128"/>
      <c r="AS693" s="128"/>
      <c r="AT693" s="128"/>
      <c r="AU693" s="128"/>
      <c r="AV693" s="128"/>
    </row>
    <row r="694" ht="16.5" customHeight="1">
      <c r="A694" s="128"/>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Y694" s="128"/>
      <c r="Z694" s="161"/>
      <c r="AA694" s="128"/>
      <c r="AC694" s="128"/>
      <c r="AE694" s="128"/>
      <c r="AF694" s="128"/>
      <c r="AH694" s="128"/>
      <c r="AI694" s="162"/>
      <c r="AJ694" s="163"/>
      <c r="AK694" s="162"/>
      <c r="AL694" s="162"/>
      <c r="AM694" s="128"/>
      <c r="AN694" s="128"/>
      <c r="AO694" s="120"/>
      <c r="AQ694" s="128"/>
      <c r="AR694" s="128"/>
      <c r="AS694" s="128"/>
      <c r="AT694" s="128"/>
      <c r="AU694" s="128"/>
      <c r="AV694" s="128"/>
    </row>
    <row r="695" ht="16.5" customHeight="1">
      <c r="A695" s="128"/>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Y695" s="128"/>
      <c r="Z695" s="161"/>
      <c r="AA695" s="128"/>
      <c r="AC695" s="128"/>
      <c r="AE695" s="128"/>
      <c r="AF695" s="128"/>
      <c r="AH695" s="128"/>
      <c r="AI695" s="162"/>
      <c r="AJ695" s="163"/>
      <c r="AK695" s="162"/>
      <c r="AL695" s="162"/>
      <c r="AM695" s="128"/>
      <c r="AN695" s="128"/>
      <c r="AO695" s="120"/>
      <c r="AQ695" s="128"/>
      <c r="AR695" s="128"/>
      <c r="AS695" s="128"/>
      <c r="AT695" s="128"/>
      <c r="AU695" s="128"/>
      <c r="AV695" s="128"/>
    </row>
    <row r="696" ht="16.5" customHeight="1">
      <c r="A696" s="128"/>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Y696" s="128"/>
      <c r="Z696" s="161"/>
      <c r="AA696" s="128"/>
      <c r="AC696" s="128"/>
      <c r="AE696" s="128"/>
      <c r="AF696" s="128"/>
      <c r="AH696" s="128"/>
      <c r="AI696" s="162"/>
      <c r="AJ696" s="163"/>
      <c r="AK696" s="162"/>
      <c r="AL696" s="162"/>
      <c r="AM696" s="128"/>
      <c r="AN696" s="128"/>
      <c r="AO696" s="120"/>
      <c r="AQ696" s="128"/>
      <c r="AR696" s="128"/>
      <c r="AS696" s="128"/>
      <c r="AT696" s="128"/>
      <c r="AU696" s="128"/>
      <c r="AV696" s="128"/>
    </row>
    <row r="697" ht="16.5" customHeight="1">
      <c r="A697" s="128"/>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Y697" s="128"/>
      <c r="Z697" s="161"/>
      <c r="AA697" s="128"/>
      <c r="AC697" s="128"/>
      <c r="AE697" s="128"/>
      <c r="AF697" s="128"/>
      <c r="AH697" s="128"/>
      <c r="AI697" s="162"/>
      <c r="AJ697" s="163"/>
      <c r="AK697" s="162"/>
      <c r="AL697" s="162"/>
      <c r="AM697" s="128"/>
      <c r="AN697" s="128"/>
      <c r="AO697" s="120"/>
      <c r="AR697" s="128"/>
      <c r="AS697" s="128"/>
      <c r="AT697" s="128"/>
      <c r="AU697" s="128"/>
      <c r="AV697" s="128"/>
    </row>
    <row r="698" ht="16.5" customHeight="1">
      <c r="A698" s="128"/>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Y698" s="128"/>
      <c r="Z698" s="161"/>
      <c r="AA698" s="128"/>
      <c r="AC698" s="128"/>
      <c r="AE698" s="128"/>
      <c r="AF698" s="128"/>
      <c r="AH698" s="128"/>
      <c r="AI698" s="162"/>
      <c r="AJ698" s="163"/>
      <c r="AK698" s="162"/>
      <c r="AL698" s="162"/>
      <c r="AM698" s="128"/>
      <c r="AN698" s="128"/>
      <c r="AO698" s="120"/>
      <c r="AQ698" s="128"/>
      <c r="AR698" s="128"/>
      <c r="AS698" s="128"/>
      <c r="AT698" s="128"/>
      <c r="AU698" s="128"/>
      <c r="AV698" s="128"/>
    </row>
    <row r="699" ht="16.5" customHeight="1">
      <c r="A699" s="128"/>
      <c r="B699" s="128"/>
      <c r="C699" s="128"/>
      <c r="D699" s="128"/>
      <c r="E699" s="128"/>
      <c r="F699" s="128"/>
      <c r="G699" s="128"/>
      <c r="H699" s="128"/>
      <c r="I699" s="128"/>
      <c r="J699" s="128"/>
      <c r="K699" s="128"/>
      <c r="L699" s="128"/>
      <c r="M699" s="128"/>
      <c r="N699" s="128"/>
      <c r="O699" s="128"/>
      <c r="P699" s="128"/>
      <c r="Q699" s="128"/>
      <c r="R699" s="128"/>
      <c r="S699" s="128"/>
      <c r="T699" s="128"/>
      <c r="U699" s="128"/>
      <c r="Z699" s="161"/>
      <c r="AH699" s="128"/>
      <c r="AI699" s="162"/>
      <c r="AJ699" s="162"/>
      <c r="AK699" s="162"/>
      <c r="AL699" s="162"/>
      <c r="AM699" s="128"/>
      <c r="AN699" s="128"/>
      <c r="AQ699" s="128"/>
      <c r="AR699" s="128"/>
      <c r="AS699" s="128"/>
      <c r="AT699" s="128"/>
      <c r="AU699" s="128"/>
      <c r="AV699" s="128"/>
    </row>
    <row r="700" ht="16.5" customHeight="1">
      <c r="A700" s="128"/>
      <c r="B700" s="128"/>
      <c r="C700" s="128"/>
      <c r="D700" s="128"/>
      <c r="E700" s="128"/>
      <c r="F700" s="128"/>
      <c r="G700" s="128"/>
      <c r="H700" s="128"/>
      <c r="I700" s="128"/>
      <c r="J700" s="128"/>
      <c r="K700" s="128"/>
      <c r="L700" s="128"/>
      <c r="M700" s="128"/>
      <c r="N700" s="128"/>
      <c r="O700" s="128"/>
      <c r="P700" s="128"/>
      <c r="Q700" s="128"/>
      <c r="R700" s="128"/>
      <c r="S700" s="128"/>
      <c r="T700" s="128"/>
      <c r="U700" s="128"/>
      <c r="W700" s="128"/>
      <c r="Z700" s="161"/>
      <c r="AH700" s="128"/>
      <c r="AI700" s="162"/>
      <c r="AJ700" s="162"/>
      <c r="AK700" s="162"/>
      <c r="AL700" s="162"/>
      <c r="AM700" s="128"/>
      <c r="AN700" s="128"/>
      <c r="AQ700" s="128"/>
      <c r="AR700" s="128"/>
      <c r="AS700" s="128"/>
      <c r="AT700" s="128"/>
      <c r="AU700" s="128"/>
      <c r="AV700" s="128"/>
    </row>
    <row r="701" ht="16.5" customHeight="1">
      <c r="A701" s="128"/>
      <c r="B701" s="128"/>
      <c r="C701" s="128"/>
      <c r="D701" s="128"/>
      <c r="E701" s="128"/>
      <c r="F701" s="128"/>
      <c r="G701" s="128"/>
      <c r="H701" s="128"/>
      <c r="I701" s="128"/>
      <c r="J701" s="128"/>
      <c r="K701" s="128"/>
      <c r="L701" s="128"/>
      <c r="M701" s="128"/>
      <c r="N701" s="128"/>
      <c r="O701" s="128"/>
      <c r="P701" s="128"/>
      <c r="Q701" s="128"/>
      <c r="R701" s="128"/>
      <c r="S701" s="128"/>
      <c r="T701" s="128"/>
      <c r="U701" s="128"/>
      <c r="Z701" s="161"/>
      <c r="AH701" s="128"/>
      <c r="AI701" s="162"/>
      <c r="AJ701" s="162"/>
      <c r="AK701" s="162"/>
      <c r="AL701" s="162"/>
      <c r="AM701" s="128"/>
      <c r="AN701" s="128"/>
      <c r="AQ701" s="128"/>
      <c r="AR701" s="128"/>
      <c r="AS701" s="128"/>
      <c r="AT701" s="128"/>
      <c r="AU701" s="128"/>
      <c r="AV701" s="128"/>
    </row>
    <row r="702" ht="16.5" customHeight="1">
      <c r="A702" s="128"/>
      <c r="B702" s="128"/>
      <c r="C702" s="128"/>
      <c r="D702" s="128"/>
      <c r="E702" s="128"/>
      <c r="F702" s="128"/>
      <c r="G702" s="128"/>
      <c r="H702" s="128"/>
      <c r="I702" s="128"/>
      <c r="J702" s="128"/>
      <c r="K702" s="128"/>
      <c r="L702" s="128"/>
      <c r="M702" s="128"/>
      <c r="N702" s="128"/>
      <c r="O702" s="128"/>
      <c r="P702" s="128"/>
      <c r="Q702" s="128"/>
      <c r="R702" s="128"/>
      <c r="S702" s="128"/>
      <c r="T702" s="128"/>
      <c r="U702" s="128"/>
      <c r="Z702" s="161"/>
      <c r="AH702" s="128"/>
      <c r="AI702" s="162"/>
      <c r="AJ702" s="162"/>
      <c r="AK702" s="162"/>
      <c r="AL702" s="162"/>
      <c r="AM702" s="128"/>
      <c r="AN702" s="128"/>
      <c r="AR702" s="128"/>
      <c r="AS702" s="128"/>
      <c r="AT702" s="128"/>
      <c r="AU702" s="128"/>
      <c r="AV702" s="128"/>
    </row>
    <row r="703" ht="16.5" customHeight="1">
      <c r="A703" s="128"/>
      <c r="B703" s="128"/>
      <c r="C703" s="128"/>
      <c r="D703" s="128"/>
      <c r="E703" s="128"/>
      <c r="F703" s="128"/>
      <c r="G703" s="128"/>
      <c r="H703" s="128"/>
      <c r="I703" s="128"/>
      <c r="J703" s="128"/>
      <c r="K703" s="128"/>
      <c r="L703" s="128"/>
      <c r="M703" s="128"/>
      <c r="N703" s="128"/>
      <c r="O703" s="128"/>
      <c r="P703" s="128"/>
      <c r="Q703" s="128"/>
      <c r="R703" s="128"/>
      <c r="S703" s="128"/>
      <c r="T703" s="128"/>
      <c r="U703" s="128"/>
      <c r="Z703" s="161"/>
      <c r="AH703" s="128"/>
      <c r="AI703" s="162"/>
      <c r="AJ703" s="162"/>
      <c r="AK703" s="162"/>
      <c r="AL703" s="162"/>
      <c r="AM703" s="128"/>
      <c r="AN703" s="128"/>
      <c r="AQ703" s="128"/>
      <c r="AR703" s="128"/>
      <c r="AS703" s="128"/>
      <c r="AT703" s="128"/>
      <c r="AU703" s="128"/>
      <c r="AV703" s="128"/>
    </row>
    <row r="704" ht="16.5" customHeight="1">
      <c r="A704" s="128"/>
      <c r="B704" s="128"/>
      <c r="C704" s="128"/>
      <c r="D704" s="128"/>
      <c r="E704" s="128"/>
      <c r="F704" s="128"/>
      <c r="G704" s="128"/>
      <c r="H704" s="128"/>
      <c r="I704" s="128"/>
      <c r="J704" s="128"/>
      <c r="K704" s="128"/>
      <c r="L704" s="128"/>
      <c r="M704" s="128"/>
      <c r="N704" s="128"/>
      <c r="O704" s="128"/>
      <c r="P704" s="128"/>
      <c r="Q704" s="128"/>
      <c r="R704" s="128"/>
      <c r="S704" s="128"/>
      <c r="T704" s="128"/>
      <c r="U704" s="128"/>
      <c r="Z704" s="161"/>
      <c r="AH704" s="128"/>
      <c r="AI704" s="162"/>
      <c r="AJ704" s="162"/>
      <c r="AK704" s="162"/>
      <c r="AL704" s="162"/>
      <c r="AM704" s="128"/>
      <c r="AN704" s="128"/>
      <c r="AQ704" s="128"/>
      <c r="AR704" s="128"/>
      <c r="AS704" s="128"/>
      <c r="AT704" s="128"/>
      <c r="AU704" s="128"/>
      <c r="AV704" s="128"/>
    </row>
    <row r="705" ht="16.5" customHeight="1">
      <c r="A705" s="128"/>
      <c r="B705" s="128"/>
      <c r="C705" s="128"/>
      <c r="D705" s="128"/>
      <c r="E705" s="128"/>
      <c r="F705" s="128"/>
      <c r="G705" s="128"/>
      <c r="H705" s="128"/>
      <c r="I705" s="128"/>
      <c r="J705" s="128"/>
      <c r="K705" s="128"/>
      <c r="L705" s="128"/>
      <c r="M705" s="128"/>
      <c r="N705" s="128"/>
      <c r="O705" s="128"/>
      <c r="P705" s="128"/>
      <c r="Q705" s="128"/>
      <c r="R705" s="128"/>
      <c r="S705" s="128"/>
      <c r="T705" s="128"/>
      <c r="U705" s="128"/>
      <c r="Z705" s="161"/>
      <c r="AH705" s="128"/>
      <c r="AI705" s="162"/>
      <c r="AJ705" s="162"/>
      <c r="AK705" s="162"/>
      <c r="AL705" s="162"/>
      <c r="AM705" s="128"/>
      <c r="AN705" s="128"/>
      <c r="AQ705" s="128"/>
      <c r="AR705" s="128"/>
      <c r="AS705" s="128"/>
      <c r="AT705" s="128"/>
      <c r="AU705" s="128"/>
      <c r="AV705" s="128"/>
    </row>
    <row r="706" ht="16.5" customHeight="1">
      <c r="A706" s="128"/>
      <c r="B706" s="128"/>
      <c r="C706" s="128"/>
      <c r="D706" s="128"/>
      <c r="E706" s="128"/>
      <c r="F706" s="128"/>
      <c r="G706" s="128"/>
      <c r="H706" s="128"/>
      <c r="I706" s="128"/>
      <c r="J706" s="128"/>
      <c r="K706" s="128"/>
      <c r="L706" s="128"/>
      <c r="M706" s="128"/>
      <c r="N706" s="128"/>
      <c r="O706" s="128"/>
      <c r="P706" s="128"/>
      <c r="Q706" s="128"/>
      <c r="R706" s="128"/>
      <c r="S706" s="128"/>
      <c r="T706" s="128"/>
      <c r="U706" s="128"/>
      <c r="Z706" s="161"/>
      <c r="AH706" s="128"/>
      <c r="AI706" s="162"/>
      <c r="AJ706" s="162"/>
      <c r="AK706" s="162"/>
      <c r="AL706" s="162"/>
      <c r="AM706" s="128"/>
      <c r="AN706" s="128"/>
      <c r="AQ706" s="128"/>
      <c r="AR706" s="128"/>
      <c r="AS706" s="128"/>
      <c r="AT706" s="128"/>
      <c r="AU706" s="128"/>
      <c r="AV706" s="128"/>
    </row>
    <row r="707" ht="16.5" customHeight="1">
      <c r="A707" s="128"/>
      <c r="B707" s="128"/>
      <c r="C707" s="128"/>
      <c r="D707" s="128"/>
      <c r="E707" s="128"/>
      <c r="F707" s="128"/>
      <c r="G707" s="128"/>
      <c r="H707" s="128"/>
      <c r="I707" s="128"/>
      <c r="J707" s="128"/>
      <c r="K707" s="128"/>
      <c r="L707" s="128"/>
      <c r="M707" s="128"/>
      <c r="N707" s="128"/>
      <c r="O707" s="128"/>
      <c r="P707" s="128"/>
      <c r="Q707" s="128"/>
      <c r="R707" s="128"/>
      <c r="S707" s="128"/>
      <c r="T707" s="128"/>
      <c r="U707" s="128"/>
      <c r="Z707" s="161"/>
      <c r="AH707" s="128"/>
      <c r="AI707" s="162"/>
      <c r="AJ707" s="162"/>
      <c r="AK707" s="162"/>
      <c r="AL707" s="162"/>
      <c r="AM707" s="128"/>
      <c r="AN707" s="128"/>
      <c r="AQ707" s="128"/>
      <c r="AR707" s="128"/>
      <c r="AS707" s="128"/>
      <c r="AT707" s="128"/>
      <c r="AU707" s="128"/>
      <c r="AV707" s="128"/>
    </row>
    <row r="708" ht="16.5" customHeight="1">
      <c r="A708" s="128"/>
      <c r="B708" s="128"/>
      <c r="C708" s="128"/>
      <c r="D708" s="128"/>
      <c r="E708" s="128"/>
      <c r="F708" s="128"/>
      <c r="G708" s="128"/>
      <c r="H708" s="128"/>
      <c r="I708" s="128"/>
      <c r="J708" s="128"/>
      <c r="K708" s="128"/>
      <c r="L708" s="128"/>
      <c r="M708" s="128"/>
      <c r="N708" s="128"/>
      <c r="O708" s="128"/>
      <c r="P708" s="128"/>
      <c r="Q708" s="128"/>
      <c r="R708" s="128"/>
      <c r="S708" s="128"/>
      <c r="T708" s="128"/>
      <c r="U708" s="128"/>
      <c r="Z708" s="161"/>
      <c r="AH708" s="128"/>
      <c r="AI708" s="162"/>
      <c r="AJ708" s="162"/>
      <c r="AK708" s="162"/>
      <c r="AL708" s="162"/>
      <c r="AM708" s="128"/>
      <c r="AN708" s="128"/>
      <c r="AQ708" s="128"/>
      <c r="AR708" s="128"/>
      <c r="AS708" s="128"/>
      <c r="AT708" s="128"/>
      <c r="AU708" s="128"/>
      <c r="AV708" s="128"/>
    </row>
    <row r="709" ht="16.5" customHeight="1">
      <c r="A709" s="128"/>
      <c r="B709" s="128"/>
      <c r="C709" s="128"/>
      <c r="D709" s="128"/>
      <c r="E709" s="128"/>
      <c r="F709" s="128"/>
      <c r="G709" s="128"/>
      <c r="H709" s="128"/>
      <c r="I709" s="128"/>
      <c r="J709" s="128"/>
      <c r="K709" s="128"/>
      <c r="L709" s="128"/>
      <c r="M709" s="128"/>
      <c r="N709" s="128"/>
      <c r="O709" s="128"/>
      <c r="P709" s="128"/>
      <c r="Q709" s="128"/>
      <c r="R709" s="128"/>
      <c r="S709" s="128"/>
      <c r="T709" s="128"/>
      <c r="U709" s="128"/>
      <c r="Z709" s="161"/>
      <c r="AH709" s="128"/>
      <c r="AI709" s="162"/>
      <c r="AJ709" s="162"/>
      <c r="AK709" s="162"/>
      <c r="AL709" s="162"/>
      <c r="AM709" s="128"/>
      <c r="AN709" s="128"/>
      <c r="AQ709" s="128"/>
      <c r="AR709" s="128"/>
      <c r="AS709" s="128"/>
      <c r="AT709" s="128"/>
      <c r="AU709" s="128"/>
      <c r="AV709" s="128"/>
    </row>
    <row r="710" ht="16.5" customHeight="1">
      <c r="A710" s="128"/>
      <c r="B710" s="128"/>
      <c r="C710" s="128"/>
      <c r="D710" s="128"/>
      <c r="E710" s="128"/>
      <c r="F710" s="128"/>
      <c r="G710" s="128"/>
      <c r="H710" s="128"/>
      <c r="I710" s="128"/>
      <c r="J710" s="128"/>
      <c r="K710" s="128"/>
      <c r="L710" s="128"/>
      <c r="M710" s="128"/>
      <c r="N710" s="128"/>
      <c r="O710" s="128"/>
      <c r="P710" s="128"/>
      <c r="Q710" s="128"/>
      <c r="R710" s="128"/>
      <c r="S710" s="128"/>
      <c r="T710" s="128"/>
      <c r="U710" s="128"/>
      <c r="Z710" s="161"/>
      <c r="AH710" s="128"/>
      <c r="AI710" s="162"/>
      <c r="AJ710" s="162"/>
      <c r="AK710" s="162"/>
      <c r="AL710" s="162"/>
      <c r="AM710" s="128"/>
      <c r="AN710" s="128"/>
      <c r="AQ710" s="128"/>
      <c r="AR710" s="128"/>
      <c r="AS710" s="128"/>
      <c r="AT710" s="128"/>
      <c r="AU710" s="128"/>
      <c r="AV710" s="128"/>
    </row>
    <row r="711" ht="16.5" customHeight="1">
      <c r="A711" s="128"/>
      <c r="B711" s="128"/>
      <c r="C711" s="128"/>
      <c r="D711" s="128"/>
      <c r="E711" s="128"/>
      <c r="F711" s="128"/>
      <c r="G711" s="128"/>
      <c r="H711" s="128"/>
      <c r="I711" s="128"/>
      <c r="J711" s="128"/>
      <c r="K711" s="128"/>
      <c r="L711" s="128"/>
      <c r="M711" s="128"/>
      <c r="N711" s="128"/>
      <c r="O711" s="128"/>
      <c r="P711" s="128"/>
      <c r="Q711" s="128"/>
      <c r="R711" s="128"/>
      <c r="S711" s="128"/>
      <c r="T711" s="128"/>
      <c r="U711" s="128"/>
      <c r="Z711" s="161"/>
      <c r="AH711" s="128"/>
      <c r="AI711" s="162"/>
      <c r="AJ711" s="162"/>
      <c r="AK711" s="162"/>
      <c r="AL711" s="162"/>
      <c r="AM711" s="128"/>
      <c r="AN711" s="128"/>
      <c r="AQ711" s="128"/>
      <c r="AR711" s="128"/>
      <c r="AS711" s="128"/>
      <c r="AT711" s="128"/>
      <c r="AU711" s="128"/>
      <c r="AV711" s="128"/>
    </row>
    <row r="712" ht="16.5" customHeight="1">
      <c r="A712" s="128"/>
      <c r="B712" s="128"/>
      <c r="C712" s="128"/>
      <c r="D712" s="128"/>
      <c r="E712" s="128"/>
      <c r="F712" s="128"/>
      <c r="G712" s="128"/>
      <c r="H712" s="128"/>
      <c r="I712" s="128"/>
      <c r="J712" s="128"/>
      <c r="K712" s="128"/>
      <c r="L712" s="128"/>
      <c r="M712" s="128"/>
      <c r="N712" s="128"/>
      <c r="O712" s="128"/>
      <c r="P712" s="128"/>
      <c r="Q712" s="128"/>
      <c r="R712" s="128"/>
      <c r="S712" s="128"/>
      <c r="T712" s="128"/>
      <c r="U712" s="128"/>
      <c r="Z712" s="161"/>
      <c r="AH712" s="128"/>
      <c r="AI712" s="162"/>
      <c r="AJ712" s="162"/>
      <c r="AK712" s="162"/>
      <c r="AL712" s="162"/>
      <c r="AM712" s="128"/>
      <c r="AN712" s="128"/>
      <c r="AQ712" s="128"/>
      <c r="AR712" s="128"/>
      <c r="AS712" s="128"/>
      <c r="AT712" s="128"/>
      <c r="AU712" s="128"/>
      <c r="AV712" s="128"/>
    </row>
    <row r="713" ht="16.5" customHeight="1">
      <c r="A713" s="128"/>
      <c r="B713" s="128"/>
      <c r="C713" s="128"/>
      <c r="D713" s="128"/>
      <c r="E713" s="128"/>
      <c r="F713" s="128"/>
      <c r="G713" s="128"/>
      <c r="H713" s="128"/>
      <c r="I713" s="128"/>
      <c r="J713" s="128"/>
      <c r="K713" s="128"/>
      <c r="L713" s="128"/>
      <c r="M713" s="128"/>
      <c r="N713" s="128"/>
      <c r="O713" s="128"/>
      <c r="P713" s="128"/>
      <c r="Q713" s="128"/>
      <c r="R713" s="128"/>
      <c r="S713" s="128"/>
      <c r="T713" s="128"/>
      <c r="U713" s="128"/>
      <c r="Z713" s="161"/>
      <c r="AH713" s="128"/>
      <c r="AI713" s="162"/>
      <c r="AJ713" s="162"/>
      <c r="AK713" s="162"/>
      <c r="AL713" s="162"/>
      <c r="AM713" s="128"/>
      <c r="AN713" s="128"/>
      <c r="AQ713" s="128"/>
      <c r="AR713" s="128"/>
      <c r="AS713" s="128"/>
      <c r="AT713" s="128"/>
      <c r="AU713" s="128"/>
      <c r="AV713" s="128"/>
    </row>
    <row r="714" ht="16.5" customHeight="1">
      <c r="A714" s="128"/>
      <c r="B714" s="128"/>
      <c r="C714" s="128"/>
      <c r="D714" s="128"/>
      <c r="E714" s="128"/>
      <c r="F714" s="128"/>
      <c r="G714" s="128"/>
      <c r="H714" s="128"/>
      <c r="I714" s="128"/>
      <c r="J714" s="128"/>
      <c r="K714" s="128"/>
      <c r="L714" s="128"/>
      <c r="M714" s="128"/>
      <c r="N714" s="128"/>
      <c r="O714" s="128"/>
      <c r="P714" s="128"/>
      <c r="Q714" s="128"/>
      <c r="R714" s="128"/>
      <c r="S714" s="128"/>
      <c r="T714" s="128"/>
      <c r="U714" s="128"/>
      <c r="Z714" s="161"/>
      <c r="AH714" s="128"/>
      <c r="AI714" s="162"/>
      <c r="AJ714" s="162"/>
      <c r="AK714" s="162"/>
      <c r="AL714" s="162"/>
      <c r="AM714" s="128"/>
      <c r="AN714" s="128"/>
      <c r="AQ714" s="128"/>
      <c r="AR714" s="128"/>
      <c r="AS714" s="128"/>
      <c r="AT714" s="128"/>
      <c r="AU714" s="128"/>
      <c r="AV714" s="128"/>
    </row>
    <row r="715" ht="16.5" customHeight="1">
      <c r="A715" s="128"/>
      <c r="B715" s="128"/>
      <c r="C715" s="128"/>
      <c r="D715" s="128"/>
      <c r="E715" s="128"/>
      <c r="F715" s="128"/>
      <c r="G715" s="128"/>
      <c r="H715" s="128"/>
      <c r="I715" s="128"/>
      <c r="J715" s="128"/>
      <c r="K715" s="128"/>
      <c r="L715" s="128"/>
      <c r="M715" s="128"/>
      <c r="N715" s="128"/>
      <c r="O715" s="128"/>
      <c r="P715" s="128"/>
      <c r="Q715" s="128"/>
      <c r="R715" s="128"/>
      <c r="S715" s="128"/>
      <c r="T715" s="128"/>
      <c r="U715" s="128"/>
      <c r="Z715" s="161"/>
      <c r="AH715" s="128"/>
      <c r="AI715" s="162"/>
      <c r="AJ715" s="162"/>
      <c r="AK715" s="162"/>
      <c r="AL715" s="162"/>
      <c r="AM715" s="128"/>
      <c r="AN715" s="128"/>
      <c r="AQ715" s="128"/>
      <c r="AR715" s="128"/>
      <c r="AS715" s="128"/>
      <c r="AT715" s="128"/>
      <c r="AU715" s="128"/>
      <c r="AV715" s="128"/>
    </row>
    <row r="716" ht="16.5" customHeight="1">
      <c r="A716" s="128"/>
      <c r="B716" s="128"/>
      <c r="C716" s="128"/>
      <c r="D716" s="128"/>
      <c r="E716" s="128"/>
      <c r="F716" s="128"/>
      <c r="G716" s="128"/>
      <c r="H716" s="128"/>
      <c r="I716" s="128"/>
      <c r="J716" s="128"/>
      <c r="K716" s="128"/>
      <c r="L716" s="128"/>
      <c r="M716" s="128"/>
      <c r="N716" s="128"/>
      <c r="O716" s="128"/>
      <c r="P716" s="128"/>
      <c r="Q716" s="128"/>
      <c r="R716" s="128"/>
      <c r="S716" s="128"/>
      <c r="T716" s="128"/>
      <c r="U716" s="128"/>
      <c r="Z716" s="161"/>
      <c r="AH716" s="128"/>
      <c r="AI716" s="162"/>
      <c r="AJ716" s="162"/>
      <c r="AK716" s="162"/>
      <c r="AL716" s="162"/>
      <c r="AM716" s="128"/>
      <c r="AN716" s="128"/>
      <c r="AQ716" s="128"/>
      <c r="AR716" s="128"/>
      <c r="AS716" s="128"/>
      <c r="AT716" s="128"/>
      <c r="AU716" s="128"/>
      <c r="AV716" s="128"/>
    </row>
    <row r="717" ht="16.5" customHeight="1">
      <c r="A717" s="128"/>
      <c r="B717" s="128"/>
      <c r="C717" s="128"/>
      <c r="D717" s="128"/>
      <c r="E717" s="128"/>
      <c r="F717" s="128"/>
      <c r="G717" s="128"/>
      <c r="H717" s="128"/>
      <c r="I717" s="128"/>
      <c r="J717" s="128"/>
      <c r="K717" s="128"/>
      <c r="L717" s="128"/>
      <c r="M717" s="128"/>
      <c r="N717" s="128"/>
      <c r="O717" s="128"/>
      <c r="P717" s="128"/>
      <c r="Q717" s="128"/>
      <c r="R717" s="128"/>
      <c r="S717" s="128"/>
      <c r="T717" s="128"/>
      <c r="U717" s="128"/>
      <c r="Z717" s="161"/>
      <c r="AH717" s="128"/>
      <c r="AI717" s="162"/>
      <c r="AJ717" s="162"/>
      <c r="AK717" s="162"/>
      <c r="AL717" s="162"/>
      <c r="AM717" s="128"/>
      <c r="AN717" s="128"/>
      <c r="AQ717" s="128"/>
      <c r="AR717" s="128"/>
      <c r="AS717" s="128"/>
      <c r="AT717" s="128"/>
      <c r="AU717" s="128"/>
      <c r="AV717" s="128"/>
    </row>
    <row r="718" ht="16.5" customHeight="1">
      <c r="A718" s="128"/>
      <c r="B718" s="128"/>
      <c r="C718" s="128"/>
      <c r="D718" s="128"/>
      <c r="E718" s="128"/>
      <c r="F718" s="128"/>
      <c r="G718" s="128"/>
      <c r="H718" s="128"/>
      <c r="I718" s="128"/>
      <c r="J718" s="128"/>
      <c r="K718" s="128"/>
      <c r="L718" s="128"/>
      <c r="M718" s="128"/>
      <c r="N718" s="128"/>
      <c r="O718" s="128"/>
      <c r="P718" s="128"/>
      <c r="Q718" s="128"/>
      <c r="R718" s="128"/>
      <c r="S718" s="128"/>
      <c r="T718" s="128"/>
      <c r="U718" s="128"/>
      <c r="Z718" s="161"/>
      <c r="AH718" s="128"/>
      <c r="AI718" s="162"/>
      <c r="AJ718" s="162"/>
      <c r="AK718" s="162"/>
      <c r="AL718" s="162"/>
      <c r="AM718" s="128"/>
      <c r="AN718" s="128"/>
      <c r="AQ718" s="128"/>
      <c r="AR718" s="128"/>
      <c r="AS718" s="128"/>
      <c r="AT718" s="128"/>
      <c r="AU718" s="128"/>
      <c r="AV718" s="128"/>
    </row>
    <row r="719" ht="16.5" customHeight="1">
      <c r="A719" s="128"/>
      <c r="B719" s="128"/>
      <c r="C719" s="128"/>
      <c r="D719" s="128"/>
      <c r="E719" s="128"/>
      <c r="F719" s="128"/>
      <c r="G719" s="128"/>
      <c r="H719" s="128"/>
      <c r="I719" s="128"/>
      <c r="J719" s="128"/>
      <c r="K719" s="128"/>
      <c r="L719" s="128"/>
      <c r="M719" s="128"/>
      <c r="N719" s="128"/>
      <c r="O719" s="128"/>
      <c r="P719" s="128"/>
      <c r="Q719" s="128"/>
      <c r="R719" s="128"/>
      <c r="S719" s="128"/>
      <c r="T719" s="128"/>
      <c r="U719" s="128"/>
      <c r="Z719" s="161"/>
      <c r="AH719" s="128"/>
      <c r="AI719" s="162"/>
      <c r="AJ719" s="162"/>
      <c r="AK719" s="162"/>
      <c r="AL719" s="162"/>
      <c r="AM719" s="128"/>
      <c r="AN719" s="128"/>
      <c r="AQ719" s="128"/>
      <c r="AR719" s="128"/>
      <c r="AS719" s="128"/>
      <c r="AT719" s="128"/>
      <c r="AU719" s="128"/>
      <c r="AV719" s="128"/>
    </row>
    <row r="720" ht="16.5" customHeight="1">
      <c r="A720" s="128"/>
      <c r="B720" s="128"/>
      <c r="C720" s="128"/>
      <c r="D720" s="128"/>
      <c r="E720" s="128"/>
      <c r="F720" s="128"/>
      <c r="G720" s="128"/>
      <c r="H720" s="128"/>
      <c r="I720" s="128"/>
      <c r="J720" s="128"/>
      <c r="K720" s="128"/>
      <c r="L720" s="128"/>
      <c r="M720" s="128"/>
      <c r="N720" s="128"/>
      <c r="O720" s="128"/>
      <c r="P720" s="128"/>
      <c r="Q720" s="128"/>
      <c r="R720" s="128"/>
      <c r="S720" s="128"/>
      <c r="T720" s="128"/>
      <c r="U720" s="128"/>
      <c r="Z720" s="161"/>
      <c r="AH720" s="128"/>
      <c r="AI720" s="162"/>
      <c r="AJ720" s="162"/>
      <c r="AK720" s="162"/>
      <c r="AL720" s="162"/>
      <c r="AM720" s="128"/>
      <c r="AN720" s="128"/>
      <c r="AQ720" s="128"/>
      <c r="AR720" s="128"/>
      <c r="AS720" s="128"/>
      <c r="AT720" s="128"/>
      <c r="AU720" s="128"/>
      <c r="AV720" s="128"/>
    </row>
    <row r="721" ht="16.5" customHeight="1">
      <c r="A721" s="128"/>
      <c r="B721" s="128"/>
      <c r="C721" s="128"/>
      <c r="D721" s="128"/>
      <c r="E721" s="128"/>
      <c r="F721" s="128"/>
      <c r="G721" s="128"/>
      <c r="H721" s="128"/>
      <c r="I721" s="128"/>
      <c r="J721" s="128"/>
      <c r="K721" s="128"/>
      <c r="L721" s="128"/>
      <c r="M721" s="128"/>
      <c r="N721" s="128"/>
      <c r="O721" s="128"/>
      <c r="P721" s="128"/>
      <c r="Q721" s="128"/>
      <c r="R721" s="128"/>
      <c r="S721" s="128"/>
      <c r="T721" s="128"/>
      <c r="U721" s="128"/>
      <c r="W721" s="128"/>
      <c r="Z721" s="161"/>
      <c r="AH721" s="128"/>
      <c r="AI721" s="162"/>
      <c r="AJ721" s="162"/>
      <c r="AK721" s="162"/>
      <c r="AL721" s="162"/>
      <c r="AM721" s="128"/>
      <c r="AN721" s="128"/>
      <c r="AQ721" s="128"/>
      <c r="AR721" s="128"/>
      <c r="AS721" s="128"/>
      <c r="AT721" s="128"/>
      <c r="AU721" s="128"/>
      <c r="AV721" s="128"/>
    </row>
    <row r="722" ht="16.5" customHeight="1">
      <c r="A722" s="128"/>
      <c r="B722" s="128"/>
      <c r="C722" s="128"/>
      <c r="D722" s="128"/>
      <c r="E722" s="128"/>
      <c r="F722" s="128"/>
      <c r="G722" s="128"/>
      <c r="H722" s="128"/>
      <c r="I722" s="128"/>
      <c r="J722" s="128"/>
      <c r="K722" s="128"/>
      <c r="L722" s="128"/>
      <c r="M722" s="128"/>
      <c r="N722" s="128"/>
      <c r="O722" s="128"/>
      <c r="P722" s="128"/>
      <c r="Q722" s="128"/>
      <c r="R722" s="128"/>
      <c r="S722" s="128"/>
      <c r="T722" s="128"/>
      <c r="U722" s="128"/>
      <c r="Z722" s="161"/>
      <c r="AH722" s="128"/>
      <c r="AI722" s="162"/>
      <c r="AJ722" s="162"/>
      <c r="AK722" s="162"/>
      <c r="AL722" s="162"/>
      <c r="AM722" s="128"/>
      <c r="AN722" s="128"/>
      <c r="AQ722" s="128"/>
      <c r="AR722" s="128"/>
      <c r="AS722" s="128"/>
      <c r="AT722" s="128"/>
      <c r="AU722" s="128"/>
      <c r="AV722" s="128"/>
    </row>
    <row r="723" ht="16.5" customHeight="1">
      <c r="A723" s="128"/>
      <c r="B723" s="128"/>
      <c r="C723" s="128"/>
      <c r="D723" s="128"/>
      <c r="E723" s="128"/>
      <c r="F723" s="128"/>
      <c r="G723" s="128"/>
      <c r="H723" s="128"/>
      <c r="I723" s="128"/>
      <c r="J723" s="128"/>
      <c r="K723" s="128"/>
      <c r="L723" s="128"/>
      <c r="M723" s="128"/>
      <c r="N723" s="128"/>
      <c r="O723" s="128"/>
      <c r="P723" s="128"/>
      <c r="Q723" s="128"/>
      <c r="R723" s="128"/>
      <c r="S723" s="128"/>
      <c r="T723" s="128"/>
      <c r="U723" s="128"/>
      <c r="Z723" s="161"/>
      <c r="AH723" s="128"/>
      <c r="AI723" s="162"/>
      <c r="AJ723" s="162"/>
      <c r="AK723" s="162"/>
      <c r="AL723" s="162"/>
      <c r="AM723" s="128"/>
      <c r="AN723" s="128"/>
      <c r="AQ723" s="128"/>
      <c r="AR723" s="128"/>
      <c r="AS723" s="128"/>
      <c r="AT723" s="128"/>
      <c r="AU723" s="128"/>
      <c r="AV723" s="128"/>
    </row>
    <row r="724" ht="16.5" customHeight="1">
      <c r="A724" s="128"/>
      <c r="B724" s="128"/>
      <c r="C724" s="128"/>
      <c r="D724" s="128"/>
      <c r="E724" s="128"/>
      <c r="F724" s="128"/>
      <c r="G724" s="128"/>
      <c r="H724" s="128"/>
      <c r="I724" s="128"/>
      <c r="J724" s="128"/>
      <c r="K724" s="128"/>
      <c r="L724" s="128"/>
      <c r="M724" s="128"/>
      <c r="N724" s="128"/>
      <c r="O724" s="128"/>
      <c r="P724" s="128"/>
      <c r="Q724" s="128"/>
      <c r="R724" s="128"/>
      <c r="S724" s="128"/>
      <c r="T724" s="128"/>
      <c r="U724" s="128"/>
      <c r="Z724" s="161"/>
      <c r="AH724" s="128"/>
      <c r="AI724" s="162"/>
      <c r="AJ724" s="162"/>
      <c r="AK724" s="162"/>
      <c r="AL724" s="162"/>
      <c r="AM724" s="128"/>
      <c r="AN724" s="128"/>
      <c r="AQ724" s="128"/>
      <c r="AR724" s="128"/>
      <c r="AS724" s="128"/>
      <c r="AT724" s="128"/>
      <c r="AU724" s="128"/>
      <c r="AV724" s="128"/>
    </row>
    <row r="725" ht="16.5" customHeight="1">
      <c r="A725" s="128"/>
      <c r="B725" s="128"/>
      <c r="C725" s="128"/>
      <c r="D725" s="128"/>
      <c r="E725" s="128"/>
      <c r="F725" s="128"/>
      <c r="G725" s="128"/>
      <c r="H725" s="128"/>
      <c r="I725" s="128"/>
      <c r="J725" s="128"/>
      <c r="K725" s="128"/>
      <c r="L725" s="128"/>
      <c r="M725" s="128"/>
      <c r="N725" s="128"/>
      <c r="O725" s="128"/>
      <c r="P725" s="128"/>
      <c r="Q725" s="128"/>
      <c r="R725" s="128"/>
      <c r="S725" s="128"/>
      <c r="T725" s="128"/>
      <c r="U725" s="128"/>
      <c r="Z725" s="161"/>
      <c r="AH725" s="128"/>
      <c r="AI725" s="162"/>
      <c r="AJ725" s="162"/>
      <c r="AK725" s="162"/>
      <c r="AL725" s="162"/>
      <c r="AM725" s="128"/>
      <c r="AN725" s="128"/>
      <c r="AQ725" s="128"/>
      <c r="AR725" s="128"/>
      <c r="AS725" s="128"/>
      <c r="AT725" s="128"/>
      <c r="AU725" s="128"/>
      <c r="AV725" s="128"/>
    </row>
    <row r="726" ht="16.5" customHeight="1">
      <c r="A726" s="128"/>
      <c r="B726" s="128"/>
      <c r="C726" s="128"/>
      <c r="D726" s="128"/>
      <c r="E726" s="128"/>
      <c r="F726" s="128"/>
      <c r="G726" s="128"/>
      <c r="H726" s="128"/>
      <c r="I726" s="128"/>
      <c r="J726" s="128"/>
      <c r="K726" s="128"/>
      <c r="L726" s="128"/>
      <c r="M726" s="128"/>
      <c r="N726" s="128"/>
      <c r="O726" s="128"/>
      <c r="P726" s="128"/>
      <c r="Q726" s="128"/>
      <c r="R726" s="128"/>
      <c r="S726" s="128"/>
      <c r="T726" s="128"/>
      <c r="U726" s="128"/>
      <c r="Z726" s="161"/>
      <c r="AH726" s="128"/>
      <c r="AI726" s="162"/>
      <c r="AJ726" s="162"/>
      <c r="AK726" s="162"/>
      <c r="AL726" s="162"/>
      <c r="AM726" s="128"/>
      <c r="AN726" s="128"/>
      <c r="AQ726" s="128"/>
      <c r="AR726" s="128"/>
      <c r="AS726" s="128"/>
      <c r="AT726" s="128"/>
      <c r="AU726" s="128"/>
      <c r="AV726" s="128"/>
    </row>
    <row r="727" ht="16.5" customHeight="1">
      <c r="A727" s="128"/>
      <c r="B727" s="128"/>
      <c r="C727" s="128"/>
      <c r="D727" s="128"/>
      <c r="E727" s="128"/>
      <c r="F727" s="128"/>
      <c r="G727" s="128"/>
      <c r="H727" s="128"/>
      <c r="I727" s="128"/>
      <c r="J727" s="128"/>
      <c r="K727" s="128"/>
      <c r="L727" s="128"/>
      <c r="M727" s="128"/>
      <c r="N727" s="128"/>
      <c r="O727" s="128"/>
      <c r="P727" s="128"/>
      <c r="Q727" s="128"/>
      <c r="R727" s="128"/>
      <c r="S727" s="128"/>
      <c r="T727" s="128"/>
      <c r="U727" s="128"/>
      <c r="Z727" s="161"/>
      <c r="AH727" s="128"/>
      <c r="AI727" s="162"/>
      <c r="AJ727" s="162"/>
      <c r="AK727" s="162"/>
      <c r="AL727" s="162"/>
      <c r="AM727" s="128"/>
      <c r="AN727" s="128"/>
      <c r="AQ727" s="128"/>
      <c r="AR727" s="128"/>
      <c r="AS727" s="128"/>
      <c r="AT727" s="128"/>
      <c r="AU727" s="128"/>
      <c r="AV727" s="128"/>
    </row>
    <row r="728" ht="16.5" customHeight="1">
      <c r="A728" s="128"/>
      <c r="B728" s="128"/>
      <c r="C728" s="128"/>
      <c r="D728" s="128"/>
      <c r="E728" s="128"/>
      <c r="F728" s="128"/>
      <c r="G728" s="128"/>
      <c r="H728" s="128"/>
      <c r="I728" s="128"/>
      <c r="J728" s="128"/>
      <c r="K728" s="128"/>
      <c r="L728" s="128"/>
      <c r="M728" s="128"/>
      <c r="N728" s="128"/>
      <c r="O728" s="128"/>
      <c r="P728" s="128"/>
      <c r="Q728" s="128"/>
      <c r="R728" s="128"/>
      <c r="S728" s="128"/>
      <c r="T728" s="128"/>
      <c r="U728" s="128"/>
      <c r="Z728" s="161"/>
      <c r="AH728" s="128"/>
      <c r="AI728" s="162"/>
      <c r="AJ728" s="162"/>
      <c r="AK728" s="162"/>
      <c r="AL728" s="162"/>
      <c r="AM728" s="128"/>
      <c r="AN728" s="128"/>
      <c r="AQ728" s="128"/>
      <c r="AR728" s="128"/>
      <c r="AS728" s="128"/>
      <c r="AT728" s="128"/>
      <c r="AU728" s="128"/>
      <c r="AV728" s="128"/>
    </row>
    <row r="729" ht="16.5" customHeight="1">
      <c r="A729" s="128"/>
      <c r="B729" s="128"/>
      <c r="C729" s="128"/>
      <c r="D729" s="128"/>
      <c r="E729" s="128"/>
      <c r="F729" s="128"/>
      <c r="G729" s="128"/>
      <c r="H729" s="128"/>
      <c r="I729" s="128"/>
      <c r="J729" s="128"/>
      <c r="K729" s="128"/>
      <c r="L729" s="128"/>
      <c r="M729" s="128"/>
      <c r="N729" s="128"/>
      <c r="O729" s="128"/>
      <c r="P729" s="128"/>
      <c r="Q729" s="128"/>
      <c r="R729" s="128"/>
      <c r="S729" s="128"/>
      <c r="T729" s="128"/>
      <c r="U729" s="128"/>
      <c r="Z729" s="161"/>
      <c r="AH729" s="128"/>
      <c r="AI729" s="162"/>
      <c r="AJ729" s="162"/>
      <c r="AK729" s="162"/>
      <c r="AL729" s="162"/>
      <c r="AM729" s="128"/>
      <c r="AN729" s="128"/>
      <c r="AQ729" s="128"/>
      <c r="AR729" s="128"/>
      <c r="AS729" s="128"/>
      <c r="AT729" s="128"/>
      <c r="AU729" s="128"/>
      <c r="AV729" s="128"/>
    </row>
    <row r="730" ht="16.5" customHeight="1">
      <c r="A730" s="128"/>
      <c r="B730" s="128"/>
      <c r="C730" s="128"/>
      <c r="D730" s="128"/>
      <c r="E730" s="128"/>
      <c r="F730" s="128"/>
      <c r="G730" s="128"/>
      <c r="H730" s="128"/>
      <c r="I730" s="128"/>
      <c r="J730" s="128"/>
      <c r="K730" s="128"/>
      <c r="L730" s="128"/>
      <c r="M730" s="128"/>
      <c r="N730" s="128"/>
      <c r="O730" s="128"/>
      <c r="P730" s="128"/>
      <c r="Q730" s="128"/>
      <c r="R730" s="128"/>
      <c r="S730" s="128"/>
      <c r="T730" s="128"/>
      <c r="U730" s="128"/>
      <c r="Z730" s="161"/>
      <c r="AH730" s="128"/>
      <c r="AI730" s="162"/>
      <c r="AJ730" s="162"/>
      <c r="AK730" s="162"/>
      <c r="AL730" s="162"/>
      <c r="AM730" s="128"/>
      <c r="AN730" s="128"/>
      <c r="AQ730" s="128"/>
      <c r="AR730" s="128"/>
      <c r="AS730" s="128"/>
      <c r="AT730" s="128"/>
      <c r="AU730" s="128"/>
      <c r="AV730" s="128"/>
    </row>
    <row r="731" ht="16.5" customHeight="1">
      <c r="A731" s="128"/>
      <c r="B731" s="128"/>
      <c r="C731" s="128"/>
      <c r="D731" s="128"/>
      <c r="E731" s="128"/>
      <c r="F731" s="128"/>
      <c r="G731" s="128"/>
      <c r="H731" s="128"/>
      <c r="I731" s="128"/>
      <c r="J731" s="128"/>
      <c r="K731" s="128"/>
      <c r="L731" s="128"/>
      <c r="M731" s="128"/>
      <c r="N731" s="128"/>
      <c r="O731" s="128"/>
      <c r="P731" s="128"/>
      <c r="Q731" s="128"/>
      <c r="R731" s="128"/>
      <c r="S731" s="128"/>
      <c r="T731" s="128"/>
      <c r="U731" s="128"/>
      <c r="Z731" s="161"/>
      <c r="AH731" s="128"/>
      <c r="AI731" s="162"/>
      <c r="AJ731" s="162"/>
      <c r="AK731" s="162"/>
      <c r="AL731" s="162"/>
      <c r="AM731" s="128"/>
      <c r="AN731" s="128"/>
      <c r="AQ731" s="128"/>
      <c r="AR731" s="128"/>
      <c r="AS731" s="128"/>
      <c r="AT731" s="128"/>
      <c r="AU731" s="128"/>
      <c r="AV731" s="128"/>
    </row>
    <row r="732" ht="16.5" customHeight="1">
      <c r="A732" s="128"/>
      <c r="B732" s="128"/>
      <c r="C732" s="128"/>
      <c r="D732" s="128"/>
      <c r="E732" s="128"/>
      <c r="F732" s="128"/>
      <c r="G732" s="128"/>
      <c r="H732" s="128"/>
      <c r="I732" s="128"/>
      <c r="J732" s="128"/>
      <c r="K732" s="128"/>
      <c r="L732" s="128"/>
      <c r="M732" s="128"/>
      <c r="N732" s="128"/>
      <c r="O732" s="128"/>
      <c r="P732" s="128"/>
      <c r="Q732" s="128"/>
      <c r="R732" s="128"/>
      <c r="S732" s="128"/>
      <c r="T732" s="128"/>
      <c r="U732" s="128"/>
      <c r="Z732" s="161"/>
      <c r="AH732" s="128"/>
      <c r="AI732" s="162"/>
      <c r="AJ732" s="162"/>
      <c r="AK732" s="162"/>
      <c r="AL732" s="162"/>
      <c r="AM732" s="128"/>
      <c r="AN732" s="128"/>
      <c r="AQ732" s="128"/>
      <c r="AR732" s="128"/>
      <c r="AS732" s="128"/>
      <c r="AT732" s="128"/>
      <c r="AU732" s="128"/>
      <c r="AV732" s="128"/>
    </row>
    <row r="733" ht="16.5" customHeight="1">
      <c r="A733" s="128"/>
      <c r="B733" s="128"/>
      <c r="C733" s="128"/>
      <c r="D733" s="128"/>
      <c r="E733" s="128"/>
      <c r="F733" s="128"/>
      <c r="G733" s="128"/>
      <c r="H733" s="128"/>
      <c r="I733" s="128"/>
      <c r="J733" s="128"/>
      <c r="K733" s="128"/>
      <c r="L733" s="128"/>
      <c r="M733" s="128"/>
      <c r="N733" s="128"/>
      <c r="O733" s="128"/>
      <c r="P733" s="128"/>
      <c r="Q733" s="128"/>
      <c r="R733" s="128"/>
      <c r="S733" s="128"/>
      <c r="T733" s="128"/>
      <c r="U733" s="128"/>
      <c r="Z733" s="161"/>
      <c r="AH733" s="128"/>
      <c r="AI733" s="162"/>
      <c r="AJ733" s="162"/>
      <c r="AK733" s="162"/>
      <c r="AL733" s="162"/>
      <c r="AM733" s="128"/>
      <c r="AN733" s="128"/>
      <c r="AQ733" s="128"/>
      <c r="AR733" s="128"/>
      <c r="AS733" s="128"/>
      <c r="AT733" s="128"/>
      <c r="AU733" s="128"/>
      <c r="AV733" s="128"/>
    </row>
    <row r="734" ht="16.5" customHeight="1">
      <c r="A734" s="128"/>
      <c r="B734" s="128"/>
      <c r="C734" s="128"/>
      <c r="D734" s="128"/>
      <c r="E734" s="128"/>
      <c r="F734" s="128"/>
      <c r="G734" s="128"/>
      <c r="H734" s="128"/>
      <c r="I734" s="128"/>
      <c r="J734" s="128"/>
      <c r="K734" s="128"/>
      <c r="L734" s="128"/>
      <c r="M734" s="128"/>
      <c r="N734" s="128"/>
      <c r="O734" s="128"/>
      <c r="P734" s="128"/>
      <c r="Q734" s="128"/>
      <c r="R734" s="128"/>
      <c r="S734" s="128"/>
      <c r="T734" s="128"/>
      <c r="U734" s="128"/>
      <c r="Z734" s="161"/>
      <c r="AH734" s="128"/>
      <c r="AI734" s="162"/>
      <c r="AJ734" s="162"/>
      <c r="AK734" s="162"/>
      <c r="AL734" s="162"/>
      <c r="AM734" s="128"/>
      <c r="AN734" s="128"/>
      <c r="AQ734" s="128"/>
      <c r="AR734" s="128"/>
      <c r="AS734" s="128"/>
      <c r="AT734" s="128"/>
      <c r="AU734" s="128"/>
      <c r="AV734" s="128"/>
    </row>
    <row r="735" ht="16.5" customHeight="1">
      <c r="A735" s="128"/>
      <c r="B735" s="128"/>
      <c r="C735" s="128"/>
      <c r="D735" s="128"/>
      <c r="E735" s="128"/>
      <c r="F735" s="128"/>
      <c r="G735" s="128"/>
      <c r="H735" s="128"/>
      <c r="I735" s="128"/>
      <c r="J735" s="128"/>
      <c r="K735" s="128"/>
      <c r="L735" s="128"/>
      <c r="M735" s="128"/>
      <c r="N735" s="128"/>
      <c r="O735" s="128"/>
      <c r="P735" s="128"/>
      <c r="Q735" s="128"/>
      <c r="R735" s="128"/>
      <c r="S735" s="128"/>
      <c r="T735" s="128"/>
      <c r="U735" s="128"/>
      <c r="Z735" s="161"/>
      <c r="AH735" s="128"/>
      <c r="AI735" s="162"/>
      <c r="AJ735" s="162"/>
      <c r="AK735" s="162"/>
      <c r="AL735" s="162"/>
      <c r="AM735" s="128"/>
      <c r="AN735" s="128"/>
      <c r="AQ735" s="128"/>
      <c r="AR735" s="128"/>
      <c r="AS735" s="128"/>
      <c r="AT735" s="128"/>
      <c r="AU735" s="128"/>
      <c r="AV735" s="128"/>
    </row>
    <row r="736" ht="16.5" customHeight="1">
      <c r="A736" s="128"/>
      <c r="B736" s="128"/>
      <c r="C736" s="128"/>
      <c r="D736" s="128"/>
      <c r="E736" s="128"/>
      <c r="F736" s="128"/>
      <c r="G736" s="128"/>
      <c r="H736" s="128"/>
      <c r="I736" s="128"/>
      <c r="J736" s="128"/>
      <c r="K736" s="128"/>
      <c r="L736" s="128"/>
      <c r="M736" s="128"/>
      <c r="N736" s="128"/>
      <c r="O736" s="128"/>
      <c r="P736" s="128"/>
      <c r="Q736" s="128"/>
      <c r="R736" s="128"/>
      <c r="S736" s="128"/>
      <c r="T736" s="128"/>
      <c r="U736" s="128"/>
      <c r="Z736" s="161"/>
      <c r="AH736" s="128"/>
      <c r="AI736" s="162"/>
      <c r="AJ736" s="162"/>
      <c r="AK736" s="162"/>
      <c r="AL736" s="162"/>
      <c r="AM736" s="128"/>
      <c r="AN736" s="128"/>
      <c r="AQ736" s="128"/>
      <c r="AR736" s="128"/>
      <c r="AS736" s="128"/>
      <c r="AT736" s="128"/>
      <c r="AU736" s="128"/>
      <c r="AV736" s="128"/>
    </row>
    <row r="737" ht="16.5" customHeight="1">
      <c r="A737" s="128"/>
      <c r="B737" s="128"/>
      <c r="C737" s="128"/>
      <c r="D737" s="128"/>
      <c r="E737" s="128"/>
      <c r="F737" s="128"/>
      <c r="G737" s="128"/>
      <c r="H737" s="128"/>
      <c r="I737" s="128"/>
      <c r="J737" s="128"/>
      <c r="K737" s="128"/>
      <c r="L737" s="128"/>
      <c r="M737" s="128"/>
      <c r="N737" s="128"/>
      <c r="O737" s="128"/>
      <c r="P737" s="128"/>
      <c r="Q737" s="128"/>
      <c r="R737" s="128"/>
      <c r="S737" s="128"/>
      <c r="T737" s="128"/>
      <c r="U737" s="128"/>
      <c r="Z737" s="161"/>
      <c r="AH737" s="128"/>
      <c r="AI737" s="162"/>
      <c r="AJ737" s="162"/>
      <c r="AK737" s="162"/>
      <c r="AL737" s="162"/>
      <c r="AM737" s="128"/>
      <c r="AN737" s="128"/>
      <c r="AQ737" s="128"/>
      <c r="AR737" s="128"/>
      <c r="AS737" s="128"/>
      <c r="AT737" s="128"/>
      <c r="AU737" s="128"/>
      <c r="AV737" s="128"/>
    </row>
    <row r="738" ht="16.5" customHeight="1">
      <c r="A738" s="128"/>
      <c r="B738" s="128"/>
      <c r="C738" s="128"/>
      <c r="D738" s="128"/>
      <c r="E738" s="128"/>
      <c r="F738" s="128"/>
      <c r="G738" s="128"/>
      <c r="H738" s="128"/>
      <c r="I738" s="128"/>
      <c r="J738" s="128"/>
      <c r="K738" s="128"/>
      <c r="L738" s="128"/>
      <c r="M738" s="128"/>
      <c r="N738" s="128"/>
      <c r="O738" s="128"/>
      <c r="P738" s="128"/>
      <c r="Q738" s="128"/>
      <c r="R738" s="128"/>
      <c r="S738" s="128"/>
      <c r="T738" s="128"/>
      <c r="U738" s="128"/>
      <c r="Z738" s="161"/>
      <c r="AH738" s="128"/>
      <c r="AI738" s="162"/>
      <c r="AJ738" s="162"/>
      <c r="AK738" s="162"/>
      <c r="AL738" s="162"/>
      <c r="AM738" s="128"/>
      <c r="AN738" s="128"/>
      <c r="AQ738" s="128"/>
      <c r="AR738" s="128"/>
      <c r="AS738" s="128"/>
      <c r="AT738" s="128"/>
      <c r="AU738" s="128"/>
      <c r="AV738" s="128"/>
    </row>
    <row r="739" ht="16.5" customHeight="1">
      <c r="A739" s="128"/>
      <c r="B739" s="128"/>
      <c r="C739" s="128"/>
      <c r="D739" s="128"/>
      <c r="E739" s="128"/>
      <c r="F739" s="128"/>
      <c r="G739" s="128"/>
      <c r="H739" s="128"/>
      <c r="I739" s="128"/>
      <c r="J739" s="128"/>
      <c r="K739" s="128"/>
      <c r="L739" s="128"/>
      <c r="M739" s="128"/>
      <c r="N739" s="128"/>
      <c r="O739" s="128"/>
      <c r="P739" s="128"/>
      <c r="Q739" s="128"/>
      <c r="R739" s="128"/>
      <c r="S739" s="128"/>
      <c r="T739" s="128"/>
      <c r="U739" s="128"/>
      <c r="Z739" s="161"/>
      <c r="AH739" s="128"/>
      <c r="AI739" s="162"/>
      <c r="AJ739" s="162"/>
      <c r="AK739" s="162"/>
      <c r="AL739" s="162"/>
      <c r="AM739" s="128"/>
      <c r="AN739" s="128"/>
      <c r="AQ739" s="128"/>
      <c r="AR739" s="128"/>
      <c r="AS739" s="128"/>
      <c r="AT739" s="128"/>
      <c r="AU739" s="128"/>
      <c r="AV739" s="128"/>
    </row>
    <row r="740" ht="16.5" customHeight="1">
      <c r="A740" s="128"/>
      <c r="B740" s="128"/>
      <c r="C740" s="128"/>
      <c r="D740" s="128"/>
      <c r="E740" s="128"/>
      <c r="F740" s="128"/>
      <c r="G740" s="128"/>
      <c r="H740" s="128"/>
      <c r="I740" s="128"/>
      <c r="J740" s="128"/>
      <c r="K740" s="128"/>
      <c r="L740" s="128"/>
      <c r="M740" s="128"/>
      <c r="N740" s="128"/>
      <c r="O740" s="128"/>
      <c r="P740" s="128"/>
      <c r="Q740" s="128"/>
      <c r="R740" s="128"/>
      <c r="S740" s="128"/>
      <c r="T740" s="128"/>
      <c r="U740" s="128"/>
      <c r="Z740" s="161"/>
      <c r="AH740" s="128"/>
      <c r="AI740" s="162"/>
      <c r="AJ740" s="162"/>
      <c r="AK740" s="162"/>
      <c r="AL740" s="162"/>
      <c r="AM740" s="128"/>
      <c r="AN740" s="128"/>
      <c r="AQ740" s="128"/>
      <c r="AR740" s="128"/>
      <c r="AS740" s="128"/>
      <c r="AT740" s="128"/>
      <c r="AU740" s="128"/>
      <c r="AV740" s="128"/>
    </row>
    <row r="741" ht="16.5" customHeight="1">
      <c r="A741" s="128"/>
      <c r="B741" s="128"/>
      <c r="C741" s="128"/>
      <c r="D741" s="128"/>
      <c r="E741" s="128"/>
      <c r="F741" s="128"/>
      <c r="G741" s="128"/>
      <c r="H741" s="128"/>
      <c r="I741" s="128"/>
      <c r="J741" s="128"/>
      <c r="K741" s="128"/>
      <c r="L741" s="128"/>
      <c r="M741" s="128"/>
      <c r="N741" s="128"/>
      <c r="O741" s="128"/>
      <c r="P741" s="128"/>
      <c r="Q741" s="128"/>
      <c r="R741" s="128"/>
      <c r="S741" s="128"/>
      <c r="T741" s="128"/>
      <c r="U741" s="128"/>
      <c r="Z741" s="161"/>
      <c r="AH741" s="128"/>
      <c r="AI741" s="162"/>
      <c r="AJ741" s="162"/>
      <c r="AK741" s="162"/>
      <c r="AL741" s="162"/>
      <c r="AM741" s="128"/>
      <c r="AN741" s="128"/>
      <c r="AQ741" s="128"/>
      <c r="AR741" s="128"/>
      <c r="AS741" s="128"/>
      <c r="AT741" s="128"/>
      <c r="AU741" s="128"/>
      <c r="AV741" s="128"/>
    </row>
    <row r="742" ht="16.5" customHeight="1">
      <c r="A742" s="128"/>
      <c r="B742" s="128"/>
      <c r="C742" s="128"/>
      <c r="D742" s="128"/>
      <c r="E742" s="128"/>
      <c r="F742" s="128"/>
      <c r="G742" s="128"/>
      <c r="H742" s="128"/>
      <c r="I742" s="128"/>
      <c r="J742" s="128"/>
      <c r="K742" s="128"/>
      <c r="L742" s="128"/>
      <c r="M742" s="128"/>
      <c r="N742" s="128"/>
      <c r="O742" s="128"/>
      <c r="P742" s="128"/>
      <c r="Q742" s="128"/>
      <c r="R742" s="128"/>
      <c r="S742" s="128"/>
      <c r="T742" s="128"/>
      <c r="U742" s="128"/>
      <c r="Z742" s="161"/>
      <c r="AH742" s="128"/>
      <c r="AI742" s="162"/>
      <c r="AJ742" s="162"/>
      <c r="AK742" s="162"/>
      <c r="AL742" s="162"/>
      <c r="AM742" s="128"/>
      <c r="AN742" s="128"/>
      <c r="AQ742" s="128"/>
      <c r="AR742" s="128"/>
      <c r="AS742" s="128"/>
      <c r="AT742" s="128"/>
      <c r="AU742" s="128"/>
      <c r="AV742" s="128"/>
    </row>
    <row r="743" ht="16.5" customHeight="1">
      <c r="A743" s="128"/>
      <c r="B743" s="128"/>
      <c r="C743" s="128"/>
      <c r="D743" s="128"/>
      <c r="E743" s="128"/>
      <c r="F743" s="128"/>
      <c r="G743" s="128"/>
      <c r="H743" s="128"/>
      <c r="I743" s="128"/>
      <c r="J743" s="128"/>
      <c r="K743" s="128"/>
      <c r="L743" s="128"/>
      <c r="M743" s="128"/>
      <c r="N743" s="128"/>
      <c r="O743" s="128"/>
      <c r="P743" s="128"/>
      <c r="Q743" s="128"/>
      <c r="R743" s="128"/>
      <c r="S743" s="128"/>
      <c r="T743" s="128"/>
      <c r="U743" s="128"/>
      <c r="Z743" s="161"/>
      <c r="AH743" s="128"/>
      <c r="AI743" s="162"/>
      <c r="AJ743" s="162"/>
      <c r="AK743" s="162"/>
      <c r="AL743" s="162"/>
      <c r="AM743" s="128"/>
      <c r="AN743" s="128"/>
      <c r="AQ743" s="128"/>
      <c r="AR743" s="128"/>
      <c r="AS743" s="128"/>
      <c r="AT743" s="128"/>
      <c r="AU743" s="128"/>
      <c r="AV743" s="128"/>
    </row>
    <row r="744" ht="16.5" customHeight="1">
      <c r="A744" s="128"/>
      <c r="B744" s="128"/>
      <c r="C744" s="128"/>
      <c r="D744" s="128"/>
      <c r="E744" s="128"/>
      <c r="F744" s="128"/>
      <c r="G744" s="128"/>
      <c r="H744" s="128"/>
      <c r="I744" s="128"/>
      <c r="J744" s="128"/>
      <c r="K744" s="128"/>
      <c r="L744" s="128"/>
      <c r="M744" s="128"/>
      <c r="N744" s="128"/>
      <c r="O744" s="128"/>
      <c r="P744" s="128"/>
      <c r="Q744" s="128"/>
      <c r="R744" s="128"/>
      <c r="S744" s="128"/>
      <c r="T744" s="128"/>
      <c r="U744" s="128"/>
      <c r="Z744" s="161"/>
      <c r="AH744" s="128"/>
      <c r="AI744" s="162"/>
      <c r="AJ744" s="162"/>
      <c r="AK744" s="162"/>
      <c r="AL744" s="162"/>
      <c r="AM744" s="128"/>
      <c r="AN744" s="128"/>
      <c r="AQ744" s="128"/>
      <c r="AR744" s="128"/>
      <c r="AS744" s="128"/>
      <c r="AT744" s="128"/>
      <c r="AU744" s="128"/>
      <c r="AV744" s="128"/>
    </row>
    <row r="745" ht="16.5" customHeight="1">
      <c r="A745" s="128"/>
      <c r="B745" s="128"/>
      <c r="C745" s="128"/>
      <c r="D745" s="128"/>
      <c r="E745" s="128"/>
      <c r="F745" s="128"/>
      <c r="G745" s="128"/>
      <c r="H745" s="128"/>
      <c r="I745" s="128"/>
      <c r="J745" s="128"/>
      <c r="K745" s="128"/>
      <c r="L745" s="128"/>
      <c r="M745" s="128"/>
      <c r="N745" s="128"/>
      <c r="O745" s="128"/>
      <c r="P745" s="128"/>
      <c r="Q745" s="128"/>
      <c r="R745" s="128"/>
      <c r="S745" s="128"/>
      <c r="T745" s="128"/>
      <c r="U745" s="128"/>
      <c r="Z745" s="161"/>
      <c r="AH745" s="128"/>
      <c r="AI745" s="162"/>
      <c r="AJ745" s="162"/>
      <c r="AK745" s="162"/>
      <c r="AL745" s="162"/>
      <c r="AM745" s="128"/>
      <c r="AN745" s="128"/>
      <c r="AQ745" s="128"/>
      <c r="AR745" s="128"/>
      <c r="AS745" s="128"/>
      <c r="AT745" s="128"/>
      <c r="AU745" s="128"/>
      <c r="AV745" s="128"/>
    </row>
    <row r="746" ht="16.5" customHeight="1">
      <c r="A746" s="128"/>
      <c r="B746" s="128"/>
      <c r="C746" s="128"/>
      <c r="D746" s="128"/>
      <c r="E746" s="128"/>
      <c r="F746" s="128"/>
      <c r="G746" s="128"/>
      <c r="H746" s="128"/>
      <c r="I746" s="128"/>
      <c r="J746" s="128"/>
      <c r="K746" s="128"/>
      <c r="L746" s="128"/>
      <c r="M746" s="128"/>
      <c r="N746" s="128"/>
      <c r="O746" s="128"/>
      <c r="P746" s="128"/>
      <c r="Q746" s="128"/>
      <c r="R746" s="128"/>
      <c r="S746" s="128"/>
      <c r="T746" s="128"/>
      <c r="U746" s="128"/>
      <c r="Z746" s="161"/>
      <c r="AH746" s="128"/>
      <c r="AI746" s="162"/>
      <c r="AJ746" s="162"/>
      <c r="AK746" s="162"/>
      <c r="AL746" s="162"/>
      <c r="AM746" s="128"/>
      <c r="AN746" s="128"/>
      <c r="AQ746" s="128"/>
      <c r="AR746" s="128"/>
      <c r="AS746" s="128"/>
      <c r="AT746" s="128"/>
      <c r="AU746" s="128"/>
      <c r="AV746" s="128"/>
    </row>
    <row r="747" ht="16.5" customHeight="1">
      <c r="A747" s="128"/>
      <c r="B747" s="128"/>
      <c r="C747" s="128"/>
      <c r="D747" s="128"/>
      <c r="E747" s="128"/>
      <c r="F747" s="128"/>
      <c r="G747" s="128"/>
      <c r="H747" s="128"/>
      <c r="I747" s="128"/>
      <c r="J747" s="128"/>
      <c r="K747" s="128"/>
      <c r="L747" s="128"/>
      <c r="M747" s="128"/>
      <c r="N747" s="128"/>
      <c r="O747" s="128"/>
      <c r="P747" s="128"/>
      <c r="Q747" s="128"/>
      <c r="R747" s="128"/>
      <c r="S747" s="128"/>
      <c r="T747" s="128"/>
      <c r="U747" s="128"/>
      <c r="Z747" s="161"/>
      <c r="AH747" s="128"/>
      <c r="AI747" s="162"/>
      <c r="AJ747" s="162"/>
      <c r="AK747" s="162"/>
      <c r="AL747" s="162"/>
      <c r="AM747" s="128"/>
      <c r="AN747" s="128"/>
      <c r="AQ747" s="128"/>
      <c r="AR747" s="128"/>
      <c r="AS747" s="128"/>
      <c r="AT747" s="128"/>
      <c r="AU747" s="128"/>
      <c r="AV747" s="128"/>
    </row>
    <row r="748" ht="16.5" customHeight="1">
      <c r="A748" s="128"/>
      <c r="B748" s="128"/>
      <c r="C748" s="128"/>
      <c r="D748" s="128"/>
      <c r="E748" s="128"/>
      <c r="F748" s="128"/>
      <c r="G748" s="128"/>
      <c r="H748" s="128"/>
      <c r="I748" s="128"/>
      <c r="J748" s="128"/>
      <c r="K748" s="128"/>
      <c r="L748" s="128"/>
      <c r="M748" s="128"/>
      <c r="N748" s="128"/>
      <c r="O748" s="128"/>
      <c r="P748" s="128"/>
      <c r="Q748" s="128"/>
      <c r="R748" s="128"/>
      <c r="S748" s="128"/>
      <c r="T748" s="128"/>
      <c r="U748" s="128"/>
      <c r="W748" s="128"/>
      <c r="Z748" s="161"/>
      <c r="AH748" s="128"/>
      <c r="AI748" s="162"/>
      <c r="AJ748" s="162"/>
      <c r="AK748" s="162"/>
      <c r="AL748" s="162"/>
      <c r="AM748" s="128"/>
      <c r="AN748" s="128"/>
      <c r="AQ748" s="128"/>
      <c r="AR748" s="128"/>
      <c r="AS748" s="128"/>
      <c r="AT748" s="128"/>
      <c r="AU748" s="128"/>
      <c r="AV748" s="128"/>
    </row>
    <row r="749" ht="16.5" customHeight="1">
      <c r="A749" s="128"/>
      <c r="B749" s="128"/>
      <c r="C749" s="128"/>
      <c r="D749" s="128"/>
      <c r="E749" s="128"/>
      <c r="F749" s="128"/>
      <c r="G749" s="128"/>
      <c r="H749" s="128"/>
      <c r="I749" s="128"/>
      <c r="J749" s="128"/>
      <c r="K749" s="128"/>
      <c r="L749" s="128"/>
      <c r="M749" s="128"/>
      <c r="N749" s="128"/>
      <c r="O749" s="128"/>
      <c r="P749" s="128"/>
      <c r="Q749" s="128"/>
      <c r="R749" s="128"/>
      <c r="S749" s="128"/>
      <c r="T749" s="128"/>
      <c r="U749" s="128"/>
      <c r="Z749" s="161"/>
      <c r="AH749" s="128"/>
      <c r="AI749" s="162"/>
      <c r="AJ749" s="162"/>
      <c r="AK749" s="162"/>
      <c r="AL749" s="162"/>
      <c r="AM749" s="128"/>
      <c r="AN749" s="128"/>
      <c r="AQ749" s="128"/>
      <c r="AR749" s="128"/>
      <c r="AS749" s="128"/>
      <c r="AT749" s="128"/>
      <c r="AU749" s="128"/>
      <c r="AV749" s="128"/>
    </row>
    <row r="750" ht="16.5" customHeight="1">
      <c r="A750" s="128"/>
      <c r="B750" s="128"/>
      <c r="C750" s="128"/>
      <c r="D750" s="128"/>
      <c r="E750" s="128"/>
      <c r="F750" s="128"/>
      <c r="G750" s="128"/>
      <c r="H750" s="128"/>
      <c r="I750" s="128"/>
      <c r="J750" s="128"/>
      <c r="K750" s="128"/>
      <c r="L750" s="128"/>
      <c r="M750" s="128"/>
      <c r="N750" s="128"/>
      <c r="O750" s="128"/>
      <c r="P750" s="128"/>
      <c r="Q750" s="128"/>
      <c r="R750" s="128"/>
      <c r="S750" s="128"/>
      <c r="T750" s="128"/>
      <c r="U750" s="128"/>
      <c r="Z750" s="161"/>
      <c r="AH750" s="128"/>
      <c r="AI750" s="162"/>
      <c r="AJ750" s="162"/>
      <c r="AK750" s="162"/>
      <c r="AL750" s="162"/>
      <c r="AM750" s="128"/>
      <c r="AN750" s="128"/>
      <c r="AQ750" s="128"/>
      <c r="AR750" s="128"/>
      <c r="AS750" s="128"/>
      <c r="AT750" s="128"/>
      <c r="AU750" s="128"/>
      <c r="AV750" s="128"/>
    </row>
    <row r="751" ht="16.5" customHeight="1">
      <c r="A751" s="128"/>
      <c r="B751" s="128"/>
      <c r="C751" s="128"/>
      <c r="D751" s="128"/>
      <c r="E751" s="128"/>
      <c r="F751" s="128"/>
      <c r="G751" s="128"/>
      <c r="H751" s="128"/>
      <c r="I751" s="128"/>
      <c r="J751" s="128"/>
      <c r="K751" s="128"/>
      <c r="L751" s="128"/>
      <c r="M751" s="128"/>
      <c r="N751" s="128"/>
      <c r="O751" s="128"/>
      <c r="P751" s="128"/>
      <c r="Q751" s="128"/>
      <c r="R751" s="128"/>
      <c r="S751" s="128"/>
      <c r="T751" s="128"/>
      <c r="U751" s="128"/>
      <c r="Z751" s="161"/>
      <c r="AH751" s="128"/>
      <c r="AI751" s="162"/>
      <c r="AJ751" s="162"/>
      <c r="AK751" s="162"/>
      <c r="AL751" s="162"/>
      <c r="AM751" s="128"/>
      <c r="AN751" s="128"/>
      <c r="AQ751" s="128"/>
      <c r="AR751" s="128"/>
      <c r="AS751" s="128"/>
      <c r="AT751" s="128"/>
      <c r="AU751" s="128"/>
      <c r="AV751" s="128"/>
    </row>
    <row r="752" ht="16.5" customHeight="1">
      <c r="A752" s="128"/>
      <c r="B752" s="128"/>
      <c r="C752" s="128"/>
      <c r="D752" s="128"/>
      <c r="E752" s="128"/>
      <c r="F752" s="128"/>
      <c r="G752" s="128"/>
      <c r="H752" s="128"/>
      <c r="I752" s="128"/>
      <c r="J752" s="128"/>
      <c r="K752" s="128"/>
      <c r="L752" s="128"/>
      <c r="M752" s="128"/>
      <c r="N752" s="128"/>
      <c r="O752" s="128"/>
      <c r="P752" s="128"/>
      <c r="Q752" s="128"/>
      <c r="R752" s="128"/>
      <c r="S752" s="128"/>
      <c r="T752" s="128"/>
      <c r="U752" s="128"/>
      <c r="Z752" s="161"/>
      <c r="AH752" s="128"/>
      <c r="AI752" s="162"/>
      <c r="AJ752" s="162"/>
      <c r="AK752" s="162"/>
      <c r="AL752" s="162"/>
      <c r="AM752" s="128"/>
      <c r="AN752" s="128"/>
      <c r="AQ752" s="128"/>
      <c r="AR752" s="128"/>
      <c r="AS752" s="128"/>
      <c r="AT752" s="128"/>
      <c r="AU752" s="128"/>
      <c r="AV752" s="128"/>
    </row>
    <row r="753" ht="16.5" customHeight="1">
      <c r="A753" s="128"/>
      <c r="B753" s="128"/>
      <c r="C753" s="128"/>
      <c r="D753" s="128"/>
      <c r="E753" s="128"/>
      <c r="F753" s="128"/>
      <c r="G753" s="128"/>
      <c r="H753" s="128"/>
      <c r="I753" s="128"/>
      <c r="J753" s="128"/>
      <c r="K753" s="128"/>
      <c r="L753" s="128"/>
      <c r="M753" s="128"/>
      <c r="N753" s="128"/>
      <c r="O753" s="128"/>
      <c r="P753" s="128"/>
      <c r="Q753" s="128"/>
      <c r="R753" s="128"/>
      <c r="S753" s="128"/>
      <c r="T753" s="128"/>
      <c r="U753" s="128"/>
      <c r="Z753" s="161"/>
      <c r="AH753" s="128"/>
      <c r="AI753" s="162"/>
      <c r="AJ753" s="162"/>
      <c r="AK753" s="162"/>
      <c r="AL753" s="162"/>
      <c r="AM753" s="128"/>
      <c r="AN753" s="128"/>
      <c r="AQ753" s="128"/>
      <c r="AR753" s="128"/>
      <c r="AS753" s="128"/>
      <c r="AT753" s="128"/>
      <c r="AU753" s="128"/>
      <c r="AV753" s="128"/>
    </row>
    <row r="754" ht="16.5" customHeight="1">
      <c r="A754" s="128"/>
      <c r="B754" s="128"/>
      <c r="C754" s="128"/>
      <c r="D754" s="128"/>
      <c r="E754" s="128"/>
      <c r="F754" s="128"/>
      <c r="G754" s="128"/>
      <c r="H754" s="128"/>
      <c r="I754" s="128"/>
      <c r="J754" s="128"/>
      <c r="K754" s="128"/>
      <c r="L754" s="128"/>
      <c r="M754" s="128"/>
      <c r="N754" s="128"/>
      <c r="O754" s="128"/>
      <c r="P754" s="128"/>
      <c r="Q754" s="128"/>
      <c r="R754" s="128"/>
      <c r="S754" s="128"/>
      <c r="T754" s="128"/>
      <c r="U754" s="128"/>
      <c r="Z754" s="161"/>
      <c r="AH754" s="128"/>
      <c r="AI754" s="162"/>
      <c r="AJ754" s="162"/>
      <c r="AK754" s="162"/>
      <c r="AL754" s="162"/>
      <c r="AM754" s="128"/>
      <c r="AN754" s="128"/>
      <c r="AQ754" s="128"/>
      <c r="AR754" s="128"/>
      <c r="AS754" s="128"/>
      <c r="AT754" s="128"/>
      <c r="AU754" s="128"/>
      <c r="AV754" s="128"/>
    </row>
    <row r="755" ht="16.5" customHeight="1">
      <c r="A755" s="128"/>
      <c r="B755" s="128"/>
      <c r="C755" s="128"/>
      <c r="D755" s="128"/>
      <c r="E755" s="128"/>
      <c r="F755" s="128"/>
      <c r="G755" s="128"/>
      <c r="H755" s="128"/>
      <c r="I755" s="128"/>
      <c r="J755" s="128"/>
      <c r="K755" s="128"/>
      <c r="L755" s="128"/>
      <c r="M755" s="128"/>
      <c r="N755" s="128"/>
      <c r="O755" s="128"/>
      <c r="P755" s="128"/>
      <c r="Q755" s="128"/>
      <c r="R755" s="128"/>
      <c r="S755" s="128"/>
      <c r="T755" s="128"/>
      <c r="U755" s="128"/>
      <c r="Z755" s="161"/>
      <c r="AH755" s="128"/>
      <c r="AI755" s="162"/>
      <c r="AJ755" s="162"/>
      <c r="AK755" s="162"/>
      <c r="AL755" s="162"/>
      <c r="AM755" s="128"/>
      <c r="AN755" s="128"/>
      <c r="AQ755" s="128"/>
      <c r="AR755" s="128"/>
      <c r="AS755" s="128"/>
      <c r="AT755" s="128"/>
      <c r="AU755" s="128"/>
      <c r="AV755" s="128"/>
    </row>
    <row r="756" ht="16.5" customHeight="1">
      <c r="A756" s="128"/>
      <c r="B756" s="128"/>
      <c r="C756" s="128"/>
      <c r="D756" s="128"/>
      <c r="E756" s="128"/>
      <c r="F756" s="128"/>
      <c r="G756" s="128"/>
      <c r="H756" s="128"/>
      <c r="I756" s="128"/>
      <c r="J756" s="128"/>
      <c r="K756" s="128"/>
      <c r="L756" s="128"/>
      <c r="M756" s="128"/>
      <c r="N756" s="128"/>
      <c r="O756" s="128"/>
      <c r="P756" s="128"/>
      <c r="Q756" s="128"/>
      <c r="R756" s="128"/>
      <c r="S756" s="128"/>
      <c r="T756" s="128"/>
      <c r="U756" s="128"/>
      <c r="Z756" s="161"/>
      <c r="AH756" s="128"/>
      <c r="AI756" s="162"/>
      <c r="AJ756" s="162"/>
      <c r="AK756" s="162"/>
      <c r="AL756" s="162"/>
      <c r="AM756" s="128"/>
      <c r="AN756" s="128"/>
      <c r="AQ756" s="128"/>
      <c r="AR756" s="128"/>
      <c r="AS756" s="128"/>
      <c r="AT756" s="128"/>
      <c r="AU756" s="128"/>
      <c r="AV756" s="128"/>
    </row>
    <row r="757" ht="16.5" customHeight="1">
      <c r="A757" s="128"/>
      <c r="B757" s="128"/>
      <c r="C757" s="128"/>
      <c r="D757" s="128"/>
      <c r="E757" s="128"/>
      <c r="F757" s="128"/>
      <c r="G757" s="128"/>
      <c r="H757" s="128"/>
      <c r="I757" s="128"/>
      <c r="J757" s="128"/>
      <c r="K757" s="128"/>
      <c r="L757" s="128"/>
      <c r="M757" s="128"/>
      <c r="N757" s="128"/>
      <c r="O757" s="128"/>
      <c r="P757" s="128"/>
      <c r="Q757" s="128"/>
      <c r="R757" s="128"/>
      <c r="S757" s="128"/>
      <c r="T757" s="128"/>
      <c r="U757" s="128"/>
      <c r="Z757" s="161"/>
      <c r="AH757" s="128"/>
      <c r="AI757" s="162"/>
      <c r="AJ757" s="162"/>
      <c r="AK757" s="162"/>
      <c r="AL757" s="162"/>
      <c r="AM757" s="128"/>
      <c r="AN757" s="128"/>
      <c r="AQ757" s="128"/>
      <c r="AR757" s="128"/>
      <c r="AS757" s="128"/>
      <c r="AT757" s="128"/>
      <c r="AU757" s="128"/>
      <c r="AV757" s="128"/>
    </row>
    <row r="758" ht="16.5" customHeight="1">
      <c r="A758" s="128"/>
      <c r="B758" s="128"/>
      <c r="C758" s="128"/>
      <c r="D758" s="128"/>
      <c r="E758" s="128"/>
      <c r="F758" s="128"/>
      <c r="G758" s="128"/>
      <c r="H758" s="128"/>
      <c r="I758" s="128"/>
      <c r="J758" s="128"/>
      <c r="K758" s="128"/>
      <c r="L758" s="128"/>
      <c r="M758" s="128"/>
      <c r="N758" s="128"/>
      <c r="O758" s="128"/>
      <c r="P758" s="128"/>
      <c r="Q758" s="128"/>
      <c r="R758" s="128"/>
      <c r="S758" s="128"/>
      <c r="T758" s="128"/>
      <c r="U758" s="128"/>
      <c r="Z758" s="161"/>
      <c r="AH758" s="128"/>
      <c r="AI758" s="162"/>
      <c r="AJ758" s="162"/>
      <c r="AK758" s="162"/>
      <c r="AL758" s="162"/>
      <c r="AM758" s="128"/>
      <c r="AN758" s="128"/>
      <c r="AQ758" s="128"/>
      <c r="AR758" s="128"/>
      <c r="AS758" s="128"/>
      <c r="AT758" s="128"/>
      <c r="AU758" s="128"/>
      <c r="AV758" s="128"/>
    </row>
    <row r="759" ht="16.5" customHeight="1">
      <c r="A759" s="128"/>
      <c r="B759" s="128"/>
      <c r="C759" s="128"/>
      <c r="D759" s="128"/>
      <c r="E759" s="128"/>
      <c r="F759" s="128"/>
      <c r="G759" s="128"/>
      <c r="H759" s="128"/>
      <c r="I759" s="128"/>
      <c r="J759" s="128"/>
      <c r="K759" s="128"/>
      <c r="L759" s="128"/>
      <c r="M759" s="128"/>
      <c r="N759" s="128"/>
      <c r="O759" s="128"/>
      <c r="P759" s="128"/>
      <c r="Q759" s="128"/>
      <c r="R759" s="128"/>
      <c r="S759" s="128"/>
      <c r="T759" s="128"/>
      <c r="U759" s="128"/>
      <c r="Z759" s="161"/>
      <c r="AH759" s="128"/>
      <c r="AI759" s="162"/>
      <c r="AJ759" s="162"/>
      <c r="AK759" s="162"/>
      <c r="AL759" s="162"/>
      <c r="AM759" s="128"/>
      <c r="AN759" s="128"/>
      <c r="AQ759" s="128"/>
      <c r="AR759" s="128"/>
      <c r="AS759" s="128"/>
      <c r="AT759" s="128"/>
      <c r="AU759" s="128"/>
      <c r="AV759" s="128"/>
    </row>
    <row r="760" ht="16.5" customHeight="1">
      <c r="A760" s="128"/>
      <c r="B760" s="128"/>
      <c r="C760" s="128"/>
      <c r="D760" s="128"/>
      <c r="E760" s="128"/>
      <c r="F760" s="128"/>
      <c r="G760" s="128"/>
      <c r="H760" s="128"/>
      <c r="I760" s="128"/>
      <c r="J760" s="128"/>
      <c r="K760" s="128"/>
      <c r="L760" s="128"/>
      <c r="M760" s="128"/>
      <c r="N760" s="128"/>
      <c r="O760" s="128"/>
      <c r="P760" s="128"/>
      <c r="Q760" s="128"/>
      <c r="R760" s="128"/>
      <c r="S760" s="128"/>
      <c r="T760" s="128"/>
      <c r="U760" s="128"/>
      <c r="Z760" s="161"/>
      <c r="AH760" s="128"/>
      <c r="AI760" s="162"/>
      <c r="AJ760" s="162"/>
      <c r="AK760" s="162"/>
      <c r="AL760" s="162"/>
      <c r="AM760" s="128"/>
      <c r="AN760" s="128"/>
      <c r="AQ760" s="128"/>
      <c r="AR760" s="128"/>
      <c r="AS760" s="128"/>
      <c r="AT760" s="128"/>
      <c r="AU760" s="128"/>
      <c r="AV760" s="128"/>
    </row>
    <row r="761" ht="16.5" customHeight="1">
      <c r="A761" s="128"/>
      <c r="B761" s="128"/>
      <c r="C761" s="128"/>
      <c r="D761" s="128"/>
      <c r="E761" s="128"/>
      <c r="F761" s="128"/>
      <c r="G761" s="128"/>
      <c r="H761" s="128"/>
      <c r="I761" s="128"/>
      <c r="J761" s="128"/>
      <c r="K761" s="128"/>
      <c r="L761" s="128"/>
      <c r="M761" s="128"/>
      <c r="N761" s="128"/>
      <c r="O761" s="128"/>
      <c r="P761" s="128"/>
      <c r="Q761" s="128"/>
      <c r="R761" s="128"/>
      <c r="S761" s="128"/>
      <c r="T761" s="128"/>
      <c r="U761" s="128"/>
      <c r="Z761" s="161"/>
      <c r="AH761" s="128"/>
      <c r="AI761" s="162"/>
      <c r="AJ761" s="162"/>
      <c r="AK761" s="162"/>
      <c r="AL761" s="162"/>
      <c r="AM761" s="128"/>
      <c r="AN761" s="128"/>
      <c r="AQ761" s="128"/>
      <c r="AR761" s="128"/>
      <c r="AS761" s="128"/>
      <c r="AT761" s="128"/>
      <c r="AU761" s="128"/>
      <c r="AV761" s="128"/>
    </row>
    <row r="762" ht="16.5" customHeight="1">
      <c r="A762" s="128"/>
      <c r="B762" s="128"/>
      <c r="C762" s="128"/>
      <c r="D762" s="128"/>
      <c r="E762" s="128"/>
      <c r="F762" s="128"/>
      <c r="G762" s="128"/>
      <c r="H762" s="128"/>
      <c r="I762" s="128"/>
      <c r="J762" s="128"/>
      <c r="K762" s="128"/>
      <c r="L762" s="128"/>
      <c r="M762" s="128"/>
      <c r="N762" s="128"/>
      <c r="O762" s="128"/>
      <c r="P762" s="128"/>
      <c r="Q762" s="128"/>
      <c r="R762" s="128"/>
      <c r="S762" s="128"/>
      <c r="T762" s="128"/>
      <c r="U762" s="128"/>
      <c r="Z762" s="161"/>
      <c r="AH762" s="128"/>
      <c r="AI762" s="162"/>
      <c r="AJ762" s="162"/>
      <c r="AK762" s="162"/>
      <c r="AL762" s="162"/>
      <c r="AM762" s="128"/>
      <c r="AN762" s="128"/>
      <c r="AQ762" s="128"/>
      <c r="AR762" s="128"/>
      <c r="AS762" s="128"/>
      <c r="AT762" s="128"/>
      <c r="AU762" s="128"/>
      <c r="AV762" s="128"/>
    </row>
    <row r="763" ht="16.5" customHeight="1">
      <c r="A763" s="128"/>
      <c r="B763" s="128"/>
      <c r="C763" s="128"/>
      <c r="D763" s="128"/>
      <c r="E763" s="128"/>
      <c r="F763" s="128"/>
      <c r="G763" s="128"/>
      <c r="H763" s="128"/>
      <c r="I763" s="128"/>
      <c r="J763" s="128"/>
      <c r="K763" s="128"/>
      <c r="L763" s="128"/>
      <c r="M763" s="128"/>
      <c r="N763" s="128"/>
      <c r="O763" s="128"/>
      <c r="P763" s="128"/>
      <c r="Q763" s="128"/>
      <c r="R763" s="128"/>
      <c r="S763" s="128"/>
      <c r="T763" s="128"/>
      <c r="U763" s="128"/>
      <c r="Z763" s="161"/>
      <c r="AH763" s="128"/>
      <c r="AI763" s="162"/>
      <c r="AJ763" s="162"/>
      <c r="AK763" s="162"/>
      <c r="AL763" s="162"/>
      <c r="AM763" s="128"/>
      <c r="AN763" s="128"/>
      <c r="AQ763" s="128"/>
      <c r="AR763" s="128"/>
      <c r="AS763" s="128"/>
      <c r="AT763" s="128"/>
      <c r="AU763" s="128"/>
      <c r="AV763" s="128"/>
    </row>
    <row r="764" ht="16.5" customHeight="1">
      <c r="A764" s="128"/>
      <c r="B764" s="128"/>
      <c r="C764" s="128"/>
      <c r="D764" s="128"/>
      <c r="E764" s="128"/>
      <c r="F764" s="128"/>
      <c r="G764" s="128"/>
      <c r="H764" s="128"/>
      <c r="I764" s="128"/>
      <c r="J764" s="128"/>
      <c r="K764" s="128"/>
      <c r="L764" s="128"/>
      <c r="M764" s="128"/>
      <c r="N764" s="128"/>
      <c r="O764" s="128"/>
      <c r="P764" s="128"/>
      <c r="Q764" s="128"/>
      <c r="R764" s="128"/>
      <c r="S764" s="128"/>
      <c r="T764" s="128"/>
      <c r="U764" s="128"/>
      <c r="Z764" s="161"/>
      <c r="AH764" s="128"/>
      <c r="AI764" s="162"/>
      <c r="AJ764" s="162"/>
      <c r="AK764" s="162"/>
      <c r="AL764" s="162"/>
      <c r="AM764" s="128"/>
      <c r="AN764" s="128"/>
      <c r="AQ764" s="128"/>
      <c r="AR764" s="128"/>
      <c r="AS764" s="128"/>
      <c r="AT764" s="128"/>
      <c r="AU764" s="128"/>
      <c r="AV764" s="128"/>
    </row>
    <row r="765" ht="16.5" customHeight="1">
      <c r="A765" s="128"/>
      <c r="B765" s="128"/>
      <c r="C765" s="128"/>
      <c r="D765" s="128"/>
      <c r="E765" s="128"/>
      <c r="F765" s="128"/>
      <c r="G765" s="128"/>
      <c r="H765" s="128"/>
      <c r="I765" s="128"/>
      <c r="J765" s="128"/>
      <c r="K765" s="128"/>
      <c r="L765" s="128"/>
      <c r="M765" s="128"/>
      <c r="N765" s="128"/>
      <c r="O765" s="128"/>
      <c r="P765" s="128"/>
      <c r="Q765" s="128"/>
      <c r="R765" s="128"/>
      <c r="S765" s="128"/>
      <c r="T765" s="128"/>
      <c r="U765" s="128"/>
      <c r="Z765" s="161"/>
      <c r="AH765" s="128"/>
      <c r="AI765" s="162"/>
      <c r="AJ765" s="162"/>
      <c r="AK765" s="162"/>
      <c r="AL765" s="162"/>
      <c r="AM765" s="128"/>
      <c r="AN765" s="128"/>
      <c r="AQ765" s="128"/>
      <c r="AR765" s="128"/>
      <c r="AS765" s="128"/>
      <c r="AT765" s="128"/>
      <c r="AU765" s="128"/>
      <c r="AV765" s="128"/>
    </row>
    <row r="766" ht="16.5" customHeight="1">
      <c r="A766" s="128"/>
      <c r="B766" s="128"/>
      <c r="C766" s="128"/>
      <c r="D766" s="128"/>
      <c r="E766" s="128"/>
      <c r="F766" s="128"/>
      <c r="G766" s="128"/>
      <c r="H766" s="128"/>
      <c r="I766" s="128"/>
      <c r="J766" s="128"/>
      <c r="K766" s="128"/>
      <c r="L766" s="128"/>
      <c r="M766" s="128"/>
      <c r="N766" s="128"/>
      <c r="O766" s="128"/>
      <c r="P766" s="128"/>
      <c r="Q766" s="128"/>
      <c r="R766" s="128"/>
      <c r="S766" s="128"/>
      <c r="T766" s="128"/>
      <c r="U766" s="128"/>
      <c r="Z766" s="161"/>
      <c r="AH766" s="128"/>
      <c r="AI766" s="162"/>
      <c r="AJ766" s="162"/>
      <c r="AK766" s="162"/>
      <c r="AL766" s="162"/>
      <c r="AM766" s="128"/>
      <c r="AN766" s="128"/>
      <c r="AQ766" s="128"/>
      <c r="AR766" s="128"/>
      <c r="AS766" s="128"/>
      <c r="AT766" s="128"/>
      <c r="AU766" s="128"/>
      <c r="AV766" s="128"/>
    </row>
    <row r="767" ht="16.5" customHeight="1">
      <c r="A767" s="128"/>
      <c r="B767" s="128"/>
      <c r="C767" s="128"/>
      <c r="D767" s="128"/>
      <c r="E767" s="128"/>
      <c r="F767" s="128"/>
      <c r="G767" s="128"/>
      <c r="H767" s="128"/>
      <c r="I767" s="128"/>
      <c r="J767" s="128"/>
      <c r="K767" s="128"/>
      <c r="L767" s="128"/>
      <c r="M767" s="128"/>
      <c r="N767" s="128"/>
      <c r="O767" s="128"/>
      <c r="P767" s="128"/>
      <c r="Q767" s="128"/>
      <c r="R767" s="128"/>
      <c r="S767" s="128"/>
      <c r="T767" s="128"/>
      <c r="U767" s="128"/>
      <c r="Z767" s="161"/>
      <c r="AH767" s="128"/>
      <c r="AI767" s="162"/>
      <c r="AJ767" s="162"/>
      <c r="AK767" s="162"/>
      <c r="AL767" s="162"/>
      <c r="AM767" s="128"/>
      <c r="AN767" s="128"/>
      <c r="AQ767" s="128"/>
      <c r="AR767" s="128"/>
      <c r="AS767" s="128"/>
      <c r="AT767" s="128"/>
      <c r="AU767" s="128"/>
      <c r="AV767" s="128"/>
    </row>
    <row r="768" ht="16.5" customHeight="1">
      <c r="A768" s="128"/>
      <c r="B768" s="128"/>
      <c r="C768" s="128"/>
      <c r="D768" s="128"/>
      <c r="E768" s="128"/>
      <c r="F768" s="128"/>
      <c r="G768" s="128"/>
      <c r="H768" s="128"/>
      <c r="I768" s="128"/>
      <c r="J768" s="128"/>
      <c r="K768" s="128"/>
      <c r="L768" s="128"/>
      <c r="M768" s="128"/>
      <c r="N768" s="128"/>
      <c r="O768" s="128"/>
      <c r="P768" s="128"/>
      <c r="Q768" s="128"/>
      <c r="R768" s="128"/>
      <c r="S768" s="128"/>
      <c r="T768" s="128"/>
      <c r="U768" s="128"/>
      <c r="Z768" s="161"/>
      <c r="AH768" s="128"/>
      <c r="AI768" s="162"/>
      <c r="AJ768" s="162"/>
      <c r="AK768" s="162"/>
      <c r="AL768" s="162"/>
      <c r="AM768" s="128"/>
      <c r="AN768" s="128"/>
      <c r="AQ768" s="128"/>
      <c r="AR768" s="128"/>
      <c r="AS768" s="128"/>
      <c r="AT768" s="128"/>
      <c r="AU768" s="128"/>
      <c r="AV768" s="128"/>
    </row>
    <row r="769" ht="16.5" customHeight="1">
      <c r="A769" s="128"/>
      <c r="B769" s="128"/>
      <c r="C769" s="128"/>
      <c r="D769" s="128"/>
      <c r="E769" s="128"/>
      <c r="F769" s="128"/>
      <c r="G769" s="128"/>
      <c r="H769" s="128"/>
      <c r="I769" s="128"/>
      <c r="J769" s="128"/>
      <c r="K769" s="128"/>
      <c r="L769" s="128"/>
      <c r="M769" s="128"/>
      <c r="N769" s="128"/>
      <c r="O769" s="128"/>
      <c r="P769" s="128"/>
      <c r="Q769" s="128"/>
      <c r="R769" s="128"/>
      <c r="S769" s="128"/>
      <c r="T769" s="128"/>
      <c r="U769" s="128"/>
      <c r="Z769" s="161"/>
      <c r="AH769" s="128"/>
      <c r="AI769" s="162"/>
      <c r="AJ769" s="162"/>
      <c r="AK769" s="162"/>
      <c r="AL769" s="162"/>
      <c r="AM769" s="128"/>
      <c r="AN769" s="128"/>
      <c r="AQ769" s="128"/>
      <c r="AR769" s="128"/>
      <c r="AS769" s="128"/>
      <c r="AT769" s="128"/>
      <c r="AU769" s="128"/>
      <c r="AV769" s="128"/>
    </row>
    <row r="770" ht="16.5" customHeight="1">
      <c r="A770" s="128"/>
      <c r="B770" s="128"/>
      <c r="C770" s="128"/>
      <c r="D770" s="128"/>
      <c r="E770" s="128"/>
      <c r="F770" s="128"/>
      <c r="G770" s="128"/>
      <c r="H770" s="128"/>
      <c r="I770" s="128"/>
      <c r="J770" s="128"/>
      <c r="K770" s="128"/>
      <c r="L770" s="128"/>
      <c r="M770" s="128"/>
      <c r="N770" s="128"/>
      <c r="O770" s="128"/>
      <c r="P770" s="128"/>
      <c r="Q770" s="128"/>
      <c r="R770" s="128"/>
      <c r="S770" s="128"/>
      <c r="T770" s="128"/>
      <c r="U770" s="128"/>
      <c r="Z770" s="161"/>
      <c r="AH770" s="128"/>
      <c r="AI770" s="162"/>
      <c r="AJ770" s="162"/>
      <c r="AK770" s="162"/>
      <c r="AL770" s="162"/>
      <c r="AM770" s="128"/>
      <c r="AN770" s="128"/>
      <c r="AQ770" s="128"/>
      <c r="AR770" s="128"/>
      <c r="AS770" s="128"/>
      <c r="AT770" s="128"/>
      <c r="AU770" s="128"/>
      <c r="AV770" s="128"/>
    </row>
    <row r="771" ht="16.5" customHeight="1">
      <c r="A771" s="128"/>
      <c r="B771" s="128"/>
      <c r="C771" s="128"/>
      <c r="D771" s="128"/>
      <c r="E771" s="128"/>
      <c r="F771" s="128"/>
      <c r="G771" s="128"/>
      <c r="H771" s="128"/>
      <c r="I771" s="128"/>
      <c r="J771" s="128"/>
      <c r="K771" s="128"/>
      <c r="L771" s="128"/>
      <c r="M771" s="128"/>
      <c r="N771" s="128"/>
      <c r="O771" s="128"/>
      <c r="P771" s="128"/>
      <c r="Q771" s="128"/>
      <c r="R771" s="128"/>
      <c r="S771" s="128"/>
      <c r="T771" s="128"/>
      <c r="U771" s="128"/>
      <c r="Z771" s="161"/>
      <c r="AH771" s="128"/>
      <c r="AI771" s="162"/>
      <c r="AJ771" s="162"/>
      <c r="AK771" s="162"/>
      <c r="AL771" s="162"/>
      <c r="AM771" s="128"/>
      <c r="AN771" s="128"/>
      <c r="AQ771" s="128"/>
      <c r="AR771" s="128"/>
      <c r="AS771" s="128"/>
      <c r="AT771" s="128"/>
      <c r="AU771" s="128"/>
      <c r="AV771" s="128"/>
    </row>
    <row r="772" ht="16.5" customHeight="1">
      <c r="A772" s="128"/>
      <c r="B772" s="128"/>
      <c r="C772" s="128"/>
      <c r="D772" s="128"/>
      <c r="E772" s="128"/>
      <c r="F772" s="128"/>
      <c r="G772" s="128"/>
      <c r="H772" s="128"/>
      <c r="I772" s="128"/>
      <c r="J772" s="128"/>
      <c r="K772" s="128"/>
      <c r="L772" s="128"/>
      <c r="M772" s="128"/>
      <c r="N772" s="128"/>
      <c r="O772" s="128"/>
      <c r="P772" s="128"/>
      <c r="Q772" s="128"/>
      <c r="R772" s="128"/>
      <c r="S772" s="128"/>
      <c r="T772" s="128"/>
      <c r="U772" s="128"/>
      <c r="Z772" s="161"/>
      <c r="AH772" s="128"/>
      <c r="AI772" s="162"/>
      <c r="AJ772" s="162"/>
      <c r="AK772" s="162"/>
      <c r="AL772" s="162"/>
      <c r="AM772" s="128"/>
      <c r="AN772" s="128"/>
      <c r="AQ772" s="128"/>
      <c r="AR772" s="128"/>
      <c r="AS772" s="128"/>
      <c r="AT772" s="128"/>
      <c r="AU772" s="128"/>
      <c r="AV772" s="128"/>
    </row>
    <row r="773" ht="16.5" customHeight="1">
      <c r="A773" s="128"/>
      <c r="B773" s="128"/>
      <c r="C773" s="128"/>
      <c r="D773" s="128"/>
      <c r="E773" s="128"/>
      <c r="F773" s="128"/>
      <c r="G773" s="128"/>
      <c r="H773" s="128"/>
      <c r="I773" s="128"/>
      <c r="J773" s="128"/>
      <c r="K773" s="128"/>
      <c r="L773" s="128"/>
      <c r="M773" s="128"/>
      <c r="N773" s="128"/>
      <c r="O773" s="128"/>
      <c r="P773" s="128"/>
      <c r="Q773" s="128"/>
      <c r="R773" s="128"/>
      <c r="S773" s="128"/>
      <c r="T773" s="128"/>
      <c r="U773" s="128"/>
      <c r="Z773" s="161"/>
      <c r="AH773" s="128"/>
      <c r="AI773" s="162"/>
      <c r="AJ773" s="162"/>
      <c r="AK773" s="162"/>
      <c r="AL773" s="162"/>
      <c r="AM773" s="128"/>
      <c r="AN773" s="128"/>
      <c r="AQ773" s="128"/>
      <c r="AR773" s="128"/>
      <c r="AS773" s="128"/>
      <c r="AT773" s="128"/>
      <c r="AU773" s="128"/>
      <c r="AV773" s="128"/>
    </row>
    <row r="774" ht="16.5" customHeight="1">
      <c r="A774" s="128"/>
      <c r="B774" s="128"/>
      <c r="F774" s="128"/>
      <c r="G774" s="128"/>
      <c r="H774" s="128"/>
      <c r="I774" s="128"/>
      <c r="L774" s="128"/>
      <c r="M774" s="128"/>
      <c r="N774" s="128"/>
      <c r="O774" s="128"/>
      <c r="P774" s="128"/>
      <c r="Q774" s="128"/>
      <c r="R774" s="128"/>
      <c r="S774" s="128"/>
      <c r="T774" s="128"/>
      <c r="U774" s="128"/>
      <c r="Z774" s="161"/>
      <c r="AH774" s="128"/>
      <c r="AI774" s="162"/>
      <c r="AJ774" s="162"/>
      <c r="AK774" s="162"/>
      <c r="AL774" s="162"/>
      <c r="AM774" s="128"/>
      <c r="AN774" s="128"/>
      <c r="AQ774" s="128"/>
      <c r="AR774" s="128"/>
      <c r="AS774" s="128"/>
      <c r="AT774" s="128"/>
      <c r="AU774" s="128"/>
      <c r="AV774" s="128"/>
    </row>
    <row r="775" ht="16.5" customHeight="1">
      <c r="A775" s="128"/>
      <c r="B775" s="128"/>
      <c r="C775" s="128"/>
      <c r="D775" s="128"/>
      <c r="E775" s="128"/>
      <c r="F775" s="128"/>
      <c r="G775" s="128"/>
      <c r="H775" s="128"/>
      <c r="I775" s="128"/>
      <c r="J775" s="128"/>
      <c r="K775" s="128"/>
      <c r="L775" s="128"/>
      <c r="M775" s="128"/>
      <c r="N775" s="128"/>
      <c r="O775" s="128"/>
      <c r="P775" s="128"/>
      <c r="Q775" s="128"/>
      <c r="R775" s="128"/>
      <c r="S775" s="128"/>
      <c r="T775" s="128"/>
      <c r="U775" s="128"/>
      <c r="Z775" s="161"/>
      <c r="AH775" s="128"/>
      <c r="AI775" s="162"/>
      <c r="AJ775" s="162"/>
      <c r="AK775" s="162"/>
      <c r="AL775" s="162"/>
      <c r="AM775" s="128"/>
      <c r="AN775" s="128"/>
      <c r="AQ775" s="128"/>
      <c r="AR775" s="128"/>
      <c r="AS775" s="128"/>
      <c r="AT775" s="128"/>
      <c r="AU775" s="128"/>
      <c r="AV775" s="128"/>
    </row>
    <row r="776" ht="16.5" customHeight="1">
      <c r="A776" s="128"/>
      <c r="B776" s="128"/>
      <c r="C776" s="128"/>
      <c r="D776" s="128"/>
      <c r="E776" s="128"/>
      <c r="F776" s="128"/>
      <c r="G776" s="128"/>
      <c r="H776" s="128"/>
      <c r="I776" s="128"/>
      <c r="J776" s="128"/>
      <c r="K776" s="128"/>
      <c r="L776" s="128"/>
      <c r="M776" s="128"/>
      <c r="N776" s="128"/>
      <c r="O776" s="128"/>
      <c r="P776" s="128"/>
      <c r="Q776" s="128"/>
      <c r="R776" s="128"/>
      <c r="S776" s="128"/>
      <c r="T776" s="128"/>
      <c r="U776" s="128"/>
      <c r="Z776" s="161"/>
      <c r="AH776" s="128"/>
      <c r="AI776" s="162"/>
      <c r="AJ776" s="162"/>
      <c r="AK776" s="162"/>
      <c r="AL776" s="162"/>
      <c r="AM776" s="128"/>
      <c r="AN776" s="128"/>
      <c r="AQ776" s="128"/>
      <c r="AR776" s="128"/>
      <c r="AS776" s="128"/>
      <c r="AT776" s="128"/>
      <c r="AU776" s="128"/>
      <c r="AV776" s="128"/>
    </row>
    <row r="777" ht="16.5" customHeight="1">
      <c r="A777" s="128"/>
      <c r="B777" s="128"/>
      <c r="C777" s="128"/>
      <c r="D777" s="128"/>
      <c r="E777" s="128"/>
      <c r="F777" s="128"/>
      <c r="G777" s="128"/>
      <c r="H777" s="128"/>
      <c r="I777" s="128"/>
      <c r="J777" s="128"/>
      <c r="K777" s="128"/>
      <c r="L777" s="128"/>
      <c r="M777" s="128"/>
      <c r="N777" s="128"/>
      <c r="O777" s="128"/>
      <c r="P777" s="128"/>
      <c r="Q777" s="128"/>
      <c r="R777" s="128"/>
      <c r="S777" s="128"/>
      <c r="T777" s="128"/>
      <c r="U777" s="128"/>
      <c r="Z777" s="161"/>
      <c r="AH777" s="128"/>
      <c r="AI777" s="162"/>
      <c r="AJ777" s="162"/>
      <c r="AK777" s="162"/>
      <c r="AL777" s="162"/>
      <c r="AM777" s="128"/>
      <c r="AN777" s="128"/>
      <c r="AQ777" s="128"/>
      <c r="AR777" s="128"/>
      <c r="AS777" s="128"/>
      <c r="AT777" s="128"/>
      <c r="AU777" s="128"/>
      <c r="AV777" s="128"/>
    </row>
    <row r="778" ht="16.5" customHeight="1">
      <c r="A778" s="128"/>
      <c r="B778" s="128"/>
      <c r="C778" s="128"/>
      <c r="D778" s="128"/>
      <c r="E778" s="128"/>
      <c r="F778" s="128"/>
      <c r="G778" s="128"/>
      <c r="H778" s="128"/>
      <c r="I778" s="128"/>
      <c r="J778" s="128"/>
      <c r="K778" s="128"/>
      <c r="L778" s="128"/>
      <c r="M778" s="128"/>
      <c r="N778" s="128"/>
      <c r="O778" s="128"/>
      <c r="P778" s="128"/>
      <c r="Q778" s="128"/>
      <c r="R778" s="128"/>
      <c r="S778" s="128"/>
      <c r="T778" s="128"/>
      <c r="U778" s="128"/>
      <c r="Z778" s="161"/>
      <c r="AH778" s="128"/>
      <c r="AI778" s="162"/>
      <c r="AJ778" s="162"/>
      <c r="AK778" s="162"/>
      <c r="AL778" s="162"/>
      <c r="AM778" s="128"/>
      <c r="AN778" s="128"/>
      <c r="AQ778" s="128"/>
      <c r="AR778" s="128"/>
      <c r="AS778" s="128"/>
      <c r="AT778" s="128"/>
      <c r="AU778" s="128"/>
      <c r="AV778" s="128"/>
    </row>
    <row r="779" ht="16.5" customHeight="1">
      <c r="A779" s="128"/>
      <c r="B779" s="128"/>
      <c r="F779" s="128"/>
      <c r="G779" s="128"/>
      <c r="H779" s="128"/>
      <c r="I779" s="128"/>
      <c r="L779" s="128"/>
      <c r="M779" s="128"/>
      <c r="N779" s="128"/>
      <c r="O779" s="128"/>
      <c r="P779" s="128"/>
      <c r="Q779" s="128"/>
      <c r="R779" s="128"/>
      <c r="S779" s="128"/>
      <c r="T779" s="128"/>
      <c r="U779" s="128"/>
      <c r="Z779" s="161"/>
      <c r="AH779" s="128"/>
      <c r="AI779" s="162"/>
      <c r="AJ779" s="162"/>
      <c r="AK779" s="162"/>
      <c r="AL779" s="162"/>
      <c r="AM779" s="128"/>
      <c r="AN779" s="128"/>
      <c r="AQ779" s="128"/>
      <c r="AR779" s="128"/>
      <c r="AS779" s="128"/>
      <c r="AT779" s="128"/>
      <c r="AU779" s="128"/>
      <c r="AV779" s="128"/>
    </row>
    <row r="780" ht="16.5" customHeight="1">
      <c r="A780" s="128"/>
      <c r="B780" s="128"/>
      <c r="C780" s="128"/>
      <c r="D780" s="128"/>
      <c r="E780" s="128"/>
      <c r="F780" s="128"/>
      <c r="G780" s="128"/>
      <c r="H780" s="128"/>
      <c r="I780" s="128"/>
      <c r="J780" s="128"/>
      <c r="K780" s="128"/>
      <c r="L780" s="128"/>
      <c r="M780" s="128"/>
      <c r="N780" s="128"/>
      <c r="O780" s="128"/>
      <c r="P780" s="128"/>
      <c r="Q780" s="128"/>
      <c r="R780" s="128"/>
      <c r="S780" s="128"/>
      <c r="T780" s="128"/>
      <c r="U780" s="128"/>
      <c r="Z780" s="161"/>
      <c r="AH780" s="128"/>
      <c r="AI780" s="162"/>
      <c r="AJ780" s="162"/>
      <c r="AK780" s="162"/>
      <c r="AL780" s="162"/>
      <c r="AM780" s="128"/>
      <c r="AN780" s="128"/>
      <c r="AQ780" s="128"/>
      <c r="AR780" s="128"/>
      <c r="AS780" s="128"/>
      <c r="AT780" s="128"/>
      <c r="AU780" s="128"/>
      <c r="AV780" s="128"/>
    </row>
    <row r="781" ht="16.5" customHeight="1">
      <c r="A781" s="128"/>
      <c r="B781" s="128"/>
      <c r="C781" s="128"/>
      <c r="D781" s="128"/>
      <c r="E781" s="128"/>
      <c r="F781" s="128"/>
      <c r="G781" s="128"/>
      <c r="H781" s="128"/>
      <c r="I781" s="128"/>
      <c r="J781" s="128"/>
      <c r="K781" s="128"/>
      <c r="L781" s="128"/>
      <c r="M781" s="128"/>
      <c r="N781" s="128"/>
      <c r="O781" s="128"/>
      <c r="P781" s="128"/>
      <c r="Q781" s="128"/>
      <c r="R781" s="128"/>
      <c r="S781" s="128"/>
      <c r="T781" s="128"/>
      <c r="U781" s="128"/>
      <c r="Z781" s="161"/>
      <c r="AH781" s="128"/>
      <c r="AI781" s="162"/>
      <c r="AJ781" s="162"/>
      <c r="AK781" s="162"/>
      <c r="AL781" s="162"/>
      <c r="AM781" s="128"/>
      <c r="AN781" s="128"/>
      <c r="AQ781" s="128"/>
      <c r="AR781" s="128"/>
      <c r="AS781" s="128"/>
      <c r="AT781" s="128"/>
      <c r="AU781" s="128"/>
      <c r="AV781" s="128"/>
    </row>
    <row r="782" ht="16.5" customHeight="1">
      <c r="A782" s="128"/>
      <c r="B782" s="128"/>
      <c r="C782" s="128"/>
      <c r="D782" s="128"/>
      <c r="E782" s="128"/>
      <c r="F782" s="128"/>
      <c r="G782" s="128"/>
      <c r="H782" s="128"/>
      <c r="I782" s="128"/>
      <c r="J782" s="128"/>
      <c r="K782" s="128"/>
      <c r="L782" s="128"/>
      <c r="M782" s="128"/>
      <c r="N782" s="128"/>
      <c r="O782" s="128"/>
      <c r="P782" s="128"/>
      <c r="Q782" s="128"/>
      <c r="R782" s="128"/>
      <c r="S782" s="128"/>
      <c r="T782" s="128"/>
      <c r="U782" s="128"/>
      <c r="Z782" s="161"/>
      <c r="AH782" s="128"/>
      <c r="AI782" s="162"/>
      <c r="AJ782" s="162"/>
      <c r="AK782" s="162"/>
      <c r="AL782" s="162"/>
      <c r="AM782" s="128"/>
      <c r="AN782" s="128"/>
      <c r="AQ782" s="128"/>
      <c r="AR782" s="128"/>
      <c r="AS782" s="128"/>
      <c r="AT782" s="128"/>
      <c r="AU782" s="128"/>
      <c r="AV782" s="128"/>
    </row>
    <row r="783" ht="16.5" customHeight="1">
      <c r="A783" s="128"/>
      <c r="B783" s="128"/>
      <c r="C783" s="128"/>
      <c r="D783" s="128"/>
      <c r="E783" s="128"/>
      <c r="F783" s="128"/>
      <c r="G783" s="128"/>
      <c r="H783" s="128"/>
      <c r="I783" s="128"/>
      <c r="J783" s="128"/>
      <c r="K783" s="128"/>
      <c r="L783" s="128"/>
      <c r="M783" s="128"/>
      <c r="N783" s="128"/>
      <c r="O783" s="128"/>
      <c r="P783" s="128"/>
      <c r="Q783" s="128"/>
      <c r="R783" s="128"/>
      <c r="S783" s="128"/>
      <c r="T783" s="128"/>
      <c r="U783" s="128"/>
      <c r="Z783" s="161"/>
      <c r="AH783" s="128"/>
      <c r="AI783" s="162"/>
      <c r="AJ783" s="162"/>
      <c r="AK783" s="162"/>
      <c r="AL783" s="162"/>
      <c r="AM783" s="128"/>
      <c r="AN783" s="128"/>
      <c r="AQ783" s="128"/>
      <c r="AR783" s="128"/>
      <c r="AS783" s="128"/>
      <c r="AT783" s="128"/>
      <c r="AU783" s="128"/>
      <c r="AV783" s="128"/>
    </row>
    <row r="784" ht="16.5" customHeight="1">
      <c r="A784" s="128"/>
      <c r="B784" s="128"/>
      <c r="C784" s="128"/>
      <c r="D784" s="128"/>
      <c r="E784" s="128"/>
      <c r="F784" s="128"/>
      <c r="G784" s="128"/>
      <c r="H784" s="128"/>
      <c r="I784" s="128"/>
      <c r="J784" s="128"/>
      <c r="K784" s="128"/>
      <c r="L784" s="128"/>
      <c r="M784" s="128"/>
      <c r="N784" s="128"/>
      <c r="O784" s="128"/>
      <c r="P784" s="128"/>
      <c r="Q784" s="128"/>
      <c r="R784" s="128"/>
      <c r="S784" s="128"/>
      <c r="T784" s="128"/>
      <c r="U784" s="128"/>
      <c r="Z784" s="161"/>
      <c r="AH784" s="128"/>
      <c r="AI784" s="162"/>
      <c r="AJ784" s="162"/>
      <c r="AK784" s="162"/>
      <c r="AL784" s="162"/>
      <c r="AM784" s="128"/>
      <c r="AN784" s="128"/>
      <c r="AQ784" s="128"/>
      <c r="AR784" s="128"/>
      <c r="AS784" s="128"/>
      <c r="AT784" s="128"/>
      <c r="AU784" s="128"/>
      <c r="AV784" s="128"/>
    </row>
    <row r="785" ht="16.5" customHeight="1">
      <c r="A785" s="128"/>
      <c r="B785" s="128"/>
      <c r="C785" s="128"/>
      <c r="D785" s="128"/>
      <c r="E785" s="128"/>
      <c r="F785" s="128"/>
      <c r="G785" s="128"/>
      <c r="H785" s="128"/>
      <c r="I785" s="128"/>
      <c r="J785" s="128"/>
      <c r="K785" s="128"/>
      <c r="L785" s="128"/>
      <c r="M785" s="128"/>
      <c r="N785" s="128"/>
      <c r="O785" s="128"/>
      <c r="P785" s="128"/>
      <c r="Q785" s="128"/>
      <c r="R785" s="128"/>
      <c r="S785" s="128"/>
      <c r="T785" s="128"/>
      <c r="U785" s="128"/>
      <c r="Z785" s="161"/>
      <c r="AH785" s="128"/>
      <c r="AI785" s="162"/>
      <c r="AJ785" s="162"/>
      <c r="AK785" s="162"/>
      <c r="AL785" s="162"/>
      <c r="AM785" s="128"/>
      <c r="AN785" s="128"/>
      <c r="AQ785" s="128"/>
      <c r="AR785" s="128"/>
      <c r="AS785" s="128"/>
      <c r="AT785" s="128"/>
      <c r="AU785" s="128"/>
      <c r="AV785" s="128"/>
    </row>
    <row r="786" ht="16.5" customHeight="1">
      <c r="A786" s="128"/>
      <c r="B786" s="128"/>
      <c r="C786" s="128"/>
      <c r="D786" s="128"/>
      <c r="E786" s="128"/>
      <c r="F786" s="128"/>
      <c r="G786" s="128"/>
      <c r="H786" s="128"/>
      <c r="I786" s="128"/>
      <c r="J786" s="128"/>
      <c r="K786" s="128"/>
      <c r="L786" s="128"/>
      <c r="M786" s="128"/>
      <c r="N786" s="128"/>
      <c r="O786" s="128"/>
      <c r="P786" s="128"/>
      <c r="Q786" s="128"/>
      <c r="R786" s="128"/>
      <c r="S786" s="128"/>
      <c r="T786" s="128"/>
      <c r="U786" s="128"/>
      <c r="Z786" s="161"/>
      <c r="AH786" s="128"/>
      <c r="AI786" s="162"/>
      <c r="AJ786" s="162"/>
      <c r="AK786" s="162"/>
      <c r="AL786" s="162"/>
      <c r="AM786" s="128"/>
      <c r="AN786" s="128"/>
      <c r="AQ786" s="128"/>
      <c r="AR786" s="128"/>
      <c r="AS786" s="128"/>
      <c r="AT786" s="128"/>
      <c r="AU786" s="128"/>
      <c r="AV786" s="128"/>
    </row>
    <row r="787" ht="16.5" customHeight="1">
      <c r="A787" s="128"/>
      <c r="B787" s="128"/>
      <c r="C787" s="128"/>
      <c r="D787" s="128"/>
      <c r="E787" s="128"/>
      <c r="F787" s="128"/>
      <c r="G787" s="128"/>
      <c r="H787" s="128"/>
      <c r="I787" s="128"/>
      <c r="J787" s="128"/>
      <c r="K787" s="128"/>
      <c r="L787" s="128"/>
      <c r="M787" s="128"/>
      <c r="N787" s="128"/>
      <c r="O787" s="128"/>
      <c r="P787" s="128"/>
      <c r="Q787" s="128"/>
      <c r="R787" s="128"/>
      <c r="S787" s="128"/>
      <c r="T787" s="128"/>
      <c r="U787" s="128"/>
      <c r="Z787" s="161"/>
      <c r="AH787" s="128"/>
      <c r="AI787" s="162"/>
      <c r="AJ787" s="162"/>
      <c r="AK787" s="162"/>
      <c r="AL787" s="162"/>
      <c r="AM787" s="128"/>
      <c r="AN787" s="128"/>
      <c r="AQ787" s="128"/>
      <c r="AR787" s="128"/>
      <c r="AS787" s="128"/>
      <c r="AT787" s="128"/>
      <c r="AU787" s="128"/>
      <c r="AV787" s="128"/>
    </row>
    <row r="788" ht="16.5" customHeight="1">
      <c r="A788" s="128"/>
      <c r="B788" s="128"/>
      <c r="C788" s="128"/>
      <c r="D788" s="128"/>
      <c r="E788" s="128"/>
      <c r="F788" s="128"/>
      <c r="G788" s="128"/>
      <c r="H788" s="128"/>
      <c r="I788" s="128"/>
      <c r="J788" s="128"/>
      <c r="K788" s="128"/>
      <c r="L788" s="128"/>
      <c r="M788" s="128"/>
      <c r="N788" s="128"/>
      <c r="O788" s="128"/>
      <c r="P788" s="128"/>
      <c r="Q788" s="128"/>
      <c r="R788" s="128"/>
      <c r="S788" s="128"/>
      <c r="T788" s="128"/>
      <c r="U788" s="128"/>
      <c r="Z788" s="161"/>
      <c r="AH788" s="128"/>
      <c r="AI788" s="162"/>
      <c r="AJ788" s="162"/>
      <c r="AK788" s="162"/>
      <c r="AL788" s="162"/>
      <c r="AM788" s="128"/>
      <c r="AN788" s="128"/>
      <c r="AQ788" s="128"/>
      <c r="AR788" s="128"/>
      <c r="AS788" s="128"/>
      <c r="AT788" s="128"/>
      <c r="AU788" s="128"/>
      <c r="AV788" s="128"/>
    </row>
    <row r="789" ht="16.5" customHeight="1">
      <c r="A789" s="128"/>
      <c r="B789" s="128"/>
      <c r="C789" s="128"/>
      <c r="D789" s="128"/>
      <c r="E789" s="128"/>
      <c r="F789" s="128"/>
      <c r="G789" s="128"/>
      <c r="H789" s="128"/>
      <c r="I789" s="128"/>
      <c r="J789" s="128"/>
      <c r="K789" s="128"/>
      <c r="L789" s="128"/>
      <c r="M789" s="128"/>
      <c r="N789" s="128"/>
      <c r="O789" s="128"/>
      <c r="P789" s="128"/>
      <c r="Q789" s="128"/>
      <c r="R789" s="128"/>
      <c r="S789" s="128"/>
      <c r="T789" s="128"/>
      <c r="U789" s="128"/>
      <c r="Z789" s="161"/>
      <c r="AH789" s="128"/>
      <c r="AI789" s="162"/>
      <c r="AJ789" s="162"/>
      <c r="AK789" s="162"/>
      <c r="AL789" s="162"/>
      <c r="AM789" s="128"/>
      <c r="AN789" s="128"/>
      <c r="AQ789" s="128"/>
      <c r="AR789" s="128"/>
      <c r="AS789" s="128"/>
      <c r="AT789" s="128"/>
      <c r="AU789" s="128"/>
      <c r="AV789" s="128"/>
    </row>
    <row r="790" ht="16.5" customHeight="1">
      <c r="A790" s="128"/>
      <c r="B790" s="128"/>
      <c r="C790" s="128"/>
      <c r="D790" s="128"/>
      <c r="E790" s="128"/>
      <c r="F790" s="128"/>
      <c r="G790" s="128"/>
      <c r="H790" s="128"/>
      <c r="I790" s="128"/>
      <c r="J790" s="128"/>
      <c r="K790" s="128"/>
      <c r="L790" s="128"/>
      <c r="M790" s="128"/>
      <c r="N790" s="128"/>
      <c r="O790" s="128"/>
      <c r="P790" s="128"/>
      <c r="Q790" s="128"/>
      <c r="R790" s="128"/>
      <c r="S790" s="128"/>
      <c r="T790" s="128"/>
      <c r="U790" s="128"/>
      <c r="Z790" s="161"/>
      <c r="AH790" s="128"/>
      <c r="AI790" s="162"/>
      <c r="AJ790" s="162"/>
      <c r="AK790" s="162"/>
      <c r="AL790" s="162"/>
      <c r="AM790" s="128"/>
      <c r="AN790" s="128"/>
      <c r="AQ790" s="128"/>
      <c r="AR790" s="128"/>
      <c r="AS790" s="128"/>
      <c r="AT790" s="128"/>
      <c r="AU790" s="128"/>
      <c r="AV790" s="128"/>
    </row>
    <row r="791" ht="16.5" customHeight="1">
      <c r="A791" s="128"/>
      <c r="B791" s="128"/>
      <c r="C791" s="128"/>
      <c r="D791" s="128"/>
      <c r="E791" s="128"/>
      <c r="F791" s="128"/>
      <c r="G791" s="128"/>
      <c r="H791" s="128"/>
      <c r="I791" s="128"/>
      <c r="J791" s="128"/>
      <c r="K791" s="128"/>
      <c r="L791" s="128"/>
      <c r="M791" s="128"/>
      <c r="N791" s="128"/>
      <c r="O791" s="128"/>
      <c r="P791" s="128"/>
      <c r="Q791" s="128"/>
      <c r="R791" s="128"/>
      <c r="S791" s="128"/>
      <c r="T791" s="128"/>
      <c r="U791" s="128"/>
      <c r="Z791" s="161"/>
      <c r="AH791" s="128"/>
      <c r="AI791" s="162"/>
      <c r="AJ791" s="162"/>
      <c r="AK791" s="162"/>
      <c r="AL791" s="162"/>
      <c r="AM791" s="128"/>
      <c r="AN791" s="128"/>
      <c r="AQ791" s="128"/>
      <c r="AR791" s="128"/>
      <c r="AS791" s="128"/>
      <c r="AT791" s="128"/>
      <c r="AU791" s="128"/>
      <c r="AV791" s="128"/>
    </row>
    <row r="792" ht="16.5" customHeight="1">
      <c r="A792" s="128"/>
      <c r="B792" s="128"/>
      <c r="C792" s="128"/>
      <c r="D792" s="128"/>
      <c r="E792" s="128"/>
      <c r="F792" s="128"/>
      <c r="G792" s="128"/>
      <c r="H792" s="128"/>
      <c r="I792" s="128"/>
      <c r="J792" s="128"/>
      <c r="K792" s="128"/>
      <c r="L792" s="128"/>
      <c r="M792" s="128"/>
      <c r="N792" s="128"/>
      <c r="O792" s="128"/>
      <c r="P792" s="128"/>
      <c r="Q792" s="128"/>
      <c r="R792" s="128"/>
      <c r="S792" s="128"/>
      <c r="T792" s="128"/>
      <c r="U792" s="128"/>
      <c r="Z792" s="161"/>
      <c r="AH792" s="128"/>
      <c r="AI792" s="162"/>
      <c r="AJ792" s="162"/>
      <c r="AK792" s="162"/>
      <c r="AL792" s="162"/>
      <c r="AM792" s="128"/>
      <c r="AN792" s="128"/>
      <c r="AQ792" s="128"/>
      <c r="AR792" s="128"/>
      <c r="AS792" s="128"/>
      <c r="AT792" s="128"/>
      <c r="AU792" s="128"/>
      <c r="AV792" s="128"/>
    </row>
    <row r="793" ht="16.5" customHeight="1">
      <c r="A793" s="128"/>
      <c r="B793" s="128"/>
      <c r="C793" s="128"/>
      <c r="D793" s="128"/>
      <c r="E793" s="128"/>
      <c r="F793" s="128"/>
      <c r="G793" s="128"/>
      <c r="H793" s="128"/>
      <c r="I793" s="128"/>
      <c r="J793" s="128"/>
      <c r="K793" s="128"/>
      <c r="L793" s="128"/>
      <c r="M793" s="128"/>
      <c r="N793" s="128"/>
      <c r="O793" s="128"/>
      <c r="P793" s="128"/>
      <c r="Q793" s="128"/>
      <c r="R793" s="128"/>
      <c r="S793" s="128"/>
      <c r="T793" s="128"/>
      <c r="U793" s="128"/>
      <c r="Z793" s="161"/>
      <c r="AH793" s="128"/>
      <c r="AI793" s="162"/>
      <c r="AJ793" s="162"/>
      <c r="AK793" s="162"/>
      <c r="AL793" s="162"/>
      <c r="AQ793" s="128"/>
      <c r="AR793" s="128"/>
      <c r="AS793" s="128"/>
      <c r="AT793" s="128"/>
      <c r="AU793" s="128"/>
      <c r="AV793" s="128"/>
    </row>
    <row r="794" ht="16.5" customHeight="1">
      <c r="A794" s="128"/>
      <c r="B794" s="128"/>
      <c r="C794" s="128"/>
      <c r="D794" s="128"/>
      <c r="E794" s="128"/>
      <c r="F794" s="128"/>
      <c r="G794" s="128"/>
      <c r="H794" s="128"/>
      <c r="I794" s="128"/>
      <c r="J794" s="128"/>
      <c r="K794" s="128"/>
      <c r="L794" s="128"/>
      <c r="M794" s="128"/>
      <c r="N794" s="128"/>
      <c r="O794" s="128"/>
      <c r="P794" s="128"/>
      <c r="Q794" s="128"/>
      <c r="R794" s="128"/>
      <c r="S794" s="128"/>
      <c r="T794" s="128"/>
      <c r="U794" s="128"/>
      <c r="Z794" s="161"/>
      <c r="AH794" s="128"/>
      <c r="AI794" s="162"/>
      <c r="AJ794" s="162"/>
      <c r="AK794" s="162"/>
      <c r="AL794" s="162"/>
      <c r="AQ794" s="128"/>
      <c r="AR794" s="128"/>
      <c r="AS794" s="128"/>
      <c r="AT794" s="128"/>
      <c r="AU794" s="128"/>
      <c r="AV794" s="128"/>
    </row>
    <row r="795" ht="16.5" customHeight="1">
      <c r="A795" s="128"/>
      <c r="B795" s="128"/>
      <c r="C795" s="128"/>
      <c r="D795" s="128"/>
      <c r="E795" s="128"/>
      <c r="F795" s="128"/>
      <c r="G795" s="128"/>
      <c r="H795" s="128"/>
      <c r="I795" s="128"/>
      <c r="J795" s="128"/>
      <c r="K795" s="128"/>
      <c r="L795" s="128"/>
      <c r="M795" s="128"/>
      <c r="N795" s="128"/>
      <c r="O795" s="128"/>
      <c r="P795" s="128"/>
      <c r="Q795" s="128"/>
      <c r="R795" s="128"/>
      <c r="S795" s="128"/>
      <c r="T795" s="128"/>
      <c r="U795" s="128"/>
      <c r="Z795" s="161"/>
      <c r="AH795" s="128"/>
      <c r="AI795" s="162"/>
      <c r="AJ795" s="162"/>
      <c r="AK795" s="162"/>
      <c r="AL795" s="162"/>
      <c r="AM795" s="128"/>
      <c r="AN795" s="128"/>
      <c r="AQ795" s="128"/>
      <c r="AR795" s="128"/>
      <c r="AS795" s="128"/>
      <c r="AT795" s="128"/>
      <c r="AU795" s="128"/>
      <c r="AV795" s="128"/>
    </row>
    <row r="796" ht="16.5" customHeight="1">
      <c r="A796" s="128"/>
      <c r="B796" s="128"/>
      <c r="C796" s="128"/>
      <c r="D796" s="128"/>
      <c r="E796" s="128"/>
      <c r="F796" s="128"/>
      <c r="G796" s="128"/>
      <c r="H796" s="128"/>
      <c r="I796" s="128"/>
      <c r="J796" s="128"/>
      <c r="K796" s="128"/>
      <c r="L796" s="128"/>
      <c r="M796" s="128"/>
      <c r="N796" s="128"/>
      <c r="O796" s="128"/>
      <c r="P796" s="128"/>
      <c r="Q796" s="128"/>
      <c r="R796" s="128"/>
      <c r="S796" s="128"/>
      <c r="T796" s="128"/>
      <c r="U796" s="128"/>
      <c r="Z796" s="161"/>
      <c r="AH796" s="128"/>
      <c r="AI796" s="162"/>
      <c r="AJ796" s="162"/>
      <c r="AK796" s="162"/>
      <c r="AL796" s="162"/>
      <c r="AM796" s="128"/>
      <c r="AN796" s="128"/>
      <c r="AQ796" s="128"/>
      <c r="AR796" s="128"/>
      <c r="AS796" s="128"/>
      <c r="AT796" s="128"/>
      <c r="AU796" s="128"/>
      <c r="AV796" s="128"/>
    </row>
    <row r="797" ht="16.5" customHeight="1">
      <c r="A797" s="128"/>
      <c r="B797" s="128"/>
      <c r="C797" s="128"/>
      <c r="D797" s="128"/>
      <c r="E797" s="128"/>
      <c r="F797" s="128"/>
      <c r="G797" s="128"/>
      <c r="H797" s="128"/>
      <c r="I797" s="128"/>
      <c r="J797" s="128"/>
      <c r="K797" s="128"/>
      <c r="L797" s="128"/>
      <c r="M797" s="128"/>
      <c r="N797" s="128"/>
      <c r="O797" s="128"/>
      <c r="P797" s="128"/>
      <c r="Q797" s="128"/>
      <c r="R797" s="128"/>
      <c r="S797" s="128"/>
      <c r="T797" s="128"/>
      <c r="U797" s="128"/>
      <c r="Z797" s="161"/>
      <c r="AH797" s="128"/>
      <c r="AI797" s="162"/>
      <c r="AJ797" s="162"/>
      <c r="AK797" s="162"/>
      <c r="AL797" s="162"/>
      <c r="AM797" s="128"/>
      <c r="AN797" s="128"/>
      <c r="AQ797" s="128"/>
      <c r="AR797" s="128"/>
      <c r="AS797" s="128"/>
      <c r="AT797" s="128"/>
      <c r="AU797" s="128"/>
      <c r="AV797" s="128"/>
    </row>
    <row r="798" ht="16.5" customHeight="1">
      <c r="A798" s="128"/>
      <c r="B798" s="128"/>
      <c r="C798" s="128"/>
      <c r="D798" s="128"/>
      <c r="E798" s="128"/>
      <c r="F798" s="128"/>
      <c r="G798" s="128"/>
      <c r="H798" s="128"/>
      <c r="I798" s="128"/>
      <c r="J798" s="128"/>
      <c r="K798" s="128"/>
      <c r="L798" s="128"/>
      <c r="M798" s="128"/>
      <c r="N798" s="128"/>
      <c r="O798" s="128"/>
      <c r="P798" s="128"/>
      <c r="Q798" s="128"/>
      <c r="R798" s="128"/>
      <c r="S798" s="128"/>
      <c r="T798" s="128"/>
      <c r="U798" s="128"/>
      <c r="Z798" s="161"/>
      <c r="AH798" s="128"/>
      <c r="AI798" s="162"/>
      <c r="AJ798" s="162"/>
      <c r="AK798" s="162"/>
      <c r="AL798" s="162"/>
      <c r="AQ798" s="128"/>
      <c r="AR798" s="128"/>
      <c r="AS798" s="128"/>
      <c r="AT798" s="128"/>
      <c r="AU798" s="128"/>
      <c r="AV798" s="128"/>
    </row>
    <row r="799" ht="16.5" customHeight="1">
      <c r="A799" s="128"/>
      <c r="B799" s="128"/>
      <c r="C799" s="128"/>
      <c r="D799" s="128"/>
      <c r="E799" s="128"/>
      <c r="F799" s="128"/>
      <c r="G799" s="128"/>
      <c r="H799" s="128"/>
      <c r="I799" s="128"/>
      <c r="J799" s="128"/>
      <c r="K799" s="128"/>
      <c r="L799" s="128"/>
      <c r="M799" s="128"/>
      <c r="N799" s="128"/>
      <c r="O799" s="128"/>
      <c r="P799" s="128"/>
      <c r="Q799" s="128"/>
      <c r="R799" s="128"/>
      <c r="S799" s="128"/>
      <c r="T799" s="128"/>
      <c r="U799" s="128"/>
      <c r="Z799" s="161"/>
      <c r="AH799" s="128"/>
      <c r="AI799" s="162"/>
      <c r="AJ799" s="162"/>
      <c r="AK799" s="162"/>
      <c r="AL799" s="162"/>
      <c r="AQ799" s="128"/>
      <c r="AR799" s="128"/>
      <c r="AS799" s="128"/>
      <c r="AT799" s="128"/>
      <c r="AU799" s="128"/>
      <c r="AV799" s="128"/>
    </row>
    <row r="800" ht="16.5" customHeight="1">
      <c r="A800" s="128"/>
      <c r="B800" s="128"/>
      <c r="C800" s="128"/>
      <c r="D800" s="128"/>
      <c r="E800" s="128"/>
      <c r="F800" s="128"/>
      <c r="G800" s="128"/>
      <c r="H800" s="128"/>
      <c r="I800" s="128"/>
      <c r="J800" s="128"/>
      <c r="K800" s="128"/>
      <c r="L800" s="128"/>
      <c r="M800" s="128"/>
      <c r="N800" s="128"/>
      <c r="O800" s="128"/>
      <c r="P800" s="128"/>
      <c r="Q800" s="128"/>
      <c r="R800" s="128"/>
      <c r="S800" s="128"/>
      <c r="T800" s="128"/>
      <c r="U800" s="128"/>
      <c r="Z800" s="161"/>
      <c r="AH800" s="128"/>
      <c r="AI800" s="162"/>
      <c r="AJ800" s="162"/>
      <c r="AK800" s="162"/>
      <c r="AL800" s="162"/>
      <c r="AQ800" s="128"/>
      <c r="AR800" s="128"/>
      <c r="AS800" s="128"/>
      <c r="AT800" s="128"/>
      <c r="AU800" s="128"/>
      <c r="AV800" s="128"/>
    </row>
    <row r="801" ht="16.5" customHeight="1">
      <c r="A801" s="128"/>
      <c r="B801" s="128"/>
      <c r="C801" s="128"/>
      <c r="D801" s="128"/>
      <c r="E801" s="128"/>
      <c r="F801" s="128"/>
      <c r="G801" s="128"/>
      <c r="H801" s="128"/>
      <c r="I801" s="128"/>
      <c r="J801" s="128"/>
      <c r="K801" s="128"/>
      <c r="L801" s="128"/>
      <c r="M801" s="128"/>
      <c r="N801" s="128"/>
      <c r="O801" s="128"/>
      <c r="P801" s="128"/>
      <c r="Q801" s="128"/>
      <c r="R801" s="128"/>
      <c r="S801" s="128"/>
      <c r="T801" s="128"/>
      <c r="U801" s="128"/>
      <c r="Z801" s="161"/>
      <c r="AH801" s="128"/>
      <c r="AI801" s="162"/>
      <c r="AJ801" s="162"/>
      <c r="AK801" s="162"/>
      <c r="AL801" s="162"/>
      <c r="AQ801" s="128"/>
      <c r="AR801" s="128"/>
      <c r="AS801" s="128"/>
      <c r="AT801" s="128"/>
      <c r="AU801" s="128"/>
      <c r="AV801" s="128"/>
    </row>
    <row r="802" ht="16.5" customHeight="1">
      <c r="A802" s="128"/>
      <c r="B802" s="128"/>
      <c r="C802" s="128"/>
      <c r="D802" s="128"/>
      <c r="E802" s="128"/>
      <c r="F802" s="128"/>
      <c r="G802" s="128"/>
      <c r="H802" s="128"/>
      <c r="I802" s="128"/>
      <c r="J802" s="128"/>
      <c r="K802" s="128"/>
      <c r="L802" s="128"/>
      <c r="M802" s="128"/>
      <c r="N802" s="128"/>
      <c r="O802" s="128"/>
      <c r="P802" s="128"/>
      <c r="Q802" s="128"/>
      <c r="R802" s="128"/>
      <c r="S802" s="128"/>
      <c r="T802" s="128"/>
      <c r="U802" s="128"/>
      <c r="Z802" s="161"/>
      <c r="AH802" s="128"/>
      <c r="AI802" s="162"/>
      <c r="AJ802" s="162"/>
      <c r="AK802" s="162"/>
      <c r="AL802" s="162"/>
      <c r="AQ802" s="128"/>
      <c r="AR802" s="128"/>
      <c r="AS802" s="128"/>
      <c r="AT802" s="128"/>
      <c r="AU802" s="128"/>
      <c r="AV802" s="128"/>
    </row>
    <row r="803" ht="16.5" customHeight="1">
      <c r="A803" s="128"/>
      <c r="B803" s="128"/>
      <c r="C803" s="128"/>
      <c r="D803" s="128"/>
      <c r="E803" s="128"/>
      <c r="F803" s="128"/>
      <c r="G803" s="128"/>
      <c r="H803" s="128"/>
      <c r="I803" s="128"/>
      <c r="J803" s="128"/>
      <c r="K803" s="128"/>
      <c r="L803" s="128"/>
      <c r="M803" s="128"/>
      <c r="N803" s="128"/>
      <c r="O803" s="128"/>
      <c r="P803" s="128"/>
      <c r="Q803" s="128"/>
      <c r="R803" s="128"/>
      <c r="S803" s="128"/>
      <c r="T803" s="128"/>
      <c r="U803" s="128"/>
      <c r="Z803" s="161"/>
      <c r="AH803" s="128"/>
      <c r="AI803" s="162"/>
      <c r="AJ803" s="162"/>
      <c r="AK803" s="162"/>
      <c r="AL803" s="162"/>
      <c r="AQ803" s="128"/>
      <c r="AR803" s="128"/>
      <c r="AS803" s="128"/>
      <c r="AT803" s="128"/>
      <c r="AU803" s="128"/>
      <c r="AV803" s="128"/>
    </row>
    <row r="804" ht="16.5" customHeight="1">
      <c r="A804" s="128"/>
      <c r="B804" s="128"/>
      <c r="C804" s="128"/>
      <c r="D804" s="128"/>
      <c r="E804" s="128"/>
      <c r="F804" s="128"/>
      <c r="G804" s="128"/>
      <c r="H804" s="128"/>
      <c r="I804" s="128"/>
      <c r="J804" s="128"/>
      <c r="K804" s="128"/>
      <c r="L804" s="128"/>
      <c r="M804" s="128"/>
      <c r="N804" s="128"/>
      <c r="O804" s="128"/>
      <c r="P804" s="128"/>
      <c r="Q804" s="128"/>
      <c r="R804" s="128"/>
      <c r="S804" s="128"/>
      <c r="T804" s="128"/>
      <c r="U804" s="128"/>
      <c r="Z804" s="161"/>
      <c r="AH804" s="128"/>
      <c r="AI804" s="162"/>
      <c r="AJ804" s="162"/>
      <c r="AK804" s="162"/>
      <c r="AL804" s="162"/>
      <c r="AQ804" s="128"/>
      <c r="AR804" s="128"/>
      <c r="AS804" s="128"/>
      <c r="AT804" s="128"/>
      <c r="AU804" s="128"/>
      <c r="AV804" s="128"/>
    </row>
    <row r="805" ht="16.5" customHeight="1">
      <c r="A805" s="128"/>
      <c r="B805" s="128"/>
      <c r="C805" s="128"/>
      <c r="D805" s="128"/>
      <c r="E805" s="128"/>
      <c r="F805" s="128"/>
      <c r="G805" s="128"/>
      <c r="H805" s="128"/>
      <c r="I805" s="128"/>
      <c r="J805" s="128"/>
      <c r="K805" s="128"/>
      <c r="L805" s="128"/>
      <c r="M805" s="128"/>
      <c r="N805" s="128"/>
      <c r="O805" s="128"/>
      <c r="P805" s="128"/>
      <c r="Q805" s="128"/>
      <c r="R805" s="128"/>
      <c r="S805" s="128"/>
      <c r="T805" s="128"/>
      <c r="U805" s="128"/>
      <c r="Z805" s="161"/>
      <c r="AH805" s="128"/>
      <c r="AI805" s="162"/>
      <c r="AJ805" s="162"/>
      <c r="AK805" s="162"/>
      <c r="AL805" s="162"/>
      <c r="AQ805" s="128"/>
      <c r="AR805" s="128"/>
      <c r="AS805" s="128"/>
      <c r="AT805" s="128"/>
      <c r="AU805" s="128"/>
      <c r="AV805" s="128"/>
    </row>
    <row r="806" ht="16.5" customHeight="1">
      <c r="A806" s="128"/>
      <c r="B806" s="128"/>
      <c r="C806" s="128"/>
      <c r="D806" s="128"/>
      <c r="E806" s="128"/>
      <c r="F806" s="128"/>
      <c r="G806" s="128"/>
      <c r="H806" s="128"/>
      <c r="I806" s="128"/>
      <c r="J806" s="128"/>
      <c r="K806" s="128"/>
      <c r="L806" s="128"/>
      <c r="M806" s="128"/>
      <c r="N806" s="128"/>
      <c r="O806" s="128"/>
      <c r="P806" s="128"/>
      <c r="Q806" s="128"/>
      <c r="R806" s="128"/>
      <c r="S806" s="128"/>
      <c r="T806" s="128"/>
      <c r="U806" s="128"/>
      <c r="Z806" s="161"/>
      <c r="AH806" s="128"/>
      <c r="AI806" s="162"/>
      <c r="AJ806" s="162"/>
      <c r="AK806" s="162"/>
      <c r="AL806" s="162"/>
      <c r="AQ806" s="128"/>
      <c r="AR806" s="128"/>
      <c r="AS806" s="128"/>
      <c r="AT806" s="128"/>
      <c r="AU806" s="128"/>
      <c r="AV806" s="128"/>
    </row>
    <row r="807" ht="16.5" customHeight="1">
      <c r="A807" s="128"/>
      <c r="B807" s="128"/>
      <c r="C807" s="128"/>
      <c r="D807" s="128"/>
      <c r="E807" s="128"/>
      <c r="F807" s="128"/>
      <c r="G807" s="128"/>
      <c r="H807" s="128"/>
      <c r="I807" s="128"/>
      <c r="J807" s="128"/>
      <c r="K807" s="128"/>
      <c r="L807" s="128"/>
      <c r="M807" s="128"/>
      <c r="N807" s="128"/>
      <c r="O807" s="128"/>
      <c r="P807" s="128"/>
      <c r="Q807" s="128"/>
      <c r="R807" s="128"/>
      <c r="S807" s="128"/>
      <c r="T807" s="128"/>
      <c r="U807" s="128"/>
      <c r="Z807" s="161"/>
      <c r="AH807" s="128"/>
      <c r="AI807" s="162"/>
      <c r="AJ807" s="162"/>
      <c r="AK807" s="162"/>
      <c r="AL807" s="162"/>
      <c r="AQ807" s="128"/>
      <c r="AR807" s="128"/>
      <c r="AS807" s="128"/>
      <c r="AT807" s="128"/>
      <c r="AU807" s="128"/>
      <c r="AV807" s="128"/>
    </row>
    <row r="808" ht="16.5" customHeight="1">
      <c r="A808" s="128"/>
      <c r="B808" s="128"/>
      <c r="C808" s="128"/>
      <c r="D808" s="128"/>
      <c r="E808" s="128"/>
      <c r="F808" s="128"/>
      <c r="G808" s="128"/>
      <c r="H808" s="128"/>
      <c r="I808" s="128"/>
      <c r="J808" s="128"/>
      <c r="K808" s="128"/>
      <c r="L808" s="128"/>
      <c r="M808" s="128"/>
      <c r="N808" s="128"/>
      <c r="O808" s="128"/>
      <c r="P808" s="128"/>
      <c r="Q808" s="128"/>
      <c r="R808" s="128"/>
      <c r="S808" s="128"/>
      <c r="T808" s="128"/>
      <c r="U808" s="128"/>
      <c r="Z808" s="161"/>
      <c r="AH808" s="128"/>
      <c r="AI808" s="162"/>
      <c r="AJ808" s="162"/>
      <c r="AK808" s="162"/>
      <c r="AL808" s="162"/>
      <c r="AQ808" s="128"/>
      <c r="AR808" s="128"/>
      <c r="AS808" s="128"/>
      <c r="AT808" s="128"/>
      <c r="AU808" s="128"/>
      <c r="AV808" s="128"/>
    </row>
    <row r="809" ht="16.5" customHeight="1">
      <c r="A809" s="128"/>
      <c r="B809" s="128"/>
      <c r="C809" s="128"/>
      <c r="D809" s="128"/>
      <c r="E809" s="128"/>
      <c r="F809" s="128"/>
      <c r="G809" s="128"/>
      <c r="H809" s="128"/>
      <c r="I809" s="128"/>
      <c r="J809" s="128"/>
      <c r="K809" s="128"/>
      <c r="L809" s="128"/>
      <c r="M809" s="128"/>
      <c r="N809" s="128"/>
      <c r="O809" s="128"/>
      <c r="P809" s="128"/>
      <c r="Q809" s="128"/>
      <c r="R809" s="128"/>
      <c r="S809" s="128"/>
      <c r="T809" s="128"/>
      <c r="U809" s="128"/>
      <c r="Z809" s="161"/>
      <c r="AH809" s="128"/>
      <c r="AI809" s="162"/>
      <c r="AJ809" s="162"/>
      <c r="AK809" s="162"/>
      <c r="AL809" s="162"/>
      <c r="AQ809" s="128"/>
      <c r="AR809" s="128"/>
      <c r="AS809" s="128"/>
      <c r="AT809" s="128"/>
      <c r="AU809" s="128"/>
      <c r="AV809" s="128"/>
    </row>
    <row r="810" ht="16.5" customHeight="1">
      <c r="A810" s="128"/>
      <c r="B810" s="128"/>
      <c r="C810" s="128"/>
      <c r="D810" s="128"/>
      <c r="E810" s="128"/>
      <c r="F810" s="128"/>
      <c r="G810" s="128"/>
      <c r="H810" s="128"/>
      <c r="I810" s="128"/>
      <c r="J810" s="128"/>
      <c r="K810" s="128"/>
      <c r="L810" s="128"/>
      <c r="M810" s="128"/>
      <c r="N810" s="128"/>
      <c r="O810" s="128"/>
      <c r="P810" s="128"/>
      <c r="Q810" s="128"/>
      <c r="R810" s="128"/>
      <c r="S810" s="128"/>
      <c r="T810" s="128"/>
      <c r="U810" s="128"/>
      <c r="Z810" s="161"/>
      <c r="AH810" s="128"/>
      <c r="AI810" s="162"/>
      <c r="AJ810" s="162"/>
      <c r="AK810" s="162"/>
      <c r="AL810" s="162"/>
      <c r="AM810" s="128"/>
      <c r="AN810" s="128"/>
      <c r="AQ810" s="128"/>
      <c r="AR810" s="128"/>
      <c r="AS810" s="128"/>
      <c r="AT810" s="128"/>
      <c r="AU810" s="128"/>
      <c r="AV810" s="128"/>
    </row>
    <row r="811" ht="16.5" customHeight="1">
      <c r="A811" s="128"/>
      <c r="B811" s="128"/>
      <c r="C811" s="128"/>
      <c r="D811" s="128"/>
      <c r="E811" s="128"/>
      <c r="F811" s="128"/>
      <c r="G811" s="128"/>
      <c r="H811" s="128"/>
      <c r="I811" s="128"/>
      <c r="J811" s="128"/>
      <c r="K811" s="128"/>
      <c r="L811" s="128"/>
      <c r="M811" s="128"/>
      <c r="N811" s="128"/>
      <c r="O811" s="128"/>
      <c r="P811" s="128"/>
      <c r="Q811" s="128"/>
      <c r="R811" s="128"/>
      <c r="S811" s="128"/>
      <c r="T811" s="128"/>
      <c r="U811" s="128"/>
      <c r="Z811" s="161"/>
      <c r="AH811" s="128"/>
      <c r="AI811" s="162"/>
      <c r="AJ811" s="162"/>
      <c r="AK811" s="162"/>
      <c r="AL811" s="162"/>
      <c r="AM811" s="164"/>
      <c r="AN811" s="164"/>
      <c r="AQ811" s="128"/>
      <c r="AR811" s="128"/>
      <c r="AS811" s="128"/>
      <c r="AT811" s="128"/>
      <c r="AU811" s="128"/>
      <c r="AV811" s="128"/>
    </row>
    <row r="812" ht="16.5" customHeight="1">
      <c r="A812" s="128"/>
      <c r="B812" s="128"/>
      <c r="C812" s="128"/>
      <c r="D812" s="128"/>
      <c r="E812" s="128"/>
      <c r="F812" s="128"/>
      <c r="G812" s="128"/>
      <c r="H812" s="128"/>
      <c r="I812" s="128"/>
      <c r="J812" s="128"/>
      <c r="K812" s="128"/>
      <c r="L812" s="128"/>
      <c r="M812" s="128"/>
      <c r="N812" s="128"/>
      <c r="O812" s="128"/>
      <c r="P812" s="128"/>
      <c r="Q812" s="128"/>
      <c r="R812" s="128"/>
      <c r="S812" s="128"/>
      <c r="T812" s="128"/>
      <c r="U812" s="128"/>
      <c r="Z812" s="161"/>
      <c r="AH812" s="128"/>
      <c r="AI812" s="162"/>
      <c r="AJ812" s="162"/>
      <c r="AK812" s="162"/>
      <c r="AL812" s="162"/>
      <c r="AQ812" s="128"/>
      <c r="AR812" s="128"/>
      <c r="AS812" s="128"/>
      <c r="AT812" s="128"/>
      <c r="AU812" s="128"/>
      <c r="AV812" s="128"/>
    </row>
    <row r="813" ht="16.5" customHeight="1">
      <c r="A813" s="128"/>
      <c r="B813" s="128"/>
      <c r="C813" s="128"/>
      <c r="D813" s="128"/>
      <c r="E813" s="128"/>
      <c r="F813" s="128"/>
      <c r="G813" s="128"/>
      <c r="H813" s="128"/>
      <c r="I813" s="128"/>
      <c r="J813" s="128"/>
      <c r="K813" s="128"/>
      <c r="L813" s="128"/>
      <c r="M813" s="128"/>
      <c r="N813" s="128"/>
      <c r="O813" s="128"/>
      <c r="P813" s="128"/>
      <c r="Q813" s="128"/>
      <c r="R813" s="128"/>
      <c r="S813" s="128"/>
      <c r="T813" s="128"/>
      <c r="U813" s="128"/>
      <c r="Z813" s="161"/>
      <c r="AH813" s="128"/>
      <c r="AI813" s="162"/>
      <c r="AJ813" s="162"/>
      <c r="AK813" s="162"/>
      <c r="AL813" s="162"/>
      <c r="AQ813" s="128"/>
      <c r="AR813" s="128"/>
      <c r="AS813" s="128"/>
      <c r="AT813" s="128"/>
      <c r="AU813" s="128"/>
      <c r="AV813" s="128"/>
    </row>
    <row r="814" ht="16.5" customHeight="1">
      <c r="A814" s="128"/>
      <c r="B814" s="128"/>
      <c r="C814" s="128"/>
      <c r="D814" s="128"/>
      <c r="E814" s="128"/>
      <c r="F814" s="128"/>
      <c r="G814" s="128"/>
      <c r="H814" s="128"/>
      <c r="I814" s="128"/>
      <c r="J814" s="128"/>
      <c r="K814" s="128"/>
      <c r="L814" s="128"/>
      <c r="M814" s="128"/>
      <c r="N814" s="128"/>
      <c r="O814" s="128"/>
      <c r="P814" s="128"/>
      <c r="Q814" s="128"/>
      <c r="R814" s="128"/>
      <c r="S814" s="128"/>
      <c r="T814" s="128"/>
      <c r="U814" s="128"/>
      <c r="Z814" s="161"/>
      <c r="AH814" s="128"/>
      <c r="AI814" s="162"/>
      <c r="AJ814" s="162"/>
      <c r="AK814" s="162"/>
      <c r="AL814" s="162"/>
      <c r="AQ814" s="128"/>
      <c r="AR814" s="128"/>
      <c r="AS814" s="128"/>
      <c r="AT814" s="128"/>
      <c r="AU814" s="128"/>
      <c r="AV814" s="128"/>
    </row>
    <row r="815" ht="16.5" customHeight="1">
      <c r="A815" s="128"/>
      <c r="B815" s="128"/>
      <c r="C815" s="128"/>
      <c r="D815" s="128"/>
      <c r="E815" s="128"/>
      <c r="F815" s="128"/>
      <c r="G815" s="128"/>
      <c r="H815" s="128"/>
      <c r="I815" s="128"/>
      <c r="J815" s="128"/>
      <c r="K815" s="128"/>
      <c r="L815" s="128"/>
      <c r="M815" s="128"/>
      <c r="N815" s="128"/>
      <c r="O815" s="128"/>
      <c r="P815" s="128"/>
      <c r="Q815" s="128"/>
      <c r="R815" s="128"/>
      <c r="S815" s="128"/>
      <c r="T815" s="128"/>
      <c r="U815" s="128"/>
      <c r="Z815" s="161"/>
      <c r="AH815" s="128"/>
      <c r="AI815" s="162"/>
      <c r="AJ815" s="162"/>
      <c r="AK815" s="162"/>
      <c r="AL815" s="162"/>
      <c r="AQ815" s="128"/>
      <c r="AR815" s="128"/>
      <c r="AS815" s="128"/>
      <c r="AT815" s="128"/>
      <c r="AU815" s="128"/>
      <c r="AV815" s="128"/>
    </row>
    <row r="816" ht="16.5" customHeight="1">
      <c r="A816" s="128"/>
      <c r="B816" s="128"/>
      <c r="C816" s="128"/>
      <c r="D816" s="128"/>
      <c r="E816" s="128"/>
      <c r="F816" s="128"/>
      <c r="G816" s="128"/>
      <c r="H816" s="128"/>
      <c r="I816" s="128"/>
      <c r="J816" s="128"/>
      <c r="K816" s="128"/>
      <c r="L816" s="128"/>
      <c r="M816" s="128"/>
      <c r="N816" s="128"/>
      <c r="O816" s="128"/>
      <c r="P816" s="128"/>
      <c r="Q816" s="128"/>
      <c r="R816" s="128"/>
      <c r="S816" s="128"/>
      <c r="T816" s="128"/>
      <c r="U816" s="128"/>
      <c r="Z816" s="161"/>
      <c r="AH816" s="128"/>
      <c r="AI816" s="162"/>
      <c r="AJ816" s="162"/>
      <c r="AK816" s="162"/>
      <c r="AL816" s="162"/>
      <c r="AQ816" s="128"/>
      <c r="AR816" s="128"/>
      <c r="AS816" s="128"/>
      <c r="AT816" s="128"/>
      <c r="AU816" s="128"/>
      <c r="AV816" s="128"/>
    </row>
    <row r="817" ht="16.5" customHeight="1">
      <c r="A817" s="128"/>
      <c r="B817" s="128"/>
      <c r="C817" s="128"/>
      <c r="D817" s="128"/>
      <c r="E817" s="128"/>
      <c r="F817" s="128"/>
      <c r="G817" s="128"/>
      <c r="H817" s="128"/>
      <c r="I817" s="128"/>
      <c r="J817" s="128"/>
      <c r="K817" s="128"/>
      <c r="L817" s="128"/>
      <c r="M817" s="128"/>
      <c r="N817" s="128"/>
      <c r="O817" s="128"/>
      <c r="P817" s="128"/>
      <c r="Q817" s="128"/>
      <c r="R817" s="128"/>
      <c r="S817" s="128"/>
      <c r="T817" s="128"/>
      <c r="U817" s="128"/>
      <c r="Z817" s="161"/>
      <c r="AH817" s="128"/>
      <c r="AI817" s="162"/>
      <c r="AJ817" s="162"/>
      <c r="AK817" s="162"/>
      <c r="AL817" s="162"/>
      <c r="AQ817" s="128"/>
      <c r="AR817" s="128"/>
      <c r="AS817" s="128"/>
      <c r="AT817" s="128"/>
      <c r="AU817" s="128"/>
      <c r="AV817" s="128"/>
    </row>
    <row r="818" ht="16.5" customHeight="1">
      <c r="A818" s="128"/>
      <c r="B818" s="128"/>
      <c r="C818" s="128"/>
      <c r="D818" s="128"/>
      <c r="E818" s="128"/>
      <c r="F818" s="128"/>
      <c r="G818" s="128"/>
      <c r="H818" s="128"/>
      <c r="I818" s="128"/>
      <c r="J818" s="128"/>
      <c r="K818" s="128"/>
      <c r="L818" s="128"/>
      <c r="M818" s="128"/>
      <c r="N818" s="128"/>
      <c r="O818" s="128"/>
      <c r="P818" s="128"/>
      <c r="Q818" s="128"/>
      <c r="R818" s="128"/>
      <c r="S818" s="128"/>
      <c r="T818" s="128"/>
      <c r="U818" s="128"/>
      <c r="Z818" s="161"/>
      <c r="AH818" s="128"/>
      <c r="AI818" s="162"/>
      <c r="AJ818" s="162"/>
      <c r="AK818" s="162"/>
      <c r="AL818" s="162"/>
      <c r="AQ818" s="128"/>
      <c r="AR818" s="128"/>
      <c r="AS818" s="128"/>
      <c r="AT818" s="128"/>
      <c r="AU818" s="128"/>
      <c r="AV818" s="128"/>
    </row>
    <row r="819" ht="16.5" customHeight="1">
      <c r="A819" s="128"/>
      <c r="B819" s="128"/>
      <c r="C819" s="128"/>
      <c r="D819" s="128"/>
      <c r="E819" s="128"/>
      <c r="F819" s="128"/>
      <c r="G819" s="128"/>
      <c r="H819" s="128"/>
      <c r="I819" s="128"/>
      <c r="J819" s="128"/>
      <c r="K819" s="128"/>
      <c r="L819" s="128"/>
      <c r="M819" s="128"/>
      <c r="N819" s="128"/>
      <c r="O819" s="128"/>
      <c r="P819" s="128"/>
      <c r="Q819" s="128"/>
      <c r="R819" s="128"/>
      <c r="S819" s="128"/>
      <c r="T819" s="128"/>
      <c r="U819" s="128"/>
      <c r="AH819" s="128"/>
      <c r="AI819" s="162"/>
      <c r="AJ819" s="162"/>
      <c r="AK819" s="162"/>
      <c r="AL819" s="162"/>
      <c r="AQ819" s="128"/>
      <c r="AR819" s="128"/>
      <c r="AS819" s="128"/>
      <c r="AT819" s="128"/>
      <c r="AU819" s="128"/>
      <c r="AV819" s="128"/>
    </row>
    <row r="820" ht="16.5" customHeight="1">
      <c r="A820" s="128"/>
      <c r="C820" s="128"/>
      <c r="D820" s="128"/>
      <c r="E820" s="128"/>
      <c r="F820" s="128"/>
      <c r="G820" s="128"/>
      <c r="H820" s="128"/>
      <c r="I820" s="128"/>
      <c r="J820" s="128"/>
      <c r="K820" s="128"/>
      <c r="L820" s="128"/>
      <c r="M820" s="128"/>
      <c r="N820" s="128"/>
      <c r="O820" s="128"/>
      <c r="P820" s="128"/>
      <c r="Q820" s="128"/>
      <c r="R820" s="128"/>
      <c r="S820" s="128"/>
      <c r="T820" s="128"/>
      <c r="U820" s="128"/>
      <c r="Z820" s="161"/>
      <c r="AH820" s="128"/>
      <c r="AI820" s="162"/>
      <c r="AJ820" s="162"/>
      <c r="AK820" s="162"/>
      <c r="AL820" s="162"/>
      <c r="AQ820" s="128"/>
      <c r="AR820" s="128"/>
      <c r="AS820" s="128"/>
      <c r="AT820" s="128"/>
      <c r="AU820" s="128"/>
      <c r="AV820" s="128"/>
    </row>
    <row r="821" ht="16.5" customHeight="1">
      <c r="A821" s="128"/>
      <c r="C821" s="128"/>
      <c r="D821" s="128"/>
      <c r="E821" s="128"/>
      <c r="F821" s="128"/>
      <c r="G821" s="128"/>
      <c r="H821" s="128"/>
      <c r="I821" s="128"/>
      <c r="J821" s="128"/>
      <c r="K821" s="128"/>
      <c r="L821" s="128"/>
      <c r="M821" s="128"/>
      <c r="N821" s="128"/>
      <c r="O821" s="128"/>
      <c r="P821" s="128"/>
      <c r="Q821" s="128"/>
      <c r="R821" s="128"/>
      <c r="S821" s="128"/>
      <c r="T821" s="128"/>
      <c r="U821" s="128"/>
      <c r="Z821" s="161"/>
      <c r="AH821" s="128"/>
      <c r="AI821" s="162"/>
      <c r="AJ821" s="128"/>
      <c r="AK821" s="162"/>
      <c r="AL821" s="162"/>
      <c r="AQ821" s="128"/>
      <c r="AR821" s="128"/>
      <c r="AS821" s="128"/>
      <c r="AT821" s="128"/>
      <c r="AU821" s="128"/>
      <c r="AV821" s="128"/>
    </row>
    <row r="822" ht="16.5" customHeight="1">
      <c r="A822" s="128"/>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Z822" s="161"/>
      <c r="AB822" s="128"/>
      <c r="AF822" s="128"/>
      <c r="AH822" s="128"/>
      <c r="AI822" s="162"/>
      <c r="AJ822" s="128"/>
      <c r="AK822" s="162"/>
      <c r="AL822" s="162"/>
      <c r="AQ822" s="128"/>
      <c r="AR822" s="128"/>
      <c r="AS822" s="128"/>
      <c r="AT822" s="128"/>
      <c r="AU822" s="128"/>
      <c r="AV822" s="128"/>
    </row>
    <row r="823" ht="16.5" customHeight="1">
      <c r="A823" s="128"/>
      <c r="C823" s="128"/>
      <c r="D823" s="128"/>
      <c r="E823" s="128"/>
      <c r="F823" s="128"/>
      <c r="G823" s="128"/>
      <c r="H823" s="128"/>
      <c r="I823" s="128"/>
      <c r="J823" s="128"/>
      <c r="K823" s="128"/>
      <c r="L823" s="128"/>
      <c r="M823" s="128"/>
      <c r="N823" s="128"/>
      <c r="O823" s="128"/>
      <c r="P823" s="128"/>
      <c r="Q823" s="128"/>
      <c r="R823" s="128"/>
      <c r="S823" s="128"/>
      <c r="T823" s="128"/>
      <c r="U823" s="128"/>
      <c r="Y823" s="128"/>
      <c r="Z823" s="161"/>
      <c r="AA823" s="128"/>
      <c r="AB823" s="128"/>
      <c r="AC823" s="128"/>
      <c r="AD823" s="128"/>
      <c r="AE823" s="128"/>
      <c r="AF823" s="128"/>
      <c r="AH823" s="128"/>
      <c r="AI823" s="162"/>
      <c r="AJ823" s="128"/>
      <c r="AK823" s="162"/>
      <c r="AL823" s="162"/>
      <c r="AQ823" s="128"/>
      <c r="AR823" s="128"/>
      <c r="AS823" s="128"/>
      <c r="AT823" s="128"/>
      <c r="AU823" s="128"/>
      <c r="AV823" s="128"/>
    </row>
    <row r="824" ht="16.5" customHeight="1">
      <c r="A824" s="128"/>
      <c r="C824" s="128"/>
      <c r="D824" s="128"/>
      <c r="E824" s="128"/>
      <c r="F824" s="128"/>
      <c r="G824" s="128"/>
      <c r="H824" s="128"/>
      <c r="I824" s="128"/>
      <c r="J824" s="128"/>
      <c r="K824" s="128"/>
      <c r="L824" s="128"/>
      <c r="M824" s="128"/>
      <c r="N824" s="128"/>
      <c r="O824" s="128"/>
      <c r="P824" s="128"/>
      <c r="Q824" s="128"/>
      <c r="R824" s="128"/>
      <c r="S824" s="128"/>
      <c r="T824" s="128"/>
      <c r="U824" s="128"/>
      <c r="Y824" s="128"/>
      <c r="Z824" s="161"/>
      <c r="AA824" s="128"/>
      <c r="AB824" s="128"/>
      <c r="AC824" s="128"/>
      <c r="AD824" s="128"/>
      <c r="AE824" s="128"/>
      <c r="AF824" s="128"/>
      <c r="AH824" s="128"/>
      <c r="AI824" s="162"/>
      <c r="AJ824" s="128"/>
      <c r="AK824" s="162"/>
      <c r="AL824" s="162"/>
      <c r="AQ824" s="128"/>
      <c r="AR824" s="128"/>
      <c r="AS824" s="128"/>
      <c r="AT824" s="128"/>
      <c r="AU824" s="128"/>
      <c r="AV824" s="128"/>
    </row>
    <row r="825" ht="16.5" customHeight="1">
      <c r="A825" s="128"/>
      <c r="C825" s="128"/>
      <c r="D825" s="128"/>
      <c r="E825" s="128"/>
      <c r="F825" s="128"/>
      <c r="G825" s="128"/>
      <c r="H825" s="128"/>
      <c r="I825" s="128"/>
      <c r="J825" s="128"/>
      <c r="K825" s="128"/>
      <c r="L825" s="128"/>
      <c r="M825" s="128"/>
      <c r="N825" s="128"/>
      <c r="O825" s="128"/>
      <c r="P825" s="128"/>
      <c r="Q825" s="128"/>
      <c r="R825" s="128"/>
      <c r="S825" s="128"/>
      <c r="T825" s="128"/>
      <c r="U825" s="128"/>
      <c r="Y825" s="128"/>
      <c r="Z825" s="161"/>
      <c r="AA825" s="128"/>
      <c r="AB825" s="128"/>
      <c r="AC825" s="128"/>
      <c r="AD825" s="128"/>
      <c r="AE825" s="128"/>
      <c r="AF825" s="128"/>
      <c r="AH825" s="128"/>
      <c r="AI825" s="162"/>
      <c r="AJ825" s="128"/>
      <c r="AK825" s="162"/>
      <c r="AL825" s="162"/>
      <c r="AQ825" s="128"/>
      <c r="AR825" s="128"/>
      <c r="AS825" s="128"/>
      <c r="AT825" s="128"/>
      <c r="AU825" s="128"/>
      <c r="AV825" s="128"/>
    </row>
    <row r="826" ht="16.5" customHeight="1">
      <c r="A826" s="128"/>
      <c r="C826" s="128"/>
      <c r="D826" s="128"/>
      <c r="E826" s="128"/>
      <c r="F826" s="128"/>
      <c r="G826" s="128"/>
      <c r="H826" s="128"/>
      <c r="I826" s="128"/>
      <c r="J826" s="128"/>
      <c r="K826" s="128"/>
      <c r="L826" s="128"/>
      <c r="M826" s="128"/>
      <c r="N826" s="128"/>
      <c r="O826" s="128"/>
      <c r="P826" s="128"/>
      <c r="Q826" s="128"/>
      <c r="R826" s="128"/>
      <c r="S826" s="128"/>
      <c r="T826" s="128"/>
      <c r="U826" s="128"/>
      <c r="Y826" s="128"/>
      <c r="Z826" s="161"/>
      <c r="AA826" s="128"/>
      <c r="AB826" s="128"/>
      <c r="AC826" s="128"/>
      <c r="AD826" s="128"/>
      <c r="AE826" s="128"/>
      <c r="AF826" s="128"/>
      <c r="AH826" s="128"/>
      <c r="AI826" s="162"/>
      <c r="AJ826" s="128"/>
      <c r="AK826" s="162"/>
      <c r="AL826" s="162"/>
      <c r="AQ826" s="128"/>
      <c r="AR826" s="128"/>
      <c r="AS826" s="128"/>
      <c r="AT826" s="128"/>
      <c r="AU826" s="128"/>
      <c r="AV826" s="128"/>
    </row>
    <row r="827" ht="16.5" customHeight="1">
      <c r="A827" s="128"/>
      <c r="C827" s="128"/>
      <c r="D827" s="128"/>
      <c r="E827" s="128"/>
      <c r="F827" s="128"/>
      <c r="G827" s="128"/>
      <c r="H827" s="128"/>
      <c r="I827" s="128"/>
      <c r="J827" s="128"/>
      <c r="K827" s="128"/>
      <c r="L827" s="128"/>
      <c r="M827" s="128"/>
      <c r="N827" s="128"/>
      <c r="O827" s="128"/>
      <c r="P827" s="128"/>
      <c r="Q827" s="128"/>
      <c r="R827" s="128"/>
      <c r="S827" s="128"/>
      <c r="T827" s="128"/>
      <c r="U827" s="128"/>
      <c r="Y827" s="128"/>
      <c r="Z827" s="161"/>
      <c r="AA827" s="128"/>
      <c r="AB827" s="128"/>
      <c r="AC827" s="128"/>
      <c r="AD827" s="128"/>
      <c r="AE827" s="128"/>
      <c r="AF827" s="128"/>
      <c r="AH827" s="128"/>
      <c r="AI827" s="162"/>
      <c r="AJ827" s="128"/>
      <c r="AK827" s="162"/>
      <c r="AL827" s="162"/>
      <c r="AQ827" s="128"/>
      <c r="AR827" s="128"/>
      <c r="AS827" s="128"/>
      <c r="AT827" s="128"/>
      <c r="AU827" s="128"/>
      <c r="AV827" s="128"/>
    </row>
    <row r="828" ht="16.5" customHeight="1">
      <c r="A828" s="128"/>
      <c r="C828" s="128"/>
      <c r="D828" s="128"/>
      <c r="E828" s="128"/>
      <c r="F828" s="128"/>
      <c r="G828" s="128"/>
      <c r="H828" s="128"/>
      <c r="I828" s="128"/>
      <c r="J828" s="128"/>
      <c r="K828" s="128"/>
      <c r="L828" s="128"/>
      <c r="M828" s="128"/>
      <c r="N828" s="128"/>
      <c r="O828" s="128"/>
      <c r="P828" s="128"/>
      <c r="Q828" s="128"/>
      <c r="R828" s="128"/>
      <c r="S828" s="128"/>
      <c r="T828" s="128"/>
      <c r="U828" s="128"/>
      <c r="Y828" s="128"/>
      <c r="Z828" s="161"/>
      <c r="AA828" s="128"/>
      <c r="AB828" s="128"/>
      <c r="AC828" s="128"/>
      <c r="AD828" s="128"/>
      <c r="AE828" s="128"/>
      <c r="AH828" s="128"/>
      <c r="AI828" s="162"/>
      <c r="AJ828" s="128"/>
      <c r="AK828" s="162"/>
      <c r="AL828" s="162"/>
      <c r="AQ828" s="128"/>
      <c r="AR828" s="128"/>
      <c r="AS828" s="128"/>
      <c r="AT828" s="128"/>
      <c r="AU828" s="128"/>
      <c r="AV828" s="128"/>
    </row>
    <row r="829" ht="16.5" customHeight="1">
      <c r="A829" s="128"/>
      <c r="C829" s="128"/>
      <c r="D829" s="128"/>
      <c r="E829" s="128"/>
      <c r="F829" s="128"/>
      <c r="G829" s="128"/>
      <c r="H829" s="128"/>
      <c r="I829" s="128"/>
      <c r="J829" s="128"/>
      <c r="K829" s="128"/>
      <c r="L829" s="128"/>
      <c r="M829" s="128"/>
      <c r="N829" s="128"/>
      <c r="O829" s="128"/>
      <c r="P829" s="128"/>
      <c r="Q829" s="128"/>
      <c r="R829" s="128"/>
      <c r="S829" s="128"/>
      <c r="T829" s="128"/>
      <c r="U829" s="128"/>
      <c r="Y829" s="128"/>
      <c r="Z829" s="161"/>
      <c r="AA829" s="128"/>
      <c r="AB829" s="128"/>
      <c r="AC829" s="128"/>
      <c r="AD829" s="128"/>
      <c r="AE829" s="128"/>
      <c r="AH829" s="128"/>
      <c r="AI829" s="162"/>
      <c r="AJ829" s="128"/>
      <c r="AK829" s="162"/>
      <c r="AL829" s="162"/>
      <c r="AQ829" s="128"/>
      <c r="AR829" s="128"/>
      <c r="AS829" s="128"/>
      <c r="AT829" s="128"/>
      <c r="AU829" s="128"/>
      <c r="AV829" s="128"/>
    </row>
    <row r="830" ht="16.5" customHeight="1">
      <c r="A830" s="128"/>
      <c r="C830" s="128"/>
      <c r="D830" s="128"/>
      <c r="E830" s="128"/>
      <c r="F830" s="128"/>
      <c r="G830" s="128"/>
      <c r="H830" s="128"/>
      <c r="I830" s="128"/>
      <c r="J830" s="128"/>
      <c r="K830" s="128"/>
      <c r="L830" s="128"/>
      <c r="M830" s="128"/>
      <c r="N830" s="128"/>
      <c r="O830" s="128"/>
      <c r="P830" s="128"/>
      <c r="Q830" s="128"/>
      <c r="R830" s="128"/>
      <c r="S830" s="128"/>
      <c r="T830" s="128"/>
      <c r="U830" s="128"/>
      <c r="Y830" s="128"/>
      <c r="Z830" s="161"/>
      <c r="AA830" s="128"/>
      <c r="AB830" s="128"/>
      <c r="AC830" s="128"/>
      <c r="AD830" s="128"/>
      <c r="AE830" s="128"/>
      <c r="AH830" s="128"/>
      <c r="AI830" s="162"/>
      <c r="AJ830" s="128"/>
      <c r="AK830" s="162"/>
      <c r="AL830" s="162"/>
      <c r="AQ830" s="128"/>
      <c r="AR830" s="128"/>
      <c r="AS830" s="128"/>
      <c r="AT830" s="128"/>
      <c r="AU830" s="128"/>
      <c r="AV830" s="128"/>
    </row>
    <row r="831" ht="16.5" customHeight="1">
      <c r="A831" s="128"/>
      <c r="C831" s="128"/>
      <c r="D831" s="128"/>
      <c r="E831" s="128"/>
      <c r="F831" s="128"/>
      <c r="G831" s="128"/>
      <c r="H831" s="128"/>
      <c r="I831" s="128"/>
      <c r="J831" s="128"/>
      <c r="K831" s="128"/>
      <c r="L831" s="128"/>
      <c r="M831" s="128"/>
      <c r="N831" s="128"/>
      <c r="O831" s="128"/>
      <c r="P831" s="128"/>
      <c r="Q831" s="128"/>
      <c r="R831" s="128"/>
      <c r="S831" s="128"/>
      <c r="T831" s="128"/>
      <c r="U831" s="128"/>
      <c r="W831" s="128"/>
      <c r="Y831" s="128"/>
      <c r="Z831" s="161"/>
      <c r="AA831" s="128"/>
      <c r="AB831" s="128"/>
      <c r="AC831" s="128"/>
      <c r="AD831" s="128"/>
      <c r="AE831" s="128"/>
      <c r="AH831" s="128"/>
      <c r="AI831" s="162"/>
      <c r="AJ831" s="128"/>
      <c r="AK831" s="162"/>
      <c r="AL831" s="162"/>
      <c r="AQ831" s="128"/>
      <c r="AR831" s="128"/>
      <c r="AS831" s="128"/>
      <c r="AT831" s="128"/>
      <c r="AU831" s="128"/>
      <c r="AV831" s="128"/>
    </row>
    <row r="832" ht="16.5" customHeight="1">
      <c r="A832" s="128"/>
      <c r="C832" s="128"/>
      <c r="D832" s="128"/>
      <c r="E832" s="128"/>
      <c r="F832" s="128"/>
      <c r="G832" s="128"/>
      <c r="H832" s="128"/>
      <c r="I832" s="128"/>
      <c r="J832" s="128"/>
      <c r="K832" s="128"/>
      <c r="L832" s="128"/>
      <c r="M832" s="128"/>
      <c r="N832" s="128"/>
      <c r="O832" s="128"/>
      <c r="P832" s="128"/>
      <c r="Q832" s="128"/>
      <c r="R832" s="128"/>
      <c r="S832" s="128"/>
      <c r="T832" s="128"/>
      <c r="U832" s="128"/>
      <c r="Y832" s="128"/>
      <c r="Z832" s="161"/>
      <c r="AA832" s="128"/>
      <c r="AB832" s="128"/>
      <c r="AC832" s="128"/>
      <c r="AD832" s="128"/>
      <c r="AE832" s="128"/>
      <c r="AH832" s="128"/>
      <c r="AI832" s="162"/>
      <c r="AJ832" s="128"/>
      <c r="AK832" s="162"/>
      <c r="AL832" s="162"/>
      <c r="AQ832" s="128"/>
      <c r="AR832" s="128"/>
      <c r="AS832" s="128"/>
      <c r="AT832" s="128"/>
      <c r="AU832" s="128"/>
      <c r="AV832" s="128"/>
    </row>
    <row r="833" ht="16.5" customHeight="1">
      <c r="A833" s="128"/>
      <c r="C833" s="128"/>
      <c r="D833" s="128"/>
      <c r="E833" s="128"/>
      <c r="F833" s="128"/>
      <c r="G833" s="128"/>
      <c r="H833" s="128"/>
      <c r="I833" s="128"/>
      <c r="J833" s="128"/>
      <c r="K833" s="128"/>
      <c r="L833" s="128"/>
      <c r="M833" s="128"/>
      <c r="N833" s="128"/>
      <c r="O833" s="128"/>
      <c r="P833" s="128"/>
      <c r="Q833" s="128"/>
      <c r="R833" s="128"/>
      <c r="S833" s="128"/>
      <c r="T833" s="128"/>
      <c r="U833" s="128"/>
      <c r="Y833" s="128"/>
      <c r="Z833" s="161"/>
      <c r="AA833" s="128"/>
      <c r="AB833" s="128"/>
      <c r="AC833" s="128"/>
      <c r="AD833" s="128"/>
      <c r="AE833" s="128"/>
      <c r="AH833" s="128"/>
      <c r="AI833" s="162"/>
      <c r="AJ833" s="128"/>
      <c r="AK833" s="162"/>
      <c r="AL833" s="162"/>
      <c r="AQ833" s="128"/>
      <c r="AR833" s="128"/>
      <c r="AS833" s="128"/>
      <c r="AT833" s="128"/>
      <c r="AU833" s="128"/>
      <c r="AV833" s="128"/>
    </row>
    <row r="834" ht="16.5" customHeight="1">
      <c r="A834" s="128"/>
      <c r="C834" s="128"/>
      <c r="D834" s="128"/>
      <c r="E834" s="128"/>
      <c r="F834" s="128"/>
      <c r="G834" s="128"/>
      <c r="H834" s="128"/>
      <c r="I834" s="128"/>
      <c r="J834" s="128"/>
      <c r="K834" s="128"/>
      <c r="L834" s="128"/>
      <c r="M834" s="128"/>
      <c r="N834" s="128"/>
      <c r="O834" s="128"/>
      <c r="P834" s="128"/>
      <c r="Q834" s="128"/>
      <c r="R834" s="128"/>
      <c r="S834" s="128"/>
      <c r="T834" s="128"/>
      <c r="U834" s="128"/>
      <c r="Y834" s="128"/>
      <c r="Z834" s="161"/>
      <c r="AA834" s="128"/>
      <c r="AB834" s="128"/>
      <c r="AC834" s="128"/>
      <c r="AD834" s="128"/>
      <c r="AE834" s="128"/>
      <c r="AH834" s="128"/>
      <c r="AI834" s="162"/>
      <c r="AJ834" s="128"/>
      <c r="AK834" s="162"/>
      <c r="AL834" s="162"/>
      <c r="AQ834" s="128"/>
      <c r="AR834" s="128"/>
      <c r="AS834" s="128"/>
      <c r="AT834" s="128"/>
      <c r="AU834" s="128"/>
      <c r="AV834" s="128"/>
    </row>
    <row r="835" ht="16.5" customHeight="1">
      <c r="A835" s="128"/>
      <c r="C835" s="128"/>
      <c r="D835" s="128"/>
      <c r="E835" s="128"/>
      <c r="F835" s="128"/>
      <c r="G835" s="128"/>
      <c r="H835" s="128"/>
      <c r="I835" s="128"/>
      <c r="J835" s="128"/>
      <c r="K835" s="128"/>
      <c r="L835" s="128"/>
      <c r="M835" s="128"/>
      <c r="N835" s="128"/>
      <c r="O835" s="128"/>
      <c r="P835" s="128"/>
      <c r="Q835" s="128"/>
      <c r="R835" s="128"/>
      <c r="S835" s="128"/>
      <c r="T835" s="128"/>
      <c r="U835" s="128"/>
      <c r="Y835" s="128"/>
      <c r="Z835" s="161"/>
      <c r="AA835" s="128"/>
      <c r="AB835" s="128"/>
      <c r="AC835" s="128"/>
      <c r="AD835" s="128"/>
      <c r="AE835" s="128"/>
      <c r="AH835" s="128"/>
      <c r="AI835" s="162"/>
      <c r="AJ835" s="128"/>
      <c r="AK835" s="162"/>
      <c r="AL835" s="162"/>
      <c r="AQ835" s="128"/>
      <c r="AR835" s="128"/>
      <c r="AS835" s="128"/>
      <c r="AT835" s="128"/>
      <c r="AU835" s="128"/>
      <c r="AV835" s="128"/>
    </row>
    <row r="836" ht="16.5" customHeight="1">
      <c r="A836" s="128"/>
      <c r="C836" s="128"/>
      <c r="D836" s="128"/>
      <c r="E836" s="128"/>
      <c r="F836" s="128"/>
      <c r="G836" s="128"/>
      <c r="H836" s="128"/>
      <c r="I836" s="128"/>
      <c r="J836" s="128"/>
      <c r="K836" s="128"/>
      <c r="L836" s="128"/>
      <c r="M836" s="128"/>
      <c r="N836" s="128"/>
      <c r="O836" s="128"/>
      <c r="P836" s="128"/>
      <c r="Q836" s="128"/>
      <c r="R836" s="128"/>
      <c r="S836" s="128"/>
      <c r="T836" s="128"/>
      <c r="U836" s="128"/>
      <c r="W836" s="128"/>
      <c r="Y836" s="128"/>
      <c r="Z836" s="161"/>
      <c r="AA836" s="128"/>
      <c r="AB836" s="128"/>
      <c r="AC836" s="128"/>
      <c r="AD836" s="128"/>
      <c r="AE836" s="128"/>
      <c r="AH836" s="128"/>
      <c r="AI836" s="162"/>
      <c r="AJ836" s="128"/>
      <c r="AK836" s="162"/>
      <c r="AL836" s="162"/>
      <c r="AQ836" s="128"/>
      <c r="AR836" s="128"/>
      <c r="AS836" s="128"/>
      <c r="AT836" s="128"/>
      <c r="AU836" s="128"/>
      <c r="AV836" s="128"/>
    </row>
    <row r="837" ht="16.5" customHeight="1">
      <c r="A837" s="128"/>
      <c r="C837" s="128"/>
      <c r="D837" s="128"/>
      <c r="E837" s="128"/>
      <c r="F837" s="128"/>
      <c r="G837" s="128"/>
      <c r="H837" s="128"/>
      <c r="I837" s="128"/>
      <c r="J837" s="128"/>
      <c r="K837" s="128"/>
      <c r="L837" s="128"/>
      <c r="M837" s="128"/>
      <c r="N837" s="128"/>
      <c r="O837" s="128"/>
      <c r="P837" s="128"/>
      <c r="Q837" s="128"/>
      <c r="R837" s="128"/>
      <c r="S837" s="128"/>
      <c r="T837" s="128"/>
      <c r="U837" s="128"/>
      <c r="Y837" s="128"/>
      <c r="Z837" s="161"/>
      <c r="AA837" s="128"/>
      <c r="AB837" s="128"/>
      <c r="AC837" s="128"/>
      <c r="AD837" s="128"/>
      <c r="AE837" s="128"/>
      <c r="AH837" s="128"/>
      <c r="AI837" s="162"/>
      <c r="AJ837" s="128"/>
      <c r="AK837" s="162"/>
      <c r="AL837" s="162"/>
      <c r="AQ837" s="128"/>
      <c r="AR837" s="128"/>
      <c r="AS837" s="128"/>
      <c r="AT837" s="128"/>
      <c r="AU837" s="128"/>
      <c r="AV837" s="128"/>
    </row>
    <row r="838" ht="16.5" customHeight="1">
      <c r="A838" s="128"/>
      <c r="C838" s="128"/>
      <c r="D838" s="128"/>
      <c r="E838" s="128"/>
      <c r="F838" s="128"/>
      <c r="G838" s="128"/>
      <c r="H838" s="128"/>
      <c r="I838" s="128"/>
      <c r="J838" s="128"/>
      <c r="K838" s="128"/>
      <c r="L838" s="128"/>
      <c r="M838" s="128"/>
      <c r="N838" s="128"/>
      <c r="O838" s="128"/>
      <c r="P838" s="128"/>
      <c r="Q838" s="128"/>
      <c r="R838" s="128"/>
      <c r="S838" s="128"/>
      <c r="T838" s="128"/>
      <c r="U838" s="128"/>
      <c r="Y838" s="128"/>
      <c r="Z838" s="161"/>
      <c r="AA838" s="128"/>
      <c r="AB838" s="128"/>
      <c r="AC838" s="128"/>
      <c r="AD838" s="128"/>
      <c r="AE838" s="128"/>
      <c r="AH838" s="128"/>
      <c r="AI838" s="162"/>
      <c r="AJ838" s="128"/>
      <c r="AK838" s="162"/>
      <c r="AL838" s="162"/>
      <c r="AQ838" s="128"/>
      <c r="AR838" s="128"/>
      <c r="AS838" s="128"/>
      <c r="AT838" s="128"/>
      <c r="AU838" s="128"/>
      <c r="AV838" s="128"/>
    </row>
    <row r="839" ht="16.5" customHeight="1">
      <c r="A839" s="128"/>
      <c r="C839" s="128"/>
      <c r="D839" s="128"/>
      <c r="E839" s="128"/>
      <c r="F839" s="128"/>
      <c r="G839" s="128"/>
      <c r="H839" s="128"/>
      <c r="I839" s="128"/>
      <c r="J839" s="128"/>
      <c r="K839" s="128"/>
      <c r="L839" s="128"/>
      <c r="M839" s="128"/>
      <c r="N839" s="128"/>
      <c r="O839" s="128"/>
      <c r="P839" s="128"/>
      <c r="Q839" s="128"/>
      <c r="R839" s="128"/>
      <c r="S839" s="128"/>
      <c r="T839" s="128"/>
      <c r="U839" s="128"/>
      <c r="Y839" s="128"/>
      <c r="Z839" s="161"/>
      <c r="AA839" s="128"/>
      <c r="AB839" s="128"/>
      <c r="AC839" s="128"/>
      <c r="AD839" s="128"/>
      <c r="AE839" s="128"/>
      <c r="AH839" s="128"/>
      <c r="AI839" s="162"/>
      <c r="AJ839" s="128"/>
      <c r="AK839" s="162"/>
      <c r="AL839" s="162"/>
      <c r="AQ839" s="128"/>
      <c r="AR839" s="128"/>
      <c r="AS839" s="128"/>
      <c r="AT839" s="128"/>
      <c r="AU839" s="128"/>
      <c r="AV839" s="128"/>
    </row>
    <row r="840" ht="16.5" customHeight="1">
      <c r="A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61"/>
      <c r="AA840" s="128"/>
      <c r="AB840" s="128"/>
      <c r="AC840" s="128"/>
      <c r="AD840" s="128"/>
      <c r="AE840" s="128"/>
      <c r="AF840" s="128"/>
      <c r="AH840" s="128"/>
      <c r="AI840" s="162"/>
      <c r="AJ840" s="128"/>
      <c r="AK840" s="162"/>
      <c r="AL840" s="162"/>
      <c r="AQ840" s="128"/>
      <c r="AR840" s="128"/>
      <c r="AS840" s="128"/>
      <c r="AT840" s="128"/>
      <c r="AU840" s="128"/>
      <c r="AV840" s="128"/>
    </row>
    <row r="841" ht="16.5" customHeight="1">
      <c r="A841" s="128"/>
      <c r="C841" s="128"/>
      <c r="D841" s="128"/>
      <c r="E841" s="128"/>
      <c r="F841" s="128"/>
      <c r="G841" s="128"/>
      <c r="H841" s="128"/>
      <c r="I841" s="128"/>
      <c r="J841" s="128"/>
      <c r="K841" s="128"/>
      <c r="L841" s="128"/>
      <c r="M841" s="128"/>
      <c r="N841" s="128"/>
      <c r="O841" s="128"/>
      <c r="P841" s="128"/>
      <c r="Q841" s="128"/>
      <c r="R841" s="128"/>
      <c r="S841" s="128"/>
      <c r="T841" s="128"/>
      <c r="U841" s="128"/>
      <c r="Y841" s="128"/>
      <c r="Z841" s="161"/>
      <c r="AA841" s="128"/>
      <c r="AB841" s="128"/>
      <c r="AC841" s="128"/>
      <c r="AD841" s="128"/>
      <c r="AE841" s="128"/>
      <c r="AH841" s="128"/>
      <c r="AI841" s="162"/>
      <c r="AJ841" s="162"/>
      <c r="AK841" s="162"/>
      <c r="AL841" s="162"/>
      <c r="AQ841" s="128"/>
      <c r="AR841" s="128"/>
      <c r="AS841" s="128"/>
      <c r="AT841" s="128"/>
      <c r="AU841" s="128"/>
      <c r="AV841" s="128"/>
    </row>
    <row r="842" ht="16.5" customHeight="1">
      <c r="A842" s="128"/>
      <c r="C842" s="128"/>
      <c r="D842" s="128"/>
      <c r="E842" s="128"/>
      <c r="F842" s="128"/>
      <c r="G842" s="128"/>
      <c r="H842" s="128"/>
      <c r="I842" s="128"/>
      <c r="J842" s="128"/>
      <c r="K842" s="128"/>
      <c r="L842" s="128"/>
      <c r="M842" s="128"/>
      <c r="N842" s="128"/>
      <c r="O842" s="128"/>
      <c r="P842" s="128"/>
      <c r="Q842" s="128"/>
      <c r="R842" s="128"/>
      <c r="S842" s="128"/>
      <c r="T842" s="128"/>
      <c r="U842" s="128"/>
      <c r="Y842" s="128"/>
      <c r="Z842" s="161"/>
      <c r="AA842" s="128"/>
      <c r="AB842" s="128"/>
      <c r="AC842" s="128"/>
      <c r="AD842" s="128"/>
      <c r="AE842" s="128"/>
      <c r="AH842" s="128"/>
      <c r="AI842" s="162"/>
      <c r="AJ842" s="162"/>
      <c r="AK842" s="162"/>
      <c r="AL842" s="162"/>
      <c r="AQ842" s="128"/>
      <c r="AR842" s="128"/>
      <c r="AS842" s="128"/>
      <c r="AT842" s="128"/>
      <c r="AU842" s="128"/>
      <c r="AV842" s="128"/>
    </row>
    <row r="843" ht="16.5" customHeight="1">
      <c r="A843" s="128"/>
      <c r="C843" s="128"/>
      <c r="D843" s="128"/>
      <c r="E843" s="128"/>
      <c r="F843" s="128"/>
      <c r="G843" s="128"/>
      <c r="H843" s="128"/>
      <c r="I843" s="128"/>
      <c r="J843" s="128"/>
      <c r="K843" s="128"/>
      <c r="L843" s="128"/>
      <c r="M843" s="128"/>
      <c r="N843" s="128"/>
      <c r="O843" s="128"/>
      <c r="P843" s="128"/>
      <c r="Q843" s="128"/>
      <c r="R843" s="128"/>
      <c r="S843" s="128"/>
      <c r="T843" s="128"/>
      <c r="U843" s="128"/>
      <c r="Y843" s="128"/>
      <c r="Z843" s="161"/>
      <c r="AA843" s="128"/>
      <c r="AB843" s="128"/>
      <c r="AC843" s="128"/>
      <c r="AD843" s="128"/>
      <c r="AE843" s="128"/>
      <c r="AH843" s="128"/>
      <c r="AI843" s="162"/>
      <c r="AJ843" s="162"/>
      <c r="AK843" s="162"/>
      <c r="AL843" s="162"/>
      <c r="AQ843" s="128"/>
      <c r="AR843" s="128"/>
      <c r="AS843" s="128"/>
      <c r="AT843" s="128"/>
      <c r="AU843" s="128"/>
      <c r="AV843" s="128"/>
    </row>
    <row r="844" ht="16.5" customHeight="1">
      <c r="C844" s="128"/>
      <c r="D844" s="128"/>
      <c r="E844" s="128"/>
      <c r="F844" s="128"/>
      <c r="G844" s="128"/>
      <c r="H844" s="128"/>
      <c r="I844" s="128"/>
      <c r="J844" s="128"/>
      <c r="K844" s="128"/>
      <c r="L844" s="128"/>
      <c r="M844" s="128"/>
      <c r="N844" s="128"/>
      <c r="O844" s="128"/>
      <c r="P844" s="128"/>
      <c r="Q844" s="128"/>
      <c r="R844" s="128"/>
      <c r="S844" s="128"/>
      <c r="T844" s="128"/>
      <c r="U844" s="128"/>
      <c r="Z844" s="161"/>
      <c r="AH844" s="128"/>
      <c r="AI844" s="162"/>
      <c r="AJ844" s="162"/>
      <c r="AK844" s="162"/>
      <c r="AL844" s="162"/>
      <c r="AQ844" s="128"/>
      <c r="AR844" s="128"/>
      <c r="AS844" s="128"/>
      <c r="AT844" s="128"/>
      <c r="AU844" s="128"/>
      <c r="AV844" s="128"/>
    </row>
    <row r="845" ht="16.5" customHeight="1">
      <c r="C845" s="128"/>
      <c r="D845" s="128"/>
      <c r="E845" s="128"/>
      <c r="F845" s="128"/>
      <c r="G845" s="128"/>
      <c r="H845" s="128"/>
      <c r="I845" s="128"/>
      <c r="J845" s="128"/>
      <c r="K845" s="128"/>
      <c r="L845" s="128"/>
      <c r="M845" s="128"/>
      <c r="N845" s="128"/>
      <c r="O845" s="128"/>
      <c r="P845" s="128"/>
      <c r="Q845" s="128"/>
      <c r="R845" s="128"/>
      <c r="S845" s="128"/>
      <c r="T845" s="128"/>
      <c r="U845" s="128"/>
      <c r="Z845" s="161"/>
      <c r="AH845" s="128"/>
      <c r="AI845" s="162"/>
      <c r="AJ845" s="162"/>
      <c r="AK845" s="162"/>
      <c r="AL845" s="162"/>
      <c r="AQ845" s="128"/>
      <c r="AR845" s="128"/>
      <c r="AS845" s="128"/>
      <c r="AT845" s="128"/>
      <c r="AU845" s="128"/>
      <c r="AV845" s="128"/>
    </row>
    <row r="846" ht="16.5" customHeight="1">
      <c r="C846" s="128"/>
      <c r="D846" s="128"/>
      <c r="E846" s="128"/>
      <c r="F846" s="128"/>
      <c r="G846" s="128"/>
      <c r="H846" s="128"/>
      <c r="I846" s="128"/>
      <c r="J846" s="128"/>
      <c r="K846" s="128"/>
      <c r="L846" s="128"/>
      <c r="M846" s="128"/>
      <c r="N846" s="128"/>
      <c r="O846" s="128"/>
      <c r="P846" s="128"/>
      <c r="Q846" s="128"/>
      <c r="R846" s="128"/>
      <c r="S846" s="128"/>
      <c r="T846" s="128"/>
      <c r="U846" s="128"/>
      <c r="Z846" s="161"/>
      <c r="AH846" s="128"/>
      <c r="AI846" s="162"/>
      <c r="AJ846" s="162"/>
      <c r="AK846" s="162"/>
      <c r="AL846" s="162"/>
      <c r="AQ846" s="128"/>
      <c r="AR846" s="128"/>
      <c r="AS846" s="128"/>
      <c r="AT846" s="128"/>
      <c r="AU846" s="128"/>
      <c r="AV846" s="128"/>
    </row>
    <row r="847" ht="16.5" customHeight="1">
      <c r="C847" s="128"/>
      <c r="D847" s="128"/>
      <c r="E847" s="128"/>
      <c r="F847" s="128"/>
      <c r="G847" s="128"/>
      <c r="H847" s="128"/>
      <c r="I847" s="128"/>
      <c r="J847" s="128"/>
      <c r="K847" s="128"/>
      <c r="L847" s="128"/>
      <c r="M847" s="128"/>
      <c r="N847" s="128"/>
      <c r="O847" s="128"/>
      <c r="P847" s="128"/>
      <c r="Q847" s="128"/>
      <c r="R847" s="128"/>
      <c r="S847" s="128"/>
      <c r="T847" s="128"/>
      <c r="U847" s="128"/>
      <c r="Z847" s="161"/>
      <c r="AH847" s="128"/>
      <c r="AI847" s="162"/>
      <c r="AJ847" s="162"/>
      <c r="AK847" s="162"/>
      <c r="AL847" s="162"/>
      <c r="AQ847" s="128"/>
      <c r="AR847" s="128"/>
      <c r="AS847" s="128"/>
      <c r="AT847" s="128"/>
      <c r="AU847" s="128"/>
      <c r="AV847" s="128"/>
    </row>
    <row r="848" ht="16.5" customHeight="1">
      <c r="C848" s="128"/>
      <c r="D848" s="128"/>
      <c r="E848" s="128"/>
      <c r="F848" s="128"/>
      <c r="G848" s="128"/>
      <c r="H848" s="128"/>
      <c r="I848" s="128"/>
      <c r="J848" s="128"/>
      <c r="K848" s="128"/>
      <c r="L848" s="128"/>
      <c r="M848" s="128"/>
      <c r="N848" s="128"/>
      <c r="O848" s="128"/>
      <c r="P848" s="128"/>
      <c r="Q848" s="128"/>
      <c r="R848" s="128"/>
      <c r="S848" s="128"/>
      <c r="T848" s="128"/>
      <c r="U848" s="128"/>
      <c r="Z848" s="161"/>
      <c r="AH848" s="128"/>
      <c r="AI848" s="162"/>
      <c r="AJ848" s="162"/>
      <c r="AK848" s="162"/>
      <c r="AL848" s="162"/>
      <c r="AQ848" s="128"/>
      <c r="AR848" s="128"/>
      <c r="AS848" s="128"/>
      <c r="AT848" s="128"/>
      <c r="AU848" s="128"/>
      <c r="AV848" s="128"/>
    </row>
    <row r="849" ht="16.5" customHeight="1">
      <c r="A849" s="128"/>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Y849" s="128"/>
      <c r="Z849" s="161"/>
      <c r="AA849" s="128"/>
      <c r="AF849" s="128"/>
      <c r="AH849" s="128"/>
      <c r="AI849" s="162"/>
      <c r="AJ849" s="162"/>
      <c r="AK849" s="128"/>
      <c r="AL849" s="128"/>
      <c r="AM849" s="128"/>
      <c r="AN849" s="128"/>
      <c r="AO849" s="120"/>
      <c r="AQ849" s="128"/>
      <c r="AR849" s="128"/>
      <c r="AS849" s="128"/>
      <c r="AT849" s="128"/>
      <c r="AU849" s="128"/>
      <c r="AV849" s="128"/>
    </row>
    <row r="850" ht="16.5" customHeight="1">
      <c r="A850" s="128"/>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Y850" s="128"/>
      <c r="Z850" s="161"/>
      <c r="AA850" s="128"/>
      <c r="AF850" s="128"/>
      <c r="AH850" s="128"/>
      <c r="AI850" s="162"/>
      <c r="AJ850" s="162"/>
      <c r="AK850" s="128"/>
      <c r="AL850" s="128"/>
      <c r="AM850" s="128"/>
      <c r="AN850" s="128"/>
      <c r="AO850" s="120"/>
      <c r="AQ850" s="128"/>
      <c r="AR850" s="128"/>
      <c r="AS850" s="128"/>
      <c r="AT850" s="128"/>
      <c r="AU850" s="128"/>
      <c r="AV850" s="128"/>
    </row>
    <row r="851" ht="16.5" customHeight="1">
      <c r="A851" s="128"/>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Y851" s="128"/>
      <c r="Z851" s="161"/>
      <c r="AA851" s="128"/>
      <c r="AF851" s="128"/>
      <c r="AH851" s="128"/>
      <c r="AI851" s="162"/>
      <c r="AJ851" s="162"/>
      <c r="AK851" s="128"/>
      <c r="AL851" s="128"/>
      <c r="AM851" s="128"/>
      <c r="AN851" s="128"/>
      <c r="AO851" s="120"/>
      <c r="AQ851" s="128"/>
      <c r="AR851" s="128"/>
      <c r="AS851" s="128"/>
      <c r="AT851" s="128"/>
      <c r="AU851" s="128"/>
      <c r="AV851" s="128"/>
    </row>
    <row r="852" ht="16.5" customHeight="1">
      <c r="A852" s="128"/>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Y852" s="128"/>
      <c r="Z852" s="161"/>
      <c r="AA852" s="128"/>
      <c r="AF852" s="128"/>
      <c r="AH852" s="128"/>
      <c r="AI852" s="162"/>
      <c r="AJ852" s="162"/>
      <c r="AK852" s="128"/>
      <c r="AL852" s="128"/>
      <c r="AM852" s="128"/>
      <c r="AN852" s="128"/>
      <c r="AO852" s="120"/>
      <c r="AQ852" s="128"/>
      <c r="AR852" s="128"/>
      <c r="AS852" s="128"/>
      <c r="AT852" s="128"/>
      <c r="AU852" s="128"/>
      <c r="AV852" s="128"/>
    </row>
    <row r="853" ht="16.5" customHeight="1">
      <c r="A853" s="128"/>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Y853" s="128"/>
      <c r="Z853" s="161"/>
      <c r="AA853" s="128"/>
      <c r="AF853" s="128"/>
      <c r="AH853" s="128"/>
      <c r="AI853" s="162"/>
      <c r="AJ853" s="162"/>
      <c r="AK853" s="128"/>
      <c r="AL853" s="128"/>
      <c r="AM853" s="128"/>
      <c r="AN853" s="128"/>
      <c r="AO853" s="120"/>
      <c r="AQ853" s="128"/>
      <c r="AR853" s="128"/>
      <c r="AS853" s="128"/>
      <c r="AT853" s="128"/>
      <c r="AU853" s="128"/>
      <c r="AV853" s="128"/>
    </row>
    <row r="854" ht="16.5" customHeight="1">
      <c r="A854" s="128"/>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Y854" s="128"/>
      <c r="Z854" s="161"/>
      <c r="AA854" s="128"/>
      <c r="AF854" s="128"/>
      <c r="AH854" s="128"/>
      <c r="AI854" s="162"/>
      <c r="AJ854" s="162"/>
      <c r="AK854" s="128"/>
      <c r="AL854" s="128"/>
      <c r="AM854" s="128"/>
      <c r="AN854" s="128"/>
      <c r="AO854" s="120"/>
      <c r="AQ854" s="128"/>
      <c r="AR854" s="128"/>
      <c r="AS854" s="128"/>
      <c r="AT854" s="128"/>
      <c r="AU854" s="128"/>
      <c r="AV854" s="128"/>
    </row>
    <row r="855" ht="16.5" customHeight="1">
      <c r="A855" s="128"/>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Y855" s="128"/>
      <c r="Z855" s="161"/>
      <c r="AA855" s="128"/>
      <c r="AF855" s="128"/>
      <c r="AH855" s="128"/>
      <c r="AI855" s="162"/>
      <c r="AJ855" s="162"/>
      <c r="AK855" s="128"/>
      <c r="AL855" s="128"/>
      <c r="AM855" s="128"/>
      <c r="AN855" s="128"/>
      <c r="AO855" s="120"/>
      <c r="AQ855" s="128"/>
      <c r="AR855" s="128"/>
      <c r="AS855" s="128"/>
      <c r="AT855" s="128"/>
      <c r="AU855" s="128"/>
      <c r="AV855" s="128"/>
    </row>
    <row r="856" ht="16.5" customHeight="1">
      <c r="A856" s="128"/>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Y856" s="128"/>
      <c r="Z856" s="161"/>
      <c r="AA856" s="128"/>
      <c r="AF856" s="128"/>
      <c r="AH856" s="128"/>
      <c r="AI856" s="162"/>
      <c r="AJ856" s="162"/>
      <c r="AK856" s="128"/>
      <c r="AL856" s="128"/>
      <c r="AM856" s="128"/>
      <c r="AN856" s="128"/>
      <c r="AO856" s="120"/>
      <c r="AR856" s="128"/>
      <c r="AS856" s="128"/>
      <c r="AT856" s="128"/>
      <c r="AU856" s="128"/>
      <c r="AV856" s="128"/>
    </row>
    <row r="857" ht="16.5" customHeight="1">
      <c r="A857" s="128"/>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Y857" s="128"/>
      <c r="Z857" s="161"/>
      <c r="AA857" s="128"/>
      <c r="AF857" s="128"/>
      <c r="AH857" s="128"/>
      <c r="AI857" s="162"/>
      <c r="AJ857" s="162"/>
      <c r="AK857" s="128"/>
      <c r="AL857" s="128"/>
      <c r="AM857" s="128"/>
      <c r="AN857" s="128"/>
      <c r="AO857" s="120"/>
      <c r="AQ857" s="128"/>
      <c r="AR857" s="128"/>
      <c r="AS857" s="128"/>
      <c r="AT857" s="128"/>
      <c r="AU857" s="128"/>
      <c r="AV857" s="128"/>
    </row>
    <row r="858" ht="16.5" customHeight="1">
      <c r="A858" s="128"/>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Y858" s="128"/>
      <c r="Z858" s="161"/>
      <c r="AA858" s="128"/>
      <c r="AF858" s="128"/>
      <c r="AH858" s="128"/>
      <c r="AI858" s="162"/>
      <c r="AJ858" s="162"/>
      <c r="AK858" s="128"/>
      <c r="AL858" s="128"/>
      <c r="AM858" s="128"/>
      <c r="AN858" s="128"/>
      <c r="AO858" s="120"/>
      <c r="AQ858" s="128"/>
      <c r="AR858" s="128"/>
      <c r="AS858" s="128"/>
      <c r="AT858" s="128"/>
      <c r="AU858" s="128"/>
      <c r="AV858" s="128"/>
    </row>
    <row r="859" ht="16.5" customHeight="1">
      <c r="A859" s="128"/>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Y859" s="128"/>
      <c r="Z859" s="161"/>
      <c r="AA859" s="128"/>
      <c r="AF859" s="128"/>
      <c r="AH859" s="128"/>
      <c r="AI859" s="162"/>
      <c r="AJ859" s="162"/>
      <c r="AK859" s="128"/>
      <c r="AL859" s="128"/>
      <c r="AM859" s="128"/>
      <c r="AN859" s="128"/>
      <c r="AO859" s="120"/>
      <c r="AQ859" s="128"/>
      <c r="AR859" s="128"/>
      <c r="AS859" s="128"/>
      <c r="AT859" s="128"/>
      <c r="AU859" s="128"/>
      <c r="AV859" s="128"/>
    </row>
    <row r="860" ht="16.5" customHeight="1">
      <c r="A860" s="128"/>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Y860" s="128"/>
      <c r="Z860" s="161"/>
      <c r="AA860" s="128"/>
      <c r="AF860" s="128"/>
      <c r="AH860" s="128"/>
      <c r="AI860" s="162"/>
      <c r="AJ860" s="162"/>
      <c r="AK860" s="128"/>
      <c r="AL860" s="128"/>
      <c r="AM860" s="128"/>
      <c r="AN860" s="128"/>
      <c r="AO860" s="120"/>
      <c r="AQ860" s="128"/>
      <c r="AR860" s="128"/>
      <c r="AS860" s="128"/>
      <c r="AT860" s="128"/>
      <c r="AU860" s="128"/>
      <c r="AV860" s="128"/>
    </row>
    <row r="861" ht="16.5" customHeight="1">
      <c r="A861" s="128"/>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Y861" s="128"/>
      <c r="Z861" s="161"/>
      <c r="AA861" s="128"/>
      <c r="AF861" s="128"/>
      <c r="AH861" s="128"/>
      <c r="AI861" s="162"/>
      <c r="AJ861" s="162"/>
      <c r="AK861" s="128"/>
      <c r="AL861" s="128"/>
      <c r="AM861" s="128"/>
      <c r="AN861" s="128"/>
      <c r="AO861" s="120"/>
      <c r="AR861" s="128"/>
      <c r="AS861" s="128"/>
      <c r="AT861" s="128"/>
      <c r="AU861" s="128"/>
      <c r="AV861" s="128"/>
    </row>
    <row r="862" ht="16.5" customHeight="1">
      <c r="A862" s="128"/>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Y862" s="128"/>
      <c r="Z862" s="161"/>
      <c r="AA862" s="128"/>
      <c r="AF862" s="128"/>
      <c r="AH862" s="128"/>
      <c r="AI862" s="162"/>
      <c r="AJ862" s="162"/>
      <c r="AK862" s="128"/>
      <c r="AL862" s="128"/>
      <c r="AM862" s="128"/>
      <c r="AN862" s="128"/>
      <c r="AO862" s="120"/>
      <c r="AQ862" s="128"/>
      <c r="AR862" s="128"/>
      <c r="AS862" s="128"/>
      <c r="AT862" s="128"/>
      <c r="AU862" s="128"/>
      <c r="AV862" s="128"/>
    </row>
    <row r="863" ht="16.5" customHeight="1">
      <c r="A863" s="128"/>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Y863" s="128"/>
      <c r="Z863" s="161"/>
      <c r="AA863" s="128"/>
      <c r="AF863" s="128"/>
      <c r="AH863" s="128"/>
      <c r="AI863" s="162"/>
      <c r="AJ863" s="162"/>
      <c r="AK863" s="128"/>
      <c r="AL863" s="128"/>
      <c r="AM863" s="128"/>
      <c r="AN863" s="128"/>
      <c r="AO863" s="120"/>
      <c r="AQ863" s="128"/>
      <c r="AR863" s="128"/>
      <c r="AS863" s="128"/>
      <c r="AT863" s="128"/>
      <c r="AU863" s="128"/>
      <c r="AV863" s="128"/>
    </row>
    <row r="864" ht="16.5" customHeight="1">
      <c r="A864" s="128"/>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Y864" s="128"/>
      <c r="Z864" s="161"/>
      <c r="AA864" s="128"/>
      <c r="AF864" s="128"/>
      <c r="AH864" s="128"/>
      <c r="AI864" s="162"/>
      <c r="AJ864" s="162"/>
      <c r="AK864" s="128"/>
      <c r="AL864" s="128"/>
      <c r="AM864" s="128"/>
      <c r="AN864" s="128"/>
      <c r="AO864" s="120"/>
      <c r="AQ864" s="128"/>
      <c r="AR864" s="128"/>
      <c r="AS864" s="128"/>
      <c r="AT864" s="128"/>
      <c r="AU864" s="128"/>
      <c r="AV864" s="128"/>
    </row>
    <row r="865" ht="16.5" customHeight="1">
      <c r="A865" s="128"/>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Y865" s="128"/>
      <c r="Z865" s="161"/>
      <c r="AA865" s="128"/>
      <c r="AF865" s="128"/>
      <c r="AH865" s="128"/>
      <c r="AI865" s="162"/>
      <c r="AJ865" s="163"/>
      <c r="AK865" s="162"/>
      <c r="AL865" s="162"/>
      <c r="AM865" s="128"/>
      <c r="AN865" s="128"/>
      <c r="AO865" s="120"/>
      <c r="AQ865" s="128"/>
      <c r="AR865" s="128"/>
      <c r="AS865" s="128"/>
      <c r="AT865" s="128"/>
      <c r="AU865" s="128"/>
      <c r="AV865" s="128"/>
    </row>
    <row r="866" ht="16.5" customHeight="1">
      <c r="A866" s="128"/>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Y866" s="128"/>
      <c r="Z866" s="161"/>
      <c r="AA866" s="128"/>
      <c r="AF866" s="128"/>
      <c r="AH866" s="128"/>
      <c r="AI866" s="162"/>
      <c r="AJ866" s="163"/>
      <c r="AK866" s="162"/>
      <c r="AL866" s="162"/>
      <c r="AM866" s="128"/>
      <c r="AN866" s="128"/>
      <c r="AO866" s="120"/>
      <c r="AQ866" s="128"/>
      <c r="AR866" s="128"/>
      <c r="AS866" s="128"/>
      <c r="AT866" s="128"/>
      <c r="AU866" s="128"/>
      <c r="AV866" s="128"/>
    </row>
    <row r="867" ht="16.5" customHeight="1">
      <c r="A867" s="128"/>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Y867" s="128"/>
      <c r="Z867" s="161"/>
      <c r="AA867" s="128"/>
      <c r="AF867" s="128"/>
      <c r="AH867" s="128"/>
      <c r="AI867" s="162"/>
      <c r="AJ867" s="163"/>
      <c r="AK867" s="162"/>
      <c r="AL867" s="162"/>
      <c r="AM867" s="128"/>
      <c r="AN867" s="128"/>
      <c r="AO867" s="120"/>
      <c r="AQ867" s="128"/>
      <c r="AR867" s="128"/>
      <c r="AS867" s="128"/>
      <c r="AT867" s="128"/>
      <c r="AU867" s="128"/>
      <c r="AV867" s="128"/>
    </row>
    <row r="868" ht="16.5" customHeight="1">
      <c r="A868" s="128"/>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Y868" s="128"/>
      <c r="Z868" s="161"/>
      <c r="AA868" s="128"/>
      <c r="AF868" s="128"/>
      <c r="AH868" s="128"/>
      <c r="AI868" s="162"/>
      <c r="AJ868" s="163"/>
      <c r="AK868" s="162"/>
      <c r="AL868" s="162"/>
      <c r="AM868" s="128"/>
      <c r="AN868" s="128"/>
      <c r="AO868" s="120"/>
      <c r="AQ868" s="128"/>
      <c r="AR868" s="128"/>
      <c r="AS868" s="128"/>
      <c r="AT868" s="128"/>
      <c r="AU868" s="128"/>
      <c r="AV868" s="128"/>
    </row>
    <row r="869" ht="16.5" customHeight="1">
      <c r="A869" s="128"/>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Y869" s="128"/>
      <c r="Z869" s="161"/>
      <c r="AA869" s="128"/>
      <c r="AF869" s="128"/>
      <c r="AH869" s="128"/>
      <c r="AI869" s="162"/>
      <c r="AJ869" s="163"/>
      <c r="AK869" s="162"/>
      <c r="AL869" s="162"/>
      <c r="AM869" s="128"/>
      <c r="AN869" s="128"/>
      <c r="AO869" s="120"/>
      <c r="AQ869" s="128"/>
      <c r="AR869" s="128"/>
      <c r="AS869" s="128"/>
      <c r="AT869" s="128"/>
      <c r="AU869" s="128"/>
      <c r="AV869" s="128"/>
    </row>
    <row r="870" ht="16.5" customHeight="1">
      <c r="A870" s="128"/>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Y870" s="128"/>
      <c r="Z870" s="161"/>
      <c r="AA870" s="128"/>
      <c r="AF870" s="128"/>
      <c r="AH870" s="128"/>
      <c r="AI870" s="162"/>
      <c r="AJ870" s="163"/>
      <c r="AK870" s="162"/>
      <c r="AL870" s="162"/>
      <c r="AM870" s="128"/>
      <c r="AN870" s="128"/>
      <c r="AO870" s="120"/>
      <c r="AQ870" s="128"/>
      <c r="AR870" s="128"/>
      <c r="AS870" s="128"/>
      <c r="AT870" s="128"/>
      <c r="AU870" s="128"/>
      <c r="AV870" s="128"/>
    </row>
    <row r="871" ht="16.5" customHeight="1">
      <c r="A871" s="128"/>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Y871" s="128"/>
      <c r="Z871" s="161"/>
      <c r="AA871" s="128"/>
      <c r="AF871" s="128"/>
      <c r="AH871" s="128"/>
      <c r="AI871" s="162"/>
      <c r="AJ871" s="163"/>
      <c r="AK871" s="162"/>
      <c r="AL871" s="162"/>
      <c r="AM871" s="128"/>
      <c r="AN871" s="128"/>
      <c r="AO871" s="120"/>
      <c r="AQ871" s="128"/>
      <c r="AR871" s="128"/>
      <c r="AS871" s="128"/>
      <c r="AT871" s="128"/>
      <c r="AU871" s="128"/>
      <c r="AV871" s="128"/>
    </row>
    <row r="872" ht="16.5" customHeight="1">
      <c r="A872" s="128"/>
      <c r="B872" s="128"/>
      <c r="C872" s="128"/>
      <c r="D872" s="128"/>
      <c r="E872" s="128"/>
      <c r="F872" s="128"/>
      <c r="G872" s="128"/>
      <c r="H872" s="128"/>
      <c r="I872" s="128"/>
      <c r="J872" s="128"/>
      <c r="K872" s="128"/>
      <c r="L872" s="128"/>
      <c r="M872" s="128"/>
      <c r="N872" s="128"/>
      <c r="O872" s="128"/>
      <c r="P872" s="128"/>
      <c r="Q872" s="128"/>
      <c r="R872" s="128"/>
      <c r="S872" s="128"/>
      <c r="T872" s="128"/>
      <c r="U872" s="128"/>
      <c r="Z872" s="161"/>
      <c r="AH872" s="128"/>
      <c r="AI872" s="162"/>
      <c r="AJ872" s="162"/>
      <c r="AK872" s="162"/>
      <c r="AL872" s="162"/>
      <c r="AM872" s="128"/>
      <c r="AN872" s="128"/>
      <c r="AQ872" s="128"/>
      <c r="AR872" s="128"/>
      <c r="AS872" s="128"/>
      <c r="AT872" s="128"/>
      <c r="AU872" s="128"/>
      <c r="AV872" s="128"/>
    </row>
    <row r="873" ht="16.5" customHeight="1">
      <c r="A873" s="128"/>
      <c r="B873" s="128"/>
      <c r="C873" s="128"/>
      <c r="D873" s="128"/>
      <c r="E873" s="128"/>
      <c r="F873" s="128"/>
      <c r="G873" s="128"/>
      <c r="H873" s="128"/>
      <c r="I873" s="128"/>
      <c r="J873" s="128"/>
      <c r="K873" s="128"/>
      <c r="L873" s="128"/>
      <c r="M873" s="128"/>
      <c r="N873" s="128"/>
      <c r="O873" s="128"/>
      <c r="P873" s="128"/>
      <c r="Q873" s="128"/>
      <c r="R873" s="128"/>
      <c r="S873" s="128"/>
      <c r="T873" s="128"/>
      <c r="U873" s="128"/>
      <c r="Z873" s="161"/>
      <c r="AH873" s="128"/>
      <c r="AI873" s="162"/>
      <c r="AJ873" s="162"/>
      <c r="AK873" s="162"/>
      <c r="AL873" s="162"/>
      <c r="AM873" s="128"/>
      <c r="AN873" s="128"/>
      <c r="AQ873" s="128"/>
      <c r="AR873" s="128"/>
      <c r="AS873" s="128"/>
      <c r="AT873" s="128"/>
      <c r="AU873" s="128"/>
      <c r="AV873" s="128"/>
    </row>
    <row r="874" ht="16.5" customHeight="1">
      <c r="A874" s="128"/>
      <c r="B874" s="128"/>
      <c r="C874" s="128"/>
      <c r="D874" s="128"/>
      <c r="E874" s="128"/>
      <c r="F874" s="128"/>
      <c r="G874" s="128"/>
      <c r="H874" s="128"/>
      <c r="I874" s="128"/>
      <c r="J874" s="128"/>
      <c r="K874" s="128"/>
      <c r="L874" s="128"/>
      <c r="M874" s="128"/>
      <c r="N874" s="128"/>
      <c r="O874" s="128"/>
      <c r="P874" s="128"/>
      <c r="Q874" s="128"/>
      <c r="R874" s="128"/>
      <c r="S874" s="128"/>
      <c r="T874" s="128"/>
      <c r="U874" s="128"/>
      <c r="Z874" s="161"/>
      <c r="AH874" s="128"/>
      <c r="AI874" s="162"/>
      <c r="AJ874" s="162"/>
      <c r="AK874" s="162"/>
      <c r="AL874" s="162"/>
      <c r="AM874" s="128"/>
      <c r="AN874" s="128"/>
      <c r="AQ874" s="128"/>
      <c r="AR874" s="128"/>
      <c r="AS874" s="128"/>
      <c r="AT874" s="128"/>
      <c r="AU874" s="128"/>
      <c r="AV874" s="128"/>
    </row>
    <row r="875" ht="16.5" customHeight="1">
      <c r="A875" s="128"/>
      <c r="B875" s="128"/>
      <c r="C875" s="128"/>
      <c r="D875" s="128"/>
      <c r="E875" s="128"/>
      <c r="F875" s="128"/>
      <c r="G875" s="128"/>
      <c r="H875" s="128"/>
      <c r="I875" s="128"/>
      <c r="J875" s="128"/>
      <c r="K875" s="128"/>
      <c r="L875" s="128"/>
      <c r="M875" s="128"/>
      <c r="N875" s="128"/>
      <c r="O875" s="128"/>
      <c r="P875" s="128"/>
      <c r="Q875" s="128"/>
      <c r="R875" s="128"/>
      <c r="S875" s="128"/>
      <c r="T875" s="128"/>
      <c r="U875" s="128"/>
      <c r="Z875" s="161"/>
      <c r="AH875" s="128"/>
      <c r="AI875" s="162"/>
      <c r="AJ875" s="162"/>
      <c r="AK875" s="162"/>
      <c r="AL875" s="162"/>
      <c r="AM875" s="128"/>
      <c r="AN875" s="128"/>
      <c r="AQ875" s="128"/>
      <c r="AR875" s="128"/>
      <c r="AS875" s="128"/>
      <c r="AT875" s="128"/>
      <c r="AU875" s="128"/>
      <c r="AV875" s="128"/>
    </row>
    <row r="876" ht="16.5" customHeight="1">
      <c r="A876" s="128"/>
      <c r="B876" s="128"/>
      <c r="C876" s="128"/>
      <c r="D876" s="128"/>
      <c r="E876" s="128"/>
      <c r="F876" s="128"/>
      <c r="G876" s="128"/>
      <c r="H876" s="128"/>
      <c r="I876" s="128"/>
      <c r="J876" s="128"/>
      <c r="K876" s="128"/>
      <c r="L876" s="128"/>
      <c r="M876" s="128"/>
      <c r="N876" s="128"/>
      <c r="O876" s="128"/>
      <c r="P876" s="128"/>
      <c r="Q876" s="128"/>
      <c r="R876" s="128"/>
      <c r="S876" s="128"/>
      <c r="T876" s="128"/>
      <c r="U876" s="128"/>
      <c r="Z876" s="161"/>
      <c r="AH876" s="128"/>
      <c r="AI876" s="162"/>
      <c r="AJ876" s="162"/>
      <c r="AK876" s="162"/>
      <c r="AL876" s="162"/>
      <c r="AM876" s="128"/>
      <c r="AN876" s="128"/>
      <c r="AQ876" s="128"/>
      <c r="AR876" s="128"/>
      <c r="AS876" s="128"/>
      <c r="AT876" s="128"/>
      <c r="AU876" s="128"/>
      <c r="AV876" s="128"/>
    </row>
    <row r="877" ht="16.5" customHeight="1">
      <c r="A877" s="128"/>
      <c r="B877" s="128"/>
      <c r="C877" s="128"/>
      <c r="D877" s="128"/>
      <c r="E877" s="128"/>
      <c r="F877" s="128"/>
      <c r="G877" s="128"/>
      <c r="H877" s="128"/>
      <c r="I877" s="128"/>
      <c r="J877" s="128"/>
      <c r="K877" s="128"/>
      <c r="L877" s="128"/>
      <c r="M877" s="128"/>
      <c r="N877" s="128"/>
      <c r="O877" s="128"/>
      <c r="P877" s="128"/>
      <c r="Q877" s="128"/>
      <c r="R877" s="128"/>
      <c r="S877" s="128"/>
      <c r="T877" s="128"/>
      <c r="U877" s="128"/>
      <c r="Z877" s="161"/>
      <c r="AA877" s="128"/>
      <c r="AH877" s="128"/>
      <c r="AI877" s="162"/>
      <c r="AJ877" s="162"/>
      <c r="AK877" s="162"/>
      <c r="AL877" s="162"/>
      <c r="AM877" s="128"/>
      <c r="AN877" s="128"/>
      <c r="AQ877" s="128"/>
      <c r="AR877" s="128"/>
      <c r="AS877" s="128"/>
      <c r="AT877" s="128"/>
      <c r="AU877" s="128"/>
      <c r="AV877" s="128"/>
    </row>
    <row r="878" ht="16.5" customHeight="1">
      <c r="A878" s="128"/>
      <c r="B878" s="128"/>
      <c r="C878" s="128"/>
      <c r="D878" s="128"/>
      <c r="E878" s="128"/>
      <c r="F878" s="128"/>
      <c r="G878" s="128"/>
      <c r="H878" s="128"/>
      <c r="I878" s="128"/>
      <c r="J878" s="128"/>
      <c r="K878" s="128"/>
      <c r="L878" s="128"/>
      <c r="M878" s="128"/>
      <c r="N878" s="128"/>
      <c r="O878" s="128"/>
      <c r="P878" s="128"/>
      <c r="Q878" s="128"/>
      <c r="R878" s="128"/>
      <c r="S878" s="128"/>
      <c r="T878" s="128"/>
      <c r="U878" s="128"/>
      <c r="Z878" s="161"/>
      <c r="AH878" s="128"/>
      <c r="AI878" s="162"/>
      <c r="AJ878" s="162"/>
      <c r="AK878" s="162"/>
      <c r="AL878" s="162"/>
      <c r="AM878" s="128"/>
      <c r="AN878" s="128"/>
      <c r="AQ878" s="128"/>
      <c r="AR878" s="128"/>
      <c r="AS878" s="128"/>
      <c r="AT878" s="128"/>
      <c r="AU878" s="128"/>
      <c r="AV878" s="128"/>
    </row>
    <row r="879" ht="16.5" customHeight="1">
      <c r="A879" s="128"/>
      <c r="B879" s="128"/>
      <c r="C879" s="128"/>
      <c r="D879" s="128"/>
      <c r="E879" s="128"/>
      <c r="F879" s="128"/>
      <c r="G879" s="128"/>
      <c r="H879" s="128"/>
      <c r="I879" s="128"/>
      <c r="J879" s="128"/>
      <c r="K879" s="128"/>
      <c r="L879" s="128"/>
      <c r="M879" s="128"/>
      <c r="N879" s="128"/>
      <c r="O879" s="128"/>
      <c r="P879" s="128"/>
      <c r="Q879" s="128"/>
      <c r="R879" s="128"/>
      <c r="S879" s="128"/>
      <c r="T879" s="128"/>
      <c r="U879" s="128"/>
      <c r="Y879" s="128"/>
      <c r="Z879" s="161"/>
      <c r="AA879" s="128"/>
      <c r="AH879" s="128"/>
      <c r="AI879" s="162"/>
      <c r="AJ879" s="162"/>
      <c r="AK879" s="162"/>
      <c r="AL879" s="162"/>
      <c r="AM879" s="128"/>
      <c r="AN879" s="128"/>
      <c r="AQ879" s="128"/>
      <c r="AR879" s="128"/>
      <c r="AS879" s="128"/>
      <c r="AT879" s="128"/>
      <c r="AU879" s="128"/>
      <c r="AV879" s="128"/>
    </row>
    <row r="880" ht="16.5" customHeight="1">
      <c r="A880" s="128"/>
      <c r="B880" s="128"/>
      <c r="C880" s="128"/>
      <c r="D880" s="128"/>
      <c r="E880" s="128"/>
      <c r="F880" s="128"/>
      <c r="G880" s="128"/>
      <c r="H880" s="128"/>
      <c r="I880" s="128"/>
      <c r="J880" s="128"/>
      <c r="K880" s="128"/>
      <c r="L880" s="128"/>
      <c r="M880" s="128"/>
      <c r="N880" s="128"/>
      <c r="O880" s="128"/>
      <c r="P880" s="128"/>
      <c r="Q880" s="128"/>
      <c r="R880" s="128"/>
      <c r="S880" s="128"/>
      <c r="T880" s="128"/>
      <c r="U880" s="128"/>
      <c r="Y880" s="128"/>
      <c r="Z880" s="161"/>
      <c r="AA880" s="128"/>
      <c r="AH880" s="128"/>
      <c r="AI880" s="162"/>
      <c r="AJ880" s="162"/>
      <c r="AK880" s="162"/>
      <c r="AL880" s="162"/>
      <c r="AM880" s="128"/>
      <c r="AN880" s="128"/>
      <c r="AQ880" s="128"/>
      <c r="AR880" s="128"/>
      <c r="AS880" s="128"/>
      <c r="AT880" s="128"/>
      <c r="AU880" s="128"/>
      <c r="AV880" s="128"/>
    </row>
    <row r="881" ht="16.5" customHeight="1">
      <c r="A881" s="128"/>
      <c r="B881" s="128"/>
      <c r="C881" s="128"/>
      <c r="D881" s="128"/>
      <c r="E881" s="128"/>
      <c r="F881" s="128"/>
      <c r="G881" s="128"/>
      <c r="H881" s="128"/>
      <c r="I881" s="128"/>
      <c r="J881" s="128"/>
      <c r="K881" s="128"/>
      <c r="L881" s="128"/>
      <c r="M881" s="128"/>
      <c r="N881" s="128"/>
      <c r="O881" s="128"/>
      <c r="P881" s="128"/>
      <c r="Q881" s="128"/>
      <c r="R881" s="128"/>
      <c r="S881" s="128"/>
      <c r="T881" s="128"/>
      <c r="U881" s="128"/>
      <c r="Z881" s="161"/>
      <c r="AH881" s="128"/>
      <c r="AI881" s="162"/>
      <c r="AJ881" s="162"/>
      <c r="AK881" s="162"/>
      <c r="AL881" s="162"/>
      <c r="AM881" s="128"/>
      <c r="AN881" s="128"/>
      <c r="AQ881" s="128"/>
      <c r="AR881" s="128"/>
      <c r="AS881" s="128"/>
      <c r="AT881" s="128"/>
      <c r="AU881" s="128"/>
      <c r="AV881" s="128"/>
    </row>
    <row r="882" ht="16.5" customHeight="1">
      <c r="A882" s="128"/>
      <c r="B882" s="128"/>
      <c r="C882" s="128"/>
      <c r="D882" s="128"/>
      <c r="E882" s="128"/>
      <c r="F882" s="128"/>
      <c r="G882" s="128"/>
      <c r="H882" s="128"/>
      <c r="I882" s="128"/>
      <c r="J882" s="128"/>
      <c r="K882" s="128"/>
      <c r="L882" s="128"/>
      <c r="M882" s="128"/>
      <c r="N882" s="128"/>
      <c r="O882" s="128"/>
      <c r="P882" s="128"/>
      <c r="Q882" s="128"/>
      <c r="R882" s="128"/>
      <c r="S882" s="128"/>
      <c r="T882" s="128"/>
      <c r="U882" s="128"/>
      <c r="Z882" s="161"/>
      <c r="AH882" s="128"/>
      <c r="AI882" s="162"/>
      <c r="AJ882" s="162"/>
      <c r="AK882" s="162"/>
      <c r="AL882" s="162"/>
      <c r="AM882" s="128"/>
      <c r="AN882" s="128"/>
      <c r="AQ882" s="128"/>
      <c r="AR882" s="128"/>
      <c r="AS882" s="128"/>
      <c r="AT882" s="128"/>
      <c r="AU882" s="128"/>
      <c r="AV882" s="128"/>
    </row>
    <row r="883" ht="16.5" customHeight="1">
      <c r="A883" s="128"/>
      <c r="B883" s="128"/>
      <c r="C883" s="128"/>
      <c r="D883" s="128"/>
      <c r="E883" s="128"/>
      <c r="F883" s="128"/>
      <c r="G883" s="128"/>
      <c r="H883" s="128"/>
      <c r="I883" s="128"/>
      <c r="J883" s="128"/>
      <c r="K883" s="128"/>
      <c r="L883" s="128"/>
      <c r="M883" s="128"/>
      <c r="N883" s="128"/>
      <c r="O883" s="128"/>
      <c r="P883" s="128"/>
      <c r="Q883" s="128"/>
      <c r="R883" s="128"/>
      <c r="S883" s="128"/>
      <c r="T883" s="128"/>
      <c r="U883" s="128"/>
      <c r="Z883" s="161"/>
      <c r="AH883" s="128"/>
      <c r="AI883" s="162"/>
      <c r="AJ883" s="162"/>
      <c r="AK883" s="162"/>
      <c r="AL883" s="162"/>
      <c r="AM883" s="128"/>
      <c r="AN883" s="128"/>
      <c r="AQ883" s="128"/>
      <c r="AR883" s="128"/>
      <c r="AS883" s="128"/>
      <c r="AT883" s="128"/>
      <c r="AU883" s="128"/>
      <c r="AV883" s="128"/>
    </row>
    <row r="884" ht="16.5" customHeight="1">
      <c r="A884" s="128"/>
      <c r="B884" s="128"/>
      <c r="C884" s="128"/>
      <c r="D884" s="128"/>
      <c r="E884" s="128"/>
      <c r="F884" s="128"/>
      <c r="G884" s="128"/>
      <c r="H884" s="128"/>
      <c r="I884" s="128"/>
      <c r="J884" s="128"/>
      <c r="K884" s="128"/>
      <c r="L884" s="128"/>
      <c r="M884" s="128"/>
      <c r="N884" s="128"/>
      <c r="O884" s="128"/>
      <c r="P884" s="128"/>
      <c r="Q884" s="128"/>
      <c r="R884" s="128"/>
      <c r="S884" s="128"/>
      <c r="T884" s="128"/>
      <c r="U884" s="128"/>
      <c r="Z884" s="161"/>
      <c r="AH884" s="128"/>
      <c r="AI884" s="162"/>
      <c r="AJ884" s="162"/>
      <c r="AK884" s="162"/>
      <c r="AL884" s="162"/>
      <c r="AM884" s="128"/>
      <c r="AN884" s="128"/>
      <c r="AQ884" s="128"/>
      <c r="AR884" s="128"/>
      <c r="AS884" s="128"/>
      <c r="AT884" s="128"/>
      <c r="AU884" s="128"/>
      <c r="AV884" s="128"/>
    </row>
    <row r="885" ht="16.5" customHeight="1">
      <c r="A885" s="128"/>
      <c r="B885" s="128"/>
      <c r="C885" s="128"/>
      <c r="D885" s="128"/>
      <c r="E885" s="128"/>
      <c r="F885" s="128"/>
      <c r="G885" s="128"/>
      <c r="H885" s="128"/>
      <c r="I885" s="128"/>
      <c r="J885" s="128"/>
      <c r="K885" s="128"/>
      <c r="L885" s="128"/>
      <c r="M885" s="128"/>
      <c r="N885" s="128"/>
      <c r="O885" s="128"/>
      <c r="P885" s="128"/>
      <c r="Q885" s="128"/>
      <c r="R885" s="128"/>
      <c r="S885" s="128"/>
      <c r="T885" s="128"/>
      <c r="U885" s="128"/>
      <c r="Z885" s="161"/>
      <c r="AH885" s="128"/>
      <c r="AI885" s="162"/>
      <c r="AJ885" s="162"/>
      <c r="AK885" s="162"/>
      <c r="AL885" s="162"/>
      <c r="AM885" s="128"/>
      <c r="AN885" s="128"/>
      <c r="AQ885" s="128"/>
      <c r="AR885" s="128"/>
      <c r="AS885" s="128"/>
      <c r="AT885" s="128"/>
      <c r="AU885" s="128"/>
      <c r="AV885" s="128"/>
    </row>
    <row r="886" ht="16.5" customHeight="1">
      <c r="A886" s="128"/>
      <c r="B886" s="128"/>
      <c r="C886" s="128"/>
      <c r="D886" s="128"/>
      <c r="E886" s="128"/>
      <c r="F886" s="128"/>
      <c r="G886" s="128"/>
      <c r="H886" s="128"/>
      <c r="I886" s="128"/>
      <c r="J886" s="128"/>
      <c r="K886" s="128"/>
      <c r="L886" s="128"/>
      <c r="M886" s="128"/>
      <c r="N886" s="128"/>
      <c r="O886" s="128"/>
      <c r="P886" s="128"/>
      <c r="Q886" s="128"/>
      <c r="R886" s="128"/>
      <c r="S886" s="128"/>
      <c r="T886" s="128"/>
      <c r="U886" s="128"/>
      <c r="Z886" s="161"/>
      <c r="AH886" s="128"/>
      <c r="AI886" s="162"/>
      <c r="AJ886" s="162"/>
      <c r="AK886" s="162"/>
      <c r="AL886" s="162"/>
      <c r="AM886" s="128"/>
      <c r="AN886" s="128"/>
      <c r="AQ886" s="128"/>
      <c r="AR886" s="128"/>
      <c r="AS886" s="128"/>
      <c r="AT886" s="128"/>
      <c r="AU886" s="128"/>
      <c r="AV886" s="128"/>
    </row>
    <row r="887" ht="16.5" customHeight="1">
      <c r="A887" s="128"/>
      <c r="B887" s="128"/>
      <c r="C887" s="128"/>
      <c r="D887" s="128"/>
      <c r="E887" s="128"/>
      <c r="F887" s="128"/>
      <c r="G887" s="128"/>
      <c r="H887" s="128"/>
      <c r="I887" s="128"/>
      <c r="J887" s="128"/>
      <c r="K887" s="128"/>
      <c r="L887" s="128"/>
      <c r="M887" s="128"/>
      <c r="N887" s="128"/>
      <c r="O887" s="128"/>
      <c r="P887" s="128"/>
      <c r="Q887" s="128"/>
      <c r="R887" s="128"/>
      <c r="S887" s="128"/>
      <c r="T887" s="128"/>
      <c r="U887" s="128"/>
      <c r="Z887" s="161"/>
      <c r="AH887" s="128"/>
      <c r="AI887" s="162"/>
      <c r="AJ887" s="162"/>
      <c r="AK887" s="162"/>
      <c r="AL887" s="162"/>
      <c r="AM887" s="128"/>
      <c r="AN887" s="128"/>
      <c r="AQ887" s="128"/>
      <c r="AR887" s="128"/>
      <c r="AS887" s="128"/>
      <c r="AT887" s="128"/>
      <c r="AU887" s="128"/>
      <c r="AV887" s="128"/>
    </row>
    <row r="888" ht="16.5" customHeight="1">
      <c r="A888" s="128"/>
      <c r="B888" s="128"/>
      <c r="C888" s="128"/>
      <c r="D888" s="128"/>
      <c r="E888" s="128"/>
      <c r="F888" s="128"/>
      <c r="G888" s="128"/>
      <c r="H888" s="128"/>
      <c r="I888" s="128"/>
      <c r="J888" s="128"/>
      <c r="K888" s="128"/>
      <c r="L888" s="128"/>
      <c r="M888" s="128"/>
      <c r="N888" s="128"/>
      <c r="O888" s="128"/>
      <c r="P888" s="128"/>
      <c r="Q888" s="128"/>
      <c r="R888" s="128"/>
      <c r="S888" s="128"/>
      <c r="T888" s="128"/>
      <c r="U888" s="128"/>
      <c r="Z888" s="161"/>
      <c r="AH888" s="128"/>
      <c r="AI888" s="162"/>
      <c r="AJ888" s="162"/>
      <c r="AK888" s="162"/>
      <c r="AL888" s="162"/>
      <c r="AM888" s="128"/>
      <c r="AN888" s="128"/>
      <c r="AQ888" s="128"/>
      <c r="AR888" s="128"/>
      <c r="AS888" s="128"/>
      <c r="AT888" s="128"/>
      <c r="AU888" s="128"/>
      <c r="AV888" s="128"/>
    </row>
    <row r="889" ht="16.5" customHeight="1">
      <c r="A889" s="128"/>
      <c r="B889" s="128"/>
      <c r="C889" s="128"/>
      <c r="D889" s="128"/>
      <c r="E889" s="128"/>
      <c r="F889" s="128"/>
      <c r="G889" s="128"/>
      <c r="H889" s="128"/>
      <c r="I889" s="128"/>
      <c r="J889" s="128"/>
      <c r="K889" s="128"/>
      <c r="L889" s="128"/>
      <c r="M889" s="128"/>
      <c r="N889" s="128"/>
      <c r="O889" s="128"/>
      <c r="P889" s="128"/>
      <c r="Q889" s="128"/>
      <c r="R889" s="128"/>
      <c r="S889" s="128"/>
      <c r="T889" s="128"/>
      <c r="U889" s="128"/>
      <c r="Z889" s="161"/>
      <c r="AH889" s="128"/>
      <c r="AI889" s="162"/>
      <c r="AJ889" s="162"/>
      <c r="AK889" s="162"/>
      <c r="AL889" s="162"/>
      <c r="AM889" s="128"/>
      <c r="AN889" s="128"/>
      <c r="AQ889" s="128"/>
      <c r="AR889" s="128"/>
      <c r="AS889" s="128"/>
      <c r="AT889" s="128"/>
      <c r="AU889" s="128"/>
      <c r="AV889" s="128"/>
    </row>
    <row r="890" ht="16.5" customHeight="1">
      <c r="A890" s="128"/>
      <c r="B890" s="128"/>
      <c r="C890" s="128"/>
      <c r="D890" s="128"/>
      <c r="E890" s="128"/>
      <c r="F890" s="128"/>
      <c r="G890" s="128"/>
      <c r="H890" s="128"/>
      <c r="I890" s="128"/>
      <c r="J890" s="128"/>
      <c r="K890" s="128"/>
      <c r="L890" s="128"/>
      <c r="M890" s="128"/>
      <c r="N890" s="128"/>
      <c r="O890" s="128"/>
      <c r="P890" s="128"/>
      <c r="Q890" s="128"/>
      <c r="R890" s="128"/>
      <c r="S890" s="128"/>
      <c r="T890" s="128"/>
      <c r="U890" s="128"/>
      <c r="Z890" s="161"/>
      <c r="AH890" s="128"/>
      <c r="AI890" s="162"/>
      <c r="AJ890" s="162"/>
      <c r="AK890" s="162"/>
      <c r="AL890" s="162"/>
      <c r="AM890" s="128"/>
      <c r="AN890" s="128"/>
      <c r="AQ890" s="128"/>
      <c r="AR890" s="128"/>
      <c r="AS890" s="128"/>
      <c r="AT890" s="128"/>
      <c r="AU890" s="128"/>
      <c r="AV890" s="128"/>
    </row>
    <row r="891" ht="16.5" customHeight="1">
      <c r="A891" s="128"/>
      <c r="B891" s="128"/>
      <c r="C891" s="128"/>
      <c r="D891" s="128"/>
      <c r="E891" s="128"/>
      <c r="F891" s="128"/>
      <c r="G891" s="128"/>
      <c r="H891" s="128"/>
      <c r="I891" s="128"/>
      <c r="J891" s="128"/>
      <c r="K891" s="128"/>
      <c r="L891" s="128"/>
      <c r="M891" s="128"/>
      <c r="N891" s="128"/>
      <c r="O891" s="128"/>
      <c r="P891" s="128"/>
      <c r="Q891" s="128"/>
      <c r="R891" s="128"/>
      <c r="S891" s="128"/>
      <c r="T891" s="128"/>
      <c r="U891" s="128"/>
      <c r="Z891" s="161"/>
      <c r="AH891" s="128"/>
      <c r="AI891" s="162"/>
      <c r="AJ891" s="162"/>
      <c r="AK891" s="162"/>
      <c r="AL891" s="162"/>
      <c r="AM891" s="128"/>
      <c r="AN891" s="128"/>
      <c r="AQ891" s="128"/>
      <c r="AR891" s="128"/>
      <c r="AS891" s="128"/>
      <c r="AT891" s="128"/>
      <c r="AU891" s="128"/>
      <c r="AV891" s="128"/>
    </row>
    <row r="892" ht="16.5" customHeight="1">
      <c r="A892" s="128"/>
      <c r="B892" s="128"/>
      <c r="C892" s="128"/>
      <c r="D892" s="128"/>
      <c r="E892" s="128"/>
      <c r="F892" s="128"/>
      <c r="G892" s="128"/>
      <c r="H892" s="128"/>
      <c r="I892" s="128"/>
      <c r="J892" s="128"/>
      <c r="K892" s="128"/>
      <c r="L892" s="128"/>
      <c r="M892" s="128"/>
      <c r="N892" s="128"/>
      <c r="O892" s="128"/>
      <c r="P892" s="128"/>
      <c r="Q892" s="128"/>
      <c r="R892" s="128"/>
      <c r="S892" s="128"/>
      <c r="T892" s="128"/>
      <c r="U892" s="128"/>
      <c r="Z892" s="161"/>
      <c r="AH892" s="128"/>
      <c r="AI892" s="162"/>
      <c r="AJ892" s="162"/>
      <c r="AK892" s="162"/>
      <c r="AL892" s="162"/>
      <c r="AM892" s="128"/>
      <c r="AN892" s="128"/>
      <c r="AQ892" s="128"/>
      <c r="AR892" s="128"/>
      <c r="AS892" s="128"/>
      <c r="AT892" s="128"/>
      <c r="AU892" s="128"/>
      <c r="AV892" s="128"/>
    </row>
    <row r="893" ht="16.5" customHeight="1">
      <c r="A893" s="128"/>
      <c r="B893" s="128"/>
      <c r="C893" s="128"/>
      <c r="D893" s="128"/>
      <c r="E893" s="128"/>
      <c r="F893" s="128"/>
      <c r="G893" s="128"/>
      <c r="H893" s="128"/>
      <c r="I893" s="128"/>
      <c r="J893" s="128"/>
      <c r="K893" s="128"/>
      <c r="L893" s="128"/>
      <c r="M893" s="128"/>
      <c r="N893" s="128"/>
      <c r="O893" s="128"/>
      <c r="P893" s="128"/>
      <c r="Q893" s="128"/>
      <c r="R893" s="128"/>
      <c r="S893" s="128"/>
      <c r="T893" s="128"/>
      <c r="U893" s="128"/>
      <c r="Z893" s="161"/>
      <c r="AH893" s="128"/>
      <c r="AI893" s="162"/>
      <c r="AJ893" s="162"/>
      <c r="AK893" s="162"/>
      <c r="AL893" s="162"/>
      <c r="AM893" s="128"/>
      <c r="AN893" s="128"/>
      <c r="AQ893" s="128"/>
      <c r="AR893" s="128"/>
      <c r="AS893" s="128"/>
      <c r="AT893" s="128"/>
      <c r="AU893" s="128"/>
      <c r="AV893" s="128"/>
    </row>
    <row r="894" ht="16.5" customHeight="1">
      <c r="A894" s="128"/>
      <c r="B894" s="128"/>
      <c r="C894" s="128"/>
      <c r="D894" s="128"/>
      <c r="E894" s="128"/>
      <c r="F894" s="128"/>
      <c r="G894" s="128"/>
      <c r="H894" s="128"/>
      <c r="I894" s="128"/>
      <c r="J894" s="128"/>
      <c r="K894" s="128"/>
      <c r="L894" s="128"/>
      <c r="M894" s="128"/>
      <c r="N894" s="128"/>
      <c r="O894" s="128"/>
      <c r="P894" s="128"/>
      <c r="Q894" s="128"/>
      <c r="R894" s="128"/>
      <c r="S894" s="128"/>
      <c r="T894" s="128"/>
      <c r="U894" s="128"/>
      <c r="Z894" s="161"/>
      <c r="AH894" s="128"/>
      <c r="AI894" s="162"/>
      <c r="AJ894" s="162"/>
      <c r="AK894" s="162"/>
      <c r="AL894" s="162"/>
      <c r="AM894" s="128"/>
      <c r="AN894" s="128"/>
      <c r="AQ894" s="128"/>
      <c r="AR894" s="128"/>
      <c r="AS894" s="128"/>
      <c r="AT894" s="128"/>
      <c r="AU894" s="128"/>
      <c r="AV894" s="128"/>
    </row>
    <row r="895" ht="16.5" customHeight="1">
      <c r="A895" s="128"/>
      <c r="B895" s="128"/>
      <c r="C895" s="128"/>
      <c r="D895" s="128"/>
      <c r="E895" s="128"/>
      <c r="F895" s="128"/>
      <c r="G895" s="128"/>
      <c r="H895" s="128"/>
      <c r="I895" s="128"/>
      <c r="J895" s="128"/>
      <c r="K895" s="128"/>
      <c r="L895" s="128"/>
      <c r="M895" s="128"/>
      <c r="N895" s="128"/>
      <c r="O895" s="128"/>
      <c r="P895" s="128"/>
      <c r="Q895" s="128"/>
      <c r="R895" s="128"/>
      <c r="S895" s="128"/>
      <c r="T895" s="128"/>
      <c r="U895" s="128"/>
      <c r="Z895" s="161"/>
      <c r="AH895" s="128"/>
      <c r="AI895" s="162"/>
      <c r="AJ895" s="162"/>
      <c r="AK895" s="162"/>
      <c r="AL895" s="162"/>
      <c r="AM895" s="128"/>
      <c r="AN895" s="128"/>
      <c r="AQ895" s="128"/>
      <c r="AR895" s="128"/>
      <c r="AS895" s="128"/>
      <c r="AT895" s="128"/>
      <c r="AU895" s="128"/>
      <c r="AV895" s="128"/>
    </row>
    <row r="896" ht="16.5" customHeight="1">
      <c r="A896" s="128"/>
      <c r="B896" s="128"/>
      <c r="C896" s="128"/>
      <c r="D896" s="128"/>
      <c r="E896" s="128"/>
      <c r="F896" s="128"/>
      <c r="G896" s="128"/>
      <c r="H896" s="128"/>
      <c r="I896" s="128"/>
      <c r="J896" s="128"/>
      <c r="K896" s="128"/>
      <c r="L896" s="128"/>
      <c r="M896" s="128"/>
      <c r="N896" s="128"/>
      <c r="O896" s="128"/>
      <c r="P896" s="128"/>
      <c r="Q896" s="128"/>
      <c r="R896" s="128"/>
      <c r="S896" s="128"/>
      <c r="T896" s="128"/>
      <c r="U896" s="128"/>
      <c r="Z896" s="161"/>
      <c r="AH896" s="128"/>
      <c r="AI896" s="162"/>
      <c r="AJ896" s="162"/>
      <c r="AK896" s="162"/>
      <c r="AL896" s="162"/>
      <c r="AM896" s="128"/>
      <c r="AN896" s="128"/>
      <c r="AQ896" s="128"/>
      <c r="AR896" s="128"/>
      <c r="AS896" s="128"/>
      <c r="AT896" s="128"/>
      <c r="AU896" s="128"/>
      <c r="AV896" s="128"/>
    </row>
    <row r="897" ht="16.5" customHeight="1">
      <c r="A897" s="128"/>
      <c r="B897" s="128"/>
      <c r="C897" s="128"/>
      <c r="D897" s="128"/>
      <c r="E897" s="128"/>
      <c r="F897" s="128"/>
      <c r="G897" s="128"/>
      <c r="H897" s="128"/>
      <c r="I897" s="128"/>
      <c r="J897" s="128"/>
      <c r="K897" s="128"/>
      <c r="L897" s="128"/>
      <c r="M897" s="128"/>
      <c r="N897" s="128"/>
      <c r="O897" s="128"/>
      <c r="P897" s="128"/>
      <c r="Q897" s="128"/>
      <c r="R897" s="128"/>
      <c r="S897" s="128"/>
      <c r="T897" s="128"/>
      <c r="U897" s="128"/>
      <c r="Z897" s="161"/>
      <c r="AH897" s="128"/>
      <c r="AI897" s="162"/>
      <c r="AJ897" s="162"/>
      <c r="AK897" s="162"/>
      <c r="AL897" s="162"/>
      <c r="AM897" s="128"/>
      <c r="AN897" s="128"/>
      <c r="AQ897" s="128"/>
      <c r="AR897" s="128"/>
      <c r="AS897" s="128"/>
      <c r="AT897" s="128"/>
      <c r="AU897" s="128"/>
      <c r="AV897" s="128"/>
    </row>
    <row r="898" ht="16.5" customHeight="1">
      <c r="A898" s="128"/>
      <c r="B898" s="128"/>
      <c r="C898" s="128"/>
      <c r="D898" s="128"/>
      <c r="E898" s="128"/>
      <c r="F898" s="128"/>
      <c r="G898" s="128"/>
      <c r="H898" s="128"/>
      <c r="I898" s="128"/>
      <c r="J898" s="128"/>
      <c r="K898" s="128"/>
      <c r="L898" s="128"/>
      <c r="M898" s="128"/>
      <c r="N898" s="128"/>
      <c r="O898" s="128"/>
      <c r="P898" s="128"/>
      <c r="Q898" s="128"/>
      <c r="R898" s="128"/>
      <c r="S898" s="128"/>
      <c r="T898" s="128"/>
      <c r="U898" s="128"/>
      <c r="Z898" s="161"/>
      <c r="AH898" s="128"/>
      <c r="AI898" s="162"/>
      <c r="AJ898" s="162"/>
      <c r="AK898" s="162"/>
      <c r="AL898" s="162"/>
      <c r="AM898" s="128"/>
      <c r="AN898" s="128"/>
      <c r="AQ898" s="128"/>
      <c r="AR898" s="128"/>
      <c r="AS898" s="128"/>
      <c r="AT898" s="128"/>
      <c r="AU898" s="128"/>
      <c r="AV898" s="128"/>
    </row>
    <row r="899" ht="16.5" customHeight="1">
      <c r="A899" s="128"/>
      <c r="B899" s="128"/>
      <c r="C899" s="128"/>
      <c r="D899" s="128"/>
      <c r="E899" s="128"/>
      <c r="F899" s="128"/>
      <c r="G899" s="128"/>
      <c r="H899" s="128"/>
      <c r="I899" s="128"/>
      <c r="J899" s="128"/>
      <c r="K899" s="128"/>
      <c r="L899" s="128"/>
      <c r="M899" s="128"/>
      <c r="N899" s="128"/>
      <c r="O899" s="128"/>
      <c r="P899" s="128"/>
      <c r="Q899" s="128"/>
      <c r="R899" s="128"/>
      <c r="S899" s="128"/>
      <c r="T899" s="128"/>
      <c r="U899" s="128"/>
      <c r="Z899" s="161"/>
      <c r="AH899" s="128"/>
      <c r="AI899" s="162"/>
      <c r="AJ899" s="162"/>
      <c r="AK899" s="162"/>
      <c r="AL899" s="162"/>
      <c r="AM899" s="128"/>
      <c r="AN899" s="128"/>
      <c r="AQ899" s="128"/>
      <c r="AR899" s="128"/>
      <c r="AS899" s="128"/>
      <c r="AT899" s="128"/>
      <c r="AU899" s="128"/>
      <c r="AV899" s="128"/>
    </row>
    <row r="900" ht="16.5" customHeight="1">
      <c r="A900" s="128"/>
      <c r="B900" s="128"/>
      <c r="C900" s="128"/>
      <c r="D900" s="128"/>
      <c r="E900" s="128"/>
      <c r="F900" s="128"/>
      <c r="G900" s="128"/>
      <c r="H900" s="128"/>
      <c r="I900" s="128"/>
      <c r="J900" s="128"/>
      <c r="K900" s="128"/>
      <c r="L900" s="128"/>
      <c r="M900" s="128"/>
      <c r="N900" s="128"/>
      <c r="O900" s="128"/>
      <c r="P900" s="128"/>
      <c r="Q900" s="128"/>
      <c r="R900" s="128"/>
      <c r="S900" s="128"/>
      <c r="T900" s="128"/>
      <c r="U900" s="128"/>
      <c r="Z900" s="161"/>
      <c r="AH900" s="128"/>
      <c r="AI900" s="162"/>
      <c r="AJ900" s="162"/>
      <c r="AK900" s="162"/>
      <c r="AL900" s="162"/>
      <c r="AM900" s="128"/>
      <c r="AN900" s="128"/>
      <c r="AQ900" s="128"/>
      <c r="AR900" s="128"/>
      <c r="AS900" s="128"/>
      <c r="AT900" s="128"/>
      <c r="AU900" s="128"/>
      <c r="AV900" s="128"/>
    </row>
    <row r="901" ht="16.5" customHeight="1">
      <c r="A901" s="128"/>
      <c r="B901" s="128"/>
      <c r="C901" s="128"/>
      <c r="D901" s="128"/>
      <c r="E901" s="128"/>
      <c r="F901" s="128"/>
      <c r="G901" s="128"/>
      <c r="H901" s="128"/>
      <c r="I901" s="128"/>
      <c r="J901" s="128"/>
      <c r="K901" s="128"/>
      <c r="L901" s="128"/>
      <c r="M901" s="128"/>
      <c r="N901" s="128"/>
      <c r="O901" s="128"/>
      <c r="P901" s="128"/>
      <c r="Q901" s="128"/>
      <c r="R901" s="128"/>
      <c r="S901" s="128"/>
      <c r="T901" s="128"/>
      <c r="U901" s="128"/>
      <c r="Z901" s="161"/>
      <c r="AH901" s="128"/>
      <c r="AI901" s="162"/>
      <c r="AJ901" s="162"/>
      <c r="AK901" s="162"/>
      <c r="AL901" s="162"/>
      <c r="AM901" s="128"/>
      <c r="AN901" s="128"/>
      <c r="AQ901" s="128"/>
      <c r="AR901" s="128"/>
      <c r="AS901" s="128"/>
      <c r="AT901" s="128"/>
      <c r="AU901" s="128"/>
      <c r="AV901" s="128"/>
    </row>
    <row r="902" ht="16.5" customHeight="1">
      <c r="A902" s="128"/>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Y902" s="128"/>
      <c r="Z902" s="161"/>
      <c r="AA902" s="128"/>
      <c r="AF902" s="128"/>
      <c r="AH902" s="128"/>
      <c r="AI902" s="162"/>
      <c r="AJ902" s="162"/>
      <c r="AK902" s="162"/>
      <c r="AL902" s="162"/>
      <c r="AM902" s="128"/>
      <c r="AN902" s="128"/>
      <c r="AQ902" s="128"/>
      <c r="AR902" s="128"/>
      <c r="AS902" s="128"/>
      <c r="AT902" s="128"/>
      <c r="AU902" s="128"/>
      <c r="AV902" s="128"/>
    </row>
    <row r="903" ht="16.5" customHeight="1">
      <c r="A903" s="128"/>
      <c r="B903" s="128"/>
      <c r="C903" s="128"/>
      <c r="D903" s="128"/>
      <c r="E903" s="128"/>
      <c r="F903" s="128"/>
      <c r="G903" s="128"/>
      <c r="H903" s="128"/>
      <c r="I903" s="128"/>
      <c r="J903" s="128"/>
      <c r="K903" s="128"/>
      <c r="L903" s="128"/>
      <c r="M903" s="128"/>
      <c r="N903" s="128"/>
      <c r="O903" s="128"/>
      <c r="P903" s="128"/>
      <c r="Q903" s="128"/>
      <c r="R903" s="128"/>
      <c r="S903" s="128"/>
      <c r="T903" s="128"/>
      <c r="U903" s="128"/>
      <c r="Z903" s="161"/>
      <c r="AH903" s="128"/>
      <c r="AI903" s="162"/>
      <c r="AJ903" s="162"/>
      <c r="AK903" s="162"/>
      <c r="AL903" s="162"/>
      <c r="AM903" s="128"/>
      <c r="AN903" s="128"/>
      <c r="AQ903" s="128"/>
      <c r="AR903" s="128"/>
      <c r="AS903" s="128"/>
      <c r="AT903" s="128"/>
      <c r="AU903" s="128"/>
      <c r="AV903" s="128"/>
    </row>
    <row r="904" ht="16.5" customHeight="1">
      <c r="A904" s="128"/>
      <c r="B904" s="128"/>
      <c r="C904" s="128"/>
      <c r="D904" s="128"/>
      <c r="E904" s="128"/>
      <c r="F904" s="128"/>
      <c r="G904" s="128"/>
      <c r="H904" s="128"/>
      <c r="I904" s="128"/>
      <c r="J904" s="128"/>
      <c r="K904" s="128"/>
      <c r="L904" s="128"/>
      <c r="M904" s="128"/>
      <c r="N904" s="128"/>
      <c r="O904" s="128"/>
      <c r="P904" s="128"/>
      <c r="Q904" s="128"/>
      <c r="R904" s="128"/>
      <c r="S904" s="128"/>
      <c r="T904" s="128"/>
      <c r="U904" s="128"/>
      <c r="Z904" s="161"/>
      <c r="AH904" s="128"/>
      <c r="AI904" s="162"/>
      <c r="AJ904" s="162"/>
      <c r="AK904" s="162"/>
      <c r="AL904" s="162"/>
      <c r="AM904" s="128"/>
      <c r="AN904" s="128"/>
      <c r="AQ904" s="128"/>
      <c r="AR904" s="128"/>
      <c r="AS904" s="128"/>
      <c r="AT904" s="128"/>
      <c r="AU904" s="128"/>
      <c r="AV904" s="128"/>
    </row>
    <row r="905" ht="16.5" customHeight="1">
      <c r="A905" s="128"/>
      <c r="B905" s="128"/>
      <c r="C905" s="128"/>
      <c r="D905" s="128"/>
      <c r="E905" s="128"/>
      <c r="F905" s="128"/>
      <c r="G905" s="128"/>
      <c r="H905" s="128"/>
      <c r="I905" s="128"/>
      <c r="J905" s="128"/>
      <c r="K905" s="128"/>
      <c r="L905" s="128"/>
      <c r="M905" s="128"/>
      <c r="N905" s="128"/>
      <c r="O905" s="128"/>
      <c r="P905" s="128"/>
      <c r="Q905" s="128"/>
      <c r="R905" s="128"/>
      <c r="S905" s="128"/>
      <c r="T905" s="128"/>
      <c r="U905" s="128"/>
      <c r="Z905" s="161"/>
      <c r="AH905" s="128"/>
      <c r="AI905" s="162"/>
      <c r="AJ905" s="162"/>
      <c r="AK905" s="162"/>
      <c r="AL905" s="162"/>
      <c r="AM905" s="128"/>
      <c r="AN905" s="128"/>
      <c r="AQ905" s="128"/>
      <c r="AR905" s="128"/>
      <c r="AS905" s="128"/>
      <c r="AT905" s="128"/>
      <c r="AU905" s="128"/>
      <c r="AV905" s="128"/>
    </row>
    <row r="906" ht="16.5" customHeight="1">
      <c r="A906" s="128"/>
      <c r="B906" s="128"/>
      <c r="C906" s="128"/>
      <c r="D906" s="128"/>
      <c r="E906" s="128"/>
      <c r="F906" s="128"/>
      <c r="G906" s="128"/>
      <c r="H906" s="128"/>
      <c r="I906" s="128"/>
      <c r="J906" s="128"/>
      <c r="K906" s="128"/>
      <c r="L906" s="128"/>
      <c r="M906" s="128"/>
      <c r="N906" s="128"/>
      <c r="O906" s="128"/>
      <c r="P906" s="128"/>
      <c r="Q906" s="128"/>
      <c r="R906" s="128"/>
      <c r="S906" s="128"/>
      <c r="T906" s="128"/>
      <c r="U906" s="128"/>
      <c r="Z906" s="161"/>
      <c r="AH906" s="128"/>
      <c r="AI906" s="162"/>
      <c r="AJ906" s="162"/>
      <c r="AK906" s="162"/>
      <c r="AL906" s="162"/>
      <c r="AM906" s="128"/>
      <c r="AN906" s="128"/>
      <c r="AQ906" s="128"/>
      <c r="AR906" s="128"/>
      <c r="AS906" s="128"/>
      <c r="AT906" s="128"/>
      <c r="AU906" s="128"/>
      <c r="AV906" s="128"/>
    </row>
    <row r="907" ht="16.5" customHeight="1">
      <c r="A907" s="128"/>
      <c r="B907" s="128"/>
      <c r="C907" s="128"/>
      <c r="D907" s="128"/>
      <c r="E907" s="128"/>
      <c r="F907" s="128"/>
      <c r="G907" s="128"/>
      <c r="H907" s="128"/>
      <c r="I907" s="128"/>
      <c r="J907" s="128"/>
      <c r="K907" s="128"/>
      <c r="L907" s="128"/>
      <c r="M907" s="128"/>
      <c r="N907" s="128"/>
      <c r="O907" s="128"/>
      <c r="P907" s="128"/>
      <c r="Q907" s="128"/>
      <c r="R907" s="128"/>
      <c r="S907" s="128"/>
      <c r="T907" s="128"/>
      <c r="U907" s="128"/>
      <c r="Z907" s="161"/>
      <c r="AH907" s="128"/>
      <c r="AI907" s="162"/>
      <c r="AJ907" s="162"/>
      <c r="AK907" s="162"/>
      <c r="AL907" s="162"/>
      <c r="AM907" s="128"/>
      <c r="AN907" s="128"/>
      <c r="AQ907" s="128"/>
      <c r="AR907" s="128"/>
      <c r="AS907" s="128"/>
      <c r="AT907" s="128"/>
      <c r="AU907" s="128"/>
      <c r="AV907" s="128"/>
    </row>
    <row r="908" ht="16.5" customHeight="1">
      <c r="A908" s="128"/>
      <c r="B908" s="128"/>
      <c r="C908" s="128"/>
      <c r="D908" s="128"/>
      <c r="E908" s="128"/>
      <c r="F908" s="128"/>
      <c r="G908" s="128"/>
      <c r="H908" s="128"/>
      <c r="I908" s="128"/>
      <c r="J908" s="128"/>
      <c r="K908" s="128"/>
      <c r="L908" s="128"/>
      <c r="M908" s="128"/>
      <c r="N908" s="128"/>
      <c r="O908" s="128"/>
      <c r="P908" s="128"/>
      <c r="Q908" s="128"/>
      <c r="R908" s="128"/>
      <c r="S908" s="128"/>
      <c r="T908" s="128"/>
      <c r="U908" s="128"/>
      <c r="Z908" s="161"/>
      <c r="AH908" s="128"/>
      <c r="AI908" s="162"/>
      <c r="AJ908" s="162"/>
      <c r="AK908" s="162"/>
      <c r="AL908" s="162"/>
      <c r="AM908" s="128"/>
      <c r="AN908" s="128"/>
      <c r="AQ908" s="128"/>
      <c r="AR908" s="128"/>
      <c r="AS908" s="128"/>
      <c r="AT908" s="128"/>
      <c r="AU908" s="128"/>
      <c r="AV908" s="128"/>
    </row>
    <row r="909" ht="16.5" customHeight="1">
      <c r="A909" s="128"/>
      <c r="B909" s="128"/>
      <c r="C909" s="128"/>
      <c r="D909" s="128"/>
      <c r="E909" s="128"/>
      <c r="F909" s="128"/>
      <c r="G909" s="128"/>
      <c r="H909" s="128"/>
      <c r="I909" s="128"/>
      <c r="J909" s="128"/>
      <c r="K909" s="128"/>
      <c r="L909" s="128"/>
      <c r="M909" s="128"/>
      <c r="N909" s="128"/>
      <c r="O909" s="128"/>
      <c r="P909" s="128"/>
      <c r="Q909" s="128"/>
      <c r="R909" s="128"/>
      <c r="S909" s="128"/>
      <c r="T909" s="128"/>
      <c r="U909" s="128"/>
      <c r="Z909" s="161"/>
      <c r="AH909" s="128"/>
      <c r="AI909" s="162"/>
      <c r="AJ909" s="162"/>
      <c r="AK909" s="162"/>
      <c r="AL909" s="162"/>
      <c r="AM909" s="128"/>
      <c r="AN909" s="128"/>
      <c r="AQ909" s="128"/>
      <c r="AR909" s="128"/>
      <c r="AS909" s="128"/>
      <c r="AT909" s="128"/>
      <c r="AU909" s="128"/>
      <c r="AV909" s="128"/>
    </row>
    <row r="910" ht="16.5" customHeight="1">
      <c r="A910" s="128"/>
      <c r="B910" s="128"/>
      <c r="C910" s="128"/>
      <c r="D910" s="128"/>
      <c r="E910" s="128"/>
      <c r="F910" s="128"/>
      <c r="G910" s="128"/>
      <c r="H910" s="128"/>
      <c r="I910" s="128"/>
      <c r="J910" s="128"/>
      <c r="K910" s="128"/>
      <c r="L910" s="128"/>
      <c r="M910" s="128"/>
      <c r="N910" s="128"/>
      <c r="O910" s="128"/>
      <c r="P910" s="128"/>
      <c r="Q910" s="128"/>
      <c r="R910" s="128"/>
      <c r="S910" s="128"/>
      <c r="T910" s="128"/>
      <c r="U910" s="128"/>
      <c r="Z910" s="161"/>
      <c r="AH910" s="128"/>
      <c r="AI910" s="162"/>
      <c r="AJ910" s="162"/>
      <c r="AK910" s="162"/>
      <c r="AL910" s="162"/>
      <c r="AM910" s="128"/>
      <c r="AN910" s="128"/>
      <c r="AQ910" s="128"/>
      <c r="AR910" s="128"/>
      <c r="AS910" s="128"/>
      <c r="AT910" s="128"/>
      <c r="AU910" s="128"/>
      <c r="AV910" s="128"/>
    </row>
    <row r="911" ht="16.5" customHeight="1">
      <c r="A911" s="128"/>
      <c r="B911" s="128"/>
      <c r="C911" s="128"/>
      <c r="D911" s="128"/>
      <c r="E911" s="128"/>
      <c r="F911" s="128"/>
      <c r="G911" s="128"/>
      <c r="H911" s="128"/>
      <c r="I911" s="128"/>
      <c r="J911" s="128"/>
      <c r="K911" s="128"/>
      <c r="L911" s="128"/>
      <c r="M911" s="128"/>
      <c r="N911" s="128"/>
      <c r="O911" s="128"/>
      <c r="P911" s="128"/>
      <c r="Q911" s="128"/>
      <c r="R911" s="128"/>
      <c r="S911" s="128"/>
      <c r="T911" s="128"/>
      <c r="U911" s="128"/>
      <c r="Z911" s="161"/>
      <c r="AH911" s="128"/>
      <c r="AI911" s="162"/>
      <c r="AJ911" s="162"/>
      <c r="AK911" s="162"/>
      <c r="AL911" s="162"/>
      <c r="AM911" s="128"/>
      <c r="AN911" s="128"/>
      <c r="AQ911" s="128"/>
      <c r="AR911" s="128"/>
      <c r="AS911" s="128"/>
      <c r="AT911" s="128"/>
      <c r="AU911" s="128"/>
      <c r="AV911" s="128"/>
    </row>
    <row r="912" ht="16.5" customHeight="1">
      <c r="A912" s="128"/>
      <c r="B912" s="128"/>
      <c r="C912" s="128"/>
      <c r="D912" s="128"/>
      <c r="E912" s="128"/>
      <c r="F912" s="128"/>
      <c r="G912" s="128"/>
      <c r="H912" s="128"/>
      <c r="I912" s="128"/>
      <c r="J912" s="128"/>
      <c r="K912" s="128"/>
      <c r="L912" s="128"/>
      <c r="M912" s="128"/>
      <c r="N912" s="128"/>
      <c r="O912" s="128"/>
      <c r="P912" s="128"/>
      <c r="Q912" s="128"/>
      <c r="R912" s="128"/>
      <c r="S912" s="128"/>
      <c r="T912" s="128"/>
      <c r="U912" s="128"/>
      <c r="Z912" s="161"/>
      <c r="AH912" s="128"/>
      <c r="AI912" s="162"/>
      <c r="AJ912" s="162"/>
      <c r="AK912" s="162"/>
      <c r="AL912" s="162"/>
      <c r="AM912" s="128"/>
      <c r="AN912" s="128"/>
      <c r="AQ912" s="128"/>
      <c r="AR912" s="128"/>
      <c r="AS912" s="128"/>
      <c r="AT912" s="128"/>
      <c r="AU912" s="128"/>
      <c r="AV912" s="128"/>
    </row>
    <row r="913" ht="16.5" customHeight="1">
      <c r="A913" s="128"/>
      <c r="B913" s="128"/>
      <c r="C913" s="128"/>
      <c r="D913" s="128"/>
      <c r="E913" s="128"/>
      <c r="F913" s="128"/>
      <c r="G913" s="128"/>
      <c r="H913" s="128"/>
      <c r="I913" s="128"/>
      <c r="J913" s="128"/>
      <c r="K913" s="128"/>
      <c r="L913" s="128"/>
      <c r="M913" s="128"/>
      <c r="N913" s="128"/>
      <c r="O913" s="128"/>
      <c r="P913" s="128"/>
      <c r="Q913" s="128"/>
      <c r="R913" s="128"/>
      <c r="S913" s="128"/>
      <c r="T913" s="128"/>
      <c r="U913" s="128"/>
      <c r="Z913" s="161"/>
      <c r="AH913" s="128"/>
      <c r="AI913" s="162"/>
      <c r="AJ913" s="162"/>
      <c r="AK913" s="162"/>
      <c r="AL913" s="162"/>
      <c r="AM913" s="128"/>
      <c r="AN913" s="128"/>
      <c r="AQ913" s="128"/>
      <c r="AR913" s="128"/>
      <c r="AS913" s="128"/>
      <c r="AT913" s="128"/>
      <c r="AU913" s="128"/>
      <c r="AV913" s="128"/>
    </row>
    <row r="914" ht="16.5" customHeight="1">
      <c r="A914" s="128"/>
      <c r="B914" s="128"/>
      <c r="C914" s="128"/>
      <c r="D914" s="128"/>
      <c r="E914" s="128"/>
      <c r="F914" s="128"/>
      <c r="G914" s="128"/>
      <c r="H914" s="128"/>
      <c r="I914" s="128"/>
      <c r="J914" s="128"/>
      <c r="K914" s="128"/>
      <c r="L914" s="128"/>
      <c r="M914" s="128"/>
      <c r="N914" s="128"/>
      <c r="O914" s="128"/>
      <c r="P914" s="128"/>
      <c r="Q914" s="128"/>
      <c r="R914" s="128"/>
      <c r="S914" s="128"/>
      <c r="T914" s="128"/>
      <c r="U914" s="128"/>
      <c r="Z914" s="161"/>
      <c r="AH914" s="128"/>
      <c r="AI914" s="162"/>
      <c r="AJ914" s="162"/>
      <c r="AK914" s="162"/>
      <c r="AL914" s="162"/>
      <c r="AM914" s="128"/>
      <c r="AN914" s="128"/>
      <c r="AQ914" s="128"/>
      <c r="AR914" s="128"/>
      <c r="AS914" s="128"/>
      <c r="AT914" s="128"/>
      <c r="AU914" s="128"/>
      <c r="AV914" s="128"/>
    </row>
    <row r="915" ht="16.5" customHeight="1">
      <c r="A915" s="128"/>
      <c r="B915" s="128"/>
      <c r="C915" s="128"/>
      <c r="D915" s="128"/>
      <c r="E915" s="128"/>
      <c r="F915" s="128"/>
      <c r="G915" s="128"/>
      <c r="H915" s="128"/>
      <c r="I915" s="128"/>
      <c r="J915" s="128"/>
      <c r="K915" s="128"/>
      <c r="L915" s="128"/>
      <c r="M915" s="128"/>
      <c r="N915" s="128"/>
      <c r="O915" s="128"/>
      <c r="P915" s="128"/>
      <c r="Q915" s="128"/>
      <c r="R915" s="128"/>
      <c r="S915" s="128"/>
      <c r="T915" s="128"/>
      <c r="U915" s="128"/>
      <c r="Z915" s="161"/>
      <c r="AH915" s="128"/>
      <c r="AI915" s="162"/>
      <c r="AJ915" s="162"/>
      <c r="AK915" s="162"/>
      <c r="AL915" s="162"/>
      <c r="AM915" s="128"/>
      <c r="AN915" s="128"/>
      <c r="AQ915" s="128"/>
      <c r="AR915" s="128"/>
      <c r="AS915" s="128"/>
      <c r="AT915" s="128"/>
      <c r="AU915" s="128"/>
      <c r="AV915" s="128"/>
    </row>
    <row r="916" ht="16.5" customHeight="1">
      <c r="A916" s="128"/>
      <c r="B916" s="128"/>
      <c r="C916" s="128"/>
      <c r="D916" s="128"/>
      <c r="E916" s="128"/>
      <c r="F916" s="128"/>
      <c r="G916" s="128"/>
      <c r="H916" s="128"/>
      <c r="I916" s="128"/>
      <c r="J916" s="128"/>
      <c r="K916" s="128"/>
      <c r="L916" s="128"/>
      <c r="M916" s="128"/>
      <c r="N916" s="128"/>
      <c r="O916" s="128"/>
      <c r="P916" s="128"/>
      <c r="Q916" s="128"/>
      <c r="R916" s="128"/>
      <c r="S916" s="128"/>
      <c r="T916" s="128"/>
      <c r="U916" s="128"/>
      <c r="Z916" s="161"/>
      <c r="AH916" s="128"/>
      <c r="AI916" s="162"/>
      <c r="AJ916" s="162"/>
      <c r="AK916" s="162"/>
      <c r="AL916" s="162"/>
      <c r="AM916" s="128"/>
      <c r="AN916" s="128"/>
      <c r="AQ916" s="128"/>
      <c r="AR916" s="128"/>
      <c r="AS916" s="128"/>
      <c r="AT916" s="128"/>
      <c r="AU916" s="128"/>
      <c r="AV916" s="128"/>
    </row>
    <row r="917" ht="16.5" customHeight="1">
      <c r="A917" s="128"/>
      <c r="B917" s="128"/>
      <c r="C917" s="128"/>
      <c r="D917" s="128"/>
      <c r="E917" s="128"/>
      <c r="F917" s="128"/>
      <c r="G917" s="128"/>
      <c r="H917" s="128"/>
      <c r="I917" s="128"/>
      <c r="J917" s="128"/>
      <c r="K917" s="128"/>
      <c r="L917" s="128"/>
      <c r="M917" s="128"/>
      <c r="N917" s="128"/>
      <c r="O917" s="128"/>
      <c r="P917" s="128"/>
      <c r="Q917" s="128"/>
      <c r="R917" s="128"/>
      <c r="S917" s="128"/>
      <c r="T917" s="128"/>
      <c r="U917" s="128"/>
      <c r="Z917" s="161"/>
      <c r="AH917" s="128"/>
      <c r="AI917" s="162"/>
      <c r="AJ917" s="162"/>
      <c r="AK917" s="162"/>
      <c r="AL917" s="162"/>
      <c r="AM917" s="128"/>
      <c r="AN917" s="128"/>
      <c r="AQ917" s="128"/>
      <c r="AR917" s="128"/>
      <c r="AS917" s="128"/>
      <c r="AT917" s="128"/>
      <c r="AU917" s="128"/>
      <c r="AV917" s="128"/>
    </row>
    <row r="918" ht="16.5" customHeight="1">
      <c r="A918" s="128"/>
      <c r="B918" s="128"/>
      <c r="C918" s="128"/>
      <c r="D918" s="128"/>
      <c r="E918" s="128"/>
      <c r="F918" s="128"/>
      <c r="G918" s="128"/>
      <c r="H918" s="128"/>
      <c r="I918" s="128"/>
      <c r="J918" s="128"/>
      <c r="K918" s="128"/>
      <c r="L918" s="128"/>
      <c r="M918" s="128"/>
      <c r="N918" s="128"/>
      <c r="O918" s="128"/>
      <c r="P918" s="128"/>
      <c r="Q918" s="128"/>
      <c r="R918" s="128"/>
      <c r="S918" s="128"/>
      <c r="T918" s="128"/>
      <c r="U918" s="128"/>
      <c r="Z918" s="161"/>
      <c r="AH918" s="128"/>
      <c r="AI918" s="162"/>
      <c r="AJ918" s="162"/>
      <c r="AK918" s="162"/>
      <c r="AL918" s="162"/>
      <c r="AM918" s="128"/>
      <c r="AN918" s="128"/>
      <c r="AQ918" s="128"/>
      <c r="AR918" s="128"/>
      <c r="AS918" s="128"/>
      <c r="AT918" s="128"/>
      <c r="AU918" s="128"/>
      <c r="AV918" s="128"/>
    </row>
    <row r="919" ht="16.5" customHeight="1">
      <c r="A919" s="128"/>
      <c r="B919" s="128"/>
      <c r="C919" s="128"/>
      <c r="D919" s="128"/>
      <c r="E919" s="128"/>
      <c r="F919" s="128"/>
      <c r="G919" s="128"/>
      <c r="H919" s="128"/>
      <c r="I919" s="128"/>
      <c r="J919" s="128"/>
      <c r="K919" s="128"/>
      <c r="L919" s="128"/>
      <c r="M919" s="128"/>
      <c r="N919" s="128"/>
      <c r="O919" s="128"/>
      <c r="P919" s="128"/>
      <c r="Q919" s="128"/>
      <c r="R919" s="128"/>
      <c r="S919" s="128"/>
      <c r="T919" s="128"/>
      <c r="U919" s="128"/>
      <c r="Z919" s="161"/>
      <c r="AH919" s="128"/>
      <c r="AI919" s="162"/>
      <c r="AJ919" s="162"/>
      <c r="AK919" s="162"/>
      <c r="AL919" s="162"/>
      <c r="AM919" s="128"/>
      <c r="AN919" s="128"/>
      <c r="AQ919" s="128"/>
      <c r="AR919" s="128"/>
      <c r="AS919" s="128"/>
      <c r="AT919" s="128"/>
      <c r="AU919" s="128"/>
      <c r="AV919" s="128"/>
    </row>
    <row r="920" ht="16.5" customHeight="1">
      <c r="A920" s="128"/>
      <c r="B920" s="128"/>
      <c r="C920" s="128"/>
      <c r="D920" s="128"/>
      <c r="E920" s="128"/>
      <c r="F920" s="128"/>
      <c r="G920" s="128"/>
      <c r="H920" s="128"/>
      <c r="I920" s="128"/>
      <c r="J920" s="128"/>
      <c r="K920" s="128"/>
      <c r="L920" s="128"/>
      <c r="M920" s="128"/>
      <c r="N920" s="128"/>
      <c r="O920" s="128"/>
      <c r="P920" s="128"/>
      <c r="Q920" s="128"/>
      <c r="R920" s="128"/>
      <c r="S920" s="128"/>
      <c r="T920" s="128"/>
      <c r="U920" s="128"/>
      <c r="Z920" s="161"/>
      <c r="AH920" s="128"/>
      <c r="AI920" s="162"/>
      <c r="AJ920" s="162"/>
      <c r="AK920" s="162"/>
      <c r="AL920" s="162"/>
      <c r="AM920" s="128"/>
      <c r="AN920" s="128"/>
      <c r="AQ920" s="128"/>
      <c r="AR920" s="128"/>
      <c r="AS920" s="128"/>
      <c r="AT920" s="128"/>
      <c r="AU920" s="128"/>
      <c r="AV920" s="128"/>
    </row>
    <row r="921" ht="16.5" customHeight="1">
      <c r="A921" s="128"/>
      <c r="B921" s="128"/>
      <c r="C921" s="128"/>
      <c r="D921" s="128"/>
      <c r="E921" s="128"/>
      <c r="F921" s="128"/>
      <c r="G921" s="128"/>
      <c r="H921" s="128"/>
      <c r="I921" s="128"/>
      <c r="J921" s="128"/>
      <c r="K921" s="128"/>
      <c r="L921" s="128"/>
      <c r="M921" s="128"/>
      <c r="N921" s="128"/>
      <c r="O921" s="128"/>
      <c r="P921" s="128"/>
      <c r="Q921" s="128"/>
      <c r="R921" s="128"/>
      <c r="S921" s="128"/>
      <c r="T921" s="128"/>
      <c r="U921" s="128"/>
      <c r="Z921" s="161"/>
      <c r="AH921" s="128"/>
      <c r="AI921" s="162"/>
      <c r="AJ921" s="162"/>
      <c r="AK921" s="162"/>
      <c r="AL921" s="162"/>
      <c r="AM921" s="128"/>
      <c r="AN921" s="128"/>
      <c r="AQ921" s="128"/>
      <c r="AR921" s="128"/>
      <c r="AS921" s="128"/>
      <c r="AT921" s="128"/>
      <c r="AU921" s="128"/>
      <c r="AV921" s="128"/>
    </row>
    <row r="922" ht="16.5" customHeight="1">
      <c r="A922" s="128"/>
      <c r="B922" s="128"/>
      <c r="C922" s="128"/>
      <c r="D922" s="128"/>
      <c r="E922" s="128"/>
      <c r="F922" s="128"/>
      <c r="G922" s="128"/>
      <c r="H922" s="128"/>
      <c r="I922" s="128"/>
      <c r="J922" s="128"/>
      <c r="K922" s="128"/>
      <c r="L922" s="128"/>
      <c r="M922" s="128"/>
      <c r="N922" s="128"/>
      <c r="O922" s="128"/>
      <c r="P922" s="128"/>
      <c r="Q922" s="128"/>
      <c r="R922" s="128"/>
      <c r="S922" s="128"/>
      <c r="T922" s="128"/>
      <c r="U922" s="128"/>
      <c r="Z922" s="161"/>
      <c r="AH922" s="128"/>
      <c r="AI922" s="162"/>
      <c r="AJ922" s="162"/>
      <c r="AK922" s="162"/>
      <c r="AL922" s="162"/>
      <c r="AM922" s="128"/>
      <c r="AN922" s="128"/>
      <c r="AQ922" s="128"/>
      <c r="AR922" s="128"/>
      <c r="AS922" s="128"/>
      <c r="AT922" s="128"/>
      <c r="AU922" s="128"/>
      <c r="AV922" s="128"/>
    </row>
    <row r="923" ht="16.5" customHeight="1">
      <c r="A923" s="128"/>
      <c r="B923" s="128"/>
      <c r="C923" s="128"/>
      <c r="D923" s="128"/>
      <c r="E923" s="128"/>
      <c r="F923" s="128"/>
      <c r="G923" s="128"/>
      <c r="H923" s="128"/>
      <c r="I923" s="128"/>
      <c r="J923" s="128"/>
      <c r="K923" s="128"/>
      <c r="L923" s="128"/>
      <c r="M923" s="128"/>
      <c r="N923" s="128"/>
      <c r="O923" s="128"/>
      <c r="P923" s="128"/>
      <c r="Q923" s="128"/>
      <c r="R923" s="128"/>
      <c r="S923" s="128"/>
      <c r="T923" s="128"/>
      <c r="U923" s="128"/>
      <c r="Z923" s="161"/>
      <c r="AH923" s="128"/>
      <c r="AI923" s="162"/>
      <c r="AJ923" s="162"/>
      <c r="AK923" s="162"/>
      <c r="AL923" s="162"/>
      <c r="AM923" s="128"/>
      <c r="AN923" s="128"/>
      <c r="AQ923" s="128"/>
      <c r="AR923" s="128"/>
      <c r="AS923" s="128"/>
      <c r="AT923" s="128"/>
      <c r="AU923" s="128"/>
      <c r="AV923" s="128"/>
    </row>
    <row r="924" ht="16.5" customHeight="1">
      <c r="A924" s="128"/>
      <c r="B924" s="128"/>
      <c r="C924" s="128"/>
      <c r="D924" s="128"/>
      <c r="E924" s="128"/>
      <c r="F924" s="128"/>
      <c r="G924" s="128"/>
      <c r="H924" s="128"/>
      <c r="I924" s="128"/>
      <c r="J924" s="128"/>
      <c r="K924" s="128"/>
      <c r="L924" s="128"/>
      <c r="M924" s="128"/>
      <c r="N924" s="128"/>
      <c r="O924" s="128"/>
      <c r="P924" s="128"/>
      <c r="Q924" s="128"/>
      <c r="R924" s="128"/>
      <c r="S924" s="128"/>
      <c r="T924" s="128"/>
      <c r="U924" s="128"/>
      <c r="Z924" s="161"/>
      <c r="AH924" s="128"/>
      <c r="AI924" s="162"/>
      <c r="AJ924" s="162"/>
      <c r="AK924" s="162"/>
      <c r="AL924" s="162"/>
      <c r="AM924" s="128"/>
      <c r="AN924" s="128"/>
      <c r="AQ924" s="128"/>
      <c r="AR924" s="128"/>
      <c r="AS924" s="128"/>
      <c r="AT924" s="128"/>
      <c r="AU924" s="128"/>
      <c r="AV924" s="128"/>
    </row>
    <row r="925" ht="16.5" customHeight="1">
      <c r="A925" s="128"/>
      <c r="B925" s="128"/>
      <c r="C925" s="128"/>
      <c r="D925" s="128"/>
      <c r="E925" s="128"/>
      <c r="F925" s="128"/>
      <c r="G925" s="128"/>
      <c r="H925" s="128"/>
      <c r="I925" s="128"/>
      <c r="J925" s="128"/>
      <c r="K925" s="128"/>
      <c r="L925" s="128"/>
      <c r="M925" s="128"/>
      <c r="N925" s="128"/>
      <c r="O925" s="128"/>
      <c r="P925" s="128"/>
      <c r="Q925" s="128"/>
      <c r="R925" s="128"/>
      <c r="S925" s="128"/>
      <c r="T925" s="128"/>
      <c r="U925" s="128"/>
      <c r="Z925" s="161"/>
      <c r="AH925" s="128"/>
      <c r="AI925" s="162"/>
      <c r="AJ925" s="162"/>
      <c r="AK925" s="162"/>
      <c r="AL925" s="162"/>
      <c r="AM925" s="128"/>
      <c r="AN925" s="128"/>
      <c r="AQ925" s="128"/>
      <c r="AR925" s="128"/>
      <c r="AS925" s="128"/>
      <c r="AT925" s="128"/>
      <c r="AU925" s="128"/>
      <c r="AV925" s="128"/>
    </row>
    <row r="926" ht="16.5" customHeight="1">
      <c r="A926" s="128"/>
      <c r="B926" s="128"/>
      <c r="C926" s="128"/>
      <c r="D926" s="128"/>
      <c r="E926" s="128"/>
      <c r="F926" s="128"/>
      <c r="G926" s="128"/>
      <c r="H926" s="128"/>
      <c r="I926" s="128"/>
      <c r="J926" s="128"/>
      <c r="K926" s="128"/>
      <c r="L926" s="128"/>
      <c r="M926" s="128"/>
      <c r="N926" s="128"/>
      <c r="O926" s="128"/>
      <c r="P926" s="128"/>
      <c r="Q926" s="128"/>
      <c r="R926" s="128"/>
      <c r="S926" s="128"/>
      <c r="T926" s="128"/>
      <c r="U926" s="128"/>
      <c r="Z926" s="161"/>
      <c r="AH926" s="128"/>
      <c r="AI926" s="162"/>
      <c r="AJ926" s="162"/>
      <c r="AK926" s="162"/>
      <c r="AL926" s="162"/>
      <c r="AM926" s="128"/>
      <c r="AN926" s="128"/>
      <c r="AQ926" s="128"/>
      <c r="AR926" s="128"/>
      <c r="AS926" s="128"/>
      <c r="AT926" s="128"/>
      <c r="AU926" s="128"/>
      <c r="AV926" s="128"/>
    </row>
    <row r="927" ht="16.5" customHeight="1">
      <c r="A927" s="128"/>
      <c r="B927" s="128"/>
      <c r="C927" s="128"/>
      <c r="D927" s="128"/>
      <c r="E927" s="128"/>
      <c r="F927" s="128"/>
      <c r="G927" s="128"/>
      <c r="H927" s="128"/>
      <c r="I927" s="128"/>
      <c r="J927" s="128"/>
      <c r="K927" s="128"/>
      <c r="L927" s="128"/>
      <c r="M927" s="128"/>
      <c r="N927" s="128"/>
      <c r="O927" s="128"/>
      <c r="P927" s="128"/>
      <c r="Q927" s="128"/>
      <c r="R927" s="128"/>
      <c r="S927" s="128"/>
      <c r="T927" s="128"/>
      <c r="U927" s="128"/>
      <c r="Z927" s="161"/>
      <c r="AH927" s="128"/>
      <c r="AI927" s="162"/>
      <c r="AJ927" s="162"/>
      <c r="AK927" s="162"/>
      <c r="AL927" s="162"/>
      <c r="AM927" s="128"/>
      <c r="AN927" s="128"/>
      <c r="AQ927" s="128"/>
      <c r="AR927" s="128"/>
      <c r="AS927" s="128"/>
      <c r="AT927" s="128"/>
      <c r="AU927" s="128"/>
      <c r="AV927" s="128"/>
    </row>
    <row r="928" ht="16.5" customHeight="1">
      <c r="A928" s="128"/>
      <c r="B928" s="128"/>
      <c r="C928" s="128"/>
      <c r="D928" s="128"/>
      <c r="E928" s="128"/>
      <c r="F928" s="128"/>
      <c r="G928" s="128"/>
      <c r="H928" s="128"/>
      <c r="I928" s="128"/>
      <c r="J928" s="128"/>
      <c r="K928" s="128"/>
      <c r="L928" s="128"/>
      <c r="M928" s="128"/>
      <c r="N928" s="128"/>
      <c r="O928" s="128"/>
      <c r="P928" s="128"/>
      <c r="Q928" s="128"/>
      <c r="R928" s="128"/>
      <c r="S928" s="128"/>
      <c r="T928" s="128"/>
      <c r="U928" s="128"/>
      <c r="Z928" s="161"/>
      <c r="AH928" s="128"/>
      <c r="AI928" s="162"/>
      <c r="AJ928" s="162"/>
      <c r="AK928" s="162"/>
      <c r="AL928" s="162"/>
      <c r="AM928" s="128"/>
      <c r="AN928" s="128"/>
      <c r="AQ928" s="128"/>
      <c r="AR928" s="128"/>
      <c r="AS928" s="128"/>
      <c r="AT928" s="128"/>
      <c r="AU928" s="128"/>
      <c r="AV928" s="128"/>
    </row>
    <row r="929" ht="16.5" customHeight="1">
      <c r="A929" s="128"/>
      <c r="B929" s="128"/>
      <c r="C929" s="128"/>
      <c r="D929" s="128"/>
      <c r="E929" s="128"/>
      <c r="F929" s="128"/>
      <c r="G929" s="128"/>
      <c r="H929" s="128"/>
      <c r="I929" s="128"/>
      <c r="J929" s="128"/>
      <c r="K929" s="128"/>
      <c r="L929" s="128"/>
      <c r="M929" s="128"/>
      <c r="N929" s="128"/>
      <c r="O929" s="128"/>
      <c r="P929" s="128"/>
      <c r="Q929" s="128"/>
      <c r="R929" s="128"/>
      <c r="S929" s="128"/>
      <c r="T929" s="128"/>
      <c r="U929" s="128"/>
      <c r="Z929" s="161"/>
      <c r="AH929" s="128"/>
      <c r="AI929" s="162"/>
      <c r="AJ929" s="162"/>
      <c r="AK929" s="162"/>
      <c r="AL929" s="162"/>
      <c r="AM929" s="128"/>
      <c r="AN929" s="128"/>
      <c r="AQ929" s="128"/>
      <c r="AR929" s="128"/>
      <c r="AS929" s="128"/>
      <c r="AT929" s="128"/>
      <c r="AU929" s="128"/>
      <c r="AV929" s="128"/>
    </row>
    <row r="930" ht="16.5" customHeight="1">
      <c r="A930" s="128"/>
      <c r="B930" s="128"/>
      <c r="C930" s="128"/>
      <c r="D930" s="128"/>
      <c r="E930" s="128"/>
      <c r="F930" s="128"/>
      <c r="G930" s="128"/>
      <c r="H930" s="128"/>
      <c r="I930" s="128"/>
      <c r="J930" s="128"/>
      <c r="K930" s="128"/>
      <c r="L930" s="128"/>
      <c r="M930" s="128"/>
      <c r="N930" s="128"/>
      <c r="O930" s="128"/>
      <c r="P930" s="128"/>
      <c r="Q930" s="128"/>
      <c r="R930" s="128"/>
      <c r="S930" s="128"/>
      <c r="T930" s="128"/>
      <c r="U930" s="128"/>
      <c r="Z930" s="161"/>
      <c r="AH930" s="128"/>
      <c r="AI930" s="162"/>
      <c r="AJ930" s="162"/>
      <c r="AK930" s="162"/>
      <c r="AL930" s="162"/>
      <c r="AM930" s="128"/>
      <c r="AN930" s="128"/>
      <c r="AQ930" s="128"/>
      <c r="AR930" s="128"/>
      <c r="AS930" s="128"/>
      <c r="AT930" s="128"/>
      <c r="AU930" s="128"/>
      <c r="AV930" s="128"/>
    </row>
    <row r="931" ht="16.5" customHeight="1">
      <c r="A931" s="128"/>
      <c r="B931" s="128"/>
      <c r="C931" s="128"/>
      <c r="D931" s="128"/>
      <c r="E931" s="128"/>
      <c r="F931" s="128"/>
      <c r="G931" s="128"/>
      <c r="H931" s="128"/>
      <c r="I931" s="128"/>
      <c r="J931" s="128"/>
      <c r="K931" s="128"/>
      <c r="L931" s="128"/>
      <c r="M931" s="128"/>
      <c r="N931" s="128"/>
      <c r="O931" s="128"/>
      <c r="P931" s="128"/>
      <c r="Q931" s="128"/>
      <c r="R931" s="128"/>
      <c r="S931" s="128"/>
      <c r="T931" s="128"/>
      <c r="U931" s="128"/>
      <c r="Z931" s="161"/>
      <c r="AH931" s="128"/>
      <c r="AI931" s="162"/>
      <c r="AJ931" s="162"/>
      <c r="AK931" s="162"/>
      <c r="AL931" s="162"/>
      <c r="AM931" s="128"/>
      <c r="AN931" s="128"/>
      <c r="AQ931" s="128"/>
      <c r="AR931" s="128"/>
      <c r="AS931" s="128"/>
      <c r="AT931" s="128"/>
      <c r="AU931" s="128"/>
      <c r="AV931" s="128"/>
    </row>
    <row r="932" ht="16.5" customHeight="1">
      <c r="A932" s="128"/>
      <c r="B932" s="128"/>
      <c r="C932" s="128"/>
      <c r="D932" s="128"/>
      <c r="E932" s="128"/>
      <c r="F932" s="128"/>
      <c r="G932" s="128"/>
      <c r="H932" s="128"/>
      <c r="I932" s="128"/>
      <c r="J932" s="128"/>
      <c r="K932" s="128"/>
      <c r="L932" s="128"/>
      <c r="M932" s="128"/>
      <c r="N932" s="128"/>
      <c r="O932" s="128"/>
      <c r="P932" s="128"/>
      <c r="Q932" s="128"/>
      <c r="R932" s="128"/>
      <c r="S932" s="128"/>
      <c r="T932" s="128"/>
      <c r="U932" s="128"/>
      <c r="Z932" s="161"/>
      <c r="AH932" s="128"/>
      <c r="AI932" s="162"/>
      <c r="AJ932" s="162"/>
      <c r="AK932" s="162"/>
      <c r="AL932" s="162"/>
      <c r="AM932" s="128"/>
      <c r="AN932" s="128"/>
      <c r="AQ932" s="128"/>
      <c r="AR932" s="128"/>
      <c r="AS932" s="128"/>
      <c r="AT932" s="128"/>
      <c r="AU932" s="128"/>
      <c r="AV932" s="128"/>
    </row>
    <row r="933" ht="16.5" customHeight="1">
      <c r="A933" s="128"/>
      <c r="B933" s="128"/>
      <c r="C933" s="128"/>
      <c r="D933" s="128"/>
      <c r="E933" s="128"/>
      <c r="F933" s="128"/>
      <c r="G933" s="128"/>
      <c r="H933" s="128"/>
      <c r="I933" s="128"/>
      <c r="J933" s="128"/>
      <c r="K933" s="128"/>
      <c r="L933" s="128"/>
      <c r="M933" s="128"/>
      <c r="N933" s="128"/>
      <c r="O933" s="128"/>
      <c r="P933" s="128"/>
      <c r="Q933" s="128"/>
      <c r="R933" s="128"/>
      <c r="S933" s="128"/>
      <c r="T933" s="128"/>
      <c r="U933" s="128"/>
      <c r="Z933" s="161"/>
      <c r="AH933" s="128"/>
      <c r="AI933" s="162"/>
      <c r="AJ933" s="162"/>
      <c r="AK933" s="162"/>
      <c r="AL933" s="162"/>
      <c r="AM933" s="128"/>
      <c r="AN933" s="128"/>
      <c r="AQ933" s="128"/>
      <c r="AR933" s="128"/>
      <c r="AS933" s="128"/>
      <c r="AT933" s="128"/>
      <c r="AU933" s="128"/>
      <c r="AV933" s="128"/>
    </row>
    <row r="934" ht="16.5" customHeight="1">
      <c r="A934" s="128"/>
      <c r="B934" s="128"/>
      <c r="C934" s="128"/>
      <c r="D934" s="128"/>
      <c r="E934" s="128"/>
      <c r="F934" s="128"/>
      <c r="G934" s="128"/>
      <c r="H934" s="128"/>
      <c r="I934" s="128"/>
      <c r="J934" s="128"/>
      <c r="K934" s="128"/>
      <c r="L934" s="128"/>
      <c r="M934" s="128"/>
      <c r="N934" s="128"/>
      <c r="O934" s="128"/>
      <c r="P934" s="128"/>
      <c r="Q934" s="128"/>
      <c r="R934" s="128"/>
      <c r="S934" s="128"/>
      <c r="T934" s="128"/>
      <c r="U934" s="128"/>
      <c r="Z934" s="161"/>
      <c r="AH934" s="128"/>
      <c r="AI934" s="162"/>
      <c r="AJ934" s="162"/>
      <c r="AK934" s="162"/>
      <c r="AL934" s="162"/>
      <c r="AM934" s="128"/>
      <c r="AN934" s="128"/>
      <c r="AQ934" s="128"/>
      <c r="AR934" s="128"/>
      <c r="AS934" s="128"/>
      <c r="AT934" s="128"/>
      <c r="AU934" s="128"/>
      <c r="AV934" s="128"/>
    </row>
    <row r="935" ht="16.5" customHeight="1">
      <c r="A935" s="128"/>
      <c r="B935" s="128"/>
      <c r="C935" s="128"/>
      <c r="D935" s="128"/>
      <c r="E935" s="128"/>
      <c r="F935" s="128"/>
      <c r="G935" s="128"/>
      <c r="H935" s="128"/>
      <c r="I935" s="128"/>
      <c r="J935" s="128"/>
      <c r="K935" s="128"/>
      <c r="L935" s="128"/>
      <c r="M935" s="128"/>
      <c r="N935" s="128"/>
      <c r="O935" s="128"/>
      <c r="P935" s="128"/>
      <c r="Q935" s="128"/>
      <c r="R935" s="128"/>
      <c r="S935" s="128"/>
      <c r="T935" s="128"/>
      <c r="U935" s="128"/>
      <c r="Z935" s="161"/>
      <c r="AH935" s="128"/>
      <c r="AI935" s="162"/>
      <c r="AJ935" s="162"/>
      <c r="AK935" s="162"/>
      <c r="AL935" s="162"/>
      <c r="AM935" s="128"/>
      <c r="AN935" s="128"/>
      <c r="AQ935" s="128"/>
      <c r="AR935" s="128"/>
      <c r="AS935" s="128"/>
      <c r="AT935" s="128"/>
      <c r="AU935" s="128"/>
      <c r="AV935" s="128"/>
    </row>
    <row r="936" ht="16.5" customHeight="1">
      <c r="A936" s="128"/>
      <c r="B936" s="128"/>
      <c r="C936" s="128"/>
      <c r="D936" s="128"/>
      <c r="E936" s="128"/>
      <c r="F936" s="128"/>
      <c r="G936" s="128"/>
      <c r="H936" s="128"/>
      <c r="I936" s="128"/>
      <c r="J936" s="128"/>
      <c r="K936" s="128"/>
      <c r="L936" s="128"/>
      <c r="M936" s="128"/>
      <c r="N936" s="128"/>
      <c r="O936" s="128"/>
      <c r="P936" s="128"/>
      <c r="Q936" s="128"/>
      <c r="R936" s="128"/>
      <c r="S936" s="128"/>
      <c r="T936" s="128"/>
      <c r="U936" s="128"/>
      <c r="Z936" s="161"/>
      <c r="AH936" s="128"/>
      <c r="AI936" s="162"/>
      <c r="AJ936" s="162"/>
      <c r="AK936" s="162"/>
      <c r="AL936" s="162"/>
      <c r="AM936" s="128"/>
      <c r="AN936" s="128"/>
      <c r="AQ936" s="128"/>
      <c r="AR936" s="128"/>
      <c r="AS936" s="128"/>
      <c r="AT936" s="128"/>
      <c r="AU936" s="128"/>
      <c r="AV936" s="128"/>
    </row>
    <row r="937" ht="16.5" customHeight="1">
      <c r="A937" s="128"/>
      <c r="B937" s="128"/>
      <c r="C937" s="128"/>
      <c r="D937" s="128"/>
      <c r="E937" s="128"/>
      <c r="F937" s="128"/>
      <c r="G937" s="128"/>
      <c r="H937" s="128"/>
      <c r="I937" s="128"/>
      <c r="J937" s="128"/>
      <c r="K937" s="128"/>
      <c r="L937" s="128"/>
      <c r="M937" s="128"/>
      <c r="N937" s="128"/>
      <c r="O937" s="128"/>
      <c r="P937" s="128"/>
      <c r="Q937" s="128"/>
      <c r="R937" s="128"/>
      <c r="S937" s="128"/>
      <c r="T937" s="128"/>
      <c r="U937" s="128"/>
      <c r="Z937" s="161"/>
      <c r="AH937" s="128"/>
      <c r="AI937" s="162"/>
      <c r="AJ937" s="162"/>
      <c r="AK937" s="162"/>
      <c r="AL937" s="162"/>
      <c r="AM937" s="128"/>
      <c r="AN937" s="128"/>
      <c r="AQ937" s="128"/>
      <c r="AR937" s="128"/>
      <c r="AS937" s="128"/>
      <c r="AT937" s="128"/>
      <c r="AU937" s="128"/>
      <c r="AV937" s="128"/>
    </row>
    <row r="938" ht="16.5" customHeight="1">
      <c r="A938" s="128"/>
      <c r="B938" s="128"/>
      <c r="C938" s="128"/>
      <c r="D938" s="128"/>
      <c r="E938" s="128"/>
      <c r="F938" s="128"/>
      <c r="G938" s="128"/>
      <c r="H938" s="128"/>
      <c r="I938" s="128"/>
      <c r="J938" s="128"/>
      <c r="K938" s="128"/>
      <c r="L938" s="128"/>
      <c r="M938" s="128"/>
      <c r="N938" s="128"/>
      <c r="O938" s="128"/>
      <c r="P938" s="128"/>
      <c r="Q938" s="128"/>
      <c r="R938" s="128"/>
      <c r="S938" s="128"/>
      <c r="T938" s="128"/>
      <c r="U938" s="128"/>
      <c r="Z938" s="161"/>
      <c r="AH938" s="128"/>
      <c r="AI938" s="162"/>
      <c r="AJ938" s="162"/>
      <c r="AK938" s="162"/>
      <c r="AL938" s="162"/>
      <c r="AM938" s="128"/>
      <c r="AN938" s="128"/>
      <c r="AQ938" s="128"/>
      <c r="AR938" s="128"/>
      <c r="AS938" s="128"/>
      <c r="AT938" s="128"/>
      <c r="AU938" s="128"/>
      <c r="AV938" s="128"/>
    </row>
    <row r="939" ht="16.5" customHeight="1">
      <c r="A939" s="128"/>
      <c r="B939" s="128"/>
      <c r="C939" s="128"/>
      <c r="D939" s="128"/>
      <c r="E939" s="128"/>
      <c r="F939" s="128"/>
      <c r="G939" s="128"/>
      <c r="H939" s="128"/>
      <c r="I939" s="128"/>
      <c r="J939" s="128"/>
      <c r="K939" s="128"/>
      <c r="L939" s="128"/>
      <c r="M939" s="128"/>
      <c r="N939" s="128"/>
      <c r="O939" s="128"/>
      <c r="P939" s="128"/>
      <c r="Q939" s="128"/>
      <c r="R939" s="128"/>
      <c r="S939" s="128"/>
      <c r="T939" s="128"/>
      <c r="U939" s="128"/>
      <c r="Z939" s="161"/>
      <c r="AH939" s="128"/>
      <c r="AI939" s="162"/>
      <c r="AJ939" s="162"/>
      <c r="AK939" s="162"/>
      <c r="AL939" s="162"/>
      <c r="AM939" s="128"/>
      <c r="AN939" s="128"/>
      <c r="AQ939" s="128"/>
      <c r="AR939" s="128"/>
      <c r="AS939" s="128"/>
      <c r="AT939" s="128"/>
      <c r="AU939" s="128"/>
      <c r="AV939" s="128"/>
    </row>
    <row r="940" ht="16.5" customHeight="1">
      <c r="A940" s="128"/>
      <c r="B940" s="128"/>
      <c r="C940" s="128"/>
      <c r="D940" s="128"/>
      <c r="E940" s="128"/>
      <c r="F940" s="128"/>
      <c r="G940" s="128"/>
      <c r="H940" s="128"/>
      <c r="I940" s="128"/>
      <c r="J940" s="128"/>
      <c r="K940" s="128"/>
      <c r="L940" s="128"/>
      <c r="M940" s="128"/>
      <c r="N940" s="128"/>
      <c r="O940" s="128"/>
      <c r="P940" s="128"/>
      <c r="Q940" s="128"/>
      <c r="R940" s="128"/>
      <c r="S940" s="128"/>
      <c r="T940" s="128"/>
      <c r="U940" s="128"/>
      <c r="Z940" s="161"/>
      <c r="AH940" s="128"/>
      <c r="AI940" s="162"/>
      <c r="AJ940" s="162"/>
      <c r="AK940" s="162"/>
      <c r="AL940" s="162"/>
      <c r="AM940" s="128"/>
      <c r="AN940" s="128"/>
      <c r="AQ940" s="128"/>
      <c r="AR940" s="128"/>
      <c r="AS940" s="128"/>
      <c r="AT940" s="128"/>
      <c r="AU940" s="128"/>
      <c r="AV940" s="128"/>
    </row>
    <row r="941" ht="16.5" customHeight="1">
      <c r="A941" s="128"/>
      <c r="B941" s="128"/>
      <c r="C941" s="128"/>
      <c r="D941" s="128"/>
      <c r="E941" s="128"/>
      <c r="F941" s="128"/>
      <c r="G941" s="128"/>
      <c r="H941" s="128"/>
      <c r="I941" s="128"/>
      <c r="J941" s="128"/>
      <c r="K941" s="128"/>
      <c r="L941" s="128"/>
      <c r="M941" s="128"/>
      <c r="N941" s="128"/>
      <c r="O941" s="128"/>
      <c r="P941" s="128"/>
      <c r="Q941" s="128"/>
      <c r="R941" s="128"/>
      <c r="S941" s="128"/>
      <c r="T941" s="128"/>
      <c r="U941" s="128"/>
      <c r="Z941" s="161"/>
      <c r="AH941" s="128"/>
      <c r="AI941" s="162"/>
      <c r="AJ941" s="162"/>
      <c r="AK941" s="162"/>
      <c r="AL941" s="162"/>
      <c r="AM941" s="128"/>
      <c r="AN941" s="128"/>
      <c r="AQ941" s="128"/>
      <c r="AR941" s="128"/>
      <c r="AS941" s="128"/>
      <c r="AT941" s="128"/>
      <c r="AU941" s="128"/>
      <c r="AV941" s="128"/>
    </row>
    <row r="942" ht="16.5" customHeight="1">
      <c r="A942" s="128"/>
      <c r="B942" s="128"/>
      <c r="C942" s="128"/>
      <c r="D942" s="128"/>
      <c r="E942" s="128"/>
      <c r="F942" s="128"/>
      <c r="G942" s="128"/>
      <c r="H942" s="128"/>
      <c r="I942" s="128"/>
      <c r="J942" s="128"/>
      <c r="K942" s="128"/>
      <c r="L942" s="128"/>
      <c r="M942" s="128"/>
      <c r="N942" s="128"/>
      <c r="O942" s="128"/>
      <c r="P942" s="128"/>
      <c r="Q942" s="128"/>
      <c r="R942" s="128"/>
      <c r="S942" s="128"/>
      <c r="T942" s="128"/>
      <c r="U942" s="128"/>
      <c r="Z942" s="161"/>
      <c r="AH942" s="128"/>
      <c r="AI942" s="162"/>
      <c r="AJ942" s="162"/>
      <c r="AK942" s="162"/>
      <c r="AL942" s="162"/>
      <c r="AM942" s="128"/>
      <c r="AN942" s="128"/>
      <c r="AQ942" s="128"/>
      <c r="AR942" s="128"/>
      <c r="AS942" s="128"/>
      <c r="AT942" s="128"/>
      <c r="AU942" s="128"/>
      <c r="AV942" s="128"/>
    </row>
    <row r="943" ht="16.5" customHeight="1">
      <c r="A943" s="128"/>
      <c r="B943" s="128"/>
      <c r="C943" s="128"/>
      <c r="D943" s="128"/>
      <c r="E943" s="128"/>
      <c r="F943" s="128"/>
      <c r="G943" s="128"/>
      <c r="H943" s="128"/>
      <c r="I943" s="128"/>
      <c r="J943" s="128"/>
      <c r="K943" s="128"/>
      <c r="L943" s="128"/>
      <c r="M943" s="128"/>
      <c r="N943" s="128"/>
      <c r="O943" s="128"/>
      <c r="P943" s="128"/>
      <c r="Q943" s="128"/>
      <c r="R943" s="128"/>
      <c r="S943" s="128"/>
      <c r="T943" s="128"/>
      <c r="U943" s="128"/>
      <c r="Z943" s="161"/>
      <c r="AH943" s="128"/>
      <c r="AI943" s="162"/>
      <c r="AJ943" s="162"/>
      <c r="AK943" s="162"/>
      <c r="AL943" s="162"/>
      <c r="AM943" s="128"/>
      <c r="AN943" s="128"/>
      <c r="AQ943" s="128"/>
      <c r="AR943" s="128"/>
      <c r="AS943" s="128"/>
      <c r="AT943" s="128"/>
      <c r="AU943" s="128"/>
      <c r="AV943" s="128"/>
    </row>
    <row r="944" ht="16.5" customHeight="1">
      <c r="A944" s="128"/>
      <c r="B944" s="128"/>
      <c r="C944" s="128"/>
      <c r="D944" s="128"/>
      <c r="E944" s="128"/>
      <c r="F944" s="128"/>
      <c r="G944" s="128"/>
      <c r="H944" s="128"/>
      <c r="I944" s="128"/>
      <c r="J944" s="128"/>
      <c r="K944" s="128"/>
      <c r="L944" s="128"/>
      <c r="M944" s="128"/>
      <c r="N944" s="128"/>
      <c r="O944" s="128"/>
      <c r="P944" s="128"/>
      <c r="Q944" s="128"/>
      <c r="R944" s="128"/>
      <c r="S944" s="128"/>
      <c r="T944" s="128"/>
      <c r="U944" s="128"/>
      <c r="Z944" s="161"/>
      <c r="AH944" s="128"/>
      <c r="AI944" s="162"/>
      <c r="AJ944" s="162"/>
      <c r="AK944" s="162"/>
      <c r="AL944" s="162"/>
      <c r="AM944" s="128"/>
      <c r="AN944" s="128"/>
      <c r="AQ944" s="128"/>
      <c r="AR944" s="128"/>
      <c r="AS944" s="128"/>
      <c r="AT944" s="128"/>
      <c r="AU944" s="128"/>
      <c r="AV944" s="128"/>
    </row>
    <row r="945" ht="16.5" customHeight="1">
      <c r="A945" s="128"/>
      <c r="B945" s="128"/>
      <c r="C945" s="128"/>
      <c r="D945" s="128"/>
      <c r="E945" s="128"/>
      <c r="F945" s="128"/>
      <c r="G945" s="128"/>
      <c r="H945" s="128"/>
      <c r="I945" s="128"/>
      <c r="J945" s="128"/>
      <c r="K945" s="128"/>
      <c r="L945" s="128"/>
      <c r="M945" s="128"/>
      <c r="N945" s="128"/>
      <c r="O945" s="128"/>
      <c r="P945" s="128"/>
      <c r="Q945" s="128"/>
      <c r="R945" s="128"/>
      <c r="S945" s="128"/>
      <c r="T945" s="128"/>
      <c r="U945" s="128"/>
      <c r="Z945" s="161"/>
      <c r="AH945" s="128"/>
      <c r="AI945" s="162"/>
      <c r="AJ945" s="162"/>
      <c r="AK945" s="162"/>
      <c r="AL945" s="162"/>
      <c r="AM945" s="128"/>
      <c r="AN945" s="128"/>
      <c r="AQ945" s="128"/>
      <c r="AR945" s="128"/>
      <c r="AS945" s="128"/>
      <c r="AT945" s="128"/>
      <c r="AU945" s="128"/>
      <c r="AV945" s="128"/>
    </row>
    <row r="946" ht="16.5" customHeight="1">
      <c r="A946" s="128"/>
      <c r="B946" s="128"/>
      <c r="C946" s="128"/>
      <c r="D946" s="128"/>
      <c r="E946" s="128"/>
      <c r="F946" s="128"/>
      <c r="G946" s="128"/>
      <c r="H946" s="128"/>
      <c r="I946" s="128"/>
      <c r="J946" s="128"/>
      <c r="K946" s="128"/>
      <c r="L946" s="128"/>
      <c r="M946" s="128"/>
      <c r="N946" s="128"/>
      <c r="O946" s="128"/>
      <c r="P946" s="128"/>
      <c r="Q946" s="128"/>
      <c r="R946" s="128"/>
      <c r="S946" s="128"/>
      <c r="T946" s="128"/>
      <c r="U946" s="128"/>
      <c r="Z946" s="161"/>
      <c r="AH946" s="128"/>
      <c r="AI946" s="162"/>
      <c r="AJ946" s="162"/>
      <c r="AK946" s="162"/>
      <c r="AL946" s="162"/>
      <c r="AM946" s="128"/>
      <c r="AN946" s="128"/>
      <c r="AQ946" s="128"/>
      <c r="AR946" s="128"/>
      <c r="AS946" s="128"/>
      <c r="AT946" s="128"/>
      <c r="AU946" s="128"/>
      <c r="AV946" s="128"/>
    </row>
    <row r="947" ht="16.5" customHeight="1">
      <c r="A947" s="128"/>
      <c r="B947" s="128"/>
      <c r="F947" s="128"/>
      <c r="G947" s="128"/>
      <c r="H947" s="128"/>
      <c r="I947" s="128"/>
      <c r="L947" s="128"/>
      <c r="M947" s="128"/>
      <c r="N947" s="128"/>
      <c r="O947" s="128"/>
      <c r="P947" s="128"/>
      <c r="Q947" s="128"/>
      <c r="R947" s="128"/>
      <c r="S947" s="128"/>
      <c r="T947" s="128"/>
      <c r="U947" s="128"/>
      <c r="Z947" s="161"/>
      <c r="AH947" s="128"/>
      <c r="AI947" s="162"/>
      <c r="AJ947" s="162"/>
      <c r="AK947" s="162"/>
      <c r="AL947" s="162"/>
      <c r="AM947" s="128"/>
      <c r="AN947" s="128"/>
      <c r="AQ947" s="128"/>
      <c r="AR947" s="128"/>
      <c r="AS947" s="128"/>
      <c r="AT947" s="128"/>
      <c r="AU947" s="128"/>
      <c r="AV947" s="128"/>
    </row>
    <row r="948" ht="16.5" customHeight="1">
      <c r="A948" s="128"/>
      <c r="B948" s="128"/>
      <c r="C948" s="128"/>
      <c r="D948" s="128"/>
      <c r="E948" s="128"/>
      <c r="F948" s="128"/>
      <c r="G948" s="128"/>
      <c r="H948" s="128"/>
      <c r="I948" s="128"/>
      <c r="J948" s="128"/>
      <c r="K948" s="128"/>
      <c r="L948" s="128"/>
      <c r="M948" s="128"/>
      <c r="N948" s="128"/>
      <c r="O948" s="128"/>
      <c r="P948" s="128"/>
      <c r="Q948" s="128"/>
      <c r="R948" s="128"/>
      <c r="S948" s="128"/>
      <c r="T948" s="128"/>
      <c r="U948" s="128"/>
      <c r="Z948" s="161"/>
      <c r="AH948" s="128"/>
      <c r="AI948" s="162"/>
      <c r="AJ948" s="162"/>
      <c r="AK948" s="162"/>
      <c r="AL948" s="162"/>
      <c r="AM948" s="128"/>
      <c r="AN948" s="128"/>
      <c r="AQ948" s="128"/>
      <c r="AR948" s="128"/>
      <c r="AS948" s="128"/>
      <c r="AT948" s="128"/>
      <c r="AU948" s="128"/>
      <c r="AV948" s="128"/>
    </row>
    <row r="949" ht="16.5" customHeight="1">
      <c r="A949" s="128"/>
      <c r="B949" s="128"/>
      <c r="C949" s="128"/>
      <c r="D949" s="128"/>
      <c r="E949" s="128"/>
      <c r="F949" s="128"/>
      <c r="G949" s="128"/>
      <c r="H949" s="128"/>
      <c r="I949" s="128"/>
      <c r="J949" s="128"/>
      <c r="K949" s="128"/>
      <c r="L949" s="128"/>
      <c r="M949" s="128"/>
      <c r="N949" s="128"/>
      <c r="O949" s="128"/>
      <c r="P949" s="128"/>
      <c r="Q949" s="128"/>
      <c r="R949" s="128"/>
      <c r="S949" s="128"/>
      <c r="T949" s="128"/>
      <c r="U949" s="128"/>
      <c r="Z949" s="161"/>
      <c r="AH949" s="128"/>
      <c r="AI949" s="162"/>
      <c r="AJ949" s="162"/>
      <c r="AK949" s="162"/>
      <c r="AL949" s="162"/>
      <c r="AM949" s="128"/>
      <c r="AN949" s="128"/>
      <c r="AQ949" s="128"/>
      <c r="AR949" s="128"/>
      <c r="AS949" s="128"/>
      <c r="AT949" s="128"/>
      <c r="AU949" s="128"/>
      <c r="AV949" s="128"/>
    </row>
    <row r="950" ht="16.5" customHeight="1">
      <c r="A950" s="128"/>
      <c r="B950" s="128"/>
      <c r="C950" s="128"/>
      <c r="D950" s="128"/>
      <c r="E950" s="128"/>
      <c r="F950" s="128"/>
      <c r="G950" s="128"/>
      <c r="H950" s="128"/>
      <c r="I950" s="128"/>
      <c r="J950" s="128"/>
      <c r="K950" s="128"/>
      <c r="L950" s="128"/>
      <c r="M950" s="128"/>
      <c r="N950" s="128"/>
      <c r="O950" s="128"/>
      <c r="P950" s="128"/>
      <c r="Q950" s="128"/>
      <c r="R950" s="128"/>
      <c r="S950" s="128"/>
      <c r="T950" s="128"/>
      <c r="U950" s="128"/>
      <c r="Z950" s="161"/>
      <c r="AH950" s="128"/>
      <c r="AI950" s="162"/>
      <c r="AJ950" s="162"/>
      <c r="AK950" s="162"/>
      <c r="AL950" s="162"/>
      <c r="AM950" s="128"/>
      <c r="AN950" s="128"/>
      <c r="AQ950" s="128"/>
      <c r="AR950" s="128"/>
      <c r="AS950" s="128"/>
      <c r="AT950" s="128"/>
      <c r="AU950" s="128"/>
      <c r="AV950" s="128"/>
    </row>
    <row r="951" ht="16.5" customHeight="1">
      <c r="A951" s="128"/>
      <c r="B951" s="128"/>
      <c r="C951" s="128"/>
      <c r="D951" s="128"/>
      <c r="E951" s="128"/>
      <c r="F951" s="128"/>
      <c r="G951" s="128"/>
      <c r="H951" s="128"/>
      <c r="I951" s="128"/>
      <c r="J951" s="128"/>
      <c r="K951" s="128"/>
      <c r="L951" s="128"/>
      <c r="M951" s="128"/>
      <c r="N951" s="128"/>
      <c r="O951" s="128"/>
      <c r="P951" s="128"/>
      <c r="Q951" s="128"/>
      <c r="R951" s="128"/>
      <c r="S951" s="128"/>
      <c r="T951" s="128"/>
      <c r="U951" s="128"/>
      <c r="Z951" s="161"/>
      <c r="AH951" s="128"/>
      <c r="AI951" s="162"/>
      <c r="AJ951" s="162"/>
      <c r="AK951" s="162"/>
      <c r="AL951" s="162"/>
      <c r="AM951" s="128"/>
      <c r="AN951" s="128"/>
      <c r="AQ951" s="128"/>
      <c r="AR951" s="128"/>
      <c r="AS951" s="128"/>
      <c r="AT951" s="128"/>
      <c r="AU951" s="128"/>
      <c r="AV951" s="128"/>
    </row>
    <row r="952" ht="16.5" customHeight="1">
      <c r="A952" s="128"/>
      <c r="B952" s="128"/>
      <c r="F952" s="128"/>
      <c r="G952" s="128"/>
      <c r="H952" s="128"/>
      <c r="I952" s="128"/>
      <c r="L952" s="128"/>
      <c r="M952" s="128"/>
      <c r="N952" s="128"/>
      <c r="O952" s="128"/>
      <c r="P952" s="128"/>
      <c r="Q952" s="128"/>
      <c r="R952" s="128"/>
      <c r="S952" s="128"/>
      <c r="T952" s="128"/>
      <c r="U952" s="128"/>
      <c r="Z952" s="161"/>
      <c r="AH952" s="128"/>
      <c r="AI952" s="162"/>
      <c r="AJ952" s="162"/>
      <c r="AK952" s="162"/>
      <c r="AL952" s="162"/>
      <c r="AM952" s="128"/>
      <c r="AN952" s="128"/>
      <c r="AQ952" s="128"/>
      <c r="AR952" s="128"/>
      <c r="AS952" s="128"/>
      <c r="AT952" s="128"/>
      <c r="AU952" s="128"/>
      <c r="AV952" s="128"/>
    </row>
    <row r="953" ht="16.5" customHeight="1">
      <c r="A953" s="128"/>
      <c r="B953" s="128"/>
      <c r="C953" s="128"/>
      <c r="D953" s="128"/>
      <c r="E953" s="128"/>
      <c r="F953" s="128"/>
      <c r="G953" s="128"/>
      <c r="H953" s="128"/>
      <c r="I953" s="128"/>
      <c r="J953" s="128"/>
      <c r="K953" s="128"/>
      <c r="L953" s="128"/>
      <c r="M953" s="128"/>
      <c r="N953" s="128"/>
      <c r="O953" s="128"/>
      <c r="P953" s="128"/>
      <c r="Q953" s="128"/>
      <c r="R953" s="128"/>
      <c r="S953" s="128"/>
      <c r="T953" s="128"/>
      <c r="U953" s="128"/>
      <c r="Z953" s="161"/>
      <c r="AH953" s="128"/>
      <c r="AI953" s="162"/>
      <c r="AJ953" s="162"/>
      <c r="AK953" s="162"/>
      <c r="AL953" s="162"/>
      <c r="AM953" s="128"/>
      <c r="AN953" s="128"/>
      <c r="AQ953" s="128"/>
      <c r="AR953" s="128"/>
      <c r="AS953" s="128"/>
      <c r="AT953" s="128"/>
      <c r="AU953" s="128"/>
      <c r="AV953" s="128"/>
    </row>
    <row r="954" ht="16.5" customHeight="1">
      <c r="A954" s="128"/>
      <c r="B954" s="128"/>
      <c r="C954" s="128"/>
      <c r="D954" s="128"/>
      <c r="E954" s="128"/>
      <c r="F954" s="128"/>
      <c r="G954" s="128"/>
      <c r="H954" s="128"/>
      <c r="I954" s="128"/>
      <c r="J954" s="128"/>
      <c r="K954" s="128"/>
      <c r="L954" s="128"/>
      <c r="M954" s="128"/>
      <c r="N954" s="128"/>
      <c r="O954" s="128"/>
      <c r="P954" s="128"/>
      <c r="Q954" s="128"/>
      <c r="R954" s="128"/>
      <c r="S954" s="128"/>
      <c r="T954" s="128"/>
      <c r="U954" s="128"/>
      <c r="Z954" s="161"/>
      <c r="AH954" s="128"/>
      <c r="AI954" s="162"/>
      <c r="AJ954" s="162"/>
      <c r="AK954" s="162"/>
      <c r="AL954" s="162"/>
      <c r="AM954" s="128"/>
      <c r="AN954" s="128"/>
      <c r="AQ954" s="128"/>
      <c r="AR954" s="128"/>
      <c r="AS954" s="128"/>
      <c r="AT954" s="128"/>
      <c r="AU954" s="128"/>
      <c r="AV954" s="128"/>
    </row>
    <row r="955" ht="16.5" customHeight="1">
      <c r="A955" s="128"/>
      <c r="B955" s="128"/>
      <c r="C955" s="128"/>
      <c r="D955" s="128"/>
      <c r="E955" s="128"/>
      <c r="F955" s="128"/>
      <c r="G955" s="128"/>
      <c r="H955" s="128"/>
      <c r="I955" s="128"/>
      <c r="J955" s="128"/>
      <c r="K955" s="128"/>
      <c r="L955" s="128"/>
      <c r="M955" s="128"/>
      <c r="N955" s="128"/>
      <c r="O955" s="128"/>
      <c r="P955" s="128"/>
      <c r="Q955" s="128"/>
      <c r="R955" s="128"/>
      <c r="S955" s="128"/>
      <c r="T955" s="128"/>
      <c r="U955" s="128"/>
      <c r="Z955" s="161"/>
      <c r="AH955" s="128"/>
      <c r="AI955" s="162"/>
      <c r="AJ955" s="162"/>
      <c r="AK955" s="162"/>
      <c r="AL955" s="162"/>
      <c r="AM955" s="128"/>
      <c r="AN955" s="128"/>
      <c r="AQ955" s="128"/>
      <c r="AR955" s="128"/>
      <c r="AS955" s="128"/>
      <c r="AT955" s="128"/>
      <c r="AU955" s="128"/>
      <c r="AV955" s="128"/>
    </row>
    <row r="956" ht="16.5" customHeight="1">
      <c r="A956" s="128"/>
      <c r="B956" s="128"/>
      <c r="C956" s="128"/>
      <c r="D956" s="128"/>
      <c r="E956" s="128"/>
      <c r="F956" s="128"/>
      <c r="G956" s="128"/>
      <c r="H956" s="128"/>
      <c r="I956" s="128"/>
      <c r="J956" s="128"/>
      <c r="K956" s="128"/>
      <c r="L956" s="128"/>
      <c r="M956" s="128"/>
      <c r="N956" s="128"/>
      <c r="O956" s="128"/>
      <c r="P956" s="128"/>
      <c r="Q956" s="128"/>
      <c r="R956" s="128"/>
      <c r="S956" s="128"/>
      <c r="T956" s="128"/>
      <c r="U956" s="128"/>
      <c r="Z956" s="161"/>
      <c r="AH956" s="128"/>
      <c r="AI956" s="162"/>
      <c r="AJ956" s="162"/>
      <c r="AK956" s="162"/>
      <c r="AL956" s="162"/>
      <c r="AM956" s="128"/>
      <c r="AN956" s="128"/>
      <c r="AQ956" s="128"/>
      <c r="AR956" s="128"/>
      <c r="AS956" s="128"/>
      <c r="AT956" s="128"/>
      <c r="AU956" s="128"/>
      <c r="AV956" s="128"/>
    </row>
    <row r="957" ht="16.5" customHeight="1">
      <c r="A957" s="128"/>
      <c r="B957" s="128"/>
      <c r="C957" s="128"/>
      <c r="D957" s="128"/>
      <c r="E957" s="128"/>
      <c r="F957" s="128"/>
      <c r="G957" s="128"/>
      <c r="H957" s="128"/>
      <c r="I957" s="128"/>
      <c r="J957" s="128"/>
      <c r="K957" s="128"/>
      <c r="L957" s="128"/>
      <c r="M957" s="128"/>
      <c r="N957" s="128"/>
      <c r="O957" s="128"/>
      <c r="P957" s="128"/>
      <c r="Q957" s="128"/>
      <c r="R957" s="128"/>
      <c r="S957" s="128"/>
      <c r="T957" s="128"/>
      <c r="U957" s="128"/>
      <c r="Z957" s="161"/>
      <c r="AH957" s="128"/>
      <c r="AI957" s="162"/>
      <c r="AJ957" s="162"/>
      <c r="AK957" s="162"/>
      <c r="AL957" s="162"/>
      <c r="AM957" s="128"/>
      <c r="AN957" s="128"/>
      <c r="AQ957" s="128"/>
      <c r="AR957" s="128"/>
      <c r="AS957" s="128"/>
      <c r="AT957" s="128"/>
      <c r="AU957" s="128"/>
      <c r="AV957" s="128"/>
    </row>
    <row r="958" ht="16.5" customHeight="1">
      <c r="A958" s="128"/>
      <c r="B958" s="128"/>
      <c r="C958" s="128"/>
      <c r="D958" s="128"/>
      <c r="E958" s="128"/>
      <c r="F958" s="128"/>
      <c r="G958" s="128"/>
      <c r="H958" s="128"/>
      <c r="I958" s="128"/>
      <c r="J958" s="128"/>
      <c r="K958" s="128"/>
      <c r="L958" s="128"/>
      <c r="M958" s="128"/>
      <c r="N958" s="128"/>
      <c r="O958" s="128"/>
      <c r="P958" s="128"/>
      <c r="Q958" s="128"/>
      <c r="R958" s="128"/>
      <c r="S958" s="128"/>
      <c r="T958" s="128"/>
      <c r="U958" s="128"/>
      <c r="Z958" s="161"/>
      <c r="AH958" s="128"/>
      <c r="AI958" s="162"/>
      <c r="AJ958" s="162"/>
      <c r="AK958" s="162"/>
      <c r="AL958" s="162"/>
      <c r="AM958" s="128"/>
      <c r="AN958" s="128"/>
      <c r="AQ958" s="128"/>
      <c r="AR958" s="128"/>
      <c r="AS958" s="128"/>
      <c r="AT958" s="128"/>
      <c r="AU958" s="128"/>
      <c r="AV958" s="128"/>
    </row>
    <row r="959" ht="16.5" customHeight="1">
      <c r="A959" s="128"/>
      <c r="B959" s="128"/>
      <c r="C959" s="128"/>
      <c r="D959" s="128"/>
      <c r="E959" s="128"/>
      <c r="F959" s="128"/>
      <c r="G959" s="128"/>
      <c r="H959" s="128"/>
      <c r="I959" s="128"/>
      <c r="J959" s="128"/>
      <c r="K959" s="128"/>
      <c r="L959" s="128"/>
      <c r="M959" s="128"/>
      <c r="N959" s="128"/>
      <c r="O959" s="128"/>
      <c r="P959" s="128"/>
      <c r="Q959" s="128"/>
      <c r="R959" s="128"/>
      <c r="S959" s="128"/>
      <c r="T959" s="128"/>
      <c r="U959" s="128"/>
      <c r="Z959" s="161"/>
      <c r="AH959" s="128"/>
      <c r="AI959" s="162"/>
      <c r="AJ959" s="162"/>
      <c r="AK959" s="162"/>
      <c r="AL959" s="162"/>
      <c r="AM959" s="128"/>
      <c r="AN959" s="128"/>
      <c r="AQ959" s="128"/>
      <c r="AR959" s="128"/>
      <c r="AS959" s="128"/>
      <c r="AT959" s="128"/>
      <c r="AU959" s="128"/>
      <c r="AV959" s="128"/>
    </row>
    <row r="960" ht="16.5" customHeight="1">
      <c r="A960" s="128"/>
      <c r="B960" s="128"/>
      <c r="C960" s="128"/>
      <c r="D960" s="128"/>
      <c r="E960" s="128"/>
      <c r="F960" s="128"/>
      <c r="G960" s="128"/>
      <c r="H960" s="128"/>
      <c r="I960" s="128"/>
      <c r="J960" s="128"/>
      <c r="K960" s="128"/>
      <c r="L960" s="128"/>
      <c r="M960" s="128"/>
      <c r="N960" s="128"/>
      <c r="O960" s="128"/>
      <c r="P960" s="128"/>
      <c r="Q960" s="128"/>
      <c r="R960" s="128"/>
      <c r="S960" s="128"/>
      <c r="T960" s="128"/>
      <c r="U960" s="128"/>
      <c r="Z960" s="161"/>
      <c r="AH960" s="128"/>
      <c r="AI960" s="162"/>
      <c r="AJ960" s="162"/>
      <c r="AK960" s="162"/>
      <c r="AL960" s="162"/>
      <c r="AM960" s="128"/>
      <c r="AN960" s="128"/>
      <c r="AQ960" s="128"/>
      <c r="AR960" s="128"/>
      <c r="AS960" s="128"/>
      <c r="AT960" s="128"/>
      <c r="AU960" s="128"/>
      <c r="AV960" s="128"/>
    </row>
    <row r="961" ht="16.5" customHeight="1">
      <c r="A961" s="128"/>
      <c r="B961" s="128"/>
      <c r="C961" s="128"/>
      <c r="D961" s="128"/>
      <c r="E961" s="128"/>
      <c r="F961" s="128"/>
      <c r="G961" s="128"/>
      <c r="H961" s="128"/>
      <c r="I961" s="128"/>
      <c r="J961" s="128"/>
      <c r="K961" s="128"/>
      <c r="L961" s="128"/>
      <c r="M961" s="128"/>
      <c r="N961" s="128"/>
      <c r="O961" s="128"/>
      <c r="P961" s="128"/>
      <c r="Q961" s="128"/>
      <c r="R961" s="128"/>
      <c r="S961" s="128"/>
      <c r="T961" s="128"/>
      <c r="U961" s="128"/>
      <c r="Z961" s="161"/>
      <c r="AH961" s="128"/>
      <c r="AI961" s="162"/>
      <c r="AJ961" s="162"/>
      <c r="AK961" s="162"/>
      <c r="AL961" s="162"/>
      <c r="AM961" s="128"/>
      <c r="AN961" s="128"/>
      <c r="AQ961" s="128"/>
      <c r="AR961" s="128"/>
      <c r="AS961" s="128"/>
      <c r="AT961" s="128"/>
      <c r="AU961" s="128"/>
      <c r="AV961" s="128"/>
    </row>
    <row r="962" ht="16.5" customHeight="1">
      <c r="A962" s="128"/>
      <c r="B962" s="128"/>
      <c r="C962" s="128"/>
      <c r="D962" s="128"/>
      <c r="E962" s="128"/>
      <c r="F962" s="128"/>
      <c r="G962" s="128"/>
      <c r="H962" s="128"/>
      <c r="I962" s="128"/>
      <c r="J962" s="128"/>
      <c r="K962" s="128"/>
      <c r="L962" s="128"/>
      <c r="M962" s="128"/>
      <c r="N962" s="128"/>
      <c r="O962" s="128"/>
      <c r="P962" s="128"/>
      <c r="Q962" s="128"/>
      <c r="R962" s="128"/>
      <c r="S962" s="128"/>
      <c r="T962" s="128"/>
      <c r="U962" s="128"/>
      <c r="Z962" s="161"/>
      <c r="AH962" s="128"/>
      <c r="AI962" s="162"/>
      <c r="AJ962" s="162"/>
      <c r="AK962" s="162"/>
      <c r="AL962" s="162"/>
      <c r="AM962" s="128"/>
      <c r="AN962" s="128"/>
      <c r="AQ962" s="128"/>
      <c r="AR962" s="128"/>
      <c r="AS962" s="128"/>
      <c r="AT962" s="128"/>
      <c r="AU962" s="128"/>
      <c r="AV962" s="128"/>
    </row>
    <row r="963" ht="16.5" customHeight="1">
      <c r="A963" s="128"/>
      <c r="B963" s="128"/>
      <c r="C963" s="128"/>
      <c r="D963" s="128"/>
      <c r="E963" s="128"/>
      <c r="F963" s="128"/>
      <c r="G963" s="128"/>
      <c r="H963" s="128"/>
      <c r="I963" s="128"/>
      <c r="J963" s="128"/>
      <c r="K963" s="128"/>
      <c r="L963" s="128"/>
      <c r="M963" s="128"/>
      <c r="N963" s="128"/>
      <c r="O963" s="128"/>
      <c r="P963" s="128"/>
      <c r="Q963" s="128"/>
      <c r="R963" s="128"/>
      <c r="S963" s="128"/>
      <c r="T963" s="128"/>
      <c r="U963" s="128"/>
      <c r="Z963" s="161"/>
      <c r="AH963" s="128"/>
      <c r="AI963" s="162"/>
      <c r="AJ963" s="162"/>
      <c r="AK963" s="162"/>
      <c r="AL963" s="162"/>
      <c r="AM963" s="128"/>
      <c r="AN963" s="128"/>
      <c r="AQ963" s="128"/>
      <c r="AR963" s="128"/>
      <c r="AS963" s="128"/>
      <c r="AT963" s="128"/>
      <c r="AU963" s="128"/>
      <c r="AV963" s="128"/>
    </row>
    <row r="964" ht="16.5" customHeight="1">
      <c r="A964" s="128"/>
      <c r="B964" s="128"/>
      <c r="C964" s="128"/>
      <c r="D964" s="128"/>
      <c r="E964" s="128"/>
      <c r="F964" s="128"/>
      <c r="G964" s="128"/>
      <c r="H964" s="128"/>
      <c r="I964" s="128"/>
      <c r="J964" s="128"/>
      <c r="K964" s="128"/>
      <c r="L964" s="128"/>
      <c r="M964" s="128"/>
      <c r="N964" s="128"/>
      <c r="O964" s="128"/>
      <c r="P964" s="128"/>
      <c r="Q964" s="128"/>
      <c r="R964" s="128"/>
      <c r="S964" s="128"/>
      <c r="T964" s="128"/>
      <c r="U964" s="128"/>
      <c r="Z964" s="161"/>
      <c r="AH964" s="128"/>
      <c r="AI964" s="162"/>
      <c r="AJ964" s="162"/>
      <c r="AK964" s="162"/>
      <c r="AL964" s="162"/>
      <c r="AM964" s="128"/>
      <c r="AN964" s="128"/>
      <c r="AQ964" s="128"/>
      <c r="AR964" s="128"/>
      <c r="AS964" s="128"/>
      <c r="AT964" s="128"/>
      <c r="AU964" s="128"/>
      <c r="AV964" s="128"/>
    </row>
    <row r="965" ht="16.5" customHeight="1">
      <c r="A965" s="128"/>
      <c r="B965" s="128"/>
      <c r="C965" s="128"/>
      <c r="D965" s="128"/>
      <c r="E965" s="128"/>
      <c r="F965" s="128"/>
      <c r="G965" s="128"/>
      <c r="H965" s="128"/>
      <c r="I965" s="128"/>
      <c r="J965" s="128"/>
      <c r="K965" s="128"/>
      <c r="L965" s="128"/>
      <c r="M965" s="128"/>
      <c r="N965" s="128"/>
      <c r="O965" s="128"/>
      <c r="P965" s="128"/>
      <c r="Q965" s="128"/>
      <c r="R965" s="128"/>
      <c r="S965" s="128"/>
      <c r="T965" s="128"/>
      <c r="U965" s="128"/>
      <c r="Z965" s="161"/>
      <c r="AH965" s="128"/>
      <c r="AI965" s="162"/>
      <c r="AJ965" s="162"/>
      <c r="AK965" s="162"/>
      <c r="AL965" s="162"/>
      <c r="AM965" s="128"/>
      <c r="AN965" s="128"/>
      <c r="AQ965" s="128"/>
      <c r="AR965" s="128"/>
      <c r="AS965" s="128"/>
      <c r="AT965" s="128"/>
      <c r="AU965" s="128"/>
      <c r="AV965" s="128"/>
    </row>
    <row r="966" ht="16.5" customHeight="1">
      <c r="A966" s="128"/>
      <c r="B966" s="128"/>
      <c r="C966" s="128"/>
      <c r="D966" s="128"/>
      <c r="E966" s="128"/>
      <c r="F966" s="128"/>
      <c r="G966" s="128"/>
      <c r="H966" s="128"/>
      <c r="I966" s="128"/>
      <c r="J966" s="128"/>
      <c r="K966" s="128"/>
      <c r="L966" s="128"/>
      <c r="M966" s="128"/>
      <c r="N966" s="128"/>
      <c r="O966" s="128"/>
      <c r="P966" s="128"/>
      <c r="Q966" s="128"/>
      <c r="R966" s="128"/>
      <c r="S966" s="128"/>
      <c r="T966" s="128"/>
      <c r="U966" s="128"/>
      <c r="Z966" s="161"/>
      <c r="AH966" s="128"/>
      <c r="AI966" s="162"/>
      <c r="AJ966" s="162"/>
      <c r="AK966" s="162"/>
      <c r="AL966" s="162"/>
      <c r="AQ966" s="128"/>
      <c r="AR966" s="128"/>
      <c r="AS966" s="128"/>
      <c r="AT966" s="128"/>
      <c r="AU966" s="128"/>
      <c r="AV966" s="128"/>
    </row>
    <row r="967" ht="16.5" customHeight="1">
      <c r="A967" s="128"/>
      <c r="B967" s="128"/>
      <c r="C967" s="128"/>
      <c r="D967" s="128"/>
      <c r="E967" s="128"/>
      <c r="F967" s="128"/>
      <c r="G967" s="128"/>
      <c r="H967" s="128"/>
      <c r="I967" s="128"/>
      <c r="J967" s="128"/>
      <c r="K967" s="128"/>
      <c r="L967" s="128"/>
      <c r="M967" s="128"/>
      <c r="N967" s="128"/>
      <c r="O967" s="128"/>
      <c r="P967" s="128"/>
      <c r="Q967" s="128"/>
      <c r="R967" s="128"/>
      <c r="S967" s="128"/>
      <c r="T967" s="128"/>
      <c r="U967" s="128"/>
      <c r="Z967" s="161"/>
      <c r="AH967" s="128"/>
      <c r="AI967" s="162"/>
      <c r="AJ967" s="162"/>
      <c r="AK967" s="162"/>
      <c r="AL967" s="162"/>
      <c r="AQ967" s="128"/>
      <c r="AR967" s="128"/>
      <c r="AS967" s="128"/>
      <c r="AT967" s="128"/>
      <c r="AU967" s="128"/>
      <c r="AV967" s="128"/>
    </row>
    <row r="968" ht="16.5" customHeight="1">
      <c r="A968" s="128"/>
      <c r="B968" s="128"/>
      <c r="C968" s="128"/>
      <c r="D968" s="128"/>
      <c r="E968" s="128"/>
      <c r="F968" s="128"/>
      <c r="G968" s="128"/>
      <c r="H968" s="128"/>
      <c r="I968" s="128"/>
      <c r="J968" s="128"/>
      <c r="K968" s="128"/>
      <c r="L968" s="128"/>
      <c r="M968" s="128"/>
      <c r="N968" s="128"/>
      <c r="O968" s="128"/>
      <c r="P968" s="128"/>
      <c r="Q968" s="128"/>
      <c r="R968" s="128"/>
      <c r="S968" s="128"/>
      <c r="T968" s="128"/>
      <c r="U968" s="128"/>
      <c r="Z968" s="161"/>
      <c r="AH968" s="128"/>
      <c r="AI968" s="162"/>
      <c r="AJ968" s="162"/>
      <c r="AK968" s="162"/>
      <c r="AL968" s="162"/>
      <c r="AM968" s="128"/>
      <c r="AN968" s="128"/>
      <c r="AQ968" s="128"/>
      <c r="AR968" s="128"/>
      <c r="AS968" s="128"/>
      <c r="AT968" s="128"/>
      <c r="AU968" s="128"/>
      <c r="AV968" s="128"/>
    </row>
    <row r="969" ht="16.5" customHeight="1">
      <c r="A969" s="128"/>
      <c r="B969" s="128"/>
      <c r="C969" s="128"/>
      <c r="D969" s="128"/>
      <c r="E969" s="128"/>
      <c r="F969" s="128"/>
      <c r="G969" s="128"/>
      <c r="H969" s="128"/>
      <c r="I969" s="128"/>
      <c r="J969" s="128"/>
      <c r="K969" s="128"/>
      <c r="L969" s="128"/>
      <c r="M969" s="128"/>
      <c r="N969" s="128"/>
      <c r="O969" s="128"/>
      <c r="P969" s="128"/>
      <c r="Q969" s="128"/>
      <c r="R969" s="128"/>
      <c r="S969" s="128"/>
      <c r="T969" s="128"/>
      <c r="U969" s="128"/>
      <c r="Z969" s="161"/>
      <c r="AH969" s="128"/>
      <c r="AI969" s="162"/>
      <c r="AJ969" s="162"/>
      <c r="AK969" s="162"/>
      <c r="AL969" s="162"/>
      <c r="AM969" s="128"/>
      <c r="AN969" s="128"/>
      <c r="AQ969" s="128"/>
      <c r="AR969" s="128"/>
      <c r="AS969" s="128"/>
      <c r="AT969" s="128"/>
      <c r="AU969" s="128"/>
      <c r="AV969" s="128"/>
    </row>
    <row r="970" ht="16.5" customHeight="1">
      <c r="A970" s="128"/>
      <c r="B970" s="128"/>
      <c r="C970" s="128"/>
      <c r="D970" s="128"/>
      <c r="E970" s="128"/>
      <c r="F970" s="128"/>
      <c r="G970" s="128"/>
      <c r="H970" s="128"/>
      <c r="I970" s="128"/>
      <c r="J970" s="128"/>
      <c r="K970" s="128"/>
      <c r="L970" s="128"/>
      <c r="M970" s="128"/>
      <c r="N970" s="128"/>
      <c r="O970" s="128"/>
      <c r="P970" s="128"/>
      <c r="Q970" s="128"/>
      <c r="R970" s="128"/>
      <c r="S970" s="128"/>
      <c r="T970" s="128"/>
      <c r="U970" s="128"/>
      <c r="Z970" s="161"/>
      <c r="AH970" s="128"/>
      <c r="AI970" s="162"/>
      <c r="AJ970" s="162"/>
      <c r="AK970" s="162"/>
      <c r="AL970" s="162"/>
      <c r="AM970" s="128"/>
      <c r="AN970" s="128"/>
      <c r="AQ970" s="128"/>
      <c r="AR970" s="128"/>
      <c r="AS970" s="128"/>
      <c r="AT970" s="128"/>
      <c r="AU970" s="128"/>
      <c r="AV970" s="128"/>
    </row>
    <row r="971" ht="16.5" customHeight="1">
      <c r="A971" s="128"/>
      <c r="B971" s="128"/>
      <c r="C971" s="128"/>
      <c r="D971" s="128"/>
      <c r="E971" s="128"/>
      <c r="F971" s="128"/>
      <c r="G971" s="128"/>
      <c r="H971" s="128"/>
      <c r="I971" s="128"/>
      <c r="J971" s="128"/>
      <c r="K971" s="128"/>
      <c r="L971" s="128"/>
      <c r="M971" s="128"/>
      <c r="N971" s="128"/>
      <c r="O971" s="128"/>
      <c r="P971" s="128"/>
      <c r="Q971" s="128"/>
      <c r="R971" s="128"/>
      <c r="S971" s="128"/>
      <c r="T971" s="128"/>
      <c r="U971" s="128"/>
      <c r="Z971" s="161"/>
      <c r="AH971" s="128"/>
      <c r="AI971" s="162"/>
      <c r="AJ971" s="162"/>
      <c r="AK971" s="162"/>
      <c r="AL971" s="162"/>
      <c r="AQ971" s="128"/>
      <c r="AR971" s="128"/>
      <c r="AS971" s="128"/>
      <c r="AT971" s="128"/>
      <c r="AU971" s="128"/>
      <c r="AV971" s="128"/>
    </row>
    <row r="972" ht="16.5" customHeight="1">
      <c r="A972" s="128"/>
      <c r="B972" s="128"/>
      <c r="C972" s="128"/>
      <c r="D972" s="128"/>
      <c r="E972" s="128"/>
      <c r="F972" s="128"/>
      <c r="G972" s="128"/>
      <c r="H972" s="128"/>
      <c r="I972" s="128"/>
      <c r="J972" s="128"/>
      <c r="K972" s="128"/>
      <c r="L972" s="128"/>
      <c r="M972" s="128"/>
      <c r="N972" s="128"/>
      <c r="O972" s="128"/>
      <c r="P972" s="128"/>
      <c r="Q972" s="128"/>
      <c r="R972" s="128"/>
      <c r="S972" s="128"/>
      <c r="T972" s="128"/>
      <c r="U972" s="128"/>
      <c r="Z972" s="161"/>
      <c r="AH972" s="128"/>
      <c r="AI972" s="162"/>
      <c r="AJ972" s="162"/>
      <c r="AK972" s="162"/>
      <c r="AL972" s="162"/>
      <c r="AQ972" s="128"/>
      <c r="AR972" s="128"/>
      <c r="AS972" s="128"/>
      <c r="AT972" s="128"/>
      <c r="AU972" s="128"/>
      <c r="AV972" s="128"/>
    </row>
    <row r="973" ht="16.5" customHeight="1">
      <c r="A973" s="128"/>
      <c r="B973" s="128"/>
      <c r="C973" s="128"/>
      <c r="D973" s="128"/>
      <c r="E973" s="128"/>
      <c r="F973" s="128"/>
      <c r="G973" s="128"/>
      <c r="H973" s="128"/>
      <c r="I973" s="128"/>
      <c r="J973" s="128"/>
      <c r="K973" s="128"/>
      <c r="L973" s="128"/>
      <c r="M973" s="128"/>
      <c r="N973" s="128"/>
      <c r="O973" s="128"/>
      <c r="P973" s="128"/>
      <c r="Q973" s="128"/>
      <c r="R973" s="128"/>
      <c r="S973" s="128"/>
      <c r="T973" s="128"/>
      <c r="U973" s="128"/>
      <c r="Z973" s="161"/>
      <c r="AH973" s="128"/>
      <c r="AI973" s="162"/>
      <c r="AJ973" s="162"/>
      <c r="AK973" s="162"/>
      <c r="AL973" s="162"/>
      <c r="AQ973" s="128"/>
      <c r="AR973" s="128"/>
      <c r="AS973" s="128"/>
      <c r="AT973" s="128"/>
      <c r="AU973" s="128"/>
      <c r="AV973" s="128"/>
    </row>
    <row r="974" ht="16.5" customHeight="1">
      <c r="A974" s="128"/>
      <c r="B974" s="128"/>
      <c r="C974" s="128"/>
      <c r="D974" s="128"/>
      <c r="E974" s="128"/>
      <c r="F974" s="128"/>
      <c r="G974" s="128"/>
      <c r="H974" s="128"/>
      <c r="I974" s="128"/>
      <c r="J974" s="128"/>
      <c r="K974" s="128"/>
      <c r="L974" s="128"/>
      <c r="M974" s="128"/>
      <c r="N974" s="128"/>
      <c r="O974" s="128"/>
      <c r="P974" s="128"/>
      <c r="Q974" s="128"/>
      <c r="R974" s="128"/>
      <c r="S974" s="128"/>
      <c r="T974" s="128"/>
      <c r="U974" s="128"/>
      <c r="Z974" s="161"/>
      <c r="AH974" s="128"/>
      <c r="AI974" s="162"/>
      <c r="AJ974" s="162"/>
      <c r="AK974" s="162"/>
      <c r="AL974" s="162"/>
      <c r="AQ974" s="128"/>
      <c r="AR974" s="128"/>
      <c r="AS974" s="128"/>
      <c r="AT974" s="128"/>
      <c r="AU974" s="128"/>
      <c r="AV974" s="128"/>
    </row>
    <row r="975" ht="16.5" customHeight="1">
      <c r="A975" s="128"/>
      <c r="B975" s="128"/>
      <c r="C975" s="128"/>
      <c r="D975" s="128"/>
      <c r="E975" s="128"/>
      <c r="F975" s="128"/>
      <c r="G975" s="128"/>
      <c r="H975" s="128"/>
      <c r="I975" s="128"/>
      <c r="J975" s="128"/>
      <c r="K975" s="128"/>
      <c r="L975" s="128"/>
      <c r="M975" s="128"/>
      <c r="N975" s="128"/>
      <c r="O975" s="128"/>
      <c r="P975" s="128"/>
      <c r="Q975" s="128"/>
      <c r="R975" s="128"/>
      <c r="S975" s="128"/>
      <c r="T975" s="128"/>
      <c r="U975" s="128"/>
      <c r="Z975" s="161"/>
      <c r="AH975" s="128"/>
      <c r="AI975" s="162"/>
      <c r="AJ975" s="162"/>
      <c r="AK975" s="162"/>
      <c r="AL975" s="162"/>
      <c r="AQ975" s="128"/>
      <c r="AR975" s="128"/>
      <c r="AS975" s="128"/>
      <c r="AT975" s="128"/>
      <c r="AU975" s="128"/>
      <c r="AV975" s="128"/>
    </row>
    <row r="976" ht="16.5" customHeight="1">
      <c r="A976" s="128"/>
      <c r="B976" s="128"/>
      <c r="C976" s="128"/>
      <c r="D976" s="128"/>
      <c r="E976" s="128"/>
      <c r="F976" s="128"/>
      <c r="G976" s="128"/>
      <c r="H976" s="128"/>
      <c r="I976" s="128"/>
      <c r="J976" s="128"/>
      <c r="K976" s="128"/>
      <c r="L976" s="128"/>
      <c r="M976" s="128"/>
      <c r="N976" s="128"/>
      <c r="O976" s="128"/>
      <c r="P976" s="128"/>
      <c r="Q976" s="128"/>
      <c r="R976" s="128"/>
      <c r="S976" s="128"/>
      <c r="T976" s="128"/>
      <c r="U976" s="128"/>
      <c r="Z976" s="161"/>
      <c r="AH976" s="128"/>
      <c r="AI976" s="162"/>
      <c r="AJ976" s="162"/>
      <c r="AK976" s="162"/>
      <c r="AL976" s="162"/>
      <c r="AQ976" s="128"/>
      <c r="AR976" s="128"/>
      <c r="AS976" s="128"/>
      <c r="AT976" s="128"/>
      <c r="AU976" s="128"/>
      <c r="AV976" s="128"/>
    </row>
    <row r="977" ht="16.5" customHeight="1">
      <c r="A977" s="128"/>
      <c r="B977" s="128"/>
      <c r="C977" s="128"/>
      <c r="D977" s="128"/>
      <c r="E977" s="128"/>
      <c r="F977" s="128"/>
      <c r="G977" s="128"/>
      <c r="H977" s="128"/>
      <c r="I977" s="128"/>
      <c r="J977" s="128"/>
      <c r="K977" s="128"/>
      <c r="L977" s="128"/>
      <c r="M977" s="128"/>
      <c r="N977" s="128"/>
      <c r="O977" s="128"/>
      <c r="P977" s="128"/>
      <c r="Q977" s="128"/>
      <c r="R977" s="128"/>
      <c r="S977" s="128"/>
      <c r="T977" s="128"/>
      <c r="U977" s="128"/>
      <c r="Z977" s="161"/>
      <c r="AH977" s="128"/>
      <c r="AI977" s="162"/>
      <c r="AJ977" s="162"/>
      <c r="AK977" s="162"/>
      <c r="AL977" s="162"/>
      <c r="AQ977" s="128"/>
      <c r="AR977" s="128"/>
      <c r="AS977" s="128"/>
      <c r="AT977" s="128"/>
      <c r="AU977" s="128"/>
      <c r="AV977" s="128"/>
    </row>
    <row r="978" ht="16.5" customHeight="1">
      <c r="A978" s="128"/>
      <c r="B978" s="128"/>
      <c r="C978" s="128"/>
      <c r="D978" s="128"/>
      <c r="E978" s="128"/>
      <c r="F978" s="128"/>
      <c r="G978" s="128"/>
      <c r="H978" s="128"/>
      <c r="I978" s="128"/>
      <c r="J978" s="128"/>
      <c r="K978" s="128"/>
      <c r="L978" s="128"/>
      <c r="M978" s="128"/>
      <c r="N978" s="128"/>
      <c r="O978" s="128"/>
      <c r="P978" s="128"/>
      <c r="Q978" s="128"/>
      <c r="R978" s="128"/>
      <c r="S978" s="128"/>
      <c r="T978" s="128"/>
      <c r="U978" s="128"/>
      <c r="Z978" s="161"/>
      <c r="AH978" s="128"/>
      <c r="AI978" s="162"/>
      <c r="AJ978" s="162"/>
      <c r="AK978" s="162"/>
      <c r="AL978" s="162"/>
      <c r="AQ978" s="128"/>
      <c r="AR978" s="128"/>
      <c r="AS978" s="128"/>
      <c r="AT978" s="128"/>
      <c r="AU978" s="128"/>
      <c r="AV978" s="128"/>
    </row>
    <row r="979" ht="16.5" customHeight="1">
      <c r="A979" s="128"/>
      <c r="B979" s="128"/>
      <c r="C979" s="128"/>
      <c r="D979" s="128"/>
      <c r="E979" s="128"/>
      <c r="F979" s="128"/>
      <c r="G979" s="128"/>
      <c r="H979" s="128"/>
      <c r="I979" s="128"/>
      <c r="J979" s="128"/>
      <c r="K979" s="128"/>
      <c r="L979" s="128"/>
      <c r="M979" s="128"/>
      <c r="N979" s="128"/>
      <c r="O979" s="128"/>
      <c r="P979" s="128"/>
      <c r="Q979" s="128"/>
      <c r="R979" s="128"/>
      <c r="S979" s="128"/>
      <c r="T979" s="128"/>
      <c r="U979" s="128"/>
      <c r="Z979" s="161"/>
      <c r="AH979" s="128"/>
      <c r="AI979" s="162"/>
      <c r="AJ979" s="162"/>
      <c r="AK979" s="162"/>
      <c r="AL979" s="162"/>
      <c r="AQ979" s="128"/>
      <c r="AR979" s="128"/>
      <c r="AS979" s="128"/>
      <c r="AT979" s="128"/>
      <c r="AU979" s="128"/>
      <c r="AV979" s="128"/>
    </row>
    <row r="980" ht="16.5" customHeight="1">
      <c r="A980" s="128"/>
      <c r="B980" s="128"/>
      <c r="C980" s="128"/>
      <c r="D980" s="128"/>
      <c r="E980" s="128"/>
      <c r="F980" s="128"/>
      <c r="G980" s="128"/>
      <c r="H980" s="128"/>
      <c r="I980" s="128"/>
      <c r="J980" s="128"/>
      <c r="K980" s="128"/>
      <c r="L980" s="128"/>
      <c r="M980" s="128"/>
      <c r="N980" s="128"/>
      <c r="O980" s="128"/>
      <c r="P980" s="128"/>
      <c r="Q980" s="128"/>
      <c r="R980" s="128"/>
      <c r="S980" s="128"/>
      <c r="T980" s="128"/>
      <c r="U980" s="128"/>
      <c r="Z980" s="161"/>
      <c r="AH980" s="128"/>
      <c r="AI980" s="162"/>
      <c r="AJ980" s="162"/>
      <c r="AK980" s="162"/>
      <c r="AL980" s="162"/>
      <c r="AQ980" s="128"/>
      <c r="AR980" s="128"/>
      <c r="AS980" s="128"/>
      <c r="AT980" s="128"/>
      <c r="AU980" s="128"/>
      <c r="AV980" s="128"/>
    </row>
    <row r="981" ht="16.5" customHeight="1">
      <c r="A981" s="128"/>
      <c r="B981" s="128"/>
      <c r="C981" s="128"/>
      <c r="D981" s="128"/>
      <c r="E981" s="128"/>
      <c r="F981" s="128"/>
      <c r="G981" s="128"/>
      <c r="H981" s="128"/>
      <c r="I981" s="128"/>
      <c r="J981" s="128"/>
      <c r="K981" s="128"/>
      <c r="L981" s="128"/>
      <c r="M981" s="128"/>
      <c r="N981" s="128"/>
      <c r="O981" s="128"/>
      <c r="P981" s="128"/>
      <c r="Q981" s="128"/>
      <c r="R981" s="128"/>
      <c r="S981" s="128"/>
      <c r="T981" s="128"/>
      <c r="U981" s="128"/>
      <c r="Z981" s="161"/>
      <c r="AH981" s="128"/>
      <c r="AI981" s="162"/>
      <c r="AJ981" s="162"/>
      <c r="AK981" s="162"/>
      <c r="AL981" s="162"/>
      <c r="AQ981" s="128"/>
      <c r="AR981" s="128"/>
      <c r="AS981" s="128"/>
      <c r="AT981" s="128"/>
      <c r="AU981" s="128"/>
      <c r="AV981" s="128"/>
    </row>
    <row r="982" ht="16.5" customHeight="1">
      <c r="A982" s="128"/>
      <c r="B982" s="128"/>
      <c r="C982" s="128"/>
      <c r="D982" s="128"/>
      <c r="E982" s="128"/>
      <c r="F982" s="128"/>
      <c r="G982" s="128"/>
      <c r="H982" s="128"/>
      <c r="I982" s="128"/>
      <c r="J982" s="128"/>
      <c r="K982" s="128"/>
      <c r="L982" s="128"/>
      <c r="M982" s="128"/>
      <c r="N982" s="128"/>
      <c r="O982" s="128"/>
      <c r="P982" s="128"/>
      <c r="Q982" s="128"/>
      <c r="R982" s="128"/>
      <c r="S982" s="128"/>
      <c r="T982" s="128"/>
      <c r="U982" s="128"/>
      <c r="Z982" s="161"/>
      <c r="AH982" s="128"/>
      <c r="AI982" s="162"/>
      <c r="AJ982" s="162"/>
      <c r="AK982" s="162"/>
      <c r="AL982" s="162"/>
      <c r="AQ982" s="128"/>
      <c r="AR982" s="128"/>
      <c r="AS982" s="128"/>
      <c r="AT982" s="128"/>
      <c r="AU982" s="128"/>
      <c r="AV982" s="128"/>
    </row>
    <row r="983" ht="16.5" customHeight="1">
      <c r="A983" s="128"/>
      <c r="B983" s="128"/>
      <c r="C983" s="128"/>
      <c r="D983" s="128"/>
      <c r="E983" s="128"/>
      <c r="F983" s="128"/>
      <c r="G983" s="128"/>
      <c r="H983" s="128"/>
      <c r="I983" s="128"/>
      <c r="J983" s="128"/>
      <c r="K983" s="128"/>
      <c r="L983" s="128"/>
      <c r="M983" s="128"/>
      <c r="N983" s="128"/>
      <c r="O983" s="128"/>
      <c r="P983" s="128"/>
      <c r="Q983" s="128"/>
      <c r="R983" s="128"/>
      <c r="S983" s="128"/>
      <c r="T983" s="128"/>
      <c r="U983" s="128"/>
      <c r="V983" s="128"/>
      <c r="Z983" s="161"/>
      <c r="AF983" s="128"/>
      <c r="AH983" s="128"/>
      <c r="AI983" s="162"/>
      <c r="AJ983" s="162"/>
      <c r="AK983" s="162"/>
      <c r="AL983" s="162"/>
      <c r="AM983" s="128"/>
      <c r="AN983" s="128"/>
      <c r="AQ983" s="128"/>
      <c r="AR983" s="128"/>
      <c r="AS983" s="128"/>
      <c r="AT983" s="128"/>
      <c r="AU983" s="128"/>
      <c r="AV983" s="128"/>
    </row>
    <row r="984" ht="16.5" customHeight="1">
      <c r="A984" s="128"/>
      <c r="B984" s="128"/>
      <c r="C984" s="128"/>
      <c r="D984" s="128"/>
      <c r="E984" s="128"/>
      <c r="F984" s="128"/>
      <c r="G984" s="128"/>
      <c r="H984" s="128"/>
      <c r="I984" s="128"/>
      <c r="J984" s="128"/>
      <c r="K984" s="128"/>
      <c r="L984" s="128"/>
      <c r="M984" s="128"/>
      <c r="N984" s="128"/>
      <c r="O984" s="128"/>
      <c r="P984" s="128"/>
      <c r="Q984" s="128"/>
      <c r="R984" s="128"/>
      <c r="S984" s="128"/>
      <c r="T984" s="128"/>
      <c r="U984" s="128"/>
      <c r="Z984" s="161"/>
      <c r="AF984" s="128"/>
      <c r="AH984" s="128"/>
      <c r="AI984" s="162"/>
      <c r="AJ984" s="162"/>
      <c r="AK984" s="162"/>
      <c r="AL984" s="162"/>
      <c r="AM984" s="164"/>
      <c r="AN984" s="164"/>
      <c r="AQ984" s="128"/>
      <c r="AR984" s="128"/>
      <c r="AS984" s="128"/>
      <c r="AT984" s="128"/>
      <c r="AU984" s="128"/>
      <c r="AV984" s="128"/>
    </row>
    <row r="985" ht="16.5" customHeight="1">
      <c r="A985" s="128"/>
      <c r="B985" s="128"/>
      <c r="C985" s="128"/>
      <c r="D985" s="128"/>
      <c r="E985" s="128"/>
      <c r="F985" s="128"/>
      <c r="G985" s="128"/>
      <c r="H985" s="128"/>
      <c r="I985" s="128"/>
      <c r="J985" s="128"/>
      <c r="K985" s="128"/>
      <c r="L985" s="128"/>
      <c r="M985" s="128"/>
      <c r="N985" s="128"/>
      <c r="O985" s="128"/>
      <c r="P985" s="128"/>
      <c r="Q985" s="128"/>
      <c r="R985" s="128"/>
      <c r="S985" s="128"/>
      <c r="T985" s="128"/>
      <c r="U985" s="128"/>
      <c r="Z985" s="161"/>
      <c r="AH985" s="128"/>
      <c r="AI985" s="162"/>
      <c r="AJ985" s="162"/>
      <c r="AK985" s="162"/>
      <c r="AL985" s="162"/>
      <c r="AQ985" s="128"/>
      <c r="AR985" s="128"/>
      <c r="AS985" s="128"/>
      <c r="AT985" s="128"/>
      <c r="AU985" s="128"/>
      <c r="AV985" s="128"/>
    </row>
    <row r="986" ht="16.5" customHeight="1">
      <c r="A986" s="128"/>
      <c r="B986" s="128"/>
      <c r="C986" s="128"/>
      <c r="D986" s="128"/>
      <c r="E986" s="128"/>
      <c r="F986" s="128"/>
      <c r="G986" s="128"/>
      <c r="H986" s="128"/>
      <c r="I986" s="128"/>
      <c r="J986" s="128"/>
      <c r="K986" s="128"/>
      <c r="L986" s="128"/>
      <c r="M986" s="128"/>
      <c r="N986" s="128"/>
      <c r="O986" s="128"/>
      <c r="P986" s="128"/>
      <c r="Q986" s="128"/>
      <c r="R986" s="128"/>
      <c r="S986" s="128"/>
      <c r="T986" s="128"/>
      <c r="U986" s="128"/>
      <c r="Z986" s="161"/>
      <c r="AH986" s="128"/>
      <c r="AI986" s="162"/>
      <c r="AJ986" s="162"/>
      <c r="AK986" s="162"/>
      <c r="AL986" s="162"/>
      <c r="AQ986" s="128"/>
      <c r="AR986" s="128"/>
      <c r="AS986" s="128"/>
      <c r="AT986" s="128"/>
      <c r="AU986" s="128"/>
      <c r="AV986" s="128"/>
    </row>
    <row r="987" ht="16.5" customHeight="1">
      <c r="A987" s="128"/>
      <c r="B987" s="128"/>
      <c r="C987" s="128"/>
      <c r="D987" s="128"/>
      <c r="E987" s="128"/>
      <c r="F987" s="128"/>
      <c r="G987" s="128"/>
      <c r="H987" s="128"/>
      <c r="I987" s="128"/>
      <c r="J987" s="128"/>
      <c r="K987" s="128"/>
      <c r="L987" s="128"/>
      <c r="M987" s="128"/>
      <c r="N987" s="128"/>
      <c r="O987" s="128"/>
      <c r="P987" s="128"/>
      <c r="Q987" s="128"/>
      <c r="R987" s="128"/>
      <c r="S987" s="128"/>
      <c r="T987" s="128"/>
      <c r="U987" s="128"/>
      <c r="Z987" s="161"/>
      <c r="AH987" s="128"/>
      <c r="AI987" s="162"/>
      <c r="AJ987" s="162"/>
      <c r="AK987" s="162"/>
      <c r="AL987" s="162"/>
      <c r="AQ987" s="128"/>
      <c r="AR987" s="128"/>
      <c r="AS987" s="128"/>
      <c r="AT987" s="128"/>
      <c r="AU987" s="128"/>
      <c r="AV987" s="128"/>
    </row>
    <row r="988" ht="16.5" customHeight="1">
      <c r="A988" s="128"/>
      <c r="B988" s="128"/>
      <c r="C988" s="128"/>
      <c r="D988" s="128"/>
      <c r="E988" s="128"/>
      <c r="F988" s="128"/>
      <c r="G988" s="128"/>
      <c r="H988" s="128"/>
      <c r="I988" s="128"/>
      <c r="J988" s="128"/>
      <c r="K988" s="128"/>
      <c r="L988" s="128"/>
      <c r="M988" s="128"/>
      <c r="N988" s="128"/>
      <c r="O988" s="128"/>
      <c r="P988" s="128"/>
      <c r="Q988" s="128"/>
      <c r="R988" s="128"/>
      <c r="S988" s="128"/>
      <c r="T988" s="128"/>
      <c r="U988" s="128"/>
      <c r="Z988" s="161"/>
      <c r="AH988" s="128"/>
      <c r="AI988" s="162"/>
      <c r="AJ988" s="162"/>
      <c r="AK988" s="162"/>
      <c r="AL988" s="162"/>
      <c r="AQ988" s="128"/>
      <c r="AR988" s="128"/>
      <c r="AS988" s="128"/>
      <c r="AT988" s="128"/>
      <c r="AU988" s="128"/>
      <c r="AV988" s="128"/>
    </row>
    <row r="989" ht="16.5" customHeight="1">
      <c r="A989" s="128"/>
      <c r="B989" s="128"/>
      <c r="C989" s="128"/>
      <c r="D989" s="128"/>
      <c r="E989" s="128"/>
      <c r="F989" s="128"/>
      <c r="G989" s="128"/>
      <c r="H989" s="128"/>
      <c r="I989" s="128"/>
      <c r="J989" s="128"/>
      <c r="K989" s="128"/>
      <c r="L989" s="128"/>
      <c r="M989" s="128"/>
      <c r="N989" s="128"/>
      <c r="O989" s="128"/>
      <c r="P989" s="128"/>
      <c r="Q989" s="128"/>
      <c r="R989" s="128"/>
      <c r="S989" s="128"/>
      <c r="T989" s="128"/>
      <c r="U989" s="128"/>
      <c r="Z989" s="161"/>
      <c r="AH989" s="128"/>
      <c r="AI989" s="162"/>
      <c r="AJ989" s="162"/>
      <c r="AK989" s="162"/>
      <c r="AL989" s="162"/>
      <c r="AQ989" s="128"/>
      <c r="AR989" s="128"/>
      <c r="AS989" s="128"/>
      <c r="AT989" s="128"/>
      <c r="AU989" s="128"/>
      <c r="AV989" s="128"/>
    </row>
    <row r="990" ht="16.5" customHeight="1">
      <c r="A990" s="128"/>
      <c r="B990" s="128"/>
      <c r="C990" s="128"/>
      <c r="D990" s="128"/>
      <c r="E990" s="128"/>
      <c r="F990" s="128"/>
      <c r="G990" s="128"/>
      <c r="H990" s="128"/>
      <c r="I990" s="128"/>
      <c r="J990" s="128"/>
      <c r="K990" s="128"/>
      <c r="L990" s="128"/>
      <c r="M990" s="128"/>
      <c r="N990" s="128"/>
      <c r="O990" s="128"/>
      <c r="P990" s="128"/>
      <c r="Q990" s="128"/>
      <c r="R990" s="128"/>
      <c r="S990" s="128"/>
      <c r="T990" s="128"/>
      <c r="U990" s="128"/>
      <c r="Z990" s="161"/>
      <c r="AH990" s="128"/>
      <c r="AI990" s="162"/>
      <c r="AJ990" s="162"/>
      <c r="AK990" s="162"/>
      <c r="AL990" s="162"/>
      <c r="AQ990" s="128"/>
      <c r="AR990" s="128"/>
      <c r="AS990" s="128"/>
      <c r="AT990" s="128"/>
      <c r="AU990" s="128"/>
      <c r="AV990" s="128"/>
    </row>
    <row r="991" ht="16.5" customHeight="1">
      <c r="A991" s="128"/>
      <c r="B991" s="128"/>
      <c r="C991" s="128"/>
      <c r="D991" s="128"/>
      <c r="E991" s="128"/>
      <c r="F991" s="128"/>
      <c r="G991" s="128"/>
      <c r="H991" s="128"/>
      <c r="I991" s="128"/>
      <c r="J991" s="128"/>
      <c r="K991" s="128"/>
      <c r="L991" s="128"/>
      <c r="M991" s="128"/>
      <c r="N991" s="128"/>
      <c r="O991" s="128"/>
      <c r="P991" s="128"/>
      <c r="Q991" s="128"/>
      <c r="R991" s="128"/>
      <c r="S991" s="128"/>
      <c r="T991" s="128"/>
      <c r="U991" s="128"/>
      <c r="Z991" s="161"/>
      <c r="AH991" s="128"/>
      <c r="AI991" s="162"/>
      <c r="AJ991" s="162"/>
      <c r="AK991" s="162"/>
      <c r="AL991" s="162"/>
      <c r="AQ991" s="128"/>
      <c r="AR991" s="128"/>
      <c r="AS991" s="128"/>
      <c r="AT991" s="128"/>
      <c r="AU991" s="128"/>
      <c r="AV991" s="128"/>
    </row>
    <row r="992" ht="16.5" customHeight="1">
      <c r="A992" s="128"/>
      <c r="B992" s="128"/>
      <c r="C992" s="128"/>
      <c r="D992" s="128"/>
      <c r="E992" s="128"/>
      <c r="F992" s="128"/>
      <c r="G992" s="128"/>
      <c r="H992" s="128"/>
      <c r="I992" s="128"/>
      <c r="J992" s="128"/>
      <c r="K992" s="128"/>
      <c r="L992" s="128"/>
      <c r="M992" s="128"/>
      <c r="N992" s="128"/>
      <c r="O992" s="128"/>
      <c r="P992" s="128"/>
      <c r="Q992" s="128"/>
      <c r="R992" s="128"/>
      <c r="S992" s="128"/>
      <c r="T992" s="128"/>
      <c r="U992" s="128"/>
      <c r="AH992" s="128"/>
      <c r="AI992" s="162"/>
      <c r="AJ992" s="162"/>
      <c r="AK992" s="162"/>
      <c r="AL992" s="162"/>
      <c r="AQ992" s="128"/>
      <c r="AR992" s="128"/>
      <c r="AS992" s="128"/>
      <c r="AT992" s="128"/>
      <c r="AU992" s="128"/>
      <c r="AV992" s="128"/>
    </row>
    <row r="993" ht="16.5" customHeight="1">
      <c r="A993" s="128"/>
      <c r="C993" s="128"/>
      <c r="D993" s="128"/>
      <c r="E993" s="128"/>
      <c r="F993" s="128"/>
      <c r="G993" s="128"/>
      <c r="H993" s="128"/>
      <c r="I993" s="128"/>
      <c r="J993" s="128"/>
      <c r="K993" s="128"/>
      <c r="L993" s="128"/>
      <c r="M993" s="128"/>
      <c r="N993" s="128"/>
      <c r="O993" s="128"/>
      <c r="P993" s="128"/>
      <c r="Q993" s="128"/>
      <c r="R993" s="128"/>
      <c r="S993" s="128"/>
      <c r="T993" s="128"/>
      <c r="U993" s="128"/>
      <c r="Z993" s="161"/>
      <c r="AH993" s="128"/>
      <c r="AI993" s="162"/>
      <c r="AJ993" s="128"/>
      <c r="AK993" s="162"/>
      <c r="AL993" s="162"/>
      <c r="AQ993" s="128"/>
      <c r="AR993" s="128"/>
      <c r="AS993" s="128"/>
      <c r="AT993" s="128"/>
      <c r="AU993" s="128"/>
      <c r="AV993" s="128"/>
    </row>
    <row r="994" ht="16.5" customHeight="1">
      <c r="A994" s="128"/>
      <c r="C994" s="128"/>
      <c r="D994" s="128"/>
      <c r="E994" s="128"/>
      <c r="F994" s="128"/>
      <c r="G994" s="128"/>
      <c r="H994" s="128"/>
      <c r="I994" s="128"/>
      <c r="J994" s="128"/>
      <c r="K994" s="128"/>
      <c r="L994" s="128"/>
      <c r="M994" s="128"/>
      <c r="N994" s="128"/>
      <c r="O994" s="128"/>
      <c r="P994" s="128"/>
      <c r="Q994" s="128"/>
      <c r="R994" s="128"/>
      <c r="S994" s="128"/>
      <c r="T994" s="128"/>
      <c r="U994" s="128"/>
      <c r="Z994" s="161"/>
      <c r="AH994" s="128"/>
      <c r="AI994" s="162"/>
      <c r="AJ994" s="128"/>
      <c r="AK994" s="162"/>
      <c r="AL994" s="162"/>
      <c r="AQ994" s="128"/>
      <c r="AR994" s="128"/>
      <c r="AS994" s="128"/>
      <c r="AT994" s="128"/>
      <c r="AU994" s="128"/>
      <c r="AV994" s="128"/>
    </row>
    <row r="995" ht="16.5" customHeight="1">
      <c r="A995" s="128"/>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61"/>
      <c r="AA995" s="128"/>
      <c r="AB995" s="128"/>
      <c r="AF995" s="128"/>
      <c r="AH995" s="128"/>
      <c r="AI995" s="162"/>
      <c r="AJ995" s="128"/>
      <c r="AK995" s="162"/>
      <c r="AL995" s="162"/>
      <c r="AQ995" s="128"/>
      <c r="AR995" s="128"/>
      <c r="AS995" s="128"/>
      <c r="AT995" s="128"/>
      <c r="AU995" s="128"/>
      <c r="AV995" s="128"/>
    </row>
    <row r="996" ht="16.5" customHeight="1">
      <c r="A996" s="128"/>
      <c r="C996" s="128"/>
      <c r="D996" s="128"/>
      <c r="E996" s="128"/>
      <c r="F996" s="128"/>
      <c r="G996" s="128"/>
      <c r="H996" s="128"/>
      <c r="I996" s="128"/>
      <c r="J996" s="128"/>
      <c r="K996" s="128"/>
      <c r="L996" s="128"/>
      <c r="M996" s="128"/>
      <c r="N996" s="128"/>
      <c r="O996" s="128"/>
      <c r="P996" s="128"/>
      <c r="Q996" s="128"/>
      <c r="R996" s="128"/>
      <c r="S996" s="128"/>
      <c r="T996" s="128"/>
      <c r="U996" s="128"/>
      <c r="Y996" s="128"/>
      <c r="Z996" s="161"/>
      <c r="AA996" s="128"/>
      <c r="AB996" s="128"/>
      <c r="AC996" s="128"/>
      <c r="AD996" s="128"/>
      <c r="AE996" s="128"/>
      <c r="AF996" s="128"/>
      <c r="AH996" s="128"/>
      <c r="AI996" s="162"/>
      <c r="AJ996" s="128"/>
      <c r="AK996" s="162"/>
      <c r="AL996" s="162"/>
      <c r="AQ996" s="128"/>
      <c r="AR996" s="128"/>
      <c r="AS996" s="128"/>
      <c r="AT996" s="128"/>
      <c r="AU996" s="128"/>
      <c r="AV996" s="128"/>
    </row>
    <row r="997" ht="16.5" customHeight="1">
      <c r="A997" s="128"/>
      <c r="C997" s="128"/>
      <c r="D997" s="128"/>
      <c r="E997" s="128"/>
      <c r="F997" s="128"/>
      <c r="G997" s="128"/>
      <c r="H997" s="128"/>
      <c r="I997" s="128"/>
      <c r="J997" s="128"/>
      <c r="K997" s="128"/>
      <c r="L997" s="128"/>
      <c r="M997" s="128"/>
      <c r="N997" s="128"/>
      <c r="O997" s="128"/>
      <c r="P997" s="128"/>
      <c r="Q997" s="128"/>
      <c r="R997" s="128"/>
      <c r="S997" s="128"/>
      <c r="T997" s="128"/>
      <c r="U997" s="128"/>
      <c r="Y997" s="128"/>
      <c r="Z997" s="161"/>
      <c r="AA997" s="128"/>
      <c r="AB997" s="128"/>
      <c r="AC997" s="128"/>
      <c r="AD997" s="128"/>
      <c r="AE997" s="128"/>
      <c r="AF997" s="128"/>
      <c r="AH997" s="128"/>
      <c r="AI997" s="162"/>
      <c r="AJ997" s="128"/>
      <c r="AK997" s="162"/>
      <c r="AL997" s="162"/>
      <c r="AQ997" s="128"/>
      <c r="AR997" s="128"/>
      <c r="AS997" s="128"/>
      <c r="AT997" s="128"/>
      <c r="AU997" s="128"/>
      <c r="AV997" s="128"/>
    </row>
    <row r="998" ht="16.5" customHeight="1">
      <c r="A998" s="128"/>
      <c r="C998" s="128"/>
      <c r="D998" s="128"/>
      <c r="E998" s="128"/>
      <c r="F998" s="128"/>
      <c r="G998" s="128"/>
      <c r="H998" s="128"/>
      <c r="I998" s="128"/>
      <c r="J998" s="128"/>
      <c r="K998" s="128"/>
      <c r="L998" s="128"/>
      <c r="M998" s="128"/>
      <c r="N998" s="128"/>
      <c r="O998" s="128"/>
      <c r="P998" s="128"/>
      <c r="Q998" s="128"/>
      <c r="R998" s="128"/>
      <c r="S998" s="128"/>
      <c r="T998" s="128"/>
      <c r="U998" s="128"/>
      <c r="Y998" s="128"/>
      <c r="Z998" s="161"/>
      <c r="AA998" s="128"/>
      <c r="AB998" s="128"/>
      <c r="AC998" s="128"/>
      <c r="AD998" s="128"/>
      <c r="AE998" s="128"/>
      <c r="AF998" s="128"/>
      <c r="AH998" s="128"/>
      <c r="AI998" s="162"/>
      <c r="AJ998" s="128"/>
      <c r="AK998" s="162"/>
      <c r="AL998" s="162"/>
      <c r="AQ998" s="128"/>
      <c r="AR998" s="128"/>
      <c r="AS998" s="128"/>
      <c r="AT998" s="128"/>
      <c r="AU998" s="128"/>
      <c r="AV998" s="128"/>
    </row>
    <row r="999" ht="16.5" customHeight="1">
      <c r="A999" s="128"/>
      <c r="C999" s="128"/>
      <c r="D999" s="128"/>
      <c r="E999" s="128"/>
      <c r="F999" s="128"/>
      <c r="G999" s="128"/>
      <c r="H999" s="128"/>
      <c r="I999" s="128"/>
      <c r="J999" s="128"/>
      <c r="K999" s="128"/>
      <c r="L999" s="128"/>
      <c r="M999" s="128"/>
      <c r="N999" s="128"/>
      <c r="O999" s="128"/>
      <c r="P999" s="128"/>
      <c r="Q999" s="128"/>
      <c r="R999" s="128"/>
      <c r="S999" s="128"/>
      <c r="T999" s="128"/>
      <c r="U999" s="128"/>
      <c r="Y999" s="128"/>
      <c r="Z999" s="161"/>
      <c r="AA999" s="128"/>
      <c r="AB999" s="128"/>
      <c r="AC999" s="128"/>
      <c r="AD999" s="128"/>
      <c r="AE999" s="128"/>
      <c r="AF999" s="128"/>
      <c r="AH999" s="128"/>
      <c r="AI999" s="162"/>
      <c r="AJ999" s="128"/>
      <c r="AK999" s="162"/>
      <c r="AL999" s="162"/>
      <c r="AQ999" s="128"/>
      <c r="AR999" s="128"/>
      <c r="AS999" s="128"/>
      <c r="AT999" s="128"/>
      <c r="AU999" s="128"/>
      <c r="AV999" s="128"/>
    </row>
    <row r="1000" ht="16.5" customHeight="1">
      <c r="A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X1000" s="128"/>
      <c r="Y1000" s="128"/>
      <c r="Z1000" s="161"/>
      <c r="AA1000" s="128"/>
      <c r="AB1000" s="128"/>
      <c r="AC1000" s="128"/>
      <c r="AD1000" s="128"/>
      <c r="AE1000" s="128"/>
      <c r="AF1000" s="128"/>
      <c r="AH1000" s="128"/>
      <c r="AI1000" s="162"/>
      <c r="AJ1000" s="128"/>
      <c r="AK1000" s="162"/>
      <c r="AL1000" s="162"/>
      <c r="AQ1000" s="128"/>
      <c r="AR1000" s="128"/>
      <c r="AS1000" s="128"/>
      <c r="AT1000" s="128"/>
      <c r="AU1000" s="128"/>
      <c r="AV1000" s="128"/>
    </row>
    <row r="1001" ht="16.5" customHeight="1">
      <c r="A1001" s="128"/>
      <c r="C1001" s="128"/>
      <c r="D1001" s="128"/>
      <c r="E1001" s="128"/>
      <c r="F1001" s="128"/>
      <c r="G1001" s="128"/>
      <c r="H1001" s="128"/>
      <c r="I1001" s="128"/>
      <c r="J1001" s="128"/>
      <c r="K1001" s="128"/>
      <c r="L1001" s="128"/>
      <c r="M1001" s="128"/>
      <c r="N1001" s="128"/>
      <c r="O1001" s="128"/>
      <c r="P1001" s="128"/>
      <c r="Q1001" s="128"/>
      <c r="R1001" s="128"/>
      <c r="S1001" s="128"/>
      <c r="T1001" s="128"/>
      <c r="U1001" s="128"/>
      <c r="Y1001" s="128"/>
      <c r="Z1001" s="161"/>
      <c r="AA1001" s="128"/>
      <c r="AB1001" s="128"/>
      <c r="AC1001" s="128"/>
      <c r="AD1001" s="128"/>
      <c r="AE1001" s="128"/>
      <c r="AH1001" s="128"/>
      <c r="AI1001" s="162"/>
      <c r="AJ1001" s="128"/>
      <c r="AK1001" s="162"/>
      <c r="AL1001" s="162"/>
      <c r="AQ1001" s="128"/>
      <c r="AR1001" s="128"/>
      <c r="AS1001" s="128"/>
      <c r="AT1001" s="128"/>
      <c r="AU1001" s="128"/>
      <c r="AV1001" s="128"/>
    </row>
    <row r="1002" ht="16.5" customHeight="1">
      <c r="A1002" s="128"/>
      <c r="C1002" s="128"/>
      <c r="D1002" s="128"/>
      <c r="E1002" s="128"/>
      <c r="F1002" s="128"/>
      <c r="G1002" s="128"/>
      <c r="H1002" s="128"/>
      <c r="I1002" s="128"/>
      <c r="J1002" s="128"/>
      <c r="K1002" s="128"/>
      <c r="L1002" s="128"/>
      <c r="M1002" s="128"/>
      <c r="N1002" s="128"/>
      <c r="O1002" s="128"/>
      <c r="P1002" s="128"/>
      <c r="Q1002" s="128"/>
      <c r="R1002" s="128"/>
      <c r="S1002" s="128"/>
      <c r="T1002" s="128"/>
      <c r="U1002" s="128"/>
      <c r="Y1002" s="128"/>
      <c r="Z1002" s="161"/>
      <c r="AA1002" s="128"/>
      <c r="AB1002" s="128"/>
      <c r="AC1002" s="128"/>
      <c r="AD1002" s="128"/>
      <c r="AE1002" s="128"/>
      <c r="AH1002" s="128"/>
      <c r="AI1002" s="162"/>
      <c r="AJ1002" s="128"/>
      <c r="AK1002" s="162"/>
      <c r="AL1002" s="162"/>
      <c r="AQ1002" s="128"/>
      <c r="AR1002" s="128"/>
      <c r="AS1002" s="128"/>
      <c r="AT1002" s="128"/>
      <c r="AU1002" s="128"/>
      <c r="AV1002" s="128"/>
    </row>
    <row r="1003" ht="16.5" customHeight="1">
      <c r="A1003" s="128"/>
      <c r="C1003" s="128"/>
      <c r="D1003" s="128"/>
      <c r="E1003" s="128"/>
      <c r="F1003" s="128"/>
      <c r="G1003" s="128"/>
      <c r="H1003" s="128"/>
      <c r="I1003" s="128"/>
      <c r="J1003" s="128"/>
      <c r="K1003" s="128"/>
      <c r="L1003" s="128"/>
      <c r="M1003" s="128"/>
      <c r="N1003" s="128"/>
      <c r="O1003" s="128"/>
      <c r="P1003" s="128"/>
      <c r="Q1003" s="128"/>
      <c r="R1003" s="128"/>
      <c r="S1003" s="128"/>
      <c r="T1003" s="128"/>
      <c r="U1003" s="128"/>
      <c r="Y1003" s="128"/>
      <c r="Z1003" s="161"/>
      <c r="AA1003" s="128"/>
      <c r="AB1003" s="128"/>
      <c r="AC1003" s="128"/>
      <c r="AD1003" s="128"/>
      <c r="AE1003" s="128"/>
      <c r="AH1003" s="128"/>
      <c r="AI1003" s="162"/>
      <c r="AJ1003" s="128"/>
      <c r="AK1003" s="162"/>
      <c r="AL1003" s="162"/>
      <c r="AQ1003" s="128"/>
      <c r="AR1003" s="128"/>
      <c r="AS1003" s="128"/>
      <c r="AT1003" s="128"/>
      <c r="AU1003" s="128"/>
      <c r="AV1003" s="128"/>
    </row>
    <row r="1004" ht="16.5" customHeight="1">
      <c r="A1004" s="128"/>
      <c r="C1004" s="128"/>
      <c r="D1004" s="128"/>
      <c r="E1004" s="128"/>
      <c r="F1004" s="128"/>
      <c r="G1004" s="128"/>
      <c r="H1004" s="128"/>
      <c r="I1004" s="128"/>
      <c r="J1004" s="128"/>
      <c r="K1004" s="128"/>
      <c r="L1004" s="128"/>
      <c r="M1004" s="128"/>
      <c r="N1004" s="128"/>
      <c r="O1004" s="128"/>
      <c r="P1004" s="128"/>
      <c r="Q1004" s="128"/>
      <c r="R1004" s="128"/>
      <c r="S1004" s="128"/>
      <c r="T1004" s="128"/>
      <c r="U1004" s="128"/>
      <c r="Y1004" s="128"/>
      <c r="Z1004" s="161"/>
      <c r="AA1004" s="128"/>
      <c r="AB1004" s="128"/>
      <c r="AC1004" s="128"/>
      <c r="AD1004" s="128"/>
      <c r="AE1004" s="128"/>
      <c r="AH1004" s="128"/>
      <c r="AI1004" s="162"/>
      <c r="AJ1004" s="128"/>
      <c r="AK1004" s="162"/>
      <c r="AL1004" s="162"/>
      <c r="AQ1004" s="128"/>
      <c r="AR1004" s="128"/>
      <c r="AS1004" s="128"/>
      <c r="AT1004" s="128"/>
      <c r="AU1004" s="128"/>
      <c r="AV1004" s="128"/>
    </row>
    <row r="1005" ht="16.5" customHeight="1">
      <c r="A1005" s="128"/>
      <c r="C1005" s="128"/>
      <c r="D1005" s="128"/>
      <c r="E1005" s="128"/>
      <c r="F1005" s="128"/>
      <c r="G1005" s="128"/>
      <c r="H1005" s="128"/>
      <c r="I1005" s="128"/>
      <c r="J1005" s="128"/>
      <c r="K1005" s="128"/>
      <c r="L1005" s="128"/>
      <c r="M1005" s="128"/>
      <c r="N1005" s="128"/>
      <c r="O1005" s="128"/>
      <c r="P1005" s="128"/>
      <c r="Q1005" s="128"/>
      <c r="R1005" s="128"/>
      <c r="S1005" s="128"/>
      <c r="T1005" s="128"/>
      <c r="U1005" s="128"/>
      <c r="Y1005" s="128"/>
      <c r="Z1005" s="161"/>
      <c r="AA1005" s="128"/>
      <c r="AB1005" s="128"/>
      <c r="AC1005" s="128"/>
      <c r="AD1005" s="128"/>
      <c r="AE1005" s="128"/>
      <c r="AH1005" s="128"/>
      <c r="AI1005" s="162"/>
      <c r="AJ1005" s="128"/>
      <c r="AK1005" s="162"/>
      <c r="AL1005" s="162"/>
      <c r="AQ1005" s="128"/>
      <c r="AR1005" s="128"/>
      <c r="AS1005" s="128"/>
      <c r="AT1005" s="128"/>
      <c r="AU1005" s="128"/>
      <c r="AV1005" s="128"/>
    </row>
    <row r="1006" ht="16.5" customHeight="1">
      <c r="A1006" s="128"/>
      <c r="C1006" s="128"/>
      <c r="D1006" s="128"/>
      <c r="E1006" s="128"/>
      <c r="F1006" s="128"/>
      <c r="G1006" s="128"/>
      <c r="H1006" s="128"/>
      <c r="I1006" s="128"/>
      <c r="J1006" s="128"/>
      <c r="K1006" s="128"/>
      <c r="L1006" s="128"/>
      <c r="M1006" s="128"/>
      <c r="N1006" s="128"/>
      <c r="O1006" s="128"/>
      <c r="P1006" s="128"/>
      <c r="Q1006" s="128"/>
      <c r="R1006" s="128"/>
      <c r="S1006" s="128"/>
      <c r="T1006" s="128"/>
      <c r="U1006" s="128"/>
      <c r="Y1006" s="128"/>
      <c r="Z1006" s="161"/>
      <c r="AA1006" s="128"/>
      <c r="AB1006" s="128"/>
      <c r="AC1006" s="128"/>
      <c r="AD1006" s="128"/>
      <c r="AE1006" s="128"/>
      <c r="AH1006" s="128"/>
      <c r="AI1006" s="162"/>
      <c r="AJ1006" s="128"/>
      <c r="AK1006" s="162"/>
      <c r="AL1006" s="162"/>
      <c r="AQ1006" s="128"/>
      <c r="AR1006" s="128"/>
      <c r="AS1006" s="128"/>
      <c r="AT1006" s="128"/>
      <c r="AU1006" s="128"/>
      <c r="AV1006" s="128"/>
    </row>
    <row r="1007" ht="16.5" customHeight="1">
      <c r="A1007" s="128"/>
      <c r="C1007" s="128"/>
      <c r="D1007" s="128"/>
      <c r="E1007" s="128"/>
      <c r="F1007" s="128"/>
      <c r="G1007" s="128"/>
      <c r="H1007" s="128"/>
      <c r="I1007" s="128"/>
      <c r="J1007" s="128"/>
      <c r="K1007" s="128"/>
      <c r="L1007" s="128"/>
      <c r="M1007" s="128"/>
      <c r="N1007" s="128"/>
      <c r="O1007" s="128"/>
      <c r="P1007" s="128"/>
      <c r="Q1007" s="128"/>
      <c r="R1007" s="128"/>
      <c r="S1007" s="128"/>
      <c r="T1007" s="128"/>
      <c r="U1007" s="128"/>
      <c r="Y1007" s="128"/>
      <c r="Z1007" s="161"/>
      <c r="AA1007" s="128"/>
      <c r="AB1007" s="128"/>
      <c r="AC1007" s="128"/>
      <c r="AD1007" s="128"/>
      <c r="AE1007" s="128"/>
      <c r="AH1007" s="128"/>
      <c r="AI1007" s="162"/>
      <c r="AJ1007" s="128"/>
      <c r="AK1007" s="162"/>
      <c r="AL1007" s="162"/>
      <c r="AQ1007" s="128"/>
      <c r="AR1007" s="128"/>
      <c r="AS1007" s="128"/>
      <c r="AT1007" s="128"/>
      <c r="AU1007" s="128"/>
      <c r="AV1007" s="128"/>
    </row>
    <row r="1008" ht="16.5" customHeight="1">
      <c r="A1008" s="128"/>
      <c r="C1008" s="128"/>
      <c r="D1008" s="128"/>
      <c r="E1008" s="128"/>
      <c r="F1008" s="128"/>
      <c r="G1008" s="128"/>
      <c r="H1008" s="128"/>
      <c r="I1008" s="128"/>
      <c r="J1008" s="128"/>
      <c r="K1008" s="128"/>
      <c r="L1008" s="128"/>
      <c r="M1008" s="128"/>
      <c r="N1008" s="128"/>
      <c r="O1008" s="128"/>
      <c r="P1008" s="128"/>
      <c r="Q1008" s="128"/>
      <c r="R1008" s="128"/>
      <c r="S1008" s="128"/>
      <c r="T1008" s="128"/>
      <c r="U1008" s="128"/>
      <c r="Y1008" s="128"/>
      <c r="Z1008" s="161"/>
      <c r="AA1008" s="128"/>
      <c r="AB1008" s="128"/>
      <c r="AC1008" s="128"/>
      <c r="AD1008" s="128"/>
      <c r="AE1008" s="128"/>
      <c r="AH1008" s="128"/>
      <c r="AI1008" s="162"/>
      <c r="AJ1008" s="128"/>
      <c r="AK1008" s="162"/>
      <c r="AL1008" s="162"/>
      <c r="AQ1008" s="128"/>
      <c r="AR1008" s="128"/>
      <c r="AS1008" s="128"/>
      <c r="AT1008" s="128"/>
      <c r="AU1008" s="128"/>
      <c r="AV1008" s="128"/>
    </row>
    <row r="1009" ht="16.5" customHeight="1">
      <c r="A1009" s="128"/>
      <c r="C1009" s="128"/>
      <c r="D1009" s="128"/>
      <c r="E1009" s="128"/>
      <c r="F1009" s="128"/>
      <c r="G1009" s="128"/>
      <c r="H1009" s="128"/>
      <c r="I1009" s="128"/>
      <c r="J1009" s="128"/>
      <c r="K1009" s="128"/>
      <c r="L1009" s="128"/>
      <c r="M1009" s="128"/>
      <c r="N1009" s="128"/>
      <c r="O1009" s="128"/>
      <c r="P1009" s="128"/>
      <c r="Q1009" s="128"/>
      <c r="R1009" s="128"/>
      <c r="S1009" s="128"/>
      <c r="T1009" s="128"/>
      <c r="U1009" s="128"/>
      <c r="Y1009" s="128"/>
      <c r="Z1009" s="161"/>
      <c r="AA1009" s="128"/>
      <c r="AB1009" s="128"/>
      <c r="AC1009" s="128"/>
      <c r="AD1009" s="128"/>
      <c r="AE1009" s="128"/>
      <c r="AH1009" s="128"/>
      <c r="AI1009" s="162"/>
      <c r="AJ1009" s="128"/>
      <c r="AK1009" s="162"/>
      <c r="AL1009" s="162"/>
      <c r="AQ1009" s="128"/>
      <c r="AR1009" s="128"/>
      <c r="AS1009" s="128"/>
      <c r="AT1009" s="128"/>
      <c r="AU1009" s="128"/>
      <c r="AV1009" s="128"/>
    </row>
    <row r="1010" ht="16.5" customHeight="1">
      <c r="A1010" s="128"/>
      <c r="C1010" s="128"/>
      <c r="D1010" s="128"/>
      <c r="E1010" s="128"/>
      <c r="F1010" s="128"/>
      <c r="G1010" s="128"/>
      <c r="H1010" s="128"/>
      <c r="I1010" s="128"/>
      <c r="J1010" s="128"/>
      <c r="K1010" s="128"/>
      <c r="L1010" s="128"/>
      <c r="M1010" s="128"/>
      <c r="N1010" s="128"/>
      <c r="O1010" s="128"/>
      <c r="P1010" s="128"/>
      <c r="Q1010" s="128"/>
      <c r="R1010" s="128"/>
      <c r="S1010" s="128"/>
      <c r="T1010" s="128"/>
      <c r="U1010" s="128"/>
      <c r="Y1010" s="128"/>
      <c r="Z1010" s="161"/>
      <c r="AA1010" s="128"/>
      <c r="AB1010" s="128"/>
      <c r="AC1010" s="128"/>
      <c r="AD1010" s="128"/>
      <c r="AE1010" s="128"/>
      <c r="AH1010" s="128"/>
      <c r="AI1010" s="162"/>
      <c r="AJ1010" s="128"/>
      <c r="AK1010" s="162"/>
      <c r="AL1010" s="162"/>
      <c r="AQ1010" s="128"/>
      <c r="AR1010" s="128"/>
      <c r="AS1010" s="128"/>
      <c r="AT1010" s="128"/>
      <c r="AU1010" s="128"/>
      <c r="AV1010" s="128"/>
    </row>
    <row r="1011" ht="16.5" customHeight="1">
      <c r="A1011" s="128"/>
      <c r="C1011" s="128"/>
      <c r="D1011" s="128"/>
      <c r="E1011" s="128"/>
      <c r="F1011" s="128"/>
      <c r="G1011" s="128"/>
      <c r="H1011" s="128"/>
      <c r="I1011" s="128"/>
      <c r="J1011" s="128"/>
      <c r="K1011" s="128"/>
      <c r="L1011" s="128"/>
      <c r="M1011" s="128"/>
      <c r="N1011" s="128"/>
      <c r="O1011" s="128"/>
      <c r="P1011" s="128"/>
      <c r="Q1011" s="128"/>
      <c r="R1011" s="128"/>
      <c r="S1011" s="128"/>
      <c r="T1011" s="128"/>
      <c r="U1011" s="128"/>
      <c r="Y1011" s="128"/>
      <c r="Z1011" s="161"/>
      <c r="AA1011" s="128"/>
      <c r="AB1011" s="128"/>
      <c r="AC1011" s="128"/>
      <c r="AD1011" s="128"/>
      <c r="AE1011" s="128"/>
      <c r="AH1011" s="128"/>
      <c r="AI1011" s="162"/>
      <c r="AJ1011" s="128"/>
      <c r="AK1011" s="162"/>
      <c r="AL1011" s="162"/>
      <c r="AQ1011" s="128"/>
      <c r="AR1011" s="128"/>
      <c r="AS1011" s="128"/>
      <c r="AT1011" s="128"/>
      <c r="AU1011" s="128"/>
      <c r="AV1011" s="128"/>
    </row>
    <row r="1012" ht="16.5" customHeight="1">
      <c r="A1012" s="128"/>
      <c r="C1012" s="128"/>
      <c r="D1012" s="128"/>
      <c r="E1012" s="128"/>
      <c r="F1012" s="128"/>
      <c r="G1012" s="128"/>
      <c r="H1012" s="128"/>
      <c r="I1012" s="128"/>
      <c r="J1012" s="128"/>
      <c r="K1012" s="128"/>
      <c r="L1012" s="128"/>
      <c r="M1012" s="128"/>
      <c r="N1012" s="128"/>
      <c r="O1012" s="128"/>
      <c r="P1012" s="128"/>
      <c r="Q1012" s="128"/>
      <c r="R1012" s="128"/>
      <c r="S1012" s="128"/>
      <c r="T1012" s="128"/>
      <c r="U1012" s="128"/>
      <c r="Y1012" s="128"/>
      <c r="Z1012" s="161"/>
      <c r="AA1012" s="128"/>
      <c r="AB1012" s="128"/>
      <c r="AC1012" s="128"/>
      <c r="AD1012" s="128"/>
      <c r="AE1012" s="128"/>
      <c r="AH1012" s="128"/>
      <c r="AI1012" s="162"/>
      <c r="AJ1012" s="128"/>
      <c r="AK1012" s="162"/>
      <c r="AL1012" s="162"/>
      <c r="AQ1012" s="128"/>
      <c r="AR1012" s="128"/>
      <c r="AS1012" s="128"/>
      <c r="AT1012" s="128"/>
      <c r="AU1012" s="128"/>
      <c r="AV1012" s="128"/>
    </row>
    <row r="1013" ht="16.5" customHeight="1">
      <c r="A1013" s="128"/>
      <c r="C1013" s="128"/>
      <c r="D1013" s="128"/>
      <c r="E1013" s="128"/>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61"/>
      <c r="AA1013" s="128"/>
      <c r="AB1013" s="128"/>
      <c r="AC1013" s="128"/>
      <c r="AD1013" s="128"/>
      <c r="AE1013" s="128"/>
      <c r="AF1013" s="128"/>
      <c r="AH1013" s="128"/>
      <c r="AI1013" s="162"/>
      <c r="AJ1013" s="128"/>
      <c r="AK1013" s="162"/>
      <c r="AL1013" s="162"/>
      <c r="AQ1013" s="128"/>
      <c r="AR1013" s="128"/>
      <c r="AS1013" s="128"/>
      <c r="AT1013" s="128"/>
      <c r="AU1013" s="128"/>
      <c r="AV1013" s="128"/>
    </row>
    <row r="1014" ht="16.5" customHeight="1">
      <c r="A1014" s="128"/>
      <c r="C1014" s="128"/>
      <c r="D1014" s="128"/>
      <c r="E1014" s="128"/>
      <c r="F1014" s="128"/>
      <c r="G1014" s="128"/>
      <c r="H1014" s="128"/>
      <c r="I1014" s="128"/>
      <c r="J1014" s="128"/>
      <c r="K1014" s="128"/>
      <c r="L1014" s="128"/>
      <c r="M1014" s="128"/>
      <c r="N1014" s="128"/>
      <c r="O1014" s="128"/>
      <c r="P1014" s="128"/>
      <c r="Q1014" s="128"/>
      <c r="R1014" s="128"/>
      <c r="S1014" s="128"/>
      <c r="T1014" s="128"/>
      <c r="U1014" s="128"/>
      <c r="Y1014" s="128"/>
      <c r="Z1014" s="161"/>
      <c r="AA1014" s="128"/>
      <c r="AB1014" s="128"/>
      <c r="AC1014" s="128"/>
      <c r="AD1014" s="128"/>
      <c r="AE1014" s="128"/>
      <c r="AH1014" s="128"/>
      <c r="AI1014" s="162"/>
      <c r="AJ1014" s="162"/>
      <c r="AK1014" s="162"/>
      <c r="AL1014" s="162"/>
      <c r="AQ1014" s="128"/>
      <c r="AR1014" s="128"/>
      <c r="AS1014" s="128"/>
      <c r="AT1014" s="128"/>
      <c r="AU1014" s="128"/>
      <c r="AV1014" s="128"/>
    </row>
    <row r="1015" ht="16.5" customHeight="1">
      <c r="A1015" s="128"/>
      <c r="C1015" s="128"/>
      <c r="D1015" s="128"/>
      <c r="E1015" s="128"/>
      <c r="F1015" s="128"/>
      <c r="G1015" s="128"/>
      <c r="H1015" s="128"/>
      <c r="I1015" s="128"/>
      <c r="J1015" s="128"/>
      <c r="K1015" s="128"/>
      <c r="L1015" s="128"/>
      <c r="M1015" s="128"/>
      <c r="N1015" s="128"/>
      <c r="O1015" s="128"/>
      <c r="P1015" s="128"/>
      <c r="Q1015" s="128"/>
      <c r="R1015" s="128"/>
      <c r="S1015" s="128"/>
      <c r="T1015" s="128"/>
      <c r="U1015" s="128"/>
      <c r="Y1015" s="128"/>
      <c r="Z1015" s="161"/>
      <c r="AA1015" s="128"/>
      <c r="AB1015" s="128"/>
      <c r="AC1015" s="128"/>
      <c r="AD1015" s="128"/>
      <c r="AE1015" s="128"/>
      <c r="AH1015" s="128"/>
      <c r="AI1015" s="162"/>
      <c r="AJ1015" s="162"/>
      <c r="AK1015" s="162"/>
      <c r="AL1015" s="162"/>
      <c r="AQ1015" s="128"/>
      <c r="AR1015" s="128"/>
      <c r="AS1015" s="128"/>
      <c r="AT1015" s="128"/>
      <c r="AU1015" s="128"/>
      <c r="AV1015" s="128"/>
    </row>
    <row r="1016" ht="16.5" customHeight="1">
      <c r="A1016" s="128"/>
      <c r="C1016" s="128"/>
      <c r="D1016" s="128"/>
      <c r="E1016" s="128"/>
      <c r="F1016" s="128"/>
      <c r="G1016" s="128"/>
      <c r="H1016" s="128"/>
      <c r="I1016" s="128"/>
      <c r="J1016" s="128"/>
      <c r="K1016" s="128"/>
      <c r="L1016" s="128"/>
      <c r="M1016" s="128"/>
      <c r="N1016" s="128"/>
      <c r="O1016" s="128"/>
      <c r="P1016" s="128"/>
      <c r="Q1016" s="128"/>
      <c r="R1016" s="128"/>
      <c r="S1016" s="128"/>
      <c r="T1016" s="128"/>
      <c r="U1016" s="128"/>
      <c r="V1016" s="128"/>
      <c r="W1016" s="128"/>
      <c r="Y1016" s="128"/>
      <c r="Z1016" s="161"/>
      <c r="AA1016" s="128"/>
      <c r="AB1016" s="128"/>
      <c r="AC1016" s="128"/>
      <c r="AD1016" s="128"/>
      <c r="AE1016" s="128"/>
      <c r="AH1016" s="128"/>
      <c r="AI1016" s="162"/>
      <c r="AJ1016" s="162"/>
      <c r="AK1016" s="162"/>
      <c r="AL1016" s="162"/>
      <c r="AQ1016" s="128"/>
      <c r="AR1016" s="128"/>
      <c r="AS1016" s="128"/>
      <c r="AT1016" s="128"/>
      <c r="AU1016" s="128"/>
      <c r="AV1016" s="128"/>
    </row>
    <row r="1017" ht="16.5" customHeight="1">
      <c r="C1017" s="128"/>
      <c r="D1017" s="128"/>
      <c r="E1017" s="128"/>
      <c r="F1017" s="128"/>
      <c r="G1017" s="128"/>
      <c r="H1017" s="128"/>
      <c r="I1017" s="128"/>
      <c r="J1017" s="128"/>
      <c r="K1017" s="128"/>
      <c r="L1017" s="128"/>
      <c r="M1017" s="128"/>
      <c r="N1017" s="128"/>
      <c r="O1017" s="128"/>
      <c r="P1017" s="128"/>
      <c r="Q1017" s="128"/>
      <c r="R1017" s="128"/>
      <c r="S1017" s="128"/>
      <c r="T1017" s="128"/>
      <c r="U1017" s="128"/>
      <c r="Z1017" s="161"/>
      <c r="AH1017" s="128"/>
      <c r="AI1017" s="162"/>
      <c r="AJ1017" s="162"/>
      <c r="AK1017" s="162"/>
      <c r="AL1017" s="162"/>
      <c r="AQ1017" s="128"/>
      <c r="AR1017" s="128"/>
      <c r="AS1017" s="128"/>
      <c r="AT1017" s="128"/>
      <c r="AU1017" s="128"/>
      <c r="AV1017" s="128"/>
    </row>
    <row r="1018" ht="16.5" customHeight="1">
      <c r="C1018" s="128"/>
      <c r="D1018" s="128"/>
      <c r="E1018" s="128"/>
      <c r="F1018" s="128"/>
      <c r="G1018" s="128"/>
      <c r="H1018" s="128"/>
      <c r="I1018" s="128"/>
      <c r="J1018" s="128"/>
      <c r="K1018" s="128"/>
      <c r="L1018" s="128"/>
      <c r="M1018" s="128"/>
      <c r="N1018" s="128"/>
      <c r="O1018" s="128"/>
      <c r="P1018" s="128"/>
      <c r="Q1018" s="128"/>
      <c r="R1018" s="128"/>
      <c r="S1018" s="128"/>
      <c r="T1018" s="128"/>
      <c r="U1018" s="128"/>
      <c r="Z1018" s="161"/>
      <c r="AH1018" s="128"/>
      <c r="AI1018" s="162"/>
      <c r="AJ1018" s="162"/>
      <c r="AK1018" s="162"/>
      <c r="AL1018" s="162"/>
      <c r="AQ1018" s="128"/>
      <c r="AR1018" s="128"/>
      <c r="AS1018" s="128"/>
      <c r="AT1018" s="128"/>
      <c r="AU1018" s="128"/>
      <c r="AV1018" s="128"/>
    </row>
    <row r="1019" ht="16.5" customHeight="1">
      <c r="C1019" s="128"/>
      <c r="D1019" s="128"/>
      <c r="E1019" s="128"/>
      <c r="F1019" s="128"/>
      <c r="G1019" s="128"/>
      <c r="H1019" s="128"/>
      <c r="I1019" s="128"/>
      <c r="J1019" s="128"/>
      <c r="K1019" s="128"/>
      <c r="L1019" s="128"/>
      <c r="M1019" s="128"/>
      <c r="N1019" s="128"/>
      <c r="O1019" s="128"/>
      <c r="P1019" s="128"/>
      <c r="Q1019" s="128"/>
      <c r="R1019" s="128"/>
      <c r="S1019" s="128"/>
      <c r="T1019" s="128"/>
      <c r="U1019" s="128"/>
      <c r="Z1019" s="161"/>
      <c r="AH1019" s="128"/>
      <c r="AI1019" s="162"/>
      <c r="AJ1019" s="162"/>
      <c r="AK1019" s="162"/>
      <c r="AL1019" s="162"/>
      <c r="AQ1019" s="128"/>
      <c r="AR1019" s="128"/>
      <c r="AS1019" s="128"/>
      <c r="AT1019" s="128"/>
      <c r="AU1019" s="128"/>
      <c r="AV1019" s="128"/>
    </row>
    <row r="1020" ht="16.5" customHeight="1">
      <c r="C1020" s="128"/>
      <c r="D1020" s="128"/>
      <c r="E1020" s="128"/>
      <c r="F1020" s="128"/>
      <c r="G1020" s="128"/>
      <c r="H1020" s="128"/>
      <c r="I1020" s="128"/>
      <c r="J1020" s="128"/>
      <c r="K1020" s="128"/>
      <c r="L1020" s="128"/>
      <c r="M1020" s="128"/>
      <c r="N1020" s="128"/>
      <c r="O1020" s="128"/>
      <c r="P1020" s="128"/>
      <c r="Q1020" s="128"/>
      <c r="R1020" s="128"/>
      <c r="S1020" s="128"/>
      <c r="T1020" s="128"/>
      <c r="U1020" s="128"/>
      <c r="Z1020" s="161"/>
      <c r="AH1020" s="128"/>
      <c r="AI1020" s="162"/>
      <c r="AJ1020" s="162"/>
      <c r="AK1020" s="162"/>
      <c r="AL1020" s="162"/>
      <c r="AR1020" s="128"/>
      <c r="AS1020" s="128"/>
      <c r="AT1020" s="128"/>
      <c r="AU1020" s="128"/>
      <c r="AV1020" s="128"/>
    </row>
    <row r="1021" ht="16.5" customHeight="1">
      <c r="C1021" s="128"/>
      <c r="D1021" s="128"/>
      <c r="E1021" s="128"/>
      <c r="F1021" s="128"/>
      <c r="G1021" s="128"/>
      <c r="H1021" s="128"/>
      <c r="I1021" s="128"/>
      <c r="J1021" s="128"/>
      <c r="K1021" s="128"/>
      <c r="L1021" s="128"/>
      <c r="M1021" s="128"/>
      <c r="N1021" s="128"/>
      <c r="O1021" s="128"/>
      <c r="P1021" s="128"/>
      <c r="Q1021" s="128"/>
      <c r="R1021" s="128"/>
      <c r="S1021" s="128"/>
      <c r="T1021" s="128"/>
      <c r="U1021" s="128"/>
      <c r="Z1021" s="161"/>
      <c r="AF1021" s="128"/>
      <c r="AH1021" s="128"/>
      <c r="AI1021" s="162"/>
      <c r="AJ1021" s="162"/>
      <c r="AK1021" s="162"/>
      <c r="AL1021" s="162"/>
      <c r="AQ1021" s="128"/>
      <c r="AR1021" s="128"/>
      <c r="AS1021" s="128"/>
      <c r="AT1021" s="128"/>
      <c r="AU1021" s="128"/>
      <c r="AV1021" s="128"/>
    </row>
    <row r="1022" ht="16.5" customHeight="1">
      <c r="A1022" s="128"/>
      <c r="B1022" s="128"/>
      <c r="C1022" s="128"/>
      <c r="D1022" s="128"/>
      <c r="E1022" s="128"/>
      <c r="F1022" s="128"/>
      <c r="G1022" s="128"/>
      <c r="H1022" s="128"/>
      <c r="I1022" s="128"/>
      <c r="J1022" s="128"/>
      <c r="K1022" s="128"/>
      <c r="L1022" s="128"/>
      <c r="M1022" s="128"/>
      <c r="N1022" s="128"/>
      <c r="O1022" s="128"/>
      <c r="P1022" s="128"/>
      <c r="Q1022" s="128"/>
      <c r="R1022" s="128"/>
      <c r="S1022" s="128"/>
      <c r="T1022" s="128"/>
      <c r="U1022" s="128"/>
      <c r="V1022" s="128"/>
      <c r="W1022" s="128"/>
      <c r="Y1022" s="128"/>
      <c r="Z1022" s="161"/>
      <c r="AE1022" s="128"/>
      <c r="AF1022" s="128"/>
      <c r="AH1022" s="128"/>
      <c r="AI1022" s="162"/>
      <c r="AJ1022" s="162"/>
      <c r="AK1022" s="128"/>
      <c r="AL1022" s="128"/>
      <c r="AM1022" s="128"/>
      <c r="AN1022" s="128"/>
      <c r="AO1022" s="120"/>
      <c r="AQ1022" s="128"/>
      <c r="AR1022" s="128"/>
      <c r="AS1022" s="128"/>
      <c r="AT1022" s="128"/>
      <c r="AU1022" s="128"/>
      <c r="AV1022" s="128"/>
    </row>
    <row r="1023" ht="16.5" customHeight="1">
      <c r="A1023" s="128"/>
      <c r="B1023" s="128"/>
      <c r="C1023" s="128"/>
      <c r="D1023" s="128"/>
      <c r="E1023" s="128"/>
      <c r="F1023" s="128"/>
      <c r="G1023" s="128"/>
      <c r="H1023" s="128"/>
      <c r="I1023" s="128"/>
      <c r="J1023" s="128"/>
      <c r="K1023" s="128"/>
      <c r="L1023" s="128"/>
      <c r="M1023" s="128"/>
      <c r="N1023" s="128"/>
      <c r="O1023" s="128"/>
      <c r="P1023" s="128"/>
      <c r="Q1023" s="128"/>
      <c r="R1023" s="128"/>
      <c r="S1023" s="128"/>
      <c r="T1023" s="128"/>
      <c r="U1023" s="128"/>
      <c r="V1023" s="128"/>
      <c r="W1023" s="128"/>
      <c r="Y1023" s="128"/>
      <c r="Z1023" s="161"/>
      <c r="AE1023" s="128"/>
      <c r="AF1023" s="128"/>
      <c r="AH1023" s="128"/>
      <c r="AI1023" s="162"/>
      <c r="AJ1023" s="162"/>
      <c r="AK1023" s="128"/>
      <c r="AL1023" s="128"/>
      <c r="AM1023" s="128"/>
      <c r="AN1023" s="128"/>
      <c r="AO1023" s="120"/>
      <c r="AQ1023" s="128"/>
      <c r="AR1023" s="128"/>
      <c r="AS1023" s="128"/>
      <c r="AT1023" s="128"/>
      <c r="AU1023" s="128"/>
      <c r="AV1023" s="128"/>
    </row>
    <row r="1024" ht="16.5" customHeight="1">
      <c r="A1024" s="128"/>
      <c r="B1024" s="128"/>
      <c r="C1024" s="128"/>
      <c r="D1024" s="128"/>
      <c r="E1024" s="128"/>
      <c r="F1024" s="128"/>
      <c r="G1024" s="128"/>
      <c r="H1024" s="128"/>
      <c r="I1024" s="128"/>
      <c r="J1024" s="128"/>
      <c r="K1024" s="128"/>
      <c r="L1024" s="128"/>
      <c r="M1024" s="128"/>
      <c r="N1024" s="128"/>
      <c r="O1024" s="128"/>
      <c r="P1024" s="128"/>
      <c r="Q1024" s="128"/>
      <c r="R1024" s="128"/>
      <c r="S1024" s="128"/>
      <c r="T1024" s="128"/>
      <c r="U1024" s="128"/>
      <c r="V1024" s="128"/>
      <c r="W1024" s="128"/>
      <c r="Y1024" s="128"/>
      <c r="Z1024" s="161"/>
      <c r="AE1024" s="128"/>
      <c r="AF1024" s="128"/>
      <c r="AH1024" s="128"/>
      <c r="AI1024" s="162"/>
      <c r="AJ1024" s="162"/>
      <c r="AK1024" s="128"/>
      <c r="AL1024" s="128"/>
      <c r="AM1024" s="128"/>
      <c r="AN1024" s="128"/>
      <c r="AO1024" s="120"/>
      <c r="AQ1024" s="128"/>
      <c r="AR1024" s="128"/>
      <c r="AS1024" s="128"/>
      <c r="AT1024" s="128"/>
      <c r="AU1024" s="128"/>
      <c r="AV1024" s="128"/>
    </row>
    <row r="1025" ht="16.5" customHeight="1">
      <c r="A1025" s="128"/>
      <c r="B1025" s="128"/>
      <c r="C1025" s="128"/>
      <c r="D1025" s="128"/>
      <c r="E1025" s="128"/>
      <c r="F1025" s="128"/>
      <c r="G1025" s="128"/>
      <c r="H1025" s="128"/>
      <c r="I1025" s="128"/>
      <c r="J1025" s="128"/>
      <c r="K1025" s="128"/>
      <c r="L1025" s="128"/>
      <c r="M1025" s="128"/>
      <c r="N1025" s="128"/>
      <c r="O1025" s="128"/>
      <c r="P1025" s="128"/>
      <c r="Q1025" s="128"/>
      <c r="R1025" s="128"/>
      <c r="S1025" s="128"/>
      <c r="T1025" s="128"/>
      <c r="U1025" s="128"/>
      <c r="V1025" s="128"/>
      <c r="W1025" s="128"/>
      <c r="Y1025" s="128"/>
      <c r="Z1025" s="161"/>
      <c r="AE1025" s="128"/>
      <c r="AF1025" s="128"/>
      <c r="AH1025" s="128"/>
      <c r="AI1025" s="162"/>
      <c r="AJ1025" s="162"/>
      <c r="AK1025" s="128"/>
      <c r="AL1025" s="128"/>
      <c r="AM1025" s="128"/>
      <c r="AN1025" s="128"/>
      <c r="AO1025" s="120"/>
      <c r="AQ1025" s="128"/>
      <c r="AR1025" s="128"/>
      <c r="AS1025" s="128"/>
      <c r="AT1025" s="128"/>
      <c r="AU1025" s="128"/>
      <c r="AV1025" s="128"/>
    </row>
    <row r="1026" ht="16.5" customHeight="1">
      <c r="A1026" s="128"/>
      <c r="B1026" s="128"/>
      <c r="C1026" s="128"/>
      <c r="D1026" s="128"/>
      <c r="E1026" s="128"/>
      <c r="F1026" s="128"/>
      <c r="G1026" s="128"/>
      <c r="H1026" s="128"/>
      <c r="I1026" s="128"/>
      <c r="J1026" s="128"/>
      <c r="K1026" s="128"/>
      <c r="L1026" s="128"/>
      <c r="M1026" s="128"/>
      <c r="N1026" s="128"/>
      <c r="O1026" s="128"/>
      <c r="P1026" s="128"/>
      <c r="Q1026" s="128"/>
      <c r="R1026" s="128"/>
      <c r="S1026" s="128"/>
      <c r="T1026" s="128"/>
      <c r="U1026" s="128"/>
      <c r="V1026" s="128"/>
      <c r="W1026" s="128"/>
      <c r="Y1026" s="128"/>
      <c r="Z1026" s="161"/>
      <c r="AE1026" s="128"/>
      <c r="AF1026" s="128"/>
      <c r="AH1026" s="128"/>
      <c r="AI1026" s="162"/>
      <c r="AJ1026" s="162"/>
      <c r="AK1026" s="128"/>
      <c r="AL1026" s="128"/>
      <c r="AM1026" s="128"/>
      <c r="AN1026" s="128"/>
      <c r="AO1026" s="120"/>
      <c r="AQ1026" s="128"/>
      <c r="AR1026" s="128"/>
      <c r="AS1026" s="128"/>
      <c r="AT1026" s="128"/>
      <c r="AU1026" s="128"/>
      <c r="AV1026" s="128"/>
    </row>
    <row r="1027" ht="16.5" customHeight="1">
      <c r="A1027" s="128"/>
      <c r="B1027" s="128"/>
      <c r="C1027" s="128"/>
      <c r="D1027" s="128"/>
      <c r="E1027" s="128"/>
      <c r="F1027" s="128"/>
      <c r="G1027" s="128"/>
      <c r="H1027" s="128"/>
      <c r="I1027" s="128"/>
      <c r="J1027" s="128"/>
      <c r="K1027" s="128"/>
      <c r="L1027" s="128"/>
      <c r="M1027" s="128"/>
      <c r="N1027" s="128"/>
      <c r="O1027" s="128"/>
      <c r="P1027" s="128"/>
      <c r="Q1027" s="128"/>
      <c r="R1027" s="128"/>
      <c r="S1027" s="128"/>
      <c r="T1027" s="128"/>
      <c r="U1027" s="128"/>
      <c r="V1027" s="128"/>
      <c r="W1027" s="128"/>
      <c r="Y1027" s="128"/>
      <c r="Z1027" s="161"/>
      <c r="AE1027" s="128"/>
      <c r="AF1027" s="128"/>
      <c r="AH1027" s="128"/>
      <c r="AI1027" s="162"/>
      <c r="AJ1027" s="162"/>
      <c r="AK1027" s="128"/>
      <c r="AL1027" s="128"/>
      <c r="AM1027" s="128"/>
      <c r="AN1027" s="128"/>
      <c r="AO1027" s="120"/>
      <c r="AQ1027" s="128"/>
      <c r="AR1027" s="128"/>
      <c r="AS1027" s="128"/>
      <c r="AT1027" s="128"/>
      <c r="AU1027" s="128"/>
      <c r="AV1027" s="128"/>
    </row>
    <row r="1028" ht="16.5" customHeight="1">
      <c r="A1028" s="128"/>
      <c r="B1028" s="128"/>
      <c r="C1028" s="128"/>
      <c r="D1028" s="128"/>
      <c r="E1028" s="128"/>
      <c r="F1028" s="128"/>
      <c r="G1028" s="128"/>
      <c r="H1028" s="128"/>
      <c r="I1028" s="128"/>
      <c r="J1028" s="128"/>
      <c r="K1028" s="128"/>
      <c r="L1028" s="128"/>
      <c r="M1028" s="128"/>
      <c r="N1028" s="128"/>
      <c r="O1028" s="128"/>
      <c r="P1028" s="128"/>
      <c r="Q1028" s="128"/>
      <c r="R1028" s="128"/>
      <c r="S1028" s="128"/>
      <c r="T1028" s="128"/>
      <c r="U1028" s="128"/>
      <c r="V1028" s="128"/>
      <c r="W1028" s="128"/>
      <c r="Y1028" s="128"/>
      <c r="Z1028" s="161"/>
      <c r="AE1028" s="128"/>
      <c r="AF1028" s="128"/>
      <c r="AH1028" s="128"/>
      <c r="AI1028" s="162"/>
      <c r="AJ1028" s="162"/>
      <c r="AK1028" s="128"/>
      <c r="AL1028" s="128"/>
      <c r="AM1028" s="128"/>
      <c r="AN1028" s="128"/>
      <c r="AO1028" s="120"/>
      <c r="AQ1028" s="128"/>
      <c r="AR1028" s="128"/>
      <c r="AS1028" s="128"/>
      <c r="AT1028" s="128"/>
      <c r="AU1028" s="128"/>
      <c r="AV1028" s="128"/>
    </row>
    <row r="1029" ht="16.5" customHeight="1">
      <c r="A1029" s="128"/>
      <c r="B1029" s="128"/>
      <c r="C1029" s="128"/>
      <c r="D1029" s="128"/>
      <c r="E1029" s="128"/>
      <c r="F1029" s="128"/>
      <c r="G1029" s="128"/>
      <c r="H1029" s="128"/>
      <c r="I1029" s="128"/>
      <c r="J1029" s="128"/>
      <c r="K1029" s="128"/>
      <c r="L1029" s="128"/>
      <c r="M1029" s="128"/>
      <c r="N1029" s="128"/>
      <c r="O1029" s="128"/>
      <c r="P1029" s="128"/>
      <c r="Q1029" s="128"/>
      <c r="R1029" s="128"/>
      <c r="S1029" s="128"/>
      <c r="T1029" s="128"/>
      <c r="U1029" s="128"/>
      <c r="V1029" s="128"/>
      <c r="W1029" s="128"/>
      <c r="Y1029" s="128"/>
      <c r="Z1029" s="161"/>
      <c r="AE1029" s="128"/>
      <c r="AF1029" s="128"/>
      <c r="AH1029" s="128"/>
      <c r="AI1029" s="162"/>
      <c r="AJ1029" s="162"/>
      <c r="AK1029" s="128"/>
      <c r="AL1029" s="128"/>
      <c r="AM1029" s="128"/>
      <c r="AN1029" s="128"/>
      <c r="AO1029" s="120"/>
      <c r="AQ1029" s="128"/>
      <c r="AR1029" s="128"/>
      <c r="AS1029" s="128"/>
      <c r="AT1029" s="128"/>
      <c r="AU1029" s="128"/>
      <c r="AV1029" s="128"/>
    </row>
    <row r="1030" ht="16.5" customHeight="1">
      <c r="A1030" s="128"/>
      <c r="B1030" s="128"/>
      <c r="C1030" s="128"/>
      <c r="D1030" s="128"/>
      <c r="E1030" s="128"/>
      <c r="F1030" s="128"/>
      <c r="G1030" s="128"/>
      <c r="H1030" s="128"/>
      <c r="I1030" s="128"/>
      <c r="J1030" s="128"/>
      <c r="K1030" s="128"/>
      <c r="L1030" s="128"/>
      <c r="M1030" s="128"/>
      <c r="N1030" s="128"/>
      <c r="O1030" s="128"/>
      <c r="P1030" s="128"/>
      <c r="Q1030" s="128"/>
      <c r="R1030" s="128"/>
      <c r="S1030" s="128"/>
      <c r="T1030" s="128"/>
      <c r="U1030" s="128"/>
      <c r="V1030" s="128"/>
      <c r="W1030" s="128"/>
      <c r="Y1030" s="128"/>
      <c r="Z1030" s="161"/>
      <c r="AE1030" s="128"/>
      <c r="AF1030" s="128"/>
      <c r="AH1030" s="128"/>
      <c r="AI1030" s="162"/>
      <c r="AJ1030" s="162"/>
      <c r="AK1030" s="128"/>
      <c r="AL1030" s="128"/>
      <c r="AM1030" s="128"/>
      <c r="AN1030" s="128"/>
      <c r="AO1030" s="120"/>
      <c r="AQ1030" s="128"/>
      <c r="AR1030" s="128"/>
      <c r="AS1030" s="128"/>
      <c r="AT1030" s="128"/>
      <c r="AU1030" s="128"/>
      <c r="AV1030" s="128"/>
    </row>
    <row r="1031" ht="16.5" customHeight="1">
      <c r="A1031" s="128"/>
      <c r="B1031" s="128"/>
      <c r="C1031" s="128"/>
      <c r="D1031" s="128"/>
      <c r="E1031" s="128"/>
      <c r="F1031" s="128"/>
      <c r="G1031" s="128"/>
      <c r="H1031" s="128"/>
      <c r="I1031" s="128"/>
      <c r="J1031" s="128"/>
      <c r="K1031" s="128"/>
      <c r="L1031" s="128"/>
      <c r="M1031" s="128"/>
      <c r="N1031" s="128"/>
      <c r="O1031" s="128"/>
      <c r="P1031" s="128"/>
      <c r="Q1031" s="128"/>
      <c r="R1031" s="128"/>
      <c r="S1031" s="128"/>
      <c r="T1031" s="128"/>
      <c r="U1031" s="128"/>
      <c r="V1031" s="128"/>
      <c r="W1031" s="128"/>
      <c r="Y1031" s="128"/>
      <c r="Z1031" s="161"/>
      <c r="AE1031" s="128"/>
      <c r="AF1031" s="128"/>
      <c r="AH1031" s="128"/>
      <c r="AI1031" s="162"/>
      <c r="AJ1031" s="162"/>
      <c r="AK1031" s="128"/>
      <c r="AL1031" s="128"/>
      <c r="AM1031" s="128"/>
      <c r="AN1031" s="128"/>
      <c r="AO1031" s="120"/>
      <c r="AQ1031" s="128"/>
      <c r="AR1031" s="128"/>
      <c r="AS1031" s="128"/>
      <c r="AT1031" s="128"/>
      <c r="AU1031" s="128"/>
      <c r="AV1031" s="128"/>
    </row>
    <row r="1032" ht="16.5" customHeight="1">
      <c r="A1032" s="128"/>
      <c r="B1032" s="128"/>
      <c r="C1032" s="128"/>
      <c r="D1032" s="128"/>
      <c r="E1032" s="128"/>
      <c r="F1032" s="128"/>
      <c r="G1032" s="128"/>
      <c r="H1032" s="128"/>
      <c r="I1032" s="128"/>
      <c r="J1032" s="128"/>
      <c r="K1032" s="128"/>
      <c r="L1032" s="128"/>
      <c r="M1032" s="128"/>
      <c r="N1032" s="128"/>
      <c r="O1032" s="128"/>
      <c r="P1032" s="128"/>
      <c r="Q1032" s="128"/>
      <c r="R1032" s="128"/>
      <c r="S1032" s="128"/>
      <c r="T1032" s="128"/>
      <c r="U1032" s="128"/>
      <c r="V1032" s="128"/>
      <c r="W1032" s="128"/>
      <c r="Y1032" s="128"/>
      <c r="Z1032" s="161"/>
      <c r="AE1032" s="128"/>
      <c r="AF1032" s="128"/>
      <c r="AH1032" s="128"/>
      <c r="AI1032" s="162"/>
      <c r="AJ1032" s="162"/>
      <c r="AK1032" s="128"/>
      <c r="AL1032" s="128"/>
      <c r="AM1032" s="128"/>
      <c r="AN1032" s="128"/>
      <c r="AO1032" s="120"/>
      <c r="AQ1032" s="128"/>
      <c r="AR1032" s="128"/>
      <c r="AS1032" s="128"/>
      <c r="AT1032" s="128"/>
      <c r="AU1032" s="128"/>
      <c r="AV1032" s="128"/>
    </row>
    <row r="1033" ht="16.5" customHeight="1">
      <c r="A1033" s="128"/>
      <c r="B1033" s="128"/>
      <c r="C1033" s="128"/>
      <c r="D1033" s="128"/>
      <c r="E1033" s="128"/>
      <c r="F1033" s="128"/>
      <c r="G1033" s="128"/>
      <c r="H1033" s="128"/>
      <c r="I1033" s="128"/>
      <c r="J1033" s="128"/>
      <c r="K1033" s="128"/>
      <c r="L1033" s="128"/>
      <c r="M1033" s="128"/>
      <c r="N1033" s="128"/>
      <c r="O1033" s="128"/>
      <c r="P1033" s="128"/>
      <c r="Q1033" s="128"/>
      <c r="R1033" s="128"/>
      <c r="S1033" s="128"/>
      <c r="T1033" s="128"/>
      <c r="U1033" s="128"/>
      <c r="V1033" s="128"/>
      <c r="W1033" s="128"/>
      <c r="Y1033" s="128"/>
      <c r="Z1033" s="161"/>
      <c r="AE1033" s="128"/>
      <c r="AF1033" s="128"/>
      <c r="AH1033" s="128"/>
      <c r="AI1033" s="162"/>
      <c r="AJ1033" s="162"/>
      <c r="AK1033" s="128"/>
      <c r="AL1033" s="128"/>
      <c r="AM1033" s="128"/>
      <c r="AN1033" s="128"/>
      <c r="AO1033" s="120"/>
      <c r="AQ1033" s="128"/>
      <c r="AR1033" s="128"/>
      <c r="AS1033" s="128"/>
      <c r="AT1033" s="128"/>
      <c r="AU1033" s="128"/>
      <c r="AV1033" s="128"/>
    </row>
    <row r="1034" ht="16.5" customHeight="1">
      <c r="A1034" s="128"/>
      <c r="B1034" s="128"/>
      <c r="C1034" s="128"/>
      <c r="D1034" s="128"/>
      <c r="E1034" s="128"/>
      <c r="F1034" s="128"/>
      <c r="G1034" s="128"/>
      <c r="H1034" s="128"/>
      <c r="I1034" s="128"/>
      <c r="J1034" s="128"/>
      <c r="K1034" s="128"/>
      <c r="L1034" s="128"/>
      <c r="M1034" s="128"/>
      <c r="N1034" s="128"/>
      <c r="O1034" s="128"/>
      <c r="P1034" s="128"/>
      <c r="Q1034" s="128"/>
      <c r="R1034" s="128"/>
      <c r="S1034" s="128"/>
      <c r="T1034" s="128"/>
      <c r="U1034" s="128"/>
      <c r="V1034" s="128"/>
      <c r="W1034" s="128"/>
      <c r="Y1034" s="128"/>
      <c r="Z1034" s="161"/>
      <c r="AE1034" s="128"/>
      <c r="AF1034" s="128"/>
      <c r="AH1034" s="128"/>
      <c r="AI1034" s="162"/>
      <c r="AJ1034" s="162"/>
      <c r="AK1034" s="128"/>
      <c r="AL1034" s="128"/>
      <c r="AM1034" s="128"/>
      <c r="AN1034" s="128"/>
      <c r="AO1034" s="120"/>
      <c r="AQ1034" s="128"/>
      <c r="AR1034" s="128"/>
      <c r="AS1034" s="128"/>
      <c r="AT1034" s="128"/>
      <c r="AU1034" s="128"/>
      <c r="AV1034" s="128"/>
    </row>
    <row r="1035" ht="16.5" customHeight="1">
      <c r="A1035" s="128"/>
      <c r="B1035" s="128"/>
      <c r="C1035" s="128"/>
      <c r="D1035" s="128"/>
      <c r="E1035" s="128"/>
      <c r="F1035" s="128"/>
      <c r="G1035" s="128"/>
      <c r="H1035" s="128"/>
      <c r="I1035" s="128"/>
      <c r="J1035" s="128"/>
      <c r="K1035" s="128"/>
      <c r="L1035" s="128"/>
      <c r="M1035" s="128"/>
      <c r="N1035" s="128"/>
      <c r="O1035" s="128"/>
      <c r="P1035" s="128"/>
      <c r="Q1035" s="128"/>
      <c r="R1035" s="128"/>
      <c r="S1035" s="128"/>
      <c r="T1035" s="128"/>
      <c r="U1035" s="128"/>
      <c r="V1035" s="128"/>
      <c r="W1035" s="128"/>
      <c r="Y1035" s="128"/>
      <c r="Z1035" s="161"/>
      <c r="AE1035" s="128"/>
      <c r="AF1035" s="128"/>
      <c r="AH1035" s="128"/>
      <c r="AI1035" s="162"/>
      <c r="AJ1035" s="162"/>
      <c r="AK1035" s="128"/>
      <c r="AL1035" s="128"/>
      <c r="AM1035" s="128"/>
      <c r="AN1035" s="128"/>
      <c r="AO1035" s="120"/>
      <c r="AQ1035" s="128"/>
      <c r="AR1035" s="128"/>
      <c r="AS1035" s="128"/>
      <c r="AT1035" s="128"/>
      <c r="AU1035" s="128"/>
      <c r="AV1035" s="128"/>
    </row>
    <row r="1036" ht="16.5" customHeight="1">
      <c r="A1036" s="128"/>
      <c r="B1036" s="128"/>
      <c r="C1036" s="128"/>
      <c r="D1036" s="128"/>
      <c r="E1036" s="128"/>
      <c r="F1036" s="128"/>
      <c r="G1036" s="128"/>
      <c r="H1036" s="128"/>
      <c r="I1036" s="128"/>
      <c r="J1036" s="128"/>
      <c r="K1036" s="128"/>
      <c r="L1036" s="128"/>
      <c r="M1036" s="128"/>
      <c r="N1036" s="128"/>
      <c r="O1036" s="128"/>
      <c r="P1036" s="128"/>
      <c r="Q1036" s="128"/>
      <c r="R1036" s="128"/>
      <c r="S1036" s="128"/>
      <c r="T1036" s="128"/>
      <c r="U1036" s="128"/>
      <c r="V1036" s="128"/>
      <c r="W1036" s="128"/>
      <c r="Y1036" s="128"/>
      <c r="Z1036" s="161"/>
      <c r="AE1036" s="128"/>
      <c r="AF1036" s="128"/>
      <c r="AH1036" s="128"/>
      <c r="AI1036" s="162"/>
      <c r="AJ1036" s="162"/>
      <c r="AK1036" s="128"/>
      <c r="AL1036" s="128"/>
      <c r="AM1036" s="128"/>
      <c r="AN1036" s="128"/>
      <c r="AO1036" s="120"/>
      <c r="AQ1036" s="128"/>
      <c r="AR1036" s="128"/>
      <c r="AS1036" s="128"/>
      <c r="AT1036" s="128"/>
      <c r="AU1036" s="128"/>
      <c r="AV1036" s="128"/>
    </row>
    <row r="1037" ht="16.5" customHeight="1">
      <c r="A1037" s="128"/>
      <c r="B1037" s="128"/>
      <c r="C1037" s="128"/>
      <c r="D1037" s="128"/>
      <c r="E1037" s="128"/>
      <c r="F1037" s="128"/>
      <c r="G1037" s="128"/>
      <c r="H1037" s="128"/>
      <c r="I1037" s="128"/>
      <c r="J1037" s="128"/>
      <c r="K1037" s="128"/>
      <c r="L1037" s="128"/>
      <c r="M1037" s="128"/>
      <c r="N1037" s="128"/>
      <c r="O1037" s="128"/>
      <c r="P1037" s="128"/>
      <c r="Q1037" s="128"/>
      <c r="R1037" s="128"/>
      <c r="S1037" s="128"/>
      <c r="T1037" s="128"/>
      <c r="U1037" s="128"/>
      <c r="V1037" s="128"/>
      <c r="W1037" s="128"/>
      <c r="Y1037" s="128"/>
      <c r="Z1037" s="161"/>
      <c r="AE1037" s="128"/>
      <c r="AF1037" s="128"/>
      <c r="AH1037" s="128"/>
      <c r="AI1037" s="162"/>
      <c r="AJ1037" s="162"/>
      <c r="AK1037" s="128"/>
      <c r="AL1037" s="128"/>
      <c r="AM1037" s="128"/>
      <c r="AN1037" s="128"/>
      <c r="AO1037" s="120"/>
      <c r="AQ1037" s="128"/>
      <c r="AR1037" s="128"/>
      <c r="AS1037" s="128"/>
      <c r="AT1037" s="128"/>
      <c r="AU1037" s="128"/>
      <c r="AV1037" s="128"/>
    </row>
    <row r="1038" ht="16.5" customHeight="1">
      <c r="A1038" s="128"/>
      <c r="B1038" s="128"/>
      <c r="C1038" s="128"/>
      <c r="D1038" s="128"/>
      <c r="E1038" s="128"/>
      <c r="F1038" s="128"/>
      <c r="G1038" s="128"/>
      <c r="H1038" s="128"/>
      <c r="I1038" s="128"/>
      <c r="J1038" s="128"/>
      <c r="K1038" s="128"/>
      <c r="L1038" s="128"/>
      <c r="M1038" s="128"/>
      <c r="N1038" s="128"/>
      <c r="O1038" s="128"/>
      <c r="P1038" s="128"/>
      <c r="Q1038" s="128"/>
      <c r="R1038" s="128"/>
      <c r="S1038" s="128"/>
      <c r="T1038" s="128"/>
      <c r="U1038" s="128"/>
      <c r="V1038" s="128"/>
      <c r="W1038" s="128"/>
      <c r="Y1038" s="128"/>
      <c r="Z1038" s="161"/>
      <c r="AE1038" s="128"/>
      <c r="AF1038" s="128"/>
      <c r="AH1038" s="128"/>
      <c r="AI1038" s="162"/>
      <c r="AJ1038" s="163"/>
      <c r="AK1038" s="162"/>
      <c r="AL1038" s="162"/>
      <c r="AM1038" s="128"/>
      <c r="AN1038" s="128"/>
      <c r="AO1038" s="120"/>
      <c r="AQ1038" s="128"/>
      <c r="AR1038" s="128"/>
      <c r="AS1038" s="128"/>
      <c r="AT1038" s="128"/>
      <c r="AU1038" s="128"/>
      <c r="AV1038" s="128"/>
    </row>
    <row r="1039" ht="16.5" customHeight="1">
      <c r="A1039" s="128"/>
      <c r="B1039" s="128"/>
      <c r="C1039" s="128"/>
      <c r="D1039" s="128"/>
      <c r="E1039" s="128"/>
      <c r="F1039" s="128"/>
      <c r="G1039" s="128"/>
      <c r="H1039" s="128"/>
      <c r="I1039" s="128"/>
      <c r="J1039" s="128"/>
      <c r="K1039" s="128"/>
      <c r="L1039" s="128"/>
      <c r="M1039" s="128"/>
      <c r="N1039" s="128"/>
      <c r="O1039" s="128"/>
      <c r="P1039" s="128"/>
      <c r="Q1039" s="128"/>
      <c r="R1039" s="128"/>
      <c r="S1039" s="128"/>
      <c r="T1039" s="128"/>
      <c r="U1039" s="128"/>
      <c r="V1039" s="128"/>
      <c r="W1039" s="128"/>
      <c r="Y1039" s="128"/>
      <c r="Z1039" s="161"/>
      <c r="AE1039" s="128"/>
      <c r="AF1039" s="128"/>
      <c r="AH1039" s="128"/>
      <c r="AI1039" s="162"/>
      <c r="AJ1039" s="163"/>
      <c r="AK1039" s="162"/>
      <c r="AL1039" s="162"/>
      <c r="AM1039" s="128"/>
      <c r="AN1039" s="128"/>
      <c r="AO1039" s="120"/>
      <c r="AQ1039" s="128"/>
      <c r="AR1039" s="128"/>
      <c r="AS1039" s="128"/>
      <c r="AT1039" s="128"/>
      <c r="AU1039" s="128"/>
      <c r="AV1039" s="128"/>
    </row>
    <row r="1040" ht="16.5" customHeight="1">
      <c r="A1040" s="128"/>
      <c r="B1040" s="128"/>
      <c r="C1040" s="128"/>
      <c r="D1040" s="128"/>
      <c r="E1040" s="128"/>
      <c r="F1040" s="128"/>
      <c r="G1040" s="128"/>
      <c r="H1040" s="128"/>
      <c r="I1040" s="128"/>
      <c r="J1040" s="128"/>
      <c r="K1040" s="128"/>
      <c r="L1040" s="128"/>
      <c r="M1040" s="128"/>
      <c r="N1040" s="128"/>
      <c r="O1040" s="128"/>
      <c r="P1040" s="128"/>
      <c r="Q1040" s="128"/>
      <c r="R1040" s="128"/>
      <c r="S1040" s="128"/>
      <c r="T1040" s="128"/>
      <c r="U1040" s="128"/>
      <c r="V1040" s="128"/>
      <c r="W1040" s="128"/>
      <c r="Y1040" s="128"/>
      <c r="Z1040" s="161"/>
      <c r="AE1040" s="128"/>
      <c r="AF1040" s="128"/>
      <c r="AH1040" s="128"/>
      <c r="AI1040" s="162"/>
      <c r="AJ1040" s="163"/>
      <c r="AK1040" s="162"/>
      <c r="AL1040" s="162"/>
      <c r="AM1040" s="128"/>
      <c r="AN1040" s="128"/>
      <c r="AO1040" s="120"/>
      <c r="AQ1040" s="128"/>
      <c r="AR1040" s="128"/>
      <c r="AS1040" s="128"/>
      <c r="AT1040" s="128"/>
      <c r="AU1040" s="128"/>
      <c r="AV1040" s="128"/>
    </row>
    <row r="1041" ht="16.5" customHeight="1">
      <c r="A1041" s="128"/>
      <c r="B1041" s="128"/>
      <c r="C1041" s="128"/>
      <c r="D1041" s="128"/>
      <c r="E1041" s="128"/>
      <c r="F1041" s="128"/>
      <c r="G1041" s="128"/>
      <c r="H1041" s="128"/>
      <c r="I1041" s="128"/>
      <c r="J1041" s="128"/>
      <c r="K1041" s="128"/>
      <c r="L1041" s="128"/>
      <c r="M1041" s="128"/>
      <c r="N1041" s="128"/>
      <c r="O1041" s="128"/>
      <c r="P1041" s="128"/>
      <c r="Q1041" s="128"/>
      <c r="R1041" s="128"/>
      <c r="S1041" s="128"/>
      <c r="T1041" s="128"/>
      <c r="U1041" s="128"/>
      <c r="V1041" s="128"/>
      <c r="W1041" s="128"/>
      <c r="Y1041" s="128"/>
      <c r="Z1041" s="161"/>
      <c r="AE1041" s="128"/>
      <c r="AF1041" s="128"/>
      <c r="AH1041" s="128"/>
      <c r="AI1041" s="162"/>
      <c r="AJ1041" s="163"/>
      <c r="AK1041" s="162"/>
      <c r="AL1041" s="162"/>
      <c r="AM1041" s="128"/>
      <c r="AN1041" s="128"/>
      <c r="AO1041" s="120"/>
      <c r="AQ1041" s="128"/>
      <c r="AR1041" s="128"/>
      <c r="AS1041" s="128"/>
      <c r="AT1041" s="128"/>
      <c r="AU1041" s="128"/>
      <c r="AV1041" s="128"/>
    </row>
    <row r="1042" ht="16.5" customHeight="1">
      <c r="A1042" s="128"/>
      <c r="B1042" s="128"/>
      <c r="C1042" s="128"/>
      <c r="D1042" s="128"/>
      <c r="E1042" s="128"/>
      <c r="F1042" s="128"/>
      <c r="G1042" s="128"/>
      <c r="H1042" s="128"/>
      <c r="I1042" s="128"/>
      <c r="J1042" s="128"/>
      <c r="K1042" s="128"/>
      <c r="L1042" s="128"/>
      <c r="M1042" s="128"/>
      <c r="N1042" s="128"/>
      <c r="O1042" s="128"/>
      <c r="P1042" s="128"/>
      <c r="Q1042" s="128"/>
      <c r="R1042" s="128"/>
      <c r="S1042" s="128"/>
      <c r="T1042" s="128"/>
      <c r="U1042" s="128"/>
      <c r="V1042" s="128"/>
      <c r="W1042" s="128"/>
      <c r="Y1042" s="128"/>
      <c r="Z1042" s="161"/>
      <c r="AE1042" s="128"/>
      <c r="AF1042" s="128"/>
      <c r="AH1042" s="128"/>
      <c r="AI1042" s="162"/>
      <c r="AJ1042" s="163"/>
      <c r="AK1042" s="162"/>
      <c r="AL1042" s="162"/>
      <c r="AM1042" s="128"/>
      <c r="AN1042" s="128"/>
      <c r="AO1042" s="120"/>
      <c r="AQ1042" s="128"/>
      <c r="AR1042" s="128"/>
      <c r="AS1042" s="128"/>
      <c r="AT1042" s="128"/>
      <c r="AU1042" s="128"/>
      <c r="AV1042" s="128"/>
    </row>
    <row r="1043" ht="16.5" customHeight="1">
      <c r="A1043" s="128"/>
      <c r="B1043" s="128"/>
      <c r="C1043" s="128"/>
      <c r="D1043" s="128"/>
      <c r="E1043" s="128"/>
      <c r="F1043" s="128"/>
      <c r="G1043" s="128"/>
      <c r="H1043" s="128"/>
      <c r="I1043" s="128"/>
      <c r="J1043" s="128"/>
      <c r="K1043" s="128"/>
      <c r="L1043" s="128"/>
      <c r="M1043" s="128"/>
      <c r="N1043" s="128"/>
      <c r="O1043" s="128"/>
      <c r="P1043" s="128"/>
      <c r="Q1043" s="128"/>
      <c r="R1043" s="128"/>
      <c r="S1043" s="128"/>
      <c r="T1043" s="128"/>
      <c r="U1043" s="128"/>
      <c r="V1043" s="128"/>
      <c r="W1043" s="128"/>
      <c r="Y1043" s="128"/>
      <c r="Z1043" s="161"/>
      <c r="AE1043" s="128"/>
      <c r="AF1043" s="128"/>
      <c r="AH1043" s="128"/>
      <c r="AI1043" s="162"/>
      <c r="AJ1043" s="163"/>
      <c r="AK1043" s="162"/>
      <c r="AL1043" s="162"/>
      <c r="AM1043" s="128"/>
      <c r="AN1043" s="128"/>
      <c r="AO1043" s="120"/>
      <c r="AQ1043" s="128"/>
      <c r="AR1043" s="128"/>
      <c r="AS1043" s="128"/>
      <c r="AT1043" s="128"/>
      <c r="AU1043" s="128"/>
      <c r="AV1043" s="128"/>
    </row>
    <row r="1044" ht="16.5" customHeight="1">
      <c r="A1044" s="128"/>
      <c r="B1044" s="128"/>
      <c r="C1044" s="128"/>
      <c r="D1044" s="128"/>
      <c r="E1044" s="128"/>
      <c r="F1044" s="128"/>
      <c r="G1044" s="128"/>
      <c r="H1044" s="128"/>
      <c r="I1044" s="128"/>
      <c r="J1044" s="128"/>
      <c r="K1044" s="128"/>
      <c r="L1044" s="128"/>
      <c r="M1044" s="128"/>
      <c r="N1044" s="128"/>
      <c r="O1044" s="128"/>
      <c r="P1044" s="128"/>
      <c r="Q1044" s="128"/>
      <c r="R1044" s="128"/>
      <c r="S1044" s="128"/>
      <c r="T1044" s="128"/>
      <c r="U1044" s="128"/>
      <c r="V1044" s="128"/>
      <c r="W1044" s="128"/>
      <c r="Y1044" s="128"/>
      <c r="Z1044" s="161"/>
      <c r="AE1044" s="128"/>
      <c r="AF1044" s="128"/>
      <c r="AH1044" s="128"/>
      <c r="AI1044" s="162"/>
      <c r="AJ1044" s="163"/>
      <c r="AK1044" s="162"/>
      <c r="AL1044" s="162"/>
      <c r="AM1044" s="128"/>
      <c r="AN1044" s="128"/>
      <c r="AO1044" s="120"/>
      <c r="AQ1044" s="128"/>
      <c r="AR1044" s="128"/>
      <c r="AS1044" s="128"/>
      <c r="AT1044" s="128"/>
      <c r="AU1044" s="128"/>
      <c r="AV1044" s="128"/>
    </row>
    <row r="1045" ht="16.5" customHeight="1">
      <c r="A1045" s="128"/>
      <c r="B1045" s="128"/>
      <c r="C1045" s="128"/>
      <c r="D1045" s="128"/>
      <c r="E1045" s="128"/>
      <c r="F1045" s="128"/>
      <c r="G1045" s="128"/>
      <c r="H1045" s="128"/>
      <c r="I1045" s="128"/>
      <c r="J1045" s="128"/>
      <c r="K1045" s="128"/>
      <c r="L1045" s="128"/>
      <c r="M1045" s="128"/>
      <c r="N1045" s="128"/>
      <c r="O1045" s="128"/>
      <c r="P1045" s="128"/>
      <c r="Q1045" s="128"/>
      <c r="R1045" s="128"/>
      <c r="S1045" s="128"/>
      <c r="T1045" s="128"/>
      <c r="U1045" s="128"/>
      <c r="Z1045" s="161"/>
      <c r="AH1045" s="128"/>
      <c r="AI1045" s="162"/>
      <c r="AJ1045" s="162"/>
      <c r="AK1045" s="162"/>
      <c r="AL1045" s="162"/>
      <c r="AM1045" s="128"/>
      <c r="AN1045" s="128"/>
      <c r="AQ1045" s="128"/>
      <c r="AR1045" s="128"/>
      <c r="AS1045" s="128"/>
      <c r="AT1045" s="128"/>
      <c r="AU1045" s="128"/>
      <c r="AV1045" s="128"/>
    </row>
    <row r="1046" ht="16.5" customHeight="1">
      <c r="A1046" s="128"/>
      <c r="B1046" s="128"/>
      <c r="C1046" s="128"/>
      <c r="D1046" s="128"/>
      <c r="E1046" s="128"/>
      <c r="F1046" s="128"/>
      <c r="G1046" s="128"/>
      <c r="H1046" s="128"/>
      <c r="I1046" s="128"/>
      <c r="J1046" s="128"/>
      <c r="K1046" s="128"/>
      <c r="L1046" s="128"/>
      <c r="M1046" s="128"/>
      <c r="N1046" s="128"/>
      <c r="O1046" s="128"/>
      <c r="P1046" s="128"/>
      <c r="Q1046" s="128"/>
      <c r="R1046" s="128"/>
      <c r="S1046" s="128"/>
      <c r="T1046" s="128"/>
      <c r="U1046" s="128"/>
      <c r="Z1046" s="161"/>
      <c r="AH1046" s="128"/>
      <c r="AI1046" s="162"/>
      <c r="AJ1046" s="162"/>
      <c r="AK1046" s="162"/>
      <c r="AL1046" s="162"/>
      <c r="AM1046" s="128"/>
      <c r="AN1046" s="128"/>
      <c r="AQ1046" s="128"/>
      <c r="AR1046" s="128"/>
      <c r="AS1046" s="128"/>
      <c r="AT1046" s="128"/>
      <c r="AU1046" s="128"/>
      <c r="AV1046" s="128"/>
    </row>
    <row r="1047" ht="16.5" customHeight="1">
      <c r="A1047" s="128"/>
      <c r="B1047" s="128"/>
      <c r="C1047" s="128"/>
      <c r="D1047" s="128"/>
      <c r="E1047" s="128"/>
      <c r="F1047" s="128"/>
      <c r="G1047" s="128"/>
      <c r="H1047" s="128"/>
      <c r="I1047" s="128"/>
      <c r="J1047" s="128"/>
      <c r="K1047" s="128"/>
      <c r="L1047" s="128"/>
      <c r="M1047" s="128"/>
      <c r="N1047" s="128"/>
      <c r="O1047" s="128"/>
      <c r="P1047" s="128"/>
      <c r="Q1047" s="128"/>
      <c r="R1047" s="128"/>
      <c r="S1047" s="128"/>
      <c r="T1047" s="128"/>
      <c r="U1047" s="128"/>
      <c r="Z1047" s="161"/>
      <c r="AH1047" s="128"/>
      <c r="AI1047" s="162"/>
      <c r="AJ1047" s="162"/>
      <c r="AK1047" s="162"/>
      <c r="AL1047" s="162"/>
      <c r="AM1047" s="128"/>
      <c r="AN1047" s="128"/>
      <c r="AQ1047" s="128"/>
      <c r="AR1047" s="128"/>
      <c r="AS1047" s="128"/>
      <c r="AT1047" s="128"/>
      <c r="AU1047" s="128"/>
      <c r="AV1047" s="128"/>
    </row>
    <row r="1048" ht="16.5" customHeight="1">
      <c r="A1048" s="128"/>
      <c r="B1048" s="128"/>
      <c r="C1048" s="128"/>
      <c r="D1048" s="128"/>
      <c r="E1048" s="128"/>
      <c r="F1048" s="128"/>
      <c r="G1048" s="128"/>
      <c r="H1048" s="128"/>
      <c r="I1048" s="128"/>
      <c r="J1048" s="128"/>
      <c r="K1048" s="128"/>
      <c r="L1048" s="128"/>
      <c r="M1048" s="128"/>
      <c r="N1048" s="128"/>
      <c r="O1048" s="128"/>
      <c r="P1048" s="128"/>
      <c r="Q1048" s="128"/>
      <c r="R1048" s="128"/>
      <c r="S1048" s="128"/>
      <c r="T1048" s="128"/>
      <c r="U1048" s="128"/>
      <c r="Z1048" s="161"/>
      <c r="AH1048" s="128"/>
      <c r="AI1048" s="162"/>
      <c r="AJ1048" s="162"/>
      <c r="AK1048" s="162"/>
      <c r="AL1048" s="162"/>
      <c r="AM1048" s="128"/>
      <c r="AN1048" s="128"/>
      <c r="AQ1048" s="128"/>
      <c r="AR1048" s="128"/>
      <c r="AS1048" s="128"/>
      <c r="AT1048" s="128"/>
      <c r="AU1048" s="128"/>
      <c r="AV1048" s="128"/>
    </row>
    <row r="1049" ht="16.5" customHeight="1">
      <c r="A1049" s="128"/>
      <c r="B1049" s="128"/>
      <c r="C1049" s="128"/>
      <c r="D1049" s="128"/>
      <c r="E1049" s="128"/>
      <c r="F1049" s="128"/>
      <c r="G1049" s="128"/>
      <c r="H1049" s="128"/>
      <c r="I1049" s="128"/>
      <c r="J1049" s="128"/>
      <c r="K1049" s="128"/>
      <c r="L1049" s="128"/>
      <c r="M1049" s="128"/>
      <c r="N1049" s="128"/>
      <c r="O1049" s="128"/>
      <c r="P1049" s="128"/>
      <c r="Q1049" s="128"/>
      <c r="R1049" s="128"/>
      <c r="S1049" s="128"/>
      <c r="T1049" s="128"/>
      <c r="U1049" s="128"/>
      <c r="Z1049" s="161"/>
      <c r="AH1049" s="128"/>
      <c r="AI1049" s="162"/>
      <c r="AJ1049" s="162"/>
      <c r="AK1049" s="128"/>
      <c r="AL1049" s="128"/>
      <c r="AM1049" s="128"/>
      <c r="AN1049" s="128"/>
      <c r="AO1049" s="166"/>
      <c r="AQ1049" s="128"/>
      <c r="AR1049" s="128"/>
      <c r="AS1049" s="128"/>
      <c r="AT1049" s="128"/>
      <c r="AU1049" s="128"/>
      <c r="AV1049" s="128"/>
    </row>
    <row r="1050" ht="16.5" customHeight="1">
      <c r="A1050" s="128"/>
      <c r="B1050" s="128"/>
      <c r="C1050" s="128"/>
      <c r="D1050" s="128"/>
      <c r="E1050" s="128"/>
      <c r="F1050" s="128"/>
      <c r="G1050" s="128"/>
      <c r="H1050" s="128"/>
      <c r="I1050" s="128"/>
      <c r="J1050" s="128"/>
      <c r="K1050" s="128"/>
      <c r="L1050" s="128"/>
      <c r="M1050" s="128"/>
      <c r="N1050" s="128"/>
      <c r="O1050" s="128"/>
      <c r="P1050" s="128"/>
      <c r="Q1050" s="128"/>
      <c r="R1050" s="128"/>
      <c r="S1050" s="128"/>
      <c r="T1050" s="128"/>
      <c r="U1050" s="128"/>
      <c r="Z1050" s="161"/>
      <c r="AH1050" s="128"/>
      <c r="AI1050" s="162"/>
      <c r="AJ1050" s="162"/>
      <c r="AK1050" s="162"/>
      <c r="AL1050" s="162"/>
      <c r="AM1050" s="128"/>
      <c r="AN1050" s="128"/>
      <c r="AQ1050" s="128"/>
      <c r="AR1050" s="128"/>
      <c r="AS1050" s="128"/>
      <c r="AT1050" s="128"/>
      <c r="AU1050" s="128"/>
      <c r="AV1050" s="128"/>
    </row>
    <row r="1051" ht="16.5" customHeight="1">
      <c r="A1051" s="128"/>
      <c r="B1051" s="128"/>
      <c r="C1051" s="128"/>
      <c r="D1051" s="128"/>
      <c r="E1051" s="128"/>
      <c r="F1051" s="128"/>
      <c r="G1051" s="128"/>
      <c r="H1051" s="128"/>
      <c r="I1051" s="128"/>
      <c r="J1051" s="128"/>
      <c r="K1051" s="128"/>
      <c r="L1051" s="128"/>
      <c r="M1051" s="128"/>
      <c r="N1051" s="128"/>
      <c r="O1051" s="128"/>
      <c r="P1051" s="128"/>
      <c r="Q1051" s="128"/>
      <c r="R1051" s="128"/>
      <c r="S1051" s="128"/>
      <c r="T1051" s="128"/>
      <c r="U1051" s="128"/>
      <c r="Z1051" s="161"/>
      <c r="AH1051" s="128"/>
      <c r="AI1051" s="162"/>
      <c r="AJ1051" s="162"/>
      <c r="AK1051" s="162"/>
      <c r="AL1051" s="162"/>
      <c r="AM1051" s="128"/>
      <c r="AN1051" s="128"/>
      <c r="AQ1051" s="128"/>
      <c r="AR1051" s="128"/>
      <c r="AS1051" s="128"/>
      <c r="AT1051" s="128"/>
      <c r="AU1051" s="128"/>
      <c r="AV1051" s="128"/>
    </row>
    <row r="1052" ht="16.5" customHeight="1">
      <c r="A1052" s="128"/>
      <c r="B1052" s="128"/>
      <c r="C1052" s="128"/>
      <c r="D1052" s="128"/>
      <c r="E1052" s="128"/>
      <c r="F1052" s="128"/>
      <c r="G1052" s="128"/>
      <c r="H1052" s="128"/>
      <c r="I1052" s="128"/>
      <c r="J1052" s="128"/>
      <c r="K1052" s="128"/>
      <c r="L1052" s="128"/>
      <c r="M1052" s="128"/>
      <c r="N1052" s="128"/>
      <c r="O1052" s="128"/>
      <c r="P1052" s="128"/>
      <c r="Q1052" s="128"/>
      <c r="R1052" s="128"/>
      <c r="S1052" s="128"/>
      <c r="T1052" s="128"/>
      <c r="U1052" s="128"/>
      <c r="Z1052" s="161"/>
      <c r="AH1052" s="128"/>
      <c r="AI1052" s="162"/>
      <c r="AJ1052" s="162"/>
      <c r="AK1052" s="162"/>
      <c r="AL1052" s="162"/>
      <c r="AM1052" s="128"/>
      <c r="AN1052" s="128"/>
      <c r="AQ1052" s="128"/>
      <c r="AR1052" s="128"/>
      <c r="AS1052" s="128"/>
      <c r="AT1052" s="128"/>
      <c r="AU1052" s="128"/>
      <c r="AV1052" s="128"/>
    </row>
    <row r="1053" ht="16.5" customHeight="1">
      <c r="A1053" s="128"/>
      <c r="B1053" s="128"/>
      <c r="C1053" s="128"/>
      <c r="D1053" s="128"/>
      <c r="E1053" s="128"/>
      <c r="F1053" s="128"/>
      <c r="G1053" s="128"/>
      <c r="H1053" s="128"/>
      <c r="I1053" s="128"/>
      <c r="J1053" s="128"/>
      <c r="K1053" s="128"/>
      <c r="L1053" s="128"/>
      <c r="M1053" s="128"/>
      <c r="N1053" s="128"/>
      <c r="O1053" s="128"/>
      <c r="P1053" s="128"/>
      <c r="Q1053" s="128"/>
      <c r="R1053" s="128"/>
      <c r="S1053" s="128"/>
      <c r="T1053" s="128"/>
      <c r="U1053" s="128"/>
      <c r="Z1053" s="161"/>
      <c r="AH1053" s="128"/>
      <c r="AI1053" s="162"/>
      <c r="AJ1053" s="162"/>
      <c r="AK1053" s="162"/>
      <c r="AL1053" s="162"/>
      <c r="AM1053" s="128"/>
      <c r="AN1053" s="128"/>
      <c r="AQ1053" s="128"/>
      <c r="AR1053" s="128"/>
      <c r="AS1053" s="128"/>
      <c r="AT1053" s="128"/>
      <c r="AU1053" s="128"/>
      <c r="AV1053" s="128"/>
    </row>
    <row r="1054" ht="16.5" customHeight="1">
      <c r="A1054" s="128"/>
      <c r="B1054" s="128"/>
      <c r="C1054" s="128"/>
      <c r="D1054" s="128"/>
      <c r="E1054" s="128"/>
      <c r="F1054" s="128"/>
      <c r="G1054" s="128"/>
      <c r="H1054" s="128"/>
      <c r="I1054" s="128"/>
      <c r="J1054" s="128"/>
      <c r="K1054" s="128"/>
      <c r="L1054" s="128"/>
      <c r="M1054" s="128"/>
      <c r="N1054" s="128"/>
      <c r="O1054" s="128"/>
      <c r="P1054" s="128"/>
      <c r="Q1054" s="128"/>
      <c r="R1054" s="128"/>
      <c r="S1054" s="128"/>
      <c r="T1054" s="128"/>
      <c r="U1054" s="128"/>
      <c r="Z1054" s="161"/>
      <c r="AH1054" s="128"/>
      <c r="AI1054" s="162"/>
      <c r="AJ1054" s="162"/>
      <c r="AK1054" s="162"/>
      <c r="AL1054" s="162"/>
      <c r="AM1054" s="128"/>
      <c r="AN1054" s="128"/>
      <c r="AQ1054" s="128"/>
      <c r="AR1054" s="128"/>
      <c r="AS1054" s="128"/>
      <c r="AT1054" s="128"/>
      <c r="AU1054" s="128"/>
      <c r="AV1054" s="128"/>
    </row>
    <row r="1055" ht="16.5" customHeight="1">
      <c r="A1055" s="128"/>
      <c r="B1055" s="128"/>
      <c r="C1055" s="128"/>
      <c r="D1055" s="128"/>
      <c r="E1055" s="128"/>
      <c r="F1055" s="128"/>
      <c r="G1055" s="128"/>
      <c r="H1055" s="128"/>
      <c r="I1055" s="128"/>
      <c r="J1055" s="128"/>
      <c r="K1055" s="128"/>
      <c r="L1055" s="128"/>
      <c r="M1055" s="128"/>
      <c r="N1055" s="128"/>
      <c r="O1055" s="128"/>
      <c r="P1055" s="128"/>
      <c r="Q1055" s="128"/>
      <c r="R1055" s="128"/>
      <c r="S1055" s="128"/>
      <c r="T1055" s="128"/>
      <c r="U1055" s="128"/>
      <c r="Z1055" s="161"/>
      <c r="AH1055" s="128"/>
      <c r="AI1055" s="162"/>
      <c r="AJ1055" s="162"/>
      <c r="AK1055" s="162"/>
      <c r="AL1055" s="162"/>
      <c r="AM1055" s="128"/>
      <c r="AN1055" s="128"/>
      <c r="AQ1055" s="128"/>
      <c r="AR1055" s="128"/>
      <c r="AS1055" s="128"/>
      <c r="AT1055" s="128"/>
      <c r="AU1055" s="128"/>
      <c r="AV1055" s="128"/>
    </row>
    <row r="1056" ht="16.5" customHeight="1">
      <c r="A1056" s="128"/>
      <c r="B1056" s="128"/>
      <c r="C1056" s="128"/>
      <c r="D1056" s="128"/>
      <c r="E1056" s="128"/>
      <c r="F1056" s="128"/>
      <c r="G1056" s="128"/>
      <c r="H1056" s="128"/>
      <c r="I1056" s="128"/>
      <c r="J1056" s="128"/>
      <c r="K1056" s="128"/>
      <c r="L1056" s="128"/>
      <c r="M1056" s="128"/>
      <c r="N1056" s="128"/>
      <c r="O1056" s="128"/>
      <c r="P1056" s="128"/>
      <c r="Q1056" s="128"/>
      <c r="R1056" s="128"/>
      <c r="S1056" s="128"/>
      <c r="T1056" s="128"/>
      <c r="U1056" s="128"/>
      <c r="Z1056" s="161"/>
      <c r="AH1056" s="128"/>
      <c r="AI1056" s="162"/>
      <c r="AJ1056" s="162"/>
      <c r="AK1056" s="162"/>
      <c r="AL1056" s="162"/>
      <c r="AM1056" s="128"/>
      <c r="AN1056" s="128"/>
      <c r="AQ1056" s="128"/>
      <c r="AR1056" s="128"/>
      <c r="AS1056" s="128"/>
      <c r="AT1056" s="128"/>
      <c r="AU1056" s="128"/>
      <c r="AV1056" s="128"/>
    </row>
    <row r="1057" ht="16.5" customHeight="1">
      <c r="A1057" s="128"/>
      <c r="B1057" s="128"/>
      <c r="C1057" s="128"/>
      <c r="D1057" s="128"/>
      <c r="E1057" s="128"/>
      <c r="F1057" s="128"/>
      <c r="G1057" s="128"/>
      <c r="H1057" s="128"/>
      <c r="I1057" s="128"/>
      <c r="J1057" s="128"/>
      <c r="K1057" s="128"/>
      <c r="L1057" s="128"/>
      <c r="M1057" s="128"/>
      <c r="N1057" s="128"/>
      <c r="O1057" s="128"/>
      <c r="P1057" s="128"/>
      <c r="Q1057" s="128"/>
      <c r="R1057" s="128"/>
      <c r="S1057" s="128"/>
      <c r="T1057" s="128"/>
      <c r="U1057" s="128"/>
      <c r="Z1057" s="161"/>
      <c r="AH1057" s="128"/>
      <c r="AI1057" s="162"/>
      <c r="AJ1057" s="162"/>
      <c r="AK1057" s="162"/>
      <c r="AL1057" s="162"/>
      <c r="AM1057" s="128"/>
      <c r="AN1057" s="128"/>
      <c r="AQ1057" s="128"/>
      <c r="AR1057" s="128"/>
      <c r="AS1057" s="128"/>
      <c r="AT1057" s="128"/>
      <c r="AU1057" s="128"/>
      <c r="AV1057" s="128"/>
    </row>
    <row r="1058" ht="16.5" customHeight="1">
      <c r="A1058" s="128"/>
      <c r="B1058" s="128"/>
      <c r="C1058" s="128"/>
      <c r="D1058" s="128"/>
      <c r="E1058" s="128"/>
      <c r="F1058" s="128"/>
      <c r="G1058" s="128"/>
      <c r="H1058" s="128"/>
      <c r="I1058" s="128"/>
      <c r="J1058" s="128"/>
      <c r="K1058" s="128"/>
      <c r="L1058" s="128"/>
      <c r="M1058" s="128"/>
      <c r="N1058" s="128"/>
      <c r="O1058" s="128"/>
      <c r="P1058" s="128"/>
      <c r="Q1058" s="128"/>
      <c r="R1058" s="128"/>
      <c r="S1058" s="128"/>
      <c r="T1058" s="128"/>
      <c r="U1058" s="128"/>
      <c r="Z1058" s="161"/>
      <c r="AH1058" s="128"/>
      <c r="AI1058" s="162"/>
      <c r="AJ1058" s="162"/>
      <c r="AK1058" s="162"/>
      <c r="AL1058" s="162"/>
      <c r="AM1058" s="128"/>
      <c r="AN1058" s="128"/>
      <c r="AQ1058" s="128"/>
      <c r="AR1058" s="128"/>
      <c r="AS1058" s="128"/>
      <c r="AT1058" s="128"/>
      <c r="AU1058" s="128"/>
      <c r="AV1058" s="128"/>
    </row>
    <row r="1059" ht="16.5" customHeight="1">
      <c r="A1059" s="128"/>
      <c r="B1059" s="128"/>
      <c r="C1059" s="128"/>
      <c r="D1059" s="128"/>
      <c r="E1059" s="128"/>
      <c r="F1059" s="128"/>
      <c r="G1059" s="128"/>
      <c r="H1059" s="128"/>
      <c r="I1059" s="128"/>
      <c r="J1059" s="128"/>
      <c r="K1059" s="128"/>
      <c r="L1059" s="128"/>
      <c r="M1059" s="128"/>
      <c r="N1059" s="128"/>
      <c r="O1059" s="128"/>
      <c r="P1059" s="128"/>
      <c r="Q1059" s="128"/>
      <c r="R1059" s="128"/>
      <c r="S1059" s="128"/>
      <c r="T1059" s="128"/>
      <c r="U1059" s="128"/>
      <c r="Z1059" s="161"/>
      <c r="AH1059" s="128"/>
      <c r="AI1059" s="162"/>
      <c r="AJ1059" s="162"/>
      <c r="AK1059" s="162"/>
      <c r="AL1059" s="162"/>
      <c r="AM1059" s="128"/>
      <c r="AN1059" s="128"/>
      <c r="AQ1059" s="128"/>
      <c r="AR1059" s="128"/>
      <c r="AS1059" s="128"/>
      <c r="AT1059" s="128"/>
      <c r="AU1059" s="128"/>
      <c r="AV1059" s="128"/>
    </row>
    <row r="1060" ht="16.5" customHeight="1">
      <c r="A1060" s="128"/>
      <c r="B1060" s="128"/>
      <c r="C1060" s="128"/>
      <c r="D1060" s="128"/>
      <c r="E1060" s="128"/>
      <c r="F1060" s="128"/>
      <c r="G1060" s="128"/>
      <c r="H1060" s="128"/>
      <c r="I1060" s="128"/>
      <c r="J1060" s="128"/>
      <c r="K1060" s="128"/>
      <c r="L1060" s="128"/>
      <c r="M1060" s="128"/>
      <c r="N1060" s="128"/>
      <c r="O1060" s="128"/>
      <c r="P1060" s="128"/>
      <c r="Q1060" s="128"/>
      <c r="R1060" s="128"/>
      <c r="S1060" s="128"/>
      <c r="T1060" s="128"/>
      <c r="U1060" s="128"/>
      <c r="Z1060" s="161"/>
      <c r="AH1060" s="128"/>
      <c r="AI1060" s="162"/>
      <c r="AJ1060" s="162"/>
      <c r="AK1060" s="162"/>
      <c r="AL1060" s="162"/>
      <c r="AM1060" s="128"/>
      <c r="AN1060" s="128"/>
      <c r="AQ1060" s="128"/>
      <c r="AR1060" s="128"/>
      <c r="AS1060" s="128"/>
      <c r="AT1060" s="128"/>
      <c r="AU1060" s="128"/>
      <c r="AV1060" s="128"/>
    </row>
    <row r="1061" ht="16.5" customHeight="1">
      <c r="A1061" s="128"/>
      <c r="B1061" s="128"/>
      <c r="C1061" s="128"/>
      <c r="D1061" s="128"/>
      <c r="E1061" s="128"/>
      <c r="F1061" s="128"/>
      <c r="G1061" s="128"/>
      <c r="H1061" s="128"/>
      <c r="I1061" s="128"/>
      <c r="J1061" s="128"/>
      <c r="K1061" s="128"/>
      <c r="L1061" s="128"/>
      <c r="M1061" s="128"/>
      <c r="N1061" s="128"/>
      <c r="O1061" s="128"/>
      <c r="P1061" s="128"/>
      <c r="Q1061" s="128"/>
      <c r="R1061" s="128"/>
      <c r="S1061" s="128"/>
      <c r="T1061" s="128"/>
      <c r="U1061" s="128"/>
      <c r="Z1061" s="161"/>
      <c r="AH1061" s="128"/>
      <c r="AI1061" s="162"/>
      <c r="AJ1061" s="162"/>
      <c r="AK1061" s="162"/>
      <c r="AL1061" s="162"/>
      <c r="AM1061" s="128"/>
      <c r="AN1061" s="128"/>
      <c r="AQ1061" s="128"/>
      <c r="AR1061" s="128"/>
      <c r="AS1061" s="128"/>
      <c r="AT1061" s="128"/>
      <c r="AU1061" s="128"/>
      <c r="AV1061" s="128"/>
    </row>
    <row r="1062" ht="16.5" customHeight="1">
      <c r="A1062" s="128"/>
      <c r="B1062" s="128"/>
      <c r="C1062" s="128"/>
      <c r="D1062" s="128"/>
      <c r="E1062" s="128"/>
      <c r="F1062" s="128"/>
      <c r="G1062" s="128"/>
      <c r="H1062" s="128"/>
      <c r="I1062" s="128"/>
      <c r="J1062" s="128"/>
      <c r="K1062" s="128"/>
      <c r="L1062" s="128"/>
      <c r="M1062" s="128"/>
      <c r="N1062" s="128"/>
      <c r="O1062" s="128"/>
      <c r="P1062" s="128"/>
      <c r="Q1062" s="128"/>
      <c r="R1062" s="128"/>
      <c r="S1062" s="128"/>
      <c r="T1062" s="128"/>
      <c r="U1062" s="128"/>
      <c r="Z1062" s="161"/>
      <c r="AH1062" s="128"/>
      <c r="AI1062" s="162"/>
      <c r="AJ1062" s="162"/>
      <c r="AK1062" s="162"/>
      <c r="AL1062" s="162"/>
      <c r="AM1062" s="128"/>
      <c r="AN1062" s="128"/>
      <c r="AQ1062" s="128"/>
      <c r="AR1062" s="128"/>
      <c r="AS1062" s="128"/>
      <c r="AT1062" s="128"/>
      <c r="AU1062" s="128"/>
      <c r="AV1062" s="128"/>
    </row>
    <row r="1063" ht="16.5" customHeight="1">
      <c r="A1063" s="128"/>
      <c r="B1063" s="128"/>
      <c r="C1063" s="128"/>
      <c r="D1063" s="128"/>
      <c r="E1063" s="128"/>
      <c r="F1063" s="128"/>
      <c r="G1063" s="128"/>
      <c r="H1063" s="128"/>
      <c r="I1063" s="128"/>
      <c r="J1063" s="128"/>
      <c r="K1063" s="128"/>
      <c r="L1063" s="128"/>
      <c r="M1063" s="128"/>
      <c r="N1063" s="128"/>
      <c r="O1063" s="128"/>
      <c r="P1063" s="128"/>
      <c r="Q1063" s="128"/>
      <c r="R1063" s="128"/>
      <c r="S1063" s="128"/>
      <c r="T1063" s="128"/>
      <c r="U1063" s="128"/>
      <c r="Z1063" s="161"/>
      <c r="AH1063" s="128"/>
      <c r="AI1063" s="162"/>
      <c r="AJ1063" s="162"/>
      <c r="AK1063" s="162"/>
      <c r="AL1063" s="162"/>
      <c r="AM1063" s="128"/>
      <c r="AN1063" s="128"/>
      <c r="AQ1063" s="128"/>
      <c r="AR1063" s="128"/>
      <c r="AS1063" s="128"/>
      <c r="AT1063" s="128"/>
      <c r="AU1063" s="128"/>
      <c r="AV1063" s="128"/>
    </row>
    <row r="1064" ht="16.5" customHeight="1">
      <c r="A1064" s="128"/>
      <c r="B1064" s="128"/>
      <c r="C1064" s="128"/>
      <c r="D1064" s="128"/>
      <c r="E1064" s="128"/>
      <c r="F1064" s="128"/>
      <c r="G1064" s="128"/>
      <c r="H1064" s="128"/>
      <c r="I1064" s="128"/>
      <c r="J1064" s="128"/>
      <c r="K1064" s="128"/>
      <c r="L1064" s="128"/>
      <c r="M1064" s="128"/>
      <c r="N1064" s="128"/>
      <c r="O1064" s="128"/>
      <c r="P1064" s="128"/>
      <c r="Q1064" s="128"/>
      <c r="R1064" s="128"/>
      <c r="S1064" s="128"/>
      <c r="T1064" s="128"/>
      <c r="U1064" s="128"/>
      <c r="V1064" s="128"/>
      <c r="Z1064" s="161"/>
      <c r="AH1064" s="128"/>
      <c r="AI1064" s="162"/>
      <c r="AJ1064" s="162"/>
      <c r="AK1064" s="162"/>
      <c r="AL1064" s="162"/>
      <c r="AM1064" s="128"/>
      <c r="AN1064" s="128"/>
      <c r="AQ1064" s="128"/>
      <c r="AR1064" s="128"/>
      <c r="AS1064" s="128"/>
      <c r="AT1064" s="128"/>
      <c r="AU1064" s="128"/>
      <c r="AV1064" s="128"/>
    </row>
    <row r="1065" ht="16.5" customHeight="1">
      <c r="A1065" s="128"/>
      <c r="B1065" s="128"/>
      <c r="C1065" s="128"/>
      <c r="D1065" s="128"/>
      <c r="E1065" s="128"/>
      <c r="F1065" s="128"/>
      <c r="G1065" s="128"/>
      <c r="H1065" s="128"/>
      <c r="I1065" s="128"/>
      <c r="J1065" s="128"/>
      <c r="K1065" s="128"/>
      <c r="L1065" s="128"/>
      <c r="M1065" s="128"/>
      <c r="N1065" s="128"/>
      <c r="O1065" s="128"/>
      <c r="P1065" s="128"/>
      <c r="Q1065" s="128"/>
      <c r="R1065" s="128"/>
      <c r="S1065" s="128"/>
      <c r="T1065" s="128"/>
      <c r="U1065" s="128"/>
      <c r="Z1065" s="161"/>
      <c r="AH1065" s="128"/>
      <c r="AI1065" s="162"/>
      <c r="AJ1065" s="162"/>
      <c r="AK1065" s="162"/>
      <c r="AL1065" s="162"/>
      <c r="AM1065" s="128"/>
      <c r="AN1065" s="128"/>
      <c r="AQ1065" s="128"/>
      <c r="AR1065" s="128"/>
      <c r="AS1065" s="128"/>
      <c r="AT1065" s="128"/>
      <c r="AU1065" s="128"/>
      <c r="AV1065" s="128"/>
    </row>
    <row r="1066" ht="16.5" customHeight="1">
      <c r="A1066" s="128"/>
      <c r="B1066" s="128"/>
      <c r="C1066" s="128"/>
      <c r="D1066" s="128"/>
      <c r="E1066" s="128"/>
      <c r="F1066" s="128"/>
      <c r="G1066" s="128"/>
      <c r="H1066" s="128"/>
      <c r="I1066" s="128"/>
      <c r="J1066" s="128"/>
      <c r="K1066" s="128"/>
      <c r="L1066" s="128"/>
      <c r="M1066" s="128"/>
      <c r="N1066" s="128"/>
      <c r="O1066" s="128"/>
      <c r="P1066" s="128"/>
      <c r="Q1066" s="128"/>
      <c r="R1066" s="128"/>
      <c r="S1066" s="128"/>
      <c r="T1066" s="128"/>
      <c r="U1066" s="128"/>
      <c r="Z1066" s="161"/>
      <c r="AH1066" s="128"/>
      <c r="AI1066" s="162"/>
      <c r="AJ1066" s="162"/>
      <c r="AK1066" s="162"/>
      <c r="AL1066" s="162"/>
      <c r="AM1066" s="128"/>
      <c r="AN1066" s="128"/>
      <c r="AQ1066" s="128"/>
      <c r="AR1066" s="128"/>
      <c r="AS1066" s="128"/>
      <c r="AT1066" s="128"/>
      <c r="AU1066" s="128"/>
      <c r="AV1066" s="128"/>
    </row>
    <row r="1067" ht="16.5" customHeight="1">
      <c r="A1067" s="128"/>
      <c r="B1067" s="128"/>
      <c r="C1067" s="128"/>
      <c r="D1067" s="128"/>
      <c r="E1067" s="128"/>
      <c r="F1067" s="128"/>
      <c r="G1067" s="128"/>
      <c r="H1067" s="128"/>
      <c r="I1067" s="128"/>
      <c r="J1067" s="128"/>
      <c r="K1067" s="128"/>
      <c r="L1067" s="128"/>
      <c r="M1067" s="128"/>
      <c r="N1067" s="128"/>
      <c r="O1067" s="128"/>
      <c r="P1067" s="128"/>
      <c r="Q1067" s="128"/>
      <c r="R1067" s="128"/>
      <c r="S1067" s="128"/>
      <c r="T1067" s="128"/>
      <c r="U1067" s="128"/>
      <c r="Z1067" s="161"/>
      <c r="AH1067" s="128"/>
      <c r="AI1067" s="162"/>
      <c r="AJ1067" s="162"/>
      <c r="AK1067" s="162"/>
      <c r="AL1067" s="162"/>
      <c r="AM1067" s="128"/>
      <c r="AN1067" s="128"/>
      <c r="AQ1067" s="128"/>
      <c r="AR1067" s="128"/>
      <c r="AS1067" s="128"/>
      <c r="AT1067" s="128"/>
      <c r="AU1067" s="128"/>
      <c r="AV1067" s="128"/>
    </row>
    <row r="1068" ht="16.5" customHeight="1">
      <c r="A1068" s="128"/>
      <c r="B1068" s="128"/>
      <c r="C1068" s="128"/>
      <c r="D1068" s="128"/>
      <c r="E1068" s="128"/>
      <c r="F1068" s="128"/>
      <c r="G1068" s="128"/>
      <c r="H1068" s="128"/>
      <c r="I1068" s="128"/>
      <c r="J1068" s="128"/>
      <c r="K1068" s="128"/>
      <c r="L1068" s="128"/>
      <c r="M1068" s="128"/>
      <c r="N1068" s="128"/>
      <c r="O1068" s="128"/>
      <c r="P1068" s="128"/>
      <c r="Q1068" s="128"/>
      <c r="R1068" s="128"/>
      <c r="S1068" s="128"/>
      <c r="T1068" s="128"/>
      <c r="U1068" s="128"/>
      <c r="Z1068" s="161"/>
      <c r="AH1068" s="128"/>
      <c r="AI1068" s="162"/>
      <c r="AJ1068" s="162"/>
      <c r="AK1068" s="162"/>
      <c r="AL1068" s="162"/>
      <c r="AM1068" s="128"/>
      <c r="AN1068" s="128"/>
      <c r="AQ1068" s="128"/>
      <c r="AR1068" s="128"/>
      <c r="AS1068" s="128"/>
      <c r="AT1068" s="128"/>
      <c r="AU1068" s="128"/>
      <c r="AV1068" s="128"/>
    </row>
    <row r="1069" ht="16.5" customHeight="1">
      <c r="A1069" s="128"/>
      <c r="B1069" s="128"/>
      <c r="C1069" s="128"/>
      <c r="D1069" s="128"/>
      <c r="E1069" s="128"/>
      <c r="F1069" s="128"/>
      <c r="G1069" s="128"/>
      <c r="H1069" s="128"/>
      <c r="I1069" s="128"/>
      <c r="J1069" s="128"/>
      <c r="K1069" s="128"/>
      <c r="L1069" s="128"/>
      <c r="M1069" s="128"/>
      <c r="N1069" s="128"/>
      <c r="O1069" s="128"/>
      <c r="P1069" s="128"/>
      <c r="Q1069" s="128"/>
      <c r="R1069" s="128"/>
      <c r="S1069" s="128"/>
      <c r="T1069" s="128"/>
      <c r="U1069" s="128"/>
      <c r="Z1069" s="161"/>
      <c r="AH1069" s="128"/>
      <c r="AI1069" s="162"/>
      <c r="AJ1069" s="162"/>
      <c r="AK1069" s="162"/>
      <c r="AL1069" s="162"/>
      <c r="AM1069" s="128"/>
      <c r="AN1069" s="128"/>
      <c r="AQ1069" s="128"/>
      <c r="AR1069" s="128"/>
      <c r="AS1069" s="128"/>
      <c r="AT1069" s="128"/>
      <c r="AU1069" s="128"/>
      <c r="AV1069" s="128"/>
    </row>
    <row r="1070" ht="16.5" customHeight="1">
      <c r="A1070" s="128"/>
      <c r="B1070" s="128"/>
      <c r="C1070" s="128"/>
      <c r="D1070" s="128"/>
      <c r="E1070" s="128"/>
      <c r="F1070" s="128"/>
      <c r="G1070" s="128"/>
      <c r="H1070" s="128"/>
      <c r="I1070" s="128"/>
      <c r="J1070" s="128"/>
      <c r="K1070" s="128"/>
      <c r="L1070" s="128"/>
      <c r="M1070" s="128"/>
      <c r="N1070" s="128"/>
      <c r="O1070" s="128"/>
      <c r="P1070" s="128"/>
      <c r="Q1070" s="128"/>
      <c r="R1070" s="128"/>
      <c r="S1070" s="128"/>
      <c r="T1070" s="128"/>
      <c r="U1070" s="128"/>
      <c r="Z1070" s="161"/>
      <c r="AH1070" s="128"/>
      <c r="AI1070" s="162"/>
      <c r="AJ1070" s="162"/>
      <c r="AK1070" s="162"/>
      <c r="AL1070" s="162"/>
      <c r="AM1070" s="128"/>
      <c r="AN1070" s="128"/>
      <c r="AQ1070" s="128"/>
      <c r="AR1070" s="128"/>
      <c r="AS1070" s="128"/>
      <c r="AT1070" s="128"/>
      <c r="AU1070" s="128"/>
      <c r="AV1070" s="128"/>
    </row>
    <row r="1071" ht="16.5" customHeight="1">
      <c r="A1071" s="128"/>
      <c r="B1071" s="128"/>
      <c r="C1071" s="128"/>
      <c r="D1071" s="128"/>
      <c r="E1071" s="128"/>
      <c r="F1071" s="128"/>
      <c r="G1071" s="128"/>
      <c r="H1071" s="128"/>
      <c r="I1071" s="128"/>
      <c r="J1071" s="128"/>
      <c r="K1071" s="128"/>
      <c r="L1071" s="128"/>
      <c r="M1071" s="128"/>
      <c r="N1071" s="128"/>
      <c r="O1071" s="128"/>
      <c r="P1071" s="128"/>
      <c r="Q1071" s="128"/>
      <c r="R1071" s="128"/>
      <c r="S1071" s="128"/>
      <c r="T1071" s="128"/>
      <c r="U1071" s="128"/>
      <c r="Z1071" s="161"/>
      <c r="AH1071" s="128"/>
      <c r="AI1071" s="162"/>
      <c r="AJ1071" s="162"/>
      <c r="AK1071" s="162"/>
      <c r="AL1071" s="162"/>
      <c r="AM1071" s="128"/>
      <c r="AN1071" s="128"/>
      <c r="AQ1071" s="128"/>
      <c r="AR1071" s="128"/>
      <c r="AS1071" s="128"/>
      <c r="AT1071" s="128"/>
      <c r="AU1071" s="128"/>
      <c r="AV1071" s="128"/>
    </row>
    <row r="1072" ht="16.5" customHeight="1">
      <c r="A1072" s="128"/>
      <c r="B1072" s="128"/>
      <c r="C1072" s="128"/>
      <c r="D1072" s="128"/>
      <c r="E1072" s="128"/>
      <c r="F1072" s="128"/>
      <c r="G1072" s="128"/>
      <c r="H1072" s="128"/>
      <c r="I1072" s="128"/>
      <c r="J1072" s="128"/>
      <c r="K1072" s="128"/>
      <c r="L1072" s="128"/>
      <c r="M1072" s="128"/>
      <c r="N1072" s="128"/>
      <c r="O1072" s="128"/>
      <c r="P1072" s="128"/>
      <c r="Q1072" s="128"/>
      <c r="R1072" s="128"/>
      <c r="S1072" s="128"/>
      <c r="T1072" s="128"/>
      <c r="U1072" s="128"/>
      <c r="Z1072" s="161"/>
      <c r="AH1072" s="128"/>
      <c r="AI1072" s="162"/>
      <c r="AJ1072" s="162"/>
      <c r="AK1072" s="162"/>
      <c r="AL1072" s="162"/>
      <c r="AM1072" s="128"/>
      <c r="AN1072" s="128"/>
      <c r="AQ1072" s="128"/>
      <c r="AR1072" s="128"/>
      <c r="AS1072" s="128"/>
      <c r="AT1072" s="128"/>
      <c r="AU1072" s="128"/>
      <c r="AV1072" s="128"/>
    </row>
    <row r="1073" ht="16.5" customHeight="1">
      <c r="A1073" s="128"/>
      <c r="B1073" s="128"/>
      <c r="C1073" s="128"/>
      <c r="D1073" s="128"/>
      <c r="E1073" s="128"/>
      <c r="F1073" s="128"/>
      <c r="G1073" s="128"/>
      <c r="H1073" s="128"/>
      <c r="I1073" s="128"/>
      <c r="J1073" s="128"/>
      <c r="K1073" s="128"/>
      <c r="L1073" s="128"/>
      <c r="M1073" s="128"/>
      <c r="N1073" s="128"/>
      <c r="O1073" s="128"/>
      <c r="P1073" s="128"/>
      <c r="Q1073" s="128"/>
      <c r="R1073" s="128"/>
      <c r="S1073" s="128"/>
      <c r="T1073" s="128"/>
      <c r="U1073" s="128"/>
      <c r="Z1073" s="161"/>
      <c r="AH1073" s="128"/>
      <c r="AI1073" s="162"/>
      <c r="AJ1073" s="162"/>
      <c r="AK1073" s="162"/>
      <c r="AL1073" s="162"/>
      <c r="AM1073" s="128"/>
      <c r="AN1073" s="128"/>
      <c r="AQ1073" s="128"/>
      <c r="AR1073" s="128"/>
      <c r="AS1073" s="128"/>
      <c r="AT1073" s="128"/>
      <c r="AU1073" s="128"/>
      <c r="AV1073" s="128"/>
    </row>
    <row r="1074" ht="16.5" customHeight="1">
      <c r="A1074" s="128"/>
      <c r="B1074" s="128"/>
      <c r="C1074" s="128"/>
      <c r="D1074" s="128"/>
      <c r="E1074" s="128"/>
      <c r="F1074" s="128"/>
      <c r="G1074" s="128"/>
      <c r="H1074" s="128"/>
      <c r="I1074" s="128"/>
      <c r="J1074" s="128"/>
      <c r="K1074" s="128"/>
      <c r="L1074" s="128"/>
      <c r="M1074" s="128"/>
      <c r="N1074" s="128"/>
      <c r="O1074" s="128"/>
      <c r="P1074" s="128"/>
      <c r="Q1074" s="128"/>
      <c r="R1074" s="128"/>
      <c r="S1074" s="128"/>
      <c r="T1074" s="128"/>
      <c r="U1074" s="128"/>
      <c r="Z1074" s="161"/>
      <c r="AH1074" s="128"/>
      <c r="AI1074" s="162"/>
      <c r="AJ1074" s="162"/>
      <c r="AK1074" s="162"/>
      <c r="AL1074" s="162"/>
      <c r="AM1074" s="128"/>
      <c r="AN1074" s="128"/>
      <c r="AQ1074" s="128"/>
      <c r="AR1074" s="128"/>
      <c r="AS1074" s="128"/>
      <c r="AT1074" s="128"/>
      <c r="AU1074" s="128"/>
      <c r="AV1074" s="128"/>
    </row>
    <row r="1075" ht="16.5" customHeight="1">
      <c r="A1075" s="128"/>
      <c r="B1075" s="128"/>
      <c r="C1075" s="128"/>
      <c r="D1075" s="128"/>
      <c r="E1075" s="128"/>
      <c r="F1075" s="128"/>
      <c r="G1075" s="128"/>
      <c r="H1075" s="128"/>
      <c r="I1075" s="128"/>
      <c r="J1075" s="128"/>
      <c r="K1075" s="128"/>
      <c r="L1075" s="128"/>
      <c r="M1075" s="128"/>
      <c r="N1075" s="128"/>
      <c r="O1075" s="128"/>
      <c r="P1075" s="128"/>
      <c r="Q1075" s="128"/>
      <c r="R1075" s="128"/>
      <c r="S1075" s="128"/>
      <c r="T1075" s="128"/>
      <c r="U1075" s="128"/>
      <c r="Z1075" s="161"/>
      <c r="AF1075" s="128"/>
      <c r="AH1075" s="128"/>
      <c r="AI1075" s="162"/>
      <c r="AJ1075" s="162"/>
      <c r="AK1075" s="162"/>
      <c r="AL1075" s="162"/>
      <c r="AM1075" s="128"/>
      <c r="AN1075" s="128"/>
      <c r="AQ1075" s="128"/>
      <c r="AR1075" s="128"/>
      <c r="AS1075" s="128"/>
      <c r="AT1075" s="128"/>
      <c r="AU1075" s="128"/>
      <c r="AV1075" s="128"/>
    </row>
    <row r="1076" ht="16.5" customHeight="1">
      <c r="A1076" s="128"/>
      <c r="B1076" s="128"/>
      <c r="C1076" s="128"/>
      <c r="D1076" s="128"/>
      <c r="E1076" s="128"/>
      <c r="F1076" s="128"/>
      <c r="G1076" s="128"/>
      <c r="H1076" s="128"/>
      <c r="I1076" s="128"/>
      <c r="J1076" s="128"/>
      <c r="K1076" s="128"/>
      <c r="L1076" s="128"/>
      <c r="M1076" s="128"/>
      <c r="N1076" s="128"/>
      <c r="O1076" s="128"/>
      <c r="P1076" s="128"/>
      <c r="Q1076" s="128"/>
      <c r="R1076" s="128"/>
      <c r="S1076" s="128"/>
      <c r="T1076" s="128"/>
      <c r="U1076" s="128"/>
      <c r="Z1076" s="161"/>
      <c r="AF1076" s="128"/>
      <c r="AH1076" s="128"/>
      <c r="AI1076" s="162"/>
      <c r="AJ1076" s="162"/>
      <c r="AK1076" s="162"/>
      <c r="AL1076" s="162"/>
      <c r="AM1076" s="128"/>
      <c r="AN1076" s="128"/>
      <c r="AQ1076" s="128"/>
      <c r="AR1076" s="128"/>
      <c r="AS1076" s="128"/>
      <c r="AT1076" s="128"/>
      <c r="AU1076" s="128"/>
      <c r="AV1076" s="128"/>
    </row>
    <row r="1077" ht="16.5" customHeight="1">
      <c r="A1077" s="128"/>
      <c r="B1077" s="128"/>
      <c r="C1077" s="128"/>
      <c r="D1077" s="128"/>
      <c r="E1077" s="128"/>
      <c r="F1077" s="128"/>
      <c r="G1077" s="128"/>
      <c r="H1077" s="128"/>
      <c r="I1077" s="128"/>
      <c r="J1077" s="128"/>
      <c r="K1077" s="128"/>
      <c r="L1077" s="128"/>
      <c r="M1077" s="128"/>
      <c r="N1077" s="128"/>
      <c r="O1077" s="128"/>
      <c r="P1077" s="128"/>
      <c r="Q1077" s="128"/>
      <c r="R1077" s="128"/>
      <c r="S1077" s="128"/>
      <c r="T1077" s="128"/>
      <c r="U1077" s="128"/>
      <c r="Z1077" s="161"/>
      <c r="AF1077" s="128"/>
      <c r="AH1077" s="128"/>
      <c r="AI1077" s="162"/>
      <c r="AJ1077" s="162"/>
      <c r="AK1077" s="162"/>
      <c r="AL1077" s="162"/>
      <c r="AM1077" s="128"/>
      <c r="AN1077" s="128"/>
      <c r="AQ1077" s="128"/>
      <c r="AR1077" s="128"/>
      <c r="AS1077" s="128"/>
      <c r="AT1077" s="128"/>
      <c r="AU1077" s="128"/>
      <c r="AV1077" s="128"/>
    </row>
    <row r="1078" ht="16.5" customHeight="1">
      <c r="A1078" s="128"/>
      <c r="B1078" s="128"/>
      <c r="C1078" s="128"/>
      <c r="D1078" s="128"/>
      <c r="E1078" s="128"/>
      <c r="F1078" s="128"/>
      <c r="G1078" s="128"/>
      <c r="H1078" s="128"/>
      <c r="I1078" s="128"/>
      <c r="J1078" s="128"/>
      <c r="K1078" s="128"/>
      <c r="L1078" s="128"/>
      <c r="M1078" s="128"/>
      <c r="N1078" s="128"/>
      <c r="O1078" s="128"/>
      <c r="P1078" s="128"/>
      <c r="Q1078" s="128"/>
      <c r="R1078" s="128"/>
      <c r="S1078" s="128"/>
      <c r="T1078" s="128"/>
      <c r="U1078" s="128"/>
      <c r="Z1078" s="161"/>
      <c r="AF1078" s="128"/>
      <c r="AH1078" s="128"/>
      <c r="AI1078" s="162"/>
      <c r="AJ1078" s="162"/>
      <c r="AK1078" s="162"/>
      <c r="AL1078" s="162"/>
      <c r="AM1078" s="128"/>
      <c r="AN1078" s="128"/>
      <c r="AQ1078" s="128"/>
      <c r="AR1078" s="128"/>
      <c r="AS1078" s="128"/>
      <c r="AT1078" s="128"/>
      <c r="AU1078" s="128"/>
      <c r="AV1078" s="128"/>
    </row>
    <row r="1079" ht="16.5" customHeight="1">
      <c r="A1079" s="128"/>
      <c r="B1079" s="128"/>
      <c r="C1079" s="128"/>
      <c r="D1079" s="128"/>
      <c r="E1079" s="128"/>
      <c r="F1079" s="128"/>
      <c r="G1079" s="128"/>
      <c r="H1079" s="128"/>
      <c r="I1079" s="128"/>
      <c r="J1079" s="128"/>
      <c r="K1079" s="128"/>
      <c r="L1079" s="128"/>
      <c r="M1079" s="128"/>
      <c r="N1079" s="128"/>
      <c r="O1079" s="128"/>
      <c r="P1079" s="128"/>
      <c r="Q1079" s="128"/>
      <c r="R1079" s="128"/>
      <c r="S1079" s="128"/>
      <c r="T1079" s="128"/>
      <c r="U1079" s="128"/>
      <c r="Z1079" s="161"/>
      <c r="AF1079" s="128"/>
      <c r="AH1079" s="128"/>
      <c r="AI1079" s="162"/>
      <c r="AJ1079" s="162"/>
      <c r="AK1079" s="162"/>
      <c r="AL1079" s="162"/>
      <c r="AM1079" s="128"/>
      <c r="AN1079" s="128"/>
      <c r="AQ1079" s="128"/>
      <c r="AR1079" s="128"/>
      <c r="AS1079" s="128"/>
      <c r="AT1079" s="128"/>
      <c r="AU1079" s="128"/>
      <c r="AV1079" s="128"/>
    </row>
    <row r="1080" ht="16.5" customHeight="1">
      <c r="A1080" s="128"/>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Z1080" s="161"/>
      <c r="AF1080" s="128"/>
      <c r="AH1080" s="128"/>
      <c r="AI1080" s="162"/>
      <c r="AJ1080" s="162"/>
      <c r="AK1080" s="162"/>
      <c r="AL1080" s="162"/>
      <c r="AM1080" s="128"/>
      <c r="AN1080" s="128"/>
      <c r="AQ1080" s="128"/>
      <c r="AR1080" s="128"/>
      <c r="AS1080" s="128"/>
      <c r="AT1080" s="128"/>
      <c r="AU1080" s="128"/>
      <c r="AV1080" s="128"/>
    </row>
    <row r="1081" ht="16.5" customHeight="1">
      <c r="A1081" s="128"/>
      <c r="B1081" s="128"/>
      <c r="C1081" s="128"/>
      <c r="D1081" s="128"/>
      <c r="E1081" s="128"/>
      <c r="F1081" s="128"/>
      <c r="G1081" s="128"/>
      <c r="H1081" s="128"/>
      <c r="I1081" s="128"/>
      <c r="J1081" s="128"/>
      <c r="K1081" s="128"/>
      <c r="L1081" s="128"/>
      <c r="M1081" s="128"/>
      <c r="N1081" s="128"/>
      <c r="O1081" s="128"/>
      <c r="P1081" s="128"/>
      <c r="Q1081" s="128"/>
      <c r="R1081" s="128"/>
      <c r="S1081" s="128"/>
      <c r="T1081" s="128"/>
      <c r="U1081" s="128"/>
      <c r="Z1081" s="161"/>
      <c r="AF1081" s="128"/>
      <c r="AH1081" s="128"/>
      <c r="AI1081" s="162"/>
      <c r="AJ1081" s="162"/>
      <c r="AK1081" s="162"/>
      <c r="AL1081" s="162"/>
      <c r="AM1081" s="128"/>
      <c r="AN1081" s="128"/>
      <c r="AQ1081" s="128"/>
      <c r="AR1081" s="128"/>
      <c r="AS1081" s="128"/>
      <c r="AT1081" s="128"/>
      <c r="AU1081" s="128"/>
      <c r="AV1081" s="128"/>
    </row>
    <row r="1082" ht="16.5" customHeight="1">
      <c r="A1082" s="128"/>
      <c r="B1082" s="128"/>
      <c r="C1082" s="128"/>
      <c r="D1082" s="128"/>
      <c r="E1082" s="128"/>
      <c r="F1082" s="128"/>
      <c r="G1082" s="128"/>
      <c r="H1082" s="128"/>
      <c r="I1082" s="128"/>
      <c r="J1082" s="128"/>
      <c r="K1082" s="128"/>
      <c r="L1082" s="128"/>
      <c r="M1082" s="128"/>
      <c r="N1082" s="128"/>
      <c r="O1082" s="128"/>
      <c r="P1082" s="128"/>
      <c r="Q1082" s="128"/>
      <c r="R1082" s="128"/>
      <c r="S1082" s="128"/>
      <c r="T1082" s="128"/>
      <c r="U1082" s="128"/>
      <c r="Z1082" s="161"/>
      <c r="AF1082" s="128"/>
      <c r="AH1082" s="128"/>
      <c r="AI1082" s="162"/>
      <c r="AJ1082" s="162"/>
      <c r="AK1082" s="162"/>
      <c r="AL1082" s="162"/>
      <c r="AM1082" s="128"/>
      <c r="AN1082" s="128"/>
      <c r="AQ1082" s="128"/>
      <c r="AR1082" s="128"/>
      <c r="AS1082" s="128"/>
      <c r="AT1082" s="128"/>
      <c r="AU1082" s="128"/>
      <c r="AV1082" s="128"/>
    </row>
    <row r="1083" ht="16.5" customHeight="1">
      <c r="A1083" s="128"/>
      <c r="B1083" s="128"/>
      <c r="C1083" s="128"/>
      <c r="D1083" s="128"/>
      <c r="E1083" s="128"/>
      <c r="F1083" s="128"/>
      <c r="G1083" s="128"/>
      <c r="H1083" s="128"/>
      <c r="I1083" s="128"/>
      <c r="J1083" s="128"/>
      <c r="K1083" s="128"/>
      <c r="L1083" s="128"/>
      <c r="M1083" s="128"/>
      <c r="N1083" s="128"/>
      <c r="O1083" s="128"/>
      <c r="P1083" s="128"/>
      <c r="Q1083" s="128"/>
      <c r="R1083" s="128"/>
      <c r="S1083" s="128"/>
      <c r="T1083" s="128"/>
      <c r="U1083" s="128"/>
      <c r="Z1083" s="161"/>
      <c r="AF1083" s="128"/>
      <c r="AH1083" s="128"/>
      <c r="AI1083" s="162"/>
      <c r="AJ1083" s="162"/>
      <c r="AK1083" s="162"/>
      <c r="AL1083" s="162"/>
      <c r="AM1083" s="128"/>
      <c r="AN1083" s="128"/>
      <c r="AQ1083" s="128"/>
      <c r="AR1083" s="128"/>
      <c r="AS1083" s="128"/>
      <c r="AT1083" s="128"/>
      <c r="AU1083" s="128"/>
      <c r="AV1083" s="128"/>
    </row>
    <row r="1084" ht="16.5" customHeight="1">
      <c r="A1084" s="128"/>
      <c r="B1084" s="128"/>
      <c r="C1084" s="128"/>
      <c r="D1084" s="128"/>
      <c r="E1084" s="128"/>
      <c r="F1084" s="128"/>
      <c r="G1084" s="128"/>
      <c r="H1084" s="128"/>
      <c r="I1084" s="128"/>
      <c r="J1084" s="128"/>
      <c r="K1084" s="128"/>
      <c r="L1084" s="128"/>
      <c r="M1084" s="128"/>
      <c r="N1084" s="128"/>
      <c r="O1084" s="128"/>
      <c r="P1084" s="128"/>
      <c r="Q1084" s="128"/>
      <c r="R1084" s="128"/>
      <c r="S1084" s="128"/>
      <c r="T1084" s="128"/>
      <c r="U1084" s="128"/>
      <c r="Z1084" s="161"/>
      <c r="AF1084" s="128"/>
      <c r="AH1084" s="128"/>
      <c r="AI1084" s="162"/>
      <c r="AJ1084" s="162"/>
      <c r="AK1084" s="162"/>
      <c r="AL1084" s="162"/>
      <c r="AM1084" s="128"/>
      <c r="AN1084" s="128"/>
      <c r="AQ1084" s="161"/>
      <c r="AR1084" s="128"/>
      <c r="AS1084" s="128"/>
      <c r="AT1084" s="128"/>
      <c r="AU1084" s="128"/>
      <c r="AV1084" s="128"/>
    </row>
    <row r="1085" ht="16.5" customHeight="1">
      <c r="A1085" s="128"/>
      <c r="B1085" s="128"/>
      <c r="C1085" s="128"/>
      <c r="D1085" s="128"/>
      <c r="E1085" s="128"/>
      <c r="F1085" s="128"/>
      <c r="G1085" s="128"/>
      <c r="H1085" s="128"/>
      <c r="I1085" s="128"/>
      <c r="J1085" s="128"/>
      <c r="K1085" s="128"/>
      <c r="L1085" s="128"/>
      <c r="M1085" s="128"/>
      <c r="N1085" s="128"/>
      <c r="O1085" s="128"/>
      <c r="P1085" s="128"/>
      <c r="Q1085" s="128"/>
      <c r="R1085" s="128"/>
      <c r="S1085" s="128"/>
      <c r="T1085" s="128"/>
      <c r="U1085" s="128"/>
      <c r="Z1085" s="161"/>
      <c r="AF1085" s="128"/>
      <c r="AH1085" s="128"/>
      <c r="AI1085" s="162"/>
      <c r="AJ1085" s="162"/>
      <c r="AK1085" s="162"/>
      <c r="AL1085" s="162"/>
      <c r="AM1085" s="128"/>
      <c r="AN1085" s="128"/>
      <c r="AQ1085" s="128"/>
      <c r="AR1085" s="128"/>
      <c r="AS1085" s="128"/>
      <c r="AT1085" s="128"/>
      <c r="AU1085" s="128"/>
      <c r="AV1085" s="128"/>
    </row>
    <row r="1086" ht="16.5" customHeight="1">
      <c r="A1086" s="128"/>
      <c r="B1086" s="128"/>
      <c r="C1086" s="128"/>
      <c r="D1086" s="128"/>
      <c r="E1086" s="128"/>
      <c r="F1086" s="128"/>
      <c r="G1086" s="128"/>
      <c r="H1086" s="128"/>
      <c r="I1086" s="128"/>
      <c r="J1086" s="128"/>
      <c r="K1086" s="128"/>
      <c r="L1086" s="128"/>
      <c r="M1086" s="128"/>
      <c r="N1086" s="128"/>
      <c r="O1086" s="128"/>
      <c r="P1086" s="128"/>
      <c r="Q1086" s="128"/>
      <c r="R1086" s="128"/>
      <c r="S1086" s="128"/>
      <c r="T1086" s="128"/>
      <c r="U1086" s="128"/>
      <c r="Z1086" s="161"/>
      <c r="AF1086" s="128"/>
      <c r="AH1086" s="128"/>
      <c r="AI1086" s="162"/>
      <c r="AJ1086" s="162"/>
      <c r="AK1086" s="162"/>
      <c r="AL1086" s="162"/>
      <c r="AM1086" s="128"/>
      <c r="AN1086" s="128"/>
      <c r="AQ1086" s="128"/>
      <c r="AR1086" s="128"/>
      <c r="AS1086" s="128"/>
      <c r="AT1086" s="128"/>
      <c r="AU1086" s="128"/>
      <c r="AV1086" s="128"/>
    </row>
    <row r="1087" ht="16.5" customHeight="1">
      <c r="A1087" s="128"/>
      <c r="B1087" s="128"/>
      <c r="C1087" s="128"/>
      <c r="D1087" s="128"/>
      <c r="E1087" s="128"/>
      <c r="F1087" s="128"/>
      <c r="G1087" s="128"/>
      <c r="H1087" s="128"/>
      <c r="I1087" s="128"/>
      <c r="J1087" s="128"/>
      <c r="K1087" s="128"/>
      <c r="L1087" s="128"/>
      <c r="M1087" s="128"/>
      <c r="N1087" s="128"/>
      <c r="O1087" s="128"/>
      <c r="P1087" s="128"/>
      <c r="Q1087" s="128"/>
      <c r="R1087" s="128"/>
      <c r="S1087" s="128"/>
      <c r="T1087" s="128"/>
      <c r="U1087" s="128"/>
      <c r="Z1087" s="161"/>
      <c r="AF1087" s="128"/>
      <c r="AH1087" s="128"/>
      <c r="AI1087" s="162"/>
      <c r="AJ1087" s="162"/>
      <c r="AK1087" s="162"/>
      <c r="AL1087" s="162"/>
      <c r="AM1087" s="128"/>
      <c r="AN1087" s="128"/>
      <c r="AQ1087" s="128"/>
      <c r="AR1087" s="128"/>
      <c r="AS1087" s="128"/>
      <c r="AT1087" s="128"/>
      <c r="AU1087" s="128"/>
      <c r="AV1087" s="128"/>
    </row>
    <row r="1088" ht="16.5" customHeight="1">
      <c r="A1088" s="128"/>
      <c r="B1088" s="128"/>
      <c r="C1088" s="128"/>
      <c r="D1088" s="128"/>
      <c r="E1088" s="128"/>
      <c r="F1088" s="128"/>
      <c r="G1088" s="128"/>
      <c r="H1088" s="128"/>
      <c r="I1088" s="128"/>
      <c r="J1088" s="128"/>
      <c r="K1088" s="128"/>
      <c r="L1088" s="128"/>
      <c r="M1088" s="128"/>
      <c r="N1088" s="128"/>
      <c r="O1088" s="128"/>
      <c r="P1088" s="128"/>
      <c r="Q1088" s="128"/>
      <c r="R1088" s="128"/>
      <c r="S1088" s="128"/>
      <c r="T1088" s="128"/>
      <c r="U1088" s="128"/>
      <c r="Z1088" s="161"/>
      <c r="AF1088" s="128"/>
      <c r="AH1088" s="128"/>
      <c r="AI1088" s="162"/>
      <c r="AJ1088" s="162"/>
      <c r="AK1088" s="162"/>
      <c r="AL1088" s="162"/>
      <c r="AM1088" s="128"/>
      <c r="AN1088" s="128"/>
      <c r="AQ1088" s="128"/>
      <c r="AR1088" s="128"/>
      <c r="AS1088" s="128"/>
      <c r="AT1088" s="128"/>
      <c r="AU1088" s="128"/>
      <c r="AV1088" s="128"/>
    </row>
    <row r="1089" ht="16.5" customHeight="1">
      <c r="A1089" s="128"/>
      <c r="B1089" s="128"/>
      <c r="C1089" s="128"/>
      <c r="D1089" s="128"/>
      <c r="E1089" s="128"/>
      <c r="F1089" s="128"/>
      <c r="G1089" s="128"/>
      <c r="H1089" s="128"/>
      <c r="I1089" s="128"/>
      <c r="J1089" s="128"/>
      <c r="K1089" s="128"/>
      <c r="L1089" s="128"/>
      <c r="M1089" s="128"/>
      <c r="N1089" s="128"/>
      <c r="O1089" s="128"/>
      <c r="P1089" s="128"/>
      <c r="Q1089" s="128"/>
      <c r="R1089" s="128"/>
      <c r="S1089" s="128"/>
      <c r="T1089" s="128"/>
      <c r="U1089" s="128"/>
      <c r="Z1089" s="161"/>
      <c r="AF1089" s="128"/>
      <c r="AH1089" s="128"/>
      <c r="AI1089" s="162"/>
      <c r="AJ1089" s="162"/>
      <c r="AK1089" s="162"/>
      <c r="AL1089" s="162"/>
      <c r="AM1089" s="128"/>
      <c r="AN1089" s="128"/>
      <c r="AQ1089" s="128"/>
      <c r="AR1089" s="128"/>
      <c r="AS1089" s="128"/>
      <c r="AT1089" s="128"/>
      <c r="AU1089" s="128"/>
      <c r="AV1089" s="128"/>
    </row>
    <row r="1090" ht="16.5" customHeight="1">
      <c r="A1090" s="128"/>
      <c r="B1090" s="128"/>
      <c r="C1090" s="128"/>
      <c r="D1090" s="128"/>
      <c r="E1090" s="128"/>
      <c r="F1090" s="128"/>
      <c r="G1090" s="128"/>
      <c r="H1090" s="128"/>
      <c r="I1090" s="128"/>
      <c r="J1090" s="128"/>
      <c r="K1090" s="128"/>
      <c r="L1090" s="128"/>
      <c r="M1090" s="128"/>
      <c r="N1090" s="128"/>
      <c r="O1090" s="128"/>
      <c r="P1090" s="128"/>
      <c r="Q1090" s="128"/>
      <c r="R1090" s="128"/>
      <c r="S1090" s="128"/>
      <c r="T1090" s="128"/>
      <c r="U1090" s="128"/>
      <c r="Z1090" s="161"/>
      <c r="AF1090" s="128"/>
      <c r="AH1090" s="128"/>
      <c r="AI1090" s="162"/>
      <c r="AJ1090" s="162"/>
      <c r="AK1090" s="162"/>
      <c r="AL1090" s="162"/>
      <c r="AM1090" s="128"/>
      <c r="AN1090" s="128"/>
      <c r="AQ1090" s="128"/>
      <c r="AR1090" s="128"/>
      <c r="AS1090" s="128"/>
      <c r="AT1090" s="128"/>
      <c r="AU1090" s="128"/>
      <c r="AV1090" s="128"/>
    </row>
    <row r="1091" ht="16.5" customHeight="1">
      <c r="A1091" s="128"/>
      <c r="B1091" s="128"/>
      <c r="C1091" s="128"/>
      <c r="D1091" s="128"/>
      <c r="E1091" s="128"/>
      <c r="F1091" s="128"/>
      <c r="G1091" s="128"/>
      <c r="H1091" s="128"/>
      <c r="I1091" s="128"/>
      <c r="J1091" s="128"/>
      <c r="K1091" s="128"/>
      <c r="L1091" s="128"/>
      <c r="M1091" s="128"/>
      <c r="N1091" s="128"/>
      <c r="O1091" s="128"/>
      <c r="P1091" s="128"/>
      <c r="Q1091" s="128"/>
      <c r="R1091" s="128"/>
      <c r="S1091" s="128"/>
      <c r="T1091" s="128"/>
      <c r="U1091" s="128"/>
      <c r="Z1091" s="161"/>
      <c r="AF1091" s="128"/>
      <c r="AH1091" s="128"/>
      <c r="AI1091" s="162"/>
      <c r="AJ1091" s="162"/>
      <c r="AK1091" s="162"/>
      <c r="AL1091" s="162"/>
      <c r="AM1091" s="128"/>
      <c r="AN1091" s="128"/>
      <c r="AQ1091" s="128"/>
      <c r="AR1091" s="128"/>
      <c r="AS1091" s="128"/>
      <c r="AT1091" s="128"/>
      <c r="AU1091" s="128"/>
      <c r="AV1091" s="128"/>
    </row>
    <row r="1092" ht="16.5" customHeight="1">
      <c r="A1092" s="128"/>
      <c r="B1092" s="128"/>
      <c r="C1092" s="128"/>
      <c r="D1092" s="128"/>
      <c r="E1092" s="128"/>
      <c r="F1092" s="128"/>
      <c r="G1092" s="128"/>
      <c r="H1092" s="128"/>
      <c r="I1092" s="128"/>
      <c r="J1092" s="128"/>
      <c r="K1092" s="128"/>
      <c r="L1092" s="128"/>
      <c r="M1092" s="128"/>
      <c r="N1092" s="128"/>
      <c r="O1092" s="128"/>
      <c r="P1092" s="128"/>
      <c r="Q1092" s="128"/>
      <c r="R1092" s="128"/>
      <c r="S1092" s="128"/>
      <c r="T1092" s="128"/>
      <c r="U1092" s="128"/>
      <c r="Z1092" s="161"/>
      <c r="AF1092" s="128"/>
      <c r="AH1092" s="128"/>
      <c r="AI1092" s="162"/>
      <c r="AJ1092" s="162"/>
      <c r="AK1092" s="162"/>
      <c r="AL1092" s="162"/>
      <c r="AM1092" s="128"/>
      <c r="AN1092" s="128"/>
      <c r="AQ1092" s="128"/>
      <c r="AR1092" s="128"/>
      <c r="AS1092" s="128"/>
      <c r="AT1092" s="128"/>
      <c r="AU1092" s="128"/>
      <c r="AV1092" s="128"/>
    </row>
    <row r="1093" ht="16.5" customHeight="1">
      <c r="A1093" s="128"/>
      <c r="B1093" s="128"/>
      <c r="C1093" s="128"/>
      <c r="D1093" s="128"/>
      <c r="E1093" s="128"/>
      <c r="F1093" s="128"/>
      <c r="G1093" s="128"/>
      <c r="H1093" s="128"/>
      <c r="I1093" s="128"/>
      <c r="J1093" s="128"/>
      <c r="K1093" s="128"/>
      <c r="L1093" s="128"/>
      <c r="M1093" s="128"/>
      <c r="N1093" s="128"/>
      <c r="O1093" s="128"/>
      <c r="P1093" s="128"/>
      <c r="Q1093" s="128"/>
      <c r="R1093" s="128"/>
      <c r="S1093" s="128"/>
      <c r="T1093" s="128"/>
      <c r="U1093" s="128"/>
      <c r="Z1093" s="161"/>
      <c r="AF1093" s="128"/>
      <c r="AH1093" s="128"/>
      <c r="AI1093" s="162"/>
      <c r="AJ1093" s="162"/>
      <c r="AK1093" s="162"/>
      <c r="AL1093" s="162"/>
      <c r="AM1093" s="128"/>
      <c r="AN1093" s="128"/>
      <c r="AQ1093" s="128"/>
      <c r="AR1093" s="128"/>
      <c r="AS1093" s="128"/>
      <c r="AT1093" s="128"/>
      <c r="AU1093" s="128"/>
      <c r="AV1093" s="128"/>
    </row>
    <row r="1094" ht="16.5" customHeight="1">
      <c r="A1094" s="128"/>
      <c r="B1094" s="128"/>
      <c r="C1094" s="128"/>
      <c r="D1094" s="128"/>
      <c r="E1094" s="128"/>
      <c r="F1094" s="128"/>
      <c r="G1094" s="128"/>
      <c r="H1094" s="128"/>
      <c r="I1094" s="128"/>
      <c r="J1094" s="128"/>
      <c r="K1094" s="128"/>
      <c r="L1094" s="128"/>
      <c r="M1094" s="128"/>
      <c r="N1094" s="128"/>
      <c r="O1094" s="128"/>
      <c r="P1094" s="128"/>
      <c r="Q1094" s="128"/>
      <c r="R1094" s="128"/>
      <c r="S1094" s="128"/>
      <c r="T1094" s="128"/>
      <c r="U1094" s="128"/>
      <c r="Z1094" s="161"/>
      <c r="AF1094" s="128"/>
      <c r="AH1094" s="128"/>
      <c r="AI1094" s="162"/>
      <c r="AJ1094" s="162"/>
      <c r="AK1094" s="162"/>
      <c r="AL1094" s="162"/>
      <c r="AM1094" s="128"/>
      <c r="AN1094" s="128"/>
      <c r="AQ1094" s="128"/>
      <c r="AR1094" s="128"/>
      <c r="AS1094" s="128"/>
      <c r="AT1094" s="128"/>
      <c r="AU1094" s="128"/>
      <c r="AV1094" s="128"/>
    </row>
    <row r="1095" ht="16.5" customHeight="1">
      <c r="A1095" s="128"/>
      <c r="B1095" s="128"/>
      <c r="C1095" s="128"/>
      <c r="D1095" s="128"/>
      <c r="E1095" s="128"/>
      <c r="F1095" s="128"/>
      <c r="G1095" s="128"/>
      <c r="H1095" s="128"/>
      <c r="I1095" s="128"/>
      <c r="J1095" s="128"/>
      <c r="K1095" s="128"/>
      <c r="L1095" s="128"/>
      <c r="M1095" s="128"/>
      <c r="N1095" s="128"/>
      <c r="O1095" s="128"/>
      <c r="P1095" s="128"/>
      <c r="Q1095" s="128"/>
      <c r="R1095" s="128"/>
      <c r="S1095" s="128"/>
      <c r="T1095" s="128"/>
      <c r="U1095" s="128"/>
      <c r="Z1095" s="161"/>
      <c r="AF1095" s="128"/>
      <c r="AH1095" s="128"/>
      <c r="AI1095" s="162"/>
      <c r="AJ1095" s="162"/>
      <c r="AK1095" s="162"/>
      <c r="AL1095" s="162"/>
      <c r="AM1095" s="128"/>
      <c r="AN1095" s="128"/>
      <c r="AQ1095" s="128"/>
      <c r="AR1095" s="128"/>
      <c r="AS1095" s="128"/>
      <c r="AT1095" s="128"/>
      <c r="AU1095" s="128"/>
      <c r="AV1095" s="128"/>
    </row>
    <row r="1096" ht="16.5" customHeight="1">
      <c r="A1096" s="128"/>
      <c r="B1096" s="128"/>
      <c r="C1096" s="128"/>
      <c r="D1096" s="128"/>
      <c r="E1096" s="128"/>
      <c r="F1096" s="128"/>
      <c r="G1096" s="128"/>
      <c r="H1096" s="128"/>
      <c r="I1096" s="128"/>
      <c r="J1096" s="128"/>
      <c r="K1096" s="128"/>
      <c r="L1096" s="128"/>
      <c r="M1096" s="128"/>
      <c r="N1096" s="128"/>
      <c r="O1096" s="128"/>
      <c r="P1096" s="128"/>
      <c r="Q1096" s="128"/>
      <c r="R1096" s="128"/>
      <c r="S1096" s="128"/>
      <c r="T1096" s="128"/>
      <c r="U1096" s="128"/>
      <c r="Z1096" s="161"/>
      <c r="AF1096" s="128"/>
      <c r="AH1096" s="128"/>
      <c r="AI1096" s="162"/>
      <c r="AJ1096" s="162"/>
      <c r="AK1096" s="162"/>
      <c r="AL1096" s="162"/>
      <c r="AM1096" s="128"/>
      <c r="AN1096" s="128"/>
      <c r="AQ1096" s="128"/>
      <c r="AR1096" s="128"/>
      <c r="AS1096" s="128"/>
      <c r="AT1096" s="128"/>
      <c r="AU1096" s="128"/>
      <c r="AV1096" s="128"/>
    </row>
    <row r="1097" ht="16.5" customHeight="1">
      <c r="A1097" s="128"/>
      <c r="B1097" s="128"/>
      <c r="C1097" s="128"/>
      <c r="D1097" s="128"/>
      <c r="E1097" s="128"/>
      <c r="F1097" s="128"/>
      <c r="G1097" s="128"/>
      <c r="H1097" s="128"/>
      <c r="I1097" s="128"/>
      <c r="J1097" s="128"/>
      <c r="K1097" s="128"/>
      <c r="L1097" s="128"/>
      <c r="M1097" s="128"/>
      <c r="N1097" s="128"/>
      <c r="O1097" s="128"/>
      <c r="P1097" s="128"/>
      <c r="Q1097" s="128"/>
      <c r="R1097" s="128"/>
      <c r="S1097" s="128"/>
      <c r="T1097" s="128"/>
      <c r="U1097" s="128"/>
      <c r="Z1097" s="161"/>
      <c r="AF1097" s="128"/>
      <c r="AH1097" s="128"/>
      <c r="AI1097" s="162"/>
      <c r="AJ1097" s="162"/>
      <c r="AK1097" s="162"/>
      <c r="AL1097" s="162"/>
      <c r="AM1097" s="128"/>
      <c r="AN1097" s="128"/>
      <c r="AQ1097" s="128"/>
      <c r="AR1097" s="128"/>
      <c r="AS1097" s="128"/>
      <c r="AT1097" s="128"/>
      <c r="AU1097" s="128"/>
      <c r="AV1097" s="128"/>
    </row>
    <row r="1098" ht="16.5" customHeight="1">
      <c r="A1098" s="128"/>
      <c r="B1098" s="128"/>
      <c r="C1098" s="128"/>
      <c r="D1098" s="128"/>
      <c r="E1098" s="128"/>
      <c r="F1098" s="128"/>
      <c r="G1098" s="128"/>
      <c r="H1098" s="128"/>
      <c r="I1098" s="128"/>
      <c r="J1098" s="128"/>
      <c r="K1098" s="128"/>
      <c r="L1098" s="128"/>
      <c r="M1098" s="128"/>
      <c r="N1098" s="128"/>
      <c r="O1098" s="128"/>
      <c r="P1098" s="128"/>
      <c r="Q1098" s="128"/>
      <c r="R1098" s="128"/>
      <c r="S1098" s="128"/>
      <c r="T1098" s="128"/>
      <c r="U1098" s="128"/>
      <c r="Z1098" s="161"/>
      <c r="AF1098" s="128"/>
      <c r="AH1098" s="128"/>
      <c r="AI1098" s="162"/>
      <c r="AJ1098" s="162"/>
      <c r="AK1098" s="162"/>
      <c r="AL1098" s="162"/>
      <c r="AM1098" s="128"/>
      <c r="AN1098" s="128"/>
      <c r="AQ1098" s="128"/>
      <c r="AR1098" s="128"/>
      <c r="AS1098" s="128"/>
      <c r="AT1098" s="128"/>
      <c r="AU1098" s="128"/>
      <c r="AV1098" s="128"/>
    </row>
    <row r="1099" ht="16.5" customHeight="1">
      <c r="A1099" s="128"/>
      <c r="B1099" s="128"/>
      <c r="C1099" s="128"/>
      <c r="D1099" s="128"/>
      <c r="E1099" s="128"/>
      <c r="F1099" s="128"/>
      <c r="G1099" s="128"/>
      <c r="H1099" s="128"/>
      <c r="I1099" s="128"/>
      <c r="J1099" s="128"/>
      <c r="K1099" s="128"/>
      <c r="L1099" s="128"/>
      <c r="M1099" s="128"/>
      <c r="N1099" s="128"/>
      <c r="O1099" s="128"/>
      <c r="P1099" s="128"/>
      <c r="Q1099" s="128"/>
      <c r="R1099" s="128"/>
      <c r="S1099" s="128"/>
      <c r="T1099" s="128"/>
      <c r="U1099" s="128"/>
      <c r="Z1099" s="161"/>
      <c r="AF1099" s="128"/>
      <c r="AH1099" s="128"/>
      <c r="AI1099" s="162"/>
      <c r="AJ1099" s="162"/>
      <c r="AK1099" s="162"/>
      <c r="AL1099" s="162"/>
      <c r="AM1099" s="128"/>
      <c r="AN1099" s="128"/>
      <c r="AQ1099" s="128"/>
      <c r="AR1099" s="128"/>
      <c r="AS1099" s="128"/>
      <c r="AT1099" s="128"/>
      <c r="AU1099" s="128"/>
      <c r="AV1099" s="128"/>
    </row>
    <row r="1100" ht="16.5" customHeight="1">
      <c r="A1100" s="128"/>
      <c r="B1100" s="128"/>
      <c r="C1100" s="128"/>
      <c r="D1100" s="128"/>
      <c r="E1100" s="128"/>
      <c r="F1100" s="128"/>
      <c r="G1100" s="128"/>
      <c r="H1100" s="128"/>
      <c r="I1100" s="128"/>
      <c r="J1100" s="128"/>
      <c r="K1100" s="128"/>
      <c r="L1100" s="128"/>
      <c r="M1100" s="128"/>
      <c r="N1100" s="128"/>
      <c r="O1100" s="128"/>
      <c r="P1100" s="128"/>
      <c r="Q1100" s="128"/>
      <c r="R1100" s="128"/>
      <c r="S1100" s="128"/>
      <c r="T1100" s="128"/>
      <c r="U1100" s="128"/>
      <c r="Z1100" s="161"/>
      <c r="AF1100" s="128"/>
      <c r="AH1100" s="128"/>
      <c r="AI1100" s="162"/>
      <c r="AJ1100" s="162"/>
      <c r="AK1100" s="162"/>
      <c r="AL1100" s="162"/>
      <c r="AM1100" s="128"/>
      <c r="AN1100" s="128"/>
      <c r="AQ1100" s="128"/>
      <c r="AR1100" s="128"/>
      <c r="AS1100" s="128"/>
      <c r="AT1100" s="128"/>
      <c r="AU1100" s="128"/>
      <c r="AV1100" s="128"/>
    </row>
    <row r="1101" ht="16.5" customHeight="1">
      <c r="A1101" s="128"/>
      <c r="B1101" s="128"/>
      <c r="C1101" s="128"/>
      <c r="D1101" s="128"/>
      <c r="E1101" s="128"/>
      <c r="F1101" s="128"/>
      <c r="G1101" s="128"/>
      <c r="H1101" s="128"/>
      <c r="I1101" s="128"/>
      <c r="J1101" s="128"/>
      <c r="K1101" s="128"/>
      <c r="L1101" s="128"/>
      <c r="M1101" s="128"/>
      <c r="N1101" s="128"/>
      <c r="O1101" s="128"/>
      <c r="P1101" s="128"/>
      <c r="Q1101" s="128"/>
      <c r="R1101" s="128"/>
      <c r="S1101" s="128"/>
      <c r="T1101" s="128"/>
      <c r="U1101" s="128"/>
      <c r="Z1101" s="161"/>
      <c r="AF1101" s="128"/>
      <c r="AH1101" s="128"/>
      <c r="AI1101" s="162"/>
      <c r="AJ1101" s="162"/>
      <c r="AK1101" s="162"/>
      <c r="AL1101" s="162"/>
      <c r="AM1101" s="128"/>
      <c r="AN1101" s="128"/>
      <c r="AQ1101" s="128"/>
      <c r="AR1101" s="128"/>
      <c r="AS1101" s="128"/>
      <c r="AT1101" s="128"/>
      <c r="AU1101" s="128"/>
      <c r="AV1101" s="128"/>
    </row>
    <row r="1102" ht="16.5" customHeight="1">
      <c r="A1102" s="128"/>
      <c r="B1102" s="128"/>
      <c r="C1102" s="128"/>
      <c r="D1102" s="128"/>
      <c r="E1102" s="128"/>
      <c r="F1102" s="128"/>
      <c r="G1102" s="128"/>
      <c r="H1102" s="128"/>
      <c r="I1102" s="128"/>
      <c r="J1102" s="128"/>
      <c r="K1102" s="128"/>
      <c r="L1102" s="128"/>
      <c r="M1102" s="128"/>
      <c r="N1102" s="128"/>
      <c r="O1102" s="128"/>
      <c r="P1102" s="128"/>
      <c r="Q1102" s="128"/>
      <c r="R1102" s="128"/>
      <c r="S1102" s="128"/>
      <c r="T1102" s="128"/>
      <c r="U1102" s="128"/>
      <c r="Z1102" s="161"/>
      <c r="AF1102" s="128"/>
      <c r="AH1102" s="128"/>
      <c r="AI1102" s="162"/>
      <c r="AJ1102" s="162"/>
      <c r="AK1102" s="162"/>
      <c r="AL1102" s="162"/>
      <c r="AM1102" s="128"/>
      <c r="AN1102" s="128"/>
      <c r="AQ1102" s="128"/>
      <c r="AR1102" s="128"/>
      <c r="AS1102" s="128"/>
      <c r="AT1102" s="128"/>
      <c r="AU1102" s="128"/>
      <c r="AV1102" s="128"/>
    </row>
    <row r="1103" ht="16.5" customHeight="1">
      <c r="A1103" s="128"/>
      <c r="B1103" s="128"/>
      <c r="C1103" s="128"/>
      <c r="D1103" s="128"/>
      <c r="E1103" s="128"/>
      <c r="F1103" s="128"/>
      <c r="G1103" s="128"/>
      <c r="H1103" s="128"/>
      <c r="I1103" s="128"/>
      <c r="J1103" s="128"/>
      <c r="K1103" s="128"/>
      <c r="L1103" s="128"/>
      <c r="M1103" s="128"/>
      <c r="N1103" s="128"/>
      <c r="O1103" s="128"/>
      <c r="P1103" s="128"/>
      <c r="Q1103" s="128"/>
      <c r="R1103" s="128"/>
      <c r="S1103" s="128"/>
      <c r="T1103" s="128"/>
      <c r="U1103" s="128"/>
      <c r="Z1103" s="161"/>
      <c r="AF1103" s="128"/>
      <c r="AH1103" s="128"/>
      <c r="AI1103" s="162"/>
      <c r="AJ1103" s="162"/>
      <c r="AK1103" s="162"/>
      <c r="AL1103" s="162"/>
      <c r="AM1103" s="128"/>
      <c r="AN1103" s="128"/>
      <c r="AQ1103" s="128"/>
      <c r="AR1103" s="128"/>
      <c r="AS1103" s="128"/>
      <c r="AT1103" s="128"/>
      <c r="AU1103" s="128"/>
      <c r="AV1103" s="128"/>
    </row>
    <row r="1104" ht="16.5" customHeight="1">
      <c r="A1104" s="128"/>
      <c r="B1104" s="128"/>
      <c r="C1104" s="128"/>
      <c r="D1104" s="128"/>
      <c r="E1104" s="128"/>
      <c r="F1104" s="128"/>
      <c r="G1104" s="128"/>
      <c r="H1104" s="128"/>
      <c r="I1104" s="128"/>
      <c r="J1104" s="128"/>
      <c r="K1104" s="128"/>
      <c r="L1104" s="128"/>
      <c r="M1104" s="128"/>
      <c r="N1104" s="128"/>
      <c r="O1104" s="128"/>
      <c r="P1104" s="128"/>
      <c r="Q1104" s="128"/>
      <c r="R1104" s="128"/>
      <c r="S1104" s="128"/>
      <c r="T1104" s="128"/>
      <c r="U1104" s="128"/>
      <c r="Z1104" s="161"/>
      <c r="AF1104" s="128"/>
      <c r="AH1104" s="128"/>
      <c r="AI1104" s="162"/>
      <c r="AJ1104" s="162"/>
      <c r="AK1104" s="162"/>
      <c r="AL1104" s="162"/>
      <c r="AM1104" s="128"/>
      <c r="AN1104" s="128"/>
      <c r="AQ1104" s="128"/>
      <c r="AR1104" s="128"/>
      <c r="AS1104" s="128"/>
      <c r="AT1104" s="128"/>
      <c r="AU1104" s="128"/>
      <c r="AV1104" s="128"/>
    </row>
    <row r="1105" ht="16.5" customHeight="1">
      <c r="A1105" s="128"/>
      <c r="B1105" s="128"/>
      <c r="C1105" s="128"/>
      <c r="D1105" s="128"/>
      <c r="E1105" s="128"/>
      <c r="F1105" s="128"/>
      <c r="G1105" s="128"/>
      <c r="H1105" s="128"/>
      <c r="I1105" s="128"/>
      <c r="J1105" s="128"/>
      <c r="K1105" s="128"/>
      <c r="L1105" s="128"/>
      <c r="M1105" s="128"/>
      <c r="N1105" s="128"/>
      <c r="O1105" s="128"/>
      <c r="P1105" s="128"/>
      <c r="Q1105" s="128"/>
      <c r="R1105" s="128"/>
      <c r="S1105" s="128"/>
      <c r="T1105" s="128"/>
      <c r="U1105" s="128"/>
      <c r="Z1105" s="161"/>
      <c r="AF1105" s="128"/>
      <c r="AH1105" s="128"/>
      <c r="AI1105" s="162"/>
      <c r="AJ1105" s="162"/>
      <c r="AK1105" s="162"/>
      <c r="AL1105" s="162"/>
      <c r="AM1105" s="128"/>
      <c r="AN1105" s="128"/>
      <c r="AQ1105" s="128"/>
      <c r="AR1105" s="128"/>
      <c r="AS1105" s="128"/>
      <c r="AT1105" s="128"/>
      <c r="AU1105" s="128"/>
      <c r="AV1105" s="128"/>
    </row>
    <row r="1106" ht="16.5" customHeight="1">
      <c r="A1106" s="128"/>
      <c r="B1106" s="128"/>
      <c r="C1106" s="128"/>
      <c r="D1106" s="128"/>
      <c r="E1106" s="128"/>
      <c r="F1106" s="128"/>
      <c r="G1106" s="128"/>
      <c r="H1106" s="128"/>
      <c r="I1106" s="128"/>
      <c r="J1106" s="128"/>
      <c r="K1106" s="128"/>
      <c r="L1106" s="128"/>
      <c r="M1106" s="128"/>
      <c r="N1106" s="128"/>
      <c r="O1106" s="128"/>
      <c r="P1106" s="128"/>
      <c r="Q1106" s="128"/>
      <c r="R1106" s="128"/>
      <c r="S1106" s="128"/>
      <c r="T1106" s="128"/>
      <c r="U1106" s="128"/>
      <c r="Z1106" s="161"/>
      <c r="AF1106" s="128"/>
      <c r="AH1106" s="128"/>
      <c r="AI1106" s="162"/>
      <c r="AJ1106" s="162"/>
      <c r="AK1106" s="162"/>
      <c r="AL1106" s="162"/>
      <c r="AM1106" s="128"/>
      <c r="AN1106" s="128"/>
      <c r="AQ1106" s="128"/>
      <c r="AR1106" s="128"/>
      <c r="AS1106" s="128"/>
      <c r="AT1106" s="128"/>
      <c r="AU1106" s="128"/>
      <c r="AV1106" s="128"/>
    </row>
    <row r="1107" ht="16.5" customHeight="1">
      <c r="A1107" s="128"/>
      <c r="B1107" s="128"/>
      <c r="C1107" s="128"/>
      <c r="D1107" s="128"/>
      <c r="E1107" s="128"/>
      <c r="F1107" s="128"/>
      <c r="G1107" s="128"/>
      <c r="H1107" s="128"/>
      <c r="I1107" s="128"/>
      <c r="J1107" s="128"/>
      <c r="K1107" s="128"/>
      <c r="L1107" s="128"/>
      <c r="M1107" s="128"/>
      <c r="N1107" s="128"/>
      <c r="O1107" s="128"/>
      <c r="P1107" s="128"/>
      <c r="Q1107" s="128"/>
      <c r="R1107" s="128"/>
      <c r="S1107" s="128"/>
      <c r="T1107" s="128"/>
      <c r="U1107" s="128"/>
      <c r="Z1107" s="161"/>
      <c r="AF1107" s="128"/>
      <c r="AH1107" s="128"/>
      <c r="AI1107" s="162"/>
      <c r="AJ1107" s="162"/>
      <c r="AK1107" s="162"/>
      <c r="AL1107" s="162"/>
      <c r="AM1107" s="128"/>
      <c r="AN1107" s="128"/>
      <c r="AQ1107" s="128"/>
      <c r="AR1107" s="128"/>
      <c r="AS1107" s="128"/>
      <c r="AT1107" s="128"/>
      <c r="AU1107" s="128"/>
      <c r="AV1107" s="128"/>
    </row>
    <row r="1108" ht="16.5" customHeight="1">
      <c r="A1108" s="128"/>
      <c r="B1108" s="128"/>
      <c r="C1108" s="128"/>
      <c r="D1108" s="128"/>
      <c r="E1108" s="128"/>
      <c r="F1108" s="128"/>
      <c r="G1108" s="128"/>
      <c r="H1108" s="128"/>
      <c r="I1108" s="128"/>
      <c r="J1108" s="128"/>
      <c r="K1108" s="128"/>
      <c r="L1108" s="128"/>
      <c r="M1108" s="128"/>
      <c r="N1108" s="128"/>
      <c r="O1108" s="128"/>
      <c r="P1108" s="128"/>
      <c r="Q1108" s="128"/>
      <c r="R1108" s="128"/>
      <c r="S1108" s="128"/>
      <c r="T1108" s="128"/>
      <c r="U1108" s="128"/>
      <c r="Z1108" s="161"/>
      <c r="AF1108" s="128"/>
      <c r="AH1108" s="128"/>
      <c r="AI1108" s="162"/>
      <c r="AJ1108" s="162"/>
      <c r="AK1108" s="162"/>
      <c r="AL1108" s="162"/>
      <c r="AM1108" s="128"/>
      <c r="AN1108" s="128"/>
      <c r="AQ1108" s="128"/>
      <c r="AR1108" s="128"/>
      <c r="AS1108" s="128"/>
      <c r="AT1108" s="128"/>
      <c r="AU1108" s="128"/>
      <c r="AV1108" s="128"/>
    </row>
    <row r="1109" ht="16.5" customHeight="1">
      <c r="A1109" s="128"/>
      <c r="B1109" s="128"/>
      <c r="C1109" s="128"/>
      <c r="D1109" s="128"/>
      <c r="E1109" s="128"/>
      <c r="F1109" s="128"/>
      <c r="G1109" s="128"/>
      <c r="H1109" s="128"/>
      <c r="I1109" s="128"/>
      <c r="J1109" s="128"/>
      <c r="K1109" s="128"/>
      <c r="L1109" s="128"/>
      <c r="M1109" s="128"/>
      <c r="N1109" s="128"/>
      <c r="O1109" s="128"/>
      <c r="P1109" s="128"/>
      <c r="Q1109" s="128"/>
      <c r="R1109" s="128"/>
      <c r="S1109" s="128"/>
      <c r="T1109" s="128"/>
      <c r="U1109" s="128"/>
      <c r="Z1109" s="161"/>
      <c r="AF1109" s="128"/>
      <c r="AH1109" s="128"/>
      <c r="AI1109" s="162"/>
      <c r="AJ1109" s="162"/>
      <c r="AK1109" s="162"/>
      <c r="AL1109" s="162"/>
      <c r="AM1109" s="128"/>
      <c r="AN1109" s="128"/>
      <c r="AQ1109" s="128"/>
      <c r="AR1109" s="128"/>
      <c r="AS1109" s="128"/>
      <c r="AT1109" s="128"/>
      <c r="AU1109" s="128"/>
      <c r="AV1109" s="128"/>
    </row>
    <row r="1110" ht="16.5" customHeight="1">
      <c r="A1110" s="128"/>
      <c r="B1110" s="128"/>
      <c r="C1110" s="128"/>
      <c r="D1110" s="128"/>
      <c r="E1110" s="128"/>
      <c r="F1110" s="128"/>
      <c r="G1110" s="128"/>
      <c r="H1110" s="128"/>
      <c r="I1110" s="128"/>
      <c r="J1110" s="128"/>
      <c r="K1110" s="128"/>
      <c r="L1110" s="128"/>
      <c r="M1110" s="128"/>
      <c r="N1110" s="128"/>
      <c r="O1110" s="128"/>
      <c r="P1110" s="128"/>
      <c r="Q1110" s="128"/>
      <c r="R1110" s="128"/>
      <c r="S1110" s="128"/>
      <c r="T1110" s="128"/>
      <c r="U1110" s="128"/>
      <c r="Z1110" s="161"/>
      <c r="AF1110" s="128"/>
      <c r="AH1110" s="128"/>
      <c r="AI1110" s="162"/>
      <c r="AJ1110" s="162"/>
      <c r="AK1110" s="162"/>
      <c r="AL1110" s="162"/>
      <c r="AM1110" s="128"/>
      <c r="AN1110" s="128"/>
      <c r="AQ1110" s="128"/>
      <c r="AR1110" s="128"/>
      <c r="AS1110" s="128"/>
      <c r="AT1110" s="128"/>
      <c r="AU1110" s="128"/>
      <c r="AV1110" s="128"/>
    </row>
    <row r="1111" ht="16.5" customHeight="1">
      <c r="A1111" s="128"/>
      <c r="B1111" s="128"/>
      <c r="C1111" s="128"/>
      <c r="D1111" s="128"/>
      <c r="E1111" s="128"/>
      <c r="F1111" s="128"/>
      <c r="G1111" s="128"/>
      <c r="H1111" s="128"/>
      <c r="I1111" s="128"/>
      <c r="J1111" s="128"/>
      <c r="K1111" s="128"/>
      <c r="L1111" s="128"/>
      <c r="M1111" s="128"/>
      <c r="N1111" s="128"/>
      <c r="O1111" s="128"/>
      <c r="P1111" s="128"/>
      <c r="Q1111" s="128"/>
      <c r="R1111" s="128"/>
      <c r="S1111" s="128"/>
      <c r="T1111" s="128"/>
      <c r="U1111" s="128"/>
      <c r="Z1111" s="161"/>
      <c r="AF1111" s="128"/>
      <c r="AH1111" s="128"/>
      <c r="AI1111" s="162"/>
      <c r="AJ1111" s="162"/>
      <c r="AK1111" s="162"/>
      <c r="AL1111" s="162"/>
      <c r="AM1111" s="128"/>
      <c r="AN1111" s="128"/>
      <c r="AQ1111" s="128"/>
      <c r="AR1111" s="128"/>
      <c r="AS1111" s="128"/>
      <c r="AT1111" s="128"/>
      <c r="AU1111" s="128"/>
      <c r="AV1111" s="128"/>
    </row>
    <row r="1112" ht="16.5" customHeight="1">
      <c r="A1112" s="128"/>
      <c r="B1112" s="128"/>
      <c r="C1112" s="128"/>
      <c r="D1112" s="128"/>
      <c r="E1112" s="128"/>
      <c r="F1112" s="128"/>
      <c r="G1112" s="128"/>
      <c r="H1112" s="128"/>
      <c r="I1112" s="128"/>
      <c r="J1112" s="128"/>
      <c r="K1112" s="128"/>
      <c r="L1112" s="128"/>
      <c r="M1112" s="128"/>
      <c r="N1112" s="128"/>
      <c r="O1112" s="128"/>
      <c r="P1112" s="128"/>
      <c r="Q1112" s="128"/>
      <c r="R1112" s="128"/>
      <c r="S1112" s="128"/>
      <c r="T1112" s="128"/>
      <c r="U1112" s="128"/>
      <c r="Z1112" s="161"/>
      <c r="AF1112" s="128"/>
      <c r="AH1112" s="128"/>
      <c r="AI1112" s="162"/>
      <c r="AJ1112" s="162"/>
      <c r="AK1112" s="162"/>
      <c r="AL1112" s="162"/>
      <c r="AM1112" s="128"/>
      <c r="AN1112" s="128"/>
      <c r="AQ1112" s="128"/>
      <c r="AR1112" s="128"/>
      <c r="AS1112" s="128"/>
      <c r="AT1112" s="128"/>
      <c r="AU1112" s="128"/>
      <c r="AV1112" s="128"/>
    </row>
    <row r="1113" ht="16.5" customHeight="1">
      <c r="A1113" s="128"/>
      <c r="B1113" s="128"/>
      <c r="C1113" s="128"/>
      <c r="D1113" s="128"/>
      <c r="E1113" s="128"/>
      <c r="F1113" s="128"/>
      <c r="G1113" s="128"/>
      <c r="H1113" s="128"/>
      <c r="I1113" s="128"/>
      <c r="J1113" s="128"/>
      <c r="K1113" s="128"/>
      <c r="L1113" s="128"/>
      <c r="M1113" s="128"/>
      <c r="N1113" s="128"/>
      <c r="O1113" s="128"/>
      <c r="P1113" s="128"/>
      <c r="Q1113" s="128"/>
      <c r="R1113" s="128"/>
      <c r="S1113" s="128"/>
      <c r="T1113" s="128"/>
      <c r="U1113" s="128"/>
      <c r="Z1113" s="161"/>
      <c r="AF1113" s="128"/>
      <c r="AH1113" s="128"/>
      <c r="AI1113" s="162"/>
      <c r="AJ1113" s="162"/>
      <c r="AK1113" s="162"/>
      <c r="AL1113" s="162"/>
      <c r="AM1113" s="128"/>
      <c r="AN1113" s="128"/>
      <c r="AQ1113" s="128"/>
      <c r="AR1113" s="128"/>
      <c r="AS1113" s="128"/>
      <c r="AT1113" s="128"/>
      <c r="AU1113" s="128"/>
      <c r="AV1113" s="128"/>
    </row>
    <row r="1114" ht="16.5" customHeight="1">
      <c r="A1114" s="128"/>
      <c r="B1114" s="128"/>
      <c r="C1114" s="128"/>
      <c r="D1114" s="128"/>
      <c r="E1114" s="128"/>
      <c r="F1114" s="128"/>
      <c r="G1114" s="128"/>
      <c r="H1114" s="128"/>
      <c r="I1114" s="128"/>
      <c r="J1114" s="128"/>
      <c r="K1114" s="128"/>
      <c r="L1114" s="128"/>
      <c r="M1114" s="128"/>
      <c r="N1114" s="128"/>
      <c r="O1114" s="128"/>
      <c r="P1114" s="128"/>
      <c r="Q1114" s="128"/>
      <c r="R1114" s="128"/>
      <c r="S1114" s="128"/>
      <c r="T1114" s="128"/>
      <c r="U1114" s="128"/>
      <c r="Z1114" s="161"/>
      <c r="AF1114" s="128"/>
      <c r="AH1114" s="128"/>
      <c r="AI1114" s="162"/>
      <c r="AJ1114" s="162"/>
      <c r="AK1114" s="162"/>
      <c r="AL1114" s="162"/>
      <c r="AM1114" s="128"/>
      <c r="AN1114" s="128"/>
      <c r="AQ1114" s="128"/>
      <c r="AR1114" s="128"/>
      <c r="AS1114" s="128"/>
      <c r="AT1114" s="128"/>
      <c r="AU1114" s="128"/>
      <c r="AV1114" s="128"/>
    </row>
    <row r="1115" ht="16.5" customHeight="1">
      <c r="A1115" s="128"/>
      <c r="B1115" s="128"/>
      <c r="C1115" s="128"/>
      <c r="D1115" s="128"/>
      <c r="E1115" s="128"/>
      <c r="F1115" s="128"/>
      <c r="G1115" s="128"/>
      <c r="H1115" s="128"/>
      <c r="I1115" s="128"/>
      <c r="J1115" s="128"/>
      <c r="K1115" s="128"/>
      <c r="L1115" s="128"/>
      <c r="M1115" s="128"/>
      <c r="N1115" s="128"/>
      <c r="O1115" s="128"/>
      <c r="P1115" s="128"/>
      <c r="Q1115" s="128"/>
      <c r="R1115" s="128"/>
      <c r="S1115" s="128"/>
      <c r="T1115" s="128"/>
      <c r="U1115" s="128"/>
      <c r="Z1115" s="161"/>
      <c r="AF1115" s="128"/>
      <c r="AH1115" s="128"/>
      <c r="AI1115" s="162"/>
      <c r="AJ1115" s="162"/>
      <c r="AK1115" s="162"/>
      <c r="AL1115" s="162"/>
      <c r="AM1115" s="128"/>
      <c r="AN1115" s="128"/>
      <c r="AQ1115" s="128"/>
      <c r="AR1115" s="128"/>
      <c r="AS1115" s="128"/>
      <c r="AT1115" s="128"/>
      <c r="AU1115" s="128"/>
      <c r="AV1115" s="128"/>
    </row>
    <row r="1116" ht="16.5" customHeight="1">
      <c r="A1116" s="128"/>
      <c r="B1116" s="128"/>
      <c r="C1116" s="128"/>
      <c r="D1116" s="128"/>
      <c r="E1116" s="128"/>
      <c r="F1116" s="128"/>
      <c r="G1116" s="128"/>
      <c r="H1116" s="128"/>
      <c r="I1116" s="128"/>
      <c r="J1116" s="128"/>
      <c r="K1116" s="128"/>
      <c r="L1116" s="128"/>
      <c r="M1116" s="128"/>
      <c r="N1116" s="128"/>
      <c r="O1116" s="128"/>
      <c r="P1116" s="128"/>
      <c r="Q1116" s="128"/>
      <c r="R1116" s="128"/>
      <c r="S1116" s="128"/>
      <c r="T1116" s="128"/>
      <c r="U1116" s="128"/>
      <c r="Z1116" s="161"/>
      <c r="AF1116" s="128"/>
      <c r="AH1116" s="128"/>
      <c r="AI1116" s="162"/>
      <c r="AJ1116" s="162"/>
      <c r="AK1116" s="162"/>
      <c r="AL1116" s="162"/>
      <c r="AM1116" s="128"/>
      <c r="AN1116" s="128"/>
      <c r="AQ1116" s="128"/>
      <c r="AR1116" s="128"/>
      <c r="AS1116" s="128"/>
      <c r="AT1116" s="128"/>
      <c r="AU1116" s="128"/>
      <c r="AV1116" s="128"/>
    </row>
    <row r="1117" ht="16.5" customHeight="1">
      <c r="A1117" s="128"/>
      <c r="B1117" s="128"/>
      <c r="C1117" s="128"/>
      <c r="D1117" s="128"/>
      <c r="E1117" s="128"/>
      <c r="F1117" s="128"/>
      <c r="G1117" s="128"/>
      <c r="H1117" s="128"/>
      <c r="I1117" s="128"/>
      <c r="J1117" s="128"/>
      <c r="K1117" s="128"/>
      <c r="L1117" s="128"/>
      <c r="M1117" s="128"/>
      <c r="N1117" s="128"/>
      <c r="O1117" s="128"/>
      <c r="P1117" s="128"/>
      <c r="Q1117" s="128"/>
      <c r="R1117" s="128"/>
      <c r="S1117" s="128"/>
      <c r="T1117" s="128"/>
      <c r="U1117" s="128"/>
      <c r="Z1117" s="161"/>
      <c r="AF1117" s="128"/>
      <c r="AH1117" s="128"/>
      <c r="AI1117" s="162"/>
      <c r="AJ1117" s="162"/>
      <c r="AK1117" s="162"/>
      <c r="AL1117" s="162"/>
      <c r="AM1117" s="128"/>
      <c r="AN1117" s="128"/>
      <c r="AQ1117" s="128"/>
      <c r="AR1117" s="128"/>
      <c r="AS1117" s="128"/>
      <c r="AT1117" s="128"/>
      <c r="AU1117" s="128"/>
      <c r="AV1117" s="128"/>
    </row>
    <row r="1118" ht="16.5" customHeight="1">
      <c r="A1118" s="128"/>
      <c r="B1118" s="128"/>
      <c r="C1118" s="128"/>
      <c r="D1118" s="128"/>
      <c r="E1118" s="128"/>
      <c r="F1118" s="128"/>
      <c r="G1118" s="128"/>
      <c r="H1118" s="128"/>
      <c r="I1118" s="128"/>
      <c r="J1118" s="128"/>
      <c r="K1118" s="128"/>
      <c r="L1118" s="128"/>
      <c r="M1118" s="128"/>
      <c r="N1118" s="128"/>
      <c r="O1118" s="128"/>
      <c r="P1118" s="128"/>
      <c r="Q1118" s="128"/>
      <c r="R1118" s="128"/>
      <c r="S1118" s="128"/>
      <c r="T1118" s="128"/>
      <c r="U1118" s="128"/>
      <c r="Z1118" s="161"/>
      <c r="AF1118" s="128"/>
      <c r="AH1118" s="128"/>
      <c r="AI1118" s="162"/>
      <c r="AJ1118" s="162"/>
      <c r="AK1118" s="162"/>
      <c r="AL1118" s="162"/>
      <c r="AM1118" s="128"/>
      <c r="AN1118" s="128"/>
      <c r="AQ1118" s="128"/>
      <c r="AR1118" s="128"/>
      <c r="AS1118" s="128"/>
      <c r="AT1118" s="128"/>
      <c r="AU1118" s="128"/>
      <c r="AV1118" s="128"/>
    </row>
    <row r="1119" ht="16.5" customHeight="1">
      <c r="A1119" s="128"/>
      <c r="B1119" s="128"/>
      <c r="C1119" s="128"/>
      <c r="D1119" s="128"/>
      <c r="E1119" s="128"/>
      <c r="F1119" s="128"/>
      <c r="G1119" s="128"/>
      <c r="H1119" s="128"/>
      <c r="I1119" s="128"/>
      <c r="J1119" s="128"/>
      <c r="K1119" s="128"/>
      <c r="L1119" s="128"/>
      <c r="M1119" s="128"/>
      <c r="N1119" s="128"/>
      <c r="O1119" s="128"/>
      <c r="P1119" s="128"/>
      <c r="Q1119" s="128"/>
      <c r="R1119" s="128"/>
      <c r="S1119" s="128"/>
      <c r="T1119" s="128"/>
      <c r="U1119" s="128"/>
      <c r="Z1119" s="161"/>
      <c r="AF1119" s="128"/>
      <c r="AH1119" s="128"/>
      <c r="AI1119" s="162"/>
      <c r="AJ1119" s="162"/>
      <c r="AK1119" s="162"/>
      <c r="AL1119" s="162"/>
      <c r="AM1119" s="128"/>
      <c r="AN1119" s="128"/>
      <c r="AQ1119" s="128"/>
      <c r="AR1119" s="128"/>
      <c r="AS1119" s="128"/>
      <c r="AT1119" s="128"/>
      <c r="AU1119" s="128"/>
      <c r="AV1119" s="128"/>
    </row>
    <row r="1120" ht="16.5" customHeight="1">
      <c r="A1120" s="128"/>
      <c r="B1120" s="128"/>
      <c r="C1120" s="128"/>
      <c r="D1120" s="128"/>
      <c r="E1120" s="128"/>
      <c r="F1120" s="128"/>
      <c r="G1120" s="128"/>
      <c r="H1120" s="128"/>
      <c r="I1120" s="128"/>
      <c r="J1120" s="128"/>
      <c r="K1120" s="128"/>
      <c r="L1120" s="128"/>
      <c r="M1120" s="128"/>
      <c r="N1120" s="128"/>
      <c r="O1120" s="128"/>
      <c r="P1120" s="128"/>
      <c r="Q1120" s="128"/>
      <c r="R1120" s="128"/>
      <c r="S1120" s="128"/>
      <c r="T1120" s="128"/>
      <c r="U1120" s="128"/>
      <c r="Z1120" s="161"/>
      <c r="AF1120" s="128"/>
      <c r="AH1120" s="128"/>
      <c r="AI1120" s="162"/>
      <c r="AJ1120" s="162"/>
      <c r="AK1120" s="128"/>
      <c r="AL1120" s="128"/>
      <c r="AM1120" s="128"/>
      <c r="AN1120" s="128"/>
      <c r="AO1120" s="166"/>
      <c r="AQ1120" s="128"/>
      <c r="AR1120" s="128"/>
      <c r="AS1120" s="128"/>
      <c r="AT1120" s="128"/>
      <c r="AU1120" s="128"/>
      <c r="AV1120" s="128"/>
    </row>
    <row r="1121" ht="16.5" customHeight="1">
      <c r="A1121" s="128"/>
      <c r="B1121" s="128"/>
      <c r="C1121" s="128"/>
      <c r="D1121" s="128"/>
      <c r="E1121" s="128"/>
      <c r="F1121" s="128"/>
      <c r="G1121" s="128"/>
      <c r="H1121" s="128"/>
      <c r="I1121" s="128"/>
      <c r="J1121" s="128"/>
      <c r="K1121" s="128"/>
      <c r="L1121" s="128"/>
      <c r="M1121" s="128"/>
      <c r="N1121" s="128"/>
      <c r="O1121" s="128"/>
      <c r="P1121" s="128"/>
      <c r="Q1121" s="128"/>
      <c r="R1121" s="128"/>
      <c r="S1121" s="128"/>
      <c r="T1121" s="128"/>
      <c r="U1121" s="128"/>
      <c r="Z1121" s="161"/>
      <c r="AF1121" s="128"/>
      <c r="AH1121" s="128"/>
      <c r="AI1121" s="162"/>
      <c r="AJ1121" s="162"/>
      <c r="AK1121" s="162"/>
      <c r="AL1121" s="162"/>
      <c r="AM1121" s="128"/>
      <c r="AN1121" s="128"/>
      <c r="AQ1121" s="128"/>
      <c r="AR1121" s="128"/>
      <c r="AS1121" s="128"/>
      <c r="AT1121" s="128"/>
      <c r="AU1121" s="128"/>
      <c r="AV1121" s="128"/>
    </row>
    <row r="1122" ht="16.5" customHeight="1">
      <c r="A1122" s="128"/>
      <c r="B1122" s="128"/>
      <c r="C1122" s="128"/>
      <c r="D1122" s="128"/>
      <c r="E1122" s="128"/>
      <c r="F1122" s="128"/>
      <c r="G1122" s="128"/>
      <c r="H1122" s="128"/>
      <c r="I1122" s="128"/>
      <c r="J1122" s="128"/>
      <c r="K1122" s="128"/>
      <c r="L1122" s="128"/>
      <c r="M1122" s="128"/>
      <c r="N1122" s="128"/>
      <c r="O1122" s="128"/>
      <c r="P1122" s="128"/>
      <c r="Q1122" s="128"/>
      <c r="R1122" s="128"/>
      <c r="S1122" s="128"/>
      <c r="T1122" s="128"/>
      <c r="U1122" s="128"/>
      <c r="Z1122" s="161"/>
      <c r="AH1122" s="128"/>
      <c r="AI1122" s="162"/>
      <c r="AJ1122" s="162"/>
      <c r="AK1122" s="162"/>
      <c r="AL1122" s="162"/>
      <c r="AM1122" s="128"/>
      <c r="AN1122" s="128"/>
      <c r="AQ1122" s="128"/>
      <c r="AR1122" s="128"/>
      <c r="AS1122" s="128"/>
      <c r="AT1122" s="128"/>
      <c r="AU1122" s="128"/>
      <c r="AV1122" s="128"/>
    </row>
    <row r="1123" ht="16.5" customHeight="1">
      <c r="A1123" s="128"/>
      <c r="B1123" s="128"/>
      <c r="C1123" s="128"/>
      <c r="D1123" s="128"/>
      <c r="E1123" s="128"/>
      <c r="F1123" s="128"/>
      <c r="G1123" s="128"/>
      <c r="H1123" s="128"/>
      <c r="I1123" s="128"/>
      <c r="J1123" s="128"/>
      <c r="K1123" s="128"/>
      <c r="L1123" s="128"/>
      <c r="M1123" s="128"/>
      <c r="N1123" s="128"/>
      <c r="O1123" s="128"/>
      <c r="P1123" s="128"/>
      <c r="Q1123" s="128"/>
      <c r="R1123" s="128"/>
      <c r="S1123" s="128"/>
      <c r="T1123" s="128"/>
      <c r="U1123" s="128"/>
      <c r="Z1123" s="161"/>
      <c r="AH1123" s="128"/>
      <c r="AI1123" s="162"/>
      <c r="AJ1123" s="162"/>
      <c r="AK1123" s="128"/>
      <c r="AL1123" s="128"/>
      <c r="AM1123" s="128"/>
      <c r="AN1123" s="128"/>
      <c r="AO1123" s="166"/>
      <c r="AQ1123" s="128"/>
      <c r="AR1123" s="128"/>
      <c r="AS1123" s="128"/>
      <c r="AT1123" s="128"/>
      <c r="AU1123" s="128"/>
      <c r="AV1123" s="128"/>
    </row>
    <row r="1124" ht="16.5" customHeight="1">
      <c r="A1124" s="128"/>
      <c r="B1124" s="128"/>
      <c r="C1124" s="128"/>
      <c r="D1124" s="128"/>
      <c r="E1124" s="128"/>
      <c r="F1124" s="128"/>
      <c r="G1124" s="128"/>
      <c r="H1124" s="128"/>
      <c r="I1124" s="128"/>
      <c r="J1124" s="128"/>
      <c r="K1124" s="128"/>
      <c r="L1124" s="128"/>
      <c r="M1124" s="128"/>
      <c r="N1124" s="128"/>
      <c r="O1124" s="128"/>
      <c r="P1124" s="128"/>
      <c r="Q1124" s="128"/>
      <c r="R1124" s="128"/>
      <c r="S1124" s="128"/>
      <c r="T1124" s="128"/>
      <c r="U1124" s="128"/>
      <c r="Z1124" s="161"/>
      <c r="AH1124" s="128"/>
      <c r="AI1124" s="162"/>
      <c r="AJ1124" s="162"/>
      <c r="AK1124" s="162"/>
      <c r="AL1124" s="162"/>
      <c r="AM1124" s="128"/>
      <c r="AN1124" s="128"/>
      <c r="AQ1124" s="128"/>
      <c r="AR1124" s="128"/>
      <c r="AS1124" s="128"/>
      <c r="AT1124" s="128"/>
      <c r="AU1124" s="128"/>
      <c r="AV1124" s="128"/>
    </row>
    <row r="1125" ht="16.5" customHeight="1">
      <c r="A1125" s="128"/>
      <c r="B1125" s="128"/>
      <c r="F1125" s="128"/>
      <c r="G1125" s="128"/>
      <c r="H1125" s="128"/>
      <c r="I1125" s="128"/>
      <c r="L1125" s="128"/>
      <c r="M1125" s="128"/>
      <c r="N1125" s="128"/>
      <c r="O1125" s="128"/>
      <c r="P1125" s="128"/>
      <c r="Q1125" s="128"/>
      <c r="R1125" s="128"/>
      <c r="S1125" s="128"/>
      <c r="T1125" s="128"/>
      <c r="U1125" s="128"/>
      <c r="Z1125" s="161"/>
      <c r="AH1125" s="128"/>
      <c r="AI1125" s="162"/>
      <c r="AJ1125" s="162"/>
      <c r="AK1125" s="162"/>
      <c r="AL1125" s="162"/>
      <c r="AM1125" s="128"/>
      <c r="AN1125" s="128"/>
      <c r="AQ1125" s="128"/>
      <c r="AR1125" s="128"/>
      <c r="AS1125" s="128"/>
      <c r="AT1125" s="128"/>
      <c r="AU1125" s="128"/>
      <c r="AV1125" s="128"/>
    </row>
    <row r="1126" ht="16.5" customHeight="1">
      <c r="A1126" s="128"/>
      <c r="B1126" s="128"/>
      <c r="C1126" s="128"/>
      <c r="D1126" s="128"/>
      <c r="E1126" s="128"/>
      <c r="F1126" s="128"/>
      <c r="G1126" s="128"/>
      <c r="H1126" s="128"/>
      <c r="I1126" s="128"/>
      <c r="J1126" s="128"/>
      <c r="K1126" s="128"/>
      <c r="L1126" s="128"/>
      <c r="M1126" s="128"/>
      <c r="N1126" s="128"/>
      <c r="O1126" s="128"/>
      <c r="P1126" s="128"/>
      <c r="Q1126" s="128"/>
      <c r="R1126" s="128"/>
      <c r="S1126" s="128"/>
      <c r="T1126" s="128"/>
      <c r="U1126" s="128"/>
      <c r="Z1126" s="161"/>
      <c r="AH1126" s="128"/>
      <c r="AI1126" s="162"/>
      <c r="AJ1126" s="162"/>
      <c r="AK1126" s="162"/>
      <c r="AL1126" s="162"/>
      <c r="AM1126" s="128"/>
      <c r="AN1126" s="128"/>
      <c r="AQ1126" s="128"/>
      <c r="AR1126" s="128"/>
      <c r="AS1126" s="128"/>
      <c r="AT1126" s="128"/>
      <c r="AU1126" s="128"/>
      <c r="AV1126" s="128"/>
    </row>
    <row r="1127" ht="16.5" customHeight="1">
      <c r="A1127" s="128"/>
      <c r="B1127" s="128"/>
      <c r="C1127" s="128"/>
      <c r="D1127" s="128"/>
      <c r="E1127" s="128"/>
      <c r="F1127" s="128"/>
      <c r="G1127" s="128"/>
      <c r="H1127" s="128"/>
      <c r="I1127" s="128"/>
      <c r="J1127" s="128"/>
      <c r="K1127" s="128"/>
      <c r="L1127" s="128"/>
      <c r="M1127" s="128"/>
      <c r="N1127" s="128"/>
      <c r="O1127" s="128"/>
      <c r="P1127" s="128"/>
      <c r="Q1127" s="128"/>
      <c r="R1127" s="128"/>
      <c r="S1127" s="128"/>
      <c r="T1127" s="128"/>
      <c r="U1127" s="128"/>
      <c r="V1127" s="128"/>
      <c r="W1127" s="128"/>
      <c r="Z1127" s="161"/>
      <c r="AH1127" s="128"/>
      <c r="AI1127" s="162"/>
      <c r="AJ1127" s="162"/>
      <c r="AK1127" s="162"/>
      <c r="AL1127" s="162"/>
      <c r="AM1127" s="128"/>
      <c r="AN1127" s="128"/>
      <c r="AQ1127" s="128"/>
      <c r="AR1127" s="128"/>
      <c r="AS1127" s="128"/>
      <c r="AT1127" s="128"/>
      <c r="AU1127" s="128"/>
      <c r="AV1127" s="128"/>
    </row>
    <row r="1128" ht="16.5" customHeight="1">
      <c r="A1128" s="128"/>
      <c r="B1128" s="128"/>
      <c r="C1128" s="128"/>
      <c r="D1128" s="128"/>
      <c r="E1128" s="128"/>
      <c r="F1128" s="128"/>
      <c r="G1128" s="128"/>
      <c r="H1128" s="128"/>
      <c r="I1128" s="128"/>
      <c r="J1128" s="128"/>
      <c r="K1128" s="128"/>
      <c r="L1128" s="128"/>
      <c r="M1128" s="128"/>
      <c r="N1128" s="128"/>
      <c r="O1128" s="128"/>
      <c r="P1128" s="128"/>
      <c r="Q1128" s="128"/>
      <c r="R1128" s="128"/>
      <c r="S1128" s="128"/>
      <c r="T1128" s="128"/>
      <c r="U1128" s="128"/>
      <c r="Z1128" s="161"/>
      <c r="AH1128" s="128"/>
      <c r="AI1128" s="162"/>
      <c r="AJ1128" s="162"/>
      <c r="AK1128" s="162"/>
      <c r="AL1128" s="162"/>
      <c r="AM1128" s="128"/>
      <c r="AN1128" s="128"/>
      <c r="AQ1128" s="128"/>
      <c r="AR1128" s="128"/>
      <c r="AS1128" s="128"/>
      <c r="AT1128" s="128"/>
      <c r="AU1128" s="128"/>
      <c r="AV1128" s="128"/>
    </row>
    <row r="1129" ht="16.5" customHeight="1">
      <c r="A1129" s="128"/>
      <c r="B1129" s="128"/>
      <c r="C1129" s="128"/>
      <c r="D1129" s="128"/>
      <c r="E1129" s="128"/>
      <c r="F1129" s="128"/>
      <c r="G1129" s="128"/>
      <c r="H1129" s="128"/>
      <c r="I1129" s="128"/>
      <c r="J1129" s="128"/>
      <c r="K1129" s="128"/>
      <c r="L1129" s="128"/>
      <c r="M1129" s="128"/>
      <c r="N1129" s="128"/>
      <c r="O1129" s="128"/>
      <c r="P1129" s="128"/>
      <c r="Q1129" s="128"/>
      <c r="R1129" s="128"/>
      <c r="S1129" s="128"/>
      <c r="T1129" s="128"/>
      <c r="U1129" s="128"/>
      <c r="Z1129" s="161"/>
      <c r="AH1129" s="128"/>
      <c r="AI1129" s="162"/>
      <c r="AJ1129" s="162"/>
      <c r="AK1129" s="162"/>
      <c r="AL1129" s="162"/>
      <c r="AM1129" s="128"/>
      <c r="AN1129" s="128"/>
      <c r="AQ1129" s="128"/>
      <c r="AR1129" s="128"/>
      <c r="AS1129" s="128"/>
      <c r="AT1129" s="128"/>
      <c r="AU1129" s="128"/>
      <c r="AV1129" s="128"/>
    </row>
    <row r="1130" ht="16.5" customHeight="1">
      <c r="A1130" s="128"/>
      <c r="B1130" s="128"/>
      <c r="C1130" s="128"/>
      <c r="D1130" s="128"/>
      <c r="E1130" s="128"/>
      <c r="F1130" s="128"/>
      <c r="G1130" s="128"/>
      <c r="H1130" s="128"/>
      <c r="I1130" s="128"/>
      <c r="J1130" s="128"/>
      <c r="K1130" s="128"/>
      <c r="L1130" s="128"/>
      <c r="M1130" s="128"/>
      <c r="N1130" s="128"/>
      <c r="O1130" s="128"/>
      <c r="P1130" s="128"/>
      <c r="Q1130" s="128"/>
      <c r="R1130" s="128"/>
      <c r="S1130" s="128"/>
      <c r="T1130" s="128"/>
      <c r="U1130" s="128"/>
      <c r="Z1130" s="161"/>
      <c r="AH1130" s="128"/>
      <c r="AI1130" s="162"/>
      <c r="AJ1130" s="162"/>
      <c r="AK1130" s="162"/>
      <c r="AL1130" s="162"/>
      <c r="AM1130" s="128"/>
      <c r="AN1130" s="128"/>
      <c r="AQ1130" s="128"/>
      <c r="AR1130" s="128"/>
      <c r="AS1130" s="128"/>
      <c r="AT1130" s="128"/>
      <c r="AU1130" s="128"/>
      <c r="AV1130" s="128"/>
    </row>
    <row r="1131" ht="16.5" customHeight="1">
      <c r="A1131" s="128"/>
      <c r="B1131" s="128"/>
      <c r="C1131" s="128"/>
      <c r="D1131" s="128"/>
      <c r="E1131" s="128"/>
      <c r="F1131" s="128"/>
      <c r="G1131" s="128"/>
      <c r="H1131" s="128"/>
      <c r="I1131" s="128"/>
      <c r="J1131" s="128"/>
      <c r="K1131" s="128"/>
      <c r="L1131" s="128"/>
      <c r="M1131" s="128"/>
      <c r="N1131" s="128"/>
      <c r="O1131" s="128"/>
      <c r="P1131" s="128"/>
      <c r="Q1131" s="128"/>
      <c r="R1131" s="128"/>
      <c r="S1131" s="128"/>
      <c r="T1131" s="128"/>
      <c r="U1131" s="128"/>
      <c r="Z1131" s="161"/>
      <c r="AH1131" s="128"/>
      <c r="AI1131" s="162"/>
      <c r="AJ1131" s="162"/>
      <c r="AK1131" s="128"/>
      <c r="AL1131" s="128"/>
      <c r="AM1131" s="128"/>
      <c r="AN1131" s="128"/>
      <c r="AO1131" s="166"/>
      <c r="AQ1131" s="128"/>
      <c r="AR1131" s="128"/>
      <c r="AS1131" s="128"/>
      <c r="AT1131" s="128"/>
      <c r="AU1131" s="128"/>
      <c r="AV1131" s="128"/>
    </row>
    <row r="1132" ht="16.5" customHeight="1">
      <c r="A1132" s="128"/>
      <c r="B1132" s="128"/>
      <c r="C1132" s="128"/>
      <c r="D1132" s="128"/>
      <c r="E1132" s="128"/>
      <c r="F1132" s="128"/>
      <c r="G1132" s="128"/>
      <c r="H1132" s="128"/>
      <c r="I1132" s="128"/>
      <c r="J1132" s="128"/>
      <c r="K1132" s="128"/>
      <c r="L1132" s="128"/>
      <c r="M1132" s="128"/>
      <c r="N1132" s="128"/>
      <c r="O1132" s="128"/>
      <c r="P1132" s="128"/>
      <c r="Q1132" s="128"/>
      <c r="R1132" s="128"/>
      <c r="S1132" s="128"/>
      <c r="T1132" s="128"/>
      <c r="U1132" s="128"/>
      <c r="Z1132" s="161"/>
      <c r="AH1132" s="128"/>
      <c r="AI1132" s="162"/>
      <c r="AJ1132" s="162"/>
      <c r="AK1132" s="162"/>
      <c r="AL1132" s="162"/>
      <c r="AM1132" s="128"/>
      <c r="AN1132" s="128"/>
      <c r="AQ1132" s="128"/>
      <c r="AR1132" s="128"/>
      <c r="AS1132" s="128"/>
      <c r="AT1132" s="128"/>
      <c r="AU1132" s="128"/>
      <c r="AV1132" s="128"/>
    </row>
    <row r="1133" ht="16.5" customHeight="1">
      <c r="A1133" s="128"/>
      <c r="B1133" s="128"/>
      <c r="C1133" s="128"/>
      <c r="D1133" s="128"/>
      <c r="E1133" s="128"/>
      <c r="F1133" s="128"/>
      <c r="G1133" s="128"/>
      <c r="H1133" s="128"/>
      <c r="I1133" s="128"/>
      <c r="J1133" s="128"/>
      <c r="K1133" s="128"/>
      <c r="L1133" s="128"/>
      <c r="M1133" s="128"/>
      <c r="N1133" s="128"/>
      <c r="O1133" s="128"/>
      <c r="P1133" s="128"/>
      <c r="Q1133" s="128"/>
      <c r="R1133" s="128"/>
      <c r="S1133" s="128"/>
      <c r="T1133" s="128"/>
      <c r="U1133" s="128"/>
      <c r="Z1133" s="161"/>
      <c r="AH1133" s="128"/>
      <c r="AI1133" s="162"/>
      <c r="AJ1133" s="162"/>
      <c r="AK1133" s="128"/>
      <c r="AL1133" s="128"/>
      <c r="AM1133" s="128"/>
      <c r="AN1133" s="128"/>
      <c r="AO1133" s="166"/>
      <c r="AQ1133" s="128"/>
      <c r="AR1133" s="128"/>
      <c r="AS1133" s="128"/>
      <c r="AT1133" s="128"/>
      <c r="AU1133" s="128"/>
      <c r="AV1133" s="128"/>
    </row>
    <row r="1134" ht="16.5" customHeight="1">
      <c r="A1134" s="128"/>
      <c r="B1134" s="128"/>
      <c r="C1134" s="128"/>
      <c r="D1134" s="128"/>
      <c r="E1134" s="128"/>
      <c r="F1134" s="128"/>
      <c r="G1134" s="128"/>
      <c r="H1134" s="128"/>
      <c r="I1134" s="128"/>
      <c r="J1134" s="128"/>
      <c r="K1134" s="128"/>
      <c r="L1134" s="128"/>
      <c r="M1134" s="128"/>
      <c r="N1134" s="128"/>
      <c r="O1134" s="128"/>
      <c r="P1134" s="128"/>
      <c r="Q1134" s="128"/>
      <c r="R1134" s="128"/>
      <c r="S1134" s="128"/>
      <c r="T1134" s="128"/>
      <c r="U1134" s="128"/>
      <c r="Z1134" s="161"/>
      <c r="AH1134" s="128"/>
      <c r="AI1134" s="162"/>
      <c r="AJ1134" s="162"/>
      <c r="AK1134" s="162"/>
      <c r="AL1134" s="162"/>
      <c r="AM1134" s="128"/>
      <c r="AN1134" s="128"/>
      <c r="AQ1134" s="128"/>
      <c r="AR1134" s="128"/>
      <c r="AS1134" s="128"/>
      <c r="AT1134" s="128"/>
      <c r="AU1134" s="128"/>
      <c r="AV1134" s="128"/>
    </row>
    <row r="1135" ht="16.5" customHeight="1">
      <c r="A1135" s="128"/>
      <c r="B1135" s="128"/>
      <c r="C1135" s="128"/>
      <c r="D1135" s="128"/>
      <c r="E1135" s="128"/>
      <c r="F1135" s="128"/>
      <c r="G1135" s="128"/>
      <c r="H1135" s="128"/>
      <c r="I1135" s="128"/>
      <c r="J1135" s="128"/>
      <c r="K1135" s="128"/>
      <c r="L1135" s="128"/>
      <c r="M1135" s="128"/>
      <c r="N1135" s="128"/>
      <c r="O1135" s="128"/>
      <c r="P1135" s="128"/>
      <c r="Q1135" s="128"/>
      <c r="R1135" s="128"/>
      <c r="S1135" s="128"/>
      <c r="T1135" s="128"/>
      <c r="U1135" s="128"/>
      <c r="Z1135" s="161"/>
      <c r="AH1135" s="128"/>
      <c r="AI1135" s="162"/>
      <c r="AJ1135" s="162"/>
      <c r="AK1135" s="162"/>
      <c r="AL1135" s="162"/>
      <c r="AM1135" s="128"/>
      <c r="AN1135" s="128"/>
      <c r="AQ1135" s="128"/>
      <c r="AR1135" s="128"/>
      <c r="AS1135" s="128"/>
      <c r="AT1135" s="128"/>
      <c r="AU1135" s="128"/>
      <c r="AV1135" s="128"/>
    </row>
    <row r="1136" ht="16.5" customHeight="1">
      <c r="A1136" s="128"/>
      <c r="B1136" s="128"/>
      <c r="C1136" s="128"/>
      <c r="D1136" s="128"/>
      <c r="E1136" s="128"/>
      <c r="F1136" s="128"/>
      <c r="G1136" s="128"/>
      <c r="H1136" s="128"/>
      <c r="I1136" s="128"/>
      <c r="J1136" s="128"/>
      <c r="K1136" s="128"/>
      <c r="L1136" s="128"/>
      <c r="M1136" s="128"/>
      <c r="N1136" s="128"/>
      <c r="O1136" s="128"/>
      <c r="P1136" s="128"/>
      <c r="Q1136" s="128"/>
      <c r="R1136" s="128"/>
      <c r="S1136" s="128"/>
      <c r="T1136" s="128"/>
      <c r="U1136" s="128"/>
      <c r="Z1136" s="161"/>
      <c r="AH1136" s="128"/>
      <c r="AI1136" s="162"/>
      <c r="AJ1136" s="162"/>
      <c r="AK1136" s="162"/>
      <c r="AL1136" s="162"/>
      <c r="AM1136" s="128"/>
      <c r="AN1136" s="128"/>
      <c r="AQ1136" s="128"/>
      <c r="AR1136" s="128"/>
      <c r="AS1136" s="128"/>
      <c r="AT1136" s="128"/>
      <c r="AU1136" s="128"/>
      <c r="AV1136" s="128"/>
    </row>
    <row r="1137" ht="16.5" customHeight="1">
      <c r="A1137" s="128"/>
      <c r="B1137" s="128"/>
      <c r="C1137" s="128"/>
      <c r="D1137" s="128"/>
      <c r="E1137" s="128"/>
      <c r="F1137" s="128"/>
      <c r="G1137" s="128"/>
      <c r="H1137" s="128"/>
      <c r="I1137" s="128"/>
      <c r="J1137" s="128"/>
      <c r="K1137" s="128"/>
      <c r="L1137" s="128"/>
      <c r="M1137" s="128"/>
      <c r="N1137" s="128"/>
      <c r="O1137" s="128"/>
      <c r="P1137" s="128"/>
      <c r="Q1137" s="128"/>
      <c r="R1137" s="128"/>
      <c r="S1137" s="128"/>
      <c r="T1137" s="128"/>
      <c r="U1137" s="128"/>
      <c r="Z1137" s="161"/>
      <c r="AH1137" s="128"/>
      <c r="AI1137" s="162"/>
      <c r="AJ1137" s="162"/>
      <c r="AK1137" s="128"/>
      <c r="AL1137" s="128"/>
      <c r="AM1137" s="128"/>
      <c r="AN1137" s="128"/>
      <c r="AO1137" s="120"/>
      <c r="AQ1137" s="128"/>
      <c r="AR1137" s="128"/>
      <c r="AS1137" s="128"/>
      <c r="AT1137" s="128"/>
      <c r="AU1137" s="128"/>
      <c r="AV1137" s="128"/>
    </row>
    <row r="1138" ht="16.5" customHeight="1">
      <c r="A1138" s="128"/>
      <c r="B1138" s="128"/>
      <c r="C1138" s="128"/>
      <c r="D1138" s="128"/>
      <c r="E1138" s="128"/>
      <c r="F1138" s="128"/>
      <c r="G1138" s="128"/>
      <c r="H1138" s="128"/>
      <c r="I1138" s="128"/>
      <c r="J1138" s="128"/>
      <c r="K1138" s="128"/>
      <c r="L1138" s="128"/>
      <c r="M1138" s="128"/>
      <c r="N1138" s="128"/>
      <c r="O1138" s="128"/>
      <c r="P1138" s="128"/>
      <c r="Q1138" s="128"/>
      <c r="R1138" s="128"/>
      <c r="S1138" s="128"/>
      <c r="T1138" s="128"/>
      <c r="U1138" s="128"/>
      <c r="Z1138" s="161"/>
      <c r="AH1138" s="128"/>
      <c r="AI1138" s="162"/>
      <c r="AJ1138" s="162"/>
      <c r="AK1138" s="162"/>
      <c r="AL1138" s="162"/>
      <c r="AM1138" s="128"/>
      <c r="AN1138" s="128"/>
      <c r="AO1138" s="166"/>
      <c r="AQ1138" s="128"/>
      <c r="AR1138" s="128"/>
      <c r="AS1138" s="128"/>
      <c r="AT1138" s="128"/>
      <c r="AU1138" s="128"/>
      <c r="AV1138" s="128"/>
    </row>
    <row r="1139" ht="16.5" customHeight="1">
      <c r="A1139" s="128"/>
      <c r="B1139" s="128"/>
      <c r="C1139" s="128"/>
      <c r="D1139" s="128"/>
      <c r="E1139" s="128"/>
      <c r="F1139" s="128"/>
      <c r="G1139" s="128"/>
      <c r="H1139" s="128"/>
      <c r="I1139" s="128"/>
      <c r="J1139" s="128"/>
      <c r="K1139" s="128"/>
      <c r="L1139" s="128"/>
      <c r="M1139" s="128"/>
      <c r="N1139" s="128"/>
      <c r="O1139" s="128"/>
      <c r="P1139" s="128"/>
      <c r="Q1139" s="128"/>
      <c r="R1139" s="128"/>
      <c r="S1139" s="128"/>
      <c r="T1139" s="128"/>
      <c r="U1139" s="128"/>
      <c r="Z1139" s="161"/>
      <c r="AH1139" s="128"/>
      <c r="AI1139" s="162"/>
      <c r="AJ1139" s="162"/>
      <c r="AK1139" s="162"/>
      <c r="AL1139" s="162"/>
      <c r="AO1139" s="166"/>
      <c r="AQ1139" s="128"/>
      <c r="AR1139" s="128"/>
      <c r="AS1139" s="128"/>
      <c r="AT1139" s="128"/>
      <c r="AU1139" s="128"/>
      <c r="AV1139" s="128"/>
    </row>
    <row r="1140" ht="16.5" customHeight="1">
      <c r="A1140" s="128"/>
      <c r="B1140" s="128"/>
      <c r="C1140" s="128"/>
      <c r="D1140" s="128"/>
      <c r="E1140" s="128"/>
      <c r="F1140" s="128"/>
      <c r="G1140" s="128"/>
      <c r="H1140" s="128"/>
      <c r="I1140" s="128"/>
      <c r="J1140" s="128"/>
      <c r="K1140" s="128"/>
      <c r="L1140" s="128"/>
      <c r="M1140" s="128"/>
      <c r="N1140" s="128"/>
      <c r="O1140" s="128"/>
      <c r="P1140" s="128"/>
      <c r="Q1140" s="128"/>
      <c r="R1140" s="128"/>
      <c r="S1140" s="128"/>
      <c r="T1140" s="128"/>
      <c r="U1140" s="128"/>
      <c r="Z1140" s="161"/>
      <c r="AH1140" s="128"/>
      <c r="AI1140" s="162"/>
      <c r="AJ1140" s="162"/>
      <c r="AK1140" s="162"/>
      <c r="AL1140" s="162"/>
      <c r="AO1140" s="166"/>
      <c r="AQ1140" s="128"/>
      <c r="AR1140" s="128"/>
      <c r="AS1140" s="128"/>
      <c r="AT1140" s="128"/>
      <c r="AU1140" s="128"/>
      <c r="AV1140" s="128"/>
    </row>
    <row r="1141" ht="16.5" customHeight="1">
      <c r="A1141" s="128"/>
      <c r="B1141" s="128"/>
      <c r="C1141" s="128"/>
      <c r="D1141" s="128"/>
      <c r="E1141" s="128"/>
      <c r="F1141" s="128"/>
      <c r="G1141" s="128"/>
      <c r="H1141" s="128"/>
      <c r="I1141" s="128"/>
      <c r="J1141" s="128"/>
      <c r="K1141" s="128"/>
      <c r="L1141" s="128"/>
      <c r="M1141" s="128"/>
      <c r="N1141" s="128"/>
      <c r="O1141" s="128"/>
      <c r="P1141" s="128"/>
      <c r="Q1141" s="128"/>
      <c r="R1141" s="128"/>
      <c r="S1141" s="128"/>
      <c r="T1141" s="128"/>
      <c r="U1141" s="128"/>
      <c r="Z1141" s="161"/>
      <c r="AH1141" s="128"/>
      <c r="AI1141" s="162"/>
      <c r="AJ1141" s="162"/>
      <c r="AK1141" s="162"/>
      <c r="AL1141" s="162"/>
      <c r="AM1141" s="128"/>
      <c r="AN1141" s="128"/>
      <c r="AO1141" s="166"/>
      <c r="AQ1141" s="128"/>
      <c r="AR1141" s="128"/>
      <c r="AS1141" s="128"/>
      <c r="AT1141" s="128"/>
      <c r="AU1141" s="128"/>
      <c r="AV1141" s="128"/>
    </row>
    <row r="1142" ht="16.5" customHeight="1">
      <c r="A1142" s="128"/>
      <c r="B1142" s="128"/>
      <c r="C1142" s="128"/>
      <c r="D1142" s="128"/>
      <c r="E1142" s="128"/>
      <c r="F1142" s="128"/>
      <c r="G1142" s="128"/>
      <c r="H1142" s="128"/>
      <c r="I1142" s="128"/>
      <c r="J1142" s="128"/>
      <c r="K1142" s="128"/>
      <c r="L1142" s="128"/>
      <c r="M1142" s="128"/>
      <c r="N1142" s="128"/>
      <c r="O1142" s="128"/>
      <c r="P1142" s="128"/>
      <c r="Q1142" s="128"/>
      <c r="R1142" s="128"/>
      <c r="S1142" s="128"/>
      <c r="T1142" s="128"/>
      <c r="U1142" s="128"/>
      <c r="Z1142" s="161"/>
      <c r="AH1142" s="128"/>
      <c r="AI1142" s="162"/>
      <c r="AJ1142" s="162"/>
      <c r="AK1142" s="162"/>
      <c r="AL1142" s="162"/>
      <c r="AM1142" s="128"/>
      <c r="AN1142" s="128"/>
      <c r="AO1142" s="166"/>
      <c r="AQ1142" s="128"/>
      <c r="AR1142" s="128"/>
      <c r="AS1142" s="128"/>
      <c r="AT1142" s="128"/>
      <c r="AU1142" s="128"/>
      <c r="AV1142" s="128"/>
    </row>
    <row r="1143" ht="16.5" customHeight="1">
      <c r="A1143" s="128"/>
      <c r="B1143" s="128"/>
      <c r="C1143" s="128"/>
      <c r="D1143" s="128"/>
      <c r="E1143" s="128"/>
      <c r="F1143" s="128"/>
      <c r="G1143" s="128"/>
      <c r="H1143" s="128"/>
      <c r="I1143" s="128"/>
      <c r="J1143" s="128"/>
      <c r="K1143" s="128"/>
      <c r="L1143" s="128"/>
      <c r="M1143" s="128"/>
      <c r="N1143" s="128"/>
      <c r="O1143" s="128"/>
      <c r="P1143" s="128"/>
      <c r="Q1143" s="128"/>
      <c r="R1143" s="128"/>
      <c r="S1143" s="128"/>
      <c r="T1143" s="128"/>
      <c r="U1143" s="128"/>
      <c r="Z1143" s="161"/>
      <c r="AH1143" s="128"/>
      <c r="AI1143" s="162"/>
      <c r="AJ1143" s="162"/>
      <c r="AK1143" s="162"/>
      <c r="AL1143" s="162"/>
      <c r="AM1143" s="128"/>
      <c r="AN1143" s="128"/>
      <c r="AO1143" s="166"/>
      <c r="AQ1143" s="128"/>
      <c r="AR1143" s="128"/>
      <c r="AS1143" s="128"/>
      <c r="AT1143" s="128"/>
      <c r="AU1143" s="128"/>
      <c r="AV1143" s="128"/>
    </row>
    <row r="1144" ht="16.5" customHeight="1">
      <c r="A1144" s="128"/>
      <c r="B1144" s="128"/>
      <c r="C1144" s="128"/>
      <c r="D1144" s="128"/>
      <c r="E1144" s="128"/>
      <c r="F1144" s="128"/>
      <c r="G1144" s="128"/>
      <c r="H1144" s="128"/>
      <c r="I1144" s="128"/>
      <c r="J1144" s="128"/>
      <c r="K1144" s="128"/>
      <c r="L1144" s="128"/>
      <c r="M1144" s="128"/>
      <c r="N1144" s="128"/>
      <c r="O1144" s="128"/>
      <c r="P1144" s="128"/>
      <c r="Q1144" s="128"/>
      <c r="R1144" s="128"/>
      <c r="S1144" s="128"/>
      <c r="T1144" s="128"/>
      <c r="U1144" s="128"/>
      <c r="Z1144" s="161"/>
      <c r="AH1144" s="128"/>
      <c r="AI1144" s="162"/>
      <c r="AJ1144" s="162"/>
      <c r="AK1144" s="128"/>
      <c r="AL1144" s="128"/>
      <c r="AM1144" s="128"/>
      <c r="AN1144" s="128"/>
      <c r="AO1144" s="120"/>
      <c r="AQ1144" s="128"/>
      <c r="AR1144" s="128"/>
      <c r="AS1144" s="128"/>
      <c r="AT1144" s="128"/>
      <c r="AU1144" s="128"/>
      <c r="AV1144" s="128"/>
    </row>
    <row r="1145" ht="16.5" customHeight="1">
      <c r="A1145" s="128"/>
      <c r="B1145" s="128"/>
      <c r="C1145" s="128"/>
      <c r="D1145" s="128"/>
      <c r="E1145" s="128"/>
      <c r="F1145" s="128"/>
      <c r="G1145" s="128"/>
      <c r="H1145" s="128"/>
      <c r="I1145" s="128"/>
      <c r="J1145" s="128"/>
      <c r="K1145" s="128"/>
      <c r="L1145" s="128"/>
      <c r="M1145" s="128"/>
      <c r="N1145" s="128"/>
      <c r="O1145" s="128"/>
      <c r="P1145" s="128"/>
      <c r="Q1145" s="128"/>
      <c r="R1145" s="128"/>
      <c r="S1145" s="128"/>
      <c r="T1145" s="128"/>
      <c r="U1145" s="128"/>
      <c r="Z1145" s="161"/>
      <c r="AH1145" s="128"/>
      <c r="AI1145" s="162"/>
      <c r="AJ1145" s="162"/>
      <c r="AK1145" s="162"/>
      <c r="AL1145" s="162"/>
      <c r="AO1145" s="166"/>
      <c r="AQ1145" s="128"/>
      <c r="AR1145" s="128"/>
      <c r="AS1145" s="128"/>
      <c r="AT1145" s="128"/>
      <c r="AU1145" s="128"/>
      <c r="AV1145" s="128"/>
    </row>
    <row r="1146" ht="16.5" customHeight="1">
      <c r="A1146" s="128"/>
      <c r="B1146" s="128"/>
      <c r="C1146" s="128"/>
      <c r="D1146" s="128"/>
      <c r="E1146" s="128"/>
      <c r="F1146" s="128"/>
      <c r="G1146" s="128"/>
      <c r="H1146" s="128"/>
      <c r="I1146" s="128"/>
      <c r="J1146" s="128"/>
      <c r="K1146" s="128"/>
      <c r="L1146" s="128"/>
      <c r="M1146" s="128"/>
      <c r="N1146" s="128"/>
      <c r="O1146" s="128"/>
      <c r="P1146" s="128"/>
      <c r="Q1146" s="128"/>
      <c r="R1146" s="128"/>
      <c r="S1146" s="128"/>
      <c r="T1146" s="128"/>
      <c r="U1146" s="128"/>
      <c r="Z1146" s="161"/>
      <c r="AH1146" s="128"/>
      <c r="AI1146" s="162"/>
      <c r="AJ1146" s="162"/>
      <c r="AK1146" s="128"/>
      <c r="AL1146" s="128"/>
      <c r="AM1146" s="128"/>
      <c r="AO1146" s="120"/>
      <c r="AQ1146" s="128"/>
      <c r="AR1146" s="128"/>
      <c r="AS1146" s="128"/>
      <c r="AT1146" s="128"/>
      <c r="AU1146" s="128"/>
      <c r="AV1146" s="128"/>
    </row>
    <row r="1147" ht="16.5" customHeight="1">
      <c r="A1147" s="128"/>
      <c r="B1147" s="128"/>
      <c r="C1147" s="128"/>
      <c r="D1147" s="128"/>
      <c r="E1147" s="128"/>
      <c r="F1147" s="128"/>
      <c r="G1147" s="128"/>
      <c r="H1147" s="128"/>
      <c r="I1147" s="128"/>
      <c r="J1147" s="128"/>
      <c r="K1147" s="128"/>
      <c r="L1147" s="128"/>
      <c r="M1147" s="128"/>
      <c r="N1147" s="128"/>
      <c r="O1147" s="128"/>
      <c r="P1147" s="128"/>
      <c r="Q1147" s="128"/>
      <c r="R1147" s="128"/>
      <c r="S1147" s="128"/>
      <c r="T1147" s="128"/>
      <c r="U1147" s="128"/>
      <c r="Z1147" s="161"/>
      <c r="AH1147" s="128"/>
      <c r="AI1147" s="162"/>
      <c r="AJ1147" s="162"/>
      <c r="AK1147" s="162"/>
      <c r="AL1147" s="162"/>
      <c r="AO1147" s="166"/>
      <c r="AQ1147" s="128"/>
      <c r="AR1147" s="128"/>
      <c r="AS1147" s="128"/>
      <c r="AT1147" s="128"/>
      <c r="AU1147" s="128"/>
      <c r="AV1147" s="128"/>
    </row>
    <row r="1148" ht="16.5" customHeight="1">
      <c r="A1148" s="128"/>
      <c r="B1148" s="128"/>
      <c r="C1148" s="128"/>
      <c r="D1148" s="128"/>
      <c r="E1148" s="128"/>
      <c r="F1148" s="128"/>
      <c r="G1148" s="128"/>
      <c r="H1148" s="128"/>
      <c r="I1148" s="128"/>
      <c r="J1148" s="128"/>
      <c r="K1148" s="128"/>
      <c r="L1148" s="128"/>
      <c r="M1148" s="128"/>
      <c r="N1148" s="128"/>
      <c r="O1148" s="128"/>
      <c r="P1148" s="128"/>
      <c r="Q1148" s="128"/>
      <c r="R1148" s="128"/>
      <c r="S1148" s="128"/>
      <c r="T1148" s="128"/>
      <c r="U1148" s="128"/>
      <c r="Z1148" s="161"/>
      <c r="AH1148" s="128"/>
      <c r="AI1148" s="162"/>
      <c r="AJ1148" s="162"/>
      <c r="AK1148" s="162"/>
      <c r="AL1148" s="162"/>
      <c r="AO1148" s="166"/>
      <c r="AQ1148" s="128"/>
      <c r="AR1148" s="128"/>
      <c r="AS1148" s="128"/>
      <c r="AT1148" s="128"/>
      <c r="AU1148" s="128"/>
      <c r="AV1148" s="128"/>
    </row>
    <row r="1149" ht="16.5" customHeight="1">
      <c r="A1149" s="128"/>
      <c r="B1149" s="128"/>
      <c r="C1149" s="128"/>
      <c r="D1149" s="128"/>
      <c r="E1149" s="128"/>
      <c r="F1149" s="128"/>
      <c r="G1149" s="128"/>
      <c r="H1149" s="128"/>
      <c r="I1149" s="128"/>
      <c r="J1149" s="128"/>
      <c r="K1149" s="128"/>
      <c r="L1149" s="128"/>
      <c r="M1149" s="128"/>
      <c r="N1149" s="128"/>
      <c r="O1149" s="128"/>
      <c r="P1149" s="128"/>
      <c r="Q1149" s="128"/>
      <c r="R1149" s="128"/>
      <c r="S1149" s="128"/>
      <c r="T1149" s="128"/>
      <c r="U1149" s="128"/>
      <c r="Y1149" s="128"/>
      <c r="Z1149" s="161"/>
      <c r="AH1149" s="128"/>
      <c r="AI1149" s="162"/>
      <c r="AJ1149" s="162"/>
      <c r="AK1149" s="128"/>
      <c r="AL1149" s="128"/>
      <c r="AM1149" s="128"/>
      <c r="AO1149" s="120"/>
      <c r="AQ1149" s="128"/>
      <c r="AR1149" s="128"/>
      <c r="AS1149" s="128"/>
      <c r="AT1149" s="128"/>
      <c r="AU1149" s="128"/>
      <c r="AV1149" s="128"/>
    </row>
    <row r="1150" ht="16.5" customHeight="1">
      <c r="A1150" s="128"/>
      <c r="B1150" s="128"/>
      <c r="C1150" s="128"/>
      <c r="D1150" s="128"/>
      <c r="E1150" s="128"/>
      <c r="F1150" s="128"/>
      <c r="G1150" s="128"/>
      <c r="H1150" s="128"/>
      <c r="I1150" s="128"/>
      <c r="J1150" s="128"/>
      <c r="K1150" s="128"/>
      <c r="L1150" s="128"/>
      <c r="M1150" s="128"/>
      <c r="N1150" s="128"/>
      <c r="O1150" s="128"/>
      <c r="P1150" s="128"/>
      <c r="Q1150" s="128"/>
      <c r="R1150" s="128"/>
      <c r="S1150" s="128"/>
      <c r="T1150" s="128"/>
      <c r="U1150" s="128"/>
      <c r="Y1150" s="128"/>
      <c r="Z1150" s="161"/>
      <c r="AH1150" s="128"/>
      <c r="AI1150" s="162"/>
      <c r="AJ1150" s="162"/>
      <c r="AK1150" s="128"/>
      <c r="AL1150" s="128"/>
      <c r="AM1150" s="128"/>
      <c r="AO1150" s="120"/>
      <c r="AQ1150" s="128"/>
      <c r="AR1150" s="128"/>
      <c r="AS1150" s="128"/>
      <c r="AT1150" s="128"/>
      <c r="AU1150" s="128"/>
      <c r="AV1150" s="128"/>
    </row>
    <row r="1151" ht="16.5" customHeight="1">
      <c r="A1151" s="128"/>
      <c r="B1151" s="128"/>
      <c r="C1151" s="128"/>
      <c r="D1151" s="128"/>
      <c r="E1151" s="128"/>
      <c r="F1151" s="128"/>
      <c r="G1151" s="128"/>
      <c r="H1151" s="128"/>
      <c r="I1151" s="128"/>
      <c r="J1151" s="128"/>
      <c r="K1151" s="128"/>
      <c r="L1151" s="128"/>
      <c r="M1151" s="128"/>
      <c r="N1151" s="128"/>
      <c r="O1151" s="128"/>
      <c r="P1151" s="128"/>
      <c r="Q1151" s="128"/>
      <c r="R1151" s="128"/>
      <c r="S1151" s="128"/>
      <c r="T1151" s="128"/>
      <c r="U1151" s="128"/>
      <c r="Y1151" s="128"/>
      <c r="Z1151" s="161"/>
      <c r="AH1151" s="128"/>
      <c r="AI1151" s="162"/>
      <c r="AJ1151" s="162"/>
      <c r="AK1151" s="162"/>
      <c r="AL1151" s="162"/>
      <c r="AO1151" s="120"/>
      <c r="AQ1151" s="128"/>
      <c r="AR1151" s="128"/>
      <c r="AS1151" s="128"/>
      <c r="AT1151" s="128"/>
      <c r="AU1151" s="128"/>
      <c r="AV1151" s="128"/>
    </row>
    <row r="1152" ht="16.5" customHeight="1">
      <c r="A1152" s="128"/>
      <c r="B1152" s="128"/>
      <c r="C1152" s="128"/>
      <c r="D1152" s="128"/>
      <c r="E1152" s="128"/>
      <c r="F1152" s="128"/>
      <c r="G1152" s="128"/>
      <c r="H1152" s="128"/>
      <c r="I1152" s="128"/>
      <c r="J1152" s="128"/>
      <c r="K1152" s="128"/>
      <c r="L1152" s="128"/>
      <c r="M1152" s="128"/>
      <c r="N1152" s="128"/>
      <c r="O1152" s="128"/>
      <c r="P1152" s="128"/>
      <c r="Q1152" s="128"/>
      <c r="R1152" s="128"/>
      <c r="S1152" s="128"/>
      <c r="T1152" s="128"/>
      <c r="U1152" s="128"/>
      <c r="Y1152" s="128"/>
      <c r="Z1152" s="161"/>
      <c r="AH1152" s="128"/>
      <c r="AI1152" s="162"/>
      <c r="AJ1152" s="162"/>
      <c r="AK1152" s="162"/>
      <c r="AL1152" s="162"/>
      <c r="AO1152" s="120"/>
      <c r="AQ1152" s="128"/>
      <c r="AR1152" s="128"/>
      <c r="AS1152" s="128"/>
      <c r="AT1152" s="128"/>
      <c r="AU1152" s="128"/>
      <c r="AV1152" s="128"/>
    </row>
    <row r="1153" ht="16.5" customHeight="1">
      <c r="A1153" s="128"/>
      <c r="B1153" s="128"/>
      <c r="C1153" s="128"/>
      <c r="D1153" s="128"/>
      <c r="E1153" s="128"/>
      <c r="F1153" s="128"/>
      <c r="G1153" s="128"/>
      <c r="H1153" s="128"/>
      <c r="I1153" s="128"/>
      <c r="J1153" s="128"/>
      <c r="K1153" s="128"/>
      <c r="L1153" s="128"/>
      <c r="M1153" s="128"/>
      <c r="N1153" s="128"/>
      <c r="O1153" s="128"/>
      <c r="P1153" s="128"/>
      <c r="Q1153" s="128"/>
      <c r="R1153" s="128"/>
      <c r="S1153" s="128"/>
      <c r="T1153" s="128"/>
      <c r="U1153" s="128"/>
      <c r="Y1153" s="128"/>
      <c r="Z1153" s="161"/>
      <c r="AH1153" s="128"/>
      <c r="AI1153" s="162"/>
      <c r="AJ1153" s="162"/>
      <c r="AK1153" s="162"/>
      <c r="AL1153" s="162"/>
      <c r="AO1153" s="120"/>
      <c r="AQ1153" s="128"/>
      <c r="AR1153" s="128"/>
      <c r="AS1153" s="128"/>
      <c r="AT1153" s="128"/>
      <c r="AU1153" s="128"/>
      <c r="AV1153" s="128"/>
    </row>
    <row r="1154" ht="16.5" customHeight="1">
      <c r="A1154" s="128"/>
      <c r="B1154" s="128"/>
      <c r="C1154" s="128"/>
      <c r="D1154" s="128"/>
      <c r="E1154" s="128"/>
      <c r="F1154" s="128"/>
      <c r="G1154" s="128"/>
      <c r="H1154" s="128"/>
      <c r="I1154" s="128"/>
      <c r="J1154" s="128"/>
      <c r="K1154" s="128"/>
      <c r="L1154" s="128"/>
      <c r="M1154" s="128"/>
      <c r="N1154" s="128"/>
      <c r="O1154" s="128"/>
      <c r="P1154" s="128"/>
      <c r="Q1154" s="128"/>
      <c r="R1154" s="128"/>
      <c r="S1154" s="128"/>
      <c r="T1154" s="128"/>
      <c r="U1154" s="128"/>
      <c r="Y1154" s="128"/>
      <c r="Z1154" s="161"/>
      <c r="AH1154" s="128"/>
      <c r="AI1154" s="162"/>
      <c r="AJ1154" s="162"/>
      <c r="AK1154" s="162"/>
      <c r="AL1154" s="162"/>
      <c r="AO1154" s="120"/>
      <c r="AQ1154" s="128"/>
      <c r="AR1154" s="128"/>
      <c r="AS1154" s="128"/>
      <c r="AT1154" s="128"/>
      <c r="AU1154" s="128"/>
      <c r="AV1154" s="128"/>
    </row>
    <row r="1155" ht="16.5" customHeight="1">
      <c r="A1155" s="128"/>
      <c r="B1155" s="128"/>
      <c r="C1155" s="128"/>
      <c r="D1155" s="128"/>
      <c r="E1155" s="128"/>
      <c r="F1155" s="128"/>
      <c r="G1155" s="128"/>
      <c r="H1155" s="128"/>
      <c r="I1155" s="128"/>
      <c r="J1155" s="128"/>
      <c r="K1155" s="128"/>
      <c r="L1155" s="128"/>
      <c r="M1155" s="128"/>
      <c r="N1155" s="128"/>
      <c r="O1155" s="128"/>
      <c r="P1155" s="128"/>
      <c r="Q1155" s="128"/>
      <c r="R1155" s="128"/>
      <c r="S1155" s="128"/>
      <c r="T1155" s="128"/>
      <c r="U1155" s="128"/>
      <c r="Y1155" s="128"/>
      <c r="Z1155" s="161"/>
      <c r="AH1155" s="128"/>
      <c r="AI1155" s="162"/>
      <c r="AJ1155" s="162"/>
      <c r="AK1155" s="128"/>
      <c r="AL1155" s="128"/>
      <c r="AM1155" s="128"/>
      <c r="AO1155" s="120"/>
      <c r="AQ1155" s="128"/>
      <c r="AR1155" s="128"/>
      <c r="AS1155" s="128"/>
      <c r="AT1155" s="128"/>
      <c r="AU1155" s="128"/>
      <c r="AV1155" s="128"/>
    </row>
    <row r="1156" ht="16.5" customHeight="1">
      <c r="A1156" s="128"/>
      <c r="B1156" s="128"/>
      <c r="C1156" s="128"/>
      <c r="D1156" s="128"/>
      <c r="E1156" s="128"/>
      <c r="F1156" s="128"/>
      <c r="G1156" s="128"/>
      <c r="H1156" s="128"/>
      <c r="I1156" s="128"/>
      <c r="J1156" s="128"/>
      <c r="K1156" s="128"/>
      <c r="L1156" s="128"/>
      <c r="M1156" s="128"/>
      <c r="N1156" s="128"/>
      <c r="O1156" s="128"/>
      <c r="P1156" s="128"/>
      <c r="Q1156" s="128"/>
      <c r="R1156" s="128"/>
      <c r="S1156" s="128"/>
      <c r="T1156" s="128"/>
      <c r="U1156" s="128"/>
      <c r="Y1156" s="128"/>
      <c r="Z1156" s="161"/>
      <c r="AH1156" s="128"/>
      <c r="AI1156" s="162"/>
      <c r="AJ1156" s="162"/>
      <c r="AK1156" s="128"/>
      <c r="AL1156" s="128"/>
      <c r="AM1156" s="128"/>
      <c r="AO1156" s="120"/>
      <c r="AQ1156" s="128"/>
      <c r="AR1156" s="128"/>
      <c r="AS1156" s="128"/>
      <c r="AT1156" s="128"/>
      <c r="AU1156" s="128"/>
      <c r="AV1156" s="128"/>
    </row>
    <row r="1157" ht="16.5" customHeight="1">
      <c r="A1157" s="128"/>
      <c r="B1157" s="128"/>
      <c r="C1157" s="128"/>
      <c r="D1157" s="128"/>
      <c r="E1157" s="128"/>
      <c r="F1157" s="128"/>
      <c r="G1157" s="128"/>
      <c r="H1157" s="128"/>
      <c r="I1157" s="128"/>
      <c r="J1157" s="128"/>
      <c r="K1157" s="128"/>
      <c r="L1157" s="128"/>
      <c r="M1157" s="128"/>
      <c r="N1157" s="128"/>
      <c r="O1157" s="128"/>
      <c r="P1157" s="128"/>
      <c r="Q1157" s="128"/>
      <c r="R1157" s="128"/>
      <c r="S1157" s="128"/>
      <c r="T1157" s="128"/>
      <c r="U1157" s="128"/>
      <c r="Y1157" s="128"/>
      <c r="Z1157" s="161"/>
      <c r="AH1157" s="128"/>
      <c r="AI1157" s="162"/>
      <c r="AJ1157" s="162"/>
      <c r="AK1157" s="128"/>
      <c r="AL1157" s="128"/>
      <c r="AM1157" s="164"/>
      <c r="AO1157" s="120"/>
      <c r="AQ1157" s="128"/>
      <c r="AR1157" s="128"/>
      <c r="AS1157" s="128"/>
      <c r="AT1157" s="128"/>
      <c r="AU1157" s="128"/>
      <c r="AV1157" s="128"/>
    </row>
    <row r="1158" ht="16.5" customHeight="1">
      <c r="A1158" s="128"/>
      <c r="B1158" s="128"/>
      <c r="C1158" s="128"/>
      <c r="D1158" s="128"/>
      <c r="E1158" s="128"/>
      <c r="F1158" s="128"/>
      <c r="G1158" s="128"/>
      <c r="H1158" s="128"/>
      <c r="I1158" s="128"/>
      <c r="J1158" s="128"/>
      <c r="K1158" s="128"/>
      <c r="L1158" s="128"/>
      <c r="M1158" s="128"/>
      <c r="N1158" s="128"/>
      <c r="O1158" s="128"/>
      <c r="P1158" s="128"/>
      <c r="Q1158" s="128"/>
      <c r="R1158" s="128"/>
      <c r="S1158" s="128"/>
      <c r="T1158" s="128"/>
      <c r="U1158" s="128"/>
      <c r="Y1158" s="128"/>
      <c r="Z1158" s="161"/>
      <c r="AH1158" s="128"/>
      <c r="AI1158" s="162"/>
      <c r="AJ1158" s="162"/>
      <c r="AK1158" s="128"/>
      <c r="AL1158" s="128"/>
      <c r="AM1158" s="128"/>
      <c r="AO1158" s="120"/>
      <c r="AQ1158" s="128"/>
      <c r="AR1158" s="128"/>
      <c r="AS1158" s="128"/>
      <c r="AT1158" s="128"/>
      <c r="AU1158" s="128"/>
      <c r="AV1158" s="128"/>
    </row>
    <row r="1159" ht="16.5" customHeight="1">
      <c r="A1159" s="128"/>
      <c r="B1159" s="128"/>
      <c r="C1159" s="128"/>
      <c r="D1159" s="128"/>
      <c r="E1159" s="128"/>
      <c r="F1159" s="128"/>
      <c r="G1159" s="128"/>
      <c r="H1159" s="128"/>
      <c r="I1159" s="128"/>
      <c r="J1159" s="128"/>
      <c r="K1159" s="128"/>
      <c r="L1159" s="128"/>
      <c r="M1159" s="128"/>
      <c r="N1159" s="128"/>
      <c r="O1159" s="128"/>
      <c r="P1159" s="128"/>
      <c r="Q1159" s="128"/>
      <c r="R1159" s="128"/>
      <c r="S1159" s="128"/>
      <c r="T1159" s="128"/>
      <c r="U1159" s="128"/>
      <c r="Y1159" s="128"/>
      <c r="Z1159" s="161"/>
      <c r="AH1159" s="128"/>
      <c r="AI1159" s="162"/>
      <c r="AJ1159" s="162"/>
      <c r="AK1159" s="128"/>
      <c r="AL1159" s="128"/>
      <c r="AM1159" s="128"/>
      <c r="AO1159" s="120"/>
      <c r="AQ1159" s="128"/>
      <c r="AR1159" s="128"/>
      <c r="AS1159" s="128"/>
      <c r="AT1159" s="128"/>
      <c r="AU1159" s="128"/>
      <c r="AV1159" s="128"/>
    </row>
    <row r="1160" ht="16.5" customHeight="1">
      <c r="A1160" s="128"/>
      <c r="B1160" s="128"/>
      <c r="C1160" s="128"/>
      <c r="D1160" s="128"/>
      <c r="E1160" s="128"/>
      <c r="F1160" s="128"/>
      <c r="G1160" s="128"/>
      <c r="H1160" s="128"/>
      <c r="I1160" s="128"/>
      <c r="J1160" s="128"/>
      <c r="K1160" s="128"/>
      <c r="L1160" s="128"/>
      <c r="M1160" s="128"/>
      <c r="N1160" s="128"/>
      <c r="O1160" s="128"/>
      <c r="P1160" s="128"/>
      <c r="Q1160" s="128"/>
      <c r="R1160" s="128"/>
      <c r="S1160" s="128"/>
      <c r="T1160" s="128"/>
      <c r="U1160" s="128"/>
      <c r="Y1160" s="128"/>
      <c r="Z1160" s="161"/>
      <c r="AH1160" s="128"/>
      <c r="AI1160" s="162"/>
      <c r="AJ1160" s="162"/>
      <c r="AK1160" s="128"/>
      <c r="AL1160" s="128"/>
      <c r="AM1160" s="128"/>
      <c r="AO1160" s="120"/>
      <c r="AQ1160" s="128"/>
      <c r="AR1160" s="128"/>
      <c r="AS1160" s="128"/>
      <c r="AT1160" s="128"/>
      <c r="AU1160" s="128"/>
      <c r="AV1160" s="128"/>
    </row>
    <row r="1161" ht="16.5" customHeight="1">
      <c r="A1161" s="128"/>
      <c r="B1161" s="128"/>
      <c r="C1161" s="128"/>
      <c r="D1161" s="128"/>
      <c r="E1161" s="128"/>
      <c r="F1161" s="128"/>
      <c r="G1161" s="128"/>
      <c r="H1161" s="128"/>
      <c r="I1161" s="128"/>
      <c r="J1161" s="128"/>
      <c r="K1161" s="128"/>
      <c r="L1161" s="128"/>
      <c r="M1161" s="128"/>
      <c r="N1161" s="128"/>
      <c r="O1161" s="128"/>
      <c r="P1161" s="128"/>
      <c r="Q1161" s="128"/>
      <c r="R1161" s="128"/>
      <c r="S1161" s="128"/>
      <c r="T1161" s="128"/>
      <c r="U1161" s="128"/>
      <c r="Y1161" s="128"/>
      <c r="Z1161" s="161"/>
      <c r="AH1161" s="128"/>
      <c r="AI1161" s="162"/>
      <c r="AJ1161" s="162"/>
      <c r="AK1161" s="128"/>
      <c r="AL1161" s="128"/>
      <c r="AM1161" s="128"/>
      <c r="AO1161" s="120"/>
      <c r="AQ1161" s="128"/>
      <c r="AR1161" s="128"/>
      <c r="AS1161" s="128"/>
      <c r="AT1161" s="128"/>
      <c r="AU1161" s="128"/>
      <c r="AV1161" s="128"/>
    </row>
    <row r="1162" ht="16.5" customHeight="1">
      <c r="A1162" s="128"/>
      <c r="B1162" s="128"/>
      <c r="C1162" s="128"/>
      <c r="D1162" s="128"/>
      <c r="E1162" s="128"/>
      <c r="F1162" s="128"/>
      <c r="G1162" s="128"/>
      <c r="H1162" s="128"/>
      <c r="I1162" s="128"/>
      <c r="J1162" s="128"/>
      <c r="K1162" s="128"/>
      <c r="L1162" s="128"/>
      <c r="M1162" s="128"/>
      <c r="N1162" s="128"/>
      <c r="O1162" s="128"/>
      <c r="P1162" s="128"/>
      <c r="Q1162" s="128"/>
      <c r="R1162" s="128"/>
      <c r="S1162" s="128"/>
      <c r="T1162" s="128"/>
      <c r="U1162" s="128"/>
      <c r="Y1162" s="128"/>
      <c r="Z1162" s="161"/>
      <c r="AH1162" s="128"/>
      <c r="AI1162" s="162"/>
      <c r="AJ1162" s="162"/>
      <c r="AK1162" s="128"/>
      <c r="AL1162" s="128"/>
      <c r="AM1162" s="128"/>
      <c r="AO1162" s="120"/>
      <c r="AQ1162" s="128"/>
      <c r="AR1162" s="128"/>
      <c r="AS1162" s="128"/>
      <c r="AT1162" s="128"/>
      <c r="AU1162" s="128"/>
      <c r="AV1162" s="128"/>
    </row>
    <row r="1163" ht="16.5" customHeight="1">
      <c r="A1163" s="128"/>
      <c r="B1163" s="128"/>
      <c r="C1163" s="128"/>
      <c r="D1163" s="128"/>
      <c r="E1163" s="128"/>
      <c r="F1163" s="128"/>
      <c r="G1163" s="128"/>
      <c r="H1163" s="128"/>
      <c r="I1163" s="128"/>
      <c r="J1163" s="128"/>
      <c r="K1163" s="128"/>
      <c r="L1163" s="128"/>
      <c r="M1163" s="128"/>
      <c r="N1163" s="128"/>
      <c r="O1163" s="128"/>
      <c r="P1163" s="128"/>
      <c r="Q1163" s="128"/>
      <c r="R1163" s="128"/>
      <c r="S1163" s="128"/>
      <c r="T1163" s="128"/>
      <c r="U1163" s="128"/>
      <c r="Y1163" s="128"/>
      <c r="Z1163" s="161"/>
      <c r="AH1163" s="128"/>
      <c r="AI1163" s="162"/>
      <c r="AJ1163" s="162"/>
      <c r="AK1163" s="128"/>
      <c r="AL1163" s="128"/>
      <c r="AM1163" s="128"/>
      <c r="AO1163" s="120"/>
      <c r="AQ1163" s="128"/>
      <c r="AR1163" s="128"/>
      <c r="AS1163" s="128"/>
      <c r="AT1163" s="128"/>
      <c r="AU1163" s="128"/>
      <c r="AV1163" s="128"/>
    </row>
    <row r="1164" ht="16.5" customHeight="1">
      <c r="A1164" s="128"/>
      <c r="B1164" s="128"/>
      <c r="C1164" s="128"/>
      <c r="D1164" s="128"/>
      <c r="E1164" s="128"/>
      <c r="F1164" s="128"/>
      <c r="G1164" s="128"/>
      <c r="H1164" s="128"/>
      <c r="I1164" s="128"/>
      <c r="J1164" s="128"/>
      <c r="K1164" s="128"/>
      <c r="L1164" s="128"/>
      <c r="M1164" s="128"/>
      <c r="N1164" s="128"/>
      <c r="O1164" s="128"/>
      <c r="P1164" s="128"/>
      <c r="Q1164" s="128"/>
      <c r="R1164" s="128"/>
      <c r="S1164" s="128"/>
      <c r="T1164" s="128"/>
      <c r="U1164" s="128"/>
      <c r="Y1164" s="128"/>
      <c r="Z1164" s="161"/>
      <c r="AH1164" s="128"/>
      <c r="AI1164" s="162"/>
      <c r="AJ1164" s="162"/>
      <c r="AK1164" s="128"/>
      <c r="AL1164" s="128"/>
      <c r="AM1164" s="128"/>
      <c r="AO1164" s="120"/>
      <c r="AQ1164" s="128"/>
      <c r="AR1164" s="128"/>
      <c r="AS1164" s="128"/>
      <c r="AT1164" s="128"/>
      <c r="AU1164" s="128"/>
      <c r="AV1164" s="128"/>
    </row>
    <row r="1165" ht="16.5" customHeight="1">
      <c r="A1165" s="128"/>
      <c r="B1165" s="128"/>
      <c r="C1165" s="128"/>
      <c r="D1165" s="128"/>
      <c r="E1165" s="128"/>
      <c r="F1165" s="128"/>
      <c r="G1165" s="128"/>
      <c r="H1165" s="128"/>
      <c r="I1165" s="128"/>
      <c r="J1165" s="128"/>
      <c r="K1165" s="128"/>
      <c r="L1165" s="128"/>
      <c r="M1165" s="128"/>
      <c r="N1165" s="128"/>
      <c r="O1165" s="128"/>
      <c r="P1165" s="128"/>
      <c r="Q1165" s="128"/>
      <c r="R1165" s="128"/>
      <c r="S1165" s="128"/>
      <c r="T1165" s="128"/>
      <c r="U1165" s="128"/>
      <c r="Y1165" s="128"/>
      <c r="AH1165" s="128"/>
      <c r="AI1165" s="162"/>
      <c r="AJ1165" s="162"/>
      <c r="AK1165" s="128"/>
      <c r="AL1165" s="128"/>
      <c r="AO1165" s="120"/>
      <c r="AQ1165" s="128"/>
      <c r="AR1165" s="128"/>
      <c r="AS1165" s="128"/>
      <c r="AT1165" s="128"/>
      <c r="AU1165" s="128"/>
      <c r="AV1165" s="128"/>
    </row>
    <row r="1166" ht="16.5" customHeight="1">
      <c r="A1166" s="128"/>
      <c r="C1166" s="128"/>
      <c r="D1166" s="128"/>
      <c r="E1166" s="128"/>
      <c r="F1166" s="128"/>
      <c r="G1166" s="128"/>
      <c r="H1166" s="128"/>
      <c r="I1166" s="128"/>
      <c r="J1166" s="128"/>
      <c r="K1166" s="128"/>
      <c r="L1166" s="128"/>
      <c r="M1166" s="128"/>
      <c r="N1166" s="128"/>
      <c r="O1166" s="128"/>
      <c r="P1166" s="128"/>
      <c r="Q1166" s="128"/>
      <c r="R1166" s="128"/>
      <c r="S1166" s="128"/>
      <c r="T1166" s="128"/>
      <c r="U1166" s="128"/>
      <c r="Y1166" s="128"/>
      <c r="Z1166" s="161"/>
      <c r="AH1166" s="128"/>
      <c r="AI1166" s="162"/>
      <c r="AJ1166" s="162"/>
      <c r="AK1166" s="128"/>
      <c r="AL1166" s="128"/>
      <c r="AM1166" s="128"/>
      <c r="AO1166" s="120"/>
      <c r="AQ1166" s="128"/>
      <c r="AR1166" s="128"/>
      <c r="AS1166" s="128"/>
      <c r="AT1166" s="128"/>
      <c r="AU1166" s="128"/>
      <c r="AV1166" s="128"/>
    </row>
    <row r="1167" ht="16.5" customHeight="1">
      <c r="A1167" s="128"/>
      <c r="C1167" s="128"/>
      <c r="D1167" s="128"/>
      <c r="E1167" s="128"/>
      <c r="F1167" s="128"/>
      <c r="G1167" s="128"/>
      <c r="H1167" s="128"/>
      <c r="I1167" s="128"/>
      <c r="J1167" s="128"/>
      <c r="K1167" s="128"/>
      <c r="L1167" s="128"/>
      <c r="M1167" s="128"/>
      <c r="N1167" s="128"/>
      <c r="O1167" s="128"/>
      <c r="P1167" s="128"/>
      <c r="Q1167" s="128"/>
      <c r="R1167" s="128"/>
      <c r="S1167" s="128"/>
      <c r="T1167" s="128"/>
      <c r="U1167" s="128"/>
      <c r="Y1167" s="128"/>
      <c r="Z1167" s="161"/>
      <c r="AH1167" s="128"/>
      <c r="AI1167" s="162"/>
      <c r="AJ1167" s="162"/>
      <c r="AK1167" s="128"/>
      <c r="AL1167" s="128"/>
      <c r="AO1167" s="120"/>
      <c r="AQ1167" s="128"/>
      <c r="AR1167" s="128"/>
      <c r="AS1167" s="128"/>
      <c r="AT1167" s="128"/>
      <c r="AU1167" s="128"/>
      <c r="AV1167" s="128"/>
    </row>
    <row r="1168" ht="16.5" customHeight="1">
      <c r="A1168" s="128"/>
      <c r="B1168" s="128"/>
      <c r="C1168" s="128"/>
      <c r="D1168" s="128"/>
      <c r="E1168" s="128"/>
      <c r="F1168" s="128"/>
      <c r="G1168" s="128"/>
      <c r="H1168" s="128"/>
      <c r="I1168" s="128"/>
      <c r="J1168" s="128"/>
      <c r="K1168" s="128"/>
      <c r="L1168" s="128"/>
      <c r="M1168" s="128"/>
      <c r="N1168" s="128"/>
      <c r="O1168" s="128"/>
      <c r="P1168" s="128"/>
      <c r="Q1168" s="128"/>
      <c r="R1168" s="128"/>
      <c r="S1168" s="128"/>
      <c r="T1168" s="128"/>
      <c r="U1168" s="128"/>
      <c r="V1168" s="128"/>
      <c r="W1168" s="128"/>
      <c r="Y1168" s="128"/>
      <c r="Z1168" s="128"/>
      <c r="AF1168" s="128"/>
      <c r="AH1168" s="128"/>
      <c r="AI1168" s="162"/>
      <c r="AJ1168" s="162"/>
      <c r="AK1168" s="128"/>
      <c r="AL1168" s="128"/>
      <c r="AO1168" s="120"/>
      <c r="AQ1168" s="128"/>
      <c r="AR1168" s="128"/>
      <c r="AS1168" s="128"/>
      <c r="AT1168" s="128"/>
      <c r="AU1168" s="128"/>
      <c r="AV1168" s="128"/>
    </row>
    <row r="1169" ht="16.5" customHeight="1">
      <c r="A1169" s="128"/>
      <c r="C1169" s="128"/>
      <c r="D1169" s="128"/>
      <c r="E1169" s="128"/>
      <c r="F1169" s="128"/>
      <c r="G1169" s="128"/>
      <c r="H1169" s="128"/>
      <c r="I1169" s="128"/>
      <c r="J1169" s="128"/>
      <c r="K1169" s="128"/>
      <c r="L1169" s="128"/>
      <c r="M1169" s="128"/>
      <c r="N1169" s="128"/>
      <c r="O1169" s="128"/>
      <c r="P1169" s="128"/>
      <c r="Q1169" s="128"/>
      <c r="R1169" s="128"/>
      <c r="S1169" s="128"/>
      <c r="T1169" s="128"/>
      <c r="U1169" s="128"/>
      <c r="Y1169" s="128"/>
      <c r="Z1169" s="161"/>
      <c r="AA1169" s="128"/>
      <c r="AB1169" s="128"/>
      <c r="AC1169" s="128"/>
      <c r="AD1169" s="128"/>
      <c r="AE1169" s="128"/>
      <c r="AF1169" s="128"/>
      <c r="AH1169" s="128"/>
      <c r="AI1169" s="162"/>
      <c r="AJ1169" s="162"/>
      <c r="AK1169" s="128"/>
      <c r="AL1169" s="128"/>
      <c r="AO1169" s="120"/>
      <c r="AQ1169" s="128"/>
      <c r="AR1169" s="128"/>
      <c r="AS1169" s="128"/>
      <c r="AT1169" s="128"/>
      <c r="AU1169" s="128"/>
      <c r="AV1169" s="128"/>
    </row>
    <row r="1170" ht="16.5" customHeight="1">
      <c r="A1170" s="128"/>
      <c r="C1170" s="128"/>
      <c r="D1170" s="128"/>
      <c r="E1170" s="128"/>
      <c r="F1170" s="128"/>
      <c r="G1170" s="128"/>
      <c r="H1170" s="128"/>
      <c r="I1170" s="128"/>
      <c r="J1170" s="128"/>
      <c r="K1170" s="128"/>
      <c r="L1170" s="128"/>
      <c r="M1170" s="128"/>
      <c r="N1170" s="128"/>
      <c r="O1170" s="128"/>
      <c r="P1170" s="128"/>
      <c r="Q1170" s="128"/>
      <c r="R1170" s="128"/>
      <c r="S1170" s="128"/>
      <c r="T1170" s="128"/>
      <c r="U1170" s="128"/>
      <c r="Y1170" s="128"/>
      <c r="Z1170" s="161"/>
      <c r="AA1170" s="128"/>
      <c r="AB1170" s="128"/>
      <c r="AC1170" s="128"/>
      <c r="AD1170" s="128"/>
      <c r="AE1170" s="128"/>
      <c r="AF1170" s="128"/>
      <c r="AH1170" s="128"/>
      <c r="AI1170" s="162"/>
      <c r="AJ1170" s="162"/>
      <c r="AK1170" s="128"/>
      <c r="AL1170" s="128"/>
      <c r="AO1170" s="120"/>
      <c r="AQ1170" s="128"/>
      <c r="AR1170" s="128"/>
      <c r="AS1170" s="128"/>
      <c r="AT1170" s="128"/>
      <c r="AU1170" s="128"/>
      <c r="AV1170" s="128"/>
    </row>
    <row r="1171" ht="16.5" customHeight="1">
      <c r="A1171" s="128"/>
      <c r="C1171" s="128"/>
      <c r="D1171" s="128"/>
      <c r="E1171" s="128"/>
      <c r="F1171" s="128"/>
      <c r="G1171" s="128"/>
      <c r="H1171" s="128"/>
      <c r="I1171" s="128"/>
      <c r="J1171" s="128"/>
      <c r="K1171" s="128"/>
      <c r="L1171" s="128"/>
      <c r="M1171" s="128"/>
      <c r="N1171" s="128"/>
      <c r="O1171" s="128"/>
      <c r="P1171" s="128"/>
      <c r="Q1171" s="128"/>
      <c r="R1171" s="128"/>
      <c r="S1171" s="128"/>
      <c r="T1171" s="128"/>
      <c r="U1171" s="128"/>
      <c r="Y1171" s="128"/>
      <c r="Z1171" s="161"/>
      <c r="AA1171" s="128"/>
      <c r="AB1171" s="128"/>
      <c r="AC1171" s="128"/>
      <c r="AD1171" s="128"/>
      <c r="AE1171" s="128"/>
      <c r="AF1171" s="128"/>
      <c r="AH1171" s="128"/>
      <c r="AI1171" s="162"/>
      <c r="AJ1171" s="163"/>
      <c r="AK1171" s="162"/>
      <c r="AL1171" s="162"/>
      <c r="AO1171" s="120"/>
      <c r="AQ1171" s="128"/>
      <c r="AR1171" s="128"/>
      <c r="AS1171" s="128"/>
      <c r="AT1171" s="128"/>
      <c r="AU1171" s="128"/>
      <c r="AV1171" s="128"/>
    </row>
    <row r="1172" ht="16.5" customHeight="1">
      <c r="A1172" s="128"/>
      <c r="C1172" s="128"/>
      <c r="D1172" s="128"/>
      <c r="E1172" s="128"/>
      <c r="F1172" s="128"/>
      <c r="G1172" s="128"/>
      <c r="H1172" s="128"/>
      <c r="I1172" s="128"/>
      <c r="J1172" s="128"/>
      <c r="K1172" s="128"/>
      <c r="L1172" s="128"/>
      <c r="M1172" s="128"/>
      <c r="N1172" s="128"/>
      <c r="O1172" s="128"/>
      <c r="P1172" s="128"/>
      <c r="Q1172" s="128"/>
      <c r="R1172" s="128"/>
      <c r="S1172" s="128"/>
      <c r="T1172" s="128"/>
      <c r="U1172" s="128"/>
      <c r="Y1172" s="128"/>
      <c r="Z1172" s="161"/>
      <c r="AA1172" s="128"/>
      <c r="AB1172" s="128"/>
      <c r="AC1172" s="128"/>
      <c r="AD1172" s="128"/>
      <c r="AE1172" s="128"/>
      <c r="AF1172" s="128"/>
      <c r="AH1172" s="128"/>
      <c r="AI1172" s="162"/>
      <c r="AJ1172" s="163"/>
      <c r="AK1172" s="162"/>
      <c r="AL1172" s="162"/>
      <c r="AO1172" s="120"/>
      <c r="AQ1172" s="128"/>
      <c r="AR1172" s="128"/>
      <c r="AS1172" s="128"/>
      <c r="AT1172" s="128"/>
      <c r="AU1172" s="128"/>
      <c r="AV1172" s="128"/>
    </row>
    <row r="1173" ht="16.5" customHeight="1">
      <c r="A1173" s="128"/>
      <c r="C1173" s="128"/>
      <c r="D1173" s="128"/>
      <c r="E1173" s="128"/>
      <c r="F1173" s="128"/>
      <c r="G1173" s="128"/>
      <c r="H1173" s="128"/>
      <c r="I1173" s="128"/>
      <c r="J1173" s="128"/>
      <c r="K1173" s="128"/>
      <c r="L1173" s="128"/>
      <c r="M1173" s="128"/>
      <c r="N1173" s="128"/>
      <c r="O1173" s="128"/>
      <c r="P1173" s="128"/>
      <c r="Q1173" s="128"/>
      <c r="R1173" s="128"/>
      <c r="S1173" s="128"/>
      <c r="T1173" s="128"/>
      <c r="U1173" s="128"/>
      <c r="Y1173" s="128"/>
      <c r="Z1173" s="161"/>
      <c r="AA1173" s="128"/>
      <c r="AB1173" s="128"/>
      <c r="AC1173" s="128"/>
      <c r="AD1173" s="128"/>
      <c r="AE1173" s="128"/>
      <c r="AF1173" s="128"/>
      <c r="AH1173" s="128"/>
      <c r="AI1173" s="162"/>
      <c r="AJ1173" s="163"/>
      <c r="AK1173" s="162"/>
      <c r="AL1173" s="162"/>
      <c r="AO1173" s="120"/>
      <c r="AR1173" s="128"/>
      <c r="AS1173" s="128"/>
      <c r="AT1173" s="128"/>
      <c r="AU1173" s="128"/>
      <c r="AV1173" s="128"/>
    </row>
    <row r="1174" ht="16.5" customHeight="1">
      <c r="A1174" s="128"/>
      <c r="C1174" s="128"/>
      <c r="D1174" s="128"/>
      <c r="E1174" s="128"/>
      <c r="F1174" s="128"/>
      <c r="G1174" s="128"/>
      <c r="H1174" s="128"/>
      <c r="I1174" s="128"/>
      <c r="J1174" s="128"/>
      <c r="K1174" s="128"/>
      <c r="L1174" s="128"/>
      <c r="M1174" s="128"/>
      <c r="N1174" s="128"/>
      <c r="O1174" s="128"/>
      <c r="P1174" s="128"/>
      <c r="Q1174" s="128"/>
      <c r="R1174" s="128"/>
      <c r="S1174" s="128"/>
      <c r="T1174" s="128"/>
      <c r="U1174" s="128"/>
      <c r="Y1174" s="128"/>
      <c r="Z1174" s="161"/>
      <c r="AA1174" s="128"/>
      <c r="AB1174" s="128"/>
      <c r="AC1174" s="128"/>
      <c r="AD1174" s="128"/>
      <c r="AE1174" s="128"/>
      <c r="AH1174" s="128"/>
      <c r="AI1174" s="162"/>
      <c r="AJ1174" s="163"/>
      <c r="AK1174" s="162"/>
      <c r="AL1174" s="162"/>
      <c r="AO1174" s="120"/>
      <c r="AQ1174" s="128"/>
      <c r="AR1174" s="128"/>
      <c r="AS1174" s="128"/>
      <c r="AT1174" s="128"/>
      <c r="AU1174" s="128"/>
      <c r="AV1174" s="128"/>
    </row>
    <row r="1175" ht="16.5" customHeight="1">
      <c r="A1175" s="128"/>
      <c r="C1175" s="128"/>
      <c r="D1175" s="128"/>
      <c r="E1175" s="128"/>
      <c r="F1175" s="128"/>
      <c r="G1175" s="128"/>
      <c r="H1175" s="128"/>
      <c r="I1175" s="128"/>
      <c r="J1175" s="128"/>
      <c r="K1175" s="128"/>
      <c r="L1175" s="128"/>
      <c r="M1175" s="128"/>
      <c r="N1175" s="128"/>
      <c r="O1175" s="128"/>
      <c r="P1175" s="128"/>
      <c r="Q1175" s="128"/>
      <c r="R1175" s="128"/>
      <c r="S1175" s="128"/>
      <c r="T1175" s="128"/>
      <c r="U1175" s="128"/>
      <c r="Y1175" s="128"/>
      <c r="Z1175" s="161"/>
      <c r="AA1175" s="128"/>
      <c r="AB1175" s="128"/>
      <c r="AC1175" s="128"/>
      <c r="AD1175" s="128"/>
      <c r="AE1175" s="128"/>
      <c r="AH1175" s="128"/>
      <c r="AI1175" s="162"/>
      <c r="AJ1175" s="163"/>
      <c r="AK1175" s="162"/>
      <c r="AL1175" s="162"/>
      <c r="AO1175" s="120"/>
      <c r="AQ1175" s="128"/>
      <c r="AR1175" s="128"/>
      <c r="AS1175" s="128"/>
      <c r="AT1175" s="128"/>
      <c r="AU1175" s="128"/>
      <c r="AV1175" s="128"/>
    </row>
    <row r="1176" ht="16.5" customHeight="1">
      <c r="A1176" s="128"/>
      <c r="C1176" s="128"/>
      <c r="D1176" s="128"/>
      <c r="E1176" s="128"/>
      <c r="F1176" s="128"/>
      <c r="G1176" s="128"/>
      <c r="H1176" s="128"/>
      <c r="I1176" s="128"/>
      <c r="J1176" s="128"/>
      <c r="K1176" s="128"/>
      <c r="L1176" s="128"/>
      <c r="M1176" s="128"/>
      <c r="N1176" s="128"/>
      <c r="O1176" s="128"/>
      <c r="P1176" s="128"/>
      <c r="Q1176" s="128"/>
      <c r="R1176" s="128"/>
      <c r="S1176" s="128"/>
      <c r="T1176" s="128"/>
      <c r="U1176" s="128"/>
      <c r="Y1176" s="128"/>
      <c r="Z1176" s="161"/>
      <c r="AA1176" s="128"/>
      <c r="AB1176" s="128"/>
      <c r="AC1176" s="128"/>
      <c r="AD1176" s="128"/>
      <c r="AE1176" s="128"/>
      <c r="AH1176" s="128"/>
      <c r="AI1176" s="162"/>
      <c r="AJ1176" s="163"/>
      <c r="AK1176" s="162"/>
      <c r="AL1176" s="162"/>
      <c r="AO1176" s="120"/>
      <c r="AQ1176" s="128"/>
      <c r="AR1176" s="128"/>
      <c r="AS1176" s="128"/>
      <c r="AT1176" s="128"/>
      <c r="AU1176" s="128"/>
      <c r="AV1176" s="128"/>
    </row>
    <row r="1177" ht="16.5" customHeight="1">
      <c r="A1177" s="128"/>
      <c r="C1177" s="128"/>
      <c r="D1177" s="128"/>
      <c r="E1177" s="128"/>
      <c r="F1177" s="128"/>
      <c r="G1177" s="128"/>
      <c r="H1177" s="128"/>
      <c r="I1177" s="128"/>
      <c r="J1177" s="128"/>
      <c r="K1177" s="128"/>
      <c r="L1177" s="128"/>
      <c r="M1177" s="128"/>
      <c r="N1177" s="128"/>
      <c r="O1177" s="128"/>
      <c r="P1177" s="128"/>
      <c r="Q1177" s="128"/>
      <c r="R1177" s="128"/>
      <c r="S1177" s="128"/>
      <c r="T1177" s="128"/>
      <c r="U1177" s="128"/>
      <c r="Y1177" s="128"/>
      <c r="Z1177" s="161"/>
      <c r="AA1177" s="128"/>
      <c r="AB1177" s="128"/>
      <c r="AC1177" s="128"/>
      <c r="AD1177" s="128"/>
      <c r="AE1177" s="128"/>
      <c r="AH1177" s="128"/>
      <c r="AI1177" s="162"/>
      <c r="AJ1177" s="163"/>
      <c r="AK1177" s="162"/>
      <c r="AL1177" s="162"/>
      <c r="AO1177" s="120"/>
      <c r="AQ1177" s="128"/>
      <c r="AR1177" s="128"/>
      <c r="AS1177" s="128"/>
      <c r="AT1177" s="128"/>
      <c r="AU1177" s="128"/>
      <c r="AV1177" s="128"/>
    </row>
    <row r="1178" ht="16.5" customHeight="1">
      <c r="A1178" s="128"/>
      <c r="C1178" s="128"/>
      <c r="D1178" s="128"/>
      <c r="E1178" s="128"/>
      <c r="F1178" s="128"/>
      <c r="G1178" s="128"/>
      <c r="H1178" s="128"/>
      <c r="I1178" s="128"/>
      <c r="J1178" s="128"/>
      <c r="K1178" s="128"/>
      <c r="L1178" s="128"/>
      <c r="M1178" s="128"/>
      <c r="N1178" s="128"/>
      <c r="O1178" s="128"/>
      <c r="P1178" s="128"/>
      <c r="Q1178" s="128"/>
      <c r="R1178" s="128"/>
      <c r="S1178" s="128"/>
      <c r="T1178" s="128"/>
      <c r="U1178" s="128"/>
      <c r="Y1178" s="128"/>
      <c r="Z1178" s="161"/>
      <c r="AA1178" s="128"/>
      <c r="AB1178" s="128"/>
      <c r="AC1178" s="128"/>
      <c r="AD1178" s="128"/>
      <c r="AE1178" s="128"/>
      <c r="AH1178" s="128"/>
      <c r="AI1178" s="162"/>
      <c r="AJ1178" s="163"/>
      <c r="AK1178" s="162"/>
      <c r="AL1178" s="162"/>
      <c r="AO1178" s="120"/>
      <c r="AR1178" s="128"/>
      <c r="AS1178" s="128"/>
      <c r="AT1178" s="128"/>
      <c r="AU1178" s="128"/>
      <c r="AV1178" s="128"/>
    </row>
    <row r="1179" ht="16.5" customHeight="1">
      <c r="A1179" s="128"/>
      <c r="C1179" s="128"/>
      <c r="D1179" s="128"/>
      <c r="E1179" s="128"/>
      <c r="F1179" s="128"/>
      <c r="G1179" s="128"/>
      <c r="H1179" s="128"/>
      <c r="I1179" s="128"/>
      <c r="J1179" s="128"/>
      <c r="K1179" s="128"/>
      <c r="L1179" s="128"/>
      <c r="M1179" s="128"/>
      <c r="N1179" s="128"/>
      <c r="O1179" s="128"/>
      <c r="P1179" s="128"/>
      <c r="Q1179" s="128"/>
      <c r="R1179" s="128"/>
      <c r="S1179" s="128"/>
      <c r="T1179" s="128"/>
      <c r="U1179" s="128"/>
      <c r="Y1179" s="128"/>
      <c r="Z1179" s="161"/>
      <c r="AA1179" s="128"/>
      <c r="AB1179" s="128"/>
      <c r="AC1179" s="128"/>
      <c r="AD1179" s="128"/>
      <c r="AE1179" s="128"/>
      <c r="AH1179" s="128"/>
      <c r="AI1179" s="162"/>
      <c r="AJ1179" s="163"/>
      <c r="AK1179" s="162"/>
      <c r="AL1179" s="162"/>
      <c r="AO1179" s="120"/>
      <c r="AQ1179" s="128"/>
      <c r="AR1179" s="128"/>
      <c r="AS1179" s="128"/>
      <c r="AT1179" s="128"/>
      <c r="AU1179" s="128"/>
      <c r="AV1179" s="128"/>
    </row>
    <row r="1180" ht="16.5" customHeight="1">
      <c r="A1180" s="128"/>
      <c r="C1180" s="128"/>
      <c r="D1180" s="128"/>
      <c r="E1180" s="128"/>
      <c r="F1180" s="128"/>
      <c r="G1180" s="128"/>
      <c r="H1180" s="128"/>
      <c r="I1180" s="128"/>
      <c r="J1180" s="128"/>
      <c r="K1180" s="128"/>
      <c r="L1180" s="128"/>
      <c r="M1180" s="128"/>
      <c r="N1180" s="128"/>
      <c r="O1180" s="128"/>
      <c r="P1180" s="128"/>
      <c r="Q1180" s="128"/>
      <c r="R1180" s="128"/>
      <c r="S1180" s="128"/>
      <c r="T1180" s="128"/>
      <c r="U1180" s="128"/>
      <c r="Y1180" s="128"/>
      <c r="Z1180" s="161"/>
      <c r="AA1180" s="128"/>
      <c r="AB1180" s="128"/>
      <c r="AC1180" s="128"/>
      <c r="AD1180" s="128"/>
      <c r="AE1180" s="128"/>
      <c r="AH1180" s="128"/>
      <c r="AI1180" s="162"/>
      <c r="AJ1180" s="163"/>
      <c r="AK1180" s="162"/>
      <c r="AL1180" s="162"/>
      <c r="AO1180" s="120"/>
      <c r="AQ1180" s="128"/>
      <c r="AR1180" s="128"/>
      <c r="AS1180" s="128"/>
      <c r="AT1180" s="128"/>
      <c r="AU1180" s="128"/>
      <c r="AV1180" s="128"/>
    </row>
    <row r="1181" ht="16.5" customHeight="1">
      <c r="A1181" s="128"/>
      <c r="C1181" s="128"/>
      <c r="D1181" s="128"/>
      <c r="E1181" s="128"/>
      <c r="F1181" s="128"/>
      <c r="G1181" s="128"/>
      <c r="H1181" s="128"/>
      <c r="I1181" s="128"/>
      <c r="J1181" s="128"/>
      <c r="K1181" s="128"/>
      <c r="L1181" s="128"/>
      <c r="M1181" s="128"/>
      <c r="N1181" s="128"/>
      <c r="O1181" s="128"/>
      <c r="P1181" s="128"/>
      <c r="Q1181" s="128"/>
      <c r="R1181" s="128"/>
      <c r="S1181" s="128"/>
      <c r="T1181" s="128"/>
      <c r="U1181" s="128"/>
      <c r="Y1181" s="128"/>
      <c r="Z1181" s="161"/>
      <c r="AA1181" s="128"/>
      <c r="AB1181" s="128"/>
      <c r="AC1181" s="128"/>
      <c r="AD1181" s="128"/>
      <c r="AE1181" s="128"/>
      <c r="AH1181" s="128"/>
      <c r="AI1181" s="162"/>
      <c r="AJ1181" s="163"/>
      <c r="AK1181" s="162"/>
      <c r="AL1181" s="162"/>
      <c r="AO1181" s="120"/>
      <c r="AQ1181" s="128"/>
      <c r="AR1181" s="128"/>
      <c r="AS1181" s="128"/>
      <c r="AT1181" s="128"/>
      <c r="AU1181" s="128"/>
      <c r="AV1181" s="128"/>
    </row>
    <row r="1182" ht="16.5" customHeight="1">
      <c r="A1182" s="128"/>
      <c r="C1182" s="128"/>
      <c r="D1182" s="128"/>
      <c r="E1182" s="128"/>
      <c r="F1182" s="128"/>
      <c r="G1182" s="128"/>
      <c r="H1182" s="128"/>
      <c r="I1182" s="128"/>
      <c r="J1182" s="128"/>
      <c r="K1182" s="128"/>
      <c r="L1182" s="128"/>
      <c r="M1182" s="128"/>
      <c r="N1182" s="128"/>
      <c r="O1182" s="128"/>
      <c r="P1182" s="128"/>
      <c r="Q1182" s="128"/>
      <c r="R1182" s="128"/>
      <c r="S1182" s="128"/>
      <c r="T1182" s="128"/>
      <c r="U1182" s="128"/>
      <c r="Y1182" s="128"/>
      <c r="Z1182" s="161"/>
      <c r="AA1182" s="128"/>
      <c r="AB1182" s="128"/>
      <c r="AC1182" s="128"/>
      <c r="AD1182" s="128"/>
      <c r="AE1182" s="128"/>
      <c r="AH1182" s="128"/>
      <c r="AI1182" s="162"/>
      <c r="AJ1182" s="163"/>
      <c r="AK1182" s="162"/>
      <c r="AL1182" s="162"/>
      <c r="AO1182" s="120"/>
      <c r="AQ1182" s="128"/>
      <c r="AR1182" s="128"/>
      <c r="AS1182" s="128"/>
      <c r="AT1182" s="128"/>
      <c r="AU1182" s="128"/>
      <c r="AV1182" s="128"/>
    </row>
    <row r="1183" ht="16.5" customHeight="1">
      <c r="A1183" s="128"/>
      <c r="C1183" s="128"/>
      <c r="D1183" s="128"/>
      <c r="E1183" s="128"/>
      <c r="F1183" s="128"/>
      <c r="G1183" s="128"/>
      <c r="H1183" s="128"/>
      <c r="I1183" s="128"/>
      <c r="J1183" s="128"/>
      <c r="K1183" s="128"/>
      <c r="L1183" s="128"/>
      <c r="M1183" s="128"/>
      <c r="N1183" s="128"/>
      <c r="O1183" s="128"/>
      <c r="P1183" s="128"/>
      <c r="Q1183" s="128"/>
      <c r="R1183" s="128"/>
      <c r="S1183" s="128"/>
      <c r="T1183" s="128"/>
      <c r="U1183" s="128"/>
      <c r="Y1183" s="128"/>
      <c r="Z1183" s="161"/>
      <c r="AA1183" s="128"/>
      <c r="AB1183" s="128"/>
      <c r="AC1183" s="128"/>
      <c r="AD1183" s="128"/>
      <c r="AE1183" s="128"/>
      <c r="AH1183" s="128"/>
      <c r="AI1183" s="162"/>
      <c r="AJ1183" s="163"/>
      <c r="AK1183" s="162"/>
      <c r="AL1183" s="162"/>
      <c r="AO1183" s="120"/>
      <c r="AQ1183" s="128"/>
      <c r="AR1183" s="128"/>
      <c r="AS1183" s="128"/>
      <c r="AT1183" s="128"/>
      <c r="AU1183" s="128"/>
      <c r="AV1183" s="128"/>
    </row>
    <row r="1184" ht="16.5" customHeight="1">
      <c r="A1184" s="128"/>
      <c r="C1184" s="128"/>
      <c r="D1184" s="128"/>
      <c r="E1184" s="128"/>
      <c r="F1184" s="128"/>
      <c r="G1184" s="128"/>
      <c r="H1184" s="128"/>
      <c r="I1184" s="128"/>
      <c r="J1184" s="128"/>
      <c r="K1184" s="128"/>
      <c r="L1184" s="128"/>
      <c r="M1184" s="128"/>
      <c r="N1184" s="128"/>
      <c r="O1184" s="128"/>
      <c r="P1184" s="128"/>
      <c r="Q1184" s="128"/>
      <c r="R1184" s="128"/>
      <c r="S1184" s="128"/>
      <c r="T1184" s="128"/>
      <c r="U1184" s="128"/>
      <c r="Y1184" s="128"/>
      <c r="Z1184" s="161"/>
      <c r="AA1184" s="128"/>
      <c r="AB1184" s="128"/>
      <c r="AC1184" s="128"/>
      <c r="AD1184" s="128"/>
      <c r="AE1184" s="128"/>
      <c r="AH1184" s="128"/>
      <c r="AI1184" s="162"/>
      <c r="AJ1184" s="163"/>
      <c r="AK1184" s="162"/>
      <c r="AL1184" s="162"/>
      <c r="AO1184" s="120"/>
      <c r="AQ1184" s="128"/>
      <c r="AR1184" s="128"/>
      <c r="AS1184" s="128"/>
      <c r="AT1184" s="128"/>
      <c r="AU1184" s="128"/>
      <c r="AV1184" s="128"/>
    </row>
    <row r="1185" ht="16.5" customHeight="1">
      <c r="A1185" s="128"/>
      <c r="C1185" s="128"/>
      <c r="D1185" s="128"/>
      <c r="E1185" s="128"/>
      <c r="F1185" s="128"/>
      <c r="G1185" s="128"/>
      <c r="H1185" s="128"/>
      <c r="I1185" s="128"/>
      <c r="J1185" s="128"/>
      <c r="K1185" s="128"/>
      <c r="L1185" s="128"/>
      <c r="M1185" s="128"/>
      <c r="N1185" s="128"/>
      <c r="O1185" s="128"/>
      <c r="P1185" s="128"/>
      <c r="Q1185" s="128"/>
      <c r="R1185" s="128"/>
      <c r="S1185" s="128"/>
      <c r="T1185" s="128"/>
      <c r="U1185" s="128"/>
      <c r="Y1185" s="128"/>
      <c r="Z1185" s="161"/>
      <c r="AA1185" s="128"/>
      <c r="AB1185" s="128"/>
      <c r="AC1185" s="128"/>
      <c r="AD1185" s="128"/>
      <c r="AE1185" s="128"/>
      <c r="AH1185" s="128"/>
      <c r="AI1185" s="162"/>
      <c r="AJ1185" s="163"/>
      <c r="AK1185" s="162"/>
      <c r="AL1185" s="162"/>
      <c r="AO1185" s="120"/>
      <c r="AQ1185" s="128"/>
      <c r="AR1185" s="128"/>
      <c r="AS1185" s="128"/>
      <c r="AT1185" s="128"/>
      <c r="AU1185" s="128"/>
      <c r="AV1185" s="128"/>
    </row>
    <row r="1186" ht="16.5" customHeight="1">
      <c r="A1186" s="128"/>
      <c r="C1186" s="128"/>
      <c r="D1186" s="128"/>
      <c r="E1186" s="128"/>
      <c r="F1186" s="128"/>
      <c r="G1186" s="128"/>
      <c r="H1186" s="128"/>
      <c r="I1186" s="128"/>
      <c r="J1186" s="128"/>
      <c r="K1186" s="128"/>
      <c r="L1186" s="128"/>
      <c r="M1186" s="128"/>
      <c r="N1186" s="128"/>
      <c r="O1186" s="128"/>
      <c r="P1186" s="128"/>
      <c r="Q1186" s="128"/>
      <c r="R1186" s="128"/>
      <c r="S1186" s="128"/>
      <c r="T1186" s="128"/>
      <c r="U1186" s="128"/>
      <c r="V1186" s="128"/>
      <c r="W1186" s="128"/>
      <c r="X1186" s="128"/>
      <c r="Y1186" s="128"/>
      <c r="Z1186" s="161"/>
      <c r="AA1186" s="128"/>
      <c r="AB1186" s="128"/>
      <c r="AC1186" s="128"/>
      <c r="AD1186" s="128"/>
      <c r="AE1186" s="128"/>
      <c r="AF1186" s="128"/>
      <c r="AH1186" s="128"/>
      <c r="AI1186" s="162"/>
      <c r="AJ1186" s="163"/>
      <c r="AK1186" s="162"/>
      <c r="AL1186" s="162"/>
      <c r="AO1186" s="120"/>
      <c r="AQ1186" s="128"/>
      <c r="AR1186" s="128"/>
      <c r="AS1186" s="128"/>
      <c r="AT1186" s="128"/>
      <c r="AU1186" s="128"/>
      <c r="AV1186" s="128"/>
    </row>
    <row r="1187" ht="16.5" customHeight="1">
      <c r="A1187" s="128"/>
      <c r="C1187" s="128"/>
      <c r="D1187" s="128"/>
      <c r="E1187" s="128"/>
      <c r="F1187" s="128"/>
      <c r="G1187" s="128"/>
      <c r="H1187" s="128"/>
      <c r="I1187" s="128"/>
      <c r="J1187" s="128"/>
      <c r="K1187" s="128"/>
      <c r="L1187" s="128"/>
      <c r="M1187" s="128"/>
      <c r="N1187" s="128"/>
      <c r="O1187" s="128"/>
      <c r="P1187" s="128"/>
      <c r="Q1187" s="128"/>
      <c r="R1187" s="128"/>
      <c r="S1187" s="128"/>
      <c r="T1187" s="128"/>
      <c r="U1187" s="128"/>
      <c r="Y1187" s="128"/>
      <c r="Z1187" s="161"/>
      <c r="AA1187" s="128"/>
      <c r="AB1187" s="128"/>
      <c r="AC1187" s="128"/>
      <c r="AD1187" s="128"/>
      <c r="AE1187" s="128"/>
      <c r="AH1187" s="128"/>
      <c r="AI1187" s="162"/>
      <c r="AJ1187" s="162"/>
      <c r="AK1187" s="162"/>
      <c r="AL1187" s="162"/>
      <c r="AQ1187" s="128"/>
      <c r="AR1187" s="128"/>
      <c r="AS1187" s="128"/>
      <c r="AT1187" s="128"/>
      <c r="AU1187" s="128"/>
      <c r="AV1187" s="128"/>
    </row>
    <row r="1188" ht="16.5" customHeight="1">
      <c r="A1188" s="128"/>
      <c r="C1188" s="128"/>
      <c r="D1188" s="128"/>
      <c r="E1188" s="128"/>
      <c r="F1188" s="128"/>
      <c r="G1188" s="128"/>
      <c r="H1188" s="128"/>
      <c r="I1188" s="128"/>
      <c r="J1188" s="128"/>
      <c r="K1188" s="128"/>
      <c r="L1188" s="128"/>
      <c r="M1188" s="128"/>
      <c r="N1188" s="128"/>
      <c r="O1188" s="128"/>
      <c r="P1188" s="128"/>
      <c r="Q1188" s="128"/>
      <c r="R1188" s="128"/>
      <c r="S1188" s="128"/>
      <c r="T1188" s="128"/>
      <c r="U1188" s="128"/>
      <c r="Y1188" s="128"/>
      <c r="Z1188" s="161"/>
      <c r="AA1188" s="128"/>
      <c r="AB1188" s="128"/>
      <c r="AC1188" s="128"/>
      <c r="AD1188" s="128"/>
      <c r="AE1188" s="128"/>
      <c r="AH1188" s="128"/>
      <c r="AI1188" s="162"/>
      <c r="AJ1188" s="162"/>
      <c r="AK1188" s="162"/>
      <c r="AL1188" s="162"/>
      <c r="AQ1188" s="128"/>
      <c r="AR1188" s="128"/>
      <c r="AS1188" s="128"/>
      <c r="AT1188" s="128"/>
      <c r="AU1188" s="128"/>
      <c r="AV1188" s="128"/>
    </row>
    <row r="1189" ht="16.5" customHeight="1">
      <c r="A1189" s="128"/>
      <c r="C1189" s="128"/>
      <c r="D1189" s="128"/>
      <c r="E1189" s="128"/>
      <c r="F1189" s="128"/>
      <c r="G1189" s="128"/>
      <c r="H1189" s="128"/>
      <c r="I1189" s="128"/>
      <c r="J1189" s="128"/>
      <c r="K1189" s="128"/>
      <c r="L1189" s="128"/>
      <c r="M1189" s="128"/>
      <c r="N1189" s="128"/>
      <c r="O1189" s="128"/>
      <c r="P1189" s="128"/>
      <c r="Q1189" s="128"/>
      <c r="R1189" s="128"/>
      <c r="S1189" s="128"/>
      <c r="T1189" s="128"/>
      <c r="U1189" s="128"/>
      <c r="Y1189" s="128"/>
      <c r="Z1189" s="161"/>
      <c r="AA1189" s="128"/>
      <c r="AB1189" s="128"/>
      <c r="AC1189" s="128"/>
      <c r="AD1189" s="128"/>
      <c r="AE1189" s="128"/>
      <c r="AH1189" s="128"/>
      <c r="AI1189" s="162"/>
      <c r="AJ1189" s="162"/>
      <c r="AK1189" s="162"/>
      <c r="AL1189" s="162"/>
      <c r="AQ1189" s="128"/>
      <c r="AR1189" s="128"/>
      <c r="AS1189" s="128"/>
      <c r="AT1189" s="128"/>
      <c r="AU1189" s="128"/>
      <c r="AV1189" s="128"/>
    </row>
    <row r="1190" ht="16.5" customHeight="1">
      <c r="C1190" s="128"/>
      <c r="D1190" s="128"/>
      <c r="E1190" s="128"/>
      <c r="F1190" s="128"/>
      <c r="G1190" s="128"/>
      <c r="H1190" s="128"/>
      <c r="I1190" s="128"/>
      <c r="J1190" s="128"/>
      <c r="K1190" s="128"/>
      <c r="L1190" s="128"/>
      <c r="M1190" s="128"/>
      <c r="N1190" s="128"/>
      <c r="O1190" s="128"/>
      <c r="P1190" s="128"/>
      <c r="Q1190" s="128"/>
      <c r="R1190" s="128"/>
      <c r="S1190" s="128"/>
      <c r="T1190" s="128"/>
      <c r="U1190" s="128"/>
      <c r="Z1190" s="161"/>
      <c r="AH1190" s="128"/>
      <c r="AI1190" s="162"/>
      <c r="AJ1190" s="162"/>
      <c r="AK1190" s="162"/>
      <c r="AL1190" s="162"/>
      <c r="AQ1190" s="128"/>
      <c r="AR1190" s="128"/>
      <c r="AS1190" s="128"/>
      <c r="AT1190" s="128"/>
      <c r="AU1190" s="128"/>
      <c r="AV1190" s="128"/>
    </row>
    <row r="1191" ht="16.5" customHeight="1">
      <c r="C1191" s="128"/>
      <c r="D1191" s="128"/>
      <c r="E1191" s="128"/>
      <c r="F1191" s="128"/>
      <c r="G1191" s="128"/>
      <c r="H1191" s="128"/>
      <c r="I1191" s="128"/>
      <c r="J1191" s="128"/>
      <c r="K1191" s="128"/>
      <c r="L1191" s="128"/>
      <c r="M1191" s="128"/>
      <c r="N1191" s="128"/>
      <c r="O1191" s="128"/>
      <c r="P1191" s="128"/>
      <c r="Q1191" s="128"/>
      <c r="R1191" s="128"/>
      <c r="S1191" s="128"/>
      <c r="T1191" s="128"/>
      <c r="U1191" s="128"/>
      <c r="Z1191" s="161"/>
      <c r="AH1191" s="128"/>
      <c r="AI1191" s="162"/>
      <c r="AJ1191" s="162"/>
      <c r="AK1191" s="162"/>
      <c r="AL1191" s="162"/>
      <c r="AQ1191" s="128"/>
      <c r="AR1191" s="128"/>
      <c r="AS1191" s="128"/>
      <c r="AT1191" s="128"/>
      <c r="AU1191" s="128"/>
      <c r="AV1191" s="128"/>
    </row>
    <row r="1192" ht="16.5" customHeight="1">
      <c r="C1192" s="128"/>
      <c r="D1192" s="128"/>
      <c r="E1192" s="128"/>
      <c r="F1192" s="128"/>
      <c r="G1192" s="128"/>
      <c r="H1192" s="128"/>
      <c r="I1192" s="128"/>
      <c r="J1192" s="128"/>
      <c r="K1192" s="128"/>
      <c r="L1192" s="128"/>
      <c r="M1192" s="128"/>
      <c r="N1192" s="128"/>
      <c r="O1192" s="128"/>
      <c r="P1192" s="128"/>
      <c r="Q1192" s="128"/>
      <c r="R1192" s="128"/>
      <c r="S1192" s="128"/>
      <c r="T1192" s="128"/>
      <c r="U1192" s="128"/>
      <c r="Z1192" s="161"/>
      <c r="AH1192" s="128"/>
      <c r="AI1192" s="162"/>
      <c r="AJ1192" s="162"/>
      <c r="AK1192" s="162"/>
      <c r="AL1192" s="162"/>
      <c r="AQ1192" s="128"/>
      <c r="AR1192" s="128"/>
      <c r="AS1192" s="128"/>
      <c r="AT1192" s="128"/>
      <c r="AU1192" s="128"/>
      <c r="AV1192" s="128"/>
    </row>
    <row r="1193" ht="16.5" customHeight="1">
      <c r="C1193" s="128"/>
      <c r="D1193" s="128"/>
      <c r="E1193" s="128"/>
      <c r="F1193" s="128"/>
      <c r="G1193" s="128"/>
      <c r="H1193" s="128"/>
      <c r="I1193" s="128"/>
      <c r="J1193" s="128"/>
      <c r="K1193" s="128"/>
      <c r="L1193" s="128"/>
      <c r="M1193" s="128"/>
      <c r="N1193" s="128"/>
      <c r="O1193" s="128"/>
      <c r="P1193" s="128"/>
      <c r="Q1193" s="128"/>
      <c r="R1193" s="128"/>
      <c r="S1193" s="128"/>
      <c r="T1193" s="128"/>
      <c r="U1193" s="128"/>
      <c r="Z1193" s="161"/>
      <c r="AH1193" s="128"/>
      <c r="AI1193" s="162"/>
      <c r="AJ1193" s="162"/>
      <c r="AK1193" s="162"/>
      <c r="AL1193" s="162"/>
      <c r="AQ1193" s="128"/>
      <c r="AR1193" s="128"/>
      <c r="AS1193" s="128"/>
      <c r="AT1193" s="128"/>
      <c r="AU1193" s="128"/>
      <c r="AV1193" s="128"/>
    </row>
    <row r="1194" ht="16.5" customHeight="1">
      <c r="A1194" s="128"/>
      <c r="B1194" s="128"/>
      <c r="C1194" s="128"/>
      <c r="D1194" s="128"/>
      <c r="E1194" s="128"/>
      <c r="F1194" s="128"/>
      <c r="G1194" s="128"/>
      <c r="H1194" s="128"/>
      <c r="I1194" s="128"/>
      <c r="J1194" s="128"/>
      <c r="K1194" s="128"/>
      <c r="L1194" s="128"/>
      <c r="M1194" s="128"/>
      <c r="N1194" s="128"/>
      <c r="O1194" s="128"/>
      <c r="P1194" s="128"/>
      <c r="Q1194" s="128"/>
      <c r="R1194" s="128"/>
      <c r="S1194" s="128"/>
      <c r="T1194" s="128"/>
      <c r="U1194" s="128"/>
      <c r="V1194" s="128"/>
      <c r="W1194" s="128"/>
      <c r="Y1194" s="128"/>
      <c r="Z1194" s="161"/>
      <c r="AE1194" s="128"/>
      <c r="AF1194" s="128"/>
      <c r="AG1194" s="128"/>
      <c r="AH1194" s="128"/>
      <c r="AI1194" s="162"/>
      <c r="AJ1194" s="162"/>
      <c r="AK1194" s="128"/>
      <c r="AL1194" s="128"/>
      <c r="AM1194" s="128"/>
      <c r="AN1194" s="128"/>
      <c r="AO1194" s="120"/>
      <c r="AQ1194" s="128"/>
      <c r="AR1194" s="128"/>
      <c r="AS1194" s="128"/>
      <c r="AT1194" s="128"/>
      <c r="AU1194" s="128"/>
      <c r="AV1194" s="128"/>
    </row>
    <row r="1195" ht="16.5" customHeight="1">
      <c r="A1195" s="128"/>
      <c r="B1195" s="128"/>
      <c r="C1195" s="128"/>
      <c r="D1195" s="128"/>
      <c r="E1195" s="128"/>
      <c r="F1195" s="128"/>
      <c r="G1195" s="128"/>
      <c r="H1195" s="128"/>
      <c r="I1195" s="128"/>
      <c r="J1195" s="128"/>
      <c r="K1195" s="128"/>
      <c r="L1195" s="128"/>
      <c r="M1195" s="128"/>
      <c r="N1195" s="128"/>
      <c r="O1195" s="128"/>
      <c r="P1195" s="128"/>
      <c r="Q1195" s="128"/>
      <c r="R1195" s="128"/>
      <c r="S1195" s="128"/>
      <c r="T1195" s="128"/>
      <c r="U1195" s="128"/>
      <c r="V1195" s="128"/>
      <c r="W1195" s="128"/>
      <c r="Y1195" s="128"/>
      <c r="Z1195" s="161"/>
      <c r="AE1195" s="128"/>
      <c r="AF1195" s="128"/>
      <c r="AG1195" s="128"/>
      <c r="AH1195" s="128"/>
      <c r="AI1195" s="162"/>
      <c r="AJ1195" s="162"/>
      <c r="AK1195" s="128"/>
      <c r="AL1195" s="128"/>
      <c r="AM1195" s="128"/>
      <c r="AN1195" s="128"/>
      <c r="AO1195" s="120"/>
      <c r="AQ1195" s="128"/>
      <c r="AR1195" s="128"/>
      <c r="AS1195" s="128"/>
      <c r="AT1195" s="128"/>
      <c r="AU1195" s="128"/>
      <c r="AV1195" s="128"/>
    </row>
    <row r="1196" ht="16.5" customHeight="1">
      <c r="A1196" s="128"/>
      <c r="B1196" s="128"/>
      <c r="C1196" s="128"/>
      <c r="D1196" s="128"/>
      <c r="E1196" s="128"/>
      <c r="F1196" s="128"/>
      <c r="G1196" s="128"/>
      <c r="H1196" s="128"/>
      <c r="I1196" s="128"/>
      <c r="J1196" s="128"/>
      <c r="K1196" s="128"/>
      <c r="L1196" s="128"/>
      <c r="M1196" s="128"/>
      <c r="N1196" s="128"/>
      <c r="O1196" s="128"/>
      <c r="P1196" s="128"/>
      <c r="Q1196" s="128"/>
      <c r="R1196" s="128"/>
      <c r="S1196" s="128"/>
      <c r="T1196" s="128"/>
      <c r="U1196" s="128"/>
      <c r="V1196" s="128"/>
      <c r="W1196" s="128"/>
      <c r="Y1196" s="128"/>
      <c r="Z1196" s="161"/>
      <c r="AE1196" s="128"/>
      <c r="AF1196" s="128"/>
      <c r="AG1196" s="128"/>
      <c r="AH1196" s="128"/>
      <c r="AI1196" s="162"/>
      <c r="AJ1196" s="162"/>
      <c r="AK1196" s="128"/>
      <c r="AL1196" s="128"/>
      <c r="AM1196" s="128"/>
      <c r="AN1196" s="128"/>
      <c r="AO1196" s="120"/>
      <c r="AQ1196" s="128"/>
      <c r="AR1196" s="128"/>
      <c r="AS1196" s="128"/>
      <c r="AT1196" s="128"/>
      <c r="AU1196" s="128"/>
      <c r="AV1196" s="128"/>
    </row>
    <row r="1197" ht="16.5" customHeight="1">
      <c r="A1197" s="128"/>
      <c r="B1197" s="128"/>
      <c r="C1197" s="128"/>
      <c r="D1197" s="128"/>
      <c r="E1197" s="128"/>
      <c r="F1197" s="128"/>
      <c r="G1197" s="128"/>
      <c r="H1197" s="128"/>
      <c r="I1197" s="128"/>
      <c r="J1197" s="128"/>
      <c r="K1197" s="128"/>
      <c r="L1197" s="128"/>
      <c r="M1197" s="128"/>
      <c r="N1197" s="128"/>
      <c r="O1197" s="128"/>
      <c r="P1197" s="128"/>
      <c r="Q1197" s="128"/>
      <c r="R1197" s="128"/>
      <c r="S1197" s="128"/>
      <c r="T1197" s="128"/>
      <c r="U1197" s="128"/>
      <c r="V1197" s="128"/>
      <c r="W1197" s="128"/>
      <c r="Y1197" s="128"/>
      <c r="Z1197" s="161"/>
      <c r="AE1197" s="128"/>
      <c r="AF1197" s="128"/>
      <c r="AG1197" s="128"/>
      <c r="AH1197" s="128"/>
      <c r="AI1197" s="162"/>
      <c r="AJ1197" s="162"/>
      <c r="AK1197" s="128"/>
      <c r="AL1197" s="128"/>
      <c r="AM1197" s="128"/>
      <c r="AN1197" s="128"/>
      <c r="AO1197" s="120"/>
      <c r="AQ1197" s="128"/>
      <c r="AR1197" s="128"/>
      <c r="AS1197" s="128"/>
      <c r="AT1197" s="128"/>
      <c r="AU1197" s="128"/>
      <c r="AV1197" s="128"/>
    </row>
    <row r="1198" ht="16.5" customHeight="1">
      <c r="A1198" s="128"/>
      <c r="B1198" s="128"/>
      <c r="C1198" s="128"/>
      <c r="D1198" s="128"/>
      <c r="E1198" s="128"/>
      <c r="F1198" s="128"/>
      <c r="G1198" s="128"/>
      <c r="H1198" s="128"/>
      <c r="I1198" s="128"/>
      <c r="J1198" s="128"/>
      <c r="K1198" s="128"/>
      <c r="L1198" s="128"/>
      <c r="M1198" s="128"/>
      <c r="N1198" s="128"/>
      <c r="O1198" s="128"/>
      <c r="P1198" s="128"/>
      <c r="Q1198" s="128"/>
      <c r="R1198" s="128"/>
      <c r="S1198" s="128"/>
      <c r="T1198" s="128"/>
      <c r="U1198" s="128"/>
      <c r="V1198" s="128"/>
      <c r="W1198" s="128"/>
      <c r="Y1198" s="128"/>
      <c r="Z1198" s="161"/>
      <c r="AE1198" s="128"/>
      <c r="AF1198" s="128"/>
      <c r="AG1198" s="128"/>
      <c r="AH1198" s="128"/>
      <c r="AI1198" s="162"/>
      <c r="AJ1198" s="162"/>
      <c r="AK1198" s="128"/>
      <c r="AL1198" s="128"/>
      <c r="AM1198" s="128"/>
      <c r="AN1198" s="128"/>
      <c r="AO1198" s="120"/>
      <c r="AQ1198" s="128"/>
      <c r="AR1198" s="128"/>
      <c r="AS1198" s="128"/>
      <c r="AT1198" s="128"/>
      <c r="AU1198" s="128"/>
      <c r="AV1198" s="128"/>
    </row>
    <row r="1199" ht="16.5" customHeight="1">
      <c r="A1199" s="128"/>
      <c r="B1199" s="128"/>
      <c r="C1199" s="128"/>
      <c r="D1199" s="128"/>
      <c r="E1199" s="128"/>
      <c r="F1199" s="128"/>
      <c r="G1199" s="128"/>
      <c r="H1199" s="128"/>
      <c r="I1199" s="128"/>
      <c r="J1199" s="128"/>
      <c r="K1199" s="128"/>
      <c r="L1199" s="128"/>
      <c r="M1199" s="128"/>
      <c r="N1199" s="128"/>
      <c r="O1199" s="128"/>
      <c r="P1199" s="128"/>
      <c r="Q1199" s="128"/>
      <c r="R1199" s="128"/>
      <c r="S1199" s="128"/>
      <c r="T1199" s="128"/>
      <c r="U1199" s="128"/>
      <c r="V1199" s="128"/>
      <c r="W1199" s="128"/>
      <c r="Y1199" s="128"/>
      <c r="Z1199" s="161"/>
      <c r="AE1199" s="128"/>
      <c r="AF1199" s="128"/>
      <c r="AG1199" s="128"/>
      <c r="AH1199" s="128"/>
      <c r="AI1199" s="162"/>
      <c r="AJ1199" s="162"/>
      <c r="AK1199" s="128"/>
      <c r="AL1199" s="128"/>
      <c r="AM1199" s="128"/>
      <c r="AN1199" s="128"/>
      <c r="AO1199" s="120"/>
      <c r="AQ1199" s="128"/>
      <c r="AR1199" s="128"/>
      <c r="AS1199" s="128"/>
      <c r="AT1199" s="128"/>
      <c r="AU1199" s="128"/>
      <c r="AV1199" s="128"/>
    </row>
    <row r="1200" ht="16.5" customHeight="1">
      <c r="A1200" s="128"/>
      <c r="B1200" s="128"/>
      <c r="C1200" s="128"/>
      <c r="D1200" s="128"/>
      <c r="E1200" s="128"/>
      <c r="F1200" s="128"/>
      <c r="G1200" s="128"/>
      <c r="H1200" s="128"/>
      <c r="I1200" s="128"/>
      <c r="J1200" s="128"/>
      <c r="K1200" s="128"/>
      <c r="L1200" s="128"/>
      <c r="M1200" s="128"/>
      <c r="N1200" s="128"/>
      <c r="O1200" s="128"/>
      <c r="P1200" s="128"/>
      <c r="Q1200" s="128"/>
      <c r="R1200" s="128"/>
      <c r="S1200" s="128"/>
      <c r="T1200" s="128"/>
      <c r="U1200" s="128"/>
      <c r="V1200" s="128"/>
      <c r="W1200" s="128"/>
      <c r="Y1200" s="128"/>
      <c r="Z1200" s="161"/>
      <c r="AE1200" s="128"/>
      <c r="AF1200" s="128"/>
      <c r="AG1200" s="128"/>
      <c r="AH1200" s="128"/>
      <c r="AI1200" s="162"/>
      <c r="AJ1200" s="162"/>
      <c r="AK1200" s="128"/>
      <c r="AL1200" s="128"/>
      <c r="AM1200" s="128"/>
      <c r="AN1200" s="128"/>
      <c r="AO1200" s="120"/>
      <c r="AQ1200" s="128"/>
      <c r="AR1200" s="128"/>
      <c r="AS1200" s="128"/>
      <c r="AT1200" s="128"/>
      <c r="AU1200" s="128"/>
      <c r="AV1200" s="128"/>
    </row>
    <row r="1201" ht="16.5" customHeight="1">
      <c r="A1201" s="128"/>
      <c r="B1201" s="128"/>
      <c r="C1201" s="128"/>
      <c r="D1201" s="128"/>
      <c r="E1201" s="128"/>
      <c r="F1201" s="128"/>
      <c r="G1201" s="128"/>
      <c r="H1201" s="128"/>
      <c r="I1201" s="128"/>
      <c r="J1201" s="128"/>
      <c r="K1201" s="128"/>
      <c r="L1201" s="128"/>
      <c r="M1201" s="128"/>
      <c r="N1201" s="128"/>
      <c r="O1201" s="128"/>
      <c r="P1201" s="128"/>
      <c r="Q1201" s="128"/>
      <c r="R1201" s="128"/>
      <c r="S1201" s="128"/>
      <c r="T1201" s="128"/>
      <c r="U1201" s="128"/>
      <c r="V1201" s="128"/>
      <c r="W1201" s="128"/>
      <c r="Y1201" s="128"/>
      <c r="Z1201" s="161"/>
      <c r="AE1201" s="128"/>
      <c r="AF1201" s="128"/>
      <c r="AG1201" s="128"/>
      <c r="AH1201" s="128"/>
      <c r="AI1201" s="162"/>
      <c r="AJ1201" s="162"/>
      <c r="AK1201" s="128"/>
      <c r="AL1201" s="128"/>
      <c r="AM1201" s="128"/>
      <c r="AN1201" s="128"/>
      <c r="AO1201" s="120"/>
      <c r="AQ1201" s="128"/>
      <c r="AR1201" s="128"/>
      <c r="AS1201" s="128"/>
      <c r="AT1201" s="128"/>
      <c r="AU1201" s="128"/>
      <c r="AV1201" s="128"/>
    </row>
    <row r="1202" ht="16.5" customHeight="1">
      <c r="A1202" s="128"/>
      <c r="B1202" s="128"/>
      <c r="C1202" s="128"/>
      <c r="D1202" s="128"/>
      <c r="E1202" s="128"/>
      <c r="F1202" s="128"/>
      <c r="G1202" s="128"/>
      <c r="H1202" s="128"/>
      <c r="I1202" s="128"/>
      <c r="J1202" s="128"/>
      <c r="K1202" s="128"/>
      <c r="L1202" s="128"/>
      <c r="M1202" s="128"/>
      <c r="N1202" s="128"/>
      <c r="O1202" s="128"/>
      <c r="P1202" s="128"/>
      <c r="Q1202" s="128"/>
      <c r="R1202" s="128"/>
      <c r="S1202" s="128"/>
      <c r="T1202" s="128"/>
      <c r="U1202" s="128"/>
      <c r="V1202" s="128"/>
      <c r="W1202" s="128"/>
      <c r="Y1202" s="128"/>
      <c r="Z1202" s="161"/>
      <c r="AE1202" s="128"/>
      <c r="AF1202" s="128"/>
      <c r="AG1202" s="128"/>
      <c r="AH1202" s="128"/>
      <c r="AI1202" s="162"/>
      <c r="AJ1202" s="162"/>
      <c r="AK1202" s="128"/>
      <c r="AL1202" s="128"/>
      <c r="AM1202" s="128"/>
      <c r="AN1202" s="128"/>
      <c r="AO1202" s="120"/>
      <c r="AQ1202" s="128"/>
      <c r="AR1202" s="128"/>
      <c r="AS1202" s="128"/>
      <c r="AT1202" s="128"/>
      <c r="AU1202" s="128"/>
      <c r="AV1202" s="128"/>
    </row>
    <row r="1203" ht="16.5" customHeight="1">
      <c r="A1203" s="128"/>
      <c r="B1203" s="128"/>
      <c r="C1203" s="128"/>
      <c r="D1203" s="128"/>
      <c r="E1203" s="128"/>
      <c r="F1203" s="128"/>
      <c r="G1203" s="128"/>
      <c r="H1203" s="128"/>
      <c r="I1203" s="128"/>
      <c r="J1203" s="128"/>
      <c r="K1203" s="128"/>
      <c r="L1203" s="128"/>
      <c r="M1203" s="128"/>
      <c r="N1203" s="128"/>
      <c r="O1203" s="128"/>
      <c r="P1203" s="128"/>
      <c r="Q1203" s="128"/>
      <c r="R1203" s="128"/>
      <c r="S1203" s="128"/>
      <c r="T1203" s="128"/>
      <c r="U1203" s="128"/>
      <c r="V1203" s="128"/>
      <c r="W1203" s="128"/>
      <c r="Y1203" s="128"/>
      <c r="Z1203" s="161"/>
      <c r="AE1203" s="128"/>
      <c r="AF1203" s="128"/>
      <c r="AG1203" s="128"/>
      <c r="AH1203" s="128"/>
      <c r="AI1203" s="162"/>
      <c r="AJ1203" s="162"/>
      <c r="AK1203" s="128"/>
      <c r="AL1203" s="128"/>
      <c r="AM1203" s="128"/>
      <c r="AN1203" s="128"/>
      <c r="AO1203" s="120"/>
      <c r="AQ1203" s="128"/>
      <c r="AR1203" s="128"/>
      <c r="AS1203" s="128"/>
      <c r="AT1203" s="128"/>
      <c r="AU1203" s="128"/>
      <c r="AV1203" s="128"/>
    </row>
    <row r="1204" ht="16.5" customHeight="1">
      <c r="A1204" s="128"/>
      <c r="B1204" s="128"/>
      <c r="C1204" s="128"/>
      <c r="D1204" s="128"/>
      <c r="E1204" s="128"/>
      <c r="F1204" s="128"/>
      <c r="G1204" s="128"/>
      <c r="H1204" s="128"/>
      <c r="I1204" s="128"/>
      <c r="J1204" s="128"/>
      <c r="K1204" s="128"/>
      <c r="L1204" s="128"/>
      <c r="M1204" s="128"/>
      <c r="N1204" s="128"/>
      <c r="O1204" s="128"/>
      <c r="P1204" s="128"/>
      <c r="Q1204" s="128"/>
      <c r="R1204" s="128"/>
      <c r="S1204" s="128"/>
      <c r="T1204" s="128"/>
      <c r="U1204" s="128"/>
      <c r="V1204" s="128"/>
      <c r="W1204" s="128"/>
      <c r="Y1204" s="128"/>
      <c r="Z1204" s="161"/>
      <c r="AE1204" s="128"/>
      <c r="AF1204" s="128"/>
      <c r="AG1204" s="128"/>
      <c r="AH1204" s="128"/>
      <c r="AI1204" s="162"/>
      <c r="AJ1204" s="162"/>
      <c r="AK1204" s="128"/>
      <c r="AL1204" s="128"/>
      <c r="AM1204" s="128"/>
      <c r="AN1204" s="128"/>
      <c r="AO1204" s="120"/>
      <c r="AQ1204" s="128"/>
      <c r="AR1204" s="128"/>
      <c r="AS1204" s="128"/>
      <c r="AT1204" s="128"/>
      <c r="AU1204" s="128"/>
      <c r="AV1204" s="128"/>
    </row>
    <row r="1205" ht="16.5" customHeight="1">
      <c r="A1205" s="128"/>
      <c r="B1205" s="128"/>
      <c r="C1205" s="128"/>
      <c r="D1205" s="128"/>
      <c r="E1205" s="128"/>
      <c r="F1205" s="128"/>
      <c r="G1205" s="128"/>
      <c r="H1205" s="128"/>
      <c r="I1205" s="128"/>
      <c r="J1205" s="128"/>
      <c r="K1205" s="128"/>
      <c r="L1205" s="128"/>
      <c r="M1205" s="128"/>
      <c r="N1205" s="128"/>
      <c r="O1205" s="128"/>
      <c r="P1205" s="128"/>
      <c r="Q1205" s="128"/>
      <c r="R1205" s="128"/>
      <c r="S1205" s="128"/>
      <c r="T1205" s="128"/>
      <c r="U1205" s="128"/>
      <c r="V1205" s="128"/>
      <c r="W1205" s="128"/>
      <c r="Y1205" s="128"/>
      <c r="Z1205" s="161"/>
      <c r="AE1205" s="128"/>
      <c r="AF1205" s="128"/>
      <c r="AG1205" s="128"/>
      <c r="AH1205" s="128"/>
      <c r="AI1205" s="162"/>
      <c r="AJ1205" s="162"/>
      <c r="AK1205" s="128"/>
      <c r="AL1205" s="128"/>
      <c r="AM1205" s="128"/>
      <c r="AN1205" s="128"/>
      <c r="AO1205" s="120"/>
      <c r="AQ1205" s="128"/>
      <c r="AR1205" s="128"/>
      <c r="AS1205" s="128"/>
      <c r="AT1205" s="128"/>
      <c r="AU1205" s="128"/>
      <c r="AV1205" s="128"/>
    </row>
    <row r="1206" ht="16.5" customHeight="1">
      <c r="A1206" s="128"/>
      <c r="B1206" s="128"/>
      <c r="C1206" s="128"/>
      <c r="D1206" s="128"/>
      <c r="E1206" s="128"/>
      <c r="F1206" s="128"/>
      <c r="G1206" s="128"/>
      <c r="H1206" s="128"/>
      <c r="I1206" s="128"/>
      <c r="J1206" s="128"/>
      <c r="K1206" s="128"/>
      <c r="L1206" s="128"/>
      <c r="M1206" s="128"/>
      <c r="N1206" s="128"/>
      <c r="O1206" s="128"/>
      <c r="P1206" s="128"/>
      <c r="Q1206" s="128"/>
      <c r="R1206" s="128"/>
      <c r="S1206" s="128"/>
      <c r="T1206" s="128"/>
      <c r="U1206" s="128"/>
      <c r="V1206" s="128"/>
      <c r="W1206" s="128"/>
      <c r="Y1206" s="128"/>
      <c r="Z1206" s="161"/>
      <c r="AE1206" s="128"/>
      <c r="AF1206" s="128"/>
      <c r="AG1206" s="128"/>
      <c r="AH1206" s="128"/>
      <c r="AI1206" s="162"/>
      <c r="AJ1206" s="162"/>
      <c r="AK1206" s="128"/>
      <c r="AL1206" s="128"/>
      <c r="AM1206" s="128"/>
      <c r="AN1206" s="128"/>
      <c r="AO1206" s="120"/>
      <c r="AQ1206" s="128"/>
      <c r="AR1206" s="128"/>
      <c r="AS1206" s="128"/>
      <c r="AT1206" s="128"/>
      <c r="AU1206" s="128"/>
      <c r="AV1206" s="128"/>
    </row>
    <row r="1207" ht="16.5" customHeight="1">
      <c r="A1207" s="128"/>
      <c r="B1207" s="128"/>
      <c r="C1207" s="128"/>
      <c r="D1207" s="128"/>
      <c r="E1207" s="128"/>
      <c r="F1207" s="128"/>
      <c r="G1207" s="128"/>
      <c r="H1207" s="128"/>
      <c r="I1207" s="128"/>
      <c r="J1207" s="128"/>
      <c r="K1207" s="128"/>
      <c r="L1207" s="128"/>
      <c r="M1207" s="128"/>
      <c r="N1207" s="128"/>
      <c r="O1207" s="128"/>
      <c r="P1207" s="128"/>
      <c r="Q1207" s="128"/>
      <c r="R1207" s="128"/>
      <c r="S1207" s="128"/>
      <c r="T1207" s="128"/>
      <c r="U1207" s="128"/>
      <c r="V1207" s="128"/>
      <c r="W1207" s="128"/>
      <c r="Y1207" s="128"/>
      <c r="Z1207" s="161"/>
      <c r="AE1207" s="128"/>
      <c r="AF1207" s="128"/>
      <c r="AG1207" s="128"/>
      <c r="AH1207" s="128"/>
      <c r="AI1207" s="162"/>
      <c r="AJ1207" s="162"/>
      <c r="AK1207" s="128"/>
      <c r="AL1207" s="128"/>
      <c r="AM1207" s="128"/>
      <c r="AN1207" s="128"/>
      <c r="AO1207" s="120"/>
      <c r="AQ1207" s="128"/>
      <c r="AR1207" s="128"/>
      <c r="AS1207" s="128"/>
      <c r="AT1207" s="128"/>
      <c r="AU1207" s="128"/>
      <c r="AV1207" s="128"/>
    </row>
    <row r="1208" ht="16.5" customHeight="1">
      <c r="A1208" s="128"/>
      <c r="B1208" s="128"/>
      <c r="C1208" s="128"/>
      <c r="D1208" s="128"/>
      <c r="E1208" s="128"/>
      <c r="F1208" s="128"/>
      <c r="G1208" s="128"/>
      <c r="H1208" s="128"/>
      <c r="I1208" s="128"/>
      <c r="J1208" s="128"/>
      <c r="K1208" s="128"/>
      <c r="L1208" s="128"/>
      <c r="M1208" s="128"/>
      <c r="N1208" s="128"/>
      <c r="O1208" s="128"/>
      <c r="P1208" s="128"/>
      <c r="Q1208" s="128"/>
      <c r="R1208" s="128"/>
      <c r="S1208" s="128"/>
      <c r="T1208" s="128"/>
      <c r="U1208" s="128"/>
      <c r="V1208" s="128"/>
      <c r="W1208" s="128"/>
      <c r="Y1208" s="128"/>
      <c r="Z1208" s="161"/>
      <c r="AE1208" s="128"/>
      <c r="AF1208" s="128"/>
      <c r="AG1208" s="128"/>
      <c r="AH1208" s="128"/>
      <c r="AI1208" s="162"/>
      <c r="AJ1208" s="162"/>
      <c r="AK1208" s="128"/>
      <c r="AL1208" s="128"/>
      <c r="AM1208" s="128"/>
      <c r="AN1208" s="128"/>
      <c r="AO1208" s="120"/>
      <c r="AQ1208" s="128"/>
      <c r="AR1208" s="128"/>
      <c r="AS1208" s="128"/>
      <c r="AT1208" s="128"/>
      <c r="AU1208" s="128"/>
      <c r="AV1208" s="128"/>
    </row>
    <row r="1209" ht="16.5" customHeight="1">
      <c r="A1209" s="128"/>
      <c r="B1209" s="128"/>
      <c r="C1209" s="128"/>
      <c r="D1209" s="128"/>
      <c r="E1209" s="128"/>
      <c r="F1209" s="128"/>
      <c r="G1209" s="128"/>
      <c r="H1209" s="128"/>
      <c r="I1209" s="128"/>
      <c r="J1209" s="128"/>
      <c r="K1209" s="128"/>
      <c r="L1209" s="128"/>
      <c r="M1209" s="128"/>
      <c r="N1209" s="128"/>
      <c r="O1209" s="128"/>
      <c r="P1209" s="128"/>
      <c r="Q1209" s="128"/>
      <c r="R1209" s="128"/>
      <c r="S1209" s="128"/>
      <c r="T1209" s="128"/>
      <c r="U1209" s="128"/>
      <c r="V1209" s="128"/>
      <c r="W1209" s="128"/>
      <c r="Y1209" s="128"/>
      <c r="Z1209" s="161"/>
      <c r="AE1209" s="128"/>
      <c r="AF1209" s="128"/>
      <c r="AH1209" s="128"/>
      <c r="AI1209" s="162"/>
      <c r="AJ1209" s="162"/>
      <c r="AK1209" s="128"/>
      <c r="AL1209" s="128"/>
      <c r="AM1209" s="128"/>
      <c r="AN1209" s="128"/>
      <c r="AO1209" s="120"/>
      <c r="AQ1209" s="128"/>
      <c r="AR1209" s="128"/>
      <c r="AS1209" s="128"/>
      <c r="AT1209" s="128"/>
      <c r="AU1209" s="128"/>
      <c r="AV1209" s="128"/>
    </row>
    <row r="1210" ht="16.5" customHeight="1">
      <c r="A1210" s="128"/>
      <c r="B1210" s="128"/>
      <c r="C1210" s="128"/>
      <c r="D1210" s="128"/>
      <c r="E1210" s="128"/>
      <c r="F1210" s="128"/>
      <c r="G1210" s="128"/>
      <c r="H1210" s="128"/>
      <c r="I1210" s="128"/>
      <c r="J1210" s="128"/>
      <c r="K1210" s="128"/>
      <c r="L1210" s="128"/>
      <c r="M1210" s="128"/>
      <c r="N1210" s="128"/>
      <c r="O1210" s="128"/>
      <c r="P1210" s="128"/>
      <c r="Q1210" s="128"/>
      <c r="R1210" s="128"/>
      <c r="S1210" s="128"/>
      <c r="T1210" s="128"/>
      <c r="U1210" s="128"/>
      <c r="V1210" s="128"/>
      <c r="W1210" s="128"/>
      <c r="Y1210" s="128"/>
      <c r="Z1210" s="161"/>
      <c r="AE1210" s="128"/>
      <c r="AF1210" s="128"/>
      <c r="AH1210" s="128"/>
      <c r="AI1210" s="162"/>
      <c r="AJ1210" s="163"/>
      <c r="AK1210" s="162"/>
      <c r="AL1210" s="162"/>
      <c r="AM1210" s="128"/>
      <c r="AN1210" s="128"/>
      <c r="AO1210" s="120"/>
      <c r="AQ1210" s="128"/>
      <c r="AR1210" s="128"/>
      <c r="AS1210" s="128"/>
      <c r="AT1210" s="128"/>
      <c r="AU1210" s="128"/>
      <c r="AV1210" s="128"/>
    </row>
    <row r="1211" ht="16.5" customHeight="1">
      <c r="A1211" s="128"/>
      <c r="B1211" s="128"/>
      <c r="C1211" s="128"/>
      <c r="D1211" s="128"/>
      <c r="E1211" s="128"/>
      <c r="F1211" s="128"/>
      <c r="G1211" s="128"/>
      <c r="H1211" s="128"/>
      <c r="I1211" s="128"/>
      <c r="J1211" s="128"/>
      <c r="K1211" s="128"/>
      <c r="L1211" s="128"/>
      <c r="M1211" s="128"/>
      <c r="N1211" s="128"/>
      <c r="O1211" s="128"/>
      <c r="P1211" s="128"/>
      <c r="Q1211" s="128"/>
      <c r="R1211" s="128"/>
      <c r="S1211" s="128"/>
      <c r="T1211" s="128"/>
      <c r="U1211" s="128"/>
      <c r="V1211" s="128"/>
      <c r="W1211" s="128"/>
      <c r="Y1211" s="128"/>
      <c r="Z1211" s="161"/>
      <c r="AE1211" s="128"/>
      <c r="AF1211" s="128"/>
      <c r="AH1211" s="128"/>
      <c r="AI1211" s="162"/>
      <c r="AJ1211" s="163"/>
      <c r="AK1211" s="162"/>
      <c r="AL1211" s="162"/>
      <c r="AM1211" s="128"/>
      <c r="AN1211" s="128"/>
      <c r="AO1211" s="120"/>
      <c r="AQ1211" s="128"/>
      <c r="AR1211" s="128"/>
      <c r="AS1211" s="128"/>
      <c r="AT1211" s="128"/>
      <c r="AU1211" s="128"/>
      <c r="AV1211" s="128"/>
    </row>
    <row r="1212" ht="16.5" customHeight="1">
      <c r="A1212" s="128"/>
      <c r="B1212" s="128"/>
      <c r="C1212" s="128"/>
      <c r="D1212" s="128"/>
      <c r="E1212" s="128"/>
      <c r="F1212" s="128"/>
      <c r="G1212" s="128"/>
      <c r="H1212" s="128"/>
      <c r="I1212" s="128"/>
      <c r="J1212" s="128"/>
      <c r="K1212" s="128"/>
      <c r="L1212" s="128"/>
      <c r="M1212" s="128"/>
      <c r="N1212" s="128"/>
      <c r="O1212" s="128"/>
      <c r="P1212" s="128"/>
      <c r="Q1212" s="128"/>
      <c r="R1212" s="128"/>
      <c r="S1212" s="128"/>
      <c r="T1212" s="128"/>
      <c r="U1212" s="128"/>
      <c r="V1212" s="128"/>
      <c r="W1212" s="128"/>
      <c r="Y1212" s="128"/>
      <c r="Z1212" s="161"/>
      <c r="AE1212" s="128"/>
      <c r="AF1212" s="128"/>
      <c r="AH1212" s="128"/>
      <c r="AI1212" s="162"/>
      <c r="AJ1212" s="163"/>
      <c r="AK1212" s="162"/>
      <c r="AL1212" s="162"/>
      <c r="AM1212" s="128"/>
      <c r="AN1212" s="128"/>
      <c r="AO1212" s="120"/>
      <c r="AQ1212" s="128"/>
      <c r="AR1212" s="128"/>
      <c r="AS1212" s="128"/>
      <c r="AT1212" s="128"/>
      <c r="AU1212" s="128"/>
      <c r="AV1212" s="128"/>
    </row>
    <row r="1213" ht="16.5" customHeight="1">
      <c r="A1213" s="128"/>
      <c r="B1213" s="128"/>
      <c r="C1213" s="128"/>
      <c r="D1213" s="128"/>
      <c r="E1213" s="128"/>
      <c r="F1213" s="128"/>
      <c r="G1213" s="128"/>
      <c r="H1213" s="128"/>
      <c r="I1213" s="128"/>
      <c r="J1213" s="128"/>
      <c r="K1213" s="128"/>
      <c r="L1213" s="128"/>
      <c r="M1213" s="128"/>
      <c r="N1213" s="128"/>
      <c r="O1213" s="128"/>
      <c r="P1213" s="128"/>
      <c r="Q1213" s="128"/>
      <c r="R1213" s="128"/>
      <c r="S1213" s="128"/>
      <c r="T1213" s="128"/>
      <c r="U1213" s="128"/>
      <c r="V1213" s="128"/>
      <c r="W1213" s="128"/>
      <c r="Y1213" s="128"/>
      <c r="Z1213" s="161"/>
      <c r="AE1213" s="128"/>
      <c r="AF1213" s="128"/>
      <c r="AH1213" s="128"/>
      <c r="AI1213" s="162"/>
      <c r="AJ1213" s="163"/>
      <c r="AK1213" s="162"/>
      <c r="AL1213" s="162"/>
      <c r="AM1213" s="128"/>
      <c r="AN1213" s="128"/>
      <c r="AO1213" s="120"/>
      <c r="AQ1213" s="128"/>
      <c r="AR1213" s="128"/>
      <c r="AS1213" s="128"/>
      <c r="AT1213" s="128"/>
      <c r="AU1213" s="128"/>
      <c r="AV1213" s="128"/>
    </row>
    <row r="1214" ht="16.5" customHeight="1">
      <c r="A1214" s="128"/>
      <c r="B1214" s="128"/>
      <c r="C1214" s="128"/>
      <c r="D1214" s="128"/>
      <c r="E1214" s="128"/>
      <c r="F1214" s="128"/>
      <c r="G1214" s="128"/>
      <c r="H1214" s="128"/>
      <c r="I1214" s="128"/>
      <c r="J1214" s="128"/>
      <c r="K1214" s="128"/>
      <c r="L1214" s="128"/>
      <c r="M1214" s="128"/>
      <c r="N1214" s="128"/>
      <c r="O1214" s="128"/>
      <c r="P1214" s="128"/>
      <c r="Q1214" s="128"/>
      <c r="R1214" s="128"/>
      <c r="S1214" s="128"/>
      <c r="T1214" s="128"/>
      <c r="U1214" s="128"/>
      <c r="V1214" s="128"/>
      <c r="W1214" s="128"/>
      <c r="Y1214" s="128"/>
      <c r="Z1214" s="161"/>
      <c r="AE1214" s="128"/>
      <c r="AF1214" s="128"/>
      <c r="AH1214" s="128"/>
      <c r="AI1214" s="162"/>
      <c r="AJ1214" s="163"/>
      <c r="AK1214" s="162"/>
      <c r="AL1214" s="162"/>
      <c r="AM1214" s="128"/>
      <c r="AN1214" s="128"/>
      <c r="AO1214" s="120"/>
      <c r="AQ1214" s="128"/>
      <c r="AR1214" s="128"/>
      <c r="AS1214" s="128"/>
      <c r="AT1214" s="128"/>
      <c r="AU1214" s="128"/>
      <c r="AV1214" s="128"/>
    </row>
    <row r="1215" ht="16.5" customHeight="1">
      <c r="A1215" s="128"/>
      <c r="B1215" s="128"/>
      <c r="C1215" s="128"/>
      <c r="D1215" s="128"/>
      <c r="E1215" s="128"/>
      <c r="F1215" s="128"/>
      <c r="G1215" s="128"/>
      <c r="H1215" s="128"/>
      <c r="I1215" s="128"/>
      <c r="J1215" s="128"/>
      <c r="K1215" s="128"/>
      <c r="L1215" s="128"/>
      <c r="M1215" s="128"/>
      <c r="N1215" s="128"/>
      <c r="O1215" s="128"/>
      <c r="P1215" s="128"/>
      <c r="Q1215" s="128"/>
      <c r="R1215" s="128"/>
      <c r="S1215" s="128"/>
      <c r="T1215" s="128"/>
      <c r="U1215" s="128"/>
      <c r="V1215" s="128"/>
      <c r="W1215" s="128"/>
      <c r="Y1215" s="128"/>
      <c r="Z1215" s="161"/>
      <c r="AE1215" s="128"/>
      <c r="AF1215" s="128"/>
      <c r="AH1215" s="128"/>
      <c r="AI1215" s="162"/>
      <c r="AJ1215" s="163"/>
      <c r="AK1215" s="162"/>
      <c r="AL1215" s="162"/>
      <c r="AM1215" s="128"/>
      <c r="AN1215" s="128"/>
      <c r="AO1215" s="120"/>
      <c r="AQ1215" s="128"/>
      <c r="AR1215" s="128"/>
      <c r="AS1215" s="128"/>
      <c r="AT1215" s="128"/>
      <c r="AU1215" s="128"/>
      <c r="AV1215" s="128"/>
    </row>
    <row r="1216" ht="16.5" customHeight="1">
      <c r="A1216" s="128"/>
      <c r="B1216" s="128"/>
      <c r="C1216" s="128"/>
      <c r="D1216" s="128"/>
      <c r="E1216" s="128"/>
      <c r="F1216" s="128"/>
      <c r="G1216" s="128"/>
      <c r="H1216" s="128"/>
      <c r="I1216" s="128"/>
      <c r="J1216" s="128"/>
      <c r="K1216" s="128"/>
      <c r="L1216" s="128"/>
      <c r="M1216" s="128"/>
      <c r="N1216" s="128"/>
      <c r="O1216" s="128"/>
      <c r="P1216" s="128"/>
      <c r="Q1216" s="128"/>
      <c r="R1216" s="128"/>
      <c r="S1216" s="128"/>
      <c r="T1216" s="128"/>
      <c r="U1216" s="128"/>
      <c r="V1216" s="128"/>
      <c r="W1216" s="128"/>
      <c r="Y1216" s="128"/>
      <c r="Z1216" s="161"/>
      <c r="AE1216" s="128"/>
      <c r="AF1216" s="128"/>
      <c r="AH1216" s="128"/>
      <c r="AI1216" s="162"/>
      <c r="AJ1216" s="163"/>
      <c r="AK1216" s="162"/>
      <c r="AL1216" s="162"/>
      <c r="AM1216" s="128"/>
      <c r="AN1216" s="128"/>
      <c r="AO1216" s="120"/>
      <c r="AQ1216" s="128"/>
      <c r="AR1216" s="128"/>
      <c r="AS1216" s="128"/>
      <c r="AT1216" s="128"/>
      <c r="AU1216" s="128"/>
      <c r="AV1216" s="128"/>
    </row>
    <row r="1217" ht="16.5" customHeight="1">
      <c r="A1217" s="128"/>
      <c r="B1217" s="128"/>
      <c r="C1217" s="128"/>
      <c r="D1217" s="128"/>
      <c r="E1217" s="128"/>
      <c r="F1217" s="128"/>
      <c r="G1217" s="128"/>
      <c r="H1217" s="128"/>
      <c r="I1217" s="128"/>
      <c r="J1217" s="128"/>
      <c r="K1217" s="128"/>
      <c r="L1217" s="128"/>
      <c r="M1217" s="128"/>
      <c r="N1217" s="128"/>
      <c r="O1217" s="128"/>
      <c r="P1217" s="128"/>
      <c r="Q1217" s="128"/>
      <c r="R1217" s="128"/>
      <c r="S1217" s="128"/>
      <c r="T1217" s="128"/>
      <c r="U1217" s="128"/>
      <c r="Z1217" s="161"/>
      <c r="AH1217" s="128"/>
      <c r="AI1217" s="162"/>
      <c r="AJ1217" s="162"/>
      <c r="AK1217" s="162"/>
      <c r="AL1217" s="162"/>
      <c r="AM1217" s="128"/>
      <c r="AN1217" s="128"/>
      <c r="AQ1217" s="128"/>
      <c r="AR1217" s="128"/>
      <c r="AS1217" s="128"/>
      <c r="AT1217" s="128"/>
      <c r="AU1217" s="128"/>
      <c r="AV1217" s="128"/>
    </row>
    <row r="1218" ht="16.5" customHeight="1">
      <c r="A1218" s="128"/>
      <c r="B1218" s="128"/>
      <c r="C1218" s="128"/>
      <c r="D1218" s="128"/>
      <c r="E1218" s="128"/>
      <c r="F1218" s="128"/>
      <c r="G1218" s="128"/>
      <c r="H1218" s="128"/>
      <c r="I1218" s="128"/>
      <c r="J1218" s="128"/>
      <c r="K1218" s="128"/>
      <c r="L1218" s="128"/>
      <c r="M1218" s="128"/>
      <c r="N1218" s="128"/>
      <c r="O1218" s="128"/>
      <c r="P1218" s="128"/>
      <c r="Q1218" s="128"/>
      <c r="R1218" s="128"/>
      <c r="S1218" s="128"/>
      <c r="T1218" s="128"/>
      <c r="U1218" s="128"/>
      <c r="Z1218" s="161"/>
      <c r="AH1218" s="128"/>
      <c r="AI1218" s="162"/>
      <c r="AJ1218" s="162"/>
      <c r="AK1218" s="162"/>
      <c r="AL1218" s="162"/>
      <c r="AM1218" s="128"/>
      <c r="AN1218" s="128"/>
      <c r="AQ1218" s="128"/>
      <c r="AR1218" s="128"/>
      <c r="AS1218" s="128"/>
      <c r="AT1218" s="128"/>
      <c r="AU1218" s="128"/>
      <c r="AV1218" s="128"/>
    </row>
    <row r="1219" ht="16.5" customHeight="1">
      <c r="A1219" s="128"/>
      <c r="B1219" s="128"/>
      <c r="C1219" s="128"/>
      <c r="D1219" s="128"/>
      <c r="E1219" s="128"/>
      <c r="F1219" s="128"/>
      <c r="G1219" s="128"/>
      <c r="H1219" s="128"/>
      <c r="I1219" s="128"/>
      <c r="J1219" s="128"/>
      <c r="K1219" s="128"/>
      <c r="L1219" s="128"/>
      <c r="M1219" s="128"/>
      <c r="N1219" s="128"/>
      <c r="O1219" s="128"/>
      <c r="P1219" s="128"/>
      <c r="Q1219" s="128"/>
      <c r="R1219" s="128"/>
      <c r="S1219" s="128"/>
      <c r="T1219" s="128"/>
      <c r="U1219" s="128"/>
      <c r="Z1219" s="161"/>
      <c r="AH1219" s="128"/>
      <c r="AI1219" s="162"/>
      <c r="AJ1219" s="162"/>
      <c r="AK1219" s="162"/>
      <c r="AL1219" s="162"/>
      <c r="AM1219" s="128"/>
      <c r="AN1219" s="128"/>
      <c r="AQ1219" s="128"/>
      <c r="AR1219" s="128"/>
      <c r="AS1219" s="128"/>
      <c r="AT1219" s="128"/>
      <c r="AU1219" s="128"/>
      <c r="AV1219" s="128"/>
    </row>
    <row r="1220" ht="16.5" customHeight="1">
      <c r="A1220" s="128"/>
      <c r="B1220" s="128"/>
      <c r="C1220" s="128"/>
      <c r="D1220" s="128"/>
      <c r="E1220" s="128"/>
      <c r="F1220" s="128"/>
      <c r="G1220" s="128"/>
      <c r="H1220" s="128"/>
      <c r="I1220" s="128"/>
      <c r="J1220" s="128"/>
      <c r="K1220" s="128"/>
      <c r="L1220" s="128"/>
      <c r="M1220" s="128"/>
      <c r="N1220" s="128"/>
      <c r="O1220" s="128"/>
      <c r="P1220" s="128"/>
      <c r="Q1220" s="128"/>
      <c r="R1220" s="128"/>
      <c r="S1220" s="128"/>
      <c r="T1220" s="128"/>
      <c r="U1220" s="128"/>
      <c r="Z1220" s="161"/>
      <c r="AH1220" s="128"/>
      <c r="AI1220" s="162"/>
      <c r="AJ1220" s="162"/>
      <c r="AK1220" s="162"/>
      <c r="AL1220" s="162"/>
      <c r="AM1220" s="128"/>
      <c r="AN1220" s="128"/>
      <c r="AQ1220" s="128"/>
      <c r="AR1220" s="128"/>
      <c r="AS1220" s="128"/>
      <c r="AT1220" s="128"/>
      <c r="AU1220" s="128"/>
      <c r="AV1220" s="128"/>
    </row>
    <row r="1221" ht="16.5" customHeight="1">
      <c r="A1221" s="128"/>
      <c r="B1221" s="128"/>
      <c r="C1221" s="128"/>
      <c r="D1221" s="128"/>
      <c r="E1221" s="128"/>
      <c r="F1221" s="128"/>
      <c r="G1221" s="128"/>
      <c r="H1221" s="128"/>
      <c r="I1221" s="128"/>
      <c r="J1221" s="128"/>
      <c r="K1221" s="128"/>
      <c r="L1221" s="128"/>
      <c r="M1221" s="128"/>
      <c r="N1221" s="128"/>
      <c r="O1221" s="128"/>
      <c r="P1221" s="128"/>
      <c r="Q1221" s="128"/>
      <c r="R1221" s="128"/>
      <c r="S1221" s="128"/>
      <c r="T1221" s="128"/>
      <c r="U1221" s="128"/>
      <c r="Z1221" s="161"/>
      <c r="AH1221" s="128"/>
      <c r="AI1221" s="162"/>
      <c r="AJ1221" s="162"/>
      <c r="AK1221" s="162"/>
      <c r="AL1221" s="162"/>
      <c r="AM1221" s="128"/>
      <c r="AN1221" s="128"/>
      <c r="AQ1221" s="128"/>
      <c r="AR1221" s="128"/>
      <c r="AS1221" s="128"/>
      <c r="AT1221" s="128"/>
      <c r="AU1221" s="128"/>
      <c r="AV1221" s="128"/>
    </row>
    <row r="1222" ht="16.5" customHeight="1">
      <c r="A1222" s="128"/>
      <c r="B1222" s="128"/>
      <c r="C1222" s="128"/>
      <c r="D1222" s="128"/>
      <c r="E1222" s="128"/>
      <c r="F1222" s="128"/>
      <c r="G1222" s="128"/>
      <c r="H1222" s="128"/>
      <c r="I1222" s="128"/>
      <c r="J1222" s="128"/>
      <c r="K1222" s="128"/>
      <c r="L1222" s="128"/>
      <c r="M1222" s="128"/>
      <c r="N1222" s="128"/>
      <c r="O1222" s="128"/>
      <c r="P1222" s="128"/>
      <c r="Q1222" s="128"/>
      <c r="R1222" s="128"/>
      <c r="S1222" s="128"/>
      <c r="T1222" s="128"/>
      <c r="U1222" s="128"/>
      <c r="Z1222" s="161"/>
      <c r="AH1222" s="128"/>
      <c r="AI1222" s="162"/>
      <c r="AJ1222" s="162"/>
      <c r="AK1222" s="162"/>
      <c r="AL1222" s="162"/>
      <c r="AM1222" s="128"/>
      <c r="AN1222" s="128"/>
      <c r="AQ1222" s="128"/>
      <c r="AR1222" s="128"/>
      <c r="AS1222" s="128"/>
      <c r="AT1222" s="128"/>
      <c r="AU1222" s="128"/>
      <c r="AV1222" s="128"/>
    </row>
    <row r="1223" ht="16.5" customHeight="1">
      <c r="A1223" s="128"/>
      <c r="B1223" s="128"/>
      <c r="C1223" s="128"/>
      <c r="D1223" s="128"/>
      <c r="E1223" s="128"/>
      <c r="F1223" s="128"/>
      <c r="G1223" s="128"/>
      <c r="H1223" s="128"/>
      <c r="I1223" s="128"/>
      <c r="J1223" s="128"/>
      <c r="K1223" s="128"/>
      <c r="L1223" s="128"/>
      <c r="M1223" s="128"/>
      <c r="N1223" s="128"/>
      <c r="O1223" s="128"/>
      <c r="P1223" s="128"/>
      <c r="Q1223" s="128"/>
      <c r="R1223" s="128"/>
      <c r="S1223" s="128"/>
      <c r="T1223" s="128"/>
      <c r="U1223" s="128"/>
      <c r="Z1223" s="161"/>
      <c r="AH1223" s="128"/>
      <c r="AI1223" s="162"/>
      <c r="AJ1223" s="162"/>
      <c r="AK1223" s="162"/>
      <c r="AL1223" s="162"/>
      <c r="AM1223" s="128"/>
      <c r="AN1223" s="128"/>
      <c r="AQ1223" s="128"/>
      <c r="AR1223" s="128"/>
      <c r="AS1223" s="128"/>
      <c r="AT1223" s="128"/>
      <c r="AU1223" s="128"/>
      <c r="AV1223" s="128"/>
    </row>
    <row r="1224" ht="16.5" customHeight="1">
      <c r="A1224" s="128"/>
      <c r="B1224" s="128"/>
      <c r="C1224" s="128"/>
      <c r="D1224" s="128"/>
      <c r="E1224" s="128"/>
      <c r="F1224" s="128"/>
      <c r="G1224" s="128"/>
      <c r="H1224" s="128"/>
      <c r="I1224" s="128"/>
      <c r="J1224" s="128"/>
      <c r="K1224" s="128"/>
      <c r="L1224" s="128"/>
      <c r="M1224" s="128"/>
      <c r="N1224" s="128"/>
      <c r="O1224" s="128"/>
      <c r="P1224" s="128"/>
      <c r="Q1224" s="128"/>
      <c r="R1224" s="128"/>
      <c r="S1224" s="128"/>
      <c r="T1224" s="128"/>
      <c r="U1224" s="128"/>
      <c r="Z1224" s="161"/>
      <c r="AH1224" s="128"/>
      <c r="AI1224" s="162"/>
      <c r="AJ1224" s="162"/>
      <c r="AK1224" s="162"/>
      <c r="AL1224" s="162"/>
      <c r="AM1224" s="128"/>
      <c r="AN1224" s="128"/>
      <c r="AQ1224" s="128"/>
      <c r="AR1224" s="128"/>
      <c r="AS1224" s="128"/>
      <c r="AT1224" s="128"/>
      <c r="AU1224" s="128"/>
      <c r="AV1224" s="128"/>
    </row>
    <row r="1225" ht="16.5" customHeight="1">
      <c r="A1225" s="128"/>
      <c r="B1225" s="128"/>
      <c r="C1225" s="128"/>
      <c r="D1225" s="128"/>
      <c r="E1225" s="128"/>
      <c r="F1225" s="128"/>
      <c r="G1225" s="128"/>
      <c r="H1225" s="128"/>
      <c r="I1225" s="128"/>
      <c r="J1225" s="128"/>
      <c r="K1225" s="128"/>
      <c r="L1225" s="128"/>
      <c r="M1225" s="128"/>
      <c r="N1225" s="128"/>
      <c r="O1225" s="128"/>
      <c r="P1225" s="128"/>
      <c r="Q1225" s="128"/>
      <c r="R1225" s="128"/>
      <c r="S1225" s="128"/>
      <c r="T1225" s="128"/>
      <c r="U1225" s="128"/>
      <c r="Z1225" s="161"/>
      <c r="AH1225" s="128"/>
      <c r="AI1225" s="162"/>
      <c r="AJ1225" s="162"/>
      <c r="AK1225" s="162"/>
      <c r="AL1225" s="162"/>
      <c r="AM1225" s="128"/>
      <c r="AN1225" s="128"/>
      <c r="AQ1225" s="128"/>
      <c r="AR1225" s="128"/>
      <c r="AS1225" s="128"/>
      <c r="AT1225" s="128"/>
      <c r="AU1225" s="128"/>
      <c r="AV1225" s="128"/>
    </row>
    <row r="1226" ht="16.5" customHeight="1">
      <c r="A1226" s="128"/>
      <c r="B1226" s="128"/>
      <c r="C1226" s="128"/>
      <c r="D1226" s="128"/>
      <c r="E1226" s="128"/>
      <c r="F1226" s="128"/>
      <c r="G1226" s="128"/>
      <c r="H1226" s="128"/>
      <c r="I1226" s="128"/>
      <c r="J1226" s="128"/>
      <c r="K1226" s="128"/>
      <c r="L1226" s="128"/>
      <c r="M1226" s="128"/>
      <c r="N1226" s="128"/>
      <c r="O1226" s="128"/>
      <c r="P1226" s="128"/>
      <c r="Q1226" s="128"/>
      <c r="R1226" s="128"/>
      <c r="S1226" s="128"/>
      <c r="T1226" s="128"/>
      <c r="U1226" s="128"/>
      <c r="Z1226" s="161"/>
      <c r="AH1226" s="128"/>
      <c r="AI1226" s="162"/>
      <c r="AJ1226" s="162"/>
      <c r="AK1226" s="162"/>
      <c r="AL1226" s="162"/>
      <c r="AM1226" s="128"/>
      <c r="AN1226" s="128"/>
      <c r="AQ1226" s="128"/>
      <c r="AR1226" s="128"/>
      <c r="AS1226" s="128"/>
      <c r="AT1226" s="128"/>
      <c r="AU1226" s="128"/>
      <c r="AV1226" s="128"/>
    </row>
    <row r="1227" ht="16.5" customHeight="1">
      <c r="A1227" s="128"/>
      <c r="B1227" s="128"/>
      <c r="C1227" s="128"/>
      <c r="D1227" s="128"/>
      <c r="E1227" s="128"/>
      <c r="F1227" s="128"/>
      <c r="G1227" s="128"/>
      <c r="H1227" s="128"/>
      <c r="I1227" s="128"/>
      <c r="J1227" s="128"/>
      <c r="K1227" s="128"/>
      <c r="L1227" s="128"/>
      <c r="M1227" s="128"/>
      <c r="N1227" s="128"/>
      <c r="O1227" s="128"/>
      <c r="P1227" s="128"/>
      <c r="Q1227" s="128"/>
      <c r="R1227" s="128"/>
      <c r="S1227" s="128"/>
      <c r="T1227" s="128"/>
      <c r="U1227" s="128"/>
      <c r="Z1227" s="161"/>
      <c r="AH1227" s="128"/>
      <c r="AI1227" s="162"/>
      <c r="AJ1227" s="162"/>
      <c r="AK1227" s="162"/>
      <c r="AL1227" s="162"/>
      <c r="AM1227" s="128"/>
      <c r="AN1227" s="128"/>
      <c r="AQ1227" s="128"/>
      <c r="AR1227" s="128"/>
      <c r="AS1227" s="128"/>
      <c r="AT1227" s="128"/>
      <c r="AU1227" s="128"/>
      <c r="AV1227" s="128"/>
    </row>
    <row r="1228" ht="16.5" customHeight="1">
      <c r="A1228" s="128"/>
      <c r="B1228" s="128"/>
      <c r="C1228" s="128"/>
      <c r="D1228" s="128"/>
      <c r="E1228" s="128"/>
      <c r="F1228" s="128"/>
      <c r="G1228" s="128"/>
      <c r="H1228" s="128"/>
      <c r="I1228" s="128"/>
      <c r="J1228" s="128"/>
      <c r="K1228" s="128"/>
      <c r="L1228" s="128"/>
      <c r="M1228" s="128"/>
      <c r="N1228" s="128"/>
      <c r="O1228" s="128"/>
      <c r="P1228" s="128"/>
      <c r="Q1228" s="128"/>
      <c r="R1228" s="128"/>
      <c r="S1228" s="128"/>
      <c r="T1228" s="128"/>
      <c r="U1228" s="128"/>
      <c r="Z1228" s="161"/>
      <c r="AH1228" s="128"/>
      <c r="AI1228" s="162"/>
      <c r="AJ1228" s="162"/>
      <c r="AK1228" s="162"/>
      <c r="AL1228" s="162"/>
      <c r="AM1228" s="128"/>
      <c r="AN1228" s="128"/>
      <c r="AQ1228" s="128"/>
      <c r="AR1228" s="128"/>
      <c r="AS1228" s="128"/>
      <c r="AT1228" s="128"/>
      <c r="AU1228" s="128"/>
      <c r="AV1228" s="128"/>
    </row>
    <row r="1229" ht="16.5" customHeight="1">
      <c r="A1229" s="128"/>
      <c r="B1229" s="128"/>
      <c r="C1229" s="128"/>
      <c r="D1229" s="128"/>
      <c r="E1229" s="128"/>
      <c r="F1229" s="128"/>
      <c r="G1229" s="128"/>
      <c r="H1229" s="128"/>
      <c r="I1229" s="128"/>
      <c r="J1229" s="128"/>
      <c r="K1229" s="128"/>
      <c r="L1229" s="128"/>
      <c r="M1229" s="128"/>
      <c r="N1229" s="128"/>
      <c r="O1229" s="128"/>
      <c r="P1229" s="128"/>
      <c r="Q1229" s="128"/>
      <c r="R1229" s="128"/>
      <c r="S1229" s="128"/>
      <c r="T1229" s="128"/>
      <c r="U1229" s="128"/>
      <c r="Z1229" s="161"/>
      <c r="AH1229" s="128"/>
      <c r="AI1229" s="162"/>
      <c r="AJ1229" s="162"/>
      <c r="AK1229" s="162"/>
      <c r="AL1229" s="162"/>
      <c r="AM1229" s="128"/>
      <c r="AN1229" s="128"/>
      <c r="AQ1229" s="128"/>
      <c r="AR1229" s="128"/>
      <c r="AS1229" s="128"/>
      <c r="AT1229" s="128"/>
      <c r="AU1229" s="128"/>
      <c r="AV1229" s="128"/>
    </row>
    <row r="1230" ht="16.5" customHeight="1">
      <c r="A1230" s="128"/>
      <c r="B1230" s="128"/>
      <c r="C1230" s="128"/>
      <c r="D1230" s="128"/>
      <c r="E1230" s="128"/>
      <c r="F1230" s="128"/>
      <c r="G1230" s="128"/>
      <c r="H1230" s="128"/>
      <c r="I1230" s="128"/>
      <c r="J1230" s="128"/>
      <c r="K1230" s="128"/>
      <c r="L1230" s="128"/>
      <c r="M1230" s="128"/>
      <c r="N1230" s="128"/>
      <c r="O1230" s="128"/>
      <c r="P1230" s="128"/>
      <c r="Q1230" s="128"/>
      <c r="R1230" s="128"/>
      <c r="S1230" s="128"/>
      <c r="T1230" s="128"/>
      <c r="U1230" s="128"/>
      <c r="Z1230" s="161"/>
      <c r="AH1230" s="128"/>
      <c r="AI1230" s="162"/>
      <c r="AJ1230" s="162"/>
      <c r="AK1230" s="162"/>
      <c r="AL1230" s="162"/>
      <c r="AM1230" s="128"/>
      <c r="AN1230" s="128"/>
      <c r="AQ1230" s="128"/>
      <c r="AR1230" s="128"/>
      <c r="AS1230" s="128"/>
      <c r="AT1230" s="128"/>
      <c r="AU1230" s="128"/>
      <c r="AV1230" s="128"/>
    </row>
    <row r="1231" ht="16.5" customHeight="1">
      <c r="A1231" s="128"/>
      <c r="B1231" s="128"/>
      <c r="C1231" s="128"/>
      <c r="D1231" s="128"/>
      <c r="E1231" s="128"/>
      <c r="F1231" s="128"/>
      <c r="G1231" s="128"/>
      <c r="H1231" s="128"/>
      <c r="I1231" s="128"/>
      <c r="J1231" s="128"/>
      <c r="K1231" s="128"/>
      <c r="L1231" s="128"/>
      <c r="M1231" s="128"/>
      <c r="N1231" s="128"/>
      <c r="O1231" s="128"/>
      <c r="P1231" s="128"/>
      <c r="Q1231" s="128"/>
      <c r="R1231" s="128"/>
      <c r="S1231" s="128"/>
      <c r="T1231" s="128"/>
      <c r="U1231" s="128"/>
      <c r="Z1231" s="161"/>
      <c r="AH1231" s="128"/>
      <c r="AI1231" s="162"/>
      <c r="AJ1231" s="162"/>
      <c r="AK1231" s="162"/>
      <c r="AL1231" s="162"/>
      <c r="AM1231" s="128"/>
      <c r="AN1231" s="128"/>
      <c r="AQ1231" s="128"/>
      <c r="AR1231" s="128"/>
      <c r="AS1231" s="128"/>
      <c r="AT1231" s="128"/>
      <c r="AU1231" s="128"/>
      <c r="AV1231" s="128"/>
    </row>
    <row r="1232" ht="16.5" customHeight="1">
      <c r="A1232" s="128"/>
      <c r="B1232" s="128"/>
      <c r="C1232" s="128"/>
      <c r="D1232" s="128"/>
      <c r="E1232" s="128"/>
      <c r="F1232" s="128"/>
      <c r="G1232" s="128"/>
      <c r="H1232" s="128"/>
      <c r="I1232" s="128"/>
      <c r="J1232" s="128"/>
      <c r="K1232" s="128"/>
      <c r="L1232" s="128"/>
      <c r="M1232" s="128"/>
      <c r="N1232" s="128"/>
      <c r="O1232" s="128"/>
      <c r="P1232" s="128"/>
      <c r="Q1232" s="128"/>
      <c r="R1232" s="128"/>
      <c r="S1232" s="128"/>
      <c r="T1232" s="128"/>
      <c r="U1232" s="128"/>
      <c r="Z1232" s="161"/>
      <c r="AH1232" s="128"/>
      <c r="AI1232" s="162"/>
      <c r="AJ1232" s="162"/>
      <c r="AK1232" s="162"/>
      <c r="AL1232" s="162"/>
      <c r="AM1232" s="128"/>
      <c r="AN1232" s="128"/>
      <c r="AQ1232" s="128"/>
      <c r="AR1232" s="128"/>
      <c r="AS1232" s="128"/>
      <c r="AT1232" s="128"/>
      <c r="AU1232" s="128"/>
      <c r="AV1232" s="128"/>
    </row>
    <row r="1233" ht="16.5" customHeight="1">
      <c r="A1233" s="128"/>
      <c r="B1233" s="128"/>
      <c r="C1233" s="128"/>
      <c r="D1233" s="128"/>
      <c r="E1233" s="128"/>
      <c r="F1233" s="128"/>
      <c r="G1233" s="128"/>
      <c r="H1233" s="128"/>
      <c r="I1233" s="128"/>
      <c r="J1233" s="128"/>
      <c r="K1233" s="128"/>
      <c r="L1233" s="128"/>
      <c r="M1233" s="128"/>
      <c r="N1233" s="128"/>
      <c r="O1233" s="128"/>
      <c r="P1233" s="128"/>
      <c r="Q1233" s="128"/>
      <c r="R1233" s="128"/>
      <c r="S1233" s="128"/>
      <c r="T1233" s="128"/>
      <c r="U1233" s="128"/>
      <c r="Z1233" s="161"/>
      <c r="AH1233" s="128"/>
      <c r="AI1233" s="162"/>
      <c r="AJ1233" s="162"/>
      <c r="AK1233" s="162"/>
      <c r="AL1233" s="162"/>
      <c r="AM1233" s="128"/>
      <c r="AN1233" s="128"/>
      <c r="AQ1233" s="128"/>
      <c r="AR1233" s="128"/>
      <c r="AS1233" s="128"/>
      <c r="AT1233" s="128"/>
      <c r="AU1233" s="128"/>
      <c r="AV1233" s="128"/>
    </row>
    <row r="1234" ht="16.5" customHeight="1">
      <c r="A1234" s="128"/>
      <c r="B1234" s="128"/>
      <c r="C1234" s="128"/>
      <c r="D1234" s="128"/>
      <c r="E1234" s="128"/>
      <c r="F1234" s="128"/>
      <c r="G1234" s="128"/>
      <c r="H1234" s="128"/>
      <c r="I1234" s="128"/>
      <c r="J1234" s="128"/>
      <c r="K1234" s="128"/>
      <c r="L1234" s="128"/>
      <c r="M1234" s="128"/>
      <c r="N1234" s="128"/>
      <c r="O1234" s="128"/>
      <c r="P1234" s="128"/>
      <c r="Q1234" s="128"/>
      <c r="R1234" s="128"/>
      <c r="S1234" s="128"/>
      <c r="T1234" s="128"/>
      <c r="U1234" s="128"/>
      <c r="Z1234" s="161"/>
      <c r="AH1234" s="128"/>
      <c r="AI1234" s="162"/>
      <c r="AJ1234" s="162"/>
      <c r="AK1234" s="162"/>
      <c r="AL1234" s="162"/>
      <c r="AM1234" s="128"/>
      <c r="AN1234" s="128"/>
      <c r="AQ1234" s="128"/>
      <c r="AR1234" s="128"/>
      <c r="AS1234" s="128"/>
      <c r="AT1234" s="128"/>
      <c r="AU1234" s="128"/>
      <c r="AV1234" s="128"/>
    </row>
    <row r="1235" ht="16.5" customHeight="1">
      <c r="A1235" s="128"/>
      <c r="B1235" s="128"/>
      <c r="C1235" s="128"/>
      <c r="D1235" s="128"/>
      <c r="E1235" s="128"/>
      <c r="F1235" s="128"/>
      <c r="G1235" s="128"/>
      <c r="H1235" s="128"/>
      <c r="I1235" s="128"/>
      <c r="J1235" s="128"/>
      <c r="K1235" s="128"/>
      <c r="L1235" s="128"/>
      <c r="M1235" s="128"/>
      <c r="N1235" s="128"/>
      <c r="O1235" s="128"/>
      <c r="P1235" s="128"/>
      <c r="Q1235" s="128"/>
      <c r="R1235" s="128"/>
      <c r="S1235" s="128"/>
      <c r="T1235" s="128"/>
      <c r="U1235" s="128"/>
      <c r="Z1235" s="161"/>
      <c r="AH1235" s="128"/>
      <c r="AI1235" s="162"/>
      <c r="AJ1235" s="162"/>
      <c r="AK1235" s="162"/>
      <c r="AL1235" s="162"/>
      <c r="AM1235" s="128"/>
      <c r="AN1235" s="128"/>
      <c r="AQ1235" s="128"/>
      <c r="AR1235" s="128"/>
      <c r="AS1235" s="128"/>
      <c r="AT1235" s="128"/>
      <c r="AU1235" s="128"/>
      <c r="AV1235" s="128"/>
    </row>
    <row r="1236" ht="16.5" customHeight="1">
      <c r="A1236" s="128"/>
      <c r="B1236" s="128"/>
      <c r="C1236" s="128"/>
      <c r="D1236" s="128"/>
      <c r="E1236" s="128"/>
      <c r="F1236" s="128"/>
      <c r="G1236" s="128"/>
      <c r="H1236" s="128"/>
      <c r="I1236" s="128"/>
      <c r="J1236" s="128"/>
      <c r="K1236" s="128"/>
      <c r="L1236" s="128"/>
      <c r="M1236" s="128"/>
      <c r="N1236" s="128"/>
      <c r="O1236" s="128"/>
      <c r="P1236" s="128"/>
      <c r="Q1236" s="128"/>
      <c r="R1236" s="128"/>
      <c r="S1236" s="128"/>
      <c r="T1236" s="128"/>
      <c r="U1236" s="128"/>
      <c r="Z1236" s="161"/>
      <c r="AH1236" s="128"/>
      <c r="AI1236" s="162"/>
      <c r="AJ1236" s="162"/>
      <c r="AK1236" s="162"/>
      <c r="AL1236" s="162"/>
      <c r="AM1236" s="128"/>
      <c r="AN1236" s="128"/>
      <c r="AQ1236" s="128"/>
      <c r="AR1236" s="128"/>
      <c r="AS1236" s="128"/>
      <c r="AT1236" s="128"/>
      <c r="AU1236" s="128"/>
      <c r="AV1236" s="128"/>
    </row>
    <row r="1237" ht="16.5" customHeight="1">
      <c r="A1237" s="128"/>
      <c r="B1237" s="128"/>
      <c r="C1237" s="128"/>
      <c r="D1237" s="128"/>
      <c r="E1237" s="128"/>
      <c r="F1237" s="128"/>
      <c r="G1237" s="128"/>
      <c r="H1237" s="128"/>
      <c r="I1237" s="128"/>
      <c r="J1237" s="128"/>
      <c r="K1237" s="128"/>
      <c r="L1237" s="128"/>
      <c r="M1237" s="128"/>
      <c r="N1237" s="128"/>
      <c r="O1237" s="128"/>
      <c r="P1237" s="128"/>
      <c r="Q1237" s="128"/>
      <c r="R1237" s="128"/>
      <c r="S1237" s="128"/>
      <c r="T1237" s="128"/>
      <c r="U1237" s="128"/>
      <c r="Z1237" s="161"/>
      <c r="AH1237" s="128"/>
      <c r="AI1237" s="162"/>
      <c r="AJ1237" s="162"/>
      <c r="AK1237" s="162"/>
      <c r="AL1237" s="162"/>
      <c r="AM1237" s="128"/>
      <c r="AN1237" s="128"/>
      <c r="AQ1237" s="128"/>
      <c r="AR1237" s="128"/>
      <c r="AS1237" s="128"/>
      <c r="AT1237" s="128"/>
      <c r="AU1237" s="128"/>
      <c r="AV1237" s="128"/>
    </row>
    <row r="1238" ht="16.5" customHeight="1">
      <c r="A1238" s="128"/>
      <c r="B1238" s="128"/>
      <c r="C1238" s="128"/>
      <c r="D1238" s="128"/>
      <c r="E1238" s="128"/>
      <c r="F1238" s="128"/>
      <c r="G1238" s="128"/>
      <c r="H1238" s="128"/>
      <c r="I1238" s="128"/>
      <c r="J1238" s="128"/>
      <c r="K1238" s="128"/>
      <c r="L1238" s="128"/>
      <c r="M1238" s="128"/>
      <c r="N1238" s="128"/>
      <c r="O1238" s="128"/>
      <c r="P1238" s="128"/>
      <c r="Q1238" s="128"/>
      <c r="R1238" s="128"/>
      <c r="S1238" s="128"/>
      <c r="T1238" s="128"/>
      <c r="U1238" s="128"/>
      <c r="Z1238" s="161"/>
      <c r="AH1238" s="128"/>
      <c r="AI1238" s="162"/>
      <c r="AJ1238" s="162"/>
      <c r="AK1238" s="162"/>
      <c r="AL1238" s="162"/>
      <c r="AM1238" s="128"/>
      <c r="AN1238" s="128"/>
      <c r="AQ1238" s="128"/>
      <c r="AR1238" s="128"/>
      <c r="AS1238" s="128"/>
      <c r="AT1238" s="128"/>
      <c r="AU1238" s="128"/>
      <c r="AV1238" s="128"/>
    </row>
    <row r="1239" ht="16.5" customHeight="1">
      <c r="A1239" s="128"/>
      <c r="B1239" s="128"/>
      <c r="C1239" s="128"/>
      <c r="D1239" s="128"/>
      <c r="E1239" s="128"/>
      <c r="F1239" s="128"/>
      <c r="G1239" s="128"/>
      <c r="H1239" s="128"/>
      <c r="I1239" s="128"/>
      <c r="J1239" s="128"/>
      <c r="K1239" s="128"/>
      <c r="L1239" s="128"/>
      <c r="M1239" s="128"/>
      <c r="N1239" s="128"/>
      <c r="O1239" s="128"/>
      <c r="P1239" s="128"/>
      <c r="Q1239" s="128"/>
      <c r="R1239" s="128"/>
      <c r="S1239" s="128"/>
      <c r="T1239" s="128"/>
      <c r="U1239" s="128"/>
      <c r="Z1239" s="161"/>
      <c r="AH1239" s="128"/>
      <c r="AI1239" s="162"/>
      <c r="AJ1239" s="162"/>
      <c r="AK1239" s="162"/>
      <c r="AL1239" s="162"/>
      <c r="AM1239" s="128"/>
      <c r="AN1239" s="128"/>
      <c r="AQ1239" s="128"/>
      <c r="AR1239" s="128"/>
      <c r="AS1239" s="128"/>
      <c r="AT1239" s="128"/>
      <c r="AU1239" s="128"/>
      <c r="AV1239" s="128"/>
    </row>
    <row r="1240" ht="16.5" customHeight="1">
      <c r="A1240" s="128"/>
      <c r="B1240" s="128"/>
      <c r="C1240" s="128"/>
      <c r="D1240" s="128"/>
      <c r="E1240" s="128"/>
      <c r="F1240" s="128"/>
      <c r="G1240" s="128"/>
      <c r="H1240" s="128"/>
      <c r="I1240" s="128"/>
      <c r="J1240" s="128"/>
      <c r="K1240" s="128"/>
      <c r="L1240" s="128"/>
      <c r="M1240" s="128"/>
      <c r="N1240" s="128"/>
      <c r="O1240" s="128"/>
      <c r="P1240" s="128"/>
      <c r="Q1240" s="128"/>
      <c r="R1240" s="128"/>
      <c r="S1240" s="128"/>
      <c r="T1240" s="128"/>
      <c r="U1240" s="128"/>
      <c r="Z1240" s="161"/>
      <c r="AH1240" s="128"/>
      <c r="AI1240" s="162"/>
      <c r="AJ1240" s="162"/>
      <c r="AK1240" s="162"/>
      <c r="AL1240" s="162"/>
      <c r="AM1240" s="128"/>
      <c r="AN1240" s="128"/>
      <c r="AQ1240" s="128"/>
      <c r="AR1240" s="128"/>
      <c r="AS1240" s="128"/>
      <c r="AT1240" s="128"/>
      <c r="AU1240" s="128"/>
      <c r="AV1240" s="128"/>
    </row>
    <row r="1241" ht="16.5" customHeight="1">
      <c r="A1241" s="128"/>
      <c r="B1241" s="128"/>
      <c r="C1241" s="128"/>
      <c r="D1241" s="128"/>
      <c r="E1241" s="128"/>
      <c r="F1241" s="128"/>
      <c r="G1241" s="128"/>
      <c r="H1241" s="128"/>
      <c r="I1241" s="128"/>
      <c r="J1241" s="128"/>
      <c r="K1241" s="128"/>
      <c r="L1241" s="128"/>
      <c r="M1241" s="128"/>
      <c r="N1241" s="128"/>
      <c r="O1241" s="128"/>
      <c r="P1241" s="128"/>
      <c r="Q1241" s="128"/>
      <c r="R1241" s="128"/>
      <c r="S1241" s="128"/>
      <c r="T1241" s="128"/>
      <c r="U1241" s="128"/>
      <c r="Z1241" s="161"/>
      <c r="AH1241" s="128"/>
      <c r="AI1241" s="162"/>
      <c r="AJ1241" s="162"/>
      <c r="AK1241" s="162"/>
      <c r="AL1241" s="162"/>
      <c r="AM1241" s="128"/>
      <c r="AN1241" s="128"/>
      <c r="AQ1241" s="128"/>
      <c r="AR1241" s="128"/>
      <c r="AS1241" s="128"/>
      <c r="AT1241" s="128"/>
      <c r="AU1241" s="128"/>
      <c r="AV1241" s="128"/>
    </row>
    <row r="1242" ht="16.5" customHeight="1">
      <c r="A1242" s="128"/>
      <c r="B1242" s="128"/>
      <c r="C1242" s="128"/>
      <c r="D1242" s="128"/>
      <c r="E1242" s="128"/>
      <c r="F1242" s="128"/>
      <c r="G1242" s="128"/>
      <c r="H1242" s="128"/>
      <c r="I1242" s="128"/>
      <c r="J1242" s="128"/>
      <c r="K1242" s="128"/>
      <c r="L1242" s="128"/>
      <c r="M1242" s="128"/>
      <c r="N1242" s="128"/>
      <c r="O1242" s="128"/>
      <c r="P1242" s="128"/>
      <c r="Q1242" s="128"/>
      <c r="R1242" s="128"/>
      <c r="S1242" s="128"/>
      <c r="T1242" s="128"/>
      <c r="U1242" s="128"/>
      <c r="Z1242" s="161"/>
      <c r="AH1242" s="128"/>
      <c r="AI1242" s="162"/>
      <c r="AJ1242" s="162"/>
      <c r="AK1242" s="162"/>
      <c r="AL1242" s="162"/>
      <c r="AM1242" s="128"/>
      <c r="AN1242" s="128"/>
      <c r="AQ1242" s="128"/>
      <c r="AR1242" s="128"/>
      <c r="AS1242" s="128"/>
      <c r="AT1242" s="128"/>
      <c r="AU1242" s="128"/>
      <c r="AV1242" s="128"/>
    </row>
    <row r="1243" ht="16.5" customHeight="1">
      <c r="A1243" s="128"/>
      <c r="B1243" s="128"/>
      <c r="C1243" s="128"/>
      <c r="D1243" s="128"/>
      <c r="E1243" s="128"/>
      <c r="F1243" s="128"/>
      <c r="G1243" s="128"/>
      <c r="H1243" s="128"/>
      <c r="I1243" s="128"/>
      <c r="J1243" s="128"/>
      <c r="K1243" s="128"/>
      <c r="L1243" s="128"/>
      <c r="M1243" s="128"/>
      <c r="N1243" s="128"/>
      <c r="O1243" s="128"/>
      <c r="P1243" s="128"/>
      <c r="Q1243" s="128"/>
      <c r="R1243" s="128"/>
      <c r="S1243" s="128"/>
      <c r="T1243" s="128"/>
      <c r="U1243" s="128"/>
      <c r="Z1243" s="161"/>
      <c r="AH1243" s="128"/>
      <c r="AI1243" s="162"/>
      <c r="AJ1243" s="162"/>
      <c r="AK1243" s="162"/>
      <c r="AL1243" s="162"/>
      <c r="AM1243" s="128"/>
      <c r="AN1243" s="128"/>
      <c r="AQ1243" s="128"/>
      <c r="AR1243" s="128"/>
      <c r="AS1243" s="128"/>
      <c r="AT1243" s="128"/>
      <c r="AU1243" s="128"/>
      <c r="AV1243" s="128"/>
    </row>
    <row r="1244" ht="16.5" customHeight="1">
      <c r="A1244" s="128"/>
      <c r="B1244" s="128"/>
      <c r="C1244" s="128"/>
      <c r="D1244" s="128"/>
      <c r="E1244" s="128"/>
      <c r="F1244" s="128"/>
      <c r="G1244" s="128"/>
      <c r="H1244" s="128"/>
      <c r="I1244" s="128"/>
      <c r="J1244" s="128"/>
      <c r="K1244" s="128"/>
      <c r="L1244" s="128"/>
      <c r="M1244" s="128"/>
      <c r="N1244" s="128"/>
      <c r="O1244" s="128"/>
      <c r="P1244" s="128"/>
      <c r="Q1244" s="128"/>
      <c r="R1244" s="128"/>
      <c r="S1244" s="128"/>
      <c r="T1244" s="128"/>
      <c r="U1244" s="128"/>
      <c r="Z1244" s="161"/>
      <c r="AH1244" s="128"/>
      <c r="AI1244" s="162"/>
      <c r="AJ1244" s="162"/>
      <c r="AK1244" s="162"/>
      <c r="AL1244" s="162"/>
      <c r="AM1244" s="128"/>
      <c r="AN1244" s="128"/>
      <c r="AQ1244" s="128"/>
      <c r="AR1244" s="128"/>
      <c r="AS1244" s="128"/>
      <c r="AT1244" s="128"/>
      <c r="AU1244" s="128"/>
      <c r="AV1244" s="128"/>
    </row>
    <row r="1245" ht="16.5" customHeight="1">
      <c r="A1245" s="128"/>
      <c r="B1245" s="128"/>
      <c r="C1245" s="128"/>
      <c r="D1245" s="128"/>
      <c r="E1245" s="128"/>
      <c r="F1245" s="128"/>
      <c r="G1245" s="128"/>
      <c r="H1245" s="128"/>
      <c r="I1245" s="128"/>
      <c r="J1245" s="128"/>
      <c r="K1245" s="128"/>
      <c r="L1245" s="128"/>
      <c r="M1245" s="128"/>
      <c r="N1245" s="128"/>
      <c r="O1245" s="128"/>
      <c r="P1245" s="128"/>
      <c r="Q1245" s="128"/>
      <c r="R1245" s="128"/>
      <c r="S1245" s="128"/>
      <c r="T1245" s="128"/>
      <c r="U1245" s="128"/>
      <c r="Z1245" s="161"/>
      <c r="AH1245" s="128"/>
      <c r="AI1245" s="162"/>
      <c r="AJ1245" s="162"/>
      <c r="AK1245" s="162"/>
      <c r="AL1245" s="162"/>
      <c r="AM1245" s="128"/>
      <c r="AN1245" s="128"/>
      <c r="AQ1245" s="128"/>
      <c r="AR1245" s="128"/>
      <c r="AS1245" s="128"/>
      <c r="AT1245" s="128"/>
      <c r="AU1245" s="128"/>
      <c r="AV1245" s="128"/>
    </row>
    <row r="1246" ht="16.5" customHeight="1">
      <c r="A1246" s="128"/>
      <c r="B1246" s="128"/>
      <c r="C1246" s="128"/>
      <c r="D1246" s="128"/>
      <c r="E1246" s="128"/>
      <c r="F1246" s="128"/>
      <c r="G1246" s="128"/>
      <c r="H1246" s="128"/>
      <c r="I1246" s="128"/>
      <c r="J1246" s="128"/>
      <c r="K1246" s="128"/>
      <c r="L1246" s="128"/>
      <c r="M1246" s="128"/>
      <c r="N1246" s="128"/>
      <c r="O1246" s="128"/>
      <c r="P1246" s="128"/>
      <c r="Q1246" s="128"/>
      <c r="R1246" s="128"/>
      <c r="S1246" s="128"/>
      <c r="T1246" s="128"/>
      <c r="U1246" s="128"/>
      <c r="Z1246" s="161"/>
      <c r="AH1246" s="128"/>
      <c r="AI1246" s="162"/>
      <c r="AJ1246" s="162"/>
      <c r="AK1246" s="162"/>
      <c r="AL1246" s="162"/>
      <c r="AM1246" s="128"/>
      <c r="AN1246" s="128"/>
      <c r="AQ1246" s="128"/>
      <c r="AR1246" s="128"/>
      <c r="AS1246" s="128"/>
      <c r="AT1246" s="128"/>
      <c r="AU1246" s="128"/>
      <c r="AV1246" s="128"/>
    </row>
    <row r="1247" ht="16.5" customHeight="1">
      <c r="A1247" s="128"/>
      <c r="B1247" s="128"/>
      <c r="C1247" s="128"/>
      <c r="D1247" s="128"/>
      <c r="E1247" s="128"/>
      <c r="F1247" s="128"/>
      <c r="G1247" s="128"/>
      <c r="H1247" s="128"/>
      <c r="I1247" s="128"/>
      <c r="J1247" s="128"/>
      <c r="K1247" s="128"/>
      <c r="L1247" s="128"/>
      <c r="M1247" s="128"/>
      <c r="N1247" s="128"/>
      <c r="O1247" s="128"/>
      <c r="P1247" s="128"/>
      <c r="Q1247" s="128"/>
      <c r="R1247" s="128"/>
      <c r="S1247" s="128"/>
      <c r="T1247" s="128"/>
      <c r="U1247" s="128"/>
      <c r="Z1247" s="161"/>
      <c r="AH1247" s="128"/>
      <c r="AI1247" s="162"/>
      <c r="AJ1247" s="162"/>
      <c r="AK1247" s="162"/>
      <c r="AL1247" s="162"/>
      <c r="AM1247" s="128"/>
      <c r="AN1247" s="128"/>
      <c r="AQ1247" s="128"/>
      <c r="AR1247" s="128"/>
      <c r="AS1247" s="128"/>
      <c r="AT1247" s="128"/>
      <c r="AU1247" s="128"/>
      <c r="AV1247" s="128"/>
    </row>
    <row r="1248" ht="16.5" customHeight="1">
      <c r="A1248" s="128"/>
      <c r="B1248" s="128"/>
      <c r="C1248" s="128"/>
      <c r="D1248" s="128"/>
      <c r="E1248" s="128"/>
      <c r="F1248" s="128"/>
      <c r="G1248" s="128"/>
      <c r="H1248" s="128"/>
      <c r="I1248" s="128"/>
      <c r="J1248" s="128"/>
      <c r="K1248" s="128"/>
      <c r="L1248" s="128"/>
      <c r="M1248" s="128"/>
      <c r="N1248" s="128"/>
      <c r="O1248" s="128"/>
      <c r="P1248" s="128"/>
      <c r="Q1248" s="128"/>
      <c r="R1248" s="128"/>
      <c r="S1248" s="128"/>
      <c r="T1248" s="128"/>
      <c r="U1248" s="128"/>
      <c r="Z1248" s="161"/>
      <c r="AH1248" s="128"/>
      <c r="AI1248" s="162"/>
      <c r="AJ1248" s="162"/>
      <c r="AK1248" s="162"/>
      <c r="AL1248" s="162"/>
      <c r="AM1248" s="128"/>
      <c r="AN1248" s="128"/>
      <c r="AQ1248" s="128"/>
      <c r="AR1248" s="128"/>
      <c r="AS1248" s="128"/>
      <c r="AT1248" s="128"/>
      <c r="AU1248" s="128"/>
      <c r="AV1248" s="128"/>
    </row>
    <row r="1249" ht="16.5" customHeight="1">
      <c r="A1249" s="128"/>
      <c r="B1249" s="128"/>
      <c r="C1249" s="128"/>
      <c r="D1249" s="128"/>
      <c r="E1249" s="128"/>
      <c r="F1249" s="128"/>
      <c r="G1249" s="128"/>
      <c r="H1249" s="128"/>
      <c r="I1249" s="128"/>
      <c r="J1249" s="128"/>
      <c r="K1249" s="128"/>
      <c r="L1249" s="128"/>
      <c r="M1249" s="128"/>
      <c r="N1249" s="128"/>
      <c r="O1249" s="128"/>
      <c r="P1249" s="128"/>
      <c r="Q1249" s="128"/>
      <c r="R1249" s="128"/>
      <c r="S1249" s="128"/>
      <c r="T1249" s="128"/>
      <c r="U1249" s="128"/>
      <c r="Z1249" s="161"/>
      <c r="AH1249" s="128"/>
      <c r="AI1249" s="162"/>
      <c r="AJ1249" s="162"/>
      <c r="AK1249" s="162"/>
      <c r="AL1249" s="162"/>
      <c r="AM1249" s="128"/>
      <c r="AN1249" s="128"/>
      <c r="AQ1249" s="128"/>
      <c r="AR1249" s="128"/>
      <c r="AS1249" s="128"/>
      <c r="AT1249" s="128"/>
      <c r="AU1249" s="128"/>
      <c r="AV1249" s="128"/>
    </row>
    <row r="1250" ht="16.5" customHeight="1">
      <c r="A1250" s="128"/>
      <c r="B1250" s="128"/>
      <c r="C1250" s="128"/>
      <c r="D1250" s="128"/>
      <c r="E1250" s="128"/>
      <c r="F1250" s="128"/>
      <c r="G1250" s="128"/>
      <c r="H1250" s="128"/>
      <c r="I1250" s="128"/>
      <c r="J1250" s="128"/>
      <c r="K1250" s="128"/>
      <c r="L1250" s="128"/>
      <c r="M1250" s="128"/>
      <c r="N1250" s="128"/>
      <c r="O1250" s="128"/>
      <c r="P1250" s="128"/>
      <c r="Q1250" s="128"/>
      <c r="R1250" s="128"/>
      <c r="S1250" s="128"/>
      <c r="T1250" s="128"/>
      <c r="U1250" s="128"/>
      <c r="Z1250" s="161"/>
      <c r="AH1250" s="128"/>
      <c r="AI1250" s="162"/>
      <c r="AJ1250" s="162"/>
      <c r="AK1250" s="162"/>
      <c r="AL1250" s="162"/>
      <c r="AM1250" s="128"/>
      <c r="AN1250" s="128"/>
      <c r="AQ1250" s="128"/>
      <c r="AR1250" s="128"/>
      <c r="AS1250" s="128"/>
      <c r="AT1250" s="128"/>
      <c r="AU1250" s="128"/>
      <c r="AV1250" s="128"/>
    </row>
    <row r="1251" ht="16.5" customHeight="1">
      <c r="A1251" s="128"/>
      <c r="B1251" s="128"/>
      <c r="C1251" s="128"/>
      <c r="D1251" s="128"/>
      <c r="E1251" s="128"/>
      <c r="F1251" s="128"/>
      <c r="G1251" s="128"/>
      <c r="H1251" s="128"/>
      <c r="I1251" s="128"/>
      <c r="J1251" s="128"/>
      <c r="K1251" s="128"/>
      <c r="L1251" s="128"/>
      <c r="M1251" s="128"/>
      <c r="N1251" s="128"/>
      <c r="O1251" s="128"/>
      <c r="P1251" s="128"/>
      <c r="Q1251" s="128"/>
      <c r="R1251" s="128"/>
      <c r="S1251" s="128"/>
      <c r="T1251" s="128"/>
      <c r="U1251" s="128"/>
      <c r="Z1251" s="161"/>
      <c r="AH1251" s="128"/>
      <c r="AI1251" s="162"/>
      <c r="AJ1251" s="162"/>
      <c r="AK1251" s="162"/>
      <c r="AL1251" s="162"/>
      <c r="AM1251" s="128"/>
      <c r="AN1251" s="128"/>
      <c r="AQ1251" s="128"/>
      <c r="AR1251" s="128"/>
      <c r="AS1251" s="128"/>
      <c r="AT1251" s="128"/>
      <c r="AU1251" s="128"/>
      <c r="AV1251" s="128"/>
    </row>
    <row r="1252" ht="16.5" customHeight="1">
      <c r="A1252" s="128"/>
      <c r="B1252" s="128"/>
      <c r="C1252" s="128"/>
      <c r="D1252" s="128"/>
      <c r="E1252" s="128"/>
      <c r="F1252" s="128"/>
      <c r="G1252" s="128"/>
      <c r="H1252" s="128"/>
      <c r="I1252" s="128"/>
      <c r="J1252" s="128"/>
      <c r="K1252" s="128"/>
      <c r="L1252" s="128"/>
      <c r="M1252" s="128"/>
      <c r="N1252" s="128"/>
      <c r="O1252" s="128"/>
      <c r="P1252" s="128"/>
      <c r="Q1252" s="128"/>
      <c r="R1252" s="128"/>
      <c r="S1252" s="128"/>
      <c r="T1252" s="128"/>
      <c r="U1252" s="128"/>
      <c r="Z1252" s="161"/>
      <c r="AH1252" s="128"/>
      <c r="AI1252" s="162"/>
      <c r="AJ1252" s="162"/>
      <c r="AK1252" s="162"/>
      <c r="AL1252" s="162"/>
      <c r="AM1252" s="128"/>
      <c r="AN1252" s="128"/>
      <c r="AQ1252" s="128"/>
      <c r="AR1252" s="128"/>
      <c r="AS1252" s="128"/>
      <c r="AT1252" s="128"/>
      <c r="AU1252" s="128"/>
      <c r="AV1252" s="128"/>
    </row>
    <row r="1253" ht="16.5" customHeight="1">
      <c r="A1253" s="128"/>
      <c r="B1253" s="128"/>
      <c r="C1253" s="128"/>
      <c r="D1253" s="128"/>
      <c r="E1253" s="128"/>
      <c r="F1253" s="128"/>
      <c r="G1253" s="128"/>
      <c r="H1253" s="128"/>
      <c r="I1253" s="128"/>
      <c r="J1253" s="128"/>
      <c r="K1253" s="128"/>
      <c r="L1253" s="128"/>
      <c r="M1253" s="128"/>
      <c r="N1253" s="128"/>
      <c r="O1253" s="128"/>
      <c r="P1253" s="128"/>
      <c r="Q1253" s="128"/>
      <c r="R1253" s="128"/>
      <c r="S1253" s="128"/>
      <c r="T1253" s="128"/>
      <c r="U1253" s="128"/>
      <c r="Z1253" s="161"/>
      <c r="AH1253" s="128"/>
      <c r="AI1253" s="162"/>
      <c r="AJ1253" s="162"/>
      <c r="AK1253" s="162"/>
      <c r="AL1253" s="162"/>
      <c r="AM1253" s="128"/>
      <c r="AN1253" s="128"/>
      <c r="AQ1253" s="128"/>
      <c r="AR1253" s="128"/>
      <c r="AS1253" s="128"/>
      <c r="AT1253" s="128"/>
      <c r="AU1253" s="128"/>
      <c r="AV1253" s="128"/>
    </row>
    <row r="1254" ht="16.5" customHeight="1">
      <c r="A1254" s="128"/>
      <c r="B1254" s="128"/>
      <c r="C1254" s="128"/>
      <c r="D1254" s="128"/>
      <c r="E1254" s="128"/>
      <c r="F1254" s="128"/>
      <c r="G1254" s="128"/>
      <c r="H1254" s="128"/>
      <c r="I1254" s="128"/>
      <c r="J1254" s="128"/>
      <c r="K1254" s="128"/>
      <c r="L1254" s="128"/>
      <c r="M1254" s="128"/>
      <c r="N1254" s="128"/>
      <c r="O1254" s="128"/>
      <c r="P1254" s="128"/>
      <c r="Q1254" s="128"/>
      <c r="R1254" s="128"/>
      <c r="S1254" s="128"/>
      <c r="T1254" s="128"/>
      <c r="U1254" s="128"/>
      <c r="Z1254" s="161"/>
      <c r="AH1254" s="128"/>
      <c r="AI1254" s="162"/>
      <c r="AJ1254" s="162"/>
      <c r="AK1254" s="162"/>
      <c r="AL1254" s="162"/>
      <c r="AM1254" s="128"/>
      <c r="AN1254" s="128"/>
      <c r="AQ1254" s="128"/>
      <c r="AR1254" s="128"/>
      <c r="AS1254" s="128"/>
      <c r="AT1254" s="128"/>
      <c r="AU1254" s="128"/>
      <c r="AV1254" s="128"/>
    </row>
    <row r="1255" ht="16.5" customHeight="1">
      <c r="A1255" s="128"/>
      <c r="B1255" s="128"/>
      <c r="C1255" s="128"/>
      <c r="D1255" s="128"/>
      <c r="E1255" s="128"/>
      <c r="F1255" s="128"/>
      <c r="G1255" s="128"/>
      <c r="H1255" s="128"/>
      <c r="I1255" s="128"/>
      <c r="J1255" s="128"/>
      <c r="K1255" s="128"/>
      <c r="L1255" s="128"/>
      <c r="M1255" s="128"/>
      <c r="N1255" s="128"/>
      <c r="O1255" s="128"/>
      <c r="P1255" s="128"/>
      <c r="Q1255" s="128"/>
      <c r="R1255" s="128"/>
      <c r="S1255" s="128"/>
      <c r="T1255" s="128"/>
      <c r="U1255" s="128"/>
      <c r="Z1255" s="161"/>
      <c r="AH1255" s="128"/>
      <c r="AI1255" s="162"/>
      <c r="AJ1255" s="162"/>
      <c r="AK1255" s="162"/>
      <c r="AL1255" s="162"/>
      <c r="AM1255" s="128"/>
      <c r="AN1255" s="128"/>
      <c r="AQ1255" s="128"/>
      <c r="AR1255" s="128"/>
      <c r="AS1255" s="128"/>
      <c r="AT1255" s="128"/>
      <c r="AU1255" s="128"/>
      <c r="AV1255" s="128"/>
    </row>
    <row r="1256" ht="16.5" customHeight="1">
      <c r="A1256" s="128"/>
      <c r="B1256" s="128"/>
      <c r="C1256" s="128"/>
      <c r="D1256" s="128"/>
      <c r="E1256" s="128"/>
      <c r="F1256" s="128"/>
      <c r="G1256" s="128"/>
      <c r="H1256" s="128"/>
      <c r="I1256" s="128"/>
      <c r="J1256" s="128"/>
      <c r="K1256" s="128"/>
      <c r="L1256" s="128"/>
      <c r="M1256" s="128"/>
      <c r="N1256" s="128"/>
      <c r="O1256" s="128"/>
      <c r="P1256" s="128"/>
      <c r="Q1256" s="128"/>
      <c r="R1256" s="128"/>
      <c r="S1256" s="128"/>
      <c r="T1256" s="128"/>
      <c r="U1256" s="128"/>
      <c r="Z1256" s="161"/>
      <c r="AH1256" s="128"/>
      <c r="AI1256" s="162"/>
      <c r="AJ1256" s="162"/>
      <c r="AK1256" s="162"/>
      <c r="AL1256" s="162"/>
      <c r="AM1256" s="128"/>
      <c r="AN1256" s="128"/>
      <c r="AQ1256" s="128"/>
      <c r="AR1256" s="128"/>
      <c r="AS1256" s="128"/>
      <c r="AT1256" s="128"/>
      <c r="AU1256" s="128"/>
      <c r="AV1256" s="128"/>
    </row>
    <row r="1257" ht="16.5" customHeight="1">
      <c r="A1257" s="128"/>
      <c r="B1257" s="128"/>
      <c r="C1257" s="128"/>
      <c r="D1257" s="128"/>
      <c r="E1257" s="128"/>
      <c r="F1257" s="128"/>
      <c r="G1257" s="128"/>
      <c r="H1257" s="128"/>
      <c r="I1257" s="128"/>
      <c r="J1257" s="128"/>
      <c r="K1257" s="128"/>
      <c r="L1257" s="128"/>
      <c r="M1257" s="128"/>
      <c r="N1257" s="128"/>
      <c r="O1257" s="128"/>
      <c r="P1257" s="128"/>
      <c r="Q1257" s="128"/>
      <c r="R1257" s="128"/>
      <c r="S1257" s="128"/>
      <c r="T1257" s="128"/>
      <c r="U1257" s="128"/>
      <c r="Z1257" s="161"/>
      <c r="AH1257" s="128"/>
      <c r="AI1257" s="162"/>
      <c r="AJ1257" s="162"/>
      <c r="AK1257" s="162"/>
      <c r="AL1257" s="162"/>
      <c r="AM1257" s="128"/>
      <c r="AN1257" s="128"/>
      <c r="AQ1257" s="128"/>
      <c r="AR1257" s="128"/>
      <c r="AS1257" s="128"/>
      <c r="AT1257" s="128"/>
      <c r="AU1257" s="128"/>
      <c r="AV1257" s="128"/>
    </row>
    <row r="1258" ht="16.5" customHeight="1">
      <c r="A1258" s="128"/>
      <c r="B1258" s="128"/>
      <c r="C1258" s="128"/>
      <c r="D1258" s="128"/>
      <c r="E1258" s="128"/>
      <c r="F1258" s="128"/>
      <c r="G1258" s="128"/>
      <c r="H1258" s="128"/>
      <c r="I1258" s="128"/>
      <c r="J1258" s="128"/>
      <c r="K1258" s="128"/>
      <c r="L1258" s="128"/>
      <c r="M1258" s="128"/>
      <c r="N1258" s="128"/>
      <c r="O1258" s="128"/>
      <c r="P1258" s="128"/>
      <c r="Q1258" s="128"/>
      <c r="R1258" s="128"/>
      <c r="S1258" s="128"/>
      <c r="T1258" s="128"/>
      <c r="U1258" s="128"/>
      <c r="Z1258" s="161"/>
      <c r="AH1258" s="128"/>
      <c r="AI1258" s="162"/>
      <c r="AJ1258" s="162"/>
      <c r="AK1258" s="162"/>
      <c r="AL1258" s="162"/>
      <c r="AM1258" s="128"/>
      <c r="AN1258" s="128"/>
      <c r="AQ1258" s="128"/>
      <c r="AR1258" s="128"/>
      <c r="AS1258" s="128"/>
      <c r="AT1258" s="128"/>
      <c r="AU1258" s="128"/>
      <c r="AV1258" s="128"/>
    </row>
    <row r="1259" ht="16.5" customHeight="1">
      <c r="A1259" s="128"/>
      <c r="B1259" s="128"/>
      <c r="C1259" s="128"/>
      <c r="D1259" s="128"/>
      <c r="E1259" s="128"/>
      <c r="F1259" s="128"/>
      <c r="G1259" s="128"/>
      <c r="H1259" s="128"/>
      <c r="I1259" s="128"/>
      <c r="J1259" s="128"/>
      <c r="K1259" s="128"/>
      <c r="L1259" s="128"/>
      <c r="M1259" s="128"/>
      <c r="N1259" s="128"/>
      <c r="O1259" s="128"/>
      <c r="P1259" s="128"/>
      <c r="Q1259" s="128"/>
      <c r="R1259" s="128"/>
      <c r="S1259" s="128"/>
      <c r="T1259" s="128"/>
      <c r="U1259" s="128"/>
      <c r="Z1259" s="161"/>
      <c r="AH1259" s="128"/>
      <c r="AI1259" s="162"/>
      <c r="AJ1259" s="162"/>
      <c r="AK1259" s="162"/>
      <c r="AL1259" s="162"/>
      <c r="AM1259" s="128"/>
      <c r="AN1259" s="128"/>
      <c r="AQ1259" s="128"/>
      <c r="AR1259" s="128"/>
      <c r="AS1259" s="128"/>
      <c r="AT1259" s="128"/>
      <c r="AU1259" s="128"/>
      <c r="AV1259" s="128"/>
    </row>
    <row r="1260" ht="16.5" customHeight="1">
      <c r="A1260" s="128"/>
      <c r="B1260" s="128"/>
      <c r="C1260" s="128"/>
      <c r="D1260" s="128"/>
      <c r="E1260" s="128"/>
      <c r="F1260" s="128"/>
      <c r="G1260" s="128"/>
      <c r="H1260" s="128"/>
      <c r="I1260" s="128"/>
      <c r="J1260" s="128"/>
      <c r="K1260" s="128"/>
      <c r="L1260" s="128"/>
      <c r="M1260" s="128"/>
      <c r="N1260" s="128"/>
      <c r="O1260" s="128"/>
      <c r="P1260" s="128"/>
      <c r="Q1260" s="128"/>
      <c r="R1260" s="128"/>
      <c r="S1260" s="128"/>
      <c r="T1260" s="128"/>
      <c r="U1260" s="128"/>
      <c r="Z1260" s="161"/>
      <c r="AH1260" s="128"/>
      <c r="AI1260" s="162"/>
      <c r="AJ1260" s="162"/>
      <c r="AK1260" s="162"/>
      <c r="AL1260" s="162"/>
      <c r="AM1260" s="128"/>
      <c r="AN1260" s="128"/>
      <c r="AQ1260" s="128"/>
      <c r="AR1260" s="128"/>
      <c r="AS1260" s="128"/>
      <c r="AT1260" s="128"/>
      <c r="AU1260" s="128"/>
      <c r="AV1260" s="128"/>
    </row>
    <row r="1261" ht="16.5" customHeight="1">
      <c r="A1261" s="128"/>
      <c r="B1261" s="128"/>
      <c r="C1261" s="128"/>
      <c r="D1261" s="128"/>
      <c r="E1261" s="128"/>
      <c r="F1261" s="128"/>
      <c r="G1261" s="128"/>
      <c r="H1261" s="128"/>
      <c r="I1261" s="128"/>
      <c r="J1261" s="128"/>
      <c r="K1261" s="128"/>
      <c r="L1261" s="128"/>
      <c r="M1261" s="128"/>
      <c r="N1261" s="128"/>
      <c r="O1261" s="128"/>
      <c r="P1261" s="128"/>
      <c r="Q1261" s="128"/>
      <c r="R1261" s="128"/>
      <c r="S1261" s="128"/>
      <c r="T1261" s="128"/>
      <c r="U1261" s="128"/>
      <c r="Z1261" s="161"/>
      <c r="AH1261" s="128"/>
      <c r="AI1261" s="162"/>
      <c r="AJ1261" s="162"/>
      <c r="AK1261" s="162"/>
      <c r="AL1261" s="162"/>
      <c r="AM1261" s="128"/>
      <c r="AN1261" s="128"/>
      <c r="AQ1261" s="128"/>
      <c r="AR1261" s="128"/>
      <c r="AS1261" s="128"/>
      <c r="AT1261" s="128"/>
      <c r="AU1261" s="128"/>
      <c r="AV1261" s="128"/>
    </row>
    <row r="1262" ht="16.5" customHeight="1">
      <c r="A1262" s="128"/>
      <c r="B1262" s="128"/>
      <c r="C1262" s="128"/>
      <c r="D1262" s="128"/>
      <c r="E1262" s="128"/>
      <c r="F1262" s="128"/>
      <c r="G1262" s="128"/>
      <c r="H1262" s="128"/>
      <c r="I1262" s="128"/>
      <c r="J1262" s="128"/>
      <c r="K1262" s="128"/>
      <c r="L1262" s="128"/>
      <c r="M1262" s="128"/>
      <c r="N1262" s="128"/>
      <c r="O1262" s="128"/>
      <c r="P1262" s="128"/>
      <c r="Q1262" s="128"/>
      <c r="R1262" s="128"/>
      <c r="S1262" s="128"/>
      <c r="T1262" s="128"/>
      <c r="U1262" s="128"/>
      <c r="Z1262" s="161"/>
      <c r="AH1262" s="128"/>
      <c r="AI1262" s="162"/>
      <c r="AJ1262" s="162"/>
      <c r="AK1262" s="162"/>
      <c r="AL1262" s="162"/>
      <c r="AM1262" s="128"/>
      <c r="AN1262" s="128"/>
      <c r="AQ1262" s="128"/>
      <c r="AR1262" s="128"/>
      <c r="AS1262" s="128"/>
      <c r="AT1262" s="128"/>
      <c r="AU1262" s="128"/>
      <c r="AV1262" s="128"/>
    </row>
    <row r="1263" ht="16.5" customHeight="1">
      <c r="A1263" s="128"/>
      <c r="B1263" s="128"/>
      <c r="C1263" s="128"/>
      <c r="D1263" s="128"/>
      <c r="E1263" s="128"/>
      <c r="F1263" s="128"/>
      <c r="G1263" s="128"/>
      <c r="H1263" s="128"/>
      <c r="I1263" s="128"/>
      <c r="J1263" s="128"/>
      <c r="K1263" s="128"/>
      <c r="L1263" s="128"/>
      <c r="M1263" s="128"/>
      <c r="N1263" s="128"/>
      <c r="O1263" s="128"/>
      <c r="P1263" s="128"/>
      <c r="Q1263" s="128"/>
      <c r="R1263" s="128"/>
      <c r="S1263" s="128"/>
      <c r="T1263" s="128"/>
      <c r="U1263" s="128"/>
      <c r="Z1263" s="161"/>
      <c r="AH1263" s="128"/>
      <c r="AI1263" s="162"/>
      <c r="AJ1263" s="162"/>
      <c r="AK1263" s="162"/>
      <c r="AL1263" s="162"/>
      <c r="AM1263" s="128"/>
      <c r="AN1263" s="128"/>
      <c r="AQ1263" s="128"/>
      <c r="AR1263" s="128"/>
      <c r="AS1263" s="128"/>
      <c r="AT1263" s="128"/>
      <c r="AU1263" s="128"/>
      <c r="AV1263" s="128"/>
    </row>
    <row r="1264" ht="16.5" customHeight="1">
      <c r="A1264" s="128"/>
      <c r="B1264" s="128"/>
      <c r="C1264" s="128"/>
      <c r="D1264" s="128"/>
      <c r="E1264" s="128"/>
      <c r="F1264" s="128"/>
      <c r="G1264" s="128"/>
      <c r="H1264" s="128"/>
      <c r="I1264" s="128"/>
      <c r="J1264" s="128"/>
      <c r="K1264" s="128"/>
      <c r="L1264" s="128"/>
      <c r="M1264" s="128"/>
      <c r="N1264" s="128"/>
      <c r="O1264" s="128"/>
      <c r="P1264" s="128"/>
      <c r="Q1264" s="128"/>
      <c r="R1264" s="128"/>
      <c r="S1264" s="128"/>
      <c r="T1264" s="128"/>
      <c r="U1264" s="128"/>
      <c r="Z1264" s="161"/>
      <c r="AH1264" s="128"/>
      <c r="AI1264" s="162"/>
      <c r="AJ1264" s="162"/>
      <c r="AK1264" s="162"/>
      <c r="AL1264" s="162"/>
      <c r="AM1264" s="128"/>
      <c r="AN1264" s="128"/>
      <c r="AQ1264" s="128"/>
      <c r="AR1264" s="128"/>
      <c r="AS1264" s="128"/>
      <c r="AT1264" s="128"/>
      <c r="AU1264" s="128"/>
      <c r="AV1264" s="128"/>
    </row>
    <row r="1265" ht="16.5" customHeight="1">
      <c r="A1265" s="128"/>
      <c r="B1265" s="128"/>
      <c r="C1265" s="128"/>
      <c r="D1265" s="128"/>
      <c r="E1265" s="128"/>
      <c r="F1265" s="128"/>
      <c r="G1265" s="128"/>
      <c r="H1265" s="128"/>
      <c r="I1265" s="128"/>
      <c r="J1265" s="128"/>
      <c r="K1265" s="128"/>
      <c r="L1265" s="128"/>
      <c r="M1265" s="128"/>
      <c r="N1265" s="128"/>
      <c r="O1265" s="128"/>
      <c r="P1265" s="128"/>
      <c r="Q1265" s="128"/>
      <c r="R1265" s="128"/>
      <c r="S1265" s="128"/>
      <c r="T1265" s="128"/>
      <c r="U1265" s="128"/>
      <c r="Z1265" s="161"/>
      <c r="AH1265" s="128"/>
      <c r="AI1265" s="162"/>
      <c r="AJ1265" s="162"/>
      <c r="AK1265" s="162"/>
      <c r="AL1265" s="162"/>
      <c r="AM1265" s="128"/>
      <c r="AN1265" s="128"/>
      <c r="AQ1265" s="128"/>
      <c r="AR1265" s="128"/>
      <c r="AS1265" s="128"/>
      <c r="AT1265" s="128"/>
      <c r="AU1265" s="128"/>
      <c r="AV1265" s="128"/>
    </row>
    <row r="1266" ht="16.5" customHeight="1">
      <c r="A1266" s="128"/>
      <c r="B1266" s="128"/>
      <c r="C1266" s="128"/>
      <c r="D1266" s="128"/>
      <c r="E1266" s="128"/>
      <c r="F1266" s="128"/>
      <c r="G1266" s="128"/>
      <c r="H1266" s="128"/>
      <c r="I1266" s="128"/>
      <c r="J1266" s="128"/>
      <c r="K1266" s="128"/>
      <c r="L1266" s="128"/>
      <c r="M1266" s="128"/>
      <c r="N1266" s="128"/>
      <c r="O1266" s="128"/>
      <c r="P1266" s="128"/>
      <c r="Q1266" s="128"/>
      <c r="R1266" s="128"/>
      <c r="S1266" s="128"/>
      <c r="T1266" s="128"/>
      <c r="U1266" s="128"/>
      <c r="Z1266" s="161"/>
      <c r="AH1266" s="128"/>
      <c r="AI1266" s="162"/>
      <c r="AJ1266" s="162"/>
      <c r="AK1266" s="162"/>
      <c r="AL1266" s="162"/>
      <c r="AM1266" s="128"/>
      <c r="AN1266" s="128"/>
      <c r="AQ1266" s="128"/>
      <c r="AR1266" s="128"/>
      <c r="AS1266" s="128"/>
      <c r="AT1266" s="128"/>
      <c r="AU1266" s="128"/>
      <c r="AV1266" s="128"/>
    </row>
    <row r="1267" ht="16.5" customHeight="1">
      <c r="A1267" s="128"/>
      <c r="B1267" s="128"/>
      <c r="C1267" s="128"/>
      <c r="D1267" s="128"/>
      <c r="E1267" s="128"/>
      <c r="F1267" s="128"/>
      <c r="G1267" s="128"/>
      <c r="H1267" s="128"/>
      <c r="I1267" s="128"/>
      <c r="J1267" s="128"/>
      <c r="K1267" s="128"/>
      <c r="L1267" s="128"/>
      <c r="M1267" s="128"/>
      <c r="N1267" s="128"/>
      <c r="O1267" s="128"/>
      <c r="P1267" s="128"/>
      <c r="Q1267" s="128"/>
      <c r="R1267" s="128"/>
      <c r="S1267" s="128"/>
      <c r="T1267" s="128"/>
      <c r="U1267" s="128"/>
      <c r="Z1267" s="161"/>
      <c r="AH1267" s="128"/>
      <c r="AI1267" s="162"/>
      <c r="AJ1267" s="162"/>
      <c r="AK1267" s="162"/>
      <c r="AL1267" s="162"/>
      <c r="AM1267" s="128"/>
      <c r="AN1267" s="128"/>
      <c r="AQ1267" s="128"/>
      <c r="AR1267" s="128"/>
      <c r="AS1267" s="128"/>
      <c r="AT1267" s="128"/>
      <c r="AU1267" s="128"/>
      <c r="AV1267" s="128"/>
    </row>
    <row r="1268" ht="16.5" customHeight="1">
      <c r="A1268" s="128"/>
      <c r="B1268" s="128"/>
      <c r="C1268" s="128"/>
      <c r="D1268" s="128"/>
      <c r="E1268" s="128"/>
      <c r="F1268" s="128"/>
      <c r="G1268" s="128"/>
      <c r="H1268" s="128"/>
      <c r="I1268" s="128"/>
      <c r="J1268" s="128"/>
      <c r="K1268" s="128"/>
      <c r="L1268" s="128"/>
      <c r="M1268" s="128"/>
      <c r="N1268" s="128"/>
      <c r="O1268" s="128"/>
      <c r="P1268" s="128"/>
      <c r="Q1268" s="128"/>
      <c r="R1268" s="128"/>
      <c r="S1268" s="128"/>
      <c r="T1268" s="128"/>
      <c r="U1268" s="128"/>
      <c r="Z1268" s="161"/>
      <c r="AH1268" s="128"/>
      <c r="AI1268" s="162"/>
      <c r="AJ1268" s="162"/>
      <c r="AK1268" s="162"/>
      <c r="AL1268" s="162"/>
      <c r="AM1268" s="128"/>
      <c r="AN1268" s="128"/>
      <c r="AQ1268" s="128"/>
      <c r="AR1268" s="128"/>
      <c r="AS1268" s="128"/>
      <c r="AT1268" s="128"/>
      <c r="AU1268" s="128"/>
      <c r="AV1268" s="128"/>
    </row>
    <row r="1269" ht="16.5" customHeight="1">
      <c r="A1269" s="128"/>
      <c r="B1269" s="128"/>
      <c r="C1269" s="128"/>
      <c r="D1269" s="128"/>
      <c r="E1269" s="128"/>
      <c r="F1269" s="128"/>
      <c r="G1269" s="128"/>
      <c r="H1269" s="128"/>
      <c r="I1269" s="128"/>
      <c r="J1269" s="128"/>
      <c r="K1269" s="128"/>
      <c r="L1269" s="128"/>
      <c r="M1269" s="128"/>
      <c r="N1269" s="128"/>
      <c r="O1269" s="128"/>
      <c r="P1269" s="128"/>
      <c r="Q1269" s="128"/>
      <c r="R1269" s="128"/>
      <c r="S1269" s="128"/>
      <c r="T1269" s="128"/>
      <c r="U1269" s="128"/>
      <c r="Z1269" s="161"/>
      <c r="AH1269" s="128"/>
      <c r="AI1269" s="162"/>
      <c r="AJ1269" s="162"/>
      <c r="AK1269" s="162"/>
      <c r="AL1269" s="162"/>
      <c r="AM1269" s="128"/>
      <c r="AN1269" s="128"/>
      <c r="AQ1269" s="128"/>
      <c r="AR1269" s="128"/>
      <c r="AS1269" s="128"/>
      <c r="AT1269" s="128"/>
      <c r="AU1269" s="128"/>
      <c r="AV1269" s="128"/>
    </row>
    <row r="1270" ht="16.5" customHeight="1">
      <c r="A1270" s="128"/>
      <c r="B1270" s="128"/>
      <c r="C1270" s="128"/>
      <c r="D1270" s="128"/>
      <c r="E1270" s="128"/>
      <c r="F1270" s="128"/>
      <c r="G1270" s="128"/>
      <c r="H1270" s="128"/>
      <c r="I1270" s="128"/>
      <c r="J1270" s="128"/>
      <c r="K1270" s="128"/>
      <c r="L1270" s="128"/>
      <c r="M1270" s="128"/>
      <c r="N1270" s="128"/>
      <c r="O1270" s="128"/>
      <c r="P1270" s="128"/>
      <c r="Q1270" s="128"/>
      <c r="R1270" s="128"/>
      <c r="S1270" s="128"/>
      <c r="T1270" s="128"/>
      <c r="U1270" s="128"/>
      <c r="Z1270" s="161"/>
      <c r="AH1270" s="128"/>
      <c r="AI1270" s="162"/>
      <c r="AJ1270" s="162"/>
      <c r="AK1270" s="162"/>
      <c r="AL1270" s="162"/>
      <c r="AM1270" s="128"/>
      <c r="AN1270" s="128"/>
      <c r="AQ1270" s="128"/>
      <c r="AR1270" s="128"/>
      <c r="AS1270" s="128"/>
      <c r="AT1270" s="128"/>
      <c r="AU1270" s="128"/>
      <c r="AV1270" s="128"/>
    </row>
    <row r="1271" ht="16.5" customHeight="1">
      <c r="A1271" s="128"/>
      <c r="B1271" s="128"/>
      <c r="C1271" s="128"/>
      <c r="D1271" s="128"/>
      <c r="E1271" s="128"/>
      <c r="F1271" s="128"/>
      <c r="G1271" s="128"/>
      <c r="H1271" s="128"/>
      <c r="I1271" s="128"/>
      <c r="J1271" s="128"/>
      <c r="K1271" s="128"/>
      <c r="L1271" s="128"/>
      <c r="M1271" s="128"/>
      <c r="N1271" s="128"/>
      <c r="O1271" s="128"/>
      <c r="P1271" s="128"/>
      <c r="Q1271" s="128"/>
      <c r="R1271" s="128"/>
      <c r="S1271" s="128"/>
      <c r="T1271" s="128"/>
      <c r="U1271" s="128"/>
      <c r="Z1271" s="161"/>
      <c r="AH1271" s="128"/>
      <c r="AI1271" s="162"/>
      <c r="AJ1271" s="162"/>
      <c r="AK1271" s="162"/>
      <c r="AL1271" s="162"/>
      <c r="AM1271" s="128"/>
      <c r="AN1271" s="128"/>
      <c r="AQ1271" s="128"/>
      <c r="AR1271" s="128"/>
      <c r="AS1271" s="128"/>
      <c r="AT1271" s="128"/>
      <c r="AU1271" s="128"/>
      <c r="AV1271" s="128"/>
    </row>
    <row r="1272" ht="16.5" customHeight="1">
      <c r="A1272" s="128"/>
      <c r="B1272" s="128"/>
      <c r="C1272" s="128"/>
      <c r="D1272" s="128"/>
      <c r="E1272" s="128"/>
      <c r="F1272" s="128"/>
      <c r="G1272" s="128"/>
      <c r="H1272" s="128"/>
      <c r="I1272" s="128"/>
      <c r="J1272" s="128"/>
      <c r="K1272" s="128"/>
      <c r="L1272" s="128"/>
      <c r="M1272" s="128"/>
      <c r="N1272" s="128"/>
      <c r="O1272" s="128"/>
      <c r="P1272" s="128"/>
      <c r="Q1272" s="128"/>
      <c r="R1272" s="128"/>
      <c r="S1272" s="128"/>
      <c r="T1272" s="128"/>
      <c r="U1272" s="128"/>
      <c r="Z1272" s="161"/>
      <c r="AH1272" s="128"/>
      <c r="AI1272" s="162"/>
      <c r="AJ1272" s="162"/>
      <c r="AK1272" s="162"/>
      <c r="AL1272" s="162"/>
      <c r="AM1272" s="128"/>
      <c r="AN1272" s="128"/>
      <c r="AQ1272" s="128"/>
      <c r="AR1272" s="128"/>
      <c r="AS1272" s="128"/>
      <c r="AT1272" s="128"/>
      <c r="AU1272" s="128"/>
      <c r="AV1272" s="128"/>
    </row>
    <row r="1273" ht="16.5" customHeight="1">
      <c r="A1273" s="128"/>
      <c r="B1273" s="128"/>
      <c r="C1273" s="128"/>
      <c r="D1273" s="128"/>
      <c r="E1273" s="128"/>
      <c r="F1273" s="128"/>
      <c r="G1273" s="128"/>
      <c r="H1273" s="128"/>
      <c r="I1273" s="128"/>
      <c r="J1273" s="128"/>
      <c r="K1273" s="128"/>
      <c r="L1273" s="128"/>
      <c r="M1273" s="128"/>
      <c r="N1273" s="128"/>
      <c r="O1273" s="128"/>
      <c r="P1273" s="128"/>
      <c r="Q1273" s="128"/>
      <c r="R1273" s="128"/>
      <c r="S1273" s="128"/>
      <c r="T1273" s="128"/>
      <c r="U1273" s="128"/>
      <c r="Z1273" s="161"/>
      <c r="AH1273" s="128"/>
      <c r="AI1273" s="162"/>
      <c r="AJ1273" s="162"/>
      <c r="AK1273" s="162"/>
      <c r="AL1273" s="162"/>
      <c r="AM1273" s="128"/>
      <c r="AN1273" s="128"/>
      <c r="AQ1273" s="128"/>
      <c r="AR1273" s="128"/>
      <c r="AS1273" s="128"/>
      <c r="AT1273" s="128"/>
      <c r="AU1273" s="128"/>
      <c r="AV1273" s="128"/>
    </row>
    <row r="1274" ht="16.5" customHeight="1">
      <c r="A1274" s="128"/>
      <c r="B1274" s="128"/>
      <c r="C1274" s="128"/>
      <c r="D1274" s="128"/>
      <c r="E1274" s="128"/>
      <c r="F1274" s="128"/>
      <c r="G1274" s="128"/>
      <c r="H1274" s="128"/>
      <c r="I1274" s="128"/>
      <c r="J1274" s="128"/>
      <c r="K1274" s="128"/>
      <c r="L1274" s="128"/>
      <c r="M1274" s="128"/>
      <c r="N1274" s="128"/>
      <c r="O1274" s="128"/>
      <c r="P1274" s="128"/>
      <c r="Q1274" s="128"/>
      <c r="R1274" s="128"/>
      <c r="S1274" s="128"/>
      <c r="T1274" s="128"/>
      <c r="U1274" s="128"/>
      <c r="Z1274" s="161"/>
      <c r="AH1274" s="128"/>
      <c r="AI1274" s="162"/>
      <c r="AJ1274" s="162"/>
      <c r="AK1274" s="162"/>
      <c r="AL1274" s="162"/>
      <c r="AM1274" s="128"/>
      <c r="AN1274" s="128"/>
      <c r="AQ1274" s="128"/>
      <c r="AR1274" s="128"/>
      <c r="AS1274" s="128"/>
      <c r="AT1274" s="128"/>
      <c r="AU1274" s="128"/>
      <c r="AV1274" s="128"/>
    </row>
    <row r="1275" ht="16.5" customHeight="1">
      <c r="A1275" s="128"/>
      <c r="B1275" s="128"/>
      <c r="C1275" s="128"/>
      <c r="D1275" s="128"/>
      <c r="E1275" s="128"/>
      <c r="F1275" s="128"/>
      <c r="G1275" s="128"/>
      <c r="H1275" s="128"/>
      <c r="I1275" s="128"/>
      <c r="J1275" s="128"/>
      <c r="K1275" s="128"/>
      <c r="L1275" s="128"/>
      <c r="M1275" s="128"/>
      <c r="N1275" s="128"/>
      <c r="O1275" s="128"/>
      <c r="P1275" s="128"/>
      <c r="Q1275" s="128"/>
      <c r="R1275" s="128"/>
      <c r="S1275" s="128"/>
      <c r="T1275" s="128"/>
      <c r="U1275" s="128"/>
      <c r="Z1275" s="161"/>
      <c r="AH1275" s="128"/>
      <c r="AI1275" s="162"/>
      <c r="AJ1275" s="162"/>
      <c r="AK1275" s="162"/>
      <c r="AL1275" s="162"/>
      <c r="AM1275" s="128"/>
      <c r="AN1275" s="128"/>
      <c r="AQ1275" s="128"/>
      <c r="AR1275" s="128"/>
      <c r="AS1275" s="128"/>
      <c r="AT1275" s="128"/>
      <c r="AU1275" s="128"/>
      <c r="AV1275" s="128"/>
    </row>
    <row r="1276" ht="16.5" customHeight="1">
      <c r="A1276" s="128"/>
      <c r="B1276" s="128"/>
      <c r="C1276" s="128"/>
      <c r="D1276" s="128"/>
      <c r="E1276" s="128"/>
      <c r="F1276" s="128"/>
      <c r="G1276" s="128"/>
      <c r="H1276" s="128"/>
      <c r="I1276" s="128"/>
      <c r="J1276" s="128"/>
      <c r="K1276" s="128"/>
      <c r="L1276" s="128"/>
      <c r="M1276" s="128"/>
      <c r="N1276" s="128"/>
      <c r="O1276" s="128"/>
      <c r="P1276" s="128"/>
      <c r="Q1276" s="128"/>
      <c r="R1276" s="128"/>
      <c r="S1276" s="128"/>
      <c r="T1276" s="128"/>
      <c r="U1276" s="128"/>
      <c r="Z1276" s="161"/>
      <c r="AH1276" s="128"/>
      <c r="AI1276" s="162"/>
      <c r="AJ1276" s="162"/>
      <c r="AK1276" s="162"/>
      <c r="AL1276" s="162"/>
      <c r="AM1276" s="128"/>
      <c r="AN1276" s="128"/>
      <c r="AQ1276" s="128"/>
      <c r="AR1276" s="128"/>
      <c r="AS1276" s="128"/>
      <c r="AT1276" s="128"/>
      <c r="AU1276" s="128"/>
      <c r="AV1276" s="128"/>
    </row>
    <row r="1277" ht="16.5" customHeight="1">
      <c r="A1277" s="128"/>
      <c r="B1277" s="128"/>
      <c r="C1277" s="128"/>
      <c r="D1277" s="128"/>
      <c r="E1277" s="128"/>
      <c r="F1277" s="128"/>
      <c r="G1277" s="128"/>
      <c r="H1277" s="128"/>
      <c r="I1277" s="128"/>
      <c r="J1277" s="128"/>
      <c r="K1277" s="128"/>
      <c r="L1277" s="128"/>
      <c r="M1277" s="128"/>
      <c r="N1277" s="128"/>
      <c r="O1277" s="128"/>
      <c r="P1277" s="128"/>
      <c r="Q1277" s="128"/>
      <c r="R1277" s="128"/>
      <c r="S1277" s="128"/>
      <c r="T1277" s="128"/>
      <c r="U1277" s="128"/>
      <c r="Z1277" s="161"/>
      <c r="AH1277" s="128"/>
      <c r="AI1277" s="162"/>
      <c r="AJ1277" s="162"/>
      <c r="AK1277" s="162"/>
      <c r="AL1277" s="162"/>
      <c r="AM1277" s="128"/>
      <c r="AN1277" s="128"/>
      <c r="AQ1277" s="128"/>
      <c r="AR1277" s="128"/>
      <c r="AS1277" s="128"/>
      <c r="AT1277" s="128"/>
      <c r="AU1277" s="128"/>
      <c r="AV1277" s="128"/>
    </row>
    <row r="1278" ht="16.5" customHeight="1">
      <c r="A1278" s="128"/>
      <c r="B1278" s="128"/>
      <c r="C1278" s="128"/>
      <c r="D1278" s="128"/>
      <c r="E1278" s="128"/>
      <c r="F1278" s="128"/>
      <c r="G1278" s="128"/>
      <c r="H1278" s="128"/>
      <c r="I1278" s="128"/>
      <c r="J1278" s="128"/>
      <c r="K1278" s="128"/>
      <c r="L1278" s="128"/>
      <c r="M1278" s="128"/>
      <c r="N1278" s="128"/>
      <c r="O1278" s="128"/>
      <c r="P1278" s="128"/>
      <c r="Q1278" s="128"/>
      <c r="R1278" s="128"/>
      <c r="S1278" s="128"/>
      <c r="T1278" s="128"/>
      <c r="U1278" s="128"/>
      <c r="Z1278" s="161"/>
      <c r="AH1278" s="128"/>
      <c r="AI1278" s="162"/>
      <c r="AJ1278" s="162"/>
      <c r="AK1278" s="162"/>
      <c r="AL1278" s="162"/>
      <c r="AM1278" s="128"/>
      <c r="AN1278" s="128"/>
      <c r="AQ1278" s="128"/>
      <c r="AR1278" s="128"/>
      <c r="AS1278" s="128"/>
      <c r="AT1278" s="128"/>
      <c r="AU1278" s="128"/>
      <c r="AV1278" s="128"/>
    </row>
    <row r="1279" ht="16.5" customHeight="1">
      <c r="A1279" s="128"/>
      <c r="B1279" s="128"/>
      <c r="C1279" s="128"/>
      <c r="D1279" s="128"/>
      <c r="E1279" s="128"/>
      <c r="F1279" s="128"/>
      <c r="G1279" s="128"/>
      <c r="H1279" s="128"/>
      <c r="I1279" s="128"/>
      <c r="J1279" s="128"/>
      <c r="K1279" s="128"/>
      <c r="L1279" s="128"/>
      <c r="M1279" s="128"/>
      <c r="N1279" s="128"/>
      <c r="O1279" s="128"/>
      <c r="P1279" s="128"/>
      <c r="Q1279" s="128"/>
      <c r="R1279" s="128"/>
      <c r="S1279" s="128"/>
      <c r="T1279" s="128"/>
      <c r="U1279" s="128"/>
      <c r="Z1279" s="161"/>
      <c r="AH1279" s="128"/>
      <c r="AI1279" s="162"/>
      <c r="AJ1279" s="162"/>
      <c r="AK1279" s="162"/>
      <c r="AL1279" s="162"/>
      <c r="AM1279" s="128"/>
      <c r="AN1279" s="128"/>
      <c r="AQ1279" s="128"/>
      <c r="AR1279" s="128"/>
      <c r="AS1279" s="128"/>
      <c r="AT1279" s="128"/>
      <c r="AU1279" s="128"/>
      <c r="AV1279" s="128"/>
    </row>
    <row r="1280" ht="16.5" customHeight="1">
      <c r="A1280" s="128"/>
      <c r="B1280" s="128"/>
      <c r="C1280" s="128"/>
      <c r="D1280" s="128"/>
      <c r="E1280" s="128"/>
      <c r="F1280" s="128"/>
      <c r="G1280" s="128"/>
      <c r="H1280" s="128"/>
      <c r="I1280" s="128"/>
      <c r="J1280" s="128"/>
      <c r="K1280" s="128"/>
      <c r="L1280" s="128"/>
      <c r="M1280" s="128"/>
      <c r="N1280" s="128"/>
      <c r="O1280" s="128"/>
      <c r="P1280" s="128"/>
      <c r="Q1280" s="128"/>
      <c r="R1280" s="128"/>
      <c r="S1280" s="128"/>
      <c r="T1280" s="128"/>
      <c r="U1280" s="128"/>
      <c r="Z1280" s="161"/>
      <c r="AH1280" s="128"/>
      <c r="AI1280" s="162"/>
      <c r="AJ1280" s="162"/>
      <c r="AK1280" s="162"/>
      <c r="AL1280" s="162"/>
      <c r="AM1280" s="128"/>
      <c r="AN1280" s="128"/>
      <c r="AQ1280" s="128"/>
      <c r="AR1280" s="128"/>
      <c r="AS1280" s="128"/>
      <c r="AT1280" s="128"/>
      <c r="AU1280" s="128"/>
      <c r="AV1280" s="128"/>
    </row>
    <row r="1281" ht="16.5" customHeight="1">
      <c r="A1281" s="128"/>
      <c r="B1281" s="128"/>
      <c r="C1281" s="128"/>
      <c r="D1281" s="128"/>
      <c r="E1281" s="128"/>
      <c r="F1281" s="128"/>
      <c r="G1281" s="128"/>
      <c r="H1281" s="128"/>
      <c r="I1281" s="128"/>
      <c r="J1281" s="128"/>
      <c r="K1281" s="128"/>
      <c r="L1281" s="128"/>
      <c r="M1281" s="128"/>
      <c r="N1281" s="128"/>
      <c r="O1281" s="128"/>
      <c r="P1281" s="128"/>
      <c r="Q1281" s="128"/>
      <c r="R1281" s="128"/>
      <c r="S1281" s="128"/>
      <c r="T1281" s="128"/>
      <c r="U1281" s="128"/>
      <c r="Z1281" s="161"/>
      <c r="AH1281" s="128"/>
      <c r="AI1281" s="162"/>
      <c r="AJ1281" s="162"/>
      <c r="AK1281" s="162"/>
      <c r="AL1281" s="162"/>
      <c r="AM1281" s="128"/>
      <c r="AN1281" s="128"/>
      <c r="AQ1281" s="128"/>
      <c r="AR1281" s="128"/>
      <c r="AS1281" s="128"/>
      <c r="AT1281" s="128"/>
      <c r="AU1281" s="128"/>
      <c r="AV1281" s="128"/>
    </row>
    <row r="1282" ht="16.5" customHeight="1">
      <c r="A1282" s="128"/>
      <c r="B1282" s="128"/>
      <c r="C1282" s="128"/>
      <c r="D1282" s="128"/>
      <c r="E1282" s="128"/>
      <c r="F1282" s="128"/>
      <c r="G1282" s="128"/>
      <c r="H1282" s="128"/>
      <c r="I1282" s="128"/>
      <c r="J1282" s="128"/>
      <c r="K1282" s="128"/>
      <c r="L1282" s="128"/>
      <c r="M1282" s="128"/>
      <c r="N1282" s="128"/>
      <c r="O1282" s="128"/>
      <c r="P1282" s="128"/>
      <c r="Q1282" s="128"/>
      <c r="R1282" s="128"/>
      <c r="S1282" s="128"/>
      <c r="T1282" s="128"/>
      <c r="U1282" s="128"/>
      <c r="V1282" s="128"/>
      <c r="W1282" s="128"/>
      <c r="Y1282" s="128"/>
      <c r="Z1282" s="161"/>
      <c r="AF1282" s="128"/>
      <c r="AH1282" s="128"/>
      <c r="AI1282" s="162"/>
      <c r="AJ1282" s="162"/>
      <c r="AK1282" s="162"/>
      <c r="AL1282" s="162"/>
      <c r="AM1282" s="128"/>
      <c r="AN1282" s="128"/>
      <c r="AQ1282" s="128"/>
      <c r="AR1282" s="128"/>
      <c r="AS1282" s="128"/>
      <c r="AT1282" s="128"/>
      <c r="AU1282" s="128"/>
      <c r="AV1282" s="128"/>
    </row>
    <row r="1283" ht="16.5" customHeight="1">
      <c r="A1283" s="128"/>
      <c r="B1283" s="128"/>
      <c r="C1283" s="128"/>
      <c r="D1283" s="128"/>
      <c r="E1283" s="128"/>
      <c r="F1283" s="128"/>
      <c r="G1283" s="128"/>
      <c r="H1283" s="128"/>
      <c r="I1283" s="128"/>
      <c r="J1283" s="128"/>
      <c r="K1283" s="128"/>
      <c r="L1283" s="128"/>
      <c r="M1283" s="128"/>
      <c r="N1283" s="128"/>
      <c r="O1283" s="128"/>
      <c r="P1283" s="128"/>
      <c r="Q1283" s="128"/>
      <c r="R1283" s="128"/>
      <c r="S1283" s="128"/>
      <c r="T1283" s="128"/>
      <c r="U1283" s="128"/>
      <c r="Z1283" s="161"/>
      <c r="AH1283" s="128"/>
      <c r="AI1283" s="162"/>
      <c r="AJ1283" s="162"/>
      <c r="AK1283" s="162"/>
      <c r="AL1283" s="162"/>
      <c r="AM1283" s="128"/>
      <c r="AN1283" s="128"/>
      <c r="AQ1283" s="128"/>
      <c r="AR1283" s="128"/>
      <c r="AS1283" s="128"/>
      <c r="AT1283" s="128"/>
      <c r="AU1283" s="128"/>
      <c r="AV1283" s="128"/>
    </row>
    <row r="1284" ht="16.5" customHeight="1">
      <c r="A1284" s="128"/>
      <c r="B1284" s="128"/>
      <c r="C1284" s="128"/>
      <c r="D1284" s="128"/>
      <c r="E1284" s="128"/>
      <c r="F1284" s="128"/>
      <c r="G1284" s="128"/>
      <c r="H1284" s="128"/>
      <c r="I1284" s="128"/>
      <c r="J1284" s="128"/>
      <c r="K1284" s="128"/>
      <c r="L1284" s="128"/>
      <c r="M1284" s="128"/>
      <c r="N1284" s="128"/>
      <c r="O1284" s="128"/>
      <c r="P1284" s="128"/>
      <c r="Q1284" s="128"/>
      <c r="R1284" s="128"/>
      <c r="S1284" s="128"/>
      <c r="T1284" s="128"/>
      <c r="U1284" s="128"/>
      <c r="Z1284" s="161"/>
      <c r="AH1284" s="128"/>
      <c r="AI1284" s="162"/>
      <c r="AJ1284" s="162"/>
      <c r="AK1284" s="162"/>
      <c r="AL1284" s="162"/>
      <c r="AM1284" s="128"/>
      <c r="AN1284" s="128"/>
      <c r="AQ1284" s="128"/>
      <c r="AR1284" s="128"/>
      <c r="AS1284" s="128"/>
      <c r="AT1284" s="128"/>
      <c r="AU1284" s="128"/>
      <c r="AV1284" s="128"/>
    </row>
    <row r="1285" ht="16.5" customHeight="1">
      <c r="A1285" s="128"/>
      <c r="B1285" s="128"/>
      <c r="C1285" s="128"/>
      <c r="D1285" s="128"/>
      <c r="E1285" s="128"/>
      <c r="F1285" s="128"/>
      <c r="G1285" s="128"/>
      <c r="H1285" s="128"/>
      <c r="I1285" s="128"/>
      <c r="J1285" s="128"/>
      <c r="K1285" s="128"/>
      <c r="L1285" s="128"/>
      <c r="M1285" s="128"/>
      <c r="N1285" s="128"/>
      <c r="O1285" s="128"/>
      <c r="P1285" s="128"/>
      <c r="Q1285" s="128"/>
      <c r="R1285" s="128"/>
      <c r="S1285" s="128"/>
      <c r="T1285" s="128"/>
      <c r="U1285" s="128"/>
      <c r="Z1285" s="161"/>
      <c r="AH1285" s="128"/>
      <c r="AI1285" s="162"/>
      <c r="AJ1285" s="162"/>
      <c r="AK1285" s="162"/>
      <c r="AL1285" s="162"/>
      <c r="AM1285" s="128"/>
      <c r="AN1285" s="128"/>
      <c r="AQ1285" s="128"/>
      <c r="AR1285" s="128"/>
      <c r="AS1285" s="128"/>
      <c r="AT1285" s="128"/>
      <c r="AU1285" s="128"/>
      <c r="AV1285" s="128"/>
    </row>
    <row r="1286" ht="16.5" customHeight="1">
      <c r="A1286" s="128"/>
      <c r="B1286" s="128"/>
      <c r="C1286" s="128"/>
      <c r="D1286" s="128"/>
      <c r="E1286" s="128"/>
      <c r="F1286" s="128"/>
      <c r="G1286" s="128"/>
      <c r="H1286" s="128"/>
      <c r="I1286" s="128"/>
      <c r="J1286" s="128"/>
      <c r="K1286" s="128"/>
      <c r="L1286" s="128"/>
      <c r="M1286" s="128"/>
      <c r="N1286" s="128"/>
      <c r="O1286" s="128"/>
      <c r="P1286" s="128"/>
      <c r="Q1286" s="128"/>
      <c r="R1286" s="128"/>
      <c r="S1286" s="128"/>
      <c r="T1286" s="128"/>
      <c r="U1286" s="128"/>
      <c r="Z1286" s="161"/>
      <c r="AH1286" s="128"/>
      <c r="AI1286" s="162"/>
      <c r="AJ1286" s="162"/>
      <c r="AK1286" s="162"/>
      <c r="AL1286" s="162"/>
      <c r="AM1286" s="128"/>
      <c r="AN1286" s="128"/>
      <c r="AQ1286" s="128"/>
      <c r="AR1286" s="128"/>
      <c r="AS1286" s="128"/>
      <c r="AT1286" s="128"/>
      <c r="AU1286" s="128"/>
      <c r="AV1286" s="128"/>
    </row>
    <row r="1287" ht="16.5" customHeight="1">
      <c r="A1287" s="128"/>
      <c r="B1287" s="128"/>
      <c r="C1287" s="128"/>
      <c r="D1287" s="128"/>
      <c r="E1287" s="128"/>
      <c r="F1287" s="128"/>
      <c r="G1287" s="128"/>
      <c r="H1287" s="128"/>
      <c r="I1287" s="128"/>
      <c r="J1287" s="128"/>
      <c r="K1287" s="128"/>
      <c r="L1287" s="128"/>
      <c r="M1287" s="128"/>
      <c r="N1287" s="128"/>
      <c r="O1287" s="128"/>
      <c r="P1287" s="128"/>
      <c r="Q1287" s="128"/>
      <c r="R1287" s="128"/>
      <c r="S1287" s="128"/>
      <c r="T1287" s="128"/>
      <c r="U1287" s="128"/>
      <c r="Z1287" s="161"/>
      <c r="AH1287" s="128"/>
      <c r="AI1287" s="162"/>
      <c r="AJ1287" s="162"/>
      <c r="AK1287" s="162"/>
      <c r="AL1287" s="162"/>
      <c r="AM1287" s="128"/>
      <c r="AN1287" s="128"/>
      <c r="AQ1287" s="128"/>
      <c r="AR1287" s="128"/>
      <c r="AS1287" s="128"/>
      <c r="AT1287" s="128"/>
      <c r="AU1287" s="128"/>
      <c r="AV1287" s="128"/>
    </row>
    <row r="1288" ht="16.5" customHeight="1">
      <c r="A1288" s="128"/>
      <c r="B1288" s="128"/>
      <c r="C1288" s="128"/>
      <c r="D1288" s="128"/>
      <c r="E1288" s="128"/>
      <c r="F1288" s="128"/>
      <c r="G1288" s="128"/>
      <c r="H1288" s="128"/>
      <c r="I1288" s="128"/>
      <c r="J1288" s="128"/>
      <c r="K1288" s="128"/>
      <c r="L1288" s="128"/>
      <c r="M1288" s="128"/>
      <c r="N1288" s="128"/>
      <c r="O1288" s="128"/>
      <c r="P1288" s="128"/>
      <c r="Q1288" s="128"/>
      <c r="R1288" s="128"/>
      <c r="S1288" s="128"/>
      <c r="T1288" s="128"/>
      <c r="U1288" s="128"/>
      <c r="W1288" s="128"/>
      <c r="Z1288" s="161"/>
      <c r="AH1288" s="128"/>
      <c r="AI1288" s="162"/>
      <c r="AJ1288" s="162"/>
      <c r="AK1288" s="162"/>
      <c r="AL1288" s="162"/>
      <c r="AM1288" s="128"/>
      <c r="AN1288" s="128"/>
      <c r="AQ1288" s="128"/>
      <c r="AR1288" s="128"/>
      <c r="AS1288" s="128"/>
      <c r="AT1288" s="128"/>
      <c r="AU1288" s="128"/>
      <c r="AV1288" s="128"/>
    </row>
    <row r="1289" ht="16.5" customHeight="1">
      <c r="A1289" s="128"/>
      <c r="B1289" s="128"/>
      <c r="C1289" s="128"/>
      <c r="D1289" s="128"/>
      <c r="E1289" s="128"/>
      <c r="F1289" s="128"/>
      <c r="G1289" s="128"/>
      <c r="H1289" s="128"/>
      <c r="I1289" s="128"/>
      <c r="J1289" s="128"/>
      <c r="K1289" s="128"/>
      <c r="L1289" s="128"/>
      <c r="M1289" s="128"/>
      <c r="N1289" s="128"/>
      <c r="O1289" s="128"/>
      <c r="P1289" s="128"/>
      <c r="Q1289" s="128"/>
      <c r="R1289" s="128"/>
      <c r="S1289" s="128"/>
      <c r="T1289" s="128"/>
      <c r="U1289" s="128"/>
      <c r="Z1289" s="161"/>
      <c r="AH1289" s="128"/>
      <c r="AI1289" s="162"/>
      <c r="AJ1289" s="162"/>
      <c r="AK1289" s="162"/>
      <c r="AL1289" s="162"/>
      <c r="AM1289" s="128"/>
      <c r="AN1289" s="128"/>
      <c r="AQ1289" s="128"/>
      <c r="AR1289" s="128"/>
      <c r="AS1289" s="128"/>
      <c r="AT1289" s="128"/>
      <c r="AU1289" s="128"/>
      <c r="AV1289" s="128"/>
    </row>
    <row r="1290" ht="16.5" customHeight="1">
      <c r="A1290" s="128"/>
      <c r="B1290" s="128"/>
      <c r="C1290" s="128"/>
      <c r="D1290" s="128"/>
      <c r="E1290" s="128"/>
      <c r="F1290" s="128"/>
      <c r="G1290" s="128"/>
      <c r="H1290" s="128"/>
      <c r="I1290" s="128"/>
      <c r="J1290" s="128"/>
      <c r="K1290" s="128"/>
      <c r="L1290" s="128"/>
      <c r="M1290" s="128"/>
      <c r="N1290" s="128"/>
      <c r="O1290" s="128"/>
      <c r="P1290" s="128"/>
      <c r="Q1290" s="128"/>
      <c r="R1290" s="128"/>
      <c r="S1290" s="128"/>
      <c r="T1290" s="128"/>
      <c r="U1290" s="128"/>
      <c r="Z1290" s="161"/>
      <c r="AH1290" s="128"/>
      <c r="AI1290" s="162"/>
      <c r="AJ1290" s="162"/>
      <c r="AK1290" s="162"/>
      <c r="AL1290" s="162"/>
      <c r="AM1290" s="128"/>
      <c r="AN1290" s="128"/>
      <c r="AQ1290" s="128"/>
      <c r="AR1290" s="128"/>
      <c r="AS1290" s="128"/>
      <c r="AT1290" s="128"/>
      <c r="AU1290" s="128"/>
      <c r="AV1290" s="128"/>
    </row>
    <row r="1291" ht="16.5" customHeight="1">
      <c r="A1291" s="128"/>
      <c r="B1291" s="128"/>
      <c r="C1291" s="128"/>
      <c r="D1291" s="128"/>
      <c r="E1291" s="128"/>
      <c r="F1291" s="128"/>
      <c r="G1291" s="128"/>
      <c r="H1291" s="128"/>
      <c r="I1291" s="128"/>
      <c r="J1291" s="128"/>
      <c r="K1291" s="128"/>
      <c r="L1291" s="128"/>
      <c r="M1291" s="128"/>
      <c r="N1291" s="128"/>
      <c r="O1291" s="128"/>
      <c r="P1291" s="128"/>
      <c r="Q1291" s="128"/>
      <c r="R1291" s="128"/>
      <c r="S1291" s="128"/>
      <c r="T1291" s="128"/>
      <c r="U1291" s="128"/>
      <c r="Z1291" s="161"/>
      <c r="AH1291" s="128"/>
      <c r="AI1291" s="162"/>
      <c r="AJ1291" s="162"/>
      <c r="AK1291" s="162"/>
      <c r="AL1291" s="162"/>
      <c r="AM1291" s="128"/>
      <c r="AN1291" s="128"/>
      <c r="AQ1291" s="128"/>
      <c r="AR1291" s="128"/>
      <c r="AS1291" s="128"/>
      <c r="AT1291" s="128"/>
      <c r="AU1291" s="128"/>
      <c r="AV1291" s="128"/>
    </row>
    <row r="1292" ht="16.5" customHeight="1">
      <c r="A1292" s="128"/>
      <c r="B1292" s="128"/>
      <c r="F1292" s="128"/>
      <c r="G1292" s="128"/>
      <c r="H1292" s="128"/>
      <c r="I1292" s="128"/>
      <c r="L1292" s="128"/>
      <c r="M1292" s="128"/>
      <c r="N1292" s="128"/>
      <c r="O1292" s="128"/>
      <c r="P1292" s="128"/>
      <c r="Q1292" s="128"/>
      <c r="R1292" s="128"/>
      <c r="S1292" s="128"/>
      <c r="T1292" s="128"/>
      <c r="U1292" s="128"/>
      <c r="Z1292" s="161"/>
      <c r="AH1292" s="128"/>
      <c r="AI1292" s="162"/>
      <c r="AJ1292" s="162"/>
      <c r="AK1292" s="162"/>
      <c r="AL1292" s="162"/>
      <c r="AM1292" s="128"/>
      <c r="AN1292" s="128"/>
      <c r="AQ1292" s="128"/>
      <c r="AR1292" s="128"/>
      <c r="AS1292" s="128"/>
      <c r="AT1292" s="128"/>
      <c r="AU1292" s="128"/>
      <c r="AV1292" s="128"/>
    </row>
    <row r="1293" ht="16.5" customHeight="1">
      <c r="A1293" s="128"/>
      <c r="B1293" s="128"/>
      <c r="C1293" s="128"/>
      <c r="D1293" s="128"/>
      <c r="E1293" s="128"/>
      <c r="F1293" s="128"/>
      <c r="G1293" s="128"/>
      <c r="H1293" s="128"/>
      <c r="I1293" s="128"/>
      <c r="J1293" s="128"/>
      <c r="K1293" s="128"/>
      <c r="L1293" s="128"/>
      <c r="M1293" s="128"/>
      <c r="N1293" s="128"/>
      <c r="O1293" s="128"/>
      <c r="P1293" s="128"/>
      <c r="Q1293" s="128"/>
      <c r="R1293" s="128"/>
      <c r="S1293" s="128"/>
      <c r="T1293" s="128"/>
      <c r="U1293" s="128"/>
      <c r="Z1293" s="161"/>
      <c r="AH1293" s="128"/>
      <c r="AI1293" s="162"/>
      <c r="AJ1293" s="162"/>
      <c r="AK1293" s="162"/>
      <c r="AL1293" s="162"/>
      <c r="AM1293" s="128"/>
      <c r="AN1293" s="128"/>
      <c r="AQ1293" s="128"/>
      <c r="AR1293" s="128"/>
      <c r="AS1293" s="128"/>
      <c r="AT1293" s="128"/>
      <c r="AU1293" s="128"/>
      <c r="AV1293" s="128"/>
    </row>
    <row r="1294" ht="16.5" customHeight="1">
      <c r="A1294" s="128"/>
      <c r="B1294" s="128"/>
      <c r="C1294" s="128"/>
      <c r="D1294" s="128"/>
      <c r="E1294" s="128"/>
      <c r="F1294" s="128"/>
      <c r="G1294" s="128"/>
      <c r="H1294" s="128"/>
      <c r="I1294" s="128"/>
      <c r="J1294" s="128"/>
      <c r="K1294" s="128"/>
      <c r="L1294" s="128"/>
      <c r="M1294" s="128"/>
      <c r="N1294" s="128"/>
      <c r="O1294" s="128"/>
      <c r="P1294" s="128"/>
      <c r="Q1294" s="128"/>
      <c r="R1294" s="128"/>
      <c r="S1294" s="128"/>
      <c r="T1294" s="128"/>
      <c r="U1294" s="128"/>
      <c r="Z1294" s="161"/>
      <c r="AH1294" s="128"/>
      <c r="AI1294" s="162"/>
      <c r="AJ1294" s="162"/>
      <c r="AK1294" s="162"/>
      <c r="AL1294" s="162"/>
      <c r="AM1294" s="128"/>
      <c r="AN1294" s="128"/>
      <c r="AQ1294" s="128"/>
      <c r="AR1294" s="128"/>
      <c r="AS1294" s="128"/>
      <c r="AT1294" s="128"/>
      <c r="AU1294" s="128"/>
      <c r="AV1294" s="128"/>
    </row>
    <row r="1295" ht="16.5" customHeight="1">
      <c r="A1295" s="128"/>
      <c r="B1295" s="128"/>
      <c r="C1295" s="128"/>
      <c r="D1295" s="128"/>
      <c r="E1295" s="128"/>
      <c r="F1295" s="128"/>
      <c r="G1295" s="128"/>
      <c r="H1295" s="128"/>
      <c r="I1295" s="128"/>
      <c r="J1295" s="128"/>
      <c r="K1295" s="128"/>
      <c r="L1295" s="128"/>
      <c r="M1295" s="128"/>
      <c r="N1295" s="128"/>
      <c r="O1295" s="128"/>
      <c r="P1295" s="128"/>
      <c r="Q1295" s="128"/>
      <c r="R1295" s="128"/>
      <c r="S1295" s="128"/>
      <c r="T1295" s="128"/>
      <c r="U1295" s="128"/>
      <c r="Z1295" s="161"/>
      <c r="AH1295" s="128"/>
      <c r="AI1295" s="162"/>
      <c r="AJ1295" s="162"/>
      <c r="AK1295" s="162"/>
      <c r="AL1295" s="162"/>
      <c r="AM1295" s="128"/>
      <c r="AN1295" s="128"/>
      <c r="AQ1295" s="128"/>
      <c r="AR1295" s="128"/>
      <c r="AS1295" s="128"/>
      <c r="AT1295" s="128"/>
      <c r="AU1295" s="128"/>
      <c r="AV1295" s="128"/>
    </row>
    <row r="1296" ht="16.5" customHeight="1">
      <c r="A1296" s="128"/>
      <c r="B1296" s="128"/>
      <c r="C1296" s="128"/>
      <c r="D1296" s="128"/>
      <c r="E1296" s="128"/>
      <c r="F1296" s="128"/>
      <c r="G1296" s="128"/>
      <c r="H1296" s="128"/>
      <c r="I1296" s="128"/>
      <c r="J1296" s="128"/>
      <c r="K1296" s="128"/>
      <c r="L1296" s="128"/>
      <c r="M1296" s="128"/>
      <c r="N1296" s="128"/>
      <c r="O1296" s="128"/>
      <c r="P1296" s="128"/>
      <c r="Q1296" s="128"/>
      <c r="R1296" s="128"/>
      <c r="S1296" s="128"/>
      <c r="T1296" s="128"/>
      <c r="U1296" s="128"/>
      <c r="Z1296" s="161"/>
      <c r="AH1296" s="128"/>
      <c r="AI1296" s="162"/>
      <c r="AJ1296" s="162"/>
      <c r="AK1296" s="162"/>
      <c r="AL1296" s="162"/>
      <c r="AM1296" s="128"/>
      <c r="AN1296" s="128"/>
      <c r="AQ1296" s="128"/>
      <c r="AR1296" s="128"/>
      <c r="AS1296" s="128"/>
      <c r="AT1296" s="128"/>
      <c r="AU1296" s="128"/>
      <c r="AV1296" s="128"/>
    </row>
    <row r="1297" ht="16.5" customHeight="1">
      <c r="A1297" s="128"/>
      <c r="B1297" s="128"/>
      <c r="F1297" s="128"/>
      <c r="G1297" s="128"/>
      <c r="H1297" s="128"/>
      <c r="I1297" s="128"/>
      <c r="L1297" s="128"/>
      <c r="M1297" s="128"/>
      <c r="N1297" s="128"/>
      <c r="O1297" s="128"/>
      <c r="P1297" s="128"/>
      <c r="Q1297" s="128"/>
      <c r="R1297" s="128"/>
      <c r="S1297" s="128"/>
      <c r="T1297" s="128"/>
      <c r="U1297" s="128"/>
      <c r="Z1297" s="161"/>
      <c r="AH1297" s="128"/>
      <c r="AI1297" s="162"/>
      <c r="AJ1297" s="162"/>
      <c r="AK1297" s="162"/>
      <c r="AL1297" s="162"/>
      <c r="AM1297" s="128"/>
      <c r="AN1297" s="128"/>
      <c r="AQ1297" s="128"/>
      <c r="AR1297" s="128"/>
      <c r="AS1297" s="128"/>
      <c r="AT1297" s="128"/>
      <c r="AU1297" s="128"/>
      <c r="AV1297" s="128"/>
    </row>
    <row r="1298" ht="16.5" customHeight="1">
      <c r="A1298" s="128"/>
      <c r="B1298" s="128"/>
      <c r="C1298" s="128"/>
      <c r="D1298" s="128"/>
      <c r="E1298" s="128"/>
      <c r="F1298" s="128"/>
      <c r="G1298" s="128"/>
      <c r="H1298" s="128"/>
      <c r="I1298" s="128"/>
      <c r="J1298" s="128"/>
      <c r="K1298" s="128"/>
      <c r="L1298" s="128"/>
      <c r="M1298" s="128"/>
      <c r="N1298" s="128"/>
      <c r="O1298" s="128"/>
      <c r="P1298" s="128"/>
      <c r="Q1298" s="128"/>
      <c r="R1298" s="128"/>
      <c r="S1298" s="128"/>
      <c r="T1298" s="128"/>
      <c r="U1298" s="128"/>
      <c r="Z1298" s="161"/>
      <c r="AH1298" s="128"/>
      <c r="AI1298" s="162"/>
      <c r="AJ1298" s="162"/>
      <c r="AK1298" s="162"/>
      <c r="AL1298" s="162"/>
      <c r="AM1298" s="128"/>
      <c r="AN1298" s="128"/>
      <c r="AQ1298" s="128"/>
      <c r="AR1298" s="128"/>
      <c r="AS1298" s="128"/>
      <c r="AT1298" s="128"/>
      <c r="AU1298" s="128"/>
      <c r="AV1298" s="128"/>
    </row>
    <row r="1299" ht="16.5" customHeight="1">
      <c r="A1299" s="128"/>
      <c r="B1299" s="128"/>
      <c r="C1299" s="128"/>
      <c r="D1299" s="128"/>
      <c r="E1299" s="128"/>
      <c r="F1299" s="128"/>
      <c r="G1299" s="128"/>
      <c r="H1299" s="128"/>
      <c r="I1299" s="128"/>
      <c r="J1299" s="128"/>
      <c r="K1299" s="128"/>
      <c r="L1299" s="128"/>
      <c r="M1299" s="128"/>
      <c r="N1299" s="128"/>
      <c r="O1299" s="128"/>
      <c r="P1299" s="128"/>
      <c r="Q1299" s="128"/>
      <c r="R1299" s="128"/>
      <c r="S1299" s="128"/>
      <c r="T1299" s="128"/>
      <c r="U1299" s="128"/>
      <c r="Z1299" s="161"/>
      <c r="AH1299" s="128"/>
      <c r="AI1299" s="162"/>
      <c r="AJ1299" s="162"/>
      <c r="AK1299" s="162"/>
      <c r="AL1299" s="162"/>
      <c r="AM1299" s="128"/>
      <c r="AN1299" s="128"/>
      <c r="AQ1299" s="128"/>
      <c r="AR1299" s="128"/>
      <c r="AS1299" s="128"/>
      <c r="AT1299" s="128"/>
      <c r="AU1299" s="128"/>
      <c r="AV1299" s="128"/>
    </row>
    <row r="1300" ht="16.5" customHeight="1">
      <c r="A1300" s="128"/>
      <c r="B1300" s="128"/>
      <c r="C1300" s="128"/>
      <c r="D1300" s="128"/>
      <c r="E1300" s="128"/>
      <c r="F1300" s="128"/>
      <c r="G1300" s="128"/>
      <c r="H1300" s="128"/>
      <c r="I1300" s="128"/>
      <c r="J1300" s="128"/>
      <c r="K1300" s="128"/>
      <c r="L1300" s="128"/>
      <c r="M1300" s="128"/>
      <c r="N1300" s="128"/>
      <c r="O1300" s="128"/>
      <c r="P1300" s="128"/>
      <c r="Q1300" s="128"/>
      <c r="R1300" s="128"/>
      <c r="S1300" s="128"/>
      <c r="T1300" s="128"/>
      <c r="U1300" s="128"/>
      <c r="Z1300" s="161"/>
      <c r="AH1300" s="128"/>
      <c r="AI1300" s="162"/>
      <c r="AJ1300" s="162"/>
      <c r="AK1300" s="162"/>
      <c r="AL1300" s="162"/>
      <c r="AM1300" s="128"/>
      <c r="AN1300" s="128"/>
      <c r="AQ1300" s="128"/>
      <c r="AR1300" s="128"/>
      <c r="AS1300" s="128"/>
      <c r="AT1300" s="128"/>
      <c r="AU1300" s="128"/>
      <c r="AV1300" s="128"/>
    </row>
    <row r="1301" ht="16.5" customHeight="1">
      <c r="A1301" s="128"/>
      <c r="B1301" s="128"/>
      <c r="C1301" s="128"/>
      <c r="D1301" s="128"/>
      <c r="E1301" s="128"/>
      <c r="F1301" s="128"/>
      <c r="G1301" s="128"/>
      <c r="H1301" s="128"/>
      <c r="I1301" s="128"/>
      <c r="J1301" s="128"/>
      <c r="K1301" s="128"/>
      <c r="L1301" s="128"/>
      <c r="M1301" s="128"/>
      <c r="N1301" s="128"/>
      <c r="O1301" s="128"/>
      <c r="P1301" s="128"/>
      <c r="Q1301" s="128"/>
      <c r="R1301" s="128"/>
      <c r="S1301" s="128"/>
      <c r="T1301" s="128"/>
      <c r="U1301" s="128"/>
      <c r="Z1301" s="161"/>
      <c r="AH1301" s="128"/>
      <c r="AI1301" s="162"/>
      <c r="AJ1301" s="162"/>
      <c r="AK1301" s="162"/>
      <c r="AL1301" s="162"/>
      <c r="AM1301" s="128"/>
      <c r="AN1301" s="128"/>
      <c r="AQ1301" s="128"/>
      <c r="AR1301" s="128"/>
      <c r="AS1301" s="128"/>
      <c r="AT1301" s="128"/>
      <c r="AU1301" s="128"/>
      <c r="AV1301" s="128"/>
    </row>
    <row r="1302" ht="16.5" customHeight="1">
      <c r="A1302" s="128"/>
      <c r="B1302" s="128"/>
      <c r="C1302" s="128"/>
      <c r="D1302" s="128"/>
      <c r="E1302" s="128"/>
      <c r="F1302" s="128"/>
      <c r="G1302" s="128"/>
      <c r="H1302" s="128"/>
      <c r="I1302" s="128"/>
      <c r="J1302" s="128"/>
      <c r="K1302" s="128"/>
      <c r="L1302" s="128"/>
      <c r="M1302" s="128"/>
      <c r="N1302" s="128"/>
      <c r="O1302" s="128"/>
      <c r="P1302" s="128"/>
      <c r="Q1302" s="128"/>
      <c r="R1302" s="128"/>
      <c r="S1302" s="128"/>
      <c r="T1302" s="128"/>
      <c r="U1302" s="128"/>
      <c r="Z1302" s="161"/>
      <c r="AH1302" s="128"/>
      <c r="AI1302" s="162"/>
      <c r="AJ1302" s="162"/>
      <c r="AK1302" s="162"/>
      <c r="AL1302" s="162"/>
      <c r="AM1302" s="128"/>
      <c r="AN1302" s="128"/>
      <c r="AQ1302" s="128"/>
      <c r="AR1302" s="128"/>
      <c r="AS1302" s="128"/>
      <c r="AT1302" s="128"/>
      <c r="AU1302" s="128"/>
      <c r="AV1302" s="128"/>
    </row>
    <row r="1303" ht="16.5" customHeight="1">
      <c r="A1303" s="128"/>
      <c r="B1303" s="128"/>
      <c r="C1303" s="128"/>
      <c r="D1303" s="128"/>
      <c r="E1303" s="128"/>
      <c r="F1303" s="128"/>
      <c r="G1303" s="128"/>
      <c r="H1303" s="128"/>
      <c r="I1303" s="128"/>
      <c r="J1303" s="128"/>
      <c r="K1303" s="128"/>
      <c r="L1303" s="128"/>
      <c r="M1303" s="128"/>
      <c r="N1303" s="128"/>
      <c r="O1303" s="128"/>
      <c r="P1303" s="128"/>
      <c r="Q1303" s="128"/>
      <c r="R1303" s="128"/>
      <c r="S1303" s="128"/>
      <c r="T1303" s="128"/>
      <c r="U1303" s="128"/>
      <c r="Z1303" s="161"/>
      <c r="AH1303" s="128"/>
      <c r="AI1303" s="162"/>
      <c r="AJ1303" s="162"/>
      <c r="AK1303" s="162"/>
      <c r="AL1303" s="162"/>
      <c r="AM1303" s="128"/>
      <c r="AN1303" s="128"/>
      <c r="AQ1303" s="128"/>
      <c r="AR1303" s="128"/>
      <c r="AS1303" s="128"/>
      <c r="AT1303" s="128"/>
      <c r="AU1303" s="128"/>
      <c r="AV1303" s="128"/>
    </row>
    <row r="1304" ht="16.5" customHeight="1">
      <c r="A1304" s="128"/>
      <c r="B1304" s="128"/>
      <c r="C1304" s="128"/>
      <c r="D1304" s="128"/>
      <c r="E1304" s="128"/>
      <c r="F1304" s="128"/>
      <c r="G1304" s="128"/>
      <c r="H1304" s="128"/>
      <c r="I1304" s="128"/>
      <c r="J1304" s="128"/>
      <c r="K1304" s="128"/>
      <c r="L1304" s="128"/>
      <c r="M1304" s="128"/>
      <c r="N1304" s="128"/>
      <c r="O1304" s="128"/>
      <c r="P1304" s="128"/>
      <c r="Q1304" s="128"/>
      <c r="R1304" s="128"/>
      <c r="S1304" s="128"/>
      <c r="T1304" s="128"/>
      <c r="U1304" s="128"/>
      <c r="Z1304" s="161"/>
      <c r="AH1304" s="128"/>
      <c r="AI1304" s="162"/>
      <c r="AJ1304" s="162"/>
      <c r="AK1304" s="162"/>
      <c r="AL1304" s="162"/>
      <c r="AM1304" s="128"/>
      <c r="AN1304" s="128"/>
      <c r="AQ1304" s="128"/>
      <c r="AR1304" s="128"/>
      <c r="AS1304" s="128"/>
      <c r="AT1304" s="128"/>
      <c r="AU1304" s="128"/>
      <c r="AV1304" s="128"/>
    </row>
    <row r="1305" ht="16.5" customHeight="1">
      <c r="A1305" s="128"/>
      <c r="B1305" s="128"/>
      <c r="C1305" s="128"/>
      <c r="D1305" s="128"/>
      <c r="E1305" s="128"/>
      <c r="F1305" s="128"/>
      <c r="G1305" s="128"/>
      <c r="H1305" s="128"/>
      <c r="I1305" s="128"/>
      <c r="J1305" s="128"/>
      <c r="K1305" s="128"/>
      <c r="L1305" s="128"/>
      <c r="M1305" s="128"/>
      <c r="N1305" s="128"/>
      <c r="O1305" s="128"/>
      <c r="P1305" s="128"/>
      <c r="Q1305" s="128"/>
      <c r="R1305" s="128"/>
      <c r="S1305" s="128"/>
      <c r="T1305" s="128"/>
      <c r="U1305" s="128"/>
      <c r="Z1305" s="161"/>
      <c r="AH1305" s="128"/>
      <c r="AI1305" s="162"/>
      <c r="AJ1305" s="162"/>
      <c r="AK1305" s="162"/>
      <c r="AL1305" s="162"/>
      <c r="AM1305" s="128"/>
      <c r="AN1305" s="128"/>
      <c r="AQ1305" s="128"/>
      <c r="AR1305" s="128"/>
      <c r="AS1305" s="128"/>
      <c r="AT1305" s="128"/>
      <c r="AU1305" s="128"/>
      <c r="AV1305" s="128"/>
    </row>
    <row r="1306" ht="16.5" customHeight="1">
      <c r="A1306" s="128"/>
      <c r="B1306" s="128"/>
      <c r="C1306" s="128"/>
      <c r="D1306" s="128"/>
      <c r="E1306" s="128"/>
      <c r="F1306" s="128"/>
      <c r="G1306" s="128"/>
      <c r="H1306" s="128"/>
      <c r="I1306" s="128"/>
      <c r="J1306" s="128"/>
      <c r="K1306" s="128"/>
      <c r="L1306" s="128"/>
      <c r="M1306" s="128"/>
      <c r="N1306" s="128"/>
      <c r="O1306" s="128"/>
      <c r="P1306" s="128"/>
      <c r="Q1306" s="128"/>
      <c r="R1306" s="128"/>
      <c r="S1306" s="128"/>
      <c r="T1306" s="128"/>
      <c r="U1306" s="128"/>
      <c r="Z1306" s="161"/>
      <c r="AH1306" s="128"/>
      <c r="AI1306" s="162"/>
      <c r="AJ1306" s="162"/>
      <c r="AK1306" s="162"/>
      <c r="AL1306" s="162"/>
      <c r="AM1306" s="128"/>
      <c r="AN1306" s="128"/>
      <c r="AQ1306" s="128"/>
      <c r="AR1306" s="128"/>
      <c r="AS1306" s="128"/>
      <c r="AT1306" s="128"/>
      <c r="AU1306" s="128"/>
      <c r="AV1306" s="128"/>
    </row>
    <row r="1307" ht="16.5" customHeight="1">
      <c r="A1307" s="128"/>
      <c r="B1307" s="128"/>
      <c r="C1307" s="128"/>
      <c r="D1307" s="128"/>
      <c r="E1307" s="128"/>
      <c r="F1307" s="128"/>
      <c r="G1307" s="128"/>
      <c r="H1307" s="128"/>
      <c r="I1307" s="128"/>
      <c r="J1307" s="128"/>
      <c r="K1307" s="128"/>
      <c r="L1307" s="128"/>
      <c r="M1307" s="128"/>
      <c r="N1307" s="128"/>
      <c r="O1307" s="128"/>
      <c r="P1307" s="128"/>
      <c r="Q1307" s="128"/>
      <c r="R1307" s="128"/>
      <c r="S1307" s="128"/>
      <c r="T1307" s="128"/>
      <c r="U1307" s="128"/>
      <c r="Z1307" s="161"/>
      <c r="AH1307" s="128"/>
      <c r="AI1307" s="162"/>
      <c r="AJ1307" s="162"/>
      <c r="AK1307" s="162"/>
      <c r="AL1307" s="162"/>
      <c r="AM1307" s="128"/>
      <c r="AN1307" s="128"/>
      <c r="AQ1307" s="128"/>
      <c r="AR1307" s="128"/>
      <c r="AS1307" s="128"/>
      <c r="AT1307" s="128"/>
      <c r="AU1307" s="128"/>
      <c r="AV1307" s="128"/>
    </row>
    <row r="1308" ht="16.5" customHeight="1">
      <c r="A1308" s="128"/>
      <c r="B1308" s="128"/>
      <c r="C1308" s="128"/>
      <c r="D1308" s="128"/>
      <c r="E1308" s="128"/>
      <c r="F1308" s="128"/>
      <c r="G1308" s="128"/>
      <c r="H1308" s="128"/>
      <c r="I1308" s="128"/>
      <c r="J1308" s="128"/>
      <c r="K1308" s="128"/>
      <c r="L1308" s="128"/>
      <c r="M1308" s="128"/>
      <c r="N1308" s="128"/>
      <c r="O1308" s="128"/>
      <c r="P1308" s="128"/>
      <c r="Q1308" s="128"/>
      <c r="R1308" s="128"/>
      <c r="S1308" s="128"/>
      <c r="T1308" s="128"/>
      <c r="U1308" s="128"/>
      <c r="Z1308" s="161"/>
      <c r="AH1308" s="128"/>
      <c r="AI1308" s="162"/>
      <c r="AJ1308" s="162"/>
      <c r="AK1308" s="162"/>
      <c r="AL1308" s="162"/>
      <c r="AM1308" s="128"/>
      <c r="AN1308" s="128"/>
      <c r="AQ1308" s="128"/>
      <c r="AR1308" s="128"/>
      <c r="AS1308" s="128"/>
      <c r="AT1308" s="128"/>
      <c r="AU1308" s="128"/>
      <c r="AV1308" s="128"/>
    </row>
    <row r="1309" ht="16.5" customHeight="1">
      <c r="A1309" s="128"/>
      <c r="B1309" s="128"/>
      <c r="C1309" s="128"/>
      <c r="D1309" s="128"/>
      <c r="E1309" s="128"/>
      <c r="F1309" s="128"/>
      <c r="G1309" s="128"/>
      <c r="H1309" s="128"/>
      <c r="I1309" s="128"/>
      <c r="J1309" s="128"/>
      <c r="K1309" s="128"/>
      <c r="L1309" s="128"/>
      <c r="M1309" s="128"/>
      <c r="N1309" s="128"/>
      <c r="O1309" s="128"/>
      <c r="P1309" s="128"/>
      <c r="Q1309" s="128"/>
      <c r="R1309" s="128"/>
      <c r="S1309" s="128"/>
      <c r="T1309" s="128"/>
      <c r="U1309" s="128"/>
      <c r="Z1309" s="161"/>
      <c r="AH1309" s="128"/>
      <c r="AI1309" s="162"/>
      <c r="AJ1309" s="162"/>
      <c r="AK1309" s="162"/>
      <c r="AL1309" s="162"/>
      <c r="AM1309" s="128"/>
      <c r="AN1309" s="128"/>
      <c r="AQ1309" s="128"/>
      <c r="AR1309" s="128"/>
      <c r="AS1309" s="128"/>
      <c r="AT1309" s="128"/>
      <c r="AU1309" s="128"/>
      <c r="AV1309" s="128"/>
    </row>
    <row r="1310" ht="16.5" customHeight="1">
      <c r="A1310" s="128"/>
      <c r="B1310" s="128"/>
      <c r="C1310" s="128"/>
      <c r="D1310" s="128"/>
      <c r="E1310" s="128"/>
      <c r="F1310" s="128"/>
      <c r="G1310" s="128"/>
      <c r="H1310" s="128"/>
      <c r="I1310" s="128"/>
      <c r="J1310" s="128"/>
      <c r="K1310" s="128"/>
      <c r="L1310" s="128"/>
      <c r="M1310" s="128"/>
      <c r="N1310" s="128"/>
      <c r="O1310" s="128"/>
      <c r="P1310" s="128"/>
      <c r="Q1310" s="128"/>
      <c r="R1310" s="128"/>
      <c r="S1310" s="128"/>
      <c r="T1310" s="128"/>
      <c r="U1310" s="128"/>
      <c r="Z1310" s="161"/>
      <c r="AH1310" s="128"/>
      <c r="AI1310" s="162"/>
      <c r="AJ1310" s="162"/>
      <c r="AK1310" s="162"/>
      <c r="AL1310" s="162"/>
      <c r="AM1310" s="128"/>
      <c r="AN1310" s="128"/>
      <c r="AQ1310" s="128"/>
      <c r="AR1310" s="128"/>
      <c r="AS1310" s="128"/>
      <c r="AT1310" s="128"/>
      <c r="AU1310" s="128"/>
      <c r="AV1310" s="128"/>
    </row>
    <row r="1311" ht="16.5" customHeight="1">
      <c r="A1311" s="128"/>
      <c r="B1311" s="128"/>
      <c r="C1311" s="128"/>
      <c r="D1311" s="128"/>
      <c r="E1311" s="128"/>
      <c r="F1311" s="128"/>
      <c r="G1311" s="128"/>
      <c r="H1311" s="128"/>
      <c r="I1311" s="128"/>
      <c r="J1311" s="128"/>
      <c r="K1311" s="128"/>
      <c r="L1311" s="128"/>
      <c r="M1311" s="128"/>
      <c r="N1311" s="128"/>
      <c r="O1311" s="128"/>
      <c r="P1311" s="128"/>
      <c r="Q1311" s="128"/>
      <c r="R1311" s="128"/>
      <c r="S1311" s="128"/>
      <c r="T1311" s="128"/>
      <c r="U1311" s="128"/>
      <c r="Z1311" s="161"/>
      <c r="AH1311" s="128"/>
      <c r="AI1311" s="162"/>
      <c r="AJ1311" s="162"/>
      <c r="AK1311" s="162"/>
      <c r="AL1311" s="162"/>
      <c r="AQ1311" s="128"/>
      <c r="AR1311" s="128"/>
      <c r="AS1311" s="128"/>
      <c r="AT1311" s="128"/>
      <c r="AU1311" s="128"/>
      <c r="AV1311" s="128"/>
    </row>
    <row r="1312" ht="16.5" customHeight="1">
      <c r="A1312" s="128"/>
      <c r="B1312" s="128"/>
      <c r="C1312" s="128"/>
      <c r="D1312" s="128"/>
      <c r="E1312" s="128"/>
      <c r="F1312" s="128"/>
      <c r="G1312" s="128"/>
      <c r="H1312" s="128"/>
      <c r="I1312" s="128"/>
      <c r="J1312" s="128"/>
      <c r="K1312" s="128"/>
      <c r="L1312" s="128"/>
      <c r="M1312" s="128"/>
      <c r="N1312" s="128"/>
      <c r="O1312" s="128"/>
      <c r="P1312" s="128"/>
      <c r="Q1312" s="128"/>
      <c r="R1312" s="128"/>
      <c r="S1312" s="128"/>
      <c r="T1312" s="128"/>
      <c r="U1312" s="128"/>
      <c r="Z1312" s="161"/>
      <c r="AH1312" s="128"/>
      <c r="AI1312" s="162"/>
      <c r="AJ1312" s="162"/>
      <c r="AK1312" s="162"/>
      <c r="AL1312" s="162"/>
      <c r="AQ1312" s="128"/>
      <c r="AR1312" s="128"/>
      <c r="AS1312" s="128"/>
      <c r="AT1312" s="128"/>
      <c r="AU1312" s="128"/>
      <c r="AV1312" s="128"/>
    </row>
    <row r="1313" ht="16.5" customHeight="1">
      <c r="A1313" s="128"/>
      <c r="B1313" s="128"/>
      <c r="C1313" s="128"/>
      <c r="D1313" s="128"/>
      <c r="E1313" s="128"/>
      <c r="F1313" s="128"/>
      <c r="G1313" s="128"/>
      <c r="H1313" s="128"/>
      <c r="I1313" s="128"/>
      <c r="J1313" s="128"/>
      <c r="K1313" s="128"/>
      <c r="L1313" s="128"/>
      <c r="M1313" s="128"/>
      <c r="N1313" s="128"/>
      <c r="O1313" s="128"/>
      <c r="P1313" s="128"/>
      <c r="Q1313" s="128"/>
      <c r="R1313" s="128"/>
      <c r="S1313" s="128"/>
      <c r="T1313" s="128"/>
      <c r="U1313" s="128"/>
      <c r="Z1313" s="161"/>
      <c r="AH1313" s="128"/>
      <c r="AI1313" s="162"/>
      <c r="AJ1313" s="162"/>
      <c r="AK1313" s="162"/>
      <c r="AL1313" s="162"/>
      <c r="AM1313" s="128"/>
      <c r="AN1313" s="128"/>
      <c r="AQ1313" s="128"/>
      <c r="AR1313" s="128"/>
      <c r="AS1313" s="128"/>
      <c r="AT1313" s="128"/>
      <c r="AU1313" s="128"/>
      <c r="AV1313" s="128"/>
    </row>
    <row r="1314" ht="16.5" customHeight="1">
      <c r="A1314" s="128"/>
      <c r="B1314" s="128"/>
      <c r="C1314" s="128"/>
      <c r="D1314" s="128"/>
      <c r="E1314" s="128"/>
      <c r="F1314" s="128"/>
      <c r="G1314" s="128"/>
      <c r="H1314" s="128"/>
      <c r="I1314" s="128"/>
      <c r="J1314" s="128"/>
      <c r="K1314" s="128"/>
      <c r="L1314" s="128"/>
      <c r="M1314" s="128"/>
      <c r="N1314" s="128"/>
      <c r="O1314" s="128"/>
      <c r="P1314" s="128"/>
      <c r="Q1314" s="128"/>
      <c r="R1314" s="128"/>
      <c r="S1314" s="128"/>
      <c r="T1314" s="128"/>
      <c r="U1314" s="128"/>
      <c r="Z1314" s="161"/>
      <c r="AH1314" s="128"/>
      <c r="AI1314" s="162"/>
      <c r="AJ1314" s="162"/>
      <c r="AK1314" s="162"/>
      <c r="AL1314" s="162"/>
      <c r="AM1314" s="128"/>
      <c r="AN1314" s="128"/>
      <c r="AQ1314" s="128"/>
      <c r="AR1314" s="128"/>
      <c r="AS1314" s="128"/>
      <c r="AT1314" s="128"/>
      <c r="AU1314" s="128"/>
      <c r="AV1314" s="128"/>
    </row>
    <row r="1315" ht="16.5" customHeight="1">
      <c r="A1315" s="128"/>
      <c r="B1315" s="128"/>
      <c r="C1315" s="128"/>
      <c r="D1315" s="128"/>
      <c r="E1315" s="128"/>
      <c r="F1315" s="128"/>
      <c r="G1315" s="128"/>
      <c r="H1315" s="128"/>
      <c r="I1315" s="128"/>
      <c r="J1315" s="128"/>
      <c r="K1315" s="128"/>
      <c r="L1315" s="128"/>
      <c r="M1315" s="128"/>
      <c r="N1315" s="128"/>
      <c r="O1315" s="128"/>
      <c r="P1315" s="128"/>
      <c r="Q1315" s="128"/>
      <c r="R1315" s="128"/>
      <c r="S1315" s="128"/>
      <c r="T1315" s="128"/>
      <c r="U1315" s="128"/>
      <c r="Z1315" s="161"/>
      <c r="AH1315" s="128"/>
      <c r="AI1315" s="162"/>
      <c r="AJ1315" s="162"/>
      <c r="AK1315" s="162"/>
      <c r="AL1315" s="162"/>
      <c r="AM1315" s="128"/>
      <c r="AN1315" s="128"/>
      <c r="AQ1315" s="128"/>
      <c r="AR1315" s="128"/>
      <c r="AS1315" s="128"/>
      <c r="AT1315" s="128"/>
      <c r="AU1315" s="128"/>
      <c r="AV1315" s="128"/>
    </row>
    <row r="1316" ht="16.5" customHeight="1">
      <c r="A1316" s="128"/>
      <c r="B1316" s="128"/>
      <c r="C1316" s="128"/>
      <c r="D1316" s="128"/>
      <c r="E1316" s="128"/>
      <c r="F1316" s="128"/>
      <c r="G1316" s="128"/>
      <c r="H1316" s="128"/>
      <c r="I1316" s="128"/>
      <c r="J1316" s="128"/>
      <c r="K1316" s="128"/>
      <c r="L1316" s="128"/>
      <c r="M1316" s="128"/>
      <c r="N1316" s="128"/>
      <c r="O1316" s="128"/>
      <c r="P1316" s="128"/>
      <c r="Q1316" s="128"/>
      <c r="R1316" s="128"/>
      <c r="S1316" s="128"/>
      <c r="T1316" s="128"/>
      <c r="U1316" s="128"/>
      <c r="Z1316" s="161"/>
      <c r="AH1316" s="128"/>
      <c r="AI1316" s="162"/>
      <c r="AJ1316" s="162"/>
      <c r="AK1316" s="162"/>
      <c r="AL1316" s="162"/>
      <c r="AQ1316" s="128"/>
      <c r="AR1316" s="128"/>
      <c r="AS1316" s="128"/>
      <c r="AT1316" s="128"/>
      <c r="AU1316" s="128"/>
      <c r="AV1316" s="128"/>
    </row>
    <row r="1317" ht="16.5" customHeight="1">
      <c r="A1317" s="128"/>
      <c r="B1317" s="128"/>
      <c r="C1317" s="128"/>
      <c r="D1317" s="128"/>
      <c r="E1317" s="128"/>
      <c r="F1317" s="128"/>
      <c r="G1317" s="128"/>
      <c r="H1317" s="128"/>
      <c r="I1317" s="128"/>
      <c r="J1317" s="128"/>
      <c r="K1317" s="128"/>
      <c r="L1317" s="128"/>
      <c r="M1317" s="128"/>
      <c r="N1317" s="128"/>
      <c r="O1317" s="128"/>
      <c r="P1317" s="128"/>
      <c r="Q1317" s="128"/>
      <c r="R1317" s="128"/>
      <c r="S1317" s="128"/>
      <c r="T1317" s="128"/>
      <c r="U1317" s="128"/>
      <c r="Z1317" s="161"/>
      <c r="AH1317" s="128"/>
      <c r="AI1317" s="162"/>
      <c r="AJ1317" s="162"/>
      <c r="AK1317" s="162"/>
      <c r="AL1317" s="162"/>
      <c r="AQ1317" s="128"/>
      <c r="AR1317" s="128"/>
      <c r="AS1317" s="128"/>
      <c r="AT1317" s="128"/>
      <c r="AU1317" s="128"/>
      <c r="AV1317" s="128"/>
    </row>
    <row r="1318" ht="16.5" customHeight="1">
      <c r="A1318" s="128"/>
      <c r="B1318" s="128"/>
      <c r="C1318" s="128"/>
      <c r="D1318" s="128"/>
      <c r="E1318" s="128"/>
      <c r="F1318" s="128"/>
      <c r="G1318" s="128"/>
      <c r="H1318" s="128"/>
      <c r="I1318" s="128"/>
      <c r="J1318" s="128"/>
      <c r="K1318" s="128"/>
      <c r="L1318" s="128"/>
      <c r="M1318" s="128"/>
      <c r="N1318" s="128"/>
      <c r="O1318" s="128"/>
      <c r="P1318" s="128"/>
      <c r="Q1318" s="128"/>
      <c r="R1318" s="128"/>
      <c r="S1318" s="128"/>
      <c r="T1318" s="128"/>
      <c r="U1318" s="128"/>
      <c r="Z1318" s="161"/>
      <c r="AH1318" s="128"/>
      <c r="AI1318" s="162"/>
      <c r="AJ1318" s="162"/>
      <c r="AK1318" s="162"/>
      <c r="AL1318" s="162"/>
      <c r="AQ1318" s="128"/>
      <c r="AR1318" s="128"/>
      <c r="AS1318" s="128"/>
      <c r="AT1318" s="128"/>
      <c r="AU1318" s="128"/>
      <c r="AV1318" s="128"/>
    </row>
    <row r="1319" ht="16.5" customHeight="1">
      <c r="A1319" s="128"/>
      <c r="B1319" s="128"/>
      <c r="C1319" s="128"/>
      <c r="D1319" s="128"/>
      <c r="E1319" s="128"/>
      <c r="F1319" s="128"/>
      <c r="G1319" s="128"/>
      <c r="H1319" s="128"/>
      <c r="I1319" s="128"/>
      <c r="J1319" s="128"/>
      <c r="K1319" s="128"/>
      <c r="L1319" s="128"/>
      <c r="M1319" s="128"/>
      <c r="N1319" s="128"/>
      <c r="O1319" s="128"/>
      <c r="P1319" s="128"/>
      <c r="Q1319" s="128"/>
      <c r="R1319" s="128"/>
      <c r="S1319" s="128"/>
      <c r="T1319" s="128"/>
      <c r="U1319" s="128"/>
      <c r="Z1319" s="161"/>
      <c r="AH1319" s="128"/>
      <c r="AI1319" s="162"/>
      <c r="AJ1319" s="162"/>
      <c r="AK1319" s="162"/>
      <c r="AL1319" s="162"/>
      <c r="AQ1319" s="128"/>
      <c r="AR1319" s="128"/>
      <c r="AS1319" s="128"/>
      <c r="AT1319" s="128"/>
      <c r="AU1319" s="128"/>
      <c r="AV1319" s="128"/>
    </row>
    <row r="1320" ht="16.5" customHeight="1">
      <c r="A1320" s="128"/>
      <c r="B1320" s="128"/>
      <c r="C1320" s="128"/>
      <c r="D1320" s="128"/>
      <c r="E1320" s="128"/>
      <c r="F1320" s="128"/>
      <c r="G1320" s="128"/>
      <c r="H1320" s="128"/>
      <c r="I1320" s="128"/>
      <c r="J1320" s="128"/>
      <c r="K1320" s="128"/>
      <c r="L1320" s="128"/>
      <c r="M1320" s="128"/>
      <c r="N1320" s="128"/>
      <c r="O1320" s="128"/>
      <c r="P1320" s="128"/>
      <c r="Q1320" s="128"/>
      <c r="R1320" s="128"/>
      <c r="S1320" s="128"/>
      <c r="T1320" s="128"/>
      <c r="U1320" s="128"/>
      <c r="Z1320" s="161"/>
      <c r="AH1320" s="128"/>
      <c r="AI1320" s="162"/>
      <c r="AJ1320" s="162"/>
      <c r="AK1320" s="162"/>
      <c r="AL1320" s="162"/>
      <c r="AQ1320" s="128"/>
      <c r="AR1320" s="128"/>
      <c r="AS1320" s="128"/>
      <c r="AT1320" s="128"/>
      <c r="AU1320" s="128"/>
      <c r="AV1320" s="128"/>
    </row>
    <row r="1321" ht="16.5" customHeight="1">
      <c r="A1321" s="128"/>
      <c r="B1321" s="128"/>
      <c r="C1321" s="128"/>
      <c r="D1321" s="128"/>
      <c r="E1321" s="128"/>
      <c r="F1321" s="128"/>
      <c r="G1321" s="128"/>
      <c r="H1321" s="128"/>
      <c r="I1321" s="128"/>
      <c r="J1321" s="128"/>
      <c r="K1321" s="128"/>
      <c r="L1321" s="128"/>
      <c r="M1321" s="128"/>
      <c r="N1321" s="128"/>
      <c r="O1321" s="128"/>
      <c r="P1321" s="128"/>
      <c r="Q1321" s="128"/>
      <c r="R1321" s="128"/>
      <c r="S1321" s="128"/>
      <c r="T1321" s="128"/>
      <c r="U1321" s="128"/>
      <c r="Z1321" s="161"/>
      <c r="AH1321" s="128"/>
      <c r="AI1321" s="162"/>
      <c r="AJ1321" s="162"/>
      <c r="AK1321" s="162"/>
      <c r="AL1321" s="162"/>
      <c r="AQ1321" s="128"/>
      <c r="AR1321" s="128"/>
      <c r="AS1321" s="128"/>
      <c r="AT1321" s="128"/>
      <c r="AU1321" s="128"/>
      <c r="AV1321" s="128"/>
    </row>
    <row r="1322" ht="16.5" customHeight="1">
      <c r="A1322" s="128"/>
      <c r="B1322" s="128"/>
      <c r="C1322" s="128"/>
      <c r="D1322" s="128"/>
      <c r="E1322" s="128"/>
      <c r="F1322" s="128"/>
      <c r="G1322" s="128"/>
      <c r="H1322" s="128"/>
      <c r="I1322" s="128"/>
      <c r="J1322" s="128"/>
      <c r="K1322" s="128"/>
      <c r="L1322" s="128"/>
      <c r="M1322" s="128"/>
      <c r="N1322" s="128"/>
      <c r="O1322" s="128"/>
      <c r="P1322" s="128"/>
      <c r="Q1322" s="128"/>
      <c r="R1322" s="128"/>
      <c r="S1322" s="128"/>
      <c r="T1322" s="128"/>
      <c r="U1322" s="128"/>
      <c r="Z1322" s="161"/>
      <c r="AH1322" s="128"/>
      <c r="AI1322" s="162"/>
      <c r="AJ1322" s="162"/>
      <c r="AK1322" s="162"/>
      <c r="AL1322" s="162"/>
      <c r="AQ1322" s="128"/>
      <c r="AR1322" s="128"/>
      <c r="AS1322" s="128"/>
      <c r="AT1322" s="128"/>
      <c r="AU1322" s="128"/>
      <c r="AV1322" s="128"/>
    </row>
    <row r="1323" ht="16.5" customHeight="1">
      <c r="A1323" s="128"/>
      <c r="B1323" s="128"/>
      <c r="C1323" s="128"/>
      <c r="D1323" s="128"/>
      <c r="E1323" s="128"/>
      <c r="F1323" s="128"/>
      <c r="G1323" s="128"/>
      <c r="H1323" s="128"/>
      <c r="I1323" s="128"/>
      <c r="J1323" s="128"/>
      <c r="K1323" s="128"/>
      <c r="L1323" s="128"/>
      <c r="M1323" s="128"/>
      <c r="N1323" s="128"/>
      <c r="O1323" s="128"/>
      <c r="P1323" s="128"/>
      <c r="Q1323" s="128"/>
      <c r="R1323" s="128"/>
      <c r="S1323" s="128"/>
      <c r="T1323" s="128"/>
      <c r="U1323" s="128"/>
      <c r="Z1323" s="161"/>
      <c r="AH1323" s="128"/>
      <c r="AI1323" s="162"/>
      <c r="AJ1323" s="162"/>
      <c r="AK1323" s="162"/>
      <c r="AL1323" s="162"/>
      <c r="AQ1323" s="128"/>
      <c r="AR1323" s="128"/>
      <c r="AS1323" s="128"/>
      <c r="AT1323" s="128"/>
      <c r="AU1323" s="128"/>
      <c r="AV1323" s="128"/>
    </row>
    <row r="1324" ht="16.5" customHeight="1">
      <c r="A1324" s="128"/>
      <c r="B1324" s="128"/>
      <c r="C1324" s="128"/>
      <c r="D1324" s="128"/>
      <c r="E1324" s="128"/>
      <c r="F1324" s="128"/>
      <c r="G1324" s="128"/>
      <c r="H1324" s="128"/>
      <c r="I1324" s="128"/>
      <c r="J1324" s="128"/>
      <c r="K1324" s="128"/>
      <c r="L1324" s="128"/>
      <c r="M1324" s="128"/>
      <c r="N1324" s="128"/>
      <c r="O1324" s="128"/>
      <c r="P1324" s="128"/>
      <c r="Q1324" s="128"/>
      <c r="R1324" s="128"/>
      <c r="S1324" s="128"/>
      <c r="T1324" s="128"/>
      <c r="U1324" s="128"/>
      <c r="Z1324" s="161"/>
      <c r="AH1324" s="128"/>
      <c r="AI1324" s="162"/>
      <c r="AJ1324" s="162"/>
      <c r="AK1324" s="162"/>
      <c r="AL1324" s="162"/>
      <c r="AQ1324" s="128"/>
      <c r="AR1324" s="128"/>
      <c r="AS1324" s="128"/>
      <c r="AT1324" s="128"/>
      <c r="AU1324" s="128"/>
      <c r="AV1324" s="128"/>
    </row>
    <row r="1325" ht="16.5" customHeight="1">
      <c r="A1325" s="128"/>
      <c r="B1325" s="128"/>
      <c r="C1325" s="128"/>
      <c r="D1325" s="128"/>
      <c r="E1325" s="128"/>
      <c r="F1325" s="128"/>
      <c r="G1325" s="128"/>
      <c r="H1325" s="128"/>
      <c r="I1325" s="128"/>
      <c r="J1325" s="128"/>
      <c r="K1325" s="128"/>
      <c r="L1325" s="128"/>
      <c r="M1325" s="128"/>
      <c r="N1325" s="128"/>
      <c r="O1325" s="128"/>
      <c r="P1325" s="128"/>
      <c r="Q1325" s="128"/>
      <c r="R1325" s="128"/>
      <c r="S1325" s="128"/>
      <c r="T1325" s="128"/>
      <c r="U1325" s="128"/>
      <c r="Z1325" s="161"/>
      <c r="AH1325" s="128"/>
      <c r="AI1325" s="162"/>
      <c r="AJ1325" s="162"/>
      <c r="AK1325" s="162"/>
      <c r="AL1325" s="162"/>
      <c r="AQ1325" s="128"/>
      <c r="AR1325" s="128"/>
      <c r="AS1325" s="128"/>
      <c r="AT1325" s="128"/>
      <c r="AU1325" s="128"/>
      <c r="AV1325" s="128"/>
    </row>
    <row r="1326" ht="16.5" customHeight="1">
      <c r="A1326" s="128"/>
      <c r="B1326" s="128"/>
      <c r="C1326" s="128"/>
      <c r="D1326" s="128"/>
      <c r="E1326" s="128"/>
      <c r="F1326" s="128"/>
      <c r="G1326" s="128"/>
      <c r="H1326" s="128"/>
      <c r="I1326" s="128"/>
      <c r="J1326" s="128"/>
      <c r="K1326" s="128"/>
      <c r="L1326" s="128"/>
      <c r="M1326" s="128"/>
      <c r="N1326" s="128"/>
      <c r="O1326" s="128"/>
      <c r="P1326" s="128"/>
      <c r="Q1326" s="128"/>
      <c r="R1326" s="128"/>
      <c r="S1326" s="128"/>
      <c r="T1326" s="128"/>
      <c r="U1326" s="128"/>
      <c r="Z1326" s="161"/>
      <c r="AH1326" s="128"/>
      <c r="AI1326" s="162"/>
      <c r="AJ1326" s="162"/>
      <c r="AK1326" s="162"/>
      <c r="AL1326" s="162"/>
      <c r="AQ1326" s="128"/>
      <c r="AR1326" s="128"/>
      <c r="AS1326" s="128"/>
      <c r="AT1326" s="128"/>
      <c r="AU1326" s="128"/>
      <c r="AV1326" s="128"/>
    </row>
    <row r="1327" ht="16.5" customHeight="1">
      <c r="A1327" s="128"/>
      <c r="B1327" s="128"/>
      <c r="C1327" s="128"/>
      <c r="D1327" s="128"/>
      <c r="E1327" s="128"/>
      <c r="F1327" s="128"/>
      <c r="G1327" s="128"/>
      <c r="H1327" s="128"/>
      <c r="I1327" s="128"/>
      <c r="J1327" s="128"/>
      <c r="K1327" s="128"/>
      <c r="L1327" s="128"/>
      <c r="M1327" s="128"/>
      <c r="N1327" s="128"/>
      <c r="O1327" s="128"/>
      <c r="P1327" s="128"/>
      <c r="Q1327" s="128"/>
      <c r="R1327" s="128"/>
      <c r="S1327" s="128"/>
      <c r="T1327" s="128"/>
      <c r="U1327" s="128"/>
      <c r="Z1327" s="161"/>
      <c r="AH1327" s="128"/>
      <c r="AI1327" s="162"/>
      <c r="AJ1327" s="162"/>
      <c r="AK1327" s="162"/>
      <c r="AL1327" s="162"/>
      <c r="AQ1327" s="128"/>
      <c r="AR1327" s="128"/>
      <c r="AS1327" s="128"/>
      <c r="AT1327" s="128"/>
      <c r="AU1327" s="128"/>
      <c r="AV1327" s="128"/>
    </row>
    <row r="1328" ht="16.5" customHeight="1">
      <c r="A1328" s="128"/>
      <c r="B1328" s="128"/>
      <c r="C1328" s="128"/>
      <c r="D1328" s="128"/>
      <c r="E1328" s="128"/>
      <c r="F1328" s="128"/>
      <c r="G1328" s="128"/>
      <c r="H1328" s="128"/>
      <c r="I1328" s="128"/>
      <c r="J1328" s="128"/>
      <c r="K1328" s="128"/>
      <c r="L1328" s="128"/>
      <c r="M1328" s="128"/>
      <c r="N1328" s="128"/>
      <c r="O1328" s="128"/>
      <c r="P1328" s="128"/>
      <c r="Q1328" s="128"/>
      <c r="R1328" s="128"/>
      <c r="S1328" s="128"/>
      <c r="T1328" s="128"/>
      <c r="U1328" s="128"/>
      <c r="Z1328" s="161"/>
      <c r="AH1328" s="128"/>
      <c r="AI1328" s="162"/>
      <c r="AJ1328" s="162"/>
      <c r="AK1328" s="162"/>
      <c r="AL1328" s="162"/>
      <c r="AM1328" s="128"/>
      <c r="AN1328" s="128"/>
      <c r="AQ1328" s="128"/>
      <c r="AR1328" s="128"/>
      <c r="AS1328" s="128"/>
      <c r="AT1328" s="128"/>
      <c r="AU1328" s="128"/>
      <c r="AV1328" s="128"/>
    </row>
    <row r="1329" ht="16.5" customHeight="1">
      <c r="A1329" s="128"/>
      <c r="B1329" s="128"/>
      <c r="C1329" s="128"/>
      <c r="D1329" s="128"/>
      <c r="E1329" s="128"/>
      <c r="F1329" s="128"/>
      <c r="G1329" s="128"/>
      <c r="H1329" s="128"/>
      <c r="I1329" s="128"/>
      <c r="J1329" s="128"/>
      <c r="K1329" s="128"/>
      <c r="L1329" s="128"/>
      <c r="M1329" s="128"/>
      <c r="N1329" s="128"/>
      <c r="O1329" s="128"/>
      <c r="P1329" s="128"/>
      <c r="Q1329" s="128"/>
      <c r="R1329" s="128"/>
      <c r="S1329" s="128"/>
      <c r="T1329" s="128"/>
      <c r="U1329" s="128"/>
      <c r="AH1329" s="128"/>
      <c r="AI1329" s="162"/>
      <c r="AJ1329" s="162"/>
      <c r="AK1329" s="162"/>
      <c r="AL1329" s="162"/>
      <c r="AM1329" s="164"/>
      <c r="AN1329" s="164"/>
      <c r="AQ1329" s="128"/>
      <c r="AR1329" s="128"/>
      <c r="AS1329" s="128"/>
      <c r="AT1329" s="128"/>
      <c r="AU1329" s="128"/>
      <c r="AV1329" s="128"/>
    </row>
    <row r="1330" ht="16.5" customHeight="1">
      <c r="A1330" s="128"/>
      <c r="B1330" s="128"/>
      <c r="C1330" s="128"/>
      <c r="D1330" s="128"/>
      <c r="E1330" s="128"/>
      <c r="F1330" s="128"/>
      <c r="G1330" s="128"/>
      <c r="H1330" s="128"/>
      <c r="I1330" s="128"/>
      <c r="J1330" s="128"/>
      <c r="K1330" s="128"/>
      <c r="L1330" s="128"/>
      <c r="M1330" s="128"/>
      <c r="N1330" s="128"/>
      <c r="O1330" s="128"/>
      <c r="P1330" s="128"/>
      <c r="Q1330" s="128"/>
      <c r="R1330" s="128"/>
      <c r="S1330" s="128"/>
      <c r="T1330" s="128"/>
      <c r="U1330" s="128"/>
      <c r="Z1330" s="161"/>
      <c r="AH1330" s="128"/>
      <c r="AI1330" s="162"/>
      <c r="AJ1330" s="162"/>
      <c r="AK1330" s="162"/>
      <c r="AL1330" s="162"/>
      <c r="AQ1330" s="128"/>
      <c r="AR1330" s="128"/>
      <c r="AS1330" s="128"/>
      <c r="AT1330" s="128"/>
      <c r="AU1330" s="128"/>
      <c r="AV1330" s="128"/>
    </row>
    <row r="1331" ht="16.5" customHeight="1">
      <c r="A1331" s="128"/>
      <c r="B1331" s="128"/>
      <c r="C1331" s="128"/>
      <c r="D1331" s="128"/>
      <c r="E1331" s="128"/>
      <c r="F1331" s="128"/>
      <c r="G1331" s="128"/>
      <c r="H1331" s="128"/>
      <c r="I1331" s="128"/>
      <c r="J1331" s="128"/>
      <c r="K1331" s="128"/>
      <c r="L1331" s="128"/>
      <c r="M1331" s="128"/>
      <c r="N1331" s="128"/>
      <c r="O1331" s="128"/>
      <c r="P1331" s="128"/>
      <c r="Q1331" s="128"/>
      <c r="R1331" s="128"/>
      <c r="S1331" s="128"/>
      <c r="T1331" s="128"/>
      <c r="U1331" s="128"/>
      <c r="Z1331" s="161"/>
      <c r="AH1331" s="128"/>
      <c r="AI1331" s="162"/>
      <c r="AJ1331" s="162"/>
      <c r="AK1331" s="162"/>
      <c r="AL1331" s="162"/>
      <c r="AQ1331" s="128"/>
      <c r="AR1331" s="128"/>
      <c r="AS1331" s="128"/>
      <c r="AT1331" s="128"/>
      <c r="AU1331" s="128"/>
      <c r="AV1331" s="128"/>
    </row>
    <row r="1332" ht="16.5" customHeight="1">
      <c r="A1332" s="128"/>
      <c r="B1332" s="128"/>
      <c r="C1332" s="128"/>
      <c r="D1332" s="128"/>
      <c r="E1332" s="128"/>
      <c r="F1332" s="128"/>
      <c r="G1332" s="128"/>
      <c r="H1332" s="128"/>
      <c r="I1332" s="128"/>
      <c r="J1332" s="128"/>
      <c r="K1332" s="128"/>
      <c r="L1332" s="128"/>
      <c r="M1332" s="128"/>
      <c r="N1332" s="128"/>
      <c r="O1332" s="128"/>
      <c r="P1332" s="128"/>
      <c r="Q1332" s="128"/>
      <c r="R1332" s="128"/>
      <c r="S1332" s="128"/>
      <c r="T1332" s="128"/>
      <c r="U1332" s="128"/>
      <c r="Z1332" s="161"/>
      <c r="AH1332" s="128"/>
      <c r="AI1332" s="162"/>
      <c r="AJ1332" s="162"/>
      <c r="AK1332" s="162"/>
      <c r="AL1332" s="162"/>
      <c r="AQ1332" s="128"/>
      <c r="AR1332" s="128"/>
      <c r="AS1332" s="128"/>
      <c r="AT1332" s="128"/>
      <c r="AU1332" s="128"/>
      <c r="AV1332" s="128"/>
    </row>
    <row r="1333" ht="16.5" customHeight="1">
      <c r="A1333" s="128"/>
      <c r="B1333" s="128"/>
      <c r="C1333" s="128"/>
      <c r="D1333" s="128"/>
      <c r="E1333" s="128"/>
      <c r="F1333" s="128"/>
      <c r="G1333" s="128"/>
      <c r="H1333" s="128"/>
      <c r="I1333" s="128"/>
      <c r="J1333" s="128"/>
      <c r="K1333" s="128"/>
      <c r="L1333" s="128"/>
      <c r="M1333" s="128"/>
      <c r="N1333" s="128"/>
      <c r="O1333" s="128"/>
      <c r="P1333" s="128"/>
      <c r="Q1333" s="128"/>
      <c r="R1333" s="128"/>
      <c r="S1333" s="128"/>
      <c r="T1333" s="128"/>
      <c r="U1333" s="128"/>
      <c r="Z1333" s="161"/>
      <c r="AH1333" s="128"/>
      <c r="AI1333" s="162"/>
      <c r="AJ1333" s="162"/>
      <c r="AK1333" s="162"/>
      <c r="AL1333" s="162"/>
      <c r="AQ1333" s="128"/>
      <c r="AR1333" s="128"/>
      <c r="AS1333" s="128"/>
      <c r="AT1333" s="128"/>
      <c r="AU1333" s="128"/>
      <c r="AV1333" s="128"/>
    </row>
    <row r="1334" ht="16.5" customHeight="1">
      <c r="A1334" s="128"/>
      <c r="B1334" s="128"/>
      <c r="C1334" s="128"/>
      <c r="D1334" s="128"/>
      <c r="E1334" s="128"/>
      <c r="F1334" s="128"/>
      <c r="G1334" s="128"/>
      <c r="H1334" s="128"/>
      <c r="I1334" s="128"/>
      <c r="J1334" s="128"/>
      <c r="K1334" s="128"/>
      <c r="L1334" s="128"/>
      <c r="M1334" s="128"/>
      <c r="N1334" s="128"/>
      <c r="O1334" s="128"/>
      <c r="P1334" s="128"/>
      <c r="Q1334" s="128"/>
      <c r="R1334" s="128"/>
      <c r="S1334" s="128"/>
      <c r="T1334" s="128"/>
      <c r="U1334" s="128"/>
      <c r="Z1334" s="161"/>
      <c r="AH1334" s="128"/>
      <c r="AI1334" s="162"/>
      <c r="AJ1334" s="162"/>
      <c r="AK1334" s="162"/>
      <c r="AL1334" s="162"/>
      <c r="AQ1334" s="128"/>
      <c r="AR1334" s="128"/>
      <c r="AS1334" s="128"/>
      <c r="AT1334" s="128"/>
      <c r="AU1334" s="128"/>
      <c r="AV1334" s="128"/>
    </row>
    <row r="1335" ht="16.5" customHeight="1">
      <c r="A1335" s="128"/>
      <c r="B1335" s="128"/>
      <c r="C1335" s="128"/>
      <c r="D1335" s="128"/>
      <c r="E1335" s="128"/>
      <c r="F1335" s="128"/>
      <c r="G1335" s="128"/>
      <c r="H1335" s="128"/>
      <c r="I1335" s="128"/>
      <c r="J1335" s="128"/>
      <c r="K1335" s="128"/>
      <c r="L1335" s="128"/>
      <c r="M1335" s="128"/>
      <c r="N1335" s="128"/>
      <c r="O1335" s="128"/>
      <c r="P1335" s="128"/>
      <c r="Q1335" s="128"/>
      <c r="R1335" s="128"/>
      <c r="S1335" s="128"/>
      <c r="T1335" s="128"/>
      <c r="U1335" s="128"/>
      <c r="Z1335" s="161"/>
      <c r="AH1335" s="128"/>
      <c r="AI1335" s="162"/>
      <c r="AJ1335" s="162"/>
      <c r="AK1335" s="162"/>
      <c r="AL1335" s="162"/>
      <c r="AQ1335" s="128"/>
      <c r="AR1335" s="128"/>
      <c r="AS1335" s="128"/>
      <c r="AT1335" s="128"/>
      <c r="AU1335" s="128"/>
      <c r="AV1335" s="128"/>
    </row>
    <row r="1336" ht="16.5" customHeight="1">
      <c r="A1336" s="128"/>
      <c r="B1336" s="128"/>
      <c r="C1336" s="128"/>
      <c r="D1336" s="128"/>
      <c r="E1336" s="128"/>
      <c r="F1336" s="128"/>
      <c r="G1336" s="128"/>
      <c r="H1336" s="128"/>
      <c r="I1336" s="128"/>
      <c r="J1336" s="128"/>
      <c r="K1336" s="128"/>
      <c r="L1336" s="128"/>
      <c r="M1336" s="128"/>
      <c r="N1336" s="128"/>
      <c r="O1336" s="128"/>
      <c r="P1336" s="128"/>
      <c r="Q1336" s="128"/>
      <c r="R1336" s="128"/>
      <c r="S1336" s="128"/>
      <c r="T1336" s="128"/>
      <c r="U1336" s="128"/>
      <c r="Z1336" s="161"/>
      <c r="AH1336" s="128"/>
      <c r="AI1336" s="162"/>
      <c r="AJ1336" s="162"/>
      <c r="AK1336" s="162"/>
      <c r="AL1336" s="162"/>
      <c r="AQ1336" s="128"/>
      <c r="AR1336" s="128"/>
      <c r="AS1336" s="128"/>
      <c r="AT1336" s="128"/>
      <c r="AU1336" s="128"/>
      <c r="AV1336" s="128"/>
    </row>
    <row r="1337" ht="16.5" customHeight="1">
      <c r="A1337" s="128"/>
      <c r="B1337" s="128"/>
      <c r="C1337" s="128"/>
      <c r="D1337" s="128"/>
      <c r="E1337" s="128"/>
      <c r="F1337" s="128"/>
      <c r="G1337" s="128"/>
      <c r="H1337" s="128"/>
      <c r="I1337" s="128"/>
      <c r="J1337" s="128"/>
      <c r="K1337" s="128"/>
      <c r="L1337" s="128"/>
      <c r="M1337" s="128"/>
      <c r="N1337" s="128"/>
      <c r="O1337" s="128"/>
      <c r="P1337" s="128"/>
      <c r="Q1337" s="128"/>
      <c r="R1337" s="128"/>
      <c r="S1337" s="128"/>
      <c r="T1337" s="128"/>
      <c r="U1337" s="128"/>
      <c r="AH1337" s="128"/>
      <c r="AI1337" s="162"/>
      <c r="AJ1337" s="162"/>
      <c r="AK1337" s="162"/>
      <c r="AL1337" s="162"/>
      <c r="AQ1337" s="128"/>
      <c r="AR1337" s="128"/>
      <c r="AS1337" s="128"/>
      <c r="AT1337" s="128"/>
      <c r="AU1337" s="128"/>
      <c r="AV1337" s="128"/>
    </row>
    <row r="1338" ht="16.5" customHeight="1">
      <c r="A1338" s="128"/>
      <c r="C1338" s="128"/>
      <c r="D1338" s="128"/>
      <c r="E1338" s="128"/>
      <c r="F1338" s="128"/>
      <c r="G1338" s="128"/>
      <c r="H1338" s="128"/>
      <c r="I1338" s="128"/>
      <c r="J1338" s="128"/>
      <c r="K1338" s="128"/>
      <c r="L1338" s="128"/>
      <c r="M1338" s="128"/>
      <c r="N1338" s="128"/>
      <c r="O1338" s="128"/>
      <c r="P1338" s="128"/>
      <c r="Q1338" s="128"/>
      <c r="R1338" s="128"/>
      <c r="S1338" s="128"/>
      <c r="T1338" s="128"/>
      <c r="U1338" s="128"/>
      <c r="Z1338" s="161"/>
      <c r="AH1338" s="128"/>
      <c r="AI1338" s="162"/>
      <c r="AJ1338" s="162"/>
      <c r="AK1338" s="162"/>
      <c r="AL1338" s="162"/>
      <c r="AQ1338" s="128"/>
      <c r="AR1338" s="128"/>
      <c r="AS1338" s="128"/>
      <c r="AT1338" s="128"/>
      <c r="AU1338" s="128"/>
      <c r="AV1338" s="128"/>
    </row>
    <row r="1339" ht="16.5" customHeight="1">
      <c r="A1339" s="128"/>
      <c r="C1339" s="128"/>
      <c r="D1339" s="128"/>
      <c r="E1339" s="128"/>
      <c r="F1339" s="128"/>
      <c r="G1339" s="128"/>
      <c r="H1339" s="128"/>
      <c r="I1339" s="128"/>
      <c r="J1339" s="128"/>
      <c r="K1339" s="128"/>
      <c r="L1339" s="128"/>
      <c r="M1339" s="128"/>
      <c r="N1339" s="128"/>
      <c r="O1339" s="128"/>
      <c r="P1339" s="128"/>
      <c r="Q1339" s="128"/>
      <c r="R1339" s="128"/>
      <c r="S1339" s="128"/>
      <c r="T1339" s="128"/>
      <c r="U1339" s="128"/>
      <c r="Z1339" s="161"/>
      <c r="AH1339" s="128"/>
      <c r="AI1339" s="162"/>
      <c r="AJ1339" s="162"/>
      <c r="AK1339" s="162"/>
      <c r="AL1339" s="162"/>
      <c r="AQ1339" s="128"/>
      <c r="AR1339" s="128"/>
      <c r="AS1339" s="128"/>
      <c r="AT1339" s="128"/>
      <c r="AU1339" s="128"/>
      <c r="AV1339" s="128"/>
    </row>
    <row r="1340" ht="16.5" customHeight="1">
      <c r="A1340" s="128"/>
      <c r="B1340" s="128"/>
      <c r="C1340" s="128"/>
      <c r="D1340" s="128"/>
      <c r="E1340" s="128"/>
      <c r="F1340" s="128"/>
      <c r="G1340" s="128"/>
      <c r="H1340" s="128"/>
      <c r="I1340" s="128"/>
      <c r="J1340" s="128"/>
      <c r="K1340" s="128"/>
      <c r="L1340" s="128"/>
      <c r="M1340" s="128"/>
      <c r="N1340" s="128"/>
      <c r="O1340" s="128"/>
      <c r="P1340" s="128"/>
      <c r="Q1340" s="128"/>
      <c r="R1340" s="128"/>
      <c r="S1340" s="128"/>
      <c r="T1340" s="128"/>
      <c r="U1340" s="128"/>
      <c r="V1340" s="128"/>
      <c r="W1340" s="128"/>
      <c r="Y1340" s="128"/>
      <c r="Z1340" s="128"/>
      <c r="AF1340" s="128"/>
      <c r="AH1340" s="128"/>
      <c r="AI1340" s="162"/>
      <c r="AJ1340" s="162"/>
      <c r="AK1340" s="162"/>
      <c r="AL1340" s="162"/>
      <c r="AQ1340" s="128"/>
      <c r="AR1340" s="128"/>
      <c r="AS1340" s="128"/>
      <c r="AT1340" s="128"/>
      <c r="AU1340" s="128"/>
      <c r="AV1340" s="128"/>
    </row>
    <row r="1341" ht="16.5" customHeight="1">
      <c r="A1341" s="128"/>
      <c r="C1341" s="128"/>
      <c r="D1341" s="128"/>
      <c r="E1341" s="128"/>
      <c r="F1341" s="128"/>
      <c r="G1341" s="128"/>
      <c r="H1341" s="128"/>
      <c r="I1341" s="128"/>
      <c r="J1341" s="128"/>
      <c r="K1341" s="128"/>
      <c r="L1341" s="128"/>
      <c r="M1341" s="128"/>
      <c r="N1341" s="128"/>
      <c r="O1341" s="128"/>
      <c r="P1341" s="128"/>
      <c r="Q1341" s="128"/>
      <c r="R1341" s="128"/>
      <c r="S1341" s="128"/>
      <c r="T1341" s="128"/>
      <c r="U1341" s="128"/>
      <c r="Y1341" s="128"/>
      <c r="Z1341" s="161"/>
      <c r="AA1341" s="128"/>
      <c r="AB1341" s="128"/>
      <c r="AC1341" s="128"/>
      <c r="AD1341" s="128"/>
      <c r="AE1341" s="128"/>
      <c r="AF1341" s="128"/>
      <c r="AH1341" s="128"/>
      <c r="AI1341" s="162"/>
      <c r="AJ1341" s="128"/>
      <c r="AK1341" s="162"/>
      <c r="AL1341" s="162"/>
      <c r="AQ1341" s="128"/>
      <c r="AR1341" s="128"/>
      <c r="AS1341" s="128"/>
      <c r="AT1341" s="128"/>
      <c r="AU1341" s="128"/>
      <c r="AV1341" s="128"/>
    </row>
    <row r="1342" ht="16.5" customHeight="1">
      <c r="A1342" s="128"/>
      <c r="C1342" s="128"/>
      <c r="D1342" s="128"/>
      <c r="E1342" s="128"/>
      <c r="F1342" s="128"/>
      <c r="G1342" s="128"/>
      <c r="H1342" s="128"/>
      <c r="I1342" s="128"/>
      <c r="J1342" s="128"/>
      <c r="K1342" s="128"/>
      <c r="L1342" s="128"/>
      <c r="M1342" s="128"/>
      <c r="N1342" s="128"/>
      <c r="O1342" s="128"/>
      <c r="P1342" s="128"/>
      <c r="Q1342" s="128"/>
      <c r="R1342" s="128"/>
      <c r="S1342" s="128"/>
      <c r="T1342" s="128"/>
      <c r="U1342" s="128"/>
      <c r="Y1342" s="128"/>
      <c r="Z1342" s="161"/>
      <c r="AA1342" s="128"/>
      <c r="AB1342" s="128"/>
      <c r="AC1342" s="128"/>
      <c r="AD1342" s="128"/>
      <c r="AE1342" s="128"/>
      <c r="AF1342" s="128"/>
      <c r="AH1342" s="128"/>
      <c r="AI1342" s="162"/>
      <c r="AJ1342" s="128"/>
      <c r="AK1342" s="162"/>
      <c r="AL1342" s="162"/>
      <c r="AQ1342" s="128"/>
      <c r="AR1342" s="128"/>
      <c r="AS1342" s="128"/>
      <c r="AT1342" s="128"/>
      <c r="AU1342" s="128"/>
      <c r="AV1342" s="128"/>
    </row>
    <row r="1343" ht="16.5" customHeight="1">
      <c r="A1343" s="128"/>
      <c r="C1343" s="128"/>
      <c r="D1343" s="128"/>
      <c r="E1343" s="128"/>
      <c r="F1343" s="128"/>
      <c r="G1343" s="128"/>
      <c r="H1343" s="128"/>
      <c r="I1343" s="128"/>
      <c r="J1343" s="128"/>
      <c r="K1343" s="128"/>
      <c r="L1343" s="128"/>
      <c r="M1343" s="128"/>
      <c r="N1343" s="128"/>
      <c r="O1343" s="128"/>
      <c r="P1343" s="128"/>
      <c r="Q1343" s="128"/>
      <c r="R1343" s="128"/>
      <c r="S1343" s="128"/>
      <c r="T1343" s="128"/>
      <c r="U1343" s="128"/>
      <c r="Y1343" s="128"/>
      <c r="Z1343" s="161"/>
      <c r="AA1343" s="128"/>
      <c r="AB1343" s="128"/>
      <c r="AC1343" s="128"/>
      <c r="AD1343" s="128"/>
      <c r="AE1343" s="128"/>
      <c r="AF1343" s="128"/>
      <c r="AH1343" s="128"/>
      <c r="AI1343" s="162"/>
      <c r="AJ1343" s="128"/>
      <c r="AK1343" s="162"/>
      <c r="AL1343" s="162"/>
      <c r="AQ1343" s="128"/>
      <c r="AR1343" s="128"/>
      <c r="AS1343" s="128"/>
      <c r="AT1343" s="128"/>
      <c r="AU1343" s="128"/>
      <c r="AV1343" s="128"/>
    </row>
    <row r="1344" ht="16.5" customHeight="1">
      <c r="A1344" s="128"/>
      <c r="C1344" s="128"/>
      <c r="D1344" s="128"/>
      <c r="E1344" s="128"/>
      <c r="F1344" s="128"/>
      <c r="G1344" s="128"/>
      <c r="H1344" s="128"/>
      <c r="I1344" s="128"/>
      <c r="J1344" s="128"/>
      <c r="K1344" s="128"/>
      <c r="L1344" s="128"/>
      <c r="M1344" s="128"/>
      <c r="N1344" s="128"/>
      <c r="O1344" s="128"/>
      <c r="P1344" s="128"/>
      <c r="Q1344" s="128"/>
      <c r="R1344" s="128"/>
      <c r="S1344" s="128"/>
      <c r="T1344" s="128"/>
      <c r="U1344" s="128"/>
      <c r="Y1344" s="128"/>
      <c r="Z1344" s="161"/>
      <c r="AA1344" s="128"/>
      <c r="AB1344" s="128"/>
      <c r="AC1344" s="128"/>
      <c r="AD1344" s="128"/>
      <c r="AE1344" s="128"/>
      <c r="AF1344" s="128"/>
      <c r="AH1344" s="128"/>
      <c r="AI1344" s="162"/>
      <c r="AJ1344" s="128"/>
      <c r="AK1344" s="162"/>
      <c r="AL1344" s="162"/>
      <c r="AQ1344" s="128"/>
      <c r="AR1344" s="128"/>
      <c r="AS1344" s="128"/>
      <c r="AT1344" s="128"/>
      <c r="AU1344" s="128"/>
      <c r="AV1344" s="128"/>
    </row>
    <row r="1345" ht="16.5" customHeight="1">
      <c r="A1345" s="128"/>
      <c r="C1345" s="128"/>
      <c r="D1345" s="128"/>
      <c r="E1345" s="128"/>
      <c r="F1345" s="128"/>
      <c r="G1345" s="128"/>
      <c r="H1345" s="128"/>
      <c r="I1345" s="128"/>
      <c r="J1345" s="128"/>
      <c r="K1345" s="128"/>
      <c r="L1345" s="128"/>
      <c r="M1345" s="128"/>
      <c r="N1345" s="128"/>
      <c r="O1345" s="128"/>
      <c r="P1345" s="128"/>
      <c r="Q1345" s="128"/>
      <c r="R1345" s="128"/>
      <c r="S1345" s="128"/>
      <c r="T1345" s="128"/>
      <c r="U1345" s="128"/>
      <c r="Y1345" s="128"/>
      <c r="Z1345" s="161"/>
      <c r="AA1345" s="128"/>
      <c r="AB1345" s="128"/>
      <c r="AC1345" s="128"/>
      <c r="AD1345" s="128"/>
      <c r="AE1345" s="128"/>
      <c r="AF1345" s="128"/>
      <c r="AH1345" s="128"/>
      <c r="AI1345" s="162"/>
      <c r="AJ1345" s="128"/>
      <c r="AK1345" s="162"/>
      <c r="AL1345" s="162"/>
      <c r="AQ1345" s="128"/>
      <c r="AR1345" s="128"/>
      <c r="AS1345" s="128"/>
      <c r="AT1345" s="128"/>
      <c r="AU1345" s="128"/>
      <c r="AV1345" s="128"/>
    </row>
    <row r="1346" ht="16.5" customHeight="1">
      <c r="A1346" s="128"/>
      <c r="C1346" s="128"/>
      <c r="D1346" s="128"/>
      <c r="E1346" s="128"/>
      <c r="F1346" s="128"/>
      <c r="G1346" s="128"/>
      <c r="H1346" s="128"/>
      <c r="I1346" s="128"/>
      <c r="J1346" s="128"/>
      <c r="K1346" s="128"/>
      <c r="L1346" s="128"/>
      <c r="M1346" s="128"/>
      <c r="N1346" s="128"/>
      <c r="O1346" s="128"/>
      <c r="P1346" s="128"/>
      <c r="Q1346" s="128"/>
      <c r="R1346" s="128"/>
      <c r="S1346" s="128"/>
      <c r="T1346" s="128"/>
      <c r="U1346" s="128"/>
      <c r="Y1346" s="128"/>
      <c r="Z1346" s="161"/>
      <c r="AA1346" s="128"/>
      <c r="AB1346" s="128"/>
      <c r="AC1346" s="128"/>
      <c r="AD1346" s="128"/>
      <c r="AE1346" s="128"/>
      <c r="AH1346" s="128"/>
      <c r="AI1346" s="162"/>
      <c r="AJ1346" s="128"/>
      <c r="AK1346" s="162"/>
      <c r="AL1346" s="162"/>
      <c r="AQ1346" s="128"/>
      <c r="AR1346" s="128"/>
      <c r="AS1346" s="128"/>
      <c r="AT1346" s="128"/>
      <c r="AU1346" s="128"/>
      <c r="AV1346" s="128"/>
    </row>
    <row r="1347" ht="16.5" customHeight="1">
      <c r="A1347" s="128"/>
      <c r="C1347" s="128"/>
      <c r="D1347" s="128"/>
      <c r="E1347" s="128"/>
      <c r="F1347" s="128"/>
      <c r="G1347" s="128"/>
      <c r="H1347" s="128"/>
      <c r="I1347" s="128"/>
      <c r="J1347" s="128"/>
      <c r="K1347" s="128"/>
      <c r="L1347" s="128"/>
      <c r="M1347" s="128"/>
      <c r="N1347" s="128"/>
      <c r="O1347" s="128"/>
      <c r="P1347" s="128"/>
      <c r="Q1347" s="128"/>
      <c r="R1347" s="128"/>
      <c r="S1347" s="128"/>
      <c r="T1347" s="128"/>
      <c r="U1347" s="128"/>
      <c r="Y1347" s="128"/>
      <c r="Z1347" s="161"/>
      <c r="AA1347" s="128"/>
      <c r="AB1347" s="128"/>
      <c r="AC1347" s="128"/>
      <c r="AD1347" s="128"/>
      <c r="AE1347" s="128"/>
      <c r="AH1347" s="128"/>
      <c r="AI1347" s="162"/>
      <c r="AJ1347" s="128"/>
      <c r="AK1347" s="162"/>
      <c r="AL1347" s="162"/>
      <c r="AQ1347" s="128"/>
      <c r="AR1347" s="128"/>
      <c r="AS1347" s="128"/>
      <c r="AT1347" s="128"/>
      <c r="AU1347" s="128"/>
      <c r="AV1347" s="128"/>
    </row>
    <row r="1348" ht="16.5" customHeight="1">
      <c r="A1348" s="128"/>
      <c r="C1348" s="128"/>
      <c r="D1348" s="128"/>
      <c r="E1348" s="128"/>
      <c r="F1348" s="128"/>
      <c r="G1348" s="128"/>
      <c r="H1348" s="128"/>
      <c r="I1348" s="128"/>
      <c r="J1348" s="128"/>
      <c r="K1348" s="128"/>
      <c r="L1348" s="128"/>
      <c r="M1348" s="128"/>
      <c r="N1348" s="128"/>
      <c r="O1348" s="128"/>
      <c r="P1348" s="128"/>
      <c r="Q1348" s="128"/>
      <c r="R1348" s="128"/>
      <c r="S1348" s="128"/>
      <c r="T1348" s="128"/>
      <c r="U1348" s="128"/>
      <c r="Y1348" s="128"/>
      <c r="Z1348" s="161"/>
      <c r="AA1348" s="128"/>
      <c r="AB1348" s="128"/>
      <c r="AC1348" s="128"/>
      <c r="AD1348" s="128"/>
      <c r="AE1348" s="128"/>
      <c r="AH1348" s="128"/>
      <c r="AI1348" s="162"/>
      <c r="AJ1348" s="128"/>
      <c r="AK1348" s="162"/>
      <c r="AL1348" s="162"/>
      <c r="AQ1348" s="128"/>
      <c r="AR1348" s="128"/>
      <c r="AS1348" s="128"/>
      <c r="AT1348" s="128"/>
      <c r="AU1348" s="128"/>
      <c r="AV1348" s="128"/>
    </row>
    <row r="1349" ht="16.5" customHeight="1">
      <c r="A1349" s="128"/>
      <c r="C1349" s="128"/>
      <c r="D1349" s="128"/>
      <c r="E1349" s="128"/>
      <c r="F1349" s="128"/>
      <c r="G1349" s="128"/>
      <c r="H1349" s="128"/>
      <c r="I1349" s="128"/>
      <c r="J1349" s="128"/>
      <c r="K1349" s="128"/>
      <c r="L1349" s="128"/>
      <c r="M1349" s="128"/>
      <c r="N1349" s="128"/>
      <c r="O1349" s="128"/>
      <c r="P1349" s="128"/>
      <c r="Q1349" s="128"/>
      <c r="R1349" s="128"/>
      <c r="S1349" s="128"/>
      <c r="T1349" s="128"/>
      <c r="U1349" s="128"/>
      <c r="Y1349" s="128"/>
      <c r="Z1349" s="161"/>
      <c r="AA1349" s="128"/>
      <c r="AB1349" s="128"/>
      <c r="AC1349" s="128"/>
      <c r="AD1349" s="128"/>
      <c r="AE1349" s="128"/>
      <c r="AH1349" s="128"/>
      <c r="AI1349" s="162"/>
      <c r="AJ1349" s="128"/>
      <c r="AK1349" s="162"/>
      <c r="AL1349" s="162"/>
      <c r="AQ1349" s="128"/>
      <c r="AR1349" s="128"/>
      <c r="AS1349" s="128"/>
      <c r="AT1349" s="128"/>
      <c r="AU1349" s="128"/>
      <c r="AV1349" s="128"/>
    </row>
    <row r="1350" ht="16.5" customHeight="1">
      <c r="A1350" s="128"/>
      <c r="C1350" s="128"/>
      <c r="D1350" s="128"/>
      <c r="E1350" s="128"/>
      <c r="F1350" s="128"/>
      <c r="G1350" s="128"/>
      <c r="H1350" s="128"/>
      <c r="I1350" s="128"/>
      <c r="J1350" s="128"/>
      <c r="K1350" s="128"/>
      <c r="L1350" s="128"/>
      <c r="M1350" s="128"/>
      <c r="N1350" s="128"/>
      <c r="O1350" s="128"/>
      <c r="P1350" s="128"/>
      <c r="Q1350" s="128"/>
      <c r="R1350" s="128"/>
      <c r="S1350" s="128"/>
      <c r="T1350" s="128"/>
      <c r="U1350" s="128"/>
      <c r="Y1350" s="128"/>
      <c r="Z1350" s="161"/>
      <c r="AA1350" s="128"/>
      <c r="AB1350" s="128"/>
      <c r="AC1350" s="128"/>
      <c r="AD1350" s="128"/>
      <c r="AE1350" s="128"/>
      <c r="AH1350" s="128"/>
      <c r="AI1350" s="162"/>
      <c r="AJ1350" s="128"/>
      <c r="AK1350" s="162"/>
      <c r="AL1350" s="162"/>
      <c r="AQ1350" s="128"/>
      <c r="AR1350" s="128"/>
      <c r="AS1350" s="128"/>
      <c r="AT1350" s="128"/>
      <c r="AU1350" s="128"/>
      <c r="AV1350" s="128"/>
    </row>
    <row r="1351" ht="16.5" customHeight="1">
      <c r="A1351" s="128"/>
      <c r="C1351" s="128"/>
      <c r="D1351" s="128"/>
      <c r="E1351" s="128"/>
      <c r="F1351" s="128"/>
      <c r="G1351" s="128"/>
      <c r="H1351" s="128"/>
      <c r="I1351" s="128"/>
      <c r="J1351" s="128"/>
      <c r="K1351" s="128"/>
      <c r="L1351" s="128"/>
      <c r="M1351" s="128"/>
      <c r="N1351" s="128"/>
      <c r="O1351" s="128"/>
      <c r="P1351" s="128"/>
      <c r="Q1351" s="128"/>
      <c r="R1351" s="128"/>
      <c r="S1351" s="128"/>
      <c r="T1351" s="128"/>
      <c r="U1351" s="128"/>
      <c r="Y1351" s="128"/>
      <c r="Z1351" s="161"/>
      <c r="AA1351" s="128"/>
      <c r="AB1351" s="128"/>
      <c r="AC1351" s="128"/>
      <c r="AD1351" s="128"/>
      <c r="AE1351" s="128"/>
      <c r="AH1351" s="128"/>
      <c r="AI1351" s="162"/>
      <c r="AJ1351" s="128"/>
      <c r="AK1351" s="162"/>
      <c r="AL1351" s="162"/>
      <c r="AQ1351" s="128"/>
      <c r="AR1351" s="128"/>
      <c r="AS1351" s="128"/>
      <c r="AT1351" s="128"/>
      <c r="AU1351" s="128"/>
      <c r="AV1351" s="128"/>
    </row>
    <row r="1352" ht="16.5" customHeight="1">
      <c r="A1352" s="128"/>
      <c r="C1352" s="128"/>
      <c r="D1352" s="128"/>
      <c r="E1352" s="128"/>
      <c r="F1352" s="128"/>
      <c r="G1352" s="128"/>
      <c r="H1352" s="128"/>
      <c r="I1352" s="128"/>
      <c r="J1352" s="128"/>
      <c r="K1352" s="128"/>
      <c r="L1352" s="128"/>
      <c r="M1352" s="128"/>
      <c r="N1352" s="128"/>
      <c r="O1352" s="128"/>
      <c r="P1352" s="128"/>
      <c r="Q1352" s="128"/>
      <c r="R1352" s="128"/>
      <c r="S1352" s="128"/>
      <c r="T1352" s="128"/>
      <c r="U1352" s="128"/>
      <c r="Y1352" s="128"/>
      <c r="Z1352" s="161"/>
      <c r="AA1352" s="128"/>
      <c r="AB1352" s="128"/>
      <c r="AC1352" s="128"/>
      <c r="AD1352" s="128"/>
      <c r="AE1352" s="128"/>
      <c r="AH1352" s="128"/>
      <c r="AI1352" s="162"/>
      <c r="AJ1352" s="128"/>
      <c r="AK1352" s="162"/>
      <c r="AL1352" s="162"/>
      <c r="AQ1352" s="128"/>
      <c r="AR1352" s="128"/>
      <c r="AS1352" s="128"/>
      <c r="AT1352" s="128"/>
      <c r="AU1352" s="128"/>
      <c r="AV1352" s="128"/>
    </row>
    <row r="1353" ht="16.5" customHeight="1">
      <c r="A1353" s="128"/>
      <c r="C1353" s="128"/>
      <c r="D1353" s="128"/>
      <c r="E1353" s="128"/>
      <c r="F1353" s="128"/>
      <c r="G1353" s="128"/>
      <c r="H1353" s="128"/>
      <c r="I1353" s="128"/>
      <c r="J1353" s="128"/>
      <c r="K1353" s="128"/>
      <c r="L1353" s="128"/>
      <c r="M1353" s="128"/>
      <c r="N1353" s="128"/>
      <c r="O1353" s="128"/>
      <c r="P1353" s="128"/>
      <c r="Q1353" s="128"/>
      <c r="R1353" s="128"/>
      <c r="S1353" s="128"/>
      <c r="T1353" s="128"/>
      <c r="U1353" s="128"/>
      <c r="Y1353" s="128"/>
      <c r="Z1353" s="161"/>
      <c r="AA1353" s="128"/>
      <c r="AB1353" s="128"/>
      <c r="AC1353" s="128"/>
      <c r="AD1353" s="128"/>
      <c r="AE1353" s="128"/>
      <c r="AH1353" s="128"/>
      <c r="AI1353" s="162"/>
      <c r="AJ1353" s="128"/>
      <c r="AK1353" s="162"/>
      <c r="AL1353" s="162"/>
      <c r="AQ1353" s="128"/>
      <c r="AR1353" s="128"/>
      <c r="AS1353" s="128"/>
      <c r="AT1353" s="128"/>
      <c r="AU1353" s="128"/>
      <c r="AV1353" s="128"/>
    </row>
    <row r="1354" ht="16.5" customHeight="1">
      <c r="A1354" s="128"/>
      <c r="C1354" s="128"/>
      <c r="D1354" s="128"/>
      <c r="E1354" s="128"/>
      <c r="F1354" s="128"/>
      <c r="G1354" s="128"/>
      <c r="H1354" s="128"/>
      <c r="I1354" s="128"/>
      <c r="J1354" s="128"/>
      <c r="K1354" s="128"/>
      <c r="L1354" s="128"/>
      <c r="M1354" s="128"/>
      <c r="N1354" s="128"/>
      <c r="O1354" s="128"/>
      <c r="P1354" s="128"/>
      <c r="Q1354" s="128"/>
      <c r="R1354" s="128"/>
      <c r="S1354" s="128"/>
      <c r="T1354" s="128"/>
      <c r="U1354" s="128"/>
      <c r="Y1354" s="128"/>
      <c r="Z1354" s="161"/>
      <c r="AA1354" s="128"/>
      <c r="AB1354" s="128"/>
      <c r="AC1354" s="128"/>
      <c r="AD1354" s="128"/>
      <c r="AE1354" s="128"/>
      <c r="AH1354" s="128"/>
      <c r="AI1354" s="162"/>
      <c r="AJ1354" s="128"/>
      <c r="AK1354" s="162"/>
      <c r="AL1354" s="162"/>
      <c r="AQ1354" s="128"/>
      <c r="AR1354" s="128"/>
      <c r="AS1354" s="128"/>
      <c r="AT1354" s="128"/>
      <c r="AU1354" s="128"/>
      <c r="AV1354" s="128"/>
    </row>
    <row r="1355" ht="16.5" customHeight="1">
      <c r="A1355" s="128"/>
      <c r="C1355" s="128"/>
      <c r="D1355" s="128"/>
      <c r="E1355" s="128"/>
      <c r="F1355" s="128"/>
      <c r="G1355" s="128"/>
      <c r="H1355" s="128"/>
      <c r="I1355" s="128"/>
      <c r="J1355" s="128"/>
      <c r="K1355" s="128"/>
      <c r="L1355" s="128"/>
      <c r="M1355" s="128"/>
      <c r="N1355" s="128"/>
      <c r="O1355" s="128"/>
      <c r="P1355" s="128"/>
      <c r="Q1355" s="128"/>
      <c r="R1355" s="128"/>
      <c r="S1355" s="128"/>
      <c r="T1355" s="128"/>
      <c r="U1355" s="128"/>
      <c r="Y1355" s="128"/>
      <c r="Z1355" s="161"/>
      <c r="AA1355" s="128"/>
      <c r="AB1355" s="128"/>
      <c r="AC1355" s="128"/>
      <c r="AD1355" s="128"/>
      <c r="AE1355" s="128"/>
      <c r="AH1355" s="128"/>
      <c r="AI1355" s="162"/>
      <c r="AJ1355" s="128"/>
      <c r="AK1355" s="162"/>
      <c r="AL1355" s="162"/>
      <c r="AQ1355" s="128"/>
      <c r="AR1355" s="128"/>
      <c r="AS1355" s="128"/>
      <c r="AT1355" s="128"/>
      <c r="AU1355" s="128"/>
      <c r="AV1355" s="128"/>
    </row>
    <row r="1356" ht="16.5" customHeight="1">
      <c r="A1356" s="128"/>
      <c r="C1356" s="128"/>
      <c r="D1356" s="128"/>
      <c r="E1356" s="128"/>
      <c r="F1356" s="128"/>
      <c r="G1356" s="128"/>
      <c r="H1356" s="128"/>
      <c r="I1356" s="128"/>
      <c r="J1356" s="128"/>
      <c r="K1356" s="128"/>
      <c r="L1356" s="128"/>
      <c r="M1356" s="128"/>
      <c r="N1356" s="128"/>
      <c r="O1356" s="128"/>
      <c r="P1356" s="128"/>
      <c r="Q1356" s="128"/>
      <c r="R1356" s="128"/>
      <c r="S1356" s="128"/>
      <c r="T1356" s="128"/>
      <c r="U1356" s="128"/>
      <c r="Y1356" s="128"/>
      <c r="Z1356" s="161"/>
      <c r="AA1356" s="128"/>
      <c r="AB1356" s="128"/>
      <c r="AC1356" s="128"/>
      <c r="AD1356" s="128"/>
      <c r="AE1356" s="128"/>
      <c r="AH1356" s="128"/>
      <c r="AI1356" s="162"/>
      <c r="AJ1356" s="128"/>
      <c r="AK1356" s="162"/>
      <c r="AL1356" s="162"/>
      <c r="AQ1356" s="128"/>
      <c r="AR1356" s="128"/>
      <c r="AS1356" s="128"/>
      <c r="AT1356" s="128"/>
      <c r="AU1356" s="128"/>
      <c r="AV1356" s="128"/>
    </row>
    <row r="1357" ht="16.5" customHeight="1">
      <c r="A1357" s="128"/>
      <c r="C1357" s="128"/>
      <c r="D1357" s="128"/>
      <c r="E1357" s="128"/>
      <c r="F1357" s="128"/>
      <c r="G1357" s="128"/>
      <c r="H1357" s="128"/>
      <c r="I1357" s="128"/>
      <c r="J1357" s="128"/>
      <c r="K1357" s="128"/>
      <c r="L1357" s="128"/>
      <c r="M1357" s="128"/>
      <c r="N1357" s="128"/>
      <c r="O1357" s="128"/>
      <c r="P1357" s="128"/>
      <c r="Q1357" s="128"/>
      <c r="R1357" s="128"/>
      <c r="S1357" s="128"/>
      <c r="T1357" s="128"/>
      <c r="U1357" s="128"/>
      <c r="Y1357" s="128"/>
      <c r="Z1357" s="161"/>
      <c r="AA1357" s="128"/>
      <c r="AB1357" s="128"/>
      <c r="AC1357" s="128"/>
      <c r="AD1357" s="128"/>
      <c r="AE1357" s="128"/>
      <c r="AH1357" s="128"/>
      <c r="AI1357" s="162"/>
      <c r="AJ1357" s="128"/>
      <c r="AK1357" s="162"/>
      <c r="AL1357" s="162"/>
      <c r="AQ1357" s="128"/>
      <c r="AR1357" s="128"/>
      <c r="AS1357" s="128"/>
      <c r="AT1357" s="128"/>
      <c r="AU1357" s="128"/>
      <c r="AV1357" s="128"/>
    </row>
    <row r="1358" ht="16.5" customHeight="1">
      <c r="A1358" s="128"/>
      <c r="C1358" s="128"/>
      <c r="D1358" s="128"/>
      <c r="E1358" s="128"/>
      <c r="F1358" s="128"/>
      <c r="G1358" s="128"/>
      <c r="H1358" s="128"/>
      <c r="I1358" s="128"/>
      <c r="J1358" s="128"/>
      <c r="K1358" s="128"/>
      <c r="L1358" s="128"/>
      <c r="M1358" s="128"/>
      <c r="N1358" s="128"/>
      <c r="O1358" s="128"/>
      <c r="P1358" s="128"/>
      <c r="Q1358" s="128"/>
      <c r="R1358" s="128"/>
      <c r="S1358" s="128"/>
      <c r="T1358" s="128"/>
      <c r="U1358" s="128"/>
      <c r="V1358" s="128"/>
      <c r="W1358" s="128"/>
      <c r="X1358" s="128"/>
      <c r="Y1358" s="128"/>
      <c r="Z1358" s="161"/>
      <c r="AA1358" s="128"/>
      <c r="AB1358" s="128"/>
      <c r="AC1358" s="128"/>
      <c r="AD1358" s="128"/>
      <c r="AE1358" s="128"/>
      <c r="AF1358" s="128"/>
      <c r="AH1358" s="128"/>
      <c r="AI1358" s="162"/>
      <c r="AJ1358" s="128"/>
      <c r="AK1358" s="162"/>
      <c r="AL1358" s="162"/>
      <c r="AQ1358" s="128"/>
      <c r="AR1358" s="128"/>
      <c r="AS1358" s="128"/>
      <c r="AT1358" s="128"/>
      <c r="AU1358" s="128"/>
      <c r="AV1358" s="128"/>
    </row>
    <row r="1359" ht="16.5" customHeight="1">
      <c r="A1359" s="128"/>
      <c r="C1359" s="128"/>
      <c r="D1359" s="128"/>
      <c r="E1359" s="128"/>
      <c r="F1359" s="128"/>
      <c r="G1359" s="128"/>
      <c r="H1359" s="128"/>
      <c r="I1359" s="128"/>
      <c r="J1359" s="128"/>
      <c r="K1359" s="128"/>
      <c r="L1359" s="128"/>
      <c r="M1359" s="128"/>
      <c r="N1359" s="128"/>
      <c r="O1359" s="128"/>
      <c r="P1359" s="128"/>
      <c r="Q1359" s="128"/>
      <c r="R1359" s="128"/>
      <c r="S1359" s="128"/>
      <c r="T1359" s="128"/>
      <c r="U1359" s="128"/>
      <c r="Y1359" s="128"/>
      <c r="Z1359" s="161"/>
      <c r="AA1359" s="128"/>
      <c r="AB1359" s="128"/>
      <c r="AC1359" s="128"/>
      <c r="AD1359" s="128"/>
      <c r="AE1359" s="128"/>
      <c r="AH1359" s="128"/>
      <c r="AI1359" s="162"/>
      <c r="AJ1359" s="162"/>
      <c r="AK1359" s="162"/>
      <c r="AL1359" s="162"/>
      <c r="AQ1359" s="128"/>
      <c r="AR1359" s="128"/>
      <c r="AS1359" s="128"/>
      <c r="AT1359" s="128"/>
      <c r="AU1359" s="128"/>
      <c r="AV1359" s="128"/>
    </row>
    <row r="1360" ht="16.5" customHeight="1">
      <c r="A1360" s="128"/>
      <c r="C1360" s="128"/>
      <c r="D1360" s="128"/>
      <c r="E1360" s="128"/>
      <c r="F1360" s="128"/>
      <c r="G1360" s="128"/>
      <c r="H1360" s="128"/>
      <c r="I1360" s="128"/>
      <c r="J1360" s="128"/>
      <c r="K1360" s="128"/>
      <c r="L1360" s="128"/>
      <c r="M1360" s="128"/>
      <c r="N1360" s="128"/>
      <c r="O1360" s="128"/>
      <c r="P1360" s="128"/>
      <c r="Q1360" s="128"/>
      <c r="R1360" s="128"/>
      <c r="S1360" s="128"/>
      <c r="T1360" s="128"/>
      <c r="U1360" s="128"/>
      <c r="Y1360" s="128"/>
      <c r="Z1360" s="161"/>
      <c r="AA1360" s="128"/>
      <c r="AB1360" s="128"/>
      <c r="AC1360" s="128"/>
      <c r="AD1360" s="128"/>
      <c r="AE1360" s="128"/>
      <c r="AH1360" s="128"/>
      <c r="AI1360" s="162"/>
      <c r="AJ1360" s="162"/>
      <c r="AK1360" s="162"/>
      <c r="AL1360" s="162"/>
      <c r="AQ1360" s="128"/>
      <c r="AR1360" s="128"/>
      <c r="AS1360" s="128"/>
      <c r="AT1360" s="128"/>
      <c r="AU1360" s="128"/>
      <c r="AV1360" s="128"/>
    </row>
    <row r="1361" ht="16.5" customHeight="1">
      <c r="A1361" s="128"/>
      <c r="C1361" s="128"/>
      <c r="D1361" s="128"/>
      <c r="E1361" s="128"/>
      <c r="F1361" s="128"/>
      <c r="G1361" s="128"/>
      <c r="H1361" s="128"/>
      <c r="I1361" s="128"/>
      <c r="J1361" s="128"/>
      <c r="K1361" s="128"/>
      <c r="L1361" s="128"/>
      <c r="M1361" s="128"/>
      <c r="N1361" s="128"/>
      <c r="O1361" s="128"/>
      <c r="P1361" s="128"/>
      <c r="Q1361" s="128"/>
      <c r="R1361" s="128"/>
      <c r="S1361" s="128"/>
      <c r="T1361" s="128"/>
      <c r="U1361" s="128"/>
      <c r="W1361" s="128"/>
      <c r="Y1361" s="128"/>
      <c r="Z1361" s="161"/>
      <c r="AA1361" s="128"/>
      <c r="AB1361" s="128"/>
      <c r="AC1361" s="128"/>
      <c r="AD1361" s="128"/>
      <c r="AE1361" s="128"/>
      <c r="AH1361" s="128"/>
      <c r="AI1361" s="162"/>
      <c r="AJ1361" s="162"/>
      <c r="AK1361" s="162"/>
      <c r="AL1361" s="162"/>
      <c r="AQ1361" s="128"/>
      <c r="AR1361" s="128"/>
      <c r="AS1361" s="128"/>
      <c r="AT1361" s="128"/>
      <c r="AU1361" s="128"/>
      <c r="AV1361" s="128"/>
    </row>
    <row r="1362" ht="16.5" customHeight="1">
      <c r="C1362" s="128"/>
      <c r="D1362" s="128"/>
      <c r="E1362" s="128"/>
      <c r="F1362" s="128"/>
      <c r="G1362" s="128"/>
      <c r="H1362" s="128"/>
      <c r="I1362" s="128"/>
      <c r="J1362" s="128"/>
      <c r="K1362" s="128"/>
      <c r="L1362" s="128"/>
      <c r="M1362" s="128"/>
      <c r="N1362" s="128"/>
      <c r="O1362" s="128"/>
      <c r="P1362" s="128"/>
      <c r="Q1362" s="128"/>
      <c r="R1362" s="128"/>
      <c r="S1362" s="128"/>
      <c r="T1362" s="128"/>
      <c r="U1362" s="128"/>
      <c r="Z1362" s="161"/>
      <c r="AH1362" s="128"/>
      <c r="AI1362" s="162"/>
      <c r="AJ1362" s="162"/>
      <c r="AK1362" s="162"/>
      <c r="AL1362" s="162"/>
      <c r="AQ1362" s="128"/>
      <c r="AR1362" s="128"/>
      <c r="AS1362" s="128"/>
      <c r="AT1362" s="128"/>
      <c r="AU1362" s="128"/>
      <c r="AV1362" s="128"/>
    </row>
    <row r="1363" ht="16.5" customHeight="1">
      <c r="C1363" s="128"/>
      <c r="D1363" s="128"/>
      <c r="E1363" s="128"/>
      <c r="F1363" s="128"/>
      <c r="G1363" s="128"/>
      <c r="H1363" s="128"/>
      <c r="I1363" s="128"/>
      <c r="J1363" s="128"/>
      <c r="K1363" s="128"/>
      <c r="L1363" s="128"/>
      <c r="M1363" s="128"/>
      <c r="N1363" s="128"/>
      <c r="O1363" s="128"/>
      <c r="P1363" s="128"/>
      <c r="Q1363" s="128"/>
      <c r="R1363" s="128"/>
      <c r="S1363" s="128"/>
      <c r="T1363" s="128"/>
      <c r="U1363" s="128"/>
      <c r="V1363" s="128"/>
      <c r="Z1363" s="161"/>
      <c r="AH1363" s="128"/>
      <c r="AI1363" s="162"/>
      <c r="AJ1363" s="162"/>
      <c r="AK1363" s="162"/>
      <c r="AL1363" s="162"/>
      <c r="AQ1363" s="128"/>
      <c r="AR1363" s="128"/>
      <c r="AS1363" s="128"/>
      <c r="AT1363" s="128"/>
      <c r="AU1363" s="128"/>
      <c r="AV1363" s="128"/>
    </row>
    <row r="1364" ht="16.5" customHeight="1">
      <c r="A1364" s="128"/>
      <c r="B1364" s="128"/>
      <c r="C1364" s="128"/>
      <c r="D1364" s="128"/>
      <c r="E1364" s="128"/>
      <c r="F1364" s="128"/>
      <c r="G1364" s="128"/>
      <c r="H1364" s="128"/>
      <c r="I1364" s="128"/>
      <c r="J1364" s="128"/>
      <c r="K1364" s="128"/>
      <c r="L1364" s="128"/>
      <c r="M1364" s="128"/>
      <c r="N1364" s="128"/>
      <c r="O1364" s="128"/>
      <c r="P1364" s="128"/>
      <c r="Q1364" s="128"/>
      <c r="R1364" s="128"/>
      <c r="S1364" s="128"/>
      <c r="T1364" s="128"/>
      <c r="U1364" s="128"/>
      <c r="V1364" s="128"/>
      <c r="W1364" s="128"/>
      <c r="Y1364" s="128"/>
      <c r="Z1364" s="161"/>
      <c r="AA1364" s="128"/>
      <c r="AC1364" s="128"/>
      <c r="AE1364" s="128"/>
      <c r="AF1364" s="128"/>
      <c r="AH1364" s="128"/>
      <c r="AI1364" s="162"/>
      <c r="AJ1364" s="162"/>
      <c r="AK1364" s="128"/>
      <c r="AL1364" s="128"/>
      <c r="AM1364" s="128"/>
      <c r="AN1364" s="128"/>
      <c r="AO1364" s="120"/>
      <c r="AQ1364" s="128"/>
      <c r="AR1364" s="128"/>
      <c r="AS1364" s="128"/>
      <c r="AT1364" s="128"/>
      <c r="AU1364" s="128"/>
      <c r="AV1364" s="128"/>
    </row>
    <row r="1365" ht="16.5" customHeight="1">
      <c r="A1365" s="128"/>
      <c r="B1365" s="128"/>
      <c r="C1365" s="128"/>
      <c r="D1365" s="128"/>
      <c r="E1365" s="128"/>
      <c r="F1365" s="128"/>
      <c r="G1365" s="128"/>
      <c r="H1365" s="128"/>
      <c r="I1365" s="128"/>
      <c r="J1365" s="128"/>
      <c r="K1365" s="128"/>
      <c r="L1365" s="128"/>
      <c r="M1365" s="128"/>
      <c r="N1365" s="128"/>
      <c r="O1365" s="128"/>
      <c r="P1365" s="128"/>
      <c r="Q1365" s="128"/>
      <c r="R1365" s="128"/>
      <c r="S1365" s="128"/>
      <c r="T1365" s="128"/>
      <c r="U1365" s="128"/>
      <c r="V1365" s="128"/>
      <c r="W1365" s="128"/>
      <c r="Y1365" s="128"/>
      <c r="Z1365" s="161"/>
      <c r="AA1365" s="128"/>
      <c r="AC1365" s="128"/>
      <c r="AE1365" s="128"/>
      <c r="AF1365" s="128"/>
      <c r="AH1365" s="128"/>
      <c r="AI1365" s="162"/>
      <c r="AJ1365" s="162"/>
      <c r="AK1365" s="128"/>
      <c r="AL1365" s="128"/>
      <c r="AM1365" s="128"/>
      <c r="AN1365" s="128"/>
      <c r="AO1365" s="120"/>
      <c r="AQ1365" s="128"/>
      <c r="AR1365" s="128"/>
      <c r="AS1365" s="128"/>
      <c r="AT1365" s="128"/>
      <c r="AU1365" s="128"/>
      <c r="AV1365" s="128"/>
    </row>
    <row r="1366" ht="16.5" customHeight="1">
      <c r="A1366" s="128"/>
      <c r="B1366" s="128"/>
      <c r="C1366" s="128"/>
      <c r="D1366" s="128"/>
      <c r="E1366" s="128"/>
      <c r="F1366" s="128"/>
      <c r="G1366" s="128"/>
      <c r="H1366" s="128"/>
      <c r="I1366" s="128"/>
      <c r="J1366" s="128"/>
      <c r="K1366" s="128"/>
      <c r="L1366" s="128"/>
      <c r="M1366" s="128"/>
      <c r="N1366" s="128"/>
      <c r="O1366" s="128"/>
      <c r="P1366" s="128"/>
      <c r="Q1366" s="128"/>
      <c r="R1366" s="128"/>
      <c r="S1366" s="128"/>
      <c r="T1366" s="128"/>
      <c r="U1366" s="128"/>
      <c r="V1366" s="128"/>
      <c r="W1366" s="128"/>
      <c r="Y1366" s="128"/>
      <c r="Z1366" s="161"/>
      <c r="AA1366" s="128"/>
      <c r="AC1366" s="128"/>
      <c r="AE1366" s="128"/>
      <c r="AF1366" s="128"/>
      <c r="AH1366" s="128"/>
      <c r="AI1366" s="162"/>
      <c r="AJ1366" s="162"/>
      <c r="AK1366" s="128"/>
      <c r="AL1366" s="128"/>
      <c r="AM1366" s="128"/>
      <c r="AN1366" s="128"/>
      <c r="AO1366" s="120"/>
      <c r="AQ1366" s="128"/>
      <c r="AR1366" s="128"/>
      <c r="AS1366" s="128"/>
      <c r="AT1366" s="128"/>
      <c r="AU1366" s="128"/>
      <c r="AV1366" s="128"/>
    </row>
    <row r="1367" ht="16.5" customHeight="1">
      <c r="A1367" s="128"/>
      <c r="B1367" s="128"/>
      <c r="C1367" s="128"/>
      <c r="D1367" s="128"/>
      <c r="E1367" s="128"/>
      <c r="F1367" s="128"/>
      <c r="G1367" s="128"/>
      <c r="H1367" s="128"/>
      <c r="I1367" s="128"/>
      <c r="J1367" s="128"/>
      <c r="K1367" s="128"/>
      <c r="L1367" s="128"/>
      <c r="M1367" s="128"/>
      <c r="N1367" s="128"/>
      <c r="O1367" s="128"/>
      <c r="P1367" s="128"/>
      <c r="Q1367" s="128"/>
      <c r="R1367" s="128"/>
      <c r="S1367" s="128"/>
      <c r="T1367" s="128"/>
      <c r="U1367" s="128"/>
      <c r="V1367" s="128"/>
      <c r="W1367" s="128"/>
      <c r="Y1367" s="128"/>
      <c r="Z1367" s="161"/>
      <c r="AA1367" s="128"/>
      <c r="AC1367" s="128"/>
      <c r="AE1367" s="128"/>
      <c r="AF1367" s="128"/>
      <c r="AH1367" s="128"/>
      <c r="AI1367" s="162"/>
      <c r="AJ1367" s="162"/>
      <c r="AK1367" s="128"/>
      <c r="AL1367" s="128"/>
      <c r="AM1367" s="128"/>
      <c r="AN1367" s="128"/>
      <c r="AO1367" s="120"/>
      <c r="AQ1367" s="128"/>
      <c r="AR1367" s="128"/>
      <c r="AS1367" s="128"/>
      <c r="AT1367" s="128"/>
      <c r="AU1367" s="128"/>
      <c r="AV1367" s="128"/>
    </row>
    <row r="1368" ht="16.5" customHeight="1">
      <c r="A1368" s="128"/>
      <c r="B1368" s="128"/>
      <c r="C1368" s="128"/>
      <c r="D1368" s="128"/>
      <c r="E1368" s="128"/>
      <c r="F1368" s="128"/>
      <c r="G1368" s="128"/>
      <c r="H1368" s="128"/>
      <c r="I1368" s="128"/>
      <c r="J1368" s="128"/>
      <c r="K1368" s="128"/>
      <c r="L1368" s="128"/>
      <c r="M1368" s="128"/>
      <c r="N1368" s="128"/>
      <c r="O1368" s="128"/>
      <c r="P1368" s="128"/>
      <c r="Q1368" s="128"/>
      <c r="R1368" s="128"/>
      <c r="S1368" s="128"/>
      <c r="T1368" s="128"/>
      <c r="U1368" s="128"/>
      <c r="V1368" s="128"/>
      <c r="W1368" s="128"/>
      <c r="Y1368" s="128"/>
      <c r="Z1368" s="161"/>
      <c r="AA1368" s="128"/>
      <c r="AC1368" s="128"/>
      <c r="AE1368" s="128"/>
      <c r="AF1368" s="128"/>
      <c r="AH1368" s="128"/>
      <c r="AI1368" s="162"/>
      <c r="AJ1368" s="162"/>
      <c r="AK1368" s="128"/>
      <c r="AL1368" s="128"/>
      <c r="AM1368" s="128"/>
      <c r="AN1368" s="128"/>
      <c r="AO1368" s="120"/>
      <c r="AQ1368" s="128"/>
      <c r="AR1368" s="128"/>
      <c r="AS1368" s="128"/>
      <c r="AT1368" s="128"/>
      <c r="AU1368" s="128"/>
      <c r="AV1368" s="128"/>
    </row>
    <row r="1369" ht="16.5" customHeight="1">
      <c r="A1369" s="128"/>
      <c r="B1369" s="128"/>
      <c r="C1369" s="128"/>
      <c r="D1369" s="128"/>
      <c r="E1369" s="128"/>
      <c r="F1369" s="128"/>
      <c r="G1369" s="128"/>
      <c r="H1369" s="128"/>
      <c r="I1369" s="128"/>
      <c r="J1369" s="128"/>
      <c r="K1369" s="128"/>
      <c r="L1369" s="128"/>
      <c r="M1369" s="128"/>
      <c r="N1369" s="128"/>
      <c r="O1369" s="128"/>
      <c r="P1369" s="128"/>
      <c r="Q1369" s="128"/>
      <c r="R1369" s="128"/>
      <c r="S1369" s="128"/>
      <c r="T1369" s="128"/>
      <c r="U1369" s="128"/>
      <c r="V1369" s="128"/>
      <c r="W1369" s="128"/>
      <c r="Y1369" s="128"/>
      <c r="Z1369" s="161"/>
      <c r="AA1369" s="128"/>
      <c r="AC1369" s="128"/>
      <c r="AE1369" s="128"/>
      <c r="AF1369" s="128"/>
      <c r="AH1369" s="128"/>
      <c r="AI1369" s="162"/>
      <c r="AJ1369" s="162"/>
      <c r="AK1369" s="128"/>
      <c r="AL1369" s="128"/>
      <c r="AM1369" s="128"/>
      <c r="AN1369" s="128"/>
      <c r="AO1369" s="120"/>
      <c r="AQ1369" s="128"/>
      <c r="AR1369" s="128"/>
      <c r="AS1369" s="128"/>
      <c r="AT1369" s="128"/>
      <c r="AU1369" s="128"/>
      <c r="AV1369" s="128"/>
    </row>
    <row r="1370" ht="16.5" customHeight="1">
      <c r="A1370" s="128"/>
      <c r="B1370" s="128"/>
      <c r="C1370" s="128"/>
      <c r="D1370" s="128"/>
      <c r="E1370" s="128"/>
      <c r="F1370" s="128"/>
      <c r="G1370" s="128"/>
      <c r="H1370" s="128"/>
      <c r="I1370" s="128"/>
      <c r="J1370" s="128"/>
      <c r="K1370" s="128"/>
      <c r="L1370" s="128"/>
      <c r="M1370" s="128"/>
      <c r="N1370" s="128"/>
      <c r="O1370" s="128"/>
      <c r="P1370" s="128"/>
      <c r="Q1370" s="128"/>
      <c r="R1370" s="128"/>
      <c r="S1370" s="128"/>
      <c r="T1370" s="128"/>
      <c r="U1370" s="128"/>
      <c r="V1370" s="128"/>
      <c r="W1370" s="128"/>
      <c r="Y1370" s="128"/>
      <c r="Z1370" s="161"/>
      <c r="AA1370" s="128"/>
      <c r="AC1370" s="128"/>
      <c r="AE1370" s="128"/>
      <c r="AF1370" s="128"/>
      <c r="AH1370" s="128"/>
      <c r="AI1370" s="162"/>
      <c r="AJ1370" s="162"/>
      <c r="AK1370" s="128"/>
      <c r="AL1370" s="128"/>
      <c r="AM1370" s="128"/>
      <c r="AN1370" s="128"/>
      <c r="AO1370" s="120"/>
      <c r="AQ1370" s="128"/>
      <c r="AR1370" s="128"/>
      <c r="AS1370" s="128"/>
      <c r="AT1370" s="128"/>
      <c r="AU1370" s="128"/>
      <c r="AV1370" s="128"/>
    </row>
    <row r="1371" ht="16.5" customHeight="1">
      <c r="A1371" s="128"/>
      <c r="B1371" s="128"/>
      <c r="C1371" s="128"/>
      <c r="D1371" s="128"/>
      <c r="E1371" s="128"/>
      <c r="F1371" s="128"/>
      <c r="G1371" s="128"/>
      <c r="H1371" s="128"/>
      <c r="I1371" s="128"/>
      <c r="J1371" s="128"/>
      <c r="K1371" s="128"/>
      <c r="L1371" s="128"/>
      <c r="M1371" s="128"/>
      <c r="N1371" s="128"/>
      <c r="O1371" s="128"/>
      <c r="P1371" s="128"/>
      <c r="Q1371" s="128"/>
      <c r="R1371" s="128"/>
      <c r="S1371" s="128"/>
      <c r="T1371" s="128"/>
      <c r="U1371" s="128"/>
      <c r="V1371" s="128"/>
      <c r="W1371" s="128"/>
      <c r="Y1371" s="128"/>
      <c r="Z1371" s="161"/>
      <c r="AA1371" s="128"/>
      <c r="AC1371" s="128"/>
      <c r="AE1371" s="128"/>
      <c r="AF1371" s="128"/>
      <c r="AH1371" s="128"/>
      <c r="AI1371" s="162"/>
      <c r="AJ1371" s="162"/>
      <c r="AK1371" s="128"/>
      <c r="AL1371" s="128"/>
      <c r="AM1371" s="128"/>
      <c r="AN1371" s="128"/>
      <c r="AO1371" s="120"/>
      <c r="AQ1371" s="128"/>
      <c r="AR1371" s="128"/>
      <c r="AS1371" s="128"/>
      <c r="AT1371" s="128"/>
      <c r="AU1371" s="128"/>
      <c r="AV1371" s="128"/>
    </row>
    <row r="1372" ht="16.5" customHeight="1">
      <c r="A1372" s="128"/>
      <c r="B1372" s="128"/>
      <c r="C1372" s="128"/>
      <c r="D1372" s="128"/>
      <c r="E1372" s="128"/>
      <c r="F1372" s="128"/>
      <c r="G1372" s="128"/>
      <c r="H1372" s="128"/>
      <c r="I1372" s="128"/>
      <c r="J1372" s="128"/>
      <c r="K1372" s="128"/>
      <c r="L1372" s="128"/>
      <c r="M1372" s="128"/>
      <c r="N1372" s="128"/>
      <c r="O1372" s="128"/>
      <c r="P1372" s="128"/>
      <c r="Q1372" s="128"/>
      <c r="R1372" s="128"/>
      <c r="S1372" s="128"/>
      <c r="T1372" s="128"/>
      <c r="U1372" s="128"/>
      <c r="V1372" s="128"/>
      <c r="W1372" s="128"/>
      <c r="Y1372" s="128"/>
      <c r="Z1372" s="161"/>
      <c r="AA1372" s="128"/>
      <c r="AC1372" s="128"/>
      <c r="AE1372" s="128"/>
      <c r="AF1372" s="128"/>
      <c r="AH1372" s="128"/>
      <c r="AI1372" s="162"/>
      <c r="AJ1372" s="162"/>
      <c r="AK1372" s="128"/>
      <c r="AL1372" s="128"/>
      <c r="AM1372" s="128"/>
      <c r="AN1372" s="128"/>
      <c r="AO1372" s="120"/>
      <c r="AQ1372" s="128"/>
      <c r="AR1372" s="128"/>
      <c r="AS1372" s="128"/>
      <c r="AT1372" s="128"/>
      <c r="AU1372" s="128"/>
      <c r="AV1372" s="128"/>
    </row>
    <row r="1373" ht="16.5" customHeight="1">
      <c r="A1373" s="128"/>
      <c r="B1373" s="128"/>
      <c r="C1373" s="128"/>
      <c r="D1373" s="128"/>
      <c r="E1373" s="128"/>
      <c r="F1373" s="128"/>
      <c r="G1373" s="128"/>
      <c r="H1373" s="128"/>
      <c r="I1373" s="128"/>
      <c r="J1373" s="128"/>
      <c r="K1373" s="128"/>
      <c r="L1373" s="128"/>
      <c r="M1373" s="128"/>
      <c r="N1373" s="128"/>
      <c r="O1373" s="128"/>
      <c r="P1373" s="128"/>
      <c r="Q1373" s="128"/>
      <c r="R1373" s="128"/>
      <c r="S1373" s="128"/>
      <c r="T1373" s="128"/>
      <c r="U1373" s="128"/>
      <c r="V1373" s="128"/>
      <c r="W1373" s="128"/>
      <c r="Y1373" s="128"/>
      <c r="Z1373" s="161"/>
      <c r="AA1373" s="128"/>
      <c r="AC1373" s="128"/>
      <c r="AE1373" s="128"/>
      <c r="AF1373" s="128"/>
      <c r="AH1373" s="128"/>
      <c r="AI1373" s="162"/>
      <c r="AJ1373" s="162"/>
      <c r="AK1373" s="128"/>
      <c r="AL1373" s="128"/>
      <c r="AM1373" s="128"/>
      <c r="AN1373" s="128"/>
      <c r="AO1373" s="120"/>
      <c r="AQ1373" s="128"/>
      <c r="AR1373" s="128"/>
      <c r="AS1373" s="128"/>
      <c r="AT1373" s="128"/>
      <c r="AU1373" s="128"/>
      <c r="AV1373" s="128"/>
    </row>
    <row r="1374" ht="16.5" customHeight="1">
      <c r="A1374" s="128"/>
      <c r="B1374" s="128"/>
      <c r="C1374" s="128"/>
      <c r="D1374" s="128"/>
      <c r="E1374" s="128"/>
      <c r="F1374" s="128"/>
      <c r="G1374" s="128"/>
      <c r="H1374" s="128"/>
      <c r="I1374" s="128"/>
      <c r="J1374" s="128"/>
      <c r="K1374" s="128"/>
      <c r="L1374" s="128"/>
      <c r="M1374" s="128"/>
      <c r="N1374" s="128"/>
      <c r="O1374" s="128"/>
      <c r="P1374" s="128"/>
      <c r="Q1374" s="128"/>
      <c r="R1374" s="128"/>
      <c r="S1374" s="128"/>
      <c r="T1374" s="128"/>
      <c r="U1374" s="128"/>
      <c r="V1374" s="128"/>
      <c r="W1374" s="128"/>
      <c r="Y1374" s="128"/>
      <c r="Z1374" s="161"/>
      <c r="AA1374" s="128"/>
      <c r="AC1374" s="128"/>
      <c r="AE1374" s="128"/>
      <c r="AF1374" s="128"/>
      <c r="AH1374" s="128"/>
      <c r="AI1374" s="162"/>
      <c r="AJ1374" s="162"/>
      <c r="AK1374" s="128"/>
      <c r="AL1374" s="128"/>
      <c r="AM1374" s="128"/>
      <c r="AN1374" s="128"/>
      <c r="AO1374" s="120"/>
      <c r="AQ1374" s="128"/>
      <c r="AR1374" s="128"/>
      <c r="AS1374" s="128"/>
      <c r="AT1374" s="128"/>
      <c r="AU1374" s="128"/>
      <c r="AV1374" s="128"/>
    </row>
    <row r="1375" ht="16.5" customHeight="1">
      <c r="A1375" s="128"/>
      <c r="B1375" s="128"/>
      <c r="C1375" s="128"/>
      <c r="D1375" s="128"/>
      <c r="E1375" s="128"/>
      <c r="F1375" s="128"/>
      <c r="G1375" s="128"/>
      <c r="H1375" s="128"/>
      <c r="I1375" s="128"/>
      <c r="J1375" s="128"/>
      <c r="K1375" s="128"/>
      <c r="L1375" s="128"/>
      <c r="M1375" s="128"/>
      <c r="N1375" s="128"/>
      <c r="O1375" s="128"/>
      <c r="P1375" s="128"/>
      <c r="Q1375" s="128"/>
      <c r="R1375" s="128"/>
      <c r="S1375" s="128"/>
      <c r="T1375" s="128"/>
      <c r="U1375" s="128"/>
      <c r="V1375" s="128"/>
      <c r="W1375" s="128"/>
      <c r="Y1375" s="128"/>
      <c r="Z1375" s="161"/>
      <c r="AA1375" s="128"/>
      <c r="AC1375" s="128"/>
      <c r="AE1375" s="128"/>
      <c r="AF1375" s="128"/>
      <c r="AH1375" s="128"/>
      <c r="AI1375" s="162"/>
      <c r="AJ1375" s="162"/>
      <c r="AK1375" s="128"/>
      <c r="AL1375" s="128"/>
      <c r="AM1375" s="128"/>
      <c r="AN1375" s="128"/>
      <c r="AO1375" s="120"/>
      <c r="AQ1375" s="128"/>
      <c r="AR1375" s="128"/>
      <c r="AS1375" s="128"/>
      <c r="AT1375" s="128"/>
      <c r="AU1375" s="128"/>
      <c r="AV1375" s="128"/>
    </row>
    <row r="1376" ht="16.5" customHeight="1">
      <c r="A1376" s="128"/>
      <c r="B1376" s="128"/>
      <c r="C1376" s="128"/>
      <c r="D1376" s="128"/>
      <c r="E1376" s="128"/>
      <c r="F1376" s="128"/>
      <c r="G1376" s="128"/>
      <c r="H1376" s="128"/>
      <c r="I1376" s="128"/>
      <c r="J1376" s="128"/>
      <c r="K1376" s="128"/>
      <c r="L1376" s="128"/>
      <c r="M1376" s="128"/>
      <c r="N1376" s="128"/>
      <c r="O1376" s="128"/>
      <c r="P1376" s="128"/>
      <c r="Q1376" s="128"/>
      <c r="R1376" s="128"/>
      <c r="S1376" s="128"/>
      <c r="T1376" s="128"/>
      <c r="U1376" s="128"/>
      <c r="V1376" s="128"/>
      <c r="W1376" s="128"/>
      <c r="Y1376" s="128"/>
      <c r="Z1376" s="161"/>
      <c r="AA1376" s="128"/>
      <c r="AC1376" s="128"/>
      <c r="AE1376" s="128"/>
      <c r="AF1376" s="128"/>
      <c r="AH1376" s="128"/>
      <c r="AI1376" s="162"/>
      <c r="AJ1376" s="162"/>
      <c r="AK1376" s="128"/>
      <c r="AL1376" s="128"/>
      <c r="AM1376" s="128"/>
      <c r="AN1376" s="128"/>
      <c r="AO1376" s="120"/>
      <c r="AQ1376" s="128"/>
      <c r="AR1376" s="128"/>
      <c r="AS1376" s="128"/>
      <c r="AT1376" s="128"/>
      <c r="AU1376" s="128"/>
      <c r="AV1376" s="128"/>
    </row>
    <row r="1377" ht="16.5" customHeight="1">
      <c r="A1377" s="128"/>
      <c r="B1377" s="128"/>
      <c r="C1377" s="128"/>
      <c r="D1377" s="128"/>
      <c r="E1377" s="128"/>
      <c r="F1377" s="128"/>
      <c r="G1377" s="128"/>
      <c r="H1377" s="128"/>
      <c r="I1377" s="128"/>
      <c r="J1377" s="128"/>
      <c r="K1377" s="128"/>
      <c r="L1377" s="128"/>
      <c r="M1377" s="128"/>
      <c r="N1377" s="128"/>
      <c r="O1377" s="128"/>
      <c r="P1377" s="128"/>
      <c r="Q1377" s="128"/>
      <c r="R1377" s="128"/>
      <c r="S1377" s="128"/>
      <c r="T1377" s="128"/>
      <c r="U1377" s="128"/>
      <c r="V1377" s="128"/>
      <c r="W1377" s="128"/>
      <c r="Y1377" s="128"/>
      <c r="Z1377" s="161"/>
      <c r="AA1377" s="128"/>
      <c r="AC1377" s="128"/>
      <c r="AE1377" s="128"/>
      <c r="AF1377" s="128"/>
      <c r="AH1377" s="128"/>
      <c r="AI1377" s="162"/>
      <c r="AJ1377" s="162"/>
      <c r="AK1377" s="128"/>
      <c r="AL1377" s="128"/>
      <c r="AM1377" s="128"/>
      <c r="AN1377" s="128"/>
      <c r="AO1377" s="120"/>
      <c r="AQ1377" s="128"/>
      <c r="AR1377" s="128"/>
      <c r="AS1377" s="128"/>
      <c r="AT1377" s="128"/>
      <c r="AU1377" s="128"/>
      <c r="AV1377" s="128"/>
    </row>
    <row r="1378" ht="16.5" customHeight="1">
      <c r="A1378" s="128"/>
      <c r="B1378" s="128"/>
      <c r="C1378" s="128"/>
      <c r="D1378" s="128"/>
      <c r="E1378" s="128"/>
      <c r="F1378" s="128"/>
      <c r="G1378" s="128"/>
      <c r="H1378" s="128"/>
      <c r="I1378" s="128"/>
      <c r="J1378" s="128"/>
      <c r="K1378" s="128"/>
      <c r="L1378" s="128"/>
      <c r="M1378" s="128"/>
      <c r="N1378" s="128"/>
      <c r="O1378" s="128"/>
      <c r="P1378" s="128"/>
      <c r="Q1378" s="128"/>
      <c r="R1378" s="128"/>
      <c r="S1378" s="128"/>
      <c r="T1378" s="128"/>
      <c r="U1378" s="128"/>
      <c r="V1378" s="128"/>
      <c r="W1378" s="128"/>
      <c r="Y1378" s="128"/>
      <c r="Z1378" s="161"/>
      <c r="AA1378" s="128"/>
      <c r="AC1378" s="128"/>
      <c r="AE1378" s="128"/>
      <c r="AF1378" s="128"/>
      <c r="AH1378" s="128"/>
      <c r="AI1378" s="162"/>
      <c r="AJ1378" s="162"/>
      <c r="AK1378" s="128"/>
      <c r="AL1378" s="128"/>
      <c r="AM1378" s="128"/>
      <c r="AN1378" s="128"/>
      <c r="AO1378" s="120"/>
      <c r="AQ1378" s="128"/>
      <c r="AR1378" s="128"/>
      <c r="AS1378" s="128"/>
      <c r="AT1378" s="128"/>
      <c r="AU1378" s="128"/>
      <c r="AV1378" s="128"/>
    </row>
    <row r="1379" ht="16.5" customHeight="1">
      <c r="A1379" s="128"/>
      <c r="B1379" s="128"/>
      <c r="C1379" s="128"/>
      <c r="D1379" s="128"/>
      <c r="E1379" s="128"/>
      <c r="F1379" s="128"/>
      <c r="G1379" s="128"/>
      <c r="H1379" s="128"/>
      <c r="I1379" s="128"/>
      <c r="J1379" s="128"/>
      <c r="K1379" s="128"/>
      <c r="L1379" s="128"/>
      <c r="M1379" s="128"/>
      <c r="N1379" s="128"/>
      <c r="O1379" s="128"/>
      <c r="P1379" s="128"/>
      <c r="Q1379" s="128"/>
      <c r="R1379" s="128"/>
      <c r="S1379" s="128"/>
      <c r="T1379" s="128"/>
      <c r="U1379" s="128"/>
      <c r="V1379" s="128"/>
      <c r="W1379" s="128"/>
      <c r="Y1379" s="128"/>
      <c r="Z1379" s="161"/>
      <c r="AA1379" s="128"/>
      <c r="AC1379" s="128"/>
      <c r="AE1379" s="128"/>
      <c r="AF1379" s="128"/>
      <c r="AH1379" s="128"/>
      <c r="AI1379" s="162"/>
      <c r="AJ1379" s="162"/>
      <c r="AK1379" s="128"/>
      <c r="AL1379" s="128"/>
      <c r="AM1379" s="128"/>
      <c r="AN1379" s="128"/>
      <c r="AO1379" s="120"/>
      <c r="AQ1379" s="128"/>
      <c r="AR1379" s="128"/>
      <c r="AS1379" s="128"/>
      <c r="AT1379" s="128"/>
      <c r="AU1379" s="128"/>
      <c r="AV1379" s="128"/>
    </row>
    <row r="1380" ht="16.5" customHeight="1">
      <c r="A1380" s="128"/>
      <c r="B1380" s="128"/>
      <c r="C1380" s="128"/>
      <c r="D1380" s="128"/>
      <c r="E1380" s="128"/>
      <c r="F1380" s="128"/>
      <c r="G1380" s="128"/>
      <c r="H1380" s="128"/>
      <c r="I1380" s="128"/>
      <c r="J1380" s="128"/>
      <c r="K1380" s="128"/>
      <c r="L1380" s="128"/>
      <c r="M1380" s="128"/>
      <c r="N1380" s="128"/>
      <c r="O1380" s="128"/>
      <c r="P1380" s="128"/>
      <c r="Q1380" s="128"/>
      <c r="R1380" s="128"/>
      <c r="S1380" s="128"/>
      <c r="T1380" s="128"/>
      <c r="U1380" s="128"/>
      <c r="V1380" s="128"/>
      <c r="W1380" s="128"/>
      <c r="Y1380" s="128"/>
      <c r="Z1380" s="161"/>
      <c r="AA1380" s="128"/>
      <c r="AC1380" s="128"/>
      <c r="AE1380" s="128"/>
      <c r="AF1380" s="128"/>
      <c r="AH1380" s="128"/>
      <c r="AI1380" s="162"/>
      <c r="AJ1380" s="163"/>
      <c r="AK1380" s="162"/>
      <c r="AL1380" s="162"/>
      <c r="AM1380" s="128"/>
      <c r="AN1380" s="128"/>
      <c r="AO1380" s="120"/>
      <c r="AQ1380" s="128"/>
      <c r="AR1380" s="128"/>
      <c r="AS1380" s="128"/>
      <c r="AT1380" s="128"/>
      <c r="AU1380" s="128"/>
      <c r="AV1380" s="128"/>
    </row>
    <row r="1381" ht="16.5" customHeight="1">
      <c r="A1381" s="128"/>
      <c r="B1381" s="128"/>
      <c r="C1381" s="128"/>
      <c r="D1381" s="128"/>
      <c r="E1381" s="128"/>
      <c r="F1381" s="128"/>
      <c r="G1381" s="128"/>
      <c r="H1381" s="128"/>
      <c r="I1381" s="128"/>
      <c r="J1381" s="128"/>
      <c r="K1381" s="128"/>
      <c r="L1381" s="128"/>
      <c r="M1381" s="128"/>
      <c r="N1381" s="128"/>
      <c r="O1381" s="128"/>
      <c r="P1381" s="128"/>
      <c r="Q1381" s="128"/>
      <c r="R1381" s="128"/>
      <c r="S1381" s="128"/>
      <c r="T1381" s="128"/>
      <c r="U1381" s="128"/>
      <c r="V1381" s="128"/>
      <c r="W1381" s="128"/>
      <c r="Y1381" s="128"/>
      <c r="Z1381" s="161"/>
      <c r="AA1381" s="128"/>
      <c r="AC1381" s="128"/>
      <c r="AE1381" s="128"/>
      <c r="AF1381" s="128"/>
      <c r="AH1381" s="128"/>
      <c r="AI1381" s="162"/>
      <c r="AJ1381" s="163"/>
      <c r="AK1381" s="162"/>
      <c r="AL1381" s="162"/>
      <c r="AM1381" s="128"/>
      <c r="AN1381" s="128"/>
      <c r="AO1381" s="120"/>
      <c r="AQ1381" s="128"/>
      <c r="AR1381" s="128"/>
      <c r="AS1381" s="128"/>
      <c r="AT1381" s="128"/>
      <c r="AU1381" s="128"/>
      <c r="AV1381" s="128"/>
    </row>
    <row r="1382" ht="16.5" customHeight="1">
      <c r="A1382" s="128"/>
      <c r="B1382" s="128"/>
      <c r="C1382" s="128"/>
      <c r="D1382" s="128"/>
      <c r="E1382" s="128"/>
      <c r="F1382" s="128"/>
      <c r="G1382" s="128"/>
      <c r="H1382" s="128"/>
      <c r="I1382" s="128"/>
      <c r="J1382" s="128"/>
      <c r="K1382" s="128"/>
      <c r="L1382" s="128"/>
      <c r="M1382" s="128"/>
      <c r="N1382" s="128"/>
      <c r="O1382" s="128"/>
      <c r="P1382" s="128"/>
      <c r="Q1382" s="128"/>
      <c r="R1382" s="128"/>
      <c r="S1382" s="128"/>
      <c r="T1382" s="128"/>
      <c r="U1382" s="128"/>
      <c r="V1382" s="128"/>
      <c r="W1382" s="128"/>
      <c r="Y1382" s="128"/>
      <c r="Z1382" s="161"/>
      <c r="AA1382" s="128"/>
      <c r="AC1382" s="128"/>
      <c r="AE1382" s="128"/>
      <c r="AF1382" s="128"/>
      <c r="AH1382" s="128"/>
      <c r="AI1382" s="162"/>
      <c r="AJ1382" s="163"/>
      <c r="AK1382" s="162"/>
      <c r="AL1382" s="162"/>
      <c r="AM1382" s="128"/>
      <c r="AN1382" s="128"/>
      <c r="AO1382" s="120"/>
      <c r="AQ1382" s="128"/>
      <c r="AR1382" s="128"/>
      <c r="AS1382" s="128"/>
      <c r="AT1382" s="128"/>
      <c r="AU1382" s="128"/>
      <c r="AV1382" s="128"/>
    </row>
    <row r="1383" ht="16.5" customHeight="1">
      <c r="A1383" s="128"/>
      <c r="B1383" s="128"/>
      <c r="C1383" s="128"/>
      <c r="D1383" s="128"/>
      <c r="E1383" s="128"/>
      <c r="F1383" s="128"/>
      <c r="G1383" s="128"/>
      <c r="H1383" s="128"/>
      <c r="I1383" s="128"/>
      <c r="J1383" s="128"/>
      <c r="K1383" s="128"/>
      <c r="L1383" s="128"/>
      <c r="M1383" s="128"/>
      <c r="N1383" s="128"/>
      <c r="O1383" s="128"/>
      <c r="P1383" s="128"/>
      <c r="Q1383" s="128"/>
      <c r="R1383" s="128"/>
      <c r="S1383" s="128"/>
      <c r="T1383" s="128"/>
      <c r="U1383" s="128"/>
      <c r="V1383" s="128"/>
      <c r="W1383" s="128"/>
      <c r="Y1383" s="128"/>
      <c r="Z1383" s="161"/>
      <c r="AA1383" s="128"/>
      <c r="AC1383" s="128"/>
      <c r="AE1383" s="128"/>
      <c r="AF1383" s="128"/>
      <c r="AH1383" s="128"/>
      <c r="AI1383" s="162"/>
      <c r="AJ1383" s="163"/>
      <c r="AK1383" s="162"/>
      <c r="AL1383" s="162"/>
      <c r="AM1383" s="128"/>
      <c r="AN1383" s="128"/>
      <c r="AO1383" s="120"/>
      <c r="AQ1383" s="128"/>
      <c r="AR1383" s="128"/>
      <c r="AS1383" s="128"/>
      <c r="AT1383" s="128"/>
      <c r="AU1383" s="128"/>
      <c r="AV1383" s="128"/>
    </row>
    <row r="1384" ht="16.5" customHeight="1">
      <c r="A1384" s="128"/>
      <c r="B1384" s="128"/>
      <c r="C1384" s="128"/>
      <c r="D1384" s="128"/>
      <c r="E1384" s="128"/>
      <c r="F1384" s="128"/>
      <c r="G1384" s="128"/>
      <c r="H1384" s="128"/>
      <c r="I1384" s="128"/>
      <c r="J1384" s="128"/>
      <c r="K1384" s="128"/>
      <c r="L1384" s="128"/>
      <c r="M1384" s="128"/>
      <c r="N1384" s="128"/>
      <c r="O1384" s="128"/>
      <c r="P1384" s="128"/>
      <c r="Q1384" s="128"/>
      <c r="R1384" s="128"/>
      <c r="S1384" s="128"/>
      <c r="T1384" s="128"/>
      <c r="U1384" s="128"/>
      <c r="V1384" s="128"/>
      <c r="W1384" s="128"/>
      <c r="Y1384" s="128"/>
      <c r="Z1384" s="161"/>
      <c r="AA1384" s="128"/>
      <c r="AC1384" s="128"/>
      <c r="AE1384" s="128"/>
      <c r="AF1384" s="128"/>
      <c r="AH1384" s="128"/>
      <c r="AI1384" s="162"/>
      <c r="AJ1384" s="163"/>
      <c r="AK1384" s="162"/>
      <c r="AL1384" s="162"/>
      <c r="AM1384" s="128"/>
      <c r="AN1384" s="128"/>
      <c r="AO1384" s="120"/>
      <c r="AQ1384" s="128"/>
      <c r="AR1384" s="128"/>
      <c r="AS1384" s="128"/>
      <c r="AT1384" s="128"/>
      <c r="AU1384" s="128"/>
      <c r="AV1384" s="128"/>
    </row>
    <row r="1385" ht="16.5" customHeight="1">
      <c r="A1385" s="128"/>
      <c r="B1385" s="128"/>
      <c r="C1385" s="128"/>
      <c r="D1385" s="128"/>
      <c r="E1385" s="128"/>
      <c r="F1385" s="128"/>
      <c r="G1385" s="128"/>
      <c r="H1385" s="128"/>
      <c r="I1385" s="128"/>
      <c r="J1385" s="128"/>
      <c r="K1385" s="128"/>
      <c r="L1385" s="128"/>
      <c r="M1385" s="128"/>
      <c r="N1385" s="128"/>
      <c r="O1385" s="128"/>
      <c r="P1385" s="128"/>
      <c r="Q1385" s="128"/>
      <c r="R1385" s="128"/>
      <c r="S1385" s="128"/>
      <c r="T1385" s="128"/>
      <c r="U1385" s="128"/>
      <c r="V1385" s="128"/>
      <c r="W1385" s="128"/>
      <c r="Y1385" s="128"/>
      <c r="Z1385" s="161"/>
      <c r="AA1385" s="128"/>
      <c r="AC1385" s="128"/>
      <c r="AE1385" s="128"/>
      <c r="AF1385" s="128"/>
      <c r="AH1385" s="128"/>
      <c r="AI1385" s="162"/>
      <c r="AJ1385" s="163"/>
      <c r="AK1385" s="162"/>
      <c r="AL1385" s="162"/>
      <c r="AM1385" s="128"/>
      <c r="AN1385" s="128"/>
      <c r="AO1385" s="120"/>
      <c r="AQ1385" s="128"/>
      <c r="AR1385" s="128"/>
      <c r="AS1385" s="128"/>
      <c r="AT1385" s="128"/>
      <c r="AU1385" s="128"/>
      <c r="AV1385" s="128"/>
    </row>
    <row r="1386" ht="16.5" customHeight="1">
      <c r="A1386" s="128"/>
      <c r="B1386" s="128"/>
      <c r="C1386" s="128"/>
      <c r="D1386" s="128"/>
      <c r="E1386" s="128"/>
      <c r="F1386" s="128"/>
      <c r="G1386" s="128"/>
      <c r="H1386" s="128"/>
      <c r="I1386" s="128"/>
      <c r="J1386" s="128"/>
      <c r="K1386" s="128"/>
      <c r="L1386" s="128"/>
      <c r="M1386" s="128"/>
      <c r="N1386" s="128"/>
      <c r="O1386" s="128"/>
      <c r="P1386" s="128"/>
      <c r="Q1386" s="128"/>
      <c r="R1386" s="128"/>
      <c r="S1386" s="128"/>
      <c r="T1386" s="128"/>
      <c r="U1386" s="128"/>
      <c r="V1386" s="128"/>
      <c r="W1386" s="128"/>
      <c r="Y1386" s="128"/>
      <c r="Z1386" s="161"/>
      <c r="AA1386" s="128"/>
      <c r="AC1386" s="128"/>
      <c r="AE1386" s="128"/>
      <c r="AF1386" s="128"/>
      <c r="AH1386" s="128"/>
      <c r="AI1386" s="162"/>
      <c r="AJ1386" s="163"/>
      <c r="AK1386" s="162"/>
      <c r="AL1386" s="162"/>
      <c r="AM1386" s="128"/>
      <c r="AN1386" s="128"/>
      <c r="AO1386" s="120"/>
      <c r="AQ1386" s="128"/>
      <c r="AR1386" s="128"/>
      <c r="AS1386" s="128"/>
      <c r="AT1386" s="128"/>
      <c r="AU1386" s="128"/>
      <c r="AV1386" s="128"/>
    </row>
    <row r="1387" ht="16.5" customHeight="1">
      <c r="A1387" s="128"/>
      <c r="B1387" s="128"/>
      <c r="C1387" s="128"/>
      <c r="D1387" s="128"/>
      <c r="E1387" s="128"/>
      <c r="F1387" s="128"/>
      <c r="G1387" s="128"/>
      <c r="H1387" s="128"/>
      <c r="I1387" s="128"/>
      <c r="J1387" s="128"/>
      <c r="K1387" s="128"/>
      <c r="L1387" s="128"/>
      <c r="M1387" s="128"/>
      <c r="N1387" s="128"/>
      <c r="O1387" s="128"/>
      <c r="P1387" s="128"/>
      <c r="Q1387" s="128"/>
      <c r="R1387" s="128"/>
      <c r="S1387" s="128"/>
      <c r="T1387" s="128"/>
      <c r="U1387" s="128"/>
      <c r="Z1387" s="161"/>
      <c r="AH1387" s="128"/>
      <c r="AI1387" s="162"/>
      <c r="AJ1387" s="162"/>
      <c r="AK1387" s="162"/>
      <c r="AL1387" s="162"/>
      <c r="AM1387" s="128"/>
      <c r="AN1387" s="128"/>
      <c r="AQ1387" s="128"/>
      <c r="AR1387" s="128"/>
      <c r="AS1387" s="128"/>
      <c r="AT1387" s="128"/>
      <c r="AU1387" s="128"/>
      <c r="AV1387" s="128"/>
    </row>
    <row r="1388" ht="16.5" customHeight="1">
      <c r="A1388" s="128"/>
      <c r="B1388" s="128"/>
      <c r="C1388" s="128"/>
      <c r="D1388" s="128"/>
      <c r="E1388" s="128"/>
      <c r="F1388" s="128"/>
      <c r="G1388" s="128"/>
      <c r="H1388" s="128"/>
      <c r="I1388" s="128"/>
      <c r="J1388" s="128"/>
      <c r="K1388" s="128"/>
      <c r="L1388" s="128"/>
      <c r="M1388" s="128"/>
      <c r="N1388" s="128"/>
      <c r="O1388" s="128"/>
      <c r="P1388" s="128"/>
      <c r="Q1388" s="128"/>
      <c r="R1388" s="128"/>
      <c r="S1388" s="128"/>
      <c r="T1388" s="128"/>
      <c r="U1388" s="128"/>
      <c r="Z1388" s="161"/>
      <c r="AH1388" s="128"/>
      <c r="AI1388" s="162"/>
      <c r="AJ1388" s="162"/>
      <c r="AK1388" s="162"/>
      <c r="AL1388" s="162"/>
      <c r="AM1388" s="128"/>
      <c r="AN1388" s="128"/>
      <c r="AQ1388" s="128"/>
      <c r="AR1388" s="128"/>
      <c r="AS1388" s="128"/>
      <c r="AT1388" s="128"/>
      <c r="AU1388" s="128"/>
      <c r="AV1388" s="128"/>
    </row>
    <row r="1389" ht="16.5" customHeight="1">
      <c r="A1389" s="128"/>
      <c r="B1389" s="128"/>
      <c r="C1389" s="128"/>
      <c r="D1389" s="128"/>
      <c r="E1389" s="128"/>
      <c r="F1389" s="128"/>
      <c r="G1389" s="128"/>
      <c r="H1389" s="128"/>
      <c r="I1389" s="128"/>
      <c r="J1389" s="128"/>
      <c r="K1389" s="128"/>
      <c r="L1389" s="128"/>
      <c r="M1389" s="128"/>
      <c r="N1389" s="128"/>
      <c r="O1389" s="128"/>
      <c r="P1389" s="128"/>
      <c r="Q1389" s="128"/>
      <c r="R1389" s="128"/>
      <c r="S1389" s="128"/>
      <c r="T1389" s="128"/>
      <c r="U1389" s="128"/>
      <c r="Z1389" s="161"/>
      <c r="AH1389" s="128"/>
      <c r="AI1389" s="162"/>
      <c r="AJ1389" s="162"/>
      <c r="AK1389" s="162"/>
      <c r="AL1389" s="162"/>
      <c r="AM1389" s="128"/>
      <c r="AN1389" s="128"/>
      <c r="AQ1389" s="128"/>
      <c r="AR1389" s="128"/>
      <c r="AS1389" s="128"/>
      <c r="AT1389" s="128"/>
      <c r="AU1389" s="128"/>
      <c r="AV1389" s="128"/>
    </row>
    <row r="1390" ht="16.5" customHeight="1">
      <c r="A1390" s="128"/>
      <c r="B1390" s="128"/>
      <c r="C1390" s="128"/>
      <c r="D1390" s="128"/>
      <c r="E1390" s="128"/>
      <c r="F1390" s="128"/>
      <c r="G1390" s="128"/>
      <c r="H1390" s="128"/>
      <c r="I1390" s="128"/>
      <c r="J1390" s="128"/>
      <c r="K1390" s="128"/>
      <c r="L1390" s="128"/>
      <c r="M1390" s="128"/>
      <c r="N1390" s="128"/>
      <c r="O1390" s="128"/>
      <c r="P1390" s="128"/>
      <c r="Q1390" s="128"/>
      <c r="R1390" s="128"/>
      <c r="S1390" s="128"/>
      <c r="T1390" s="128"/>
      <c r="U1390" s="128"/>
      <c r="Z1390" s="161"/>
      <c r="AH1390" s="128"/>
      <c r="AI1390" s="162"/>
      <c r="AJ1390" s="162"/>
      <c r="AK1390" s="162"/>
      <c r="AL1390" s="162"/>
      <c r="AM1390" s="128"/>
      <c r="AN1390" s="128"/>
      <c r="AQ1390" s="128"/>
      <c r="AR1390" s="128"/>
      <c r="AS1390" s="128"/>
      <c r="AT1390" s="128"/>
      <c r="AU1390" s="128"/>
      <c r="AV1390" s="128"/>
    </row>
    <row r="1391" ht="16.5" customHeight="1">
      <c r="A1391" s="128"/>
      <c r="B1391" s="128"/>
      <c r="C1391" s="128"/>
      <c r="D1391" s="128"/>
      <c r="E1391" s="128"/>
      <c r="F1391" s="128"/>
      <c r="G1391" s="128"/>
      <c r="H1391" s="128"/>
      <c r="I1391" s="128"/>
      <c r="J1391" s="128"/>
      <c r="K1391" s="128"/>
      <c r="L1391" s="128"/>
      <c r="M1391" s="128"/>
      <c r="N1391" s="128"/>
      <c r="O1391" s="128"/>
      <c r="P1391" s="128"/>
      <c r="Q1391" s="128"/>
      <c r="R1391" s="128"/>
      <c r="S1391" s="128"/>
      <c r="T1391" s="128"/>
      <c r="U1391" s="128"/>
      <c r="Z1391" s="161"/>
      <c r="AH1391" s="128"/>
      <c r="AI1391" s="162"/>
      <c r="AJ1391" s="162"/>
      <c r="AK1391" s="162"/>
      <c r="AL1391" s="162"/>
      <c r="AM1391" s="128"/>
      <c r="AN1391" s="128"/>
      <c r="AQ1391" s="128"/>
      <c r="AR1391" s="128"/>
      <c r="AS1391" s="128"/>
      <c r="AT1391" s="128"/>
      <c r="AU1391" s="128"/>
      <c r="AV1391" s="128"/>
    </row>
    <row r="1392" ht="16.5" customHeight="1">
      <c r="A1392" s="128"/>
      <c r="B1392" s="128"/>
      <c r="C1392" s="128"/>
      <c r="D1392" s="128"/>
      <c r="E1392" s="128"/>
      <c r="F1392" s="128"/>
      <c r="G1392" s="128"/>
      <c r="H1392" s="128"/>
      <c r="I1392" s="128"/>
      <c r="J1392" s="128"/>
      <c r="K1392" s="128"/>
      <c r="L1392" s="128"/>
      <c r="M1392" s="128"/>
      <c r="N1392" s="128"/>
      <c r="O1392" s="128"/>
      <c r="P1392" s="128"/>
      <c r="Q1392" s="128"/>
      <c r="R1392" s="128"/>
      <c r="S1392" s="128"/>
      <c r="T1392" s="128"/>
      <c r="U1392" s="128"/>
      <c r="Z1392" s="161"/>
      <c r="AH1392" s="128"/>
      <c r="AI1392" s="162"/>
      <c r="AJ1392" s="162"/>
      <c r="AK1392" s="162"/>
      <c r="AL1392" s="162"/>
      <c r="AM1392" s="128"/>
      <c r="AN1392" s="128"/>
      <c r="AQ1392" s="128"/>
      <c r="AR1392" s="128"/>
      <c r="AS1392" s="128"/>
      <c r="AT1392" s="128"/>
      <c r="AU1392" s="128"/>
      <c r="AV1392" s="128"/>
    </row>
    <row r="1393" ht="16.5" customHeight="1">
      <c r="A1393" s="128"/>
      <c r="B1393" s="128"/>
      <c r="C1393" s="128"/>
      <c r="D1393" s="128"/>
      <c r="E1393" s="128"/>
      <c r="F1393" s="128"/>
      <c r="G1393" s="128"/>
      <c r="H1393" s="128"/>
      <c r="I1393" s="128"/>
      <c r="J1393" s="128"/>
      <c r="K1393" s="128"/>
      <c r="L1393" s="128"/>
      <c r="M1393" s="128"/>
      <c r="N1393" s="128"/>
      <c r="O1393" s="128"/>
      <c r="P1393" s="128"/>
      <c r="Q1393" s="128"/>
      <c r="R1393" s="128"/>
      <c r="S1393" s="128"/>
      <c r="T1393" s="128"/>
      <c r="U1393" s="128"/>
      <c r="Z1393" s="161"/>
      <c r="AH1393" s="128"/>
      <c r="AI1393" s="162"/>
      <c r="AJ1393" s="162"/>
      <c r="AK1393" s="162"/>
      <c r="AL1393" s="162"/>
      <c r="AM1393" s="128"/>
      <c r="AN1393" s="128"/>
      <c r="AQ1393" s="128"/>
      <c r="AR1393" s="128"/>
      <c r="AS1393" s="128"/>
      <c r="AT1393" s="128"/>
      <c r="AU1393" s="128"/>
      <c r="AV1393" s="128"/>
    </row>
    <row r="1394" ht="16.5" customHeight="1">
      <c r="A1394" s="128"/>
      <c r="B1394" s="128"/>
      <c r="C1394" s="128"/>
      <c r="D1394" s="128"/>
      <c r="E1394" s="128"/>
      <c r="F1394" s="128"/>
      <c r="G1394" s="128"/>
      <c r="H1394" s="128"/>
      <c r="I1394" s="128"/>
      <c r="J1394" s="128"/>
      <c r="K1394" s="128"/>
      <c r="L1394" s="128"/>
      <c r="M1394" s="128"/>
      <c r="N1394" s="128"/>
      <c r="O1394" s="128"/>
      <c r="P1394" s="128"/>
      <c r="Q1394" s="128"/>
      <c r="R1394" s="128"/>
      <c r="S1394" s="128"/>
      <c r="T1394" s="128"/>
      <c r="U1394" s="128"/>
      <c r="Z1394" s="161"/>
      <c r="AH1394" s="128"/>
      <c r="AI1394" s="162"/>
      <c r="AJ1394" s="162"/>
      <c r="AK1394" s="162"/>
      <c r="AL1394" s="162"/>
      <c r="AM1394" s="128"/>
      <c r="AN1394" s="128"/>
      <c r="AQ1394" s="128"/>
      <c r="AR1394" s="128"/>
      <c r="AS1394" s="128"/>
      <c r="AT1394" s="128"/>
      <c r="AU1394" s="128"/>
      <c r="AV1394" s="128"/>
    </row>
    <row r="1395" ht="16.5" customHeight="1">
      <c r="A1395" s="128"/>
      <c r="B1395" s="128"/>
      <c r="C1395" s="128"/>
      <c r="D1395" s="128"/>
      <c r="E1395" s="128"/>
      <c r="F1395" s="128"/>
      <c r="G1395" s="128"/>
      <c r="H1395" s="128"/>
      <c r="I1395" s="128"/>
      <c r="J1395" s="128"/>
      <c r="K1395" s="128"/>
      <c r="L1395" s="128"/>
      <c r="M1395" s="128"/>
      <c r="N1395" s="128"/>
      <c r="O1395" s="128"/>
      <c r="P1395" s="128"/>
      <c r="Q1395" s="128"/>
      <c r="R1395" s="128"/>
      <c r="S1395" s="128"/>
      <c r="T1395" s="128"/>
      <c r="U1395" s="128"/>
      <c r="Z1395" s="161"/>
      <c r="AH1395" s="128"/>
      <c r="AI1395" s="162"/>
      <c r="AJ1395" s="162"/>
      <c r="AK1395" s="162"/>
      <c r="AL1395" s="162"/>
      <c r="AM1395" s="128"/>
      <c r="AN1395" s="128"/>
      <c r="AQ1395" s="128"/>
      <c r="AR1395" s="128"/>
      <c r="AS1395" s="128"/>
      <c r="AT1395" s="128"/>
      <c r="AU1395" s="128"/>
      <c r="AV1395" s="128"/>
    </row>
    <row r="1396" ht="16.5" customHeight="1">
      <c r="A1396" s="128"/>
      <c r="B1396" s="128"/>
      <c r="C1396" s="128"/>
      <c r="D1396" s="128"/>
      <c r="E1396" s="128"/>
      <c r="F1396" s="128"/>
      <c r="G1396" s="128"/>
      <c r="H1396" s="128"/>
      <c r="I1396" s="128"/>
      <c r="J1396" s="128"/>
      <c r="K1396" s="128"/>
      <c r="L1396" s="128"/>
      <c r="M1396" s="128"/>
      <c r="N1396" s="128"/>
      <c r="O1396" s="128"/>
      <c r="P1396" s="128"/>
      <c r="Q1396" s="128"/>
      <c r="R1396" s="128"/>
      <c r="S1396" s="128"/>
      <c r="T1396" s="128"/>
      <c r="U1396" s="128"/>
      <c r="Z1396" s="161"/>
      <c r="AH1396" s="128"/>
      <c r="AI1396" s="162"/>
      <c r="AJ1396" s="162"/>
      <c r="AK1396" s="162"/>
      <c r="AL1396" s="162"/>
      <c r="AM1396" s="128"/>
      <c r="AN1396" s="128"/>
      <c r="AQ1396" s="128"/>
      <c r="AR1396" s="128"/>
      <c r="AS1396" s="128"/>
      <c r="AT1396" s="128"/>
      <c r="AU1396" s="128"/>
      <c r="AV1396" s="128"/>
    </row>
    <row r="1397" ht="16.5" customHeight="1">
      <c r="A1397" s="128"/>
      <c r="B1397" s="128"/>
      <c r="C1397" s="128"/>
      <c r="D1397" s="128"/>
      <c r="E1397" s="128"/>
      <c r="F1397" s="128"/>
      <c r="G1397" s="128"/>
      <c r="H1397" s="128"/>
      <c r="I1397" s="128"/>
      <c r="J1397" s="128"/>
      <c r="K1397" s="128"/>
      <c r="L1397" s="128"/>
      <c r="M1397" s="128"/>
      <c r="N1397" s="128"/>
      <c r="O1397" s="128"/>
      <c r="P1397" s="128"/>
      <c r="Q1397" s="128"/>
      <c r="R1397" s="128"/>
      <c r="S1397" s="128"/>
      <c r="T1397" s="128"/>
      <c r="U1397" s="128"/>
      <c r="Z1397" s="161"/>
      <c r="AH1397" s="128"/>
      <c r="AI1397" s="162"/>
      <c r="AJ1397" s="162"/>
      <c r="AK1397" s="162"/>
      <c r="AL1397" s="162"/>
      <c r="AM1397" s="128"/>
      <c r="AN1397" s="128"/>
      <c r="AQ1397" s="128"/>
      <c r="AR1397" s="128"/>
      <c r="AS1397" s="128"/>
      <c r="AT1397" s="128"/>
      <c r="AU1397" s="128"/>
      <c r="AV1397" s="128"/>
    </row>
    <row r="1398" ht="16.5" customHeight="1">
      <c r="A1398" s="128"/>
      <c r="B1398" s="128"/>
      <c r="C1398" s="128"/>
      <c r="D1398" s="128"/>
      <c r="E1398" s="128"/>
      <c r="F1398" s="128"/>
      <c r="G1398" s="128"/>
      <c r="H1398" s="128"/>
      <c r="I1398" s="128"/>
      <c r="J1398" s="128"/>
      <c r="K1398" s="128"/>
      <c r="L1398" s="128"/>
      <c r="M1398" s="128"/>
      <c r="N1398" s="128"/>
      <c r="O1398" s="128"/>
      <c r="P1398" s="128"/>
      <c r="Q1398" s="128"/>
      <c r="R1398" s="128"/>
      <c r="S1398" s="128"/>
      <c r="T1398" s="128"/>
      <c r="U1398" s="128"/>
      <c r="Z1398" s="161"/>
      <c r="AH1398" s="128"/>
      <c r="AI1398" s="162"/>
      <c r="AJ1398" s="162"/>
      <c r="AK1398" s="162"/>
      <c r="AL1398" s="162"/>
      <c r="AM1398" s="128"/>
      <c r="AN1398" s="128"/>
      <c r="AQ1398" s="128"/>
      <c r="AR1398" s="128"/>
      <c r="AS1398" s="128"/>
      <c r="AT1398" s="128"/>
      <c r="AU1398" s="128"/>
      <c r="AV1398" s="128"/>
    </row>
    <row r="1399" ht="16.5" customHeight="1">
      <c r="A1399" s="128"/>
      <c r="B1399" s="128"/>
      <c r="C1399" s="128"/>
      <c r="D1399" s="128"/>
      <c r="E1399" s="128"/>
      <c r="F1399" s="128"/>
      <c r="G1399" s="128"/>
      <c r="H1399" s="128"/>
      <c r="I1399" s="128"/>
      <c r="J1399" s="128"/>
      <c r="K1399" s="128"/>
      <c r="L1399" s="128"/>
      <c r="M1399" s="128"/>
      <c r="N1399" s="128"/>
      <c r="O1399" s="128"/>
      <c r="P1399" s="128"/>
      <c r="Q1399" s="128"/>
      <c r="R1399" s="128"/>
      <c r="S1399" s="128"/>
      <c r="T1399" s="128"/>
      <c r="U1399" s="128"/>
      <c r="Z1399" s="161"/>
      <c r="AH1399" s="128"/>
      <c r="AI1399" s="162"/>
      <c r="AJ1399" s="162"/>
      <c r="AK1399" s="162"/>
      <c r="AL1399" s="162"/>
      <c r="AM1399" s="128"/>
      <c r="AN1399" s="128"/>
      <c r="AQ1399" s="128"/>
      <c r="AR1399" s="128"/>
      <c r="AS1399" s="128"/>
      <c r="AT1399" s="128"/>
      <c r="AU1399" s="128"/>
      <c r="AV1399" s="128"/>
    </row>
    <row r="1400" ht="16.5" customHeight="1">
      <c r="A1400" s="128"/>
      <c r="B1400" s="128"/>
      <c r="C1400" s="128"/>
      <c r="D1400" s="128"/>
      <c r="E1400" s="128"/>
      <c r="F1400" s="128"/>
      <c r="G1400" s="128"/>
      <c r="H1400" s="128"/>
      <c r="I1400" s="128"/>
      <c r="J1400" s="128"/>
      <c r="K1400" s="128"/>
      <c r="L1400" s="128"/>
      <c r="M1400" s="128"/>
      <c r="N1400" s="128"/>
      <c r="O1400" s="128"/>
      <c r="P1400" s="128"/>
      <c r="Q1400" s="128"/>
      <c r="R1400" s="128"/>
      <c r="S1400" s="128"/>
      <c r="T1400" s="128"/>
      <c r="U1400" s="128"/>
      <c r="Z1400" s="161"/>
      <c r="AH1400" s="128"/>
      <c r="AI1400" s="162"/>
      <c r="AJ1400" s="162"/>
      <c r="AK1400" s="162"/>
      <c r="AL1400" s="162"/>
      <c r="AM1400" s="128"/>
      <c r="AN1400" s="128"/>
      <c r="AQ1400" s="128"/>
      <c r="AR1400" s="128"/>
      <c r="AS1400" s="128"/>
      <c r="AT1400" s="128"/>
      <c r="AU1400" s="128"/>
      <c r="AV1400" s="128"/>
    </row>
    <row r="1401" ht="16.5" customHeight="1">
      <c r="A1401" s="128"/>
      <c r="B1401" s="128"/>
      <c r="C1401" s="128"/>
      <c r="D1401" s="128"/>
      <c r="E1401" s="128"/>
      <c r="F1401" s="128"/>
      <c r="G1401" s="128"/>
      <c r="H1401" s="128"/>
      <c r="I1401" s="128"/>
      <c r="J1401" s="128"/>
      <c r="K1401" s="128"/>
      <c r="L1401" s="128"/>
      <c r="M1401" s="128"/>
      <c r="N1401" s="128"/>
      <c r="O1401" s="128"/>
      <c r="P1401" s="128"/>
      <c r="Q1401" s="128"/>
      <c r="R1401" s="128"/>
      <c r="S1401" s="128"/>
      <c r="T1401" s="128"/>
      <c r="U1401" s="128"/>
      <c r="Z1401" s="161"/>
      <c r="AH1401" s="128"/>
      <c r="AI1401" s="162"/>
      <c r="AJ1401" s="162"/>
      <c r="AK1401" s="162"/>
      <c r="AL1401" s="162"/>
      <c r="AM1401" s="128"/>
      <c r="AN1401" s="128"/>
      <c r="AQ1401" s="128"/>
      <c r="AR1401" s="128"/>
      <c r="AS1401" s="128"/>
      <c r="AT1401" s="128"/>
      <c r="AU1401" s="128"/>
      <c r="AV1401" s="128"/>
    </row>
    <row r="1402" ht="16.5" customHeight="1">
      <c r="A1402" s="128"/>
      <c r="B1402" s="128"/>
      <c r="C1402" s="128"/>
      <c r="D1402" s="128"/>
      <c r="E1402" s="128"/>
      <c r="F1402" s="128"/>
      <c r="G1402" s="128"/>
      <c r="H1402" s="128"/>
      <c r="I1402" s="128"/>
      <c r="J1402" s="128"/>
      <c r="K1402" s="128"/>
      <c r="L1402" s="128"/>
      <c r="M1402" s="128"/>
      <c r="N1402" s="128"/>
      <c r="O1402" s="128"/>
      <c r="P1402" s="128"/>
      <c r="Q1402" s="128"/>
      <c r="R1402" s="128"/>
      <c r="S1402" s="128"/>
      <c r="T1402" s="128"/>
      <c r="U1402" s="128"/>
      <c r="Z1402" s="161"/>
      <c r="AH1402" s="128"/>
      <c r="AI1402" s="162"/>
      <c r="AJ1402" s="162"/>
      <c r="AK1402" s="162"/>
      <c r="AL1402" s="162"/>
      <c r="AM1402" s="128"/>
      <c r="AN1402" s="128"/>
      <c r="AQ1402" s="128"/>
      <c r="AR1402" s="128"/>
      <c r="AS1402" s="128"/>
      <c r="AT1402" s="128"/>
      <c r="AU1402" s="128"/>
      <c r="AV1402" s="128"/>
    </row>
    <row r="1403" ht="16.5" customHeight="1">
      <c r="A1403" s="128"/>
      <c r="B1403" s="128"/>
      <c r="C1403" s="128"/>
      <c r="D1403" s="128"/>
      <c r="E1403" s="128"/>
      <c r="F1403" s="128"/>
      <c r="G1403" s="128"/>
      <c r="H1403" s="128"/>
      <c r="I1403" s="128"/>
      <c r="J1403" s="128"/>
      <c r="K1403" s="128"/>
      <c r="L1403" s="128"/>
      <c r="M1403" s="128"/>
      <c r="N1403" s="128"/>
      <c r="O1403" s="128"/>
      <c r="P1403" s="128"/>
      <c r="Q1403" s="128"/>
      <c r="R1403" s="128"/>
      <c r="S1403" s="128"/>
      <c r="T1403" s="128"/>
      <c r="U1403" s="128"/>
      <c r="Z1403" s="161"/>
      <c r="AH1403" s="128"/>
      <c r="AI1403" s="162"/>
      <c r="AJ1403" s="162"/>
      <c r="AK1403" s="162"/>
      <c r="AL1403" s="162"/>
      <c r="AM1403" s="128"/>
      <c r="AN1403" s="128"/>
      <c r="AQ1403" s="128"/>
      <c r="AR1403" s="128"/>
      <c r="AS1403" s="128"/>
      <c r="AT1403" s="128"/>
      <c r="AU1403" s="128"/>
      <c r="AV1403" s="128"/>
    </row>
    <row r="1404" ht="16.5" customHeight="1">
      <c r="A1404" s="128"/>
      <c r="B1404" s="128"/>
      <c r="C1404" s="128"/>
      <c r="D1404" s="128"/>
      <c r="E1404" s="128"/>
      <c r="F1404" s="128"/>
      <c r="G1404" s="128"/>
      <c r="H1404" s="128"/>
      <c r="I1404" s="128"/>
      <c r="J1404" s="128"/>
      <c r="K1404" s="128"/>
      <c r="L1404" s="128"/>
      <c r="M1404" s="128"/>
      <c r="N1404" s="128"/>
      <c r="O1404" s="128"/>
      <c r="P1404" s="128"/>
      <c r="Q1404" s="128"/>
      <c r="R1404" s="128"/>
      <c r="S1404" s="128"/>
      <c r="T1404" s="128"/>
      <c r="U1404" s="128"/>
      <c r="Z1404" s="161"/>
      <c r="AH1404" s="128"/>
      <c r="AI1404" s="162"/>
      <c r="AJ1404" s="162"/>
      <c r="AK1404" s="162"/>
      <c r="AL1404" s="162"/>
      <c r="AM1404" s="128"/>
      <c r="AN1404" s="128"/>
      <c r="AQ1404" s="128"/>
      <c r="AR1404" s="128"/>
      <c r="AS1404" s="128"/>
      <c r="AT1404" s="128"/>
      <c r="AU1404" s="128"/>
      <c r="AV1404" s="128"/>
    </row>
    <row r="1405" ht="16.5" customHeight="1">
      <c r="A1405" s="128"/>
      <c r="B1405" s="128"/>
      <c r="C1405" s="128"/>
      <c r="D1405" s="128"/>
      <c r="E1405" s="128"/>
      <c r="F1405" s="128"/>
      <c r="G1405" s="128"/>
      <c r="H1405" s="128"/>
      <c r="I1405" s="128"/>
      <c r="J1405" s="128"/>
      <c r="K1405" s="128"/>
      <c r="L1405" s="128"/>
      <c r="M1405" s="128"/>
      <c r="N1405" s="128"/>
      <c r="O1405" s="128"/>
      <c r="P1405" s="128"/>
      <c r="Q1405" s="128"/>
      <c r="R1405" s="128"/>
      <c r="S1405" s="128"/>
      <c r="T1405" s="128"/>
      <c r="U1405" s="128"/>
      <c r="Z1405" s="161"/>
      <c r="AH1405" s="128"/>
      <c r="AI1405" s="162"/>
      <c r="AJ1405" s="162"/>
      <c r="AK1405" s="162"/>
      <c r="AL1405" s="162"/>
      <c r="AM1405" s="128"/>
      <c r="AN1405" s="128"/>
      <c r="AQ1405" s="128"/>
      <c r="AR1405" s="128"/>
      <c r="AS1405" s="128"/>
      <c r="AT1405" s="128"/>
      <c r="AU1405" s="128"/>
      <c r="AV1405" s="128"/>
    </row>
    <row r="1406" ht="16.5" customHeight="1">
      <c r="A1406" s="128"/>
      <c r="B1406" s="128"/>
      <c r="C1406" s="128"/>
      <c r="D1406" s="128"/>
      <c r="E1406" s="128"/>
      <c r="F1406" s="128"/>
      <c r="G1406" s="128"/>
      <c r="H1406" s="128"/>
      <c r="I1406" s="128"/>
      <c r="J1406" s="128"/>
      <c r="K1406" s="128"/>
      <c r="L1406" s="128"/>
      <c r="M1406" s="128"/>
      <c r="N1406" s="128"/>
      <c r="O1406" s="128"/>
      <c r="P1406" s="128"/>
      <c r="Q1406" s="128"/>
      <c r="R1406" s="128"/>
      <c r="S1406" s="128"/>
      <c r="T1406" s="128"/>
      <c r="U1406" s="128"/>
      <c r="Z1406" s="161"/>
      <c r="AH1406" s="128"/>
      <c r="AI1406" s="162"/>
      <c r="AJ1406" s="162"/>
      <c r="AK1406" s="162"/>
      <c r="AL1406" s="162"/>
      <c r="AM1406" s="128"/>
      <c r="AN1406" s="128"/>
      <c r="AQ1406" s="128"/>
      <c r="AR1406" s="128"/>
      <c r="AS1406" s="128"/>
      <c r="AT1406" s="128"/>
      <c r="AU1406" s="128"/>
      <c r="AV1406" s="128"/>
    </row>
    <row r="1407" ht="16.5" customHeight="1">
      <c r="A1407" s="128"/>
      <c r="B1407" s="128"/>
      <c r="C1407" s="128"/>
      <c r="D1407" s="128"/>
      <c r="E1407" s="128"/>
      <c r="F1407" s="128"/>
      <c r="G1407" s="128"/>
      <c r="H1407" s="128"/>
      <c r="I1407" s="128"/>
      <c r="J1407" s="128"/>
      <c r="K1407" s="128"/>
      <c r="L1407" s="128"/>
      <c r="M1407" s="128"/>
      <c r="N1407" s="128"/>
      <c r="O1407" s="128"/>
      <c r="P1407" s="128"/>
      <c r="Q1407" s="128"/>
      <c r="R1407" s="128"/>
      <c r="S1407" s="128"/>
      <c r="T1407" s="128"/>
      <c r="U1407" s="128"/>
      <c r="Z1407" s="161"/>
      <c r="AH1407" s="128"/>
      <c r="AI1407" s="162"/>
      <c r="AJ1407" s="162"/>
      <c r="AK1407" s="162"/>
      <c r="AL1407" s="162"/>
      <c r="AM1407" s="128"/>
      <c r="AN1407" s="128"/>
      <c r="AQ1407" s="128"/>
      <c r="AR1407" s="128"/>
      <c r="AS1407" s="128"/>
      <c r="AT1407" s="128"/>
      <c r="AU1407" s="128"/>
      <c r="AV1407" s="128"/>
    </row>
    <row r="1408" ht="16.5" customHeight="1">
      <c r="A1408" s="128"/>
      <c r="B1408" s="128"/>
      <c r="C1408" s="128"/>
      <c r="D1408" s="128"/>
      <c r="E1408" s="128"/>
      <c r="F1408" s="128"/>
      <c r="G1408" s="128"/>
      <c r="H1408" s="128"/>
      <c r="I1408" s="128"/>
      <c r="J1408" s="128"/>
      <c r="K1408" s="128"/>
      <c r="L1408" s="128"/>
      <c r="M1408" s="128"/>
      <c r="N1408" s="128"/>
      <c r="O1408" s="128"/>
      <c r="P1408" s="128"/>
      <c r="Q1408" s="128"/>
      <c r="R1408" s="128"/>
      <c r="S1408" s="128"/>
      <c r="T1408" s="128"/>
      <c r="U1408" s="128"/>
      <c r="W1408" s="128"/>
      <c r="Z1408" s="161"/>
      <c r="AH1408" s="128"/>
      <c r="AI1408" s="162"/>
      <c r="AJ1408" s="162"/>
      <c r="AK1408" s="162"/>
      <c r="AL1408" s="162"/>
      <c r="AM1408" s="128"/>
      <c r="AN1408" s="128"/>
      <c r="AQ1408" s="128"/>
      <c r="AR1408" s="128"/>
      <c r="AS1408" s="128"/>
      <c r="AT1408" s="128"/>
      <c r="AU1408" s="128"/>
      <c r="AV1408" s="128"/>
    </row>
    <row r="1409" ht="16.5" customHeight="1">
      <c r="A1409" s="128"/>
      <c r="B1409" s="128"/>
      <c r="C1409" s="128"/>
      <c r="D1409" s="128"/>
      <c r="E1409" s="128"/>
      <c r="F1409" s="128"/>
      <c r="G1409" s="128"/>
      <c r="H1409" s="128"/>
      <c r="I1409" s="128"/>
      <c r="J1409" s="128"/>
      <c r="K1409" s="128"/>
      <c r="L1409" s="128"/>
      <c r="M1409" s="128"/>
      <c r="N1409" s="128"/>
      <c r="O1409" s="128"/>
      <c r="P1409" s="128"/>
      <c r="Q1409" s="128"/>
      <c r="R1409" s="128"/>
      <c r="S1409" s="128"/>
      <c r="T1409" s="128"/>
      <c r="U1409" s="128"/>
      <c r="Z1409" s="161"/>
      <c r="AH1409" s="128"/>
      <c r="AI1409" s="162"/>
      <c r="AJ1409" s="162"/>
      <c r="AK1409" s="162"/>
      <c r="AL1409" s="162"/>
      <c r="AM1409" s="128"/>
      <c r="AN1409" s="128"/>
      <c r="AQ1409" s="128"/>
      <c r="AR1409" s="128"/>
      <c r="AS1409" s="128"/>
      <c r="AT1409" s="128"/>
      <c r="AU1409" s="128"/>
      <c r="AV1409" s="128"/>
    </row>
    <row r="1410" ht="16.5" customHeight="1">
      <c r="A1410" s="128"/>
      <c r="B1410" s="128"/>
      <c r="C1410" s="128"/>
      <c r="D1410" s="128"/>
      <c r="E1410" s="128"/>
      <c r="F1410" s="128"/>
      <c r="G1410" s="128"/>
      <c r="H1410" s="128"/>
      <c r="I1410" s="128"/>
      <c r="J1410" s="128"/>
      <c r="K1410" s="128"/>
      <c r="L1410" s="128"/>
      <c r="M1410" s="128"/>
      <c r="N1410" s="128"/>
      <c r="O1410" s="128"/>
      <c r="P1410" s="128"/>
      <c r="Q1410" s="128"/>
      <c r="R1410" s="128"/>
      <c r="S1410" s="128"/>
      <c r="T1410" s="128"/>
      <c r="U1410" s="128"/>
      <c r="Z1410" s="161"/>
      <c r="AH1410" s="128"/>
      <c r="AI1410" s="162"/>
      <c r="AJ1410" s="162"/>
      <c r="AK1410" s="162"/>
      <c r="AL1410" s="162"/>
      <c r="AM1410" s="128"/>
      <c r="AN1410" s="128"/>
      <c r="AQ1410" s="128"/>
      <c r="AR1410" s="128"/>
      <c r="AS1410" s="128"/>
      <c r="AT1410" s="128"/>
      <c r="AU1410" s="128"/>
      <c r="AV1410" s="128"/>
    </row>
    <row r="1411" ht="16.5" customHeight="1">
      <c r="A1411" s="128"/>
      <c r="B1411" s="128"/>
      <c r="C1411" s="128"/>
      <c r="D1411" s="128"/>
      <c r="E1411" s="128"/>
      <c r="F1411" s="128"/>
      <c r="G1411" s="128"/>
      <c r="H1411" s="128"/>
      <c r="I1411" s="128"/>
      <c r="J1411" s="128"/>
      <c r="K1411" s="128"/>
      <c r="L1411" s="128"/>
      <c r="M1411" s="128"/>
      <c r="N1411" s="128"/>
      <c r="O1411" s="128"/>
      <c r="P1411" s="128"/>
      <c r="Q1411" s="128"/>
      <c r="R1411" s="128"/>
      <c r="S1411" s="128"/>
      <c r="T1411" s="128"/>
      <c r="U1411" s="128"/>
      <c r="Z1411" s="161"/>
      <c r="AH1411" s="128"/>
      <c r="AI1411" s="162"/>
      <c r="AJ1411" s="162"/>
      <c r="AK1411" s="162"/>
      <c r="AL1411" s="162"/>
      <c r="AM1411" s="128"/>
      <c r="AN1411" s="128"/>
      <c r="AQ1411" s="128"/>
      <c r="AR1411" s="128"/>
      <c r="AS1411" s="128"/>
      <c r="AT1411" s="128"/>
      <c r="AU1411" s="128"/>
      <c r="AV1411" s="128"/>
    </row>
    <row r="1412" ht="16.5" customHeight="1">
      <c r="A1412" s="128"/>
      <c r="B1412" s="128"/>
      <c r="C1412" s="128"/>
      <c r="D1412" s="128"/>
      <c r="E1412" s="128"/>
      <c r="F1412" s="128"/>
      <c r="G1412" s="128"/>
      <c r="H1412" s="128"/>
      <c r="I1412" s="128"/>
      <c r="J1412" s="128"/>
      <c r="K1412" s="128"/>
      <c r="L1412" s="128"/>
      <c r="M1412" s="128"/>
      <c r="N1412" s="128"/>
      <c r="O1412" s="128"/>
      <c r="P1412" s="128"/>
      <c r="Q1412" s="128"/>
      <c r="R1412" s="128"/>
      <c r="S1412" s="128"/>
      <c r="T1412" s="128"/>
      <c r="U1412" s="128"/>
      <c r="Z1412" s="161"/>
      <c r="AH1412" s="128"/>
      <c r="AI1412" s="162"/>
      <c r="AJ1412" s="162"/>
      <c r="AK1412" s="162"/>
      <c r="AL1412" s="162"/>
      <c r="AM1412" s="128"/>
      <c r="AN1412" s="128"/>
      <c r="AQ1412" s="128"/>
      <c r="AR1412" s="128"/>
      <c r="AS1412" s="128"/>
      <c r="AT1412" s="128"/>
      <c r="AU1412" s="128"/>
      <c r="AV1412" s="128"/>
    </row>
    <row r="1413" ht="16.5" customHeight="1">
      <c r="A1413" s="128"/>
      <c r="B1413" s="128"/>
      <c r="C1413" s="128"/>
      <c r="D1413" s="128"/>
      <c r="E1413" s="128"/>
      <c r="F1413" s="128"/>
      <c r="G1413" s="128"/>
      <c r="H1413" s="128"/>
      <c r="I1413" s="128"/>
      <c r="J1413" s="128"/>
      <c r="K1413" s="128"/>
      <c r="L1413" s="128"/>
      <c r="M1413" s="128"/>
      <c r="N1413" s="128"/>
      <c r="O1413" s="128"/>
      <c r="P1413" s="128"/>
      <c r="Q1413" s="128"/>
      <c r="R1413" s="128"/>
      <c r="S1413" s="128"/>
      <c r="T1413" s="128"/>
      <c r="U1413" s="128"/>
      <c r="Z1413" s="161"/>
      <c r="AH1413" s="128"/>
      <c r="AI1413" s="162"/>
      <c r="AJ1413" s="162"/>
      <c r="AK1413" s="162"/>
      <c r="AL1413" s="162"/>
      <c r="AM1413" s="128"/>
      <c r="AN1413" s="128"/>
      <c r="AQ1413" s="128"/>
      <c r="AR1413" s="128"/>
      <c r="AS1413" s="128"/>
      <c r="AT1413" s="128"/>
      <c r="AU1413" s="128"/>
      <c r="AV1413" s="128"/>
    </row>
    <row r="1414" ht="16.5" customHeight="1">
      <c r="A1414" s="128"/>
      <c r="B1414" s="128"/>
      <c r="C1414" s="128"/>
      <c r="D1414" s="128"/>
      <c r="E1414" s="128"/>
      <c r="F1414" s="128"/>
      <c r="G1414" s="128"/>
      <c r="H1414" s="128"/>
      <c r="I1414" s="128"/>
      <c r="J1414" s="128"/>
      <c r="K1414" s="128"/>
      <c r="L1414" s="128"/>
      <c r="M1414" s="128"/>
      <c r="N1414" s="128"/>
      <c r="O1414" s="128"/>
      <c r="P1414" s="128"/>
      <c r="Q1414" s="128"/>
      <c r="R1414" s="128"/>
      <c r="S1414" s="128"/>
      <c r="T1414" s="128"/>
      <c r="U1414" s="128"/>
      <c r="Z1414" s="161"/>
      <c r="AH1414" s="128"/>
      <c r="AI1414" s="162"/>
      <c r="AJ1414" s="162"/>
      <c r="AK1414" s="162"/>
      <c r="AL1414" s="162"/>
      <c r="AM1414" s="128"/>
      <c r="AN1414" s="128"/>
      <c r="AQ1414" s="128"/>
      <c r="AR1414" s="128"/>
      <c r="AS1414" s="128"/>
      <c r="AT1414" s="128"/>
      <c r="AU1414" s="128"/>
      <c r="AV1414" s="128"/>
    </row>
    <row r="1415" ht="16.5" customHeight="1">
      <c r="A1415" s="128"/>
      <c r="B1415" s="128"/>
      <c r="C1415" s="128"/>
      <c r="D1415" s="128"/>
      <c r="E1415" s="128"/>
      <c r="F1415" s="128"/>
      <c r="G1415" s="128"/>
      <c r="H1415" s="128"/>
      <c r="I1415" s="128"/>
      <c r="J1415" s="128"/>
      <c r="K1415" s="128"/>
      <c r="L1415" s="128"/>
      <c r="M1415" s="128"/>
      <c r="N1415" s="128"/>
      <c r="O1415" s="128"/>
      <c r="P1415" s="128"/>
      <c r="Q1415" s="128"/>
      <c r="R1415" s="128"/>
      <c r="S1415" s="128"/>
      <c r="T1415" s="128"/>
      <c r="U1415" s="128"/>
      <c r="Z1415" s="161"/>
      <c r="AH1415" s="128"/>
      <c r="AI1415" s="162"/>
      <c r="AJ1415" s="162"/>
      <c r="AK1415" s="162"/>
      <c r="AL1415" s="162"/>
      <c r="AM1415" s="128"/>
      <c r="AN1415" s="128"/>
      <c r="AQ1415" s="128"/>
      <c r="AR1415" s="128"/>
      <c r="AS1415" s="128"/>
      <c r="AT1415" s="128"/>
      <c r="AU1415" s="128"/>
      <c r="AV1415" s="128"/>
    </row>
    <row r="1416" ht="16.5" customHeight="1">
      <c r="A1416" s="128"/>
      <c r="B1416" s="128"/>
      <c r="C1416" s="128"/>
      <c r="D1416" s="128"/>
      <c r="E1416" s="128"/>
      <c r="F1416" s="128"/>
      <c r="G1416" s="128"/>
      <c r="H1416" s="128"/>
      <c r="I1416" s="128"/>
      <c r="J1416" s="128"/>
      <c r="K1416" s="128"/>
      <c r="L1416" s="128"/>
      <c r="M1416" s="128"/>
      <c r="N1416" s="128"/>
      <c r="O1416" s="128"/>
      <c r="P1416" s="128"/>
      <c r="Q1416" s="128"/>
      <c r="R1416" s="128"/>
      <c r="S1416" s="128"/>
      <c r="T1416" s="128"/>
      <c r="U1416" s="128"/>
      <c r="Z1416" s="161"/>
      <c r="AH1416" s="128"/>
      <c r="AI1416" s="162"/>
      <c r="AJ1416" s="162"/>
      <c r="AK1416" s="162"/>
      <c r="AL1416" s="162"/>
      <c r="AM1416" s="128"/>
      <c r="AN1416" s="128"/>
      <c r="AQ1416" s="128"/>
      <c r="AR1416" s="128"/>
      <c r="AS1416" s="128"/>
      <c r="AT1416" s="128"/>
      <c r="AU1416" s="128"/>
      <c r="AV1416" s="128"/>
    </row>
    <row r="1417" ht="16.5" customHeight="1">
      <c r="A1417" s="128"/>
      <c r="B1417" s="128"/>
      <c r="C1417" s="128"/>
      <c r="D1417" s="128"/>
      <c r="E1417" s="128"/>
      <c r="F1417" s="128"/>
      <c r="G1417" s="128"/>
      <c r="H1417" s="128"/>
      <c r="I1417" s="128"/>
      <c r="J1417" s="128"/>
      <c r="K1417" s="128"/>
      <c r="L1417" s="128"/>
      <c r="M1417" s="128"/>
      <c r="N1417" s="128"/>
      <c r="O1417" s="128"/>
      <c r="P1417" s="128"/>
      <c r="Q1417" s="128"/>
      <c r="R1417" s="128"/>
      <c r="S1417" s="128"/>
      <c r="T1417" s="128"/>
      <c r="U1417" s="128"/>
      <c r="Z1417" s="161"/>
      <c r="AH1417" s="128"/>
      <c r="AI1417" s="162"/>
      <c r="AJ1417" s="162"/>
      <c r="AK1417" s="162"/>
      <c r="AL1417" s="162"/>
      <c r="AM1417" s="128"/>
      <c r="AN1417" s="128"/>
      <c r="AQ1417" s="128"/>
      <c r="AR1417" s="128"/>
      <c r="AS1417" s="128"/>
      <c r="AT1417" s="128"/>
      <c r="AU1417" s="128"/>
      <c r="AV1417" s="128"/>
    </row>
    <row r="1418" ht="16.5" customHeight="1">
      <c r="A1418" s="128"/>
      <c r="B1418" s="128"/>
      <c r="C1418" s="128"/>
      <c r="D1418" s="128"/>
      <c r="E1418" s="128"/>
      <c r="F1418" s="128"/>
      <c r="G1418" s="128"/>
      <c r="H1418" s="128"/>
      <c r="I1418" s="128"/>
      <c r="J1418" s="128"/>
      <c r="K1418" s="128"/>
      <c r="L1418" s="128"/>
      <c r="M1418" s="128"/>
      <c r="N1418" s="128"/>
      <c r="O1418" s="128"/>
      <c r="P1418" s="128"/>
      <c r="Q1418" s="128"/>
      <c r="R1418" s="128"/>
      <c r="S1418" s="128"/>
      <c r="T1418" s="128"/>
      <c r="U1418" s="128"/>
      <c r="Z1418" s="161"/>
      <c r="AH1418" s="128"/>
      <c r="AI1418" s="162"/>
      <c r="AJ1418" s="162"/>
      <c r="AK1418" s="162"/>
      <c r="AL1418" s="162"/>
      <c r="AM1418" s="128"/>
      <c r="AN1418" s="128"/>
      <c r="AQ1418" s="128"/>
      <c r="AR1418" s="128"/>
      <c r="AS1418" s="128"/>
      <c r="AT1418" s="128"/>
      <c r="AU1418" s="128"/>
      <c r="AV1418" s="128"/>
    </row>
    <row r="1419" ht="16.5" customHeight="1">
      <c r="A1419" s="128"/>
      <c r="B1419" s="128"/>
      <c r="C1419" s="128"/>
      <c r="D1419" s="128"/>
      <c r="E1419" s="128"/>
      <c r="F1419" s="128"/>
      <c r="G1419" s="128"/>
      <c r="H1419" s="128"/>
      <c r="I1419" s="128"/>
      <c r="J1419" s="128"/>
      <c r="K1419" s="128"/>
      <c r="L1419" s="128"/>
      <c r="M1419" s="128"/>
      <c r="N1419" s="128"/>
      <c r="O1419" s="128"/>
      <c r="P1419" s="128"/>
      <c r="Q1419" s="128"/>
      <c r="R1419" s="128"/>
      <c r="S1419" s="128"/>
      <c r="T1419" s="128"/>
      <c r="U1419" s="128"/>
      <c r="Z1419" s="161"/>
      <c r="AH1419" s="128"/>
      <c r="AI1419" s="162"/>
      <c r="AJ1419" s="162"/>
      <c r="AK1419" s="162"/>
      <c r="AL1419" s="162"/>
      <c r="AM1419" s="128"/>
      <c r="AN1419" s="128"/>
      <c r="AQ1419" s="128"/>
      <c r="AR1419" s="128"/>
      <c r="AS1419" s="128"/>
      <c r="AT1419" s="128"/>
      <c r="AU1419" s="128"/>
      <c r="AV1419" s="128"/>
    </row>
    <row r="1420" ht="16.5" customHeight="1">
      <c r="A1420" s="128"/>
      <c r="B1420" s="128"/>
      <c r="C1420" s="128"/>
      <c r="D1420" s="128"/>
      <c r="E1420" s="128"/>
      <c r="F1420" s="128"/>
      <c r="G1420" s="128"/>
      <c r="H1420" s="128"/>
      <c r="I1420" s="128"/>
      <c r="J1420" s="128"/>
      <c r="K1420" s="128"/>
      <c r="L1420" s="128"/>
      <c r="M1420" s="128"/>
      <c r="N1420" s="128"/>
      <c r="O1420" s="128"/>
      <c r="P1420" s="128"/>
      <c r="Q1420" s="128"/>
      <c r="R1420" s="128"/>
      <c r="S1420" s="128"/>
      <c r="T1420" s="128"/>
      <c r="U1420" s="128"/>
      <c r="Z1420" s="161"/>
      <c r="AH1420" s="128"/>
      <c r="AI1420" s="162"/>
      <c r="AJ1420" s="162"/>
      <c r="AK1420" s="162"/>
      <c r="AL1420" s="162"/>
      <c r="AM1420" s="128"/>
      <c r="AN1420" s="128"/>
      <c r="AQ1420" s="128"/>
      <c r="AR1420" s="128"/>
      <c r="AS1420" s="128"/>
      <c r="AT1420" s="128"/>
      <c r="AU1420" s="128"/>
      <c r="AV1420" s="128"/>
    </row>
    <row r="1421" ht="16.5" customHeight="1">
      <c r="A1421" s="128"/>
      <c r="B1421" s="128"/>
      <c r="C1421" s="128"/>
      <c r="D1421" s="128"/>
      <c r="E1421" s="128"/>
      <c r="F1421" s="128"/>
      <c r="G1421" s="128"/>
      <c r="H1421" s="128"/>
      <c r="I1421" s="128"/>
      <c r="J1421" s="128"/>
      <c r="K1421" s="128"/>
      <c r="L1421" s="128"/>
      <c r="M1421" s="128"/>
      <c r="N1421" s="128"/>
      <c r="O1421" s="128"/>
      <c r="P1421" s="128"/>
      <c r="Q1421" s="128"/>
      <c r="R1421" s="128"/>
      <c r="S1421" s="128"/>
      <c r="T1421" s="128"/>
      <c r="U1421" s="128"/>
      <c r="Z1421" s="161"/>
      <c r="AH1421" s="128"/>
      <c r="AI1421" s="162"/>
      <c r="AJ1421" s="162"/>
      <c r="AK1421" s="162"/>
      <c r="AL1421" s="162"/>
      <c r="AM1421" s="128"/>
      <c r="AN1421" s="128"/>
      <c r="AQ1421" s="128"/>
      <c r="AR1421" s="128"/>
      <c r="AS1421" s="128"/>
      <c r="AT1421" s="128"/>
      <c r="AU1421" s="128"/>
      <c r="AV1421" s="128"/>
    </row>
    <row r="1422" ht="16.5" customHeight="1">
      <c r="A1422" s="128"/>
      <c r="B1422" s="128"/>
      <c r="C1422" s="128"/>
      <c r="D1422" s="128"/>
      <c r="E1422" s="128"/>
      <c r="F1422" s="128"/>
      <c r="G1422" s="128"/>
      <c r="H1422" s="128"/>
      <c r="I1422" s="128"/>
      <c r="J1422" s="128"/>
      <c r="K1422" s="128"/>
      <c r="L1422" s="128"/>
      <c r="M1422" s="128"/>
      <c r="N1422" s="128"/>
      <c r="O1422" s="128"/>
      <c r="P1422" s="128"/>
      <c r="Q1422" s="128"/>
      <c r="R1422" s="128"/>
      <c r="S1422" s="128"/>
      <c r="T1422" s="128"/>
      <c r="U1422" s="128"/>
      <c r="Z1422" s="161"/>
      <c r="AH1422" s="128"/>
      <c r="AI1422" s="162"/>
      <c r="AJ1422" s="162"/>
      <c r="AK1422" s="162"/>
      <c r="AL1422" s="162"/>
      <c r="AM1422" s="128"/>
      <c r="AN1422" s="128"/>
      <c r="AQ1422" s="128"/>
      <c r="AR1422" s="128"/>
      <c r="AS1422" s="128"/>
      <c r="AT1422" s="128"/>
      <c r="AU1422" s="128"/>
      <c r="AV1422" s="128"/>
    </row>
    <row r="1423" ht="16.5" customHeight="1">
      <c r="A1423" s="128"/>
      <c r="B1423" s="128"/>
      <c r="C1423" s="128"/>
      <c r="D1423" s="128"/>
      <c r="E1423" s="128"/>
      <c r="F1423" s="128"/>
      <c r="G1423" s="128"/>
      <c r="H1423" s="128"/>
      <c r="I1423" s="128"/>
      <c r="J1423" s="128"/>
      <c r="K1423" s="128"/>
      <c r="L1423" s="128"/>
      <c r="M1423" s="128"/>
      <c r="N1423" s="128"/>
      <c r="O1423" s="128"/>
      <c r="P1423" s="128"/>
      <c r="Q1423" s="128"/>
      <c r="R1423" s="128"/>
      <c r="S1423" s="128"/>
      <c r="T1423" s="128"/>
      <c r="U1423" s="128"/>
      <c r="Z1423" s="161"/>
      <c r="AH1423" s="128"/>
      <c r="AI1423" s="162"/>
      <c r="AJ1423" s="162"/>
      <c r="AK1423" s="162"/>
      <c r="AL1423" s="162"/>
      <c r="AM1423" s="128"/>
      <c r="AN1423" s="128"/>
      <c r="AQ1423" s="128"/>
      <c r="AR1423" s="128"/>
      <c r="AS1423" s="128"/>
      <c r="AT1423" s="128"/>
      <c r="AU1423" s="128"/>
      <c r="AV1423" s="128"/>
    </row>
    <row r="1424" ht="16.5" customHeight="1">
      <c r="A1424" s="128"/>
      <c r="B1424" s="128"/>
      <c r="C1424" s="128"/>
      <c r="D1424" s="128"/>
      <c r="E1424" s="128"/>
      <c r="F1424" s="128"/>
      <c r="G1424" s="128"/>
      <c r="H1424" s="128"/>
      <c r="I1424" s="128"/>
      <c r="J1424" s="128"/>
      <c r="K1424" s="128"/>
      <c r="L1424" s="128"/>
      <c r="M1424" s="128"/>
      <c r="N1424" s="128"/>
      <c r="O1424" s="128"/>
      <c r="P1424" s="128"/>
      <c r="Q1424" s="128"/>
      <c r="R1424" s="128"/>
      <c r="S1424" s="128"/>
      <c r="T1424" s="128"/>
      <c r="U1424" s="128"/>
      <c r="Z1424" s="161"/>
      <c r="AH1424" s="128"/>
      <c r="AI1424" s="162"/>
      <c r="AJ1424" s="162"/>
      <c r="AK1424" s="162"/>
      <c r="AL1424" s="162"/>
      <c r="AM1424" s="128"/>
      <c r="AN1424" s="128"/>
      <c r="AQ1424" s="128"/>
      <c r="AR1424" s="128"/>
      <c r="AS1424" s="128"/>
      <c r="AT1424" s="128"/>
      <c r="AU1424" s="128"/>
      <c r="AV1424" s="128"/>
    </row>
    <row r="1425" ht="16.5" customHeight="1">
      <c r="A1425" s="128"/>
      <c r="B1425" s="128"/>
      <c r="C1425" s="128"/>
      <c r="D1425" s="128"/>
      <c r="E1425" s="128"/>
      <c r="F1425" s="128"/>
      <c r="G1425" s="128"/>
      <c r="H1425" s="128"/>
      <c r="I1425" s="128"/>
      <c r="J1425" s="128"/>
      <c r="K1425" s="128"/>
      <c r="L1425" s="128"/>
      <c r="M1425" s="128"/>
      <c r="N1425" s="128"/>
      <c r="O1425" s="128"/>
      <c r="P1425" s="128"/>
      <c r="Q1425" s="128"/>
      <c r="R1425" s="128"/>
      <c r="S1425" s="128"/>
      <c r="T1425" s="128"/>
      <c r="U1425" s="128"/>
      <c r="Z1425" s="161"/>
      <c r="AH1425" s="128"/>
      <c r="AI1425" s="162"/>
      <c r="AJ1425" s="162"/>
      <c r="AK1425" s="162"/>
      <c r="AL1425" s="162"/>
      <c r="AM1425" s="128"/>
      <c r="AN1425" s="128"/>
      <c r="AQ1425" s="128"/>
      <c r="AR1425" s="128"/>
      <c r="AS1425" s="128"/>
      <c r="AT1425" s="128"/>
      <c r="AU1425" s="128"/>
      <c r="AV1425" s="128"/>
    </row>
    <row r="1426" ht="16.5" customHeight="1">
      <c r="A1426" s="128"/>
      <c r="B1426" s="128"/>
      <c r="C1426" s="128"/>
      <c r="D1426" s="128"/>
      <c r="E1426" s="128"/>
      <c r="F1426" s="128"/>
      <c r="G1426" s="128"/>
      <c r="H1426" s="128"/>
      <c r="I1426" s="128"/>
      <c r="J1426" s="128"/>
      <c r="K1426" s="128"/>
      <c r="L1426" s="128"/>
      <c r="M1426" s="128"/>
      <c r="N1426" s="128"/>
      <c r="O1426" s="128"/>
      <c r="P1426" s="128"/>
      <c r="Q1426" s="128"/>
      <c r="R1426" s="128"/>
      <c r="S1426" s="128"/>
      <c r="T1426" s="128"/>
      <c r="U1426" s="128"/>
      <c r="Z1426" s="161"/>
      <c r="AH1426" s="128"/>
      <c r="AI1426" s="162"/>
      <c r="AJ1426" s="162"/>
      <c r="AK1426" s="162"/>
      <c r="AL1426" s="162"/>
      <c r="AM1426" s="128"/>
      <c r="AN1426" s="128"/>
      <c r="AQ1426" s="128"/>
      <c r="AR1426" s="128"/>
      <c r="AS1426" s="128"/>
      <c r="AT1426" s="128"/>
      <c r="AU1426" s="128"/>
      <c r="AV1426" s="128"/>
    </row>
    <row r="1427" ht="16.5" customHeight="1">
      <c r="A1427" s="128"/>
      <c r="B1427" s="128"/>
      <c r="C1427" s="128"/>
      <c r="D1427" s="128"/>
      <c r="E1427" s="128"/>
      <c r="F1427" s="128"/>
      <c r="G1427" s="128"/>
      <c r="H1427" s="128"/>
      <c r="I1427" s="128"/>
      <c r="J1427" s="128"/>
      <c r="K1427" s="128"/>
      <c r="L1427" s="128"/>
      <c r="M1427" s="128"/>
      <c r="N1427" s="128"/>
      <c r="O1427" s="128"/>
      <c r="P1427" s="128"/>
      <c r="Q1427" s="128"/>
      <c r="R1427" s="128"/>
      <c r="S1427" s="128"/>
      <c r="T1427" s="128"/>
      <c r="U1427" s="128"/>
      <c r="Z1427" s="161"/>
      <c r="AH1427" s="128"/>
      <c r="AI1427" s="162"/>
      <c r="AJ1427" s="162"/>
      <c r="AK1427" s="162"/>
      <c r="AL1427" s="162"/>
      <c r="AM1427" s="128"/>
      <c r="AN1427" s="128"/>
      <c r="AQ1427" s="128"/>
      <c r="AR1427" s="128"/>
      <c r="AS1427" s="128"/>
      <c r="AT1427" s="128"/>
      <c r="AU1427" s="128"/>
      <c r="AV1427" s="128"/>
    </row>
    <row r="1428" ht="16.5" customHeight="1">
      <c r="A1428" s="128"/>
      <c r="B1428" s="128"/>
      <c r="C1428" s="128"/>
      <c r="D1428" s="128"/>
      <c r="E1428" s="128"/>
      <c r="F1428" s="128"/>
      <c r="G1428" s="128"/>
      <c r="H1428" s="128"/>
      <c r="I1428" s="128"/>
      <c r="J1428" s="128"/>
      <c r="K1428" s="128"/>
      <c r="L1428" s="128"/>
      <c r="M1428" s="128"/>
      <c r="N1428" s="128"/>
      <c r="O1428" s="128"/>
      <c r="P1428" s="128"/>
      <c r="Q1428" s="128"/>
      <c r="R1428" s="128"/>
      <c r="S1428" s="128"/>
      <c r="T1428" s="128"/>
      <c r="U1428" s="128"/>
      <c r="Z1428" s="161"/>
      <c r="AH1428" s="128"/>
      <c r="AI1428" s="162"/>
      <c r="AJ1428" s="162"/>
      <c r="AK1428" s="162"/>
      <c r="AL1428" s="162"/>
      <c r="AM1428" s="128"/>
      <c r="AN1428" s="128"/>
      <c r="AQ1428" s="128"/>
      <c r="AR1428" s="128"/>
      <c r="AS1428" s="128"/>
      <c r="AT1428" s="128"/>
      <c r="AU1428" s="128"/>
      <c r="AV1428" s="128"/>
    </row>
    <row r="1429" ht="16.5" customHeight="1">
      <c r="A1429" s="128"/>
      <c r="B1429" s="128"/>
      <c r="C1429" s="128"/>
      <c r="D1429" s="128"/>
      <c r="E1429" s="128"/>
      <c r="F1429" s="128"/>
      <c r="G1429" s="128"/>
      <c r="H1429" s="128"/>
      <c r="I1429" s="128"/>
      <c r="J1429" s="128"/>
      <c r="K1429" s="128"/>
      <c r="L1429" s="128"/>
      <c r="M1429" s="128"/>
      <c r="N1429" s="128"/>
      <c r="O1429" s="128"/>
      <c r="P1429" s="128"/>
      <c r="Q1429" s="128"/>
      <c r="R1429" s="128"/>
      <c r="S1429" s="128"/>
      <c r="T1429" s="128"/>
      <c r="U1429" s="128"/>
      <c r="Z1429" s="161"/>
      <c r="AH1429" s="128"/>
      <c r="AI1429" s="162"/>
      <c r="AJ1429" s="162"/>
      <c r="AK1429" s="162"/>
      <c r="AL1429" s="162"/>
      <c r="AM1429" s="128"/>
      <c r="AN1429" s="128"/>
      <c r="AQ1429" s="128"/>
      <c r="AR1429" s="128"/>
      <c r="AS1429" s="128"/>
      <c r="AT1429" s="128"/>
      <c r="AU1429" s="128"/>
      <c r="AV1429" s="128"/>
    </row>
    <row r="1430" ht="16.5" customHeight="1">
      <c r="A1430" s="128"/>
      <c r="B1430" s="128"/>
      <c r="C1430" s="128"/>
      <c r="D1430" s="128"/>
      <c r="E1430" s="128"/>
      <c r="F1430" s="128"/>
      <c r="G1430" s="128"/>
      <c r="H1430" s="128"/>
      <c r="I1430" s="128"/>
      <c r="J1430" s="128"/>
      <c r="K1430" s="128"/>
      <c r="L1430" s="128"/>
      <c r="M1430" s="128"/>
      <c r="N1430" s="128"/>
      <c r="O1430" s="128"/>
      <c r="P1430" s="128"/>
      <c r="Q1430" s="128"/>
      <c r="R1430" s="128"/>
      <c r="S1430" s="128"/>
      <c r="T1430" s="128"/>
      <c r="U1430" s="128"/>
      <c r="Z1430" s="161"/>
      <c r="AH1430" s="128"/>
      <c r="AI1430" s="162"/>
      <c r="AJ1430" s="162"/>
      <c r="AK1430" s="162"/>
      <c r="AL1430" s="162"/>
      <c r="AM1430" s="128"/>
      <c r="AN1430" s="128"/>
      <c r="AQ1430" s="128"/>
      <c r="AR1430" s="128"/>
      <c r="AS1430" s="128"/>
      <c r="AT1430" s="128"/>
      <c r="AU1430" s="128"/>
      <c r="AV1430" s="128"/>
    </row>
    <row r="1431" ht="16.5" customHeight="1">
      <c r="A1431" s="128"/>
      <c r="B1431" s="128"/>
      <c r="C1431" s="128"/>
      <c r="D1431" s="128"/>
      <c r="E1431" s="128"/>
      <c r="F1431" s="128"/>
      <c r="G1431" s="128"/>
      <c r="H1431" s="128"/>
      <c r="I1431" s="128"/>
      <c r="J1431" s="128"/>
      <c r="K1431" s="128"/>
      <c r="L1431" s="128"/>
      <c r="M1431" s="128"/>
      <c r="N1431" s="128"/>
      <c r="O1431" s="128"/>
      <c r="P1431" s="128"/>
      <c r="Q1431" s="128"/>
      <c r="R1431" s="128"/>
      <c r="S1431" s="128"/>
      <c r="T1431" s="128"/>
      <c r="U1431" s="128"/>
      <c r="Z1431" s="161"/>
      <c r="AH1431" s="128"/>
      <c r="AI1431" s="162"/>
      <c r="AJ1431" s="162"/>
      <c r="AK1431" s="162"/>
      <c r="AL1431" s="162"/>
      <c r="AM1431" s="128"/>
      <c r="AN1431" s="128"/>
      <c r="AQ1431" s="128"/>
      <c r="AR1431" s="128"/>
      <c r="AS1431" s="128"/>
      <c r="AT1431" s="128"/>
      <c r="AU1431" s="128"/>
      <c r="AV1431" s="128"/>
    </row>
    <row r="1432" ht="16.5" customHeight="1">
      <c r="A1432" s="128"/>
      <c r="B1432" s="128"/>
      <c r="C1432" s="128"/>
      <c r="D1432" s="128"/>
      <c r="E1432" s="128"/>
      <c r="F1432" s="128"/>
      <c r="G1432" s="128"/>
      <c r="H1432" s="128"/>
      <c r="I1432" s="128"/>
      <c r="J1432" s="128"/>
      <c r="K1432" s="128"/>
      <c r="L1432" s="128"/>
      <c r="M1432" s="128"/>
      <c r="N1432" s="128"/>
      <c r="O1432" s="128"/>
      <c r="P1432" s="128"/>
      <c r="Q1432" s="128"/>
      <c r="R1432" s="128"/>
      <c r="S1432" s="128"/>
      <c r="T1432" s="128"/>
      <c r="U1432" s="128"/>
      <c r="Z1432" s="161"/>
      <c r="AH1432" s="128"/>
      <c r="AI1432" s="162"/>
      <c r="AJ1432" s="162"/>
      <c r="AK1432" s="162"/>
      <c r="AL1432" s="162"/>
      <c r="AM1432" s="128"/>
      <c r="AN1432" s="128"/>
      <c r="AQ1432" s="128"/>
      <c r="AR1432" s="128"/>
      <c r="AS1432" s="128"/>
      <c r="AT1432" s="128"/>
      <c r="AU1432" s="128"/>
      <c r="AV1432" s="128"/>
    </row>
    <row r="1433" ht="16.5" customHeight="1">
      <c r="A1433" s="128"/>
      <c r="B1433" s="128"/>
      <c r="C1433" s="128"/>
      <c r="D1433" s="128"/>
      <c r="E1433" s="128"/>
      <c r="F1433" s="128"/>
      <c r="G1433" s="128"/>
      <c r="H1433" s="128"/>
      <c r="I1433" s="128"/>
      <c r="J1433" s="128"/>
      <c r="K1433" s="128"/>
      <c r="L1433" s="128"/>
      <c r="M1433" s="128"/>
      <c r="N1433" s="128"/>
      <c r="O1433" s="128"/>
      <c r="P1433" s="128"/>
      <c r="Q1433" s="128"/>
      <c r="R1433" s="128"/>
      <c r="S1433" s="128"/>
      <c r="T1433" s="128"/>
      <c r="U1433" s="128"/>
      <c r="Z1433" s="161"/>
      <c r="AH1433" s="128"/>
      <c r="AI1433" s="162"/>
      <c r="AJ1433" s="162"/>
      <c r="AK1433" s="162"/>
      <c r="AL1433" s="162"/>
      <c r="AM1433" s="128"/>
      <c r="AN1433" s="128"/>
      <c r="AQ1433" s="128"/>
      <c r="AR1433" s="128"/>
      <c r="AS1433" s="128"/>
      <c r="AT1433" s="128"/>
      <c r="AU1433" s="128"/>
      <c r="AV1433" s="128"/>
    </row>
    <row r="1434" ht="16.5" customHeight="1">
      <c r="A1434" s="128"/>
      <c r="B1434" s="128"/>
      <c r="C1434" s="128"/>
      <c r="D1434" s="128"/>
      <c r="E1434" s="128"/>
      <c r="F1434" s="128"/>
      <c r="G1434" s="128"/>
      <c r="H1434" s="128"/>
      <c r="I1434" s="128"/>
      <c r="J1434" s="128"/>
      <c r="K1434" s="128"/>
      <c r="L1434" s="128"/>
      <c r="M1434" s="128"/>
      <c r="N1434" s="128"/>
      <c r="O1434" s="128"/>
      <c r="P1434" s="128"/>
      <c r="Q1434" s="128"/>
      <c r="R1434" s="128"/>
      <c r="S1434" s="128"/>
      <c r="T1434" s="128"/>
      <c r="U1434" s="128"/>
      <c r="Z1434" s="161"/>
      <c r="AH1434" s="128"/>
      <c r="AI1434" s="162"/>
      <c r="AJ1434" s="162"/>
      <c r="AK1434" s="162"/>
      <c r="AL1434" s="162"/>
      <c r="AM1434" s="128"/>
      <c r="AN1434" s="128"/>
      <c r="AQ1434" s="128"/>
      <c r="AR1434" s="128"/>
      <c r="AS1434" s="128"/>
      <c r="AT1434" s="128"/>
      <c r="AU1434" s="128"/>
      <c r="AV1434" s="128"/>
    </row>
    <row r="1435" ht="16.5" customHeight="1">
      <c r="A1435" s="128"/>
      <c r="B1435" s="128"/>
      <c r="C1435" s="128"/>
      <c r="D1435" s="128"/>
      <c r="E1435" s="128"/>
      <c r="F1435" s="128"/>
      <c r="G1435" s="128"/>
      <c r="H1435" s="128"/>
      <c r="I1435" s="128"/>
      <c r="J1435" s="128"/>
      <c r="K1435" s="128"/>
      <c r="L1435" s="128"/>
      <c r="M1435" s="128"/>
      <c r="N1435" s="128"/>
      <c r="O1435" s="128"/>
      <c r="P1435" s="128"/>
      <c r="Q1435" s="128"/>
      <c r="R1435" s="128"/>
      <c r="S1435" s="128"/>
      <c r="T1435" s="128"/>
      <c r="U1435" s="128"/>
      <c r="Z1435" s="161"/>
      <c r="AH1435" s="128"/>
      <c r="AI1435" s="162"/>
      <c r="AJ1435" s="162"/>
      <c r="AK1435" s="162"/>
      <c r="AL1435" s="162"/>
      <c r="AM1435" s="128"/>
      <c r="AN1435" s="128"/>
      <c r="AQ1435" s="128"/>
      <c r="AR1435" s="128"/>
      <c r="AS1435" s="128"/>
      <c r="AT1435" s="128"/>
      <c r="AU1435" s="128"/>
      <c r="AV1435" s="128"/>
    </row>
    <row r="1436" ht="16.5" customHeight="1">
      <c r="A1436" s="128"/>
      <c r="B1436" s="128"/>
      <c r="C1436" s="128"/>
      <c r="D1436" s="128"/>
      <c r="E1436" s="128"/>
      <c r="F1436" s="128"/>
      <c r="G1436" s="128"/>
      <c r="H1436" s="128"/>
      <c r="I1436" s="128"/>
      <c r="J1436" s="128"/>
      <c r="K1436" s="128"/>
      <c r="L1436" s="128"/>
      <c r="M1436" s="128"/>
      <c r="N1436" s="128"/>
      <c r="O1436" s="128"/>
      <c r="P1436" s="128"/>
      <c r="Q1436" s="128"/>
      <c r="R1436" s="128"/>
      <c r="S1436" s="128"/>
      <c r="T1436" s="128"/>
      <c r="U1436" s="128"/>
      <c r="Z1436" s="161"/>
      <c r="AH1436" s="128"/>
      <c r="AI1436" s="162"/>
      <c r="AJ1436" s="162"/>
      <c r="AK1436" s="162"/>
      <c r="AL1436" s="162"/>
      <c r="AM1436" s="128"/>
      <c r="AN1436" s="128"/>
      <c r="AQ1436" s="128"/>
      <c r="AR1436" s="128"/>
      <c r="AS1436" s="128"/>
      <c r="AT1436" s="128"/>
      <c r="AU1436" s="128"/>
      <c r="AV1436" s="128"/>
    </row>
    <row r="1437" ht="16.5" customHeight="1">
      <c r="A1437" s="128"/>
      <c r="B1437" s="128"/>
      <c r="C1437" s="128"/>
      <c r="D1437" s="128"/>
      <c r="E1437" s="128"/>
      <c r="F1437" s="128"/>
      <c r="G1437" s="128"/>
      <c r="H1437" s="128"/>
      <c r="I1437" s="128"/>
      <c r="J1437" s="128"/>
      <c r="K1437" s="128"/>
      <c r="L1437" s="128"/>
      <c r="M1437" s="128"/>
      <c r="N1437" s="128"/>
      <c r="O1437" s="128"/>
      <c r="P1437" s="128"/>
      <c r="Q1437" s="128"/>
      <c r="R1437" s="128"/>
      <c r="S1437" s="128"/>
      <c r="T1437" s="128"/>
      <c r="U1437" s="128"/>
      <c r="Z1437" s="161"/>
      <c r="AH1437" s="128"/>
      <c r="AI1437" s="162"/>
      <c r="AJ1437" s="162"/>
      <c r="AK1437" s="162"/>
      <c r="AL1437" s="162"/>
      <c r="AM1437" s="128"/>
      <c r="AN1437" s="128"/>
      <c r="AQ1437" s="128"/>
      <c r="AR1437" s="128"/>
      <c r="AS1437" s="128"/>
      <c r="AT1437" s="128"/>
      <c r="AU1437" s="128"/>
      <c r="AV1437" s="128"/>
    </row>
    <row r="1438" ht="16.5" customHeight="1">
      <c r="A1438" s="128"/>
      <c r="B1438" s="128"/>
      <c r="C1438" s="128"/>
      <c r="D1438" s="128"/>
      <c r="E1438" s="128"/>
      <c r="F1438" s="128"/>
      <c r="G1438" s="128"/>
      <c r="H1438" s="128"/>
      <c r="I1438" s="128"/>
      <c r="J1438" s="128"/>
      <c r="K1438" s="128"/>
      <c r="L1438" s="128"/>
      <c r="M1438" s="128"/>
      <c r="N1438" s="128"/>
      <c r="O1438" s="128"/>
      <c r="P1438" s="128"/>
      <c r="Q1438" s="128"/>
      <c r="R1438" s="128"/>
      <c r="S1438" s="128"/>
      <c r="T1438" s="128"/>
      <c r="U1438" s="128"/>
      <c r="Z1438" s="161"/>
      <c r="AH1438" s="128"/>
      <c r="AI1438" s="162"/>
      <c r="AJ1438" s="162"/>
      <c r="AK1438" s="162"/>
      <c r="AL1438" s="162"/>
      <c r="AM1438" s="128"/>
      <c r="AN1438" s="128"/>
      <c r="AQ1438" s="128"/>
      <c r="AR1438" s="128"/>
      <c r="AS1438" s="128"/>
      <c r="AT1438" s="128"/>
      <c r="AU1438" s="128"/>
      <c r="AV1438" s="128"/>
    </row>
    <row r="1439" ht="16.5" customHeight="1">
      <c r="A1439" s="128"/>
      <c r="B1439" s="128"/>
      <c r="C1439" s="128"/>
      <c r="D1439" s="128"/>
      <c r="E1439" s="128"/>
      <c r="F1439" s="128"/>
      <c r="G1439" s="128"/>
      <c r="H1439" s="128"/>
      <c r="I1439" s="128"/>
      <c r="J1439" s="128"/>
      <c r="K1439" s="128"/>
      <c r="L1439" s="128"/>
      <c r="M1439" s="128"/>
      <c r="N1439" s="128"/>
      <c r="O1439" s="128"/>
      <c r="P1439" s="128"/>
      <c r="Q1439" s="128"/>
      <c r="R1439" s="128"/>
      <c r="S1439" s="128"/>
      <c r="T1439" s="128"/>
      <c r="U1439" s="128"/>
      <c r="Z1439" s="161"/>
      <c r="AH1439" s="128"/>
      <c r="AI1439" s="162"/>
      <c r="AJ1439" s="162"/>
      <c r="AK1439" s="162"/>
      <c r="AL1439" s="162"/>
      <c r="AM1439" s="128"/>
      <c r="AN1439" s="128"/>
      <c r="AQ1439" s="128"/>
      <c r="AR1439" s="128"/>
      <c r="AS1439" s="128"/>
      <c r="AT1439" s="128"/>
      <c r="AU1439" s="128"/>
      <c r="AV1439" s="128"/>
    </row>
    <row r="1440" ht="16.5" customHeight="1">
      <c r="A1440" s="128"/>
      <c r="B1440" s="128"/>
      <c r="C1440" s="128"/>
      <c r="D1440" s="128"/>
      <c r="E1440" s="128"/>
      <c r="F1440" s="128"/>
      <c r="G1440" s="128"/>
      <c r="H1440" s="128"/>
      <c r="I1440" s="128"/>
      <c r="J1440" s="128"/>
      <c r="K1440" s="128"/>
      <c r="L1440" s="128"/>
      <c r="M1440" s="128"/>
      <c r="N1440" s="128"/>
      <c r="O1440" s="128"/>
      <c r="P1440" s="128"/>
      <c r="Q1440" s="128"/>
      <c r="R1440" s="128"/>
      <c r="S1440" s="128"/>
      <c r="T1440" s="128"/>
      <c r="U1440" s="128"/>
      <c r="Z1440" s="161"/>
      <c r="AH1440" s="128"/>
      <c r="AI1440" s="162"/>
      <c r="AJ1440" s="162"/>
      <c r="AK1440" s="162"/>
      <c r="AL1440" s="162"/>
      <c r="AM1440" s="128"/>
      <c r="AN1440" s="128"/>
      <c r="AQ1440" s="128"/>
      <c r="AR1440" s="128"/>
      <c r="AS1440" s="128"/>
      <c r="AT1440" s="128"/>
      <c r="AU1440" s="128"/>
      <c r="AV1440" s="128"/>
    </row>
    <row r="1441" ht="16.5" customHeight="1">
      <c r="A1441" s="128"/>
      <c r="B1441" s="128"/>
      <c r="C1441" s="128"/>
      <c r="D1441" s="128"/>
      <c r="E1441" s="128"/>
      <c r="F1441" s="128"/>
      <c r="G1441" s="128"/>
      <c r="H1441" s="128"/>
      <c r="I1441" s="128"/>
      <c r="J1441" s="128"/>
      <c r="K1441" s="128"/>
      <c r="L1441" s="128"/>
      <c r="M1441" s="128"/>
      <c r="N1441" s="128"/>
      <c r="O1441" s="128"/>
      <c r="P1441" s="128"/>
      <c r="Q1441" s="128"/>
      <c r="R1441" s="128"/>
      <c r="S1441" s="128"/>
      <c r="T1441" s="128"/>
      <c r="U1441" s="128"/>
      <c r="Z1441" s="161"/>
      <c r="AH1441" s="128"/>
      <c r="AI1441" s="162"/>
      <c r="AJ1441" s="162"/>
      <c r="AK1441" s="162"/>
      <c r="AL1441" s="162"/>
      <c r="AM1441" s="128"/>
      <c r="AN1441" s="128"/>
      <c r="AQ1441" s="128"/>
      <c r="AR1441" s="128"/>
      <c r="AS1441" s="128"/>
      <c r="AT1441" s="128"/>
      <c r="AU1441" s="128"/>
      <c r="AV1441" s="128"/>
    </row>
    <row r="1442" ht="16.5" customHeight="1">
      <c r="A1442" s="128"/>
      <c r="B1442" s="128"/>
      <c r="C1442" s="128"/>
      <c r="D1442" s="128"/>
      <c r="E1442" s="128"/>
      <c r="F1442" s="128"/>
      <c r="G1442" s="128"/>
      <c r="H1442" s="128"/>
      <c r="I1442" s="128"/>
      <c r="J1442" s="128"/>
      <c r="K1442" s="128"/>
      <c r="L1442" s="128"/>
      <c r="M1442" s="128"/>
      <c r="N1442" s="128"/>
      <c r="O1442" s="128"/>
      <c r="P1442" s="128"/>
      <c r="Q1442" s="128"/>
      <c r="R1442" s="128"/>
      <c r="S1442" s="128"/>
      <c r="T1442" s="128"/>
      <c r="U1442" s="128"/>
      <c r="Z1442" s="161"/>
      <c r="AH1442" s="128"/>
      <c r="AI1442" s="162"/>
      <c r="AJ1442" s="162"/>
      <c r="AK1442" s="162"/>
      <c r="AL1442" s="162"/>
      <c r="AM1442" s="128"/>
      <c r="AN1442" s="128"/>
      <c r="AQ1442" s="128"/>
      <c r="AR1442" s="128"/>
      <c r="AS1442" s="128"/>
      <c r="AT1442" s="128"/>
      <c r="AU1442" s="128"/>
      <c r="AV1442" s="128"/>
    </row>
    <row r="1443" ht="16.5" customHeight="1">
      <c r="A1443" s="128"/>
      <c r="B1443" s="128"/>
      <c r="C1443" s="128"/>
      <c r="D1443" s="128"/>
      <c r="E1443" s="128"/>
      <c r="F1443" s="128"/>
      <c r="G1443" s="128"/>
      <c r="H1443" s="128"/>
      <c r="I1443" s="128"/>
      <c r="J1443" s="128"/>
      <c r="K1443" s="128"/>
      <c r="L1443" s="128"/>
      <c r="M1443" s="128"/>
      <c r="N1443" s="128"/>
      <c r="O1443" s="128"/>
      <c r="P1443" s="128"/>
      <c r="Q1443" s="128"/>
      <c r="R1443" s="128"/>
      <c r="S1443" s="128"/>
      <c r="T1443" s="128"/>
      <c r="U1443" s="128"/>
      <c r="Z1443" s="161"/>
      <c r="AH1443" s="128"/>
      <c r="AI1443" s="162"/>
      <c r="AJ1443" s="162"/>
      <c r="AK1443" s="162"/>
      <c r="AL1443" s="162"/>
      <c r="AM1443" s="128"/>
      <c r="AN1443" s="128"/>
      <c r="AQ1443" s="128"/>
      <c r="AR1443" s="128"/>
      <c r="AS1443" s="128"/>
      <c r="AT1443" s="128"/>
      <c r="AU1443" s="128"/>
      <c r="AV1443" s="128"/>
    </row>
    <row r="1444" ht="16.5" customHeight="1">
      <c r="A1444" s="128"/>
      <c r="B1444" s="128"/>
      <c r="C1444" s="128"/>
      <c r="D1444" s="128"/>
      <c r="E1444" s="128"/>
      <c r="F1444" s="128"/>
      <c r="G1444" s="128"/>
      <c r="H1444" s="128"/>
      <c r="I1444" s="128"/>
      <c r="J1444" s="128"/>
      <c r="K1444" s="128"/>
      <c r="L1444" s="128"/>
      <c r="M1444" s="128"/>
      <c r="N1444" s="128"/>
      <c r="O1444" s="128"/>
      <c r="P1444" s="128"/>
      <c r="Q1444" s="128"/>
      <c r="R1444" s="128"/>
      <c r="S1444" s="128"/>
      <c r="T1444" s="128"/>
      <c r="U1444" s="128"/>
      <c r="Z1444" s="161"/>
      <c r="AH1444" s="128"/>
      <c r="AI1444" s="162"/>
      <c r="AJ1444" s="162"/>
      <c r="AK1444" s="162"/>
      <c r="AL1444" s="162"/>
      <c r="AM1444" s="128"/>
      <c r="AN1444" s="128"/>
      <c r="AQ1444" s="128"/>
      <c r="AR1444" s="128"/>
      <c r="AS1444" s="128"/>
      <c r="AT1444" s="128"/>
      <c r="AU1444" s="128"/>
      <c r="AV1444" s="128"/>
    </row>
    <row r="1445" ht="16.5" customHeight="1">
      <c r="A1445" s="128"/>
      <c r="B1445" s="128"/>
      <c r="C1445" s="128"/>
      <c r="D1445" s="128"/>
      <c r="E1445" s="128"/>
      <c r="F1445" s="128"/>
      <c r="G1445" s="128"/>
      <c r="H1445" s="128"/>
      <c r="I1445" s="128"/>
      <c r="J1445" s="128"/>
      <c r="K1445" s="128"/>
      <c r="L1445" s="128"/>
      <c r="M1445" s="128"/>
      <c r="N1445" s="128"/>
      <c r="O1445" s="128"/>
      <c r="P1445" s="128"/>
      <c r="Q1445" s="128"/>
      <c r="R1445" s="128"/>
      <c r="S1445" s="128"/>
      <c r="T1445" s="128"/>
      <c r="U1445" s="128"/>
      <c r="Z1445" s="161"/>
      <c r="AH1445" s="128"/>
      <c r="AI1445" s="162"/>
      <c r="AJ1445" s="162"/>
      <c r="AK1445" s="162"/>
      <c r="AL1445" s="162"/>
      <c r="AM1445" s="128"/>
      <c r="AN1445" s="128"/>
      <c r="AQ1445" s="128"/>
      <c r="AR1445" s="128"/>
      <c r="AS1445" s="128"/>
      <c r="AT1445" s="128"/>
      <c r="AU1445" s="128"/>
      <c r="AV1445" s="128"/>
    </row>
    <row r="1446" ht="16.5" customHeight="1">
      <c r="A1446" s="128"/>
      <c r="B1446" s="128"/>
      <c r="C1446" s="128"/>
      <c r="D1446" s="128"/>
      <c r="E1446" s="128"/>
      <c r="F1446" s="128"/>
      <c r="G1446" s="128"/>
      <c r="H1446" s="128"/>
      <c r="I1446" s="128"/>
      <c r="J1446" s="128"/>
      <c r="K1446" s="128"/>
      <c r="L1446" s="128"/>
      <c r="M1446" s="128"/>
      <c r="N1446" s="128"/>
      <c r="O1446" s="128"/>
      <c r="P1446" s="128"/>
      <c r="Q1446" s="128"/>
      <c r="R1446" s="128"/>
      <c r="S1446" s="128"/>
      <c r="T1446" s="128"/>
      <c r="U1446" s="128"/>
      <c r="Z1446" s="161"/>
      <c r="AH1446" s="128"/>
      <c r="AI1446" s="162"/>
      <c r="AJ1446" s="162"/>
      <c r="AK1446" s="162"/>
      <c r="AL1446" s="162"/>
      <c r="AM1446" s="128"/>
      <c r="AN1446" s="128"/>
      <c r="AQ1446" s="128"/>
      <c r="AR1446" s="128"/>
      <c r="AS1446" s="128"/>
      <c r="AT1446" s="128"/>
      <c r="AU1446" s="128"/>
      <c r="AV1446" s="128"/>
    </row>
    <row r="1447" ht="16.5" customHeight="1">
      <c r="A1447" s="128"/>
      <c r="B1447" s="128"/>
      <c r="C1447" s="128"/>
      <c r="D1447" s="128"/>
      <c r="E1447" s="128"/>
      <c r="F1447" s="128"/>
      <c r="G1447" s="128"/>
      <c r="H1447" s="128"/>
      <c r="I1447" s="128"/>
      <c r="J1447" s="128"/>
      <c r="K1447" s="128"/>
      <c r="L1447" s="128"/>
      <c r="M1447" s="128"/>
      <c r="N1447" s="128"/>
      <c r="O1447" s="128"/>
      <c r="P1447" s="128"/>
      <c r="Q1447" s="128"/>
      <c r="R1447" s="128"/>
      <c r="S1447" s="128"/>
      <c r="T1447" s="128"/>
      <c r="U1447" s="128"/>
      <c r="Z1447" s="161"/>
      <c r="AH1447" s="128"/>
      <c r="AI1447" s="162"/>
      <c r="AJ1447" s="162"/>
      <c r="AK1447" s="162"/>
      <c r="AL1447" s="162"/>
      <c r="AM1447" s="128"/>
      <c r="AN1447" s="128"/>
      <c r="AQ1447" s="128"/>
      <c r="AR1447" s="128"/>
      <c r="AS1447" s="128"/>
      <c r="AT1447" s="128"/>
      <c r="AU1447" s="128"/>
      <c r="AV1447" s="128"/>
    </row>
    <row r="1448" ht="16.5" customHeight="1">
      <c r="A1448" s="128"/>
      <c r="B1448" s="128"/>
      <c r="C1448" s="128"/>
      <c r="D1448" s="128"/>
      <c r="E1448" s="128"/>
      <c r="F1448" s="128"/>
      <c r="G1448" s="128"/>
      <c r="H1448" s="128"/>
      <c r="I1448" s="128"/>
      <c r="J1448" s="128"/>
      <c r="K1448" s="128"/>
      <c r="L1448" s="128"/>
      <c r="M1448" s="128"/>
      <c r="N1448" s="128"/>
      <c r="O1448" s="128"/>
      <c r="P1448" s="128"/>
      <c r="Q1448" s="128"/>
      <c r="R1448" s="128"/>
      <c r="S1448" s="128"/>
      <c r="T1448" s="128"/>
      <c r="U1448" s="128"/>
      <c r="Z1448" s="161"/>
      <c r="AH1448" s="128"/>
      <c r="AI1448" s="162"/>
      <c r="AJ1448" s="162"/>
      <c r="AK1448" s="162"/>
      <c r="AL1448" s="162"/>
      <c r="AM1448" s="128"/>
      <c r="AN1448" s="128"/>
      <c r="AQ1448" s="128"/>
      <c r="AR1448" s="128"/>
      <c r="AS1448" s="128"/>
      <c r="AT1448" s="128"/>
      <c r="AU1448" s="128"/>
      <c r="AV1448" s="128"/>
    </row>
    <row r="1449" ht="16.5" customHeight="1">
      <c r="A1449" s="128"/>
      <c r="B1449" s="128"/>
      <c r="C1449" s="128"/>
      <c r="D1449" s="128"/>
      <c r="E1449" s="128"/>
      <c r="F1449" s="128"/>
      <c r="G1449" s="128"/>
      <c r="H1449" s="128"/>
      <c r="I1449" s="128"/>
      <c r="J1449" s="128"/>
      <c r="K1449" s="128"/>
      <c r="L1449" s="128"/>
      <c r="M1449" s="128"/>
      <c r="N1449" s="128"/>
      <c r="O1449" s="128"/>
      <c r="P1449" s="128"/>
      <c r="Q1449" s="128"/>
      <c r="R1449" s="128"/>
      <c r="S1449" s="128"/>
      <c r="T1449" s="128"/>
      <c r="U1449" s="128"/>
      <c r="Z1449" s="161"/>
      <c r="AH1449" s="128"/>
      <c r="AI1449" s="162"/>
      <c r="AJ1449" s="162"/>
      <c r="AK1449" s="162"/>
      <c r="AL1449" s="162"/>
      <c r="AM1449" s="128"/>
      <c r="AN1449" s="128"/>
      <c r="AQ1449" s="128"/>
      <c r="AR1449" s="128"/>
      <c r="AS1449" s="128"/>
      <c r="AT1449" s="128"/>
      <c r="AU1449" s="128"/>
      <c r="AV1449" s="128"/>
    </row>
    <row r="1450" ht="16.5" customHeight="1">
      <c r="A1450" s="128"/>
      <c r="B1450" s="128"/>
      <c r="C1450" s="128"/>
      <c r="D1450" s="128"/>
      <c r="E1450" s="128"/>
      <c r="F1450" s="128"/>
      <c r="G1450" s="128"/>
      <c r="H1450" s="128"/>
      <c r="I1450" s="128"/>
      <c r="J1450" s="128"/>
      <c r="K1450" s="128"/>
      <c r="L1450" s="128"/>
      <c r="M1450" s="128"/>
      <c r="N1450" s="128"/>
      <c r="O1450" s="128"/>
      <c r="P1450" s="128"/>
      <c r="Q1450" s="128"/>
      <c r="R1450" s="128"/>
      <c r="S1450" s="128"/>
      <c r="T1450" s="128"/>
      <c r="U1450" s="128"/>
      <c r="Z1450" s="161"/>
      <c r="AH1450" s="128"/>
      <c r="AI1450" s="162"/>
      <c r="AJ1450" s="162"/>
      <c r="AK1450" s="162"/>
      <c r="AL1450" s="162"/>
      <c r="AM1450" s="128"/>
      <c r="AN1450" s="128"/>
      <c r="AQ1450" s="128"/>
      <c r="AR1450" s="128"/>
      <c r="AS1450" s="128"/>
      <c r="AT1450" s="128"/>
      <c r="AU1450" s="128"/>
      <c r="AV1450" s="128"/>
    </row>
    <row r="1451" ht="16.5" customHeight="1">
      <c r="A1451" s="128"/>
      <c r="B1451" s="128"/>
      <c r="C1451" s="128"/>
      <c r="D1451" s="128"/>
      <c r="E1451" s="128"/>
      <c r="F1451" s="128"/>
      <c r="G1451" s="128"/>
      <c r="H1451" s="128"/>
      <c r="I1451" s="128"/>
      <c r="J1451" s="128"/>
      <c r="K1451" s="128"/>
      <c r="L1451" s="128"/>
      <c r="M1451" s="128"/>
      <c r="N1451" s="128"/>
      <c r="O1451" s="128"/>
      <c r="P1451" s="128"/>
      <c r="Q1451" s="128"/>
      <c r="R1451" s="128"/>
      <c r="S1451" s="128"/>
      <c r="T1451" s="128"/>
      <c r="U1451" s="128"/>
      <c r="Z1451" s="161"/>
      <c r="AH1451" s="128"/>
      <c r="AI1451" s="162"/>
      <c r="AJ1451" s="162"/>
      <c r="AK1451" s="162"/>
      <c r="AL1451" s="162"/>
      <c r="AM1451" s="128"/>
      <c r="AN1451" s="128"/>
      <c r="AQ1451" s="128"/>
      <c r="AR1451" s="128"/>
      <c r="AS1451" s="128"/>
      <c r="AT1451" s="128"/>
      <c r="AU1451" s="128"/>
      <c r="AV1451" s="128"/>
    </row>
    <row r="1452" ht="16.5" customHeight="1">
      <c r="A1452" s="128"/>
      <c r="B1452" s="128"/>
      <c r="C1452" s="128"/>
      <c r="D1452" s="128"/>
      <c r="E1452" s="128"/>
      <c r="F1452" s="128"/>
      <c r="G1452" s="128"/>
      <c r="H1452" s="128"/>
      <c r="I1452" s="128"/>
      <c r="J1452" s="128"/>
      <c r="K1452" s="128"/>
      <c r="L1452" s="128"/>
      <c r="M1452" s="128"/>
      <c r="N1452" s="128"/>
      <c r="O1452" s="128"/>
      <c r="P1452" s="128"/>
      <c r="Q1452" s="128"/>
      <c r="R1452" s="128"/>
      <c r="S1452" s="128"/>
      <c r="T1452" s="128"/>
      <c r="U1452" s="128"/>
      <c r="Z1452" s="161"/>
      <c r="AH1452" s="128"/>
      <c r="AI1452" s="162"/>
      <c r="AJ1452" s="162"/>
      <c r="AK1452" s="162"/>
      <c r="AL1452" s="162"/>
      <c r="AM1452" s="128"/>
      <c r="AN1452" s="128"/>
      <c r="AQ1452" s="128"/>
      <c r="AR1452" s="128"/>
      <c r="AS1452" s="128"/>
      <c r="AT1452" s="128"/>
      <c r="AU1452" s="128"/>
      <c r="AV1452" s="128"/>
    </row>
    <row r="1453" ht="16.5" customHeight="1">
      <c r="A1453" s="128"/>
      <c r="B1453" s="128"/>
      <c r="C1453" s="128"/>
      <c r="D1453" s="128"/>
      <c r="E1453" s="128"/>
      <c r="F1453" s="128"/>
      <c r="G1453" s="128"/>
      <c r="H1453" s="128"/>
      <c r="I1453" s="128"/>
      <c r="J1453" s="128"/>
      <c r="K1453" s="128"/>
      <c r="L1453" s="128"/>
      <c r="M1453" s="128"/>
      <c r="N1453" s="128"/>
      <c r="O1453" s="128"/>
      <c r="P1453" s="128"/>
      <c r="Q1453" s="128"/>
      <c r="R1453" s="128"/>
      <c r="S1453" s="128"/>
      <c r="T1453" s="128"/>
      <c r="U1453" s="128"/>
      <c r="Z1453" s="161"/>
      <c r="AH1453" s="128"/>
      <c r="AI1453" s="162"/>
      <c r="AJ1453" s="162"/>
      <c r="AK1453" s="162"/>
      <c r="AL1453" s="162"/>
      <c r="AM1453" s="128"/>
      <c r="AN1453" s="128"/>
      <c r="AQ1453" s="128"/>
      <c r="AR1453" s="128"/>
      <c r="AS1453" s="128"/>
      <c r="AT1453" s="128"/>
      <c r="AU1453" s="128"/>
      <c r="AV1453" s="128"/>
    </row>
    <row r="1454" ht="16.5" customHeight="1">
      <c r="A1454" s="128"/>
      <c r="B1454" s="128"/>
      <c r="C1454" s="128"/>
      <c r="D1454" s="128"/>
      <c r="E1454" s="128"/>
      <c r="F1454" s="128"/>
      <c r="G1454" s="128"/>
      <c r="H1454" s="128"/>
      <c r="I1454" s="128"/>
      <c r="J1454" s="128"/>
      <c r="K1454" s="128"/>
      <c r="L1454" s="128"/>
      <c r="M1454" s="128"/>
      <c r="N1454" s="128"/>
      <c r="O1454" s="128"/>
      <c r="P1454" s="128"/>
      <c r="Q1454" s="128"/>
      <c r="R1454" s="128"/>
      <c r="S1454" s="128"/>
      <c r="T1454" s="128"/>
      <c r="U1454" s="128"/>
      <c r="Z1454" s="161"/>
      <c r="AH1454" s="128"/>
      <c r="AI1454" s="162"/>
      <c r="AJ1454" s="162"/>
      <c r="AK1454" s="162"/>
      <c r="AL1454" s="162"/>
      <c r="AM1454" s="128"/>
      <c r="AN1454" s="128"/>
      <c r="AQ1454" s="128"/>
      <c r="AR1454" s="128"/>
      <c r="AS1454" s="128"/>
      <c r="AT1454" s="128"/>
      <c r="AU1454" s="128"/>
      <c r="AV1454" s="128"/>
    </row>
    <row r="1455" ht="16.5" customHeight="1">
      <c r="A1455" s="128"/>
      <c r="B1455" s="128"/>
      <c r="C1455" s="128"/>
      <c r="D1455" s="128"/>
      <c r="E1455" s="128"/>
      <c r="F1455" s="128"/>
      <c r="G1455" s="128"/>
      <c r="H1455" s="128"/>
      <c r="I1455" s="128"/>
      <c r="J1455" s="128"/>
      <c r="K1455" s="128"/>
      <c r="L1455" s="128"/>
      <c r="M1455" s="128"/>
      <c r="N1455" s="128"/>
      <c r="O1455" s="128"/>
      <c r="P1455" s="128"/>
      <c r="Q1455" s="128"/>
      <c r="R1455" s="128"/>
      <c r="S1455" s="128"/>
      <c r="T1455" s="128"/>
      <c r="U1455" s="128"/>
      <c r="Z1455" s="161"/>
      <c r="AH1455" s="128"/>
      <c r="AI1455" s="162"/>
      <c r="AJ1455" s="162"/>
      <c r="AK1455" s="162"/>
      <c r="AL1455" s="162"/>
      <c r="AM1455" s="128"/>
      <c r="AN1455" s="128"/>
      <c r="AQ1455" s="128"/>
      <c r="AR1455" s="128"/>
      <c r="AS1455" s="128"/>
      <c r="AT1455" s="128"/>
      <c r="AU1455" s="128"/>
      <c r="AV1455" s="128"/>
    </row>
    <row r="1456" ht="16.5" customHeight="1">
      <c r="A1456" s="128"/>
      <c r="B1456" s="128"/>
      <c r="C1456" s="128"/>
      <c r="D1456" s="128"/>
      <c r="E1456" s="128"/>
      <c r="F1456" s="128"/>
      <c r="G1456" s="128"/>
      <c r="H1456" s="128"/>
      <c r="I1456" s="128"/>
      <c r="J1456" s="128"/>
      <c r="K1456" s="128"/>
      <c r="L1456" s="128"/>
      <c r="M1456" s="128"/>
      <c r="N1456" s="128"/>
      <c r="O1456" s="128"/>
      <c r="P1456" s="128"/>
      <c r="Q1456" s="128"/>
      <c r="R1456" s="128"/>
      <c r="S1456" s="128"/>
      <c r="T1456" s="128"/>
      <c r="U1456" s="128"/>
      <c r="Z1456" s="161"/>
      <c r="AH1456" s="128"/>
      <c r="AI1456" s="162"/>
      <c r="AJ1456" s="162"/>
      <c r="AK1456" s="162"/>
      <c r="AL1456" s="162"/>
      <c r="AM1456" s="128"/>
      <c r="AN1456" s="128"/>
      <c r="AQ1456" s="128"/>
      <c r="AR1456" s="128"/>
      <c r="AS1456" s="128"/>
      <c r="AT1456" s="128"/>
      <c r="AU1456" s="128"/>
      <c r="AV1456" s="128"/>
    </row>
    <row r="1457" ht="16.5" customHeight="1">
      <c r="A1457" s="128"/>
      <c r="B1457" s="128"/>
      <c r="C1457" s="128"/>
      <c r="D1457" s="128"/>
      <c r="E1457" s="128"/>
      <c r="F1457" s="128"/>
      <c r="G1457" s="128"/>
      <c r="H1457" s="128"/>
      <c r="I1457" s="128"/>
      <c r="J1457" s="128"/>
      <c r="K1457" s="128"/>
      <c r="L1457" s="128"/>
      <c r="M1457" s="128"/>
      <c r="N1457" s="128"/>
      <c r="O1457" s="128"/>
      <c r="P1457" s="128"/>
      <c r="Q1457" s="128"/>
      <c r="R1457" s="128"/>
      <c r="S1457" s="128"/>
      <c r="T1457" s="128"/>
      <c r="U1457" s="128"/>
      <c r="Z1457" s="161"/>
      <c r="AH1457" s="128"/>
      <c r="AI1457" s="162"/>
      <c r="AJ1457" s="162"/>
      <c r="AK1457" s="162"/>
      <c r="AL1457" s="162"/>
      <c r="AM1457" s="128"/>
      <c r="AN1457" s="128"/>
      <c r="AQ1457" s="128"/>
      <c r="AR1457" s="128"/>
      <c r="AS1457" s="128"/>
      <c r="AT1457" s="128"/>
      <c r="AU1457" s="128"/>
      <c r="AV1457" s="128"/>
    </row>
    <row r="1458" ht="16.5" customHeight="1">
      <c r="A1458" s="128"/>
      <c r="B1458" s="128"/>
      <c r="C1458" s="128"/>
      <c r="D1458" s="128"/>
      <c r="E1458" s="128"/>
      <c r="F1458" s="128"/>
      <c r="G1458" s="128"/>
      <c r="H1458" s="128"/>
      <c r="I1458" s="128"/>
      <c r="J1458" s="128"/>
      <c r="K1458" s="128"/>
      <c r="L1458" s="128"/>
      <c r="M1458" s="128"/>
      <c r="N1458" s="128"/>
      <c r="O1458" s="128"/>
      <c r="P1458" s="128"/>
      <c r="Q1458" s="128"/>
      <c r="R1458" s="128"/>
      <c r="S1458" s="128"/>
      <c r="T1458" s="128"/>
      <c r="U1458" s="128"/>
      <c r="Z1458" s="161"/>
      <c r="AH1458" s="128"/>
      <c r="AI1458" s="162"/>
      <c r="AJ1458" s="162"/>
      <c r="AK1458" s="162"/>
      <c r="AL1458" s="162"/>
      <c r="AM1458" s="128"/>
      <c r="AN1458" s="128"/>
      <c r="AQ1458" s="128"/>
      <c r="AR1458" s="128"/>
      <c r="AS1458" s="128"/>
      <c r="AT1458" s="128"/>
      <c r="AU1458" s="128"/>
      <c r="AV1458" s="128"/>
    </row>
    <row r="1459" ht="16.5" customHeight="1">
      <c r="A1459" s="128"/>
      <c r="B1459" s="128"/>
      <c r="C1459" s="128"/>
      <c r="D1459" s="128"/>
      <c r="E1459" s="128"/>
      <c r="F1459" s="128"/>
      <c r="G1459" s="128"/>
      <c r="H1459" s="128"/>
      <c r="I1459" s="128"/>
      <c r="J1459" s="128"/>
      <c r="K1459" s="128"/>
      <c r="L1459" s="128"/>
      <c r="M1459" s="128"/>
      <c r="N1459" s="128"/>
      <c r="O1459" s="128"/>
      <c r="P1459" s="128"/>
      <c r="Q1459" s="128"/>
      <c r="R1459" s="128"/>
      <c r="S1459" s="128"/>
      <c r="T1459" s="128"/>
      <c r="U1459" s="128"/>
      <c r="Z1459" s="161"/>
      <c r="AH1459" s="128"/>
      <c r="AI1459" s="162"/>
      <c r="AJ1459" s="162"/>
      <c r="AK1459" s="162"/>
      <c r="AL1459" s="162"/>
      <c r="AM1459" s="128"/>
      <c r="AN1459" s="128"/>
      <c r="AQ1459" s="128"/>
      <c r="AR1459" s="128"/>
      <c r="AS1459" s="128"/>
      <c r="AT1459" s="128"/>
      <c r="AU1459" s="128"/>
      <c r="AV1459" s="128"/>
    </row>
    <row r="1460" ht="16.5" customHeight="1">
      <c r="A1460" s="128"/>
      <c r="B1460" s="128"/>
      <c r="C1460" s="128"/>
      <c r="D1460" s="128"/>
      <c r="E1460" s="128"/>
      <c r="F1460" s="128"/>
      <c r="G1460" s="128"/>
      <c r="H1460" s="128"/>
      <c r="I1460" s="128"/>
      <c r="J1460" s="128"/>
      <c r="K1460" s="128"/>
      <c r="L1460" s="128"/>
      <c r="M1460" s="128"/>
      <c r="N1460" s="128"/>
      <c r="O1460" s="128"/>
      <c r="P1460" s="128"/>
      <c r="Q1460" s="128"/>
      <c r="R1460" s="128"/>
      <c r="S1460" s="128"/>
      <c r="T1460" s="128"/>
      <c r="U1460" s="128"/>
      <c r="Z1460" s="161"/>
      <c r="AH1460" s="128"/>
      <c r="AI1460" s="162"/>
      <c r="AJ1460" s="162"/>
      <c r="AK1460" s="162"/>
      <c r="AL1460" s="162"/>
      <c r="AM1460" s="128"/>
      <c r="AN1460" s="128"/>
      <c r="AQ1460" s="128"/>
      <c r="AR1460" s="128"/>
      <c r="AS1460" s="128"/>
      <c r="AT1460" s="128"/>
      <c r="AU1460" s="128"/>
      <c r="AV1460" s="128"/>
    </row>
    <row r="1461" ht="16.5" customHeight="1">
      <c r="A1461" s="128"/>
      <c r="B1461" s="128"/>
      <c r="C1461" s="128"/>
      <c r="D1461" s="128"/>
      <c r="E1461" s="128"/>
      <c r="F1461" s="128"/>
      <c r="G1461" s="128"/>
      <c r="H1461" s="128"/>
      <c r="I1461" s="128"/>
      <c r="J1461" s="128"/>
      <c r="K1461" s="128"/>
      <c r="L1461" s="128"/>
      <c r="M1461" s="128"/>
      <c r="N1461" s="128"/>
      <c r="O1461" s="128"/>
      <c r="P1461" s="128"/>
      <c r="Q1461" s="128"/>
      <c r="R1461" s="128"/>
      <c r="S1461" s="128"/>
      <c r="T1461" s="128"/>
      <c r="U1461" s="128"/>
      <c r="Z1461" s="161"/>
      <c r="AH1461" s="128"/>
      <c r="AI1461" s="162"/>
      <c r="AJ1461" s="162"/>
      <c r="AK1461" s="162"/>
      <c r="AL1461" s="162"/>
      <c r="AM1461" s="128"/>
      <c r="AN1461" s="128"/>
      <c r="AQ1461" s="128"/>
      <c r="AR1461" s="128"/>
      <c r="AS1461" s="128"/>
      <c r="AT1461" s="128"/>
      <c r="AU1461" s="128"/>
      <c r="AV1461" s="128"/>
    </row>
    <row r="1462" ht="16.5" customHeight="1">
      <c r="A1462" s="128"/>
      <c r="B1462" s="128"/>
      <c r="C1462" s="128"/>
      <c r="D1462" s="128"/>
      <c r="E1462" s="128"/>
      <c r="F1462" s="128"/>
      <c r="G1462" s="128"/>
      <c r="H1462" s="128"/>
      <c r="I1462" s="128"/>
      <c r="J1462" s="128"/>
      <c r="K1462" s="128"/>
      <c r="L1462" s="128"/>
      <c r="M1462" s="128"/>
      <c r="N1462" s="128"/>
      <c r="O1462" s="128"/>
      <c r="P1462" s="128"/>
      <c r="Q1462" s="128"/>
      <c r="R1462" s="128"/>
      <c r="S1462" s="128"/>
      <c r="T1462" s="128"/>
      <c r="U1462" s="128"/>
      <c r="Z1462" s="161"/>
      <c r="AH1462" s="128"/>
      <c r="AI1462" s="162"/>
      <c r="AJ1462" s="162"/>
      <c r="AK1462" s="162"/>
      <c r="AL1462" s="162"/>
      <c r="AM1462" s="128"/>
      <c r="AN1462" s="128"/>
      <c r="AQ1462" s="128"/>
      <c r="AR1462" s="128"/>
      <c r="AS1462" s="128"/>
      <c r="AT1462" s="128"/>
      <c r="AU1462" s="128"/>
      <c r="AV1462" s="128"/>
    </row>
    <row r="1463" ht="16.5" customHeight="1">
      <c r="A1463" s="128"/>
      <c r="B1463" s="128"/>
      <c r="C1463" s="128"/>
      <c r="D1463" s="128"/>
      <c r="E1463" s="128"/>
      <c r="F1463" s="128"/>
      <c r="G1463" s="128"/>
      <c r="H1463" s="128"/>
      <c r="I1463" s="128"/>
      <c r="J1463" s="128"/>
      <c r="K1463" s="128"/>
      <c r="L1463" s="128"/>
      <c r="M1463" s="128"/>
      <c r="N1463" s="128"/>
      <c r="O1463" s="128"/>
      <c r="P1463" s="128"/>
      <c r="Q1463" s="128"/>
      <c r="R1463" s="128"/>
      <c r="S1463" s="128"/>
      <c r="T1463" s="128"/>
      <c r="U1463" s="128"/>
      <c r="Z1463" s="161"/>
      <c r="AH1463" s="128"/>
      <c r="AI1463" s="162"/>
      <c r="AJ1463" s="162"/>
      <c r="AK1463" s="162"/>
      <c r="AL1463" s="162"/>
      <c r="AM1463" s="128"/>
      <c r="AN1463" s="128"/>
      <c r="AQ1463" s="128"/>
      <c r="AR1463" s="128"/>
      <c r="AS1463" s="128"/>
      <c r="AT1463" s="128"/>
      <c r="AU1463" s="128"/>
      <c r="AV1463" s="128"/>
    </row>
    <row r="1464" ht="16.5" customHeight="1">
      <c r="A1464" s="128"/>
      <c r="B1464" s="128"/>
      <c r="C1464" s="128"/>
      <c r="D1464" s="128"/>
      <c r="E1464" s="128"/>
      <c r="F1464" s="128"/>
      <c r="G1464" s="128"/>
      <c r="H1464" s="128"/>
      <c r="I1464" s="128"/>
      <c r="J1464" s="128"/>
      <c r="K1464" s="128"/>
      <c r="L1464" s="128"/>
      <c r="M1464" s="128"/>
      <c r="N1464" s="128"/>
      <c r="O1464" s="128"/>
      <c r="P1464" s="128"/>
      <c r="Q1464" s="128"/>
      <c r="R1464" s="128"/>
      <c r="S1464" s="128"/>
      <c r="T1464" s="128"/>
      <c r="U1464" s="128"/>
      <c r="Z1464" s="161"/>
      <c r="AH1464" s="128"/>
      <c r="AI1464" s="162"/>
      <c r="AJ1464" s="162"/>
      <c r="AK1464" s="162"/>
      <c r="AL1464" s="162"/>
      <c r="AM1464" s="128"/>
      <c r="AN1464" s="128"/>
      <c r="AQ1464" s="128"/>
      <c r="AR1464" s="128"/>
      <c r="AS1464" s="128"/>
      <c r="AT1464" s="128"/>
      <c r="AU1464" s="128"/>
      <c r="AV1464" s="128"/>
    </row>
    <row r="1465" ht="16.5" customHeight="1">
      <c r="A1465" s="128"/>
      <c r="B1465" s="128"/>
      <c r="C1465" s="128"/>
      <c r="D1465" s="128"/>
      <c r="E1465" s="128"/>
      <c r="F1465" s="128"/>
      <c r="G1465" s="128"/>
      <c r="H1465" s="128"/>
      <c r="I1465" s="128"/>
      <c r="J1465" s="128"/>
      <c r="K1465" s="128"/>
      <c r="L1465" s="128"/>
      <c r="M1465" s="128"/>
      <c r="N1465" s="128"/>
      <c r="O1465" s="128"/>
      <c r="P1465" s="128"/>
      <c r="Q1465" s="128"/>
      <c r="R1465" s="128"/>
      <c r="S1465" s="128"/>
      <c r="T1465" s="128"/>
      <c r="U1465" s="128"/>
      <c r="Z1465" s="161"/>
      <c r="AH1465" s="128"/>
      <c r="AI1465" s="162"/>
      <c r="AJ1465" s="162"/>
      <c r="AK1465" s="162"/>
      <c r="AL1465" s="162"/>
      <c r="AM1465" s="128"/>
      <c r="AN1465" s="128"/>
      <c r="AQ1465" s="128"/>
      <c r="AR1465" s="128"/>
      <c r="AS1465" s="128"/>
      <c r="AT1465" s="128"/>
      <c r="AU1465" s="128"/>
      <c r="AV1465" s="128"/>
    </row>
    <row r="1466" ht="16.5" customHeight="1">
      <c r="A1466" s="128"/>
      <c r="B1466" s="128"/>
      <c r="C1466" s="128"/>
      <c r="D1466" s="128"/>
      <c r="E1466" s="128"/>
      <c r="F1466" s="128"/>
      <c r="G1466" s="128"/>
      <c r="H1466" s="128"/>
      <c r="I1466" s="128"/>
      <c r="J1466" s="128"/>
      <c r="K1466" s="128"/>
      <c r="L1466" s="128"/>
      <c r="M1466" s="128"/>
      <c r="N1466" s="128"/>
      <c r="O1466" s="128"/>
      <c r="P1466" s="128"/>
      <c r="Q1466" s="128"/>
      <c r="R1466" s="128"/>
      <c r="S1466" s="128"/>
      <c r="T1466" s="128"/>
      <c r="U1466" s="128"/>
      <c r="Z1466" s="161"/>
      <c r="AH1466" s="128"/>
      <c r="AI1466" s="162"/>
      <c r="AJ1466" s="162"/>
      <c r="AK1466" s="162"/>
      <c r="AL1466" s="162"/>
      <c r="AM1466" s="128"/>
      <c r="AN1466" s="128"/>
      <c r="AQ1466" s="128"/>
      <c r="AR1466" s="128"/>
      <c r="AS1466" s="128"/>
      <c r="AT1466" s="128"/>
      <c r="AU1466" s="128"/>
      <c r="AV1466" s="128"/>
    </row>
    <row r="1467" ht="16.5" customHeight="1">
      <c r="A1467" s="128"/>
      <c r="B1467" s="128"/>
      <c r="C1467" s="128"/>
      <c r="D1467" s="128"/>
      <c r="E1467" s="128"/>
      <c r="F1467" s="128"/>
      <c r="G1467" s="128"/>
      <c r="H1467" s="128"/>
      <c r="I1467" s="128"/>
      <c r="J1467" s="128"/>
      <c r="K1467" s="128"/>
      <c r="L1467" s="128"/>
      <c r="M1467" s="128"/>
      <c r="N1467" s="128"/>
      <c r="O1467" s="128"/>
      <c r="P1467" s="128"/>
      <c r="Q1467" s="128"/>
      <c r="R1467" s="128"/>
      <c r="S1467" s="128"/>
      <c r="T1467" s="128"/>
      <c r="U1467" s="128"/>
      <c r="Z1467" s="161"/>
      <c r="AH1467" s="128"/>
      <c r="AI1467" s="162"/>
      <c r="AJ1467" s="162"/>
      <c r="AK1467" s="162"/>
      <c r="AL1467" s="162"/>
      <c r="AM1467" s="128"/>
      <c r="AN1467" s="128"/>
      <c r="AQ1467" s="128"/>
      <c r="AR1467" s="128"/>
      <c r="AS1467" s="128"/>
      <c r="AT1467" s="128"/>
      <c r="AU1467" s="128"/>
      <c r="AV1467" s="128"/>
    </row>
    <row r="1468" ht="16.5" customHeight="1">
      <c r="A1468" s="128"/>
      <c r="B1468" s="128"/>
      <c r="C1468" s="128"/>
      <c r="D1468" s="128"/>
      <c r="E1468" s="128"/>
      <c r="F1468" s="128"/>
      <c r="G1468" s="128"/>
      <c r="H1468" s="128"/>
      <c r="I1468" s="128"/>
      <c r="J1468" s="128"/>
      <c r="K1468" s="128"/>
      <c r="L1468" s="128"/>
      <c r="M1468" s="128"/>
      <c r="N1468" s="128"/>
      <c r="O1468" s="128"/>
      <c r="P1468" s="128"/>
      <c r="Q1468" s="128"/>
      <c r="R1468" s="128"/>
      <c r="S1468" s="128"/>
      <c r="T1468" s="128"/>
      <c r="U1468" s="128"/>
      <c r="Z1468" s="161"/>
      <c r="AH1468" s="128"/>
      <c r="AI1468" s="162"/>
      <c r="AJ1468" s="162"/>
      <c r="AK1468" s="162"/>
      <c r="AL1468" s="162"/>
      <c r="AM1468" s="128"/>
      <c r="AN1468" s="128"/>
      <c r="AQ1468" s="128"/>
      <c r="AR1468" s="128"/>
      <c r="AS1468" s="128"/>
      <c r="AT1468" s="128"/>
      <c r="AU1468" s="128"/>
      <c r="AV1468" s="128"/>
    </row>
    <row r="1469" ht="16.5" customHeight="1">
      <c r="A1469" s="128"/>
      <c r="B1469" s="128"/>
      <c r="C1469" s="128"/>
      <c r="D1469" s="128"/>
      <c r="E1469" s="128"/>
      <c r="F1469" s="128"/>
      <c r="G1469" s="128"/>
      <c r="H1469" s="128"/>
      <c r="I1469" s="128"/>
      <c r="J1469" s="128"/>
      <c r="K1469" s="128"/>
      <c r="L1469" s="128"/>
      <c r="M1469" s="128"/>
      <c r="N1469" s="128"/>
      <c r="O1469" s="128"/>
      <c r="P1469" s="128"/>
      <c r="Q1469" s="128"/>
      <c r="R1469" s="128"/>
      <c r="S1469" s="128"/>
      <c r="T1469" s="128"/>
      <c r="U1469" s="128"/>
      <c r="Z1469" s="161"/>
      <c r="AH1469" s="128"/>
      <c r="AI1469" s="162"/>
      <c r="AJ1469" s="162"/>
      <c r="AK1469" s="162"/>
      <c r="AL1469" s="162"/>
      <c r="AM1469" s="128"/>
      <c r="AN1469" s="128"/>
      <c r="AQ1469" s="128"/>
      <c r="AR1469" s="128"/>
      <c r="AS1469" s="128"/>
      <c r="AT1469" s="128"/>
      <c r="AU1469" s="128"/>
      <c r="AV1469" s="128"/>
    </row>
    <row r="1470" ht="16.5" customHeight="1">
      <c r="A1470" s="128"/>
      <c r="B1470" s="128"/>
      <c r="C1470" s="128"/>
      <c r="D1470" s="128"/>
      <c r="E1470" s="128"/>
      <c r="F1470" s="128"/>
      <c r="G1470" s="128"/>
      <c r="H1470" s="128"/>
      <c r="I1470" s="128"/>
      <c r="J1470" s="128"/>
      <c r="K1470" s="128"/>
      <c r="L1470" s="128"/>
      <c r="M1470" s="128"/>
      <c r="N1470" s="128"/>
      <c r="O1470" s="128"/>
      <c r="P1470" s="128"/>
      <c r="Q1470" s="128"/>
      <c r="R1470" s="128"/>
      <c r="S1470" s="128"/>
      <c r="T1470" s="128"/>
      <c r="U1470" s="128"/>
      <c r="Z1470" s="161"/>
      <c r="AH1470" s="128"/>
      <c r="AI1470" s="162"/>
      <c r="AJ1470" s="162"/>
      <c r="AK1470" s="162"/>
      <c r="AL1470" s="162"/>
      <c r="AM1470" s="128"/>
      <c r="AN1470" s="128"/>
      <c r="AQ1470" s="128"/>
      <c r="AR1470" s="128"/>
      <c r="AS1470" s="128"/>
      <c r="AT1470" s="128"/>
      <c r="AU1470" s="128"/>
      <c r="AV1470" s="128"/>
    </row>
    <row r="1471" ht="16.5" customHeight="1">
      <c r="A1471" s="128"/>
      <c r="B1471" s="128"/>
      <c r="C1471" s="128"/>
      <c r="D1471" s="128"/>
      <c r="E1471" s="128"/>
      <c r="F1471" s="128"/>
      <c r="G1471" s="128"/>
      <c r="H1471" s="128"/>
      <c r="I1471" s="128"/>
      <c r="J1471" s="128"/>
      <c r="K1471" s="128"/>
      <c r="L1471" s="128"/>
      <c r="M1471" s="128"/>
      <c r="N1471" s="128"/>
      <c r="O1471" s="128"/>
      <c r="P1471" s="128"/>
      <c r="Q1471" s="128"/>
      <c r="R1471" s="128"/>
      <c r="S1471" s="128"/>
      <c r="T1471" s="128"/>
      <c r="U1471" s="128"/>
      <c r="Z1471" s="161"/>
      <c r="AH1471" s="128"/>
      <c r="AI1471" s="162"/>
      <c r="AJ1471" s="162"/>
      <c r="AK1471" s="162"/>
      <c r="AL1471" s="162"/>
      <c r="AM1471" s="128"/>
      <c r="AN1471" s="128"/>
      <c r="AQ1471" s="128"/>
      <c r="AR1471" s="128"/>
      <c r="AS1471" s="128"/>
      <c r="AT1471" s="128"/>
      <c r="AU1471" s="128"/>
      <c r="AV1471" s="128"/>
    </row>
    <row r="1472" ht="16.5" customHeight="1">
      <c r="A1472" s="128"/>
      <c r="B1472" s="128"/>
      <c r="C1472" s="128"/>
      <c r="D1472" s="128"/>
      <c r="E1472" s="128"/>
      <c r="F1472" s="128"/>
      <c r="G1472" s="128"/>
      <c r="H1472" s="128"/>
      <c r="I1472" s="128"/>
      <c r="J1472" s="128"/>
      <c r="K1472" s="128"/>
      <c r="L1472" s="128"/>
      <c r="M1472" s="128"/>
      <c r="N1472" s="128"/>
      <c r="O1472" s="128"/>
      <c r="P1472" s="128"/>
      <c r="Q1472" s="128"/>
      <c r="R1472" s="128"/>
      <c r="S1472" s="128"/>
      <c r="T1472" s="128"/>
      <c r="U1472" s="128"/>
      <c r="Z1472" s="161"/>
      <c r="AH1472" s="128"/>
      <c r="AI1472" s="162"/>
      <c r="AJ1472" s="162"/>
      <c r="AK1472" s="162"/>
      <c r="AL1472" s="162"/>
      <c r="AM1472" s="128"/>
      <c r="AN1472" s="128"/>
      <c r="AQ1472" s="128"/>
      <c r="AR1472" s="128"/>
      <c r="AS1472" s="128"/>
      <c r="AT1472" s="128"/>
      <c r="AU1472" s="128"/>
      <c r="AV1472" s="128"/>
    </row>
    <row r="1473" ht="16.5" customHeight="1">
      <c r="A1473" s="128"/>
      <c r="B1473" s="128"/>
      <c r="C1473" s="128"/>
      <c r="D1473" s="128"/>
      <c r="E1473" s="128"/>
      <c r="F1473" s="128"/>
      <c r="G1473" s="128"/>
      <c r="H1473" s="128"/>
      <c r="I1473" s="128"/>
      <c r="J1473" s="128"/>
      <c r="K1473" s="128"/>
      <c r="L1473" s="128"/>
      <c r="M1473" s="128"/>
      <c r="N1473" s="128"/>
      <c r="O1473" s="128"/>
      <c r="P1473" s="128"/>
      <c r="Q1473" s="128"/>
      <c r="R1473" s="128"/>
      <c r="S1473" s="128"/>
      <c r="T1473" s="128"/>
      <c r="U1473" s="128"/>
      <c r="Z1473" s="161"/>
      <c r="AH1473" s="128"/>
      <c r="AI1473" s="162"/>
      <c r="AJ1473" s="162"/>
      <c r="AK1473" s="162"/>
      <c r="AL1473" s="162"/>
      <c r="AM1473" s="128"/>
      <c r="AN1473" s="128"/>
      <c r="AQ1473" s="128"/>
      <c r="AR1473" s="128"/>
      <c r="AS1473" s="128"/>
      <c r="AT1473" s="128"/>
      <c r="AU1473" s="128"/>
      <c r="AV1473" s="128"/>
    </row>
    <row r="1474" ht="16.5" customHeight="1">
      <c r="A1474" s="128"/>
      <c r="B1474" s="128"/>
      <c r="C1474" s="128"/>
      <c r="D1474" s="128"/>
      <c r="E1474" s="128"/>
      <c r="F1474" s="128"/>
      <c r="G1474" s="128"/>
      <c r="H1474" s="128"/>
      <c r="I1474" s="128"/>
      <c r="J1474" s="128"/>
      <c r="K1474" s="128"/>
      <c r="L1474" s="128"/>
      <c r="M1474" s="128"/>
      <c r="N1474" s="128"/>
      <c r="O1474" s="128"/>
      <c r="P1474" s="128"/>
      <c r="Q1474" s="128"/>
      <c r="R1474" s="128"/>
      <c r="S1474" s="128"/>
      <c r="T1474" s="128"/>
      <c r="U1474" s="128"/>
      <c r="Z1474" s="161"/>
      <c r="AH1474" s="128"/>
      <c r="AI1474" s="162"/>
      <c r="AJ1474" s="162"/>
      <c r="AK1474" s="162"/>
      <c r="AL1474" s="162"/>
      <c r="AM1474" s="128"/>
      <c r="AN1474" s="128"/>
      <c r="AQ1474" s="128"/>
      <c r="AR1474" s="128"/>
      <c r="AS1474" s="128"/>
      <c r="AT1474" s="128"/>
      <c r="AU1474" s="128"/>
      <c r="AV1474" s="128"/>
    </row>
    <row r="1475" ht="16.5" customHeight="1">
      <c r="A1475" s="128"/>
      <c r="B1475" s="128"/>
      <c r="C1475" s="128"/>
      <c r="D1475" s="128"/>
      <c r="E1475" s="128"/>
      <c r="F1475" s="128"/>
      <c r="G1475" s="128"/>
      <c r="H1475" s="128"/>
      <c r="I1475" s="128"/>
      <c r="J1475" s="128"/>
      <c r="K1475" s="128"/>
      <c r="L1475" s="128"/>
      <c r="M1475" s="128"/>
      <c r="N1475" s="128"/>
      <c r="O1475" s="128"/>
      <c r="P1475" s="128"/>
      <c r="Q1475" s="128"/>
      <c r="R1475" s="128"/>
      <c r="S1475" s="128"/>
      <c r="T1475" s="128"/>
      <c r="U1475" s="128"/>
      <c r="Z1475" s="161"/>
      <c r="AF1475" s="128"/>
      <c r="AH1475" s="128"/>
      <c r="AI1475" s="162"/>
      <c r="AJ1475" s="162"/>
      <c r="AK1475" s="162"/>
      <c r="AL1475" s="162"/>
      <c r="AM1475" s="128"/>
      <c r="AN1475" s="128"/>
      <c r="AQ1475" s="128"/>
      <c r="AR1475" s="128"/>
      <c r="AS1475" s="128"/>
      <c r="AT1475" s="128"/>
      <c r="AU1475" s="128"/>
      <c r="AV1475" s="128"/>
    </row>
    <row r="1476" ht="16.5" customHeight="1">
      <c r="A1476" s="128"/>
      <c r="B1476" s="128"/>
      <c r="C1476" s="128"/>
      <c r="D1476" s="128"/>
      <c r="E1476" s="128"/>
      <c r="F1476" s="128"/>
      <c r="G1476" s="128"/>
      <c r="H1476" s="128"/>
      <c r="I1476" s="128"/>
      <c r="J1476" s="128"/>
      <c r="K1476" s="128"/>
      <c r="L1476" s="128"/>
      <c r="M1476" s="128"/>
      <c r="N1476" s="128"/>
      <c r="O1476" s="128"/>
      <c r="P1476" s="128"/>
      <c r="Q1476" s="128"/>
      <c r="R1476" s="128"/>
      <c r="S1476" s="128"/>
      <c r="T1476" s="128"/>
      <c r="U1476" s="128"/>
      <c r="Z1476" s="161"/>
      <c r="AH1476" s="128"/>
      <c r="AI1476" s="162"/>
      <c r="AJ1476" s="162"/>
      <c r="AK1476" s="162"/>
      <c r="AL1476" s="162"/>
      <c r="AM1476" s="128"/>
      <c r="AN1476" s="128"/>
      <c r="AQ1476" s="128"/>
      <c r="AR1476" s="128"/>
      <c r="AS1476" s="128"/>
      <c r="AT1476" s="128"/>
      <c r="AU1476" s="128"/>
      <c r="AV1476" s="128"/>
    </row>
    <row r="1477" ht="16.5" customHeight="1">
      <c r="A1477" s="128"/>
      <c r="B1477" s="128"/>
      <c r="C1477" s="128"/>
      <c r="D1477" s="128"/>
      <c r="E1477" s="128"/>
      <c r="F1477" s="128"/>
      <c r="G1477" s="128"/>
      <c r="H1477" s="128"/>
      <c r="I1477" s="128"/>
      <c r="J1477" s="128"/>
      <c r="K1477" s="128"/>
      <c r="L1477" s="128"/>
      <c r="M1477" s="128"/>
      <c r="N1477" s="128"/>
      <c r="O1477" s="128"/>
      <c r="P1477" s="128"/>
      <c r="Q1477" s="128"/>
      <c r="R1477" s="128"/>
      <c r="S1477" s="128"/>
      <c r="T1477" s="128"/>
      <c r="U1477" s="128"/>
      <c r="Z1477" s="161"/>
      <c r="AH1477" s="128"/>
      <c r="AI1477" s="162"/>
      <c r="AJ1477" s="162"/>
      <c r="AK1477" s="162"/>
      <c r="AL1477" s="162"/>
      <c r="AM1477" s="128"/>
      <c r="AN1477" s="128"/>
      <c r="AQ1477" s="128"/>
      <c r="AR1477" s="128"/>
      <c r="AS1477" s="128"/>
      <c r="AT1477" s="128"/>
      <c r="AU1477" s="128"/>
      <c r="AV1477" s="128"/>
    </row>
    <row r="1478" ht="16.5" customHeight="1">
      <c r="A1478" s="128"/>
      <c r="B1478" s="128"/>
      <c r="C1478" s="128"/>
      <c r="D1478" s="128"/>
      <c r="E1478" s="128"/>
      <c r="F1478" s="128"/>
      <c r="G1478" s="128"/>
      <c r="H1478" s="128"/>
      <c r="I1478" s="128"/>
      <c r="J1478" s="128"/>
      <c r="K1478" s="128"/>
      <c r="L1478" s="128"/>
      <c r="M1478" s="128"/>
      <c r="N1478" s="128"/>
      <c r="O1478" s="128"/>
      <c r="P1478" s="128"/>
      <c r="Q1478" s="128"/>
      <c r="R1478" s="128"/>
      <c r="S1478" s="128"/>
      <c r="T1478" s="128"/>
      <c r="U1478" s="128"/>
      <c r="Z1478" s="161"/>
      <c r="AH1478" s="128"/>
      <c r="AI1478" s="162"/>
      <c r="AJ1478" s="162"/>
      <c r="AK1478" s="162"/>
      <c r="AL1478" s="162"/>
      <c r="AM1478" s="128"/>
      <c r="AN1478" s="128"/>
      <c r="AQ1478" s="128"/>
      <c r="AR1478" s="128"/>
      <c r="AS1478" s="128"/>
      <c r="AT1478" s="128"/>
      <c r="AU1478" s="128"/>
      <c r="AV1478" s="128"/>
    </row>
    <row r="1479" ht="16.5" customHeight="1">
      <c r="A1479" s="128"/>
      <c r="B1479" s="128"/>
      <c r="C1479" s="128"/>
      <c r="D1479" s="128"/>
      <c r="E1479" s="128"/>
      <c r="F1479" s="128"/>
      <c r="G1479" s="128"/>
      <c r="H1479" s="128"/>
      <c r="I1479" s="128"/>
      <c r="J1479" s="128"/>
      <c r="K1479" s="128"/>
      <c r="L1479" s="128"/>
      <c r="M1479" s="128"/>
      <c r="N1479" s="128"/>
      <c r="O1479" s="128"/>
      <c r="P1479" s="128"/>
      <c r="Q1479" s="128"/>
      <c r="R1479" s="128"/>
      <c r="S1479" s="128"/>
      <c r="T1479" s="128"/>
      <c r="U1479" s="128"/>
      <c r="Z1479" s="161"/>
      <c r="AH1479" s="128"/>
      <c r="AI1479" s="162"/>
      <c r="AJ1479" s="162"/>
      <c r="AK1479" s="162"/>
      <c r="AL1479" s="162"/>
      <c r="AM1479" s="128"/>
      <c r="AN1479" s="128"/>
      <c r="AQ1479" s="128"/>
      <c r="AR1479" s="128"/>
      <c r="AS1479" s="128"/>
      <c r="AT1479" s="128"/>
      <c r="AU1479" s="128"/>
      <c r="AV1479" s="128"/>
    </row>
    <row r="1480" ht="16.5" customHeight="1">
      <c r="A1480" s="128"/>
      <c r="B1480" s="128"/>
      <c r="C1480" s="128"/>
      <c r="D1480" s="128"/>
      <c r="E1480" s="128"/>
      <c r="F1480" s="128"/>
      <c r="G1480" s="128"/>
      <c r="H1480" s="128"/>
      <c r="I1480" s="128"/>
      <c r="J1480" s="128"/>
      <c r="K1480" s="128"/>
      <c r="L1480" s="128"/>
      <c r="M1480" s="128"/>
      <c r="N1480" s="128"/>
      <c r="O1480" s="128"/>
      <c r="P1480" s="128"/>
      <c r="Q1480" s="128"/>
      <c r="R1480" s="128"/>
      <c r="S1480" s="128"/>
      <c r="T1480" s="128"/>
      <c r="U1480" s="128"/>
      <c r="Z1480" s="161"/>
      <c r="AH1480" s="128"/>
      <c r="AI1480" s="162"/>
      <c r="AJ1480" s="162"/>
      <c r="AK1480" s="162"/>
      <c r="AL1480" s="162"/>
      <c r="AM1480" s="128"/>
      <c r="AN1480" s="128"/>
      <c r="AQ1480" s="128"/>
      <c r="AR1480" s="128"/>
      <c r="AS1480" s="128"/>
      <c r="AT1480" s="128"/>
      <c r="AU1480" s="128"/>
      <c r="AV1480" s="128"/>
    </row>
    <row r="1481" ht="16.5" customHeight="1">
      <c r="A1481" s="128"/>
      <c r="B1481" s="128"/>
      <c r="C1481" s="128"/>
      <c r="D1481" s="128"/>
      <c r="E1481" s="128"/>
      <c r="F1481" s="128"/>
      <c r="G1481" s="128"/>
      <c r="H1481" s="128"/>
      <c r="I1481" s="128"/>
      <c r="J1481" s="128"/>
      <c r="K1481" s="128"/>
      <c r="L1481" s="128"/>
      <c r="M1481" s="128"/>
      <c r="N1481" s="128"/>
      <c r="O1481" s="128"/>
      <c r="P1481" s="128"/>
      <c r="Q1481" s="128"/>
      <c r="R1481" s="128"/>
      <c r="S1481" s="128"/>
      <c r="T1481" s="128"/>
      <c r="U1481" s="128"/>
      <c r="Z1481" s="161"/>
      <c r="AH1481" s="128"/>
      <c r="AI1481" s="162"/>
      <c r="AJ1481" s="162"/>
      <c r="AK1481" s="162"/>
      <c r="AL1481" s="162"/>
      <c r="AQ1481" s="128"/>
      <c r="AR1481" s="128"/>
      <c r="AS1481" s="128"/>
      <c r="AT1481" s="128"/>
      <c r="AU1481" s="128"/>
      <c r="AV1481" s="128"/>
    </row>
    <row r="1482" ht="16.5" customHeight="1">
      <c r="A1482" s="128"/>
      <c r="B1482" s="128"/>
      <c r="C1482" s="128"/>
      <c r="D1482" s="128"/>
      <c r="E1482" s="128"/>
      <c r="F1482" s="128"/>
      <c r="G1482" s="128"/>
      <c r="H1482" s="128"/>
      <c r="I1482" s="128"/>
      <c r="J1482" s="128"/>
      <c r="K1482" s="128"/>
      <c r="L1482" s="128"/>
      <c r="M1482" s="128"/>
      <c r="N1482" s="128"/>
      <c r="O1482" s="128"/>
      <c r="P1482" s="128"/>
      <c r="Q1482" s="128"/>
      <c r="R1482" s="128"/>
      <c r="S1482" s="128"/>
      <c r="T1482" s="128"/>
      <c r="U1482" s="128"/>
      <c r="Z1482" s="161"/>
      <c r="AH1482" s="128"/>
      <c r="AI1482" s="162"/>
      <c r="AJ1482" s="162"/>
      <c r="AK1482" s="162"/>
      <c r="AL1482" s="162"/>
      <c r="AQ1482" s="128"/>
      <c r="AR1482" s="128"/>
      <c r="AS1482" s="128"/>
      <c r="AT1482" s="128"/>
      <c r="AU1482" s="128"/>
      <c r="AV1482" s="128"/>
    </row>
    <row r="1483" ht="16.5" customHeight="1">
      <c r="A1483" s="128"/>
      <c r="B1483" s="128"/>
      <c r="C1483" s="128"/>
      <c r="D1483" s="128"/>
      <c r="E1483" s="128"/>
      <c r="F1483" s="128"/>
      <c r="G1483" s="128"/>
      <c r="H1483" s="128"/>
      <c r="I1483" s="128"/>
      <c r="J1483" s="128"/>
      <c r="K1483" s="128"/>
      <c r="L1483" s="128"/>
      <c r="M1483" s="128"/>
      <c r="N1483" s="128"/>
      <c r="O1483" s="128"/>
      <c r="P1483" s="128"/>
      <c r="Q1483" s="128"/>
      <c r="R1483" s="128"/>
      <c r="S1483" s="128"/>
      <c r="T1483" s="128"/>
      <c r="U1483" s="128"/>
      <c r="Z1483" s="161"/>
      <c r="AH1483" s="128"/>
      <c r="AI1483" s="162"/>
      <c r="AJ1483" s="162"/>
      <c r="AK1483" s="162"/>
      <c r="AL1483" s="162"/>
      <c r="AM1483" s="128"/>
      <c r="AN1483" s="128"/>
      <c r="AQ1483" s="128"/>
      <c r="AR1483" s="128"/>
      <c r="AS1483" s="128"/>
      <c r="AT1483" s="128"/>
      <c r="AU1483" s="128"/>
      <c r="AV1483" s="128"/>
    </row>
    <row r="1484" ht="16.5" customHeight="1">
      <c r="A1484" s="128"/>
      <c r="B1484" s="128"/>
      <c r="C1484" s="128"/>
      <c r="D1484" s="128"/>
      <c r="E1484" s="128"/>
      <c r="F1484" s="128"/>
      <c r="G1484" s="128"/>
      <c r="H1484" s="128"/>
      <c r="I1484" s="128"/>
      <c r="J1484" s="128"/>
      <c r="K1484" s="128"/>
      <c r="L1484" s="128"/>
      <c r="M1484" s="128"/>
      <c r="N1484" s="128"/>
      <c r="O1484" s="128"/>
      <c r="P1484" s="128"/>
      <c r="Q1484" s="128"/>
      <c r="R1484" s="128"/>
      <c r="S1484" s="128"/>
      <c r="T1484" s="128"/>
      <c r="U1484" s="128"/>
      <c r="Z1484" s="161"/>
      <c r="AH1484" s="128"/>
      <c r="AI1484" s="162"/>
      <c r="AJ1484" s="162"/>
      <c r="AK1484" s="162"/>
      <c r="AL1484" s="162"/>
      <c r="AM1484" s="128"/>
      <c r="AN1484" s="128"/>
      <c r="AQ1484" s="128"/>
      <c r="AR1484" s="128"/>
      <c r="AS1484" s="128"/>
      <c r="AT1484" s="128"/>
      <c r="AU1484" s="128"/>
      <c r="AV1484" s="128"/>
    </row>
    <row r="1485" ht="16.5" customHeight="1">
      <c r="A1485" s="128"/>
      <c r="B1485" s="128"/>
      <c r="C1485" s="128"/>
      <c r="D1485" s="128"/>
      <c r="E1485" s="128"/>
      <c r="F1485" s="128"/>
      <c r="G1485" s="128"/>
      <c r="H1485" s="128"/>
      <c r="I1485" s="128"/>
      <c r="J1485" s="128"/>
      <c r="K1485" s="128"/>
      <c r="L1485" s="128"/>
      <c r="M1485" s="128"/>
      <c r="N1485" s="128"/>
      <c r="O1485" s="128"/>
      <c r="P1485" s="128"/>
      <c r="Q1485" s="128"/>
      <c r="R1485" s="128"/>
      <c r="S1485" s="128"/>
      <c r="T1485" s="128"/>
      <c r="U1485" s="128"/>
      <c r="Z1485" s="161"/>
      <c r="AH1485" s="128"/>
      <c r="AI1485" s="162"/>
      <c r="AJ1485" s="162"/>
      <c r="AK1485" s="162"/>
      <c r="AL1485" s="162"/>
      <c r="AM1485" s="128"/>
      <c r="AN1485" s="128"/>
      <c r="AQ1485" s="128"/>
      <c r="AR1485" s="128"/>
      <c r="AS1485" s="128"/>
      <c r="AT1485" s="128"/>
      <c r="AU1485" s="128"/>
      <c r="AV1485" s="128"/>
    </row>
    <row r="1486" ht="16.5" customHeight="1">
      <c r="A1486" s="128"/>
      <c r="B1486" s="128"/>
      <c r="C1486" s="128"/>
      <c r="D1486" s="128"/>
      <c r="E1486" s="128"/>
      <c r="F1486" s="128"/>
      <c r="G1486" s="128"/>
      <c r="H1486" s="128"/>
      <c r="I1486" s="128"/>
      <c r="J1486" s="128"/>
      <c r="K1486" s="128"/>
      <c r="L1486" s="128"/>
      <c r="M1486" s="128"/>
      <c r="N1486" s="128"/>
      <c r="O1486" s="128"/>
      <c r="P1486" s="128"/>
      <c r="Q1486" s="128"/>
      <c r="R1486" s="128"/>
      <c r="S1486" s="128"/>
      <c r="T1486" s="128"/>
      <c r="U1486" s="128"/>
      <c r="Z1486" s="161"/>
      <c r="AH1486" s="128"/>
      <c r="AI1486" s="162"/>
      <c r="AJ1486" s="162"/>
      <c r="AK1486" s="162"/>
      <c r="AL1486" s="162"/>
      <c r="AQ1486" s="128"/>
      <c r="AR1486" s="128"/>
      <c r="AS1486" s="128"/>
      <c r="AT1486" s="128"/>
      <c r="AU1486" s="128"/>
      <c r="AV1486" s="128"/>
    </row>
    <row r="1487" ht="16.5" customHeight="1">
      <c r="A1487" s="128"/>
      <c r="B1487" s="128"/>
      <c r="C1487" s="128"/>
      <c r="D1487" s="128"/>
      <c r="E1487" s="128"/>
      <c r="F1487" s="128"/>
      <c r="G1487" s="128"/>
      <c r="H1487" s="128"/>
      <c r="I1487" s="128"/>
      <c r="J1487" s="128"/>
      <c r="K1487" s="128"/>
      <c r="L1487" s="128"/>
      <c r="M1487" s="128"/>
      <c r="N1487" s="128"/>
      <c r="O1487" s="128"/>
      <c r="P1487" s="128"/>
      <c r="Q1487" s="128"/>
      <c r="R1487" s="128"/>
      <c r="S1487" s="128"/>
      <c r="T1487" s="128"/>
      <c r="U1487" s="128"/>
      <c r="Z1487" s="161"/>
      <c r="AH1487" s="128"/>
      <c r="AI1487" s="162"/>
      <c r="AJ1487" s="162"/>
      <c r="AK1487" s="162"/>
      <c r="AL1487" s="162"/>
      <c r="AQ1487" s="128"/>
      <c r="AR1487" s="128"/>
      <c r="AS1487" s="128"/>
      <c r="AT1487" s="128"/>
      <c r="AU1487" s="128"/>
      <c r="AV1487" s="128"/>
    </row>
    <row r="1488" ht="16.5" customHeight="1">
      <c r="A1488" s="128"/>
      <c r="B1488" s="128"/>
      <c r="C1488" s="128"/>
      <c r="D1488" s="128"/>
      <c r="E1488" s="128"/>
      <c r="F1488" s="128"/>
      <c r="G1488" s="128"/>
      <c r="H1488" s="128"/>
      <c r="I1488" s="128"/>
      <c r="J1488" s="128"/>
      <c r="K1488" s="128"/>
      <c r="L1488" s="128"/>
      <c r="M1488" s="128"/>
      <c r="N1488" s="128"/>
      <c r="O1488" s="128"/>
      <c r="P1488" s="128"/>
      <c r="Q1488" s="128"/>
      <c r="R1488" s="128"/>
      <c r="S1488" s="128"/>
      <c r="T1488" s="128"/>
      <c r="U1488" s="128"/>
      <c r="Z1488" s="161"/>
      <c r="AH1488" s="128"/>
      <c r="AI1488" s="162"/>
      <c r="AJ1488" s="162"/>
      <c r="AK1488" s="162"/>
      <c r="AL1488" s="162"/>
      <c r="AQ1488" s="128"/>
      <c r="AR1488" s="128"/>
      <c r="AS1488" s="128"/>
      <c r="AT1488" s="128"/>
      <c r="AU1488" s="128"/>
      <c r="AV1488" s="128"/>
    </row>
    <row r="1489" ht="16.5" customHeight="1">
      <c r="A1489" s="128"/>
      <c r="B1489" s="128"/>
      <c r="C1489" s="128"/>
      <c r="D1489" s="128"/>
      <c r="E1489" s="128"/>
      <c r="F1489" s="128"/>
      <c r="G1489" s="128"/>
      <c r="H1489" s="128"/>
      <c r="I1489" s="128"/>
      <c r="J1489" s="128"/>
      <c r="K1489" s="128"/>
      <c r="L1489" s="128"/>
      <c r="M1489" s="128"/>
      <c r="N1489" s="128"/>
      <c r="O1489" s="128"/>
      <c r="P1489" s="128"/>
      <c r="Q1489" s="128"/>
      <c r="R1489" s="128"/>
      <c r="S1489" s="128"/>
      <c r="T1489" s="128"/>
      <c r="U1489" s="128"/>
      <c r="Z1489" s="161"/>
      <c r="AH1489" s="128"/>
      <c r="AI1489" s="162"/>
      <c r="AJ1489" s="162"/>
      <c r="AK1489" s="162"/>
      <c r="AL1489" s="162"/>
      <c r="AQ1489" s="128"/>
      <c r="AR1489" s="128"/>
      <c r="AS1489" s="128"/>
      <c r="AT1489" s="128"/>
      <c r="AU1489" s="128"/>
      <c r="AV1489" s="128"/>
    </row>
    <row r="1490" ht="16.5" customHeight="1">
      <c r="A1490" s="128"/>
      <c r="B1490" s="128"/>
      <c r="C1490" s="128"/>
      <c r="D1490" s="128"/>
      <c r="E1490" s="128"/>
      <c r="F1490" s="128"/>
      <c r="G1490" s="128"/>
      <c r="H1490" s="128"/>
      <c r="I1490" s="128"/>
      <c r="J1490" s="128"/>
      <c r="K1490" s="128"/>
      <c r="L1490" s="128"/>
      <c r="M1490" s="128"/>
      <c r="N1490" s="128"/>
      <c r="O1490" s="128"/>
      <c r="P1490" s="128"/>
      <c r="Q1490" s="128"/>
      <c r="R1490" s="128"/>
      <c r="S1490" s="128"/>
      <c r="T1490" s="128"/>
      <c r="U1490" s="128"/>
      <c r="Z1490" s="161"/>
      <c r="AH1490" s="128"/>
      <c r="AI1490" s="162"/>
      <c r="AJ1490" s="162"/>
      <c r="AK1490" s="162"/>
      <c r="AL1490" s="162"/>
      <c r="AQ1490" s="128"/>
      <c r="AR1490" s="128"/>
      <c r="AS1490" s="128"/>
      <c r="AT1490" s="128"/>
      <c r="AU1490" s="128"/>
      <c r="AV1490" s="128"/>
    </row>
    <row r="1491" ht="16.5" customHeight="1">
      <c r="A1491" s="128"/>
      <c r="B1491" s="128"/>
      <c r="C1491" s="128"/>
      <c r="D1491" s="128"/>
      <c r="E1491" s="128"/>
      <c r="F1491" s="128"/>
      <c r="G1491" s="128"/>
      <c r="H1491" s="128"/>
      <c r="I1491" s="128"/>
      <c r="J1491" s="128"/>
      <c r="K1491" s="128"/>
      <c r="L1491" s="128"/>
      <c r="M1491" s="128"/>
      <c r="N1491" s="128"/>
      <c r="O1491" s="128"/>
      <c r="P1491" s="128"/>
      <c r="Q1491" s="128"/>
      <c r="R1491" s="128"/>
      <c r="S1491" s="128"/>
      <c r="T1491" s="128"/>
      <c r="U1491" s="128"/>
      <c r="Z1491" s="161"/>
      <c r="AH1491" s="128"/>
      <c r="AI1491" s="162"/>
      <c r="AJ1491" s="162"/>
      <c r="AK1491" s="162"/>
      <c r="AL1491" s="162"/>
      <c r="AQ1491" s="128"/>
      <c r="AR1491" s="128"/>
      <c r="AS1491" s="128"/>
      <c r="AT1491" s="128"/>
      <c r="AU1491" s="128"/>
      <c r="AV1491" s="128"/>
    </row>
    <row r="1492" ht="16.5" customHeight="1">
      <c r="A1492" s="128"/>
      <c r="B1492" s="128"/>
      <c r="C1492" s="128"/>
      <c r="D1492" s="128"/>
      <c r="E1492" s="128"/>
      <c r="F1492" s="128"/>
      <c r="G1492" s="128"/>
      <c r="H1492" s="128"/>
      <c r="I1492" s="128"/>
      <c r="J1492" s="128"/>
      <c r="K1492" s="128"/>
      <c r="L1492" s="128"/>
      <c r="M1492" s="128"/>
      <c r="N1492" s="128"/>
      <c r="O1492" s="128"/>
      <c r="P1492" s="128"/>
      <c r="Q1492" s="128"/>
      <c r="R1492" s="128"/>
      <c r="S1492" s="128"/>
      <c r="T1492" s="128"/>
      <c r="U1492" s="128"/>
      <c r="Z1492" s="161"/>
      <c r="AH1492" s="128"/>
      <c r="AI1492" s="162"/>
      <c r="AJ1492" s="162"/>
      <c r="AK1492" s="162"/>
      <c r="AL1492" s="162"/>
      <c r="AR1492" s="128"/>
      <c r="AS1492" s="128"/>
      <c r="AT1492" s="128"/>
      <c r="AU1492" s="128"/>
      <c r="AV1492" s="128"/>
    </row>
    <row r="1493" ht="16.5" customHeight="1">
      <c r="A1493" s="128"/>
      <c r="B1493" s="128"/>
      <c r="C1493" s="128"/>
      <c r="D1493" s="128"/>
      <c r="E1493" s="128"/>
      <c r="F1493" s="128"/>
      <c r="G1493" s="128"/>
      <c r="H1493" s="128"/>
      <c r="I1493" s="128"/>
      <c r="J1493" s="128"/>
      <c r="K1493" s="128"/>
      <c r="L1493" s="128"/>
      <c r="M1493" s="128"/>
      <c r="N1493" s="128"/>
      <c r="O1493" s="128"/>
      <c r="P1493" s="128"/>
      <c r="Q1493" s="128"/>
      <c r="R1493" s="128"/>
      <c r="S1493" s="128"/>
      <c r="T1493" s="128"/>
      <c r="U1493" s="128"/>
      <c r="Z1493" s="161"/>
      <c r="AH1493" s="128"/>
      <c r="AI1493" s="162"/>
      <c r="AJ1493" s="162"/>
      <c r="AK1493" s="162"/>
      <c r="AL1493" s="162"/>
      <c r="AQ1493" s="128"/>
      <c r="AR1493" s="128"/>
      <c r="AS1493" s="128"/>
      <c r="AT1493" s="128"/>
      <c r="AU1493" s="128"/>
      <c r="AV1493" s="128"/>
    </row>
    <row r="1494" ht="16.5" customHeight="1">
      <c r="A1494" s="128"/>
      <c r="B1494" s="128"/>
      <c r="C1494" s="128"/>
      <c r="D1494" s="128"/>
      <c r="E1494" s="128"/>
      <c r="F1494" s="128"/>
      <c r="G1494" s="128"/>
      <c r="H1494" s="128"/>
      <c r="I1494" s="128"/>
      <c r="J1494" s="128"/>
      <c r="K1494" s="128"/>
      <c r="L1494" s="128"/>
      <c r="M1494" s="128"/>
      <c r="N1494" s="128"/>
      <c r="O1494" s="128"/>
      <c r="P1494" s="128"/>
      <c r="Q1494" s="128"/>
      <c r="R1494" s="128"/>
      <c r="S1494" s="128"/>
      <c r="T1494" s="128"/>
      <c r="U1494" s="128"/>
      <c r="Z1494" s="161"/>
      <c r="AH1494" s="128"/>
      <c r="AI1494" s="162"/>
      <c r="AJ1494" s="162"/>
      <c r="AK1494" s="162"/>
      <c r="AL1494" s="162"/>
      <c r="AQ1494" s="128"/>
      <c r="AR1494" s="128"/>
      <c r="AS1494" s="128"/>
      <c r="AT1494" s="128"/>
      <c r="AU1494" s="128"/>
      <c r="AV1494" s="128"/>
    </row>
    <row r="1495" ht="16.5" customHeight="1">
      <c r="A1495" s="128"/>
      <c r="B1495" s="128"/>
      <c r="C1495" s="128"/>
      <c r="D1495" s="128"/>
      <c r="E1495" s="128"/>
      <c r="F1495" s="128"/>
      <c r="G1495" s="128"/>
      <c r="H1495" s="128"/>
      <c r="I1495" s="128"/>
      <c r="J1495" s="128"/>
      <c r="K1495" s="128"/>
      <c r="L1495" s="128"/>
      <c r="M1495" s="128"/>
      <c r="N1495" s="128"/>
      <c r="O1495" s="128"/>
      <c r="P1495" s="128"/>
      <c r="Q1495" s="128"/>
      <c r="R1495" s="128"/>
      <c r="S1495" s="128"/>
      <c r="T1495" s="128"/>
      <c r="U1495" s="128"/>
      <c r="W1495" s="128"/>
      <c r="Z1495" s="161"/>
      <c r="AH1495" s="128"/>
      <c r="AI1495" s="162"/>
      <c r="AJ1495" s="162"/>
      <c r="AK1495" s="162"/>
      <c r="AL1495" s="162"/>
      <c r="AQ1495" s="128"/>
      <c r="AR1495" s="128"/>
      <c r="AS1495" s="128"/>
      <c r="AT1495" s="128"/>
      <c r="AU1495" s="128"/>
      <c r="AV1495" s="128"/>
    </row>
    <row r="1496" ht="16.5" customHeight="1">
      <c r="A1496" s="128"/>
      <c r="B1496" s="128"/>
      <c r="C1496" s="128"/>
      <c r="D1496" s="128"/>
      <c r="E1496" s="128"/>
      <c r="F1496" s="128"/>
      <c r="G1496" s="128"/>
      <c r="H1496" s="128"/>
      <c r="I1496" s="128"/>
      <c r="J1496" s="128"/>
      <c r="K1496" s="128"/>
      <c r="L1496" s="128"/>
      <c r="M1496" s="128"/>
      <c r="N1496" s="128"/>
      <c r="O1496" s="128"/>
      <c r="P1496" s="128"/>
      <c r="Q1496" s="128"/>
      <c r="R1496" s="128"/>
      <c r="S1496" s="128"/>
      <c r="T1496" s="128"/>
      <c r="U1496" s="128"/>
      <c r="Z1496" s="161"/>
      <c r="AH1496" s="128"/>
      <c r="AI1496" s="162"/>
      <c r="AJ1496" s="162"/>
      <c r="AK1496" s="162"/>
      <c r="AL1496" s="162"/>
      <c r="AQ1496" s="128"/>
      <c r="AR1496" s="128"/>
      <c r="AS1496" s="128"/>
      <c r="AT1496" s="128"/>
      <c r="AU1496" s="128"/>
      <c r="AV1496" s="128"/>
    </row>
    <row r="1497" ht="16.5" customHeight="1">
      <c r="A1497" s="128"/>
      <c r="B1497" s="128"/>
      <c r="C1497" s="128"/>
      <c r="D1497" s="128"/>
      <c r="E1497" s="128"/>
      <c r="F1497" s="128"/>
      <c r="G1497" s="128"/>
      <c r="H1497" s="128"/>
      <c r="I1497" s="128"/>
      <c r="J1497" s="128"/>
      <c r="K1497" s="128"/>
      <c r="L1497" s="128"/>
      <c r="M1497" s="128"/>
      <c r="N1497" s="128"/>
      <c r="O1497" s="128"/>
      <c r="P1497" s="128"/>
      <c r="Q1497" s="128"/>
      <c r="R1497" s="128"/>
      <c r="S1497" s="128"/>
      <c r="T1497" s="128"/>
      <c r="U1497" s="128"/>
      <c r="Z1497" s="161"/>
      <c r="AH1497" s="128"/>
      <c r="AI1497" s="162"/>
      <c r="AJ1497" s="162"/>
      <c r="AK1497" s="162"/>
      <c r="AL1497" s="162"/>
      <c r="AQ1497" s="128"/>
      <c r="AR1497" s="128"/>
      <c r="AS1497" s="128"/>
      <c r="AT1497" s="128"/>
      <c r="AU1497" s="128"/>
      <c r="AV1497" s="128"/>
    </row>
    <row r="1498" ht="16.5" customHeight="1">
      <c r="A1498" s="128"/>
      <c r="B1498" s="128"/>
      <c r="C1498" s="128"/>
      <c r="D1498" s="128"/>
      <c r="E1498" s="128"/>
      <c r="F1498" s="128"/>
      <c r="G1498" s="128"/>
      <c r="H1498" s="128"/>
      <c r="I1498" s="128"/>
      <c r="J1498" s="128"/>
      <c r="K1498" s="128"/>
      <c r="L1498" s="128"/>
      <c r="M1498" s="128"/>
      <c r="N1498" s="128"/>
      <c r="O1498" s="128"/>
      <c r="P1498" s="128"/>
      <c r="Q1498" s="128"/>
      <c r="R1498" s="128"/>
      <c r="S1498" s="128"/>
      <c r="T1498" s="128"/>
      <c r="U1498" s="128"/>
      <c r="Z1498" s="161"/>
      <c r="AH1498" s="128"/>
      <c r="AI1498" s="162"/>
      <c r="AJ1498" s="162"/>
      <c r="AK1498" s="162"/>
      <c r="AL1498" s="162"/>
      <c r="AM1498" s="128"/>
      <c r="AN1498" s="128"/>
      <c r="AQ1498" s="128"/>
      <c r="AR1498" s="128"/>
      <c r="AS1498" s="128"/>
      <c r="AT1498" s="128"/>
      <c r="AU1498" s="128"/>
      <c r="AV1498" s="128"/>
    </row>
    <row r="1499" ht="16.5" customHeight="1">
      <c r="A1499" s="128"/>
      <c r="B1499" s="128"/>
      <c r="C1499" s="128"/>
      <c r="D1499" s="128"/>
      <c r="E1499" s="128"/>
      <c r="F1499" s="128"/>
      <c r="G1499" s="128"/>
      <c r="H1499" s="128"/>
      <c r="I1499" s="128"/>
      <c r="J1499" s="128"/>
      <c r="K1499" s="128"/>
      <c r="L1499" s="128"/>
      <c r="M1499" s="128"/>
      <c r="N1499" s="128"/>
      <c r="O1499" s="128"/>
      <c r="P1499" s="128"/>
      <c r="Q1499" s="128"/>
      <c r="R1499" s="128"/>
      <c r="S1499" s="128"/>
      <c r="T1499" s="128"/>
      <c r="U1499" s="128"/>
      <c r="Z1499" s="161"/>
      <c r="AH1499" s="128"/>
      <c r="AI1499" s="162"/>
      <c r="AJ1499" s="162"/>
      <c r="AK1499" s="162"/>
      <c r="AL1499" s="162"/>
      <c r="AM1499" s="164"/>
      <c r="AN1499" s="164"/>
      <c r="AQ1499" s="128"/>
      <c r="AR1499" s="128"/>
      <c r="AS1499" s="128"/>
      <c r="AT1499" s="128"/>
      <c r="AU1499" s="128"/>
      <c r="AV1499" s="128"/>
    </row>
    <row r="1500" ht="16.5" customHeight="1">
      <c r="A1500" s="128"/>
      <c r="B1500" s="128"/>
      <c r="C1500" s="128"/>
      <c r="D1500" s="128"/>
      <c r="E1500" s="128"/>
      <c r="F1500" s="128"/>
      <c r="G1500" s="128"/>
      <c r="H1500" s="128"/>
      <c r="I1500" s="128"/>
      <c r="J1500" s="128"/>
      <c r="K1500" s="128"/>
      <c r="L1500" s="128"/>
      <c r="M1500" s="128"/>
      <c r="N1500" s="128"/>
      <c r="O1500" s="128"/>
      <c r="P1500" s="128"/>
      <c r="Q1500" s="128"/>
      <c r="R1500" s="128"/>
      <c r="S1500" s="128"/>
      <c r="T1500" s="128"/>
      <c r="U1500" s="128"/>
      <c r="Z1500" s="161"/>
      <c r="AH1500" s="128"/>
      <c r="AI1500" s="162"/>
      <c r="AJ1500" s="162"/>
      <c r="AK1500" s="162"/>
      <c r="AL1500" s="162"/>
      <c r="AQ1500" s="128"/>
      <c r="AR1500" s="128"/>
      <c r="AS1500" s="128"/>
      <c r="AT1500" s="128"/>
      <c r="AU1500" s="128"/>
      <c r="AV1500" s="128"/>
    </row>
    <row r="1501" ht="16.5" customHeight="1">
      <c r="A1501" s="128"/>
      <c r="B1501" s="128"/>
      <c r="C1501" s="128"/>
      <c r="D1501" s="128"/>
      <c r="E1501" s="128"/>
      <c r="F1501" s="128"/>
      <c r="G1501" s="128"/>
      <c r="H1501" s="128"/>
      <c r="I1501" s="128"/>
      <c r="J1501" s="128"/>
      <c r="K1501" s="128"/>
      <c r="L1501" s="128"/>
      <c r="M1501" s="128"/>
      <c r="N1501" s="128"/>
      <c r="O1501" s="128"/>
      <c r="P1501" s="128"/>
      <c r="Q1501" s="128"/>
      <c r="R1501" s="128"/>
      <c r="S1501" s="128"/>
      <c r="T1501" s="128"/>
      <c r="U1501" s="128"/>
      <c r="Z1501" s="161"/>
      <c r="AH1501" s="128"/>
      <c r="AI1501" s="162"/>
      <c r="AJ1501" s="162"/>
      <c r="AK1501" s="162"/>
      <c r="AL1501" s="162"/>
      <c r="AQ1501" s="128"/>
      <c r="AR1501" s="128"/>
      <c r="AS1501" s="128"/>
      <c r="AT1501" s="128"/>
      <c r="AU1501" s="128"/>
      <c r="AV1501" s="128"/>
    </row>
    <row r="1502" ht="16.5" customHeight="1">
      <c r="A1502" s="128"/>
      <c r="B1502" s="128"/>
      <c r="C1502" s="128"/>
      <c r="D1502" s="128"/>
      <c r="E1502" s="128"/>
      <c r="F1502" s="128"/>
      <c r="G1502" s="128"/>
      <c r="H1502" s="128"/>
      <c r="I1502" s="128"/>
      <c r="J1502" s="128"/>
      <c r="K1502" s="128"/>
      <c r="L1502" s="128"/>
      <c r="M1502" s="128"/>
      <c r="N1502" s="128"/>
      <c r="O1502" s="128"/>
      <c r="P1502" s="128"/>
      <c r="Q1502" s="128"/>
      <c r="R1502" s="128"/>
      <c r="S1502" s="128"/>
      <c r="T1502" s="128"/>
      <c r="U1502" s="128"/>
      <c r="Z1502" s="161"/>
      <c r="AH1502" s="128"/>
      <c r="AI1502" s="162"/>
      <c r="AJ1502" s="162"/>
      <c r="AK1502" s="162"/>
      <c r="AL1502" s="162"/>
      <c r="AQ1502" s="128"/>
      <c r="AR1502" s="128"/>
      <c r="AS1502" s="128"/>
      <c r="AT1502" s="128"/>
      <c r="AU1502" s="128"/>
      <c r="AV1502" s="128"/>
    </row>
    <row r="1503" ht="16.5" customHeight="1">
      <c r="A1503" s="128"/>
      <c r="B1503" s="128"/>
      <c r="C1503" s="128"/>
      <c r="D1503" s="128"/>
      <c r="E1503" s="128"/>
      <c r="F1503" s="128"/>
      <c r="G1503" s="128"/>
      <c r="H1503" s="128"/>
      <c r="I1503" s="128"/>
      <c r="J1503" s="128"/>
      <c r="K1503" s="128"/>
      <c r="L1503" s="128"/>
      <c r="M1503" s="128"/>
      <c r="N1503" s="128"/>
      <c r="O1503" s="128"/>
      <c r="P1503" s="128"/>
      <c r="Q1503" s="128"/>
      <c r="R1503" s="128"/>
      <c r="S1503" s="128"/>
      <c r="T1503" s="128"/>
      <c r="U1503" s="128"/>
      <c r="Z1503" s="161"/>
      <c r="AH1503" s="128"/>
      <c r="AI1503" s="162"/>
      <c r="AJ1503" s="162"/>
      <c r="AK1503" s="162"/>
      <c r="AL1503" s="162"/>
      <c r="AQ1503" s="128"/>
      <c r="AR1503" s="128"/>
      <c r="AS1503" s="128"/>
      <c r="AT1503" s="128"/>
      <c r="AU1503" s="128"/>
      <c r="AV1503" s="128"/>
    </row>
    <row r="1504" ht="16.5" customHeight="1">
      <c r="A1504" s="128"/>
      <c r="B1504" s="128"/>
      <c r="C1504" s="128"/>
      <c r="D1504" s="128"/>
      <c r="E1504" s="128"/>
      <c r="F1504" s="128"/>
      <c r="G1504" s="128"/>
      <c r="H1504" s="128"/>
      <c r="I1504" s="128"/>
      <c r="J1504" s="128"/>
      <c r="K1504" s="128"/>
      <c r="L1504" s="128"/>
      <c r="M1504" s="128"/>
      <c r="N1504" s="128"/>
      <c r="O1504" s="128"/>
      <c r="P1504" s="128"/>
      <c r="Q1504" s="128"/>
      <c r="R1504" s="128"/>
      <c r="S1504" s="128"/>
      <c r="T1504" s="128"/>
      <c r="U1504" s="128"/>
      <c r="Z1504" s="161"/>
      <c r="AH1504" s="128"/>
      <c r="AI1504" s="162"/>
      <c r="AJ1504" s="162"/>
      <c r="AK1504" s="162"/>
      <c r="AL1504" s="162"/>
      <c r="AQ1504" s="128"/>
      <c r="AR1504" s="128"/>
      <c r="AS1504" s="128"/>
      <c r="AT1504" s="128"/>
      <c r="AU1504" s="128"/>
      <c r="AV1504" s="128"/>
    </row>
    <row r="1505" ht="16.5" customHeight="1">
      <c r="A1505" s="128"/>
      <c r="B1505" s="128"/>
      <c r="C1505" s="128"/>
      <c r="D1505" s="128"/>
      <c r="E1505" s="128"/>
      <c r="F1505" s="128"/>
      <c r="G1505" s="128"/>
      <c r="H1505" s="128"/>
      <c r="I1505" s="128"/>
      <c r="J1505" s="128"/>
      <c r="K1505" s="128"/>
      <c r="L1505" s="128"/>
      <c r="M1505" s="128"/>
      <c r="N1505" s="128"/>
      <c r="O1505" s="128"/>
      <c r="P1505" s="128"/>
      <c r="Q1505" s="128"/>
      <c r="R1505" s="128"/>
      <c r="S1505" s="128"/>
      <c r="T1505" s="128"/>
      <c r="U1505" s="128"/>
      <c r="Z1505" s="161"/>
      <c r="AH1505" s="128"/>
      <c r="AI1505" s="162"/>
      <c r="AJ1505" s="162"/>
      <c r="AK1505" s="162"/>
      <c r="AL1505" s="162"/>
      <c r="AQ1505" s="128"/>
      <c r="AR1505" s="128"/>
      <c r="AS1505" s="128"/>
      <c r="AT1505" s="128"/>
      <c r="AU1505" s="128"/>
      <c r="AV1505" s="128"/>
    </row>
    <row r="1506" ht="16.5" customHeight="1">
      <c r="A1506" s="128"/>
      <c r="B1506" s="128"/>
      <c r="C1506" s="128"/>
      <c r="D1506" s="128"/>
      <c r="E1506" s="128"/>
      <c r="F1506" s="128"/>
      <c r="G1506" s="128"/>
      <c r="H1506" s="128"/>
      <c r="I1506" s="128"/>
      <c r="J1506" s="128"/>
      <c r="K1506" s="128"/>
      <c r="L1506" s="128"/>
      <c r="M1506" s="128"/>
      <c r="N1506" s="128"/>
      <c r="O1506" s="128"/>
      <c r="P1506" s="128"/>
      <c r="Q1506" s="128"/>
      <c r="R1506" s="128"/>
      <c r="S1506" s="128"/>
      <c r="T1506" s="128"/>
      <c r="U1506" s="128"/>
      <c r="Z1506" s="161"/>
      <c r="AH1506" s="128"/>
      <c r="AI1506" s="162"/>
      <c r="AJ1506" s="162"/>
      <c r="AK1506" s="162"/>
      <c r="AL1506" s="162"/>
      <c r="AQ1506" s="128"/>
      <c r="AR1506" s="128"/>
      <c r="AS1506" s="128"/>
      <c r="AT1506" s="128"/>
      <c r="AU1506" s="128"/>
      <c r="AV1506" s="128"/>
    </row>
    <row r="1507" ht="16.5" customHeight="1">
      <c r="A1507" s="128"/>
      <c r="B1507" s="128"/>
      <c r="C1507" s="128"/>
      <c r="D1507" s="128"/>
      <c r="E1507" s="128"/>
      <c r="F1507" s="128"/>
      <c r="G1507" s="128"/>
      <c r="H1507" s="128"/>
      <c r="I1507" s="128"/>
      <c r="J1507" s="128"/>
      <c r="K1507" s="128"/>
      <c r="L1507" s="128"/>
      <c r="M1507" s="128"/>
      <c r="N1507" s="128"/>
      <c r="O1507" s="128"/>
      <c r="P1507" s="128"/>
      <c r="Q1507" s="128"/>
      <c r="R1507" s="128"/>
      <c r="S1507" s="128"/>
      <c r="T1507" s="128"/>
      <c r="U1507" s="128"/>
      <c r="AH1507" s="128"/>
      <c r="AI1507" s="162"/>
      <c r="AJ1507" s="162"/>
      <c r="AK1507" s="162"/>
      <c r="AL1507" s="162"/>
      <c r="AQ1507" s="128"/>
      <c r="AR1507" s="128"/>
      <c r="AS1507" s="128"/>
      <c r="AT1507" s="128"/>
      <c r="AU1507" s="128"/>
      <c r="AV1507" s="128"/>
    </row>
    <row r="1508" ht="16.5" customHeight="1">
      <c r="A1508" s="128"/>
      <c r="C1508" s="128"/>
      <c r="D1508" s="128"/>
      <c r="E1508" s="128"/>
      <c r="F1508" s="128"/>
      <c r="G1508" s="128"/>
      <c r="H1508" s="128"/>
      <c r="I1508" s="128"/>
      <c r="J1508" s="128"/>
      <c r="K1508" s="128"/>
      <c r="L1508" s="128"/>
      <c r="M1508" s="128"/>
      <c r="N1508" s="128"/>
      <c r="O1508" s="128"/>
      <c r="P1508" s="128"/>
      <c r="Q1508" s="128"/>
      <c r="R1508" s="128"/>
      <c r="S1508" s="128"/>
      <c r="T1508" s="128"/>
      <c r="U1508" s="128"/>
      <c r="Z1508" s="161"/>
      <c r="AH1508" s="128"/>
      <c r="AI1508" s="162"/>
      <c r="AJ1508" s="128"/>
      <c r="AK1508" s="162"/>
      <c r="AL1508" s="162"/>
      <c r="AQ1508" s="128"/>
      <c r="AR1508" s="128"/>
      <c r="AS1508" s="128"/>
      <c r="AT1508" s="128"/>
      <c r="AU1508" s="128"/>
      <c r="AV1508" s="128"/>
    </row>
    <row r="1509" ht="16.5" customHeight="1">
      <c r="A1509" s="128"/>
      <c r="C1509" s="128"/>
      <c r="D1509" s="128"/>
      <c r="E1509" s="128"/>
      <c r="F1509" s="128"/>
      <c r="G1509" s="128"/>
      <c r="H1509" s="128"/>
      <c r="I1509" s="128"/>
      <c r="J1509" s="128"/>
      <c r="K1509" s="128"/>
      <c r="L1509" s="128"/>
      <c r="M1509" s="128"/>
      <c r="N1509" s="128"/>
      <c r="O1509" s="128"/>
      <c r="P1509" s="128"/>
      <c r="Q1509" s="128"/>
      <c r="R1509" s="128"/>
      <c r="S1509" s="128"/>
      <c r="T1509" s="128"/>
      <c r="U1509" s="128"/>
      <c r="V1509" s="128"/>
      <c r="Z1509" s="161"/>
      <c r="AH1509" s="128"/>
      <c r="AI1509" s="162"/>
      <c r="AJ1509" s="128"/>
      <c r="AK1509" s="162"/>
      <c r="AL1509" s="162"/>
      <c r="AQ1509" s="128"/>
      <c r="AR1509" s="128"/>
      <c r="AS1509" s="128"/>
      <c r="AT1509" s="128"/>
      <c r="AU1509" s="128"/>
      <c r="AV1509" s="128"/>
    </row>
    <row r="1510" ht="16.5" customHeight="1">
      <c r="A1510" s="128"/>
      <c r="B1510" s="128"/>
      <c r="C1510" s="128"/>
      <c r="D1510" s="128"/>
      <c r="E1510" s="128"/>
      <c r="F1510" s="128"/>
      <c r="G1510" s="128"/>
      <c r="H1510" s="128"/>
      <c r="I1510" s="128"/>
      <c r="J1510" s="128"/>
      <c r="K1510" s="128"/>
      <c r="L1510" s="128"/>
      <c r="M1510" s="128"/>
      <c r="N1510" s="128"/>
      <c r="O1510" s="128"/>
      <c r="P1510" s="128"/>
      <c r="Q1510" s="128"/>
      <c r="R1510" s="128"/>
      <c r="S1510" s="128"/>
      <c r="T1510" s="128"/>
      <c r="U1510" s="128"/>
      <c r="V1510" s="128"/>
      <c r="W1510" s="128"/>
      <c r="X1510" s="128"/>
      <c r="Z1510" s="161"/>
      <c r="AC1510" s="128"/>
      <c r="AD1510" s="128"/>
      <c r="AE1510" s="128"/>
      <c r="AF1510" s="128"/>
      <c r="AH1510" s="128"/>
      <c r="AI1510" s="162"/>
      <c r="AJ1510" s="128"/>
      <c r="AK1510" s="162"/>
      <c r="AL1510" s="162"/>
      <c r="AQ1510" s="128"/>
      <c r="AR1510" s="128"/>
      <c r="AS1510" s="128"/>
      <c r="AT1510" s="128"/>
      <c r="AU1510" s="128"/>
      <c r="AV1510" s="128"/>
    </row>
    <row r="1511" ht="16.5" customHeight="1">
      <c r="A1511" s="128"/>
      <c r="C1511" s="128"/>
      <c r="D1511" s="128"/>
      <c r="E1511" s="128"/>
      <c r="F1511" s="128"/>
      <c r="G1511" s="128"/>
      <c r="H1511" s="128"/>
      <c r="I1511" s="128"/>
      <c r="J1511" s="128"/>
      <c r="K1511" s="128"/>
      <c r="L1511" s="128"/>
      <c r="M1511" s="128"/>
      <c r="N1511" s="128"/>
      <c r="O1511" s="128"/>
      <c r="P1511" s="128"/>
      <c r="Q1511" s="128"/>
      <c r="R1511" s="128"/>
      <c r="S1511" s="128"/>
      <c r="T1511" s="128"/>
      <c r="U1511" s="128"/>
      <c r="Y1511" s="128"/>
      <c r="Z1511" s="161"/>
      <c r="AA1511" s="128"/>
      <c r="AB1511" s="128"/>
      <c r="AC1511" s="128"/>
      <c r="AD1511" s="128"/>
      <c r="AE1511" s="128"/>
      <c r="AF1511" s="128"/>
      <c r="AH1511" s="128"/>
      <c r="AI1511" s="162"/>
      <c r="AJ1511" s="128"/>
      <c r="AK1511" s="162"/>
      <c r="AL1511" s="162"/>
      <c r="AQ1511" s="128"/>
      <c r="AR1511" s="128"/>
      <c r="AS1511" s="128"/>
      <c r="AT1511" s="128"/>
      <c r="AU1511" s="128"/>
      <c r="AV1511" s="128"/>
    </row>
    <row r="1512" ht="16.5" customHeight="1">
      <c r="A1512" s="128"/>
      <c r="C1512" s="128"/>
      <c r="D1512" s="128"/>
      <c r="E1512" s="128"/>
      <c r="F1512" s="128"/>
      <c r="G1512" s="128"/>
      <c r="H1512" s="128"/>
      <c r="I1512" s="128"/>
      <c r="J1512" s="128"/>
      <c r="K1512" s="128"/>
      <c r="L1512" s="128"/>
      <c r="M1512" s="128"/>
      <c r="N1512" s="128"/>
      <c r="O1512" s="128"/>
      <c r="P1512" s="128"/>
      <c r="Q1512" s="128"/>
      <c r="R1512" s="128"/>
      <c r="S1512" s="128"/>
      <c r="T1512" s="128"/>
      <c r="U1512" s="128"/>
      <c r="Y1512" s="128"/>
      <c r="Z1512" s="161"/>
      <c r="AA1512" s="128"/>
      <c r="AB1512" s="128"/>
      <c r="AC1512" s="128"/>
      <c r="AD1512" s="128"/>
      <c r="AE1512" s="128"/>
      <c r="AF1512" s="128"/>
      <c r="AH1512" s="128"/>
      <c r="AI1512" s="162"/>
      <c r="AJ1512" s="128"/>
      <c r="AK1512" s="162"/>
      <c r="AL1512" s="162"/>
      <c r="AQ1512" s="128"/>
      <c r="AR1512" s="128"/>
      <c r="AS1512" s="128"/>
      <c r="AT1512" s="128"/>
      <c r="AU1512" s="128"/>
      <c r="AV1512" s="128"/>
    </row>
    <row r="1513" ht="16.5" customHeight="1">
      <c r="A1513" s="128"/>
      <c r="C1513" s="128"/>
      <c r="D1513" s="128"/>
      <c r="E1513" s="128"/>
      <c r="F1513" s="128"/>
      <c r="G1513" s="128"/>
      <c r="H1513" s="128"/>
      <c r="I1513" s="128"/>
      <c r="J1513" s="128"/>
      <c r="K1513" s="128"/>
      <c r="L1513" s="128"/>
      <c r="M1513" s="128"/>
      <c r="N1513" s="128"/>
      <c r="O1513" s="128"/>
      <c r="P1513" s="128"/>
      <c r="Q1513" s="128"/>
      <c r="R1513" s="128"/>
      <c r="S1513" s="128"/>
      <c r="T1513" s="128"/>
      <c r="U1513" s="128"/>
      <c r="Y1513" s="128"/>
      <c r="Z1513" s="161"/>
      <c r="AA1513" s="128"/>
      <c r="AB1513" s="128"/>
      <c r="AC1513" s="128"/>
      <c r="AD1513" s="128"/>
      <c r="AE1513" s="128"/>
      <c r="AF1513" s="128"/>
      <c r="AH1513" s="128"/>
      <c r="AI1513" s="162"/>
      <c r="AJ1513" s="128"/>
      <c r="AK1513" s="162"/>
      <c r="AL1513" s="162"/>
      <c r="AQ1513" s="128"/>
      <c r="AR1513" s="128"/>
      <c r="AS1513" s="128"/>
      <c r="AT1513" s="128"/>
      <c r="AU1513" s="128"/>
      <c r="AV1513" s="128"/>
    </row>
    <row r="1514" ht="16.5" customHeight="1">
      <c r="A1514" s="128"/>
      <c r="C1514" s="128"/>
      <c r="D1514" s="128"/>
      <c r="E1514" s="128"/>
      <c r="F1514" s="128"/>
      <c r="G1514" s="128"/>
      <c r="H1514" s="128"/>
      <c r="I1514" s="128"/>
      <c r="J1514" s="128"/>
      <c r="K1514" s="128"/>
      <c r="L1514" s="128"/>
      <c r="M1514" s="128"/>
      <c r="N1514" s="128"/>
      <c r="O1514" s="128"/>
      <c r="P1514" s="128"/>
      <c r="Q1514" s="128"/>
      <c r="R1514" s="128"/>
      <c r="S1514" s="128"/>
      <c r="T1514" s="128"/>
      <c r="U1514" s="128"/>
      <c r="Y1514" s="128"/>
      <c r="Z1514" s="161"/>
      <c r="AA1514" s="128"/>
      <c r="AB1514" s="128"/>
      <c r="AC1514" s="128"/>
      <c r="AD1514" s="128"/>
      <c r="AE1514" s="128"/>
      <c r="AF1514" s="128"/>
      <c r="AH1514" s="128"/>
      <c r="AI1514" s="162"/>
      <c r="AJ1514" s="128"/>
      <c r="AK1514" s="162"/>
      <c r="AL1514" s="162"/>
      <c r="AQ1514" s="128"/>
      <c r="AR1514" s="128"/>
      <c r="AS1514" s="128"/>
      <c r="AT1514" s="128"/>
      <c r="AU1514" s="128"/>
      <c r="AV1514" s="128"/>
    </row>
    <row r="1515" ht="16.5" customHeight="1">
      <c r="A1515" s="128"/>
      <c r="C1515" s="128"/>
      <c r="D1515" s="128"/>
      <c r="E1515" s="128"/>
      <c r="F1515" s="128"/>
      <c r="G1515" s="128"/>
      <c r="H1515" s="128"/>
      <c r="I1515" s="128"/>
      <c r="J1515" s="128"/>
      <c r="K1515" s="128"/>
      <c r="L1515" s="128"/>
      <c r="M1515" s="128"/>
      <c r="N1515" s="128"/>
      <c r="O1515" s="128"/>
      <c r="P1515" s="128"/>
      <c r="Q1515" s="128"/>
      <c r="R1515" s="128"/>
      <c r="S1515" s="128"/>
      <c r="T1515" s="128"/>
      <c r="U1515" s="128"/>
      <c r="Y1515" s="128"/>
      <c r="Z1515" s="161"/>
      <c r="AA1515" s="128"/>
      <c r="AB1515" s="128"/>
      <c r="AC1515" s="128"/>
      <c r="AD1515" s="128"/>
      <c r="AE1515" s="128"/>
      <c r="AF1515" s="128"/>
      <c r="AH1515" s="128"/>
      <c r="AI1515" s="162"/>
      <c r="AJ1515" s="128"/>
      <c r="AK1515" s="162"/>
      <c r="AL1515" s="162"/>
      <c r="AQ1515" s="128"/>
      <c r="AR1515" s="128"/>
      <c r="AS1515" s="128"/>
      <c r="AT1515" s="128"/>
      <c r="AU1515" s="128"/>
      <c r="AV1515" s="128"/>
    </row>
    <row r="1516" ht="16.5" customHeight="1">
      <c r="A1516" s="128"/>
      <c r="C1516" s="128"/>
      <c r="D1516" s="128"/>
      <c r="E1516" s="128"/>
      <c r="F1516" s="128"/>
      <c r="G1516" s="128"/>
      <c r="H1516" s="128"/>
      <c r="I1516" s="128"/>
      <c r="J1516" s="128"/>
      <c r="K1516" s="128"/>
      <c r="L1516" s="128"/>
      <c r="M1516" s="128"/>
      <c r="N1516" s="128"/>
      <c r="O1516" s="128"/>
      <c r="P1516" s="128"/>
      <c r="Q1516" s="128"/>
      <c r="R1516" s="128"/>
      <c r="S1516" s="128"/>
      <c r="T1516" s="128"/>
      <c r="U1516" s="128"/>
      <c r="Y1516" s="128"/>
      <c r="Z1516" s="161"/>
      <c r="AA1516" s="128"/>
      <c r="AB1516" s="128"/>
      <c r="AC1516" s="128"/>
      <c r="AD1516" s="128"/>
      <c r="AE1516" s="128"/>
      <c r="AH1516" s="128"/>
      <c r="AI1516" s="162"/>
      <c r="AJ1516" s="128"/>
      <c r="AK1516" s="162"/>
      <c r="AL1516" s="162"/>
      <c r="AQ1516" s="128"/>
      <c r="AR1516" s="128"/>
      <c r="AS1516" s="128"/>
      <c r="AT1516" s="128"/>
      <c r="AU1516" s="128"/>
      <c r="AV1516" s="128"/>
    </row>
    <row r="1517" ht="16.5" customHeight="1">
      <c r="A1517" s="128"/>
      <c r="C1517" s="128"/>
      <c r="D1517" s="128"/>
      <c r="E1517" s="128"/>
      <c r="F1517" s="128"/>
      <c r="G1517" s="128"/>
      <c r="H1517" s="128"/>
      <c r="I1517" s="128"/>
      <c r="J1517" s="128"/>
      <c r="K1517" s="128"/>
      <c r="L1517" s="128"/>
      <c r="M1517" s="128"/>
      <c r="N1517" s="128"/>
      <c r="O1517" s="128"/>
      <c r="P1517" s="128"/>
      <c r="Q1517" s="128"/>
      <c r="R1517" s="128"/>
      <c r="S1517" s="128"/>
      <c r="T1517" s="128"/>
      <c r="U1517" s="128"/>
      <c r="Y1517" s="128"/>
      <c r="Z1517" s="161"/>
      <c r="AA1517" s="128"/>
      <c r="AB1517" s="128"/>
      <c r="AC1517" s="128"/>
      <c r="AD1517" s="128"/>
      <c r="AE1517" s="128"/>
      <c r="AH1517" s="128"/>
      <c r="AI1517" s="162"/>
      <c r="AJ1517" s="128"/>
      <c r="AK1517" s="162"/>
      <c r="AL1517" s="162"/>
      <c r="AQ1517" s="128"/>
      <c r="AR1517" s="128"/>
      <c r="AS1517" s="128"/>
      <c r="AT1517" s="128"/>
      <c r="AU1517" s="128"/>
      <c r="AV1517" s="128"/>
    </row>
    <row r="1518" ht="16.5" customHeight="1">
      <c r="A1518" s="128"/>
      <c r="C1518" s="128"/>
      <c r="D1518" s="128"/>
      <c r="E1518" s="128"/>
      <c r="F1518" s="128"/>
      <c r="G1518" s="128"/>
      <c r="H1518" s="128"/>
      <c r="I1518" s="128"/>
      <c r="J1518" s="128"/>
      <c r="K1518" s="128"/>
      <c r="L1518" s="128"/>
      <c r="M1518" s="128"/>
      <c r="N1518" s="128"/>
      <c r="O1518" s="128"/>
      <c r="P1518" s="128"/>
      <c r="Q1518" s="128"/>
      <c r="R1518" s="128"/>
      <c r="S1518" s="128"/>
      <c r="T1518" s="128"/>
      <c r="U1518" s="128"/>
      <c r="Y1518" s="128"/>
      <c r="Z1518" s="161"/>
      <c r="AA1518" s="128"/>
      <c r="AB1518" s="128"/>
      <c r="AC1518" s="128"/>
      <c r="AD1518" s="128"/>
      <c r="AE1518" s="128"/>
      <c r="AH1518" s="128"/>
      <c r="AI1518" s="162"/>
      <c r="AJ1518" s="128"/>
      <c r="AK1518" s="162"/>
      <c r="AL1518" s="162"/>
      <c r="AQ1518" s="128"/>
      <c r="AR1518" s="128"/>
      <c r="AS1518" s="128"/>
      <c r="AT1518" s="128"/>
      <c r="AU1518" s="128"/>
      <c r="AV1518" s="128"/>
    </row>
    <row r="1519" ht="16.5" customHeight="1">
      <c r="A1519" s="128"/>
      <c r="C1519" s="128"/>
      <c r="D1519" s="128"/>
      <c r="E1519" s="128"/>
      <c r="F1519" s="128"/>
      <c r="G1519" s="128"/>
      <c r="H1519" s="128"/>
      <c r="I1519" s="128"/>
      <c r="J1519" s="128"/>
      <c r="K1519" s="128"/>
      <c r="L1519" s="128"/>
      <c r="M1519" s="128"/>
      <c r="N1519" s="128"/>
      <c r="O1519" s="128"/>
      <c r="P1519" s="128"/>
      <c r="Q1519" s="128"/>
      <c r="R1519" s="128"/>
      <c r="S1519" s="128"/>
      <c r="T1519" s="128"/>
      <c r="U1519" s="128"/>
      <c r="Y1519" s="128"/>
      <c r="Z1519" s="161"/>
      <c r="AA1519" s="128"/>
      <c r="AB1519" s="128"/>
      <c r="AC1519" s="128"/>
      <c r="AD1519" s="128"/>
      <c r="AE1519" s="128"/>
      <c r="AH1519" s="128"/>
      <c r="AI1519" s="162"/>
      <c r="AJ1519" s="128"/>
      <c r="AK1519" s="162"/>
      <c r="AL1519" s="162"/>
      <c r="AQ1519" s="128"/>
      <c r="AR1519" s="128"/>
      <c r="AS1519" s="128"/>
      <c r="AT1519" s="128"/>
      <c r="AU1519" s="128"/>
      <c r="AV1519" s="128"/>
    </row>
    <row r="1520" ht="16.5" customHeight="1">
      <c r="A1520" s="128"/>
      <c r="C1520" s="128"/>
      <c r="D1520" s="128"/>
      <c r="E1520" s="128"/>
      <c r="F1520" s="128"/>
      <c r="G1520" s="128"/>
      <c r="H1520" s="128"/>
      <c r="I1520" s="128"/>
      <c r="J1520" s="128"/>
      <c r="K1520" s="128"/>
      <c r="L1520" s="128"/>
      <c r="M1520" s="128"/>
      <c r="N1520" s="128"/>
      <c r="O1520" s="128"/>
      <c r="P1520" s="128"/>
      <c r="Q1520" s="128"/>
      <c r="R1520" s="128"/>
      <c r="S1520" s="128"/>
      <c r="T1520" s="128"/>
      <c r="U1520" s="128"/>
      <c r="Y1520" s="128"/>
      <c r="Z1520" s="161"/>
      <c r="AA1520" s="128"/>
      <c r="AB1520" s="128"/>
      <c r="AC1520" s="128"/>
      <c r="AD1520" s="128"/>
      <c r="AE1520" s="128"/>
      <c r="AH1520" s="128"/>
      <c r="AI1520" s="162"/>
      <c r="AJ1520" s="128"/>
      <c r="AK1520" s="162"/>
      <c r="AL1520" s="162"/>
      <c r="AQ1520" s="128"/>
      <c r="AR1520" s="128"/>
      <c r="AS1520" s="128"/>
      <c r="AT1520" s="128"/>
      <c r="AU1520" s="128"/>
      <c r="AV1520" s="128"/>
    </row>
    <row r="1521" ht="16.5" customHeight="1">
      <c r="A1521" s="128"/>
      <c r="C1521" s="128"/>
      <c r="D1521" s="128"/>
      <c r="E1521" s="128"/>
      <c r="F1521" s="128"/>
      <c r="G1521" s="128"/>
      <c r="H1521" s="128"/>
      <c r="I1521" s="128"/>
      <c r="J1521" s="128"/>
      <c r="K1521" s="128"/>
      <c r="L1521" s="128"/>
      <c r="M1521" s="128"/>
      <c r="N1521" s="128"/>
      <c r="O1521" s="128"/>
      <c r="P1521" s="128"/>
      <c r="Q1521" s="128"/>
      <c r="R1521" s="128"/>
      <c r="S1521" s="128"/>
      <c r="T1521" s="128"/>
      <c r="U1521" s="128"/>
      <c r="Y1521" s="128"/>
      <c r="Z1521" s="161"/>
      <c r="AA1521" s="128"/>
      <c r="AB1521" s="128"/>
      <c r="AC1521" s="128"/>
      <c r="AD1521" s="128"/>
      <c r="AE1521" s="128"/>
      <c r="AH1521" s="128"/>
      <c r="AI1521" s="162"/>
      <c r="AJ1521" s="128"/>
      <c r="AK1521" s="162"/>
      <c r="AL1521" s="162"/>
      <c r="AQ1521" s="128"/>
      <c r="AR1521" s="128"/>
      <c r="AS1521" s="128"/>
      <c r="AT1521" s="128"/>
      <c r="AU1521" s="128"/>
      <c r="AV1521" s="128"/>
    </row>
    <row r="1522" ht="16.5" customHeight="1">
      <c r="A1522" s="128"/>
      <c r="C1522" s="128"/>
      <c r="D1522" s="128"/>
      <c r="E1522" s="128"/>
      <c r="F1522" s="128"/>
      <c r="G1522" s="128"/>
      <c r="H1522" s="128"/>
      <c r="I1522" s="128"/>
      <c r="J1522" s="128"/>
      <c r="K1522" s="128"/>
      <c r="L1522" s="128"/>
      <c r="M1522" s="128"/>
      <c r="N1522" s="128"/>
      <c r="O1522" s="128"/>
      <c r="P1522" s="128"/>
      <c r="Q1522" s="128"/>
      <c r="R1522" s="128"/>
      <c r="S1522" s="128"/>
      <c r="T1522" s="128"/>
      <c r="U1522" s="128"/>
      <c r="Y1522" s="128"/>
      <c r="Z1522" s="161"/>
      <c r="AA1522" s="128"/>
      <c r="AB1522" s="128"/>
      <c r="AC1522" s="128"/>
      <c r="AD1522" s="128"/>
      <c r="AE1522" s="128"/>
      <c r="AH1522" s="128"/>
      <c r="AI1522" s="162"/>
      <c r="AJ1522" s="128"/>
      <c r="AK1522" s="162"/>
      <c r="AL1522" s="162"/>
      <c r="AQ1522" s="128"/>
      <c r="AR1522" s="128"/>
      <c r="AS1522" s="128"/>
      <c r="AT1522" s="128"/>
      <c r="AU1522" s="128"/>
      <c r="AV1522" s="128"/>
    </row>
    <row r="1523" ht="16.5" customHeight="1">
      <c r="A1523" s="128"/>
      <c r="C1523" s="128"/>
      <c r="D1523" s="128"/>
      <c r="E1523" s="128"/>
      <c r="F1523" s="128"/>
      <c r="G1523" s="128"/>
      <c r="H1523" s="128"/>
      <c r="I1523" s="128"/>
      <c r="J1523" s="128"/>
      <c r="K1523" s="128"/>
      <c r="L1523" s="128"/>
      <c r="M1523" s="128"/>
      <c r="N1523" s="128"/>
      <c r="O1523" s="128"/>
      <c r="P1523" s="128"/>
      <c r="Q1523" s="128"/>
      <c r="R1523" s="128"/>
      <c r="S1523" s="128"/>
      <c r="T1523" s="128"/>
      <c r="U1523" s="128"/>
      <c r="Y1523" s="128"/>
      <c r="Z1523" s="161"/>
      <c r="AA1523" s="128"/>
      <c r="AB1523" s="128"/>
      <c r="AC1523" s="128"/>
      <c r="AD1523" s="128"/>
      <c r="AE1523" s="128"/>
      <c r="AH1523" s="128"/>
      <c r="AI1523" s="162"/>
      <c r="AJ1523" s="128"/>
      <c r="AK1523" s="162"/>
      <c r="AL1523" s="162"/>
      <c r="AQ1523" s="128"/>
      <c r="AR1523" s="128"/>
      <c r="AS1523" s="128"/>
      <c r="AT1523" s="128"/>
      <c r="AU1523" s="128"/>
      <c r="AV1523" s="128"/>
    </row>
    <row r="1524" ht="16.5" customHeight="1">
      <c r="A1524" s="128"/>
      <c r="C1524" s="128"/>
      <c r="D1524" s="128"/>
      <c r="E1524" s="128"/>
      <c r="F1524" s="128"/>
      <c r="G1524" s="128"/>
      <c r="H1524" s="128"/>
      <c r="I1524" s="128"/>
      <c r="J1524" s="128"/>
      <c r="K1524" s="128"/>
      <c r="L1524" s="128"/>
      <c r="M1524" s="128"/>
      <c r="N1524" s="128"/>
      <c r="O1524" s="128"/>
      <c r="P1524" s="128"/>
      <c r="Q1524" s="128"/>
      <c r="R1524" s="128"/>
      <c r="S1524" s="128"/>
      <c r="T1524" s="128"/>
      <c r="U1524" s="128"/>
      <c r="Y1524" s="128"/>
      <c r="Z1524" s="161"/>
      <c r="AA1524" s="128"/>
      <c r="AB1524" s="128"/>
      <c r="AC1524" s="128"/>
      <c r="AD1524" s="128"/>
      <c r="AE1524" s="128"/>
      <c r="AH1524" s="128"/>
      <c r="AI1524" s="162"/>
      <c r="AJ1524" s="128"/>
      <c r="AK1524" s="162"/>
      <c r="AL1524" s="162"/>
      <c r="AQ1524" s="128"/>
      <c r="AR1524" s="128"/>
      <c r="AS1524" s="128"/>
      <c r="AT1524" s="128"/>
      <c r="AU1524" s="128"/>
      <c r="AV1524" s="128"/>
    </row>
    <row r="1525" ht="16.5" customHeight="1">
      <c r="A1525" s="128"/>
      <c r="C1525" s="128"/>
      <c r="D1525" s="128"/>
      <c r="E1525" s="128"/>
      <c r="F1525" s="128"/>
      <c r="G1525" s="128"/>
      <c r="H1525" s="128"/>
      <c r="I1525" s="128"/>
      <c r="J1525" s="128"/>
      <c r="K1525" s="128"/>
      <c r="L1525" s="128"/>
      <c r="M1525" s="128"/>
      <c r="N1525" s="128"/>
      <c r="O1525" s="128"/>
      <c r="P1525" s="128"/>
      <c r="Q1525" s="128"/>
      <c r="R1525" s="128"/>
      <c r="S1525" s="128"/>
      <c r="T1525" s="128"/>
      <c r="U1525" s="128"/>
      <c r="Y1525" s="128"/>
      <c r="Z1525" s="161"/>
      <c r="AA1525" s="128"/>
      <c r="AB1525" s="128"/>
      <c r="AC1525" s="128"/>
      <c r="AD1525" s="128"/>
      <c r="AE1525" s="128"/>
      <c r="AH1525" s="128"/>
      <c r="AI1525" s="162"/>
      <c r="AJ1525" s="128"/>
      <c r="AK1525" s="162"/>
      <c r="AL1525" s="162"/>
      <c r="AQ1525" s="128"/>
      <c r="AR1525" s="128"/>
      <c r="AS1525" s="128"/>
      <c r="AT1525" s="128"/>
      <c r="AU1525" s="128"/>
      <c r="AV1525" s="128"/>
    </row>
    <row r="1526" ht="16.5" customHeight="1">
      <c r="A1526" s="128"/>
      <c r="C1526" s="128"/>
      <c r="D1526" s="128"/>
      <c r="E1526" s="128"/>
      <c r="F1526" s="128"/>
      <c r="G1526" s="128"/>
      <c r="H1526" s="128"/>
      <c r="I1526" s="128"/>
      <c r="J1526" s="128"/>
      <c r="K1526" s="128"/>
      <c r="L1526" s="128"/>
      <c r="M1526" s="128"/>
      <c r="N1526" s="128"/>
      <c r="O1526" s="128"/>
      <c r="P1526" s="128"/>
      <c r="Q1526" s="128"/>
      <c r="R1526" s="128"/>
      <c r="S1526" s="128"/>
      <c r="T1526" s="128"/>
      <c r="U1526" s="128"/>
      <c r="Y1526" s="128"/>
      <c r="Z1526" s="161"/>
      <c r="AA1526" s="128"/>
      <c r="AB1526" s="128"/>
      <c r="AC1526" s="128"/>
      <c r="AD1526" s="128"/>
      <c r="AE1526" s="128"/>
      <c r="AH1526" s="128"/>
      <c r="AI1526" s="162"/>
      <c r="AJ1526" s="128"/>
      <c r="AK1526" s="162"/>
      <c r="AL1526" s="162"/>
      <c r="AQ1526" s="128"/>
      <c r="AR1526" s="128"/>
      <c r="AS1526" s="128"/>
      <c r="AT1526" s="128"/>
      <c r="AU1526" s="128"/>
      <c r="AV1526" s="128"/>
    </row>
    <row r="1527" ht="16.5" customHeight="1">
      <c r="A1527" s="128"/>
      <c r="C1527" s="128"/>
      <c r="D1527" s="128"/>
      <c r="E1527" s="128"/>
      <c r="F1527" s="128"/>
      <c r="G1527" s="128"/>
      <c r="H1527" s="128"/>
      <c r="I1527" s="128"/>
      <c r="J1527" s="128"/>
      <c r="K1527" s="128"/>
      <c r="L1527" s="128"/>
      <c r="M1527" s="128"/>
      <c r="N1527" s="128"/>
      <c r="O1527" s="128"/>
      <c r="P1527" s="128"/>
      <c r="Q1527" s="128"/>
      <c r="R1527" s="128"/>
      <c r="S1527" s="128"/>
      <c r="T1527" s="128"/>
      <c r="U1527" s="128"/>
      <c r="Y1527" s="128"/>
      <c r="Z1527" s="161"/>
      <c r="AA1527" s="128"/>
      <c r="AB1527" s="128"/>
      <c r="AC1527" s="128"/>
      <c r="AD1527" s="128"/>
      <c r="AE1527" s="128"/>
      <c r="AH1527" s="128"/>
      <c r="AI1527" s="162"/>
      <c r="AJ1527" s="128"/>
      <c r="AK1527" s="162"/>
      <c r="AL1527" s="162"/>
      <c r="AQ1527" s="128"/>
      <c r="AR1527" s="128"/>
      <c r="AS1527" s="128"/>
      <c r="AT1527" s="128"/>
      <c r="AU1527" s="128"/>
      <c r="AV1527" s="128"/>
    </row>
    <row r="1528" ht="16.5" customHeight="1">
      <c r="A1528" s="128"/>
      <c r="C1528" s="128"/>
      <c r="D1528" s="128"/>
      <c r="E1528" s="128"/>
      <c r="F1528" s="128"/>
      <c r="G1528" s="128"/>
      <c r="H1528" s="128"/>
      <c r="I1528" s="128"/>
      <c r="J1528" s="128"/>
      <c r="K1528" s="128"/>
      <c r="L1528" s="128"/>
      <c r="M1528" s="128"/>
      <c r="N1528" s="128"/>
      <c r="O1528" s="128"/>
      <c r="P1528" s="128"/>
      <c r="Q1528" s="128"/>
      <c r="R1528" s="128"/>
      <c r="S1528" s="128"/>
      <c r="T1528" s="128"/>
      <c r="U1528" s="128"/>
      <c r="V1528" s="128"/>
      <c r="W1528" s="128"/>
      <c r="X1528" s="128"/>
      <c r="Y1528" s="128"/>
      <c r="Z1528" s="161"/>
      <c r="AA1528" s="128"/>
      <c r="AB1528" s="128"/>
      <c r="AC1528" s="128"/>
      <c r="AD1528" s="128"/>
      <c r="AE1528" s="128"/>
      <c r="AF1528" s="128"/>
      <c r="AH1528" s="128"/>
      <c r="AI1528" s="162"/>
      <c r="AJ1528" s="128"/>
      <c r="AK1528" s="162"/>
      <c r="AL1528" s="162"/>
      <c r="AQ1528" s="128"/>
      <c r="AR1528" s="128"/>
      <c r="AS1528" s="128"/>
      <c r="AT1528" s="128"/>
      <c r="AU1528" s="128"/>
      <c r="AV1528" s="128"/>
    </row>
    <row r="1529" ht="16.5" customHeight="1">
      <c r="A1529" s="128"/>
      <c r="C1529" s="128"/>
      <c r="D1529" s="128"/>
      <c r="E1529" s="128"/>
      <c r="F1529" s="128"/>
      <c r="G1529" s="128"/>
      <c r="H1529" s="128"/>
      <c r="I1529" s="128"/>
      <c r="J1529" s="128"/>
      <c r="K1529" s="128"/>
      <c r="L1529" s="128"/>
      <c r="M1529" s="128"/>
      <c r="N1529" s="128"/>
      <c r="O1529" s="128"/>
      <c r="P1529" s="128"/>
      <c r="Q1529" s="128"/>
      <c r="R1529" s="128"/>
      <c r="S1529" s="128"/>
      <c r="T1529" s="128"/>
      <c r="U1529" s="128"/>
      <c r="V1529" s="128"/>
      <c r="Y1529" s="128"/>
      <c r="Z1529" s="161"/>
      <c r="AA1529" s="128"/>
      <c r="AB1529" s="128"/>
      <c r="AC1529" s="128"/>
      <c r="AD1529" s="128"/>
      <c r="AE1529" s="128"/>
      <c r="AH1529" s="128"/>
      <c r="AI1529" s="162"/>
      <c r="AJ1529" s="162"/>
      <c r="AK1529" s="162"/>
      <c r="AL1529" s="162"/>
      <c r="AQ1529" s="128"/>
      <c r="AR1529" s="128"/>
      <c r="AS1529" s="128"/>
      <c r="AT1529" s="128"/>
      <c r="AU1529" s="128"/>
      <c r="AV1529" s="128"/>
    </row>
    <row r="1530" ht="16.5" customHeight="1">
      <c r="A1530" s="128"/>
      <c r="C1530" s="128"/>
      <c r="D1530" s="128"/>
      <c r="E1530" s="128"/>
      <c r="F1530" s="128"/>
      <c r="G1530" s="128"/>
      <c r="H1530" s="128"/>
      <c r="I1530" s="128"/>
      <c r="J1530" s="128"/>
      <c r="K1530" s="128"/>
      <c r="L1530" s="128"/>
      <c r="M1530" s="128"/>
      <c r="N1530" s="128"/>
      <c r="O1530" s="128"/>
      <c r="P1530" s="128"/>
      <c r="Q1530" s="128"/>
      <c r="R1530" s="128"/>
      <c r="S1530" s="128"/>
      <c r="T1530" s="128"/>
      <c r="U1530" s="128"/>
      <c r="Y1530" s="128"/>
      <c r="Z1530" s="161"/>
      <c r="AA1530" s="128"/>
      <c r="AB1530" s="128"/>
      <c r="AC1530" s="128"/>
      <c r="AD1530" s="128"/>
      <c r="AE1530" s="128"/>
      <c r="AH1530" s="128"/>
      <c r="AI1530" s="162"/>
      <c r="AJ1530" s="162"/>
      <c r="AK1530" s="162"/>
      <c r="AL1530" s="162"/>
      <c r="AQ1530" s="128"/>
      <c r="AR1530" s="128"/>
      <c r="AS1530" s="128"/>
      <c r="AT1530" s="128"/>
      <c r="AU1530" s="128"/>
      <c r="AV1530" s="128"/>
    </row>
    <row r="1531" ht="16.5" customHeight="1">
      <c r="A1531" s="128"/>
      <c r="C1531" s="128"/>
      <c r="D1531" s="128"/>
      <c r="E1531" s="128"/>
      <c r="F1531" s="128"/>
      <c r="G1531" s="128"/>
      <c r="H1531" s="128"/>
      <c r="I1531" s="128"/>
      <c r="J1531" s="128"/>
      <c r="K1531" s="128"/>
      <c r="L1531" s="128"/>
      <c r="M1531" s="128"/>
      <c r="N1531" s="128"/>
      <c r="O1531" s="128"/>
      <c r="P1531" s="128"/>
      <c r="Q1531" s="128"/>
      <c r="R1531" s="128"/>
      <c r="S1531" s="128"/>
      <c r="T1531" s="128"/>
      <c r="U1531" s="128"/>
      <c r="W1531" s="128"/>
      <c r="X1531" s="128"/>
      <c r="Y1531" s="128"/>
      <c r="Z1531" s="161"/>
      <c r="AA1531" s="128"/>
      <c r="AB1531" s="128"/>
      <c r="AC1531" s="128"/>
      <c r="AD1531" s="128"/>
      <c r="AE1531" s="128"/>
      <c r="AH1531" s="128"/>
      <c r="AI1531" s="162"/>
      <c r="AJ1531" s="162"/>
      <c r="AK1531" s="162"/>
      <c r="AL1531" s="162"/>
      <c r="AQ1531" s="128"/>
      <c r="AR1531" s="128"/>
      <c r="AS1531" s="128"/>
      <c r="AT1531" s="128"/>
      <c r="AU1531" s="128"/>
      <c r="AV1531" s="128"/>
    </row>
    <row r="1532" ht="16.5" customHeight="1">
      <c r="C1532" s="128"/>
      <c r="D1532" s="128"/>
      <c r="E1532" s="128"/>
      <c r="F1532" s="128"/>
      <c r="G1532" s="128"/>
      <c r="H1532" s="128"/>
      <c r="I1532" s="128"/>
      <c r="J1532" s="128"/>
      <c r="K1532" s="128"/>
      <c r="L1532" s="128"/>
      <c r="M1532" s="128"/>
      <c r="N1532" s="128"/>
      <c r="O1532" s="128"/>
      <c r="P1532" s="128"/>
      <c r="Q1532" s="128"/>
      <c r="R1532" s="128"/>
      <c r="S1532" s="128"/>
      <c r="T1532" s="128"/>
      <c r="U1532" s="128"/>
      <c r="Z1532" s="161"/>
      <c r="AH1532" s="128"/>
      <c r="AI1532" s="162"/>
      <c r="AJ1532" s="162"/>
      <c r="AK1532" s="162"/>
      <c r="AL1532" s="162"/>
      <c r="AQ1532" s="128"/>
      <c r="AR1532" s="128"/>
      <c r="AS1532" s="128"/>
      <c r="AT1532" s="128"/>
      <c r="AU1532" s="128"/>
      <c r="AV1532" s="128"/>
    </row>
    <row r="1533" ht="16.5" customHeight="1">
      <c r="C1533" s="128"/>
      <c r="D1533" s="128"/>
      <c r="E1533" s="128"/>
      <c r="F1533" s="128"/>
      <c r="G1533" s="128"/>
      <c r="H1533" s="128"/>
      <c r="I1533" s="128"/>
      <c r="J1533" s="128"/>
      <c r="K1533" s="128"/>
      <c r="L1533" s="128"/>
      <c r="M1533" s="128"/>
      <c r="N1533" s="128"/>
      <c r="O1533" s="128"/>
      <c r="P1533" s="128"/>
      <c r="Q1533" s="128"/>
      <c r="R1533" s="128"/>
      <c r="S1533" s="128"/>
      <c r="T1533" s="128"/>
      <c r="U1533" s="128"/>
      <c r="Z1533" s="161"/>
      <c r="AH1533" s="128"/>
      <c r="AI1533" s="162"/>
      <c r="AJ1533" s="162"/>
      <c r="AK1533" s="162"/>
      <c r="AL1533" s="162"/>
      <c r="AQ1533" s="128"/>
      <c r="AR1533" s="128"/>
      <c r="AS1533" s="128"/>
      <c r="AT1533" s="128"/>
      <c r="AU1533" s="128"/>
      <c r="AV1533" s="128"/>
    </row>
    <row r="1534" ht="16.5" customHeight="1">
      <c r="C1534" s="128"/>
      <c r="D1534" s="128"/>
      <c r="E1534" s="128"/>
      <c r="F1534" s="128"/>
      <c r="G1534" s="128"/>
      <c r="H1534" s="128"/>
      <c r="I1534" s="128"/>
      <c r="J1534" s="128"/>
      <c r="K1534" s="128"/>
      <c r="L1534" s="128"/>
      <c r="M1534" s="128"/>
      <c r="N1534" s="128"/>
      <c r="O1534" s="128"/>
      <c r="P1534" s="128"/>
      <c r="Q1534" s="128"/>
      <c r="R1534" s="128"/>
      <c r="S1534" s="128"/>
      <c r="T1534" s="128"/>
      <c r="U1534" s="128"/>
      <c r="Z1534" s="161"/>
      <c r="AH1534" s="128"/>
      <c r="AI1534" s="162"/>
      <c r="AJ1534" s="162"/>
      <c r="AK1534" s="162"/>
      <c r="AL1534" s="162"/>
      <c r="AQ1534" s="128"/>
      <c r="AR1534" s="128"/>
      <c r="AS1534" s="128"/>
      <c r="AT1534" s="128"/>
      <c r="AU1534" s="128"/>
      <c r="AV1534" s="128"/>
    </row>
    <row r="1535" ht="16.5" customHeight="1">
      <c r="C1535" s="128"/>
      <c r="D1535" s="128"/>
      <c r="E1535" s="128"/>
      <c r="F1535" s="128"/>
      <c r="G1535" s="128"/>
      <c r="H1535" s="128"/>
      <c r="I1535" s="128"/>
      <c r="J1535" s="128"/>
      <c r="K1535" s="128"/>
      <c r="L1535" s="128"/>
      <c r="M1535" s="128"/>
      <c r="N1535" s="128"/>
      <c r="O1535" s="128"/>
      <c r="P1535" s="128"/>
      <c r="Q1535" s="128"/>
      <c r="R1535" s="128"/>
      <c r="S1535" s="128"/>
      <c r="T1535" s="128"/>
      <c r="U1535" s="128"/>
      <c r="Z1535" s="161"/>
      <c r="AH1535" s="128"/>
      <c r="AI1535" s="162"/>
      <c r="AJ1535" s="162"/>
      <c r="AK1535" s="162"/>
      <c r="AL1535" s="162"/>
      <c r="AQ1535" s="128"/>
      <c r="AR1535" s="128"/>
      <c r="AS1535" s="128"/>
      <c r="AT1535" s="128"/>
      <c r="AU1535" s="128"/>
      <c r="AV1535" s="128"/>
    </row>
    <row r="1536" ht="16.5" customHeight="1">
      <c r="A1536" s="128"/>
      <c r="B1536" s="128"/>
      <c r="C1536" s="128"/>
      <c r="D1536" s="128"/>
      <c r="E1536" s="128"/>
      <c r="F1536" s="128"/>
      <c r="G1536" s="128"/>
      <c r="H1536" s="128"/>
      <c r="I1536" s="128"/>
      <c r="J1536" s="128"/>
      <c r="K1536" s="128"/>
      <c r="L1536" s="128"/>
      <c r="M1536" s="128"/>
      <c r="N1536" s="128"/>
      <c r="O1536" s="128"/>
      <c r="P1536" s="128"/>
      <c r="Q1536" s="128"/>
      <c r="R1536" s="128"/>
      <c r="S1536" s="128"/>
      <c r="T1536" s="128"/>
      <c r="U1536" s="128"/>
      <c r="V1536" s="128"/>
      <c r="W1536" s="128"/>
      <c r="Y1536" s="128"/>
      <c r="Z1536" s="161"/>
      <c r="AA1536" s="128"/>
      <c r="AE1536" s="128"/>
      <c r="AF1536" s="128"/>
      <c r="AG1536" s="128"/>
      <c r="AH1536" s="128"/>
      <c r="AI1536" s="162"/>
      <c r="AJ1536" s="162"/>
      <c r="AK1536" s="128"/>
      <c r="AL1536" s="128"/>
      <c r="AM1536" s="128"/>
      <c r="AN1536" s="128"/>
      <c r="AO1536" s="120"/>
      <c r="AQ1536" s="128"/>
      <c r="AR1536" s="128"/>
      <c r="AS1536" s="128"/>
      <c r="AT1536" s="128"/>
      <c r="AU1536" s="128"/>
      <c r="AV1536" s="128"/>
    </row>
    <row r="1537" ht="16.5" customHeight="1">
      <c r="A1537" s="128"/>
      <c r="B1537" s="128"/>
      <c r="C1537" s="128"/>
      <c r="D1537" s="128"/>
      <c r="E1537" s="128"/>
      <c r="F1537" s="128"/>
      <c r="G1537" s="128"/>
      <c r="H1537" s="128"/>
      <c r="I1537" s="128"/>
      <c r="J1537" s="128"/>
      <c r="K1537" s="128"/>
      <c r="L1537" s="128"/>
      <c r="M1537" s="128"/>
      <c r="N1537" s="128"/>
      <c r="O1537" s="128"/>
      <c r="P1537" s="128"/>
      <c r="Q1537" s="128"/>
      <c r="R1537" s="128"/>
      <c r="S1537" s="128"/>
      <c r="T1537" s="128"/>
      <c r="U1537" s="128"/>
      <c r="V1537" s="128"/>
      <c r="W1537" s="128"/>
      <c r="Y1537" s="128"/>
      <c r="Z1537" s="161"/>
      <c r="AA1537" s="128"/>
      <c r="AE1537" s="128"/>
      <c r="AF1537" s="128"/>
      <c r="AG1537" s="128"/>
      <c r="AH1537" s="128"/>
      <c r="AI1537" s="162"/>
      <c r="AJ1537" s="162"/>
      <c r="AK1537" s="128"/>
      <c r="AL1537" s="128"/>
      <c r="AM1537" s="128"/>
      <c r="AN1537" s="128"/>
      <c r="AO1537" s="120"/>
      <c r="AQ1537" s="128"/>
      <c r="AR1537" s="128"/>
      <c r="AS1537" s="128"/>
      <c r="AT1537" s="128"/>
      <c r="AU1537" s="128"/>
      <c r="AV1537" s="128"/>
    </row>
    <row r="1538" ht="16.5" customHeight="1">
      <c r="A1538" s="128"/>
      <c r="B1538" s="128"/>
      <c r="C1538" s="128"/>
      <c r="D1538" s="128"/>
      <c r="E1538" s="128"/>
      <c r="F1538" s="128"/>
      <c r="G1538" s="128"/>
      <c r="H1538" s="128"/>
      <c r="I1538" s="128"/>
      <c r="J1538" s="128"/>
      <c r="K1538" s="128"/>
      <c r="L1538" s="128"/>
      <c r="M1538" s="128"/>
      <c r="N1538" s="128"/>
      <c r="O1538" s="128"/>
      <c r="P1538" s="128"/>
      <c r="Q1538" s="128"/>
      <c r="R1538" s="128"/>
      <c r="S1538" s="128"/>
      <c r="T1538" s="128"/>
      <c r="U1538" s="128"/>
      <c r="V1538" s="128"/>
      <c r="W1538" s="128"/>
      <c r="Y1538" s="128"/>
      <c r="Z1538" s="161"/>
      <c r="AA1538" s="128"/>
      <c r="AE1538" s="128"/>
      <c r="AF1538" s="128"/>
      <c r="AG1538" s="128"/>
      <c r="AH1538" s="128"/>
      <c r="AI1538" s="162"/>
      <c r="AJ1538" s="162"/>
      <c r="AK1538" s="128"/>
      <c r="AL1538" s="128"/>
      <c r="AM1538" s="128"/>
      <c r="AN1538" s="128"/>
      <c r="AO1538" s="120"/>
      <c r="AQ1538" s="128"/>
      <c r="AR1538" s="128"/>
      <c r="AS1538" s="128"/>
      <c r="AT1538" s="128"/>
      <c r="AU1538" s="128"/>
      <c r="AV1538" s="128"/>
    </row>
    <row r="1539" ht="16.5" customHeight="1">
      <c r="A1539" s="128"/>
      <c r="B1539" s="128"/>
      <c r="C1539" s="128"/>
      <c r="D1539" s="128"/>
      <c r="E1539" s="128"/>
      <c r="F1539" s="128"/>
      <c r="G1539" s="128"/>
      <c r="H1539" s="128"/>
      <c r="I1539" s="128"/>
      <c r="J1539" s="128"/>
      <c r="K1539" s="128"/>
      <c r="L1539" s="128"/>
      <c r="M1539" s="128"/>
      <c r="N1539" s="128"/>
      <c r="O1539" s="128"/>
      <c r="P1539" s="128"/>
      <c r="Q1539" s="128"/>
      <c r="R1539" s="128"/>
      <c r="S1539" s="128"/>
      <c r="T1539" s="128"/>
      <c r="U1539" s="128"/>
      <c r="V1539" s="128"/>
      <c r="W1539" s="128"/>
      <c r="Y1539" s="128"/>
      <c r="Z1539" s="161"/>
      <c r="AA1539" s="128"/>
      <c r="AE1539" s="128"/>
      <c r="AF1539" s="128"/>
      <c r="AG1539" s="128"/>
      <c r="AH1539" s="128"/>
      <c r="AI1539" s="162"/>
      <c r="AJ1539" s="162"/>
      <c r="AK1539" s="128"/>
      <c r="AL1539" s="128"/>
      <c r="AM1539" s="128"/>
      <c r="AN1539" s="128"/>
      <c r="AO1539" s="120"/>
      <c r="AQ1539" s="128"/>
      <c r="AR1539" s="128"/>
      <c r="AS1539" s="128"/>
      <c r="AT1539" s="128"/>
      <c r="AU1539" s="128"/>
      <c r="AV1539" s="128"/>
    </row>
    <row r="1540" ht="16.5" customHeight="1">
      <c r="A1540" s="128"/>
      <c r="B1540" s="128"/>
      <c r="C1540" s="128"/>
      <c r="D1540" s="128"/>
      <c r="E1540" s="128"/>
      <c r="F1540" s="128"/>
      <c r="G1540" s="128"/>
      <c r="H1540" s="128"/>
      <c r="I1540" s="128"/>
      <c r="J1540" s="128"/>
      <c r="K1540" s="128"/>
      <c r="L1540" s="128"/>
      <c r="M1540" s="128"/>
      <c r="N1540" s="128"/>
      <c r="O1540" s="128"/>
      <c r="P1540" s="128"/>
      <c r="Q1540" s="128"/>
      <c r="R1540" s="128"/>
      <c r="S1540" s="128"/>
      <c r="T1540" s="128"/>
      <c r="U1540" s="128"/>
      <c r="V1540" s="128"/>
      <c r="W1540" s="128"/>
      <c r="Y1540" s="128"/>
      <c r="Z1540" s="161"/>
      <c r="AA1540" s="128"/>
      <c r="AE1540" s="128"/>
      <c r="AF1540" s="128"/>
      <c r="AG1540" s="128"/>
      <c r="AH1540" s="128"/>
      <c r="AI1540" s="162"/>
      <c r="AJ1540" s="162"/>
      <c r="AK1540" s="128"/>
      <c r="AL1540" s="128"/>
      <c r="AM1540" s="128"/>
      <c r="AN1540" s="128"/>
      <c r="AO1540" s="120"/>
      <c r="AQ1540" s="128"/>
      <c r="AR1540" s="128"/>
      <c r="AS1540" s="128"/>
      <c r="AT1540" s="128"/>
      <c r="AU1540" s="128"/>
      <c r="AV1540" s="128"/>
    </row>
    <row r="1541" ht="16.5" customHeight="1">
      <c r="A1541" s="128"/>
      <c r="B1541" s="128"/>
      <c r="C1541" s="128"/>
      <c r="D1541" s="128"/>
      <c r="E1541" s="128"/>
      <c r="F1541" s="128"/>
      <c r="G1541" s="128"/>
      <c r="H1541" s="128"/>
      <c r="I1541" s="128"/>
      <c r="J1541" s="128"/>
      <c r="K1541" s="128"/>
      <c r="L1541" s="128"/>
      <c r="M1541" s="128"/>
      <c r="N1541" s="128"/>
      <c r="O1541" s="128"/>
      <c r="P1541" s="128"/>
      <c r="Q1541" s="128"/>
      <c r="R1541" s="128"/>
      <c r="S1541" s="128"/>
      <c r="T1541" s="128"/>
      <c r="U1541" s="128"/>
      <c r="V1541" s="128"/>
      <c r="W1541" s="128"/>
      <c r="Y1541" s="128"/>
      <c r="Z1541" s="161"/>
      <c r="AA1541" s="128"/>
      <c r="AE1541" s="128"/>
      <c r="AF1541" s="128"/>
      <c r="AG1541" s="128"/>
      <c r="AH1541" s="128"/>
      <c r="AI1541" s="162"/>
      <c r="AJ1541" s="162"/>
      <c r="AK1541" s="128"/>
      <c r="AL1541" s="128"/>
      <c r="AM1541" s="128"/>
      <c r="AN1541" s="128"/>
      <c r="AO1541" s="120"/>
      <c r="AQ1541" s="128"/>
      <c r="AR1541" s="128"/>
      <c r="AS1541" s="128"/>
      <c r="AT1541" s="128"/>
      <c r="AU1541" s="128"/>
      <c r="AV1541" s="128"/>
    </row>
    <row r="1542" ht="16.5" customHeight="1">
      <c r="A1542" s="128"/>
      <c r="B1542" s="128"/>
      <c r="C1542" s="128"/>
      <c r="D1542" s="128"/>
      <c r="E1542" s="128"/>
      <c r="F1542" s="128"/>
      <c r="G1542" s="128"/>
      <c r="H1542" s="128"/>
      <c r="I1542" s="128"/>
      <c r="J1542" s="128"/>
      <c r="K1542" s="128"/>
      <c r="L1542" s="128"/>
      <c r="M1542" s="128"/>
      <c r="N1542" s="128"/>
      <c r="O1542" s="128"/>
      <c r="P1542" s="128"/>
      <c r="Q1542" s="128"/>
      <c r="R1542" s="128"/>
      <c r="S1542" s="128"/>
      <c r="T1542" s="128"/>
      <c r="U1542" s="128"/>
      <c r="V1542" s="128"/>
      <c r="W1542" s="128"/>
      <c r="Y1542" s="128"/>
      <c r="Z1542" s="161"/>
      <c r="AA1542" s="128"/>
      <c r="AE1542" s="128"/>
      <c r="AF1542" s="128"/>
      <c r="AG1542" s="128"/>
      <c r="AH1542" s="128"/>
      <c r="AI1542" s="162"/>
      <c r="AJ1542" s="162"/>
      <c r="AK1542" s="128"/>
      <c r="AL1542" s="128"/>
      <c r="AM1542" s="128"/>
      <c r="AN1542" s="128"/>
      <c r="AO1542" s="120"/>
      <c r="AQ1542" s="128"/>
      <c r="AR1542" s="128"/>
      <c r="AS1542" s="128"/>
      <c r="AT1542" s="128"/>
      <c r="AU1542" s="128"/>
      <c r="AV1542" s="128"/>
    </row>
    <row r="1543" ht="16.5" customHeight="1">
      <c r="A1543" s="128"/>
      <c r="B1543" s="128"/>
      <c r="C1543" s="128"/>
      <c r="D1543" s="128"/>
      <c r="E1543" s="128"/>
      <c r="F1543" s="128"/>
      <c r="G1543" s="128"/>
      <c r="H1543" s="128"/>
      <c r="I1543" s="128"/>
      <c r="J1543" s="128"/>
      <c r="K1543" s="128"/>
      <c r="L1543" s="128"/>
      <c r="M1543" s="128"/>
      <c r="N1543" s="128"/>
      <c r="O1543" s="128"/>
      <c r="P1543" s="128"/>
      <c r="Q1543" s="128"/>
      <c r="R1543" s="128"/>
      <c r="S1543" s="128"/>
      <c r="T1543" s="128"/>
      <c r="U1543" s="128"/>
      <c r="V1543" s="128"/>
      <c r="W1543" s="128"/>
      <c r="Y1543" s="128"/>
      <c r="Z1543" s="161"/>
      <c r="AA1543" s="128"/>
      <c r="AE1543" s="128"/>
      <c r="AF1543" s="128"/>
      <c r="AG1543" s="128"/>
      <c r="AH1543" s="128"/>
      <c r="AI1543" s="162"/>
      <c r="AJ1543" s="162"/>
      <c r="AK1543" s="128"/>
      <c r="AL1543" s="128"/>
      <c r="AM1543" s="128"/>
      <c r="AN1543" s="128"/>
      <c r="AO1543" s="120"/>
      <c r="AQ1543" s="128"/>
      <c r="AR1543" s="128"/>
      <c r="AS1543" s="128"/>
      <c r="AT1543" s="128"/>
      <c r="AU1543" s="128"/>
      <c r="AV1543" s="128"/>
    </row>
    <row r="1544" ht="16.5" customHeight="1">
      <c r="A1544" s="128"/>
      <c r="B1544" s="128"/>
      <c r="C1544" s="128"/>
      <c r="D1544" s="128"/>
      <c r="E1544" s="128"/>
      <c r="F1544" s="128"/>
      <c r="G1544" s="128"/>
      <c r="H1544" s="128"/>
      <c r="I1544" s="128"/>
      <c r="J1544" s="128"/>
      <c r="K1544" s="128"/>
      <c r="L1544" s="128"/>
      <c r="M1544" s="128"/>
      <c r="N1544" s="128"/>
      <c r="O1544" s="128"/>
      <c r="P1544" s="128"/>
      <c r="Q1544" s="128"/>
      <c r="R1544" s="128"/>
      <c r="S1544" s="128"/>
      <c r="T1544" s="128"/>
      <c r="U1544" s="128"/>
      <c r="V1544" s="128"/>
      <c r="W1544" s="128"/>
      <c r="Y1544" s="128"/>
      <c r="Z1544" s="161"/>
      <c r="AA1544" s="128"/>
      <c r="AE1544" s="128"/>
      <c r="AF1544" s="128"/>
      <c r="AG1544" s="128"/>
      <c r="AH1544" s="128"/>
      <c r="AI1544" s="162"/>
      <c r="AJ1544" s="162"/>
      <c r="AK1544" s="128"/>
      <c r="AL1544" s="128"/>
      <c r="AM1544" s="128"/>
      <c r="AN1544" s="128"/>
      <c r="AO1544" s="120"/>
      <c r="AQ1544" s="128"/>
      <c r="AR1544" s="128"/>
      <c r="AS1544" s="128"/>
      <c r="AT1544" s="128"/>
      <c r="AU1544" s="128"/>
      <c r="AV1544" s="128"/>
    </row>
    <row r="1545" ht="16.5" customHeight="1">
      <c r="A1545" s="128"/>
      <c r="B1545" s="128"/>
      <c r="C1545" s="128"/>
      <c r="D1545" s="128"/>
      <c r="E1545" s="128"/>
      <c r="F1545" s="128"/>
      <c r="G1545" s="128"/>
      <c r="H1545" s="128"/>
      <c r="I1545" s="128"/>
      <c r="J1545" s="128"/>
      <c r="K1545" s="128"/>
      <c r="L1545" s="128"/>
      <c r="M1545" s="128"/>
      <c r="N1545" s="128"/>
      <c r="O1545" s="128"/>
      <c r="P1545" s="128"/>
      <c r="Q1545" s="128"/>
      <c r="R1545" s="128"/>
      <c r="S1545" s="128"/>
      <c r="T1545" s="128"/>
      <c r="U1545" s="128"/>
      <c r="V1545" s="128"/>
      <c r="W1545" s="128"/>
      <c r="Y1545" s="128"/>
      <c r="Z1545" s="161"/>
      <c r="AA1545" s="128"/>
      <c r="AE1545" s="128"/>
      <c r="AF1545" s="128"/>
      <c r="AG1545" s="128"/>
      <c r="AH1545" s="128"/>
      <c r="AI1545" s="162"/>
      <c r="AJ1545" s="162"/>
      <c r="AK1545" s="128"/>
      <c r="AL1545" s="128"/>
      <c r="AM1545" s="128"/>
      <c r="AN1545" s="128"/>
      <c r="AO1545" s="120"/>
      <c r="AQ1545" s="128"/>
      <c r="AR1545" s="128"/>
      <c r="AS1545" s="128"/>
      <c r="AT1545" s="128"/>
      <c r="AU1545" s="128"/>
      <c r="AV1545" s="128"/>
    </row>
    <row r="1546" ht="16.5" customHeight="1">
      <c r="A1546" s="128"/>
      <c r="B1546" s="128"/>
      <c r="C1546" s="128"/>
      <c r="D1546" s="128"/>
      <c r="E1546" s="128"/>
      <c r="F1546" s="128"/>
      <c r="G1546" s="128"/>
      <c r="H1546" s="128"/>
      <c r="I1546" s="128"/>
      <c r="J1546" s="128"/>
      <c r="K1546" s="128"/>
      <c r="L1546" s="128"/>
      <c r="M1546" s="128"/>
      <c r="N1546" s="128"/>
      <c r="O1546" s="128"/>
      <c r="P1546" s="128"/>
      <c r="Q1546" s="128"/>
      <c r="R1546" s="128"/>
      <c r="S1546" s="128"/>
      <c r="T1546" s="128"/>
      <c r="U1546" s="128"/>
      <c r="V1546" s="128"/>
      <c r="W1546" s="128"/>
      <c r="Y1546" s="128"/>
      <c r="Z1546" s="161"/>
      <c r="AA1546" s="128"/>
      <c r="AE1546" s="128"/>
      <c r="AF1546" s="128"/>
      <c r="AG1546" s="128"/>
      <c r="AH1546" s="128"/>
      <c r="AI1546" s="162"/>
      <c r="AJ1546" s="162"/>
      <c r="AK1546" s="128"/>
      <c r="AL1546" s="128"/>
      <c r="AM1546" s="128"/>
      <c r="AN1546" s="128"/>
      <c r="AO1546" s="120"/>
      <c r="AQ1546" s="128"/>
      <c r="AR1546" s="128"/>
      <c r="AS1546" s="128"/>
      <c r="AT1546" s="128"/>
      <c r="AU1546" s="128"/>
      <c r="AV1546" s="128"/>
    </row>
    <row r="1547" ht="16.5" customHeight="1">
      <c r="A1547" s="128"/>
      <c r="B1547" s="128"/>
      <c r="C1547" s="128"/>
      <c r="D1547" s="128"/>
      <c r="E1547" s="128"/>
      <c r="F1547" s="128"/>
      <c r="G1547" s="128"/>
      <c r="H1547" s="128"/>
      <c r="I1547" s="128"/>
      <c r="J1547" s="128"/>
      <c r="K1547" s="128"/>
      <c r="L1547" s="128"/>
      <c r="M1547" s="128"/>
      <c r="N1547" s="128"/>
      <c r="O1547" s="128"/>
      <c r="P1547" s="128"/>
      <c r="Q1547" s="128"/>
      <c r="R1547" s="128"/>
      <c r="S1547" s="128"/>
      <c r="T1547" s="128"/>
      <c r="U1547" s="128"/>
      <c r="V1547" s="128"/>
      <c r="W1547" s="128"/>
      <c r="Y1547" s="128"/>
      <c r="Z1547" s="161"/>
      <c r="AA1547" s="128"/>
      <c r="AE1547" s="128"/>
      <c r="AF1547" s="128"/>
      <c r="AG1547" s="128"/>
      <c r="AH1547" s="128"/>
      <c r="AI1547" s="162"/>
      <c r="AJ1547" s="162"/>
      <c r="AK1547" s="128"/>
      <c r="AL1547" s="128"/>
      <c r="AM1547" s="128"/>
      <c r="AN1547" s="128"/>
      <c r="AO1547" s="120"/>
      <c r="AQ1547" s="128"/>
      <c r="AR1547" s="128"/>
      <c r="AS1547" s="128"/>
      <c r="AT1547" s="128"/>
      <c r="AU1547" s="128"/>
      <c r="AV1547" s="128"/>
    </row>
    <row r="1548" ht="16.5" customHeight="1">
      <c r="A1548" s="128"/>
      <c r="B1548" s="128"/>
      <c r="C1548" s="128"/>
      <c r="D1548" s="128"/>
      <c r="E1548" s="128"/>
      <c r="F1548" s="128"/>
      <c r="G1548" s="128"/>
      <c r="H1548" s="128"/>
      <c r="I1548" s="128"/>
      <c r="J1548" s="128"/>
      <c r="K1548" s="128"/>
      <c r="L1548" s="128"/>
      <c r="M1548" s="128"/>
      <c r="N1548" s="128"/>
      <c r="O1548" s="128"/>
      <c r="P1548" s="128"/>
      <c r="Q1548" s="128"/>
      <c r="R1548" s="128"/>
      <c r="S1548" s="128"/>
      <c r="T1548" s="128"/>
      <c r="U1548" s="128"/>
      <c r="V1548" s="128"/>
      <c r="W1548" s="128"/>
      <c r="Y1548" s="128"/>
      <c r="Z1548" s="161"/>
      <c r="AA1548" s="128"/>
      <c r="AE1548" s="128"/>
      <c r="AF1548" s="128"/>
      <c r="AG1548" s="128"/>
      <c r="AH1548" s="128"/>
      <c r="AI1548" s="162"/>
      <c r="AJ1548" s="162"/>
      <c r="AK1548" s="128"/>
      <c r="AL1548" s="128"/>
      <c r="AM1548" s="128"/>
      <c r="AN1548" s="128"/>
      <c r="AO1548" s="120"/>
      <c r="AQ1548" s="128"/>
      <c r="AR1548" s="128"/>
      <c r="AS1548" s="128"/>
      <c r="AT1548" s="128"/>
      <c r="AU1548" s="128"/>
      <c r="AV1548" s="128"/>
    </row>
    <row r="1549" ht="16.5" customHeight="1">
      <c r="A1549" s="128"/>
      <c r="B1549" s="128"/>
      <c r="C1549" s="128"/>
      <c r="D1549" s="128"/>
      <c r="E1549" s="128"/>
      <c r="F1549" s="128"/>
      <c r="G1549" s="128"/>
      <c r="H1549" s="128"/>
      <c r="I1549" s="128"/>
      <c r="J1549" s="128"/>
      <c r="K1549" s="128"/>
      <c r="L1549" s="128"/>
      <c r="M1549" s="128"/>
      <c r="N1549" s="128"/>
      <c r="O1549" s="128"/>
      <c r="P1549" s="128"/>
      <c r="Q1549" s="128"/>
      <c r="R1549" s="128"/>
      <c r="S1549" s="128"/>
      <c r="T1549" s="128"/>
      <c r="U1549" s="128"/>
      <c r="V1549" s="128"/>
      <c r="W1549" s="128"/>
      <c r="Y1549" s="128"/>
      <c r="Z1549" s="161"/>
      <c r="AA1549" s="128"/>
      <c r="AE1549" s="128"/>
      <c r="AF1549" s="128"/>
      <c r="AG1549" s="128"/>
      <c r="AH1549" s="128"/>
      <c r="AI1549" s="162"/>
      <c r="AJ1549" s="162"/>
      <c r="AK1549" s="128"/>
      <c r="AL1549" s="128"/>
      <c r="AM1549" s="128"/>
      <c r="AN1549" s="128"/>
      <c r="AO1549" s="120"/>
      <c r="AQ1549" s="128"/>
      <c r="AR1549" s="128"/>
      <c r="AS1549" s="128"/>
      <c r="AT1549" s="128"/>
      <c r="AU1549" s="128"/>
      <c r="AV1549" s="128"/>
    </row>
    <row r="1550" ht="16.5" customHeight="1">
      <c r="A1550" s="128"/>
      <c r="B1550" s="128"/>
      <c r="C1550" s="128"/>
      <c r="D1550" s="128"/>
      <c r="E1550" s="128"/>
      <c r="F1550" s="128"/>
      <c r="G1550" s="128"/>
      <c r="H1550" s="128"/>
      <c r="I1550" s="128"/>
      <c r="J1550" s="128"/>
      <c r="K1550" s="128"/>
      <c r="L1550" s="128"/>
      <c r="M1550" s="128"/>
      <c r="N1550" s="128"/>
      <c r="O1550" s="128"/>
      <c r="P1550" s="128"/>
      <c r="Q1550" s="128"/>
      <c r="R1550" s="128"/>
      <c r="S1550" s="128"/>
      <c r="T1550" s="128"/>
      <c r="U1550" s="128"/>
      <c r="V1550" s="128"/>
      <c r="W1550" s="128"/>
      <c r="Y1550" s="128"/>
      <c r="Z1550" s="161"/>
      <c r="AA1550" s="128"/>
      <c r="AE1550" s="128"/>
      <c r="AF1550" s="128"/>
      <c r="AG1550" s="128"/>
      <c r="AH1550" s="128"/>
      <c r="AI1550" s="162"/>
      <c r="AJ1550" s="162"/>
      <c r="AK1550" s="128"/>
      <c r="AL1550" s="128"/>
      <c r="AM1550" s="128"/>
      <c r="AN1550" s="128"/>
      <c r="AO1550" s="120"/>
      <c r="AQ1550" s="128"/>
      <c r="AR1550" s="128"/>
      <c r="AS1550" s="128"/>
      <c r="AT1550" s="128"/>
      <c r="AU1550" s="128"/>
      <c r="AV1550" s="128"/>
    </row>
    <row r="1551" ht="16.5" customHeight="1">
      <c r="A1551" s="128"/>
      <c r="B1551" s="128"/>
      <c r="C1551" s="128"/>
      <c r="D1551" s="128"/>
      <c r="E1551" s="128"/>
      <c r="F1551" s="128"/>
      <c r="G1551" s="128"/>
      <c r="H1551" s="128"/>
      <c r="I1551" s="128"/>
      <c r="J1551" s="128"/>
      <c r="K1551" s="128"/>
      <c r="L1551" s="128"/>
      <c r="M1551" s="128"/>
      <c r="N1551" s="128"/>
      <c r="O1551" s="128"/>
      <c r="P1551" s="128"/>
      <c r="Q1551" s="128"/>
      <c r="R1551" s="128"/>
      <c r="S1551" s="128"/>
      <c r="T1551" s="128"/>
      <c r="U1551" s="128"/>
      <c r="V1551" s="128"/>
      <c r="W1551" s="128"/>
      <c r="Y1551" s="128"/>
      <c r="Z1551" s="161"/>
      <c r="AA1551" s="128"/>
      <c r="AE1551" s="128"/>
      <c r="AF1551" s="128"/>
      <c r="AH1551" s="128"/>
      <c r="AI1551" s="162"/>
      <c r="AJ1551" s="162"/>
      <c r="AK1551" s="128"/>
      <c r="AL1551" s="128"/>
      <c r="AM1551" s="128"/>
      <c r="AN1551" s="128"/>
      <c r="AO1551" s="120"/>
      <c r="AQ1551" s="128"/>
      <c r="AR1551" s="128"/>
      <c r="AS1551" s="128"/>
      <c r="AT1551" s="128"/>
      <c r="AU1551" s="128"/>
      <c r="AV1551" s="128"/>
    </row>
    <row r="1552" ht="16.5" customHeight="1">
      <c r="A1552" s="128"/>
      <c r="B1552" s="128"/>
      <c r="C1552" s="128"/>
      <c r="D1552" s="128"/>
      <c r="E1552" s="128"/>
      <c r="F1552" s="128"/>
      <c r="G1552" s="128"/>
      <c r="H1552" s="128"/>
      <c r="I1552" s="128"/>
      <c r="J1552" s="128"/>
      <c r="K1552" s="128"/>
      <c r="L1552" s="128"/>
      <c r="M1552" s="128"/>
      <c r="N1552" s="128"/>
      <c r="O1552" s="128"/>
      <c r="P1552" s="128"/>
      <c r="Q1552" s="128"/>
      <c r="R1552" s="128"/>
      <c r="S1552" s="128"/>
      <c r="T1552" s="128"/>
      <c r="U1552" s="128"/>
      <c r="V1552" s="128"/>
      <c r="W1552" s="128"/>
      <c r="Y1552" s="128"/>
      <c r="Z1552" s="161"/>
      <c r="AA1552" s="128"/>
      <c r="AE1552" s="128"/>
      <c r="AF1552" s="128"/>
      <c r="AH1552" s="128"/>
      <c r="AI1552" s="162"/>
      <c r="AJ1552" s="163"/>
      <c r="AK1552" s="162"/>
      <c r="AL1552" s="162"/>
      <c r="AM1552" s="128"/>
      <c r="AN1552" s="128"/>
      <c r="AO1552" s="120"/>
      <c r="AQ1552" s="128"/>
      <c r="AR1552" s="128"/>
      <c r="AS1552" s="128"/>
      <c r="AT1552" s="128"/>
      <c r="AU1552" s="128"/>
      <c r="AV1552" s="128"/>
    </row>
    <row r="1553" ht="16.5" customHeight="1">
      <c r="A1553" s="128"/>
      <c r="B1553" s="128"/>
      <c r="C1553" s="128"/>
      <c r="D1553" s="128"/>
      <c r="E1553" s="128"/>
      <c r="F1553" s="128"/>
      <c r="G1553" s="128"/>
      <c r="H1553" s="128"/>
      <c r="I1553" s="128"/>
      <c r="J1553" s="128"/>
      <c r="K1553" s="128"/>
      <c r="L1553" s="128"/>
      <c r="M1553" s="128"/>
      <c r="N1553" s="128"/>
      <c r="O1553" s="128"/>
      <c r="P1553" s="128"/>
      <c r="Q1553" s="128"/>
      <c r="R1553" s="128"/>
      <c r="S1553" s="128"/>
      <c r="T1553" s="128"/>
      <c r="U1553" s="128"/>
      <c r="V1553" s="128"/>
      <c r="W1553" s="128"/>
      <c r="Y1553" s="128"/>
      <c r="Z1553" s="161"/>
      <c r="AA1553" s="128"/>
      <c r="AE1553" s="128"/>
      <c r="AF1553" s="128"/>
      <c r="AH1553" s="128"/>
      <c r="AI1553" s="162"/>
      <c r="AJ1553" s="163"/>
      <c r="AK1553" s="162"/>
      <c r="AL1553" s="162"/>
      <c r="AM1553" s="128"/>
      <c r="AN1553" s="128"/>
      <c r="AO1553" s="120"/>
      <c r="AQ1553" s="128"/>
      <c r="AR1553" s="128"/>
      <c r="AS1553" s="128"/>
      <c r="AT1553" s="128"/>
      <c r="AU1553" s="128"/>
      <c r="AV1553" s="128"/>
    </row>
    <row r="1554" ht="16.5" customHeight="1">
      <c r="A1554" s="128"/>
      <c r="B1554" s="128"/>
      <c r="C1554" s="128"/>
      <c r="D1554" s="128"/>
      <c r="E1554" s="128"/>
      <c r="F1554" s="128"/>
      <c r="G1554" s="128"/>
      <c r="H1554" s="128"/>
      <c r="I1554" s="128"/>
      <c r="J1554" s="128"/>
      <c r="K1554" s="128"/>
      <c r="L1554" s="128"/>
      <c r="M1554" s="128"/>
      <c r="N1554" s="128"/>
      <c r="O1554" s="128"/>
      <c r="P1554" s="128"/>
      <c r="Q1554" s="128"/>
      <c r="R1554" s="128"/>
      <c r="S1554" s="128"/>
      <c r="T1554" s="128"/>
      <c r="U1554" s="128"/>
      <c r="V1554" s="128"/>
      <c r="W1554" s="128"/>
      <c r="Y1554" s="128"/>
      <c r="Z1554" s="161"/>
      <c r="AA1554" s="128"/>
      <c r="AE1554" s="128"/>
      <c r="AF1554" s="128"/>
      <c r="AH1554" s="128"/>
      <c r="AI1554" s="162"/>
      <c r="AJ1554" s="163"/>
      <c r="AK1554" s="162"/>
      <c r="AL1554" s="162"/>
      <c r="AM1554" s="128"/>
      <c r="AN1554" s="128"/>
      <c r="AO1554" s="120"/>
      <c r="AQ1554" s="128"/>
      <c r="AR1554" s="128"/>
      <c r="AS1554" s="128"/>
      <c r="AT1554" s="128"/>
      <c r="AU1554" s="128"/>
      <c r="AV1554" s="128"/>
    </row>
    <row r="1555" ht="16.5" customHeight="1">
      <c r="A1555" s="128"/>
      <c r="B1555" s="128"/>
      <c r="C1555" s="128"/>
      <c r="D1555" s="128"/>
      <c r="E1555" s="128"/>
      <c r="F1555" s="128"/>
      <c r="G1555" s="128"/>
      <c r="H1555" s="128"/>
      <c r="I1555" s="128"/>
      <c r="J1555" s="128"/>
      <c r="K1555" s="128"/>
      <c r="L1555" s="128"/>
      <c r="M1555" s="128"/>
      <c r="N1555" s="128"/>
      <c r="O1555" s="128"/>
      <c r="P1555" s="128"/>
      <c r="Q1555" s="128"/>
      <c r="R1555" s="128"/>
      <c r="S1555" s="128"/>
      <c r="T1555" s="128"/>
      <c r="U1555" s="128"/>
      <c r="V1555" s="128"/>
      <c r="W1555" s="128"/>
      <c r="Y1555" s="128"/>
      <c r="Z1555" s="161"/>
      <c r="AA1555" s="128"/>
      <c r="AE1555" s="128"/>
      <c r="AF1555" s="128"/>
      <c r="AH1555" s="128"/>
      <c r="AI1555" s="162"/>
      <c r="AJ1555" s="163"/>
      <c r="AK1555" s="162"/>
      <c r="AL1555" s="162"/>
      <c r="AM1555" s="128"/>
      <c r="AN1555" s="128"/>
      <c r="AO1555" s="120"/>
      <c r="AQ1555" s="128"/>
      <c r="AR1555" s="128"/>
      <c r="AS1555" s="128"/>
      <c r="AT1555" s="128"/>
      <c r="AU1555" s="128"/>
      <c r="AV1555" s="128"/>
    </row>
    <row r="1556" ht="16.5" customHeight="1">
      <c r="A1556" s="128"/>
      <c r="B1556" s="128"/>
      <c r="C1556" s="128"/>
      <c r="D1556" s="128"/>
      <c r="E1556" s="128"/>
      <c r="F1556" s="128"/>
      <c r="G1556" s="128"/>
      <c r="H1556" s="128"/>
      <c r="I1556" s="128"/>
      <c r="J1556" s="128"/>
      <c r="K1556" s="128"/>
      <c r="L1556" s="128"/>
      <c r="M1556" s="128"/>
      <c r="N1556" s="128"/>
      <c r="O1556" s="128"/>
      <c r="P1556" s="128"/>
      <c r="Q1556" s="128"/>
      <c r="R1556" s="128"/>
      <c r="S1556" s="128"/>
      <c r="T1556" s="128"/>
      <c r="U1556" s="128"/>
      <c r="V1556" s="128"/>
      <c r="W1556" s="128"/>
      <c r="Y1556" s="128"/>
      <c r="Z1556" s="161"/>
      <c r="AA1556" s="128"/>
      <c r="AE1556" s="128"/>
      <c r="AF1556" s="128"/>
      <c r="AH1556" s="128"/>
      <c r="AI1556" s="162"/>
      <c r="AJ1556" s="163"/>
      <c r="AK1556" s="162"/>
      <c r="AL1556" s="162"/>
      <c r="AM1556" s="128"/>
      <c r="AN1556" s="128"/>
      <c r="AO1556" s="120"/>
      <c r="AQ1556" s="128"/>
      <c r="AR1556" s="128"/>
      <c r="AS1556" s="128"/>
      <c r="AT1556" s="128"/>
      <c r="AU1556" s="128"/>
      <c r="AV1556" s="128"/>
    </row>
    <row r="1557" ht="16.5" customHeight="1">
      <c r="A1557" s="128"/>
      <c r="B1557" s="128"/>
      <c r="C1557" s="128"/>
      <c r="D1557" s="128"/>
      <c r="E1557" s="128"/>
      <c r="F1557" s="128"/>
      <c r="G1557" s="128"/>
      <c r="H1557" s="128"/>
      <c r="I1557" s="128"/>
      <c r="J1557" s="128"/>
      <c r="K1557" s="128"/>
      <c r="L1557" s="128"/>
      <c r="M1557" s="128"/>
      <c r="N1557" s="128"/>
      <c r="O1557" s="128"/>
      <c r="P1557" s="128"/>
      <c r="Q1557" s="128"/>
      <c r="R1557" s="128"/>
      <c r="S1557" s="128"/>
      <c r="T1557" s="128"/>
      <c r="U1557" s="128"/>
      <c r="V1557" s="128"/>
      <c r="W1557" s="128"/>
      <c r="Y1557" s="128"/>
      <c r="Z1557" s="161"/>
      <c r="AA1557" s="128"/>
      <c r="AE1557" s="128"/>
      <c r="AF1557" s="128"/>
      <c r="AH1557" s="128"/>
      <c r="AI1557" s="162"/>
      <c r="AJ1557" s="163"/>
      <c r="AK1557" s="162"/>
      <c r="AL1557" s="162"/>
      <c r="AM1557" s="128"/>
      <c r="AN1557" s="128"/>
      <c r="AO1557" s="120"/>
      <c r="AQ1557" s="128"/>
      <c r="AR1557" s="128"/>
      <c r="AS1557" s="128"/>
      <c r="AT1557" s="128"/>
      <c r="AU1557" s="128"/>
      <c r="AV1557" s="128"/>
    </row>
    <row r="1558" ht="16.5" customHeight="1">
      <c r="A1558" s="128"/>
      <c r="B1558" s="128"/>
      <c r="C1558" s="128"/>
      <c r="D1558" s="128"/>
      <c r="E1558" s="128"/>
      <c r="F1558" s="128"/>
      <c r="G1558" s="128"/>
      <c r="H1558" s="128"/>
      <c r="I1558" s="128"/>
      <c r="J1558" s="128"/>
      <c r="K1558" s="128"/>
      <c r="L1558" s="128"/>
      <c r="M1558" s="128"/>
      <c r="N1558" s="128"/>
      <c r="O1558" s="128"/>
      <c r="P1558" s="128"/>
      <c r="Q1558" s="128"/>
      <c r="R1558" s="128"/>
      <c r="S1558" s="128"/>
      <c r="T1558" s="128"/>
      <c r="U1558" s="128"/>
      <c r="V1558" s="128"/>
      <c r="W1558" s="128"/>
      <c r="Y1558" s="128"/>
      <c r="Z1558" s="161"/>
      <c r="AA1558" s="128"/>
      <c r="AE1558" s="128"/>
      <c r="AF1558" s="128"/>
      <c r="AH1558" s="128"/>
      <c r="AI1558" s="162"/>
      <c r="AJ1558" s="163"/>
      <c r="AK1558" s="162"/>
      <c r="AL1558" s="162"/>
      <c r="AM1558" s="128"/>
      <c r="AN1558" s="128"/>
      <c r="AO1558" s="120"/>
      <c r="AQ1558" s="128"/>
      <c r="AR1558" s="128"/>
      <c r="AS1558" s="128"/>
      <c r="AT1558" s="128"/>
      <c r="AU1558" s="128"/>
      <c r="AV1558" s="128"/>
    </row>
    <row r="1559" ht="16.5" customHeight="1">
      <c r="A1559" s="128"/>
      <c r="B1559" s="128"/>
      <c r="C1559" s="128"/>
      <c r="D1559" s="128"/>
      <c r="E1559" s="128"/>
      <c r="F1559" s="128"/>
      <c r="G1559" s="128"/>
      <c r="H1559" s="128"/>
      <c r="I1559" s="128"/>
      <c r="J1559" s="128"/>
      <c r="K1559" s="128"/>
      <c r="L1559" s="128"/>
      <c r="M1559" s="128"/>
      <c r="N1559" s="128"/>
      <c r="O1559" s="128"/>
      <c r="P1559" s="128"/>
      <c r="Q1559" s="128"/>
      <c r="R1559" s="128"/>
      <c r="S1559" s="128"/>
      <c r="T1559" s="128"/>
      <c r="U1559" s="128"/>
      <c r="Z1559" s="161"/>
      <c r="AH1559" s="128"/>
      <c r="AI1559" s="162"/>
      <c r="AJ1559" s="162"/>
      <c r="AK1559" s="162"/>
      <c r="AL1559" s="162"/>
      <c r="AM1559" s="128"/>
      <c r="AN1559" s="128"/>
      <c r="AQ1559" s="128"/>
      <c r="AR1559" s="128"/>
      <c r="AS1559" s="128"/>
      <c r="AT1559" s="128"/>
      <c r="AU1559" s="128"/>
      <c r="AV1559" s="128"/>
    </row>
    <row r="1560" ht="16.5" customHeight="1">
      <c r="A1560" s="128"/>
      <c r="B1560" s="128"/>
      <c r="C1560" s="128"/>
      <c r="D1560" s="128"/>
      <c r="E1560" s="128"/>
      <c r="F1560" s="128"/>
      <c r="G1560" s="128"/>
      <c r="H1560" s="128"/>
      <c r="I1560" s="128"/>
      <c r="J1560" s="128"/>
      <c r="K1560" s="128"/>
      <c r="L1560" s="128"/>
      <c r="M1560" s="128"/>
      <c r="N1560" s="128"/>
      <c r="O1560" s="128"/>
      <c r="P1560" s="128"/>
      <c r="Q1560" s="128"/>
      <c r="R1560" s="128"/>
      <c r="S1560" s="128"/>
      <c r="T1560" s="128"/>
      <c r="U1560" s="128"/>
      <c r="Z1560" s="161"/>
      <c r="AH1560" s="128"/>
      <c r="AI1560" s="162"/>
      <c r="AJ1560" s="162"/>
      <c r="AK1560" s="162"/>
      <c r="AL1560" s="162"/>
      <c r="AM1560" s="128"/>
      <c r="AN1560" s="128"/>
      <c r="AQ1560" s="128"/>
      <c r="AR1560" s="128"/>
      <c r="AS1560" s="128"/>
      <c r="AT1560" s="128"/>
      <c r="AU1560" s="128"/>
      <c r="AV1560" s="128"/>
    </row>
    <row r="1561" ht="16.5" customHeight="1">
      <c r="A1561" s="128"/>
      <c r="B1561" s="128"/>
      <c r="C1561" s="128"/>
      <c r="D1561" s="128"/>
      <c r="E1561" s="128"/>
      <c r="F1561" s="128"/>
      <c r="G1561" s="128"/>
      <c r="H1561" s="128"/>
      <c r="I1561" s="128"/>
      <c r="J1561" s="128"/>
      <c r="K1561" s="128"/>
      <c r="L1561" s="128"/>
      <c r="M1561" s="128"/>
      <c r="N1561" s="128"/>
      <c r="O1561" s="128"/>
      <c r="P1561" s="128"/>
      <c r="Q1561" s="128"/>
      <c r="R1561" s="128"/>
      <c r="S1561" s="128"/>
      <c r="T1561" s="128"/>
      <c r="U1561" s="128"/>
      <c r="Z1561" s="161"/>
      <c r="AH1561" s="128"/>
      <c r="AI1561" s="162"/>
      <c r="AJ1561" s="162"/>
      <c r="AK1561" s="162"/>
      <c r="AL1561" s="162"/>
      <c r="AM1561" s="128"/>
      <c r="AN1561" s="128"/>
      <c r="AQ1561" s="128"/>
      <c r="AR1561" s="128"/>
      <c r="AS1561" s="128"/>
      <c r="AT1561" s="128"/>
      <c r="AU1561" s="128"/>
      <c r="AV1561" s="128"/>
    </row>
    <row r="1562" ht="16.5" customHeight="1">
      <c r="A1562" s="128"/>
      <c r="B1562" s="128"/>
      <c r="C1562" s="128"/>
      <c r="D1562" s="128"/>
      <c r="E1562" s="128"/>
      <c r="F1562" s="128"/>
      <c r="G1562" s="128"/>
      <c r="H1562" s="128"/>
      <c r="I1562" s="128"/>
      <c r="J1562" s="128"/>
      <c r="K1562" s="128"/>
      <c r="L1562" s="128"/>
      <c r="M1562" s="128"/>
      <c r="N1562" s="128"/>
      <c r="O1562" s="128"/>
      <c r="P1562" s="128"/>
      <c r="Q1562" s="128"/>
      <c r="R1562" s="128"/>
      <c r="S1562" s="128"/>
      <c r="T1562" s="128"/>
      <c r="U1562" s="128"/>
      <c r="Z1562" s="161"/>
      <c r="AH1562" s="128"/>
      <c r="AI1562" s="162"/>
      <c r="AJ1562" s="162"/>
      <c r="AK1562" s="162"/>
      <c r="AL1562" s="162"/>
      <c r="AM1562" s="128"/>
      <c r="AN1562" s="128"/>
      <c r="AQ1562" s="128"/>
      <c r="AR1562" s="128"/>
      <c r="AS1562" s="128"/>
      <c r="AT1562" s="128"/>
      <c r="AU1562" s="128"/>
      <c r="AV1562" s="128"/>
    </row>
    <row r="1563" ht="16.5" customHeight="1">
      <c r="A1563" s="128"/>
      <c r="B1563" s="128"/>
      <c r="C1563" s="128"/>
      <c r="D1563" s="128"/>
      <c r="E1563" s="128"/>
      <c r="F1563" s="128"/>
      <c r="G1563" s="128"/>
      <c r="H1563" s="128"/>
      <c r="I1563" s="128"/>
      <c r="J1563" s="128"/>
      <c r="K1563" s="128"/>
      <c r="L1563" s="128"/>
      <c r="M1563" s="128"/>
      <c r="N1563" s="128"/>
      <c r="O1563" s="128"/>
      <c r="P1563" s="128"/>
      <c r="Q1563" s="128"/>
      <c r="R1563" s="128"/>
      <c r="S1563" s="128"/>
      <c r="T1563" s="128"/>
      <c r="U1563" s="128"/>
      <c r="Z1563" s="161"/>
      <c r="AH1563" s="128"/>
      <c r="AI1563" s="162"/>
      <c r="AJ1563" s="162"/>
      <c r="AK1563" s="162"/>
      <c r="AL1563" s="162"/>
      <c r="AM1563" s="128"/>
      <c r="AN1563" s="128"/>
      <c r="AQ1563" s="128"/>
      <c r="AR1563" s="128"/>
      <c r="AS1563" s="128"/>
      <c r="AT1563" s="128"/>
      <c r="AU1563" s="128"/>
      <c r="AV1563" s="128"/>
    </row>
    <row r="1564" ht="16.5" customHeight="1">
      <c r="A1564" s="128"/>
      <c r="B1564" s="128"/>
      <c r="C1564" s="128"/>
      <c r="D1564" s="128"/>
      <c r="E1564" s="128"/>
      <c r="F1564" s="128"/>
      <c r="G1564" s="128"/>
      <c r="H1564" s="128"/>
      <c r="I1564" s="128"/>
      <c r="J1564" s="128"/>
      <c r="K1564" s="128"/>
      <c r="L1564" s="128"/>
      <c r="M1564" s="128"/>
      <c r="N1564" s="128"/>
      <c r="O1564" s="128"/>
      <c r="P1564" s="128"/>
      <c r="Q1564" s="128"/>
      <c r="R1564" s="128"/>
      <c r="S1564" s="128"/>
      <c r="T1564" s="128"/>
      <c r="U1564" s="128"/>
      <c r="Z1564" s="161"/>
      <c r="AH1564" s="128"/>
      <c r="AI1564" s="162"/>
      <c r="AJ1564" s="162"/>
      <c r="AK1564" s="162"/>
      <c r="AL1564" s="162"/>
      <c r="AM1564" s="128"/>
      <c r="AN1564" s="128"/>
      <c r="AQ1564" s="128"/>
      <c r="AR1564" s="128"/>
      <c r="AS1564" s="128"/>
      <c r="AT1564" s="128"/>
      <c r="AU1564" s="128"/>
      <c r="AV1564" s="128"/>
    </row>
    <row r="1565" ht="16.5" customHeight="1">
      <c r="A1565" s="128"/>
      <c r="B1565" s="128"/>
      <c r="C1565" s="128"/>
      <c r="D1565" s="128"/>
      <c r="E1565" s="128"/>
      <c r="F1565" s="128"/>
      <c r="G1565" s="128"/>
      <c r="H1565" s="128"/>
      <c r="I1565" s="128"/>
      <c r="J1565" s="128"/>
      <c r="K1565" s="128"/>
      <c r="L1565" s="128"/>
      <c r="M1565" s="128"/>
      <c r="N1565" s="128"/>
      <c r="O1565" s="128"/>
      <c r="P1565" s="128"/>
      <c r="Q1565" s="128"/>
      <c r="R1565" s="128"/>
      <c r="S1565" s="128"/>
      <c r="T1565" s="128"/>
      <c r="U1565" s="128"/>
      <c r="Z1565" s="161"/>
      <c r="AH1565" s="128"/>
      <c r="AI1565" s="162"/>
      <c r="AJ1565" s="162"/>
      <c r="AK1565" s="162"/>
      <c r="AL1565" s="162"/>
      <c r="AM1565" s="128"/>
      <c r="AN1565" s="128"/>
      <c r="AQ1565" s="128"/>
      <c r="AR1565" s="128"/>
      <c r="AS1565" s="128"/>
      <c r="AT1565" s="128"/>
      <c r="AU1565" s="128"/>
      <c r="AV1565" s="128"/>
    </row>
    <row r="1566" ht="16.5" customHeight="1">
      <c r="A1566" s="128"/>
      <c r="B1566" s="128"/>
      <c r="C1566" s="128"/>
      <c r="D1566" s="128"/>
      <c r="E1566" s="128"/>
      <c r="F1566" s="128"/>
      <c r="G1566" s="128"/>
      <c r="H1566" s="128"/>
      <c r="I1566" s="128"/>
      <c r="J1566" s="128"/>
      <c r="K1566" s="128"/>
      <c r="L1566" s="128"/>
      <c r="M1566" s="128"/>
      <c r="N1566" s="128"/>
      <c r="O1566" s="128"/>
      <c r="P1566" s="128"/>
      <c r="Q1566" s="128"/>
      <c r="R1566" s="128"/>
      <c r="S1566" s="128"/>
      <c r="T1566" s="128"/>
      <c r="U1566" s="128"/>
      <c r="Z1566" s="161"/>
      <c r="AH1566" s="128"/>
      <c r="AI1566" s="162"/>
      <c r="AJ1566" s="162"/>
      <c r="AK1566" s="162"/>
      <c r="AL1566" s="162"/>
      <c r="AM1566" s="128"/>
      <c r="AN1566" s="128"/>
      <c r="AQ1566" s="128"/>
      <c r="AR1566" s="128"/>
      <c r="AS1566" s="128"/>
      <c r="AT1566" s="128"/>
      <c r="AU1566" s="128"/>
      <c r="AV1566" s="128"/>
    </row>
    <row r="1567" ht="16.5" customHeight="1">
      <c r="A1567" s="128"/>
      <c r="B1567" s="128"/>
      <c r="C1567" s="128"/>
      <c r="D1567" s="128"/>
      <c r="E1567" s="128"/>
      <c r="F1567" s="128"/>
      <c r="G1567" s="128"/>
      <c r="H1567" s="128"/>
      <c r="I1567" s="128"/>
      <c r="J1567" s="128"/>
      <c r="K1567" s="128"/>
      <c r="L1567" s="128"/>
      <c r="M1567" s="128"/>
      <c r="N1567" s="128"/>
      <c r="O1567" s="128"/>
      <c r="P1567" s="128"/>
      <c r="Q1567" s="128"/>
      <c r="R1567" s="128"/>
      <c r="S1567" s="128"/>
      <c r="T1567" s="128"/>
      <c r="U1567" s="128"/>
      <c r="Z1567" s="161"/>
      <c r="AH1567" s="128"/>
      <c r="AI1567" s="162"/>
      <c r="AJ1567" s="162"/>
      <c r="AK1567" s="162"/>
      <c r="AL1567" s="162"/>
      <c r="AM1567" s="128"/>
      <c r="AN1567" s="128"/>
      <c r="AQ1567" s="128"/>
      <c r="AR1567" s="128"/>
      <c r="AS1567" s="128"/>
      <c r="AT1567" s="128"/>
      <c r="AU1567" s="128"/>
      <c r="AV1567" s="128"/>
    </row>
    <row r="1568" ht="16.5" customHeight="1">
      <c r="A1568" s="128"/>
      <c r="B1568" s="128"/>
      <c r="C1568" s="128"/>
      <c r="D1568" s="128"/>
      <c r="E1568" s="128"/>
      <c r="F1568" s="128"/>
      <c r="G1568" s="128"/>
      <c r="H1568" s="128"/>
      <c r="I1568" s="128"/>
      <c r="J1568" s="128"/>
      <c r="K1568" s="128"/>
      <c r="L1568" s="128"/>
      <c r="M1568" s="128"/>
      <c r="N1568" s="128"/>
      <c r="O1568" s="128"/>
      <c r="P1568" s="128"/>
      <c r="Q1568" s="128"/>
      <c r="R1568" s="128"/>
      <c r="S1568" s="128"/>
      <c r="T1568" s="128"/>
      <c r="U1568" s="128"/>
      <c r="Z1568" s="161"/>
      <c r="AH1568" s="128"/>
      <c r="AI1568" s="162"/>
      <c r="AJ1568" s="162"/>
      <c r="AK1568" s="162"/>
      <c r="AL1568" s="162"/>
      <c r="AM1568" s="128"/>
      <c r="AN1568" s="128"/>
      <c r="AQ1568" s="128"/>
      <c r="AR1568" s="128"/>
      <c r="AS1568" s="128"/>
      <c r="AT1568" s="128"/>
      <c r="AU1568" s="128"/>
      <c r="AV1568" s="128"/>
    </row>
    <row r="1569" ht="16.5" customHeight="1">
      <c r="A1569" s="128"/>
      <c r="B1569" s="128"/>
      <c r="C1569" s="128"/>
      <c r="D1569" s="128"/>
      <c r="E1569" s="128"/>
      <c r="F1569" s="128"/>
      <c r="G1569" s="128"/>
      <c r="H1569" s="128"/>
      <c r="I1569" s="128"/>
      <c r="J1569" s="128"/>
      <c r="K1569" s="128"/>
      <c r="L1569" s="128"/>
      <c r="M1569" s="128"/>
      <c r="N1569" s="128"/>
      <c r="O1569" s="128"/>
      <c r="P1569" s="128"/>
      <c r="Q1569" s="128"/>
      <c r="R1569" s="128"/>
      <c r="S1569" s="128"/>
      <c r="T1569" s="128"/>
      <c r="U1569" s="128"/>
      <c r="Z1569" s="161"/>
      <c r="AH1569" s="128"/>
      <c r="AI1569" s="162"/>
      <c r="AJ1569" s="162"/>
      <c r="AK1569" s="162"/>
      <c r="AL1569" s="162"/>
      <c r="AM1569" s="128"/>
      <c r="AN1569" s="128"/>
      <c r="AQ1569" s="128"/>
      <c r="AR1569" s="128"/>
      <c r="AS1569" s="128"/>
      <c r="AT1569" s="128"/>
      <c r="AU1569" s="128"/>
      <c r="AV1569" s="128"/>
    </row>
    <row r="1570" ht="16.5" customHeight="1">
      <c r="A1570" s="128"/>
      <c r="B1570" s="128"/>
      <c r="C1570" s="128"/>
      <c r="D1570" s="128"/>
      <c r="E1570" s="128"/>
      <c r="F1570" s="128"/>
      <c r="G1570" s="128"/>
      <c r="H1570" s="128"/>
      <c r="I1570" s="128"/>
      <c r="J1570" s="128"/>
      <c r="K1570" s="128"/>
      <c r="L1570" s="128"/>
      <c r="M1570" s="128"/>
      <c r="N1570" s="128"/>
      <c r="O1570" s="128"/>
      <c r="P1570" s="128"/>
      <c r="Q1570" s="128"/>
      <c r="R1570" s="128"/>
      <c r="S1570" s="128"/>
      <c r="T1570" s="128"/>
      <c r="U1570" s="128"/>
      <c r="Z1570" s="161"/>
      <c r="AH1570" s="128"/>
      <c r="AI1570" s="162"/>
      <c r="AJ1570" s="162"/>
      <c r="AK1570" s="162"/>
      <c r="AL1570" s="162"/>
      <c r="AM1570" s="128"/>
      <c r="AN1570" s="128"/>
      <c r="AQ1570" s="128"/>
      <c r="AR1570" s="128"/>
      <c r="AS1570" s="128"/>
      <c r="AT1570" s="128"/>
      <c r="AU1570" s="128"/>
      <c r="AV1570" s="128"/>
    </row>
    <row r="1571" ht="16.5" customHeight="1">
      <c r="A1571" s="128"/>
      <c r="B1571" s="128"/>
      <c r="C1571" s="128"/>
      <c r="D1571" s="128"/>
      <c r="E1571" s="128"/>
      <c r="F1571" s="128"/>
      <c r="G1571" s="128"/>
      <c r="H1571" s="128"/>
      <c r="I1571" s="128"/>
      <c r="J1571" s="128"/>
      <c r="K1571" s="128"/>
      <c r="L1571" s="128"/>
      <c r="M1571" s="128"/>
      <c r="N1571" s="128"/>
      <c r="O1571" s="128"/>
      <c r="P1571" s="128"/>
      <c r="Q1571" s="128"/>
      <c r="R1571" s="128"/>
      <c r="S1571" s="128"/>
      <c r="T1571" s="128"/>
      <c r="U1571" s="128"/>
      <c r="Z1571" s="161"/>
      <c r="AH1571" s="128"/>
      <c r="AI1571" s="162"/>
      <c r="AJ1571" s="162"/>
      <c r="AK1571" s="162"/>
      <c r="AL1571" s="162"/>
      <c r="AM1571" s="128"/>
      <c r="AN1571" s="128"/>
      <c r="AQ1571" s="128"/>
      <c r="AR1571" s="128"/>
      <c r="AS1571" s="128"/>
      <c r="AT1571" s="128"/>
      <c r="AU1571" s="128"/>
      <c r="AV1571" s="128"/>
    </row>
    <row r="1572" ht="16.5" customHeight="1">
      <c r="A1572" s="128"/>
      <c r="B1572" s="128"/>
      <c r="C1572" s="128"/>
      <c r="D1572" s="128"/>
      <c r="E1572" s="128"/>
      <c r="F1572" s="128"/>
      <c r="G1572" s="128"/>
      <c r="H1572" s="128"/>
      <c r="I1572" s="128"/>
      <c r="J1572" s="128"/>
      <c r="K1572" s="128"/>
      <c r="L1572" s="128"/>
      <c r="M1572" s="128"/>
      <c r="N1572" s="128"/>
      <c r="O1572" s="128"/>
      <c r="P1572" s="128"/>
      <c r="Q1572" s="128"/>
      <c r="R1572" s="128"/>
      <c r="S1572" s="128"/>
      <c r="T1572" s="128"/>
      <c r="U1572" s="128"/>
      <c r="Z1572" s="161"/>
      <c r="AH1572" s="128"/>
      <c r="AI1572" s="162"/>
      <c r="AJ1572" s="162"/>
      <c r="AK1572" s="162"/>
      <c r="AL1572" s="162"/>
      <c r="AM1572" s="128"/>
      <c r="AN1572" s="128"/>
      <c r="AQ1572" s="128"/>
      <c r="AR1572" s="128"/>
      <c r="AS1572" s="128"/>
      <c r="AT1572" s="128"/>
      <c r="AU1572" s="128"/>
      <c r="AV1572" s="128"/>
    </row>
    <row r="1573" ht="16.5" customHeight="1">
      <c r="A1573" s="128"/>
      <c r="B1573" s="128"/>
      <c r="C1573" s="128"/>
      <c r="D1573" s="128"/>
      <c r="E1573" s="128"/>
      <c r="F1573" s="128"/>
      <c r="G1573" s="128"/>
      <c r="H1573" s="128"/>
      <c r="I1573" s="128"/>
      <c r="J1573" s="128"/>
      <c r="K1573" s="128"/>
      <c r="L1573" s="128"/>
      <c r="M1573" s="128"/>
      <c r="N1573" s="128"/>
      <c r="O1573" s="128"/>
      <c r="P1573" s="128"/>
      <c r="Q1573" s="128"/>
      <c r="R1573" s="128"/>
      <c r="S1573" s="128"/>
      <c r="T1573" s="128"/>
      <c r="U1573" s="128"/>
      <c r="Z1573" s="161"/>
      <c r="AH1573" s="128"/>
      <c r="AI1573" s="162"/>
      <c r="AJ1573" s="162"/>
      <c r="AK1573" s="162"/>
      <c r="AL1573" s="162"/>
      <c r="AM1573" s="128"/>
      <c r="AN1573" s="128"/>
      <c r="AQ1573" s="128"/>
      <c r="AR1573" s="128"/>
      <c r="AS1573" s="128"/>
      <c r="AT1573" s="128"/>
      <c r="AU1573" s="128"/>
      <c r="AV1573" s="128"/>
    </row>
    <row r="1574" ht="16.5" customHeight="1">
      <c r="A1574" s="128"/>
      <c r="B1574" s="128"/>
      <c r="C1574" s="128"/>
      <c r="D1574" s="128"/>
      <c r="E1574" s="128"/>
      <c r="F1574" s="128"/>
      <c r="G1574" s="128"/>
      <c r="H1574" s="128"/>
      <c r="I1574" s="128"/>
      <c r="J1574" s="128"/>
      <c r="K1574" s="128"/>
      <c r="L1574" s="128"/>
      <c r="M1574" s="128"/>
      <c r="N1574" s="128"/>
      <c r="O1574" s="128"/>
      <c r="P1574" s="128"/>
      <c r="Q1574" s="128"/>
      <c r="R1574" s="128"/>
      <c r="S1574" s="128"/>
      <c r="T1574" s="128"/>
      <c r="U1574" s="128"/>
      <c r="Z1574" s="161"/>
      <c r="AH1574" s="128"/>
      <c r="AI1574" s="162"/>
      <c r="AJ1574" s="162"/>
      <c r="AK1574" s="162"/>
      <c r="AL1574" s="162"/>
      <c r="AM1574" s="128"/>
      <c r="AN1574" s="128"/>
      <c r="AQ1574" s="128"/>
      <c r="AR1574" s="128"/>
      <c r="AS1574" s="128"/>
      <c r="AT1574" s="128"/>
      <c r="AU1574" s="128"/>
      <c r="AV1574" s="128"/>
    </row>
    <row r="1575" ht="16.5" customHeight="1">
      <c r="A1575" s="128"/>
      <c r="B1575" s="128"/>
      <c r="C1575" s="128"/>
      <c r="D1575" s="128"/>
      <c r="E1575" s="128"/>
      <c r="F1575" s="128"/>
      <c r="G1575" s="128"/>
      <c r="H1575" s="128"/>
      <c r="I1575" s="128"/>
      <c r="J1575" s="128"/>
      <c r="K1575" s="128"/>
      <c r="L1575" s="128"/>
      <c r="M1575" s="128"/>
      <c r="N1575" s="128"/>
      <c r="O1575" s="128"/>
      <c r="P1575" s="128"/>
      <c r="Q1575" s="128"/>
      <c r="R1575" s="128"/>
      <c r="S1575" s="128"/>
      <c r="T1575" s="128"/>
      <c r="U1575" s="128"/>
      <c r="Z1575" s="161"/>
      <c r="AH1575" s="128"/>
      <c r="AI1575" s="162"/>
      <c r="AJ1575" s="162"/>
      <c r="AK1575" s="162"/>
      <c r="AL1575" s="162"/>
      <c r="AM1575" s="128"/>
      <c r="AN1575" s="128"/>
      <c r="AQ1575" s="128"/>
      <c r="AR1575" s="128"/>
      <c r="AS1575" s="128"/>
      <c r="AT1575" s="128"/>
      <c r="AU1575" s="128"/>
      <c r="AV1575" s="128"/>
    </row>
    <row r="1576" ht="16.5" customHeight="1">
      <c r="A1576" s="128"/>
      <c r="B1576" s="128"/>
      <c r="C1576" s="128"/>
      <c r="D1576" s="128"/>
      <c r="E1576" s="128"/>
      <c r="F1576" s="128"/>
      <c r="G1576" s="128"/>
      <c r="H1576" s="128"/>
      <c r="I1576" s="128"/>
      <c r="J1576" s="128"/>
      <c r="K1576" s="128"/>
      <c r="L1576" s="128"/>
      <c r="M1576" s="128"/>
      <c r="N1576" s="128"/>
      <c r="O1576" s="128"/>
      <c r="P1576" s="128"/>
      <c r="Q1576" s="128"/>
      <c r="R1576" s="128"/>
      <c r="S1576" s="128"/>
      <c r="T1576" s="128"/>
      <c r="U1576" s="128"/>
      <c r="Z1576" s="161"/>
      <c r="AH1576" s="128"/>
      <c r="AI1576" s="162"/>
      <c r="AJ1576" s="162"/>
      <c r="AK1576" s="162"/>
      <c r="AL1576" s="162"/>
      <c r="AM1576" s="128"/>
      <c r="AN1576" s="128"/>
      <c r="AQ1576" s="128"/>
      <c r="AR1576" s="128"/>
      <c r="AS1576" s="128"/>
      <c r="AT1576" s="128"/>
      <c r="AU1576" s="128"/>
      <c r="AV1576" s="128"/>
    </row>
    <row r="1577" ht="16.5" customHeight="1">
      <c r="A1577" s="128"/>
      <c r="B1577" s="128"/>
      <c r="C1577" s="128"/>
      <c r="D1577" s="128"/>
      <c r="E1577" s="128"/>
      <c r="F1577" s="128"/>
      <c r="G1577" s="128"/>
      <c r="H1577" s="128"/>
      <c r="I1577" s="128"/>
      <c r="J1577" s="128"/>
      <c r="K1577" s="128"/>
      <c r="L1577" s="128"/>
      <c r="M1577" s="128"/>
      <c r="N1577" s="128"/>
      <c r="O1577" s="128"/>
      <c r="P1577" s="128"/>
      <c r="Q1577" s="128"/>
      <c r="R1577" s="128"/>
      <c r="S1577" s="128"/>
      <c r="T1577" s="128"/>
      <c r="U1577" s="128"/>
      <c r="Z1577" s="161"/>
      <c r="AH1577" s="128"/>
      <c r="AI1577" s="162"/>
      <c r="AJ1577" s="162"/>
      <c r="AK1577" s="162"/>
      <c r="AL1577" s="162"/>
      <c r="AM1577" s="128"/>
      <c r="AN1577" s="128"/>
      <c r="AQ1577" s="128"/>
      <c r="AR1577" s="128"/>
      <c r="AS1577" s="128"/>
      <c r="AT1577" s="128"/>
      <c r="AU1577" s="128"/>
      <c r="AV1577" s="128"/>
    </row>
    <row r="1578" ht="16.5" customHeight="1">
      <c r="A1578" s="128"/>
      <c r="B1578" s="128"/>
      <c r="C1578" s="128"/>
      <c r="D1578" s="128"/>
      <c r="E1578" s="128"/>
      <c r="F1578" s="128"/>
      <c r="G1578" s="128"/>
      <c r="H1578" s="128"/>
      <c r="I1578" s="128"/>
      <c r="J1578" s="128"/>
      <c r="K1578" s="128"/>
      <c r="L1578" s="128"/>
      <c r="M1578" s="128"/>
      <c r="N1578" s="128"/>
      <c r="O1578" s="128"/>
      <c r="P1578" s="128"/>
      <c r="Q1578" s="128"/>
      <c r="R1578" s="128"/>
      <c r="S1578" s="128"/>
      <c r="T1578" s="128"/>
      <c r="U1578" s="128"/>
      <c r="Z1578" s="161"/>
      <c r="AH1578" s="128"/>
      <c r="AI1578" s="162"/>
      <c r="AJ1578" s="162"/>
      <c r="AK1578" s="162"/>
      <c r="AL1578" s="162"/>
      <c r="AM1578" s="128"/>
      <c r="AN1578" s="128"/>
      <c r="AQ1578" s="128"/>
      <c r="AR1578" s="128"/>
      <c r="AS1578" s="128"/>
      <c r="AT1578" s="128"/>
      <c r="AU1578" s="128"/>
      <c r="AV1578" s="128"/>
    </row>
    <row r="1579" ht="16.5" customHeight="1">
      <c r="A1579" s="128"/>
      <c r="B1579" s="128"/>
      <c r="C1579" s="128"/>
      <c r="D1579" s="128"/>
      <c r="E1579" s="128"/>
      <c r="F1579" s="128"/>
      <c r="G1579" s="128"/>
      <c r="H1579" s="128"/>
      <c r="I1579" s="128"/>
      <c r="J1579" s="128"/>
      <c r="K1579" s="128"/>
      <c r="L1579" s="128"/>
      <c r="M1579" s="128"/>
      <c r="N1579" s="128"/>
      <c r="O1579" s="128"/>
      <c r="P1579" s="128"/>
      <c r="Q1579" s="128"/>
      <c r="R1579" s="128"/>
      <c r="S1579" s="128"/>
      <c r="T1579" s="128"/>
      <c r="U1579" s="128"/>
      <c r="Z1579" s="161"/>
      <c r="AH1579" s="128"/>
      <c r="AI1579" s="162"/>
      <c r="AJ1579" s="162"/>
      <c r="AK1579" s="162"/>
      <c r="AL1579" s="162"/>
      <c r="AM1579" s="128"/>
      <c r="AN1579" s="128"/>
      <c r="AQ1579" s="128"/>
      <c r="AR1579" s="128"/>
      <c r="AS1579" s="128"/>
      <c r="AT1579" s="128"/>
      <c r="AU1579" s="128"/>
      <c r="AV1579" s="128"/>
    </row>
    <row r="1580" ht="16.5" customHeight="1">
      <c r="A1580" s="128"/>
      <c r="B1580" s="128"/>
      <c r="C1580" s="128"/>
      <c r="D1580" s="128"/>
      <c r="E1580" s="128"/>
      <c r="F1580" s="128"/>
      <c r="G1580" s="128"/>
      <c r="H1580" s="128"/>
      <c r="I1580" s="128"/>
      <c r="J1580" s="128"/>
      <c r="K1580" s="128"/>
      <c r="L1580" s="128"/>
      <c r="M1580" s="128"/>
      <c r="N1580" s="128"/>
      <c r="O1580" s="128"/>
      <c r="P1580" s="128"/>
      <c r="Q1580" s="128"/>
      <c r="R1580" s="128"/>
      <c r="S1580" s="128"/>
      <c r="T1580" s="128"/>
      <c r="U1580" s="128"/>
      <c r="Z1580" s="161"/>
      <c r="AH1580" s="128"/>
      <c r="AI1580" s="162"/>
      <c r="AJ1580" s="162"/>
      <c r="AK1580" s="162"/>
      <c r="AL1580" s="162"/>
      <c r="AM1580" s="128"/>
      <c r="AN1580" s="128"/>
      <c r="AQ1580" s="128"/>
      <c r="AR1580" s="128"/>
      <c r="AS1580" s="128"/>
      <c r="AT1580" s="128"/>
      <c r="AU1580" s="128"/>
      <c r="AV1580" s="128"/>
    </row>
    <row r="1581" ht="16.5" customHeight="1">
      <c r="A1581" s="128"/>
      <c r="B1581" s="128"/>
      <c r="C1581" s="128"/>
      <c r="D1581" s="128"/>
      <c r="E1581" s="128"/>
      <c r="F1581" s="128"/>
      <c r="G1581" s="128"/>
      <c r="H1581" s="128"/>
      <c r="I1581" s="128"/>
      <c r="J1581" s="128"/>
      <c r="K1581" s="128"/>
      <c r="L1581" s="128"/>
      <c r="M1581" s="128"/>
      <c r="N1581" s="128"/>
      <c r="O1581" s="128"/>
      <c r="P1581" s="128"/>
      <c r="Q1581" s="128"/>
      <c r="R1581" s="128"/>
      <c r="S1581" s="128"/>
      <c r="T1581" s="128"/>
      <c r="U1581" s="128"/>
      <c r="Z1581" s="161"/>
      <c r="AH1581" s="128"/>
      <c r="AI1581" s="162"/>
      <c r="AJ1581" s="162"/>
      <c r="AK1581" s="162"/>
      <c r="AL1581" s="162"/>
      <c r="AM1581" s="128"/>
      <c r="AN1581" s="128"/>
      <c r="AQ1581" s="128"/>
      <c r="AR1581" s="128"/>
      <c r="AS1581" s="128"/>
      <c r="AT1581" s="128"/>
      <c r="AU1581" s="128"/>
      <c r="AV1581" s="128"/>
    </row>
    <row r="1582" ht="16.5" customHeight="1">
      <c r="A1582" s="128"/>
      <c r="B1582" s="128"/>
      <c r="C1582" s="128"/>
      <c r="D1582" s="128"/>
      <c r="E1582" s="128"/>
      <c r="F1582" s="128"/>
      <c r="G1582" s="128"/>
      <c r="H1582" s="128"/>
      <c r="I1582" s="128"/>
      <c r="J1582" s="128"/>
      <c r="K1582" s="128"/>
      <c r="L1582" s="128"/>
      <c r="M1582" s="128"/>
      <c r="N1582" s="128"/>
      <c r="O1582" s="128"/>
      <c r="P1582" s="128"/>
      <c r="Q1582" s="128"/>
      <c r="R1582" s="128"/>
      <c r="S1582" s="128"/>
      <c r="T1582" s="128"/>
      <c r="U1582" s="128"/>
      <c r="Z1582" s="161"/>
      <c r="AH1582" s="128"/>
      <c r="AI1582" s="162"/>
      <c r="AJ1582" s="162"/>
      <c r="AK1582" s="162"/>
      <c r="AL1582" s="162"/>
      <c r="AM1582" s="128"/>
      <c r="AN1582" s="128"/>
      <c r="AQ1582" s="128"/>
      <c r="AR1582" s="128"/>
      <c r="AS1582" s="128"/>
      <c r="AT1582" s="128"/>
      <c r="AU1582" s="128"/>
      <c r="AV1582" s="128"/>
    </row>
    <row r="1583" ht="16.5" customHeight="1">
      <c r="A1583" s="128"/>
      <c r="B1583" s="128"/>
      <c r="C1583" s="128"/>
      <c r="D1583" s="128"/>
      <c r="E1583" s="128"/>
      <c r="F1583" s="128"/>
      <c r="G1583" s="128"/>
      <c r="H1583" s="128"/>
      <c r="I1583" s="128"/>
      <c r="J1583" s="128"/>
      <c r="K1583" s="128"/>
      <c r="L1583" s="128"/>
      <c r="M1583" s="128"/>
      <c r="N1583" s="128"/>
      <c r="O1583" s="128"/>
      <c r="P1583" s="128"/>
      <c r="Q1583" s="128"/>
      <c r="R1583" s="128"/>
      <c r="S1583" s="128"/>
      <c r="T1583" s="128"/>
      <c r="U1583" s="128"/>
      <c r="Z1583" s="161"/>
      <c r="AH1583" s="128"/>
      <c r="AI1583" s="162"/>
      <c r="AJ1583" s="162"/>
      <c r="AK1583" s="162"/>
      <c r="AL1583" s="162"/>
      <c r="AM1583" s="128"/>
      <c r="AN1583" s="128"/>
      <c r="AQ1583" s="128"/>
      <c r="AR1583" s="128"/>
      <c r="AS1583" s="128"/>
      <c r="AT1583" s="128"/>
      <c r="AU1583" s="128"/>
      <c r="AV1583" s="128"/>
    </row>
    <row r="1584" ht="16.5" customHeight="1">
      <c r="A1584" s="128"/>
      <c r="B1584" s="128"/>
      <c r="C1584" s="128"/>
      <c r="D1584" s="128"/>
      <c r="E1584" s="128"/>
      <c r="F1584" s="128"/>
      <c r="G1584" s="128"/>
      <c r="H1584" s="128"/>
      <c r="I1584" s="128"/>
      <c r="J1584" s="128"/>
      <c r="K1584" s="128"/>
      <c r="L1584" s="128"/>
      <c r="M1584" s="128"/>
      <c r="N1584" s="128"/>
      <c r="O1584" s="128"/>
      <c r="P1584" s="128"/>
      <c r="Q1584" s="128"/>
      <c r="R1584" s="128"/>
      <c r="S1584" s="128"/>
      <c r="T1584" s="128"/>
      <c r="U1584" s="128"/>
      <c r="Z1584" s="161"/>
      <c r="AH1584" s="128"/>
      <c r="AI1584" s="162"/>
      <c r="AJ1584" s="162"/>
      <c r="AK1584" s="162"/>
      <c r="AL1584" s="162"/>
      <c r="AM1584" s="128"/>
      <c r="AN1584" s="128"/>
      <c r="AQ1584" s="128"/>
      <c r="AR1584" s="128"/>
      <c r="AS1584" s="128"/>
      <c r="AT1584" s="128"/>
      <c r="AU1584" s="128"/>
      <c r="AV1584" s="128"/>
    </row>
    <row r="1585" ht="16.5" customHeight="1">
      <c r="A1585" s="128"/>
      <c r="B1585" s="128"/>
      <c r="C1585" s="128"/>
      <c r="D1585" s="128"/>
      <c r="E1585" s="128"/>
      <c r="F1585" s="128"/>
      <c r="G1585" s="128"/>
      <c r="H1585" s="128"/>
      <c r="I1585" s="128"/>
      <c r="J1585" s="128"/>
      <c r="K1585" s="128"/>
      <c r="L1585" s="128"/>
      <c r="M1585" s="128"/>
      <c r="N1585" s="128"/>
      <c r="O1585" s="128"/>
      <c r="P1585" s="128"/>
      <c r="Q1585" s="128"/>
      <c r="R1585" s="128"/>
      <c r="S1585" s="128"/>
      <c r="T1585" s="128"/>
      <c r="U1585" s="128"/>
      <c r="Z1585" s="161"/>
      <c r="AH1585" s="128"/>
      <c r="AI1585" s="162"/>
      <c r="AJ1585" s="162"/>
      <c r="AK1585" s="162"/>
      <c r="AL1585" s="162"/>
      <c r="AM1585" s="128"/>
      <c r="AN1585" s="128"/>
      <c r="AQ1585" s="128"/>
      <c r="AR1585" s="128"/>
      <c r="AS1585" s="128"/>
      <c r="AT1585" s="128"/>
      <c r="AU1585" s="128"/>
      <c r="AV1585" s="128"/>
    </row>
    <row r="1586" ht="16.5" customHeight="1">
      <c r="A1586" s="128"/>
      <c r="B1586" s="128"/>
      <c r="C1586" s="128"/>
      <c r="D1586" s="128"/>
      <c r="E1586" s="128"/>
      <c r="F1586" s="128"/>
      <c r="G1586" s="128"/>
      <c r="H1586" s="128"/>
      <c r="I1586" s="128"/>
      <c r="J1586" s="128"/>
      <c r="K1586" s="128"/>
      <c r="L1586" s="128"/>
      <c r="M1586" s="128"/>
      <c r="N1586" s="128"/>
      <c r="O1586" s="128"/>
      <c r="P1586" s="128"/>
      <c r="Q1586" s="128"/>
      <c r="R1586" s="128"/>
      <c r="S1586" s="128"/>
      <c r="T1586" s="128"/>
      <c r="U1586" s="128"/>
      <c r="Z1586" s="161"/>
      <c r="AH1586" s="128"/>
      <c r="AI1586" s="162"/>
      <c r="AJ1586" s="162"/>
      <c r="AK1586" s="162"/>
      <c r="AL1586" s="162"/>
      <c r="AM1586" s="128"/>
      <c r="AN1586" s="128"/>
      <c r="AQ1586" s="128"/>
      <c r="AR1586" s="128"/>
      <c r="AS1586" s="128"/>
      <c r="AT1586" s="128"/>
      <c r="AU1586" s="128"/>
      <c r="AV1586" s="128"/>
    </row>
    <row r="1587" ht="16.5" customHeight="1">
      <c r="A1587" s="128"/>
      <c r="B1587" s="128"/>
      <c r="C1587" s="128"/>
      <c r="D1587" s="128"/>
      <c r="E1587" s="128"/>
      <c r="F1587" s="128"/>
      <c r="G1587" s="128"/>
      <c r="H1587" s="128"/>
      <c r="I1587" s="128"/>
      <c r="J1587" s="128"/>
      <c r="K1587" s="128"/>
      <c r="L1587" s="128"/>
      <c r="M1587" s="128"/>
      <c r="N1587" s="128"/>
      <c r="O1587" s="128"/>
      <c r="P1587" s="128"/>
      <c r="Q1587" s="128"/>
      <c r="R1587" s="128"/>
      <c r="S1587" s="128"/>
      <c r="T1587" s="128"/>
      <c r="U1587" s="128"/>
      <c r="Z1587" s="161"/>
      <c r="AH1587" s="128"/>
      <c r="AI1587" s="162"/>
      <c r="AJ1587" s="162"/>
      <c r="AK1587" s="162"/>
      <c r="AL1587" s="162"/>
      <c r="AM1587" s="128"/>
      <c r="AN1587" s="128"/>
      <c r="AQ1587" s="128"/>
      <c r="AR1587" s="128"/>
      <c r="AS1587" s="128"/>
      <c r="AT1587" s="128"/>
      <c r="AU1587" s="128"/>
      <c r="AV1587" s="128"/>
    </row>
    <row r="1588" ht="16.5" customHeight="1">
      <c r="A1588" s="128"/>
      <c r="B1588" s="128"/>
      <c r="C1588" s="128"/>
      <c r="D1588" s="128"/>
      <c r="E1588" s="128"/>
      <c r="F1588" s="128"/>
      <c r="G1588" s="128"/>
      <c r="H1588" s="128"/>
      <c r="I1588" s="128"/>
      <c r="J1588" s="128"/>
      <c r="K1588" s="128"/>
      <c r="L1588" s="128"/>
      <c r="M1588" s="128"/>
      <c r="N1588" s="128"/>
      <c r="O1588" s="128"/>
      <c r="P1588" s="128"/>
      <c r="Q1588" s="128"/>
      <c r="R1588" s="128"/>
      <c r="S1588" s="128"/>
      <c r="T1588" s="128"/>
      <c r="U1588" s="128"/>
      <c r="Z1588" s="161"/>
      <c r="AH1588" s="128"/>
      <c r="AI1588" s="162"/>
      <c r="AJ1588" s="162"/>
      <c r="AK1588" s="162"/>
      <c r="AL1588" s="162"/>
      <c r="AM1588" s="128"/>
      <c r="AN1588" s="128"/>
      <c r="AQ1588" s="128"/>
      <c r="AR1588" s="128"/>
      <c r="AS1588" s="128"/>
      <c r="AT1588" s="128"/>
      <c r="AU1588" s="128"/>
      <c r="AV1588" s="128"/>
    </row>
    <row r="1589" ht="16.5" customHeight="1">
      <c r="A1589" s="128"/>
      <c r="B1589" s="128"/>
      <c r="C1589" s="128"/>
      <c r="D1589" s="128"/>
      <c r="E1589" s="128"/>
      <c r="F1589" s="128"/>
      <c r="G1589" s="128"/>
      <c r="H1589" s="128"/>
      <c r="I1589" s="128"/>
      <c r="J1589" s="128"/>
      <c r="K1589" s="128"/>
      <c r="L1589" s="128"/>
      <c r="M1589" s="128"/>
      <c r="N1589" s="128"/>
      <c r="O1589" s="128"/>
      <c r="P1589" s="128"/>
      <c r="Q1589" s="128"/>
      <c r="R1589" s="128"/>
      <c r="S1589" s="128"/>
      <c r="T1589" s="128"/>
      <c r="U1589" s="128"/>
      <c r="Z1589" s="161"/>
      <c r="AH1589" s="128"/>
      <c r="AI1589" s="162"/>
      <c r="AJ1589" s="162"/>
      <c r="AK1589" s="162"/>
      <c r="AL1589" s="162"/>
      <c r="AM1589" s="128"/>
      <c r="AN1589" s="128"/>
      <c r="AQ1589" s="128"/>
      <c r="AR1589" s="128"/>
      <c r="AS1589" s="128"/>
      <c r="AT1589" s="128"/>
      <c r="AU1589" s="128"/>
      <c r="AV1589" s="128"/>
    </row>
    <row r="1590" ht="16.5" customHeight="1">
      <c r="A1590" s="128"/>
      <c r="B1590" s="128"/>
      <c r="C1590" s="128"/>
      <c r="D1590" s="128"/>
      <c r="E1590" s="128"/>
      <c r="F1590" s="128"/>
      <c r="G1590" s="128"/>
      <c r="H1590" s="128"/>
      <c r="I1590" s="128"/>
      <c r="J1590" s="128"/>
      <c r="K1590" s="128"/>
      <c r="L1590" s="128"/>
      <c r="M1590" s="128"/>
      <c r="N1590" s="128"/>
      <c r="O1590" s="128"/>
      <c r="P1590" s="128"/>
      <c r="Q1590" s="128"/>
      <c r="R1590" s="128"/>
      <c r="S1590" s="128"/>
      <c r="T1590" s="128"/>
      <c r="U1590" s="128"/>
      <c r="Z1590" s="161"/>
      <c r="AH1590" s="128"/>
      <c r="AI1590" s="162"/>
      <c r="AJ1590" s="162"/>
      <c r="AK1590" s="162"/>
      <c r="AL1590" s="162"/>
      <c r="AM1590" s="128"/>
      <c r="AN1590" s="128"/>
      <c r="AQ1590" s="128"/>
      <c r="AR1590" s="128"/>
      <c r="AS1590" s="128"/>
      <c r="AT1590" s="128"/>
      <c r="AU1590" s="128"/>
      <c r="AV1590" s="128"/>
    </row>
    <row r="1591" ht="16.5" customHeight="1">
      <c r="A1591" s="128"/>
      <c r="B1591" s="128"/>
      <c r="C1591" s="128"/>
      <c r="D1591" s="128"/>
      <c r="E1591" s="128"/>
      <c r="F1591" s="128"/>
      <c r="G1591" s="128"/>
      <c r="H1591" s="128"/>
      <c r="I1591" s="128"/>
      <c r="J1591" s="128"/>
      <c r="K1591" s="128"/>
      <c r="L1591" s="128"/>
      <c r="M1591" s="128"/>
      <c r="N1591" s="128"/>
      <c r="O1591" s="128"/>
      <c r="P1591" s="128"/>
      <c r="Q1591" s="128"/>
      <c r="R1591" s="128"/>
      <c r="S1591" s="128"/>
      <c r="T1591" s="128"/>
      <c r="U1591" s="128"/>
      <c r="Z1591" s="161"/>
      <c r="AH1591" s="128"/>
      <c r="AI1591" s="162"/>
      <c r="AJ1591" s="162"/>
      <c r="AK1591" s="162"/>
      <c r="AL1591" s="162"/>
      <c r="AM1591" s="128"/>
      <c r="AN1591" s="128"/>
      <c r="AQ1591" s="128"/>
      <c r="AR1591" s="128"/>
      <c r="AS1591" s="128"/>
      <c r="AT1591" s="128"/>
      <c r="AU1591" s="128"/>
      <c r="AV1591" s="128"/>
    </row>
    <row r="1592" ht="16.5" customHeight="1">
      <c r="A1592" s="128"/>
      <c r="B1592" s="128"/>
      <c r="C1592" s="128"/>
      <c r="D1592" s="128"/>
      <c r="E1592" s="128"/>
      <c r="F1592" s="128"/>
      <c r="G1592" s="128"/>
      <c r="H1592" s="128"/>
      <c r="I1592" s="128"/>
      <c r="J1592" s="128"/>
      <c r="K1592" s="128"/>
      <c r="L1592" s="128"/>
      <c r="M1592" s="128"/>
      <c r="N1592" s="128"/>
      <c r="O1592" s="128"/>
      <c r="P1592" s="128"/>
      <c r="Q1592" s="128"/>
      <c r="R1592" s="128"/>
      <c r="S1592" s="128"/>
      <c r="T1592" s="128"/>
      <c r="U1592" s="128"/>
      <c r="Z1592" s="161"/>
      <c r="AH1592" s="128"/>
      <c r="AI1592" s="162"/>
      <c r="AJ1592" s="162"/>
      <c r="AK1592" s="162"/>
      <c r="AL1592" s="162"/>
      <c r="AM1592" s="128"/>
      <c r="AN1592" s="128"/>
      <c r="AQ1592" s="128"/>
      <c r="AR1592" s="128"/>
      <c r="AS1592" s="128"/>
      <c r="AT1592" s="128"/>
      <c r="AU1592" s="128"/>
      <c r="AV1592" s="128"/>
    </row>
    <row r="1593" ht="16.5" customHeight="1">
      <c r="A1593" s="128"/>
      <c r="B1593" s="128"/>
      <c r="C1593" s="128"/>
      <c r="D1593" s="128"/>
      <c r="E1593" s="128"/>
      <c r="F1593" s="128"/>
      <c r="G1593" s="128"/>
      <c r="H1593" s="128"/>
      <c r="I1593" s="128"/>
      <c r="J1593" s="128"/>
      <c r="K1593" s="128"/>
      <c r="L1593" s="128"/>
      <c r="M1593" s="128"/>
      <c r="N1593" s="128"/>
      <c r="O1593" s="128"/>
      <c r="P1593" s="128"/>
      <c r="Q1593" s="128"/>
      <c r="R1593" s="128"/>
      <c r="S1593" s="128"/>
      <c r="T1593" s="128"/>
      <c r="U1593" s="128"/>
      <c r="Z1593" s="161"/>
      <c r="AH1593" s="128"/>
      <c r="AI1593" s="162"/>
      <c r="AJ1593" s="162"/>
      <c r="AK1593" s="162"/>
      <c r="AL1593" s="162"/>
      <c r="AM1593" s="128"/>
      <c r="AN1593" s="128"/>
      <c r="AQ1593" s="128"/>
      <c r="AR1593" s="128"/>
      <c r="AS1593" s="128"/>
      <c r="AT1593" s="128"/>
      <c r="AU1593" s="128"/>
      <c r="AV1593" s="128"/>
    </row>
    <row r="1594" ht="16.5" customHeight="1">
      <c r="A1594" s="128"/>
      <c r="B1594" s="128"/>
      <c r="C1594" s="128"/>
      <c r="D1594" s="128"/>
      <c r="E1594" s="128"/>
      <c r="F1594" s="128"/>
      <c r="G1594" s="128"/>
      <c r="H1594" s="128"/>
      <c r="I1594" s="128"/>
      <c r="J1594" s="128"/>
      <c r="K1594" s="128"/>
      <c r="L1594" s="128"/>
      <c r="M1594" s="128"/>
      <c r="N1594" s="128"/>
      <c r="O1594" s="128"/>
      <c r="P1594" s="128"/>
      <c r="Q1594" s="128"/>
      <c r="R1594" s="128"/>
      <c r="S1594" s="128"/>
      <c r="T1594" s="128"/>
      <c r="U1594" s="128"/>
      <c r="Z1594" s="161"/>
      <c r="AH1594" s="128"/>
      <c r="AI1594" s="162"/>
      <c r="AJ1594" s="162"/>
      <c r="AK1594" s="162"/>
      <c r="AL1594" s="162"/>
      <c r="AM1594" s="128"/>
      <c r="AN1594" s="128"/>
      <c r="AQ1594" s="128"/>
      <c r="AR1594" s="128"/>
      <c r="AS1594" s="128"/>
      <c r="AT1594" s="128"/>
      <c r="AU1594" s="128"/>
      <c r="AV1594" s="128"/>
    </row>
    <row r="1595" ht="16.5" customHeight="1">
      <c r="A1595" s="128"/>
      <c r="B1595" s="128"/>
      <c r="C1595" s="128"/>
      <c r="D1595" s="128"/>
      <c r="E1595" s="128"/>
      <c r="F1595" s="128"/>
      <c r="G1595" s="128"/>
      <c r="H1595" s="128"/>
      <c r="I1595" s="128"/>
      <c r="J1595" s="128"/>
      <c r="K1595" s="128"/>
      <c r="L1595" s="128"/>
      <c r="M1595" s="128"/>
      <c r="N1595" s="128"/>
      <c r="O1595" s="128"/>
      <c r="P1595" s="128"/>
      <c r="Q1595" s="128"/>
      <c r="R1595" s="128"/>
      <c r="S1595" s="128"/>
      <c r="T1595" s="128"/>
      <c r="U1595" s="128"/>
      <c r="Z1595" s="161"/>
      <c r="AH1595" s="128"/>
      <c r="AI1595" s="162"/>
      <c r="AJ1595" s="162"/>
      <c r="AK1595" s="162"/>
      <c r="AL1595" s="162"/>
      <c r="AM1595" s="128"/>
      <c r="AN1595" s="128"/>
      <c r="AQ1595" s="128"/>
      <c r="AR1595" s="128"/>
      <c r="AS1595" s="128"/>
      <c r="AT1595" s="128"/>
      <c r="AU1595" s="128"/>
      <c r="AV1595" s="128"/>
    </row>
    <row r="1596" ht="16.5" customHeight="1">
      <c r="A1596" s="128"/>
      <c r="B1596" s="128"/>
      <c r="C1596" s="128"/>
      <c r="D1596" s="128"/>
      <c r="E1596" s="128"/>
      <c r="F1596" s="128"/>
      <c r="G1596" s="128"/>
      <c r="H1596" s="128"/>
      <c r="I1596" s="128"/>
      <c r="J1596" s="128"/>
      <c r="K1596" s="128"/>
      <c r="L1596" s="128"/>
      <c r="M1596" s="128"/>
      <c r="N1596" s="128"/>
      <c r="O1596" s="128"/>
      <c r="P1596" s="128"/>
      <c r="Q1596" s="128"/>
      <c r="R1596" s="128"/>
      <c r="S1596" s="128"/>
      <c r="T1596" s="128"/>
      <c r="U1596" s="128"/>
      <c r="Z1596" s="161"/>
      <c r="AH1596" s="128"/>
      <c r="AI1596" s="162"/>
      <c r="AJ1596" s="162"/>
      <c r="AK1596" s="162"/>
      <c r="AL1596" s="162"/>
      <c r="AM1596" s="128"/>
      <c r="AN1596" s="128"/>
      <c r="AQ1596" s="128"/>
      <c r="AR1596" s="128"/>
      <c r="AS1596" s="128"/>
      <c r="AT1596" s="128"/>
      <c r="AU1596" s="128"/>
      <c r="AV1596" s="128"/>
    </row>
    <row r="1597" ht="16.5" customHeight="1">
      <c r="A1597" s="128"/>
      <c r="B1597" s="128"/>
      <c r="C1597" s="128"/>
      <c r="D1597" s="128"/>
      <c r="E1597" s="128"/>
      <c r="F1597" s="128"/>
      <c r="G1597" s="128"/>
      <c r="H1597" s="128"/>
      <c r="I1597" s="128"/>
      <c r="J1597" s="128"/>
      <c r="K1597" s="128"/>
      <c r="L1597" s="128"/>
      <c r="M1597" s="128"/>
      <c r="N1597" s="128"/>
      <c r="O1597" s="128"/>
      <c r="P1597" s="128"/>
      <c r="Q1597" s="128"/>
      <c r="R1597" s="128"/>
      <c r="S1597" s="128"/>
      <c r="T1597" s="128"/>
      <c r="U1597" s="128"/>
      <c r="Z1597" s="161"/>
      <c r="AH1597" s="128"/>
      <c r="AI1597" s="162"/>
      <c r="AJ1597" s="162"/>
      <c r="AK1597" s="162"/>
      <c r="AL1597" s="162"/>
      <c r="AM1597" s="128"/>
      <c r="AN1597" s="128"/>
      <c r="AQ1597" s="128"/>
      <c r="AR1597" s="128"/>
      <c r="AS1597" s="128"/>
      <c r="AT1597" s="128"/>
      <c r="AU1597" s="128"/>
      <c r="AV1597" s="128"/>
    </row>
    <row r="1598" ht="16.5" customHeight="1">
      <c r="A1598" s="128"/>
      <c r="B1598" s="128"/>
      <c r="C1598" s="128"/>
      <c r="D1598" s="128"/>
      <c r="E1598" s="128"/>
      <c r="F1598" s="128"/>
      <c r="G1598" s="128"/>
      <c r="H1598" s="128"/>
      <c r="I1598" s="128"/>
      <c r="J1598" s="128"/>
      <c r="K1598" s="128"/>
      <c r="L1598" s="128"/>
      <c r="M1598" s="128"/>
      <c r="N1598" s="128"/>
      <c r="O1598" s="128"/>
      <c r="P1598" s="128"/>
      <c r="Q1598" s="128"/>
      <c r="R1598" s="128"/>
      <c r="S1598" s="128"/>
      <c r="T1598" s="128"/>
      <c r="U1598" s="128"/>
      <c r="Z1598" s="161"/>
      <c r="AH1598" s="128"/>
      <c r="AI1598" s="162"/>
      <c r="AJ1598" s="162"/>
      <c r="AK1598" s="162"/>
      <c r="AL1598" s="162"/>
      <c r="AM1598" s="128"/>
      <c r="AN1598" s="128"/>
      <c r="AQ1598" s="128"/>
      <c r="AR1598" s="128"/>
      <c r="AS1598" s="128"/>
      <c r="AT1598" s="128"/>
      <c r="AU1598" s="128"/>
      <c r="AV1598" s="128"/>
    </row>
    <row r="1599" ht="16.5" customHeight="1">
      <c r="A1599" s="128"/>
      <c r="B1599" s="128"/>
      <c r="C1599" s="128"/>
      <c r="D1599" s="128"/>
      <c r="E1599" s="128"/>
      <c r="F1599" s="128"/>
      <c r="G1599" s="128"/>
      <c r="H1599" s="128"/>
      <c r="I1599" s="128"/>
      <c r="J1599" s="128"/>
      <c r="K1599" s="128"/>
      <c r="L1599" s="128"/>
      <c r="M1599" s="128"/>
      <c r="N1599" s="128"/>
      <c r="O1599" s="128"/>
      <c r="P1599" s="128"/>
      <c r="Q1599" s="128"/>
      <c r="R1599" s="128"/>
      <c r="S1599" s="128"/>
      <c r="T1599" s="128"/>
      <c r="U1599" s="128"/>
      <c r="Z1599" s="161"/>
      <c r="AH1599" s="128"/>
      <c r="AI1599" s="162"/>
      <c r="AJ1599" s="162"/>
      <c r="AK1599" s="162"/>
      <c r="AL1599" s="162"/>
      <c r="AM1599" s="128"/>
      <c r="AN1599" s="128"/>
      <c r="AQ1599" s="128"/>
      <c r="AR1599" s="128"/>
      <c r="AS1599" s="128"/>
      <c r="AT1599" s="128"/>
      <c r="AU1599" s="128"/>
      <c r="AV1599" s="128"/>
    </row>
    <row r="1600" ht="16.5" customHeight="1">
      <c r="A1600" s="128"/>
      <c r="B1600" s="128"/>
      <c r="C1600" s="128"/>
      <c r="D1600" s="128"/>
      <c r="E1600" s="128"/>
      <c r="F1600" s="128"/>
      <c r="G1600" s="128"/>
      <c r="H1600" s="128"/>
      <c r="I1600" s="128"/>
      <c r="J1600" s="128"/>
      <c r="K1600" s="128"/>
      <c r="L1600" s="128"/>
      <c r="M1600" s="128"/>
      <c r="N1600" s="128"/>
      <c r="O1600" s="128"/>
      <c r="P1600" s="128"/>
      <c r="Q1600" s="128"/>
      <c r="R1600" s="128"/>
      <c r="S1600" s="128"/>
      <c r="T1600" s="128"/>
      <c r="U1600" s="128"/>
      <c r="Z1600" s="161"/>
      <c r="AH1600" s="128"/>
      <c r="AI1600" s="162"/>
      <c r="AJ1600" s="162"/>
      <c r="AK1600" s="162"/>
      <c r="AL1600" s="162"/>
      <c r="AM1600" s="128"/>
      <c r="AN1600" s="128"/>
      <c r="AQ1600" s="128"/>
      <c r="AR1600" s="128"/>
      <c r="AS1600" s="128"/>
      <c r="AT1600" s="128"/>
      <c r="AU1600" s="128"/>
      <c r="AV1600" s="128"/>
    </row>
    <row r="1601" ht="16.5" customHeight="1">
      <c r="A1601" s="128"/>
      <c r="B1601" s="128"/>
      <c r="C1601" s="128"/>
      <c r="D1601" s="128"/>
      <c r="E1601" s="128"/>
      <c r="F1601" s="128"/>
      <c r="G1601" s="128"/>
      <c r="H1601" s="128"/>
      <c r="I1601" s="128"/>
      <c r="J1601" s="128"/>
      <c r="K1601" s="128"/>
      <c r="L1601" s="128"/>
      <c r="M1601" s="128"/>
      <c r="N1601" s="128"/>
      <c r="O1601" s="128"/>
      <c r="P1601" s="128"/>
      <c r="Q1601" s="128"/>
      <c r="R1601" s="128"/>
      <c r="S1601" s="128"/>
      <c r="T1601" s="128"/>
      <c r="U1601" s="128"/>
      <c r="Z1601" s="161"/>
      <c r="AH1601" s="128"/>
      <c r="AI1601" s="162"/>
      <c r="AJ1601" s="162"/>
      <c r="AK1601" s="162"/>
      <c r="AL1601" s="162"/>
      <c r="AM1601" s="128"/>
      <c r="AN1601" s="128"/>
      <c r="AQ1601" s="128"/>
      <c r="AR1601" s="128"/>
      <c r="AS1601" s="128"/>
      <c r="AT1601" s="128"/>
      <c r="AU1601" s="128"/>
      <c r="AV1601" s="128"/>
    </row>
    <row r="1602" ht="16.5" customHeight="1">
      <c r="A1602" s="128"/>
      <c r="B1602" s="128"/>
      <c r="C1602" s="128"/>
      <c r="D1602" s="128"/>
      <c r="E1602" s="128"/>
      <c r="F1602" s="128"/>
      <c r="G1602" s="128"/>
      <c r="H1602" s="128"/>
      <c r="I1602" s="128"/>
      <c r="J1602" s="128"/>
      <c r="K1602" s="128"/>
      <c r="L1602" s="128"/>
      <c r="M1602" s="128"/>
      <c r="N1602" s="128"/>
      <c r="O1602" s="128"/>
      <c r="P1602" s="128"/>
      <c r="Q1602" s="128"/>
      <c r="R1602" s="128"/>
      <c r="S1602" s="128"/>
      <c r="T1602" s="128"/>
      <c r="U1602" s="128"/>
      <c r="Z1602" s="161"/>
      <c r="AH1602" s="128"/>
      <c r="AI1602" s="162"/>
      <c r="AJ1602" s="162"/>
      <c r="AK1602" s="162"/>
      <c r="AL1602" s="162"/>
      <c r="AM1602" s="128"/>
      <c r="AN1602" s="128"/>
      <c r="AQ1602" s="128"/>
      <c r="AR1602" s="128"/>
      <c r="AS1602" s="128"/>
      <c r="AT1602" s="128"/>
      <c r="AU1602" s="128"/>
      <c r="AV1602" s="128"/>
    </row>
    <row r="1603" ht="16.5" customHeight="1">
      <c r="A1603" s="128"/>
      <c r="B1603" s="128"/>
      <c r="C1603" s="128"/>
      <c r="D1603" s="128"/>
      <c r="E1603" s="128"/>
      <c r="F1603" s="128"/>
      <c r="G1603" s="128"/>
      <c r="H1603" s="128"/>
      <c r="I1603" s="128"/>
      <c r="J1603" s="128"/>
      <c r="K1603" s="128"/>
      <c r="L1603" s="128"/>
      <c r="M1603" s="128"/>
      <c r="N1603" s="128"/>
      <c r="O1603" s="128"/>
      <c r="P1603" s="128"/>
      <c r="Q1603" s="128"/>
      <c r="R1603" s="128"/>
      <c r="S1603" s="128"/>
      <c r="T1603" s="128"/>
      <c r="U1603" s="128"/>
      <c r="Z1603" s="161"/>
      <c r="AH1603" s="128"/>
      <c r="AI1603" s="162"/>
      <c r="AJ1603" s="162"/>
      <c r="AK1603" s="162"/>
      <c r="AL1603" s="162"/>
      <c r="AM1603" s="128"/>
      <c r="AN1603" s="128"/>
      <c r="AQ1603" s="128"/>
      <c r="AR1603" s="128"/>
      <c r="AS1603" s="128"/>
      <c r="AT1603" s="128"/>
      <c r="AU1603" s="128"/>
      <c r="AV1603" s="128"/>
    </row>
    <row r="1604" ht="16.5" customHeight="1">
      <c r="A1604" s="128"/>
      <c r="B1604" s="128"/>
      <c r="C1604" s="128"/>
      <c r="D1604" s="128"/>
      <c r="E1604" s="128"/>
      <c r="F1604" s="128"/>
      <c r="G1604" s="128"/>
      <c r="H1604" s="128"/>
      <c r="I1604" s="128"/>
      <c r="J1604" s="128"/>
      <c r="K1604" s="128"/>
      <c r="L1604" s="128"/>
      <c r="M1604" s="128"/>
      <c r="N1604" s="128"/>
      <c r="O1604" s="128"/>
      <c r="P1604" s="128"/>
      <c r="Q1604" s="128"/>
      <c r="R1604" s="128"/>
      <c r="S1604" s="128"/>
      <c r="T1604" s="128"/>
      <c r="U1604" s="128"/>
      <c r="Z1604" s="161"/>
      <c r="AH1604" s="128"/>
      <c r="AI1604" s="162"/>
      <c r="AJ1604" s="162"/>
      <c r="AK1604" s="162"/>
      <c r="AL1604" s="162"/>
      <c r="AM1604" s="128"/>
      <c r="AN1604" s="128"/>
      <c r="AQ1604" s="128"/>
      <c r="AR1604" s="128"/>
      <c r="AS1604" s="128"/>
      <c r="AT1604" s="128"/>
      <c r="AU1604" s="128"/>
      <c r="AV1604" s="128"/>
    </row>
    <row r="1605" ht="16.5" customHeight="1">
      <c r="A1605" s="128"/>
      <c r="B1605" s="128"/>
      <c r="C1605" s="128"/>
      <c r="D1605" s="128"/>
      <c r="E1605" s="128"/>
      <c r="F1605" s="128"/>
      <c r="G1605" s="128"/>
      <c r="H1605" s="128"/>
      <c r="I1605" s="128"/>
      <c r="J1605" s="128"/>
      <c r="K1605" s="128"/>
      <c r="L1605" s="128"/>
      <c r="M1605" s="128"/>
      <c r="N1605" s="128"/>
      <c r="O1605" s="128"/>
      <c r="P1605" s="128"/>
      <c r="Q1605" s="128"/>
      <c r="R1605" s="128"/>
      <c r="S1605" s="128"/>
      <c r="T1605" s="128"/>
      <c r="U1605" s="128"/>
      <c r="Z1605" s="161"/>
      <c r="AH1605" s="128"/>
      <c r="AI1605" s="162"/>
      <c r="AJ1605" s="162"/>
      <c r="AK1605" s="162"/>
      <c r="AL1605" s="162"/>
      <c r="AM1605" s="128"/>
      <c r="AN1605" s="128"/>
      <c r="AQ1605" s="128"/>
      <c r="AR1605" s="128"/>
      <c r="AS1605" s="128"/>
      <c r="AT1605" s="128"/>
      <c r="AU1605" s="128"/>
      <c r="AV1605" s="128"/>
    </row>
    <row r="1606" ht="16.5" customHeight="1">
      <c r="A1606" s="128"/>
      <c r="B1606" s="128"/>
      <c r="C1606" s="128"/>
      <c r="D1606" s="128"/>
      <c r="E1606" s="128"/>
      <c r="F1606" s="128"/>
      <c r="G1606" s="128"/>
      <c r="H1606" s="128"/>
      <c r="I1606" s="128"/>
      <c r="J1606" s="128"/>
      <c r="K1606" s="128"/>
      <c r="L1606" s="128"/>
      <c r="M1606" s="128"/>
      <c r="N1606" s="128"/>
      <c r="O1606" s="128"/>
      <c r="P1606" s="128"/>
      <c r="Q1606" s="128"/>
      <c r="R1606" s="128"/>
      <c r="S1606" s="128"/>
      <c r="T1606" s="128"/>
      <c r="U1606" s="128"/>
      <c r="Z1606" s="161"/>
      <c r="AH1606" s="128"/>
      <c r="AI1606" s="162"/>
      <c r="AJ1606" s="162"/>
      <c r="AK1606" s="162"/>
      <c r="AL1606" s="162"/>
      <c r="AM1606" s="128"/>
      <c r="AN1606" s="128"/>
      <c r="AQ1606" s="128"/>
      <c r="AR1606" s="128"/>
      <c r="AS1606" s="128"/>
      <c r="AT1606" s="128"/>
      <c r="AU1606" s="128"/>
      <c r="AV1606" s="128"/>
    </row>
    <row r="1607" ht="16.5" customHeight="1">
      <c r="A1607" s="128"/>
      <c r="B1607" s="128"/>
      <c r="C1607" s="128"/>
      <c r="D1607" s="128"/>
      <c r="E1607" s="128"/>
      <c r="F1607" s="128"/>
      <c r="G1607" s="128"/>
      <c r="H1607" s="128"/>
      <c r="I1607" s="128"/>
      <c r="J1607" s="128"/>
      <c r="K1607" s="128"/>
      <c r="L1607" s="128"/>
      <c r="M1607" s="128"/>
      <c r="N1607" s="128"/>
      <c r="O1607" s="128"/>
      <c r="P1607" s="128"/>
      <c r="Q1607" s="128"/>
      <c r="R1607" s="128"/>
      <c r="S1607" s="128"/>
      <c r="T1607" s="128"/>
      <c r="U1607" s="128"/>
      <c r="Z1607" s="161"/>
      <c r="AH1607" s="128"/>
      <c r="AI1607" s="162"/>
      <c r="AJ1607" s="162"/>
      <c r="AK1607" s="162"/>
      <c r="AL1607" s="162"/>
      <c r="AM1607" s="128"/>
      <c r="AN1607" s="128"/>
      <c r="AQ1607" s="128"/>
      <c r="AR1607" s="128"/>
      <c r="AS1607" s="128"/>
      <c r="AT1607" s="128"/>
      <c r="AU1607" s="128"/>
      <c r="AV1607" s="128"/>
    </row>
    <row r="1608" ht="16.5" customHeight="1">
      <c r="A1608" s="128"/>
      <c r="B1608" s="128"/>
      <c r="C1608" s="128"/>
      <c r="D1608" s="128"/>
      <c r="E1608" s="128"/>
      <c r="F1608" s="128"/>
      <c r="G1608" s="128"/>
      <c r="H1608" s="128"/>
      <c r="I1608" s="128"/>
      <c r="J1608" s="128"/>
      <c r="K1608" s="128"/>
      <c r="L1608" s="128"/>
      <c r="M1608" s="128"/>
      <c r="N1608" s="128"/>
      <c r="O1608" s="128"/>
      <c r="P1608" s="128"/>
      <c r="Q1608" s="128"/>
      <c r="R1608" s="128"/>
      <c r="S1608" s="128"/>
      <c r="T1608" s="128"/>
      <c r="U1608" s="128"/>
      <c r="Z1608" s="161"/>
      <c r="AH1608" s="128"/>
      <c r="AI1608" s="162"/>
      <c r="AJ1608" s="162"/>
      <c r="AK1608" s="162"/>
      <c r="AL1608" s="162"/>
      <c r="AM1608" s="128"/>
      <c r="AN1608" s="128"/>
      <c r="AQ1608" s="128"/>
      <c r="AR1608" s="128"/>
      <c r="AS1608" s="128"/>
      <c r="AT1608" s="128"/>
      <c r="AU1608" s="128"/>
      <c r="AV1608" s="128"/>
    </row>
    <row r="1609" ht="16.5" customHeight="1">
      <c r="A1609" s="128"/>
      <c r="B1609" s="128"/>
      <c r="C1609" s="128"/>
      <c r="D1609" s="128"/>
      <c r="E1609" s="128"/>
      <c r="F1609" s="128"/>
      <c r="G1609" s="128"/>
      <c r="H1609" s="128"/>
      <c r="I1609" s="128"/>
      <c r="J1609" s="128"/>
      <c r="K1609" s="128"/>
      <c r="L1609" s="128"/>
      <c r="M1609" s="128"/>
      <c r="N1609" s="128"/>
      <c r="O1609" s="128"/>
      <c r="P1609" s="128"/>
      <c r="Q1609" s="128"/>
      <c r="R1609" s="128"/>
      <c r="S1609" s="128"/>
      <c r="T1609" s="128"/>
      <c r="U1609" s="128"/>
      <c r="Z1609" s="161"/>
      <c r="AF1609" s="128"/>
      <c r="AH1609" s="128"/>
      <c r="AI1609" s="162"/>
      <c r="AJ1609" s="162"/>
      <c r="AK1609" s="162"/>
      <c r="AL1609" s="162"/>
      <c r="AM1609" s="128"/>
      <c r="AN1609" s="128"/>
      <c r="AQ1609" s="128"/>
      <c r="AR1609" s="128"/>
      <c r="AS1609" s="128"/>
      <c r="AT1609" s="128"/>
      <c r="AU1609" s="128"/>
      <c r="AV1609" s="128"/>
    </row>
    <row r="1610" ht="16.5" customHeight="1">
      <c r="A1610" s="128"/>
      <c r="B1610" s="128"/>
      <c r="C1610" s="128"/>
      <c r="D1610" s="128"/>
      <c r="E1610" s="128"/>
      <c r="F1610" s="128"/>
      <c r="G1610" s="128"/>
      <c r="H1610" s="128"/>
      <c r="I1610" s="128"/>
      <c r="J1610" s="128"/>
      <c r="K1610" s="128"/>
      <c r="L1610" s="128"/>
      <c r="M1610" s="128"/>
      <c r="N1610" s="128"/>
      <c r="O1610" s="128"/>
      <c r="P1610" s="128"/>
      <c r="Q1610" s="128"/>
      <c r="R1610" s="128"/>
      <c r="S1610" s="128"/>
      <c r="T1610" s="128"/>
      <c r="U1610" s="128"/>
      <c r="Z1610" s="161"/>
      <c r="AH1610" s="128"/>
      <c r="AI1610" s="162"/>
      <c r="AJ1610" s="162"/>
      <c r="AK1610" s="162"/>
      <c r="AL1610" s="162"/>
      <c r="AM1610" s="128"/>
      <c r="AN1610" s="128"/>
      <c r="AQ1610" s="128"/>
      <c r="AR1610" s="128"/>
      <c r="AS1610" s="128"/>
      <c r="AT1610" s="128"/>
      <c r="AU1610" s="128"/>
      <c r="AV1610" s="128"/>
    </row>
    <row r="1611" ht="16.5" customHeight="1">
      <c r="A1611" s="128"/>
      <c r="B1611" s="128"/>
      <c r="C1611" s="128"/>
      <c r="D1611" s="128"/>
      <c r="E1611" s="128"/>
      <c r="F1611" s="128"/>
      <c r="G1611" s="128"/>
      <c r="H1611" s="128"/>
      <c r="I1611" s="128"/>
      <c r="J1611" s="128"/>
      <c r="K1611" s="128"/>
      <c r="L1611" s="128"/>
      <c r="M1611" s="128"/>
      <c r="N1611" s="128"/>
      <c r="O1611" s="128"/>
      <c r="P1611" s="128"/>
      <c r="Q1611" s="128"/>
      <c r="R1611" s="128"/>
      <c r="S1611" s="128"/>
      <c r="T1611" s="128"/>
      <c r="U1611" s="128"/>
      <c r="Z1611" s="161"/>
      <c r="AH1611" s="128"/>
      <c r="AI1611" s="162"/>
      <c r="AJ1611" s="162"/>
      <c r="AK1611" s="162"/>
      <c r="AL1611" s="162"/>
      <c r="AM1611" s="128"/>
      <c r="AN1611" s="128"/>
      <c r="AQ1611" s="128"/>
      <c r="AR1611" s="128"/>
      <c r="AS1611" s="128"/>
      <c r="AT1611" s="128"/>
      <c r="AU1611" s="128"/>
      <c r="AV1611" s="128"/>
    </row>
    <row r="1612" ht="16.5" customHeight="1">
      <c r="A1612" s="128"/>
      <c r="B1612" s="128"/>
      <c r="C1612" s="128"/>
      <c r="D1612" s="128"/>
      <c r="E1612" s="128"/>
      <c r="F1612" s="128"/>
      <c r="G1612" s="128"/>
      <c r="H1612" s="128"/>
      <c r="I1612" s="128"/>
      <c r="J1612" s="128"/>
      <c r="K1612" s="128"/>
      <c r="L1612" s="128"/>
      <c r="M1612" s="128"/>
      <c r="N1612" s="128"/>
      <c r="O1612" s="128"/>
      <c r="P1612" s="128"/>
      <c r="Q1612" s="128"/>
      <c r="R1612" s="128"/>
      <c r="S1612" s="128"/>
      <c r="T1612" s="128"/>
      <c r="U1612" s="128"/>
      <c r="Z1612" s="161"/>
      <c r="AH1612" s="128"/>
      <c r="AI1612" s="162"/>
      <c r="AJ1612" s="162"/>
      <c r="AK1612" s="162"/>
      <c r="AL1612" s="162"/>
      <c r="AM1612" s="128"/>
      <c r="AN1612" s="128"/>
      <c r="AQ1612" s="128"/>
      <c r="AR1612" s="128"/>
      <c r="AS1612" s="128"/>
      <c r="AT1612" s="128"/>
      <c r="AU1612" s="128"/>
      <c r="AV1612" s="128"/>
    </row>
    <row r="1613" ht="16.5" customHeight="1">
      <c r="A1613" s="128"/>
      <c r="B1613" s="128"/>
      <c r="C1613" s="128"/>
      <c r="D1613" s="128"/>
      <c r="E1613" s="128"/>
      <c r="F1613" s="128"/>
      <c r="G1613" s="128"/>
      <c r="H1613" s="128"/>
      <c r="I1613" s="128"/>
      <c r="J1613" s="128"/>
      <c r="K1613" s="128"/>
      <c r="L1613" s="128"/>
      <c r="M1613" s="128"/>
      <c r="N1613" s="128"/>
      <c r="O1613" s="128"/>
      <c r="P1613" s="128"/>
      <c r="Q1613" s="128"/>
      <c r="R1613" s="128"/>
      <c r="S1613" s="128"/>
      <c r="T1613" s="128"/>
      <c r="U1613" s="128"/>
      <c r="Z1613" s="161"/>
      <c r="AH1613" s="128"/>
      <c r="AI1613" s="162"/>
      <c r="AJ1613" s="162"/>
      <c r="AK1613" s="162"/>
      <c r="AL1613" s="162"/>
      <c r="AM1613" s="128"/>
      <c r="AN1613" s="128"/>
      <c r="AQ1613" s="128"/>
      <c r="AR1613" s="128"/>
      <c r="AS1613" s="128"/>
      <c r="AT1613" s="128"/>
      <c r="AU1613" s="128"/>
      <c r="AV1613" s="128"/>
    </row>
    <row r="1614" ht="16.5" customHeight="1">
      <c r="A1614" s="128"/>
      <c r="B1614" s="128"/>
      <c r="C1614" s="128"/>
      <c r="D1614" s="128"/>
      <c r="E1614" s="128"/>
      <c r="F1614" s="128"/>
      <c r="G1614" s="128"/>
      <c r="H1614" s="128"/>
      <c r="I1614" s="128"/>
      <c r="J1614" s="128"/>
      <c r="K1614" s="128"/>
      <c r="L1614" s="128"/>
      <c r="M1614" s="128"/>
      <c r="N1614" s="128"/>
      <c r="O1614" s="128"/>
      <c r="P1614" s="128"/>
      <c r="Q1614" s="128"/>
      <c r="R1614" s="128"/>
      <c r="S1614" s="128"/>
      <c r="T1614" s="128"/>
      <c r="U1614" s="128"/>
      <c r="Z1614" s="161"/>
      <c r="AH1614" s="128"/>
      <c r="AI1614" s="162"/>
      <c r="AJ1614" s="162"/>
      <c r="AK1614" s="162"/>
      <c r="AL1614" s="162"/>
      <c r="AM1614" s="128"/>
      <c r="AN1614" s="128"/>
      <c r="AQ1614" s="128"/>
      <c r="AR1614" s="128"/>
      <c r="AS1614" s="128"/>
      <c r="AT1614" s="128"/>
      <c r="AU1614" s="128"/>
      <c r="AV1614" s="128"/>
    </row>
    <row r="1615" ht="16.5" customHeight="1">
      <c r="A1615" s="128"/>
      <c r="B1615" s="128"/>
      <c r="C1615" s="128"/>
      <c r="D1615" s="128"/>
      <c r="E1615" s="128"/>
      <c r="F1615" s="128"/>
      <c r="G1615" s="128"/>
      <c r="H1615" s="128"/>
      <c r="I1615" s="128"/>
      <c r="J1615" s="128"/>
      <c r="K1615" s="128"/>
      <c r="L1615" s="128"/>
      <c r="M1615" s="128"/>
      <c r="N1615" s="128"/>
      <c r="O1615" s="128"/>
      <c r="P1615" s="128"/>
      <c r="Q1615" s="128"/>
      <c r="R1615" s="128"/>
      <c r="S1615" s="128"/>
      <c r="T1615" s="128"/>
      <c r="U1615" s="128"/>
      <c r="Z1615" s="161"/>
      <c r="AH1615" s="128"/>
      <c r="AI1615" s="162"/>
      <c r="AJ1615" s="162"/>
      <c r="AK1615" s="162"/>
      <c r="AL1615" s="162"/>
      <c r="AM1615" s="128"/>
      <c r="AN1615" s="128"/>
      <c r="AQ1615" s="128"/>
      <c r="AR1615" s="128"/>
      <c r="AS1615" s="128"/>
      <c r="AT1615" s="128"/>
      <c r="AU1615" s="128"/>
      <c r="AV1615" s="128"/>
    </row>
    <row r="1616" ht="16.5" customHeight="1">
      <c r="A1616" s="128"/>
      <c r="B1616" s="128"/>
      <c r="C1616" s="128"/>
      <c r="D1616" s="128"/>
      <c r="E1616" s="128"/>
      <c r="F1616" s="128"/>
      <c r="G1616" s="128"/>
      <c r="H1616" s="128"/>
      <c r="I1616" s="128"/>
      <c r="J1616" s="128"/>
      <c r="K1616" s="128"/>
      <c r="L1616" s="128"/>
      <c r="M1616" s="128"/>
      <c r="N1616" s="128"/>
      <c r="O1616" s="128"/>
      <c r="P1616" s="128"/>
      <c r="Q1616" s="128"/>
      <c r="R1616" s="128"/>
      <c r="S1616" s="128"/>
      <c r="T1616" s="128"/>
      <c r="U1616" s="128"/>
      <c r="Z1616" s="161"/>
      <c r="AH1616" s="128"/>
      <c r="AI1616" s="162"/>
      <c r="AJ1616" s="162"/>
      <c r="AK1616" s="162"/>
      <c r="AL1616" s="162"/>
      <c r="AM1616" s="128"/>
      <c r="AN1616" s="128"/>
      <c r="AQ1616" s="128"/>
      <c r="AR1616" s="128"/>
      <c r="AS1616" s="128"/>
      <c r="AT1616" s="128"/>
      <c r="AU1616" s="128"/>
      <c r="AV1616" s="128"/>
    </row>
    <row r="1617" ht="16.5" customHeight="1">
      <c r="A1617" s="128"/>
      <c r="B1617" s="128"/>
      <c r="C1617" s="128"/>
      <c r="D1617" s="128"/>
      <c r="E1617" s="128"/>
      <c r="F1617" s="128"/>
      <c r="G1617" s="128"/>
      <c r="H1617" s="128"/>
      <c r="I1617" s="128"/>
      <c r="J1617" s="128"/>
      <c r="K1617" s="128"/>
      <c r="L1617" s="128"/>
      <c r="M1617" s="128"/>
      <c r="N1617" s="128"/>
      <c r="O1617" s="128"/>
      <c r="P1617" s="128"/>
      <c r="Q1617" s="128"/>
      <c r="R1617" s="128"/>
      <c r="S1617" s="128"/>
      <c r="T1617" s="128"/>
      <c r="U1617" s="128"/>
      <c r="Z1617" s="161"/>
      <c r="AH1617" s="128"/>
      <c r="AI1617" s="162"/>
      <c r="AJ1617" s="162"/>
      <c r="AK1617" s="162"/>
      <c r="AL1617" s="162"/>
      <c r="AM1617" s="128"/>
      <c r="AN1617" s="128"/>
      <c r="AQ1617" s="128"/>
      <c r="AR1617" s="128"/>
      <c r="AS1617" s="128"/>
      <c r="AT1617" s="128"/>
      <c r="AU1617" s="128"/>
      <c r="AV1617" s="128"/>
    </row>
    <row r="1618" ht="16.5" customHeight="1">
      <c r="A1618" s="128"/>
      <c r="B1618" s="128"/>
      <c r="C1618" s="128"/>
      <c r="D1618" s="128"/>
      <c r="E1618" s="128"/>
      <c r="F1618" s="128"/>
      <c r="G1618" s="128"/>
      <c r="H1618" s="128"/>
      <c r="I1618" s="128"/>
      <c r="J1618" s="128"/>
      <c r="K1618" s="128"/>
      <c r="L1618" s="128"/>
      <c r="M1618" s="128"/>
      <c r="N1618" s="128"/>
      <c r="O1618" s="128"/>
      <c r="P1618" s="128"/>
      <c r="Q1618" s="128"/>
      <c r="R1618" s="128"/>
      <c r="S1618" s="128"/>
      <c r="T1618" s="128"/>
      <c r="U1618" s="128"/>
      <c r="Z1618" s="161"/>
      <c r="AH1618" s="128"/>
      <c r="AI1618" s="162"/>
      <c r="AJ1618" s="162"/>
      <c r="AK1618" s="162"/>
      <c r="AL1618" s="162"/>
      <c r="AM1618" s="128"/>
      <c r="AN1618" s="128"/>
      <c r="AQ1618" s="128"/>
      <c r="AR1618" s="128"/>
      <c r="AS1618" s="128"/>
      <c r="AT1618" s="128"/>
      <c r="AU1618" s="128"/>
      <c r="AV1618" s="128"/>
    </row>
    <row r="1619" ht="16.5" customHeight="1">
      <c r="A1619" s="128"/>
      <c r="B1619" s="128"/>
      <c r="C1619" s="128"/>
      <c r="D1619" s="128"/>
      <c r="E1619" s="128"/>
      <c r="F1619" s="128"/>
      <c r="G1619" s="128"/>
      <c r="H1619" s="128"/>
      <c r="I1619" s="128"/>
      <c r="J1619" s="128"/>
      <c r="K1619" s="128"/>
      <c r="L1619" s="128"/>
      <c r="M1619" s="128"/>
      <c r="N1619" s="128"/>
      <c r="O1619" s="128"/>
      <c r="P1619" s="128"/>
      <c r="Q1619" s="128"/>
      <c r="R1619" s="128"/>
      <c r="S1619" s="128"/>
      <c r="T1619" s="128"/>
      <c r="U1619" s="128"/>
      <c r="Z1619" s="161"/>
      <c r="AH1619" s="128"/>
      <c r="AI1619" s="162"/>
      <c r="AJ1619" s="162"/>
      <c r="AK1619" s="162"/>
      <c r="AL1619" s="162"/>
      <c r="AM1619" s="128"/>
      <c r="AN1619" s="128"/>
      <c r="AQ1619" s="128"/>
      <c r="AR1619" s="128"/>
      <c r="AS1619" s="128"/>
      <c r="AT1619" s="128"/>
      <c r="AU1619" s="128"/>
      <c r="AV1619" s="128"/>
    </row>
    <row r="1620" ht="16.5" customHeight="1">
      <c r="A1620" s="128"/>
      <c r="B1620" s="128"/>
      <c r="C1620" s="128"/>
      <c r="D1620" s="128"/>
      <c r="E1620" s="128"/>
      <c r="F1620" s="128"/>
      <c r="G1620" s="128"/>
      <c r="H1620" s="128"/>
      <c r="I1620" s="128"/>
      <c r="J1620" s="128"/>
      <c r="K1620" s="128"/>
      <c r="L1620" s="128"/>
      <c r="M1620" s="128"/>
      <c r="N1620" s="128"/>
      <c r="O1620" s="128"/>
      <c r="P1620" s="128"/>
      <c r="Q1620" s="128"/>
      <c r="R1620" s="128"/>
      <c r="S1620" s="128"/>
      <c r="T1620" s="128"/>
      <c r="U1620" s="128"/>
      <c r="Z1620" s="161"/>
      <c r="AH1620" s="128"/>
      <c r="AI1620" s="162"/>
      <c r="AJ1620" s="162"/>
      <c r="AK1620" s="162"/>
      <c r="AL1620" s="162"/>
      <c r="AM1620" s="128"/>
      <c r="AN1620" s="128"/>
      <c r="AQ1620" s="128"/>
      <c r="AR1620" s="128"/>
      <c r="AS1620" s="128"/>
      <c r="AT1620" s="128"/>
      <c r="AU1620" s="128"/>
      <c r="AV1620" s="128"/>
    </row>
    <row r="1621" ht="16.5" customHeight="1">
      <c r="A1621" s="128"/>
      <c r="B1621" s="128"/>
      <c r="C1621" s="128"/>
      <c r="D1621" s="128"/>
      <c r="E1621" s="128"/>
      <c r="F1621" s="128"/>
      <c r="G1621" s="128"/>
      <c r="H1621" s="128"/>
      <c r="I1621" s="128"/>
      <c r="J1621" s="128"/>
      <c r="K1621" s="128"/>
      <c r="L1621" s="128"/>
      <c r="M1621" s="128"/>
      <c r="N1621" s="128"/>
      <c r="O1621" s="128"/>
      <c r="P1621" s="128"/>
      <c r="Q1621" s="128"/>
      <c r="R1621" s="128"/>
      <c r="S1621" s="128"/>
      <c r="T1621" s="128"/>
      <c r="U1621" s="128"/>
      <c r="Z1621" s="161"/>
      <c r="AH1621" s="128"/>
      <c r="AI1621" s="162"/>
      <c r="AJ1621" s="162"/>
      <c r="AK1621" s="162"/>
      <c r="AL1621" s="162"/>
      <c r="AM1621" s="128"/>
      <c r="AN1621" s="128"/>
      <c r="AQ1621" s="128"/>
      <c r="AR1621" s="128"/>
      <c r="AS1621" s="128"/>
      <c r="AT1621" s="128"/>
      <c r="AU1621" s="128"/>
      <c r="AV1621" s="128"/>
    </row>
    <row r="1622" ht="16.5" customHeight="1">
      <c r="A1622" s="128"/>
      <c r="B1622" s="128"/>
      <c r="C1622" s="128"/>
      <c r="D1622" s="128"/>
      <c r="E1622" s="128"/>
      <c r="F1622" s="128"/>
      <c r="G1622" s="128"/>
      <c r="H1622" s="128"/>
      <c r="I1622" s="128"/>
      <c r="J1622" s="128"/>
      <c r="K1622" s="128"/>
      <c r="L1622" s="128"/>
      <c r="M1622" s="128"/>
      <c r="N1622" s="128"/>
      <c r="O1622" s="128"/>
      <c r="P1622" s="128"/>
      <c r="Q1622" s="128"/>
      <c r="R1622" s="128"/>
      <c r="S1622" s="128"/>
      <c r="T1622" s="128"/>
      <c r="U1622" s="128"/>
      <c r="Z1622" s="161"/>
      <c r="AH1622" s="128"/>
      <c r="AI1622" s="162"/>
      <c r="AJ1622" s="162"/>
      <c r="AK1622" s="162"/>
      <c r="AL1622" s="162"/>
      <c r="AM1622" s="128"/>
      <c r="AN1622" s="128"/>
      <c r="AQ1622" s="128"/>
      <c r="AR1622" s="128"/>
      <c r="AS1622" s="128"/>
      <c r="AT1622" s="128"/>
      <c r="AU1622" s="128"/>
      <c r="AV1622" s="128"/>
    </row>
    <row r="1623" ht="16.5" customHeight="1">
      <c r="A1623" s="128"/>
      <c r="B1623" s="128"/>
      <c r="C1623" s="128"/>
      <c r="D1623" s="128"/>
      <c r="E1623" s="128"/>
      <c r="F1623" s="128"/>
      <c r="G1623" s="128"/>
      <c r="H1623" s="128"/>
      <c r="I1623" s="128"/>
      <c r="J1623" s="128"/>
      <c r="K1623" s="128"/>
      <c r="L1623" s="128"/>
      <c r="M1623" s="128"/>
      <c r="N1623" s="128"/>
      <c r="O1623" s="128"/>
      <c r="P1623" s="128"/>
      <c r="Q1623" s="128"/>
      <c r="R1623" s="128"/>
      <c r="S1623" s="128"/>
      <c r="T1623" s="128"/>
      <c r="U1623" s="128"/>
      <c r="Z1623" s="161"/>
      <c r="AH1623" s="128"/>
      <c r="AI1623" s="162"/>
      <c r="AJ1623" s="162"/>
      <c r="AK1623" s="162"/>
      <c r="AL1623" s="162"/>
      <c r="AM1623" s="128"/>
      <c r="AN1623" s="128"/>
      <c r="AQ1623" s="128"/>
      <c r="AR1623" s="128"/>
      <c r="AS1623" s="128"/>
      <c r="AT1623" s="128"/>
      <c r="AU1623" s="128"/>
      <c r="AV1623" s="128"/>
    </row>
    <row r="1624" ht="16.5" customHeight="1">
      <c r="A1624" s="128"/>
      <c r="B1624" s="128"/>
      <c r="C1624" s="128"/>
      <c r="D1624" s="128"/>
      <c r="E1624" s="128"/>
      <c r="F1624" s="128"/>
      <c r="G1624" s="128"/>
      <c r="H1624" s="128"/>
      <c r="I1624" s="128"/>
      <c r="J1624" s="128"/>
      <c r="K1624" s="128"/>
      <c r="L1624" s="128"/>
      <c r="M1624" s="128"/>
      <c r="N1624" s="128"/>
      <c r="O1624" s="128"/>
      <c r="P1624" s="128"/>
      <c r="Q1624" s="128"/>
      <c r="R1624" s="128"/>
      <c r="S1624" s="128"/>
      <c r="T1624" s="128"/>
      <c r="U1624" s="128"/>
      <c r="Z1624" s="161"/>
      <c r="AH1624" s="128"/>
      <c r="AI1624" s="162"/>
      <c r="AJ1624" s="162"/>
      <c r="AK1624" s="162"/>
      <c r="AL1624" s="162"/>
      <c r="AM1624" s="128"/>
      <c r="AN1624" s="128"/>
      <c r="AQ1624" s="128"/>
      <c r="AR1624" s="128"/>
      <c r="AS1624" s="128"/>
      <c r="AT1624" s="128"/>
      <c r="AU1624" s="128"/>
      <c r="AV1624" s="128"/>
    </row>
    <row r="1625" ht="16.5" customHeight="1">
      <c r="A1625" s="128"/>
      <c r="B1625" s="128"/>
      <c r="C1625" s="128"/>
      <c r="D1625" s="128"/>
      <c r="E1625" s="128"/>
      <c r="F1625" s="128"/>
      <c r="G1625" s="128"/>
      <c r="H1625" s="128"/>
      <c r="I1625" s="128"/>
      <c r="J1625" s="128"/>
      <c r="K1625" s="128"/>
      <c r="L1625" s="128"/>
      <c r="M1625" s="128"/>
      <c r="N1625" s="128"/>
      <c r="O1625" s="128"/>
      <c r="P1625" s="128"/>
      <c r="Q1625" s="128"/>
      <c r="R1625" s="128"/>
      <c r="S1625" s="128"/>
      <c r="T1625" s="128"/>
      <c r="U1625" s="128"/>
      <c r="Z1625" s="161"/>
      <c r="AH1625" s="128"/>
      <c r="AI1625" s="162"/>
      <c r="AJ1625" s="162"/>
      <c r="AK1625" s="162"/>
      <c r="AL1625" s="162"/>
      <c r="AM1625" s="128"/>
      <c r="AN1625" s="128"/>
      <c r="AQ1625" s="128"/>
      <c r="AR1625" s="128"/>
      <c r="AS1625" s="128"/>
      <c r="AT1625" s="128"/>
      <c r="AU1625" s="128"/>
      <c r="AV1625" s="128"/>
    </row>
    <row r="1626" ht="16.5" customHeight="1">
      <c r="A1626" s="128"/>
      <c r="B1626" s="128"/>
      <c r="C1626" s="128"/>
      <c r="D1626" s="128"/>
      <c r="E1626" s="128"/>
      <c r="F1626" s="128"/>
      <c r="G1626" s="128"/>
      <c r="H1626" s="128"/>
      <c r="I1626" s="128"/>
      <c r="J1626" s="128"/>
      <c r="K1626" s="128"/>
      <c r="L1626" s="128"/>
      <c r="M1626" s="128"/>
      <c r="N1626" s="128"/>
      <c r="O1626" s="128"/>
      <c r="P1626" s="128"/>
      <c r="Q1626" s="128"/>
      <c r="R1626" s="128"/>
      <c r="S1626" s="128"/>
      <c r="T1626" s="128"/>
      <c r="U1626" s="128"/>
      <c r="Z1626" s="161"/>
      <c r="AH1626" s="128"/>
      <c r="AI1626" s="162"/>
      <c r="AJ1626" s="162"/>
      <c r="AK1626" s="162"/>
      <c r="AL1626" s="162"/>
      <c r="AM1626" s="128"/>
      <c r="AN1626" s="128"/>
      <c r="AQ1626" s="128"/>
      <c r="AR1626" s="128"/>
      <c r="AS1626" s="128"/>
      <c r="AT1626" s="128"/>
      <c r="AU1626" s="128"/>
      <c r="AV1626" s="128"/>
    </row>
    <row r="1627" ht="16.5" customHeight="1">
      <c r="A1627" s="128"/>
      <c r="B1627" s="128"/>
      <c r="C1627" s="128"/>
      <c r="D1627" s="128"/>
      <c r="E1627" s="128"/>
      <c r="F1627" s="128"/>
      <c r="G1627" s="128"/>
      <c r="H1627" s="128"/>
      <c r="I1627" s="128"/>
      <c r="J1627" s="128"/>
      <c r="K1627" s="128"/>
      <c r="L1627" s="128"/>
      <c r="M1627" s="128"/>
      <c r="N1627" s="128"/>
      <c r="O1627" s="128"/>
      <c r="P1627" s="128"/>
      <c r="Q1627" s="128"/>
      <c r="R1627" s="128"/>
      <c r="S1627" s="128"/>
      <c r="T1627" s="128"/>
      <c r="U1627" s="128"/>
      <c r="Z1627" s="161"/>
      <c r="AH1627" s="128"/>
      <c r="AI1627" s="162"/>
      <c r="AJ1627" s="162"/>
      <c r="AK1627" s="162"/>
      <c r="AL1627" s="162"/>
      <c r="AM1627" s="128"/>
      <c r="AN1627" s="128"/>
      <c r="AQ1627" s="128"/>
      <c r="AR1627" s="128"/>
      <c r="AS1627" s="128"/>
      <c r="AT1627" s="128"/>
      <c r="AU1627" s="128"/>
      <c r="AV1627" s="128"/>
    </row>
    <row r="1628" ht="16.5" customHeight="1">
      <c r="A1628" s="128"/>
      <c r="B1628" s="128"/>
      <c r="C1628" s="128"/>
      <c r="D1628" s="128"/>
      <c r="E1628" s="128"/>
      <c r="F1628" s="128"/>
      <c r="G1628" s="128"/>
      <c r="H1628" s="128"/>
      <c r="I1628" s="128"/>
      <c r="J1628" s="128"/>
      <c r="K1628" s="128"/>
      <c r="L1628" s="128"/>
      <c r="M1628" s="128"/>
      <c r="N1628" s="128"/>
      <c r="O1628" s="128"/>
      <c r="P1628" s="128"/>
      <c r="Q1628" s="128"/>
      <c r="R1628" s="128"/>
      <c r="S1628" s="128"/>
      <c r="T1628" s="128"/>
      <c r="U1628" s="128"/>
      <c r="Z1628" s="161"/>
      <c r="AH1628" s="128"/>
      <c r="AI1628" s="162"/>
      <c r="AJ1628" s="162"/>
      <c r="AK1628" s="162"/>
      <c r="AL1628" s="162"/>
      <c r="AM1628" s="128"/>
      <c r="AN1628" s="128"/>
      <c r="AQ1628" s="128"/>
      <c r="AR1628" s="128"/>
      <c r="AS1628" s="128"/>
      <c r="AT1628" s="128"/>
      <c r="AU1628" s="128"/>
      <c r="AV1628" s="128"/>
    </row>
    <row r="1629" ht="16.5" customHeight="1">
      <c r="A1629" s="128"/>
      <c r="B1629" s="128"/>
      <c r="C1629" s="128"/>
      <c r="D1629" s="128"/>
      <c r="E1629" s="128"/>
      <c r="F1629" s="128"/>
      <c r="G1629" s="128"/>
      <c r="H1629" s="128"/>
      <c r="I1629" s="128"/>
      <c r="J1629" s="128"/>
      <c r="K1629" s="128"/>
      <c r="L1629" s="128"/>
      <c r="M1629" s="128"/>
      <c r="N1629" s="128"/>
      <c r="O1629" s="128"/>
      <c r="P1629" s="128"/>
      <c r="Q1629" s="128"/>
      <c r="R1629" s="128"/>
      <c r="S1629" s="128"/>
      <c r="T1629" s="128"/>
      <c r="U1629" s="128"/>
      <c r="Z1629" s="161"/>
      <c r="AH1629" s="128"/>
      <c r="AI1629" s="162"/>
      <c r="AJ1629" s="162"/>
      <c r="AK1629" s="162"/>
      <c r="AL1629" s="162"/>
      <c r="AM1629" s="128"/>
      <c r="AN1629" s="128"/>
      <c r="AQ1629" s="128"/>
      <c r="AR1629" s="128"/>
      <c r="AS1629" s="128"/>
      <c r="AT1629" s="128"/>
      <c r="AU1629" s="128"/>
      <c r="AV1629" s="128"/>
    </row>
    <row r="1630" ht="16.5" customHeight="1">
      <c r="A1630" s="128"/>
      <c r="B1630" s="128"/>
      <c r="C1630" s="128"/>
      <c r="D1630" s="128"/>
      <c r="E1630" s="128"/>
      <c r="F1630" s="128"/>
      <c r="G1630" s="128"/>
      <c r="H1630" s="128"/>
      <c r="I1630" s="128"/>
      <c r="J1630" s="128"/>
      <c r="K1630" s="128"/>
      <c r="L1630" s="128"/>
      <c r="M1630" s="128"/>
      <c r="N1630" s="128"/>
      <c r="O1630" s="128"/>
      <c r="P1630" s="128"/>
      <c r="Q1630" s="128"/>
      <c r="R1630" s="128"/>
      <c r="S1630" s="128"/>
      <c r="T1630" s="128"/>
      <c r="U1630" s="128"/>
      <c r="Z1630" s="161"/>
      <c r="AH1630" s="128"/>
      <c r="AI1630" s="162"/>
      <c r="AJ1630" s="162"/>
      <c r="AK1630" s="162"/>
      <c r="AL1630" s="162"/>
      <c r="AM1630" s="128"/>
      <c r="AN1630" s="128"/>
      <c r="AQ1630" s="128"/>
      <c r="AR1630" s="128"/>
      <c r="AS1630" s="128"/>
      <c r="AT1630" s="128"/>
      <c r="AU1630" s="128"/>
      <c r="AV1630" s="128"/>
    </row>
    <row r="1631" ht="16.5" customHeight="1">
      <c r="A1631" s="128"/>
      <c r="B1631" s="128"/>
      <c r="C1631" s="128"/>
      <c r="D1631" s="128"/>
      <c r="E1631" s="128"/>
      <c r="F1631" s="128"/>
      <c r="G1631" s="128"/>
      <c r="H1631" s="128"/>
      <c r="I1631" s="128"/>
      <c r="J1631" s="128"/>
      <c r="K1631" s="128"/>
      <c r="L1631" s="128"/>
      <c r="M1631" s="128"/>
      <c r="N1631" s="128"/>
      <c r="O1631" s="128"/>
      <c r="P1631" s="128"/>
      <c r="Q1631" s="128"/>
      <c r="R1631" s="128"/>
      <c r="S1631" s="128"/>
      <c r="T1631" s="128"/>
      <c r="U1631" s="128"/>
      <c r="Z1631" s="161"/>
      <c r="AH1631" s="128"/>
      <c r="AI1631" s="162"/>
      <c r="AJ1631" s="162"/>
      <c r="AK1631" s="162"/>
      <c r="AL1631" s="162"/>
      <c r="AM1631" s="128"/>
      <c r="AN1631" s="128"/>
      <c r="AQ1631" s="128"/>
      <c r="AR1631" s="128"/>
      <c r="AS1631" s="128"/>
      <c r="AT1631" s="128"/>
      <c r="AU1631" s="128"/>
      <c r="AV1631" s="128"/>
    </row>
    <row r="1632" ht="16.5" customHeight="1">
      <c r="A1632" s="128"/>
      <c r="B1632" s="128"/>
      <c r="C1632" s="128"/>
      <c r="D1632" s="128"/>
      <c r="E1632" s="128"/>
      <c r="F1632" s="128"/>
      <c r="G1632" s="128"/>
      <c r="H1632" s="128"/>
      <c r="I1632" s="128"/>
      <c r="J1632" s="128"/>
      <c r="K1632" s="128"/>
      <c r="L1632" s="128"/>
      <c r="M1632" s="128"/>
      <c r="N1632" s="128"/>
      <c r="O1632" s="128"/>
      <c r="P1632" s="128"/>
      <c r="Q1632" s="128"/>
      <c r="R1632" s="128"/>
      <c r="S1632" s="128"/>
      <c r="T1632" s="128"/>
      <c r="U1632" s="128"/>
      <c r="Z1632" s="161"/>
      <c r="AH1632" s="128"/>
      <c r="AI1632" s="162"/>
      <c r="AJ1632" s="162"/>
      <c r="AK1632" s="162"/>
      <c r="AL1632" s="162"/>
      <c r="AM1632" s="128"/>
      <c r="AN1632" s="128"/>
      <c r="AQ1632" s="128"/>
      <c r="AR1632" s="128"/>
      <c r="AS1632" s="128"/>
      <c r="AT1632" s="128"/>
      <c r="AU1632" s="128"/>
      <c r="AV1632" s="128"/>
    </row>
    <row r="1633" ht="16.5" customHeight="1">
      <c r="A1633" s="128"/>
      <c r="B1633" s="128"/>
      <c r="C1633" s="128"/>
      <c r="D1633" s="128"/>
      <c r="E1633" s="128"/>
      <c r="F1633" s="128"/>
      <c r="G1633" s="128"/>
      <c r="H1633" s="128"/>
      <c r="I1633" s="128"/>
      <c r="J1633" s="128"/>
      <c r="K1633" s="128"/>
      <c r="L1633" s="128"/>
      <c r="M1633" s="128"/>
      <c r="N1633" s="128"/>
      <c r="O1633" s="128"/>
      <c r="P1633" s="128"/>
      <c r="Q1633" s="128"/>
      <c r="R1633" s="128"/>
      <c r="S1633" s="128"/>
      <c r="T1633" s="128"/>
      <c r="U1633" s="128"/>
      <c r="Z1633" s="161"/>
      <c r="AH1633" s="128"/>
      <c r="AI1633" s="162"/>
      <c r="AJ1633" s="162"/>
      <c r="AK1633" s="162"/>
      <c r="AL1633" s="162"/>
      <c r="AM1633" s="128"/>
      <c r="AN1633" s="128"/>
      <c r="AQ1633" s="128"/>
      <c r="AR1633" s="128"/>
      <c r="AS1633" s="128"/>
      <c r="AT1633" s="128"/>
      <c r="AU1633" s="128"/>
      <c r="AV1633" s="128"/>
    </row>
    <row r="1634" ht="16.5" customHeight="1">
      <c r="A1634" s="128"/>
      <c r="B1634" s="128"/>
      <c r="C1634" s="128"/>
      <c r="D1634" s="128"/>
      <c r="E1634" s="128"/>
      <c r="F1634" s="128"/>
      <c r="G1634" s="128"/>
      <c r="H1634" s="128"/>
      <c r="I1634" s="128"/>
      <c r="J1634" s="128"/>
      <c r="K1634" s="128"/>
      <c r="L1634" s="128"/>
      <c r="M1634" s="128"/>
      <c r="N1634" s="128"/>
      <c r="O1634" s="128"/>
      <c r="P1634" s="128"/>
      <c r="Q1634" s="128"/>
      <c r="R1634" s="128"/>
      <c r="S1634" s="128"/>
      <c r="T1634" s="128"/>
      <c r="U1634" s="128"/>
      <c r="Z1634" s="161"/>
      <c r="AH1634" s="128"/>
      <c r="AI1634" s="162"/>
      <c r="AJ1634" s="162"/>
      <c r="AK1634" s="162"/>
      <c r="AL1634" s="162"/>
      <c r="AM1634" s="128"/>
      <c r="AN1634" s="128"/>
      <c r="AQ1634" s="128"/>
      <c r="AR1634" s="128"/>
      <c r="AS1634" s="128"/>
      <c r="AT1634" s="128"/>
      <c r="AU1634" s="128"/>
      <c r="AV1634" s="128"/>
    </row>
    <row r="1635" ht="16.5" customHeight="1">
      <c r="A1635" s="128"/>
      <c r="B1635" s="128"/>
      <c r="C1635" s="128"/>
      <c r="D1635" s="128"/>
      <c r="E1635" s="128"/>
      <c r="F1635" s="128"/>
      <c r="G1635" s="128"/>
      <c r="H1635" s="128"/>
      <c r="I1635" s="128"/>
      <c r="J1635" s="128"/>
      <c r="K1635" s="128"/>
      <c r="L1635" s="128"/>
      <c r="M1635" s="128"/>
      <c r="N1635" s="128"/>
      <c r="O1635" s="128"/>
      <c r="P1635" s="128"/>
      <c r="Q1635" s="128"/>
      <c r="R1635" s="128"/>
      <c r="S1635" s="128"/>
      <c r="T1635" s="128"/>
      <c r="U1635" s="128"/>
      <c r="Z1635" s="161"/>
      <c r="AH1635" s="128"/>
      <c r="AI1635" s="162"/>
      <c r="AJ1635" s="162"/>
      <c r="AK1635" s="162"/>
      <c r="AL1635" s="162"/>
      <c r="AM1635" s="128"/>
      <c r="AN1635" s="128"/>
      <c r="AQ1635" s="128"/>
      <c r="AR1635" s="128"/>
      <c r="AS1635" s="128"/>
      <c r="AT1635" s="128"/>
      <c r="AU1635" s="128"/>
      <c r="AV1635" s="128"/>
    </row>
    <row r="1636" ht="16.5" customHeight="1">
      <c r="A1636" s="128"/>
      <c r="B1636" s="128"/>
      <c r="C1636" s="128"/>
      <c r="D1636" s="128"/>
      <c r="E1636" s="128"/>
      <c r="F1636" s="128"/>
      <c r="G1636" s="128"/>
      <c r="H1636" s="128"/>
      <c r="I1636" s="128"/>
      <c r="J1636" s="128"/>
      <c r="K1636" s="128"/>
      <c r="L1636" s="128"/>
      <c r="M1636" s="128"/>
      <c r="N1636" s="128"/>
      <c r="O1636" s="128"/>
      <c r="P1636" s="128"/>
      <c r="Q1636" s="128"/>
      <c r="R1636" s="128"/>
      <c r="S1636" s="128"/>
      <c r="T1636" s="128"/>
      <c r="U1636" s="128"/>
      <c r="Z1636" s="161"/>
      <c r="AH1636" s="128"/>
      <c r="AI1636" s="162"/>
      <c r="AJ1636" s="162"/>
      <c r="AK1636" s="162"/>
      <c r="AL1636" s="162"/>
      <c r="AM1636" s="128"/>
      <c r="AN1636" s="128"/>
      <c r="AQ1636" s="128"/>
      <c r="AR1636" s="128"/>
      <c r="AS1636" s="128"/>
      <c r="AT1636" s="128"/>
      <c r="AU1636" s="128"/>
      <c r="AV1636" s="128"/>
    </row>
    <row r="1637" ht="16.5" customHeight="1">
      <c r="A1637" s="128"/>
      <c r="B1637" s="128"/>
      <c r="C1637" s="128"/>
      <c r="D1637" s="128"/>
      <c r="E1637" s="128"/>
      <c r="F1637" s="128"/>
      <c r="G1637" s="128"/>
      <c r="H1637" s="128"/>
      <c r="I1637" s="128"/>
      <c r="J1637" s="128"/>
      <c r="K1637" s="128"/>
      <c r="L1637" s="128"/>
      <c r="M1637" s="128"/>
      <c r="N1637" s="128"/>
      <c r="O1637" s="128"/>
      <c r="P1637" s="128"/>
      <c r="Q1637" s="128"/>
      <c r="R1637" s="128"/>
      <c r="S1637" s="128"/>
      <c r="T1637" s="128"/>
      <c r="U1637" s="128"/>
      <c r="Z1637" s="161"/>
      <c r="AH1637" s="128"/>
      <c r="AI1637" s="162"/>
      <c r="AJ1637" s="162"/>
      <c r="AK1637" s="162"/>
      <c r="AL1637" s="162"/>
      <c r="AM1637" s="128"/>
      <c r="AN1637" s="128"/>
      <c r="AQ1637" s="128"/>
      <c r="AR1637" s="128"/>
      <c r="AS1637" s="128"/>
      <c r="AT1637" s="128"/>
      <c r="AU1637" s="128"/>
      <c r="AV1637" s="128"/>
    </row>
    <row r="1638" ht="16.5" customHeight="1">
      <c r="A1638" s="128"/>
      <c r="B1638" s="128"/>
      <c r="C1638" s="128"/>
      <c r="D1638" s="128"/>
      <c r="E1638" s="128"/>
      <c r="F1638" s="128"/>
      <c r="G1638" s="128"/>
      <c r="H1638" s="128"/>
      <c r="I1638" s="128"/>
      <c r="J1638" s="128"/>
      <c r="K1638" s="128"/>
      <c r="L1638" s="128"/>
      <c r="M1638" s="128"/>
      <c r="N1638" s="128"/>
      <c r="O1638" s="128"/>
      <c r="P1638" s="128"/>
      <c r="Q1638" s="128"/>
      <c r="R1638" s="128"/>
      <c r="S1638" s="128"/>
      <c r="T1638" s="128"/>
      <c r="U1638" s="128"/>
      <c r="Z1638" s="161"/>
      <c r="AH1638" s="128"/>
      <c r="AI1638" s="162"/>
      <c r="AJ1638" s="162"/>
      <c r="AK1638" s="162"/>
      <c r="AL1638" s="162"/>
      <c r="AM1638" s="128"/>
      <c r="AN1638" s="128"/>
      <c r="AQ1638" s="128"/>
      <c r="AR1638" s="128"/>
      <c r="AS1638" s="128"/>
      <c r="AT1638" s="128"/>
      <c r="AU1638" s="128"/>
      <c r="AV1638" s="128"/>
    </row>
    <row r="1639" ht="16.5" customHeight="1">
      <c r="A1639" s="128"/>
      <c r="B1639" s="128"/>
      <c r="F1639" s="128"/>
      <c r="G1639" s="128"/>
      <c r="H1639" s="128"/>
      <c r="I1639" s="128"/>
      <c r="L1639" s="128"/>
      <c r="M1639" s="128"/>
      <c r="N1639" s="128"/>
      <c r="O1639" s="128"/>
      <c r="P1639" s="128"/>
      <c r="Q1639" s="128"/>
      <c r="R1639" s="128"/>
      <c r="S1639" s="128"/>
      <c r="T1639" s="128"/>
      <c r="U1639" s="128"/>
      <c r="Z1639" s="161"/>
      <c r="AH1639" s="128"/>
      <c r="AI1639" s="162"/>
      <c r="AJ1639" s="162"/>
      <c r="AK1639" s="162"/>
      <c r="AL1639" s="162"/>
      <c r="AM1639" s="128"/>
      <c r="AN1639" s="128"/>
      <c r="AQ1639" s="128"/>
      <c r="AR1639" s="128"/>
      <c r="AS1639" s="128"/>
      <c r="AT1639" s="128"/>
      <c r="AU1639" s="128"/>
      <c r="AV1639" s="128"/>
    </row>
    <row r="1640" ht="16.5" customHeight="1">
      <c r="A1640" s="128"/>
      <c r="B1640" s="128"/>
      <c r="C1640" s="128"/>
      <c r="D1640" s="128"/>
      <c r="E1640" s="128"/>
      <c r="F1640" s="128"/>
      <c r="G1640" s="128"/>
      <c r="H1640" s="128"/>
      <c r="I1640" s="128"/>
      <c r="J1640" s="128"/>
      <c r="K1640" s="128"/>
      <c r="L1640" s="128"/>
      <c r="M1640" s="128"/>
      <c r="N1640" s="128"/>
      <c r="O1640" s="128"/>
      <c r="P1640" s="128"/>
      <c r="Q1640" s="128"/>
      <c r="R1640" s="128"/>
      <c r="S1640" s="128"/>
      <c r="T1640" s="128"/>
      <c r="U1640" s="128"/>
      <c r="Z1640" s="161"/>
      <c r="AH1640" s="128"/>
      <c r="AI1640" s="162"/>
      <c r="AJ1640" s="162"/>
      <c r="AK1640" s="162"/>
      <c r="AL1640" s="162"/>
      <c r="AM1640" s="128"/>
      <c r="AN1640" s="128"/>
      <c r="AQ1640" s="128"/>
      <c r="AR1640" s="128"/>
      <c r="AS1640" s="128"/>
      <c r="AT1640" s="128"/>
      <c r="AU1640" s="128"/>
      <c r="AV1640" s="128"/>
    </row>
    <row r="1641" ht="16.5" customHeight="1">
      <c r="A1641" s="128"/>
      <c r="B1641" s="128"/>
      <c r="C1641" s="128"/>
      <c r="D1641" s="128"/>
      <c r="E1641" s="128"/>
      <c r="F1641" s="128"/>
      <c r="G1641" s="128"/>
      <c r="H1641" s="128"/>
      <c r="I1641" s="128"/>
      <c r="J1641" s="128"/>
      <c r="K1641" s="128"/>
      <c r="L1641" s="128"/>
      <c r="M1641" s="128"/>
      <c r="N1641" s="128"/>
      <c r="O1641" s="128"/>
      <c r="P1641" s="128"/>
      <c r="Q1641" s="128"/>
      <c r="R1641" s="128"/>
      <c r="S1641" s="128"/>
      <c r="T1641" s="128"/>
      <c r="U1641" s="128"/>
      <c r="Z1641" s="161"/>
      <c r="AH1641" s="128"/>
      <c r="AI1641" s="162"/>
      <c r="AJ1641" s="162"/>
      <c r="AK1641" s="162"/>
      <c r="AL1641" s="162"/>
      <c r="AM1641" s="128"/>
      <c r="AN1641" s="128"/>
      <c r="AQ1641" s="128"/>
      <c r="AR1641" s="128"/>
      <c r="AS1641" s="128"/>
      <c r="AT1641" s="128"/>
      <c r="AU1641" s="128"/>
      <c r="AV1641" s="128"/>
    </row>
    <row r="1642" ht="16.5" customHeight="1">
      <c r="A1642" s="128"/>
      <c r="B1642" s="128"/>
      <c r="C1642" s="128"/>
      <c r="D1642" s="128"/>
      <c r="E1642" s="128"/>
      <c r="F1642" s="128"/>
      <c r="G1642" s="128"/>
      <c r="H1642" s="128"/>
      <c r="I1642" s="128"/>
      <c r="J1642" s="128"/>
      <c r="K1642" s="128"/>
      <c r="L1642" s="128"/>
      <c r="M1642" s="128"/>
      <c r="N1642" s="128"/>
      <c r="O1642" s="128"/>
      <c r="P1642" s="128"/>
      <c r="Q1642" s="128"/>
      <c r="R1642" s="128"/>
      <c r="S1642" s="128"/>
      <c r="T1642" s="128"/>
      <c r="U1642" s="128"/>
      <c r="Z1642" s="161"/>
      <c r="AH1642" s="128"/>
      <c r="AI1642" s="162"/>
      <c r="AJ1642" s="162"/>
      <c r="AK1642" s="162"/>
      <c r="AL1642" s="162"/>
      <c r="AM1642" s="128"/>
      <c r="AN1642" s="128"/>
      <c r="AQ1642" s="128"/>
      <c r="AR1642" s="128"/>
      <c r="AS1642" s="128"/>
      <c r="AT1642" s="128"/>
      <c r="AU1642" s="128"/>
      <c r="AV1642" s="128"/>
    </row>
    <row r="1643" ht="16.5" customHeight="1">
      <c r="A1643" s="128"/>
      <c r="B1643" s="128"/>
      <c r="C1643" s="128"/>
      <c r="D1643" s="128"/>
      <c r="E1643" s="128"/>
      <c r="F1643" s="128"/>
      <c r="G1643" s="128"/>
      <c r="H1643" s="128"/>
      <c r="I1643" s="128"/>
      <c r="J1643" s="128"/>
      <c r="K1643" s="128"/>
      <c r="L1643" s="128"/>
      <c r="M1643" s="128"/>
      <c r="N1643" s="128"/>
      <c r="O1643" s="128"/>
      <c r="P1643" s="128"/>
      <c r="Q1643" s="128"/>
      <c r="R1643" s="128"/>
      <c r="S1643" s="128"/>
      <c r="T1643" s="128"/>
      <c r="U1643" s="128"/>
      <c r="Z1643" s="161"/>
      <c r="AH1643" s="128"/>
      <c r="AI1643" s="162"/>
      <c r="AJ1643" s="162"/>
      <c r="AK1643" s="162"/>
      <c r="AL1643" s="162"/>
      <c r="AM1643" s="128"/>
      <c r="AN1643" s="128"/>
      <c r="AQ1643" s="128"/>
      <c r="AR1643" s="128"/>
      <c r="AS1643" s="128"/>
      <c r="AT1643" s="128"/>
      <c r="AU1643" s="128"/>
      <c r="AV1643" s="128"/>
    </row>
    <row r="1644" ht="16.5" customHeight="1">
      <c r="A1644" s="128"/>
      <c r="B1644" s="128"/>
      <c r="C1644" s="128"/>
      <c r="D1644" s="128"/>
      <c r="E1644" s="128"/>
      <c r="F1644" s="128"/>
      <c r="G1644" s="128"/>
      <c r="H1644" s="128"/>
      <c r="I1644" s="128"/>
      <c r="J1644" s="128"/>
      <c r="K1644" s="128"/>
      <c r="L1644" s="128"/>
      <c r="M1644" s="128"/>
      <c r="N1644" s="128"/>
      <c r="O1644" s="128"/>
      <c r="P1644" s="128"/>
      <c r="Q1644" s="128"/>
      <c r="R1644" s="128"/>
      <c r="S1644" s="128"/>
      <c r="T1644" s="128"/>
      <c r="U1644" s="128"/>
      <c r="Z1644" s="161"/>
      <c r="AH1644" s="128"/>
      <c r="AI1644" s="162"/>
      <c r="AJ1644" s="162"/>
      <c r="AK1644" s="162"/>
      <c r="AL1644" s="162"/>
      <c r="AM1644" s="128"/>
      <c r="AN1644" s="128"/>
      <c r="AQ1644" s="128"/>
      <c r="AR1644" s="128"/>
      <c r="AS1644" s="128"/>
      <c r="AT1644" s="128"/>
      <c r="AU1644" s="128"/>
      <c r="AV1644" s="128"/>
    </row>
    <row r="1645" ht="16.5" customHeight="1">
      <c r="A1645" s="128"/>
      <c r="B1645" s="128"/>
      <c r="C1645" s="128"/>
      <c r="D1645" s="128"/>
      <c r="E1645" s="128"/>
      <c r="F1645" s="128"/>
      <c r="G1645" s="128"/>
      <c r="H1645" s="128"/>
      <c r="I1645" s="128"/>
      <c r="J1645" s="128"/>
      <c r="K1645" s="128"/>
      <c r="L1645" s="128"/>
      <c r="M1645" s="128"/>
      <c r="N1645" s="128"/>
      <c r="O1645" s="128"/>
      <c r="P1645" s="128"/>
      <c r="Q1645" s="128"/>
      <c r="R1645" s="128"/>
      <c r="S1645" s="128"/>
      <c r="T1645" s="128"/>
      <c r="U1645" s="128"/>
      <c r="Z1645" s="161"/>
      <c r="AH1645" s="128"/>
      <c r="AI1645" s="162"/>
      <c r="AJ1645" s="162"/>
      <c r="AK1645" s="162"/>
      <c r="AL1645" s="162"/>
      <c r="AM1645" s="128"/>
      <c r="AN1645" s="128"/>
      <c r="AQ1645" s="128"/>
      <c r="AR1645" s="128"/>
      <c r="AS1645" s="128"/>
      <c r="AT1645" s="128"/>
      <c r="AU1645" s="128"/>
      <c r="AV1645" s="128"/>
    </row>
    <row r="1646" ht="16.5" customHeight="1">
      <c r="A1646" s="128"/>
      <c r="B1646" s="128"/>
      <c r="C1646" s="128"/>
      <c r="D1646" s="128"/>
      <c r="E1646" s="128"/>
      <c r="F1646" s="128"/>
      <c r="G1646" s="128"/>
      <c r="H1646" s="128"/>
      <c r="I1646" s="128"/>
      <c r="J1646" s="128"/>
      <c r="K1646" s="128"/>
      <c r="L1646" s="128"/>
      <c r="M1646" s="128"/>
      <c r="N1646" s="128"/>
      <c r="O1646" s="128"/>
      <c r="P1646" s="128"/>
      <c r="Q1646" s="128"/>
      <c r="R1646" s="128"/>
      <c r="S1646" s="128"/>
      <c r="T1646" s="128"/>
      <c r="U1646" s="128"/>
      <c r="Z1646" s="161"/>
      <c r="AH1646" s="128"/>
      <c r="AI1646" s="162"/>
      <c r="AJ1646" s="162"/>
      <c r="AK1646" s="162"/>
      <c r="AL1646" s="162"/>
      <c r="AM1646" s="128"/>
      <c r="AN1646" s="128"/>
      <c r="AQ1646" s="128"/>
      <c r="AR1646" s="128"/>
      <c r="AS1646" s="128"/>
      <c r="AT1646" s="128"/>
      <c r="AU1646" s="128"/>
      <c r="AV1646" s="128"/>
    </row>
    <row r="1647" ht="16.5" customHeight="1">
      <c r="A1647" s="128"/>
      <c r="B1647" s="128"/>
      <c r="C1647" s="128"/>
      <c r="D1647" s="128"/>
      <c r="E1647" s="128"/>
      <c r="F1647" s="128"/>
      <c r="G1647" s="128"/>
      <c r="H1647" s="128"/>
      <c r="I1647" s="128"/>
      <c r="J1647" s="128"/>
      <c r="K1647" s="128"/>
      <c r="L1647" s="128"/>
      <c r="M1647" s="128"/>
      <c r="N1647" s="128"/>
      <c r="O1647" s="128"/>
      <c r="P1647" s="128"/>
      <c r="Q1647" s="128"/>
      <c r="R1647" s="128"/>
      <c r="S1647" s="128"/>
      <c r="T1647" s="128"/>
      <c r="U1647" s="128"/>
      <c r="Z1647" s="161"/>
      <c r="AH1647" s="128"/>
      <c r="AI1647" s="162"/>
      <c r="AJ1647" s="162"/>
      <c r="AK1647" s="162"/>
      <c r="AL1647" s="162"/>
      <c r="AM1647" s="128"/>
      <c r="AN1647" s="128"/>
      <c r="AQ1647" s="128"/>
      <c r="AR1647" s="128"/>
      <c r="AS1647" s="128"/>
      <c r="AT1647" s="128"/>
      <c r="AU1647" s="128"/>
      <c r="AV1647" s="128"/>
    </row>
    <row r="1648" ht="16.5" customHeight="1">
      <c r="A1648" s="128"/>
      <c r="B1648" s="128"/>
      <c r="C1648" s="128"/>
      <c r="D1648" s="128"/>
      <c r="E1648" s="128"/>
      <c r="F1648" s="128"/>
      <c r="G1648" s="128"/>
      <c r="H1648" s="128"/>
      <c r="I1648" s="128"/>
      <c r="J1648" s="128"/>
      <c r="K1648" s="128"/>
      <c r="L1648" s="128"/>
      <c r="M1648" s="128"/>
      <c r="N1648" s="128"/>
      <c r="O1648" s="128"/>
      <c r="P1648" s="128"/>
      <c r="Q1648" s="128"/>
      <c r="R1648" s="128"/>
      <c r="S1648" s="128"/>
      <c r="T1648" s="128"/>
      <c r="U1648" s="128"/>
      <c r="Z1648" s="161"/>
      <c r="AH1648" s="128"/>
      <c r="AI1648" s="162"/>
      <c r="AJ1648" s="162"/>
      <c r="AK1648" s="162"/>
      <c r="AL1648" s="162"/>
      <c r="AM1648" s="128"/>
      <c r="AN1648" s="128"/>
      <c r="AQ1648" s="128"/>
      <c r="AR1648" s="128"/>
      <c r="AS1648" s="128"/>
      <c r="AT1648" s="128"/>
      <c r="AU1648" s="128"/>
      <c r="AV1648" s="128"/>
    </row>
    <row r="1649" ht="16.5" customHeight="1">
      <c r="A1649" s="128"/>
      <c r="B1649" s="128"/>
      <c r="C1649" s="128"/>
      <c r="D1649" s="128"/>
      <c r="E1649" s="128"/>
      <c r="F1649" s="128"/>
      <c r="G1649" s="128"/>
      <c r="H1649" s="128"/>
      <c r="I1649" s="128"/>
      <c r="J1649" s="128"/>
      <c r="K1649" s="128"/>
      <c r="L1649" s="128"/>
      <c r="M1649" s="128"/>
      <c r="N1649" s="128"/>
      <c r="O1649" s="128"/>
      <c r="P1649" s="128"/>
      <c r="Q1649" s="128"/>
      <c r="R1649" s="128"/>
      <c r="S1649" s="128"/>
      <c r="T1649" s="128"/>
      <c r="U1649" s="128"/>
      <c r="Z1649" s="161"/>
      <c r="AH1649" s="128"/>
      <c r="AI1649" s="162"/>
      <c r="AJ1649" s="162"/>
      <c r="AK1649" s="162"/>
      <c r="AL1649" s="162"/>
      <c r="AM1649" s="128"/>
      <c r="AN1649" s="128"/>
      <c r="AR1649" s="128"/>
      <c r="AS1649" s="128"/>
      <c r="AT1649" s="128"/>
      <c r="AU1649" s="128"/>
      <c r="AV1649" s="128"/>
    </row>
    <row r="1650" ht="16.5" customHeight="1">
      <c r="A1650" s="128"/>
      <c r="B1650" s="128"/>
      <c r="C1650" s="128"/>
      <c r="D1650" s="128"/>
      <c r="E1650" s="128"/>
      <c r="F1650" s="128"/>
      <c r="G1650" s="128"/>
      <c r="H1650" s="128"/>
      <c r="I1650" s="128"/>
      <c r="J1650" s="128"/>
      <c r="K1650" s="128"/>
      <c r="L1650" s="128"/>
      <c r="M1650" s="128"/>
      <c r="N1650" s="128"/>
      <c r="O1650" s="128"/>
      <c r="P1650" s="128"/>
      <c r="Q1650" s="128"/>
      <c r="R1650" s="128"/>
      <c r="S1650" s="128"/>
      <c r="T1650" s="128"/>
      <c r="U1650" s="128"/>
      <c r="Z1650" s="161"/>
      <c r="AH1650" s="128"/>
      <c r="AI1650" s="162"/>
      <c r="AJ1650" s="162"/>
      <c r="AK1650" s="162"/>
      <c r="AL1650" s="162"/>
      <c r="AM1650" s="128"/>
      <c r="AN1650" s="128"/>
      <c r="AQ1650" s="128"/>
      <c r="AR1650" s="128"/>
      <c r="AS1650" s="128"/>
      <c r="AT1650" s="128"/>
      <c r="AU1650" s="128"/>
      <c r="AV1650" s="128"/>
    </row>
    <row r="1651" ht="16.5" customHeight="1">
      <c r="A1651" s="128"/>
      <c r="B1651" s="128"/>
      <c r="C1651" s="128"/>
      <c r="D1651" s="128"/>
      <c r="E1651" s="128"/>
      <c r="F1651" s="128"/>
      <c r="G1651" s="128"/>
      <c r="H1651" s="128"/>
      <c r="I1651" s="128"/>
      <c r="J1651" s="128"/>
      <c r="K1651" s="128"/>
      <c r="L1651" s="128"/>
      <c r="M1651" s="128"/>
      <c r="N1651" s="128"/>
      <c r="O1651" s="128"/>
      <c r="P1651" s="128"/>
      <c r="Q1651" s="128"/>
      <c r="R1651" s="128"/>
      <c r="S1651" s="128"/>
      <c r="T1651" s="128"/>
      <c r="U1651" s="128"/>
      <c r="Z1651" s="161"/>
      <c r="AH1651" s="128"/>
      <c r="AI1651" s="162"/>
      <c r="AJ1651" s="162"/>
      <c r="AK1651" s="162"/>
      <c r="AL1651" s="162"/>
      <c r="AM1651" s="128"/>
      <c r="AN1651" s="128"/>
      <c r="AQ1651" s="128"/>
      <c r="AR1651" s="128"/>
      <c r="AS1651" s="128"/>
      <c r="AT1651" s="128"/>
      <c r="AU1651" s="128"/>
      <c r="AV1651" s="128"/>
    </row>
    <row r="1652" ht="16.5" customHeight="1">
      <c r="A1652" s="128"/>
      <c r="B1652" s="128"/>
      <c r="C1652" s="128"/>
      <c r="D1652" s="128"/>
      <c r="E1652" s="128"/>
      <c r="F1652" s="128"/>
      <c r="G1652" s="128"/>
      <c r="H1652" s="128"/>
      <c r="I1652" s="128"/>
      <c r="J1652" s="128"/>
      <c r="K1652" s="128"/>
      <c r="L1652" s="128"/>
      <c r="M1652" s="128"/>
      <c r="N1652" s="128"/>
      <c r="O1652" s="128"/>
      <c r="P1652" s="128"/>
      <c r="Q1652" s="128"/>
      <c r="R1652" s="128"/>
      <c r="S1652" s="128"/>
      <c r="T1652" s="128"/>
      <c r="U1652" s="128"/>
      <c r="Z1652" s="161"/>
      <c r="AH1652" s="128"/>
      <c r="AI1652" s="162"/>
      <c r="AJ1652" s="162"/>
      <c r="AK1652" s="162"/>
      <c r="AL1652" s="162"/>
      <c r="AM1652" s="128"/>
      <c r="AN1652" s="128"/>
      <c r="AQ1652" s="128"/>
      <c r="AR1652" s="128"/>
      <c r="AS1652" s="128"/>
      <c r="AT1652" s="128"/>
      <c r="AU1652" s="128"/>
      <c r="AV1652" s="128"/>
    </row>
    <row r="1653" ht="16.5" customHeight="1">
      <c r="A1653" s="128"/>
      <c r="B1653" s="128"/>
      <c r="C1653" s="128"/>
      <c r="D1653" s="128"/>
      <c r="E1653" s="128"/>
      <c r="F1653" s="128"/>
      <c r="G1653" s="128"/>
      <c r="H1653" s="128"/>
      <c r="I1653" s="128"/>
      <c r="J1653" s="128"/>
      <c r="K1653" s="128"/>
      <c r="L1653" s="128"/>
      <c r="M1653" s="128"/>
      <c r="N1653" s="128"/>
      <c r="O1653" s="128"/>
      <c r="P1653" s="128"/>
      <c r="Q1653" s="128"/>
      <c r="R1653" s="128"/>
      <c r="S1653" s="128"/>
      <c r="T1653" s="128"/>
      <c r="U1653" s="128"/>
      <c r="Z1653" s="161"/>
      <c r="AH1653" s="128"/>
      <c r="AI1653" s="162"/>
      <c r="AJ1653" s="162"/>
      <c r="AK1653" s="162"/>
      <c r="AL1653" s="162"/>
      <c r="AQ1653" s="128"/>
      <c r="AR1653" s="128"/>
      <c r="AS1653" s="128"/>
      <c r="AT1653" s="128"/>
      <c r="AU1653" s="128"/>
      <c r="AV1653" s="128"/>
    </row>
    <row r="1654" ht="16.5" customHeight="1">
      <c r="A1654" s="128"/>
      <c r="B1654" s="128"/>
      <c r="C1654" s="128"/>
      <c r="D1654" s="128"/>
      <c r="E1654" s="128"/>
      <c r="F1654" s="128"/>
      <c r="G1654" s="128"/>
      <c r="H1654" s="128"/>
      <c r="I1654" s="128"/>
      <c r="J1654" s="128"/>
      <c r="K1654" s="128"/>
      <c r="L1654" s="128"/>
      <c r="M1654" s="128"/>
      <c r="N1654" s="128"/>
      <c r="O1654" s="128"/>
      <c r="P1654" s="128"/>
      <c r="Q1654" s="128"/>
      <c r="R1654" s="128"/>
      <c r="S1654" s="128"/>
      <c r="T1654" s="128"/>
      <c r="U1654" s="128"/>
      <c r="Z1654" s="161"/>
      <c r="AH1654" s="128"/>
      <c r="AI1654" s="162"/>
      <c r="AJ1654" s="162"/>
      <c r="AK1654" s="162"/>
      <c r="AL1654" s="162"/>
      <c r="AQ1654" s="128"/>
      <c r="AR1654" s="128"/>
      <c r="AS1654" s="128"/>
      <c r="AT1654" s="128"/>
      <c r="AU1654" s="128"/>
      <c r="AV1654" s="128"/>
    </row>
    <row r="1655" ht="16.5" customHeight="1">
      <c r="A1655" s="128"/>
      <c r="B1655" s="128"/>
      <c r="C1655" s="128"/>
      <c r="D1655" s="128"/>
      <c r="E1655" s="128"/>
      <c r="F1655" s="128"/>
      <c r="G1655" s="128"/>
      <c r="H1655" s="128"/>
      <c r="I1655" s="128"/>
      <c r="J1655" s="128"/>
      <c r="K1655" s="128"/>
      <c r="L1655" s="128"/>
      <c r="M1655" s="128"/>
      <c r="N1655" s="128"/>
      <c r="O1655" s="128"/>
      <c r="P1655" s="128"/>
      <c r="Q1655" s="128"/>
      <c r="R1655" s="128"/>
      <c r="S1655" s="128"/>
      <c r="T1655" s="128"/>
      <c r="U1655" s="128"/>
      <c r="Z1655" s="161"/>
      <c r="AH1655" s="128"/>
      <c r="AI1655" s="162"/>
      <c r="AJ1655" s="162"/>
      <c r="AK1655" s="162"/>
      <c r="AL1655" s="162"/>
      <c r="AM1655" s="128"/>
      <c r="AN1655" s="128"/>
      <c r="AQ1655" s="128"/>
      <c r="AR1655" s="128"/>
      <c r="AS1655" s="128"/>
      <c r="AT1655" s="128"/>
      <c r="AU1655" s="128"/>
      <c r="AV1655" s="128"/>
    </row>
    <row r="1656" ht="16.5" customHeight="1">
      <c r="A1656" s="128"/>
      <c r="B1656" s="128"/>
      <c r="C1656" s="128"/>
      <c r="D1656" s="128"/>
      <c r="E1656" s="128"/>
      <c r="F1656" s="128"/>
      <c r="G1656" s="128"/>
      <c r="H1656" s="128"/>
      <c r="I1656" s="128"/>
      <c r="J1656" s="128"/>
      <c r="K1656" s="128"/>
      <c r="L1656" s="128"/>
      <c r="M1656" s="128"/>
      <c r="N1656" s="128"/>
      <c r="O1656" s="128"/>
      <c r="P1656" s="128"/>
      <c r="Q1656" s="128"/>
      <c r="R1656" s="128"/>
      <c r="S1656" s="128"/>
      <c r="T1656" s="128"/>
      <c r="U1656" s="128"/>
      <c r="Z1656" s="161"/>
      <c r="AH1656" s="128"/>
      <c r="AI1656" s="162"/>
      <c r="AJ1656" s="162"/>
      <c r="AK1656" s="162"/>
      <c r="AL1656" s="162"/>
      <c r="AM1656" s="128"/>
      <c r="AN1656" s="128"/>
      <c r="AQ1656" s="128"/>
      <c r="AR1656" s="128"/>
      <c r="AS1656" s="128"/>
      <c r="AT1656" s="128"/>
      <c r="AU1656" s="128"/>
      <c r="AV1656" s="128"/>
    </row>
    <row r="1657" ht="16.5" customHeight="1">
      <c r="A1657" s="128"/>
      <c r="B1657" s="128"/>
      <c r="C1657" s="128"/>
      <c r="D1657" s="128"/>
      <c r="E1657" s="128"/>
      <c r="F1657" s="128"/>
      <c r="G1657" s="128"/>
      <c r="H1657" s="128"/>
      <c r="I1657" s="128"/>
      <c r="J1657" s="128"/>
      <c r="K1657" s="128"/>
      <c r="L1657" s="128"/>
      <c r="M1657" s="128"/>
      <c r="N1657" s="128"/>
      <c r="O1657" s="128"/>
      <c r="P1657" s="128"/>
      <c r="Q1657" s="128"/>
      <c r="R1657" s="128"/>
      <c r="S1657" s="128"/>
      <c r="T1657" s="128"/>
      <c r="U1657" s="128"/>
      <c r="Z1657" s="161"/>
      <c r="AH1657" s="128"/>
      <c r="AI1657" s="162"/>
      <c r="AJ1657" s="162"/>
      <c r="AK1657" s="162"/>
      <c r="AL1657" s="162"/>
      <c r="AM1657" s="128"/>
      <c r="AN1657" s="128"/>
      <c r="AQ1657" s="128"/>
      <c r="AR1657" s="128"/>
      <c r="AS1657" s="128"/>
      <c r="AT1657" s="128"/>
      <c r="AU1657" s="128"/>
      <c r="AV1657" s="128"/>
    </row>
    <row r="1658" ht="16.5" customHeight="1">
      <c r="A1658" s="128"/>
      <c r="B1658" s="128"/>
      <c r="C1658" s="128"/>
      <c r="D1658" s="128"/>
      <c r="E1658" s="128"/>
      <c r="F1658" s="128"/>
      <c r="G1658" s="128"/>
      <c r="H1658" s="128"/>
      <c r="I1658" s="128"/>
      <c r="J1658" s="128"/>
      <c r="K1658" s="128"/>
      <c r="L1658" s="128"/>
      <c r="M1658" s="128"/>
      <c r="N1658" s="128"/>
      <c r="O1658" s="128"/>
      <c r="P1658" s="128"/>
      <c r="Q1658" s="128"/>
      <c r="R1658" s="128"/>
      <c r="S1658" s="128"/>
      <c r="T1658" s="128"/>
      <c r="U1658" s="128"/>
      <c r="Z1658" s="161"/>
      <c r="AG1658" s="164"/>
      <c r="AH1658" s="128"/>
      <c r="AI1658" s="162"/>
      <c r="AJ1658" s="162"/>
      <c r="AK1658" s="162"/>
      <c r="AL1658" s="162"/>
      <c r="AQ1658" s="128"/>
      <c r="AR1658" s="128"/>
      <c r="AS1658" s="128"/>
      <c r="AT1658" s="128"/>
      <c r="AU1658" s="128"/>
      <c r="AV1658" s="128"/>
    </row>
    <row r="1659" ht="16.5" customHeight="1">
      <c r="A1659" s="128"/>
      <c r="B1659" s="128"/>
      <c r="C1659" s="128"/>
      <c r="D1659" s="128"/>
      <c r="E1659" s="128"/>
      <c r="F1659" s="128"/>
      <c r="G1659" s="128"/>
      <c r="H1659" s="128"/>
      <c r="I1659" s="128"/>
      <c r="J1659" s="128"/>
      <c r="K1659" s="128"/>
      <c r="L1659" s="128"/>
      <c r="M1659" s="128"/>
      <c r="N1659" s="128"/>
      <c r="O1659" s="128"/>
      <c r="P1659" s="128"/>
      <c r="Q1659" s="128"/>
      <c r="R1659" s="128"/>
      <c r="S1659" s="128"/>
      <c r="T1659" s="128"/>
      <c r="U1659" s="128"/>
      <c r="Z1659" s="161"/>
      <c r="AH1659" s="128"/>
      <c r="AI1659" s="162"/>
      <c r="AJ1659" s="162"/>
      <c r="AK1659" s="162"/>
      <c r="AL1659" s="162"/>
      <c r="AQ1659" s="128"/>
      <c r="AR1659" s="128"/>
      <c r="AS1659" s="128"/>
      <c r="AT1659" s="128"/>
      <c r="AU1659" s="128"/>
      <c r="AV1659" s="128"/>
    </row>
    <row r="1660" ht="16.5" customHeight="1">
      <c r="A1660" s="128"/>
      <c r="B1660" s="128"/>
      <c r="C1660" s="128"/>
      <c r="D1660" s="128"/>
      <c r="E1660" s="128"/>
      <c r="F1660" s="128"/>
      <c r="G1660" s="128"/>
      <c r="H1660" s="128"/>
      <c r="I1660" s="128"/>
      <c r="J1660" s="128"/>
      <c r="K1660" s="128"/>
      <c r="L1660" s="128"/>
      <c r="M1660" s="128"/>
      <c r="N1660" s="128"/>
      <c r="O1660" s="128"/>
      <c r="P1660" s="128"/>
      <c r="Q1660" s="128"/>
      <c r="R1660" s="128"/>
      <c r="S1660" s="128"/>
      <c r="T1660" s="128"/>
      <c r="U1660" s="128"/>
      <c r="W1660" s="128"/>
      <c r="Z1660" s="161"/>
      <c r="AH1660" s="128"/>
      <c r="AI1660" s="162"/>
      <c r="AJ1660" s="162"/>
      <c r="AK1660" s="162"/>
      <c r="AL1660" s="162"/>
      <c r="AQ1660" s="128"/>
      <c r="AR1660" s="128"/>
      <c r="AS1660" s="128"/>
      <c r="AT1660" s="128"/>
      <c r="AU1660" s="128"/>
      <c r="AV1660" s="128"/>
    </row>
    <row r="1661" ht="16.5" customHeight="1">
      <c r="A1661" s="128"/>
      <c r="B1661" s="128"/>
      <c r="C1661" s="128"/>
      <c r="D1661" s="128"/>
      <c r="E1661" s="128"/>
      <c r="F1661" s="128"/>
      <c r="G1661" s="128"/>
      <c r="H1661" s="128"/>
      <c r="I1661" s="128"/>
      <c r="J1661" s="128"/>
      <c r="K1661" s="128"/>
      <c r="L1661" s="128"/>
      <c r="M1661" s="128"/>
      <c r="N1661" s="128"/>
      <c r="O1661" s="128"/>
      <c r="P1661" s="128"/>
      <c r="Q1661" s="128"/>
      <c r="R1661" s="128"/>
      <c r="S1661" s="128"/>
      <c r="T1661" s="128"/>
      <c r="U1661" s="128"/>
      <c r="W1661" s="128"/>
      <c r="Z1661" s="161"/>
      <c r="AH1661" s="128"/>
      <c r="AI1661" s="162"/>
      <c r="AJ1661" s="162"/>
      <c r="AK1661" s="162"/>
      <c r="AL1661" s="162"/>
      <c r="AQ1661" s="128"/>
      <c r="AR1661" s="128"/>
      <c r="AS1661" s="128"/>
      <c r="AT1661" s="128"/>
      <c r="AU1661" s="128"/>
      <c r="AV1661" s="128"/>
    </row>
    <row r="1662" ht="16.5" customHeight="1">
      <c r="A1662" s="128"/>
      <c r="B1662" s="128"/>
      <c r="C1662" s="128"/>
      <c r="D1662" s="128"/>
      <c r="E1662" s="128"/>
      <c r="F1662" s="128"/>
      <c r="G1662" s="128"/>
      <c r="H1662" s="128"/>
      <c r="I1662" s="128"/>
      <c r="J1662" s="128"/>
      <c r="K1662" s="128"/>
      <c r="L1662" s="128"/>
      <c r="M1662" s="128"/>
      <c r="N1662" s="128"/>
      <c r="O1662" s="128"/>
      <c r="P1662" s="128"/>
      <c r="Q1662" s="128"/>
      <c r="R1662" s="128"/>
      <c r="S1662" s="128"/>
      <c r="T1662" s="128"/>
      <c r="U1662" s="128"/>
      <c r="Z1662" s="161"/>
      <c r="AH1662" s="128"/>
      <c r="AI1662" s="162"/>
      <c r="AJ1662" s="162"/>
      <c r="AK1662" s="162"/>
      <c r="AL1662" s="162"/>
      <c r="AQ1662" s="128"/>
      <c r="AR1662" s="128"/>
      <c r="AS1662" s="128"/>
      <c r="AT1662" s="128"/>
      <c r="AU1662" s="128"/>
      <c r="AV1662" s="128"/>
    </row>
    <row r="1663" ht="16.5" customHeight="1">
      <c r="A1663" s="128"/>
      <c r="B1663" s="128"/>
      <c r="C1663" s="128"/>
      <c r="D1663" s="128"/>
      <c r="E1663" s="128"/>
      <c r="F1663" s="128"/>
      <c r="G1663" s="128"/>
      <c r="H1663" s="128"/>
      <c r="I1663" s="128"/>
      <c r="J1663" s="128"/>
      <c r="K1663" s="128"/>
      <c r="L1663" s="128"/>
      <c r="M1663" s="128"/>
      <c r="N1663" s="128"/>
      <c r="O1663" s="128"/>
      <c r="P1663" s="128"/>
      <c r="Q1663" s="128"/>
      <c r="R1663" s="128"/>
      <c r="S1663" s="128"/>
      <c r="T1663" s="128"/>
      <c r="U1663" s="128"/>
      <c r="Z1663" s="161"/>
      <c r="AH1663" s="128"/>
      <c r="AI1663" s="162"/>
      <c r="AJ1663" s="162"/>
      <c r="AK1663" s="162"/>
      <c r="AL1663" s="162"/>
      <c r="AQ1663" s="128"/>
      <c r="AR1663" s="128"/>
      <c r="AS1663" s="128"/>
      <c r="AT1663" s="128"/>
      <c r="AU1663" s="128"/>
      <c r="AV1663" s="128"/>
    </row>
    <row r="1664" ht="16.5" customHeight="1">
      <c r="A1664" s="128"/>
      <c r="B1664" s="128"/>
      <c r="C1664" s="128"/>
      <c r="D1664" s="128"/>
      <c r="E1664" s="128"/>
      <c r="F1664" s="128"/>
      <c r="G1664" s="128"/>
      <c r="H1664" s="128"/>
      <c r="I1664" s="128"/>
      <c r="J1664" s="128"/>
      <c r="K1664" s="128"/>
      <c r="L1664" s="128"/>
      <c r="M1664" s="128"/>
      <c r="N1664" s="128"/>
      <c r="O1664" s="128"/>
      <c r="P1664" s="128"/>
      <c r="Q1664" s="128"/>
      <c r="R1664" s="128"/>
      <c r="S1664" s="128"/>
      <c r="T1664" s="128"/>
      <c r="U1664" s="128"/>
      <c r="AH1664" s="128"/>
      <c r="AI1664" s="162"/>
      <c r="AJ1664" s="162"/>
      <c r="AK1664" s="162"/>
      <c r="AL1664" s="162"/>
      <c r="AQ1664" s="128"/>
      <c r="AR1664" s="128"/>
      <c r="AS1664" s="128"/>
      <c r="AT1664" s="128"/>
      <c r="AU1664" s="128"/>
      <c r="AV1664" s="128"/>
    </row>
    <row r="1665" ht="16.5" customHeight="1">
      <c r="A1665" s="128"/>
      <c r="B1665" s="128"/>
      <c r="C1665" s="128"/>
      <c r="D1665" s="128"/>
      <c r="E1665" s="128"/>
      <c r="F1665" s="128"/>
      <c r="G1665" s="128"/>
      <c r="H1665" s="128"/>
      <c r="I1665" s="128"/>
      <c r="J1665" s="128"/>
      <c r="K1665" s="128"/>
      <c r="L1665" s="128"/>
      <c r="M1665" s="128"/>
      <c r="N1665" s="128"/>
      <c r="O1665" s="128"/>
      <c r="P1665" s="128"/>
      <c r="Q1665" s="128"/>
      <c r="R1665" s="128"/>
      <c r="S1665" s="128"/>
      <c r="T1665" s="128"/>
      <c r="U1665" s="128"/>
      <c r="Z1665" s="161"/>
      <c r="AH1665" s="128"/>
      <c r="AI1665" s="162"/>
      <c r="AJ1665" s="162"/>
      <c r="AK1665" s="162"/>
      <c r="AL1665" s="162"/>
      <c r="AQ1665" s="128"/>
      <c r="AR1665" s="128"/>
      <c r="AS1665" s="128"/>
      <c r="AT1665" s="128"/>
      <c r="AU1665" s="128"/>
      <c r="AV1665" s="128"/>
    </row>
    <row r="1666" ht="16.5" customHeight="1">
      <c r="A1666" s="128"/>
      <c r="B1666" s="128"/>
      <c r="C1666" s="128"/>
      <c r="D1666" s="128"/>
      <c r="E1666" s="128"/>
      <c r="F1666" s="128"/>
      <c r="G1666" s="128"/>
      <c r="H1666" s="128"/>
      <c r="I1666" s="128"/>
      <c r="J1666" s="128"/>
      <c r="K1666" s="128"/>
      <c r="L1666" s="128"/>
      <c r="M1666" s="128"/>
      <c r="N1666" s="128"/>
      <c r="O1666" s="128"/>
      <c r="P1666" s="128"/>
      <c r="Q1666" s="128"/>
      <c r="R1666" s="128"/>
      <c r="S1666" s="128"/>
      <c r="T1666" s="128"/>
      <c r="U1666" s="128"/>
      <c r="Z1666" s="161"/>
      <c r="AH1666" s="128"/>
      <c r="AI1666" s="162"/>
      <c r="AJ1666" s="162"/>
      <c r="AK1666" s="162"/>
      <c r="AL1666" s="162"/>
      <c r="AQ1666" s="128"/>
      <c r="AR1666" s="128"/>
      <c r="AS1666" s="128"/>
      <c r="AT1666" s="128"/>
      <c r="AU1666" s="128"/>
      <c r="AV1666" s="128"/>
    </row>
    <row r="1667" ht="16.5" customHeight="1">
      <c r="A1667" s="128"/>
      <c r="B1667" s="128"/>
      <c r="C1667" s="128"/>
      <c r="D1667" s="128"/>
      <c r="E1667" s="128"/>
      <c r="F1667" s="128"/>
      <c r="G1667" s="128"/>
      <c r="H1667" s="128"/>
      <c r="I1667" s="128"/>
      <c r="J1667" s="128"/>
      <c r="K1667" s="128"/>
      <c r="L1667" s="128"/>
      <c r="M1667" s="128"/>
      <c r="N1667" s="128"/>
      <c r="O1667" s="128"/>
      <c r="P1667" s="128"/>
      <c r="Q1667" s="128"/>
      <c r="R1667" s="128"/>
      <c r="S1667" s="128"/>
      <c r="T1667" s="128"/>
      <c r="U1667" s="128"/>
      <c r="Z1667" s="161"/>
      <c r="AH1667" s="128"/>
      <c r="AI1667" s="162"/>
      <c r="AJ1667" s="162"/>
      <c r="AK1667" s="162"/>
      <c r="AL1667" s="162"/>
      <c r="AQ1667" s="128"/>
      <c r="AR1667" s="128"/>
      <c r="AS1667" s="128"/>
      <c r="AT1667" s="128"/>
      <c r="AU1667" s="128"/>
      <c r="AV1667" s="128"/>
    </row>
    <row r="1668" ht="16.5" customHeight="1">
      <c r="A1668" s="128"/>
      <c r="B1668" s="128"/>
      <c r="C1668" s="128"/>
      <c r="D1668" s="128"/>
      <c r="E1668" s="128"/>
      <c r="F1668" s="128"/>
      <c r="G1668" s="128"/>
      <c r="H1668" s="128"/>
      <c r="I1668" s="128"/>
      <c r="J1668" s="128"/>
      <c r="K1668" s="128"/>
      <c r="L1668" s="128"/>
      <c r="M1668" s="128"/>
      <c r="N1668" s="128"/>
      <c r="O1668" s="128"/>
      <c r="P1668" s="128"/>
      <c r="Q1668" s="128"/>
      <c r="R1668" s="128"/>
      <c r="S1668" s="128"/>
      <c r="T1668" s="128"/>
      <c r="U1668" s="128"/>
      <c r="W1668" s="128"/>
      <c r="Z1668" s="161"/>
      <c r="AH1668" s="128"/>
      <c r="AI1668" s="162"/>
      <c r="AJ1668" s="162"/>
      <c r="AK1668" s="162"/>
      <c r="AL1668" s="162"/>
      <c r="AQ1668" s="128"/>
      <c r="AR1668" s="128"/>
      <c r="AS1668" s="128"/>
      <c r="AT1668" s="128"/>
      <c r="AU1668" s="128"/>
      <c r="AV1668" s="128"/>
    </row>
    <row r="1669" ht="16.5" customHeight="1">
      <c r="A1669" s="128"/>
      <c r="B1669" s="128"/>
      <c r="C1669" s="128"/>
      <c r="D1669" s="128"/>
      <c r="E1669" s="128"/>
      <c r="F1669" s="128"/>
      <c r="G1669" s="128"/>
      <c r="H1669" s="128"/>
      <c r="I1669" s="128"/>
      <c r="J1669" s="128"/>
      <c r="K1669" s="128"/>
      <c r="L1669" s="128"/>
      <c r="M1669" s="128"/>
      <c r="N1669" s="128"/>
      <c r="O1669" s="128"/>
      <c r="P1669" s="128"/>
      <c r="Q1669" s="128"/>
      <c r="R1669" s="128"/>
      <c r="S1669" s="128"/>
      <c r="T1669" s="128"/>
      <c r="U1669" s="128"/>
      <c r="W1669" s="128"/>
      <c r="Z1669" s="161"/>
      <c r="AH1669" s="128"/>
      <c r="AI1669" s="162"/>
      <c r="AJ1669" s="162"/>
      <c r="AK1669" s="162"/>
      <c r="AL1669" s="162"/>
      <c r="AQ1669" s="128"/>
      <c r="AR1669" s="128"/>
      <c r="AS1669" s="128"/>
      <c r="AT1669" s="128"/>
      <c r="AU1669" s="128"/>
      <c r="AV1669" s="128"/>
    </row>
    <row r="1670" ht="16.5" customHeight="1">
      <c r="A1670" s="128"/>
      <c r="B1670" s="128"/>
      <c r="C1670" s="128"/>
      <c r="D1670" s="128"/>
      <c r="E1670" s="128"/>
      <c r="F1670" s="128"/>
      <c r="G1670" s="128"/>
      <c r="H1670" s="128"/>
      <c r="I1670" s="128"/>
      <c r="J1670" s="128"/>
      <c r="K1670" s="128"/>
      <c r="L1670" s="128"/>
      <c r="M1670" s="128"/>
      <c r="N1670" s="128"/>
      <c r="O1670" s="128"/>
      <c r="P1670" s="128"/>
      <c r="Q1670" s="128"/>
      <c r="R1670" s="128"/>
      <c r="S1670" s="128"/>
      <c r="T1670" s="128"/>
      <c r="U1670" s="128"/>
      <c r="W1670" s="128"/>
      <c r="Z1670" s="161"/>
      <c r="AH1670" s="128"/>
      <c r="AI1670" s="162"/>
      <c r="AJ1670" s="162"/>
      <c r="AK1670" s="162"/>
      <c r="AL1670" s="162"/>
      <c r="AM1670" s="128"/>
      <c r="AN1670" s="128"/>
      <c r="AQ1670" s="128"/>
      <c r="AR1670" s="128"/>
      <c r="AS1670" s="128"/>
      <c r="AT1670" s="128"/>
      <c r="AU1670" s="128"/>
      <c r="AV1670" s="128"/>
    </row>
    <row r="1671" ht="16.5" customHeight="1">
      <c r="A1671" s="128"/>
      <c r="B1671" s="128"/>
      <c r="C1671" s="128"/>
      <c r="D1671" s="128"/>
      <c r="E1671" s="128"/>
      <c r="F1671" s="128"/>
      <c r="G1671" s="128"/>
      <c r="H1671" s="128"/>
      <c r="I1671" s="128"/>
      <c r="J1671" s="128"/>
      <c r="K1671" s="128"/>
      <c r="L1671" s="128"/>
      <c r="M1671" s="128"/>
      <c r="N1671" s="128"/>
      <c r="O1671" s="128"/>
      <c r="P1671" s="128"/>
      <c r="Q1671" s="128"/>
      <c r="R1671" s="128"/>
      <c r="S1671" s="128"/>
      <c r="T1671" s="128"/>
      <c r="U1671" s="128"/>
      <c r="AH1671" s="128"/>
      <c r="AI1671" s="162"/>
      <c r="AJ1671" s="162"/>
      <c r="AK1671" s="162"/>
      <c r="AL1671" s="162"/>
      <c r="AM1671" s="164"/>
      <c r="AN1671" s="164"/>
      <c r="AQ1671" s="128"/>
      <c r="AR1671" s="128"/>
      <c r="AS1671" s="128"/>
      <c r="AT1671" s="128"/>
      <c r="AU1671" s="128"/>
      <c r="AV1671" s="128"/>
    </row>
    <row r="1672" ht="16.5" customHeight="1">
      <c r="A1672" s="128"/>
      <c r="B1672" s="128"/>
      <c r="C1672" s="128"/>
      <c r="D1672" s="128"/>
      <c r="E1672" s="128"/>
      <c r="F1672" s="128"/>
      <c r="G1672" s="128"/>
      <c r="H1672" s="128"/>
      <c r="I1672" s="128"/>
      <c r="J1672" s="128"/>
      <c r="K1672" s="128"/>
      <c r="L1672" s="128"/>
      <c r="M1672" s="128"/>
      <c r="N1672" s="128"/>
      <c r="O1672" s="128"/>
      <c r="P1672" s="128"/>
      <c r="Q1672" s="128"/>
      <c r="R1672" s="128"/>
      <c r="S1672" s="128"/>
      <c r="T1672" s="128"/>
      <c r="U1672" s="128"/>
      <c r="Z1672" s="161"/>
      <c r="AH1672" s="128"/>
      <c r="AI1672" s="162"/>
      <c r="AJ1672" s="162"/>
      <c r="AK1672" s="162"/>
      <c r="AL1672" s="162"/>
      <c r="AQ1672" s="128"/>
      <c r="AR1672" s="128"/>
      <c r="AS1672" s="128"/>
      <c r="AT1672" s="128"/>
      <c r="AU1672" s="128"/>
      <c r="AV1672" s="128"/>
    </row>
    <row r="1673" ht="16.5" customHeight="1">
      <c r="A1673" s="128"/>
      <c r="B1673" s="128"/>
      <c r="C1673" s="128"/>
      <c r="D1673" s="128"/>
      <c r="E1673" s="128"/>
      <c r="F1673" s="128"/>
      <c r="G1673" s="128"/>
      <c r="H1673" s="128"/>
      <c r="I1673" s="128"/>
      <c r="J1673" s="128"/>
      <c r="K1673" s="128"/>
      <c r="L1673" s="128"/>
      <c r="M1673" s="128"/>
      <c r="N1673" s="128"/>
      <c r="O1673" s="128"/>
      <c r="P1673" s="128"/>
      <c r="Q1673" s="128"/>
      <c r="R1673" s="128"/>
      <c r="S1673" s="128"/>
      <c r="T1673" s="128"/>
      <c r="U1673" s="128"/>
      <c r="Z1673" s="161"/>
      <c r="AH1673" s="128"/>
      <c r="AI1673" s="162"/>
      <c r="AJ1673" s="162"/>
      <c r="AK1673" s="162"/>
      <c r="AL1673" s="162"/>
      <c r="AQ1673" s="128"/>
      <c r="AR1673" s="128"/>
      <c r="AS1673" s="128"/>
      <c r="AT1673" s="128"/>
      <c r="AU1673" s="128"/>
      <c r="AV1673" s="128"/>
    </row>
    <row r="1674" ht="16.5" customHeight="1">
      <c r="A1674" s="128"/>
      <c r="B1674" s="128"/>
      <c r="C1674" s="128"/>
      <c r="D1674" s="128"/>
      <c r="E1674" s="128"/>
      <c r="F1674" s="128"/>
      <c r="G1674" s="128"/>
      <c r="H1674" s="128"/>
      <c r="I1674" s="128"/>
      <c r="J1674" s="128"/>
      <c r="K1674" s="128"/>
      <c r="L1674" s="128"/>
      <c r="M1674" s="128"/>
      <c r="N1674" s="128"/>
      <c r="O1674" s="128"/>
      <c r="P1674" s="128"/>
      <c r="Q1674" s="128"/>
      <c r="R1674" s="128"/>
      <c r="S1674" s="128"/>
      <c r="T1674" s="128"/>
      <c r="U1674" s="128"/>
      <c r="Z1674" s="161"/>
      <c r="AH1674" s="128"/>
      <c r="AI1674" s="162"/>
      <c r="AJ1674" s="162"/>
      <c r="AK1674" s="162"/>
      <c r="AL1674" s="162"/>
      <c r="AQ1674" s="128"/>
      <c r="AR1674" s="128"/>
      <c r="AS1674" s="128"/>
      <c r="AT1674" s="128"/>
      <c r="AU1674" s="128"/>
      <c r="AV1674" s="128"/>
    </row>
    <row r="1675" ht="16.5" customHeight="1">
      <c r="A1675" s="128"/>
      <c r="B1675" s="128"/>
      <c r="C1675" s="128"/>
      <c r="D1675" s="128"/>
      <c r="E1675" s="128"/>
      <c r="F1675" s="128"/>
      <c r="G1675" s="128"/>
      <c r="H1675" s="128"/>
      <c r="I1675" s="128"/>
      <c r="J1675" s="128"/>
      <c r="K1675" s="128"/>
      <c r="L1675" s="128"/>
      <c r="M1675" s="128"/>
      <c r="N1675" s="128"/>
      <c r="O1675" s="128"/>
      <c r="P1675" s="128"/>
      <c r="Q1675" s="128"/>
      <c r="R1675" s="128"/>
      <c r="S1675" s="128"/>
      <c r="T1675" s="128"/>
      <c r="U1675" s="128"/>
      <c r="Z1675" s="161"/>
      <c r="AH1675" s="128"/>
      <c r="AI1675" s="162"/>
      <c r="AJ1675" s="162"/>
      <c r="AK1675" s="162"/>
      <c r="AL1675" s="162"/>
      <c r="AQ1675" s="128"/>
      <c r="AR1675" s="128"/>
      <c r="AS1675" s="128"/>
      <c r="AT1675" s="128"/>
      <c r="AU1675" s="128"/>
      <c r="AV1675" s="128"/>
    </row>
    <row r="1676" ht="16.5" customHeight="1">
      <c r="A1676" s="128"/>
      <c r="B1676" s="128"/>
      <c r="C1676" s="128"/>
      <c r="D1676" s="128"/>
      <c r="E1676" s="128"/>
      <c r="F1676" s="128"/>
      <c r="G1676" s="128"/>
      <c r="H1676" s="128"/>
      <c r="I1676" s="128"/>
      <c r="J1676" s="128"/>
      <c r="K1676" s="128"/>
      <c r="L1676" s="128"/>
      <c r="M1676" s="128"/>
      <c r="N1676" s="128"/>
      <c r="O1676" s="128"/>
      <c r="P1676" s="128"/>
      <c r="Q1676" s="128"/>
      <c r="R1676" s="128"/>
      <c r="S1676" s="128"/>
      <c r="T1676" s="128"/>
      <c r="U1676" s="128"/>
      <c r="Z1676" s="161"/>
      <c r="AH1676" s="128"/>
      <c r="AI1676" s="162"/>
      <c r="AJ1676" s="162"/>
      <c r="AK1676" s="162"/>
      <c r="AL1676" s="162"/>
      <c r="AQ1676" s="128"/>
      <c r="AR1676" s="128"/>
      <c r="AS1676" s="128"/>
      <c r="AT1676" s="128"/>
      <c r="AU1676" s="128"/>
      <c r="AV1676" s="128"/>
    </row>
    <row r="1677" ht="16.5" customHeight="1">
      <c r="A1677" s="128"/>
      <c r="B1677" s="128"/>
      <c r="C1677" s="128"/>
      <c r="D1677" s="128"/>
      <c r="E1677" s="128"/>
      <c r="F1677" s="128"/>
      <c r="G1677" s="128"/>
      <c r="H1677" s="128"/>
      <c r="I1677" s="128"/>
      <c r="J1677" s="128"/>
      <c r="K1677" s="128"/>
      <c r="L1677" s="128"/>
      <c r="M1677" s="128"/>
      <c r="N1677" s="128"/>
      <c r="O1677" s="128"/>
      <c r="P1677" s="128"/>
      <c r="Q1677" s="128"/>
      <c r="R1677" s="128"/>
      <c r="S1677" s="128"/>
      <c r="T1677" s="128"/>
      <c r="U1677" s="128"/>
      <c r="Z1677" s="161"/>
      <c r="AH1677" s="128"/>
      <c r="AI1677" s="162"/>
      <c r="AJ1677" s="162"/>
      <c r="AK1677" s="162"/>
      <c r="AL1677" s="162"/>
      <c r="AQ1677" s="128"/>
      <c r="AR1677" s="128"/>
      <c r="AS1677" s="128"/>
      <c r="AT1677" s="128"/>
      <c r="AU1677" s="128"/>
      <c r="AV1677" s="128"/>
    </row>
    <row r="1678" ht="16.5" customHeight="1">
      <c r="A1678" s="128"/>
      <c r="B1678" s="128"/>
      <c r="C1678" s="128"/>
      <c r="D1678" s="128"/>
      <c r="E1678" s="128"/>
      <c r="F1678" s="128"/>
      <c r="G1678" s="128"/>
      <c r="H1678" s="128"/>
      <c r="I1678" s="128"/>
      <c r="J1678" s="128"/>
      <c r="K1678" s="128"/>
      <c r="L1678" s="128"/>
      <c r="M1678" s="128"/>
      <c r="N1678" s="128"/>
      <c r="O1678" s="128"/>
      <c r="P1678" s="128"/>
      <c r="Q1678" s="128"/>
      <c r="R1678" s="128"/>
      <c r="S1678" s="128"/>
      <c r="T1678" s="128"/>
      <c r="U1678" s="128"/>
      <c r="Z1678" s="161"/>
      <c r="AH1678" s="128"/>
      <c r="AI1678" s="162"/>
      <c r="AJ1678" s="162"/>
      <c r="AK1678" s="162"/>
      <c r="AL1678" s="162"/>
      <c r="AQ1678" s="128"/>
      <c r="AR1678" s="128"/>
      <c r="AS1678" s="128"/>
      <c r="AT1678" s="128"/>
      <c r="AU1678" s="128"/>
      <c r="AV1678" s="128"/>
    </row>
    <row r="1679" ht="16.5" customHeight="1">
      <c r="A1679" s="128"/>
      <c r="B1679" s="128"/>
      <c r="C1679" s="128"/>
      <c r="D1679" s="128"/>
      <c r="E1679" s="128"/>
      <c r="F1679" s="128"/>
      <c r="G1679" s="128"/>
      <c r="H1679" s="128"/>
      <c r="I1679" s="128"/>
      <c r="J1679" s="128"/>
      <c r="K1679" s="128"/>
      <c r="L1679" s="128"/>
      <c r="M1679" s="128"/>
      <c r="N1679" s="128"/>
      <c r="O1679" s="128"/>
      <c r="P1679" s="128"/>
      <c r="Q1679" s="128"/>
      <c r="R1679" s="128"/>
      <c r="S1679" s="128"/>
      <c r="T1679" s="128"/>
      <c r="U1679" s="128"/>
      <c r="AH1679" s="128"/>
      <c r="AI1679" s="162"/>
      <c r="AJ1679" s="162"/>
      <c r="AK1679" s="162"/>
      <c r="AL1679" s="162"/>
      <c r="AQ1679" s="128"/>
      <c r="AR1679" s="128"/>
      <c r="AS1679" s="128"/>
      <c r="AT1679" s="128"/>
      <c r="AU1679" s="128"/>
      <c r="AV1679" s="128"/>
    </row>
    <row r="1680" ht="16.5" customHeight="1">
      <c r="A1680" s="128"/>
      <c r="C1680" s="128"/>
      <c r="D1680" s="128"/>
      <c r="E1680" s="128"/>
      <c r="F1680" s="128"/>
      <c r="G1680" s="128"/>
      <c r="H1680" s="128"/>
      <c r="I1680" s="128"/>
      <c r="J1680" s="128"/>
      <c r="K1680" s="128"/>
      <c r="L1680" s="128"/>
      <c r="M1680" s="128"/>
      <c r="N1680" s="128"/>
      <c r="O1680" s="128"/>
      <c r="P1680" s="128"/>
      <c r="Q1680" s="128"/>
      <c r="R1680" s="128"/>
      <c r="S1680" s="128"/>
      <c r="T1680" s="128"/>
      <c r="U1680" s="128"/>
      <c r="Z1680" s="161"/>
      <c r="AH1680" s="128"/>
      <c r="AI1680" s="162"/>
      <c r="AJ1680" s="162"/>
      <c r="AK1680" s="162"/>
      <c r="AL1680" s="162"/>
      <c r="AQ1680" s="128"/>
      <c r="AR1680" s="128"/>
      <c r="AS1680" s="128"/>
      <c r="AT1680" s="128"/>
      <c r="AU1680" s="128"/>
      <c r="AV1680" s="128"/>
    </row>
    <row r="1681" ht="16.5" customHeight="1">
      <c r="A1681" s="128"/>
      <c r="C1681" s="128"/>
      <c r="D1681" s="128"/>
      <c r="E1681" s="128"/>
      <c r="F1681" s="128"/>
      <c r="G1681" s="128"/>
      <c r="H1681" s="128"/>
      <c r="I1681" s="128"/>
      <c r="J1681" s="128"/>
      <c r="K1681" s="128"/>
      <c r="L1681" s="128"/>
      <c r="M1681" s="128"/>
      <c r="N1681" s="128"/>
      <c r="O1681" s="128"/>
      <c r="P1681" s="128"/>
      <c r="Q1681" s="128"/>
      <c r="R1681" s="128"/>
      <c r="S1681" s="128"/>
      <c r="T1681" s="128"/>
      <c r="U1681" s="128"/>
      <c r="V1681" s="128"/>
      <c r="Z1681" s="161"/>
      <c r="AH1681" s="128"/>
      <c r="AI1681" s="162"/>
      <c r="AJ1681" s="128"/>
      <c r="AK1681" s="162"/>
      <c r="AL1681" s="162"/>
      <c r="AQ1681" s="128"/>
      <c r="AR1681" s="128"/>
      <c r="AS1681" s="128"/>
      <c r="AT1681" s="128"/>
      <c r="AU1681" s="128"/>
      <c r="AV1681" s="128"/>
    </row>
    <row r="1682" ht="16.5" customHeight="1">
      <c r="A1682" s="128"/>
      <c r="B1682" s="128"/>
      <c r="C1682" s="128"/>
      <c r="D1682" s="128"/>
      <c r="E1682" s="128"/>
      <c r="F1682" s="128"/>
      <c r="G1682" s="128"/>
      <c r="H1682" s="128"/>
      <c r="I1682" s="128"/>
      <c r="J1682" s="128"/>
      <c r="K1682" s="128"/>
      <c r="L1682" s="128"/>
      <c r="M1682" s="128"/>
      <c r="N1682" s="128"/>
      <c r="O1682" s="128"/>
      <c r="P1682" s="128"/>
      <c r="Q1682" s="128"/>
      <c r="R1682" s="128"/>
      <c r="S1682" s="128"/>
      <c r="T1682" s="128"/>
      <c r="U1682" s="128"/>
      <c r="V1682" s="128"/>
      <c r="W1682" s="128"/>
      <c r="Y1682" s="128"/>
      <c r="Z1682" s="128"/>
      <c r="AE1682" s="128"/>
      <c r="AF1682" s="128"/>
      <c r="AH1682" s="128"/>
      <c r="AI1682" s="162"/>
      <c r="AJ1682" s="128"/>
      <c r="AK1682" s="162"/>
      <c r="AL1682" s="162"/>
      <c r="AQ1682" s="128"/>
      <c r="AR1682" s="128"/>
      <c r="AS1682" s="128"/>
      <c r="AT1682" s="128"/>
      <c r="AU1682" s="128"/>
      <c r="AV1682" s="128"/>
    </row>
    <row r="1683" ht="16.5" customHeight="1">
      <c r="A1683" s="128"/>
      <c r="C1683" s="128"/>
      <c r="D1683" s="128"/>
      <c r="E1683" s="128"/>
      <c r="F1683" s="128"/>
      <c r="G1683" s="128"/>
      <c r="H1683" s="128"/>
      <c r="I1683" s="128"/>
      <c r="J1683" s="128"/>
      <c r="K1683" s="128"/>
      <c r="L1683" s="128"/>
      <c r="M1683" s="128"/>
      <c r="N1683" s="128"/>
      <c r="O1683" s="128"/>
      <c r="P1683" s="128"/>
      <c r="Q1683" s="128"/>
      <c r="R1683" s="128"/>
      <c r="S1683" s="128"/>
      <c r="T1683" s="128"/>
      <c r="U1683" s="128"/>
      <c r="Y1683" s="128"/>
      <c r="Z1683" s="161"/>
      <c r="AA1683" s="128"/>
      <c r="AB1683" s="128"/>
      <c r="AC1683" s="128"/>
      <c r="AD1683" s="128"/>
      <c r="AE1683" s="128"/>
      <c r="AF1683" s="128"/>
      <c r="AH1683" s="128"/>
      <c r="AI1683" s="162"/>
      <c r="AJ1683" s="128"/>
      <c r="AK1683" s="162"/>
      <c r="AL1683" s="162"/>
      <c r="AQ1683" s="128"/>
      <c r="AR1683" s="128"/>
      <c r="AS1683" s="128"/>
      <c r="AT1683" s="128"/>
      <c r="AU1683" s="128"/>
      <c r="AV1683" s="128"/>
    </row>
    <row r="1684" ht="16.5" customHeight="1">
      <c r="A1684" s="128"/>
      <c r="C1684" s="128"/>
      <c r="D1684" s="128"/>
      <c r="E1684" s="128"/>
      <c r="F1684" s="128"/>
      <c r="G1684" s="128"/>
      <c r="H1684" s="128"/>
      <c r="I1684" s="128"/>
      <c r="J1684" s="128"/>
      <c r="K1684" s="128"/>
      <c r="L1684" s="128"/>
      <c r="M1684" s="128"/>
      <c r="N1684" s="128"/>
      <c r="O1684" s="128"/>
      <c r="P1684" s="128"/>
      <c r="Q1684" s="128"/>
      <c r="R1684" s="128"/>
      <c r="S1684" s="128"/>
      <c r="T1684" s="128"/>
      <c r="U1684" s="128"/>
      <c r="Y1684" s="128"/>
      <c r="Z1684" s="161"/>
      <c r="AA1684" s="128"/>
      <c r="AB1684" s="128"/>
      <c r="AC1684" s="128"/>
      <c r="AD1684" s="128"/>
      <c r="AE1684" s="128"/>
      <c r="AF1684" s="128"/>
      <c r="AH1684" s="128"/>
      <c r="AI1684" s="162"/>
      <c r="AJ1684" s="128"/>
      <c r="AK1684" s="162"/>
      <c r="AL1684" s="162"/>
      <c r="AQ1684" s="128"/>
      <c r="AR1684" s="128"/>
      <c r="AS1684" s="128"/>
      <c r="AT1684" s="128"/>
      <c r="AU1684" s="128"/>
      <c r="AV1684" s="128"/>
    </row>
    <row r="1685" ht="16.5" customHeight="1">
      <c r="A1685" s="128"/>
      <c r="C1685" s="128"/>
      <c r="D1685" s="128"/>
      <c r="E1685" s="128"/>
      <c r="F1685" s="128"/>
      <c r="G1685" s="128"/>
      <c r="H1685" s="128"/>
      <c r="I1685" s="128"/>
      <c r="J1685" s="128"/>
      <c r="K1685" s="128"/>
      <c r="L1685" s="128"/>
      <c r="M1685" s="128"/>
      <c r="N1685" s="128"/>
      <c r="O1685" s="128"/>
      <c r="P1685" s="128"/>
      <c r="Q1685" s="128"/>
      <c r="R1685" s="128"/>
      <c r="S1685" s="128"/>
      <c r="T1685" s="128"/>
      <c r="U1685" s="128"/>
      <c r="Y1685" s="128"/>
      <c r="Z1685" s="161"/>
      <c r="AA1685" s="128"/>
      <c r="AB1685" s="128"/>
      <c r="AC1685" s="128"/>
      <c r="AD1685" s="128"/>
      <c r="AE1685" s="128"/>
      <c r="AF1685" s="128"/>
      <c r="AH1685" s="128"/>
      <c r="AI1685" s="162"/>
      <c r="AJ1685" s="128"/>
      <c r="AK1685" s="162"/>
      <c r="AL1685" s="162"/>
      <c r="AQ1685" s="128"/>
      <c r="AR1685" s="128"/>
      <c r="AS1685" s="128"/>
      <c r="AT1685" s="128"/>
      <c r="AU1685" s="128"/>
      <c r="AV1685" s="128"/>
    </row>
    <row r="1686" ht="16.5" customHeight="1">
      <c r="A1686" s="128"/>
      <c r="C1686" s="128"/>
      <c r="D1686" s="128"/>
      <c r="E1686" s="128"/>
      <c r="F1686" s="128"/>
      <c r="G1686" s="128"/>
      <c r="H1686" s="128"/>
      <c r="I1686" s="128"/>
      <c r="J1686" s="128"/>
      <c r="K1686" s="128"/>
      <c r="L1686" s="128"/>
      <c r="M1686" s="128"/>
      <c r="N1686" s="128"/>
      <c r="O1686" s="128"/>
      <c r="P1686" s="128"/>
      <c r="Q1686" s="128"/>
      <c r="R1686" s="128"/>
      <c r="S1686" s="128"/>
      <c r="T1686" s="128"/>
      <c r="U1686" s="128"/>
      <c r="Y1686" s="128"/>
      <c r="Z1686" s="161"/>
      <c r="AA1686" s="128"/>
      <c r="AB1686" s="128"/>
      <c r="AC1686" s="128"/>
      <c r="AD1686" s="128"/>
      <c r="AE1686" s="128"/>
      <c r="AF1686" s="128"/>
      <c r="AH1686" s="128"/>
      <c r="AI1686" s="162"/>
      <c r="AJ1686" s="128"/>
      <c r="AK1686" s="162"/>
      <c r="AL1686" s="162"/>
      <c r="AQ1686" s="128"/>
      <c r="AR1686" s="128"/>
      <c r="AS1686" s="128"/>
      <c r="AT1686" s="128"/>
      <c r="AU1686" s="128"/>
      <c r="AV1686" s="128"/>
    </row>
    <row r="1687" ht="16.5" customHeight="1">
      <c r="A1687" s="128"/>
      <c r="C1687" s="128"/>
      <c r="D1687" s="128"/>
      <c r="E1687" s="128"/>
      <c r="F1687" s="128"/>
      <c r="G1687" s="128"/>
      <c r="H1687" s="128"/>
      <c r="I1687" s="128"/>
      <c r="J1687" s="128"/>
      <c r="K1687" s="128"/>
      <c r="L1687" s="128"/>
      <c r="M1687" s="128"/>
      <c r="N1687" s="128"/>
      <c r="O1687" s="128"/>
      <c r="P1687" s="128"/>
      <c r="Q1687" s="128"/>
      <c r="R1687" s="128"/>
      <c r="S1687" s="128"/>
      <c r="T1687" s="128"/>
      <c r="U1687" s="128"/>
      <c r="Y1687" s="128"/>
      <c r="Z1687" s="161"/>
      <c r="AA1687" s="128"/>
      <c r="AB1687" s="128"/>
      <c r="AC1687" s="128"/>
      <c r="AD1687" s="128"/>
      <c r="AE1687" s="128"/>
      <c r="AF1687" s="128"/>
      <c r="AH1687" s="128"/>
      <c r="AI1687" s="162"/>
      <c r="AJ1687" s="128"/>
      <c r="AK1687" s="162"/>
      <c r="AL1687" s="162"/>
      <c r="AQ1687" s="128"/>
      <c r="AR1687" s="128"/>
      <c r="AS1687" s="128"/>
      <c r="AT1687" s="128"/>
      <c r="AU1687" s="128"/>
      <c r="AV1687" s="128"/>
    </row>
    <row r="1688" ht="16.5" customHeight="1">
      <c r="A1688" s="128"/>
      <c r="C1688" s="128"/>
      <c r="D1688" s="128"/>
      <c r="E1688" s="128"/>
      <c r="F1688" s="128"/>
      <c r="G1688" s="128"/>
      <c r="H1688" s="128"/>
      <c r="I1688" s="128"/>
      <c r="J1688" s="128"/>
      <c r="K1688" s="128"/>
      <c r="L1688" s="128"/>
      <c r="M1688" s="128"/>
      <c r="N1688" s="128"/>
      <c r="O1688" s="128"/>
      <c r="P1688" s="128"/>
      <c r="Q1688" s="128"/>
      <c r="R1688" s="128"/>
      <c r="S1688" s="128"/>
      <c r="T1688" s="128"/>
      <c r="U1688" s="128"/>
      <c r="Y1688" s="128"/>
      <c r="Z1688" s="161"/>
      <c r="AA1688" s="128"/>
      <c r="AB1688" s="128"/>
      <c r="AC1688" s="128"/>
      <c r="AD1688" s="128"/>
      <c r="AE1688" s="128"/>
      <c r="AH1688" s="128"/>
      <c r="AI1688" s="162"/>
      <c r="AJ1688" s="128"/>
      <c r="AK1688" s="162"/>
      <c r="AL1688" s="162"/>
      <c r="AQ1688" s="128"/>
      <c r="AR1688" s="128"/>
      <c r="AS1688" s="128"/>
      <c r="AT1688" s="128"/>
      <c r="AU1688" s="128"/>
      <c r="AV1688" s="128"/>
    </row>
    <row r="1689" ht="16.5" customHeight="1">
      <c r="A1689" s="128"/>
      <c r="C1689" s="128"/>
      <c r="D1689" s="128"/>
      <c r="E1689" s="128"/>
      <c r="F1689" s="128"/>
      <c r="G1689" s="128"/>
      <c r="H1689" s="128"/>
      <c r="I1689" s="128"/>
      <c r="J1689" s="128"/>
      <c r="K1689" s="128"/>
      <c r="L1689" s="128"/>
      <c r="M1689" s="128"/>
      <c r="N1689" s="128"/>
      <c r="O1689" s="128"/>
      <c r="P1689" s="128"/>
      <c r="Q1689" s="128"/>
      <c r="R1689" s="128"/>
      <c r="S1689" s="128"/>
      <c r="T1689" s="128"/>
      <c r="U1689" s="128"/>
      <c r="Y1689" s="128"/>
      <c r="Z1689" s="161"/>
      <c r="AA1689" s="128"/>
      <c r="AB1689" s="128"/>
      <c r="AC1689" s="128"/>
      <c r="AD1689" s="128"/>
      <c r="AE1689" s="128"/>
      <c r="AH1689" s="128"/>
      <c r="AI1689" s="162"/>
      <c r="AJ1689" s="128"/>
      <c r="AK1689" s="162"/>
      <c r="AL1689" s="162"/>
      <c r="AQ1689" s="128"/>
      <c r="AR1689" s="128"/>
      <c r="AS1689" s="128"/>
      <c r="AT1689" s="128"/>
      <c r="AU1689" s="128"/>
      <c r="AV1689" s="128"/>
    </row>
    <row r="1690" ht="16.5" customHeight="1">
      <c r="A1690" s="128"/>
      <c r="C1690" s="128"/>
      <c r="D1690" s="128"/>
      <c r="E1690" s="128"/>
      <c r="F1690" s="128"/>
      <c r="G1690" s="128"/>
      <c r="H1690" s="128"/>
      <c r="I1690" s="128"/>
      <c r="J1690" s="128"/>
      <c r="K1690" s="128"/>
      <c r="L1690" s="128"/>
      <c r="M1690" s="128"/>
      <c r="N1690" s="128"/>
      <c r="O1690" s="128"/>
      <c r="P1690" s="128"/>
      <c r="Q1690" s="128"/>
      <c r="R1690" s="128"/>
      <c r="S1690" s="128"/>
      <c r="T1690" s="128"/>
      <c r="U1690" s="128"/>
      <c r="Y1690" s="128"/>
      <c r="Z1690" s="161"/>
      <c r="AA1690" s="128"/>
      <c r="AB1690" s="128"/>
      <c r="AC1690" s="128"/>
      <c r="AD1690" s="128"/>
      <c r="AE1690" s="128"/>
      <c r="AH1690" s="128"/>
      <c r="AI1690" s="162"/>
      <c r="AJ1690" s="128"/>
      <c r="AK1690" s="162"/>
      <c r="AL1690" s="162"/>
      <c r="AQ1690" s="128"/>
      <c r="AR1690" s="128"/>
      <c r="AS1690" s="128"/>
      <c r="AT1690" s="128"/>
      <c r="AU1690" s="128"/>
      <c r="AV1690" s="128"/>
    </row>
    <row r="1691" ht="16.5" customHeight="1">
      <c r="A1691" s="128"/>
      <c r="C1691" s="128"/>
      <c r="D1691" s="128"/>
      <c r="E1691" s="128"/>
      <c r="F1691" s="128"/>
      <c r="G1691" s="128"/>
      <c r="H1691" s="128"/>
      <c r="I1691" s="128"/>
      <c r="J1691" s="128"/>
      <c r="K1691" s="128"/>
      <c r="L1691" s="128"/>
      <c r="M1691" s="128"/>
      <c r="N1691" s="128"/>
      <c r="O1691" s="128"/>
      <c r="P1691" s="128"/>
      <c r="Q1691" s="128"/>
      <c r="R1691" s="128"/>
      <c r="S1691" s="128"/>
      <c r="T1691" s="128"/>
      <c r="U1691" s="128"/>
      <c r="Y1691" s="128"/>
      <c r="Z1691" s="161"/>
      <c r="AA1691" s="128"/>
      <c r="AB1691" s="128"/>
      <c r="AC1691" s="128"/>
      <c r="AD1691" s="128"/>
      <c r="AE1691" s="128"/>
      <c r="AH1691" s="128"/>
      <c r="AI1691" s="162"/>
      <c r="AJ1691" s="128"/>
      <c r="AK1691" s="162"/>
      <c r="AL1691" s="162"/>
      <c r="AQ1691" s="128"/>
      <c r="AR1691" s="128"/>
      <c r="AS1691" s="128"/>
      <c r="AT1691" s="128"/>
      <c r="AU1691" s="128"/>
      <c r="AV1691" s="128"/>
    </row>
    <row r="1692" ht="16.5" customHeight="1">
      <c r="A1692" s="128"/>
      <c r="C1692" s="128"/>
      <c r="D1692" s="128"/>
      <c r="E1692" s="128"/>
      <c r="F1692" s="128"/>
      <c r="G1692" s="128"/>
      <c r="H1692" s="128"/>
      <c r="I1692" s="128"/>
      <c r="J1692" s="128"/>
      <c r="K1692" s="128"/>
      <c r="L1692" s="128"/>
      <c r="M1692" s="128"/>
      <c r="N1692" s="128"/>
      <c r="O1692" s="128"/>
      <c r="P1692" s="128"/>
      <c r="Q1692" s="128"/>
      <c r="R1692" s="128"/>
      <c r="S1692" s="128"/>
      <c r="T1692" s="128"/>
      <c r="U1692" s="128"/>
      <c r="Y1692" s="128"/>
      <c r="Z1692" s="161"/>
      <c r="AA1692" s="128"/>
      <c r="AB1692" s="128"/>
      <c r="AC1692" s="128"/>
      <c r="AD1692" s="128"/>
      <c r="AE1692" s="128"/>
      <c r="AH1692" s="128"/>
      <c r="AI1692" s="162"/>
      <c r="AJ1692" s="128"/>
      <c r="AK1692" s="162"/>
      <c r="AL1692" s="162"/>
      <c r="AQ1692" s="128"/>
      <c r="AR1692" s="128"/>
      <c r="AS1692" s="128"/>
      <c r="AT1692" s="128"/>
      <c r="AU1692" s="128"/>
      <c r="AV1692" s="128"/>
    </row>
    <row r="1693" ht="16.5" customHeight="1">
      <c r="A1693" s="128"/>
      <c r="C1693" s="128"/>
      <c r="D1693" s="128"/>
      <c r="E1693" s="128"/>
      <c r="F1693" s="128"/>
      <c r="G1693" s="128"/>
      <c r="H1693" s="128"/>
      <c r="I1693" s="128"/>
      <c r="J1693" s="128"/>
      <c r="K1693" s="128"/>
      <c r="L1693" s="128"/>
      <c r="M1693" s="128"/>
      <c r="N1693" s="128"/>
      <c r="O1693" s="128"/>
      <c r="P1693" s="128"/>
      <c r="Q1693" s="128"/>
      <c r="R1693" s="128"/>
      <c r="S1693" s="128"/>
      <c r="T1693" s="128"/>
      <c r="U1693" s="128"/>
      <c r="Y1693" s="128"/>
      <c r="Z1693" s="161"/>
      <c r="AA1693" s="128"/>
      <c r="AB1693" s="128"/>
      <c r="AC1693" s="128"/>
      <c r="AD1693" s="128"/>
      <c r="AE1693" s="128"/>
      <c r="AH1693" s="128"/>
      <c r="AI1693" s="162"/>
      <c r="AJ1693" s="128"/>
      <c r="AK1693" s="162"/>
      <c r="AL1693" s="162"/>
      <c r="AQ1693" s="128"/>
      <c r="AR1693" s="128"/>
      <c r="AS1693" s="128"/>
      <c r="AT1693" s="128"/>
      <c r="AU1693" s="128"/>
      <c r="AV1693" s="128"/>
    </row>
    <row r="1694" ht="16.5" customHeight="1">
      <c r="A1694" s="128"/>
      <c r="C1694" s="128"/>
      <c r="D1694" s="128"/>
      <c r="E1694" s="128"/>
      <c r="F1694" s="128"/>
      <c r="G1694" s="128"/>
      <c r="H1694" s="128"/>
      <c r="I1694" s="128"/>
      <c r="J1694" s="128"/>
      <c r="K1694" s="128"/>
      <c r="L1694" s="128"/>
      <c r="M1694" s="128"/>
      <c r="N1694" s="128"/>
      <c r="O1694" s="128"/>
      <c r="P1694" s="128"/>
      <c r="Q1694" s="128"/>
      <c r="R1694" s="128"/>
      <c r="S1694" s="128"/>
      <c r="T1694" s="128"/>
      <c r="U1694" s="128"/>
      <c r="Y1694" s="128"/>
      <c r="Z1694" s="161"/>
      <c r="AA1694" s="128"/>
      <c r="AB1694" s="128"/>
      <c r="AC1694" s="128"/>
      <c r="AD1694" s="128"/>
      <c r="AE1694" s="128"/>
      <c r="AH1694" s="128"/>
      <c r="AI1694" s="162"/>
      <c r="AJ1694" s="128"/>
      <c r="AK1694" s="162"/>
      <c r="AL1694" s="162"/>
      <c r="AQ1694" s="128"/>
      <c r="AR1694" s="128"/>
      <c r="AS1694" s="128"/>
      <c r="AT1694" s="128"/>
      <c r="AU1694" s="128"/>
      <c r="AV1694" s="128"/>
    </row>
    <row r="1695" ht="16.5" customHeight="1">
      <c r="A1695" s="128"/>
      <c r="C1695" s="128"/>
      <c r="D1695" s="128"/>
      <c r="E1695" s="128"/>
      <c r="F1695" s="128"/>
      <c r="G1695" s="128"/>
      <c r="H1695" s="128"/>
      <c r="I1695" s="128"/>
      <c r="J1695" s="128"/>
      <c r="K1695" s="128"/>
      <c r="L1695" s="128"/>
      <c r="M1695" s="128"/>
      <c r="N1695" s="128"/>
      <c r="O1695" s="128"/>
      <c r="P1695" s="128"/>
      <c r="Q1695" s="128"/>
      <c r="R1695" s="128"/>
      <c r="S1695" s="128"/>
      <c r="T1695" s="128"/>
      <c r="U1695" s="128"/>
      <c r="Y1695" s="128"/>
      <c r="Z1695" s="161"/>
      <c r="AA1695" s="128"/>
      <c r="AB1695" s="128"/>
      <c r="AC1695" s="128"/>
      <c r="AD1695" s="128"/>
      <c r="AE1695" s="128"/>
      <c r="AH1695" s="128"/>
      <c r="AI1695" s="162"/>
      <c r="AJ1695" s="128"/>
      <c r="AK1695" s="162"/>
      <c r="AL1695" s="162"/>
      <c r="AQ1695" s="128"/>
      <c r="AR1695" s="128"/>
      <c r="AS1695" s="128"/>
      <c r="AT1695" s="128"/>
      <c r="AU1695" s="128"/>
      <c r="AV1695" s="128"/>
    </row>
    <row r="1696" ht="16.5" customHeight="1">
      <c r="A1696" s="128"/>
      <c r="C1696" s="128"/>
      <c r="D1696" s="128"/>
      <c r="E1696" s="128"/>
      <c r="F1696" s="128"/>
      <c r="G1696" s="128"/>
      <c r="H1696" s="128"/>
      <c r="I1696" s="128"/>
      <c r="J1696" s="128"/>
      <c r="K1696" s="128"/>
      <c r="L1696" s="128"/>
      <c r="M1696" s="128"/>
      <c r="N1696" s="128"/>
      <c r="O1696" s="128"/>
      <c r="P1696" s="128"/>
      <c r="Q1696" s="128"/>
      <c r="R1696" s="128"/>
      <c r="S1696" s="128"/>
      <c r="T1696" s="128"/>
      <c r="U1696" s="128"/>
      <c r="Y1696" s="128"/>
      <c r="Z1696" s="161"/>
      <c r="AA1696" s="128"/>
      <c r="AB1696" s="128"/>
      <c r="AC1696" s="128"/>
      <c r="AD1696" s="128"/>
      <c r="AE1696" s="128"/>
      <c r="AH1696" s="128"/>
      <c r="AI1696" s="162"/>
      <c r="AJ1696" s="128"/>
      <c r="AK1696" s="162"/>
      <c r="AL1696" s="162"/>
      <c r="AQ1696" s="128"/>
      <c r="AR1696" s="128"/>
      <c r="AS1696" s="128"/>
      <c r="AT1696" s="128"/>
      <c r="AU1696" s="128"/>
      <c r="AV1696" s="128"/>
    </row>
    <row r="1697" ht="16.5" customHeight="1">
      <c r="A1697" s="128"/>
      <c r="C1697" s="128"/>
      <c r="D1697" s="128"/>
      <c r="E1697" s="128"/>
      <c r="F1697" s="128"/>
      <c r="G1697" s="128"/>
      <c r="H1697" s="128"/>
      <c r="I1697" s="128"/>
      <c r="J1697" s="128"/>
      <c r="K1697" s="128"/>
      <c r="L1697" s="128"/>
      <c r="M1697" s="128"/>
      <c r="N1697" s="128"/>
      <c r="O1697" s="128"/>
      <c r="P1697" s="128"/>
      <c r="Q1697" s="128"/>
      <c r="R1697" s="128"/>
      <c r="S1697" s="128"/>
      <c r="T1697" s="128"/>
      <c r="U1697" s="128"/>
      <c r="Y1697" s="128"/>
      <c r="Z1697" s="161"/>
      <c r="AA1697" s="128"/>
      <c r="AB1697" s="128"/>
      <c r="AC1697" s="128"/>
      <c r="AD1697" s="128"/>
      <c r="AE1697" s="128"/>
      <c r="AH1697" s="128"/>
      <c r="AI1697" s="162"/>
      <c r="AJ1697" s="128"/>
      <c r="AK1697" s="162"/>
      <c r="AL1697" s="162"/>
      <c r="AQ1697" s="128"/>
      <c r="AR1697" s="128"/>
      <c r="AS1697" s="128"/>
      <c r="AT1697" s="128"/>
      <c r="AU1697" s="128"/>
      <c r="AV1697" s="128"/>
    </row>
    <row r="1698" ht="16.5" customHeight="1">
      <c r="A1698" s="128"/>
      <c r="C1698" s="128"/>
      <c r="D1698" s="128"/>
      <c r="E1698" s="128"/>
      <c r="F1698" s="128"/>
      <c r="G1698" s="128"/>
      <c r="H1698" s="128"/>
      <c r="I1698" s="128"/>
      <c r="J1698" s="128"/>
      <c r="K1698" s="128"/>
      <c r="L1698" s="128"/>
      <c r="M1698" s="128"/>
      <c r="N1698" s="128"/>
      <c r="O1698" s="128"/>
      <c r="P1698" s="128"/>
      <c r="Q1698" s="128"/>
      <c r="R1698" s="128"/>
      <c r="S1698" s="128"/>
      <c r="T1698" s="128"/>
      <c r="U1698" s="128"/>
      <c r="Y1698" s="128"/>
      <c r="Z1698" s="161"/>
      <c r="AA1698" s="128"/>
      <c r="AB1698" s="128"/>
      <c r="AC1698" s="128"/>
      <c r="AD1698" s="128"/>
      <c r="AE1698" s="128"/>
      <c r="AH1698" s="128"/>
      <c r="AI1698" s="162"/>
      <c r="AJ1698" s="128"/>
      <c r="AK1698" s="162"/>
      <c r="AL1698" s="162"/>
      <c r="AQ1698" s="128"/>
      <c r="AR1698" s="128"/>
      <c r="AS1698" s="128"/>
      <c r="AT1698" s="128"/>
      <c r="AU1698" s="128"/>
      <c r="AV1698" s="128"/>
    </row>
    <row r="1699" ht="16.5" customHeight="1">
      <c r="A1699" s="128"/>
      <c r="C1699" s="128"/>
      <c r="D1699" s="128"/>
      <c r="E1699" s="128"/>
      <c r="F1699" s="128"/>
      <c r="G1699" s="128"/>
      <c r="H1699" s="128"/>
      <c r="I1699" s="128"/>
      <c r="J1699" s="128"/>
      <c r="K1699" s="128"/>
      <c r="L1699" s="128"/>
      <c r="M1699" s="128"/>
      <c r="N1699" s="128"/>
      <c r="O1699" s="128"/>
      <c r="P1699" s="128"/>
      <c r="Q1699" s="128"/>
      <c r="R1699" s="128"/>
      <c r="S1699" s="128"/>
      <c r="T1699" s="128"/>
      <c r="U1699" s="128"/>
      <c r="Y1699" s="128"/>
      <c r="Z1699" s="161"/>
      <c r="AA1699" s="128"/>
      <c r="AB1699" s="128"/>
      <c r="AC1699" s="128"/>
      <c r="AD1699" s="128"/>
      <c r="AE1699" s="128"/>
      <c r="AH1699" s="128"/>
      <c r="AI1699" s="162"/>
      <c r="AJ1699" s="128"/>
      <c r="AK1699" s="162"/>
      <c r="AL1699" s="162"/>
      <c r="AQ1699" s="128"/>
      <c r="AR1699" s="128"/>
      <c r="AS1699" s="128"/>
      <c r="AT1699" s="128"/>
      <c r="AU1699" s="128"/>
      <c r="AV1699" s="128"/>
    </row>
    <row r="1700" ht="16.5" customHeight="1">
      <c r="A1700" s="128"/>
      <c r="C1700" s="128"/>
      <c r="D1700" s="128"/>
      <c r="E1700" s="128"/>
      <c r="F1700" s="128"/>
      <c r="G1700" s="128"/>
      <c r="H1700" s="128"/>
      <c r="I1700" s="128"/>
      <c r="J1700" s="128"/>
      <c r="K1700" s="128"/>
      <c r="L1700" s="128"/>
      <c r="M1700" s="128"/>
      <c r="N1700" s="128"/>
      <c r="O1700" s="128"/>
      <c r="P1700" s="128"/>
      <c r="Q1700" s="128"/>
      <c r="R1700" s="128"/>
      <c r="S1700" s="128"/>
      <c r="T1700" s="128"/>
      <c r="U1700" s="128"/>
      <c r="V1700" s="128"/>
      <c r="W1700" s="128"/>
      <c r="X1700" s="128"/>
      <c r="Y1700" s="128"/>
      <c r="Z1700" s="161"/>
      <c r="AA1700" s="128"/>
      <c r="AB1700" s="128"/>
      <c r="AC1700" s="128"/>
      <c r="AD1700" s="128"/>
      <c r="AE1700" s="128"/>
      <c r="AF1700" s="128"/>
      <c r="AH1700" s="128"/>
      <c r="AI1700" s="162"/>
      <c r="AJ1700" s="128"/>
      <c r="AK1700" s="162"/>
      <c r="AL1700" s="162"/>
      <c r="AQ1700" s="128"/>
      <c r="AR1700" s="128"/>
      <c r="AS1700" s="128"/>
      <c r="AT1700" s="128"/>
      <c r="AU1700" s="128"/>
      <c r="AV1700" s="128"/>
    </row>
    <row r="1701" ht="16.5" customHeight="1">
      <c r="A1701" s="128"/>
      <c r="C1701" s="128"/>
      <c r="D1701" s="128"/>
      <c r="E1701" s="128"/>
      <c r="F1701" s="128"/>
      <c r="G1701" s="128"/>
      <c r="H1701" s="128"/>
      <c r="I1701" s="128"/>
      <c r="J1701" s="128"/>
      <c r="K1701" s="128"/>
      <c r="L1701" s="128"/>
      <c r="M1701" s="128"/>
      <c r="N1701" s="128"/>
      <c r="O1701" s="128"/>
      <c r="P1701" s="128"/>
      <c r="Q1701" s="128"/>
      <c r="R1701" s="128"/>
      <c r="S1701" s="128"/>
      <c r="T1701" s="128"/>
      <c r="U1701" s="128"/>
      <c r="V1701" s="164"/>
      <c r="W1701" s="164"/>
      <c r="X1701" s="164"/>
      <c r="Y1701" s="128"/>
      <c r="Z1701" s="161"/>
      <c r="AA1701" s="128"/>
      <c r="AB1701" s="128"/>
      <c r="AC1701" s="128"/>
      <c r="AD1701" s="128"/>
      <c r="AE1701" s="128"/>
      <c r="AF1701" s="164"/>
      <c r="AH1701" s="128"/>
      <c r="AI1701" s="162"/>
      <c r="AJ1701" s="162"/>
      <c r="AK1701" s="162"/>
      <c r="AL1701" s="162"/>
      <c r="AQ1701" s="128"/>
      <c r="AR1701" s="128"/>
      <c r="AS1701" s="128"/>
      <c r="AT1701" s="128"/>
      <c r="AU1701" s="128"/>
      <c r="AV1701" s="128"/>
    </row>
    <row r="1702" ht="16.5" customHeight="1">
      <c r="A1702" s="128"/>
      <c r="C1702" s="128"/>
      <c r="D1702" s="128"/>
      <c r="E1702" s="128"/>
      <c r="F1702" s="128"/>
      <c r="G1702" s="128"/>
      <c r="H1702" s="128"/>
      <c r="I1702" s="128"/>
      <c r="J1702" s="128"/>
      <c r="K1702" s="128"/>
      <c r="L1702" s="128"/>
      <c r="M1702" s="128"/>
      <c r="N1702" s="128"/>
      <c r="O1702" s="128"/>
      <c r="P1702" s="128"/>
      <c r="Q1702" s="128"/>
      <c r="R1702" s="128"/>
      <c r="S1702" s="128"/>
      <c r="T1702" s="128"/>
      <c r="U1702" s="128"/>
      <c r="Y1702" s="128"/>
      <c r="Z1702" s="161"/>
      <c r="AA1702" s="128"/>
      <c r="AB1702" s="128"/>
      <c r="AC1702" s="128"/>
      <c r="AD1702" s="128"/>
      <c r="AE1702" s="128"/>
      <c r="AH1702" s="128"/>
      <c r="AI1702" s="162"/>
      <c r="AJ1702" s="162"/>
      <c r="AK1702" s="162"/>
      <c r="AL1702" s="162"/>
      <c r="AQ1702" s="128"/>
      <c r="AR1702" s="128"/>
      <c r="AS1702" s="128"/>
      <c r="AT1702" s="128"/>
      <c r="AU1702" s="128"/>
      <c r="AV1702" s="128"/>
    </row>
    <row r="1703" ht="16.5" customHeight="1">
      <c r="A1703" s="128"/>
      <c r="C1703" s="128"/>
      <c r="D1703" s="128"/>
      <c r="E1703" s="128"/>
      <c r="F1703" s="128"/>
      <c r="G1703" s="128"/>
      <c r="H1703" s="128"/>
      <c r="I1703" s="128"/>
      <c r="J1703" s="128"/>
      <c r="K1703" s="128"/>
      <c r="L1703" s="128"/>
      <c r="M1703" s="128"/>
      <c r="N1703" s="128"/>
      <c r="O1703" s="128"/>
      <c r="P1703" s="128"/>
      <c r="Q1703" s="128"/>
      <c r="R1703" s="128"/>
      <c r="S1703" s="128"/>
      <c r="T1703" s="128"/>
      <c r="U1703" s="128"/>
      <c r="Y1703" s="128"/>
      <c r="Z1703" s="161"/>
      <c r="AA1703" s="128"/>
      <c r="AB1703" s="128"/>
      <c r="AC1703" s="128"/>
      <c r="AD1703" s="128"/>
      <c r="AE1703" s="128"/>
      <c r="AH1703" s="128"/>
      <c r="AI1703" s="162"/>
      <c r="AJ1703" s="162"/>
      <c r="AK1703" s="162"/>
      <c r="AL1703" s="162"/>
      <c r="AQ1703" s="128"/>
      <c r="AR1703" s="128"/>
      <c r="AS1703" s="128"/>
      <c r="AT1703" s="128"/>
      <c r="AU1703" s="128"/>
      <c r="AV1703" s="128"/>
    </row>
    <row r="1704" ht="16.5" customHeight="1">
      <c r="C1704" s="128"/>
      <c r="D1704" s="128"/>
      <c r="E1704" s="128"/>
      <c r="F1704" s="128"/>
      <c r="G1704" s="128"/>
      <c r="H1704" s="128"/>
      <c r="I1704" s="128"/>
      <c r="J1704" s="128"/>
      <c r="K1704" s="128"/>
      <c r="L1704" s="128"/>
      <c r="M1704" s="128"/>
      <c r="N1704" s="128"/>
      <c r="O1704" s="128"/>
      <c r="P1704" s="128"/>
      <c r="Q1704" s="128"/>
      <c r="R1704" s="128"/>
      <c r="S1704" s="128"/>
      <c r="T1704" s="128"/>
      <c r="U1704" s="128"/>
      <c r="Z1704" s="161"/>
      <c r="AH1704" s="128"/>
      <c r="AI1704" s="162"/>
      <c r="AJ1704" s="162"/>
      <c r="AK1704" s="162"/>
      <c r="AL1704" s="162"/>
      <c r="AQ1704" s="128"/>
      <c r="AR1704" s="128"/>
      <c r="AS1704" s="128"/>
      <c r="AT1704" s="128"/>
      <c r="AU1704" s="128"/>
      <c r="AV1704" s="128"/>
    </row>
    <row r="1705" ht="16.5" customHeight="1">
      <c r="C1705" s="128"/>
      <c r="D1705" s="128"/>
      <c r="E1705" s="128"/>
      <c r="F1705" s="128"/>
      <c r="G1705" s="128"/>
      <c r="H1705" s="128"/>
      <c r="I1705" s="128"/>
      <c r="J1705" s="128"/>
      <c r="K1705" s="128"/>
      <c r="L1705" s="128"/>
      <c r="M1705" s="128"/>
      <c r="N1705" s="128"/>
      <c r="O1705" s="128"/>
      <c r="P1705" s="128"/>
      <c r="Q1705" s="128"/>
      <c r="R1705" s="128"/>
      <c r="S1705" s="128"/>
      <c r="T1705" s="128"/>
      <c r="U1705" s="128"/>
      <c r="Z1705" s="161"/>
      <c r="AH1705" s="128"/>
      <c r="AI1705" s="162"/>
      <c r="AJ1705" s="162"/>
      <c r="AK1705" s="162"/>
      <c r="AL1705" s="162"/>
      <c r="AQ1705" s="128"/>
      <c r="AR1705" s="128"/>
      <c r="AS1705" s="128"/>
      <c r="AT1705" s="128"/>
      <c r="AU1705" s="128"/>
      <c r="AV1705" s="128"/>
    </row>
    <row r="1706" ht="16.5" customHeight="1">
      <c r="C1706" s="128"/>
      <c r="D1706" s="128"/>
      <c r="E1706" s="128"/>
      <c r="F1706" s="128"/>
      <c r="G1706" s="128"/>
      <c r="H1706" s="128"/>
      <c r="I1706" s="128"/>
      <c r="J1706" s="128"/>
      <c r="K1706" s="128"/>
      <c r="L1706" s="128"/>
      <c r="M1706" s="128"/>
      <c r="N1706" s="128"/>
      <c r="O1706" s="128"/>
      <c r="P1706" s="128"/>
      <c r="Q1706" s="128"/>
      <c r="R1706" s="128"/>
      <c r="S1706" s="128"/>
      <c r="T1706" s="128"/>
      <c r="U1706" s="128"/>
      <c r="Z1706" s="161"/>
      <c r="AH1706" s="128"/>
      <c r="AI1706" s="162"/>
      <c r="AJ1706" s="162"/>
      <c r="AK1706" s="162"/>
      <c r="AL1706" s="162"/>
      <c r="AQ1706" s="128"/>
      <c r="AR1706" s="128"/>
      <c r="AS1706" s="128"/>
      <c r="AT1706" s="128"/>
      <c r="AU1706" s="128"/>
      <c r="AV1706" s="128"/>
    </row>
    <row r="1707" ht="16.5" customHeight="1">
      <c r="A1707" s="128"/>
      <c r="B1707" s="128"/>
      <c r="C1707" s="128"/>
      <c r="D1707" s="128"/>
      <c r="E1707" s="128"/>
      <c r="F1707" s="128"/>
      <c r="G1707" s="128"/>
      <c r="H1707" s="128"/>
      <c r="I1707" s="128"/>
      <c r="J1707" s="128"/>
      <c r="K1707" s="128"/>
      <c r="L1707" s="128"/>
      <c r="M1707" s="128"/>
      <c r="N1707" s="128"/>
      <c r="O1707" s="128"/>
      <c r="P1707" s="128"/>
      <c r="Q1707" s="128"/>
      <c r="R1707" s="128"/>
      <c r="S1707" s="128"/>
      <c r="T1707" s="128"/>
      <c r="U1707" s="128"/>
      <c r="V1707" s="128"/>
      <c r="W1707" s="128"/>
      <c r="X1707" s="128"/>
      <c r="Y1707" s="128"/>
      <c r="Z1707" s="161"/>
      <c r="AF1707" s="128"/>
      <c r="AG1707" s="128"/>
      <c r="AH1707" s="128"/>
      <c r="AI1707" s="162"/>
      <c r="AJ1707" s="162"/>
      <c r="AK1707" s="128"/>
      <c r="AL1707" s="128"/>
      <c r="AM1707" s="128"/>
      <c r="AN1707" s="128"/>
      <c r="AO1707" s="120"/>
      <c r="AQ1707" s="128"/>
      <c r="AR1707" s="128"/>
      <c r="AS1707" s="128"/>
      <c r="AT1707" s="128"/>
      <c r="AU1707" s="128"/>
      <c r="AV1707" s="128"/>
    </row>
    <row r="1708" ht="16.5" customHeight="1">
      <c r="A1708" s="128"/>
      <c r="B1708" s="128"/>
      <c r="C1708" s="128"/>
      <c r="D1708" s="128"/>
      <c r="E1708" s="128"/>
      <c r="F1708" s="128"/>
      <c r="G1708" s="128"/>
      <c r="H1708" s="128"/>
      <c r="I1708" s="128"/>
      <c r="J1708" s="128"/>
      <c r="K1708" s="128"/>
      <c r="L1708" s="128"/>
      <c r="M1708" s="128"/>
      <c r="N1708" s="128"/>
      <c r="O1708" s="128"/>
      <c r="P1708" s="128"/>
      <c r="Q1708" s="128"/>
      <c r="R1708" s="128"/>
      <c r="S1708" s="128"/>
      <c r="T1708" s="128"/>
      <c r="U1708" s="128"/>
      <c r="V1708" s="128"/>
      <c r="W1708" s="128"/>
      <c r="X1708" s="128"/>
      <c r="Y1708" s="128"/>
      <c r="Z1708" s="161"/>
      <c r="AF1708" s="128"/>
      <c r="AG1708" s="128"/>
      <c r="AH1708" s="128"/>
      <c r="AI1708" s="162"/>
      <c r="AJ1708" s="162"/>
      <c r="AK1708" s="128"/>
      <c r="AL1708" s="128"/>
      <c r="AM1708" s="128"/>
      <c r="AN1708" s="128"/>
      <c r="AO1708" s="120"/>
      <c r="AQ1708" s="128"/>
      <c r="AR1708" s="128"/>
      <c r="AS1708" s="128"/>
      <c r="AT1708" s="128"/>
      <c r="AU1708" s="128"/>
      <c r="AV1708" s="128"/>
    </row>
    <row r="1709" ht="16.5" customHeight="1">
      <c r="A1709" s="128"/>
      <c r="B1709" s="128"/>
      <c r="C1709" s="128"/>
      <c r="D1709" s="128"/>
      <c r="E1709" s="128"/>
      <c r="F1709" s="128"/>
      <c r="G1709" s="128"/>
      <c r="H1709" s="128"/>
      <c r="I1709" s="128"/>
      <c r="J1709" s="128"/>
      <c r="K1709" s="128"/>
      <c r="L1709" s="128"/>
      <c r="M1709" s="128"/>
      <c r="N1709" s="128"/>
      <c r="O1709" s="128"/>
      <c r="P1709" s="128"/>
      <c r="Q1709" s="128"/>
      <c r="R1709" s="128"/>
      <c r="S1709" s="128"/>
      <c r="T1709" s="128"/>
      <c r="U1709" s="128"/>
      <c r="V1709" s="128"/>
      <c r="W1709" s="128"/>
      <c r="X1709" s="128"/>
      <c r="Y1709" s="128"/>
      <c r="Z1709" s="161"/>
      <c r="AF1709" s="128"/>
      <c r="AG1709" s="128"/>
      <c r="AH1709" s="128"/>
      <c r="AI1709" s="162"/>
      <c r="AJ1709" s="162"/>
      <c r="AK1709" s="128"/>
      <c r="AL1709" s="128"/>
      <c r="AM1709" s="128"/>
      <c r="AN1709" s="128"/>
      <c r="AO1709" s="120"/>
      <c r="AQ1709" s="128"/>
      <c r="AR1709" s="128"/>
      <c r="AS1709" s="128"/>
      <c r="AT1709" s="128"/>
      <c r="AU1709" s="128"/>
      <c r="AV1709" s="128"/>
    </row>
    <row r="1710" ht="16.5" customHeight="1">
      <c r="A1710" s="128"/>
      <c r="B1710" s="128"/>
      <c r="C1710" s="128"/>
      <c r="D1710" s="128"/>
      <c r="E1710" s="128"/>
      <c r="F1710" s="128"/>
      <c r="G1710" s="128"/>
      <c r="H1710" s="128"/>
      <c r="I1710" s="128"/>
      <c r="J1710" s="128"/>
      <c r="K1710" s="128"/>
      <c r="L1710" s="128"/>
      <c r="M1710" s="128"/>
      <c r="N1710" s="128"/>
      <c r="O1710" s="128"/>
      <c r="P1710" s="128"/>
      <c r="Q1710" s="128"/>
      <c r="R1710" s="128"/>
      <c r="S1710" s="128"/>
      <c r="T1710" s="128"/>
      <c r="U1710" s="128"/>
      <c r="V1710" s="128"/>
      <c r="W1710" s="128"/>
      <c r="X1710" s="128"/>
      <c r="Y1710" s="128"/>
      <c r="Z1710" s="161"/>
      <c r="AF1710" s="128"/>
      <c r="AG1710" s="128"/>
      <c r="AH1710" s="128"/>
      <c r="AI1710" s="162"/>
      <c r="AJ1710" s="162"/>
      <c r="AK1710" s="128"/>
      <c r="AL1710" s="128"/>
      <c r="AM1710" s="128"/>
      <c r="AN1710" s="128"/>
      <c r="AO1710" s="120"/>
      <c r="AQ1710" s="128"/>
      <c r="AR1710" s="128"/>
      <c r="AS1710" s="128"/>
      <c r="AT1710" s="128"/>
      <c r="AU1710" s="128"/>
      <c r="AV1710" s="128"/>
    </row>
    <row r="1711" ht="16.5" customHeight="1">
      <c r="A1711" s="128"/>
      <c r="B1711" s="128"/>
      <c r="C1711" s="128"/>
      <c r="D1711" s="128"/>
      <c r="E1711" s="128"/>
      <c r="F1711" s="128"/>
      <c r="G1711" s="128"/>
      <c r="H1711" s="128"/>
      <c r="I1711" s="128"/>
      <c r="J1711" s="128"/>
      <c r="K1711" s="128"/>
      <c r="L1711" s="128"/>
      <c r="M1711" s="128"/>
      <c r="N1711" s="128"/>
      <c r="O1711" s="128"/>
      <c r="P1711" s="128"/>
      <c r="Q1711" s="128"/>
      <c r="R1711" s="128"/>
      <c r="S1711" s="128"/>
      <c r="T1711" s="128"/>
      <c r="U1711" s="128"/>
      <c r="V1711" s="128"/>
      <c r="W1711" s="128"/>
      <c r="X1711" s="128"/>
      <c r="Y1711" s="128"/>
      <c r="Z1711" s="161"/>
      <c r="AF1711" s="128"/>
      <c r="AG1711" s="128"/>
      <c r="AH1711" s="128"/>
      <c r="AI1711" s="162"/>
      <c r="AJ1711" s="162"/>
      <c r="AK1711" s="128"/>
      <c r="AL1711" s="128"/>
      <c r="AM1711" s="128"/>
      <c r="AN1711" s="128"/>
      <c r="AO1711" s="120"/>
      <c r="AQ1711" s="128"/>
      <c r="AR1711" s="128"/>
      <c r="AS1711" s="128"/>
      <c r="AT1711" s="128"/>
      <c r="AU1711" s="128"/>
      <c r="AV1711" s="128"/>
    </row>
    <row r="1712" ht="16.5" customHeight="1">
      <c r="A1712" s="128"/>
      <c r="B1712" s="128"/>
      <c r="C1712" s="128"/>
      <c r="D1712" s="128"/>
      <c r="E1712" s="128"/>
      <c r="F1712" s="128"/>
      <c r="G1712" s="128"/>
      <c r="H1712" s="128"/>
      <c r="I1712" s="128"/>
      <c r="J1712" s="128"/>
      <c r="K1712" s="128"/>
      <c r="L1712" s="128"/>
      <c r="M1712" s="128"/>
      <c r="N1712" s="128"/>
      <c r="O1712" s="128"/>
      <c r="P1712" s="128"/>
      <c r="Q1712" s="128"/>
      <c r="R1712" s="128"/>
      <c r="S1712" s="128"/>
      <c r="T1712" s="128"/>
      <c r="U1712" s="128"/>
      <c r="V1712" s="128"/>
      <c r="W1712" s="128"/>
      <c r="X1712" s="128"/>
      <c r="Y1712" s="128"/>
      <c r="Z1712" s="161"/>
      <c r="AF1712" s="128"/>
      <c r="AG1712" s="128"/>
      <c r="AH1712" s="128"/>
      <c r="AI1712" s="162"/>
      <c r="AJ1712" s="162"/>
      <c r="AK1712" s="128"/>
      <c r="AL1712" s="128"/>
      <c r="AM1712" s="128"/>
      <c r="AN1712" s="128"/>
      <c r="AO1712" s="120"/>
      <c r="AQ1712" s="128"/>
      <c r="AR1712" s="128"/>
      <c r="AS1712" s="128"/>
      <c r="AT1712" s="128"/>
      <c r="AU1712" s="128"/>
      <c r="AV1712" s="128"/>
    </row>
    <row r="1713" ht="16.5" customHeight="1">
      <c r="A1713" s="128"/>
      <c r="B1713" s="128"/>
      <c r="C1713" s="128"/>
      <c r="D1713" s="128"/>
      <c r="E1713" s="128"/>
      <c r="F1713" s="128"/>
      <c r="G1713" s="128"/>
      <c r="H1713" s="128"/>
      <c r="I1713" s="128"/>
      <c r="J1713" s="128"/>
      <c r="K1713" s="128"/>
      <c r="L1713" s="128"/>
      <c r="M1713" s="128"/>
      <c r="N1713" s="128"/>
      <c r="O1713" s="128"/>
      <c r="P1713" s="128"/>
      <c r="Q1713" s="128"/>
      <c r="R1713" s="128"/>
      <c r="S1713" s="128"/>
      <c r="T1713" s="128"/>
      <c r="U1713" s="128"/>
      <c r="V1713" s="128"/>
      <c r="W1713" s="128"/>
      <c r="X1713" s="128"/>
      <c r="Y1713" s="128"/>
      <c r="Z1713" s="161"/>
      <c r="AF1713" s="128"/>
      <c r="AG1713" s="128"/>
      <c r="AH1713" s="128"/>
      <c r="AI1713" s="162"/>
      <c r="AJ1713" s="162"/>
      <c r="AK1713" s="128"/>
      <c r="AL1713" s="128"/>
      <c r="AM1713" s="128"/>
      <c r="AN1713" s="128"/>
      <c r="AO1713" s="120"/>
      <c r="AQ1713" s="128"/>
      <c r="AR1713" s="128"/>
      <c r="AS1713" s="128"/>
      <c r="AT1713" s="128"/>
      <c r="AU1713" s="128"/>
      <c r="AV1713" s="128"/>
    </row>
    <row r="1714" ht="16.5" customHeight="1">
      <c r="A1714" s="128"/>
      <c r="B1714" s="128"/>
      <c r="C1714" s="128"/>
      <c r="D1714" s="128"/>
      <c r="E1714" s="128"/>
      <c r="F1714" s="128"/>
      <c r="G1714" s="128"/>
      <c r="H1714" s="128"/>
      <c r="I1714" s="128"/>
      <c r="J1714" s="128"/>
      <c r="K1714" s="128"/>
      <c r="L1714" s="128"/>
      <c r="M1714" s="128"/>
      <c r="N1714" s="128"/>
      <c r="O1714" s="128"/>
      <c r="P1714" s="128"/>
      <c r="Q1714" s="128"/>
      <c r="R1714" s="128"/>
      <c r="S1714" s="128"/>
      <c r="T1714" s="128"/>
      <c r="U1714" s="128"/>
      <c r="V1714" s="128"/>
      <c r="W1714" s="128"/>
      <c r="X1714" s="128"/>
      <c r="Y1714" s="128"/>
      <c r="Z1714" s="161"/>
      <c r="AF1714" s="128"/>
      <c r="AG1714" s="128"/>
      <c r="AH1714" s="128"/>
      <c r="AI1714" s="162"/>
      <c r="AJ1714" s="162"/>
      <c r="AK1714" s="128"/>
      <c r="AL1714" s="128"/>
      <c r="AM1714" s="128"/>
      <c r="AN1714" s="128"/>
      <c r="AO1714" s="120"/>
      <c r="AQ1714" s="128"/>
      <c r="AR1714" s="128"/>
      <c r="AS1714" s="128"/>
      <c r="AT1714" s="128"/>
      <c r="AU1714" s="128"/>
      <c r="AV1714" s="128"/>
    </row>
    <row r="1715" ht="16.5" customHeight="1">
      <c r="A1715" s="128"/>
      <c r="B1715" s="128"/>
      <c r="C1715" s="128"/>
      <c r="D1715" s="128"/>
      <c r="E1715" s="128"/>
      <c r="F1715" s="128"/>
      <c r="G1715" s="128"/>
      <c r="H1715" s="128"/>
      <c r="I1715" s="128"/>
      <c r="J1715" s="128"/>
      <c r="K1715" s="128"/>
      <c r="L1715" s="128"/>
      <c r="M1715" s="128"/>
      <c r="N1715" s="128"/>
      <c r="O1715" s="128"/>
      <c r="P1715" s="128"/>
      <c r="Q1715" s="128"/>
      <c r="R1715" s="128"/>
      <c r="S1715" s="128"/>
      <c r="T1715" s="128"/>
      <c r="U1715" s="128"/>
      <c r="V1715" s="128"/>
      <c r="W1715" s="128"/>
      <c r="X1715" s="128"/>
      <c r="Y1715" s="128"/>
      <c r="Z1715" s="161"/>
      <c r="AF1715" s="128"/>
      <c r="AG1715" s="128"/>
      <c r="AH1715" s="128"/>
      <c r="AI1715" s="162"/>
      <c r="AJ1715" s="162"/>
      <c r="AK1715" s="128"/>
      <c r="AL1715" s="128"/>
      <c r="AM1715" s="128"/>
      <c r="AN1715" s="128"/>
      <c r="AO1715" s="120"/>
      <c r="AQ1715" s="128"/>
      <c r="AR1715" s="128"/>
      <c r="AS1715" s="128"/>
      <c r="AT1715" s="128"/>
      <c r="AU1715" s="128"/>
      <c r="AV1715" s="128"/>
    </row>
    <row r="1716" ht="16.5" customHeight="1">
      <c r="A1716" s="128"/>
      <c r="B1716" s="128"/>
      <c r="C1716" s="128"/>
      <c r="D1716" s="128"/>
      <c r="E1716" s="128"/>
      <c r="F1716" s="128"/>
      <c r="G1716" s="128"/>
      <c r="H1716" s="128"/>
      <c r="I1716" s="128"/>
      <c r="J1716" s="128"/>
      <c r="K1716" s="128"/>
      <c r="L1716" s="128"/>
      <c r="M1716" s="128"/>
      <c r="N1716" s="128"/>
      <c r="O1716" s="128"/>
      <c r="P1716" s="128"/>
      <c r="Q1716" s="128"/>
      <c r="R1716" s="128"/>
      <c r="S1716" s="128"/>
      <c r="T1716" s="128"/>
      <c r="U1716" s="128"/>
      <c r="V1716" s="128"/>
      <c r="W1716" s="128"/>
      <c r="X1716" s="128"/>
      <c r="Y1716" s="128"/>
      <c r="Z1716" s="161"/>
      <c r="AF1716" s="128"/>
      <c r="AG1716" s="128"/>
      <c r="AH1716" s="128"/>
      <c r="AI1716" s="162"/>
      <c r="AJ1716" s="162"/>
      <c r="AK1716" s="128"/>
      <c r="AL1716" s="128"/>
      <c r="AM1716" s="128"/>
      <c r="AN1716" s="128"/>
      <c r="AO1716" s="120"/>
      <c r="AQ1716" s="128"/>
      <c r="AR1716" s="128"/>
      <c r="AS1716" s="128"/>
      <c r="AT1716" s="128"/>
      <c r="AU1716" s="128"/>
      <c r="AV1716" s="128"/>
    </row>
    <row r="1717" ht="16.5" customHeight="1">
      <c r="A1717" s="128"/>
      <c r="B1717" s="128"/>
      <c r="C1717" s="128"/>
      <c r="D1717" s="128"/>
      <c r="E1717" s="128"/>
      <c r="F1717" s="128"/>
      <c r="G1717" s="128"/>
      <c r="H1717" s="128"/>
      <c r="I1717" s="128"/>
      <c r="J1717" s="128"/>
      <c r="K1717" s="128"/>
      <c r="L1717" s="128"/>
      <c r="M1717" s="128"/>
      <c r="N1717" s="128"/>
      <c r="O1717" s="128"/>
      <c r="P1717" s="128"/>
      <c r="Q1717" s="128"/>
      <c r="R1717" s="128"/>
      <c r="S1717" s="128"/>
      <c r="T1717" s="128"/>
      <c r="U1717" s="128"/>
      <c r="V1717" s="128"/>
      <c r="W1717" s="128"/>
      <c r="X1717" s="128"/>
      <c r="Y1717" s="128"/>
      <c r="Z1717" s="161"/>
      <c r="AF1717" s="128"/>
      <c r="AG1717" s="128"/>
      <c r="AH1717" s="128"/>
      <c r="AI1717" s="162"/>
      <c r="AJ1717" s="162"/>
      <c r="AK1717" s="128"/>
      <c r="AL1717" s="128"/>
      <c r="AM1717" s="128"/>
      <c r="AN1717" s="128"/>
      <c r="AO1717" s="120"/>
      <c r="AQ1717" s="128"/>
      <c r="AR1717" s="128"/>
      <c r="AS1717" s="128"/>
      <c r="AT1717" s="128"/>
      <c r="AU1717" s="128"/>
      <c r="AV1717" s="128"/>
    </row>
    <row r="1718" ht="16.5" customHeight="1">
      <c r="A1718" s="128"/>
      <c r="B1718" s="128"/>
      <c r="C1718" s="128"/>
      <c r="D1718" s="128"/>
      <c r="E1718" s="128"/>
      <c r="F1718" s="128"/>
      <c r="G1718" s="128"/>
      <c r="H1718" s="128"/>
      <c r="I1718" s="128"/>
      <c r="J1718" s="128"/>
      <c r="K1718" s="128"/>
      <c r="L1718" s="128"/>
      <c r="M1718" s="128"/>
      <c r="N1718" s="128"/>
      <c r="O1718" s="128"/>
      <c r="P1718" s="128"/>
      <c r="Q1718" s="128"/>
      <c r="R1718" s="128"/>
      <c r="S1718" s="128"/>
      <c r="T1718" s="128"/>
      <c r="U1718" s="128"/>
      <c r="V1718" s="128"/>
      <c r="W1718" s="128"/>
      <c r="X1718" s="128"/>
      <c r="Y1718" s="128"/>
      <c r="Z1718" s="161"/>
      <c r="AF1718" s="128"/>
      <c r="AG1718" s="128"/>
      <c r="AH1718" s="128"/>
      <c r="AI1718" s="162"/>
      <c r="AJ1718" s="162"/>
      <c r="AK1718" s="128"/>
      <c r="AL1718" s="128"/>
      <c r="AM1718" s="128"/>
      <c r="AN1718" s="128"/>
      <c r="AO1718" s="120"/>
      <c r="AQ1718" s="128"/>
      <c r="AR1718" s="128"/>
      <c r="AS1718" s="128"/>
      <c r="AT1718" s="128"/>
      <c r="AU1718" s="128"/>
      <c r="AV1718" s="128"/>
    </row>
    <row r="1719" ht="16.5" customHeight="1">
      <c r="A1719" s="128"/>
      <c r="B1719" s="128"/>
      <c r="C1719" s="128"/>
      <c r="D1719" s="128"/>
      <c r="E1719" s="128"/>
      <c r="F1719" s="128"/>
      <c r="G1719" s="128"/>
      <c r="H1719" s="128"/>
      <c r="I1719" s="128"/>
      <c r="J1719" s="128"/>
      <c r="K1719" s="128"/>
      <c r="L1719" s="128"/>
      <c r="M1719" s="128"/>
      <c r="N1719" s="128"/>
      <c r="O1719" s="128"/>
      <c r="P1719" s="128"/>
      <c r="Q1719" s="128"/>
      <c r="R1719" s="128"/>
      <c r="S1719" s="128"/>
      <c r="T1719" s="128"/>
      <c r="U1719" s="128"/>
      <c r="V1719" s="128"/>
      <c r="W1719" s="128"/>
      <c r="X1719" s="128"/>
      <c r="Y1719" s="128"/>
      <c r="Z1719" s="161"/>
      <c r="AF1719" s="128"/>
      <c r="AG1719" s="128"/>
      <c r="AH1719" s="128"/>
      <c r="AI1719" s="162"/>
      <c r="AJ1719" s="162"/>
      <c r="AK1719" s="128"/>
      <c r="AL1719" s="128"/>
      <c r="AM1719" s="128"/>
      <c r="AN1719" s="128"/>
      <c r="AO1719" s="120"/>
      <c r="AQ1719" s="128"/>
      <c r="AR1719" s="128"/>
      <c r="AS1719" s="128"/>
      <c r="AT1719" s="128"/>
      <c r="AU1719" s="128"/>
      <c r="AV1719" s="128"/>
    </row>
    <row r="1720" ht="16.5" customHeight="1">
      <c r="A1720" s="128"/>
      <c r="B1720" s="128"/>
      <c r="C1720" s="128"/>
      <c r="D1720" s="128"/>
      <c r="E1720" s="128"/>
      <c r="F1720" s="128"/>
      <c r="G1720" s="128"/>
      <c r="H1720" s="128"/>
      <c r="I1720" s="128"/>
      <c r="J1720" s="128"/>
      <c r="K1720" s="128"/>
      <c r="L1720" s="128"/>
      <c r="M1720" s="128"/>
      <c r="N1720" s="128"/>
      <c r="O1720" s="128"/>
      <c r="P1720" s="128"/>
      <c r="Q1720" s="128"/>
      <c r="R1720" s="128"/>
      <c r="S1720" s="128"/>
      <c r="T1720" s="128"/>
      <c r="U1720" s="128"/>
      <c r="V1720" s="128"/>
      <c r="W1720" s="128"/>
      <c r="X1720" s="128"/>
      <c r="Y1720" s="128"/>
      <c r="Z1720" s="161"/>
      <c r="AF1720" s="128"/>
      <c r="AG1720" s="128"/>
      <c r="AH1720" s="128"/>
      <c r="AI1720" s="162"/>
      <c r="AJ1720" s="162"/>
      <c r="AK1720" s="128"/>
      <c r="AL1720" s="128"/>
      <c r="AM1720" s="128"/>
      <c r="AN1720" s="128"/>
      <c r="AO1720" s="120"/>
      <c r="AQ1720" s="128"/>
      <c r="AR1720" s="128"/>
      <c r="AS1720" s="128"/>
      <c r="AT1720" s="128"/>
      <c r="AU1720" s="128"/>
      <c r="AV1720" s="128"/>
    </row>
    <row r="1721" ht="16.5" customHeight="1">
      <c r="A1721" s="128"/>
      <c r="B1721" s="128"/>
      <c r="C1721" s="128"/>
      <c r="D1721" s="128"/>
      <c r="E1721" s="128"/>
      <c r="F1721" s="128"/>
      <c r="G1721" s="128"/>
      <c r="H1721" s="128"/>
      <c r="I1721" s="128"/>
      <c r="J1721" s="128"/>
      <c r="K1721" s="128"/>
      <c r="L1721" s="128"/>
      <c r="M1721" s="128"/>
      <c r="N1721" s="128"/>
      <c r="O1721" s="128"/>
      <c r="P1721" s="128"/>
      <c r="Q1721" s="128"/>
      <c r="R1721" s="128"/>
      <c r="S1721" s="128"/>
      <c r="T1721" s="128"/>
      <c r="U1721" s="128"/>
      <c r="V1721" s="128"/>
      <c r="W1721" s="128"/>
      <c r="X1721" s="128"/>
      <c r="Y1721" s="128"/>
      <c r="Z1721" s="161"/>
      <c r="AF1721" s="128"/>
      <c r="AG1721" s="128"/>
      <c r="AH1721" s="128"/>
      <c r="AI1721" s="162"/>
      <c r="AJ1721" s="162"/>
      <c r="AK1721" s="128"/>
      <c r="AL1721" s="128"/>
      <c r="AM1721" s="128"/>
      <c r="AN1721" s="128"/>
      <c r="AO1721" s="120"/>
      <c r="AQ1721" s="128"/>
      <c r="AR1721" s="128"/>
      <c r="AS1721" s="128"/>
      <c r="AT1721" s="128"/>
      <c r="AU1721" s="128"/>
      <c r="AV1721" s="128"/>
    </row>
    <row r="1722" ht="16.5" customHeight="1">
      <c r="A1722" s="128"/>
      <c r="B1722" s="128"/>
      <c r="C1722" s="128"/>
      <c r="D1722" s="128"/>
      <c r="E1722" s="128"/>
      <c r="F1722" s="128"/>
      <c r="G1722" s="128"/>
      <c r="H1722" s="128"/>
      <c r="I1722" s="128"/>
      <c r="J1722" s="128"/>
      <c r="K1722" s="128"/>
      <c r="L1722" s="128"/>
      <c r="M1722" s="128"/>
      <c r="N1722" s="128"/>
      <c r="O1722" s="128"/>
      <c r="P1722" s="128"/>
      <c r="Q1722" s="128"/>
      <c r="R1722" s="128"/>
      <c r="S1722" s="128"/>
      <c r="T1722" s="128"/>
      <c r="U1722" s="128"/>
      <c r="V1722" s="128"/>
      <c r="W1722" s="128"/>
      <c r="X1722" s="128"/>
      <c r="Y1722" s="128"/>
      <c r="Z1722" s="161"/>
      <c r="AF1722" s="128"/>
      <c r="AH1722" s="128"/>
      <c r="AI1722" s="162"/>
      <c r="AJ1722" s="162"/>
      <c r="AK1722" s="128"/>
      <c r="AL1722" s="128"/>
      <c r="AM1722" s="128"/>
      <c r="AN1722" s="128"/>
      <c r="AO1722" s="120"/>
      <c r="AQ1722" s="128"/>
      <c r="AR1722" s="128"/>
      <c r="AS1722" s="128"/>
      <c r="AT1722" s="128"/>
      <c r="AU1722" s="128"/>
      <c r="AV1722" s="128"/>
    </row>
    <row r="1723" ht="16.5" customHeight="1">
      <c r="A1723" s="128"/>
      <c r="B1723" s="128"/>
      <c r="C1723" s="128"/>
      <c r="D1723" s="128"/>
      <c r="E1723" s="128"/>
      <c r="F1723" s="128"/>
      <c r="G1723" s="128"/>
      <c r="H1723" s="128"/>
      <c r="I1723" s="128"/>
      <c r="J1723" s="128"/>
      <c r="K1723" s="128"/>
      <c r="L1723" s="128"/>
      <c r="M1723" s="128"/>
      <c r="N1723" s="128"/>
      <c r="O1723" s="128"/>
      <c r="P1723" s="128"/>
      <c r="Q1723" s="128"/>
      <c r="R1723" s="128"/>
      <c r="S1723" s="128"/>
      <c r="T1723" s="128"/>
      <c r="U1723" s="128"/>
      <c r="V1723" s="128"/>
      <c r="W1723" s="128"/>
      <c r="X1723" s="128"/>
      <c r="Y1723" s="128"/>
      <c r="Z1723" s="161"/>
      <c r="AF1723" s="128"/>
      <c r="AH1723" s="128"/>
      <c r="AI1723" s="162"/>
      <c r="AJ1723" s="163"/>
      <c r="AK1723" s="162"/>
      <c r="AL1723" s="162"/>
      <c r="AM1723" s="128"/>
      <c r="AN1723" s="128"/>
      <c r="AO1723" s="120"/>
      <c r="AQ1723" s="128"/>
      <c r="AR1723" s="128"/>
      <c r="AS1723" s="128"/>
      <c r="AT1723" s="128"/>
      <c r="AU1723" s="128"/>
      <c r="AV1723" s="128"/>
    </row>
    <row r="1724" ht="16.5" customHeight="1">
      <c r="A1724" s="128"/>
      <c r="B1724" s="128"/>
      <c r="C1724" s="128"/>
      <c r="D1724" s="128"/>
      <c r="E1724" s="128"/>
      <c r="F1724" s="128"/>
      <c r="G1724" s="128"/>
      <c r="H1724" s="128"/>
      <c r="I1724" s="128"/>
      <c r="J1724" s="128"/>
      <c r="K1724" s="128"/>
      <c r="L1724" s="128"/>
      <c r="M1724" s="128"/>
      <c r="N1724" s="128"/>
      <c r="O1724" s="128"/>
      <c r="P1724" s="128"/>
      <c r="Q1724" s="128"/>
      <c r="R1724" s="128"/>
      <c r="S1724" s="128"/>
      <c r="T1724" s="128"/>
      <c r="U1724" s="128"/>
      <c r="V1724" s="128"/>
      <c r="W1724" s="128"/>
      <c r="X1724" s="128"/>
      <c r="Y1724" s="128"/>
      <c r="Z1724" s="161"/>
      <c r="AF1724" s="128"/>
      <c r="AH1724" s="128"/>
      <c r="AI1724" s="162"/>
      <c r="AJ1724" s="163"/>
      <c r="AK1724" s="162"/>
      <c r="AL1724" s="162"/>
      <c r="AM1724" s="128"/>
      <c r="AN1724" s="128"/>
      <c r="AO1724" s="120"/>
      <c r="AQ1724" s="128"/>
      <c r="AR1724" s="128"/>
      <c r="AS1724" s="128"/>
      <c r="AT1724" s="128"/>
      <c r="AU1724" s="128"/>
      <c r="AV1724" s="128"/>
    </row>
    <row r="1725" ht="16.5" customHeight="1">
      <c r="A1725" s="128"/>
      <c r="B1725" s="128"/>
      <c r="C1725" s="128"/>
      <c r="D1725" s="128"/>
      <c r="E1725" s="128"/>
      <c r="F1725" s="128"/>
      <c r="G1725" s="128"/>
      <c r="H1725" s="128"/>
      <c r="I1725" s="128"/>
      <c r="J1725" s="128"/>
      <c r="K1725" s="128"/>
      <c r="L1725" s="128"/>
      <c r="M1725" s="128"/>
      <c r="N1725" s="128"/>
      <c r="O1725" s="128"/>
      <c r="P1725" s="128"/>
      <c r="Q1725" s="128"/>
      <c r="R1725" s="128"/>
      <c r="S1725" s="128"/>
      <c r="T1725" s="128"/>
      <c r="U1725" s="128"/>
      <c r="V1725" s="128"/>
      <c r="W1725" s="128"/>
      <c r="X1725" s="128"/>
      <c r="Y1725" s="128"/>
      <c r="Z1725" s="161"/>
      <c r="AF1725" s="128"/>
      <c r="AH1725" s="128"/>
      <c r="AI1725" s="162"/>
      <c r="AJ1725" s="163"/>
      <c r="AK1725" s="162"/>
      <c r="AL1725" s="162"/>
      <c r="AM1725" s="128"/>
      <c r="AN1725" s="128"/>
      <c r="AO1725" s="120"/>
      <c r="AQ1725" s="128"/>
      <c r="AR1725" s="128"/>
      <c r="AS1725" s="128"/>
      <c r="AT1725" s="128"/>
      <c r="AU1725" s="128"/>
      <c r="AV1725" s="128"/>
    </row>
    <row r="1726" ht="16.5" customHeight="1">
      <c r="A1726" s="128"/>
      <c r="B1726" s="128"/>
      <c r="C1726" s="128"/>
      <c r="D1726" s="128"/>
      <c r="E1726" s="128"/>
      <c r="F1726" s="128"/>
      <c r="G1726" s="128"/>
      <c r="H1726" s="128"/>
      <c r="I1726" s="128"/>
      <c r="J1726" s="128"/>
      <c r="K1726" s="128"/>
      <c r="L1726" s="128"/>
      <c r="M1726" s="128"/>
      <c r="N1726" s="128"/>
      <c r="O1726" s="128"/>
      <c r="P1726" s="128"/>
      <c r="Q1726" s="128"/>
      <c r="R1726" s="128"/>
      <c r="S1726" s="128"/>
      <c r="T1726" s="128"/>
      <c r="U1726" s="128"/>
      <c r="V1726" s="128"/>
      <c r="W1726" s="128"/>
      <c r="X1726" s="128"/>
      <c r="Y1726" s="128"/>
      <c r="Z1726" s="161"/>
      <c r="AF1726" s="128"/>
      <c r="AH1726" s="128"/>
      <c r="AI1726" s="162"/>
      <c r="AJ1726" s="163"/>
      <c r="AK1726" s="162"/>
      <c r="AL1726" s="162"/>
      <c r="AM1726" s="128"/>
      <c r="AN1726" s="128"/>
      <c r="AO1726" s="120"/>
      <c r="AQ1726" s="128"/>
      <c r="AR1726" s="128"/>
      <c r="AS1726" s="128"/>
      <c r="AT1726" s="128"/>
      <c r="AU1726" s="128"/>
      <c r="AV1726" s="128"/>
    </row>
    <row r="1727" ht="16.5" customHeight="1">
      <c r="A1727" s="128"/>
      <c r="B1727" s="128"/>
      <c r="C1727" s="128"/>
      <c r="D1727" s="128"/>
      <c r="E1727" s="128"/>
      <c r="F1727" s="128"/>
      <c r="G1727" s="128"/>
      <c r="H1727" s="128"/>
      <c r="I1727" s="128"/>
      <c r="J1727" s="128"/>
      <c r="K1727" s="128"/>
      <c r="L1727" s="128"/>
      <c r="M1727" s="128"/>
      <c r="N1727" s="128"/>
      <c r="O1727" s="128"/>
      <c r="P1727" s="128"/>
      <c r="Q1727" s="128"/>
      <c r="R1727" s="128"/>
      <c r="S1727" s="128"/>
      <c r="T1727" s="128"/>
      <c r="U1727" s="128"/>
      <c r="V1727" s="128"/>
      <c r="W1727" s="128"/>
      <c r="X1727" s="128"/>
      <c r="Y1727" s="128"/>
      <c r="Z1727" s="161"/>
      <c r="AF1727" s="128"/>
      <c r="AH1727" s="128"/>
      <c r="AI1727" s="162"/>
      <c r="AJ1727" s="163"/>
      <c r="AK1727" s="162"/>
      <c r="AL1727" s="162"/>
      <c r="AM1727" s="128"/>
      <c r="AN1727" s="128"/>
      <c r="AO1727" s="120"/>
      <c r="AQ1727" s="128"/>
      <c r="AR1727" s="128"/>
      <c r="AS1727" s="128"/>
      <c r="AT1727" s="128"/>
      <c r="AU1727" s="128"/>
      <c r="AV1727" s="128"/>
    </row>
    <row r="1728" ht="16.5" customHeight="1">
      <c r="A1728" s="128"/>
      <c r="B1728" s="128"/>
      <c r="C1728" s="128"/>
      <c r="D1728" s="128"/>
      <c r="E1728" s="128"/>
      <c r="F1728" s="128"/>
      <c r="G1728" s="128"/>
      <c r="H1728" s="128"/>
      <c r="I1728" s="128"/>
      <c r="J1728" s="128"/>
      <c r="K1728" s="128"/>
      <c r="L1728" s="128"/>
      <c r="M1728" s="128"/>
      <c r="N1728" s="128"/>
      <c r="O1728" s="128"/>
      <c r="P1728" s="128"/>
      <c r="Q1728" s="128"/>
      <c r="R1728" s="128"/>
      <c r="S1728" s="128"/>
      <c r="T1728" s="128"/>
      <c r="U1728" s="128"/>
      <c r="V1728" s="128"/>
      <c r="W1728" s="128"/>
      <c r="X1728" s="128"/>
      <c r="Y1728" s="128"/>
      <c r="Z1728" s="161"/>
      <c r="AF1728" s="128"/>
      <c r="AH1728" s="128"/>
      <c r="AI1728" s="162"/>
      <c r="AJ1728" s="163"/>
      <c r="AK1728" s="162"/>
      <c r="AL1728" s="162"/>
      <c r="AM1728" s="128"/>
      <c r="AN1728" s="128"/>
      <c r="AO1728" s="120"/>
      <c r="AQ1728" s="128"/>
      <c r="AR1728" s="128"/>
      <c r="AS1728" s="128"/>
      <c r="AT1728" s="128"/>
      <c r="AU1728" s="128"/>
      <c r="AV1728" s="128"/>
    </row>
    <row r="1729" ht="16.5" customHeight="1">
      <c r="A1729" s="128"/>
      <c r="B1729" s="128"/>
      <c r="C1729" s="128"/>
      <c r="D1729" s="128"/>
      <c r="E1729" s="128"/>
      <c r="F1729" s="128"/>
      <c r="G1729" s="128"/>
      <c r="H1729" s="128"/>
      <c r="I1729" s="128"/>
      <c r="J1729" s="128"/>
      <c r="K1729" s="128"/>
      <c r="L1729" s="128"/>
      <c r="M1729" s="128"/>
      <c r="N1729" s="128"/>
      <c r="O1729" s="128"/>
      <c r="P1729" s="128"/>
      <c r="Q1729" s="128"/>
      <c r="R1729" s="128"/>
      <c r="S1729" s="128"/>
      <c r="T1729" s="128"/>
      <c r="U1729" s="128"/>
      <c r="V1729" s="128"/>
      <c r="W1729" s="128"/>
      <c r="X1729" s="128"/>
      <c r="Y1729" s="128"/>
      <c r="Z1729" s="161"/>
      <c r="AF1729" s="128"/>
      <c r="AH1729" s="128"/>
      <c r="AI1729" s="162"/>
      <c r="AJ1729" s="163"/>
      <c r="AK1729" s="162"/>
      <c r="AL1729" s="162"/>
      <c r="AM1729" s="128"/>
      <c r="AN1729" s="128"/>
      <c r="AO1729" s="120"/>
      <c r="AQ1729" s="128"/>
      <c r="AR1729" s="128"/>
      <c r="AS1729" s="128"/>
      <c r="AT1729" s="128"/>
      <c r="AU1729" s="128"/>
      <c r="AV1729" s="128"/>
    </row>
    <row r="1730" ht="16.5" customHeight="1">
      <c r="A1730" s="128"/>
      <c r="B1730" s="128"/>
      <c r="C1730" s="128"/>
      <c r="D1730" s="128"/>
      <c r="E1730" s="128"/>
      <c r="F1730" s="128"/>
      <c r="G1730" s="128"/>
      <c r="H1730" s="128"/>
      <c r="I1730" s="128"/>
      <c r="J1730" s="128"/>
      <c r="K1730" s="128"/>
      <c r="L1730" s="128"/>
      <c r="M1730" s="128"/>
      <c r="N1730" s="128"/>
      <c r="O1730" s="128"/>
      <c r="P1730" s="128"/>
      <c r="Q1730" s="128"/>
      <c r="R1730" s="128"/>
      <c r="S1730" s="128"/>
      <c r="T1730" s="128"/>
      <c r="U1730" s="128"/>
      <c r="Z1730" s="161"/>
      <c r="AH1730" s="128"/>
      <c r="AI1730" s="162"/>
      <c r="AJ1730" s="162"/>
      <c r="AK1730" s="162"/>
      <c r="AL1730" s="162"/>
      <c r="AM1730" s="128"/>
      <c r="AN1730" s="128"/>
      <c r="AQ1730" s="128"/>
      <c r="AR1730" s="128"/>
      <c r="AS1730" s="128"/>
      <c r="AT1730" s="128"/>
      <c r="AU1730" s="128"/>
      <c r="AV1730" s="128"/>
    </row>
    <row r="1731" ht="16.5" customHeight="1">
      <c r="A1731" s="128"/>
      <c r="B1731" s="128"/>
      <c r="C1731" s="128"/>
      <c r="D1731" s="128"/>
      <c r="E1731" s="128"/>
      <c r="F1731" s="128"/>
      <c r="G1731" s="128"/>
      <c r="H1731" s="128"/>
      <c r="I1731" s="128"/>
      <c r="J1731" s="128"/>
      <c r="K1731" s="128"/>
      <c r="L1731" s="128"/>
      <c r="M1731" s="128"/>
      <c r="N1731" s="128"/>
      <c r="O1731" s="128"/>
      <c r="P1731" s="128"/>
      <c r="Q1731" s="128"/>
      <c r="R1731" s="128"/>
      <c r="S1731" s="128"/>
      <c r="T1731" s="128"/>
      <c r="U1731" s="128"/>
      <c r="Z1731" s="161"/>
      <c r="AH1731" s="128"/>
      <c r="AI1731" s="162"/>
      <c r="AJ1731" s="162"/>
      <c r="AK1731" s="162"/>
      <c r="AL1731" s="162"/>
      <c r="AM1731" s="128"/>
      <c r="AN1731" s="128"/>
      <c r="AQ1731" s="128"/>
      <c r="AR1731" s="128"/>
      <c r="AS1731" s="128"/>
      <c r="AT1731" s="128"/>
      <c r="AU1731" s="128"/>
      <c r="AV1731" s="128"/>
    </row>
    <row r="1732" ht="16.5" customHeight="1">
      <c r="A1732" s="128"/>
      <c r="B1732" s="128"/>
      <c r="C1732" s="128"/>
      <c r="D1732" s="128"/>
      <c r="E1732" s="128"/>
      <c r="F1732" s="128"/>
      <c r="G1732" s="128"/>
      <c r="H1732" s="128"/>
      <c r="I1732" s="128"/>
      <c r="J1732" s="128"/>
      <c r="K1732" s="128"/>
      <c r="L1732" s="128"/>
      <c r="M1732" s="128"/>
      <c r="N1732" s="128"/>
      <c r="O1732" s="128"/>
      <c r="P1732" s="128"/>
      <c r="Q1732" s="128"/>
      <c r="R1732" s="128"/>
      <c r="S1732" s="128"/>
      <c r="T1732" s="128"/>
      <c r="U1732" s="128"/>
      <c r="Z1732" s="161"/>
      <c r="AH1732" s="128"/>
      <c r="AI1732" s="162"/>
      <c r="AJ1732" s="162"/>
      <c r="AK1732" s="162"/>
      <c r="AL1732" s="162"/>
      <c r="AM1732" s="128"/>
      <c r="AN1732" s="128"/>
      <c r="AQ1732" s="128"/>
      <c r="AR1732" s="128"/>
      <c r="AS1732" s="128"/>
      <c r="AT1732" s="128"/>
      <c r="AU1732" s="128"/>
      <c r="AV1732" s="128"/>
    </row>
    <row r="1733" ht="16.5" customHeight="1">
      <c r="A1733" s="128"/>
      <c r="B1733" s="128"/>
      <c r="C1733" s="128"/>
      <c r="D1733" s="128"/>
      <c r="E1733" s="128"/>
      <c r="F1733" s="128"/>
      <c r="G1733" s="128"/>
      <c r="H1733" s="128"/>
      <c r="I1733" s="128"/>
      <c r="J1733" s="128"/>
      <c r="K1733" s="128"/>
      <c r="L1733" s="128"/>
      <c r="M1733" s="128"/>
      <c r="N1733" s="128"/>
      <c r="O1733" s="128"/>
      <c r="P1733" s="128"/>
      <c r="Q1733" s="128"/>
      <c r="R1733" s="128"/>
      <c r="S1733" s="128"/>
      <c r="T1733" s="128"/>
      <c r="U1733" s="128"/>
      <c r="Z1733" s="161"/>
      <c r="AH1733" s="128"/>
      <c r="AI1733" s="162"/>
      <c r="AJ1733" s="162"/>
      <c r="AK1733" s="162"/>
      <c r="AL1733" s="162"/>
      <c r="AM1733" s="128"/>
      <c r="AN1733" s="128"/>
      <c r="AQ1733" s="128"/>
      <c r="AR1733" s="128"/>
      <c r="AS1733" s="128"/>
      <c r="AT1733" s="128"/>
      <c r="AU1733" s="128"/>
      <c r="AV1733" s="128"/>
    </row>
    <row r="1734" ht="16.5" customHeight="1">
      <c r="A1734" s="128"/>
      <c r="B1734" s="128"/>
      <c r="C1734" s="128"/>
      <c r="D1734" s="128"/>
      <c r="E1734" s="128"/>
      <c r="F1734" s="128"/>
      <c r="G1734" s="128"/>
      <c r="H1734" s="128"/>
      <c r="I1734" s="128"/>
      <c r="J1734" s="128"/>
      <c r="K1734" s="128"/>
      <c r="L1734" s="128"/>
      <c r="M1734" s="128"/>
      <c r="N1734" s="128"/>
      <c r="O1734" s="128"/>
      <c r="P1734" s="128"/>
      <c r="Q1734" s="128"/>
      <c r="R1734" s="128"/>
      <c r="S1734" s="128"/>
      <c r="T1734" s="128"/>
      <c r="U1734" s="128"/>
      <c r="Z1734" s="161"/>
      <c r="AH1734" s="128"/>
      <c r="AI1734" s="162"/>
      <c r="AJ1734" s="162"/>
      <c r="AK1734" s="162"/>
      <c r="AL1734" s="162"/>
      <c r="AM1734" s="128"/>
      <c r="AN1734" s="128"/>
      <c r="AQ1734" s="128"/>
      <c r="AR1734" s="128"/>
      <c r="AS1734" s="128"/>
      <c r="AT1734" s="128"/>
      <c r="AU1734" s="128"/>
      <c r="AV1734" s="128"/>
    </row>
    <row r="1735" ht="16.5" customHeight="1">
      <c r="A1735" s="128"/>
      <c r="B1735" s="128"/>
      <c r="C1735" s="128"/>
      <c r="D1735" s="128"/>
      <c r="E1735" s="128"/>
      <c r="F1735" s="128"/>
      <c r="G1735" s="128"/>
      <c r="H1735" s="128"/>
      <c r="I1735" s="128"/>
      <c r="J1735" s="128"/>
      <c r="K1735" s="128"/>
      <c r="L1735" s="128"/>
      <c r="M1735" s="128"/>
      <c r="N1735" s="128"/>
      <c r="O1735" s="128"/>
      <c r="P1735" s="128"/>
      <c r="Q1735" s="128"/>
      <c r="R1735" s="128"/>
      <c r="S1735" s="128"/>
      <c r="T1735" s="128"/>
      <c r="U1735" s="128"/>
      <c r="Z1735" s="161"/>
      <c r="AH1735" s="128"/>
      <c r="AI1735" s="162"/>
      <c r="AJ1735" s="162"/>
      <c r="AK1735" s="162"/>
      <c r="AL1735" s="162"/>
      <c r="AM1735" s="128"/>
      <c r="AN1735" s="128"/>
      <c r="AQ1735" s="128"/>
      <c r="AR1735" s="128"/>
      <c r="AS1735" s="128"/>
      <c r="AT1735" s="128"/>
      <c r="AU1735" s="128"/>
      <c r="AV1735" s="128"/>
    </row>
    <row r="1736" ht="16.5" customHeight="1">
      <c r="A1736" s="128"/>
      <c r="B1736" s="128"/>
      <c r="C1736" s="128"/>
      <c r="D1736" s="128"/>
      <c r="E1736" s="128"/>
      <c r="F1736" s="128"/>
      <c r="G1736" s="128"/>
      <c r="H1736" s="128"/>
      <c r="I1736" s="128"/>
      <c r="J1736" s="128"/>
      <c r="K1736" s="128"/>
      <c r="L1736" s="128"/>
      <c r="M1736" s="128"/>
      <c r="N1736" s="128"/>
      <c r="O1736" s="128"/>
      <c r="P1736" s="128"/>
      <c r="Q1736" s="128"/>
      <c r="R1736" s="128"/>
      <c r="S1736" s="128"/>
      <c r="T1736" s="128"/>
      <c r="U1736" s="128"/>
      <c r="Z1736" s="161"/>
      <c r="AH1736" s="128"/>
      <c r="AI1736" s="162"/>
      <c r="AJ1736" s="162"/>
      <c r="AK1736" s="162"/>
      <c r="AL1736" s="162"/>
      <c r="AM1736" s="128"/>
      <c r="AN1736" s="128"/>
      <c r="AQ1736" s="128"/>
      <c r="AR1736" s="128"/>
      <c r="AS1736" s="128"/>
      <c r="AT1736" s="128"/>
      <c r="AU1736" s="128"/>
      <c r="AV1736" s="128"/>
    </row>
    <row r="1737" ht="16.5" customHeight="1">
      <c r="A1737" s="128"/>
      <c r="B1737" s="128"/>
      <c r="C1737" s="128"/>
      <c r="D1737" s="128"/>
      <c r="E1737" s="128"/>
      <c r="F1737" s="128"/>
      <c r="G1737" s="128"/>
      <c r="H1737" s="128"/>
      <c r="I1737" s="128"/>
      <c r="J1737" s="128"/>
      <c r="K1737" s="128"/>
      <c r="L1737" s="128"/>
      <c r="M1737" s="128"/>
      <c r="N1737" s="128"/>
      <c r="O1737" s="128"/>
      <c r="P1737" s="128"/>
      <c r="Q1737" s="128"/>
      <c r="R1737" s="128"/>
      <c r="S1737" s="128"/>
      <c r="T1737" s="128"/>
      <c r="U1737" s="128"/>
      <c r="Z1737" s="161"/>
      <c r="AH1737" s="128"/>
      <c r="AI1737" s="162"/>
      <c r="AJ1737" s="162"/>
      <c r="AK1737" s="162"/>
      <c r="AL1737" s="162"/>
      <c r="AM1737" s="128"/>
      <c r="AN1737" s="128"/>
      <c r="AQ1737" s="128"/>
      <c r="AR1737" s="128"/>
      <c r="AS1737" s="128"/>
      <c r="AT1737" s="128"/>
      <c r="AU1737" s="128"/>
      <c r="AV1737" s="128"/>
    </row>
    <row r="1738" ht="16.5" customHeight="1">
      <c r="A1738" s="128"/>
      <c r="B1738" s="128"/>
      <c r="C1738" s="128"/>
      <c r="D1738" s="128"/>
      <c r="E1738" s="128"/>
      <c r="F1738" s="128"/>
      <c r="G1738" s="128"/>
      <c r="H1738" s="128"/>
      <c r="I1738" s="128"/>
      <c r="J1738" s="128"/>
      <c r="K1738" s="128"/>
      <c r="L1738" s="128"/>
      <c r="M1738" s="128"/>
      <c r="N1738" s="128"/>
      <c r="O1738" s="128"/>
      <c r="P1738" s="128"/>
      <c r="Q1738" s="128"/>
      <c r="R1738" s="128"/>
      <c r="S1738" s="128"/>
      <c r="T1738" s="128"/>
      <c r="U1738" s="128"/>
      <c r="Z1738" s="161"/>
      <c r="AH1738" s="128"/>
      <c r="AI1738" s="162"/>
      <c r="AJ1738" s="162"/>
      <c r="AK1738" s="162"/>
      <c r="AL1738" s="162"/>
      <c r="AM1738" s="128"/>
      <c r="AN1738" s="128"/>
      <c r="AQ1738" s="128"/>
      <c r="AR1738" s="128"/>
      <c r="AS1738" s="128"/>
      <c r="AT1738" s="128"/>
      <c r="AU1738" s="128"/>
      <c r="AV1738" s="128"/>
    </row>
    <row r="1739" ht="16.5" customHeight="1">
      <c r="A1739" s="128"/>
      <c r="B1739" s="128"/>
      <c r="C1739" s="128"/>
      <c r="D1739" s="128"/>
      <c r="E1739" s="128"/>
      <c r="F1739" s="128"/>
      <c r="G1739" s="128"/>
      <c r="H1739" s="128"/>
      <c r="I1739" s="128"/>
      <c r="J1739" s="128"/>
      <c r="K1739" s="128"/>
      <c r="L1739" s="128"/>
      <c r="M1739" s="128"/>
      <c r="N1739" s="128"/>
      <c r="O1739" s="128"/>
      <c r="P1739" s="128"/>
      <c r="Q1739" s="128"/>
      <c r="R1739" s="128"/>
      <c r="S1739" s="128"/>
      <c r="T1739" s="128"/>
      <c r="U1739" s="128"/>
      <c r="Z1739" s="161"/>
      <c r="AH1739" s="128"/>
      <c r="AI1739" s="162"/>
      <c r="AJ1739" s="162"/>
      <c r="AK1739" s="162"/>
      <c r="AL1739" s="162"/>
      <c r="AM1739" s="128"/>
      <c r="AN1739" s="128"/>
      <c r="AQ1739" s="128"/>
      <c r="AR1739" s="128"/>
      <c r="AS1739" s="128"/>
      <c r="AT1739" s="128"/>
      <c r="AU1739" s="128"/>
      <c r="AV1739" s="128"/>
    </row>
    <row r="1740" ht="16.5" customHeight="1">
      <c r="A1740" s="128"/>
      <c r="B1740" s="128"/>
      <c r="C1740" s="128"/>
      <c r="D1740" s="128"/>
      <c r="E1740" s="128"/>
      <c r="F1740" s="128"/>
      <c r="G1740" s="128"/>
      <c r="H1740" s="128"/>
      <c r="I1740" s="128"/>
      <c r="J1740" s="128"/>
      <c r="K1740" s="128"/>
      <c r="L1740" s="128"/>
      <c r="M1740" s="128"/>
      <c r="N1740" s="128"/>
      <c r="O1740" s="128"/>
      <c r="P1740" s="128"/>
      <c r="Q1740" s="128"/>
      <c r="R1740" s="128"/>
      <c r="S1740" s="128"/>
      <c r="T1740" s="128"/>
      <c r="U1740" s="128"/>
      <c r="Z1740" s="161"/>
      <c r="AH1740" s="128"/>
      <c r="AI1740" s="162"/>
      <c r="AJ1740" s="162"/>
      <c r="AK1740" s="162"/>
      <c r="AL1740" s="162"/>
      <c r="AM1740" s="128"/>
      <c r="AN1740" s="128"/>
      <c r="AQ1740" s="128"/>
      <c r="AR1740" s="128"/>
      <c r="AS1740" s="128"/>
      <c r="AT1740" s="128"/>
      <c r="AU1740" s="128"/>
      <c r="AV1740" s="128"/>
    </row>
    <row r="1741" ht="16.5" customHeight="1">
      <c r="A1741" s="128"/>
      <c r="B1741" s="128"/>
      <c r="C1741" s="128"/>
      <c r="D1741" s="128"/>
      <c r="E1741" s="128"/>
      <c r="F1741" s="128"/>
      <c r="G1741" s="128"/>
      <c r="H1741" s="128"/>
      <c r="I1741" s="128"/>
      <c r="J1741" s="128"/>
      <c r="K1741" s="128"/>
      <c r="L1741" s="128"/>
      <c r="M1741" s="128"/>
      <c r="N1741" s="128"/>
      <c r="O1741" s="128"/>
      <c r="P1741" s="128"/>
      <c r="Q1741" s="128"/>
      <c r="R1741" s="128"/>
      <c r="S1741" s="128"/>
      <c r="T1741" s="128"/>
      <c r="U1741" s="128"/>
      <c r="Z1741" s="161"/>
      <c r="AH1741" s="128"/>
      <c r="AI1741" s="162"/>
      <c r="AJ1741" s="162"/>
      <c r="AK1741" s="162"/>
      <c r="AL1741" s="162"/>
      <c r="AM1741" s="128"/>
      <c r="AN1741" s="128"/>
      <c r="AQ1741" s="128"/>
      <c r="AR1741" s="128"/>
      <c r="AS1741" s="128"/>
      <c r="AT1741" s="128"/>
      <c r="AU1741" s="128"/>
      <c r="AV1741" s="128"/>
    </row>
    <row r="1742" ht="16.5" customHeight="1">
      <c r="A1742" s="128"/>
      <c r="B1742" s="128"/>
      <c r="C1742" s="128"/>
      <c r="D1742" s="128"/>
      <c r="E1742" s="128"/>
      <c r="F1742" s="128"/>
      <c r="G1742" s="128"/>
      <c r="H1742" s="128"/>
      <c r="I1742" s="128"/>
      <c r="J1742" s="128"/>
      <c r="K1742" s="128"/>
      <c r="L1742" s="128"/>
      <c r="M1742" s="128"/>
      <c r="N1742" s="128"/>
      <c r="O1742" s="128"/>
      <c r="P1742" s="128"/>
      <c r="Q1742" s="128"/>
      <c r="R1742" s="128"/>
      <c r="S1742" s="128"/>
      <c r="T1742" s="128"/>
      <c r="U1742" s="128"/>
      <c r="Z1742" s="161"/>
      <c r="AH1742" s="128"/>
      <c r="AI1742" s="162"/>
      <c r="AJ1742" s="162"/>
      <c r="AK1742" s="162"/>
      <c r="AL1742" s="162"/>
      <c r="AM1742" s="128"/>
      <c r="AN1742" s="128"/>
      <c r="AQ1742" s="128"/>
      <c r="AR1742" s="128"/>
      <c r="AS1742" s="128"/>
      <c r="AT1742" s="128"/>
      <c r="AU1742" s="128"/>
      <c r="AV1742" s="128"/>
    </row>
    <row r="1743" ht="16.5" customHeight="1">
      <c r="A1743" s="128"/>
      <c r="B1743" s="128"/>
      <c r="C1743" s="128"/>
      <c r="D1743" s="128"/>
      <c r="E1743" s="128"/>
      <c r="F1743" s="128"/>
      <c r="G1743" s="128"/>
      <c r="H1743" s="128"/>
      <c r="I1743" s="128"/>
      <c r="J1743" s="128"/>
      <c r="K1743" s="128"/>
      <c r="L1743" s="128"/>
      <c r="M1743" s="128"/>
      <c r="N1743" s="128"/>
      <c r="O1743" s="128"/>
      <c r="P1743" s="128"/>
      <c r="Q1743" s="128"/>
      <c r="R1743" s="128"/>
      <c r="S1743" s="128"/>
      <c r="T1743" s="128"/>
      <c r="U1743" s="128"/>
      <c r="Z1743" s="161"/>
      <c r="AH1743" s="128"/>
      <c r="AI1743" s="162"/>
      <c r="AJ1743" s="162"/>
      <c r="AK1743" s="162"/>
      <c r="AL1743" s="162"/>
      <c r="AM1743" s="128"/>
      <c r="AN1743" s="128"/>
      <c r="AQ1743" s="128"/>
      <c r="AR1743" s="128"/>
      <c r="AS1743" s="128"/>
      <c r="AT1743" s="128"/>
      <c r="AU1743" s="128"/>
      <c r="AV1743" s="128"/>
    </row>
    <row r="1744" ht="16.5" customHeight="1">
      <c r="A1744" s="128"/>
      <c r="B1744" s="128"/>
      <c r="C1744" s="128"/>
      <c r="D1744" s="128"/>
      <c r="E1744" s="128"/>
      <c r="F1744" s="128"/>
      <c r="G1744" s="128"/>
      <c r="H1744" s="128"/>
      <c r="I1744" s="128"/>
      <c r="J1744" s="128"/>
      <c r="K1744" s="128"/>
      <c r="L1744" s="128"/>
      <c r="M1744" s="128"/>
      <c r="N1744" s="128"/>
      <c r="O1744" s="128"/>
      <c r="P1744" s="128"/>
      <c r="Q1744" s="128"/>
      <c r="R1744" s="128"/>
      <c r="S1744" s="128"/>
      <c r="T1744" s="128"/>
      <c r="U1744" s="128"/>
      <c r="Z1744" s="161"/>
      <c r="AH1744" s="128"/>
      <c r="AI1744" s="162"/>
      <c r="AJ1744" s="162"/>
      <c r="AK1744" s="162"/>
      <c r="AL1744" s="162"/>
      <c r="AM1744" s="128"/>
      <c r="AN1744" s="128"/>
      <c r="AQ1744" s="128"/>
      <c r="AR1744" s="128"/>
      <c r="AS1744" s="128"/>
      <c r="AT1744" s="128"/>
      <c r="AU1744" s="128"/>
      <c r="AV1744" s="128"/>
    </row>
    <row r="1745" ht="16.5" customHeight="1">
      <c r="A1745" s="128"/>
      <c r="B1745" s="128"/>
      <c r="C1745" s="128"/>
      <c r="D1745" s="128"/>
      <c r="E1745" s="128"/>
      <c r="F1745" s="128"/>
      <c r="G1745" s="128"/>
      <c r="H1745" s="128"/>
      <c r="I1745" s="128"/>
      <c r="J1745" s="128"/>
      <c r="K1745" s="128"/>
      <c r="L1745" s="128"/>
      <c r="M1745" s="128"/>
      <c r="N1745" s="128"/>
      <c r="O1745" s="128"/>
      <c r="P1745" s="128"/>
      <c r="Q1745" s="128"/>
      <c r="R1745" s="128"/>
      <c r="S1745" s="128"/>
      <c r="T1745" s="128"/>
      <c r="U1745" s="128"/>
      <c r="Z1745" s="161"/>
      <c r="AH1745" s="128"/>
      <c r="AI1745" s="162"/>
      <c r="AJ1745" s="162"/>
      <c r="AK1745" s="162"/>
      <c r="AL1745" s="162"/>
      <c r="AM1745" s="128"/>
      <c r="AN1745" s="128"/>
      <c r="AQ1745" s="128"/>
      <c r="AR1745" s="128"/>
      <c r="AS1745" s="128"/>
      <c r="AT1745" s="128"/>
      <c r="AU1745" s="128"/>
      <c r="AV1745" s="128"/>
    </row>
    <row r="1746" ht="16.5" customHeight="1">
      <c r="A1746" s="128"/>
      <c r="B1746" s="128"/>
      <c r="C1746" s="128"/>
      <c r="D1746" s="128"/>
      <c r="E1746" s="128"/>
      <c r="F1746" s="128"/>
      <c r="G1746" s="128"/>
      <c r="H1746" s="128"/>
      <c r="I1746" s="128"/>
      <c r="J1746" s="128"/>
      <c r="K1746" s="128"/>
      <c r="L1746" s="128"/>
      <c r="M1746" s="128"/>
      <c r="N1746" s="128"/>
      <c r="O1746" s="128"/>
      <c r="P1746" s="128"/>
      <c r="Q1746" s="128"/>
      <c r="R1746" s="128"/>
      <c r="S1746" s="128"/>
      <c r="T1746" s="128"/>
      <c r="U1746" s="128"/>
      <c r="Z1746" s="161"/>
      <c r="AH1746" s="128"/>
      <c r="AI1746" s="162"/>
      <c r="AJ1746" s="162"/>
      <c r="AK1746" s="162"/>
      <c r="AL1746" s="162"/>
      <c r="AM1746" s="128"/>
      <c r="AN1746" s="128"/>
      <c r="AQ1746" s="128"/>
      <c r="AR1746" s="128"/>
      <c r="AS1746" s="128"/>
      <c r="AT1746" s="128"/>
      <c r="AU1746" s="128"/>
      <c r="AV1746" s="128"/>
    </row>
    <row r="1747" ht="16.5" customHeight="1">
      <c r="A1747" s="128"/>
      <c r="B1747" s="128"/>
      <c r="C1747" s="128"/>
      <c r="D1747" s="128"/>
      <c r="E1747" s="128"/>
      <c r="F1747" s="128"/>
      <c r="G1747" s="128"/>
      <c r="H1747" s="128"/>
      <c r="I1747" s="128"/>
      <c r="J1747" s="128"/>
      <c r="K1747" s="128"/>
      <c r="L1747" s="128"/>
      <c r="M1747" s="128"/>
      <c r="N1747" s="128"/>
      <c r="O1747" s="128"/>
      <c r="P1747" s="128"/>
      <c r="Q1747" s="128"/>
      <c r="R1747" s="128"/>
      <c r="S1747" s="128"/>
      <c r="T1747" s="128"/>
      <c r="U1747" s="128"/>
      <c r="Z1747" s="161"/>
      <c r="AH1747" s="128"/>
      <c r="AI1747" s="162"/>
      <c r="AJ1747" s="162"/>
      <c r="AK1747" s="162"/>
      <c r="AL1747" s="162"/>
      <c r="AM1747" s="128"/>
      <c r="AN1747" s="128"/>
      <c r="AQ1747" s="128"/>
      <c r="AR1747" s="128"/>
      <c r="AS1747" s="128"/>
      <c r="AT1747" s="128"/>
      <c r="AU1747" s="128"/>
      <c r="AV1747" s="128"/>
    </row>
    <row r="1748" ht="16.5" customHeight="1">
      <c r="A1748" s="128"/>
      <c r="B1748" s="128"/>
      <c r="C1748" s="128"/>
      <c r="D1748" s="128"/>
      <c r="E1748" s="128"/>
      <c r="F1748" s="128"/>
      <c r="G1748" s="128"/>
      <c r="H1748" s="128"/>
      <c r="I1748" s="128"/>
      <c r="J1748" s="128"/>
      <c r="K1748" s="128"/>
      <c r="L1748" s="128"/>
      <c r="M1748" s="128"/>
      <c r="N1748" s="128"/>
      <c r="O1748" s="128"/>
      <c r="P1748" s="128"/>
      <c r="Q1748" s="128"/>
      <c r="R1748" s="128"/>
      <c r="S1748" s="128"/>
      <c r="T1748" s="128"/>
      <c r="U1748" s="128"/>
      <c r="Z1748" s="161"/>
      <c r="AH1748" s="128"/>
      <c r="AI1748" s="162"/>
      <c r="AJ1748" s="162"/>
      <c r="AK1748" s="162"/>
      <c r="AL1748" s="162"/>
      <c r="AM1748" s="128"/>
      <c r="AN1748" s="128"/>
      <c r="AQ1748" s="128"/>
      <c r="AR1748" s="128"/>
      <c r="AS1748" s="128"/>
      <c r="AT1748" s="128"/>
      <c r="AU1748" s="128"/>
      <c r="AV1748" s="128"/>
    </row>
    <row r="1749" ht="16.5" customHeight="1">
      <c r="A1749" s="128"/>
      <c r="B1749" s="128"/>
      <c r="C1749" s="128"/>
      <c r="D1749" s="128"/>
      <c r="E1749" s="128"/>
      <c r="F1749" s="128"/>
      <c r="G1749" s="128"/>
      <c r="H1749" s="128"/>
      <c r="I1749" s="128"/>
      <c r="J1749" s="128"/>
      <c r="K1749" s="128"/>
      <c r="L1749" s="128"/>
      <c r="M1749" s="128"/>
      <c r="N1749" s="128"/>
      <c r="O1749" s="128"/>
      <c r="P1749" s="128"/>
      <c r="Q1749" s="128"/>
      <c r="R1749" s="128"/>
      <c r="S1749" s="128"/>
      <c r="T1749" s="128"/>
      <c r="U1749" s="128"/>
      <c r="Z1749" s="161"/>
      <c r="AH1749" s="128"/>
      <c r="AI1749" s="162"/>
      <c r="AJ1749" s="162"/>
      <c r="AK1749" s="162"/>
      <c r="AL1749" s="162"/>
      <c r="AM1749" s="128"/>
      <c r="AN1749" s="128"/>
      <c r="AQ1749" s="128"/>
      <c r="AR1749" s="128"/>
      <c r="AS1749" s="128"/>
      <c r="AT1749" s="128"/>
      <c r="AU1749" s="128"/>
      <c r="AV1749" s="128"/>
    </row>
    <row r="1750" ht="16.5" customHeight="1">
      <c r="A1750" s="128"/>
      <c r="B1750" s="128"/>
      <c r="C1750" s="128"/>
      <c r="D1750" s="128"/>
      <c r="E1750" s="128"/>
      <c r="F1750" s="128"/>
      <c r="G1750" s="128"/>
      <c r="H1750" s="128"/>
      <c r="I1750" s="128"/>
      <c r="J1750" s="128"/>
      <c r="K1750" s="128"/>
      <c r="L1750" s="128"/>
      <c r="M1750" s="128"/>
      <c r="N1750" s="128"/>
      <c r="O1750" s="128"/>
      <c r="P1750" s="128"/>
      <c r="Q1750" s="128"/>
      <c r="R1750" s="128"/>
      <c r="S1750" s="128"/>
      <c r="T1750" s="128"/>
      <c r="U1750" s="128"/>
      <c r="Z1750" s="161"/>
      <c r="AH1750" s="128"/>
      <c r="AI1750" s="162"/>
      <c r="AJ1750" s="162"/>
      <c r="AK1750" s="162"/>
      <c r="AL1750" s="162"/>
      <c r="AM1750" s="128"/>
      <c r="AN1750" s="128"/>
      <c r="AQ1750" s="128"/>
      <c r="AR1750" s="128"/>
      <c r="AS1750" s="128"/>
      <c r="AT1750" s="128"/>
      <c r="AU1750" s="128"/>
      <c r="AV1750" s="128"/>
    </row>
    <row r="1751" ht="16.5" customHeight="1">
      <c r="A1751" s="128"/>
      <c r="B1751" s="128"/>
      <c r="C1751" s="128"/>
      <c r="D1751" s="128"/>
      <c r="E1751" s="128"/>
      <c r="F1751" s="128"/>
      <c r="G1751" s="128"/>
      <c r="H1751" s="128"/>
      <c r="I1751" s="128"/>
      <c r="J1751" s="128"/>
      <c r="K1751" s="128"/>
      <c r="L1751" s="128"/>
      <c r="M1751" s="128"/>
      <c r="N1751" s="128"/>
      <c r="O1751" s="128"/>
      <c r="P1751" s="128"/>
      <c r="Q1751" s="128"/>
      <c r="R1751" s="128"/>
      <c r="S1751" s="128"/>
      <c r="T1751" s="128"/>
      <c r="U1751" s="128"/>
      <c r="Z1751" s="161"/>
      <c r="AH1751" s="128"/>
      <c r="AI1751" s="162"/>
      <c r="AJ1751" s="162"/>
      <c r="AK1751" s="162"/>
      <c r="AL1751" s="162"/>
      <c r="AM1751" s="128"/>
      <c r="AN1751" s="128"/>
      <c r="AQ1751" s="128"/>
      <c r="AR1751" s="128"/>
      <c r="AS1751" s="128"/>
      <c r="AT1751" s="128"/>
      <c r="AU1751" s="128"/>
      <c r="AV1751" s="128"/>
    </row>
    <row r="1752" ht="16.5" customHeight="1">
      <c r="A1752" s="128"/>
      <c r="B1752" s="128"/>
      <c r="C1752" s="128"/>
      <c r="D1752" s="128"/>
      <c r="E1752" s="128"/>
      <c r="F1752" s="128"/>
      <c r="G1752" s="128"/>
      <c r="H1752" s="128"/>
      <c r="I1752" s="128"/>
      <c r="J1752" s="128"/>
      <c r="K1752" s="128"/>
      <c r="L1752" s="128"/>
      <c r="M1752" s="128"/>
      <c r="N1752" s="128"/>
      <c r="O1752" s="128"/>
      <c r="P1752" s="128"/>
      <c r="Q1752" s="128"/>
      <c r="R1752" s="128"/>
      <c r="S1752" s="128"/>
      <c r="T1752" s="128"/>
      <c r="U1752" s="128"/>
      <c r="Z1752" s="161"/>
      <c r="AH1752" s="128"/>
      <c r="AI1752" s="162"/>
      <c r="AJ1752" s="162"/>
      <c r="AK1752" s="162"/>
      <c r="AL1752" s="162"/>
      <c r="AM1752" s="128"/>
      <c r="AN1752" s="128"/>
      <c r="AQ1752" s="128"/>
      <c r="AR1752" s="128"/>
      <c r="AS1752" s="128"/>
      <c r="AT1752" s="128"/>
      <c r="AU1752" s="128"/>
      <c r="AV1752" s="128"/>
    </row>
    <row r="1753" ht="16.5" customHeight="1">
      <c r="A1753" s="128"/>
      <c r="B1753" s="128"/>
      <c r="C1753" s="128"/>
      <c r="D1753" s="128"/>
      <c r="E1753" s="128"/>
      <c r="F1753" s="128"/>
      <c r="G1753" s="128"/>
      <c r="H1753" s="128"/>
      <c r="I1753" s="128"/>
      <c r="J1753" s="128"/>
      <c r="K1753" s="128"/>
      <c r="L1753" s="128"/>
      <c r="M1753" s="128"/>
      <c r="N1753" s="128"/>
      <c r="O1753" s="128"/>
      <c r="P1753" s="128"/>
      <c r="Q1753" s="128"/>
      <c r="R1753" s="128"/>
      <c r="S1753" s="128"/>
      <c r="T1753" s="128"/>
      <c r="U1753" s="128"/>
      <c r="Z1753" s="161"/>
      <c r="AH1753" s="128"/>
      <c r="AI1753" s="162"/>
      <c r="AJ1753" s="162"/>
      <c r="AK1753" s="162"/>
      <c r="AL1753" s="162"/>
      <c r="AM1753" s="128"/>
      <c r="AN1753" s="128"/>
      <c r="AQ1753" s="128"/>
      <c r="AR1753" s="128"/>
      <c r="AS1753" s="128"/>
      <c r="AT1753" s="128"/>
      <c r="AU1753" s="128"/>
      <c r="AV1753" s="128"/>
    </row>
    <row r="1754" ht="16.5" customHeight="1">
      <c r="A1754" s="128"/>
      <c r="B1754" s="128"/>
      <c r="C1754" s="128"/>
      <c r="D1754" s="128"/>
      <c r="E1754" s="128"/>
      <c r="F1754" s="128"/>
      <c r="G1754" s="128"/>
      <c r="H1754" s="128"/>
      <c r="I1754" s="128"/>
      <c r="J1754" s="128"/>
      <c r="K1754" s="128"/>
      <c r="L1754" s="128"/>
      <c r="M1754" s="128"/>
      <c r="N1754" s="128"/>
      <c r="O1754" s="128"/>
      <c r="P1754" s="128"/>
      <c r="Q1754" s="128"/>
      <c r="R1754" s="128"/>
      <c r="S1754" s="128"/>
      <c r="T1754" s="128"/>
      <c r="U1754" s="128"/>
      <c r="Z1754" s="161"/>
      <c r="AH1754" s="128"/>
      <c r="AI1754" s="162"/>
      <c r="AJ1754" s="162"/>
      <c r="AK1754" s="162"/>
      <c r="AL1754" s="162"/>
      <c r="AM1754" s="128"/>
      <c r="AN1754" s="128"/>
      <c r="AQ1754" s="128"/>
      <c r="AR1754" s="128"/>
      <c r="AS1754" s="128"/>
      <c r="AT1754" s="128"/>
      <c r="AU1754" s="128"/>
      <c r="AV1754" s="128"/>
    </row>
    <row r="1755" ht="16.5" customHeight="1">
      <c r="A1755" s="128"/>
      <c r="B1755" s="128"/>
      <c r="C1755" s="128"/>
      <c r="D1755" s="128"/>
      <c r="E1755" s="128"/>
      <c r="F1755" s="128"/>
      <c r="G1755" s="128"/>
      <c r="H1755" s="128"/>
      <c r="I1755" s="128"/>
      <c r="J1755" s="128"/>
      <c r="K1755" s="128"/>
      <c r="L1755" s="128"/>
      <c r="M1755" s="128"/>
      <c r="N1755" s="128"/>
      <c r="O1755" s="128"/>
      <c r="P1755" s="128"/>
      <c r="Q1755" s="128"/>
      <c r="R1755" s="128"/>
      <c r="S1755" s="128"/>
      <c r="T1755" s="128"/>
      <c r="U1755" s="128"/>
      <c r="Z1755" s="161"/>
      <c r="AH1755" s="128"/>
      <c r="AI1755" s="162"/>
      <c r="AJ1755" s="162"/>
      <c r="AK1755" s="162"/>
      <c r="AL1755" s="162"/>
      <c r="AM1755" s="128"/>
      <c r="AN1755" s="128"/>
      <c r="AQ1755" s="128"/>
      <c r="AR1755" s="128"/>
      <c r="AS1755" s="128"/>
      <c r="AT1755" s="128"/>
      <c r="AU1755" s="128"/>
      <c r="AV1755" s="128"/>
    </row>
    <row r="1756" ht="16.5" customHeight="1">
      <c r="A1756" s="128"/>
      <c r="B1756" s="128"/>
      <c r="C1756" s="128"/>
      <c r="D1756" s="128"/>
      <c r="E1756" s="128"/>
      <c r="F1756" s="128"/>
      <c r="G1756" s="128"/>
      <c r="H1756" s="128"/>
      <c r="I1756" s="128"/>
      <c r="J1756" s="128"/>
      <c r="K1756" s="128"/>
      <c r="L1756" s="128"/>
      <c r="M1756" s="128"/>
      <c r="N1756" s="128"/>
      <c r="O1756" s="128"/>
      <c r="P1756" s="128"/>
      <c r="Q1756" s="128"/>
      <c r="R1756" s="128"/>
      <c r="S1756" s="128"/>
      <c r="T1756" s="128"/>
      <c r="U1756" s="128"/>
      <c r="Z1756" s="161"/>
      <c r="AH1756" s="128"/>
      <c r="AI1756" s="162"/>
      <c r="AJ1756" s="162"/>
      <c r="AK1756" s="162"/>
      <c r="AL1756" s="162"/>
      <c r="AM1756" s="128"/>
      <c r="AN1756" s="128"/>
      <c r="AQ1756" s="128"/>
      <c r="AR1756" s="128"/>
      <c r="AS1756" s="128"/>
      <c r="AT1756" s="128"/>
      <c r="AU1756" s="128"/>
      <c r="AV1756" s="128"/>
    </row>
    <row r="1757" ht="16.5" customHeight="1">
      <c r="A1757" s="128"/>
      <c r="B1757" s="128"/>
      <c r="C1757" s="128"/>
      <c r="D1757" s="128"/>
      <c r="E1757" s="128"/>
      <c r="F1757" s="128"/>
      <c r="G1757" s="128"/>
      <c r="H1757" s="128"/>
      <c r="I1757" s="128"/>
      <c r="J1757" s="128"/>
      <c r="K1757" s="128"/>
      <c r="L1757" s="128"/>
      <c r="M1757" s="128"/>
      <c r="N1757" s="128"/>
      <c r="O1757" s="128"/>
      <c r="P1757" s="128"/>
      <c r="Q1757" s="128"/>
      <c r="R1757" s="128"/>
      <c r="S1757" s="128"/>
      <c r="T1757" s="128"/>
      <c r="U1757" s="128"/>
      <c r="Z1757" s="161"/>
      <c r="AH1757" s="128"/>
      <c r="AI1757" s="162"/>
      <c r="AJ1757" s="162"/>
      <c r="AK1757" s="162"/>
      <c r="AL1757" s="162"/>
      <c r="AM1757" s="128"/>
      <c r="AN1757" s="128"/>
      <c r="AQ1757" s="128"/>
      <c r="AR1757" s="128"/>
      <c r="AS1757" s="128"/>
      <c r="AT1757" s="128"/>
      <c r="AU1757" s="128"/>
      <c r="AV1757" s="128"/>
    </row>
    <row r="1758" ht="16.5" customHeight="1">
      <c r="A1758" s="128"/>
      <c r="B1758" s="128"/>
      <c r="C1758" s="128"/>
      <c r="D1758" s="128"/>
      <c r="E1758" s="128"/>
      <c r="F1758" s="128"/>
      <c r="G1758" s="128"/>
      <c r="H1758" s="128"/>
      <c r="I1758" s="128"/>
      <c r="J1758" s="128"/>
      <c r="K1758" s="128"/>
      <c r="L1758" s="128"/>
      <c r="M1758" s="128"/>
      <c r="N1758" s="128"/>
      <c r="O1758" s="128"/>
      <c r="P1758" s="128"/>
      <c r="Q1758" s="128"/>
      <c r="R1758" s="128"/>
      <c r="S1758" s="128"/>
      <c r="T1758" s="128"/>
      <c r="U1758" s="128"/>
      <c r="Z1758" s="161"/>
      <c r="AH1758" s="128"/>
      <c r="AI1758" s="162"/>
      <c r="AJ1758" s="162"/>
      <c r="AK1758" s="162"/>
      <c r="AL1758" s="162"/>
      <c r="AM1758" s="128"/>
      <c r="AN1758" s="128"/>
      <c r="AQ1758" s="128"/>
      <c r="AR1758" s="128"/>
      <c r="AS1758" s="128"/>
      <c r="AT1758" s="128"/>
      <c r="AU1758" s="128"/>
      <c r="AV1758" s="128"/>
    </row>
    <row r="1759" ht="16.5" customHeight="1">
      <c r="A1759" s="128"/>
      <c r="B1759" s="128"/>
      <c r="C1759" s="128"/>
      <c r="D1759" s="128"/>
      <c r="E1759" s="128"/>
      <c r="F1759" s="128"/>
      <c r="G1759" s="128"/>
      <c r="H1759" s="128"/>
      <c r="I1759" s="128"/>
      <c r="J1759" s="128"/>
      <c r="K1759" s="128"/>
      <c r="L1759" s="128"/>
      <c r="M1759" s="128"/>
      <c r="N1759" s="128"/>
      <c r="O1759" s="128"/>
      <c r="P1759" s="128"/>
      <c r="Q1759" s="128"/>
      <c r="R1759" s="128"/>
      <c r="S1759" s="128"/>
      <c r="T1759" s="128"/>
      <c r="U1759" s="128"/>
      <c r="Z1759" s="161"/>
      <c r="AH1759" s="128"/>
      <c r="AI1759" s="162"/>
      <c r="AJ1759" s="162"/>
      <c r="AK1759" s="162"/>
      <c r="AL1759" s="162"/>
      <c r="AM1759" s="128"/>
      <c r="AN1759" s="128"/>
      <c r="AQ1759" s="128"/>
      <c r="AR1759" s="128"/>
      <c r="AS1759" s="128"/>
      <c r="AT1759" s="128"/>
      <c r="AU1759" s="128"/>
      <c r="AV1759" s="128"/>
    </row>
    <row r="1760" ht="16.5" customHeight="1">
      <c r="A1760" s="128"/>
      <c r="B1760" s="128"/>
      <c r="C1760" s="128"/>
      <c r="D1760" s="128"/>
      <c r="E1760" s="128"/>
      <c r="F1760" s="128"/>
      <c r="G1760" s="128"/>
      <c r="H1760" s="128"/>
      <c r="I1760" s="128"/>
      <c r="J1760" s="128"/>
      <c r="K1760" s="128"/>
      <c r="L1760" s="128"/>
      <c r="M1760" s="128"/>
      <c r="N1760" s="128"/>
      <c r="O1760" s="128"/>
      <c r="P1760" s="128"/>
      <c r="Q1760" s="128"/>
      <c r="R1760" s="128"/>
      <c r="S1760" s="128"/>
      <c r="T1760" s="128"/>
      <c r="U1760" s="128"/>
      <c r="Z1760" s="161"/>
      <c r="AH1760" s="128"/>
      <c r="AI1760" s="162"/>
      <c r="AJ1760" s="162"/>
      <c r="AK1760" s="162"/>
      <c r="AL1760" s="162"/>
      <c r="AM1760" s="128"/>
      <c r="AN1760" s="128"/>
      <c r="AQ1760" s="128"/>
      <c r="AR1760" s="128"/>
      <c r="AS1760" s="128"/>
      <c r="AT1760" s="128"/>
      <c r="AU1760" s="128"/>
      <c r="AV1760" s="128"/>
    </row>
    <row r="1761" ht="16.5" customHeight="1">
      <c r="A1761" s="128"/>
      <c r="B1761" s="128"/>
      <c r="C1761" s="128"/>
      <c r="D1761" s="128"/>
      <c r="E1761" s="128"/>
      <c r="F1761" s="128"/>
      <c r="G1761" s="128"/>
      <c r="H1761" s="128"/>
      <c r="I1761" s="128"/>
      <c r="J1761" s="128"/>
      <c r="K1761" s="128"/>
      <c r="L1761" s="128"/>
      <c r="M1761" s="128"/>
      <c r="N1761" s="128"/>
      <c r="O1761" s="128"/>
      <c r="P1761" s="128"/>
      <c r="Q1761" s="128"/>
      <c r="R1761" s="128"/>
      <c r="S1761" s="128"/>
      <c r="T1761" s="128"/>
      <c r="U1761" s="128"/>
      <c r="Z1761" s="161"/>
      <c r="AH1761" s="128"/>
      <c r="AI1761" s="162"/>
      <c r="AJ1761" s="162"/>
      <c r="AK1761" s="162"/>
      <c r="AL1761" s="162"/>
      <c r="AM1761" s="128"/>
      <c r="AN1761" s="128"/>
      <c r="AQ1761" s="128"/>
      <c r="AR1761" s="128"/>
      <c r="AS1761" s="128"/>
      <c r="AT1761" s="128"/>
      <c r="AU1761" s="128"/>
      <c r="AV1761" s="128"/>
    </row>
    <row r="1762" ht="16.5" customHeight="1">
      <c r="A1762" s="128"/>
      <c r="B1762" s="128"/>
      <c r="C1762" s="128"/>
      <c r="D1762" s="128"/>
      <c r="E1762" s="128"/>
      <c r="F1762" s="128"/>
      <c r="G1762" s="128"/>
      <c r="H1762" s="128"/>
      <c r="I1762" s="128"/>
      <c r="J1762" s="128"/>
      <c r="K1762" s="128"/>
      <c r="L1762" s="128"/>
      <c r="M1762" s="128"/>
      <c r="N1762" s="128"/>
      <c r="O1762" s="128"/>
      <c r="P1762" s="128"/>
      <c r="Q1762" s="128"/>
      <c r="R1762" s="128"/>
      <c r="S1762" s="128"/>
      <c r="T1762" s="128"/>
      <c r="U1762" s="128"/>
      <c r="Z1762" s="161"/>
      <c r="AH1762" s="128"/>
      <c r="AI1762" s="162"/>
      <c r="AJ1762" s="162"/>
      <c r="AK1762" s="162"/>
      <c r="AL1762" s="162"/>
      <c r="AM1762" s="128"/>
      <c r="AN1762" s="128"/>
      <c r="AQ1762" s="128"/>
      <c r="AR1762" s="128"/>
      <c r="AS1762" s="128"/>
      <c r="AT1762" s="128"/>
      <c r="AU1762" s="128"/>
      <c r="AV1762" s="128"/>
    </row>
    <row r="1763" ht="16.5" customHeight="1">
      <c r="A1763" s="128"/>
      <c r="B1763" s="128"/>
      <c r="C1763" s="128"/>
      <c r="D1763" s="128"/>
      <c r="E1763" s="128"/>
      <c r="F1763" s="128"/>
      <c r="G1763" s="128"/>
      <c r="H1763" s="128"/>
      <c r="I1763" s="128"/>
      <c r="J1763" s="128"/>
      <c r="K1763" s="128"/>
      <c r="L1763" s="128"/>
      <c r="M1763" s="128"/>
      <c r="N1763" s="128"/>
      <c r="O1763" s="128"/>
      <c r="P1763" s="128"/>
      <c r="Q1763" s="128"/>
      <c r="R1763" s="128"/>
      <c r="S1763" s="128"/>
      <c r="T1763" s="128"/>
      <c r="U1763" s="128"/>
      <c r="Z1763" s="161"/>
      <c r="AH1763" s="128"/>
      <c r="AI1763" s="162"/>
      <c r="AJ1763" s="162"/>
      <c r="AK1763" s="162"/>
      <c r="AL1763" s="162"/>
      <c r="AM1763" s="128"/>
      <c r="AN1763" s="128"/>
      <c r="AQ1763" s="128"/>
      <c r="AR1763" s="128"/>
      <c r="AS1763" s="128"/>
      <c r="AT1763" s="128"/>
      <c r="AU1763" s="128"/>
      <c r="AV1763" s="128"/>
    </row>
    <row r="1764" ht="16.5" customHeight="1">
      <c r="A1764" s="128"/>
      <c r="B1764" s="128"/>
      <c r="C1764" s="128"/>
      <c r="D1764" s="128"/>
      <c r="E1764" s="128"/>
      <c r="F1764" s="128"/>
      <c r="G1764" s="128"/>
      <c r="H1764" s="128"/>
      <c r="I1764" s="128"/>
      <c r="J1764" s="128"/>
      <c r="K1764" s="128"/>
      <c r="L1764" s="128"/>
      <c r="M1764" s="128"/>
      <c r="N1764" s="128"/>
      <c r="O1764" s="128"/>
      <c r="P1764" s="128"/>
      <c r="Q1764" s="128"/>
      <c r="R1764" s="128"/>
      <c r="S1764" s="128"/>
      <c r="T1764" s="128"/>
      <c r="U1764" s="128"/>
      <c r="Z1764" s="161"/>
      <c r="AH1764" s="128"/>
      <c r="AI1764" s="162"/>
      <c r="AJ1764" s="162"/>
      <c r="AK1764" s="162"/>
      <c r="AL1764" s="162"/>
      <c r="AM1764" s="128"/>
      <c r="AN1764" s="128"/>
      <c r="AQ1764" s="128"/>
      <c r="AR1764" s="128"/>
      <c r="AS1764" s="128"/>
      <c r="AT1764" s="128"/>
      <c r="AU1764" s="128"/>
      <c r="AV1764" s="128"/>
    </row>
    <row r="1765" ht="16.5" customHeight="1">
      <c r="A1765" s="128"/>
      <c r="B1765" s="128"/>
      <c r="C1765" s="128"/>
      <c r="D1765" s="128"/>
      <c r="E1765" s="128"/>
      <c r="F1765" s="128"/>
      <c r="G1765" s="128"/>
      <c r="H1765" s="128"/>
      <c r="I1765" s="128"/>
      <c r="J1765" s="128"/>
      <c r="K1765" s="128"/>
      <c r="L1765" s="128"/>
      <c r="M1765" s="128"/>
      <c r="N1765" s="128"/>
      <c r="O1765" s="128"/>
      <c r="P1765" s="128"/>
      <c r="Q1765" s="128"/>
      <c r="R1765" s="128"/>
      <c r="S1765" s="128"/>
      <c r="T1765" s="128"/>
      <c r="U1765" s="128"/>
      <c r="Z1765" s="161"/>
      <c r="AH1765" s="128"/>
      <c r="AI1765" s="162"/>
      <c r="AJ1765" s="162"/>
      <c r="AK1765" s="162"/>
      <c r="AL1765" s="162"/>
      <c r="AM1765" s="128"/>
      <c r="AN1765" s="128"/>
      <c r="AQ1765" s="128"/>
      <c r="AR1765" s="128"/>
      <c r="AS1765" s="128"/>
      <c r="AT1765" s="128"/>
      <c r="AU1765" s="128"/>
      <c r="AV1765" s="128"/>
    </row>
    <row r="1766" ht="16.5" customHeight="1">
      <c r="A1766" s="128"/>
      <c r="B1766" s="128"/>
      <c r="C1766" s="128"/>
      <c r="D1766" s="128"/>
      <c r="E1766" s="128"/>
      <c r="F1766" s="128"/>
      <c r="G1766" s="128"/>
      <c r="H1766" s="128"/>
      <c r="I1766" s="128"/>
      <c r="J1766" s="128"/>
      <c r="K1766" s="128"/>
      <c r="L1766" s="128"/>
      <c r="M1766" s="128"/>
      <c r="N1766" s="128"/>
      <c r="O1766" s="128"/>
      <c r="P1766" s="128"/>
      <c r="Q1766" s="128"/>
      <c r="R1766" s="128"/>
      <c r="S1766" s="128"/>
      <c r="T1766" s="128"/>
      <c r="U1766" s="128"/>
      <c r="Z1766" s="161"/>
      <c r="AH1766" s="128"/>
      <c r="AI1766" s="162"/>
      <c r="AJ1766" s="162"/>
      <c r="AK1766" s="162"/>
      <c r="AL1766" s="162"/>
      <c r="AM1766" s="128"/>
      <c r="AN1766" s="128"/>
      <c r="AQ1766" s="128"/>
      <c r="AR1766" s="128"/>
      <c r="AS1766" s="128"/>
      <c r="AT1766" s="128"/>
      <c r="AU1766" s="128"/>
      <c r="AV1766" s="128"/>
    </row>
    <row r="1767" ht="16.5" customHeight="1">
      <c r="A1767" s="128"/>
      <c r="B1767" s="128"/>
      <c r="C1767" s="128"/>
      <c r="D1767" s="128"/>
      <c r="E1767" s="128"/>
      <c r="F1767" s="128"/>
      <c r="G1767" s="128"/>
      <c r="H1767" s="128"/>
      <c r="I1767" s="128"/>
      <c r="J1767" s="128"/>
      <c r="K1767" s="128"/>
      <c r="L1767" s="128"/>
      <c r="M1767" s="128"/>
      <c r="N1767" s="128"/>
      <c r="O1767" s="128"/>
      <c r="P1767" s="128"/>
      <c r="Q1767" s="128"/>
      <c r="R1767" s="128"/>
      <c r="S1767" s="128"/>
      <c r="T1767" s="128"/>
      <c r="U1767" s="128"/>
      <c r="Z1767" s="161"/>
      <c r="AH1767" s="128"/>
      <c r="AI1767" s="162"/>
      <c r="AJ1767" s="162"/>
      <c r="AK1767" s="162"/>
      <c r="AL1767" s="162"/>
      <c r="AM1767" s="128"/>
      <c r="AN1767" s="128"/>
      <c r="AQ1767" s="128"/>
      <c r="AR1767" s="128"/>
      <c r="AS1767" s="128"/>
      <c r="AT1767" s="128"/>
      <c r="AU1767" s="128"/>
      <c r="AV1767" s="128"/>
    </row>
    <row r="1768" ht="16.5" customHeight="1">
      <c r="A1768" s="128"/>
      <c r="B1768" s="128"/>
      <c r="C1768" s="128"/>
      <c r="D1768" s="128"/>
      <c r="E1768" s="128"/>
      <c r="F1768" s="128"/>
      <c r="G1768" s="128"/>
      <c r="H1768" s="128"/>
      <c r="I1768" s="128"/>
      <c r="J1768" s="128"/>
      <c r="K1768" s="128"/>
      <c r="L1768" s="128"/>
      <c r="M1768" s="128"/>
      <c r="N1768" s="128"/>
      <c r="O1768" s="128"/>
      <c r="P1768" s="128"/>
      <c r="Q1768" s="128"/>
      <c r="R1768" s="128"/>
      <c r="S1768" s="128"/>
      <c r="T1768" s="128"/>
      <c r="U1768" s="128"/>
      <c r="Z1768" s="161"/>
      <c r="AH1768" s="128"/>
      <c r="AI1768" s="162"/>
      <c r="AJ1768" s="162"/>
      <c r="AK1768" s="162"/>
      <c r="AL1768" s="162"/>
      <c r="AM1768" s="128"/>
      <c r="AN1768" s="128"/>
      <c r="AQ1768" s="128"/>
      <c r="AR1768" s="128"/>
      <c r="AS1768" s="128"/>
      <c r="AT1768" s="128"/>
      <c r="AU1768" s="128"/>
      <c r="AV1768" s="128"/>
    </row>
    <row r="1769" ht="16.5" customHeight="1">
      <c r="A1769" s="128"/>
      <c r="B1769" s="128"/>
      <c r="C1769" s="128"/>
      <c r="D1769" s="128"/>
      <c r="E1769" s="128"/>
      <c r="F1769" s="128"/>
      <c r="G1769" s="128"/>
      <c r="H1769" s="128"/>
      <c r="I1769" s="128"/>
      <c r="J1769" s="128"/>
      <c r="K1769" s="128"/>
      <c r="L1769" s="128"/>
      <c r="M1769" s="128"/>
      <c r="N1769" s="128"/>
      <c r="O1769" s="128"/>
      <c r="P1769" s="128"/>
      <c r="Q1769" s="128"/>
      <c r="R1769" s="128"/>
      <c r="S1769" s="128"/>
      <c r="T1769" s="128"/>
      <c r="U1769" s="128"/>
      <c r="Z1769" s="161"/>
      <c r="AH1769" s="128"/>
      <c r="AI1769" s="162"/>
      <c r="AJ1769" s="162"/>
      <c r="AK1769" s="162"/>
      <c r="AL1769" s="162"/>
      <c r="AM1769" s="128"/>
      <c r="AN1769" s="128"/>
      <c r="AQ1769" s="128"/>
      <c r="AR1769" s="128"/>
      <c r="AS1769" s="128"/>
      <c r="AT1769" s="128"/>
      <c r="AU1769" s="128"/>
      <c r="AV1769" s="128"/>
    </row>
    <row r="1770" ht="16.5" customHeight="1">
      <c r="A1770" s="128"/>
      <c r="B1770" s="128"/>
      <c r="C1770" s="128"/>
      <c r="D1770" s="128"/>
      <c r="E1770" s="128"/>
      <c r="F1770" s="128"/>
      <c r="G1770" s="128"/>
      <c r="H1770" s="128"/>
      <c r="I1770" s="128"/>
      <c r="J1770" s="128"/>
      <c r="K1770" s="128"/>
      <c r="L1770" s="128"/>
      <c r="M1770" s="128"/>
      <c r="N1770" s="128"/>
      <c r="O1770" s="128"/>
      <c r="P1770" s="128"/>
      <c r="Q1770" s="128"/>
      <c r="R1770" s="128"/>
      <c r="S1770" s="128"/>
      <c r="T1770" s="128"/>
      <c r="U1770" s="128"/>
      <c r="Z1770" s="161"/>
      <c r="AH1770" s="128"/>
      <c r="AI1770" s="162"/>
      <c r="AJ1770" s="162"/>
      <c r="AK1770" s="162"/>
      <c r="AL1770" s="162"/>
      <c r="AM1770" s="128"/>
      <c r="AN1770" s="128"/>
      <c r="AQ1770" s="128"/>
      <c r="AR1770" s="128"/>
      <c r="AS1770" s="128"/>
      <c r="AT1770" s="128"/>
      <c r="AU1770" s="128"/>
      <c r="AV1770" s="128"/>
    </row>
    <row r="1771" ht="16.5" customHeight="1">
      <c r="A1771" s="128"/>
      <c r="B1771" s="128"/>
      <c r="C1771" s="128"/>
      <c r="D1771" s="128"/>
      <c r="E1771" s="128"/>
      <c r="F1771" s="128"/>
      <c r="G1771" s="128"/>
      <c r="H1771" s="128"/>
      <c r="I1771" s="128"/>
      <c r="J1771" s="128"/>
      <c r="K1771" s="128"/>
      <c r="L1771" s="128"/>
      <c r="M1771" s="128"/>
      <c r="N1771" s="128"/>
      <c r="O1771" s="128"/>
      <c r="P1771" s="128"/>
      <c r="Q1771" s="128"/>
      <c r="R1771" s="128"/>
      <c r="S1771" s="128"/>
      <c r="T1771" s="128"/>
      <c r="U1771" s="128"/>
      <c r="Z1771" s="161"/>
      <c r="AH1771" s="128"/>
      <c r="AI1771" s="162"/>
      <c r="AJ1771" s="162"/>
      <c r="AK1771" s="162"/>
      <c r="AL1771" s="162"/>
      <c r="AM1771" s="128"/>
      <c r="AN1771" s="128"/>
      <c r="AQ1771" s="128"/>
      <c r="AR1771" s="128"/>
      <c r="AS1771" s="128"/>
      <c r="AT1771" s="128"/>
      <c r="AU1771" s="128"/>
      <c r="AV1771" s="128"/>
    </row>
    <row r="1772" ht="16.5" customHeight="1">
      <c r="A1772" s="128"/>
      <c r="B1772" s="128"/>
      <c r="C1772" s="128"/>
      <c r="D1772" s="128"/>
      <c r="E1772" s="128"/>
      <c r="F1772" s="128"/>
      <c r="G1772" s="128"/>
      <c r="H1772" s="128"/>
      <c r="I1772" s="128"/>
      <c r="J1772" s="128"/>
      <c r="K1772" s="128"/>
      <c r="L1772" s="128"/>
      <c r="M1772" s="128"/>
      <c r="N1772" s="128"/>
      <c r="O1772" s="128"/>
      <c r="P1772" s="128"/>
      <c r="Q1772" s="128"/>
      <c r="R1772" s="128"/>
      <c r="S1772" s="128"/>
      <c r="T1772" s="128"/>
      <c r="U1772" s="128"/>
      <c r="Z1772" s="161"/>
      <c r="AH1772" s="128"/>
      <c r="AI1772" s="162"/>
      <c r="AJ1772" s="162"/>
      <c r="AK1772" s="162"/>
      <c r="AL1772" s="162"/>
      <c r="AM1772" s="128"/>
      <c r="AN1772" s="128"/>
      <c r="AQ1772" s="128"/>
      <c r="AR1772" s="128"/>
      <c r="AS1772" s="128"/>
      <c r="AT1772" s="128"/>
      <c r="AU1772" s="128"/>
      <c r="AV1772" s="128"/>
    </row>
    <row r="1773" ht="16.5" customHeight="1">
      <c r="A1773" s="128"/>
      <c r="B1773" s="128"/>
      <c r="C1773" s="128"/>
      <c r="D1773" s="128"/>
      <c r="E1773" s="128"/>
      <c r="F1773" s="128"/>
      <c r="G1773" s="128"/>
      <c r="H1773" s="128"/>
      <c r="I1773" s="128"/>
      <c r="J1773" s="128"/>
      <c r="K1773" s="128"/>
      <c r="L1773" s="128"/>
      <c r="M1773" s="128"/>
      <c r="N1773" s="128"/>
      <c r="O1773" s="128"/>
      <c r="P1773" s="128"/>
      <c r="Q1773" s="128"/>
      <c r="R1773" s="128"/>
      <c r="S1773" s="128"/>
      <c r="T1773" s="128"/>
      <c r="U1773" s="128"/>
      <c r="Z1773" s="161"/>
      <c r="AH1773" s="128"/>
      <c r="AI1773" s="162"/>
      <c r="AJ1773" s="162"/>
      <c r="AK1773" s="162"/>
      <c r="AL1773" s="162"/>
      <c r="AM1773" s="128"/>
      <c r="AN1773" s="128"/>
      <c r="AQ1773" s="128"/>
      <c r="AR1773" s="128"/>
      <c r="AS1773" s="128"/>
      <c r="AT1773" s="128"/>
      <c r="AU1773" s="128"/>
      <c r="AV1773" s="128"/>
    </row>
    <row r="1774" ht="16.5" customHeight="1">
      <c r="A1774" s="128"/>
      <c r="B1774" s="128"/>
      <c r="C1774" s="128"/>
      <c r="D1774" s="128"/>
      <c r="E1774" s="128"/>
      <c r="F1774" s="128"/>
      <c r="G1774" s="128"/>
      <c r="H1774" s="128"/>
      <c r="I1774" s="128"/>
      <c r="J1774" s="128"/>
      <c r="K1774" s="128"/>
      <c r="L1774" s="128"/>
      <c r="M1774" s="128"/>
      <c r="N1774" s="128"/>
      <c r="O1774" s="128"/>
      <c r="P1774" s="128"/>
      <c r="Q1774" s="128"/>
      <c r="R1774" s="128"/>
      <c r="S1774" s="128"/>
      <c r="T1774" s="128"/>
      <c r="U1774" s="128"/>
      <c r="Z1774" s="161"/>
      <c r="AH1774" s="128"/>
      <c r="AI1774" s="162"/>
      <c r="AJ1774" s="162"/>
      <c r="AK1774" s="162"/>
      <c r="AL1774" s="162"/>
      <c r="AM1774" s="128"/>
      <c r="AN1774" s="128"/>
      <c r="AQ1774" s="128"/>
      <c r="AR1774" s="128"/>
      <c r="AS1774" s="128"/>
      <c r="AT1774" s="128"/>
      <c r="AU1774" s="128"/>
      <c r="AV1774" s="128"/>
    </row>
    <row r="1775" ht="16.5" customHeight="1">
      <c r="A1775" s="128"/>
      <c r="B1775" s="128"/>
      <c r="C1775" s="128"/>
      <c r="D1775" s="128"/>
      <c r="E1775" s="128"/>
      <c r="F1775" s="128"/>
      <c r="G1775" s="128"/>
      <c r="H1775" s="128"/>
      <c r="I1775" s="128"/>
      <c r="J1775" s="128"/>
      <c r="K1775" s="128"/>
      <c r="L1775" s="128"/>
      <c r="M1775" s="128"/>
      <c r="N1775" s="128"/>
      <c r="O1775" s="128"/>
      <c r="P1775" s="128"/>
      <c r="Q1775" s="128"/>
      <c r="R1775" s="128"/>
      <c r="S1775" s="128"/>
      <c r="T1775" s="128"/>
      <c r="U1775" s="128"/>
      <c r="Z1775" s="161"/>
      <c r="AH1775" s="128"/>
      <c r="AI1775" s="162"/>
      <c r="AJ1775" s="162"/>
      <c r="AK1775" s="162"/>
      <c r="AL1775" s="162"/>
      <c r="AM1775" s="128"/>
      <c r="AN1775" s="128"/>
      <c r="AQ1775" s="128"/>
      <c r="AR1775" s="128"/>
      <c r="AS1775" s="128"/>
      <c r="AT1775" s="128"/>
      <c r="AU1775" s="128"/>
      <c r="AV1775" s="128"/>
    </row>
    <row r="1776" ht="16.5" customHeight="1">
      <c r="A1776" s="128"/>
      <c r="B1776" s="128"/>
      <c r="C1776" s="128"/>
      <c r="D1776" s="128"/>
      <c r="E1776" s="128"/>
      <c r="F1776" s="128"/>
      <c r="G1776" s="128"/>
      <c r="H1776" s="128"/>
      <c r="I1776" s="128"/>
      <c r="J1776" s="128"/>
      <c r="K1776" s="128"/>
      <c r="L1776" s="128"/>
      <c r="M1776" s="128"/>
      <c r="N1776" s="128"/>
      <c r="O1776" s="128"/>
      <c r="P1776" s="128"/>
      <c r="Q1776" s="128"/>
      <c r="R1776" s="128"/>
      <c r="S1776" s="128"/>
      <c r="T1776" s="128"/>
      <c r="U1776" s="128"/>
      <c r="Z1776" s="161"/>
      <c r="AH1776" s="128"/>
      <c r="AI1776" s="162"/>
      <c r="AJ1776" s="162"/>
      <c r="AK1776" s="162"/>
      <c r="AL1776" s="162"/>
      <c r="AM1776" s="128"/>
      <c r="AN1776" s="128"/>
      <c r="AQ1776" s="128"/>
      <c r="AR1776" s="128"/>
      <c r="AS1776" s="128"/>
      <c r="AT1776" s="128"/>
      <c r="AU1776" s="128"/>
      <c r="AV1776" s="128"/>
    </row>
    <row r="1777" ht="16.5" customHeight="1">
      <c r="A1777" s="128"/>
      <c r="B1777" s="128"/>
      <c r="C1777" s="128"/>
      <c r="D1777" s="128"/>
      <c r="E1777" s="128"/>
      <c r="F1777" s="128"/>
      <c r="G1777" s="128"/>
      <c r="H1777" s="128"/>
      <c r="I1777" s="128"/>
      <c r="J1777" s="128"/>
      <c r="K1777" s="128"/>
      <c r="L1777" s="128"/>
      <c r="M1777" s="128"/>
      <c r="N1777" s="128"/>
      <c r="O1777" s="128"/>
      <c r="P1777" s="128"/>
      <c r="Q1777" s="128"/>
      <c r="R1777" s="128"/>
      <c r="S1777" s="128"/>
      <c r="T1777" s="128"/>
      <c r="U1777" s="128"/>
      <c r="Z1777" s="161"/>
      <c r="AH1777" s="128"/>
      <c r="AI1777" s="162"/>
      <c r="AJ1777" s="162"/>
      <c r="AK1777" s="162"/>
      <c r="AL1777" s="162"/>
      <c r="AM1777" s="128"/>
      <c r="AN1777" s="128"/>
      <c r="AQ1777" s="128"/>
      <c r="AR1777" s="128"/>
      <c r="AS1777" s="128"/>
      <c r="AT1777" s="128"/>
      <c r="AU1777" s="128"/>
      <c r="AV1777" s="128"/>
    </row>
    <row r="1778" ht="16.5" customHeight="1">
      <c r="A1778" s="128"/>
      <c r="B1778" s="128"/>
      <c r="C1778" s="128"/>
      <c r="D1778" s="128"/>
      <c r="E1778" s="128"/>
      <c r="F1778" s="128"/>
      <c r="G1778" s="128"/>
      <c r="H1778" s="128"/>
      <c r="I1778" s="128"/>
      <c r="J1778" s="128"/>
      <c r="K1778" s="128"/>
      <c r="L1778" s="128"/>
      <c r="M1778" s="128"/>
      <c r="N1778" s="128"/>
      <c r="O1778" s="128"/>
      <c r="P1778" s="128"/>
      <c r="Q1778" s="128"/>
      <c r="R1778" s="128"/>
      <c r="S1778" s="128"/>
      <c r="T1778" s="128"/>
      <c r="U1778" s="128"/>
      <c r="Z1778" s="161"/>
      <c r="AH1778" s="128"/>
      <c r="AI1778" s="162"/>
      <c r="AJ1778" s="162"/>
      <c r="AK1778" s="162"/>
      <c r="AL1778" s="162"/>
      <c r="AM1778" s="128"/>
      <c r="AN1778" s="128"/>
      <c r="AQ1778" s="128"/>
      <c r="AR1778" s="128"/>
      <c r="AS1778" s="128"/>
      <c r="AT1778" s="128"/>
      <c r="AU1778" s="128"/>
      <c r="AV1778" s="128"/>
    </row>
    <row r="1779" ht="16.5" customHeight="1">
      <c r="A1779" s="128"/>
      <c r="B1779" s="128"/>
      <c r="C1779" s="128"/>
      <c r="D1779" s="128"/>
      <c r="E1779" s="128"/>
      <c r="F1779" s="128"/>
      <c r="G1779" s="128"/>
      <c r="H1779" s="128"/>
      <c r="I1779" s="128"/>
      <c r="J1779" s="128"/>
      <c r="K1779" s="128"/>
      <c r="L1779" s="128"/>
      <c r="M1779" s="128"/>
      <c r="N1779" s="128"/>
      <c r="O1779" s="128"/>
      <c r="P1779" s="128"/>
      <c r="Q1779" s="128"/>
      <c r="R1779" s="128"/>
      <c r="S1779" s="128"/>
      <c r="T1779" s="128"/>
      <c r="U1779" s="128"/>
      <c r="Z1779" s="161"/>
      <c r="AH1779" s="128"/>
      <c r="AI1779" s="162"/>
      <c r="AJ1779" s="162"/>
      <c r="AK1779" s="162"/>
      <c r="AL1779" s="162"/>
      <c r="AM1779" s="128"/>
      <c r="AN1779" s="128"/>
      <c r="AQ1779" s="128"/>
      <c r="AR1779" s="128"/>
      <c r="AS1779" s="128"/>
      <c r="AT1779" s="128"/>
      <c r="AU1779" s="128"/>
      <c r="AV1779" s="128"/>
    </row>
    <row r="1780" ht="16.5" customHeight="1">
      <c r="A1780" s="128"/>
      <c r="B1780" s="128"/>
      <c r="C1780" s="128"/>
      <c r="D1780" s="128"/>
      <c r="E1780" s="128"/>
      <c r="F1780" s="128"/>
      <c r="G1780" s="128"/>
      <c r="H1780" s="128"/>
      <c r="I1780" s="128"/>
      <c r="J1780" s="128"/>
      <c r="K1780" s="128"/>
      <c r="L1780" s="128"/>
      <c r="M1780" s="128"/>
      <c r="N1780" s="128"/>
      <c r="O1780" s="128"/>
      <c r="P1780" s="128"/>
      <c r="Q1780" s="128"/>
      <c r="R1780" s="128"/>
      <c r="S1780" s="128"/>
      <c r="T1780" s="128"/>
      <c r="U1780" s="128"/>
      <c r="Z1780" s="161"/>
      <c r="AH1780" s="128"/>
      <c r="AI1780" s="162"/>
      <c r="AJ1780" s="162"/>
      <c r="AK1780" s="162"/>
      <c r="AL1780" s="162"/>
      <c r="AM1780" s="128"/>
      <c r="AN1780" s="128"/>
      <c r="AQ1780" s="128"/>
      <c r="AR1780" s="128"/>
      <c r="AS1780" s="128"/>
      <c r="AT1780" s="128"/>
      <c r="AU1780" s="128"/>
      <c r="AV1780" s="128"/>
    </row>
    <row r="1781" ht="16.5" customHeight="1">
      <c r="A1781" s="128"/>
      <c r="B1781" s="128"/>
      <c r="C1781" s="128"/>
      <c r="D1781" s="128"/>
      <c r="E1781" s="128"/>
      <c r="F1781" s="128"/>
      <c r="G1781" s="128"/>
      <c r="H1781" s="128"/>
      <c r="I1781" s="128"/>
      <c r="J1781" s="128"/>
      <c r="K1781" s="128"/>
      <c r="L1781" s="128"/>
      <c r="M1781" s="128"/>
      <c r="N1781" s="128"/>
      <c r="O1781" s="128"/>
      <c r="P1781" s="128"/>
      <c r="Q1781" s="128"/>
      <c r="R1781" s="128"/>
      <c r="S1781" s="128"/>
      <c r="T1781" s="128"/>
      <c r="U1781" s="128"/>
      <c r="Z1781" s="161"/>
      <c r="AH1781" s="128"/>
      <c r="AI1781" s="162"/>
      <c r="AJ1781" s="162"/>
      <c r="AK1781" s="162"/>
      <c r="AL1781" s="162"/>
      <c r="AM1781" s="128"/>
      <c r="AN1781" s="128"/>
      <c r="AQ1781" s="128"/>
      <c r="AR1781" s="128"/>
      <c r="AS1781" s="128"/>
      <c r="AT1781" s="128"/>
      <c r="AU1781" s="128"/>
      <c r="AV1781" s="128"/>
    </row>
    <row r="1782" ht="16.5" customHeight="1">
      <c r="A1782" s="128"/>
      <c r="B1782" s="128"/>
      <c r="C1782" s="128"/>
      <c r="D1782" s="128"/>
      <c r="E1782" s="128"/>
      <c r="F1782" s="128"/>
      <c r="G1782" s="128"/>
      <c r="H1782" s="128"/>
      <c r="I1782" s="128"/>
      <c r="J1782" s="128"/>
      <c r="K1782" s="128"/>
      <c r="L1782" s="128"/>
      <c r="M1782" s="128"/>
      <c r="N1782" s="128"/>
      <c r="O1782" s="128"/>
      <c r="P1782" s="128"/>
      <c r="Q1782" s="128"/>
      <c r="R1782" s="128"/>
      <c r="S1782" s="128"/>
      <c r="T1782" s="128"/>
      <c r="U1782" s="128"/>
      <c r="Z1782" s="161"/>
      <c r="AH1782" s="128"/>
      <c r="AI1782" s="162"/>
      <c r="AJ1782" s="162"/>
      <c r="AK1782" s="162"/>
      <c r="AL1782" s="162"/>
      <c r="AM1782" s="128"/>
      <c r="AN1782" s="128"/>
      <c r="AQ1782" s="128"/>
      <c r="AR1782" s="128"/>
      <c r="AS1782" s="128"/>
      <c r="AT1782" s="128"/>
      <c r="AU1782" s="128"/>
      <c r="AV1782" s="128"/>
    </row>
    <row r="1783" ht="16.5" customHeight="1">
      <c r="A1783" s="128"/>
      <c r="B1783" s="128"/>
      <c r="C1783" s="128"/>
      <c r="D1783" s="128"/>
      <c r="E1783" s="128"/>
      <c r="F1783" s="128"/>
      <c r="G1783" s="128"/>
      <c r="H1783" s="128"/>
      <c r="I1783" s="128"/>
      <c r="J1783" s="128"/>
      <c r="K1783" s="128"/>
      <c r="L1783" s="128"/>
      <c r="M1783" s="128"/>
      <c r="N1783" s="128"/>
      <c r="O1783" s="128"/>
      <c r="P1783" s="128"/>
      <c r="Q1783" s="128"/>
      <c r="R1783" s="128"/>
      <c r="S1783" s="128"/>
      <c r="T1783" s="128"/>
      <c r="U1783" s="128"/>
      <c r="Z1783" s="161"/>
      <c r="AH1783" s="128"/>
      <c r="AI1783" s="162"/>
      <c r="AJ1783" s="162"/>
      <c r="AK1783" s="162"/>
      <c r="AL1783" s="162"/>
      <c r="AM1783" s="128"/>
      <c r="AN1783" s="128"/>
      <c r="AQ1783" s="128"/>
      <c r="AR1783" s="128"/>
      <c r="AS1783" s="128"/>
      <c r="AT1783" s="128"/>
      <c r="AU1783" s="128"/>
      <c r="AV1783" s="128"/>
    </row>
    <row r="1784" ht="16.5" customHeight="1">
      <c r="A1784" s="128"/>
      <c r="B1784" s="128"/>
      <c r="C1784" s="128"/>
      <c r="D1784" s="128"/>
      <c r="E1784" s="128"/>
      <c r="F1784" s="128"/>
      <c r="G1784" s="128"/>
      <c r="H1784" s="128"/>
      <c r="I1784" s="128"/>
      <c r="J1784" s="128"/>
      <c r="K1784" s="128"/>
      <c r="L1784" s="128"/>
      <c r="M1784" s="128"/>
      <c r="N1784" s="128"/>
      <c r="O1784" s="128"/>
      <c r="P1784" s="128"/>
      <c r="Q1784" s="128"/>
      <c r="R1784" s="128"/>
      <c r="S1784" s="128"/>
      <c r="T1784" s="128"/>
      <c r="U1784" s="128"/>
      <c r="Z1784" s="161"/>
      <c r="AH1784" s="128"/>
      <c r="AI1784" s="162"/>
      <c r="AJ1784" s="162"/>
      <c r="AK1784" s="162"/>
      <c r="AL1784" s="162"/>
      <c r="AM1784" s="128"/>
      <c r="AN1784" s="128"/>
      <c r="AQ1784" s="128"/>
      <c r="AR1784" s="128"/>
      <c r="AS1784" s="128"/>
      <c r="AT1784" s="128"/>
      <c r="AU1784" s="128"/>
      <c r="AV1784" s="128"/>
    </row>
    <row r="1785" ht="16.5" customHeight="1">
      <c r="A1785" s="128"/>
      <c r="B1785" s="128"/>
      <c r="C1785" s="128"/>
      <c r="D1785" s="128"/>
      <c r="E1785" s="128"/>
      <c r="F1785" s="128"/>
      <c r="G1785" s="128"/>
      <c r="H1785" s="128"/>
      <c r="I1785" s="128"/>
      <c r="J1785" s="128"/>
      <c r="K1785" s="128"/>
      <c r="L1785" s="128"/>
      <c r="M1785" s="128"/>
      <c r="N1785" s="128"/>
      <c r="O1785" s="128"/>
      <c r="P1785" s="128"/>
      <c r="Q1785" s="128"/>
      <c r="R1785" s="128"/>
      <c r="S1785" s="128"/>
      <c r="T1785" s="128"/>
      <c r="U1785" s="128"/>
      <c r="Z1785" s="161"/>
      <c r="AH1785" s="128"/>
      <c r="AI1785" s="162"/>
      <c r="AJ1785" s="162"/>
      <c r="AK1785" s="162"/>
      <c r="AL1785" s="162"/>
      <c r="AM1785" s="128"/>
      <c r="AN1785" s="128"/>
      <c r="AQ1785" s="128"/>
      <c r="AR1785" s="128"/>
      <c r="AS1785" s="128"/>
      <c r="AT1785" s="128"/>
      <c r="AU1785" s="128"/>
      <c r="AV1785" s="128"/>
    </row>
    <row r="1786" ht="16.5" customHeight="1">
      <c r="A1786" s="128"/>
      <c r="B1786" s="128"/>
      <c r="C1786" s="128"/>
      <c r="D1786" s="128"/>
      <c r="E1786" s="128"/>
      <c r="F1786" s="128"/>
      <c r="G1786" s="128"/>
      <c r="H1786" s="128"/>
      <c r="I1786" s="128"/>
      <c r="J1786" s="128"/>
      <c r="K1786" s="128"/>
      <c r="L1786" s="128"/>
      <c r="M1786" s="128"/>
      <c r="N1786" s="128"/>
      <c r="O1786" s="128"/>
      <c r="P1786" s="128"/>
      <c r="Q1786" s="128"/>
      <c r="R1786" s="128"/>
      <c r="S1786" s="128"/>
      <c r="T1786" s="128"/>
      <c r="U1786" s="128"/>
      <c r="Z1786" s="161"/>
      <c r="AH1786" s="128"/>
      <c r="AI1786" s="162"/>
      <c r="AJ1786" s="162"/>
      <c r="AK1786" s="162"/>
      <c r="AL1786" s="162"/>
      <c r="AM1786" s="128"/>
      <c r="AN1786" s="128"/>
      <c r="AQ1786" s="128"/>
      <c r="AR1786" s="128"/>
      <c r="AS1786" s="128"/>
      <c r="AT1786" s="128"/>
      <c r="AU1786" s="128"/>
      <c r="AV1786" s="128"/>
    </row>
    <row r="1787" ht="16.5" customHeight="1">
      <c r="A1787" s="128"/>
      <c r="B1787" s="128"/>
      <c r="C1787" s="128"/>
      <c r="D1787" s="128"/>
      <c r="E1787" s="128"/>
      <c r="F1787" s="128"/>
      <c r="G1787" s="128"/>
      <c r="H1787" s="128"/>
      <c r="I1787" s="128"/>
      <c r="J1787" s="128"/>
      <c r="K1787" s="128"/>
      <c r="L1787" s="128"/>
      <c r="M1787" s="128"/>
      <c r="N1787" s="128"/>
      <c r="O1787" s="128"/>
      <c r="P1787" s="128"/>
      <c r="Q1787" s="128"/>
      <c r="R1787" s="128"/>
      <c r="S1787" s="128"/>
      <c r="T1787" s="128"/>
      <c r="U1787" s="128"/>
      <c r="Z1787" s="161"/>
      <c r="AH1787" s="128"/>
      <c r="AI1787" s="162"/>
      <c r="AJ1787" s="162"/>
      <c r="AK1787" s="162"/>
      <c r="AL1787" s="162"/>
      <c r="AM1787" s="128"/>
      <c r="AN1787" s="128"/>
      <c r="AQ1787" s="128"/>
      <c r="AR1787" s="128"/>
      <c r="AS1787" s="128"/>
      <c r="AT1787" s="128"/>
      <c r="AU1787" s="128"/>
      <c r="AV1787" s="128"/>
    </row>
    <row r="1788" ht="16.5" customHeight="1">
      <c r="A1788" s="128"/>
      <c r="B1788" s="128"/>
      <c r="C1788" s="128"/>
      <c r="D1788" s="128"/>
      <c r="E1788" s="128"/>
      <c r="F1788" s="128"/>
      <c r="G1788" s="128"/>
      <c r="H1788" s="128"/>
      <c r="I1788" s="128"/>
      <c r="J1788" s="128"/>
      <c r="K1788" s="128"/>
      <c r="L1788" s="128"/>
      <c r="M1788" s="128"/>
      <c r="N1788" s="128"/>
      <c r="O1788" s="128"/>
      <c r="P1788" s="128"/>
      <c r="Q1788" s="128"/>
      <c r="R1788" s="128"/>
      <c r="S1788" s="128"/>
      <c r="T1788" s="128"/>
      <c r="U1788" s="128"/>
      <c r="Z1788" s="161"/>
      <c r="AH1788" s="128"/>
      <c r="AI1788" s="162"/>
      <c r="AJ1788" s="162"/>
      <c r="AK1788" s="162"/>
      <c r="AL1788" s="162"/>
      <c r="AM1788" s="128"/>
      <c r="AN1788" s="128"/>
      <c r="AQ1788" s="128"/>
      <c r="AR1788" s="128"/>
      <c r="AS1788" s="128"/>
      <c r="AT1788" s="128"/>
      <c r="AU1788" s="128"/>
      <c r="AV1788" s="128"/>
    </row>
    <row r="1789" ht="16.5" customHeight="1">
      <c r="A1789" s="128"/>
      <c r="B1789" s="128"/>
      <c r="C1789" s="128"/>
      <c r="D1789" s="128"/>
      <c r="E1789" s="128"/>
      <c r="F1789" s="128"/>
      <c r="G1789" s="128"/>
      <c r="H1789" s="128"/>
      <c r="I1789" s="128"/>
      <c r="J1789" s="128"/>
      <c r="K1789" s="128"/>
      <c r="L1789" s="128"/>
      <c r="M1789" s="128"/>
      <c r="N1789" s="128"/>
      <c r="O1789" s="128"/>
      <c r="P1789" s="128"/>
      <c r="Q1789" s="128"/>
      <c r="R1789" s="128"/>
      <c r="S1789" s="128"/>
      <c r="T1789" s="128"/>
      <c r="U1789" s="128"/>
      <c r="Z1789" s="161"/>
      <c r="AH1789" s="128"/>
      <c r="AI1789" s="162"/>
      <c r="AJ1789" s="162"/>
      <c r="AK1789" s="162"/>
      <c r="AL1789" s="162"/>
      <c r="AM1789" s="128"/>
      <c r="AN1789" s="128"/>
      <c r="AQ1789" s="128"/>
      <c r="AR1789" s="128"/>
      <c r="AS1789" s="128"/>
      <c r="AT1789" s="128"/>
      <c r="AU1789" s="128"/>
      <c r="AV1789" s="128"/>
    </row>
    <row r="1790" ht="16.5" customHeight="1">
      <c r="A1790" s="128"/>
      <c r="B1790" s="128"/>
      <c r="C1790" s="128"/>
      <c r="D1790" s="128"/>
      <c r="E1790" s="128"/>
      <c r="F1790" s="128"/>
      <c r="G1790" s="128"/>
      <c r="H1790" s="128"/>
      <c r="I1790" s="128"/>
      <c r="J1790" s="128"/>
      <c r="K1790" s="128"/>
      <c r="L1790" s="128"/>
      <c r="M1790" s="128"/>
      <c r="N1790" s="128"/>
      <c r="O1790" s="128"/>
      <c r="P1790" s="128"/>
      <c r="Q1790" s="128"/>
      <c r="R1790" s="128"/>
      <c r="S1790" s="128"/>
      <c r="T1790" s="128"/>
      <c r="U1790" s="128"/>
      <c r="Z1790" s="161"/>
      <c r="AH1790" s="128"/>
      <c r="AI1790" s="162"/>
      <c r="AJ1790" s="162"/>
      <c r="AK1790" s="162"/>
      <c r="AL1790" s="162"/>
      <c r="AM1790" s="128"/>
      <c r="AN1790" s="128"/>
      <c r="AQ1790" s="128"/>
      <c r="AR1790" s="128"/>
      <c r="AS1790" s="128"/>
      <c r="AT1790" s="128"/>
      <c r="AU1790" s="128"/>
      <c r="AV1790" s="128"/>
    </row>
    <row r="1791" ht="16.5" customHeight="1">
      <c r="A1791" s="128"/>
      <c r="B1791" s="128"/>
      <c r="C1791" s="128"/>
      <c r="D1791" s="128"/>
      <c r="E1791" s="128"/>
      <c r="F1791" s="128"/>
      <c r="G1791" s="128"/>
      <c r="H1791" s="128"/>
      <c r="I1791" s="128"/>
      <c r="J1791" s="128"/>
      <c r="K1791" s="128"/>
      <c r="L1791" s="128"/>
      <c r="M1791" s="128"/>
      <c r="N1791" s="128"/>
      <c r="O1791" s="128"/>
      <c r="P1791" s="128"/>
      <c r="Q1791" s="128"/>
      <c r="R1791" s="128"/>
      <c r="S1791" s="128"/>
      <c r="T1791" s="128"/>
      <c r="U1791" s="128"/>
      <c r="Z1791" s="161"/>
      <c r="AH1791" s="128"/>
      <c r="AI1791" s="162"/>
      <c r="AJ1791" s="162"/>
      <c r="AK1791" s="162"/>
      <c r="AL1791" s="162"/>
      <c r="AM1791" s="128"/>
      <c r="AN1791" s="128"/>
      <c r="AQ1791" s="128"/>
      <c r="AR1791" s="128"/>
      <c r="AS1791" s="128"/>
      <c r="AT1791" s="128"/>
      <c r="AU1791" s="128"/>
      <c r="AV1791" s="128"/>
    </row>
    <row r="1792" ht="16.5" customHeight="1">
      <c r="A1792" s="128"/>
      <c r="B1792" s="128"/>
      <c r="C1792" s="128"/>
      <c r="D1792" s="128"/>
      <c r="E1792" s="128"/>
      <c r="F1792" s="128"/>
      <c r="G1792" s="128"/>
      <c r="H1792" s="128"/>
      <c r="I1792" s="128"/>
      <c r="J1792" s="128"/>
      <c r="K1792" s="128"/>
      <c r="L1792" s="128"/>
      <c r="M1792" s="128"/>
      <c r="N1792" s="128"/>
      <c r="O1792" s="128"/>
      <c r="P1792" s="128"/>
      <c r="Q1792" s="128"/>
      <c r="R1792" s="128"/>
      <c r="S1792" s="128"/>
      <c r="T1792" s="128"/>
      <c r="U1792" s="128"/>
      <c r="Z1792" s="161"/>
      <c r="AH1792" s="128"/>
      <c r="AI1792" s="162"/>
      <c r="AJ1792" s="162"/>
      <c r="AK1792" s="162"/>
      <c r="AL1792" s="162"/>
      <c r="AM1792" s="128"/>
      <c r="AN1792" s="128"/>
      <c r="AQ1792" s="128"/>
      <c r="AR1792" s="128"/>
      <c r="AS1792" s="128"/>
      <c r="AT1792" s="128"/>
      <c r="AU1792" s="128"/>
      <c r="AV1792" s="128"/>
    </row>
    <row r="1793" ht="16.5" customHeight="1">
      <c r="A1793" s="128"/>
      <c r="B1793" s="128"/>
      <c r="C1793" s="128"/>
      <c r="D1793" s="128"/>
      <c r="E1793" s="128"/>
      <c r="F1793" s="128"/>
      <c r="G1793" s="128"/>
      <c r="H1793" s="128"/>
      <c r="I1793" s="128"/>
      <c r="J1793" s="128"/>
      <c r="K1793" s="128"/>
      <c r="L1793" s="128"/>
      <c r="M1793" s="128"/>
      <c r="N1793" s="128"/>
      <c r="O1793" s="128"/>
      <c r="P1793" s="128"/>
      <c r="Q1793" s="128"/>
      <c r="R1793" s="128"/>
      <c r="S1793" s="128"/>
      <c r="T1793" s="128"/>
      <c r="U1793" s="128"/>
      <c r="Z1793" s="161"/>
      <c r="AH1793" s="128"/>
      <c r="AI1793" s="162"/>
      <c r="AJ1793" s="162"/>
      <c r="AK1793" s="162"/>
      <c r="AL1793" s="162"/>
      <c r="AM1793" s="128"/>
      <c r="AN1793" s="128"/>
      <c r="AQ1793" s="128"/>
      <c r="AR1793" s="128"/>
      <c r="AS1793" s="128"/>
      <c r="AT1793" s="128"/>
      <c r="AU1793" s="128"/>
      <c r="AV1793" s="128"/>
    </row>
    <row r="1794" ht="16.5" customHeight="1">
      <c r="A1794" s="128"/>
      <c r="B1794" s="128"/>
      <c r="C1794" s="128"/>
      <c r="D1794" s="128"/>
      <c r="E1794" s="128"/>
      <c r="F1794" s="128"/>
      <c r="G1794" s="128"/>
      <c r="H1794" s="128"/>
      <c r="I1794" s="128"/>
      <c r="J1794" s="128"/>
      <c r="K1794" s="128"/>
      <c r="L1794" s="128"/>
      <c r="M1794" s="128"/>
      <c r="N1794" s="128"/>
      <c r="O1794" s="128"/>
      <c r="P1794" s="128"/>
      <c r="Q1794" s="128"/>
      <c r="R1794" s="128"/>
      <c r="S1794" s="128"/>
      <c r="T1794" s="128"/>
      <c r="U1794" s="128"/>
      <c r="Z1794" s="161"/>
      <c r="AH1794" s="128"/>
      <c r="AI1794" s="162"/>
      <c r="AJ1794" s="162"/>
      <c r="AK1794" s="162"/>
      <c r="AL1794" s="162"/>
      <c r="AM1794" s="128"/>
      <c r="AN1794" s="128"/>
      <c r="AQ1794" s="128"/>
      <c r="AR1794" s="128"/>
      <c r="AS1794" s="128"/>
      <c r="AT1794" s="128"/>
      <c r="AU1794" s="128"/>
      <c r="AV1794" s="128"/>
    </row>
    <row r="1795" ht="16.5" customHeight="1">
      <c r="A1795" s="128"/>
      <c r="B1795" s="128"/>
      <c r="C1795" s="128"/>
      <c r="D1795" s="128"/>
      <c r="E1795" s="128"/>
      <c r="F1795" s="128"/>
      <c r="G1795" s="128"/>
      <c r="H1795" s="128"/>
      <c r="I1795" s="128"/>
      <c r="J1795" s="128"/>
      <c r="K1795" s="128"/>
      <c r="L1795" s="128"/>
      <c r="M1795" s="128"/>
      <c r="N1795" s="128"/>
      <c r="O1795" s="128"/>
      <c r="P1795" s="128"/>
      <c r="Q1795" s="128"/>
      <c r="R1795" s="128"/>
      <c r="S1795" s="128"/>
      <c r="T1795" s="128"/>
      <c r="U1795" s="128"/>
      <c r="Z1795" s="161"/>
      <c r="AH1795" s="128"/>
      <c r="AI1795" s="162"/>
      <c r="AJ1795" s="162"/>
      <c r="AK1795" s="162"/>
      <c r="AL1795" s="162"/>
      <c r="AM1795" s="128"/>
      <c r="AN1795" s="128"/>
      <c r="AQ1795" s="128"/>
      <c r="AR1795" s="128"/>
      <c r="AS1795" s="128"/>
      <c r="AT1795" s="128"/>
      <c r="AU1795" s="128"/>
      <c r="AV1795" s="128"/>
    </row>
    <row r="1796" ht="16.5" customHeight="1">
      <c r="A1796" s="128"/>
      <c r="B1796" s="128"/>
      <c r="C1796" s="128"/>
      <c r="D1796" s="128"/>
      <c r="E1796" s="128"/>
      <c r="F1796" s="128"/>
      <c r="G1796" s="128"/>
      <c r="H1796" s="128"/>
      <c r="I1796" s="128"/>
      <c r="J1796" s="128"/>
      <c r="K1796" s="128"/>
      <c r="L1796" s="128"/>
      <c r="M1796" s="128"/>
      <c r="N1796" s="128"/>
      <c r="O1796" s="128"/>
      <c r="P1796" s="128"/>
      <c r="Q1796" s="128"/>
      <c r="R1796" s="128"/>
      <c r="S1796" s="128"/>
      <c r="T1796" s="128"/>
      <c r="U1796" s="128"/>
      <c r="Z1796" s="161"/>
      <c r="AH1796" s="128"/>
      <c r="AI1796" s="162"/>
      <c r="AJ1796" s="162"/>
      <c r="AK1796" s="162"/>
      <c r="AL1796" s="162"/>
      <c r="AM1796" s="128"/>
      <c r="AN1796" s="128"/>
      <c r="AQ1796" s="128"/>
      <c r="AR1796" s="128"/>
      <c r="AS1796" s="128"/>
      <c r="AT1796" s="128"/>
      <c r="AU1796" s="128"/>
      <c r="AV1796" s="128"/>
    </row>
    <row r="1797" ht="16.5" customHeight="1">
      <c r="A1797" s="128"/>
      <c r="B1797" s="128"/>
      <c r="C1797" s="128"/>
      <c r="D1797" s="128"/>
      <c r="E1797" s="128"/>
      <c r="F1797" s="128"/>
      <c r="G1797" s="128"/>
      <c r="H1797" s="128"/>
      <c r="I1797" s="128"/>
      <c r="J1797" s="128"/>
      <c r="K1797" s="128"/>
      <c r="L1797" s="128"/>
      <c r="M1797" s="128"/>
      <c r="N1797" s="128"/>
      <c r="O1797" s="128"/>
      <c r="P1797" s="128"/>
      <c r="Q1797" s="128"/>
      <c r="R1797" s="128"/>
      <c r="S1797" s="128"/>
      <c r="T1797" s="128"/>
      <c r="U1797" s="128"/>
      <c r="Z1797" s="161"/>
      <c r="AH1797" s="128"/>
      <c r="AI1797" s="162"/>
      <c r="AJ1797" s="162"/>
      <c r="AK1797" s="162"/>
      <c r="AL1797" s="162"/>
      <c r="AM1797" s="128"/>
      <c r="AN1797" s="128"/>
      <c r="AQ1797" s="128"/>
      <c r="AR1797" s="128"/>
      <c r="AS1797" s="128"/>
      <c r="AT1797" s="128"/>
      <c r="AU1797" s="128"/>
      <c r="AV1797" s="128"/>
    </row>
    <row r="1798" ht="16.5" customHeight="1">
      <c r="A1798" s="128"/>
      <c r="B1798" s="128"/>
      <c r="C1798" s="128"/>
      <c r="D1798" s="128"/>
      <c r="E1798" s="128"/>
      <c r="F1798" s="128"/>
      <c r="G1798" s="128"/>
      <c r="H1798" s="128"/>
      <c r="I1798" s="128"/>
      <c r="J1798" s="128"/>
      <c r="K1798" s="128"/>
      <c r="L1798" s="128"/>
      <c r="M1798" s="128"/>
      <c r="N1798" s="128"/>
      <c r="O1798" s="128"/>
      <c r="P1798" s="128"/>
      <c r="Q1798" s="128"/>
      <c r="R1798" s="128"/>
      <c r="S1798" s="128"/>
      <c r="T1798" s="128"/>
      <c r="U1798" s="128"/>
      <c r="Z1798" s="161"/>
      <c r="AH1798" s="128"/>
      <c r="AI1798" s="162"/>
      <c r="AJ1798" s="162"/>
      <c r="AK1798" s="162"/>
      <c r="AL1798" s="162"/>
      <c r="AM1798" s="128"/>
      <c r="AN1798" s="128"/>
      <c r="AQ1798" s="128"/>
      <c r="AR1798" s="128"/>
      <c r="AS1798" s="128"/>
      <c r="AT1798" s="128"/>
      <c r="AU1798" s="128"/>
      <c r="AV1798" s="128"/>
    </row>
    <row r="1799" ht="16.5" customHeight="1">
      <c r="A1799" s="128"/>
      <c r="B1799" s="128"/>
      <c r="C1799" s="128"/>
      <c r="D1799" s="128"/>
      <c r="E1799" s="128"/>
      <c r="F1799" s="128"/>
      <c r="G1799" s="128"/>
      <c r="H1799" s="128"/>
      <c r="I1799" s="128"/>
      <c r="J1799" s="128"/>
      <c r="K1799" s="128"/>
      <c r="L1799" s="128"/>
      <c r="M1799" s="128"/>
      <c r="N1799" s="128"/>
      <c r="O1799" s="128"/>
      <c r="P1799" s="128"/>
      <c r="Q1799" s="128"/>
      <c r="R1799" s="128"/>
      <c r="S1799" s="128"/>
      <c r="T1799" s="128"/>
      <c r="U1799" s="128"/>
      <c r="Z1799" s="161"/>
      <c r="AH1799" s="128"/>
      <c r="AI1799" s="162"/>
      <c r="AJ1799" s="162"/>
      <c r="AK1799" s="162"/>
      <c r="AL1799" s="162"/>
      <c r="AM1799" s="128"/>
      <c r="AN1799" s="128"/>
      <c r="AQ1799" s="128"/>
      <c r="AR1799" s="128"/>
      <c r="AS1799" s="128"/>
      <c r="AT1799" s="128"/>
      <c r="AU1799" s="128"/>
      <c r="AV1799" s="128"/>
    </row>
    <row r="1800" ht="16.5" customHeight="1">
      <c r="A1800" s="128"/>
      <c r="B1800" s="128"/>
      <c r="C1800" s="128"/>
      <c r="D1800" s="128"/>
      <c r="E1800" s="128"/>
      <c r="F1800" s="128"/>
      <c r="G1800" s="128"/>
      <c r="H1800" s="128"/>
      <c r="I1800" s="128"/>
      <c r="J1800" s="128"/>
      <c r="K1800" s="128"/>
      <c r="L1800" s="128"/>
      <c r="M1800" s="128"/>
      <c r="N1800" s="128"/>
      <c r="O1800" s="128"/>
      <c r="P1800" s="128"/>
      <c r="Q1800" s="128"/>
      <c r="R1800" s="128"/>
      <c r="S1800" s="128"/>
      <c r="T1800" s="128"/>
      <c r="U1800" s="128"/>
      <c r="Z1800" s="161"/>
      <c r="AH1800" s="128"/>
      <c r="AI1800" s="162"/>
      <c r="AJ1800" s="162"/>
      <c r="AK1800" s="162"/>
      <c r="AL1800" s="162"/>
      <c r="AM1800" s="128"/>
      <c r="AN1800" s="128"/>
      <c r="AQ1800" s="128"/>
      <c r="AR1800" s="128"/>
      <c r="AS1800" s="128"/>
      <c r="AT1800" s="128"/>
      <c r="AU1800" s="128"/>
      <c r="AV1800" s="128"/>
    </row>
    <row r="1801" ht="16.5" customHeight="1">
      <c r="A1801" s="128"/>
      <c r="B1801" s="128"/>
      <c r="C1801" s="128"/>
      <c r="D1801" s="128"/>
      <c r="E1801" s="128"/>
      <c r="F1801" s="128"/>
      <c r="G1801" s="128"/>
      <c r="H1801" s="128"/>
      <c r="I1801" s="128"/>
      <c r="J1801" s="128"/>
      <c r="K1801" s="128"/>
      <c r="L1801" s="128"/>
      <c r="M1801" s="128"/>
      <c r="N1801" s="128"/>
      <c r="O1801" s="128"/>
      <c r="P1801" s="128"/>
      <c r="Q1801" s="128"/>
      <c r="R1801" s="128"/>
      <c r="S1801" s="128"/>
      <c r="T1801" s="128"/>
      <c r="U1801" s="128"/>
      <c r="Z1801" s="161"/>
      <c r="AH1801" s="128"/>
      <c r="AI1801" s="162"/>
      <c r="AJ1801" s="162"/>
      <c r="AK1801" s="162"/>
      <c r="AL1801" s="162"/>
      <c r="AM1801" s="128"/>
      <c r="AN1801" s="128"/>
      <c r="AQ1801" s="128"/>
      <c r="AR1801" s="128"/>
      <c r="AS1801" s="128"/>
      <c r="AT1801" s="128"/>
      <c r="AU1801" s="128"/>
      <c r="AV1801" s="128"/>
    </row>
    <row r="1802" ht="16.5" customHeight="1">
      <c r="A1802" s="128"/>
      <c r="B1802" s="128"/>
      <c r="C1802" s="128"/>
      <c r="D1802" s="128"/>
      <c r="E1802" s="128"/>
      <c r="F1802" s="128"/>
      <c r="G1802" s="128"/>
      <c r="H1802" s="128"/>
      <c r="I1802" s="128"/>
      <c r="J1802" s="128"/>
      <c r="K1802" s="128"/>
      <c r="L1802" s="128"/>
      <c r="M1802" s="128"/>
      <c r="N1802" s="128"/>
      <c r="O1802" s="128"/>
      <c r="P1802" s="128"/>
      <c r="Q1802" s="128"/>
      <c r="R1802" s="128"/>
      <c r="S1802" s="128"/>
      <c r="T1802" s="128"/>
      <c r="U1802" s="128"/>
      <c r="Z1802" s="161"/>
      <c r="AH1802" s="128"/>
      <c r="AI1802" s="162"/>
      <c r="AJ1802" s="162"/>
      <c r="AK1802" s="162"/>
      <c r="AL1802" s="162"/>
      <c r="AM1802" s="128"/>
      <c r="AN1802" s="128"/>
      <c r="AQ1802" s="128"/>
      <c r="AR1802" s="128"/>
      <c r="AS1802" s="128"/>
      <c r="AT1802" s="128"/>
      <c r="AU1802" s="128"/>
      <c r="AV1802" s="128"/>
    </row>
    <row r="1803" ht="16.5" customHeight="1">
      <c r="A1803" s="128"/>
      <c r="B1803" s="128"/>
      <c r="C1803" s="128"/>
      <c r="D1803" s="128"/>
      <c r="E1803" s="128"/>
      <c r="F1803" s="128"/>
      <c r="G1803" s="128"/>
      <c r="H1803" s="128"/>
      <c r="I1803" s="128"/>
      <c r="J1803" s="128"/>
      <c r="K1803" s="128"/>
      <c r="L1803" s="128"/>
      <c r="M1803" s="128"/>
      <c r="N1803" s="128"/>
      <c r="O1803" s="128"/>
      <c r="P1803" s="128"/>
      <c r="Q1803" s="128"/>
      <c r="R1803" s="128"/>
      <c r="S1803" s="128"/>
      <c r="T1803" s="128"/>
      <c r="U1803" s="128"/>
      <c r="Z1803" s="161"/>
      <c r="AH1803" s="128"/>
      <c r="AI1803" s="162"/>
      <c r="AJ1803" s="162"/>
      <c r="AK1803" s="162"/>
      <c r="AL1803" s="162"/>
      <c r="AM1803" s="128"/>
      <c r="AN1803" s="128"/>
      <c r="AR1803" s="128"/>
      <c r="AS1803" s="128"/>
      <c r="AT1803" s="128"/>
      <c r="AU1803" s="128"/>
      <c r="AV1803" s="128"/>
    </row>
    <row r="1804" ht="16.5" customHeight="1">
      <c r="A1804" s="128"/>
      <c r="B1804" s="128"/>
      <c r="C1804" s="128"/>
      <c r="D1804" s="128"/>
      <c r="E1804" s="128"/>
      <c r="F1804" s="128"/>
      <c r="G1804" s="128"/>
      <c r="H1804" s="128"/>
      <c r="I1804" s="128"/>
      <c r="J1804" s="128"/>
      <c r="K1804" s="128"/>
      <c r="L1804" s="128"/>
      <c r="M1804" s="128"/>
      <c r="N1804" s="128"/>
      <c r="O1804" s="128"/>
      <c r="P1804" s="128"/>
      <c r="Q1804" s="128"/>
      <c r="R1804" s="128"/>
      <c r="S1804" s="128"/>
      <c r="T1804" s="128"/>
      <c r="U1804" s="128"/>
      <c r="Z1804" s="161"/>
      <c r="AH1804" s="128"/>
      <c r="AI1804" s="162"/>
      <c r="AJ1804" s="162"/>
      <c r="AK1804" s="162"/>
      <c r="AL1804" s="162"/>
      <c r="AM1804" s="128"/>
      <c r="AN1804" s="128"/>
      <c r="AQ1804" s="128"/>
      <c r="AR1804" s="128"/>
      <c r="AS1804" s="128"/>
      <c r="AT1804" s="128"/>
      <c r="AU1804" s="128"/>
      <c r="AV1804" s="128"/>
    </row>
    <row r="1805" ht="16.5" customHeight="1">
      <c r="A1805" s="128"/>
      <c r="B1805" s="128"/>
      <c r="C1805" s="128"/>
      <c r="D1805" s="128"/>
      <c r="E1805" s="128"/>
      <c r="F1805" s="128"/>
      <c r="G1805" s="128"/>
      <c r="H1805" s="128"/>
      <c r="I1805" s="128"/>
      <c r="J1805" s="128"/>
      <c r="K1805" s="128"/>
      <c r="L1805" s="128"/>
      <c r="M1805" s="128"/>
      <c r="N1805" s="128"/>
      <c r="O1805" s="128"/>
      <c r="P1805" s="128"/>
      <c r="Q1805" s="128"/>
      <c r="R1805" s="128"/>
      <c r="S1805" s="128"/>
      <c r="T1805" s="128"/>
      <c r="U1805" s="128"/>
      <c r="Z1805" s="161"/>
      <c r="AH1805" s="128"/>
      <c r="AI1805" s="162"/>
      <c r="AJ1805" s="162"/>
      <c r="AK1805" s="162"/>
      <c r="AL1805" s="162"/>
      <c r="AM1805" s="128"/>
      <c r="AN1805" s="128"/>
      <c r="AQ1805" s="128"/>
      <c r="AR1805" s="128"/>
      <c r="AS1805" s="128"/>
      <c r="AT1805" s="128"/>
      <c r="AU1805" s="128"/>
      <c r="AV1805" s="128"/>
    </row>
    <row r="1806" ht="16.5" customHeight="1">
      <c r="A1806" s="128"/>
      <c r="B1806" s="128"/>
      <c r="C1806" s="128"/>
      <c r="D1806" s="128"/>
      <c r="E1806" s="128"/>
      <c r="F1806" s="128"/>
      <c r="G1806" s="128"/>
      <c r="H1806" s="128"/>
      <c r="I1806" s="128"/>
      <c r="J1806" s="128"/>
      <c r="K1806" s="128"/>
      <c r="L1806" s="128"/>
      <c r="M1806" s="128"/>
      <c r="N1806" s="128"/>
      <c r="O1806" s="128"/>
      <c r="P1806" s="128"/>
      <c r="Q1806" s="128"/>
      <c r="R1806" s="128"/>
      <c r="S1806" s="128"/>
      <c r="T1806" s="128"/>
      <c r="U1806" s="128"/>
      <c r="Z1806" s="161"/>
      <c r="AH1806" s="128"/>
      <c r="AI1806" s="162"/>
      <c r="AJ1806" s="162"/>
      <c r="AK1806" s="162"/>
      <c r="AL1806" s="162"/>
      <c r="AM1806" s="128"/>
      <c r="AN1806" s="128"/>
      <c r="AQ1806" s="128"/>
      <c r="AR1806" s="128"/>
      <c r="AS1806" s="128"/>
      <c r="AT1806" s="128"/>
      <c r="AU1806" s="128"/>
      <c r="AV1806" s="128"/>
    </row>
    <row r="1807" ht="16.5" customHeight="1">
      <c r="A1807" s="128"/>
      <c r="B1807" s="128"/>
      <c r="C1807" s="128"/>
      <c r="D1807" s="128"/>
      <c r="E1807" s="128"/>
      <c r="F1807" s="128"/>
      <c r="G1807" s="128"/>
      <c r="H1807" s="128"/>
      <c r="I1807" s="128"/>
      <c r="J1807" s="128"/>
      <c r="K1807" s="128"/>
      <c r="L1807" s="128"/>
      <c r="M1807" s="128"/>
      <c r="N1807" s="128"/>
      <c r="O1807" s="128"/>
      <c r="P1807" s="128"/>
      <c r="Q1807" s="128"/>
      <c r="R1807" s="128"/>
      <c r="S1807" s="128"/>
      <c r="T1807" s="128"/>
      <c r="U1807" s="128"/>
      <c r="Z1807" s="161"/>
      <c r="AH1807" s="128"/>
      <c r="AI1807" s="162"/>
      <c r="AJ1807" s="162"/>
      <c r="AK1807" s="162"/>
      <c r="AL1807" s="162"/>
      <c r="AM1807" s="128"/>
      <c r="AN1807" s="128"/>
      <c r="AQ1807" s="128"/>
      <c r="AR1807" s="128"/>
      <c r="AS1807" s="128"/>
      <c r="AT1807" s="128"/>
      <c r="AU1807" s="128"/>
      <c r="AV1807" s="128"/>
    </row>
    <row r="1808" ht="16.5" customHeight="1">
      <c r="A1808" s="128"/>
      <c r="B1808" s="128"/>
      <c r="C1808" s="128"/>
      <c r="D1808" s="128"/>
      <c r="E1808" s="128"/>
      <c r="F1808" s="128"/>
      <c r="G1808" s="128"/>
      <c r="H1808" s="128"/>
      <c r="I1808" s="128"/>
      <c r="J1808" s="128"/>
      <c r="K1808" s="128"/>
      <c r="L1808" s="128"/>
      <c r="M1808" s="128"/>
      <c r="N1808" s="128"/>
      <c r="O1808" s="128"/>
      <c r="P1808" s="128"/>
      <c r="Q1808" s="128"/>
      <c r="R1808" s="128"/>
      <c r="S1808" s="128"/>
      <c r="T1808" s="128"/>
      <c r="U1808" s="128"/>
      <c r="Z1808" s="161"/>
      <c r="AH1808" s="128"/>
      <c r="AI1808" s="162"/>
      <c r="AJ1808" s="162"/>
      <c r="AK1808" s="162"/>
      <c r="AL1808" s="162"/>
      <c r="AM1808" s="128"/>
      <c r="AN1808" s="128"/>
      <c r="AR1808" s="128"/>
      <c r="AS1808" s="128"/>
      <c r="AT1808" s="128"/>
      <c r="AU1808" s="128"/>
      <c r="AV1808" s="128"/>
    </row>
    <row r="1809" ht="16.5" customHeight="1">
      <c r="A1809" s="128"/>
      <c r="B1809" s="128"/>
      <c r="C1809" s="128"/>
      <c r="D1809" s="128"/>
      <c r="E1809" s="128"/>
      <c r="F1809" s="128"/>
      <c r="G1809" s="128"/>
      <c r="H1809" s="128"/>
      <c r="I1809" s="128"/>
      <c r="J1809" s="128"/>
      <c r="K1809" s="128"/>
      <c r="L1809" s="128"/>
      <c r="M1809" s="128"/>
      <c r="N1809" s="128"/>
      <c r="O1809" s="128"/>
      <c r="P1809" s="128"/>
      <c r="Q1809" s="128"/>
      <c r="R1809" s="128"/>
      <c r="S1809" s="128"/>
      <c r="T1809" s="128"/>
      <c r="U1809" s="128"/>
      <c r="Z1809" s="161"/>
      <c r="AH1809" s="128"/>
      <c r="AI1809" s="162"/>
      <c r="AJ1809" s="162"/>
      <c r="AK1809" s="162"/>
      <c r="AL1809" s="162"/>
      <c r="AM1809" s="128"/>
      <c r="AN1809" s="128"/>
      <c r="AQ1809" s="128"/>
      <c r="AR1809" s="128"/>
      <c r="AS1809" s="128"/>
      <c r="AT1809" s="128"/>
      <c r="AU1809" s="128"/>
      <c r="AV1809" s="128"/>
    </row>
    <row r="1810" ht="16.5" customHeight="1">
      <c r="A1810" s="128"/>
      <c r="B1810" s="128"/>
      <c r="F1810" s="128"/>
      <c r="G1810" s="128"/>
      <c r="H1810" s="128"/>
      <c r="I1810" s="128"/>
      <c r="L1810" s="128"/>
      <c r="M1810" s="128"/>
      <c r="N1810" s="128"/>
      <c r="O1810" s="128"/>
      <c r="P1810" s="128"/>
      <c r="Q1810" s="128"/>
      <c r="R1810" s="128"/>
      <c r="S1810" s="128"/>
      <c r="T1810" s="128"/>
      <c r="U1810" s="128"/>
      <c r="Z1810" s="161"/>
      <c r="AH1810" s="128"/>
      <c r="AI1810" s="162"/>
      <c r="AJ1810" s="162"/>
      <c r="AK1810" s="162"/>
      <c r="AL1810" s="162"/>
      <c r="AM1810" s="128"/>
      <c r="AN1810" s="128"/>
      <c r="AQ1810" s="128"/>
      <c r="AR1810" s="128"/>
      <c r="AS1810" s="128"/>
      <c r="AT1810" s="128"/>
      <c r="AU1810" s="128"/>
      <c r="AV1810" s="128"/>
    </row>
    <row r="1811" ht="16.5" customHeight="1">
      <c r="A1811" s="128"/>
      <c r="B1811" s="128"/>
      <c r="C1811" s="128"/>
      <c r="D1811" s="128"/>
      <c r="E1811" s="128"/>
      <c r="F1811" s="128"/>
      <c r="G1811" s="128"/>
      <c r="H1811" s="128"/>
      <c r="I1811" s="128"/>
      <c r="J1811" s="128"/>
      <c r="K1811" s="128"/>
      <c r="L1811" s="128"/>
      <c r="M1811" s="128"/>
      <c r="N1811" s="128"/>
      <c r="O1811" s="128"/>
      <c r="P1811" s="128"/>
      <c r="Q1811" s="128"/>
      <c r="R1811" s="128"/>
      <c r="S1811" s="128"/>
      <c r="T1811" s="128"/>
      <c r="U1811" s="128"/>
      <c r="Z1811" s="161"/>
      <c r="AH1811" s="128"/>
      <c r="AI1811" s="162"/>
      <c r="AJ1811" s="162"/>
      <c r="AK1811" s="162"/>
      <c r="AL1811" s="162"/>
      <c r="AM1811" s="128"/>
      <c r="AN1811" s="128"/>
      <c r="AQ1811" s="128"/>
      <c r="AR1811" s="128"/>
      <c r="AS1811" s="128"/>
      <c r="AT1811" s="128"/>
      <c r="AU1811" s="128"/>
      <c r="AV1811" s="128"/>
    </row>
    <row r="1812" ht="16.5" customHeight="1">
      <c r="A1812" s="128"/>
      <c r="B1812" s="128"/>
      <c r="C1812" s="128"/>
      <c r="D1812" s="128"/>
      <c r="E1812" s="128"/>
      <c r="F1812" s="128"/>
      <c r="G1812" s="128"/>
      <c r="H1812" s="128"/>
      <c r="I1812" s="128"/>
      <c r="J1812" s="128"/>
      <c r="K1812" s="128"/>
      <c r="L1812" s="128"/>
      <c r="M1812" s="128"/>
      <c r="N1812" s="128"/>
      <c r="O1812" s="128"/>
      <c r="P1812" s="128"/>
      <c r="Q1812" s="128"/>
      <c r="R1812" s="128"/>
      <c r="S1812" s="128"/>
      <c r="T1812" s="128"/>
      <c r="U1812" s="128"/>
      <c r="Z1812" s="161"/>
      <c r="AH1812" s="128"/>
      <c r="AI1812" s="162"/>
      <c r="AJ1812" s="162"/>
      <c r="AK1812" s="162"/>
      <c r="AL1812" s="162"/>
      <c r="AM1812" s="128"/>
      <c r="AN1812" s="128"/>
      <c r="AQ1812" s="128"/>
      <c r="AR1812" s="128"/>
      <c r="AS1812" s="128"/>
      <c r="AT1812" s="128"/>
      <c r="AU1812" s="128"/>
      <c r="AV1812" s="128"/>
    </row>
    <row r="1813" ht="16.5" customHeight="1">
      <c r="A1813" s="128"/>
      <c r="B1813" s="128"/>
      <c r="C1813" s="128"/>
      <c r="D1813" s="128"/>
      <c r="E1813" s="128"/>
      <c r="F1813" s="128"/>
      <c r="G1813" s="128"/>
      <c r="H1813" s="128"/>
      <c r="I1813" s="128"/>
      <c r="J1813" s="128"/>
      <c r="K1813" s="128"/>
      <c r="L1813" s="128"/>
      <c r="M1813" s="128"/>
      <c r="N1813" s="128"/>
      <c r="O1813" s="128"/>
      <c r="P1813" s="128"/>
      <c r="Q1813" s="128"/>
      <c r="R1813" s="128"/>
      <c r="S1813" s="128"/>
      <c r="T1813" s="128"/>
      <c r="U1813" s="128"/>
      <c r="Z1813" s="161"/>
      <c r="AH1813" s="128"/>
      <c r="AI1813" s="162"/>
      <c r="AJ1813" s="162"/>
      <c r="AK1813" s="162"/>
      <c r="AL1813" s="162"/>
      <c r="AM1813" s="128"/>
      <c r="AN1813" s="128"/>
      <c r="AQ1813" s="128"/>
      <c r="AR1813" s="128"/>
      <c r="AS1813" s="128"/>
      <c r="AT1813" s="128"/>
      <c r="AU1813" s="128"/>
      <c r="AV1813" s="128"/>
    </row>
    <row r="1814" ht="16.5" customHeight="1">
      <c r="A1814" s="128"/>
      <c r="B1814" s="128"/>
      <c r="C1814" s="128"/>
      <c r="D1814" s="128"/>
      <c r="E1814" s="128"/>
      <c r="F1814" s="128"/>
      <c r="G1814" s="128"/>
      <c r="H1814" s="128"/>
      <c r="I1814" s="128"/>
      <c r="J1814" s="128"/>
      <c r="K1814" s="128"/>
      <c r="L1814" s="128"/>
      <c r="M1814" s="128"/>
      <c r="N1814" s="128"/>
      <c r="O1814" s="128"/>
      <c r="P1814" s="128"/>
      <c r="Q1814" s="128"/>
      <c r="R1814" s="128"/>
      <c r="S1814" s="128"/>
      <c r="T1814" s="128"/>
      <c r="U1814" s="128"/>
      <c r="Z1814" s="161"/>
      <c r="AH1814" s="128"/>
      <c r="AI1814" s="162"/>
      <c r="AJ1814" s="162"/>
      <c r="AK1814" s="162"/>
      <c r="AL1814" s="162"/>
      <c r="AM1814" s="128"/>
      <c r="AN1814" s="128"/>
      <c r="AQ1814" s="128"/>
      <c r="AR1814" s="128"/>
      <c r="AS1814" s="128"/>
      <c r="AT1814" s="128"/>
      <c r="AU1814" s="128"/>
      <c r="AV1814" s="128"/>
    </row>
    <row r="1815" ht="16.5" customHeight="1">
      <c r="A1815" s="128"/>
      <c r="B1815" s="128"/>
      <c r="C1815" s="128"/>
      <c r="D1815" s="128"/>
      <c r="E1815" s="128"/>
      <c r="F1815" s="128"/>
      <c r="G1815" s="128"/>
      <c r="H1815" s="128"/>
      <c r="I1815" s="128"/>
      <c r="J1815" s="128"/>
      <c r="K1815" s="128"/>
      <c r="L1815" s="128"/>
      <c r="M1815" s="128"/>
      <c r="N1815" s="128"/>
      <c r="O1815" s="128"/>
      <c r="P1815" s="128"/>
      <c r="Q1815" s="128"/>
      <c r="R1815" s="128"/>
      <c r="S1815" s="128"/>
      <c r="T1815" s="128"/>
      <c r="U1815" s="128"/>
      <c r="Z1815" s="161"/>
      <c r="AH1815" s="128"/>
      <c r="AI1815" s="162"/>
      <c r="AJ1815" s="162"/>
      <c r="AK1815" s="162"/>
      <c r="AL1815" s="162"/>
      <c r="AM1815" s="128"/>
      <c r="AN1815" s="128"/>
      <c r="AQ1815" s="128"/>
      <c r="AR1815" s="128"/>
      <c r="AS1815" s="128"/>
      <c r="AT1815" s="128"/>
      <c r="AU1815" s="128"/>
      <c r="AV1815" s="128"/>
    </row>
    <row r="1816" ht="16.5" customHeight="1">
      <c r="A1816" s="128"/>
      <c r="B1816" s="128"/>
      <c r="C1816" s="128"/>
      <c r="D1816" s="128"/>
      <c r="E1816" s="128"/>
      <c r="F1816" s="128"/>
      <c r="G1816" s="128"/>
      <c r="H1816" s="128"/>
      <c r="I1816" s="128"/>
      <c r="J1816" s="128"/>
      <c r="K1816" s="128"/>
      <c r="L1816" s="128"/>
      <c r="M1816" s="128"/>
      <c r="N1816" s="128"/>
      <c r="O1816" s="128"/>
      <c r="P1816" s="128"/>
      <c r="Q1816" s="128"/>
      <c r="R1816" s="128"/>
      <c r="S1816" s="128"/>
      <c r="T1816" s="128"/>
      <c r="U1816" s="128"/>
      <c r="Z1816" s="161"/>
      <c r="AH1816" s="128"/>
      <c r="AI1816" s="162"/>
      <c r="AJ1816" s="162"/>
      <c r="AK1816" s="162"/>
      <c r="AL1816" s="162"/>
      <c r="AM1816" s="128"/>
      <c r="AN1816" s="128"/>
      <c r="AQ1816" s="128"/>
      <c r="AR1816" s="128"/>
      <c r="AS1816" s="128"/>
      <c r="AT1816" s="128"/>
      <c r="AU1816" s="128"/>
      <c r="AV1816" s="128"/>
    </row>
    <row r="1817" ht="16.5" customHeight="1">
      <c r="A1817" s="128"/>
      <c r="B1817" s="128"/>
      <c r="C1817" s="128"/>
      <c r="D1817" s="128"/>
      <c r="E1817" s="128"/>
      <c r="F1817" s="128"/>
      <c r="G1817" s="128"/>
      <c r="H1817" s="128"/>
      <c r="I1817" s="128"/>
      <c r="J1817" s="128"/>
      <c r="K1817" s="128"/>
      <c r="L1817" s="128"/>
      <c r="M1817" s="128"/>
      <c r="N1817" s="128"/>
      <c r="O1817" s="128"/>
      <c r="P1817" s="128"/>
      <c r="Q1817" s="128"/>
      <c r="R1817" s="128"/>
      <c r="S1817" s="128"/>
      <c r="T1817" s="128"/>
      <c r="U1817" s="128"/>
      <c r="Z1817" s="161"/>
      <c r="AH1817" s="128"/>
      <c r="AI1817" s="162"/>
      <c r="AJ1817" s="162"/>
      <c r="AK1817" s="162"/>
      <c r="AL1817" s="162"/>
      <c r="AM1817" s="128"/>
      <c r="AN1817" s="128"/>
      <c r="AQ1817" s="128"/>
      <c r="AR1817" s="128"/>
      <c r="AS1817" s="128"/>
      <c r="AT1817" s="128"/>
      <c r="AU1817" s="128"/>
      <c r="AV1817" s="128"/>
    </row>
    <row r="1818" ht="16.5" customHeight="1">
      <c r="A1818" s="128"/>
      <c r="B1818" s="128"/>
      <c r="C1818" s="128"/>
      <c r="D1818" s="128"/>
      <c r="E1818" s="128"/>
      <c r="F1818" s="128"/>
      <c r="G1818" s="128"/>
      <c r="H1818" s="128"/>
      <c r="I1818" s="128"/>
      <c r="J1818" s="128"/>
      <c r="K1818" s="128"/>
      <c r="L1818" s="128"/>
      <c r="M1818" s="128"/>
      <c r="N1818" s="128"/>
      <c r="O1818" s="128"/>
      <c r="P1818" s="128"/>
      <c r="Q1818" s="128"/>
      <c r="R1818" s="128"/>
      <c r="S1818" s="128"/>
      <c r="T1818" s="128"/>
      <c r="U1818" s="128"/>
      <c r="Z1818" s="161"/>
      <c r="AH1818" s="128"/>
      <c r="AI1818" s="162"/>
      <c r="AJ1818" s="162"/>
      <c r="AK1818" s="162"/>
      <c r="AL1818" s="162"/>
      <c r="AM1818" s="128"/>
      <c r="AN1818" s="128"/>
      <c r="AQ1818" s="128"/>
      <c r="AR1818" s="128"/>
      <c r="AS1818" s="128"/>
      <c r="AT1818" s="128"/>
      <c r="AU1818" s="128"/>
      <c r="AV1818" s="128"/>
    </row>
    <row r="1819" ht="16.5" customHeight="1">
      <c r="A1819" s="128"/>
      <c r="B1819" s="128"/>
      <c r="C1819" s="128"/>
      <c r="D1819" s="128"/>
      <c r="E1819" s="128"/>
      <c r="F1819" s="128"/>
      <c r="G1819" s="128"/>
      <c r="H1819" s="128"/>
      <c r="I1819" s="128"/>
      <c r="J1819" s="128"/>
      <c r="K1819" s="128"/>
      <c r="L1819" s="128"/>
      <c r="M1819" s="128"/>
      <c r="N1819" s="128"/>
      <c r="O1819" s="128"/>
      <c r="P1819" s="128"/>
      <c r="Q1819" s="128"/>
      <c r="R1819" s="128"/>
      <c r="S1819" s="128"/>
      <c r="T1819" s="128"/>
      <c r="U1819" s="128"/>
      <c r="Z1819" s="161"/>
      <c r="AH1819" s="128"/>
      <c r="AI1819" s="162"/>
      <c r="AJ1819" s="162"/>
      <c r="AK1819" s="162"/>
      <c r="AL1819" s="162"/>
      <c r="AM1819" s="128"/>
      <c r="AN1819" s="128"/>
      <c r="AQ1819" s="128"/>
      <c r="AR1819" s="128"/>
      <c r="AS1819" s="128"/>
      <c r="AT1819" s="128"/>
      <c r="AU1819" s="128"/>
      <c r="AV1819" s="128"/>
    </row>
    <row r="1820" ht="16.5" customHeight="1">
      <c r="A1820" s="128"/>
      <c r="B1820" s="128"/>
      <c r="C1820" s="128"/>
      <c r="D1820" s="128"/>
      <c r="E1820" s="128"/>
      <c r="F1820" s="128"/>
      <c r="G1820" s="128"/>
      <c r="H1820" s="128"/>
      <c r="I1820" s="128"/>
      <c r="J1820" s="128"/>
      <c r="K1820" s="128"/>
      <c r="L1820" s="128"/>
      <c r="M1820" s="128"/>
      <c r="N1820" s="128"/>
      <c r="O1820" s="128"/>
      <c r="P1820" s="128"/>
      <c r="Q1820" s="128"/>
      <c r="R1820" s="128"/>
      <c r="S1820" s="128"/>
      <c r="T1820" s="128"/>
      <c r="U1820" s="128"/>
      <c r="Z1820" s="161"/>
      <c r="AH1820" s="128"/>
      <c r="AI1820" s="162"/>
      <c r="AJ1820" s="162"/>
      <c r="AK1820" s="162"/>
      <c r="AL1820" s="162"/>
      <c r="AM1820" s="128"/>
      <c r="AN1820" s="128"/>
      <c r="AQ1820" s="128"/>
      <c r="AR1820" s="128"/>
      <c r="AS1820" s="128"/>
      <c r="AT1820" s="128"/>
      <c r="AU1820" s="128"/>
      <c r="AV1820" s="128"/>
    </row>
    <row r="1821" ht="16.5" customHeight="1">
      <c r="A1821" s="128"/>
      <c r="B1821" s="128"/>
      <c r="C1821" s="128"/>
      <c r="D1821" s="128"/>
      <c r="E1821" s="128"/>
      <c r="F1821" s="128"/>
      <c r="G1821" s="128"/>
      <c r="H1821" s="128"/>
      <c r="I1821" s="128"/>
      <c r="J1821" s="128"/>
      <c r="K1821" s="128"/>
      <c r="L1821" s="128"/>
      <c r="M1821" s="128"/>
      <c r="N1821" s="128"/>
      <c r="O1821" s="128"/>
      <c r="P1821" s="128"/>
      <c r="Q1821" s="128"/>
      <c r="R1821" s="128"/>
      <c r="S1821" s="128"/>
      <c r="T1821" s="128"/>
      <c r="U1821" s="128"/>
      <c r="Z1821" s="161"/>
      <c r="AH1821" s="128"/>
      <c r="AI1821" s="162"/>
      <c r="AJ1821" s="162"/>
      <c r="AK1821" s="162"/>
      <c r="AL1821" s="162"/>
      <c r="AM1821" s="128"/>
      <c r="AN1821" s="128"/>
      <c r="AQ1821" s="128"/>
      <c r="AR1821" s="128"/>
      <c r="AS1821" s="128"/>
      <c r="AT1821" s="128"/>
      <c r="AU1821" s="128"/>
      <c r="AV1821" s="128"/>
    </row>
    <row r="1822" ht="16.5" customHeight="1">
      <c r="A1822" s="128"/>
      <c r="B1822" s="128"/>
      <c r="C1822" s="128"/>
      <c r="D1822" s="128"/>
      <c r="E1822" s="128"/>
      <c r="F1822" s="128"/>
      <c r="G1822" s="128"/>
      <c r="H1822" s="128"/>
      <c r="I1822" s="128"/>
      <c r="J1822" s="128"/>
      <c r="K1822" s="128"/>
      <c r="L1822" s="128"/>
      <c r="M1822" s="128"/>
      <c r="N1822" s="128"/>
      <c r="O1822" s="128"/>
      <c r="P1822" s="128"/>
      <c r="Q1822" s="128"/>
      <c r="R1822" s="128"/>
      <c r="S1822" s="128"/>
      <c r="T1822" s="128"/>
      <c r="U1822" s="128"/>
      <c r="Z1822" s="161"/>
      <c r="AH1822" s="128"/>
      <c r="AI1822" s="162"/>
      <c r="AJ1822" s="162"/>
      <c r="AK1822" s="162"/>
      <c r="AL1822" s="162"/>
      <c r="AM1822" s="128"/>
      <c r="AN1822" s="128"/>
      <c r="AQ1822" s="128"/>
      <c r="AR1822" s="128"/>
      <c r="AS1822" s="128"/>
      <c r="AT1822" s="128"/>
      <c r="AU1822" s="128"/>
      <c r="AV1822" s="128"/>
    </row>
    <row r="1823" ht="16.5" customHeight="1">
      <c r="A1823" s="128"/>
      <c r="B1823" s="128"/>
      <c r="C1823" s="128"/>
      <c r="D1823" s="128"/>
      <c r="E1823" s="128"/>
      <c r="F1823" s="128"/>
      <c r="G1823" s="128"/>
      <c r="H1823" s="128"/>
      <c r="I1823" s="128"/>
      <c r="J1823" s="128"/>
      <c r="K1823" s="128"/>
      <c r="L1823" s="128"/>
      <c r="M1823" s="128"/>
      <c r="N1823" s="128"/>
      <c r="O1823" s="128"/>
      <c r="P1823" s="128"/>
      <c r="Q1823" s="128"/>
      <c r="R1823" s="128"/>
      <c r="S1823" s="128"/>
      <c r="T1823" s="128"/>
      <c r="U1823" s="128"/>
      <c r="Z1823" s="161"/>
      <c r="AH1823" s="128"/>
      <c r="AI1823" s="162"/>
      <c r="AJ1823" s="162"/>
      <c r="AK1823" s="162"/>
      <c r="AL1823" s="162"/>
      <c r="AM1823" s="128"/>
      <c r="AN1823" s="128"/>
      <c r="AQ1823" s="128"/>
      <c r="AR1823" s="128"/>
      <c r="AS1823" s="128"/>
      <c r="AT1823" s="128"/>
      <c r="AU1823" s="128"/>
      <c r="AV1823" s="128"/>
    </row>
    <row r="1824" ht="16.5" customHeight="1">
      <c r="A1824" s="128"/>
      <c r="B1824" s="128"/>
      <c r="C1824" s="128"/>
      <c r="D1824" s="128"/>
      <c r="E1824" s="128"/>
      <c r="F1824" s="128"/>
      <c r="G1824" s="128"/>
      <c r="H1824" s="128"/>
      <c r="I1824" s="128"/>
      <c r="J1824" s="128"/>
      <c r="K1824" s="128"/>
      <c r="L1824" s="128"/>
      <c r="M1824" s="128"/>
      <c r="N1824" s="128"/>
      <c r="O1824" s="128"/>
      <c r="P1824" s="128"/>
      <c r="Q1824" s="128"/>
      <c r="R1824" s="128"/>
      <c r="S1824" s="128"/>
      <c r="T1824" s="128"/>
      <c r="U1824" s="128"/>
      <c r="Z1824" s="161"/>
      <c r="AH1824" s="128"/>
      <c r="AI1824" s="162"/>
      <c r="AJ1824" s="162"/>
      <c r="AK1824" s="162"/>
      <c r="AL1824" s="162"/>
      <c r="AQ1824" s="128"/>
      <c r="AR1824" s="128"/>
      <c r="AS1824" s="128"/>
      <c r="AT1824" s="128"/>
      <c r="AU1824" s="128"/>
      <c r="AV1824" s="128"/>
    </row>
    <row r="1825" ht="16.5" customHeight="1">
      <c r="A1825" s="128"/>
      <c r="B1825" s="128"/>
      <c r="C1825" s="128"/>
      <c r="D1825" s="128"/>
      <c r="E1825" s="128"/>
      <c r="F1825" s="128"/>
      <c r="G1825" s="128"/>
      <c r="H1825" s="128"/>
      <c r="I1825" s="128"/>
      <c r="J1825" s="128"/>
      <c r="K1825" s="128"/>
      <c r="L1825" s="128"/>
      <c r="M1825" s="128"/>
      <c r="N1825" s="128"/>
      <c r="O1825" s="128"/>
      <c r="P1825" s="128"/>
      <c r="Q1825" s="128"/>
      <c r="R1825" s="128"/>
      <c r="S1825" s="128"/>
      <c r="T1825" s="128"/>
      <c r="U1825" s="128"/>
      <c r="Z1825" s="161"/>
      <c r="AH1825" s="128"/>
      <c r="AI1825" s="162"/>
      <c r="AJ1825" s="162"/>
      <c r="AK1825" s="162"/>
      <c r="AL1825" s="162"/>
      <c r="AQ1825" s="128"/>
      <c r="AR1825" s="128"/>
      <c r="AS1825" s="128"/>
      <c r="AT1825" s="128"/>
      <c r="AU1825" s="128"/>
      <c r="AV1825" s="128"/>
    </row>
    <row r="1826" ht="16.5" customHeight="1">
      <c r="A1826" s="128"/>
      <c r="B1826" s="128"/>
      <c r="C1826" s="128"/>
      <c r="D1826" s="128"/>
      <c r="E1826" s="128"/>
      <c r="F1826" s="128"/>
      <c r="G1826" s="128"/>
      <c r="H1826" s="128"/>
      <c r="I1826" s="128"/>
      <c r="J1826" s="128"/>
      <c r="K1826" s="128"/>
      <c r="L1826" s="128"/>
      <c r="M1826" s="128"/>
      <c r="N1826" s="128"/>
      <c r="O1826" s="128"/>
      <c r="P1826" s="128"/>
      <c r="Q1826" s="128"/>
      <c r="R1826" s="128"/>
      <c r="S1826" s="128"/>
      <c r="T1826" s="128"/>
      <c r="U1826" s="128"/>
      <c r="Z1826" s="161"/>
      <c r="AH1826" s="128"/>
      <c r="AI1826" s="162"/>
      <c r="AJ1826" s="162"/>
      <c r="AK1826" s="162"/>
      <c r="AL1826" s="162"/>
      <c r="AM1826" s="128"/>
      <c r="AN1826" s="128"/>
      <c r="AQ1826" s="128"/>
      <c r="AR1826" s="128"/>
      <c r="AS1826" s="128"/>
      <c r="AT1826" s="128"/>
      <c r="AU1826" s="128"/>
      <c r="AV1826" s="128"/>
    </row>
    <row r="1827" ht="16.5" customHeight="1">
      <c r="A1827" s="128"/>
      <c r="B1827" s="128"/>
      <c r="C1827" s="128"/>
      <c r="D1827" s="128"/>
      <c r="E1827" s="128"/>
      <c r="F1827" s="128"/>
      <c r="G1827" s="128"/>
      <c r="H1827" s="128"/>
      <c r="I1827" s="128"/>
      <c r="J1827" s="128"/>
      <c r="K1827" s="128"/>
      <c r="L1827" s="128"/>
      <c r="M1827" s="128"/>
      <c r="N1827" s="128"/>
      <c r="O1827" s="128"/>
      <c r="P1827" s="128"/>
      <c r="Q1827" s="128"/>
      <c r="R1827" s="128"/>
      <c r="S1827" s="128"/>
      <c r="T1827" s="128"/>
      <c r="U1827" s="128"/>
      <c r="Z1827" s="161"/>
      <c r="AH1827" s="128"/>
      <c r="AI1827" s="162"/>
      <c r="AJ1827" s="162"/>
      <c r="AK1827" s="162"/>
      <c r="AL1827" s="162"/>
      <c r="AM1827" s="128"/>
      <c r="AN1827" s="128"/>
      <c r="AQ1827" s="128"/>
      <c r="AR1827" s="128"/>
      <c r="AS1827" s="128"/>
      <c r="AT1827" s="128"/>
      <c r="AU1827" s="128"/>
      <c r="AV1827" s="128"/>
    </row>
    <row r="1828" ht="16.5" customHeight="1">
      <c r="A1828" s="128"/>
      <c r="B1828" s="128"/>
      <c r="C1828" s="128"/>
      <c r="D1828" s="128"/>
      <c r="E1828" s="128"/>
      <c r="F1828" s="128"/>
      <c r="G1828" s="128"/>
      <c r="H1828" s="128"/>
      <c r="I1828" s="128"/>
      <c r="J1828" s="128"/>
      <c r="K1828" s="128"/>
      <c r="L1828" s="128"/>
      <c r="M1828" s="128"/>
      <c r="N1828" s="128"/>
      <c r="O1828" s="128"/>
      <c r="P1828" s="128"/>
      <c r="Q1828" s="128"/>
      <c r="R1828" s="128"/>
      <c r="S1828" s="128"/>
      <c r="T1828" s="128"/>
      <c r="U1828" s="128"/>
      <c r="Z1828" s="161"/>
      <c r="AH1828" s="128"/>
      <c r="AI1828" s="162"/>
      <c r="AJ1828" s="162"/>
      <c r="AK1828" s="162"/>
      <c r="AL1828" s="162"/>
      <c r="AM1828" s="128"/>
      <c r="AN1828" s="128"/>
      <c r="AQ1828" s="128"/>
      <c r="AR1828" s="128"/>
      <c r="AS1828" s="128"/>
      <c r="AT1828" s="128"/>
      <c r="AU1828" s="128"/>
      <c r="AV1828" s="128"/>
    </row>
    <row r="1829" ht="16.5" customHeight="1">
      <c r="A1829" s="128"/>
      <c r="B1829" s="128"/>
      <c r="C1829" s="128"/>
      <c r="D1829" s="128"/>
      <c r="E1829" s="128"/>
      <c r="F1829" s="128"/>
      <c r="G1829" s="128"/>
      <c r="H1829" s="128"/>
      <c r="I1829" s="128"/>
      <c r="J1829" s="128"/>
      <c r="K1829" s="128"/>
      <c r="L1829" s="128"/>
      <c r="M1829" s="128"/>
      <c r="N1829" s="128"/>
      <c r="O1829" s="128"/>
      <c r="P1829" s="128"/>
      <c r="Q1829" s="128"/>
      <c r="R1829" s="128"/>
      <c r="S1829" s="128"/>
      <c r="T1829" s="128"/>
      <c r="U1829" s="128"/>
      <c r="Z1829" s="161"/>
      <c r="AH1829" s="128"/>
      <c r="AI1829" s="162"/>
      <c r="AJ1829" s="162"/>
      <c r="AK1829" s="162"/>
      <c r="AL1829" s="162"/>
      <c r="AQ1829" s="128"/>
      <c r="AR1829" s="128"/>
      <c r="AS1829" s="128"/>
      <c r="AT1829" s="128"/>
      <c r="AU1829" s="128"/>
      <c r="AV1829" s="128"/>
    </row>
    <row r="1830" ht="16.5" customHeight="1">
      <c r="A1830" s="128"/>
      <c r="B1830" s="128"/>
      <c r="C1830" s="128"/>
      <c r="D1830" s="128"/>
      <c r="E1830" s="128"/>
      <c r="F1830" s="128"/>
      <c r="G1830" s="128"/>
      <c r="H1830" s="128"/>
      <c r="I1830" s="128"/>
      <c r="J1830" s="128"/>
      <c r="K1830" s="128"/>
      <c r="L1830" s="128"/>
      <c r="M1830" s="128"/>
      <c r="N1830" s="128"/>
      <c r="O1830" s="128"/>
      <c r="P1830" s="128"/>
      <c r="Q1830" s="128"/>
      <c r="R1830" s="128"/>
      <c r="S1830" s="128"/>
      <c r="T1830" s="128"/>
      <c r="U1830" s="128"/>
      <c r="Z1830" s="161"/>
      <c r="AH1830" s="128"/>
      <c r="AI1830" s="162"/>
      <c r="AJ1830" s="162"/>
      <c r="AK1830" s="162"/>
      <c r="AL1830" s="162"/>
      <c r="AQ1830" s="128"/>
      <c r="AR1830" s="128"/>
      <c r="AS1830" s="128"/>
      <c r="AT1830" s="128"/>
      <c r="AU1830" s="128"/>
      <c r="AV1830" s="128"/>
    </row>
    <row r="1831" ht="16.5" customHeight="1">
      <c r="A1831" s="128"/>
      <c r="B1831" s="128"/>
      <c r="C1831" s="128"/>
      <c r="D1831" s="128"/>
      <c r="E1831" s="128"/>
      <c r="F1831" s="128"/>
      <c r="G1831" s="128"/>
      <c r="H1831" s="128"/>
      <c r="I1831" s="128"/>
      <c r="J1831" s="128"/>
      <c r="K1831" s="128"/>
      <c r="L1831" s="128"/>
      <c r="M1831" s="128"/>
      <c r="N1831" s="128"/>
      <c r="O1831" s="128"/>
      <c r="P1831" s="128"/>
      <c r="Q1831" s="128"/>
      <c r="R1831" s="128"/>
      <c r="S1831" s="128"/>
      <c r="T1831" s="128"/>
      <c r="U1831" s="128"/>
      <c r="Z1831" s="161"/>
      <c r="AH1831" s="128"/>
      <c r="AI1831" s="162"/>
      <c r="AJ1831" s="162"/>
      <c r="AK1831" s="162"/>
      <c r="AL1831" s="162"/>
      <c r="AQ1831" s="128"/>
      <c r="AR1831" s="128"/>
      <c r="AS1831" s="128"/>
      <c r="AT1831" s="128"/>
      <c r="AU1831" s="128"/>
      <c r="AV1831" s="128"/>
    </row>
    <row r="1832" ht="16.5" customHeight="1">
      <c r="A1832" s="128"/>
      <c r="B1832" s="128"/>
      <c r="C1832" s="128"/>
      <c r="D1832" s="128"/>
      <c r="E1832" s="128"/>
      <c r="F1832" s="128"/>
      <c r="G1832" s="128"/>
      <c r="H1832" s="128"/>
      <c r="I1832" s="128"/>
      <c r="J1832" s="128"/>
      <c r="K1832" s="128"/>
      <c r="L1832" s="128"/>
      <c r="M1832" s="128"/>
      <c r="N1832" s="128"/>
      <c r="O1832" s="128"/>
      <c r="P1832" s="128"/>
      <c r="Q1832" s="128"/>
      <c r="R1832" s="128"/>
      <c r="S1832" s="128"/>
      <c r="T1832" s="128"/>
      <c r="U1832" s="128"/>
      <c r="Z1832" s="161"/>
      <c r="AH1832" s="128"/>
      <c r="AI1832" s="162"/>
      <c r="AJ1832" s="162"/>
      <c r="AK1832" s="162"/>
      <c r="AL1832" s="162"/>
      <c r="AQ1832" s="128"/>
      <c r="AR1832" s="128"/>
      <c r="AS1832" s="128"/>
      <c r="AT1832" s="128"/>
      <c r="AU1832" s="128"/>
      <c r="AV1832" s="128"/>
    </row>
    <row r="1833" ht="16.5" customHeight="1">
      <c r="A1833" s="128"/>
      <c r="B1833" s="128"/>
      <c r="C1833" s="128"/>
      <c r="D1833" s="128"/>
      <c r="E1833" s="128"/>
      <c r="F1833" s="128"/>
      <c r="G1833" s="128"/>
      <c r="H1833" s="128"/>
      <c r="I1833" s="128"/>
      <c r="J1833" s="128"/>
      <c r="K1833" s="128"/>
      <c r="L1833" s="128"/>
      <c r="M1833" s="128"/>
      <c r="N1833" s="128"/>
      <c r="O1833" s="128"/>
      <c r="P1833" s="128"/>
      <c r="Q1833" s="128"/>
      <c r="R1833" s="128"/>
      <c r="S1833" s="128"/>
      <c r="T1833" s="128"/>
      <c r="U1833" s="128"/>
      <c r="Z1833" s="161"/>
      <c r="AH1833" s="128"/>
      <c r="AI1833" s="162"/>
      <c r="AJ1833" s="162"/>
      <c r="AK1833" s="162"/>
      <c r="AL1833" s="162"/>
      <c r="AQ1833" s="128"/>
      <c r="AR1833" s="128"/>
      <c r="AS1833" s="128"/>
      <c r="AT1833" s="128"/>
      <c r="AU1833" s="128"/>
      <c r="AV1833" s="128"/>
    </row>
    <row r="1834" ht="16.5" customHeight="1">
      <c r="A1834" s="128"/>
      <c r="B1834" s="128"/>
      <c r="C1834" s="128"/>
      <c r="D1834" s="128"/>
      <c r="E1834" s="128"/>
      <c r="F1834" s="128"/>
      <c r="G1834" s="128"/>
      <c r="H1834" s="128"/>
      <c r="I1834" s="128"/>
      <c r="J1834" s="128"/>
      <c r="K1834" s="128"/>
      <c r="L1834" s="128"/>
      <c r="M1834" s="128"/>
      <c r="N1834" s="128"/>
      <c r="O1834" s="128"/>
      <c r="P1834" s="128"/>
      <c r="Q1834" s="128"/>
      <c r="R1834" s="128"/>
      <c r="S1834" s="128"/>
      <c r="T1834" s="128"/>
      <c r="U1834" s="128"/>
      <c r="Z1834" s="161"/>
      <c r="AH1834" s="128"/>
      <c r="AI1834" s="162"/>
      <c r="AJ1834" s="162"/>
      <c r="AK1834" s="162"/>
      <c r="AL1834" s="162"/>
      <c r="AQ1834" s="128"/>
      <c r="AR1834" s="128"/>
      <c r="AS1834" s="128"/>
      <c r="AT1834" s="128"/>
      <c r="AU1834" s="128"/>
      <c r="AV1834" s="128"/>
    </row>
    <row r="1835" ht="16.5" customHeight="1">
      <c r="A1835" s="128"/>
      <c r="B1835" s="128"/>
      <c r="C1835" s="128"/>
      <c r="D1835" s="128"/>
      <c r="E1835" s="128"/>
      <c r="F1835" s="128"/>
      <c r="G1835" s="128"/>
      <c r="H1835" s="128"/>
      <c r="I1835" s="128"/>
      <c r="J1835" s="128"/>
      <c r="K1835" s="128"/>
      <c r="L1835" s="128"/>
      <c r="M1835" s="128"/>
      <c r="N1835" s="128"/>
      <c r="O1835" s="128"/>
      <c r="P1835" s="128"/>
      <c r="Q1835" s="128"/>
      <c r="R1835" s="128"/>
      <c r="S1835" s="128"/>
      <c r="T1835" s="128"/>
      <c r="U1835" s="128"/>
      <c r="Z1835" s="161"/>
      <c r="AH1835" s="128"/>
      <c r="AI1835" s="162"/>
      <c r="AJ1835" s="162"/>
      <c r="AK1835" s="162"/>
      <c r="AL1835" s="162"/>
      <c r="AQ1835" s="128"/>
      <c r="AR1835" s="128"/>
      <c r="AS1835" s="128"/>
      <c r="AT1835" s="128"/>
      <c r="AU1835" s="128"/>
      <c r="AV1835" s="128"/>
    </row>
    <row r="1836" ht="16.5" customHeight="1">
      <c r="A1836" s="128"/>
      <c r="B1836" s="128"/>
      <c r="C1836" s="128"/>
      <c r="D1836" s="128"/>
      <c r="E1836" s="128"/>
      <c r="F1836" s="128"/>
      <c r="G1836" s="128"/>
      <c r="H1836" s="128"/>
      <c r="I1836" s="128"/>
      <c r="J1836" s="128"/>
      <c r="K1836" s="128"/>
      <c r="L1836" s="128"/>
      <c r="M1836" s="128"/>
      <c r="N1836" s="128"/>
      <c r="O1836" s="128"/>
      <c r="P1836" s="128"/>
      <c r="Q1836" s="128"/>
      <c r="R1836" s="128"/>
      <c r="S1836" s="128"/>
      <c r="T1836" s="128"/>
      <c r="U1836" s="128"/>
      <c r="Z1836" s="161"/>
      <c r="AH1836" s="128"/>
      <c r="AI1836" s="162"/>
      <c r="AJ1836" s="162"/>
      <c r="AK1836" s="162"/>
      <c r="AL1836" s="162"/>
      <c r="AQ1836" s="128"/>
      <c r="AR1836" s="128"/>
      <c r="AS1836" s="128"/>
      <c r="AT1836" s="128"/>
      <c r="AU1836" s="128"/>
      <c r="AV1836" s="128"/>
    </row>
    <row r="1837" ht="16.5" customHeight="1">
      <c r="A1837" s="128"/>
      <c r="B1837" s="128"/>
      <c r="C1837" s="128"/>
      <c r="D1837" s="128"/>
      <c r="E1837" s="128"/>
      <c r="F1837" s="128"/>
      <c r="G1837" s="128"/>
      <c r="H1837" s="128"/>
      <c r="I1837" s="128"/>
      <c r="J1837" s="128"/>
      <c r="K1837" s="128"/>
      <c r="L1837" s="128"/>
      <c r="M1837" s="128"/>
      <c r="N1837" s="128"/>
      <c r="O1837" s="128"/>
      <c r="P1837" s="128"/>
      <c r="Q1837" s="128"/>
      <c r="R1837" s="128"/>
      <c r="S1837" s="128"/>
      <c r="T1837" s="128"/>
      <c r="U1837" s="128"/>
      <c r="Z1837" s="161"/>
      <c r="AH1837" s="128"/>
      <c r="AI1837" s="162"/>
      <c r="AJ1837" s="162"/>
      <c r="AK1837" s="162"/>
      <c r="AL1837" s="162"/>
      <c r="AQ1837" s="128"/>
      <c r="AR1837" s="128"/>
      <c r="AS1837" s="128"/>
      <c r="AT1837" s="128"/>
      <c r="AU1837" s="128"/>
      <c r="AV1837" s="128"/>
    </row>
    <row r="1838" ht="16.5" customHeight="1">
      <c r="A1838" s="128"/>
      <c r="B1838" s="128"/>
      <c r="C1838" s="128"/>
      <c r="D1838" s="128"/>
      <c r="E1838" s="128"/>
      <c r="F1838" s="128"/>
      <c r="G1838" s="128"/>
      <c r="H1838" s="128"/>
      <c r="I1838" s="128"/>
      <c r="J1838" s="128"/>
      <c r="K1838" s="128"/>
      <c r="L1838" s="128"/>
      <c r="M1838" s="128"/>
      <c r="N1838" s="128"/>
      <c r="O1838" s="128"/>
      <c r="P1838" s="128"/>
      <c r="Q1838" s="128"/>
      <c r="R1838" s="128"/>
      <c r="S1838" s="128"/>
      <c r="T1838" s="128"/>
      <c r="U1838" s="128"/>
      <c r="Z1838" s="161"/>
      <c r="AH1838" s="128"/>
      <c r="AI1838" s="162"/>
      <c r="AJ1838" s="162"/>
      <c r="AK1838" s="162"/>
      <c r="AL1838" s="162"/>
      <c r="AQ1838" s="128"/>
      <c r="AR1838" s="128"/>
      <c r="AS1838" s="128"/>
      <c r="AT1838" s="128"/>
      <c r="AU1838" s="128"/>
      <c r="AV1838" s="128"/>
    </row>
    <row r="1839" ht="16.5" customHeight="1">
      <c r="A1839" s="128"/>
      <c r="B1839" s="128"/>
      <c r="C1839" s="128"/>
      <c r="D1839" s="128"/>
      <c r="E1839" s="128"/>
      <c r="F1839" s="128"/>
      <c r="G1839" s="128"/>
      <c r="H1839" s="128"/>
      <c r="I1839" s="128"/>
      <c r="J1839" s="128"/>
      <c r="K1839" s="128"/>
      <c r="L1839" s="128"/>
      <c r="M1839" s="128"/>
      <c r="N1839" s="128"/>
      <c r="O1839" s="128"/>
      <c r="P1839" s="128"/>
      <c r="Q1839" s="128"/>
      <c r="R1839" s="128"/>
      <c r="S1839" s="128"/>
      <c r="T1839" s="128"/>
      <c r="U1839" s="128"/>
      <c r="Z1839" s="161"/>
      <c r="AH1839" s="128"/>
      <c r="AI1839" s="162"/>
      <c r="AJ1839" s="162"/>
      <c r="AK1839" s="162"/>
      <c r="AL1839" s="162"/>
      <c r="AQ1839" s="128"/>
      <c r="AR1839" s="128"/>
      <c r="AS1839" s="128"/>
      <c r="AT1839" s="128"/>
      <c r="AU1839" s="128"/>
      <c r="AV1839" s="128"/>
    </row>
    <row r="1840" ht="16.5" customHeight="1">
      <c r="A1840" s="128"/>
      <c r="B1840" s="128"/>
      <c r="C1840" s="128"/>
      <c r="D1840" s="128"/>
      <c r="E1840" s="128"/>
      <c r="F1840" s="128"/>
      <c r="G1840" s="128"/>
      <c r="H1840" s="128"/>
      <c r="I1840" s="128"/>
      <c r="J1840" s="128"/>
      <c r="K1840" s="128"/>
      <c r="L1840" s="128"/>
      <c r="M1840" s="128"/>
      <c r="N1840" s="128"/>
      <c r="O1840" s="128"/>
      <c r="P1840" s="128"/>
      <c r="Q1840" s="128"/>
      <c r="R1840" s="128"/>
      <c r="S1840" s="128"/>
      <c r="T1840" s="128"/>
      <c r="U1840" s="128"/>
      <c r="Z1840" s="161"/>
      <c r="AH1840" s="128"/>
      <c r="AI1840" s="162"/>
      <c r="AJ1840" s="162"/>
      <c r="AK1840" s="162"/>
      <c r="AL1840" s="162"/>
      <c r="AQ1840" s="128"/>
      <c r="AR1840" s="128"/>
      <c r="AS1840" s="128"/>
      <c r="AT1840" s="128"/>
      <c r="AU1840" s="128"/>
      <c r="AV1840" s="128"/>
    </row>
    <row r="1841" ht="16.5" customHeight="1">
      <c r="A1841" s="128"/>
      <c r="B1841" s="128"/>
      <c r="C1841" s="128"/>
      <c r="D1841" s="128"/>
      <c r="E1841" s="128"/>
      <c r="F1841" s="128"/>
      <c r="G1841" s="128"/>
      <c r="H1841" s="128"/>
      <c r="I1841" s="128"/>
      <c r="J1841" s="128"/>
      <c r="K1841" s="128"/>
      <c r="L1841" s="128"/>
      <c r="M1841" s="128"/>
      <c r="N1841" s="128"/>
      <c r="O1841" s="128"/>
      <c r="P1841" s="128"/>
      <c r="Q1841" s="128"/>
      <c r="R1841" s="128"/>
      <c r="S1841" s="128"/>
      <c r="T1841" s="128"/>
      <c r="U1841" s="128"/>
      <c r="Z1841" s="161"/>
      <c r="AH1841" s="128"/>
      <c r="AI1841" s="162"/>
      <c r="AJ1841" s="162"/>
      <c r="AK1841" s="162"/>
      <c r="AL1841" s="162"/>
      <c r="AM1841" s="128"/>
      <c r="AN1841" s="128"/>
      <c r="AQ1841" s="128"/>
      <c r="AR1841" s="128"/>
      <c r="AS1841" s="128"/>
      <c r="AT1841" s="128"/>
      <c r="AU1841" s="128"/>
      <c r="AV1841" s="128"/>
    </row>
    <row r="1842" ht="16.5" customHeight="1">
      <c r="A1842" s="128"/>
      <c r="B1842" s="128"/>
      <c r="C1842" s="128"/>
      <c r="D1842" s="128"/>
      <c r="E1842" s="128"/>
      <c r="F1842" s="128"/>
      <c r="G1842" s="128"/>
      <c r="H1842" s="128"/>
      <c r="I1842" s="128"/>
      <c r="J1842" s="128"/>
      <c r="K1842" s="128"/>
      <c r="L1842" s="128"/>
      <c r="M1842" s="128"/>
      <c r="N1842" s="128"/>
      <c r="O1842" s="128"/>
      <c r="P1842" s="128"/>
      <c r="Q1842" s="128"/>
      <c r="R1842" s="128"/>
      <c r="S1842" s="128"/>
      <c r="T1842" s="128"/>
      <c r="U1842" s="128"/>
      <c r="Z1842" s="161"/>
      <c r="AH1842" s="128"/>
      <c r="AI1842" s="162"/>
      <c r="AJ1842" s="162"/>
      <c r="AK1842" s="162"/>
      <c r="AL1842" s="162"/>
      <c r="AM1842" s="164"/>
      <c r="AN1842" s="164"/>
      <c r="AQ1842" s="128"/>
      <c r="AR1842" s="128"/>
      <c r="AS1842" s="128"/>
      <c r="AT1842" s="128"/>
      <c r="AU1842" s="128"/>
      <c r="AV1842" s="128"/>
    </row>
    <row r="1843" ht="16.5" customHeight="1">
      <c r="A1843" s="128"/>
      <c r="B1843" s="128"/>
      <c r="C1843" s="128"/>
      <c r="D1843" s="128"/>
      <c r="E1843" s="128"/>
      <c r="F1843" s="128"/>
      <c r="G1843" s="128"/>
      <c r="H1843" s="128"/>
      <c r="I1843" s="128"/>
      <c r="J1843" s="128"/>
      <c r="K1843" s="128"/>
      <c r="L1843" s="128"/>
      <c r="M1843" s="128"/>
      <c r="N1843" s="128"/>
      <c r="O1843" s="128"/>
      <c r="P1843" s="128"/>
      <c r="Q1843" s="128"/>
      <c r="R1843" s="128"/>
      <c r="S1843" s="128"/>
      <c r="T1843" s="128"/>
      <c r="U1843" s="128"/>
      <c r="Z1843" s="161"/>
      <c r="AH1843" s="128"/>
      <c r="AI1843" s="162"/>
      <c r="AJ1843" s="162"/>
      <c r="AK1843" s="162"/>
      <c r="AL1843" s="162"/>
      <c r="AQ1843" s="128"/>
      <c r="AR1843" s="128"/>
      <c r="AS1843" s="128"/>
      <c r="AT1843" s="128"/>
      <c r="AU1843" s="128"/>
      <c r="AV1843" s="128"/>
    </row>
    <row r="1844" ht="16.5" customHeight="1">
      <c r="A1844" s="128"/>
      <c r="B1844" s="128"/>
      <c r="C1844" s="128"/>
      <c r="D1844" s="128"/>
      <c r="E1844" s="128"/>
      <c r="F1844" s="128"/>
      <c r="G1844" s="128"/>
      <c r="H1844" s="128"/>
      <c r="I1844" s="128"/>
      <c r="J1844" s="128"/>
      <c r="K1844" s="128"/>
      <c r="L1844" s="128"/>
      <c r="M1844" s="128"/>
      <c r="N1844" s="128"/>
      <c r="O1844" s="128"/>
      <c r="P1844" s="128"/>
      <c r="Q1844" s="128"/>
      <c r="R1844" s="128"/>
      <c r="S1844" s="128"/>
      <c r="T1844" s="128"/>
      <c r="U1844" s="128"/>
      <c r="Z1844" s="161"/>
      <c r="AH1844" s="128"/>
      <c r="AI1844" s="162"/>
      <c r="AJ1844" s="162"/>
      <c r="AK1844" s="162"/>
      <c r="AL1844" s="162"/>
      <c r="AQ1844" s="128"/>
      <c r="AR1844" s="128"/>
      <c r="AS1844" s="128"/>
      <c r="AT1844" s="128"/>
      <c r="AU1844" s="128"/>
      <c r="AV1844" s="128"/>
    </row>
    <row r="1845" ht="16.5" customHeight="1">
      <c r="A1845" s="128"/>
      <c r="B1845" s="128"/>
      <c r="C1845" s="128"/>
      <c r="D1845" s="128"/>
      <c r="E1845" s="128"/>
      <c r="F1845" s="128"/>
      <c r="G1845" s="128"/>
      <c r="H1845" s="128"/>
      <c r="I1845" s="128"/>
      <c r="J1845" s="128"/>
      <c r="K1845" s="128"/>
      <c r="L1845" s="128"/>
      <c r="M1845" s="128"/>
      <c r="N1845" s="128"/>
      <c r="O1845" s="128"/>
      <c r="P1845" s="128"/>
      <c r="Q1845" s="128"/>
      <c r="R1845" s="128"/>
      <c r="S1845" s="128"/>
      <c r="T1845" s="128"/>
      <c r="U1845" s="128"/>
      <c r="Z1845" s="161"/>
      <c r="AH1845" s="128"/>
      <c r="AI1845" s="162"/>
      <c r="AJ1845" s="162"/>
      <c r="AK1845" s="162"/>
      <c r="AL1845" s="162"/>
      <c r="AQ1845" s="128"/>
      <c r="AR1845" s="128"/>
      <c r="AS1845" s="128"/>
      <c r="AT1845" s="128"/>
      <c r="AU1845" s="128"/>
      <c r="AV1845" s="128"/>
    </row>
    <row r="1846" ht="16.5" customHeight="1">
      <c r="A1846" s="128"/>
      <c r="B1846" s="128"/>
      <c r="C1846" s="128"/>
      <c r="D1846" s="128"/>
      <c r="E1846" s="128"/>
      <c r="F1846" s="128"/>
      <c r="G1846" s="128"/>
      <c r="H1846" s="128"/>
      <c r="I1846" s="128"/>
      <c r="J1846" s="128"/>
      <c r="K1846" s="128"/>
      <c r="L1846" s="128"/>
      <c r="M1846" s="128"/>
      <c r="N1846" s="128"/>
      <c r="O1846" s="128"/>
      <c r="P1846" s="128"/>
      <c r="Q1846" s="128"/>
      <c r="R1846" s="128"/>
      <c r="S1846" s="128"/>
      <c r="T1846" s="128"/>
      <c r="U1846" s="128"/>
      <c r="Z1846" s="161"/>
      <c r="AH1846" s="128"/>
      <c r="AI1846" s="162"/>
      <c r="AJ1846" s="162"/>
      <c r="AK1846" s="162"/>
      <c r="AL1846" s="162"/>
      <c r="AQ1846" s="128"/>
      <c r="AR1846" s="128"/>
      <c r="AS1846" s="128"/>
      <c r="AT1846" s="128"/>
      <c r="AU1846" s="128"/>
      <c r="AV1846" s="128"/>
    </row>
    <row r="1847" ht="16.5" customHeight="1">
      <c r="A1847" s="128"/>
      <c r="B1847" s="128"/>
      <c r="C1847" s="128"/>
      <c r="D1847" s="128"/>
      <c r="E1847" s="128"/>
      <c r="F1847" s="128"/>
      <c r="G1847" s="128"/>
      <c r="H1847" s="128"/>
      <c r="I1847" s="128"/>
      <c r="J1847" s="128"/>
      <c r="K1847" s="128"/>
      <c r="L1847" s="128"/>
      <c r="M1847" s="128"/>
      <c r="N1847" s="128"/>
      <c r="O1847" s="128"/>
      <c r="P1847" s="128"/>
      <c r="Q1847" s="128"/>
      <c r="R1847" s="128"/>
      <c r="S1847" s="128"/>
      <c r="T1847" s="128"/>
      <c r="U1847" s="128"/>
      <c r="Z1847" s="161"/>
      <c r="AH1847" s="128"/>
      <c r="AI1847" s="162"/>
      <c r="AJ1847" s="162"/>
      <c r="AK1847" s="162"/>
      <c r="AL1847" s="162"/>
      <c r="AM1847" s="128"/>
      <c r="AN1847" s="128"/>
      <c r="AQ1847" s="128"/>
      <c r="AR1847" s="128"/>
      <c r="AS1847" s="128"/>
      <c r="AT1847" s="128"/>
      <c r="AU1847" s="128"/>
      <c r="AV1847" s="128"/>
    </row>
    <row r="1848" ht="16.5" customHeight="1">
      <c r="A1848" s="128"/>
      <c r="B1848" s="128"/>
      <c r="C1848" s="128"/>
      <c r="D1848" s="128"/>
      <c r="E1848" s="128"/>
      <c r="F1848" s="128"/>
      <c r="G1848" s="128"/>
      <c r="H1848" s="128"/>
      <c r="I1848" s="128"/>
      <c r="J1848" s="128"/>
      <c r="K1848" s="128"/>
      <c r="L1848" s="128"/>
      <c r="M1848" s="128"/>
      <c r="N1848" s="128"/>
      <c r="O1848" s="128"/>
      <c r="P1848" s="128"/>
      <c r="Q1848" s="128"/>
      <c r="R1848" s="128"/>
      <c r="S1848" s="128"/>
      <c r="T1848" s="128"/>
      <c r="U1848" s="128"/>
      <c r="Z1848" s="161"/>
      <c r="AH1848" s="128"/>
      <c r="AI1848" s="162"/>
      <c r="AJ1848" s="162"/>
      <c r="AK1848" s="162"/>
      <c r="AL1848" s="162"/>
      <c r="AQ1848" s="128"/>
      <c r="AR1848" s="128"/>
      <c r="AS1848" s="128"/>
      <c r="AT1848" s="128"/>
      <c r="AU1848" s="128"/>
      <c r="AV1848" s="128"/>
    </row>
    <row r="1849" ht="16.5" customHeight="1">
      <c r="A1849" s="128"/>
      <c r="B1849" s="128"/>
      <c r="C1849" s="128"/>
      <c r="D1849" s="128"/>
      <c r="E1849" s="128"/>
      <c r="F1849" s="128"/>
      <c r="G1849" s="128"/>
      <c r="H1849" s="128"/>
      <c r="I1849" s="128"/>
      <c r="J1849" s="128"/>
      <c r="K1849" s="128"/>
      <c r="L1849" s="128"/>
      <c r="M1849" s="128"/>
      <c r="N1849" s="128"/>
      <c r="O1849" s="128"/>
      <c r="P1849" s="128"/>
      <c r="Q1849" s="128"/>
      <c r="R1849" s="128"/>
      <c r="S1849" s="128"/>
      <c r="T1849" s="128"/>
      <c r="U1849" s="128"/>
      <c r="Z1849" s="161"/>
      <c r="AH1849" s="128"/>
      <c r="AI1849" s="162"/>
      <c r="AJ1849" s="162"/>
      <c r="AK1849" s="162"/>
      <c r="AL1849" s="162"/>
      <c r="AQ1849" s="128"/>
      <c r="AR1849" s="128"/>
      <c r="AS1849" s="128"/>
      <c r="AT1849" s="128"/>
      <c r="AU1849" s="128"/>
      <c r="AV1849" s="128"/>
    </row>
    <row r="1850" ht="16.5" customHeight="1">
      <c r="A1850" s="128"/>
      <c r="B1850" s="128"/>
      <c r="C1850" s="128"/>
      <c r="D1850" s="128"/>
      <c r="E1850" s="128"/>
      <c r="F1850" s="128"/>
      <c r="G1850" s="128"/>
      <c r="H1850" s="128"/>
      <c r="I1850" s="128"/>
      <c r="J1850" s="128"/>
      <c r="K1850" s="128"/>
      <c r="L1850" s="128"/>
      <c r="M1850" s="128"/>
      <c r="N1850" s="128"/>
      <c r="O1850" s="128"/>
      <c r="P1850" s="128"/>
      <c r="Q1850" s="128"/>
      <c r="R1850" s="128"/>
      <c r="S1850" s="128"/>
      <c r="T1850" s="128"/>
      <c r="U1850" s="128"/>
      <c r="AH1850" s="128"/>
      <c r="AI1850" s="162"/>
      <c r="AJ1850" s="162"/>
      <c r="AK1850" s="162"/>
      <c r="AL1850" s="162"/>
      <c r="AQ1850" s="128"/>
      <c r="AR1850" s="128"/>
      <c r="AS1850" s="128"/>
      <c r="AT1850" s="128"/>
      <c r="AU1850" s="128"/>
      <c r="AV1850" s="128"/>
    </row>
    <row r="1851" ht="16.5" customHeight="1">
      <c r="A1851" s="128"/>
      <c r="C1851" s="128"/>
      <c r="D1851" s="128"/>
      <c r="E1851" s="128"/>
      <c r="F1851" s="128"/>
      <c r="G1851" s="128"/>
      <c r="H1851" s="128"/>
      <c r="I1851" s="128"/>
      <c r="J1851" s="128"/>
      <c r="K1851" s="128"/>
      <c r="L1851" s="128"/>
      <c r="M1851" s="128"/>
      <c r="N1851" s="128"/>
      <c r="O1851" s="128"/>
      <c r="P1851" s="128"/>
      <c r="Q1851" s="128"/>
      <c r="R1851" s="128"/>
      <c r="S1851" s="128"/>
      <c r="T1851" s="128"/>
      <c r="U1851" s="128"/>
      <c r="Z1851" s="161"/>
      <c r="AH1851" s="128"/>
      <c r="AI1851" s="162"/>
      <c r="AJ1851" s="128"/>
      <c r="AK1851" s="162"/>
      <c r="AL1851" s="162"/>
      <c r="AQ1851" s="128"/>
      <c r="AR1851" s="128"/>
      <c r="AS1851" s="128"/>
      <c r="AT1851" s="128"/>
      <c r="AU1851" s="128"/>
      <c r="AV1851" s="128"/>
    </row>
    <row r="1852" ht="16.5" customHeight="1">
      <c r="A1852" s="128"/>
      <c r="C1852" s="128"/>
      <c r="D1852" s="128"/>
      <c r="E1852" s="128"/>
      <c r="F1852" s="128"/>
      <c r="G1852" s="128"/>
      <c r="H1852" s="128"/>
      <c r="I1852" s="128"/>
      <c r="J1852" s="128"/>
      <c r="K1852" s="128"/>
      <c r="L1852" s="128"/>
      <c r="M1852" s="128"/>
      <c r="N1852" s="128"/>
      <c r="O1852" s="128"/>
      <c r="P1852" s="128"/>
      <c r="Q1852" s="128"/>
      <c r="R1852" s="128"/>
      <c r="S1852" s="128"/>
      <c r="T1852" s="128"/>
      <c r="U1852" s="128"/>
      <c r="Z1852" s="161"/>
      <c r="AH1852" s="128"/>
      <c r="AI1852" s="162"/>
      <c r="AJ1852" s="128"/>
      <c r="AK1852" s="162"/>
      <c r="AL1852" s="162"/>
      <c r="AQ1852" s="128"/>
      <c r="AR1852" s="128"/>
      <c r="AS1852" s="128"/>
      <c r="AT1852" s="128"/>
      <c r="AU1852" s="128"/>
      <c r="AV1852" s="128"/>
    </row>
    <row r="1853" ht="16.5" customHeight="1">
      <c r="A1853" s="128"/>
      <c r="B1853" s="128"/>
      <c r="C1853" s="128"/>
      <c r="D1853" s="128"/>
      <c r="E1853" s="128"/>
      <c r="F1853" s="128"/>
      <c r="G1853" s="128"/>
      <c r="H1853" s="128"/>
      <c r="I1853" s="128"/>
      <c r="J1853" s="128"/>
      <c r="K1853" s="128"/>
      <c r="L1853" s="128"/>
      <c r="M1853" s="128"/>
      <c r="N1853" s="128"/>
      <c r="O1853" s="128"/>
      <c r="P1853" s="128"/>
      <c r="Q1853" s="128"/>
      <c r="R1853" s="128"/>
      <c r="S1853" s="128"/>
      <c r="T1853" s="128"/>
      <c r="U1853" s="128"/>
      <c r="V1853" s="128"/>
      <c r="W1853" s="128"/>
      <c r="Z1853" s="128"/>
      <c r="AF1853" s="128"/>
      <c r="AH1853" s="128"/>
      <c r="AI1853" s="162"/>
      <c r="AJ1853" s="128"/>
      <c r="AK1853" s="162"/>
      <c r="AL1853" s="162"/>
      <c r="AQ1853" s="128"/>
      <c r="AR1853" s="128"/>
      <c r="AS1853" s="128"/>
      <c r="AT1853" s="128"/>
      <c r="AU1853" s="128"/>
      <c r="AV1853" s="128"/>
    </row>
    <row r="1854" ht="16.5" customHeight="1">
      <c r="A1854" s="128"/>
      <c r="C1854" s="128"/>
      <c r="D1854" s="128"/>
      <c r="E1854" s="128"/>
      <c r="F1854" s="128"/>
      <c r="G1854" s="128"/>
      <c r="H1854" s="128"/>
      <c r="I1854" s="128"/>
      <c r="J1854" s="128"/>
      <c r="K1854" s="128"/>
      <c r="L1854" s="128"/>
      <c r="M1854" s="128"/>
      <c r="N1854" s="128"/>
      <c r="O1854" s="128"/>
      <c r="P1854" s="128"/>
      <c r="Q1854" s="128"/>
      <c r="R1854" s="128"/>
      <c r="S1854" s="128"/>
      <c r="T1854" s="128"/>
      <c r="U1854" s="128"/>
      <c r="Y1854" s="128"/>
      <c r="Z1854" s="161"/>
      <c r="AA1854" s="128"/>
      <c r="AB1854" s="128"/>
      <c r="AC1854" s="128"/>
      <c r="AD1854" s="128"/>
      <c r="AE1854" s="128"/>
      <c r="AF1854" s="128"/>
      <c r="AH1854" s="128"/>
      <c r="AI1854" s="162"/>
      <c r="AJ1854" s="128"/>
      <c r="AK1854" s="162"/>
      <c r="AL1854" s="162"/>
      <c r="AQ1854" s="128"/>
      <c r="AR1854" s="128"/>
      <c r="AS1854" s="128"/>
      <c r="AT1854" s="128"/>
      <c r="AU1854" s="128"/>
      <c r="AV1854" s="128"/>
    </row>
    <row r="1855" ht="16.5" customHeight="1">
      <c r="A1855" s="128"/>
      <c r="C1855" s="128"/>
      <c r="D1855" s="128"/>
      <c r="E1855" s="128"/>
      <c r="F1855" s="128"/>
      <c r="G1855" s="128"/>
      <c r="H1855" s="128"/>
      <c r="I1855" s="128"/>
      <c r="J1855" s="128"/>
      <c r="K1855" s="128"/>
      <c r="L1855" s="128"/>
      <c r="M1855" s="128"/>
      <c r="N1855" s="128"/>
      <c r="O1855" s="128"/>
      <c r="P1855" s="128"/>
      <c r="Q1855" s="128"/>
      <c r="R1855" s="128"/>
      <c r="S1855" s="128"/>
      <c r="T1855" s="128"/>
      <c r="U1855" s="128"/>
      <c r="Y1855" s="128"/>
      <c r="Z1855" s="161"/>
      <c r="AA1855" s="128"/>
      <c r="AB1855" s="128"/>
      <c r="AC1855" s="128"/>
      <c r="AD1855" s="128"/>
      <c r="AE1855" s="128"/>
      <c r="AF1855" s="128"/>
      <c r="AH1855" s="128"/>
      <c r="AI1855" s="162"/>
      <c r="AJ1855" s="128"/>
      <c r="AK1855" s="162"/>
      <c r="AL1855" s="162"/>
      <c r="AQ1855" s="128"/>
      <c r="AR1855" s="128"/>
      <c r="AS1855" s="128"/>
      <c r="AT1855" s="128"/>
      <c r="AU1855" s="128"/>
      <c r="AV1855" s="128"/>
    </row>
    <row r="1856" ht="16.5" customHeight="1">
      <c r="A1856" s="128"/>
      <c r="C1856" s="128"/>
      <c r="D1856" s="128"/>
      <c r="E1856" s="128"/>
      <c r="F1856" s="128"/>
      <c r="G1856" s="128"/>
      <c r="H1856" s="128"/>
      <c r="I1856" s="128"/>
      <c r="J1856" s="128"/>
      <c r="K1856" s="128"/>
      <c r="L1856" s="128"/>
      <c r="M1856" s="128"/>
      <c r="N1856" s="128"/>
      <c r="O1856" s="128"/>
      <c r="P1856" s="128"/>
      <c r="Q1856" s="128"/>
      <c r="R1856" s="128"/>
      <c r="S1856" s="128"/>
      <c r="T1856" s="128"/>
      <c r="U1856" s="128"/>
      <c r="Y1856" s="128"/>
      <c r="Z1856" s="161"/>
      <c r="AA1856" s="128"/>
      <c r="AB1856" s="128"/>
      <c r="AC1856" s="128"/>
      <c r="AD1856" s="128"/>
      <c r="AE1856" s="128"/>
      <c r="AF1856" s="128"/>
      <c r="AH1856" s="128"/>
      <c r="AI1856" s="162"/>
      <c r="AJ1856" s="128"/>
      <c r="AK1856" s="162"/>
      <c r="AL1856" s="162"/>
      <c r="AQ1856" s="128"/>
      <c r="AR1856" s="128"/>
      <c r="AS1856" s="128"/>
      <c r="AT1856" s="128"/>
      <c r="AU1856" s="128"/>
      <c r="AV1856" s="128"/>
    </row>
    <row r="1857" ht="16.5" customHeight="1">
      <c r="A1857" s="128"/>
      <c r="C1857" s="128"/>
      <c r="D1857" s="128"/>
      <c r="E1857" s="128"/>
      <c r="F1857" s="128"/>
      <c r="G1857" s="128"/>
      <c r="H1857" s="128"/>
      <c r="I1857" s="128"/>
      <c r="J1857" s="128"/>
      <c r="K1857" s="128"/>
      <c r="L1857" s="128"/>
      <c r="M1857" s="128"/>
      <c r="N1857" s="128"/>
      <c r="O1857" s="128"/>
      <c r="P1857" s="128"/>
      <c r="Q1857" s="128"/>
      <c r="R1857" s="128"/>
      <c r="S1857" s="128"/>
      <c r="T1857" s="128"/>
      <c r="U1857" s="128"/>
      <c r="Y1857" s="128"/>
      <c r="Z1857" s="161"/>
      <c r="AA1857" s="128"/>
      <c r="AB1857" s="128"/>
      <c r="AC1857" s="128"/>
      <c r="AD1857" s="128"/>
      <c r="AE1857" s="128"/>
      <c r="AF1857" s="128"/>
      <c r="AH1857" s="128"/>
      <c r="AI1857" s="162"/>
      <c r="AJ1857" s="128"/>
      <c r="AK1857" s="162"/>
      <c r="AL1857" s="162"/>
      <c r="AQ1857" s="128"/>
      <c r="AR1857" s="128"/>
      <c r="AS1857" s="128"/>
      <c r="AT1857" s="128"/>
      <c r="AU1857" s="128"/>
      <c r="AV1857" s="128"/>
    </row>
    <row r="1858" ht="16.5" customHeight="1">
      <c r="A1858" s="128"/>
      <c r="C1858" s="128"/>
      <c r="D1858" s="128"/>
      <c r="E1858" s="128"/>
      <c r="F1858" s="128"/>
      <c r="G1858" s="128"/>
      <c r="H1858" s="128"/>
      <c r="I1858" s="128"/>
      <c r="J1858" s="128"/>
      <c r="K1858" s="128"/>
      <c r="L1858" s="128"/>
      <c r="M1858" s="128"/>
      <c r="N1858" s="128"/>
      <c r="O1858" s="128"/>
      <c r="P1858" s="128"/>
      <c r="Q1858" s="128"/>
      <c r="R1858" s="128"/>
      <c r="S1858" s="128"/>
      <c r="T1858" s="128"/>
      <c r="U1858" s="128"/>
      <c r="Y1858" s="128"/>
      <c r="Z1858" s="161"/>
      <c r="AA1858" s="128"/>
      <c r="AB1858" s="128"/>
      <c r="AC1858" s="128"/>
      <c r="AD1858" s="128"/>
      <c r="AE1858" s="128"/>
      <c r="AF1858" s="128"/>
      <c r="AH1858" s="128"/>
      <c r="AI1858" s="162"/>
      <c r="AJ1858" s="128"/>
      <c r="AK1858" s="162"/>
      <c r="AL1858" s="162"/>
      <c r="AQ1858" s="128"/>
      <c r="AR1858" s="128"/>
      <c r="AS1858" s="128"/>
      <c r="AT1858" s="128"/>
      <c r="AU1858" s="128"/>
      <c r="AV1858" s="128"/>
    </row>
    <row r="1859" ht="16.5" customHeight="1">
      <c r="A1859" s="128"/>
      <c r="C1859" s="128"/>
      <c r="D1859" s="128"/>
      <c r="E1859" s="128"/>
      <c r="F1859" s="128"/>
      <c r="G1859" s="128"/>
      <c r="H1859" s="128"/>
      <c r="I1859" s="128"/>
      <c r="J1859" s="128"/>
      <c r="K1859" s="128"/>
      <c r="L1859" s="128"/>
      <c r="M1859" s="128"/>
      <c r="N1859" s="128"/>
      <c r="O1859" s="128"/>
      <c r="P1859" s="128"/>
      <c r="Q1859" s="128"/>
      <c r="R1859" s="128"/>
      <c r="S1859" s="128"/>
      <c r="T1859" s="128"/>
      <c r="U1859" s="128"/>
      <c r="Y1859" s="128"/>
      <c r="Z1859" s="161"/>
      <c r="AA1859" s="128"/>
      <c r="AB1859" s="128"/>
      <c r="AC1859" s="128"/>
      <c r="AD1859" s="128"/>
      <c r="AE1859" s="128"/>
      <c r="AH1859" s="128"/>
      <c r="AI1859" s="162"/>
      <c r="AJ1859" s="128"/>
      <c r="AK1859" s="162"/>
      <c r="AL1859" s="162"/>
      <c r="AQ1859" s="128"/>
      <c r="AR1859" s="128"/>
      <c r="AS1859" s="128"/>
      <c r="AT1859" s="128"/>
      <c r="AU1859" s="128"/>
      <c r="AV1859" s="128"/>
    </row>
    <row r="1860" ht="16.5" customHeight="1">
      <c r="A1860" s="128"/>
      <c r="C1860" s="128"/>
      <c r="D1860" s="128"/>
      <c r="E1860" s="128"/>
      <c r="F1860" s="128"/>
      <c r="G1860" s="128"/>
      <c r="H1860" s="128"/>
      <c r="I1860" s="128"/>
      <c r="J1860" s="128"/>
      <c r="K1860" s="128"/>
      <c r="L1860" s="128"/>
      <c r="M1860" s="128"/>
      <c r="N1860" s="128"/>
      <c r="O1860" s="128"/>
      <c r="P1860" s="128"/>
      <c r="Q1860" s="128"/>
      <c r="R1860" s="128"/>
      <c r="S1860" s="128"/>
      <c r="T1860" s="128"/>
      <c r="U1860" s="128"/>
      <c r="Y1860" s="128"/>
      <c r="Z1860" s="161"/>
      <c r="AA1860" s="128"/>
      <c r="AB1860" s="128"/>
      <c r="AC1860" s="128"/>
      <c r="AD1860" s="128"/>
      <c r="AE1860" s="128"/>
      <c r="AH1860" s="128"/>
      <c r="AI1860" s="162"/>
      <c r="AJ1860" s="128"/>
      <c r="AK1860" s="162"/>
      <c r="AL1860" s="162"/>
      <c r="AQ1860" s="128"/>
      <c r="AR1860" s="128"/>
      <c r="AS1860" s="128"/>
      <c r="AT1860" s="128"/>
      <c r="AU1860" s="128"/>
      <c r="AV1860" s="128"/>
    </row>
    <row r="1861" ht="16.5" customHeight="1">
      <c r="A1861" s="128"/>
      <c r="C1861" s="128"/>
      <c r="D1861" s="128"/>
      <c r="E1861" s="128"/>
      <c r="F1861" s="128"/>
      <c r="G1861" s="128"/>
      <c r="H1861" s="128"/>
      <c r="I1861" s="128"/>
      <c r="J1861" s="128"/>
      <c r="K1861" s="128"/>
      <c r="L1861" s="128"/>
      <c r="M1861" s="128"/>
      <c r="N1861" s="128"/>
      <c r="O1861" s="128"/>
      <c r="P1861" s="128"/>
      <c r="Q1861" s="128"/>
      <c r="R1861" s="128"/>
      <c r="S1861" s="128"/>
      <c r="T1861" s="128"/>
      <c r="U1861" s="128"/>
      <c r="Y1861" s="128"/>
      <c r="Z1861" s="161"/>
      <c r="AA1861" s="128"/>
      <c r="AB1861" s="128"/>
      <c r="AC1861" s="128"/>
      <c r="AD1861" s="128"/>
      <c r="AE1861" s="128"/>
      <c r="AH1861" s="128"/>
      <c r="AI1861" s="162"/>
      <c r="AJ1861" s="128"/>
      <c r="AK1861" s="162"/>
      <c r="AL1861" s="162"/>
      <c r="AQ1861" s="128"/>
      <c r="AR1861" s="128"/>
      <c r="AS1861" s="128"/>
      <c r="AT1861" s="128"/>
      <c r="AU1861" s="128"/>
      <c r="AV1861" s="128"/>
    </row>
    <row r="1862" ht="16.5" customHeight="1">
      <c r="A1862" s="128"/>
      <c r="C1862" s="128"/>
      <c r="D1862" s="128"/>
      <c r="E1862" s="128"/>
      <c r="F1862" s="128"/>
      <c r="G1862" s="128"/>
      <c r="H1862" s="128"/>
      <c r="I1862" s="128"/>
      <c r="J1862" s="128"/>
      <c r="K1862" s="128"/>
      <c r="L1862" s="128"/>
      <c r="M1862" s="128"/>
      <c r="N1862" s="128"/>
      <c r="O1862" s="128"/>
      <c r="P1862" s="128"/>
      <c r="Q1862" s="128"/>
      <c r="R1862" s="128"/>
      <c r="S1862" s="128"/>
      <c r="T1862" s="128"/>
      <c r="U1862" s="128"/>
      <c r="Y1862" s="128"/>
      <c r="Z1862" s="161"/>
      <c r="AA1862" s="128"/>
      <c r="AB1862" s="128"/>
      <c r="AC1862" s="128"/>
      <c r="AD1862" s="128"/>
      <c r="AE1862" s="128"/>
      <c r="AH1862" s="128"/>
      <c r="AI1862" s="162"/>
      <c r="AJ1862" s="128"/>
      <c r="AK1862" s="162"/>
      <c r="AL1862" s="162"/>
      <c r="AQ1862" s="128"/>
      <c r="AR1862" s="128"/>
      <c r="AS1862" s="128"/>
      <c r="AT1862" s="128"/>
      <c r="AU1862" s="128"/>
      <c r="AV1862" s="128"/>
    </row>
    <row r="1863" ht="16.5" customHeight="1">
      <c r="A1863" s="128"/>
      <c r="C1863" s="128"/>
      <c r="D1863" s="128"/>
      <c r="E1863" s="128"/>
      <c r="F1863" s="128"/>
      <c r="G1863" s="128"/>
      <c r="H1863" s="128"/>
      <c r="I1863" s="128"/>
      <c r="J1863" s="128"/>
      <c r="K1863" s="128"/>
      <c r="L1863" s="128"/>
      <c r="M1863" s="128"/>
      <c r="N1863" s="128"/>
      <c r="O1863" s="128"/>
      <c r="P1863" s="128"/>
      <c r="Q1863" s="128"/>
      <c r="R1863" s="128"/>
      <c r="S1863" s="128"/>
      <c r="T1863" s="128"/>
      <c r="U1863" s="128"/>
      <c r="Y1863" s="128"/>
      <c r="Z1863" s="161"/>
      <c r="AA1863" s="128"/>
      <c r="AB1863" s="128"/>
      <c r="AC1863" s="128"/>
      <c r="AD1863" s="128"/>
      <c r="AE1863" s="128"/>
      <c r="AH1863" s="128"/>
      <c r="AI1863" s="162"/>
      <c r="AJ1863" s="128"/>
      <c r="AK1863" s="162"/>
      <c r="AL1863" s="162"/>
      <c r="AQ1863" s="128"/>
      <c r="AR1863" s="128"/>
      <c r="AS1863" s="128"/>
      <c r="AT1863" s="128"/>
      <c r="AU1863" s="128"/>
      <c r="AV1863" s="128"/>
    </row>
    <row r="1864" ht="16.5" customHeight="1">
      <c r="A1864" s="128"/>
      <c r="C1864" s="128"/>
      <c r="D1864" s="128"/>
      <c r="E1864" s="128"/>
      <c r="F1864" s="128"/>
      <c r="G1864" s="128"/>
      <c r="H1864" s="128"/>
      <c r="I1864" s="128"/>
      <c r="J1864" s="128"/>
      <c r="K1864" s="128"/>
      <c r="L1864" s="128"/>
      <c r="M1864" s="128"/>
      <c r="N1864" s="128"/>
      <c r="O1864" s="128"/>
      <c r="P1864" s="128"/>
      <c r="Q1864" s="128"/>
      <c r="R1864" s="128"/>
      <c r="S1864" s="128"/>
      <c r="T1864" s="128"/>
      <c r="U1864" s="128"/>
      <c r="Y1864" s="128"/>
      <c r="Z1864" s="161"/>
      <c r="AA1864" s="128"/>
      <c r="AB1864" s="128"/>
      <c r="AC1864" s="128"/>
      <c r="AD1864" s="128"/>
      <c r="AE1864" s="128"/>
      <c r="AH1864" s="128"/>
      <c r="AI1864" s="162"/>
      <c r="AJ1864" s="128"/>
      <c r="AK1864" s="162"/>
      <c r="AL1864" s="162"/>
      <c r="AQ1864" s="128"/>
      <c r="AR1864" s="128"/>
      <c r="AS1864" s="128"/>
      <c r="AT1864" s="128"/>
      <c r="AU1864" s="128"/>
      <c r="AV1864" s="128"/>
    </row>
    <row r="1865" ht="16.5" customHeight="1">
      <c r="A1865" s="128"/>
      <c r="C1865" s="128"/>
      <c r="D1865" s="128"/>
      <c r="E1865" s="128"/>
      <c r="F1865" s="128"/>
      <c r="G1865" s="128"/>
      <c r="H1865" s="128"/>
      <c r="I1865" s="128"/>
      <c r="J1865" s="128"/>
      <c r="K1865" s="128"/>
      <c r="L1865" s="128"/>
      <c r="M1865" s="128"/>
      <c r="N1865" s="128"/>
      <c r="O1865" s="128"/>
      <c r="P1865" s="128"/>
      <c r="Q1865" s="128"/>
      <c r="R1865" s="128"/>
      <c r="S1865" s="128"/>
      <c r="T1865" s="128"/>
      <c r="U1865" s="128"/>
      <c r="Y1865" s="128"/>
      <c r="Z1865" s="161"/>
      <c r="AA1865" s="128"/>
      <c r="AB1865" s="128"/>
      <c r="AC1865" s="128"/>
      <c r="AD1865" s="128"/>
      <c r="AE1865" s="128"/>
      <c r="AH1865" s="128"/>
      <c r="AI1865" s="162"/>
      <c r="AJ1865" s="128"/>
      <c r="AK1865" s="162"/>
      <c r="AL1865" s="162"/>
      <c r="AQ1865" s="128"/>
      <c r="AR1865" s="128"/>
      <c r="AS1865" s="128"/>
      <c r="AT1865" s="128"/>
      <c r="AU1865" s="128"/>
      <c r="AV1865" s="128"/>
    </row>
    <row r="1866" ht="16.5" customHeight="1">
      <c r="A1866" s="128"/>
      <c r="C1866" s="128"/>
      <c r="D1866" s="128"/>
      <c r="E1866" s="128"/>
      <c r="F1866" s="128"/>
      <c r="G1866" s="128"/>
      <c r="H1866" s="128"/>
      <c r="I1866" s="128"/>
      <c r="J1866" s="128"/>
      <c r="K1866" s="128"/>
      <c r="L1866" s="128"/>
      <c r="M1866" s="128"/>
      <c r="N1866" s="128"/>
      <c r="O1866" s="128"/>
      <c r="P1866" s="128"/>
      <c r="Q1866" s="128"/>
      <c r="R1866" s="128"/>
      <c r="S1866" s="128"/>
      <c r="T1866" s="128"/>
      <c r="U1866" s="128"/>
      <c r="X1866" s="128"/>
      <c r="Y1866" s="128"/>
      <c r="Z1866" s="161"/>
      <c r="AA1866" s="128"/>
      <c r="AB1866" s="128"/>
      <c r="AC1866" s="128"/>
      <c r="AD1866" s="128"/>
      <c r="AE1866" s="128"/>
      <c r="AH1866" s="128"/>
      <c r="AI1866" s="162"/>
      <c r="AJ1866" s="128"/>
      <c r="AK1866" s="162"/>
      <c r="AL1866" s="162"/>
      <c r="AQ1866" s="128"/>
      <c r="AR1866" s="128"/>
      <c r="AS1866" s="128"/>
      <c r="AT1866" s="128"/>
      <c r="AU1866" s="128"/>
      <c r="AV1866" s="128"/>
    </row>
    <row r="1867" ht="16.5" customHeight="1">
      <c r="A1867" s="128"/>
      <c r="C1867" s="128"/>
      <c r="D1867" s="128"/>
      <c r="E1867" s="128"/>
      <c r="F1867" s="128"/>
      <c r="G1867" s="128"/>
      <c r="H1867" s="128"/>
      <c r="I1867" s="128"/>
      <c r="J1867" s="128"/>
      <c r="K1867" s="128"/>
      <c r="L1867" s="128"/>
      <c r="M1867" s="128"/>
      <c r="N1867" s="128"/>
      <c r="O1867" s="128"/>
      <c r="P1867" s="128"/>
      <c r="Q1867" s="128"/>
      <c r="R1867" s="128"/>
      <c r="S1867" s="128"/>
      <c r="T1867" s="128"/>
      <c r="U1867" s="128"/>
      <c r="Y1867" s="128"/>
      <c r="Z1867" s="161"/>
      <c r="AA1867" s="128"/>
      <c r="AB1867" s="128"/>
      <c r="AC1867" s="128"/>
      <c r="AD1867" s="128"/>
      <c r="AE1867" s="128"/>
      <c r="AH1867" s="128"/>
      <c r="AI1867" s="162"/>
      <c r="AJ1867" s="128"/>
      <c r="AK1867" s="162"/>
      <c r="AL1867" s="162"/>
      <c r="AQ1867" s="128"/>
      <c r="AR1867" s="128"/>
      <c r="AS1867" s="128"/>
      <c r="AT1867" s="128"/>
      <c r="AU1867" s="128"/>
      <c r="AV1867" s="128"/>
    </row>
    <row r="1868" ht="16.5" customHeight="1">
      <c r="A1868" s="128"/>
      <c r="C1868" s="128"/>
      <c r="D1868" s="128"/>
      <c r="E1868" s="128"/>
      <c r="F1868" s="128"/>
      <c r="G1868" s="128"/>
      <c r="H1868" s="128"/>
      <c r="I1868" s="128"/>
      <c r="J1868" s="128"/>
      <c r="K1868" s="128"/>
      <c r="L1868" s="128"/>
      <c r="M1868" s="128"/>
      <c r="N1868" s="128"/>
      <c r="O1868" s="128"/>
      <c r="P1868" s="128"/>
      <c r="Q1868" s="128"/>
      <c r="R1868" s="128"/>
      <c r="S1868" s="128"/>
      <c r="T1868" s="128"/>
      <c r="U1868" s="128"/>
      <c r="Y1868" s="128"/>
      <c r="Z1868" s="161"/>
      <c r="AA1868" s="128"/>
      <c r="AB1868" s="128"/>
      <c r="AC1868" s="128"/>
      <c r="AD1868" s="128"/>
      <c r="AE1868" s="128"/>
      <c r="AH1868" s="128"/>
      <c r="AI1868" s="162"/>
      <c r="AJ1868" s="128"/>
      <c r="AK1868" s="162"/>
      <c r="AL1868" s="162"/>
      <c r="AQ1868" s="128"/>
      <c r="AR1868" s="128"/>
      <c r="AS1868" s="128"/>
      <c r="AT1868" s="128"/>
      <c r="AU1868" s="128"/>
      <c r="AV1868" s="128"/>
    </row>
    <row r="1869" ht="16.5" customHeight="1">
      <c r="A1869" s="128"/>
      <c r="C1869" s="128"/>
      <c r="D1869" s="128"/>
      <c r="E1869" s="128"/>
      <c r="F1869" s="128"/>
      <c r="G1869" s="128"/>
      <c r="H1869" s="128"/>
      <c r="I1869" s="128"/>
      <c r="J1869" s="128"/>
      <c r="K1869" s="128"/>
      <c r="L1869" s="128"/>
      <c r="M1869" s="128"/>
      <c r="N1869" s="128"/>
      <c r="O1869" s="128"/>
      <c r="P1869" s="128"/>
      <c r="Q1869" s="128"/>
      <c r="R1869" s="128"/>
      <c r="S1869" s="128"/>
      <c r="T1869" s="128"/>
      <c r="U1869" s="128"/>
      <c r="Y1869" s="128"/>
      <c r="Z1869" s="161"/>
      <c r="AA1869" s="128"/>
      <c r="AB1869" s="128"/>
      <c r="AC1869" s="128"/>
      <c r="AD1869" s="128"/>
      <c r="AE1869" s="128"/>
      <c r="AH1869" s="128"/>
      <c r="AI1869" s="162"/>
      <c r="AJ1869" s="128"/>
      <c r="AK1869" s="162"/>
      <c r="AL1869" s="162"/>
      <c r="AQ1869" s="128"/>
      <c r="AR1869" s="128"/>
      <c r="AS1869" s="128"/>
      <c r="AT1869" s="128"/>
      <c r="AU1869" s="128"/>
      <c r="AV1869" s="128"/>
    </row>
    <row r="1870" ht="16.5" customHeight="1">
      <c r="A1870" s="128"/>
      <c r="C1870" s="128"/>
      <c r="D1870" s="128"/>
      <c r="E1870" s="128"/>
      <c r="F1870" s="128"/>
      <c r="G1870" s="128"/>
      <c r="H1870" s="128"/>
      <c r="I1870" s="128"/>
      <c r="J1870" s="128"/>
      <c r="K1870" s="128"/>
      <c r="L1870" s="128"/>
      <c r="M1870" s="128"/>
      <c r="N1870" s="128"/>
      <c r="O1870" s="128"/>
      <c r="P1870" s="128"/>
      <c r="Q1870" s="128"/>
      <c r="R1870" s="128"/>
      <c r="S1870" s="128"/>
      <c r="T1870" s="128"/>
      <c r="U1870" s="128"/>
      <c r="Y1870" s="128"/>
      <c r="Z1870" s="161"/>
      <c r="AA1870" s="128"/>
      <c r="AB1870" s="128"/>
      <c r="AC1870" s="128"/>
      <c r="AD1870" s="128"/>
      <c r="AE1870" s="128"/>
      <c r="AH1870" s="128"/>
      <c r="AI1870" s="162"/>
      <c r="AJ1870" s="128"/>
      <c r="AK1870" s="162"/>
      <c r="AL1870" s="162"/>
      <c r="AQ1870" s="128"/>
      <c r="AR1870" s="128"/>
      <c r="AS1870" s="128"/>
      <c r="AT1870" s="128"/>
      <c r="AU1870" s="128"/>
      <c r="AV1870" s="128"/>
    </row>
    <row r="1871" ht="16.5" customHeight="1">
      <c r="A1871" s="128"/>
      <c r="C1871" s="128"/>
      <c r="D1871" s="128"/>
      <c r="E1871" s="128"/>
      <c r="F1871" s="128"/>
      <c r="G1871" s="128"/>
      <c r="H1871" s="128"/>
      <c r="I1871" s="128"/>
      <c r="J1871" s="128"/>
      <c r="K1871" s="128"/>
      <c r="L1871" s="128"/>
      <c r="M1871" s="128"/>
      <c r="N1871" s="128"/>
      <c r="O1871" s="128"/>
      <c r="P1871" s="128"/>
      <c r="Q1871" s="128"/>
      <c r="R1871" s="128"/>
      <c r="S1871" s="128"/>
      <c r="T1871" s="128"/>
      <c r="U1871" s="128"/>
      <c r="V1871" s="128"/>
      <c r="W1871" s="128"/>
      <c r="X1871" s="128"/>
      <c r="Y1871" s="128"/>
      <c r="Z1871" s="161"/>
      <c r="AA1871" s="128"/>
      <c r="AB1871" s="128"/>
      <c r="AC1871" s="128"/>
      <c r="AD1871" s="128"/>
      <c r="AE1871" s="128"/>
      <c r="AF1871" s="128"/>
      <c r="AH1871" s="128"/>
      <c r="AI1871" s="162"/>
      <c r="AJ1871" s="128"/>
      <c r="AK1871" s="162"/>
      <c r="AL1871" s="162"/>
      <c r="AQ1871" s="128"/>
      <c r="AR1871" s="128"/>
      <c r="AS1871" s="128"/>
      <c r="AT1871" s="128"/>
      <c r="AU1871" s="128"/>
      <c r="AV1871" s="128"/>
    </row>
    <row r="1872" ht="16.5" customHeight="1">
      <c r="A1872" s="128"/>
      <c r="C1872" s="128"/>
      <c r="D1872" s="128"/>
      <c r="E1872" s="128"/>
      <c r="F1872" s="128"/>
      <c r="G1872" s="128"/>
      <c r="H1872" s="128"/>
      <c r="I1872" s="128"/>
      <c r="J1872" s="128"/>
      <c r="K1872" s="128"/>
      <c r="L1872" s="128"/>
      <c r="M1872" s="128"/>
      <c r="N1872" s="128"/>
      <c r="O1872" s="128"/>
      <c r="P1872" s="128"/>
      <c r="Q1872" s="128"/>
      <c r="R1872" s="128"/>
      <c r="S1872" s="128"/>
      <c r="T1872" s="128"/>
      <c r="U1872" s="128"/>
      <c r="V1872" s="164"/>
      <c r="W1872" s="164"/>
      <c r="X1872" s="164"/>
      <c r="Y1872" s="128"/>
      <c r="Z1872" s="161"/>
      <c r="AA1872" s="128"/>
      <c r="AB1872" s="128"/>
      <c r="AC1872" s="128"/>
      <c r="AD1872" s="128"/>
      <c r="AE1872" s="128"/>
      <c r="AF1872" s="164"/>
      <c r="AH1872" s="128"/>
      <c r="AI1872" s="162"/>
      <c r="AJ1872" s="162"/>
      <c r="AK1872" s="162"/>
      <c r="AL1872" s="162"/>
      <c r="AQ1872" s="128"/>
      <c r="AR1872" s="128"/>
      <c r="AS1872" s="128"/>
      <c r="AT1872" s="128"/>
      <c r="AU1872" s="128"/>
      <c r="AV1872" s="128"/>
    </row>
    <row r="1873" ht="16.5" customHeight="1">
      <c r="A1873" s="128"/>
      <c r="C1873" s="128"/>
      <c r="D1873" s="128"/>
      <c r="E1873" s="128"/>
      <c r="F1873" s="128"/>
      <c r="G1873" s="128"/>
      <c r="H1873" s="128"/>
      <c r="I1873" s="128"/>
      <c r="J1873" s="128"/>
      <c r="K1873" s="128"/>
      <c r="L1873" s="128"/>
      <c r="M1873" s="128"/>
      <c r="N1873" s="128"/>
      <c r="O1873" s="128"/>
      <c r="P1873" s="128"/>
      <c r="Q1873" s="128"/>
      <c r="R1873" s="128"/>
      <c r="S1873" s="128"/>
      <c r="T1873" s="128"/>
      <c r="U1873" s="128"/>
      <c r="Y1873" s="128"/>
      <c r="Z1873" s="161"/>
      <c r="AA1873" s="128"/>
      <c r="AB1873" s="128"/>
      <c r="AC1873" s="128"/>
      <c r="AD1873" s="128"/>
      <c r="AE1873" s="128"/>
      <c r="AH1873" s="128"/>
      <c r="AI1873" s="162"/>
      <c r="AJ1873" s="162"/>
      <c r="AK1873" s="162"/>
      <c r="AL1873" s="162"/>
      <c r="AQ1873" s="128"/>
      <c r="AR1873" s="128"/>
      <c r="AS1873" s="128"/>
      <c r="AT1873" s="128"/>
      <c r="AU1873" s="128"/>
      <c r="AV1873" s="128"/>
    </row>
    <row r="1874" ht="16.5" customHeight="1">
      <c r="A1874" s="128"/>
      <c r="C1874" s="128"/>
      <c r="D1874" s="128"/>
      <c r="E1874" s="128"/>
      <c r="F1874" s="128"/>
      <c r="G1874" s="128"/>
      <c r="H1874" s="128"/>
      <c r="I1874" s="128"/>
      <c r="J1874" s="128"/>
      <c r="K1874" s="128"/>
      <c r="L1874" s="128"/>
      <c r="M1874" s="128"/>
      <c r="N1874" s="128"/>
      <c r="O1874" s="128"/>
      <c r="P1874" s="128"/>
      <c r="Q1874" s="128"/>
      <c r="R1874" s="128"/>
      <c r="S1874" s="128"/>
      <c r="T1874" s="128"/>
      <c r="U1874" s="128"/>
      <c r="V1874" s="128"/>
      <c r="Y1874" s="128"/>
      <c r="Z1874" s="161"/>
      <c r="AA1874" s="128"/>
      <c r="AB1874" s="128"/>
      <c r="AC1874" s="128"/>
      <c r="AD1874" s="128"/>
      <c r="AE1874" s="128"/>
      <c r="AH1874" s="128"/>
      <c r="AI1874" s="162"/>
      <c r="AJ1874" s="162"/>
      <c r="AK1874" s="162"/>
      <c r="AL1874" s="162"/>
      <c r="AQ1874" s="128"/>
      <c r="AR1874" s="128"/>
      <c r="AS1874" s="128"/>
      <c r="AT1874" s="128"/>
      <c r="AU1874" s="128"/>
      <c r="AV1874" s="128"/>
    </row>
    <row r="1875" ht="16.5" customHeight="1">
      <c r="C1875" s="128"/>
      <c r="D1875" s="128"/>
      <c r="E1875" s="128"/>
      <c r="F1875" s="128"/>
      <c r="G1875" s="128"/>
      <c r="H1875" s="128"/>
      <c r="I1875" s="128"/>
      <c r="J1875" s="128"/>
      <c r="K1875" s="128"/>
      <c r="L1875" s="128"/>
      <c r="M1875" s="128"/>
      <c r="N1875" s="128"/>
      <c r="O1875" s="128"/>
      <c r="P1875" s="128"/>
      <c r="Q1875" s="128"/>
      <c r="R1875" s="128"/>
      <c r="S1875" s="128"/>
      <c r="T1875" s="128"/>
      <c r="U1875" s="128"/>
      <c r="Z1875" s="161"/>
      <c r="AH1875" s="128"/>
      <c r="AI1875" s="162"/>
      <c r="AJ1875" s="162"/>
      <c r="AK1875" s="162"/>
      <c r="AL1875" s="162"/>
      <c r="AQ1875" s="128"/>
      <c r="AR1875" s="128"/>
      <c r="AS1875" s="128"/>
      <c r="AT1875" s="128"/>
      <c r="AU1875" s="128"/>
      <c r="AV1875" s="128"/>
    </row>
    <row r="1876" ht="16.5" customHeight="1">
      <c r="C1876" s="128"/>
      <c r="D1876" s="128"/>
      <c r="E1876" s="128"/>
      <c r="F1876" s="128"/>
      <c r="G1876" s="128"/>
      <c r="H1876" s="128"/>
      <c r="I1876" s="128"/>
      <c r="J1876" s="128"/>
      <c r="K1876" s="128"/>
      <c r="L1876" s="128"/>
      <c r="M1876" s="128"/>
      <c r="N1876" s="128"/>
      <c r="O1876" s="128"/>
      <c r="P1876" s="128"/>
      <c r="Q1876" s="128"/>
      <c r="R1876" s="128"/>
      <c r="S1876" s="128"/>
      <c r="T1876" s="128"/>
      <c r="U1876" s="128"/>
      <c r="V1876" s="128"/>
      <c r="W1876" s="128"/>
      <c r="Z1876" s="161"/>
      <c r="AH1876" s="128"/>
      <c r="AI1876" s="162"/>
      <c r="AJ1876" s="162"/>
      <c r="AK1876" s="162"/>
      <c r="AL1876" s="162"/>
      <c r="AQ1876" s="128"/>
      <c r="AR1876" s="128"/>
      <c r="AS1876" s="128"/>
      <c r="AT1876" s="128"/>
      <c r="AU1876" s="128"/>
      <c r="AV1876" s="128"/>
    </row>
    <row r="1877" ht="16.5" customHeight="1">
      <c r="C1877" s="128"/>
      <c r="D1877" s="128"/>
      <c r="E1877" s="128"/>
      <c r="F1877" s="128"/>
      <c r="G1877" s="128"/>
      <c r="H1877" s="128"/>
      <c r="I1877" s="128"/>
      <c r="J1877" s="128"/>
      <c r="K1877" s="128"/>
      <c r="L1877" s="128"/>
      <c r="M1877" s="128"/>
      <c r="N1877" s="128"/>
      <c r="O1877" s="128"/>
      <c r="P1877" s="128"/>
      <c r="Q1877" s="128"/>
      <c r="R1877" s="128"/>
      <c r="S1877" s="128"/>
      <c r="T1877" s="128"/>
      <c r="U1877" s="128"/>
      <c r="Z1877" s="161"/>
      <c r="AH1877" s="128"/>
      <c r="AI1877" s="162"/>
      <c r="AJ1877" s="162"/>
      <c r="AK1877" s="162"/>
      <c r="AL1877" s="162"/>
      <c r="AQ1877" s="128"/>
      <c r="AR1877" s="128"/>
      <c r="AS1877" s="128"/>
      <c r="AT1877" s="128"/>
      <c r="AU1877" s="128"/>
      <c r="AV1877" s="128"/>
    </row>
    <row r="1878" ht="16.5" customHeight="1">
      <c r="C1878" s="128"/>
      <c r="D1878" s="128"/>
      <c r="E1878" s="128"/>
      <c r="F1878" s="128"/>
      <c r="G1878" s="128"/>
      <c r="H1878" s="128"/>
      <c r="I1878" s="128"/>
      <c r="J1878" s="128"/>
      <c r="K1878" s="128"/>
      <c r="L1878" s="128"/>
      <c r="M1878" s="128"/>
      <c r="N1878" s="128"/>
      <c r="O1878" s="128"/>
      <c r="P1878" s="128"/>
      <c r="Q1878" s="128"/>
      <c r="R1878" s="128"/>
      <c r="S1878" s="128"/>
      <c r="T1878" s="128"/>
      <c r="U1878" s="128"/>
      <c r="Z1878" s="161"/>
      <c r="AH1878" s="128"/>
      <c r="AI1878" s="162"/>
      <c r="AJ1878" s="162"/>
      <c r="AK1878" s="162"/>
      <c r="AL1878" s="162"/>
      <c r="AQ1878" s="128"/>
      <c r="AR1878" s="128"/>
      <c r="AS1878" s="128"/>
      <c r="AT1878" s="128"/>
      <c r="AU1878" s="128"/>
      <c r="AV1878" s="128"/>
    </row>
    <row r="1879" ht="16.5" customHeight="1">
      <c r="C1879" s="128"/>
      <c r="D1879" s="128"/>
      <c r="E1879" s="128"/>
      <c r="F1879" s="128"/>
      <c r="G1879" s="128"/>
      <c r="H1879" s="128"/>
      <c r="I1879" s="128"/>
      <c r="J1879" s="128"/>
      <c r="K1879" s="128"/>
      <c r="L1879" s="128"/>
      <c r="M1879" s="128"/>
      <c r="N1879" s="128"/>
      <c r="O1879" s="128"/>
      <c r="P1879" s="128"/>
      <c r="Q1879" s="128"/>
      <c r="R1879" s="128"/>
      <c r="S1879" s="128"/>
      <c r="T1879" s="128"/>
      <c r="U1879" s="128"/>
      <c r="Z1879" s="161"/>
      <c r="AH1879" s="128"/>
      <c r="AI1879" s="162"/>
      <c r="AJ1879" s="162"/>
      <c r="AK1879" s="162"/>
      <c r="AL1879" s="162"/>
      <c r="AQ1879" s="128"/>
      <c r="AR1879" s="128"/>
      <c r="AS1879" s="128"/>
      <c r="AT1879" s="128"/>
      <c r="AU1879" s="128"/>
      <c r="AV1879" s="128"/>
    </row>
    <row r="1880" ht="16.5" customHeight="1">
      <c r="A1880" s="128"/>
      <c r="B1880" s="128"/>
      <c r="C1880" s="128"/>
      <c r="D1880" s="128"/>
      <c r="E1880" s="128"/>
      <c r="F1880" s="128"/>
      <c r="G1880" s="128"/>
      <c r="H1880" s="128"/>
      <c r="I1880" s="128"/>
      <c r="J1880" s="128"/>
      <c r="K1880" s="128"/>
      <c r="L1880" s="128"/>
      <c r="M1880" s="128"/>
      <c r="N1880" s="128"/>
      <c r="O1880" s="128"/>
      <c r="P1880" s="128"/>
      <c r="Q1880" s="128"/>
      <c r="R1880" s="128"/>
      <c r="S1880" s="128"/>
      <c r="T1880" s="128"/>
      <c r="U1880" s="128"/>
      <c r="V1880" s="128"/>
      <c r="W1880" s="128"/>
      <c r="Y1880" s="128"/>
      <c r="Z1880" s="161"/>
      <c r="AB1880" s="128"/>
      <c r="AF1880" s="128"/>
      <c r="AH1880" s="128"/>
      <c r="AI1880" s="162"/>
      <c r="AJ1880" s="162"/>
      <c r="AK1880" s="128"/>
      <c r="AL1880" s="128"/>
      <c r="AM1880" s="128"/>
      <c r="AN1880" s="128"/>
      <c r="AO1880" s="120"/>
      <c r="AQ1880" s="128"/>
      <c r="AR1880" s="128"/>
      <c r="AS1880" s="128"/>
      <c r="AT1880" s="128"/>
      <c r="AU1880" s="128"/>
      <c r="AV1880" s="128"/>
    </row>
    <row r="1881" ht="16.5" customHeight="1">
      <c r="A1881" s="128"/>
      <c r="B1881" s="128"/>
      <c r="C1881" s="128"/>
      <c r="D1881" s="128"/>
      <c r="E1881" s="128"/>
      <c r="F1881" s="128"/>
      <c r="G1881" s="128"/>
      <c r="H1881" s="128"/>
      <c r="I1881" s="128"/>
      <c r="J1881" s="128"/>
      <c r="K1881" s="128"/>
      <c r="L1881" s="128"/>
      <c r="M1881" s="128"/>
      <c r="N1881" s="128"/>
      <c r="O1881" s="128"/>
      <c r="P1881" s="128"/>
      <c r="Q1881" s="128"/>
      <c r="R1881" s="128"/>
      <c r="S1881" s="128"/>
      <c r="T1881" s="128"/>
      <c r="U1881" s="128"/>
      <c r="V1881" s="128"/>
      <c r="W1881" s="128"/>
      <c r="Y1881" s="128"/>
      <c r="Z1881" s="161"/>
      <c r="AB1881" s="128"/>
      <c r="AF1881" s="128"/>
      <c r="AH1881" s="128"/>
      <c r="AI1881" s="162"/>
      <c r="AJ1881" s="162"/>
      <c r="AK1881" s="128"/>
      <c r="AL1881" s="128"/>
      <c r="AM1881" s="128"/>
      <c r="AN1881" s="128"/>
      <c r="AO1881" s="120"/>
      <c r="AQ1881" s="128"/>
      <c r="AR1881" s="128"/>
      <c r="AS1881" s="128"/>
      <c r="AT1881" s="128"/>
      <c r="AU1881" s="128"/>
      <c r="AV1881" s="128"/>
    </row>
    <row r="1882" ht="16.5" customHeight="1">
      <c r="A1882" s="128"/>
      <c r="B1882" s="128"/>
      <c r="C1882" s="128"/>
      <c r="D1882" s="128"/>
      <c r="E1882" s="128"/>
      <c r="F1882" s="128"/>
      <c r="G1882" s="128"/>
      <c r="H1882" s="128"/>
      <c r="I1882" s="128"/>
      <c r="J1882" s="128"/>
      <c r="K1882" s="128"/>
      <c r="L1882" s="128"/>
      <c r="M1882" s="128"/>
      <c r="N1882" s="128"/>
      <c r="O1882" s="128"/>
      <c r="P1882" s="128"/>
      <c r="Q1882" s="128"/>
      <c r="R1882" s="128"/>
      <c r="S1882" s="128"/>
      <c r="T1882" s="128"/>
      <c r="U1882" s="128"/>
      <c r="V1882" s="128"/>
      <c r="W1882" s="128"/>
      <c r="Y1882" s="128"/>
      <c r="Z1882" s="161"/>
      <c r="AB1882" s="128"/>
      <c r="AF1882" s="128"/>
      <c r="AH1882" s="128"/>
      <c r="AI1882" s="162"/>
      <c r="AJ1882" s="162"/>
      <c r="AK1882" s="128"/>
      <c r="AL1882" s="128"/>
      <c r="AM1882" s="128"/>
      <c r="AN1882" s="128"/>
      <c r="AO1882" s="120"/>
      <c r="AQ1882" s="128"/>
      <c r="AR1882" s="128"/>
      <c r="AS1882" s="128"/>
      <c r="AT1882" s="128"/>
      <c r="AU1882" s="128"/>
      <c r="AV1882" s="128"/>
    </row>
    <row r="1883" ht="16.5" customHeight="1">
      <c r="A1883" s="128"/>
      <c r="B1883" s="128"/>
      <c r="C1883" s="128"/>
      <c r="D1883" s="128"/>
      <c r="E1883" s="128"/>
      <c r="F1883" s="128"/>
      <c r="G1883" s="128"/>
      <c r="H1883" s="128"/>
      <c r="I1883" s="128"/>
      <c r="J1883" s="128"/>
      <c r="K1883" s="128"/>
      <c r="L1883" s="128"/>
      <c r="M1883" s="128"/>
      <c r="N1883" s="128"/>
      <c r="O1883" s="128"/>
      <c r="P1883" s="128"/>
      <c r="Q1883" s="128"/>
      <c r="R1883" s="128"/>
      <c r="S1883" s="128"/>
      <c r="T1883" s="128"/>
      <c r="U1883" s="128"/>
      <c r="V1883" s="128"/>
      <c r="W1883" s="128"/>
      <c r="Y1883" s="128"/>
      <c r="Z1883" s="161"/>
      <c r="AB1883" s="128"/>
      <c r="AF1883" s="128"/>
      <c r="AH1883" s="128"/>
      <c r="AI1883" s="162"/>
      <c r="AJ1883" s="162"/>
      <c r="AK1883" s="128"/>
      <c r="AL1883" s="128"/>
      <c r="AM1883" s="128"/>
      <c r="AN1883" s="128"/>
      <c r="AO1883" s="120"/>
      <c r="AQ1883" s="128"/>
      <c r="AR1883" s="128"/>
      <c r="AS1883" s="128"/>
      <c r="AT1883" s="128"/>
      <c r="AU1883" s="128"/>
      <c r="AV1883" s="128"/>
    </row>
    <row r="1884" ht="16.5" customHeight="1">
      <c r="A1884" s="128"/>
      <c r="B1884" s="128"/>
      <c r="C1884" s="128"/>
      <c r="D1884" s="128"/>
      <c r="E1884" s="128"/>
      <c r="F1884" s="128"/>
      <c r="G1884" s="128"/>
      <c r="H1884" s="128"/>
      <c r="I1884" s="128"/>
      <c r="J1884" s="128"/>
      <c r="K1884" s="128"/>
      <c r="L1884" s="128"/>
      <c r="M1884" s="128"/>
      <c r="N1884" s="128"/>
      <c r="O1884" s="128"/>
      <c r="P1884" s="128"/>
      <c r="Q1884" s="128"/>
      <c r="R1884" s="128"/>
      <c r="S1884" s="128"/>
      <c r="T1884" s="128"/>
      <c r="U1884" s="128"/>
      <c r="V1884" s="128"/>
      <c r="W1884" s="128"/>
      <c r="Y1884" s="128"/>
      <c r="Z1884" s="161"/>
      <c r="AB1884" s="128"/>
      <c r="AF1884" s="128"/>
      <c r="AH1884" s="128"/>
      <c r="AI1884" s="162"/>
      <c r="AJ1884" s="162"/>
      <c r="AK1884" s="128"/>
      <c r="AL1884" s="128"/>
      <c r="AM1884" s="128"/>
      <c r="AN1884" s="128"/>
      <c r="AO1884" s="120"/>
      <c r="AQ1884" s="128"/>
      <c r="AR1884" s="128"/>
      <c r="AS1884" s="128"/>
      <c r="AT1884" s="128"/>
      <c r="AU1884" s="128"/>
      <c r="AV1884" s="128"/>
    </row>
    <row r="1885" ht="16.5" customHeight="1">
      <c r="A1885" s="128"/>
      <c r="B1885" s="128"/>
      <c r="C1885" s="128"/>
      <c r="D1885" s="128"/>
      <c r="E1885" s="128"/>
      <c r="F1885" s="128"/>
      <c r="G1885" s="128"/>
      <c r="H1885" s="128"/>
      <c r="I1885" s="128"/>
      <c r="J1885" s="128"/>
      <c r="K1885" s="128"/>
      <c r="L1885" s="128"/>
      <c r="M1885" s="128"/>
      <c r="N1885" s="128"/>
      <c r="O1885" s="128"/>
      <c r="P1885" s="128"/>
      <c r="Q1885" s="128"/>
      <c r="R1885" s="128"/>
      <c r="S1885" s="128"/>
      <c r="T1885" s="128"/>
      <c r="U1885" s="128"/>
      <c r="V1885" s="128"/>
      <c r="W1885" s="128"/>
      <c r="Y1885" s="128"/>
      <c r="Z1885" s="161"/>
      <c r="AB1885" s="128"/>
      <c r="AF1885" s="128"/>
      <c r="AH1885" s="128"/>
      <c r="AI1885" s="162"/>
      <c r="AJ1885" s="162"/>
      <c r="AK1885" s="128"/>
      <c r="AL1885" s="128"/>
      <c r="AM1885" s="128"/>
      <c r="AN1885" s="128"/>
      <c r="AO1885" s="120"/>
      <c r="AQ1885" s="128"/>
      <c r="AR1885" s="128"/>
      <c r="AS1885" s="128"/>
      <c r="AT1885" s="128"/>
      <c r="AU1885" s="128"/>
      <c r="AV1885" s="128"/>
    </row>
    <row r="1886" ht="16.5" customHeight="1">
      <c r="A1886" s="128"/>
      <c r="B1886" s="128"/>
      <c r="C1886" s="128"/>
      <c r="D1886" s="128"/>
      <c r="E1886" s="128"/>
      <c r="F1886" s="128"/>
      <c r="G1886" s="128"/>
      <c r="H1886" s="128"/>
      <c r="I1886" s="128"/>
      <c r="J1886" s="128"/>
      <c r="K1886" s="128"/>
      <c r="L1886" s="128"/>
      <c r="M1886" s="128"/>
      <c r="N1886" s="128"/>
      <c r="O1886" s="128"/>
      <c r="P1886" s="128"/>
      <c r="Q1886" s="128"/>
      <c r="R1886" s="128"/>
      <c r="S1886" s="128"/>
      <c r="T1886" s="128"/>
      <c r="U1886" s="128"/>
      <c r="V1886" s="128"/>
      <c r="W1886" s="128"/>
      <c r="Y1886" s="128"/>
      <c r="Z1886" s="161"/>
      <c r="AB1886" s="128"/>
      <c r="AF1886" s="128"/>
      <c r="AH1886" s="128"/>
      <c r="AI1886" s="162"/>
      <c r="AJ1886" s="162"/>
      <c r="AK1886" s="128"/>
      <c r="AL1886" s="128"/>
      <c r="AM1886" s="128"/>
      <c r="AN1886" s="128"/>
      <c r="AO1886" s="120"/>
      <c r="AQ1886" s="128"/>
      <c r="AR1886" s="128"/>
      <c r="AS1886" s="128"/>
      <c r="AT1886" s="128"/>
      <c r="AU1886" s="128"/>
      <c r="AV1886" s="128"/>
    </row>
    <row r="1887" ht="16.5" customHeight="1">
      <c r="A1887" s="128"/>
      <c r="B1887" s="128"/>
      <c r="C1887" s="128"/>
      <c r="D1887" s="128"/>
      <c r="E1887" s="128"/>
      <c r="F1887" s="128"/>
      <c r="G1887" s="128"/>
      <c r="H1887" s="128"/>
      <c r="I1887" s="128"/>
      <c r="J1887" s="128"/>
      <c r="K1887" s="128"/>
      <c r="L1887" s="128"/>
      <c r="M1887" s="128"/>
      <c r="N1887" s="128"/>
      <c r="O1887" s="128"/>
      <c r="P1887" s="128"/>
      <c r="Q1887" s="128"/>
      <c r="R1887" s="128"/>
      <c r="S1887" s="128"/>
      <c r="T1887" s="128"/>
      <c r="U1887" s="128"/>
      <c r="V1887" s="128"/>
      <c r="W1887" s="128"/>
      <c r="Y1887" s="128"/>
      <c r="Z1887" s="161"/>
      <c r="AB1887" s="128"/>
      <c r="AF1887" s="128"/>
      <c r="AH1887" s="128"/>
      <c r="AI1887" s="162"/>
      <c r="AJ1887" s="162"/>
      <c r="AK1887" s="128"/>
      <c r="AL1887" s="128"/>
      <c r="AM1887" s="128"/>
      <c r="AN1887" s="128"/>
      <c r="AO1887" s="120"/>
      <c r="AQ1887" s="128"/>
      <c r="AR1887" s="128"/>
      <c r="AS1887" s="128"/>
      <c r="AT1887" s="128"/>
      <c r="AU1887" s="128"/>
      <c r="AV1887" s="128"/>
    </row>
    <row r="1888" ht="16.5" customHeight="1">
      <c r="A1888" s="128"/>
      <c r="B1888" s="128"/>
      <c r="C1888" s="128"/>
      <c r="D1888" s="128"/>
      <c r="E1888" s="128"/>
      <c r="F1888" s="128"/>
      <c r="G1888" s="128"/>
      <c r="H1888" s="128"/>
      <c r="I1888" s="128"/>
      <c r="J1888" s="128"/>
      <c r="K1888" s="128"/>
      <c r="L1888" s="128"/>
      <c r="M1888" s="128"/>
      <c r="N1888" s="128"/>
      <c r="O1888" s="128"/>
      <c r="P1888" s="128"/>
      <c r="Q1888" s="128"/>
      <c r="R1888" s="128"/>
      <c r="S1888" s="128"/>
      <c r="T1888" s="128"/>
      <c r="U1888" s="128"/>
      <c r="V1888" s="128"/>
      <c r="W1888" s="128"/>
      <c r="Y1888" s="128"/>
      <c r="Z1888" s="161"/>
      <c r="AB1888" s="128"/>
      <c r="AF1888" s="128"/>
      <c r="AH1888" s="128"/>
      <c r="AI1888" s="162"/>
      <c r="AJ1888" s="162"/>
      <c r="AK1888" s="128"/>
      <c r="AL1888" s="128"/>
      <c r="AM1888" s="128"/>
      <c r="AN1888" s="128"/>
      <c r="AO1888" s="120"/>
      <c r="AQ1888" s="128"/>
      <c r="AR1888" s="128"/>
      <c r="AS1888" s="128"/>
      <c r="AT1888" s="128"/>
      <c r="AU1888" s="128"/>
      <c r="AV1888" s="128"/>
    </row>
    <row r="1889" ht="16.5" customHeight="1">
      <c r="A1889" s="128"/>
      <c r="B1889" s="128"/>
      <c r="C1889" s="128"/>
      <c r="D1889" s="128"/>
      <c r="E1889" s="128"/>
      <c r="F1889" s="128"/>
      <c r="G1889" s="128"/>
      <c r="H1889" s="128"/>
      <c r="I1889" s="128"/>
      <c r="J1889" s="128"/>
      <c r="K1889" s="128"/>
      <c r="L1889" s="128"/>
      <c r="M1889" s="128"/>
      <c r="N1889" s="128"/>
      <c r="O1889" s="128"/>
      <c r="P1889" s="128"/>
      <c r="Q1889" s="128"/>
      <c r="R1889" s="128"/>
      <c r="S1889" s="128"/>
      <c r="T1889" s="128"/>
      <c r="U1889" s="128"/>
      <c r="V1889" s="128"/>
      <c r="W1889" s="128"/>
      <c r="Y1889" s="128"/>
      <c r="Z1889" s="161"/>
      <c r="AB1889" s="128"/>
      <c r="AF1889" s="128"/>
      <c r="AH1889" s="128"/>
      <c r="AI1889" s="162"/>
      <c r="AJ1889" s="162"/>
      <c r="AK1889" s="128"/>
      <c r="AL1889" s="128"/>
      <c r="AM1889" s="128"/>
      <c r="AN1889" s="128"/>
      <c r="AO1889" s="120"/>
      <c r="AQ1889" s="128"/>
      <c r="AR1889" s="128"/>
      <c r="AS1889" s="128"/>
      <c r="AT1889" s="128"/>
      <c r="AU1889" s="128"/>
      <c r="AV1889" s="128"/>
    </row>
    <row r="1890" ht="16.5" customHeight="1">
      <c r="A1890" s="128"/>
      <c r="B1890" s="128"/>
      <c r="C1890" s="128"/>
      <c r="D1890" s="128"/>
      <c r="E1890" s="128"/>
      <c r="F1890" s="128"/>
      <c r="G1890" s="128"/>
      <c r="H1890" s="128"/>
      <c r="I1890" s="128"/>
      <c r="J1890" s="128"/>
      <c r="K1890" s="128"/>
      <c r="L1890" s="128"/>
      <c r="M1890" s="128"/>
      <c r="N1890" s="128"/>
      <c r="O1890" s="128"/>
      <c r="P1890" s="128"/>
      <c r="Q1890" s="128"/>
      <c r="R1890" s="128"/>
      <c r="S1890" s="128"/>
      <c r="T1890" s="128"/>
      <c r="U1890" s="128"/>
      <c r="V1890" s="128"/>
      <c r="W1890" s="128"/>
      <c r="Y1890" s="128"/>
      <c r="Z1890" s="161"/>
      <c r="AB1890" s="128"/>
      <c r="AF1890" s="128"/>
      <c r="AH1890" s="128"/>
      <c r="AI1890" s="162"/>
      <c r="AJ1890" s="162"/>
      <c r="AK1890" s="128"/>
      <c r="AL1890" s="128"/>
      <c r="AM1890" s="128"/>
      <c r="AN1890" s="128"/>
      <c r="AO1890" s="120"/>
      <c r="AQ1890" s="128"/>
      <c r="AR1890" s="128"/>
      <c r="AS1890" s="128"/>
      <c r="AT1890" s="128"/>
      <c r="AU1890" s="128"/>
      <c r="AV1890" s="128"/>
    </row>
    <row r="1891" ht="16.5" customHeight="1">
      <c r="A1891" s="128"/>
      <c r="B1891" s="128"/>
      <c r="C1891" s="128"/>
      <c r="D1891" s="128"/>
      <c r="E1891" s="128"/>
      <c r="F1891" s="128"/>
      <c r="G1891" s="128"/>
      <c r="H1891" s="128"/>
      <c r="I1891" s="128"/>
      <c r="J1891" s="128"/>
      <c r="K1891" s="128"/>
      <c r="L1891" s="128"/>
      <c r="M1891" s="128"/>
      <c r="N1891" s="128"/>
      <c r="O1891" s="128"/>
      <c r="P1891" s="128"/>
      <c r="Q1891" s="128"/>
      <c r="R1891" s="128"/>
      <c r="S1891" s="128"/>
      <c r="T1891" s="128"/>
      <c r="U1891" s="128"/>
      <c r="V1891" s="128"/>
      <c r="W1891" s="128"/>
      <c r="Y1891" s="128"/>
      <c r="Z1891" s="161"/>
      <c r="AB1891" s="128"/>
      <c r="AF1891" s="128"/>
      <c r="AH1891" s="128"/>
      <c r="AI1891" s="162"/>
      <c r="AJ1891" s="162"/>
      <c r="AK1891" s="128"/>
      <c r="AL1891" s="128"/>
      <c r="AM1891" s="128"/>
      <c r="AN1891" s="128"/>
      <c r="AO1891" s="120"/>
      <c r="AQ1891" s="128"/>
      <c r="AR1891" s="128"/>
      <c r="AS1891" s="128"/>
      <c r="AT1891" s="128"/>
      <c r="AU1891" s="128"/>
      <c r="AV1891" s="128"/>
    </row>
    <row r="1892" ht="16.5" customHeight="1">
      <c r="A1892" s="128"/>
      <c r="B1892" s="128"/>
      <c r="C1892" s="128"/>
      <c r="D1892" s="128"/>
      <c r="E1892" s="128"/>
      <c r="F1892" s="128"/>
      <c r="G1892" s="128"/>
      <c r="H1892" s="128"/>
      <c r="I1892" s="128"/>
      <c r="J1892" s="128"/>
      <c r="K1892" s="128"/>
      <c r="L1892" s="128"/>
      <c r="M1892" s="128"/>
      <c r="N1892" s="128"/>
      <c r="O1892" s="128"/>
      <c r="P1892" s="128"/>
      <c r="Q1892" s="128"/>
      <c r="R1892" s="128"/>
      <c r="S1892" s="128"/>
      <c r="T1892" s="128"/>
      <c r="U1892" s="128"/>
      <c r="V1892" s="128"/>
      <c r="W1892" s="128"/>
      <c r="Y1892" s="128"/>
      <c r="Z1892" s="161"/>
      <c r="AB1892" s="128"/>
      <c r="AF1892" s="128"/>
      <c r="AH1892" s="128"/>
      <c r="AI1892" s="162"/>
      <c r="AJ1892" s="162"/>
      <c r="AK1892" s="128"/>
      <c r="AL1892" s="128"/>
      <c r="AM1892" s="128"/>
      <c r="AN1892" s="128"/>
      <c r="AO1892" s="120"/>
      <c r="AQ1892" s="128"/>
      <c r="AR1892" s="128"/>
      <c r="AS1892" s="128"/>
      <c r="AT1892" s="128"/>
      <c r="AU1892" s="128"/>
      <c r="AV1892" s="128"/>
    </row>
    <row r="1893" ht="16.5" customHeight="1">
      <c r="A1893" s="128"/>
      <c r="B1893" s="128"/>
      <c r="C1893" s="128"/>
      <c r="D1893" s="128"/>
      <c r="E1893" s="128"/>
      <c r="F1893" s="128"/>
      <c r="G1893" s="128"/>
      <c r="H1893" s="128"/>
      <c r="I1893" s="128"/>
      <c r="J1893" s="128"/>
      <c r="K1893" s="128"/>
      <c r="L1893" s="128"/>
      <c r="M1893" s="128"/>
      <c r="N1893" s="128"/>
      <c r="O1893" s="128"/>
      <c r="P1893" s="128"/>
      <c r="Q1893" s="128"/>
      <c r="R1893" s="128"/>
      <c r="S1893" s="128"/>
      <c r="T1893" s="128"/>
      <c r="U1893" s="128"/>
      <c r="V1893" s="128"/>
      <c r="W1893" s="128"/>
      <c r="Y1893" s="128"/>
      <c r="Z1893" s="161"/>
      <c r="AB1893" s="128"/>
      <c r="AF1893" s="128"/>
      <c r="AH1893" s="128"/>
      <c r="AI1893" s="162"/>
      <c r="AJ1893" s="162"/>
      <c r="AK1893" s="128"/>
      <c r="AL1893" s="128"/>
      <c r="AM1893" s="128"/>
      <c r="AN1893" s="128"/>
      <c r="AO1893" s="120"/>
      <c r="AQ1893" s="128"/>
      <c r="AR1893" s="128"/>
      <c r="AS1893" s="128"/>
      <c r="AT1893" s="128"/>
      <c r="AU1893" s="128"/>
      <c r="AV1893" s="128"/>
    </row>
    <row r="1894" ht="16.5" customHeight="1">
      <c r="A1894" s="128"/>
      <c r="B1894" s="128"/>
      <c r="C1894" s="128"/>
      <c r="D1894" s="128"/>
      <c r="E1894" s="128"/>
      <c r="F1894" s="128"/>
      <c r="G1894" s="128"/>
      <c r="H1894" s="128"/>
      <c r="I1894" s="128"/>
      <c r="J1894" s="128"/>
      <c r="K1894" s="128"/>
      <c r="L1894" s="128"/>
      <c r="M1894" s="128"/>
      <c r="N1894" s="128"/>
      <c r="O1894" s="128"/>
      <c r="P1894" s="128"/>
      <c r="Q1894" s="128"/>
      <c r="R1894" s="128"/>
      <c r="S1894" s="128"/>
      <c r="T1894" s="128"/>
      <c r="U1894" s="128"/>
      <c r="V1894" s="128"/>
      <c r="W1894" s="128"/>
      <c r="Y1894" s="128"/>
      <c r="Z1894" s="161"/>
      <c r="AB1894" s="128"/>
      <c r="AF1894" s="128"/>
      <c r="AH1894" s="128"/>
      <c r="AI1894" s="162"/>
      <c r="AJ1894" s="162"/>
      <c r="AK1894" s="128"/>
      <c r="AL1894" s="128"/>
      <c r="AM1894" s="128"/>
      <c r="AN1894" s="128"/>
      <c r="AO1894" s="120"/>
      <c r="AQ1894" s="128"/>
      <c r="AR1894" s="128"/>
      <c r="AS1894" s="128"/>
      <c r="AT1894" s="128"/>
      <c r="AU1894" s="128"/>
      <c r="AV1894" s="128"/>
    </row>
    <row r="1895" ht="16.5" customHeight="1">
      <c r="A1895" s="128"/>
      <c r="B1895" s="128"/>
      <c r="C1895" s="128"/>
      <c r="D1895" s="128"/>
      <c r="E1895" s="128"/>
      <c r="F1895" s="128"/>
      <c r="G1895" s="128"/>
      <c r="H1895" s="128"/>
      <c r="I1895" s="128"/>
      <c r="J1895" s="128"/>
      <c r="K1895" s="128"/>
      <c r="L1895" s="128"/>
      <c r="M1895" s="128"/>
      <c r="N1895" s="128"/>
      <c r="O1895" s="128"/>
      <c r="P1895" s="128"/>
      <c r="Q1895" s="128"/>
      <c r="R1895" s="128"/>
      <c r="S1895" s="128"/>
      <c r="T1895" s="128"/>
      <c r="U1895" s="128"/>
      <c r="V1895" s="128"/>
      <c r="W1895" s="128"/>
      <c r="Y1895" s="128"/>
      <c r="Z1895" s="161"/>
      <c r="AB1895" s="128"/>
      <c r="AF1895" s="128"/>
      <c r="AH1895" s="128"/>
      <c r="AI1895" s="162"/>
      <c r="AJ1895" s="162"/>
      <c r="AK1895" s="128"/>
      <c r="AL1895" s="128"/>
      <c r="AM1895" s="128"/>
      <c r="AN1895" s="128"/>
      <c r="AO1895" s="120"/>
      <c r="AQ1895" s="128"/>
      <c r="AR1895" s="128"/>
      <c r="AS1895" s="128"/>
      <c r="AT1895" s="128"/>
      <c r="AU1895" s="128"/>
      <c r="AV1895" s="128"/>
    </row>
    <row r="1896" ht="16.5" customHeight="1">
      <c r="A1896" s="128"/>
      <c r="B1896" s="128"/>
      <c r="C1896" s="128"/>
      <c r="D1896" s="128"/>
      <c r="E1896" s="128"/>
      <c r="F1896" s="128"/>
      <c r="G1896" s="128"/>
      <c r="H1896" s="128"/>
      <c r="I1896" s="128"/>
      <c r="J1896" s="128"/>
      <c r="K1896" s="128"/>
      <c r="L1896" s="128"/>
      <c r="M1896" s="128"/>
      <c r="N1896" s="128"/>
      <c r="O1896" s="128"/>
      <c r="P1896" s="128"/>
      <c r="Q1896" s="128"/>
      <c r="R1896" s="128"/>
      <c r="S1896" s="128"/>
      <c r="T1896" s="128"/>
      <c r="U1896" s="128"/>
      <c r="V1896" s="128"/>
      <c r="W1896" s="128"/>
      <c r="Y1896" s="128"/>
      <c r="Z1896" s="161"/>
      <c r="AB1896" s="128"/>
      <c r="AF1896" s="128"/>
      <c r="AH1896" s="128"/>
      <c r="AI1896" s="162"/>
      <c r="AJ1896" s="163"/>
      <c r="AK1896" s="162"/>
      <c r="AL1896" s="162"/>
      <c r="AM1896" s="128"/>
      <c r="AN1896" s="128"/>
      <c r="AO1896" s="120"/>
      <c r="AQ1896" s="128"/>
      <c r="AR1896" s="128"/>
      <c r="AS1896" s="128"/>
      <c r="AT1896" s="128"/>
      <c r="AU1896" s="128"/>
      <c r="AV1896" s="128"/>
    </row>
    <row r="1897" ht="16.5" customHeight="1">
      <c r="A1897" s="128"/>
      <c r="B1897" s="128"/>
      <c r="C1897" s="128"/>
      <c r="D1897" s="128"/>
      <c r="E1897" s="128"/>
      <c r="F1897" s="128"/>
      <c r="G1897" s="128"/>
      <c r="H1897" s="128"/>
      <c r="I1897" s="128"/>
      <c r="J1897" s="128"/>
      <c r="K1897" s="128"/>
      <c r="L1897" s="128"/>
      <c r="M1897" s="128"/>
      <c r="N1897" s="128"/>
      <c r="O1897" s="128"/>
      <c r="P1897" s="128"/>
      <c r="Q1897" s="128"/>
      <c r="R1897" s="128"/>
      <c r="S1897" s="128"/>
      <c r="T1897" s="128"/>
      <c r="U1897" s="128"/>
      <c r="V1897" s="128"/>
      <c r="W1897" s="128"/>
      <c r="Y1897" s="128"/>
      <c r="Z1897" s="161"/>
      <c r="AB1897" s="128"/>
      <c r="AF1897" s="128"/>
      <c r="AH1897" s="128"/>
      <c r="AI1897" s="162"/>
      <c r="AJ1897" s="163"/>
      <c r="AK1897" s="162"/>
      <c r="AL1897" s="162"/>
      <c r="AM1897" s="128"/>
      <c r="AN1897" s="128"/>
      <c r="AO1897" s="120"/>
      <c r="AQ1897" s="128"/>
      <c r="AR1897" s="128"/>
      <c r="AS1897" s="128"/>
      <c r="AT1897" s="128"/>
      <c r="AU1897" s="128"/>
      <c r="AV1897" s="128"/>
    </row>
    <row r="1898" ht="16.5" customHeight="1">
      <c r="A1898" s="128"/>
      <c r="B1898" s="128"/>
      <c r="C1898" s="128"/>
      <c r="D1898" s="128"/>
      <c r="E1898" s="128"/>
      <c r="F1898" s="128"/>
      <c r="G1898" s="128"/>
      <c r="H1898" s="128"/>
      <c r="I1898" s="128"/>
      <c r="J1898" s="128"/>
      <c r="K1898" s="128"/>
      <c r="L1898" s="128"/>
      <c r="M1898" s="128"/>
      <c r="N1898" s="128"/>
      <c r="O1898" s="128"/>
      <c r="P1898" s="128"/>
      <c r="Q1898" s="128"/>
      <c r="R1898" s="128"/>
      <c r="S1898" s="128"/>
      <c r="T1898" s="128"/>
      <c r="U1898" s="128"/>
      <c r="V1898" s="128"/>
      <c r="W1898" s="128"/>
      <c r="Y1898" s="128"/>
      <c r="Z1898" s="161"/>
      <c r="AB1898" s="128"/>
      <c r="AF1898" s="128"/>
      <c r="AH1898" s="128"/>
      <c r="AI1898" s="162"/>
      <c r="AJ1898" s="163"/>
      <c r="AK1898" s="162"/>
      <c r="AL1898" s="162"/>
      <c r="AM1898" s="128"/>
      <c r="AN1898" s="128"/>
      <c r="AO1898" s="120"/>
      <c r="AQ1898" s="128"/>
      <c r="AR1898" s="128"/>
      <c r="AS1898" s="128"/>
      <c r="AT1898" s="128"/>
      <c r="AU1898" s="128"/>
      <c r="AV1898" s="128"/>
    </row>
    <row r="1899" ht="16.5" customHeight="1">
      <c r="A1899" s="128"/>
      <c r="B1899" s="128"/>
      <c r="C1899" s="128"/>
      <c r="D1899" s="128"/>
      <c r="E1899" s="128"/>
      <c r="F1899" s="128"/>
      <c r="G1899" s="128"/>
      <c r="H1899" s="128"/>
      <c r="I1899" s="128"/>
      <c r="J1899" s="128"/>
      <c r="K1899" s="128"/>
      <c r="L1899" s="128"/>
      <c r="M1899" s="128"/>
      <c r="N1899" s="128"/>
      <c r="O1899" s="128"/>
      <c r="P1899" s="128"/>
      <c r="Q1899" s="128"/>
      <c r="R1899" s="128"/>
      <c r="S1899" s="128"/>
      <c r="T1899" s="128"/>
      <c r="U1899" s="128"/>
      <c r="V1899" s="128"/>
      <c r="W1899" s="128"/>
      <c r="Y1899" s="128"/>
      <c r="Z1899" s="161"/>
      <c r="AB1899" s="128"/>
      <c r="AF1899" s="128"/>
      <c r="AH1899" s="128"/>
      <c r="AI1899" s="162"/>
      <c r="AJ1899" s="163"/>
      <c r="AK1899" s="162"/>
      <c r="AL1899" s="162"/>
      <c r="AM1899" s="128"/>
      <c r="AN1899" s="128"/>
      <c r="AO1899" s="120"/>
      <c r="AQ1899" s="128"/>
      <c r="AR1899" s="128"/>
      <c r="AS1899" s="128"/>
      <c r="AT1899" s="128"/>
      <c r="AU1899" s="128"/>
      <c r="AV1899" s="128"/>
    </row>
    <row r="1900" ht="16.5" customHeight="1">
      <c r="A1900" s="128"/>
      <c r="B1900" s="128"/>
      <c r="C1900" s="128"/>
      <c r="D1900" s="128"/>
      <c r="E1900" s="128"/>
      <c r="F1900" s="128"/>
      <c r="G1900" s="128"/>
      <c r="H1900" s="128"/>
      <c r="I1900" s="128"/>
      <c r="J1900" s="128"/>
      <c r="K1900" s="128"/>
      <c r="L1900" s="128"/>
      <c r="M1900" s="128"/>
      <c r="N1900" s="128"/>
      <c r="O1900" s="128"/>
      <c r="P1900" s="128"/>
      <c r="Q1900" s="128"/>
      <c r="R1900" s="128"/>
      <c r="S1900" s="128"/>
      <c r="T1900" s="128"/>
      <c r="U1900" s="128"/>
      <c r="V1900" s="128"/>
      <c r="W1900" s="128"/>
      <c r="Y1900" s="128"/>
      <c r="Z1900" s="161"/>
      <c r="AB1900" s="128"/>
      <c r="AF1900" s="128"/>
      <c r="AH1900" s="128"/>
      <c r="AI1900" s="162"/>
      <c r="AJ1900" s="163"/>
      <c r="AK1900" s="162"/>
      <c r="AL1900" s="162"/>
      <c r="AM1900" s="128"/>
      <c r="AN1900" s="128"/>
      <c r="AO1900" s="120"/>
      <c r="AQ1900" s="128"/>
      <c r="AR1900" s="128"/>
      <c r="AS1900" s="128"/>
      <c r="AT1900" s="128"/>
      <c r="AU1900" s="128"/>
      <c r="AV1900" s="128"/>
    </row>
    <row r="1901" ht="16.5" customHeight="1">
      <c r="A1901" s="128"/>
      <c r="B1901" s="128"/>
      <c r="C1901" s="128"/>
      <c r="D1901" s="128"/>
      <c r="E1901" s="128"/>
      <c r="F1901" s="128"/>
      <c r="G1901" s="128"/>
      <c r="H1901" s="128"/>
      <c r="I1901" s="128"/>
      <c r="J1901" s="128"/>
      <c r="K1901" s="128"/>
      <c r="L1901" s="128"/>
      <c r="M1901" s="128"/>
      <c r="N1901" s="128"/>
      <c r="O1901" s="128"/>
      <c r="P1901" s="128"/>
      <c r="Q1901" s="128"/>
      <c r="R1901" s="128"/>
      <c r="S1901" s="128"/>
      <c r="T1901" s="128"/>
      <c r="U1901" s="128"/>
      <c r="V1901" s="128"/>
      <c r="W1901" s="128"/>
      <c r="Y1901" s="128"/>
      <c r="Z1901" s="161"/>
      <c r="AB1901" s="128"/>
      <c r="AF1901" s="128"/>
      <c r="AH1901" s="128"/>
      <c r="AI1901" s="162"/>
      <c r="AJ1901" s="163"/>
      <c r="AK1901" s="162"/>
      <c r="AL1901" s="162"/>
      <c r="AM1901" s="128"/>
      <c r="AN1901" s="128"/>
      <c r="AO1901" s="120"/>
      <c r="AQ1901" s="128"/>
      <c r="AR1901" s="128"/>
      <c r="AS1901" s="128"/>
      <c r="AT1901" s="128"/>
      <c r="AU1901" s="128"/>
      <c r="AV1901" s="128"/>
    </row>
    <row r="1902" ht="16.5" customHeight="1">
      <c r="A1902" s="128"/>
      <c r="B1902" s="128"/>
      <c r="C1902" s="128"/>
      <c r="D1902" s="128"/>
      <c r="E1902" s="128"/>
      <c r="F1902" s="128"/>
      <c r="G1902" s="128"/>
      <c r="H1902" s="128"/>
      <c r="I1902" s="128"/>
      <c r="J1902" s="128"/>
      <c r="K1902" s="128"/>
      <c r="L1902" s="128"/>
      <c r="M1902" s="128"/>
      <c r="N1902" s="128"/>
      <c r="O1902" s="128"/>
      <c r="P1902" s="128"/>
      <c r="Q1902" s="128"/>
      <c r="R1902" s="128"/>
      <c r="S1902" s="128"/>
      <c r="T1902" s="128"/>
      <c r="U1902" s="128"/>
      <c r="V1902" s="128"/>
      <c r="W1902" s="128"/>
      <c r="Y1902" s="128"/>
      <c r="Z1902" s="161"/>
      <c r="AB1902" s="128"/>
      <c r="AF1902" s="128"/>
      <c r="AH1902" s="128"/>
      <c r="AI1902" s="162"/>
      <c r="AJ1902" s="163"/>
      <c r="AK1902" s="162"/>
      <c r="AL1902" s="162"/>
      <c r="AM1902" s="128"/>
      <c r="AN1902" s="128"/>
      <c r="AO1902" s="120"/>
      <c r="AQ1902" s="128"/>
      <c r="AR1902" s="128"/>
      <c r="AS1902" s="128"/>
      <c r="AT1902" s="128"/>
      <c r="AU1902" s="128"/>
      <c r="AV1902" s="128"/>
    </row>
    <row r="1903" ht="16.5" customHeight="1">
      <c r="A1903" s="128"/>
      <c r="B1903" s="128"/>
      <c r="C1903" s="128"/>
      <c r="D1903" s="128"/>
      <c r="E1903" s="128"/>
      <c r="F1903" s="128"/>
      <c r="G1903" s="128"/>
      <c r="H1903" s="128"/>
      <c r="I1903" s="128"/>
      <c r="J1903" s="128"/>
      <c r="K1903" s="128"/>
      <c r="L1903" s="128"/>
      <c r="M1903" s="128"/>
      <c r="N1903" s="128"/>
      <c r="O1903" s="128"/>
      <c r="P1903" s="128"/>
      <c r="Q1903" s="128"/>
      <c r="R1903" s="128"/>
      <c r="S1903" s="128"/>
      <c r="T1903" s="128"/>
      <c r="U1903" s="128"/>
      <c r="Z1903" s="161"/>
      <c r="AH1903" s="128"/>
      <c r="AI1903" s="162"/>
      <c r="AJ1903" s="162"/>
      <c r="AK1903" s="162"/>
      <c r="AL1903" s="162"/>
      <c r="AM1903" s="128"/>
      <c r="AN1903" s="128"/>
      <c r="AQ1903" s="128"/>
      <c r="AR1903" s="128"/>
      <c r="AS1903" s="128"/>
      <c r="AT1903" s="128"/>
      <c r="AU1903" s="128"/>
      <c r="AV1903" s="128"/>
    </row>
    <row r="1904" ht="16.5" customHeight="1">
      <c r="A1904" s="128"/>
      <c r="B1904" s="128"/>
      <c r="C1904" s="128"/>
      <c r="D1904" s="128"/>
      <c r="E1904" s="128"/>
      <c r="F1904" s="128"/>
      <c r="G1904" s="128"/>
      <c r="H1904" s="128"/>
      <c r="I1904" s="128"/>
      <c r="J1904" s="128"/>
      <c r="K1904" s="128"/>
      <c r="L1904" s="128"/>
      <c r="M1904" s="128"/>
      <c r="N1904" s="128"/>
      <c r="O1904" s="128"/>
      <c r="P1904" s="128"/>
      <c r="Q1904" s="128"/>
      <c r="R1904" s="128"/>
      <c r="S1904" s="128"/>
      <c r="T1904" s="128"/>
      <c r="U1904" s="128"/>
      <c r="Z1904" s="161"/>
      <c r="AH1904" s="128"/>
      <c r="AI1904" s="162"/>
      <c r="AJ1904" s="162"/>
      <c r="AK1904" s="162"/>
      <c r="AL1904" s="162"/>
      <c r="AM1904" s="128"/>
      <c r="AN1904" s="128"/>
      <c r="AQ1904" s="128"/>
      <c r="AR1904" s="128"/>
      <c r="AS1904" s="128"/>
      <c r="AT1904" s="128"/>
      <c r="AU1904" s="128"/>
      <c r="AV1904" s="128"/>
    </row>
    <row r="1905" ht="16.5" customHeight="1">
      <c r="A1905" s="128"/>
      <c r="B1905" s="128"/>
      <c r="C1905" s="128"/>
      <c r="D1905" s="128"/>
      <c r="E1905" s="128"/>
      <c r="F1905" s="128"/>
      <c r="G1905" s="128"/>
      <c r="H1905" s="128"/>
      <c r="I1905" s="128"/>
      <c r="J1905" s="128"/>
      <c r="K1905" s="128"/>
      <c r="L1905" s="128"/>
      <c r="M1905" s="128"/>
      <c r="N1905" s="128"/>
      <c r="O1905" s="128"/>
      <c r="P1905" s="128"/>
      <c r="Q1905" s="128"/>
      <c r="R1905" s="128"/>
      <c r="S1905" s="128"/>
      <c r="T1905" s="128"/>
      <c r="U1905" s="128"/>
      <c r="Z1905" s="161"/>
      <c r="AH1905" s="128"/>
      <c r="AI1905" s="162"/>
      <c r="AJ1905" s="162"/>
      <c r="AK1905" s="162"/>
      <c r="AL1905" s="162"/>
      <c r="AM1905" s="128"/>
      <c r="AN1905" s="128"/>
      <c r="AQ1905" s="128"/>
      <c r="AR1905" s="128"/>
      <c r="AS1905" s="128"/>
      <c r="AT1905" s="128"/>
      <c r="AU1905" s="128"/>
      <c r="AV1905" s="128"/>
    </row>
    <row r="1906" ht="16.5" customHeight="1">
      <c r="A1906" s="128"/>
      <c r="B1906" s="128"/>
      <c r="C1906" s="128"/>
      <c r="D1906" s="128"/>
      <c r="E1906" s="128"/>
      <c r="F1906" s="128"/>
      <c r="G1906" s="128"/>
      <c r="H1906" s="128"/>
      <c r="I1906" s="128"/>
      <c r="J1906" s="128"/>
      <c r="K1906" s="128"/>
      <c r="L1906" s="128"/>
      <c r="M1906" s="128"/>
      <c r="N1906" s="128"/>
      <c r="O1906" s="128"/>
      <c r="P1906" s="128"/>
      <c r="Q1906" s="128"/>
      <c r="R1906" s="128"/>
      <c r="S1906" s="128"/>
      <c r="T1906" s="128"/>
      <c r="U1906" s="128"/>
      <c r="Z1906" s="161"/>
      <c r="AH1906" s="128"/>
      <c r="AI1906" s="162"/>
      <c r="AJ1906" s="162"/>
      <c r="AK1906" s="162"/>
      <c r="AL1906" s="162"/>
      <c r="AM1906" s="128"/>
      <c r="AN1906" s="128"/>
      <c r="AQ1906" s="128"/>
      <c r="AR1906" s="128"/>
      <c r="AS1906" s="128"/>
      <c r="AT1906" s="128"/>
      <c r="AU1906" s="128"/>
      <c r="AV1906" s="128"/>
    </row>
    <row r="1907" ht="16.5" customHeight="1">
      <c r="A1907" s="128"/>
      <c r="B1907" s="128"/>
      <c r="C1907" s="128"/>
      <c r="D1907" s="128"/>
      <c r="E1907" s="128"/>
      <c r="F1907" s="128"/>
      <c r="G1907" s="128"/>
      <c r="H1907" s="128"/>
      <c r="I1907" s="128"/>
      <c r="J1907" s="128"/>
      <c r="K1907" s="128"/>
      <c r="L1907" s="128"/>
      <c r="M1907" s="128"/>
      <c r="N1907" s="128"/>
      <c r="O1907" s="128"/>
      <c r="P1907" s="128"/>
      <c r="Q1907" s="128"/>
      <c r="R1907" s="128"/>
      <c r="S1907" s="128"/>
      <c r="T1907" s="128"/>
      <c r="U1907" s="128"/>
      <c r="Z1907" s="161"/>
      <c r="AH1907" s="128"/>
      <c r="AI1907" s="162"/>
      <c r="AJ1907" s="162"/>
      <c r="AK1907" s="162"/>
      <c r="AL1907" s="162"/>
      <c r="AM1907" s="128"/>
      <c r="AN1907" s="128"/>
      <c r="AQ1907" s="128"/>
      <c r="AR1907" s="128"/>
      <c r="AS1907" s="128"/>
      <c r="AT1907" s="128"/>
      <c r="AU1907" s="128"/>
      <c r="AV1907" s="128"/>
    </row>
    <row r="1908" ht="16.5" customHeight="1">
      <c r="A1908" s="128"/>
      <c r="B1908" s="128"/>
      <c r="C1908" s="128"/>
      <c r="D1908" s="128"/>
      <c r="E1908" s="128"/>
      <c r="F1908" s="128"/>
      <c r="G1908" s="128"/>
      <c r="H1908" s="128"/>
      <c r="I1908" s="128"/>
      <c r="J1908" s="128"/>
      <c r="K1908" s="128"/>
      <c r="L1908" s="128"/>
      <c r="M1908" s="128"/>
      <c r="N1908" s="128"/>
      <c r="O1908" s="128"/>
      <c r="P1908" s="128"/>
      <c r="Q1908" s="128"/>
      <c r="R1908" s="128"/>
      <c r="S1908" s="128"/>
      <c r="T1908" s="128"/>
      <c r="U1908" s="128"/>
      <c r="Z1908" s="161"/>
      <c r="AH1908" s="128"/>
      <c r="AI1908" s="162"/>
      <c r="AJ1908" s="162"/>
      <c r="AK1908" s="162"/>
      <c r="AL1908" s="162"/>
      <c r="AM1908" s="128"/>
      <c r="AN1908" s="128"/>
      <c r="AQ1908" s="128"/>
      <c r="AR1908" s="128"/>
      <c r="AS1908" s="128"/>
      <c r="AT1908" s="128"/>
      <c r="AU1908" s="128"/>
      <c r="AV1908" s="128"/>
    </row>
    <row r="1909" ht="16.5" customHeight="1">
      <c r="A1909" s="128"/>
      <c r="B1909" s="128"/>
      <c r="C1909" s="128"/>
      <c r="D1909" s="128"/>
      <c r="E1909" s="128"/>
      <c r="F1909" s="128"/>
      <c r="G1909" s="128"/>
      <c r="H1909" s="128"/>
      <c r="I1909" s="128"/>
      <c r="J1909" s="128"/>
      <c r="K1909" s="128"/>
      <c r="L1909" s="128"/>
      <c r="M1909" s="128"/>
      <c r="N1909" s="128"/>
      <c r="O1909" s="128"/>
      <c r="P1909" s="128"/>
      <c r="Q1909" s="128"/>
      <c r="R1909" s="128"/>
      <c r="S1909" s="128"/>
      <c r="T1909" s="128"/>
      <c r="U1909" s="128"/>
      <c r="Z1909" s="161"/>
      <c r="AH1909" s="128"/>
      <c r="AI1909" s="162"/>
      <c r="AJ1909" s="162"/>
      <c r="AK1909" s="162"/>
      <c r="AL1909" s="162"/>
      <c r="AM1909" s="128"/>
      <c r="AN1909" s="128"/>
      <c r="AQ1909" s="128"/>
      <c r="AR1909" s="128"/>
      <c r="AS1909" s="128"/>
      <c r="AT1909" s="128"/>
      <c r="AU1909" s="128"/>
      <c r="AV1909" s="128"/>
    </row>
    <row r="1910" ht="16.5" customHeight="1">
      <c r="A1910" s="128"/>
      <c r="B1910" s="128"/>
      <c r="C1910" s="128"/>
      <c r="D1910" s="128"/>
      <c r="E1910" s="128"/>
      <c r="F1910" s="128"/>
      <c r="G1910" s="128"/>
      <c r="H1910" s="128"/>
      <c r="I1910" s="128"/>
      <c r="J1910" s="128"/>
      <c r="K1910" s="128"/>
      <c r="L1910" s="128"/>
      <c r="M1910" s="128"/>
      <c r="N1910" s="128"/>
      <c r="O1910" s="128"/>
      <c r="P1910" s="128"/>
      <c r="Q1910" s="128"/>
      <c r="R1910" s="128"/>
      <c r="S1910" s="128"/>
      <c r="T1910" s="128"/>
      <c r="U1910" s="128"/>
      <c r="Z1910" s="161"/>
      <c r="AH1910" s="128"/>
      <c r="AI1910" s="162"/>
      <c r="AJ1910" s="162"/>
      <c r="AK1910" s="162"/>
      <c r="AL1910" s="162"/>
      <c r="AM1910" s="128"/>
      <c r="AN1910" s="128"/>
      <c r="AQ1910" s="128"/>
      <c r="AR1910" s="128"/>
      <c r="AS1910" s="128"/>
      <c r="AT1910" s="128"/>
      <c r="AU1910" s="128"/>
      <c r="AV1910" s="128"/>
    </row>
    <row r="1911" ht="16.5" customHeight="1">
      <c r="A1911" s="128"/>
      <c r="B1911" s="128"/>
      <c r="C1911" s="128"/>
      <c r="D1911" s="128"/>
      <c r="E1911" s="128"/>
      <c r="F1911" s="128"/>
      <c r="G1911" s="128"/>
      <c r="H1911" s="128"/>
      <c r="I1911" s="128"/>
      <c r="J1911" s="128"/>
      <c r="K1911" s="128"/>
      <c r="L1911" s="128"/>
      <c r="M1911" s="128"/>
      <c r="N1911" s="128"/>
      <c r="O1911" s="128"/>
      <c r="P1911" s="128"/>
      <c r="Q1911" s="128"/>
      <c r="R1911" s="128"/>
      <c r="S1911" s="128"/>
      <c r="T1911" s="128"/>
      <c r="U1911" s="128"/>
      <c r="Z1911" s="161"/>
      <c r="AH1911" s="128"/>
      <c r="AI1911" s="162"/>
      <c r="AJ1911" s="162"/>
      <c r="AK1911" s="162"/>
      <c r="AL1911" s="162"/>
      <c r="AM1911" s="128"/>
      <c r="AN1911" s="128"/>
      <c r="AQ1911" s="128"/>
      <c r="AR1911" s="128"/>
      <c r="AS1911" s="128"/>
      <c r="AT1911" s="128"/>
      <c r="AU1911" s="128"/>
      <c r="AV1911" s="128"/>
    </row>
    <row r="1912" ht="16.5" customHeight="1">
      <c r="A1912" s="128"/>
      <c r="B1912" s="128"/>
      <c r="C1912" s="128"/>
      <c r="D1912" s="128"/>
      <c r="E1912" s="128"/>
      <c r="F1912" s="128"/>
      <c r="G1912" s="128"/>
      <c r="H1912" s="128"/>
      <c r="I1912" s="128"/>
      <c r="J1912" s="128"/>
      <c r="K1912" s="128"/>
      <c r="L1912" s="128"/>
      <c r="M1912" s="128"/>
      <c r="N1912" s="128"/>
      <c r="O1912" s="128"/>
      <c r="P1912" s="128"/>
      <c r="Q1912" s="128"/>
      <c r="R1912" s="128"/>
      <c r="S1912" s="128"/>
      <c r="T1912" s="128"/>
      <c r="U1912" s="128"/>
      <c r="Z1912" s="161"/>
      <c r="AH1912" s="128"/>
      <c r="AI1912" s="162"/>
      <c r="AJ1912" s="162"/>
      <c r="AK1912" s="162"/>
      <c r="AL1912" s="162"/>
      <c r="AM1912" s="128"/>
      <c r="AN1912" s="128"/>
      <c r="AQ1912" s="128"/>
      <c r="AR1912" s="128"/>
      <c r="AS1912" s="128"/>
      <c r="AT1912" s="128"/>
      <c r="AU1912" s="128"/>
      <c r="AV1912" s="128"/>
    </row>
    <row r="1913" ht="16.5" customHeight="1">
      <c r="A1913" s="128"/>
      <c r="B1913" s="128"/>
      <c r="C1913" s="128"/>
      <c r="D1913" s="128"/>
      <c r="E1913" s="128"/>
      <c r="F1913" s="128"/>
      <c r="G1913" s="128"/>
      <c r="H1913" s="128"/>
      <c r="I1913" s="128"/>
      <c r="J1913" s="128"/>
      <c r="K1913" s="128"/>
      <c r="L1913" s="128"/>
      <c r="M1913" s="128"/>
      <c r="N1913" s="128"/>
      <c r="O1913" s="128"/>
      <c r="P1913" s="128"/>
      <c r="Q1913" s="128"/>
      <c r="R1913" s="128"/>
      <c r="S1913" s="128"/>
      <c r="T1913" s="128"/>
      <c r="U1913" s="128"/>
      <c r="Z1913" s="161"/>
      <c r="AH1913" s="128"/>
      <c r="AI1913" s="162"/>
      <c r="AJ1913" s="162"/>
      <c r="AK1913" s="162"/>
      <c r="AL1913" s="162"/>
      <c r="AM1913" s="128"/>
      <c r="AN1913" s="128"/>
      <c r="AQ1913" s="128"/>
      <c r="AR1913" s="128"/>
      <c r="AS1913" s="128"/>
      <c r="AT1913" s="128"/>
      <c r="AU1913" s="128"/>
      <c r="AV1913" s="128"/>
    </row>
    <row r="1914" ht="16.5" customHeight="1">
      <c r="A1914" s="128"/>
      <c r="B1914" s="128"/>
      <c r="C1914" s="128"/>
      <c r="D1914" s="128"/>
      <c r="E1914" s="128"/>
      <c r="F1914" s="128"/>
      <c r="G1914" s="128"/>
      <c r="H1914" s="128"/>
      <c r="I1914" s="128"/>
      <c r="J1914" s="128"/>
      <c r="K1914" s="128"/>
      <c r="L1914" s="128"/>
      <c r="M1914" s="128"/>
      <c r="N1914" s="128"/>
      <c r="O1914" s="128"/>
      <c r="P1914" s="128"/>
      <c r="Q1914" s="128"/>
      <c r="R1914" s="128"/>
      <c r="S1914" s="128"/>
      <c r="T1914" s="128"/>
      <c r="U1914" s="128"/>
      <c r="Z1914" s="161"/>
      <c r="AH1914" s="128"/>
      <c r="AI1914" s="162"/>
      <c r="AJ1914" s="162"/>
      <c r="AK1914" s="162"/>
      <c r="AL1914" s="162"/>
      <c r="AM1914" s="128"/>
      <c r="AN1914" s="128"/>
      <c r="AQ1914" s="128"/>
      <c r="AR1914" s="128"/>
      <c r="AS1914" s="128"/>
      <c r="AT1914" s="128"/>
      <c r="AU1914" s="128"/>
      <c r="AV1914" s="128"/>
    </row>
    <row r="1915" ht="16.5" customHeight="1">
      <c r="A1915" s="128"/>
      <c r="B1915" s="128"/>
      <c r="C1915" s="128"/>
      <c r="D1915" s="128"/>
      <c r="E1915" s="128"/>
      <c r="F1915" s="128"/>
      <c r="G1915" s="128"/>
      <c r="H1915" s="128"/>
      <c r="I1915" s="128"/>
      <c r="J1915" s="128"/>
      <c r="K1915" s="128"/>
      <c r="L1915" s="128"/>
      <c r="M1915" s="128"/>
      <c r="N1915" s="128"/>
      <c r="O1915" s="128"/>
      <c r="P1915" s="128"/>
      <c r="Q1915" s="128"/>
      <c r="R1915" s="128"/>
      <c r="S1915" s="128"/>
      <c r="T1915" s="128"/>
      <c r="U1915" s="128"/>
      <c r="Z1915" s="161"/>
      <c r="AH1915" s="128"/>
      <c r="AI1915" s="162"/>
      <c r="AJ1915" s="162"/>
      <c r="AK1915" s="162"/>
      <c r="AL1915" s="162"/>
      <c r="AM1915" s="128"/>
      <c r="AN1915" s="128"/>
      <c r="AQ1915" s="128"/>
      <c r="AR1915" s="128"/>
      <c r="AS1915" s="128"/>
      <c r="AT1915" s="128"/>
      <c r="AU1915" s="128"/>
      <c r="AV1915" s="128"/>
    </row>
    <row r="1916" ht="16.5" customHeight="1">
      <c r="A1916" s="128"/>
      <c r="B1916" s="128"/>
      <c r="C1916" s="128"/>
      <c r="D1916" s="128"/>
      <c r="E1916" s="128"/>
      <c r="F1916" s="128"/>
      <c r="G1916" s="128"/>
      <c r="H1916" s="128"/>
      <c r="I1916" s="128"/>
      <c r="J1916" s="128"/>
      <c r="K1916" s="128"/>
      <c r="L1916" s="128"/>
      <c r="M1916" s="128"/>
      <c r="N1916" s="128"/>
      <c r="O1916" s="128"/>
      <c r="P1916" s="128"/>
      <c r="Q1916" s="128"/>
      <c r="R1916" s="128"/>
      <c r="S1916" s="128"/>
      <c r="T1916" s="128"/>
      <c r="U1916" s="128"/>
      <c r="Z1916" s="161"/>
      <c r="AH1916" s="128"/>
      <c r="AI1916" s="162"/>
      <c r="AJ1916" s="162"/>
      <c r="AK1916" s="162"/>
      <c r="AL1916" s="162"/>
      <c r="AM1916" s="128"/>
      <c r="AN1916" s="128"/>
      <c r="AQ1916" s="128"/>
      <c r="AR1916" s="128"/>
      <c r="AS1916" s="128"/>
      <c r="AT1916" s="128"/>
      <c r="AU1916" s="128"/>
      <c r="AV1916" s="128"/>
    </row>
    <row r="1917" ht="16.5" customHeight="1">
      <c r="A1917" s="128"/>
      <c r="B1917" s="128"/>
      <c r="C1917" s="128"/>
      <c r="D1917" s="128"/>
      <c r="E1917" s="128"/>
      <c r="F1917" s="128"/>
      <c r="G1917" s="128"/>
      <c r="H1917" s="128"/>
      <c r="I1917" s="128"/>
      <c r="J1917" s="128"/>
      <c r="K1917" s="128"/>
      <c r="L1917" s="128"/>
      <c r="M1917" s="128"/>
      <c r="N1917" s="128"/>
      <c r="O1917" s="128"/>
      <c r="P1917" s="128"/>
      <c r="Q1917" s="128"/>
      <c r="R1917" s="128"/>
      <c r="S1917" s="128"/>
      <c r="T1917" s="128"/>
      <c r="U1917" s="128"/>
      <c r="Z1917" s="161"/>
      <c r="AH1917" s="128"/>
      <c r="AI1917" s="162"/>
      <c r="AJ1917" s="162"/>
      <c r="AK1917" s="162"/>
      <c r="AL1917" s="162"/>
      <c r="AM1917" s="128"/>
      <c r="AN1917" s="128"/>
      <c r="AQ1917" s="128"/>
      <c r="AR1917" s="128"/>
      <c r="AS1917" s="128"/>
      <c r="AT1917" s="128"/>
      <c r="AU1917" s="128"/>
      <c r="AV1917" s="128"/>
    </row>
    <row r="1918" ht="16.5" customHeight="1">
      <c r="A1918" s="128"/>
      <c r="B1918" s="128"/>
      <c r="C1918" s="128"/>
      <c r="D1918" s="128"/>
      <c r="E1918" s="128"/>
      <c r="F1918" s="128"/>
      <c r="G1918" s="128"/>
      <c r="H1918" s="128"/>
      <c r="I1918" s="128"/>
      <c r="J1918" s="128"/>
      <c r="K1918" s="128"/>
      <c r="L1918" s="128"/>
      <c r="M1918" s="128"/>
      <c r="N1918" s="128"/>
      <c r="O1918" s="128"/>
      <c r="P1918" s="128"/>
      <c r="Q1918" s="128"/>
      <c r="R1918" s="128"/>
      <c r="S1918" s="128"/>
      <c r="T1918" s="128"/>
      <c r="U1918" s="128"/>
      <c r="Z1918" s="161"/>
      <c r="AH1918" s="128"/>
      <c r="AI1918" s="162"/>
      <c r="AJ1918" s="162"/>
      <c r="AK1918" s="162"/>
      <c r="AL1918" s="162"/>
      <c r="AM1918" s="128"/>
      <c r="AN1918" s="128"/>
      <c r="AQ1918" s="128"/>
      <c r="AR1918" s="128"/>
      <c r="AS1918" s="128"/>
      <c r="AT1918" s="128"/>
      <c r="AU1918" s="128"/>
      <c r="AV1918" s="128"/>
    </row>
    <row r="1919" ht="16.5" customHeight="1">
      <c r="A1919" s="128"/>
      <c r="B1919" s="128"/>
      <c r="C1919" s="128"/>
      <c r="D1919" s="128"/>
      <c r="E1919" s="128"/>
      <c r="F1919" s="128"/>
      <c r="G1919" s="128"/>
      <c r="H1919" s="128"/>
      <c r="I1919" s="128"/>
      <c r="J1919" s="128"/>
      <c r="K1919" s="128"/>
      <c r="L1919" s="128"/>
      <c r="M1919" s="128"/>
      <c r="N1919" s="128"/>
      <c r="O1919" s="128"/>
      <c r="P1919" s="128"/>
      <c r="Q1919" s="128"/>
      <c r="R1919" s="128"/>
      <c r="S1919" s="128"/>
      <c r="T1919" s="128"/>
      <c r="U1919" s="128"/>
      <c r="Z1919" s="161"/>
      <c r="AH1919" s="128"/>
      <c r="AI1919" s="162"/>
      <c r="AJ1919" s="162"/>
      <c r="AK1919" s="162"/>
      <c r="AL1919" s="162"/>
      <c r="AM1919" s="128"/>
      <c r="AN1919" s="128"/>
      <c r="AQ1919" s="128"/>
      <c r="AR1919" s="128"/>
      <c r="AS1919" s="128"/>
      <c r="AT1919" s="128"/>
      <c r="AU1919" s="128"/>
      <c r="AV1919" s="128"/>
    </row>
    <row r="1920" ht="16.5" customHeight="1">
      <c r="A1920" s="128"/>
      <c r="B1920" s="128"/>
      <c r="C1920" s="128"/>
      <c r="D1920" s="128"/>
      <c r="E1920" s="128"/>
      <c r="F1920" s="128"/>
      <c r="G1920" s="128"/>
      <c r="H1920" s="128"/>
      <c r="I1920" s="128"/>
      <c r="J1920" s="128"/>
      <c r="K1920" s="128"/>
      <c r="L1920" s="128"/>
      <c r="M1920" s="128"/>
      <c r="N1920" s="128"/>
      <c r="O1920" s="128"/>
      <c r="P1920" s="128"/>
      <c r="Q1920" s="128"/>
      <c r="R1920" s="128"/>
      <c r="S1920" s="128"/>
      <c r="T1920" s="128"/>
      <c r="U1920" s="128"/>
      <c r="Z1920" s="161"/>
      <c r="AH1920" s="128"/>
      <c r="AI1920" s="162"/>
      <c r="AJ1920" s="162"/>
      <c r="AK1920" s="162"/>
      <c r="AL1920" s="162"/>
      <c r="AM1920" s="128"/>
      <c r="AN1920" s="128"/>
      <c r="AQ1920" s="128"/>
      <c r="AR1920" s="128"/>
      <c r="AS1920" s="128"/>
      <c r="AT1920" s="128"/>
      <c r="AU1920" s="128"/>
      <c r="AV1920" s="128"/>
    </row>
    <row r="1921" ht="16.5" customHeight="1">
      <c r="A1921" s="128"/>
      <c r="B1921" s="128"/>
      <c r="C1921" s="128"/>
      <c r="D1921" s="128"/>
      <c r="E1921" s="128"/>
      <c r="F1921" s="128"/>
      <c r="G1921" s="128"/>
      <c r="H1921" s="128"/>
      <c r="I1921" s="128"/>
      <c r="J1921" s="128"/>
      <c r="K1921" s="128"/>
      <c r="L1921" s="128"/>
      <c r="M1921" s="128"/>
      <c r="N1921" s="128"/>
      <c r="O1921" s="128"/>
      <c r="P1921" s="128"/>
      <c r="Q1921" s="128"/>
      <c r="R1921" s="128"/>
      <c r="S1921" s="128"/>
      <c r="T1921" s="128"/>
      <c r="U1921" s="128"/>
      <c r="Z1921" s="161"/>
      <c r="AH1921" s="128"/>
      <c r="AI1921" s="162"/>
      <c r="AJ1921" s="162"/>
      <c r="AK1921" s="162"/>
      <c r="AL1921" s="162"/>
      <c r="AM1921" s="128"/>
      <c r="AN1921" s="128"/>
      <c r="AQ1921" s="128"/>
      <c r="AR1921" s="128"/>
      <c r="AS1921" s="128"/>
      <c r="AT1921" s="128"/>
      <c r="AU1921" s="128"/>
      <c r="AV1921" s="128"/>
    </row>
    <row r="1922" ht="16.5" customHeight="1">
      <c r="A1922" s="128"/>
      <c r="B1922" s="128"/>
      <c r="C1922" s="128"/>
      <c r="D1922" s="128"/>
      <c r="E1922" s="128"/>
      <c r="F1922" s="128"/>
      <c r="G1922" s="128"/>
      <c r="H1922" s="128"/>
      <c r="I1922" s="128"/>
      <c r="J1922" s="128"/>
      <c r="K1922" s="128"/>
      <c r="L1922" s="128"/>
      <c r="M1922" s="128"/>
      <c r="N1922" s="128"/>
      <c r="O1922" s="128"/>
      <c r="P1922" s="128"/>
      <c r="Q1922" s="128"/>
      <c r="R1922" s="128"/>
      <c r="S1922" s="128"/>
      <c r="T1922" s="128"/>
      <c r="U1922" s="128"/>
      <c r="Z1922" s="161"/>
      <c r="AH1922" s="128"/>
      <c r="AI1922" s="162"/>
      <c r="AJ1922" s="162"/>
      <c r="AK1922" s="162"/>
      <c r="AL1922" s="162"/>
      <c r="AM1922" s="128"/>
      <c r="AN1922" s="128"/>
      <c r="AQ1922" s="128"/>
      <c r="AR1922" s="128"/>
      <c r="AS1922" s="128"/>
      <c r="AT1922" s="128"/>
      <c r="AU1922" s="128"/>
      <c r="AV1922" s="128"/>
    </row>
    <row r="1923" ht="16.5" customHeight="1">
      <c r="A1923" s="128"/>
      <c r="B1923" s="128"/>
      <c r="C1923" s="128"/>
      <c r="D1923" s="128"/>
      <c r="E1923" s="128"/>
      <c r="F1923" s="128"/>
      <c r="G1923" s="128"/>
      <c r="H1923" s="128"/>
      <c r="I1923" s="128"/>
      <c r="J1923" s="128"/>
      <c r="K1923" s="128"/>
      <c r="L1923" s="128"/>
      <c r="M1923" s="128"/>
      <c r="N1923" s="128"/>
      <c r="O1923" s="128"/>
      <c r="P1923" s="128"/>
      <c r="Q1923" s="128"/>
      <c r="R1923" s="128"/>
      <c r="S1923" s="128"/>
      <c r="T1923" s="128"/>
      <c r="U1923" s="128"/>
      <c r="Z1923" s="161"/>
      <c r="AH1923" s="128"/>
      <c r="AI1923" s="162"/>
      <c r="AJ1923" s="162"/>
      <c r="AK1923" s="162"/>
      <c r="AL1923" s="162"/>
      <c r="AM1923" s="128"/>
      <c r="AN1923" s="128"/>
      <c r="AQ1923" s="128"/>
      <c r="AR1923" s="128"/>
      <c r="AS1923" s="128"/>
      <c r="AT1923" s="128"/>
      <c r="AU1923" s="128"/>
      <c r="AV1923" s="128"/>
    </row>
    <row r="1924" ht="16.5" customHeight="1">
      <c r="A1924" s="128"/>
      <c r="B1924" s="128"/>
      <c r="C1924" s="128"/>
      <c r="D1924" s="128"/>
      <c r="E1924" s="128"/>
      <c r="F1924" s="128"/>
      <c r="G1924" s="128"/>
      <c r="H1924" s="128"/>
      <c r="I1924" s="128"/>
      <c r="J1924" s="128"/>
      <c r="K1924" s="128"/>
      <c r="L1924" s="128"/>
      <c r="M1924" s="128"/>
      <c r="N1924" s="128"/>
      <c r="O1924" s="128"/>
      <c r="P1924" s="128"/>
      <c r="Q1924" s="128"/>
      <c r="R1924" s="128"/>
      <c r="S1924" s="128"/>
      <c r="T1924" s="128"/>
      <c r="U1924" s="128"/>
      <c r="Z1924" s="161"/>
      <c r="AH1924" s="128"/>
      <c r="AI1924" s="162"/>
      <c r="AJ1924" s="162"/>
      <c r="AK1924" s="162"/>
      <c r="AL1924" s="162"/>
      <c r="AM1924" s="128"/>
      <c r="AN1924" s="128"/>
      <c r="AQ1924" s="128"/>
      <c r="AR1924" s="128"/>
      <c r="AS1924" s="128"/>
      <c r="AT1924" s="128"/>
      <c r="AU1924" s="128"/>
      <c r="AV1924" s="128"/>
    </row>
    <row r="1925" ht="16.5" customHeight="1">
      <c r="A1925" s="128"/>
      <c r="B1925" s="128"/>
      <c r="C1925" s="128"/>
      <c r="D1925" s="128"/>
      <c r="E1925" s="128"/>
      <c r="F1925" s="128"/>
      <c r="G1925" s="128"/>
      <c r="H1925" s="128"/>
      <c r="I1925" s="128"/>
      <c r="J1925" s="128"/>
      <c r="K1925" s="128"/>
      <c r="L1925" s="128"/>
      <c r="M1925" s="128"/>
      <c r="N1925" s="128"/>
      <c r="O1925" s="128"/>
      <c r="P1925" s="128"/>
      <c r="Q1925" s="128"/>
      <c r="R1925" s="128"/>
      <c r="S1925" s="128"/>
      <c r="T1925" s="128"/>
      <c r="U1925" s="128"/>
      <c r="Z1925" s="161"/>
      <c r="AH1925" s="128"/>
      <c r="AI1925" s="162"/>
      <c r="AJ1925" s="162"/>
      <c r="AK1925" s="162"/>
      <c r="AL1925" s="162"/>
      <c r="AM1925" s="128"/>
      <c r="AN1925" s="128"/>
      <c r="AQ1925" s="128"/>
      <c r="AR1925" s="128"/>
      <c r="AS1925" s="128"/>
      <c r="AT1925" s="128"/>
      <c r="AU1925" s="128"/>
      <c r="AV1925" s="128"/>
    </row>
    <row r="1926" ht="16.5" customHeight="1">
      <c r="A1926" s="128"/>
      <c r="B1926" s="128"/>
      <c r="C1926" s="128"/>
      <c r="D1926" s="128"/>
      <c r="E1926" s="128"/>
      <c r="F1926" s="128"/>
      <c r="G1926" s="128"/>
      <c r="H1926" s="128"/>
      <c r="I1926" s="128"/>
      <c r="J1926" s="128"/>
      <c r="K1926" s="128"/>
      <c r="L1926" s="128"/>
      <c r="M1926" s="128"/>
      <c r="N1926" s="128"/>
      <c r="O1926" s="128"/>
      <c r="P1926" s="128"/>
      <c r="Q1926" s="128"/>
      <c r="R1926" s="128"/>
      <c r="S1926" s="128"/>
      <c r="T1926" s="128"/>
      <c r="U1926" s="128"/>
      <c r="Z1926" s="161"/>
      <c r="AH1926" s="128"/>
      <c r="AI1926" s="162"/>
      <c r="AJ1926" s="162"/>
      <c r="AK1926" s="162"/>
      <c r="AL1926" s="162"/>
      <c r="AM1926" s="128"/>
      <c r="AN1926" s="128"/>
      <c r="AQ1926" s="128"/>
      <c r="AR1926" s="128"/>
      <c r="AS1926" s="128"/>
      <c r="AT1926" s="128"/>
      <c r="AU1926" s="128"/>
      <c r="AV1926" s="128"/>
    </row>
    <row r="1927" ht="16.5" customHeight="1">
      <c r="A1927" s="128"/>
      <c r="B1927" s="128"/>
      <c r="C1927" s="128"/>
      <c r="D1927" s="128"/>
      <c r="E1927" s="128"/>
      <c r="F1927" s="128"/>
      <c r="G1927" s="128"/>
      <c r="H1927" s="128"/>
      <c r="I1927" s="128"/>
      <c r="J1927" s="128"/>
      <c r="K1927" s="128"/>
      <c r="L1927" s="128"/>
      <c r="M1927" s="128"/>
      <c r="N1927" s="128"/>
      <c r="O1927" s="128"/>
      <c r="P1927" s="128"/>
      <c r="Q1927" s="128"/>
      <c r="R1927" s="128"/>
      <c r="S1927" s="128"/>
      <c r="T1927" s="128"/>
      <c r="U1927" s="128"/>
      <c r="Z1927" s="161"/>
      <c r="AH1927" s="128"/>
      <c r="AI1927" s="162"/>
      <c r="AJ1927" s="162"/>
      <c r="AK1927" s="162"/>
      <c r="AL1927" s="162"/>
      <c r="AM1927" s="128"/>
      <c r="AN1927" s="128"/>
      <c r="AQ1927" s="128"/>
      <c r="AR1927" s="128"/>
      <c r="AS1927" s="128"/>
      <c r="AT1927" s="128"/>
      <c r="AU1927" s="128"/>
      <c r="AV1927" s="128"/>
    </row>
    <row r="1928" ht="16.5" customHeight="1">
      <c r="A1928" s="128"/>
      <c r="B1928" s="128"/>
      <c r="C1928" s="128"/>
      <c r="D1928" s="128"/>
      <c r="E1928" s="128"/>
      <c r="F1928" s="128"/>
      <c r="G1928" s="128"/>
      <c r="H1928" s="128"/>
      <c r="I1928" s="128"/>
      <c r="J1928" s="128"/>
      <c r="K1928" s="128"/>
      <c r="L1928" s="128"/>
      <c r="M1928" s="128"/>
      <c r="N1928" s="128"/>
      <c r="O1928" s="128"/>
      <c r="P1928" s="128"/>
      <c r="Q1928" s="128"/>
      <c r="R1928" s="128"/>
      <c r="S1928" s="128"/>
      <c r="T1928" s="128"/>
      <c r="U1928" s="128"/>
      <c r="Z1928" s="161"/>
      <c r="AH1928" s="128"/>
      <c r="AI1928" s="162"/>
      <c r="AJ1928" s="162"/>
      <c r="AK1928" s="162"/>
      <c r="AL1928" s="162"/>
      <c r="AM1928" s="128"/>
      <c r="AN1928" s="128"/>
      <c r="AQ1928" s="128"/>
      <c r="AR1928" s="128"/>
      <c r="AS1928" s="128"/>
      <c r="AT1928" s="128"/>
      <c r="AU1928" s="128"/>
      <c r="AV1928" s="128"/>
    </row>
    <row r="1929" ht="16.5" customHeight="1">
      <c r="A1929" s="128"/>
      <c r="B1929" s="128"/>
      <c r="C1929" s="128"/>
      <c r="D1929" s="128"/>
      <c r="E1929" s="128"/>
      <c r="F1929" s="128"/>
      <c r="G1929" s="128"/>
      <c r="H1929" s="128"/>
      <c r="I1929" s="128"/>
      <c r="J1929" s="128"/>
      <c r="K1929" s="128"/>
      <c r="L1929" s="128"/>
      <c r="M1929" s="128"/>
      <c r="N1929" s="128"/>
      <c r="O1929" s="128"/>
      <c r="P1929" s="128"/>
      <c r="Q1929" s="128"/>
      <c r="R1929" s="128"/>
      <c r="S1929" s="128"/>
      <c r="T1929" s="128"/>
      <c r="U1929" s="128"/>
      <c r="Z1929" s="161"/>
      <c r="AH1929" s="128"/>
      <c r="AI1929" s="162"/>
      <c r="AJ1929" s="162"/>
      <c r="AK1929" s="162"/>
      <c r="AL1929" s="162"/>
      <c r="AM1929" s="128"/>
      <c r="AN1929" s="128"/>
      <c r="AQ1929" s="128"/>
      <c r="AR1929" s="128"/>
      <c r="AS1929" s="128"/>
      <c r="AT1929" s="128"/>
      <c r="AU1929" s="128"/>
      <c r="AV1929" s="128"/>
    </row>
    <row r="1930" ht="16.5" customHeight="1">
      <c r="A1930" s="128"/>
      <c r="B1930" s="128"/>
      <c r="C1930" s="128"/>
      <c r="D1930" s="128"/>
      <c r="E1930" s="128"/>
      <c r="F1930" s="128"/>
      <c r="G1930" s="128"/>
      <c r="H1930" s="128"/>
      <c r="I1930" s="128"/>
      <c r="J1930" s="128"/>
      <c r="K1930" s="128"/>
      <c r="L1930" s="128"/>
      <c r="M1930" s="128"/>
      <c r="N1930" s="128"/>
      <c r="O1930" s="128"/>
      <c r="P1930" s="128"/>
      <c r="Q1930" s="128"/>
      <c r="R1930" s="128"/>
      <c r="S1930" s="128"/>
      <c r="T1930" s="128"/>
      <c r="U1930" s="128"/>
      <c r="Z1930" s="161"/>
      <c r="AH1930" s="128"/>
      <c r="AI1930" s="162"/>
      <c r="AJ1930" s="162"/>
      <c r="AK1930" s="162"/>
      <c r="AL1930" s="162"/>
      <c r="AM1930" s="128"/>
      <c r="AN1930" s="128"/>
      <c r="AQ1930" s="128"/>
      <c r="AR1930" s="128"/>
      <c r="AS1930" s="128"/>
      <c r="AT1930" s="128"/>
      <c r="AU1930" s="128"/>
      <c r="AV1930" s="128"/>
    </row>
    <row r="1931" ht="16.5" customHeight="1">
      <c r="A1931" s="128"/>
      <c r="B1931" s="128"/>
      <c r="C1931" s="128"/>
      <c r="D1931" s="128"/>
      <c r="E1931" s="128"/>
      <c r="F1931" s="128"/>
      <c r="G1931" s="128"/>
      <c r="H1931" s="128"/>
      <c r="I1931" s="128"/>
      <c r="J1931" s="128"/>
      <c r="K1931" s="128"/>
      <c r="L1931" s="128"/>
      <c r="M1931" s="128"/>
      <c r="N1931" s="128"/>
      <c r="O1931" s="128"/>
      <c r="P1931" s="128"/>
      <c r="Q1931" s="128"/>
      <c r="R1931" s="128"/>
      <c r="S1931" s="128"/>
      <c r="T1931" s="128"/>
      <c r="U1931" s="128"/>
      <c r="Z1931" s="161"/>
      <c r="AH1931" s="128"/>
      <c r="AI1931" s="162"/>
      <c r="AJ1931" s="162"/>
      <c r="AK1931" s="162"/>
      <c r="AL1931" s="162"/>
      <c r="AM1931" s="128"/>
      <c r="AN1931" s="128"/>
      <c r="AQ1931" s="128"/>
      <c r="AR1931" s="128"/>
      <c r="AS1931" s="128"/>
      <c r="AT1931" s="128"/>
      <c r="AU1931" s="128"/>
      <c r="AV1931" s="128"/>
    </row>
    <row r="1932" ht="16.5" customHeight="1">
      <c r="A1932" s="128"/>
      <c r="B1932" s="128"/>
      <c r="C1932" s="128"/>
      <c r="D1932" s="128"/>
      <c r="E1932" s="128"/>
      <c r="F1932" s="128"/>
      <c r="G1932" s="128"/>
      <c r="H1932" s="128"/>
      <c r="I1932" s="128"/>
      <c r="J1932" s="128"/>
      <c r="K1932" s="128"/>
      <c r="L1932" s="128"/>
      <c r="M1932" s="128"/>
      <c r="N1932" s="128"/>
      <c r="O1932" s="128"/>
      <c r="P1932" s="128"/>
      <c r="Q1932" s="128"/>
      <c r="R1932" s="128"/>
      <c r="S1932" s="128"/>
      <c r="T1932" s="128"/>
      <c r="U1932" s="128"/>
      <c r="Z1932" s="161"/>
      <c r="AH1932" s="128"/>
      <c r="AI1932" s="162"/>
      <c r="AJ1932" s="162"/>
      <c r="AK1932" s="162"/>
      <c r="AL1932" s="162"/>
      <c r="AM1932" s="128"/>
      <c r="AN1932" s="128"/>
      <c r="AQ1932" s="128"/>
      <c r="AR1932" s="128"/>
      <c r="AS1932" s="128"/>
      <c r="AT1932" s="128"/>
      <c r="AU1932" s="128"/>
      <c r="AV1932" s="128"/>
    </row>
    <row r="1933" ht="16.5" customHeight="1">
      <c r="A1933" s="128"/>
      <c r="B1933" s="128"/>
      <c r="C1933" s="128"/>
      <c r="D1933" s="128"/>
      <c r="E1933" s="128"/>
      <c r="F1933" s="128"/>
      <c r="G1933" s="128"/>
      <c r="H1933" s="128"/>
      <c r="I1933" s="128"/>
      <c r="J1933" s="128"/>
      <c r="K1933" s="128"/>
      <c r="L1933" s="128"/>
      <c r="M1933" s="128"/>
      <c r="N1933" s="128"/>
      <c r="O1933" s="128"/>
      <c r="P1933" s="128"/>
      <c r="Q1933" s="128"/>
      <c r="R1933" s="128"/>
      <c r="S1933" s="128"/>
      <c r="T1933" s="128"/>
      <c r="U1933" s="128"/>
      <c r="Z1933" s="161"/>
      <c r="AH1933" s="128"/>
      <c r="AI1933" s="162"/>
      <c r="AJ1933" s="162"/>
      <c r="AK1933" s="162"/>
      <c r="AL1933" s="162"/>
      <c r="AM1933" s="128"/>
      <c r="AN1933" s="128"/>
      <c r="AQ1933" s="128"/>
      <c r="AR1933" s="128"/>
      <c r="AS1933" s="128"/>
      <c r="AT1933" s="128"/>
      <c r="AU1933" s="128"/>
      <c r="AV1933" s="128"/>
    </row>
    <row r="1934" ht="16.5" customHeight="1">
      <c r="A1934" s="128"/>
      <c r="B1934" s="128"/>
      <c r="C1934" s="128"/>
      <c r="D1934" s="128"/>
      <c r="E1934" s="128"/>
      <c r="F1934" s="128"/>
      <c r="G1934" s="128"/>
      <c r="H1934" s="128"/>
      <c r="I1934" s="128"/>
      <c r="J1934" s="128"/>
      <c r="K1934" s="128"/>
      <c r="L1934" s="128"/>
      <c r="M1934" s="128"/>
      <c r="N1934" s="128"/>
      <c r="O1934" s="128"/>
      <c r="P1934" s="128"/>
      <c r="Q1934" s="128"/>
      <c r="R1934" s="128"/>
      <c r="S1934" s="128"/>
      <c r="T1934" s="128"/>
      <c r="U1934" s="128"/>
      <c r="Z1934" s="161"/>
      <c r="AH1934" s="128"/>
      <c r="AI1934" s="162"/>
      <c r="AJ1934" s="162"/>
      <c r="AK1934" s="162"/>
      <c r="AL1934" s="162"/>
      <c r="AM1934" s="128"/>
      <c r="AN1934" s="128"/>
      <c r="AQ1934" s="128"/>
      <c r="AR1934" s="128"/>
      <c r="AS1934" s="128"/>
      <c r="AT1934" s="128"/>
      <c r="AU1934" s="128"/>
      <c r="AV1934" s="128"/>
    </row>
    <row r="1935" ht="16.5" customHeight="1">
      <c r="A1935" s="128"/>
      <c r="B1935" s="128"/>
      <c r="C1935" s="128"/>
      <c r="D1935" s="128"/>
      <c r="E1935" s="128"/>
      <c r="F1935" s="128"/>
      <c r="G1935" s="128"/>
      <c r="H1935" s="128"/>
      <c r="I1935" s="128"/>
      <c r="J1935" s="128"/>
      <c r="K1935" s="128"/>
      <c r="L1935" s="128"/>
      <c r="M1935" s="128"/>
      <c r="N1935" s="128"/>
      <c r="O1935" s="128"/>
      <c r="P1935" s="128"/>
      <c r="Q1935" s="128"/>
      <c r="R1935" s="128"/>
      <c r="S1935" s="128"/>
      <c r="T1935" s="128"/>
      <c r="U1935" s="128"/>
      <c r="Z1935" s="161"/>
      <c r="AH1935" s="128"/>
      <c r="AI1935" s="162"/>
      <c r="AJ1935" s="162"/>
      <c r="AK1935" s="162"/>
      <c r="AL1935" s="162"/>
      <c r="AM1935" s="128"/>
      <c r="AN1935" s="128"/>
      <c r="AQ1935" s="128"/>
      <c r="AR1935" s="128"/>
      <c r="AS1935" s="128"/>
      <c r="AT1935" s="128"/>
      <c r="AU1935" s="128"/>
      <c r="AV1935" s="128"/>
    </row>
    <row r="1936" ht="16.5" customHeight="1">
      <c r="A1936" s="128"/>
      <c r="B1936" s="128"/>
      <c r="C1936" s="128"/>
      <c r="D1936" s="128"/>
      <c r="E1936" s="128"/>
      <c r="F1936" s="128"/>
      <c r="G1936" s="128"/>
      <c r="H1936" s="128"/>
      <c r="I1936" s="128"/>
      <c r="J1936" s="128"/>
      <c r="K1936" s="128"/>
      <c r="L1936" s="128"/>
      <c r="M1936" s="128"/>
      <c r="N1936" s="128"/>
      <c r="O1936" s="128"/>
      <c r="P1936" s="128"/>
      <c r="Q1936" s="128"/>
      <c r="R1936" s="128"/>
      <c r="S1936" s="128"/>
      <c r="T1936" s="128"/>
      <c r="U1936" s="128"/>
      <c r="Z1936" s="161"/>
      <c r="AH1936" s="128"/>
      <c r="AI1936" s="162"/>
      <c r="AJ1936" s="162"/>
      <c r="AK1936" s="162"/>
      <c r="AL1936" s="162"/>
      <c r="AM1936" s="128"/>
      <c r="AN1936" s="128"/>
      <c r="AQ1936" s="128"/>
      <c r="AR1936" s="128"/>
      <c r="AS1936" s="128"/>
      <c r="AT1936" s="128"/>
      <c r="AU1936" s="128"/>
      <c r="AV1936" s="128"/>
    </row>
    <row r="1937" ht="16.5" customHeight="1">
      <c r="A1937" s="128"/>
      <c r="B1937" s="128"/>
      <c r="C1937" s="128"/>
      <c r="D1937" s="128"/>
      <c r="E1937" s="128"/>
      <c r="F1937" s="128"/>
      <c r="G1937" s="128"/>
      <c r="H1937" s="128"/>
      <c r="I1937" s="128"/>
      <c r="J1937" s="128"/>
      <c r="K1937" s="128"/>
      <c r="L1937" s="128"/>
      <c r="M1937" s="128"/>
      <c r="N1937" s="128"/>
      <c r="O1937" s="128"/>
      <c r="P1937" s="128"/>
      <c r="Q1937" s="128"/>
      <c r="R1937" s="128"/>
      <c r="S1937" s="128"/>
      <c r="T1937" s="128"/>
      <c r="U1937" s="128"/>
      <c r="Z1937" s="161"/>
      <c r="AH1937" s="128"/>
      <c r="AI1937" s="162"/>
      <c r="AJ1937" s="162"/>
      <c r="AK1937" s="162"/>
      <c r="AL1937" s="162"/>
      <c r="AM1937" s="128"/>
      <c r="AN1937" s="128"/>
      <c r="AQ1937" s="128"/>
      <c r="AR1937" s="128"/>
      <c r="AS1937" s="128"/>
      <c r="AT1937" s="128"/>
      <c r="AU1937" s="128"/>
      <c r="AV1937" s="128"/>
    </row>
    <row r="1938" ht="16.5" customHeight="1">
      <c r="A1938" s="128"/>
      <c r="B1938" s="128"/>
      <c r="C1938" s="128"/>
      <c r="D1938" s="128"/>
      <c r="E1938" s="128"/>
      <c r="F1938" s="128"/>
      <c r="G1938" s="128"/>
      <c r="H1938" s="128"/>
      <c r="I1938" s="128"/>
      <c r="J1938" s="128"/>
      <c r="K1938" s="128"/>
      <c r="L1938" s="128"/>
      <c r="M1938" s="128"/>
      <c r="N1938" s="128"/>
      <c r="O1938" s="128"/>
      <c r="P1938" s="128"/>
      <c r="Q1938" s="128"/>
      <c r="R1938" s="128"/>
      <c r="S1938" s="128"/>
      <c r="T1938" s="128"/>
      <c r="U1938" s="128"/>
      <c r="Z1938" s="161"/>
      <c r="AH1938" s="128"/>
      <c r="AI1938" s="162"/>
      <c r="AJ1938" s="162"/>
      <c r="AK1938" s="162"/>
      <c r="AL1938" s="162"/>
      <c r="AM1938" s="128"/>
      <c r="AN1938" s="128"/>
      <c r="AQ1938" s="128"/>
      <c r="AR1938" s="128"/>
      <c r="AS1938" s="128"/>
      <c r="AT1938" s="128"/>
      <c r="AU1938" s="128"/>
      <c r="AV1938" s="128"/>
    </row>
    <row r="1939" ht="16.5" customHeight="1">
      <c r="A1939" s="128"/>
      <c r="B1939" s="128"/>
      <c r="C1939" s="128"/>
      <c r="D1939" s="128"/>
      <c r="E1939" s="128"/>
      <c r="F1939" s="128"/>
      <c r="G1939" s="128"/>
      <c r="H1939" s="128"/>
      <c r="I1939" s="128"/>
      <c r="J1939" s="128"/>
      <c r="K1939" s="128"/>
      <c r="L1939" s="128"/>
      <c r="M1939" s="128"/>
      <c r="N1939" s="128"/>
      <c r="O1939" s="128"/>
      <c r="P1939" s="128"/>
      <c r="Q1939" s="128"/>
      <c r="R1939" s="128"/>
      <c r="S1939" s="128"/>
      <c r="T1939" s="128"/>
      <c r="U1939" s="128"/>
      <c r="Z1939" s="161"/>
      <c r="AH1939" s="128"/>
      <c r="AI1939" s="162"/>
      <c r="AJ1939" s="162"/>
      <c r="AK1939" s="162"/>
      <c r="AL1939" s="162"/>
      <c r="AM1939" s="128"/>
      <c r="AN1939" s="128"/>
      <c r="AQ1939" s="128"/>
      <c r="AR1939" s="128"/>
      <c r="AS1939" s="128"/>
      <c r="AT1939" s="128"/>
      <c r="AU1939" s="128"/>
      <c r="AV1939" s="128"/>
    </row>
    <row r="1940" ht="16.5" customHeight="1">
      <c r="A1940" s="128"/>
      <c r="B1940" s="128"/>
      <c r="C1940" s="128"/>
      <c r="D1940" s="128"/>
      <c r="E1940" s="128"/>
      <c r="F1940" s="128"/>
      <c r="G1940" s="128"/>
      <c r="H1940" s="128"/>
      <c r="I1940" s="128"/>
      <c r="J1940" s="128"/>
      <c r="K1940" s="128"/>
      <c r="L1940" s="128"/>
      <c r="M1940" s="128"/>
      <c r="N1940" s="128"/>
      <c r="O1940" s="128"/>
      <c r="P1940" s="128"/>
      <c r="Q1940" s="128"/>
      <c r="R1940" s="128"/>
      <c r="S1940" s="128"/>
      <c r="T1940" s="128"/>
      <c r="U1940" s="128"/>
      <c r="Z1940" s="161"/>
      <c r="AH1940" s="128"/>
      <c r="AI1940" s="162"/>
      <c r="AJ1940" s="162"/>
      <c r="AK1940" s="162"/>
      <c r="AL1940" s="162"/>
      <c r="AM1940" s="128"/>
      <c r="AN1940" s="128"/>
      <c r="AQ1940" s="128"/>
      <c r="AR1940" s="128"/>
      <c r="AS1940" s="128"/>
      <c r="AT1940" s="128"/>
      <c r="AU1940" s="128"/>
      <c r="AV1940" s="128"/>
    </row>
    <row r="1941" ht="16.5" customHeight="1">
      <c r="A1941" s="128"/>
      <c r="B1941" s="128"/>
      <c r="C1941" s="128"/>
      <c r="D1941" s="128"/>
      <c r="E1941" s="128"/>
      <c r="F1941" s="128"/>
      <c r="G1941" s="128"/>
      <c r="H1941" s="128"/>
      <c r="I1941" s="128"/>
      <c r="J1941" s="128"/>
      <c r="K1941" s="128"/>
      <c r="L1941" s="128"/>
      <c r="M1941" s="128"/>
      <c r="N1941" s="128"/>
      <c r="O1941" s="128"/>
      <c r="P1941" s="128"/>
      <c r="Q1941" s="128"/>
      <c r="R1941" s="128"/>
      <c r="S1941" s="128"/>
      <c r="T1941" s="128"/>
      <c r="U1941" s="128"/>
      <c r="Z1941" s="161"/>
      <c r="AH1941" s="128"/>
      <c r="AI1941" s="162"/>
      <c r="AJ1941" s="162"/>
      <c r="AK1941" s="162"/>
      <c r="AL1941" s="162"/>
      <c r="AM1941" s="128"/>
      <c r="AN1941" s="128"/>
      <c r="AQ1941" s="128"/>
      <c r="AR1941" s="128"/>
      <c r="AS1941" s="128"/>
      <c r="AT1941" s="128"/>
      <c r="AU1941" s="128"/>
      <c r="AV1941" s="128"/>
    </row>
    <row r="1942" ht="16.5" customHeight="1">
      <c r="A1942" s="128"/>
      <c r="B1942" s="128"/>
      <c r="C1942" s="128"/>
      <c r="D1942" s="128"/>
      <c r="E1942" s="128"/>
      <c r="F1942" s="128"/>
      <c r="G1942" s="128"/>
      <c r="H1942" s="128"/>
      <c r="I1942" s="128"/>
      <c r="J1942" s="128"/>
      <c r="K1942" s="128"/>
      <c r="L1942" s="128"/>
      <c r="M1942" s="128"/>
      <c r="N1942" s="128"/>
      <c r="O1942" s="128"/>
      <c r="P1942" s="128"/>
      <c r="Q1942" s="128"/>
      <c r="R1942" s="128"/>
      <c r="S1942" s="128"/>
      <c r="T1942" s="128"/>
      <c r="U1942" s="128"/>
      <c r="W1942" s="128"/>
      <c r="Z1942" s="161"/>
      <c r="AH1942" s="128"/>
      <c r="AI1942" s="162"/>
      <c r="AJ1942" s="162"/>
      <c r="AK1942" s="162"/>
      <c r="AL1942" s="162"/>
      <c r="AM1942" s="128"/>
      <c r="AN1942" s="128"/>
      <c r="AQ1942" s="128"/>
      <c r="AR1942" s="128"/>
      <c r="AS1942" s="128"/>
      <c r="AT1942" s="128"/>
      <c r="AU1942" s="128"/>
      <c r="AV1942" s="128"/>
    </row>
    <row r="1943" ht="16.5" customHeight="1">
      <c r="A1943" s="128"/>
      <c r="B1943" s="128"/>
      <c r="C1943" s="128"/>
      <c r="D1943" s="128"/>
      <c r="E1943" s="128"/>
      <c r="F1943" s="128"/>
      <c r="G1943" s="128"/>
      <c r="H1943" s="128"/>
      <c r="I1943" s="128"/>
      <c r="J1943" s="128"/>
      <c r="K1943" s="128"/>
      <c r="L1943" s="128"/>
      <c r="M1943" s="128"/>
      <c r="N1943" s="128"/>
      <c r="O1943" s="128"/>
      <c r="P1943" s="128"/>
      <c r="Q1943" s="128"/>
      <c r="R1943" s="128"/>
      <c r="S1943" s="128"/>
      <c r="T1943" s="128"/>
      <c r="U1943" s="128"/>
      <c r="V1943" s="128"/>
      <c r="Z1943" s="161"/>
      <c r="AF1943" s="128"/>
      <c r="AH1943" s="128"/>
      <c r="AI1943" s="162"/>
      <c r="AJ1943" s="162"/>
      <c r="AK1943" s="162"/>
      <c r="AL1943" s="162"/>
      <c r="AM1943" s="128"/>
      <c r="AN1943" s="128"/>
      <c r="AQ1943" s="128"/>
      <c r="AR1943" s="128"/>
      <c r="AS1943" s="128"/>
      <c r="AT1943" s="128"/>
      <c r="AU1943" s="128"/>
      <c r="AV1943" s="128"/>
    </row>
    <row r="1944" ht="16.5" customHeight="1">
      <c r="A1944" s="128"/>
      <c r="B1944" s="128"/>
      <c r="C1944" s="128"/>
      <c r="D1944" s="128"/>
      <c r="E1944" s="128"/>
      <c r="F1944" s="128"/>
      <c r="G1944" s="128"/>
      <c r="H1944" s="128"/>
      <c r="I1944" s="128"/>
      <c r="J1944" s="128"/>
      <c r="K1944" s="128"/>
      <c r="L1944" s="128"/>
      <c r="M1944" s="128"/>
      <c r="N1944" s="128"/>
      <c r="O1944" s="128"/>
      <c r="P1944" s="128"/>
      <c r="Q1944" s="128"/>
      <c r="R1944" s="128"/>
      <c r="S1944" s="128"/>
      <c r="T1944" s="128"/>
      <c r="U1944" s="128"/>
      <c r="Z1944" s="161"/>
      <c r="AH1944" s="128"/>
      <c r="AI1944" s="162"/>
      <c r="AJ1944" s="162"/>
      <c r="AK1944" s="162"/>
      <c r="AL1944" s="162"/>
      <c r="AM1944" s="128"/>
      <c r="AN1944" s="128"/>
      <c r="AQ1944" s="128"/>
      <c r="AR1944" s="128"/>
      <c r="AS1944" s="128"/>
      <c r="AT1944" s="128"/>
      <c r="AU1944" s="128"/>
      <c r="AV1944" s="128"/>
    </row>
    <row r="1945" ht="16.5" customHeight="1">
      <c r="A1945" s="128"/>
      <c r="B1945" s="128"/>
      <c r="C1945" s="128"/>
      <c r="D1945" s="128"/>
      <c r="E1945" s="128"/>
      <c r="F1945" s="128"/>
      <c r="G1945" s="128"/>
      <c r="H1945" s="128"/>
      <c r="I1945" s="128"/>
      <c r="J1945" s="128"/>
      <c r="K1945" s="128"/>
      <c r="L1945" s="128"/>
      <c r="M1945" s="128"/>
      <c r="N1945" s="128"/>
      <c r="O1945" s="128"/>
      <c r="P1945" s="128"/>
      <c r="Q1945" s="128"/>
      <c r="R1945" s="128"/>
      <c r="S1945" s="128"/>
      <c r="T1945" s="128"/>
      <c r="U1945" s="128"/>
      <c r="Z1945" s="161"/>
      <c r="AH1945" s="128"/>
      <c r="AI1945" s="162"/>
      <c r="AJ1945" s="162"/>
      <c r="AK1945" s="162"/>
      <c r="AL1945" s="162"/>
      <c r="AM1945" s="128"/>
      <c r="AN1945" s="128"/>
      <c r="AQ1945" s="128"/>
      <c r="AR1945" s="128"/>
      <c r="AS1945" s="128"/>
      <c r="AT1945" s="128"/>
      <c r="AU1945" s="128"/>
      <c r="AV1945" s="128"/>
    </row>
    <row r="1946" ht="16.5" customHeight="1">
      <c r="A1946" s="128"/>
      <c r="B1946" s="128"/>
      <c r="C1946" s="128"/>
      <c r="D1946" s="128"/>
      <c r="E1946" s="128"/>
      <c r="F1946" s="128"/>
      <c r="G1946" s="128"/>
      <c r="H1946" s="128"/>
      <c r="I1946" s="128"/>
      <c r="J1946" s="128"/>
      <c r="K1946" s="128"/>
      <c r="L1946" s="128"/>
      <c r="M1946" s="128"/>
      <c r="N1946" s="128"/>
      <c r="O1946" s="128"/>
      <c r="P1946" s="128"/>
      <c r="Q1946" s="128"/>
      <c r="R1946" s="128"/>
      <c r="S1946" s="128"/>
      <c r="T1946" s="128"/>
      <c r="U1946" s="128"/>
      <c r="Z1946" s="161"/>
      <c r="AH1946" s="128"/>
      <c r="AI1946" s="162"/>
      <c r="AJ1946" s="162"/>
      <c r="AK1946" s="162"/>
      <c r="AL1946" s="162"/>
      <c r="AM1946" s="128"/>
      <c r="AN1946" s="128"/>
      <c r="AQ1946" s="128"/>
      <c r="AR1946" s="128"/>
      <c r="AS1946" s="128"/>
      <c r="AT1946" s="128"/>
      <c r="AU1946" s="128"/>
      <c r="AV1946" s="128"/>
    </row>
    <row r="1947" ht="16.5" customHeight="1">
      <c r="A1947" s="128"/>
      <c r="B1947" s="128"/>
      <c r="C1947" s="128"/>
      <c r="D1947" s="128"/>
      <c r="E1947" s="128"/>
      <c r="F1947" s="128"/>
      <c r="G1947" s="128"/>
      <c r="H1947" s="128"/>
      <c r="I1947" s="128"/>
      <c r="J1947" s="128"/>
      <c r="K1947" s="128"/>
      <c r="L1947" s="128"/>
      <c r="M1947" s="128"/>
      <c r="N1947" s="128"/>
      <c r="O1947" s="128"/>
      <c r="P1947" s="128"/>
      <c r="Q1947" s="128"/>
      <c r="R1947" s="128"/>
      <c r="S1947" s="128"/>
      <c r="T1947" s="128"/>
      <c r="U1947" s="128"/>
      <c r="Z1947" s="161"/>
      <c r="AH1947" s="128"/>
      <c r="AI1947" s="162"/>
      <c r="AJ1947" s="128"/>
      <c r="AK1947" s="162"/>
      <c r="AL1947" s="162"/>
      <c r="AM1947" s="128"/>
      <c r="AN1947" s="128"/>
      <c r="AQ1947" s="128"/>
      <c r="AR1947" s="128"/>
      <c r="AS1947" s="128"/>
      <c r="AT1947" s="128"/>
      <c r="AU1947" s="128"/>
      <c r="AV1947" s="128"/>
    </row>
    <row r="1948" ht="16.5" customHeight="1">
      <c r="A1948" s="128"/>
      <c r="B1948" s="128"/>
      <c r="C1948" s="128"/>
      <c r="D1948" s="128"/>
      <c r="E1948" s="128"/>
      <c r="F1948" s="128"/>
      <c r="G1948" s="128"/>
      <c r="H1948" s="128"/>
      <c r="I1948" s="128"/>
      <c r="J1948" s="128"/>
      <c r="K1948" s="128"/>
      <c r="L1948" s="128"/>
      <c r="M1948" s="128"/>
      <c r="N1948" s="128"/>
      <c r="O1948" s="128"/>
      <c r="P1948" s="128"/>
      <c r="Q1948" s="128"/>
      <c r="R1948" s="128"/>
      <c r="S1948" s="128"/>
      <c r="T1948" s="128"/>
      <c r="U1948" s="128"/>
      <c r="Z1948" s="161"/>
      <c r="AH1948" s="128"/>
      <c r="AI1948" s="162"/>
      <c r="AJ1948" s="162"/>
      <c r="AK1948" s="162"/>
      <c r="AL1948" s="162"/>
      <c r="AM1948" s="128"/>
      <c r="AN1948" s="128"/>
      <c r="AQ1948" s="128"/>
      <c r="AR1948" s="128"/>
      <c r="AS1948" s="128"/>
      <c r="AT1948" s="128"/>
      <c r="AU1948" s="128"/>
      <c r="AV1948" s="128"/>
    </row>
    <row r="1949" ht="16.5" customHeight="1">
      <c r="A1949" s="128"/>
      <c r="B1949" s="128"/>
      <c r="C1949" s="128"/>
      <c r="D1949" s="128"/>
      <c r="E1949" s="128"/>
      <c r="F1949" s="128"/>
      <c r="G1949" s="128"/>
      <c r="H1949" s="128"/>
      <c r="I1949" s="128"/>
      <c r="J1949" s="128"/>
      <c r="K1949" s="128"/>
      <c r="L1949" s="128"/>
      <c r="M1949" s="128"/>
      <c r="N1949" s="128"/>
      <c r="O1949" s="128"/>
      <c r="P1949" s="128"/>
      <c r="Q1949" s="128"/>
      <c r="R1949" s="128"/>
      <c r="S1949" s="128"/>
      <c r="T1949" s="128"/>
      <c r="U1949" s="128"/>
      <c r="Z1949" s="161"/>
      <c r="AH1949" s="128"/>
      <c r="AI1949" s="162"/>
      <c r="AJ1949" s="162"/>
      <c r="AK1949" s="162"/>
      <c r="AL1949" s="162"/>
      <c r="AM1949" s="128"/>
      <c r="AN1949" s="128"/>
      <c r="AQ1949" s="128"/>
      <c r="AR1949" s="128"/>
      <c r="AS1949" s="128"/>
      <c r="AT1949" s="128"/>
      <c r="AU1949" s="128"/>
      <c r="AV1949" s="128"/>
    </row>
    <row r="1950" ht="16.5" customHeight="1">
      <c r="A1950" s="128"/>
      <c r="B1950" s="128"/>
      <c r="C1950" s="128"/>
      <c r="D1950" s="128"/>
      <c r="E1950" s="128"/>
      <c r="F1950" s="128"/>
      <c r="G1950" s="128"/>
      <c r="H1950" s="128"/>
      <c r="I1950" s="128"/>
      <c r="J1950" s="128"/>
      <c r="K1950" s="128"/>
      <c r="L1950" s="128"/>
      <c r="M1950" s="128"/>
      <c r="N1950" s="128"/>
      <c r="O1950" s="128"/>
      <c r="P1950" s="128"/>
      <c r="Q1950" s="128"/>
      <c r="R1950" s="128"/>
      <c r="S1950" s="128"/>
      <c r="T1950" s="128"/>
      <c r="U1950" s="128"/>
      <c r="Z1950" s="161"/>
      <c r="AH1950" s="128"/>
      <c r="AI1950" s="162"/>
      <c r="AJ1950" s="162"/>
      <c r="AK1950" s="162"/>
      <c r="AL1950" s="162"/>
      <c r="AM1950" s="128"/>
      <c r="AN1950" s="128"/>
      <c r="AQ1950" s="128"/>
      <c r="AR1950" s="128"/>
      <c r="AS1950" s="128"/>
      <c r="AT1950" s="128"/>
      <c r="AU1950" s="128"/>
      <c r="AV1950" s="128"/>
    </row>
    <row r="1951" ht="16.5" customHeight="1">
      <c r="A1951" s="128"/>
      <c r="B1951" s="128"/>
      <c r="C1951" s="128"/>
      <c r="D1951" s="128"/>
      <c r="E1951" s="128"/>
      <c r="F1951" s="128"/>
      <c r="G1951" s="128"/>
      <c r="H1951" s="128"/>
      <c r="I1951" s="128"/>
      <c r="J1951" s="128"/>
      <c r="K1951" s="128"/>
      <c r="L1951" s="128"/>
      <c r="M1951" s="128"/>
      <c r="N1951" s="128"/>
      <c r="O1951" s="128"/>
      <c r="P1951" s="128"/>
      <c r="Q1951" s="128"/>
      <c r="R1951" s="128"/>
      <c r="S1951" s="128"/>
      <c r="T1951" s="128"/>
      <c r="U1951" s="128"/>
      <c r="Z1951" s="161"/>
      <c r="AH1951" s="128"/>
      <c r="AI1951" s="162"/>
      <c r="AJ1951" s="162"/>
      <c r="AK1951" s="162"/>
      <c r="AL1951" s="162"/>
      <c r="AM1951" s="128"/>
      <c r="AN1951" s="128"/>
      <c r="AQ1951" s="128"/>
      <c r="AR1951" s="128"/>
      <c r="AS1951" s="128"/>
      <c r="AT1951" s="128"/>
      <c r="AU1951" s="128"/>
      <c r="AV1951" s="128"/>
    </row>
    <row r="1952" ht="16.5" customHeight="1">
      <c r="A1952" s="128"/>
      <c r="B1952" s="128"/>
      <c r="C1952" s="128"/>
      <c r="D1952" s="128"/>
      <c r="E1952" s="128"/>
      <c r="F1952" s="128"/>
      <c r="G1952" s="128"/>
      <c r="H1952" s="128"/>
      <c r="I1952" s="128"/>
      <c r="J1952" s="128"/>
      <c r="K1952" s="128"/>
      <c r="L1952" s="128"/>
      <c r="M1952" s="128"/>
      <c r="N1952" s="128"/>
      <c r="O1952" s="128"/>
      <c r="P1952" s="128"/>
      <c r="Q1952" s="128"/>
      <c r="R1952" s="128"/>
      <c r="S1952" s="128"/>
      <c r="T1952" s="128"/>
      <c r="U1952" s="128"/>
      <c r="Z1952" s="161"/>
      <c r="AH1952" s="128"/>
      <c r="AI1952" s="162"/>
      <c r="AJ1952" s="162"/>
      <c r="AK1952" s="162"/>
      <c r="AL1952" s="162"/>
      <c r="AM1952" s="128"/>
      <c r="AN1952" s="128"/>
      <c r="AQ1952" s="128"/>
      <c r="AR1952" s="128"/>
      <c r="AS1952" s="128"/>
      <c r="AT1952" s="128"/>
      <c r="AU1952" s="128"/>
      <c r="AV1952" s="128"/>
    </row>
    <row r="1953" ht="16.5" customHeight="1">
      <c r="A1953" s="128"/>
      <c r="B1953" s="128"/>
      <c r="C1953" s="128"/>
      <c r="D1953" s="128"/>
      <c r="E1953" s="128"/>
      <c r="F1953" s="128"/>
      <c r="G1953" s="128"/>
      <c r="H1953" s="128"/>
      <c r="I1953" s="128"/>
      <c r="J1953" s="128"/>
      <c r="K1953" s="128"/>
      <c r="L1953" s="128"/>
      <c r="M1953" s="128"/>
      <c r="N1953" s="128"/>
      <c r="O1953" s="128"/>
      <c r="P1953" s="128"/>
      <c r="Q1953" s="128"/>
      <c r="R1953" s="128"/>
      <c r="S1953" s="128"/>
      <c r="T1953" s="128"/>
      <c r="U1953" s="128"/>
      <c r="Z1953" s="161"/>
      <c r="AH1953" s="128"/>
      <c r="AI1953" s="162"/>
      <c r="AJ1953" s="162"/>
      <c r="AK1953" s="162"/>
      <c r="AL1953" s="162"/>
      <c r="AM1953" s="128"/>
      <c r="AN1953" s="128"/>
      <c r="AQ1953" s="128"/>
      <c r="AR1953" s="128"/>
      <c r="AS1953" s="128"/>
      <c r="AT1953" s="128"/>
      <c r="AU1953" s="128"/>
      <c r="AV1953" s="128"/>
    </row>
    <row r="1954" ht="16.5" customHeight="1">
      <c r="A1954" s="128"/>
      <c r="B1954" s="128"/>
      <c r="C1954" s="128"/>
      <c r="D1954" s="128"/>
      <c r="E1954" s="128"/>
      <c r="F1954" s="128"/>
      <c r="G1954" s="128"/>
      <c r="H1954" s="128"/>
      <c r="I1954" s="128"/>
      <c r="J1954" s="128"/>
      <c r="K1954" s="128"/>
      <c r="L1954" s="128"/>
      <c r="M1954" s="128"/>
      <c r="N1954" s="128"/>
      <c r="O1954" s="128"/>
      <c r="P1954" s="128"/>
      <c r="Q1954" s="128"/>
      <c r="R1954" s="128"/>
      <c r="S1954" s="128"/>
      <c r="T1954" s="128"/>
      <c r="U1954" s="128"/>
      <c r="Z1954" s="161"/>
      <c r="AH1954" s="128"/>
      <c r="AI1954" s="162"/>
      <c r="AJ1954" s="162"/>
      <c r="AK1954" s="162"/>
      <c r="AL1954" s="162"/>
      <c r="AM1954" s="128"/>
      <c r="AN1954" s="128"/>
      <c r="AQ1954" s="128"/>
      <c r="AR1954" s="128"/>
      <c r="AS1954" s="128"/>
      <c r="AT1954" s="128"/>
      <c r="AU1954" s="128"/>
      <c r="AV1954" s="128"/>
    </row>
    <row r="1955" ht="16.5" customHeight="1">
      <c r="A1955" s="128"/>
      <c r="B1955" s="128"/>
      <c r="C1955" s="128"/>
      <c r="D1955" s="128"/>
      <c r="E1955" s="128"/>
      <c r="F1955" s="128"/>
      <c r="G1955" s="128"/>
      <c r="H1955" s="128"/>
      <c r="I1955" s="128"/>
      <c r="J1955" s="128"/>
      <c r="K1955" s="128"/>
      <c r="L1955" s="128"/>
      <c r="M1955" s="128"/>
      <c r="N1955" s="128"/>
      <c r="O1955" s="128"/>
      <c r="P1955" s="128"/>
      <c r="Q1955" s="128"/>
      <c r="R1955" s="128"/>
      <c r="S1955" s="128"/>
      <c r="T1955" s="128"/>
      <c r="U1955" s="128"/>
      <c r="Z1955" s="161"/>
      <c r="AH1955" s="128"/>
      <c r="AI1955" s="162"/>
      <c r="AJ1955" s="162"/>
      <c r="AK1955" s="162"/>
      <c r="AL1955" s="162"/>
      <c r="AM1955" s="128"/>
      <c r="AN1955" s="128"/>
      <c r="AQ1955" s="128"/>
      <c r="AR1955" s="128"/>
      <c r="AS1955" s="128"/>
      <c r="AT1955" s="128"/>
      <c r="AU1955" s="128"/>
      <c r="AV1955" s="128"/>
    </row>
    <row r="1956" ht="16.5" customHeight="1">
      <c r="A1956" s="128"/>
      <c r="B1956" s="128"/>
      <c r="C1956" s="128"/>
      <c r="D1956" s="128"/>
      <c r="E1956" s="128"/>
      <c r="F1956" s="128"/>
      <c r="G1956" s="128"/>
      <c r="H1956" s="128"/>
      <c r="I1956" s="128"/>
      <c r="J1956" s="128"/>
      <c r="K1956" s="128"/>
      <c r="L1956" s="128"/>
      <c r="M1956" s="128"/>
      <c r="N1956" s="128"/>
      <c r="O1956" s="128"/>
      <c r="P1956" s="128"/>
      <c r="Q1956" s="128"/>
      <c r="R1956" s="128"/>
      <c r="S1956" s="128"/>
      <c r="T1956" s="128"/>
      <c r="U1956" s="128"/>
      <c r="Z1956" s="161"/>
      <c r="AH1956" s="128"/>
      <c r="AI1956" s="162"/>
      <c r="AJ1956" s="162"/>
      <c r="AK1956" s="162"/>
      <c r="AL1956" s="162"/>
      <c r="AM1956" s="128"/>
      <c r="AN1956" s="128"/>
      <c r="AQ1956" s="128"/>
      <c r="AR1956" s="128"/>
      <c r="AS1956" s="128"/>
      <c r="AT1956" s="128"/>
      <c r="AU1956" s="128"/>
      <c r="AV1956" s="128"/>
    </row>
    <row r="1957" ht="16.5" customHeight="1">
      <c r="A1957" s="128"/>
      <c r="B1957" s="128"/>
      <c r="C1957" s="128"/>
      <c r="D1957" s="128"/>
      <c r="E1957" s="128"/>
      <c r="F1957" s="128"/>
      <c r="G1957" s="128"/>
      <c r="H1957" s="128"/>
      <c r="I1957" s="128"/>
      <c r="J1957" s="128"/>
      <c r="K1957" s="128"/>
      <c r="L1957" s="128"/>
      <c r="M1957" s="128"/>
      <c r="N1957" s="128"/>
      <c r="O1957" s="128"/>
      <c r="P1957" s="128"/>
      <c r="Q1957" s="128"/>
      <c r="R1957" s="128"/>
      <c r="S1957" s="128"/>
      <c r="T1957" s="128"/>
      <c r="U1957" s="128"/>
      <c r="Z1957" s="161"/>
      <c r="AH1957" s="128"/>
      <c r="AI1957" s="162"/>
      <c r="AJ1957" s="162"/>
      <c r="AK1957" s="162"/>
      <c r="AL1957" s="162"/>
      <c r="AM1957" s="128"/>
      <c r="AN1957" s="128"/>
      <c r="AQ1957" s="128"/>
      <c r="AR1957" s="128"/>
      <c r="AS1957" s="128"/>
      <c r="AT1957" s="128"/>
      <c r="AU1957" s="128"/>
      <c r="AV1957" s="128"/>
    </row>
    <row r="1958" ht="16.5" customHeight="1">
      <c r="A1958" s="128"/>
      <c r="B1958" s="128"/>
      <c r="C1958" s="128"/>
      <c r="D1958" s="128"/>
      <c r="E1958" s="128"/>
      <c r="F1958" s="128"/>
      <c r="G1958" s="128"/>
      <c r="H1958" s="128"/>
      <c r="I1958" s="128"/>
      <c r="J1958" s="128"/>
      <c r="K1958" s="128"/>
      <c r="L1958" s="128"/>
      <c r="M1958" s="128"/>
      <c r="N1958" s="128"/>
      <c r="O1958" s="128"/>
      <c r="P1958" s="128"/>
      <c r="Q1958" s="128"/>
      <c r="R1958" s="128"/>
      <c r="S1958" s="128"/>
      <c r="T1958" s="128"/>
      <c r="U1958" s="128"/>
      <c r="Z1958" s="161"/>
      <c r="AH1958" s="128"/>
      <c r="AI1958" s="162"/>
      <c r="AJ1958" s="162"/>
      <c r="AK1958" s="162"/>
      <c r="AL1958" s="162"/>
      <c r="AM1958" s="128"/>
      <c r="AN1958" s="128"/>
      <c r="AQ1958" s="128"/>
      <c r="AR1958" s="128"/>
      <c r="AS1958" s="128"/>
      <c r="AT1958" s="128"/>
      <c r="AU1958" s="128"/>
      <c r="AV1958" s="128"/>
    </row>
    <row r="1959" ht="16.5" customHeight="1">
      <c r="A1959" s="128"/>
      <c r="B1959" s="128"/>
      <c r="C1959" s="128"/>
      <c r="D1959" s="128"/>
      <c r="E1959" s="128"/>
      <c r="F1959" s="128"/>
      <c r="G1959" s="128"/>
      <c r="H1959" s="128"/>
      <c r="I1959" s="128"/>
      <c r="J1959" s="128"/>
      <c r="K1959" s="128"/>
      <c r="L1959" s="128"/>
      <c r="M1959" s="128"/>
      <c r="N1959" s="128"/>
      <c r="O1959" s="128"/>
      <c r="P1959" s="128"/>
      <c r="Q1959" s="128"/>
      <c r="R1959" s="128"/>
      <c r="S1959" s="128"/>
      <c r="T1959" s="128"/>
      <c r="U1959" s="128"/>
      <c r="Z1959" s="161"/>
      <c r="AH1959" s="128"/>
      <c r="AI1959" s="162"/>
      <c r="AJ1959" s="162"/>
      <c r="AK1959" s="162"/>
      <c r="AL1959" s="162"/>
      <c r="AM1959" s="128"/>
      <c r="AN1959" s="128"/>
      <c r="AQ1959" s="128"/>
      <c r="AR1959" s="128"/>
      <c r="AS1959" s="128"/>
      <c r="AT1959" s="128"/>
      <c r="AU1959" s="128"/>
      <c r="AV1959" s="128"/>
    </row>
    <row r="1960" ht="16.5" customHeight="1">
      <c r="A1960" s="128"/>
      <c r="B1960" s="128"/>
      <c r="C1960" s="128"/>
      <c r="D1960" s="128"/>
      <c r="E1960" s="128"/>
      <c r="F1960" s="128"/>
      <c r="G1960" s="128"/>
      <c r="H1960" s="128"/>
      <c r="I1960" s="128"/>
      <c r="J1960" s="128"/>
      <c r="K1960" s="128"/>
      <c r="L1960" s="128"/>
      <c r="M1960" s="128"/>
      <c r="N1960" s="128"/>
      <c r="O1960" s="128"/>
      <c r="P1960" s="128"/>
      <c r="Q1960" s="128"/>
      <c r="R1960" s="128"/>
      <c r="S1960" s="128"/>
      <c r="T1960" s="128"/>
      <c r="U1960" s="128"/>
      <c r="Z1960" s="161"/>
      <c r="AH1960" s="128"/>
      <c r="AI1960" s="162"/>
      <c r="AJ1960" s="162"/>
      <c r="AK1960" s="162"/>
      <c r="AL1960" s="162"/>
      <c r="AM1960" s="128"/>
      <c r="AN1960" s="128"/>
      <c r="AQ1960" s="128"/>
      <c r="AR1960" s="128"/>
      <c r="AS1960" s="128"/>
      <c r="AT1960" s="128"/>
      <c r="AU1960" s="128"/>
      <c r="AV1960" s="128"/>
    </row>
    <row r="1961" ht="16.5" customHeight="1">
      <c r="A1961" s="128"/>
      <c r="B1961" s="128"/>
      <c r="C1961" s="128"/>
      <c r="D1961" s="128"/>
      <c r="E1961" s="128"/>
      <c r="F1961" s="128"/>
      <c r="G1961" s="128"/>
      <c r="H1961" s="128"/>
      <c r="I1961" s="128"/>
      <c r="J1961" s="128"/>
      <c r="K1961" s="128"/>
      <c r="L1961" s="128"/>
      <c r="M1961" s="128"/>
      <c r="N1961" s="128"/>
      <c r="O1961" s="128"/>
      <c r="P1961" s="128"/>
      <c r="Q1961" s="128"/>
      <c r="R1961" s="128"/>
      <c r="S1961" s="128"/>
      <c r="T1961" s="128"/>
      <c r="U1961" s="128"/>
      <c r="Z1961" s="161"/>
      <c r="AH1961" s="128"/>
      <c r="AI1961" s="162"/>
      <c r="AJ1961" s="162"/>
      <c r="AK1961" s="162"/>
      <c r="AL1961" s="162"/>
      <c r="AM1961" s="128"/>
      <c r="AN1961" s="128"/>
      <c r="AQ1961" s="128"/>
      <c r="AR1961" s="128"/>
      <c r="AS1961" s="128"/>
      <c r="AT1961" s="128"/>
      <c r="AU1961" s="128"/>
      <c r="AV1961" s="128"/>
    </row>
    <row r="1962" ht="16.5" customHeight="1">
      <c r="A1962" s="128"/>
      <c r="B1962" s="128"/>
      <c r="C1962" s="128"/>
      <c r="D1962" s="128"/>
      <c r="E1962" s="128"/>
      <c r="F1962" s="128"/>
      <c r="G1962" s="128"/>
      <c r="H1962" s="128"/>
      <c r="I1962" s="128"/>
      <c r="J1962" s="128"/>
      <c r="K1962" s="128"/>
      <c r="L1962" s="128"/>
      <c r="M1962" s="128"/>
      <c r="N1962" s="128"/>
      <c r="O1962" s="128"/>
      <c r="P1962" s="128"/>
      <c r="Q1962" s="128"/>
      <c r="R1962" s="128"/>
      <c r="S1962" s="128"/>
      <c r="T1962" s="128"/>
      <c r="U1962" s="128"/>
      <c r="Z1962" s="161"/>
      <c r="AH1962" s="128"/>
      <c r="AI1962" s="162"/>
      <c r="AJ1962" s="162"/>
      <c r="AK1962" s="162"/>
      <c r="AL1962" s="162"/>
      <c r="AM1962" s="128"/>
      <c r="AN1962" s="128"/>
      <c r="AQ1962" s="128"/>
      <c r="AR1962" s="128"/>
      <c r="AS1962" s="128"/>
      <c r="AT1962" s="128"/>
      <c r="AU1962" s="128"/>
      <c r="AV1962" s="128"/>
    </row>
    <row r="1963" ht="16.5" customHeight="1">
      <c r="A1963" s="128"/>
      <c r="B1963" s="128"/>
      <c r="C1963" s="128"/>
      <c r="D1963" s="128"/>
      <c r="E1963" s="128"/>
      <c r="F1963" s="128"/>
      <c r="G1963" s="128"/>
      <c r="H1963" s="128"/>
      <c r="I1963" s="128"/>
      <c r="J1963" s="128"/>
      <c r="K1963" s="128"/>
      <c r="L1963" s="128"/>
      <c r="M1963" s="128"/>
      <c r="N1963" s="128"/>
      <c r="O1963" s="128"/>
      <c r="P1963" s="128"/>
      <c r="Q1963" s="128"/>
      <c r="R1963" s="128"/>
      <c r="S1963" s="128"/>
      <c r="T1963" s="128"/>
      <c r="U1963" s="128"/>
      <c r="Z1963" s="161"/>
      <c r="AH1963" s="128"/>
      <c r="AI1963" s="162"/>
      <c r="AJ1963" s="162"/>
      <c r="AK1963" s="162"/>
      <c r="AL1963" s="162"/>
      <c r="AM1963" s="128"/>
      <c r="AN1963" s="128"/>
      <c r="AQ1963" s="128"/>
      <c r="AR1963" s="128"/>
      <c r="AS1963" s="128"/>
      <c r="AT1963" s="128"/>
      <c r="AU1963" s="128"/>
      <c r="AV1963" s="128"/>
    </row>
    <row r="1964" ht="16.5" customHeight="1">
      <c r="A1964" s="128"/>
      <c r="B1964" s="128"/>
      <c r="C1964" s="128"/>
      <c r="D1964" s="128"/>
      <c r="E1964" s="128"/>
      <c r="F1964" s="128"/>
      <c r="G1964" s="128"/>
      <c r="H1964" s="128"/>
      <c r="I1964" s="128"/>
      <c r="J1964" s="128"/>
      <c r="K1964" s="128"/>
      <c r="L1964" s="128"/>
      <c r="M1964" s="128"/>
      <c r="N1964" s="128"/>
      <c r="O1964" s="128"/>
      <c r="P1964" s="128"/>
      <c r="Q1964" s="128"/>
      <c r="R1964" s="128"/>
      <c r="S1964" s="128"/>
      <c r="T1964" s="128"/>
      <c r="U1964" s="128"/>
      <c r="Z1964" s="161"/>
      <c r="AH1964" s="128"/>
      <c r="AI1964" s="162"/>
      <c r="AJ1964" s="162"/>
      <c r="AK1964" s="162"/>
      <c r="AL1964" s="162"/>
      <c r="AM1964" s="128"/>
      <c r="AN1964" s="128"/>
      <c r="AQ1964" s="128"/>
      <c r="AR1964" s="128"/>
      <c r="AS1964" s="128"/>
      <c r="AT1964" s="128"/>
      <c r="AU1964" s="128"/>
      <c r="AV1964" s="128"/>
    </row>
    <row r="1965" ht="16.5" customHeight="1">
      <c r="A1965" s="128"/>
      <c r="B1965" s="128"/>
      <c r="C1965" s="128"/>
      <c r="D1965" s="128"/>
      <c r="E1965" s="128"/>
      <c r="F1965" s="128"/>
      <c r="G1965" s="128"/>
      <c r="H1965" s="128"/>
      <c r="I1965" s="128"/>
      <c r="J1965" s="128"/>
      <c r="K1965" s="128"/>
      <c r="L1965" s="128"/>
      <c r="M1965" s="128"/>
      <c r="N1965" s="128"/>
      <c r="O1965" s="128"/>
      <c r="P1965" s="128"/>
      <c r="Q1965" s="128"/>
      <c r="R1965" s="128"/>
      <c r="S1965" s="128"/>
      <c r="T1965" s="128"/>
      <c r="U1965" s="128"/>
      <c r="Z1965" s="161"/>
      <c r="AH1965" s="128"/>
      <c r="AI1965" s="162"/>
      <c r="AJ1965" s="162"/>
      <c r="AK1965" s="162"/>
      <c r="AL1965" s="162"/>
      <c r="AM1965" s="128"/>
      <c r="AN1965" s="128"/>
      <c r="AQ1965" s="128"/>
      <c r="AR1965" s="128"/>
      <c r="AS1965" s="128"/>
      <c r="AT1965" s="128"/>
      <c r="AU1965" s="128"/>
      <c r="AV1965" s="128"/>
    </row>
    <row r="1966" ht="16.5" customHeight="1">
      <c r="A1966" s="128"/>
      <c r="B1966" s="128"/>
      <c r="C1966" s="128"/>
      <c r="D1966" s="128"/>
      <c r="E1966" s="128"/>
      <c r="F1966" s="128"/>
      <c r="G1966" s="128"/>
      <c r="H1966" s="128"/>
      <c r="I1966" s="128"/>
      <c r="J1966" s="128"/>
      <c r="K1966" s="128"/>
      <c r="L1966" s="128"/>
      <c r="M1966" s="128"/>
      <c r="N1966" s="128"/>
      <c r="O1966" s="128"/>
      <c r="P1966" s="128"/>
      <c r="Q1966" s="128"/>
      <c r="R1966" s="128"/>
      <c r="S1966" s="128"/>
      <c r="T1966" s="128"/>
      <c r="U1966" s="128"/>
      <c r="Z1966" s="161"/>
      <c r="AH1966" s="128"/>
      <c r="AI1966" s="162"/>
      <c r="AJ1966" s="162"/>
      <c r="AK1966" s="162"/>
      <c r="AL1966" s="162"/>
      <c r="AM1966" s="128"/>
      <c r="AN1966" s="128"/>
      <c r="AQ1966" s="128"/>
      <c r="AR1966" s="128"/>
      <c r="AS1966" s="128"/>
      <c r="AT1966" s="128"/>
      <c r="AU1966" s="128"/>
      <c r="AV1966" s="128"/>
    </row>
    <row r="1967" ht="16.5" customHeight="1">
      <c r="A1967" s="128"/>
      <c r="B1967" s="128"/>
      <c r="C1967" s="128"/>
      <c r="D1967" s="128"/>
      <c r="E1967" s="128"/>
      <c r="F1967" s="128"/>
      <c r="G1967" s="128"/>
      <c r="H1967" s="128"/>
      <c r="I1967" s="128"/>
      <c r="J1967" s="128"/>
      <c r="K1967" s="128"/>
      <c r="L1967" s="128"/>
      <c r="M1967" s="128"/>
      <c r="N1967" s="128"/>
      <c r="O1967" s="128"/>
      <c r="P1967" s="128"/>
      <c r="Q1967" s="128"/>
      <c r="R1967" s="128"/>
      <c r="S1967" s="128"/>
      <c r="T1967" s="128"/>
      <c r="U1967" s="128"/>
      <c r="Z1967" s="161"/>
      <c r="AH1967" s="128"/>
      <c r="AI1967" s="162"/>
      <c r="AJ1967" s="162"/>
      <c r="AK1967" s="162"/>
      <c r="AL1967" s="162"/>
      <c r="AM1967" s="128"/>
      <c r="AN1967" s="128"/>
      <c r="AR1967" s="128"/>
      <c r="AS1967" s="128"/>
      <c r="AT1967" s="128"/>
      <c r="AU1967" s="128"/>
      <c r="AV1967" s="128"/>
    </row>
    <row r="1968" ht="16.5" customHeight="1">
      <c r="A1968" s="128"/>
      <c r="B1968" s="128"/>
      <c r="C1968" s="128"/>
      <c r="D1968" s="128"/>
      <c r="E1968" s="128"/>
      <c r="F1968" s="128"/>
      <c r="G1968" s="128"/>
      <c r="H1968" s="128"/>
      <c r="I1968" s="128"/>
      <c r="J1968" s="128"/>
      <c r="K1968" s="128"/>
      <c r="L1968" s="128"/>
      <c r="M1968" s="128"/>
      <c r="N1968" s="128"/>
      <c r="O1968" s="128"/>
      <c r="P1968" s="128"/>
      <c r="Q1968" s="128"/>
      <c r="R1968" s="128"/>
      <c r="S1968" s="128"/>
      <c r="T1968" s="128"/>
      <c r="U1968" s="128"/>
      <c r="Z1968" s="161"/>
      <c r="AH1968" s="128"/>
      <c r="AI1968" s="162"/>
      <c r="AJ1968" s="162"/>
      <c r="AK1968" s="162"/>
      <c r="AL1968" s="162"/>
      <c r="AM1968" s="128"/>
      <c r="AN1968" s="128"/>
      <c r="AQ1968" s="128"/>
      <c r="AR1968" s="128"/>
      <c r="AS1968" s="128"/>
      <c r="AT1968" s="128"/>
      <c r="AU1968" s="128"/>
      <c r="AV1968" s="128"/>
    </row>
    <row r="1969" ht="16.5" customHeight="1">
      <c r="A1969" s="128"/>
      <c r="B1969" s="128"/>
      <c r="C1969" s="128"/>
      <c r="D1969" s="128"/>
      <c r="E1969" s="128"/>
      <c r="F1969" s="128"/>
      <c r="G1969" s="128"/>
      <c r="H1969" s="128"/>
      <c r="I1969" s="128"/>
      <c r="J1969" s="128"/>
      <c r="K1969" s="128"/>
      <c r="L1969" s="128"/>
      <c r="M1969" s="128"/>
      <c r="N1969" s="128"/>
      <c r="O1969" s="128"/>
      <c r="P1969" s="128"/>
      <c r="Q1969" s="128"/>
      <c r="R1969" s="128"/>
      <c r="S1969" s="128"/>
      <c r="T1969" s="128"/>
      <c r="U1969" s="128"/>
      <c r="Z1969" s="161"/>
      <c r="AH1969" s="128"/>
      <c r="AI1969" s="162"/>
      <c r="AJ1969" s="162"/>
      <c r="AK1969" s="162"/>
      <c r="AL1969" s="162"/>
      <c r="AM1969" s="128"/>
      <c r="AN1969" s="128"/>
      <c r="AQ1969" s="128"/>
      <c r="AR1969" s="128"/>
      <c r="AS1969" s="128"/>
      <c r="AT1969" s="128"/>
      <c r="AU1969" s="128"/>
      <c r="AV1969" s="128"/>
    </row>
    <row r="1970" ht="16.5" customHeight="1">
      <c r="A1970" s="128"/>
      <c r="B1970" s="128"/>
      <c r="C1970" s="128"/>
      <c r="D1970" s="128"/>
      <c r="E1970" s="128"/>
      <c r="F1970" s="128"/>
      <c r="G1970" s="128"/>
      <c r="H1970" s="128"/>
      <c r="I1970" s="128"/>
      <c r="J1970" s="128"/>
      <c r="K1970" s="128"/>
      <c r="L1970" s="128"/>
      <c r="M1970" s="128"/>
      <c r="N1970" s="128"/>
      <c r="O1970" s="128"/>
      <c r="P1970" s="128"/>
      <c r="Q1970" s="128"/>
      <c r="R1970" s="128"/>
      <c r="S1970" s="128"/>
      <c r="T1970" s="128"/>
      <c r="U1970" s="128"/>
      <c r="Z1970" s="161"/>
      <c r="AH1970" s="128"/>
      <c r="AI1970" s="162"/>
      <c r="AJ1970" s="162"/>
      <c r="AK1970" s="162"/>
      <c r="AL1970" s="162"/>
      <c r="AM1970" s="128"/>
      <c r="AN1970" s="128"/>
      <c r="AQ1970" s="128"/>
      <c r="AR1970" s="128"/>
      <c r="AS1970" s="128"/>
      <c r="AT1970" s="128"/>
      <c r="AU1970" s="128"/>
      <c r="AV1970" s="128"/>
    </row>
    <row r="1971" ht="16.5" customHeight="1">
      <c r="A1971" s="128"/>
      <c r="B1971" s="128"/>
      <c r="C1971" s="128"/>
      <c r="D1971" s="128"/>
      <c r="E1971" s="128"/>
      <c r="F1971" s="128"/>
      <c r="G1971" s="128"/>
      <c r="H1971" s="128"/>
      <c r="I1971" s="128"/>
      <c r="J1971" s="128"/>
      <c r="K1971" s="128"/>
      <c r="L1971" s="128"/>
      <c r="M1971" s="128"/>
      <c r="N1971" s="128"/>
      <c r="O1971" s="128"/>
      <c r="P1971" s="128"/>
      <c r="Q1971" s="128"/>
      <c r="R1971" s="128"/>
      <c r="S1971" s="128"/>
      <c r="T1971" s="128"/>
      <c r="U1971" s="128"/>
      <c r="Z1971" s="161"/>
      <c r="AH1971" s="128"/>
      <c r="AI1971" s="162"/>
      <c r="AJ1971" s="162"/>
      <c r="AK1971" s="162"/>
      <c r="AL1971" s="162"/>
      <c r="AM1971" s="128"/>
      <c r="AN1971" s="128"/>
      <c r="AQ1971" s="128"/>
      <c r="AR1971" s="128"/>
      <c r="AS1971" s="128"/>
      <c r="AT1971" s="128"/>
      <c r="AU1971" s="128"/>
      <c r="AV1971" s="128"/>
    </row>
    <row r="1972" ht="16.5" customHeight="1">
      <c r="A1972" s="128"/>
      <c r="B1972" s="128"/>
      <c r="C1972" s="128"/>
      <c r="D1972" s="128"/>
      <c r="E1972" s="128"/>
      <c r="F1972" s="128"/>
      <c r="G1972" s="128"/>
      <c r="H1972" s="128"/>
      <c r="I1972" s="128"/>
      <c r="J1972" s="128"/>
      <c r="K1972" s="128"/>
      <c r="L1972" s="128"/>
      <c r="M1972" s="128"/>
      <c r="N1972" s="128"/>
      <c r="O1972" s="128"/>
      <c r="P1972" s="128"/>
      <c r="Q1972" s="128"/>
      <c r="R1972" s="128"/>
      <c r="S1972" s="128"/>
      <c r="T1972" s="128"/>
      <c r="U1972" s="128"/>
      <c r="Z1972" s="161"/>
      <c r="AH1972" s="128"/>
      <c r="AI1972" s="162"/>
      <c r="AJ1972" s="162"/>
      <c r="AK1972" s="162"/>
      <c r="AL1972" s="162"/>
      <c r="AM1972" s="128"/>
      <c r="AN1972" s="128"/>
      <c r="AQ1972" s="128"/>
      <c r="AR1972" s="128"/>
      <c r="AS1972" s="128"/>
      <c r="AT1972" s="128"/>
      <c r="AU1972" s="128"/>
      <c r="AV1972" s="128"/>
    </row>
    <row r="1973" ht="16.5" customHeight="1">
      <c r="A1973" s="128"/>
      <c r="B1973" s="128"/>
      <c r="C1973" s="128"/>
      <c r="D1973" s="128"/>
      <c r="E1973" s="128"/>
      <c r="F1973" s="128"/>
      <c r="G1973" s="128"/>
      <c r="H1973" s="128"/>
      <c r="I1973" s="128"/>
      <c r="J1973" s="128"/>
      <c r="K1973" s="128"/>
      <c r="L1973" s="128"/>
      <c r="M1973" s="128"/>
      <c r="N1973" s="128"/>
      <c r="O1973" s="128"/>
      <c r="P1973" s="128"/>
      <c r="Q1973" s="128"/>
      <c r="R1973" s="128"/>
      <c r="S1973" s="128"/>
      <c r="T1973" s="128"/>
      <c r="U1973" s="128"/>
      <c r="Z1973" s="161"/>
      <c r="AH1973" s="128"/>
      <c r="AI1973" s="162"/>
      <c r="AJ1973" s="162"/>
      <c r="AK1973" s="162"/>
      <c r="AL1973" s="162"/>
      <c r="AM1973" s="128"/>
      <c r="AN1973" s="128"/>
      <c r="AQ1973" s="128"/>
      <c r="AR1973" s="128"/>
      <c r="AS1973" s="128"/>
      <c r="AT1973" s="128"/>
      <c r="AU1973" s="128"/>
      <c r="AV1973" s="128"/>
    </row>
    <row r="1974" ht="16.5" customHeight="1">
      <c r="A1974" s="128"/>
      <c r="B1974" s="128"/>
      <c r="C1974" s="128"/>
      <c r="D1974" s="128"/>
      <c r="E1974" s="128"/>
      <c r="F1974" s="128"/>
      <c r="G1974" s="128"/>
      <c r="H1974" s="128"/>
      <c r="I1974" s="128"/>
      <c r="J1974" s="128"/>
      <c r="K1974" s="128"/>
      <c r="L1974" s="128"/>
      <c r="M1974" s="128"/>
      <c r="N1974" s="128"/>
      <c r="O1974" s="128"/>
      <c r="P1974" s="128"/>
      <c r="Q1974" s="128"/>
      <c r="R1974" s="128"/>
      <c r="S1974" s="128"/>
      <c r="T1974" s="128"/>
      <c r="U1974" s="128"/>
      <c r="Z1974" s="161"/>
      <c r="AH1974" s="128"/>
      <c r="AI1974" s="162"/>
      <c r="AJ1974" s="162"/>
      <c r="AK1974" s="162"/>
      <c r="AL1974" s="162"/>
      <c r="AM1974" s="128"/>
      <c r="AN1974" s="128"/>
      <c r="AQ1974" s="128"/>
      <c r="AR1974" s="128"/>
      <c r="AS1974" s="128"/>
      <c r="AT1974" s="128"/>
      <c r="AU1974" s="128"/>
      <c r="AV1974" s="128"/>
    </row>
    <row r="1975" ht="16.5" customHeight="1">
      <c r="A1975" s="128"/>
      <c r="B1975" s="128"/>
      <c r="C1975" s="128"/>
      <c r="D1975" s="128"/>
      <c r="E1975" s="128"/>
      <c r="F1975" s="128"/>
      <c r="G1975" s="128"/>
      <c r="H1975" s="128"/>
      <c r="I1975" s="128"/>
      <c r="J1975" s="128"/>
      <c r="K1975" s="128"/>
      <c r="L1975" s="128"/>
      <c r="M1975" s="128"/>
      <c r="N1975" s="128"/>
      <c r="O1975" s="128"/>
      <c r="P1975" s="128"/>
      <c r="Q1975" s="128"/>
      <c r="R1975" s="128"/>
      <c r="S1975" s="128"/>
      <c r="T1975" s="128"/>
      <c r="U1975" s="128"/>
      <c r="Z1975" s="161"/>
      <c r="AH1975" s="128"/>
      <c r="AI1975" s="162"/>
      <c r="AJ1975" s="162"/>
      <c r="AK1975" s="162"/>
      <c r="AL1975" s="162"/>
      <c r="AM1975" s="128"/>
      <c r="AN1975" s="128"/>
      <c r="AQ1975" s="128"/>
      <c r="AR1975" s="128"/>
      <c r="AS1975" s="128"/>
      <c r="AT1975" s="128"/>
      <c r="AU1975" s="128"/>
      <c r="AV1975" s="128"/>
    </row>
    <row r="1976" ht="16.5" customHeight="1">
      <c r="A1976" s="128"/>
      <c r="B1976" s="128"/>
      <c r="C1976" s="128"/>
      <c r="D1976" s="128"/>
      <c r="E1976" s="128"/>
      <c r="F1976" s="128"/>
      <c r="G1976" s="128"/>
      <c r="H1976" s="128"/>
      <c r="I1976" s="128"/>
      <c r="J1976" s="128"/>
      <c r="K1976" s="128"/>
      <c r="L1976" s="128"/>
      <c r="M1976" s="128"/>
      <c r="N1976" s="128"/>
      <c r="O1976" s="128"/>
      <c r="P1976" s="128"/>
      <c r="Q1976" s="128"/>
      <c r="R1976" s="128"/>
      <c r="S1976" s="128"/>
      <c r="T1976" s="128"/>
      <c r="U1976" s="128"/>
      <c r="Z1976" s="161"/>
      <c r="AH1976" s="128"/>
      <c r="AI1976" s="162"/>
      <c r="AJ1976" s="162"/>
      <c r="AK1976" s="162"/>
      <c r="AL1976" s="162"/>
      <c r="AM1976" s="128"/>
      <c r="AN1976" s="128"/>
      <c r="AQ1976" s="128"/>
      <c r="AR1976" s="128"/>
      <c r="AS1976" s="128"/>
      <c r="AT1976" s="128"/>
      <c r="AU1976" s="128"/>
      <c r="AV1976" s="128"/>
    </row>
    <row r="1977" ht="16.5" customHeight="1">
      <c r="A1977" s="128"/>
      <c r="B1977" s="128"/>
      <c r="C1977" s="128"/>
      <c r="D1977" s="128"/>
      <c r="E1977" s="128"/>
      <c r="F1977" s="128"/>
      <c r="G1977" s="128"/>
      <c r="H1977" s="128"/>
      <c r="I1977" s="128"/>
      <c r="J1977" s="128"/>
      <c r="K1977" s="128"/>
      <c r="L1977" s="128"/>
      <c r="M1977" s="128"/>
      <c r="N1977" s="128"/>
      <c r="O1977" s="128"/>
      <c r="P1977" s="128"/>
      <c r="Q1977" s="128"/>
      <c r="R1977" s="128"/>
      <c r="S1977" s="128"/>
      <c r="T1977" s="128"/>
      <c r="U1977" s="128"/>
      <c r="Z1977" s="161"/>
      <c r="AH1977" s="128"/>
      <c r="AI1977" s="162"/>
      <c r="AJ1977" s="162"/>
      <c r="AK1977" s="162"/>
      <c r="AL1977" s="162"/>
      <c r="AM1977" s="128"/>
      <c r="AN1977" s="128"/>
      <c r="AQ1977" s="128"/>
      <c r="AR1977" s="128"/>
      <c r="AS1977" s="128"/>
      <c r="AT1977" s="128"/>
      <c r="AU1977" s="128"/>
      <c r="AV1977" s="128"/>
    </row>
    <row r="1978" ht="16.5" customHeight="1">
      <c r="A1978" s="128"/>
      <c r="B1978" s="128"/>
      <c r="F1978" s="128"/>
      <c r="G1978" s="128"/>
      <c r="H1978" s="128"/>
      <c r="I1978" s="128"/>
      <c r="L1978" s="128"/>
      <c r="M1978" s="128"/>
      <c r="N1978" s="128"/>
      <c r="O1978" s="128"/>
      <c r="P1978" s="128"/>
      <c r="Q1978" s="128"/>
      <c r="R1978" s="128"/>
      <c r="S1978" s="128"/>
      <c r="T1978" s="128"/>
      <c r="U1978" s="128"/>
      <c r="Z1978" s="161"/>
      <c r="AH1978" s="128"/>
      <c r="AI1978" s="162"/>
      <c r="AJ1978" s="162"/>
      <c r="AK1978" s="162"/>
      <c r="AL1978" s="162"/>
      <c r="AM1978" s="128"/>
      <c r="AN1978" s="128"/>
      <c r="AQ1978" s="128"/>
      <c r="AR1978" s="128"/>
      <c r="AS1978" s="128"/>
      <c r="AT1978" s="128"/>
      <c r="AU1978" s="128"/>
      <c r="AV1978" s="128"/>
    </row>
    <row r="1979" ht="16.5" customHeight="1">
      <c r="A1979" s="128"/>
      <c r="B1979" s="128"/>
      <c r="C1979" s="128"/>
      <c r="D1979" s="128"/>
      <c r="E1979" s="128"/>
      <c r="F1979" s="128"/>
      <c r="G1979" s="128"/>
      <c r="H1979" s="128"/>
      <c r="I1979" s="128"/>
      <c r="J1979" s="128"/>
      <c r="K1979" s="128"/>
      <c r="L1979" s="128"/>
      <c r="M1979" s="128"/>
      <c r="N1979" s="128"/>
      <c r="O1979" s="128"/>
      <c r="P1979" s="128"/>
      <c r="Q1979" s="128"/>
      <c r="R1979" s="128"/>
      <c r="S1979" s="128"/>
      <c r="T1979" s="128"/>
      <c r="U1979" s="128"/>
      <c r="Z1979" s="161"/>
      <c r="AH1979" s="128"/>
      <c r="AI1979" s="162"/>
      <c r="AJ1979" s="162"/>
      <c r="AK1979" s="162"/>
      <c r="AL1979" s="162"/>
      <c r="AM1979" s="128"/>
      <c r="AN1979" s="128"/>
      <c r="AQ1979" s="128"/>
      <c r="AR1979" s="128"/>
      <c r="AS1979" s="128"/>
      <c r="AT1979" s="128"/>
      <c r="AU1979" s="128"/>
      <c r="AV1979" s="128"/>
    </row>
    <row r="1980" ht="16.5" customHeight="1">
      <c r="A1980" s="128"/>
      <c r="B1980" s="128"/>
      <c r="C1980" s="128"/>
      <c r="D1980" s="128"/>
      <c r="E1980" s="128"/>
      <c r="F1980" s="128"/>
      <c r="G1980" s="128"/>
      <c r="H1980" s="128"/>
      <c r="I1980" s="128"/>
      <c r="J1980" s="128"/>
      <c r="K1980" s="128"/>
      <c r="L1980" s="128"/>
      <c r="M1980" s="128"/>
      <c r="N1980" s="128"/>
      <c r="O1980" s="128"/>
      <c r="P1980" s="128"/>
      <c r="Q1980" s="128"/>
      <c r="R1980" s="128"/>
      <c r="S1980" s="128"/>
      <c r="T1980" s="128"/>
      <c r="U1980" s="128"/>
      <c r="Z1980" s="161"/>
      <c r="AH1980" s="128"/>
      <c r="AI1980" s="162"/>
      <c r="AJ1980" s="162"/>
      <c r="AK1980" s="162"/>
      <c r="AL1980" s="162"/>
      <c r="AM1980" s="128"/>
      <c r="AN1980" s="128"/>
      <c r="AQ1980" s="128"/>
      <c r="AR1980" s="128"/>
      <c r="AS1980" s="128"/>
      <c r="AT1980" s="128"/>
      <c r="AU1980" s="128"/>
      <c r="AV1980" s="128"/>
    </row>
    <row r="1981" ht="16.5" customHeight="1">
      <c r="A1981" s="128"/>
      <c r="B1981" s="128"/>
      <c r="C1981" s="128"/>
      <c r="D1981" s="128"/>
      <c r="E1981" s="128"/>
      <c r="F1981" s="128"/>
      <c r="G1981" s="128"/>
      <c r="H1981" s="128"/>
      <c r="I1981" s="128"/>
      <c r="J1981" s="128"/>
      <c r="K1981" s="128"/>
      <c r="L1981" s="128"/>
      <c r="M1981" s="128"/>
      <c r="N1981" s="128"/>
      <c r="O1981" s="128"/>
      <c r="P1981" s="128"/>
      <c r="Q1981" s="128"/>
      <c r="R1981" s="128"/>
      <c r="S1981" s="128"/>
      <c r="T1981" s="128"/>
      <c r="U1981" s="128"/>
      <c r="Z1981" s="161"/>
      <c r="AH1981" s="128"/>
      <c r="AI1981" s="162"/>
      <c r="AJ1981" s="162"/>
      <c r="AK1981" s="162"/>
      <c r="AL1981" s="162"/>
      <c r="AM1981" s="128"/>
      <c r="AN1981" s="128"/>
      <c r="AQ1981" s="128"/>
      <c r="AR1981" s="128"/>
      <c r="AS1981" s="128"/>
      <c r="AT1981" s="128"/>
      <c r="AU1981" s="128"/>
      <c r="AV1981" s="128"/>
    </row>
    <row r="1982" ht="16.5" customHeight="1">
      <c r="A1982" s="128"/>
      <c r="B1982" s="128"/>
      <c r="C1982" s="128"/>
      <c r="D1982" s="128"/>
      <c r="E1982" s="128"/>
      <c r="F1982" s="128"/>
      <c r="G1982" s="128"/>
      <c r="H1982" s="128"/>
      <c r="I1982" s="128"/>
      <c r="J1982" s="128"/>
      <c r="K1982" s="128"/>
      <c r="L1982" s="128"/>
      <c r="M1982" s="128"/>
      <c r="N1982" s="128"/>
      <c r="O1982" s="128"/>
      <c r="P1982" s="128"/>
      <c r="Q1982" s="128"/>
      <c r="R1982" s="128"/>
      <c r="S1982" s="128"/>
      <c r="T1982" s="128"/>
      <c r="U1982" s="128"/>
      <c r="Z1982" s="161"/>
      <c r="AH1982" s="128"/>
      <c r="AI1982" s="162"/>
      <c r="AJ1982" s="162"/>
      <c r="AK1982" s="162"/>
      <c r="AL1982" s="162"/>
      <c r="AM1982" s="128"/>
      <c r="AN1982" s="128"/>
      <c r="AQ1982" s="128"/>
      <c r="AR1982" s="128"/>
      <c r="AS1982" s="128"/>
      <c r="AT1982" s="128"/>
      <c r="AU1982" s="128"/>
      <c r="AV1982" s="128"/>
    </row>
    <row r="1983" ht="16.5" customHeight="1">
      <c r="A1983" s="128"/>
      <c r="B1983" s="128"/>
      <c r="F1983" s="128"/>
      <c r="G1983" s="128"/>
      <c r="H1983" s="128"/>
      <c r="I1983" s="128"/>
      <c r="L1983" s="128"/>
      <c r="M1983" s="128"/>
      <c r="N1983" s="128"/>
      <c r="O1983" s="128"/>
      <c r="P1983" s="128"/>
      <c r="Q1983" s="128"/>
      <c r="R1983" s="128"/>
      <c r="S1983" s="128"/>
      <c r="T1983" s="128"/>
      <c r="U1983" s="128"/>
      <c r="Z1983" s="161"/>
      <c r="AH1983" s="128"/>
      <c r="AI1983" s="162"/>
      <c r="AJ1983" s="162"/>
      <c r="AK1983" s="162"/>
      <c r="AL1983" s="162"/>
      <c r="AM1983" s="128"/>
      <c r="AN1983" s="128"/>
      <c r="AQ1983" s="128"/>
      <c r="AR1983" s="128"/>
      <c r="AS1983" s="128"/>
      <c r="AT1983" s="128"/>
      <c r="AU1983" s="128"/>
      <c r="AV1983" s="128"/>
    </row>
    <row r="1984" ht="16.5" customHeight="1">
      <c r="A1984" s="128"/>
      <c r="B1984" s="128"/>
      <c r="C1984" s="128"/>
      <c r="D1984" s="128"/>
      <c r="E1984" s="128"/>
      <c r="F1984" s="128"/>
      <c r="G1984" s="128"/>
      <c r="H1984" s="128"/>
      <c r="I1984" s="128"/>
      <c r="J1984" s="128"/>
      <c r="K1984" s="128"/>
      <c r="L1984" s="128"/>
      <c r="M1984" s="128"/>
      <c r="N1984" s="128"/>
      <c r="O1984" s="128"/>
      <c r="P1984" s="128"/>
      <c r="Q1984" s="128"/>
      <c r="R1984" s="128"/>
      <c r="S1984" s="128"/>
      <c r="T1984" s="128"/>
      <c r="U1984" s="128"/>
      <c r="Z1984" s="161"/>
      <c r="AH1984" s="128"/>
      <c r="AI1984" s="162"/>
      <c r="AJ1984" s="162"/>
      <c r="AK1984" s="162"/>
      <c r="AL1984" s="162"/>
      <c r="AM1984" s="128"/>
      <c r="AN1984" s="128"/>
      <c r="AQ1984" s="128"/>
      <c r="AR1984" s="128"/>
      <c r="AS1984" s="128"/>
      <c r="AT1984" s="128"/>
      <c r="AU1984" s="128"/>
      <c r="AV1984" s="128"/>
    </row>
    <row r="1985" ht="16.5" customHeight="1">
      <c r="A1985" s="128"/>
      <c r="B1985" s="128"/>
      <c r="C1985" s="128"/>
      <c r="D1985" s="128"/>
      <c r="E1985" s="128"/>
      <c r="F1985" s="128"/>
      <c r="G1985" s="128"/>
      <c r="H1985" s="128"/>
      <c r="I1985" s="128"/>
      <c r="J1985" s="128"/>
      <c r="K1985" s="128"/>
      <c r="L1985" s="128"/>
      <c r="M1985" s="128"/>
      <c r="N1985" s="128"/>
      <c r="O1985" s="128"/>
      <c r="P1985" s="128"/>
      <c r="Q1985" s="128"/>
      <c r="R1985" s="128"/>
      <c r="S1985" s="128"/>
      <c r="T1985" s="128"/>
      <c r="U1985" s="128"/>
      <c r="Z1985" s="161"/>
      <c r="AH1985" s="128"/>
      <c r="AI1985" s="162"/>
      <c r="AJ1985" s="162"/>
      <c r="AK1985" s="162"/>
      <c r="AL1985" s="162"/>
      <c r="AM1985" s="128"/>
      <c r="AN1985" s="128"/>
      <c r="AQ1985" s="128"/>
      <c r="AR1985" s="128"/>
      <c r="AS1985" s="128"/>
      <c r="AT1985" s="128"/>
      <c r="AU1985" s="128"/>
      <c r="AV1985" s="128"/>
    </row>
    <row r="1986" ht="16.5" customHeight="1">
      <c r="A1986" s="128"/>
      <c r="B1986" s="128"/>
      <c r="C1986" s="128"/>
      <c r="D1986" s="128"/>
      <c r="E1986" s="128"/>
      <c r="F1986" s="128"/>
      <c r="G1986" s="128"/>
      <c r="H1986" s="128"/>
      <c r="I1986" s="128"/>
      <c r="J1986" s="128"/>
      <c r="K1986" s="128"/>
      <c r="L1986" s="128"/>
      <c r="M1986" s="128"/>
      <c r="N1986" s="128"/>
      <c r="O1986" s="128"/>
      <c r="P1986" s="128"/>
      <c r="Q1986" s="128"/>
      <c r="R1986" s="128"/>
      <c r="S1986" s="128"/>
      <c r="T1986" s="128"/>
      <c r="U1986" s="128"/>
      <c r="Z1986" s="161"/>
      <c r="AH1986" s="128"/>
      <c r="AI1986" s="162"/>
      <c r="AJ1986" s="162"/>
      <c r="AK1986" s="162"/>
      <c r="AL1986" s="162"/>
      <c r="AM1986" s="128"/>
      <c r="AN1986" s="128"/>
      <c r="AQ1986" s="128"/>
      <c r="AR1986" s="128"/>
      <c r="AS1986" s="128"/>
      <c r="AT1986" s="128"/>
      <c r="AU1986" s="128"/>
      <c r="AV1986" s="128"/>
    </row>
    <row r="1987" ht="16.5" customHeight="1">
      <c r="A1987" s="128"/>
      <c r="B1987" s="128"/>
      <c r="C1987" s="128"/>
      <c r="D1987" s="128"/>
      <c r="E1987" s="128"/>
      <c r="F1987" s="128"/>
      <c r="G1987" s="128"/>
      <c r="H1987" s="128"/>
      <c r="I1987" s="128"/>
      <c r="J1987" s="128"/>
      <c r="K1987" s="128"/>
      <c r="L1987" s="128"/>
      <c r="M1987" s="128"/>
      <c r="N1987" s="128"/>
      <c r="O1987" s="128"/>
      <c r="P1987" s="128"/>
      <c r="Q1987" s="128"/>
      <c r="R1987" s="128"/>
      <c r="S1987" s="128"/>
      <c r="T1987" s="128"/>
      <c r="U1987" s="128"/>
      <c r="Z1987" s="161"/>
      <c r="AH1987" s="128"/>
      <c r="AI1987" s="162"/>
      <c r="AJ1987" s="162"/>
      <c r="AK1987" s="162"/>
      <c r="AL1987" s="162"/>
      <c r="AM1987" s="128"/>
      <c r="AN1987" s="128"/>
      <c r="AQ1987" s="128"/>
      <c r="AR1987" s="128"/>
      <c r="AS1987" s="128"/>
      <c r="AT1987" s="128"/>
      <c r="AU1987" s="128"/>
      <c r="AV1987" s="128"/>
    </row>
    <row r="1988" ht="16.5" customHeight="1">
      <c r="A1988" s="128"/>
      <c r="B1988" s="128"/>
      <c r="C1988" s="128"/>
      <c r="D1988" s="128"/>
      <c r="E1988" s="128"/>
      <c r="F1988" s="128"/>
      <c r="G1988" s="128"/>
      <c r="H1988" s="128"/>
      <c r="I1988" s="128"/>
      <c r="J1988" s="128"/>
      <c r="K1988" s="128"/>
      <c r="L1988" s="128"/>
      <c r="M1988" s="128"/>
      <c r="N1988" s="128"/>
      <c r="O1988" s="128"/>
      <c r="P1988" s="128"/>
      <c r="Q1988" s="128"/>
      <c r="R1988" s="128"/>
      <c r="S1988" s="128"/>
      <c r="T1988" s="128"/>
      <c r="U1988" s="128"/>
      <c r="Z1988" s="161"/>
      <c r="AH1988" s="128"/>
      <c r="AI1988" s="162"/>
      <c r="AJ1988" s="162"/>
      <c r="AK1988" s="162"/>
      <c r="AL1988" s="162"/>
      <c r="AM1988" s="128"/>
      <c r="AN1988" s="128"/>
      <c r="AQ1988" s="128"/>
      <c r="AR1988" s="128"/>
      <c r="AS1988" s="128"/>
      <c r="AT1988" s="128"/>
      <c r="AU1988" s="128"/>
      <c r="AV1988" s="128"/>
    </row>
    <row r="1989" ht="16.5" customHeight="1">
      <c r="A1989" s="128"/>
      <c r="B1989" s="128"/>
      <c r="C1989" s="128"/>
      <c r="D1989" s="128"/>
      <c r="E1989" s="128"/>
      <c r="F1989" s="128"/>
      <c r="G1989" s="128"/>
      <c r="H1989" s="128"/>
      <c r="I1989" s="128"/>
      <c r="J1989" s="128"/>
      <c r="K1989" s="128"/>
      <c r="L1989" s="128"/>
      <c r="M1989" s="128"/>
      <c r="N1989" s="128"/>
      <c r="O1989" s="128"/>
      <c r="P1989" s="128"/>
      <c r="Q1989" s="128"/>
      <c r="R1989" s="128"/>
      <c r="S1989" s="128"/>
      <c r="T1989" s="128"/>
      <c r="U1989" s="128"/>
      <c r="Z1989" s="161"/>
      <c r="AH1989" s="128"/>
      <c r="AI1989" s="162"/>
      <c r="AJ1989" s="162"/>
      <c r="AK1989" s="162"/>
      <c r="AL1989" s="162"/>
      <c r="AM1989" s="128"/>
      <c r="AN1989" s="128"/>
      <c r="AQ1989" s="128"/>
      <c r="AR1989" s="128"/>
      <c r="AS1989" s="128"/>
      <c r="AT1989" s="128"/>
      <c r="AU1989" s="128"/>
      <c r="AV1989" s="128"/>
    </row>
    <row r="1990" ht="16.5" customHeight="1">
      <c r="A1990" s="128"/>
      <c r="B1990" s="128"/>
      <c r="C1990" s="128"/>
      <c r="D1990" s="128"/>
      <c r="E1990" s="128"/>
      <c r="F1990" s="128"/>
      <c r="G1990" s="128"/>
      <c r="H1990" s="128"/>
      <c r="I1990" s="128"/>
      <c r="J1990" s="128"/>
      <c r="K1990" s="128"/>
      <c r="L1990" s="128"/>
      <c r="M1990" s="128"/>
      <c r="N1990" s="128"/>
      <c r="O1990" s="128"/>
      <c r="P1990" s="128"/>
      <c r="Q1990" s="128"/>
      <c r="R1990" s="128"/>
      <c r="S1990" s="128"/>
      <c r="T1990" s="128"/>
      <c r="U1990" s="128"/>
      <c r="Z1990" s="161"/>
      <c r="AH1990" s="128"/>
      <c r="AI1990" s="162"/>
      <c r="AJ1990" s="162"/>
      <c r="AK1990" s="162"/>
      <c r="AL1990" s="162"/>
      <c r="AM1990" s="128"/>
      <c r="AN1990" s="128"/>
      <c r="AQ1990" s="128"/>
      <c r="AR1990" s="128"/>
      <c r="AS1990" s="128"/>
      <c r="AT1990" s="128"/>
      <c r="AU1990" s="128"/>
      <c r="AV1990" s="128"/>
    </row>
    <row r="1991" ht="16.5" customHeight="1">
      <c r="A1991" s="128"/>
      <c r="B1991" s="128"/>
      <c r="C1991" s="128"/>
      <c r="D1991" s="128"/>
      <c r="E1991" s="128"/>
      <c r="F1991" s="128"/>
      <c r="G1991" s="128"/>
      <c r="H1991" s="128"/>
      <c r="I1991" s="128"/>
      <c r="J1991" s="128"/>
      <c r="K1991" s="128"/>
      <c r="L1991" s="128"/>
      <c r="M1991" s="128"/>
      <c r="N1991" s="128"/>
      <c r="O1991" s="128"/>
      <c r="P1991" s="128"/>
      <c r="Q1991" s="128"/>
      <c r="R1991" s="128"/>
      <c r="S1991" s="128"/>
      <c r="T1991" s="128"/>
      <c r="U1991" s="128"/>
      <c r="Z1991" s="161"/>
      <c r="AH1991" s="128"/>
      <c r="AI1991" s="162"/>
      <c r="AJ1991" s="162"/>
      <c r="AK1991" s="162"/>
      <c r="AL1991" s="162"/>
      <c r="AM1991" s="128"/>
      <c r="AN1991" s="128"/>
      <c r="AQ1991" s="128"/>
      <c r="AR1991" s="128"/>
      <c r="AS1991" s="128"/>
      <c r="AT1991" s="128"/>
      <c r="AU1991" s="128"/>
      <c r="AV1991" s="128"/>
    </row>
    <row r="1992" ht="16.5" customHeight="1">
      <c r="A1992" s="128"/>
      <c r="B1992" s="128"/>
      <c r="C1992" s="128"/>
      <c r="D1992" s="128"/>
      <c r="E1992" s="128"/>
      <c r="F1992" s="128"/>
      <c r="G1992" s="128"/>
      <c r="H1992" s="128"/>
      <c r="I1992" s="128"/>
      <c r="J1992" s="128"/>
      <c r="K1992" s="128"/>
      <c r="L1992" s="128"/>
      <c r="M1992" s="128"/>
      <c r="N1992" s="128"/>
      <c r="O1992" s="128"/>
      <c r="P1992" s="128"/>
      <c r="Q1992" s="128"/>
      <c r="R1992" s="128"/>
      <c r="S1992" s="128"/>
      <c r="T1992" s="128"/>
      <c r="U1992" s="128"/>
      <c r="Z1992" s="161"/>
      <c r="AH1992" s="128"/>
      <c r="AI1992" s="162"/>
      <c r="AJ1992" s="162"/>
      <c r="AK1992" s="162"/>
      <c r="AL1992" s="162"/>
      <c r="AM1992" s="128"/>
      <c r="AN1992" s="128"/>
      <c r="AQ1992" s="128"/>
      <c r="AR1992" s="128"/>
      <c r="AS1992" s="128"/>
      <c r="AT1992" s="128"/>
      <c r="AU1992" s="128"/>
      <c r="AV1992" s="128"/>
    </row>
    <row r="1993" ht="16.5" customHeight="1">
      <c r="A1993" s="128"/>
      <c r="B1993" s="128"/>
      <c r="C1993" s="128"/>
      <c r="D1993" s="128"/>
      <c r="E1993" s="128"/>
      <c r="F1993" s="128"/>
      <c r="G1993" s="128"/>
      <c r="H1993" s="128"/>
      <c r="I1993" s="128"/>
      <c r="J1993" s="128"/>
      <c r="K1993" s="128"/>
      <c r="L1993" s="128"/>
      <c r="M1993" s="128"/>
      <c r="N1993" s="128"/>
      <c r="O1993" s="128"/>
      <c r="P1993" s="128"/>
      <c r="Q1993" s="128"/>
      <c r="R1993" s="128"/>
      <c r="S1993" s="128"/>
      <c r="T1993" s="128"/>
      <c r="U1993" s="128"/>
      <c r="Z1993" s="161"/>
      <c r="AH1993" s="128"/>
      <c r="AI1993" s="162"/>
      <c r="AJ1993" s="162"/>
      <c r="AK1993" s="162"/>
      <c r="AL1993" s="162"/>
      <c r="AM1993" s="128"/>
      <c r="AN1993" s="128"/>
      <c r="AQ1993" s="128"/>
      <c r="AR1993" s="128"/>
      <c r="AS1993" s="128"/>
      <c r="AT1993" s="128"/>
      <c r="AU1993" s="128"/>
      <c r="AV1993" s="128"/>
    </row>
    <row r="1994" ht="16.5" customHeight="1">
      <c r="A1994" s="128"/>
      <c r="B1994" s="128"/>
      <c r="C1994" s="128"/>
      <c r="D1994" s="128"/>
      <c r="E1994" s="128"/>
      <c r="F1994" s="128"/>
      <c r="G1994" s="128"/>
      <c r="H1994" s="128"/>
      <c r="I1994" s="128"/>
      <c r="J1994" s="128"/>
      <c r="K1994" s="128"/>
      <c r="L1994" s="128"/>
      <c r="M1994" s="128"/>
      <c r="N1994" s="128"/>
      <c r="O1994" s="128"/>
      <c r="P1994" s="128"/>
      <c r="Q1994" s="128"/>
      <c r="R1994" s="128"/>
      <c r="S1994" s="128"/>
      <c r="T1994" s="128"/>
      <c r="U1994" s="128"/>
      <c r="Z1994" s="161"/>
      <c r="AH1994" s="128"/>
      <c r="AI1994" s="162"/>
      <c r="AJ1994" s="162"/>
      <c r="AK1994" s="162"/>
      <c r="AL1994" s="162"/>
      <c r="AM1994" s="128"/>
      <c r="AN1994" s="128"/>
      <c r="AQ1994" s="128"/>
      <c r="AR1994" s="128"/>
      <c r="AS1994" s="128"/>
      <c r="AT1994" s="128"/>
      <c r="AU1994" s="128"/>
      <c r="AV1994" s="128"/>
    </row>
    <row r="1995" ht="16.5" customHeight="1">
      <c r="A1995" s="128"/>
      <c r="B1995" s="128"/>
      <c r="C1995" s="128"/>
      <c r="D1995" s="128"/>
      <c r="E1995" s="128"/>
      <c r="F1995" s="128"/>
      <c r="G1995" s="128"/>
      <c r="H1995" s="128"/>
      <c r="I1995" s="128"/>
      <c r="J1995" s="128"/>
      <c r="K1995" s="128"/>
      <c r="L1995" s="128"/>
      <c r="M1995" s="128"/>
      <c r="N1995" s="128"/>
      <c r="O1995" s="128"/>
      <c r="P1995" s="128"/>
      <c r="Q1995" s="128"/>
      <c r="R1995" s="128"/>
      <c r="S1995" s="128"/>
      <c r="T1995" s="128"/>
      <c r="U1995" s="128"/>
      <c r="Z1995" s="161"/>
      <c r="AH1995" s="128"/>
      <c r="AI1995" s="162"/>
      <c r="AJ1995" s="162"/>
      <c r="AK1995" s="162"/>
      <c r="AL1995" s="162"/>
      <c r="AM1995" s="128"/>
      <c r="AN1995" s="128"/>
      <c r="AQ1995" s="128"/>
      <c r="AR1995" s="128"/>
      <c r="AS1995" s="128"/>
      <c r="AT1995" s="128"/>
      <c r="AU1995" s="128"/>
      <c r="AV1995" s="128"/>
    </row>
    <row r="1996" ht="16.5" customHeight="1">
      <c r="A1996" s="128"/>
      <c r="B1996" s="128"/>
      <c r="C1996" s="128"/>
      <c r="D1996" s="128"/>
      <c r="E1996" s="128"/>
      <c r="F1996" s="128"/>
      <c r="G1996" s="128"/>
      <c r="H1996" s="128"/>
      <c r="I1996" s="128"/>
      <c r="J1996" s="128"/>
      <c r="K1996" s="128"/>
      <c r="L1996" s="128"/>
      <c r="M1996" s="128"/>
      <c r="N1996" s="128"/>
      <c r="O1996" s="128"/>
      <c r="P1996" s="128"/>
      <c r="Q1996" s="128"/>
      <c r="R1996" s="128"/>
      <c r="S1996" s="128"/>
      <c r="T1996" s="128"/>
      <c r="U1996" s="128"/>
      <c r="V1996" s="128"/>
      <c r="W1996" s="128"/>
      <c r="Z1996" s="161"/>
      <c r="AH1996" s="128"/>
      <c r="AI1996" s="162"/>
      <c r="AJ1996" s="162"/>
      <c r="AK1996" s="162"/>
      <c r="AL1996" s="162"/>
      <c r="AM1996" s="128"/>
      <c r="AN1996" s="128"/>
      <c r="AQ1996" s="128"/>
      <c r="AR1996" s="128"/>
      <c r="AS1996" s="128"/>
      <c r="AT1996" s="128"/>
      <c r="AU1996" s="128"/>
      <c r="AV1996" s="128"/>
    </row>
    <row r="1997" ht="16.5" customHeight="1">
      <c r="A1997" s="128"/>
      <c r="B1997" s="128"/>
      <c r="C1997" s="128"/>
      <c r="D1997" s="128"/>
      <c r="E1997" s="128"/>
      <c r="F1997" s="128"/>
      <c r="G1997" s="128"/>
      <c r="H1997" s="128"/>
      <c r="I1997" s="128"/>
      <c r="J1997" s="128"/>
      <c r="K1997" s="128"/>
      <c r="L1997" s="128"/>
      <c r="M1997" s="128"/>
      <c r="N1997" s="128"/>
      <c r="O1997" s="128"/>
      <c r="P1997" s="128"/>
      <c r="Q1997" s="128"/>
      <c r="R1997" s="128"/>
      <c r="S1997" s="128"/>
      <c r="T1997" s="128"/>
      <c r="U1997" s="128"/>
      <c r="Z1997" s="161"/>
      <c r="AH1997" s="128"/>
      <c r="AI1997" s="162"/>
      <c r="AJ1997" s="162"/>
      <c r="AK1997" s="162"/>
      <c r="AL1997" s="162"/>
      <c r="AQ1997" s="128"/>
      <c r="AR1997" s="128"/>
      <c r="AS1997" s="128"/>
      <c r="AT1997" s="128"/>
      <c r="AU1997" s="128"/>
      <c r="AV1997" s="128"/>
    </row>
    <row r="1998" ht="16.5" customHeight="1">
      <c r="A1998" s="128"/>
      <c r="B1998" s="128"/>
      <c r="C1998" s="128"/>
      <c r="D1998" s="128"/>
      <c r="E1998" s="128"/>
      <c r="F1998" s="128"/>
      <c r="G1998" s="128"/>
      <c r="H1998" s="128"/>
      <c r="I1998" s="128"/>
      <c r="J1998" s="128"/>
      <c r="K1998" s="128"/>
      <c r="L1998" s="128"/>
      <c r="M1998" s="128"/>
      <c r="N1998" s="128"/>
      <c r="O1998" s="128"/>
      <c r="P1998" s="128"/>
      <c r="Q1998" s="128"/>
      <c r="R1998" s="128"/>
      <c r="S1998" s="128"/>
      <c r="T1998" s="128"/>
      <c r="U1998" s="128"/>
      <c r="Z1998" s="161"/>
      <c r="AH1998" s="128"/>
      <c r="AI1998" s="162"/>
      <c r="AJ1998" s="162"/>
      <c r="AK1998" s="162"/>
      <c r="AL1998" s="162"/>
      <c r="AQ1998" s="128"/>
      <c r="AR1998" s="128"/>
      <c r="AS1998" s="128"/>
      <c r="AT1998" s="128"/>
      <c r="AU1998" s="128"/>
      <c r="AV1998" s="128"/>
    </row>
    <row r="1999" ht="16.5" customHeight="1">
      <c r="A1999" s="128"/>
      <c r="B1999" s="128"/>
      <c r="C1999" s="128"/>
      <c r="D1999" s="128"/>
      <c r="E1999" s="128"/>
      <c r="F1999" s="128"/>
      <c r="G1999" s="128"/>
      <c r="H1999" s="128"/>
      <c r="I1999" s="128"/>
      <c r="J1999" s="128"/>
      <c r="K1999" s="128"/>
      <c r="L1999" s="128"/>
      <c r="M1999" s="128"/>
      <c r="N1999" s="128"/>
      <c r="O1999" s="128"/>
      <c r="P1999" s="128"/>
      <c r="Q1999" s="128"/>
      <c r="R1999" s="128"/>
      <c r="S1999" s="128"/>
      <c r="T1999" s="128"/>
      <c r="U1999" s="128"/>
      <c r="Z1999" s="161"/>
      <c r="AH1999" s="128"/>
      <c r="AI1999" s="162"/>
      <c r="AJ1999" s="162"/>
      <c r="AK1999" s="162"/>
      <c r="AL1999" s="162"/>
      <c r="AM1999" s="128"/>
      <c r="AN1999" s="128"/>
      <c r="AQ1999" s="128"/>
      <c r="AR1999" s="128"/>
      <c r="AS1999" s="128"/>
      <c r="AT1999" s="128"/>
      <c r="AU1999" s="128"/>
      <c r="AV1999" s="128"/>
    </row>
    <row r="2000" ht="16.5" customHeight="1">
      <c r="A2000" s="128"/>
      <c r="B2000" s="128"/>
      <c r="C2000" s="128"/>
      <c r="D2000" s="128"/>
      <c r="E2000" s="128"/>
      <c r="F2000" s="128"/>
      <c r="G2000" s="128"/>
      <c r="H2000" s="128"/>
      <c r="I2000" s="128"/>
      <c r="J2000" s="128"/>
      <c r="K2000" s="128"/>
      <c r="L2000" s="128"/>
      <c r="M2000" s="128"/>
      <c r="N2000" s="128"/>
      <c r="O2000" s="128"/>
      <c r="P2000" s="128"/>
      <c r="Q2000" s="128"/>
      <c r="R2000" s="128"/>
      <c r="S2000" s="128"/>
      <c r="T2000" s="128"/>
      <c r="U2000" s="128"/>
      <c r="Z2000" s="161"/>
      <c r="AH2000" s="128"/>
      <c r="AI2000" s="162"/>
      <c r="AJ2000" s="162"/>
      <c r="AK2000" s="162"/>
      <c r="AL2000" s="162"/>
      <c r="AQ2000" s="128"/>
      <c r="AR2000" s="128"/>
      <c r="AS2000" s="128"/>
      <c r="AT2000" s="128"/>
      <c r="AU2000" s="128"/>
      <c r="AV2000" s="128"/>
    </row>
    <row r="2001" ht="16.5" customHeight="1">
      <c r="A2001" s="128"/>
      <c r="B2001" s="128"/>
      <c r="C2001" s="128"/>
      <c r="D2001" s="128"/>
      <c r="E2001" s="128"/>
      <c r="F2001" s="128"/>
      <c r="G2001" s="128"/>
      <c r="H2001" s="128"/>
      <c r="I2001" s="128"/>
      <c r="J2001" s="128"/>
      <c r="K2001" s="128"/>
      <c r="L2001" s="128"/>
      <c r="M2001" s="128"/>
      <c r="N2001" s="128"/>
      <c r="O2001" s="128"/>
      <c r="P2001" s="128"/>
      <c r="Q2001" s="128"/>
      <c r="R2001" s="128"/>
      <c r="S2001" s="128"/>
      <c r="T2001" s="128"/>
      <c r="U2001" s="128"/>
      <c r="Z2001" s="161"/>
      <c r="AH2001" s="128"/>
      <c r="AI2001" s="162"/>
      <c r="AJ2001" s="162"/>
      <c r="AK2001" s="162"/>
      <c r="AL2001" s="162"/>
      <c r="AM2001" s="128"/>
      <c r="AN2001" s="128"/>
      <c r="AQ2001" s="128"/>
      <c r="AR2001" s="128"/>
      <c r="AS2001" s="128"/>
      <c r="AT2001" s="128"/>
      <c r="AU2001" s="128"/>
      <c r="AV2001" s="128"/>
    </row>
    <row r="2002" ht="16.5" customHeight="1">
      <c r="A2002" s="128"/>
      <c r="B2002" s="128"/>
      <c r="C2002" s="128"/>
      <c r="D2002" s="128"/>
      <c r="E2002" s="128"/>
      <c r="F2002" s="128"/>
      <c r="G2002" s="128"/>
      <c r="H2002" s="128"/>
      <c r="I2002" s="128"/>
      <c r="J2002" s="128"/>
      <c r="K2002" s="128"/>
      <c r="L2002" s="128"/>
      <c r="M2002" s="128"/>
      <c r="N2002" s="128"/>
      <c r="O2002" s="128"/>
      <c r="P2002" s="128"/>
      <c r="Q2002" s="128"/>
      <c r="R2002" s="128"/>
      <c r="S2002" s="128"/>
      <c r="T2002" s="128"/>
      <c r="U2002" s="128"/>
      <c r="Z2002" s="161"/>
      <c r="AH2002" s="128"/>
      <c r="AI2002" s="162"/>
      <c r="AJ2002" s="162"/>
      <c r="AK2002" s="162"/>
      <c r="AL2002" s="162"/>
      <c r="AQ2002" s="128"/>
      <c r="AR2002" s="128"/>
      <c r="AS2002" s="128"/>
      <c r="AT2002" s="128"/>
      <c r="AU2002" s="128"/>
      <c r="AV2002" s="128"/>
    </row>
    <row r="2003" ht="16.5" customHeight="1">
      <c r="A2003" s="128"/>
      <c r="B2003" s="128"/>
      <c r="C2003" s="128"/>
      <c r="D2003" s="128"/>
      <c r="E2003" s="128"/>
      <c r="F2003" s="128"/>
      <c r="G2003" s="128"/>
      <c r="H2003" s="128"/>
      <c r="I2003" s="128"/>
      <c r="J2003" s="128"/>
      <c r="K2003" s="128"/>
      <c r="L2003" s="128"/>
      <c r="M2003" s="128"/>
      <c r="N2003" s="128"/>
      <c r="O2003" s="128"/>
      <c r="P2003" s="128"/>
      <c r="Q2003" s="128"/>
      <c r="R2003" s="128"/>
      <c r="S2003" s="128"/>
      <c r="T2003" s="128"/>
      <c r="U2003" s="128"/>
      <c r="Z2003" s="161"/>
      <c r="AH2003" s="128"/>
      <c r="AI2003" s="162"/>
      <c r="AJ2003" s="162"/>
      <c r="AK2003" s="162"/>
      <c r="AL2003" s="162"/>
      <c r="AQ2003" s="128"/>
      <c r="AR2003" s="128"/>
      <c r="AS2003" s="128"/>
      <c r="AT2003" s="128"/>
      <c r="AU2003" s="128"/>
      <c r="AV2003" s="128"/>
    </row>
    <row r="2004" ht="16.5" customHeight="1">
      <c r="A2004" s="128"/>
      <c r="B2004" s="128"/>
      <c r="C2004" s="128"/>
      <c r="D2004" s="128"/>
      <c r="E2004" s="128"/>
      <c r="F2004" s="128"/>
      <c r="G2004" s="128"/>
      <c r="H2004" s="128"/>
      <c r="I2004" s="128"/>
      <c r="J2004" s="128"/>
      <c r="K2004" s="128"/>
      <c r="L2004" s="128"/>
      <c r="M2004" s="128"/>
      <c r="N2004" s="128"/>
      <c r="O2004" s="128"/>
      <c r="P2004" s="128"/>
      <c r="Q2004" s="128"/>
      <c r="R2004" s="128"/>
      <c r="S2004" s="128"/>
      <c r="T2004" s="128"/>
      <c r="U2004" s="128"/>
      <c r="Z2004" s="161"/>
      <c r="AH2004" s="128"/>
      <c r="AI2004" s="162"/>
      <c r="AJ2004" s="162"/>
      <c r="AK2004" s="162"/>
      <c r="AL2004" s="162"/>
      <c r="AQ2004" s="128"/>
      <c r="AR2004" s="128"/>
      <c r="AS2004" s="128"/>
      <c r="AT2004" s="128"/>
      <c r="AU2004" s="128"/>
      <c r="AV2004" s="128"/>
    </row>
    <row r="2005" ht="16.5" customHeight="1">
      <c r="A2005" s="128"/>
      <c r="B2005" s="128"/>
      <c r="C2005" s="128"/>
      <c r="D2005" s="128"/>
      <c r="E2005" s="128"/>
      <c r="F2005" s="128"/>
      <c r="G2005" s="128"/>
      <c r="H2005" s="128"/>
      <c r="I2005" s="128"/>
      <c r="J2005" s="128"/>
      <c r="K2005" s="128"/>
      <c r="L2005" s="128"/>
      <c r="M2005" s="128"/>
      <c r="N2005" s="128"/>
      <c r="O2005" s="128"/>
      <c r="P2005" s="128"/>
      <c r="Q2005" s="128"/>
      <c r="R2005" s="128"/>
      <c r="S2005" s="128"/>
      <c r="T2005" s="128"/>
      <c r="U2005" s="128"/>
      <c r="Z2005" s="161"/>
      <c r="AH2005" s="128"/>
      <c r="AI2005" s="162"/>
      <c r="AJ2005" s="162"/>
      <c r="AK2005" s="162"/>
      <c r="AL2005" s="162"/>
      <c r="AQ2005" s="128"/>
      <c r="AR2005" s="128"/>
      <c r="AS2005" s="128"/>
      <c r="AT2005" s="128"/>
      <c r="AU2005" s="128"/>
      <c r="AV2005" s="128"/>
    </row>
    <row r="2006" ht="16.5" customHeight="1">
      <c r="A2006" s="128"/>
      <c r="B2006" s="128"/>
      <c r="C2006" s="128"/>
      <c r="D2006" s="128"/>
      <c r="E2006" s="128"/>
      <c r="F2006" s="128"/>
      <c r="G2006" s="128"/>
      <c r="H2006" s="128"/>
      <c r="I2006" s="128"/>
      <c r="J2006" s="128"/>
      <c r="K2006" s="128"/>
      <c r="L2006" s="128"/>
      <c r="M2006" s="128"/>
      <c r="N2006" s="128"/>
      <c r="O2006" s="128"/>
      <c r="P2006" s="128"/>
      <c r="Q2006" s="128"/>
      <c r="R2006" s="128"/>
      <c r="S2006" s="128"/>
      <c r="T2006" s="128"/>
      <c r="U2006" s="128"/>
      <c r="Z2006" s="161"/>
      <c r="AH2006" s="128"/>
      <c r="AI2006" s="162"/>
      <c r="AJ2006" s="162"/>
      <c r="AK2006" s="162"/>
      <c r="AL2006" s="162"/>
      <c r="AQ2006" s="128"/>
      <c r="AR2006" s="128"/>
      <c r="AS2006" s="128"/>
      <c r="AT2006" s="128"/>
      <c r="AU2006" s="128"/>
      <c r="AV2006" s="128"/>
    </row>
    <row r="2007" ht="16.5" customHeight="1">
      <c r="A2007" s="128"/>
      <c r="B2007" s="128"/>
      <c r="C2007" s="128"/>
      <c r="D2007" s="128"/>
      <c r="E2007" s="128"/>
      <c r="F2007" s="128"/>
      <c r="G2007" s="128"/>
      <c r="H2007" s="128"/>
      <c r="I2007" s="128"/>
      <c r="J2007" s="128"/>
      <c r="K2007" s="128"/>
      <c r="L2007" s="128"/>
      <c r="M2007" s="128"/>
      <c r="N2007" s="128"/>
      <c r="O2007" s="128"/>
      <c r="P2007" s="128"/>
      <c r="Q2007" s="128"/>
      <c r="R2007" s="128"/>
      <c r="S2007" s="128"/>
      <c r="T2007" s="128"/>
      <c r="U2007" s="128"/>
      <c r="Z2007" s="161"/>
      <c r="AH2007" s="128"/>
      <c r="AI2007" s="162"/>
      <c r="AJ2007" s="162"/>
      <c r="AK2007" s="162"/>
      <c r="AL2007" s="162"/>
      <c r="AQ2007" s="128"/>
      <c r="AR2007" s="128"/>
      <c r="AS2007" s="128"/>
      <c r="AT2007" s="128"/>
      <c r="AU2007" s="128"/>
      <c r="AV2007" s="128"/>
    </row>
    <row r="2008" ht="16.5" customHeight="1">
      <c r="A2008" s="128"/>
      <c r="B2008" s="128"/>
      <c r="C2008" s="128"/>
      <c r="D2008" s="128"/>
      <c r="E2008" s="128"/>
      <c r="F2008" s="128"/>
      <c r="G2008" s="128"/>
      <c r="H2008" s="128"/>
      <c r="I2008" s="128"/>
      <c r="J2008" s="128"/>
      <c r="K2008" s="128"/>
      <c r="L2008" s="128"/>
      <c r="M2008" s="128"/>
      <c r="N2008" s="128"/>
      <c r="O2008" s="128"/>
      <c r="P2008" s="128"/>
      <c r="Q2008" s="128"/>
      <c r="R2008" s="128"/>
      <c r="S2008" s="128"/>
      <c r="T2008" s="128"/>
      <c r="U2008" s="128"/>
      <c r="Z2008" s="161"/>
      <c r="AH2008" s="128"/>
      <c r="AI2008" s="162"/>
      <c r="AJ2008" s="162"/>
      <c r="AK2008" s="162"/>
      <c r="AL2008" s="162"/>
      <c r="AQ2008" s="128"/>
      <c r="AR2008" s="128"/>
      <c r="AS2008" s="128"/>
      <c r="AT2008" s="128"/>
      <c r="AU2008" s="128"/>
      <c r="AV2008" s="128"/>
    </row>
    <row r="2009" ht="16.5" customHeight="1">
      <c r="A2009" s="128"/>
      <c r="B2009" s="128"/>
      <c r="C2009" s="128"/>
      <c r="D2009" s="128"/>
      <c r="E2009" s="128"/>
      <c r="F2009" s="128"/>
      <c r="G2009" s="128"/>
      <c r="H2009" s="128"/>
      <c r="I2009" s="128"/>
      <c r="J2009" s="128"/>
      <c r="K2009" s="128"/>
      <c r="L2009" s="128"/>
      <c r="M2009" s="128"/>
      <c r="N2009" s="128"/>
      <c r="O2009" s="128"/>
      <c r="P2009" s="128"/>
      <c r="Q2009" s="128"/>
      <c r="R2009" s="128"/>
      <c r="S2009" s="128"/>
      <c r="T2009" s="128"/>
      <c r="U2009" s="128"/>
      <c r="Z2009" s="161"/>
      <c r="AH2009" s="128"/>
      <c r="AI2009" s="162"/>
      <c r="AJ2009" s="162"/>
      <c r="AK2009" s="162"/>
      <c r="AL2009" s="162"/>
      <c r="AQ2009" s="128"/>
      <c r="AR2009" s="128"/>
      <c r="AS2009" s="128"/>
      <c r="AT2009" s="128"/>
      <c r="AU2009" s="128"/>
      <c r="AV2009" s="128"/>
    </row>
    <row r="2010" ht="16.5" customHeight="1">
      <c r="A2010" s="128"/>
      <c r="B2010" s="128"/>
      <c r="C2010" s="128"/>
      <c r="D2010" s="128"/>
      <c r="E2010" s="128"/>
      <c r="F2010" s="128"/>
      <c r="G2010" s="128"/>
      <c r="H2010" s="128"/>
      <c r="I2010" s="128"/>
      <c r="J2010" s="128"/>
      <c r="K2010" s="128"/>
      <c r="L2010" s="128"/>
      <c r="M2010" s="128"/>
      <c r="N2010" s="128"/>
      <c r="O2010" s="128"/>
      <c r="P2010" s="128"/>
      <c r="Q2010" s="128"/>
      <c r="R2010" s="128"/>
      <c r="S2010" s="128"/>
      <c r="T2010" s="128"/>
      <c r="U2010" s="128"/>
      <c r="Z2010" s="161"/>
      <c r="AH2010" s="128"/>
      <c r="AI2010" s="162"/>
      <c r="AJ2010" s="162"/>
      <c r="AK2010" s="162"/>
      <c r="AL2010" s="162"/>
      <c r="AQ2010" s="128"/>
      <c r="AR2010" s="128"/>
      <c r="AS2010" s="128"/>
      <c r="AT2010" s="128"/>
      <c r="AU2010" s="128"/>
      <c r="AV2010" s="128"/>
    </row>
    <row r="2011" ht="16.5" customHeight="1">
      <c r="A2011" s="128"/>
      <c r="B2011" s="128"/>
      <c r="C2011" s="128"/>
      <c r="D2011" s="128"/>
      <c r="E2011" s="128"/>
      <c r="F2011" s="128"/>
      <c r="G2011" s="128"/>
      <c r="H2011" s="128"/>
      <c r="I2011" s="128"/>
      <c r="J2011" s="128"/>
      <c r="K2011" s="128"/>
      <c r="L2011" s="128"/>
      <c r="M2011" s="128"/>
      <c r="N2011" s="128"/>
      <c r="O2011" s="128"/>
      <c r="P2011" s="128"/>
      <c r="Q2011" s="128"/>
      <c r="R2011" s="128"/>
      <c r="S2011" s="128"/>
      <c r="T2011" s="128"/>
      <c r="U2011" s="128"/>
      <c r="Z2011" s="161"/>
      <c r="AH2011" s="128"/>
      <c r="AI2011" s="162"/>
      <c r="AJ2011" s="162"/>
      <c r="AK2011" s="162"/>
      <c r="AL2011" s="162"/>
      <c r="AQ2011" s="128"/>
      <c r="AR2011" s="128"/>
      <c r="AS2011" s="128"/>
      <c r="AT2011" s="128"/>
      <c r="AU2011" s="128"/>
      <c r="AV2011" s="128"/>
    </row>
    <row r="2012" ht="16.5" customHeight="1">
      <c r="A2012" s="128"/>
      <c r="B2012" s="128"/>
      <c r="C2012" s="128"/>
      <c r="D2012" s="128"/>
      <c r="E2012" s="128"/>
      <c r="F2012" s="128"/>
      <c r="G2012" s="128"/>
      <c r="H2012" s="128"/>
      <c r="I2012" s="128"/>
      <c r="J2012" s="128"/>
      <c r="K2012" s="128"/>
      <c r="L2012" s="128"/>
      <c r="M2012" s="128"/>
      <c r="N2012" s="128"/>
      <c r="O2012" s="128"/>
      <c r="P2012" s="128"/>
      <c r="Q2012" s="128"/>
      <c r="R2012" s="128"/>
      <c r="S2012" s="128"/>
      <c r="T2012" s="128"/>
      <c r="U2012" s="128"/>
      <c r="Z2012" s="161"/>
      <c r="AH2012" s="128"/>
      <c r="AI2012" s="162"/>
      <c r="AJ2012" s="162"/>
      <c r="AK2012" s="162"/>
      <c r="AL2012" s="162"/>
      <c r="AQ2012" s="128"/>
      <c r="AR2012" s="128"/>
      <c r="AS2012" s="128"/>
      <c r="AT2012" s="128"/>
      <c r="AU2012" s="128"/>
      <c r="AV2012" s="128"/>
    </row>
    <row r="2013" ht="16.5" customHeight="1">
      <c r="A2013" s="128"/>
      <c r="B2013" s="128"/>
      <c r="C2013" s="128"/>
      <c r="D2013" s="128"/>
      <c r="E2013" s="128"/>
      <c r="F2013" s="128"/>
      <c r="G2013" s="128"/>
      <c r="H2013" s="128"/>
      <c r="I2013" s="128"/>
      <c r="J2013" s="128"/>
      <c r="K2013" s="128"/>
      <c r="L2013" s="128"/>
      <c r="M2013" s="128"/>
      <c r="N2013" s="128"/>
      <c r="O2013" s="128"/>
      <c r="P2013" s="128"/>
      <c r="Q2013" s="128"/>
      <c r="R2013" s="128"/>
      <c r="S2013" s="128"/>
      <c r="T2013" s="128"/>
      <c r="U2013" s="128"/>
      <c r="Z2013" s="161"/>
      <c r="AH2013" s="128"/>
      <c r="AI2013" s="162"/>
      <c r="AJ2013" s="162"/>
      <c r="AK2013" s="162"/>
      <c r="AL2013" s="162"/>
      <c r="AQ2013" s="128"/>
      <c r="AR2013" s="128"/>
      <c r="AS2013" s="128"/>
      <c r="AT2013" s="128"/>
      <c r="AU2013" s="128"/>
      <c r="AV2013" s="128"/>
    </row>
    <row r="2014" ht="16.5" customHeight="1">
      <c r="A2014" s="128"/>
      <c r="B2014" s="128"/>
      <c r="C2014" s="128"/>
      <c r="D2014" s="128"/>
      <c r="E2014" s="128"/>
      <c r="F2014" s="128"/>
      <c r="G2014" s="128"/>
      <c r="H2014" s="128"/>
      <c r="I2014" s="128"/>
      <c r="J2014" s="128"/>
      <c r="K2014" s="128"/>
      <c r="L2014" s="128"/>
      <c r="M2014" s="128"/>
      <c r="N2014" s="128"/>
      <c r="O2014" s="128"/>
      <c r="P2014" s="128"/>
      <c r="Q2014" s="128"/>
      <c r="R2014" s="128"/>
      <c r="S2014" s="128"/>
      <c r="T2014" s="128"/>
      <c r="U2014" s="128"/>
      <c r="Z2014" s="161"/>
      <c r="AH2014" s="128"/>
      <c r="AI2014" s="162"/>
      <c r="AJ2014" s="162"/>
      <c r="AK2014" s="162"/>
      <c r="AL2014" s="162"/>
      <c r="AM2014" s="128"/>
      <c r="AN2014" s="128"/>
      <c r="AQ2014" s="128"/>
      <c r="AR2014" s="128"/>
      <c r="AS2014" s="128"/>
      <c r="AT2014" s="128"/>
      <c r="AU2014" s="128"/>
      <c r="AV2014" s="128"/>
    </row>
    <row r="2015" ht="16.5" customHeight="1">
      <c r="A2015" s="128"/>
      <c r="B2015" s="128"/>
      <c r="C2015" s="128"/>
      <c r="D2015" s="128"/>
      <c r="E2015" s="128"/>
      <c r="F2015" s="128"/>
      <c r="G2015" s="128"/>
      <c r="H2015" s="128"/>
      <c r="I2015" s="128"/>
      <c r="J2015" s="128"/>
      <c r="K2015" s="128"/>
      <c r="L2015" s="128"/>
      <c r="M2015" s="128"/>
      <c r="N2015" s="128"/>
      <c r="O2015" s="128"/>
      <c r="P2015" s="128"/>
      <c r="Q2015" s="128"/>
      <c r="R2015" s="128"/>
      <c r="S2015" s="128"/>
      <c r="T2015" s="128"/>
      <c r="U2015" s="128"/>
      <c r="Z2015" s="161"/>
      <c r="AH2015" s="128"/>
      <c r="AI2015" s="162"/>
      <c r="AJ2015" s="162"/>
      <c r="AK2015" s="162"/>
      <c r="AL2015" s="162"/>
      <c r="AM2015" s="164"/>
      <c r="AN2015" s="164"/>
      <c r="AQ2015" s="128"/>
      <c r="AR2015" s="128"/>
      <c r="AS2015" s="128"/>
      <c r="AT2015" s="128"/>
      <c r="AU2015" s="128"/>
      <c r="AV2015" s="128"/>
    </row>
    <row r="2016" ht="16.5" customHeight="1">
      <c r="A2016" s="128"/>
      <c r="B2016" s="128"/>
      <c r="C2016" s="128"/>
      <c r="D2016" s="128"/>
      <c r="E2016" s="128"/>
      <c r="F2016" s="128"/>
      <c r="G2016" s="128"/>
      <c r="H2016" s="128"/>
      <c r="I2016" s="128"/>
      <c r="J2016" s="128"/>
      <c r="K2016" s="128"/>
      <c r="L2016" s="128"/>
      <c r="M2016" s="128"/>
      <c r="N2016" s="128"/>
      <c r="O2016" s="128"/>
      <c r="P2016" s="128"/>
      <c r="Q2016" s="128"/>
      <c r="R2016" s="128"/>
      <c r="S2016" s="128"/>
      <c r="T2016" s="128"/>
      <c r="U2016" s="128"/>
      <c r="Z2016" s="161"/>
      <c r="AH2016" s="128"/>
      <c r="AI2016" s="162"/>
      <c r="AJ2016" s="162"/>
      <c r="AK2016" s="162"/>
      <c r="AL2016" s="162"/>
      <c r="AQ2016" s="128"/>
      <c r="AR2016" s="128"/>
      <c r="AS2016" s="128"/>
      <c r="AT2016" s="128"/>
      <c r="AU2016" s="128"/>
      <c r="AV2016" s="128"/>
    </row>
    <row r="2017" ht="16.5" customHeight="1">
      <c r="A2017" s="128"/>
      <c r="B2017" s="128"/>
      <c r="C2017" s="128"/>
      <c r="D2017" s="128"/>
      <c r="E2017" s="128"/>
      <c r="F2017" s="128"/>
      <c r="G2017" s="128"/>
      <c r="H2017" s="128"/>
      <c r="I2017" s="128"/>
      <c r="J2017" s="128"/>
      <c r="K2017" s="128"/>
      <c r="L2017" s="128"/>
      <c r="M2017" s="128"/>
      <c r="N2017" s="128"/>
      <c r="O2017" s="128"/>
      <c r="P2017" s="128"/>
      <c r="Q2017" s="128"/>
      <c r="R2017" s="128"/>
      <c r="S2017" s="128"/>
      <c r="T2017" s="128"/>
      <c r="U2017" s="128"/>
      <c r="Z2017" s="161"/>
      <c r="AH2017" s="128"/>
      <c r="AI2017" s="162"/>
      <c r="AJ2017" s="162"/>
      <c r="AK2017" s="162"/>
      <c r="AL2017" s="162"/>
      <c r="AQ2017" s="128"/>
      <c r="AR2017" s="128"/>
      <c r="AS2017" s="128"/>
      <c r="AT2017" s="128"/>
      <c r="AU2017" s="128"/>
      <c r="AV2017" s="128"/>
    </row>
    <row r="2018" ht="16.5" customHeight="1">
      <c r="A2018" s="128"/>
      <c r="B2018" s="128"/>
      <c r="C2018" s="128"/>
      <c r="D2018" s="128"/>
      <c r="E2018" s="128"/>
      <c r="F2018" s="128"/>
      <c r="G2018" s="128"/>
      <c r="H2018" s="128"/>
      <c r="I2018" s="128"/>
      <c r="J2018" s="128"/>
      <c r="K2018" s="128"/>
      <c r="L2018" s="128"/>
      <c r="M2018" s="128"/>
      <c r="N2018" s="128"/>
      <c r="O2018" s="128"/>
      <c r="P2018" s="128"/>
      <c r="Q2018" s="128"/>
      <c r="R2018" s="128"/>
      <c r="S2018" s="128"/>
      <c r="T2018" s="128"/>
      <c r="U2018" s="128"/>
      <c r="Z2018" s="161"/>
      <c r="AH2018" s="128"/>
      <c r="AI2018" s="162"/>
      <c r="AJ2018" s="162"/>
      <c r="AK2018" s="162"/>
      <c r="AL2018" s="162"/>
      <c r="AQ2018" s="128"/>
      <c r="AR2018" s="128"/>
      <c r="AS2018" s="128"/>
      <c r="AT2018" s="128"/>
      <c r="AU2018" s="128"/>
      <c r="AV2018" s="128"/>
    </row>
    <row r="2019" ht="16.5" customHeight="1">
      <c r="A2019" s="128"/>
      <c r="B2019" s="128"/>
      <c r="C2019" s="128"/>
      <c r="D2019" s="128"/>
      <c r="E2019" s="128"/>
      <c r="F2019" s="128"/>
      <c r="G2019" s="128"/>
      <c r="H2019" s="128"/>
      <c r="I2019" s="128"/>
      <c r="J2019" s="128"/>
      <c r="K2019" s="128"/>
      <c r="L2019" s="128"/>
      <c r="M2019" s="128"/>
      <c r="N2019" s="128"/>
      <c r="O2019" s="128"/>
      <c r="P2019" s="128"/>
      <c r="Q2019" s="128"/>
      <c r="R2019" s="128"/>
      <c r="S2019" s="128"/>
      <c r="T2019" s="128"/>
      <c r="U2019" s="128"/>
      <c r="W2019" s="128"/>
      <c r="Z2019" s="161"/>
      <c r="AH2019" s="128"/>
      <c r="AI2019" s="162"/>
      <c r="AJ2019" s="162"/>
      <c r="AK2019" s="162"/>
      <c r="AL2019" s="162"/>
      <c r="AQ2019" s="128"/>
      <c r="AR2019" s="128"/>
      <c r="AS2019" s="128"/>
      <c r="AT2019" s="128"/>
      <c r="AU2019" s="128"/>
      <c r="AV2019" s="128"/>
    </row>
    <row r="2020" ht="16.5" customHeight="1">
      <c r="A2020" s="128"/>
      <c r="B2020" s="128"/>
      <c r="C2020" s="128"/>
      <c r="D2020" s="128"/>
      <c r="E2020" s="128"/>
      <c r="F2020" s="128"/>
      <c r="G2020" s="128"/>
      <c r="H2020" s="128"/>
      <c r="I2020" s="128"/>
      <c r="J2020" s="128"/>
      <c r="K2020" s="128"/>
      <c r="L2020" s="128"/>
      <c r="M2020" s="128"/>
      <c r="N2020" s="128"/>
      <c r="O2020" s="128"/>
      <c r="P2020" s="128"/>
      <c r="Q2020" s="128"/>
      <c r="R2020" s="128"/>
      <c r="S2020" s="128"/>
      <c r="T2020" s="128"/>
      <c r="U2020" s="128"/>
      <c r="Z2020" s="161"/>
      <c r="AH2020" s="128"/>
      <c r="AI2020" s="162"/>
      <c r="AJ2020" s="162"/>
      <c r="AK2020" s="162"/>
      <c r="AL2020" s="162"/>
      <c r="AQ2020" s="128"/>
      <c r="AR2020" s="128"/>
      <c r="AS2020" s="128"/>
      <c r="AT2020" s="128"/>
      <c r="AU2020" s="128"/>
      <c r="AV2020" s="128"/>
    </row>
    <row r="2021" ht="16.5" customHeight="1">
      <c r="A2021" s="128"/>
      <c r="B2021" s="128"/>
      <c r="C2021" s="128"/>
      <c r="D2021" s="128"/>
      <c r="E2021" s="128"/>
      <c r="F2021" s="128"/>
      <c r="G2021" s="128"/>
      <c r="H2021" s="128"/>
      <c r="I2021" s="128"/>
      <c r="J2021" s="128"/>
      <c r="K2021" s="128"/>
      <c r="L2021" s="128"/>
      <c r="M2021" s="128"/>
      <c r="N2021" s="128"/>
      <c r="O2021" s="128"/>
      <c r="P2021" s="128"/>
      <c r="Q2021" s="128"/>
      <c r="R2021" s="128"/>
      <c r="S2021" s="128"/>
      <c r="T2021" s="128"/>
      <c r="U2021" s="128"/>
      <c r="Z2021" s="161"/>
      <c r="AH2021" s="128"/>
      <c r="AI2021" s="162"/>
      <c r="AJ2021" s="162"/>
      <c r="AK2021" s="162"/>
      <c r="AL2021" s="162"/>
      <c r="AQ2021" s="128"/>
      <c r="AR2021" s="128"/>
      <c r="AS2021" s="128"/>
      <c r="AT2021" s="128"/>
      <c r="AU2021" s="128"/>
      <c r="AV2021" s="128"/>
    </row>
    <row r="2022" ht="16.5" customHeight="1">
      <c r="A2022" s="128"/>
      <c r="B2022" s="128"/>
      <c r="C2022" s="128"/>
      <c r="D2022" s="128"/>
      <c r="E2022" s="128"/>
      <c r="F2022" s="128"/>
      <c r="G2022" s="128"/>
      <c r="H2022" s="128"/>
      <c r="I2022" s="128"/>
      <c r="J2022" s="128"/>
      <c r="K2022" s="128"/>
      <c r="L2022" s="128"/>
      <c r="M2022" s="128"/>
      <c r="N2022" s="128"/>
      <c r="O2022" s="128"/>
      <c r="P2022" s="128"/>
      <c r="Q2022" s="128"/>
      <c r="R2022" s="128"/>
      <c r="S2022" s="128"/>
      <c r="T2022" s="128"/>
      <c r="U2022" s="128"/>
      <c r="Z2022" s="161"/>
      <c r="AH2022" s="128"/>
      <c r="AI2022" s="162"/>
      <c r="AJ2022" s="162"/>
      <c r="AK2022" s="162"/>
      <c r="AL2022" s="162"/>
      <c r="AQ2022" s="128"/>
      <c r="AR2022" s="128"/>
      <c r="AS2022" s="128"/>
      <c r="AT2022" s="128"/>
      <c r="AU2022" s="128"/>
      <c r="AV2022" s="128"/>
    </row>
    <row r="2023" ht="16.5" customHeight="1">
      <c r="A2023" s="128"/>
      <c r="B2023" s="128"/>
      <c r="C2023" s="128"/>
      <c r="D2023" s="128"/>
      <c r="E2023" s="128"/>
      <c r="F2023" s="128"/>
      <c r="G2023" s="128"/>
      <c r="H2023" s="128"/>
      <c r="I2023" s="128"/>
      <c r="J2023" s="128"/>
      <c r="K2023" s="128"/>
      <c r="L2023" s="128"/>
      <c r="M2023" s="128"/>
      <c r="N2023" s="128"/>
      <c r="O2023" s="128"/>
      <c r="P2023" s="128"/>
      <c r="Q2023" s="128"/>
      <c r="R2023" s="128"/>
      <c r="S2023" s="128"/>
      <c r="T2023" s="128"/>
      <c r="U2023" s="128"/>
      <c r="AH2023" s="128"/>
      <c r="AI2023" s="162"/>
      <c r="AJ2023" s="162"/>
      <c r="AK2023" s="162"/>
      <c r="AL2023" s="162"/>
      <c r="AQ2023" s="128"/>
      <c r="AR2023" s="128"/>
      <c r="AS2023" s="128"/>
      <c r="AT2023" s="128"/>
      <c r="AU2023" s="128"/>
      <c r="AV2023" s="128"/>
    </row>
    <row r="2024" ht="16.5" customHeight="1">
      <c r="A2024" s="128"/>
      <c r="C2024" s="128"/>
      <c r="D2024" s="128"/>
      <c r="E2024" s="128"/>
      <c r="F2024" s="128"/>
      <c r="G2024" s="128"/>
      <c r="H2024" s="128"/>
      <c r="I2024" s="128"/>
      <c r="J2024" s="128"/>
      <c r="K2024" s="128"/>
      <c r="L2024" s="128"/>
      <c r="M2024" s="128"/>
      <c r="N2024" s="128"/>
      <c r="O2024" s="128"/>
      <c r="P2024" s="128"/>
      <c r="Q2024" s="128"/>
      <c r="R2024" s="128"/>
      <c r="S2024" s="128"/>
      <c r="T2024" s="128"/>
      <c r="U2024" s="128"/>
      <c r="Z2024" s="161"/>
      <c r="AH2024" s="128"/>
      <c r="AI2024" s="162"/>
      <c r="AJ2024" s="128"/>
      <c r="AK2024" s="162"/>
      <c r="AL2024" s="162"/>
      <c r="AQ2024" s="128"/>
      <c r="AR2024" s="128"/>
      <c r="AS2024" s="128"/>
      <c r="AT2024" s="128"/>
      <c r="AU2024" s="128"/>
      <c r="AV2024" s="128"/>
    </row>
    <row r="2025" ht="16.5" customHeight="1">
      <c r="A2025" s="128"/>
      <c r="C2025" s="128"/>
      <c r="D2025" s="128"/>
      <c r="E2025" s="128"/>
      <c r="F2025" s="128"/>
      <c r="G2025" s="128"/>
      <c r="H2025" s="128"/>
      <c r="I2025" s="128"/>
      <c r="J2025" s="128"/>
      <c r="K2025" s="128"/>
      <c r="L2025" s="128"/>
      <c r="M2025" s="128"/>
      <c r="N2025" s="128"/>
      <c r="O2025" s="128"/>
      <c r="P2025" s="128"/>
      <c r="Q2025" s="128"/>
      <c r="R2025" s="128"/>
      <c r="S2025" s="128"/>
      <c r="T2025" s="128"/>
      <c r="U2025" s="128"/>
      <c r="Z2025" s="161"/>
      <c r="AH2025" s="128"/>
      <c r="AI2025" s="162"/>
      <c r="AJ2025" s="128"/>
      <c r="AK2025" s="162"/>
      <c r="AL2025" s="162"/>
      <c r="AQ2025" s="128"/>
      <c r="AR2025" s="128"/>
      <c r="AS2025" s="128"/>
      <c r="AT2025" s="128"/>
      <c r="AU2025" s="128"/>
      <c r="AV2025" s="128"/>
    </row>
    <row r="2026" ht="16.5" customHeight="1">
      <c r="A2026" s="128"/>
      <c r="B2026" s="128"/>
      <c r="C2026" s="128"/>
      <c r="D2026" s="128"/>
      <c r="E2026" s="128"/>
      <c r="F2026" s="128"/>
      <c r="G2026" s="128"/>
      <c r="H2026" s="128"/>
      <c r="I2026" s="128"/>
      <c r="J2026" s="128"/>
      <c r="K2026" s="128"/>
      <c r="L2026" s="128"/>
      <c r="M2026" s="128"/>
      <c r="N2026" s="128"/>
      <c r="O2026" s="128"/>
      <c r="P2026" s="128"/>
      <c r="Q2026" s="128"/>
      <c r="R2026" s="128"/>
      <c r="S2026" s="128"/>
      <c r="T2026" s="128"/>
      <c r="U2026" s="128"/>
      <c r="V2026" s="128"/>
      <c r="W2026" s="128"/>
      <c r="Z2026" s="128"/>
      <c r="AF2026" s="128"/>
      <c r="AH2026" s="128"/>
      <c r="AI2026" s="162"/>
      <c r="AJ2026" s="128"/>
      <c r="AK2026" s="162"/>
      <c r="AL2026" s="162"/>
      <c r="AQ2026" s="128"/>
      <c r="AR2026" s="128"/>
      <c r="AS2026" s="128"/>
      <c r="AT2026" s="128"/>
      <c r="AU2026" s="128"/>
      <c r="AV2026" s="128"/>
    </row>
    <row r="2027" ht="16.5" customHeight="1">
      <c r="A2027" s="128"/>
      <c r="C2027" s="128"/>
      <c r="D2027" s="128"/>
      <c r="E2027" s="128"/>
      <c r="F2027" s="128"/>
      <c r="G2027" s="128"/>
      <c r="H2027" s="128"/>
      <c r="I2027" s="128"/>
      <c r="J2027" s="128"/>
      <c r="K2027" s="128"/>
      <c r="L2027" s="128"/>
      <c r="M2027" s="128"/>
      <c r="N2027" s="128"/>
      <c r="O2027" s="128"/>
      <c r="P2027" s="128"/>
      <c r="Q2027" s="128"/>
      <c r="R2027" s="128"/>
      <c r="S2027" s="128"/>
      <c r="T2027" s="128"/>
      <c r="U2027" s="128"/>
      <c r="Y2027" s="128"/>
      <c r="Z2027" s="161"/>
      <c r="AA2027" s="128"/>
      <c r="AB2027" s="128"/>
      <c r="AC2027" s="128"/>
      <c r="AD2027" s="128"/>
      <c r="AE2027" s="128"/>
      <c r="AF2027" s="128"/>
      <c r="AH2027" s="128"/>
      <c r="AI2027" s="162"/>
      <c r="AJ2027" s="128"/>
      <c r="AK2027" s="162"/>
      <c r="AL2027" s="162"/>
      <c r="AQ2027" s="128"/>
      <c r="AR2027" s="128"/>
      <c r="AS2027" s="128"/>
      <c r="AT2027" s="128"/>
      <c r="AU2027" s="128"/>
      <c r="AV2027" s="128"/>
    </row>
    <row r="2028" ht="16.5" customHeight="1">
      <c r="A2028" s="128"/>
      <c r="C2028" s="128"/>
      <c r="D2028" s="128"/>
      <c r="E2028" s="128"/>
      <c r="F2028" s="128"/>
      <c r="G2028" s="128"/>
      <c r="H2028" s="128"/>
      <c r="I2028" s="128"/>
      <c r="J2028" s="128"/>
      <c r="K2028" s="128"/>
      <c r="L2028" s="128"/>
      <c r="M2028" s="128"/>
      <c r="N2028" s="128"/>
      <c r="O2028" s="128"/>
      <c r="P2028" s="128"/>
      <c r="Q2028" s="128"/>
      <c r="R2028" s="128"/>
      <c r="S2028" s="128"/>
      <c r="T2028" s="128"/>
      <c r="U2028" s="128"/>
      <c r="Y2028" s="128"/>
      <c r="Z2028" s="161"/>
      <c r="AA2028" s="128"/>
      <c r="AB2028" s="128"/>
      <c r="AC2028" s="128"/>
      <c r="AD2028" s="128"/>
      <c r="AE2028" s="128"/>
      <c r="AF2028" s="128"/>
      <c r="AH2028" s="128"/>
      <c r="AI2028" s="162"/>
      <c r="AJ2028" s="128"/>
      <c r="AK2028" s="162"/>
      <c r="AL2028" s="162"/>
      <c r="AQ2028" s="128"/>
      <c r="AR2028" s="128"/>
      <c r="AS2028" s="128"/>
      <c r="AT2028" s="128"/>
      <c r="AU2028" s="128"/>
      <c r="AV2028" s="128"/>
    </row>
    <row r="2029" ht="16.5" customHeight="1">
      <c r="A2029" s="128"/>
      <c r="C2029" s="128"/>
      <c r="D2029" s="128"/>
      <c r="E2029" s="128"/>
      <c r="F2029" s="128"/>
      <c r="G2029" s="128"/>
      <c r="H2029" s="128"/>
      <c r="I2029" s="128"/>
      <c r="J2029" s="128"/>
      <c r="K2029" s="128"/>
      <c r="L2029" s="128"/>
      <c r="M2029" s="128"/>
      <c r="N2029" s="128"/>
      <c r="O2029" s="128"/>
      <c r="P2029" s="128"/>
      <c r="Q2029" s="128"/>
      <c r="R2029" s="128"/>
      <c r="S2029" s="128"/>
      <c r="T2029" s="128"/>
      <c r="U2029" s="128"/>
      <c r="Y2029" s="128"/>
      <c r="Z2029" s="161"/>
      <c r="AA2029" s="128"/>
      <c r="AB2029" s="128"/>
      <c r="AC2029" s="128"/>
      <c r="AD2029" s="128"/>
      <c r="AE2029" s="128"/>
      <c r="AF2029" s="128"/>
      <c r="AH2029" s="128"/>
      <c r="AI2029" s="162"/>
      <c r="AJ2029" s="128"/>
      <c r="AK2029" s="162"/>
      <c r="AL2029" s="162"/>
      <c r="AQ2029" s="128"/>
      <c r="AR2029" s="128"/>
      <c r="AS2029" s="128"/>
      <c r="AT2029" s="128"/>
      <c r="AU2029" s="128"/>
      <c r="AV2029" s="128"/>
    </row>
    <row r="2030" ht="16.5" customHeight="1">
      <c r="A2030" s="128"/>
      <c r="C2030" s="128"/>
      <c r="D2030" s="128"/>
      <c r="E2030" s="128"/>
      <c r="F2030" s="128"/>
      <c r="G2030" s="128"/>
      <c r="H2030" s="128"/>
      <c r="I2030" s="128"/>
      <c r="J2030" s="128"/>
      <c r="K2030" s="128"/>
      <c r="L2030" s="128"/>
      <c r="M2030" s="128"/>
      <c r="N2030" s="128"/>
      <c r="O2030" s="128"/>
      <c r="P2030" s="128"/>
      <c r="Q2030" s="128"/>
      <c r="R2030" s="128"/>
      <c r="S2030" s="128"/>
      <c r="T2030" s="128"/>
      <c r="U2030" s="128"/>
      <c r="Y2030" s="128"/>
      <c r="Z2030" s="161"/>
      <c r="AA2030" s="128"/>
      <c r="AB2030" s="128"/>
      <c r="AC2030" s="128"/>
      <c r="AD2030" s="128"/>
      <c r="AE2030" s="128"/>
      <c r="AF2030" s="128"/>
      <c r="AH2030" s="128"/>
      <c r="AI2030" s="162"/>
      <c r="AJ2030" s="128"/>
      <c r="AK2030" s="162"/>
      <c r="AL2030" s="162"/>
      <c r="AQ2030" s="161"/>
      <c r="AR2030" s="128"/>
      <c r="AS2030" s="128"/>
      <c r="AT2030" s="128"/>
      <c r="AU2030" s="128"/>
      <c r="AV2030" s="128"/>
    </row>
    <row r="2031" ht="16.5" customHeight="1">
      <c r="A2031" s="128"/>
      <c r="C2031" s="128"/>
      <c r="D2031" s="128"/>
      <c r="E2031" s="128"/>
      <c r="F2031" s="128"/>
      <c r="G2031" s="128"/>
      <c r="H2031" s="128"/>
      <c r="I2031" s="128"/>
      <c r="J2031" s="128"/>
      <c r="K2031" s="128"/>
      <c r="L2031" s="128"/>
      <c r="M2031" s="128"/>
      <c r="N2031" s="128"/>
      <c r="O2031" s="128"/>
      <c r="P2031" s="128"/>
      <c r="Q2031" s="128"/>
      <c r="R2031" s="128"/>
      <c r="S2031" s="128"/>
      <c r="T2031" s="128"/>
      <c r="U2031" s="128"/>
      <c r="Y2031" s="128"/>
      <c r="Z2031" s="161"/>
      <c r="AA2031" s="128"/>
      <c r="AB2031" s="128"/>
      <c r="AC2031" s="128"/>
      <c r="AD2031" s="128"/>
      <c r="AE2031" s="128"/>
      <c r="AF2031" s="128"/>
      <c r="AH2031" s="128"/>
      <c r="AI2031" s="162"/>
      <c r="AJ2031" s="128"/>
      <c r="AK2031" s="162"/>
      <c r="AL2031" s="162"/>
      <c r="AQ2031" s="128"/>
      <c r="AR2031" s="128"/>
      <c r="AS2031" s="128"/>
      <c r="AT2031" s="128"/>
      <c r="AU2031" s="128"/>
      <c r="AV2031" s="128"/>
    </row>
    <row r="2032" ht="16.5" customHeight="1">
      <c r="A2032" s="128"/>
      <c r="C2032" s="128"/>
      <c r="D2032" s="128"/>
      <c r="E2032" s="128"/>
      <c r="F2032" s="128"/>
      <c r="G2032" s="128"/>
      <c r="H2032" s="128"/>
      <c r="I2032" s="128"/>
      <c r="J2032" s="128"/>
      <c r="K2032" s="128"/>
      <c r="L2032" s="128"/>
      <c r="M2032" s="128"/>
      <c r="N2032" s="128"/>
      <c r="O2032" s="128"/>
      <c r="P2032" s="128"/>
      <c r="Q2032" s="128"/>
      <c r="R2032" s="128"/>
      <c r="S2032" s="128"/>
      <c r="T2032" s="128"/>
      <c r="U2032" s="128"/>
      <c r="Y2032" s="128"/>
      <c r="Z2032" s="161"/>
      <c r="AA2032" s="128"/>
      <c r="AB2032" s="128"/>
      <c r="AC2032" s="128"/>
      <c r="AD2032" s="128"/>
      <c r="AE2032" s="128"/>
      <c r="AH2032" s="128"/>
      <c r="AI2032" s="162"/>
      <c r="AJ2032" s="128"/>
      <c r="AK2032" s="162"/>
      <c r="AL2032" s="162"/>
      <c r="AQ2032" s="128"/>
      <c r="AR2032" s="128"/>
      <c r="AS2032" s="128"/>
      <c r="AT2032" s="128"/>
      <c r="AU2032" s="128"/>
      <c r="AV2032" s="128"/>
    </row>
    <row r="2033" ht="16.5" customHeight="1">
      <c r="A2033" s="128"/>
      <c r="C2033" s="128"/>
      <c r="D2033" s="128"/>
      <c r="E2033" s="128"/>
      <c r="F2033" s="128"/>
      <c r="G2033" s="128"/>
      <c r="H2033" s="128"/>
      <c r="I2033" s="128"/>
      <c r="J2033" s="128"/>
      <c r="K2033" s="128"/>
      <c r="L2033" s="128"/>
      <c r="M2033" s="128"/>
      <c r="N2033" s="128"/>
      <c r="O2033" s="128"/>
      <c r="P2033" s="128"/>
      <c r="Q2033" s="128"/>
      <c r="R2033" s="128"/>
      <c r="S2033" s="128"/>
      <c r="T2033" s="128"/>
      <c r="U2033" s="128"/>
      <c r="Y2033" s="128"/>
      <c r="Z2033" s="161"/>
      <c r="AA2033" s="128"/>
      <c r="AB2033" s="128"/>
      <c r="AC2033" s="128"/>
      <c r="AD2033" s="128"/>
      <c r="AE2033" s="128"/>
      <c r="AH2033" s="128"/>
      <c r="AI2033" s="162"/>
      <c r="AJ2033" s="128"/>
      <c r="AK2033" s="162"/>
      <c r="AL2033" s="162"/>
      <c r="AQ2033" s="128"/>
      <c r="AR2033" s="128"/>
      <c r="AS2033" s="128"/>
      <c r="AT2033" s="128"/>
      <c r="AU2033" s="128"/>
      <c r="AV2033" s="128"/>
    </row>
    <row r="2034" ht="16.5" customHeight="1">
      <c r="A2034" s="128"/>
      <c r="C2034" s="128"/>
      <c r="D2034" s="128"/>
      <c r="E2034" s="128"/>
      <c r="F2034" s="128"/>
      <c r="G2034" s="128"/>
      <c r="H2034" s="128"/>
      <c r="I2034" s="128"/>
      <c r="J2034" s="128"/>
      <c r="K2034" s="128"/>
      <c r="L2034" s="128"/>
      <c r="M2034" s="128"/>
      <c r="N2034" s="128"/>
      <c r="O2034" s="128"/>
      <c r="P2034" s="128"/>
      <c r="Q2034" s="128"/>
      <c r="R2034" s="128"/>
      <c r="S2034" s="128"/>
      <c r="T2034" s="128"/>
      <c r="U2034" s="128"/>
      <c r="Y2034" s="128"/>
      <c r="Z2034" s="161"/>
      <c r="AA2034" s="128"/>
      <c r="AB2034" s="128"/>
      <c r="AC2034" s="128"/>
      <c r="AD2034" s="128"/>
      <c r="AE2034" s="128"/>
      <c r="AH2034" s="128"/>
      <c r="AI2034" s="162"/>
      <c r="AJ2034" s="128"/>
      <c r="AK2034" s="162"/>
      <c r="AL2034" s="162"/>
      <c r="AQ2034" s="128"/>
      <c r="AR2034" s="128"/>
      <c r="AS2034" s="128"/>
      <c r="AT2034" s="128"/>
      <c r="AU2034" s="128"/>
      <c r="AV2034" s="128"/>
    </row>
    <row r="2035" ht="16.5" customHeight="1">
      <c r="A2035" s="128"/>
      <c r="C2035" s="128"/>
      <c r="D2035" s="128"/>
      <c r="E2035" s="128"/>
      <c r="F2035" s="128"/>
      <c r="G2035" s="128"/>
      <c r="H2035" s="128"/>
      <c r="I2035" s="128"/>
      <c r="J2035" s="128"/>
      <c r="K2035" s="128"/>
      <c r="L2035" s="128"/>
      <c r="M2035" s="128"/>
      <c r="N2035" s="128"/>
      <c r="O2035" s="128"/>
      <c r="P2035" s="128"/>
      <c r="Q2035" s="128"/>
      <c r="R2035" s="128"/>
      <c r="S2035" s="128"/>
      <c r="T2035" s="128"/>
      <c r="U2035" s="128"/>
      <c r="Y2035" s="128"/>
      <c r="Z2035" s="161"/>
      <c r="AA2035" s="128"/>
      <c r="AB2035" s="128"/>
      <c r="AC2035" s="128"/>
      <c r="AD2035" s="128"/>
      <c r="AE2035" s="128"/>
      <c r="AH2035" s="128"/>
      <c r="AI2035" s="162"/>
      <c r="AJ2035" s="128"/>
      <c r="AK2035" s="162"/>
      <c r="AL2035" s="162"/>
      <c r="AQ2035" s="128"/>
      <c r="AR2035" s="128"/>
      <c r="AS2035" s="128"/>
      <c r="AT2035" s="128"/>
      <c r="AU2035" s="128"/>
      <c r="AV2035" s="128"/>
    </row>
    <row r="2036" ht="16.5" customHeight="1">
      <c r="A2036" s="128"/>
      <c r="C2036" s="128"/>
      <c r="D2036" s="128"/>
      <c r="E2036" s="128"/>
      <c r="F2036" s="128"/>
      <c r="G2036" s="128"/>
      <c r="H2036" s="128"/>
      <c r="I2036" s="128"/>
      <c r="J2036" s="128"/>
      <c r="K2036" s="128"/>
      <c r="L2036" s="128"/>
      <c r="M2036" s="128"/>
      <c r="N2036" s="128"/>
      <c r="O2036" s="128"/>
      <c r="P2036" s="128"/>
      <c r="Q2036" s="128"/>
      <c r="R2036" s="128"/>
      <c r="S2036" s="128"/>
      <c r="T2036" s="128"/>
      <c r="U2036" s="128"/>
      <c r="Y2036" s="128"/>
      <c r="Z2036" s="161"/>
      <c r="AA2036" s="128"/>
      <c r="AB2036" s="128"/>
      <c r="AC2036" s="128"/>
      <c r="AD2036" s="128"/>
      <c r="AE2036" s="128"/>
      <c r="AH2036" s="128"/>
      <c r="AI2036" s="162"/>
      <c r="AJ2036" s="128"/>
      <c r="AK2036" s="162"/>
      <c r="AL2036" s="162"/>
      <c r="AQ2036" s="128"/>
      <c r="AR2036" s="128"/>
      <c r="AS2036" s="128"/>
      <c r="AT2036" s="128"/>
      <c r="AU2036" s="128"/>
      <c r="AV2036" s="128"/>
    </row>
    <row r="2037" ht="16.5" customHeight="1">
      <c r="A2037" s="128"/>
      <c r="C2037" s="128"/>
      <c r="D2037" s="128"/>
      <c r="E2037" s="128"/>
      <c r="F2037" s="128"/>
      <c r="G2037" s="128"/>
      <c r="H2037" s="128"/>
      <c r="I2037" s="128"/>
      <c r="J2037" s="128"/>
      <c r="K2037" s="128"/>
      <c r="L2037" s="128"/>
      <c r="M2037" s="128"/>
      <c r="N2037" s="128"/>
      <c r="O2037" s="128"/>
      <c r="P2037" s="128"/>
      <c r="Q2037" s="128"/>
      <c r="R2037" s="128"/>
      <c r="S2037" s="128"/>
      <c r="T2037" s="128"/>
      <c r="U2037" s="128"/>
      <c r="Y2037" s="128"/>
      <c r="Z2037" s="161"/>
      <c r="AA2037" s="128"/>
      <c r="AB2037" s="128"/>
      <c r="AC2037" s="128"/>
      <c r="AD2037" s="128"/>
      <c r="AE2037" s="128"/>
      <c r="AH2037" s="128"/>
      <c r="AI2037" s="162"/>
      <c r="AJ2037" s="128"/>
      <c r="AK2037" s="162"/>
      <c r="AL2037" s="162"/>
      <c r="AQ2037" s="128"/>
      <c r="AR2037" s="128"/>
      <c r="AS2037" s="128"/>
      <c r="AT2037" s="128"/>
      <c r="AU2037" s="128"/>
      <c r="AV2037" s="128"/>
    </row>
    <row r="2038" ht="16.5" customHeight="1">
      <c r="A2038" s="128"/>
      <c r="C2038" s="128"/>
      <c r="D2038" s="128"/>
      <c r="E2038" s="128"/>
      <c r="F2038" s="128"/>
      <c r="G2038" s="128"/>
      <c r="H2038" s="128"/>
      <c r="I2038" s="128"/>
      <c r="J2038" s="128"/>
      <c r="K2038" s="128"/>
      <c r="L2038" s="128"/>
      <c r="M2038" s="128"/>
      <c r="N2038" s="128"/>
      <c r="O2038" s="128"/>
      <c r="P2038" s="128"/>
      <c r="Q2038" s="128"/>
      <c r="R2038" s="128"/>
      <c r="S2038" s="128"/>
      <c r="T2038" s="128"/>
      <c r="U2038" s="128"/>
      <c r="Y2038" s="128"/>
      <c r="Z2038" s="161"/>
      <c r="AA2038" s="128"/>
      <c r="AB2038" s="128"/>
      <c r="AC2038" s="128"/>
      <c r="AD2038" s="128"/>
      <c r="AE2038" s="128"/>
      <c r="AH2038" s="128"/>
      <c r="AI2038" s="162"/>
      <c r="AJ2038" s="128"/>
      <c r="AK2038" s="162"/>
      <c r="AL2038" s="162"/>
      <c r="AQ2038" s="128"/>
      <c r="AR2038" s="128"/>
      <c r="AS2038" s="128"/>
      <c r="AT2038" s="128"/>
      <c r="AU2038" s="128"/>
      <c r="AV2038" s="128"/>
    </row>
    <row r="2039" ht="16.5" customHeight="1">
      <c r="A2039" s="128"/>
      <c r="C2039" s="128"/>
      <c r="D2039" s="128"/>
      <c r="E2039" s="128"/>
      <c r="F2039" s="128"/>
      <c r="G2039" s="128"/>
      <c r="H2039" s="128"/>
      <c r="I2039" s="128"/>
      <c r="J2039" s="128"/>
      <c r="K2039" s="128"/>
      <c r="L2039" s="128"/>
      <c r="M2039" s="128"/>
      <c r="N2039" s="128"/>
      <c r="O2039" s="128"/>
      <c r="P2039" s="128"/>
      <c r="Q2039" s="128"/>
      <c r="R2039" s="128"/>
      <c r="S2039" s="128"/>
      <c r="T2039" s="128"/>
      <c r="U2039" s="128"/>
      <c r="Y2039" s="128"/>
      <c r="Z2039" s="161"/>
      <c r="AA2039" s="128"/>
      <c r="AB2039" s="128"/>
      <c r="AC2039" s="128"/>
      <c r="AD2039" s="128"/>
      <c r="AE2039" s="128"/>
      <c r="AH2039" s="128"/>
      <c r="AI2039" s="162"/>
      <c r="AJ2039" s="128"/>
      <c r="AK2039" s="162"/>
      <c r="AL2039" s="162"/>
      <c r="AQ2039" s="128"/>
      <c r="AR2039" s="128"/>
      <c r="AS2039" s="128"/>
      <c r="AT2039" s="128"/>
      <c r="AU2039" s="128"/>
      <c r="AV2039" s="128"/>
    </row>
    <row r="2040" ht="16.5" customHeight="1">
      <c r="A2040" s="128"/>
      <c r="C2040" s="128"/>
      <c r="D2040" s="128"/>
      <c r="E2040" s="128"/>
      <c r="F2040" s="128"/>
      <c r="G2040" s="128"/>
      <c r="H2040" s="128"/>
      <c r="I2040" s="128"/>
      <c r="J2040" s="128"/>
      <c r="K2040" s="128"/>
      <c r="L2040" s="128"/>
      <c r="M2040" s="128"/>
      <c r="N2040" s="128"/>
      <c r="O2040" s="128"/>
      <c r="P2040" s="128"/>
      <c r="Q2040" s="128"/>
      <c r="R2040" s="128"/>
      <c r="S2040" s="128"/>
      <c r="T2040" s="128"/>
      <c r="U2040" s="128"/>
      <c r="Y2040" s="128"/>
      <c r="Z2040" s="161"/>
      <c r="AA2040" s="128"/>
      <c r="AB2040" s="128"/>
      <c r="AC2040" s="128"/>
      <c r="AD2040" s="128"/>
      <c r="AE2040" s="128"/>
      <c r="AH2040" s="128"/>
      <c r="AI2040" s="162"/>
      <c r="AJ2040" s="128"/>
      <c r="AK2040" s="162"/>
      <c r="AL2040" s="162"/>
      <c r="AQ2040" s="128"/>
      <c r="AR2040" s="128"/>
      <c r="AS2040" s="128"/>
      <c r="AT2040" s="128"/>
      <c r="AU2040" s="128"/>
      <c r="AV2040" s="128"/>
    </row>
    <row r="2041" ht="16.5" customHeight="1">
      <c r="A2041" s="128"/>
      <c r="C2041" s="128"/>
      <c r="D2041" s="128"/>
      <c r="E2041" s="128"/>
      <c r="F2041" s="128"/>
      <c r="G2041" s="128"/>
      <c r="H2041" s="128"/>
      <c r="I2041" s="128"/>
      <c r="J2041" s="128"/>
      <c r="K2041" s="128"/>
      <c r="L2041" s="128"/>
      <c r="M2041" s="128"/>
      <c r="N2041" s="128"/>
      <c r="O2041" s="128"/>
      <c r="P2041" s="128"/>
      <c r="Q2041" s="128"/>
      <c r="R2041" s="128"/>
      <c r="S2041" s="128"/>
      <c r="T2041" s="128"/>
      <c r="U2041" s="128"/>
      <c r="Y2041" s="128"/>
      <c r="Z2041" s="161"/>
      <c r="AA2041" s="128"/>
      <c r="AB2041" s="128"/>
      <c r="AC2041" s="128"/>
      <c r="AD2041" s="128"/>
      <c r="AE2041" s="128"/>
      <c r="AH2041" s="128"/>
      <c r="AI2041" s="162"/>
      <c r="AJ2041" s="128"/>
      <c r="AK2041" s="162"/>
      <c r="AL2041" s="162"/>
      <c r="AQ2041" s="128"/>
      <c r="AR2041" s="128"/>
      <c r="AS2041" s="128"/>
      <c r="AT2041" s="128"/>
      <c r="AU2041" s="128"/>
      <c r="AV2041" s="128"/>
    </row>
    <row r="2042" ht="16.5" customHeight="1">
      <c r="A2042" s="128"/>
      <c r="C2042" s="128"/>
      <c r="D2042" s="128"/>
      <c r="E2042" s="128"/>
      <c r="F2042" s="128"/>
      <c r="G2042" s="128"/>
      <c r="H2042" s="128"/>
      <c r="I2042" s="128"/>
      <c r="J2042" s="128"/>
      <c r="K2042" s="128"/>
      <c r="L2042" s="128"/>
      <c r="M2042" s="128"/>
      <c r="N2042" s="128"/>
      <c r="O2042" s="128"/>
      <c r="P2042" s="128"/>
      <c r="Q2042" s="128"/>
      <c r="R2042" s="128"/>
      <c r="S2042" s="128"/>
      <c r="T2042" s="128"/>
      <c r="U2042" s="128"/>
      <c r="Y2042" s="128"/>
      <c r="Z2042" s="161"/>
      <c r="AA2042" s="128"/>
      <c r="AB2042" s="128"/>
      <c r="AC2042" s="128"/>
      <c r="AD2042" s="128"/>
      <c r="AE2042" s="128"/>
      <c r="AH2042" s="128"/>
      <c r="AI2042" s="162"/>
      <c r="AJ2042" s="128"/>
      <c r="AK2042" s="162"/>
      <c r="AL2042" s="162"/>
      <c r="AQ2042" s="128"/>
      <c r="AR2042" s="128"/>
      <c r="AS2042" s="128"/>
      <c r="AT2042" s="128"/>
      <c r="AU2042" s="128"/>
      <c r="AV2042" s="128"/>
    </row>
    <row r="2043" ht="16.5" customHeight="1">
      <c r="A2043" s="128"/>
      <c r="C2043" s="128"/>
      <c r="D2043" s="128"/>
      <c r="E2043" s="128"/>
      <c r="F2043" s="128"/>
      <c r="G2043" s="128"/>
      <c r="H2043" s="128"/>
      <c r="I2043" s="128"/>
      <c r="J2043" s="128"/>
      <c r="K2043" s="128"/>
      <c r="L2043" s="128"/>
      <c r="M2043" s="128"/>
      <c r="N2043" s="128"/>
      <c r="O2043" s="128"/>
      <c r="P2043" s="128"/>
      <c r="Q2043" s="128"/>
      <c r="R2043" s="128"/>
      <c r="S2043" s="128"/>
      <c r="T2043" s="128"/>
      <c r="U2043" s="128"/>
      <c r="Y2043" s="128"/>
      <c r="Z2043" s="161"/>
      <c r="AA2043" s="128"/>
      <c r="AB2043" s="128"/>
      <c r="AC2043" s="128"/>
      <c r="AD2043" s="128"/>
      <c r="AE2043" s="128"/>
      <c r="AH2043" s="128"/>
      <c r="AI2043" s="162"/>
      <c r="AJ2043" s="128"/>
      <c r="AK2043" s="162"/>
      <c r="AL2043" s="162"/>
      <c r="AQ2043" s="128"/>
      <c r="AR2043" s="128"/>
      <c r="AS2043" s="128"/>
      <c r="AT2043" s="128"/>
      <c r="AU2043" s="128"/>
      <c r="AV2043" s="128"/>
    </row>
    <row r="2044" ht="16.5" customHeight="1">
      <c r="A2044" s="128"/>
      <c r="C2044" s="128"/>
      <c r="D2044" s="128"/>
      <c r="E2044" s="128"/>
      <c r="F2044" s="128"/>
      <c r="G2044" s="128"/>
      <c r="H2044" s="128"/>
      <c r="I2044" s="128"/>
      <c r="J2044" s="128"/>
      <c r="K2044" s="128"/>
      <c r="L2044" s="128"/>
      <c r="M2044" s="128"/>
      <c r="N2044" s="128"/>
      <c r="O2044" s="128"/>
      <c r="P2044" s="128"/>
      <c r="Q2044" s="128"/>
      <c r="R2044" s="128"/>
      <c r="S2044" s="128"/>
      <c r="T2044" s="128"/>
      <c r="U2044" s="128"/>
      <c r="V2044" s="128"/>
      <c r="W2044" s="128"/>
      <c r="X2044" s="128"/>
      <c r="Y2044" s="128"/>
      <c r="Z2044" s="161"/>
      <c r="AA2044" s="128"/>
      <c r="AB2044" s="128"/>
      <c r="AC2044" s="128"/>
      <c r="AD2044" s="128"/>
      <c r="AE2044" s="128"/>
      <c r="AF2044" s="128"/>
      <c r="AH2044" s="128"/>
      <c r="AI2044" s="162"/>
      <c r="AJ2044" s="128"/>
      <c r="AK2044" s="162"/>
      <c r="AL2044" s="162"/>
      <c r="AQ2044" s="128"/>
      <c r="AR2044" s="128"/>
      <c r="AS2044" s="128"/>
      <c r="AT2044" s="128"/>
      <c r="AU2044" s="128"/>
      <c r="AV2044" s="128"/>
    </row>
    <row r="2045" ht="16.5" customHeight="1">
      <c r="A2045" s="128"/>
      <c r="C2045" s="128"/>
      <c r="D2045" s="128"/>
      <c r="E2045" s="128"/>
      <c r="F2045" s="128"/>
      <c r="G2045" s="128"/>
      <c r="H2045" s="128"/>
      <c r="I2045" s="128"/>
      <c r="J2045" s="128"/>
      <c r="K2045" s="128"/>
      <c r="L2045" s="128"/>
      <c r="M2045" s="128"/>
      <c r="N2045" s="128"/>
      <c r="O2045" s="128"/>
      <c r="P2045" s="128"/>
      <c r="Q2045" s="128"/>
      <c r="R2045" s="128"/>
      <c r="S2045" s="128"/>
      <c r="T2045" s="128"/>
      <c r="U2045" s="128"/>
      <c r="V2045" s="164"/>
      <c r="W2045" s="164"/>
      <c r="X2045" s="164"/>
      <c r="Y2045" s="128"/>
      <c r="Z2045" s="161"/>
      <c r="AA2045" s="128"/>
      <c r="AB2045" s="128"/>
      <c r="AC2045" s="128"/>
      <c r="AD2045" s="128"/>
      <c r="AE2045" s="128"/>
      <c r="AF2045" s="164"/>
      <c r="AH2045" s="128"/>
      <c r="AI2045" s="162"/>
      <c r="AJ2045" s="162"/>
      <c r="AK2045" s="162"/>
      <c r="AL2045" s="162"/>
      <c r="AQ2045" s="128"/>
      <c r="AR2045" s="128"/>
      <c r="AS2045" s="128"/>
      <c r="AT2045" s="128"/>
      <c r="AU2045" s="128"/>
      <c r="AV2045" s="128"/>
    </row>
    <row r="2046" ht="16.5" customHeight="1">
      <c r="A2046" s="128"/>
      <c r="C2046" s="128"/>
      <c r="D2046" s="128"/>
      <c r="E2046" s="128"/>
      <c r="F2046" s="128"/>
      <c r="G2046" s="128"/>
      <c r="H2046" s="128"/>
      <c r="I2046" s="128"/>
      <c r="J2046" s="128"/>
      <c r="K2046" s="128"/>
      <c r="L2046" s="128"/>
      <c r="M2046" s="128"/>
      <c r="N2046" s="128"/>
      <c r="O2046" s="128"/>
      <c r="P2046" s="128"/>
      <c r="Q2046" s="128"/>
      <c r="R2046" s="128"/>
      <c r="S2046" s="128"/>
      <c r="T2046" s="128"/>
      <c r="U2046" s="128"/>
      <c r="Y2046" s="128"/>
      <c r="Z2046" s="161"/>
      <c r="AA2046" s="128"/>
      <c r="AB2046" s="128"/>
      <c r="AC2046" s="128"/>
      <c r="AD2046" s="128"/>
      <c r="AE2046" s="128"/>
      <c r="AH2046" s="128"/>
      <c r="AI2046" s="162"/>
      <c r="AJ2046" s="162"/>
      <c r="AK2046" s="162"/>
      <c r="AL2046" s="162"/>
      <c r="AQ2046" s="128"/>
      <c r="AR2046" s="128"/>
      <c r="AS2046" s="128"/>
      <c r="AT2046" s="128"/>
      <c r="AU2046" s="128"/>
      <c r="AV2046" s="128"/>
    </row>
    <row r="2047" ht="16.5" customHeight="1">
      <c r="A2047" s="128"/>
      <c r="C2047" s="128"/>
      <c r="D2047" s="128"/>
      <c r="E2047" s="128"/>
      <c r="F2047" s="128"/>
      <c r="G2047" s="128"/>
      <c r="H2047" s="128"/>
      <c r="I2047" s="128"/>
      <c r="J2047" s="128"/>
      <c r="K2047" s="128"/>
      <c r="L2047" s="128"/>
      <c r="M2047" s="128"/>
      <c r="N2047" s="128"/>
      <c r="O2047" s="128"/>
      <c r="P2047" s="128"/>
      <c r="Q2047" s="128"/>
      <c r="R2047" s="128"/>
      <c r="S2047" s="128"/>
      <c r="T2047" s="128"/>
      <c r="U2047" s="128"/>
      <c r="Y2047" s="128"/>
      <c r="Z2047" s="161"/>
      <c r="AA2047" s="128"/>
      <c r="AB2047" s="128"/>
      <c r="AC2047" s="128"/>
      <c r="AD2047" s="128"/>
      <c r="AE2047" s="128"/>
      <c r="AH2047" s="128"/>
      <c r="AI2047" s="162"/>
      <c r="AJ2047" s="162"/>
      <c r="AK2047" s="162"/>
      <c r="AL2047" s="162"/>
      <c r="AQ2047" s="128"/>
      <c r="AR2047" s="128"/>
      <c r="AS2047" s="128"/>
      <c r="AT2047" s="128"/>
      <c r="AU2047" s="128"/>
      <c r="AV2047" s="128"/>
    </row>
    <row r="2048" ht="16.5" customHeight="1">
      <c r="C2048" s="128"/>
      <c r="D2048" s="128"/>
      <c r="E2048" s="128"/>
      <c r="F2048" s="128"/>
      <c r="G2048" s="128"/>
      <c r="H2048" s="128"/>
      <c r="I2048" s="128"/>
      <c r="J2048" s="128"/>
      <c r="K2048" s="128"/>
      <c r="L2048" s="128"/>
      <c r="M2048" s="128"/>
      <c r="N2048" s="128"/>
      <c r="O2048" s="128"/>
      <c r="P2048" s="128"/>
      <c r="Q2048" s="128"/>
      <c r="R2048" s="128"/>
      <c r="S2048" s="128"/>
      <c r="T2048" s="128"/>
      <c r="U2048" s="128"/>
      <c r="Z2048" s="161"/>
      <c r="AH2048" s="128"/>
      <c r="AI2048" s="162"/>
      <c r="AJ2048" s="162"/>
      <c r="AK2048" s="162"/>
      <c r="AL2048" s="162"/>
      <c r="AQ2048" s="128"/>
      <c r="AR2048" s="128"/>
      <c r="AS2048" s="128"/>
      <c r="AT2048" s="128"/>
      <c r="AU2048" s="128"/>
      <c r="AV2048" s="128"/>
    </row>
    <row r="2049" ht="16.5" customHeight="1">
      <c r="C2049" s="128"/>
      <c r="D2049" s="128"/>
      <c r="E2049" s="128"/>
      <c r="F2049" s="128"/>
      <c r="G2049" s="128"/>
      <c r="H2049" s="128"/>
      <c r="I2049" s="128"/>
      <c r="J2049" s="128"/>
      <c r="K2049" s="128"/>
      <c r="L2049" s="128"/>
      <c r="M2049" s="128"/>
      <c r="N2049" s="128"/>
      <c r="O2049" s="128"/>
      <c r="P2049" s="128"/>
      <c r="Q2049" s="128"/>
      <c r="R2049" s="128"/>
      <c r="S2049" s="128"/>
      <c r="T2049" s="128"/>
      <c r="U2049" s="128"/>
      <c r="Z2049" s="161"/>
      <c r="AH2049" s="128"/>
      <c r="AI2049" s="162"/>
      <c r="AJ2049" s="162"/>
      <c r="AK2049" s="162"/>
      <c r="AL2049" s="162"/>
      <c r="AQ2049" s="128"/>
      <c r="AR2049" s="128"/>
      <c r="AS2049" s="128"/>
      <c r="AT2049" s="128"/>
      <c r="AU2049" s="128"/>
      <c r="AV2049" s="128"/>
    </row>
    <row r="2050" ht="16.5" customHeight="1">
      <c r="C2050" s="128"/>
      <c r="D2050" s="128"/>
      <c r="E2050" s="128"/>
      <c r="F2050" s="128"/>
      <c r="G2050" s="128"/>
      <c r="H2050" s="128"/>
      <c r="I2050" s="128"/>
      <c r="J2050" s="128"/>
      <c r="K2050" s="128"/>
      <c r="L2050" s="128"/>
      <c r="M2050" s="128"/>
      <c r="N2050" s="128"/>
      <c r="O2050" s="128"/>
      <c r="P2050" s="128"/>
      <c r="Q2050" s="128"/>
      <c r="R2050" s="128"/>
      <c r="S2050" s="128"/>
      <c r="T2050" s="128"/>
      <c r="U2050" s="128"/>
      <c r="Z2050" s="161"/>
      <c r="AH2050" s="128"/>
      <c r="AI2050" s="162"/>
      <c r="AJ2050" s="162"/>
      <c r="AK2050" s="162"/>
      <c r="AL2050" s="162"/>
      <c r="AQ2050" s="128"/>
      <c r="AR2050" s="128"/>
      <c r="AS2050" s="128"/>
      <c r="AT2050" s="128"/>
      <c r="AU2050" s="128"/>
      <c r="AV2050" s="128"/>
    </row>
    <row r="2051" ht="16.5" customHeight="1">
      <c r="C2051" s="128"/>
      <c r="D2051" s="128"/>
      <c r="E2051" s="128"/>
      <c r="F2051" s="128"/>
      <c r="G2051" s="128"/>
      <c r="H2051" s="128"/>
      <c r="I2051" s="128"/>
      <c r="J2051" s="128"/>
      <c r="K2051" s="128"/>
      <c r="L2051" s="128"/>
      <c r="M2051" s="128"/>
      <c r="N2051" s="128"/>
      <c r="O2051" s="128"/>
      <c r="P2051" s="128"/>
      <c r="Q2051" s="128"/>
      <c r="R2051" s="128"/>
      <c r="S2051" s="128"/>
      <c r="T2051" s="128"/>
      <c r="U2051" s="128"/>
      <c r="Z2051" s="161"/>
      <c r="AH2051" s="128"/>
      <c r="AI2051" s="162"/>
      <c r="AJ2051" s="162"/>
      <c r="AK2051" s="162"/>
      <c r="AL2051" s="162"/>
      <c r="AQ2051" s="128"/>
      <c r="AR2051" s="128"/>
      <c r="AS2051" s="128"/>
      <c r="AT2051" s="128"/>
      <c r="AU2051" s="128"/>
      <c r="AV2051" s="128"/>
    </row>
    <row r="2052" ht="16.5" customHeight="1">
      <c r="C2052" s="128"/>
      <c r="D2052" s="128"/>
      <c r="E2052" s="128"/>
      <c r="F2052" s="128"/>
      <c r="G2052" s="128"/>
      <c r="H2052" s="128"/>
      <c r="I2052" s="128"/>
      <c r="J2052" s="128"/>
      <c r="K2052" s="128"/>
      <c r="L2052" s="128"/>
      <c r="M2052" s="128"/>
      <c r="N2052" s="128"/>
      <c r="O2052" s="128"/>
      <c r="P2052" s="128"/>
      <c r="Q2052" s="128"/>
      <c r="R2052" s="128"/>
      <c r="S2052" s="128"/>
      <c r="T2052" s="128"/>
      <c r="U2052" s="128"/>
      <c r="Z2052" s="161"/>
      <c r="AH2052" s="128"/>
      <c r="AI2052" s="162"/>
      <c r="AJ2052" s="162"/>
      <c r="AK2052" s="162"/>
      <c r="AL2052" s="162"/>
      <c r="AQ2052" s="128"/>
      <c r="AR2052" s="128"/>
      <c r="AS2052" s="128"/>
      <c r="AT2052" s="128"/>
      <c r="AU2052" s="128"/>
      <c r="AV2052" s="128"/>
    </row>
    <row r="2053" ht="16.5" customHeight="1">
      <c r="A2053" s="128"/>
      <c r="B2053" s="128"/>
      <c r="C2053" s="128"/>
      <c r="D2053" s="128"/>
      <c r="E2053" s="128"/>
      <c r="F2053" s="128"/>
      <c r="G2053" s="128"/>
      <c r="H2053" s="128"/>
      <c r="I2053" s="128"/>
      <c r="J2053" s="128"/>
      <c r="K2053" s="128"/>
      <c r="L2053" s="128"/>
      <c r="M2053" s="128"/>
      <c r="N2053" s="128"/>
      <c r="O2053" s="128"/>
      <c r="P2053" s="128"/>
      <c r="Q2053" s="128"/>
      <c r="R2053" s="128"/>
      <c r="S2053" s="128"/>
      <c r="T2053" s="128"/>
      <c r="U2053" s="128"/>
      <c r="V2053" s="128"/>
      <c r="W2053" s="128"/>
      <c r="Y2053" s="128"/>
      <c r="Z2053" s="161"/>
      <c r="AA2053" s="128"/>
      <c r="AE2053" s="128"/>
      <c r="AF2053" s="128"/>
      <c r="AH2053" s="128"/>
      <c r="AI2053" s="162"/>
      <c r="AJ2053" s="162"/>
      <c r="AK2053" s="128"/>
      <c r="AL2053" s="128"/>
      <c r="AM2053" s="128"/>
      <c r="AN2053" s="128"/>
      <c r="AO2053" s="120"/>
      <c r="AQ2053" s="128"/>
      <c r="AR2053" s="128"/>
      <c r="AS2053" s="128"/>
      <c r="AT2053" s="128"/>
      <c r="AU2053" s="128"/>
      <c r="AV2053" s="128"/>
    </row>
    <row r="2054" ht="16.5" customHeight="1">
      <c r="A2054" s="128"/>
      <c r="B2054" s="128"/>
      <c r="C2054" s="128"/>
      <c r="D2054" s="128"/>
      <c r="E2054" s="128"/>
      <c r="F2054" s="128"/>
      <c r="G2054" s="128"/>
      <c r="H2054" s="128"/>
      <c r="I2054" s="128"/>
      <c r="J2054" s="128"/>
      <c r="K2054" s="128"/>
      <c r="L2054" s="128"/>
      <c r="M2054" s="128"/>
      <c r="N2054" s="128"/>
      <c r="O2054" s="128"/>
      <c r="P2054" s="128"/>
      <c r="Q2054" s="128"/>
      <c r="R2054" s="128"/>
      <c r="S2054" s="128"/>
      <c r="T2054" s="128"/>
      <c r="U2054" s="128"/>
      <c r="V2054" s="128"/>
      <c r="W2054" s="128"/>
      <c r="Y2054" s="128"/>
      <c r="Z2054" s="161"/>
      <c r="AA2054" s="128"/>
      <c r="AE2054" s="128"/>
      <c r="AF2054" s="128"/>
      <c r="AH2054" s="128"/>
      <c r="AI2054" s="162"/>
      <c r="AJ2054" s="162"/>
      <c r="AK2054" s="128"/>
      <c r="AL2054" s="128"/>
      <c r="AM2054" s="128"/>
      <c r="AN2054" s="128"/>
      <c r="AO2054" s="120"/>
      <c r="AQ2054" s="128"/>
      <c r="AR2054" s="128"/>
      <c r="AS2054" s="128"/>
      <c r="AT2054" s="128"/>
      <c r="AU2054" s="128"/>
      <c r="AV2054" s="128"/>
    </row>
    <row r="2055" ht="16.5" customHeight="1">
      <c r="A2055" s="128"/>
      <c r="B2055" s="128"/>
      <c r="C2055" s="128"/>
      <c r="D2055" s="128"/>
      <c r="E2055" s="128"/>
      <c r="F2055" s="128"/>
      <c r="G2055" s="128"/>
      <c r="H2055" s="128"/>
      <c r="I2055" s="128"/>
      <c r="J2055" s="128"/>
      <c r="K2055" s="128"/>
      <c r="L2055" s="128"/>
      <c r="M2055" s="128"/>
      <c r="N2055" s="128"/>
      <c r="O2055" s="128"/>
      <c r="P2055" s="128"/>
      <c r="Q2055" s="128"/>
      <c r="R2055" s="128"/>
      <c r="S2055" s="128"/>
      <c r="T2055" s="128"/>
      <c r="U2055" s="128"/>
      <c r="V2055" s="128"/>
      <c r="W2055" s="128"/>
      <c r="Y2055" s="128"/>
      <c r="Z2055" s="161"/>
      <c r="AA2055" s="128"/>
      <c r="AE2055" s="128"/>
      <c r="AF2055" s="128"/>
      <c r="AH2055" s="128"/>
      <c r="AI2055" s="162"/>
      <c r="AJ2055" s="162"/>
      <c r="AK2055" s="128"/>
      <c r="AL2055" s="128"/>
      <c r="AM2055" s="128"/>
      <c r="AN2055" s="128"/>
      <c r="AO2055" s="120"/>
      <c r="AQ2055" s="128"/>
      <c r="AR2055" s="128"/>
      <c r="AS2055" s="128"/>
      <c r="AT2055" s="128"/>
      <c r="AU2055" s="128"/>
      <c r="AV2055" s="128"/>
    </row>
    <row r="2056" ht="16.5" customHeight="1">
      <c r="A2056" s="128"/>
      <c r="B2056" s="128"/>
      <c r="C2056" s="128"/>
      <c r="D2056" s="128"/>
      <c r="E2056" s="128"/>
      <c r="F2056" s="128"/>
      <c r="G2056" s="128"/>
      <c r="H2056" s="128"/>
      <c r="I2056" s="128"/>
      <c r="J2056" s="128"/>
      <c r="K2056" s="128"/>
      <c r="L2056" s="128"/>
      <c r="M2056" s="128"/>
      <c r="N2056" s="128"/>
      <c r="O2056" s="128"/>
      <c r="P2056" s="128"/>
      <c r="Q2056" s="128"/>
      <c r="R2056" s="128"/>
      <c r="S2056" s="128"/>
      <c r="T2056" s="128"/>
      <c r="U2056" s="128"/>
      <c r="V2056" s="128"/>
      <c r="W2056" s="128"/>
      <c r="Y2056" s="128"/>
      <c r="Z2056" s="161"/>
      <c r="AA2056" s="128"/>
      <c r="AE2056" s="128"/>
      <c r="AF2056" s="128"/>
      <c r="AH2056" s="128"/>
      <c r="AI2056" s="162"/>
      <c r="AJ2056" s="162"/>
      <c r="AK2056" s="128"/>
      <c r="AL2056" s="128"/>
      <c r="AM2056" s="128"/>
      <c r="AN2056" s="128"/>
      <c r="AO2056" s="120"/>
      <c r="AQ2056" s="128"/>
      <c r="AR2056" s="128"/>
      <c r="AS2056" s="128"/>
      <c r="AT2056" s="128"/>
      <c r="AU2056" s="128"/>
      <c r="AV2056" s="128"/>
    </row>
    <row r="2057" ht="16.5" customHeight="1">
      <c r="A2057" s="128"/>
      <c r="B2057" s="128"/>
      <c r="C2057" s="128"/>
      <c r="D2057" s="128"/>
      <c r="E2057" s="128"/>
      <c r="F2057" s="128"/>
      <c r="G2057" s="128"/>
      <c r="H2057" s="128"/>
      <c r="I2057" s="128"/>
      <c r="J2057" s="128"/>
      <c r="K2057" s="128"/>
      <c r="L2057" s="128"/>
      <c r="M2057" s="128"/>
      <c r="N2057" s="128"/>
      <c r="O2057" s="128"/>
      <c r="P2057" s="128"/>
      <c r="Q2057" s="128"/>
      <c r="R2057" s="128"/>
      <c r="S2057" s="128"/>
      <c r="T2057" s="128"/>
      <c r="U2057" s="128"/>
      <c r="V2057" s="128"/>
      <c r="W2057" s="128"/>
      <c r="Y2057" s="128"/>
      <c r="Z2057" s="161"/>
      <c r="AA2057" s="128"/>
      <c r="AE2057" s="128"/>
      <c r="AF2057" s="128"/>
      <c r="AH2057" s="128"/>
      <c r="AI2057" s="162"/>
      <c r="AJ2057" s="162"/>
      <c r="AK2057" s="128"/>
      <c r="AL2057" s="128"/>
      <c r="AM2057" s="128"/>
      <c r="AN2057" s="128"/>
      <c r="AO2057" s="120"/>
      <c r="AQ2057" s="128"/>
      <c r="AR2057" s="128"/>
      <c r="AS2057" s="128"/>
      <c r="AT2057" s="128"/>
      <c r="AU2057" s="128"/>
      <c r="AV2057" s="128"/>
    </row>
    <row r="2058" ht="16.5" customHeight="1">
      <c r="A2058" s="128"/>
      <c r="B2058" s="128"/>
      <c r="C2058" s="128"/>
      <c r="D2058" s="128"/>
      <c r="E2058" s="128"/>
      <c r="F2058" s="128"/>
      <c r="G2058" s="128"/>
      <c r="H2058" s="128"/>
      <c r="I2058" s="128"/>
      <c r="J2058" s="128"/>
      <c r="K2058" s="128"/>
      <c r="L2058" s="128"/>
      <c r="M2058" s="128"/>
      <c r="N2058" s="128"/>
      <c r="O2058" s="128"/>
      <c r="P2058" s="128"/>
      <c r="Q2058" s="128"/>
      <c r="R2058" s="128"/>
      <c r="S2058" s="128"/>
      <c r="T2058" s="128"/>
      <c r="U2058" s="128"/>
      <c r="V2058" s="128"/>
      <c r="W2058" s="128"/>
      <c r="Y2058" s="128"/>
      <c r="Z2058" s="161"/>
      <c r="AA2058" s="128"/>
      <c r="AE2058" s="128"/>
      <c r="AF2058" s="128"/>
      <c r="AH2058" s="128"/>
      <c r="AI2058" s="162"/>
      <c r="AJ2058" s="162"/>
      <c r="AK2058" s="128"/>
      <c r="AL2058" s="128"/>
      <c r="AM2058" s="128"/>
      <c r="AN2058" s="128"/>
      <c r="AO2058" s="120"/>
      <c r="AQ2058" s="128"/>
      <c r="AR2058" s="128"/>
      <c r="AS2058" s="128"/>
      <c r="AT2058" s="128"/>
      <c r="AU2058" s="128"/>
      <c r="AV2058" s="128"/>
    </row>
    <row r="2059" ht="16.5" customHeight="1">
      <c r="A2059" s="128"/>
      <c r="B2059" s="128"/>
      <c r="C2059" s="128"/>
      <c r="D2059" s="128"/>
      <c r="E2059" s="128"/>
      <c r="F2059" s="128"/>
      <c r="G2059" s="128"/>
      <c r="H2059" s="128"/>
      <c r="I2059" s="128"/>
      <c r="J2059" s="128"/>
      <c r="K2059" s="128"/>
      <c r="L2059" s="128"/>
      <c r="M2059" s="128"/>
      <c r="N2059" s="128"/>
      <c r="O2059" s="128"/>
      <c r="P2059" s="128"/>
      <c r="Q2059" s="128"/>
      <c r="R2059" s="128"/>
      <c r="S2059" s="128"/>
      <c r="T2059" s="128"/>
      <c r="U2059" s="128"/>
      <c r="V2059" s="128"/>
      <c r="W2059" s="128"/>
      <c r="Y2059" s="128"/>
      <c r="Z2059" s="161"/>
      <c r="AA2059" s="128"/>
      <c r="AE2059" s="128"/>
      <c r="AF2059" s="128"/>
      <c r="AH2059" s="128"/>
      <c r="AI2059" s="162"/>
      <c r="AJ2059" s="162"/>
      <c r="AK2059" s="128"/>
      <c r="AL2059" s="128"/>
      <c r="AM2059" s="128"/>
      <c r="AN2059" s="128"/>
      <c r="AO2059" s="120"/>
      <c r="AQ2059" s="128"/>
      <c r="AR2059" s="128"/>
      <c r="AS2059" s="128"/>
      <c r="AT2059" s="128"/>
      <c r="AU2059" s="128"/>
      <c r="AV2059" s="128"/>
    </row>
    <row r="2060" ht="16.5" customHeight="1">
      <c r="A2060" s="128"/>
      <c r="B2060" s="128"/>
      <c r="C2060" s="128"/>
      <c r="D2060" s="128"/>
      <c r="E2060" s="128"/>
      <c r="F2060" s="128"/>
      <c r="G2060" s="128"/>
      <c r="H2060" s="128"/>
      <c r="I2060" s="128"/>
      <c r="J2060" s="128"/>
      <c r="K2060" s="128"/>
      <c r="L2060" s="128"/>
      <c r="M2060" s="128"/>
      <c r="N2060" s="128"/>
      <c r="O2060" s="128"/>
      <c r="P2060" s="128"/>
      <c r="Q2060" s="128"/>
      <c r="R2060" s="128"/>
      <c r="S2060" s="128"/>
      <c r="T2060" s="128"/>
      <c r="U2060" s="128"/>
      <c r="V2060" s="128"/>
      <c r="W2060" s="128"/>
      <c r="Y2060" s="128"/>
      <c r="Z2060" s="161"/>
      <c r="AA2060" s="128"/>
      <c r="AE2060" s="128"/>
      <c r="AF2060" s="128"/>
      <c r="AH2060" s="128"/>
      <c r="AI2060" s="162"/>
      <c r="AJ2060" s="162"/>
      <c r="AK2060" s="128"/>
      <c r="AL2060" s="128"/>
      <c r="AM2060" s="128"/>
      <c r="AN2060" s="128"/>
      <c r="AO2060" s="120"/>
      <c r="AQ2060" s="128"/>
      <c r="AR2060" s="128"/>
      <c r="AS2060" s="128"/>
      <c r="AT2060" s="128"/>
      <c r="AU2060" s="128"/>
      <c r="AV2060" s="128"/>
    </row>
    <row r="2061" ht="16.5" customHeight="1">
      <c r="A2061" s="128"/>
      <c r="B2061" s="128"/>
      <c r="C2061" s="128"/>
      <c r="D2061" s="128"/>
      <c r="E2061" s="128"/>
      <c r="F2061" s="128"/>
      <c r="G2061" s="128"/>
      <c r="H2061" s="128"/>
      <c r="I2061" s="128"/>
      <c r="J2061" s="128"/>
      <c r="K2061" s="128"/>
      <c r="L2061" s="128"/>
      <c r="M2061" s="128"/>
      <c r="N2061" s="128"/>
      <c r="O2061" s="128"/>
      <c r="P2061" s="128"/>
      <c r="Q2061" s="128"/>
      <c r="R2061" s="128"/>
      <c r="S2061" s="128"/>
      <c r="T2061" s="128"/>
      <c r="U2061" s="128"/>
      <c r="V2061" s="128"/>
      <c r="W2061" s="128"/>
      <c r="Y2061" s="128"/>
      <c r="Z2061" s="161"/>
      <c r="AA2061" s="128"/>
      <c r="AE2061" s="128"/>
      <c r="AF2061" s="128"/>
      <c r="AH2061" s="128"/>
      <c r="AI2061" s="162"/>
      <c r="AJ2061" s="162"/>
      <c r="AK2061" s="128"/>
      <c r="AL2061" s="128"/>
      <c r="AM2061" s="128"/>
      <c r="AN2061" s="128"/>
      <c r="AO2061" s="120"/>
      <c r="AQ2061" s="128"/>
      <c r="AR2061" s="128"/>
      <c r="AS2061" s="128"/>
      <c r="AT2061" s="128"/>
      <c r="AU2061" s="128"/>
      <c r="AV2061" s="128"/>
    </row>
    <row r="2062" ht="16.5" customHeight="1">
      <c r="A2062" s="128"/>
      <c r="B2062" s="128"/>
      <c r="C2062" s="128"/>
      <c r="D2062" s="128"/>
      <c r="E2062" s="128"/>
      <c r="F2062" s="128"/>
      <c r="G2062" s="128"/>
      <c r="H2062" s="128"/>
      <c r="I2062" s="128"/>
      <c r="J2062" s="128"/>
      <c r="K2062" s="128"/>
      <c r="L2062" s="128"/>
      <c r="M2062" s="128"/>
      <c r="N2062" s="128"/>
      <c r="O2062" s="128"/>
      <c r="P2062" s="128"/>
      <c r="Q2062" s="128"/>
      <c r="R2062" s="128"/>
      <c r="S2062" s="128"/>
      <c r="T2062" s="128"/>
      <c r="U2062" s="128"/>
      <c r="V2062" s="128"/>
      <c r="W2062" s="128"/>
      <c r="Y2062" s="128"/>
      <c r="Z2062" s="161"/>
      <c r="AA2062" s="128"/>
      <c r="AE2062" s="128"/>
      <c r="AF2062" s="128"/>
      <c r="AH2062" s="128"/>
      <c r="AI2062" s="162"/>
      <c r="AJ2062" s="162"/>
      <c r="AK2062" s="128"/>
      <c r="AL2062" s="128"/>
      <c r="AM2062" s="128"/>
      <c r="AN2062" s="128"/>
      <c r="AO2062" s="120"/>
      <c r="AQ2062" s="128"/>
      <c r="AR2062" s="128"/>
      <c r="AS2062" s="128"/>
      <c r="AT2062" s="128"/>
      <c r="AU2062" s="128"/>
      <c r="AV2062" s="128"/>
    </row>
    <row r="2063" ht="16.5" customHeight="1">
      <c r="A2063" s="128"/>
      <c r="B2063" s="128"/>
      <c r="C2063" s="128"/>
      <c r="D2063" s="128"/>
      <c r="E2063" s="128"/>
      <c r="F2063" s="128"/>
      <c r="G2063" s="128"/>
      <c r="H2063" s="128"/>
      <c r="I2063" s="128"/>
      <c r="J2063" s="128"/>
      <c r="K2063" s="128"/>
      <c r="L2063" s="128"/>
      <c r="M2063" s="128"/>
      <c r="N2063" s="128"/>
      <c r="O2063" s="128"/>
      <c r="P2063" s="128"/>
      <c r="Q2063" s="128"/>
      <c r="R2063" s="128"/>
      <c r="S2063" s="128"/>
      <c r="T2063" s="128"/>
      <c r="U2063" s="128"/>
      <c r="V2063" s="128"/>
      <c r="W2063" s="128"/>
      <c r="Y2063" s="128"/>
      <c r="Z2063" s="161"/>
      <c r="AA2063" s="128"/>
      <c r="AE2063" s="128"/>
      <c r="AF2063" s="128"/>
      <c r="AH2063" s="128"/>
      <c r="AI2063" s="162"/>
      <c r="AJ2063" s="162"/>
      <c r="AK2063" s="128"/>
      <c r="AL2063" s="128"/>
      <c r="AM2063" s="128"/>
      <c r="AN2063" s="128"/>
      <c r="AO2063" s="120"/>
      <c r="AQ2063" s="128"/>
      <c r="AR2063" s="128"/>
      <c r="AS2063" s="128"/>
      <c r="AT2063" s="128"/>
      <c r="AU2063" s="128"/>
      <c r="AV2063" s="128"/>
    </row>
    <row r="2064" ht="16.5" customHeight="1">
      <c r="A2064" s="128"/>
      <c r="B2064" s="128"/>
      <c r="C2064" s="128"/>
      <c r="D2064" s="128"/>
      <c r="E2064" s="128"/>
      <c r="F2064" s="128"/>
      <c r="G2064" s="128"/>
      <c r="H2064" s="128"/>
      <c r="I2064" s="128"/>
      <c r="J2064" s="128"/>
      <c r="K2064" s="128"/>
      <c r="L2064" s="128"/>
      <c r="M2064" s="128"/>
      <c r="N2064" s="128"/>
      <c r="O2064" s="128"/>
      <c r="P2064" s="128"/>
      <c r="Q2064" s="128"/>
      <c r="R2064" s="128"/>
      <c r="S2064" s="128"/>
      <c r="T2064" s="128"/>
      <c r="U2064" s="128"/>
      <c r="V2064" s="128"/>
      <c r="W2064" s="128"/>
      <c r="Y2064" s="128"/>
      <c r="Z2064" s="161"/>
      <c r="AA2064" s="128"/>
      <c r="AE2064" s="128"/>
      <c r="AF2064" s="128"/>
      <c r="AH2064" s="128"/>
      <c r="AI2064" s="162"/>
      <c r="AJ2064" s="162"/>
      <c r="AK2064" s="128"/>
      <c r="AL2064" s="128"/>
      <c r="AM2064" s="128"/>
      <c r="AN2064" s="128"/>
      <c r="AO2064" s="120"/>
      <c r="AQ2064" s="128"/>
      <c r="AR2064" s="128"/>
      <c r="AS2064" s="128"/>
      <c r="AT2064" s="128"/>
      <c r="AU2064" s="128"/>
      <c r="AV2064" s="128"/>
    </row>
    <row r="2065" ht="16.5" customHeight="1">
      <c r="A2065" s="128"/>
      <c r="B2065" s="128"/>
      <c r="C2065" s="128"/>
      <c r="D2065" s="128"/>
      <c r="E2065" s="128"/>
      <c r="F2065" s="128"/>
      <c r="G2065" s="128"/>
      <c r="H2065" s="128"/>
      <c r="I2065" s="128"/>
      <c r="J2065" s="128"/>
      <c r="K2065" s="128"/>
      <c r="L2065" s="128"/>
      <c r="M2065" s="128"/>
      <c r="N2065" s="128"/>
      <c r="O2065" s="128"/>
      <c r="P2065" s="128"/>
      <c r="Q2065" s="128"/>
      <c r="R2065" s="128"/>
      <c r="S2065" s="128"/>
      <c r="T2065" s="128"/>
      <c r="U2065" s="128"/>
      <c r="V2065" s="128"/>
      <c r="W2065" s="128"/>
      <c r="Y2065" s="128"/>
      <c r="Z2065" s="161"/>
      <c r="AA2065" s="128"/>
      <c r="AE2065" s="128"/>
      <c r="AF2065" s="128"/>
      <c r="AH2065" s="128"/>
      <c r="AI2065" s="162"/>
      <c r="AJ2065" s="162"/>
      <c r="AK2065" s="128"/>
      <c r="AL2065" s="128"/>
      <c r="AM2065" s="128"/>
      <c r="AN2065" s="128"/>
      <c r="AO2065" s="120"/>
      <c r="AQ2065" s="128"/>
      <c r="AR2065" s="128"/>
      <c r="AS2065" s="128"/>
      <c r="AT2065" s="128"/>
      <c r="AU2065" s="128"/>
      <c r="AV2065" s="128"/>
    </row>
    <row r="2066" ht="16.5" customHeight="1">
      <c r="A2066" s="128"/>
      <c r="B2066" s="128"/>
      <c r="C2066" s="128"/>
      <c r="D2066" s="128"/>
      <c r="E2066" s="128"/>
      <c r="F2066" s="128"/>
      <c r="G2066" s="128"/>
      <c r="H2066" s="128"/>
      <c r="I2066" s="128"/>
      <c r="J2066" s="128"/>
      <c r="K2066" s="128"/>
      <c r="L2066" s="128"/>
      <c r="M2066" s="128"/>
      <c r="N2066" s="128"/>
      <c r="O2066" s="128"/>
      <c r="P2066" s="128"/>
      <c r="Q2066" s="128"/>
      <c r="R2066" s="128"/>
      <c r="S2066" s="128"/>
      <c r="T2066" s="128"/>
      <c r="U2066" s="128"/>
      <c r="V2066" s="128"/>
      <c r="W2066" s="128"/>
      <c r="Y2066" s="128"/>
      <c r="Z2066" s="161"/>
      <c r="AA2066" s="128"/>
      <c r="AE2066" s="128"/>
      <c r="AF2066" s="128"/>
      <c r="AH2066" s="128"/>
      <c r="AI2066" s="162"/>
      <c r="AJ2066" s="162"/>
      <c r="AK2066" s="128"/>
      <c r="AL2066" s="128"/>
      <c r="AM2066" s="128"/>
      <c r="AN2066" s="128"/>
      <c r="AO2066" s="120"/>
      <c r="AQ2066" s="128"/>
      <c r="AR2066" s="128"/>
      <c r="AS2066" s="128"/>
      <c r="AT2066" s="128"/>
      <c r="AU2066" s="128"/>
      <c r="AV2066" s="128"/>
    </row>
    <row r="2067" ht="16.5" customHeight="1">
      <c r="A2067" s="128"/>
      <c r="B2067" s="128"/>
      <c r="C2067" s="128"/>
      <c r="D2067" s="128"/>
      <c r="E2067" s="128"/>
      <c r="F2067" s="128"/>
      <c r="G2067" s="128"/>
      <c r="H2067" s="128"/>
      <c r="I2067" s="128"/>
      <c r="J2067" s="128"/>
      <c r="K2067" s="128"/>
      <c r="L2067" s="128"/>
      <c r="M2067" s="128"/>
      <c r="N2067" s="128"/>
      <c r="O2067" s="128"/>
      <c r="P2067" s="128"/>
      <c r="Q2067" s="128"/>
      <c r="R2067" s="128"/>
      <c r="S2067" s="128"/>
      <c r="T2067" s="128"/>
      <c r="U2067" s="128"/>
      <c r="V2067" s="128"/>
      <c r="W2067" s="128"/>
      <c r="Y2067" s="128"/>
      <c r="Z2067" s="161"/>
      <c r="AE2067" s="128"/>
      <c r="AF2067" s="128"/>
      <c r="AH2067" s="128"/>
      <c r="AI2067" s="162"/>
      <c r="AJ2067" s="162"/>
      <c r="AK2067" s="128"/>
      <c r="AL2067" s="128"/>
      <c r="AM2067" s="128"/>
      <c r="AN2067" s="128"/>
      <c r="AO2067" s="120"/>
      <c r="AQ2067" s="128"/>
      <c r="AR2067" s="128"/>
      <c r="AS2067" s="128"/>
      <c r="AT2067" s="128"/>
      <c r="AU2067" s="128"/>
      <c r="AV2067" s="128"/>
    </row>
    <row r="2068" ht="16.5" customHeight="1">
      <c r="A2068" s="128"/>
      <c r="B2068" s="128"/>
      <c r="C2068" s="128"/>
      <c r="D2068" s="128"/>
      <c r="E2068" s="128"/>
      <c r="F2068" s="128"/>
      <c r="G2068" s="128"/>
      <c r="H2068" s="128"/>
      <c r="I2068" s="128"/>
      <c r="J2068" s="128"/>
      <c r="K2068" s="128"/>
      <c r="L2068" s="128"/>
      <c r="M2068" s="128"/>
      <c r="N2068" s="128"/>
      <c r="O2068" s="128"/>
      <c r="P2068" s="128"/>
      <c r="Q2068" s="128"/>
      <c r="R2068" s="128"/>
      <c r="S2068" s="128"/>
      <c r="T2068" s="128"/>
      <c r="U2068" s="128"/>
      <c r="V2068" s="128"/>
      <c r="W2068" s="128"/>
      <c r="Y2068" s="128"/>
      <c r="Z2068" s="161"/>
      <c r="AE2068" s="128"/>
      <c r="AF2068" s="128"/>
      <c r="AH2068" s="128"/>
      <c r="AI2068" s="162"/>
      <c r="AJ2068" s="162"/>
      <c r="AK2068" s="128"/>
      <c r="AL2068" s="128"/>
      <c r="AM2068" s="128"/>
      <c r="AN2068" s="128"/>
      <c r="AO2068" s="120"/>
      <c r="AQ2068" s="128"/>
      <c r="AR2068" s="128"/>
      <c r="AS2068" s="128"/>
      <c r="AT2068" s="128"/>
      <c r="AU2068" s="128"/>
      <c r="AV2068" s="128"/>
    </row>
    <row r="2069" ht="16.5" customHeight="1">
      <c r="A2069" s="128"/>
      <c r="B2069" s="128"/>
      <c r="C2069" s="128"/>
      <c r="D2069" s="128"/>
      <c r="E2069" s="128"/>
      <c r="F2069" s="128"/>
      <c r="G2069" s="128"/>
      <c r="H2069" s="128"/>
      <c r="I2069" s="128"/>
      <c r="J2069" s="128"/>
      <c r="K2069" s="128"/>
      <c r="L2069" s="128"/>
      <c r="M2069" s="128"/>
      <c r="N2069" s="128"/>
      <c r="O2069" s="128"/>
      <c r="P2069" s="128"/>
      <c r="Q2069" s="128"/>
      <c r="R2069" s="128"/>
      <c r="S2069" s="128"/>
      <c r="T2069" s="128"/>
      <c r="U2069" s="128"/>
      <c r="V2069" s="128"/>
      <c r="W2069" s="128"/>
      <c r="Y2069" s="128"/>
      <c r="Z2069" s="161"/>
      <c r="AE2069" s="128"/>
      <c r="AF2069" s="128"/>
      <c r="AH2069" s="128"/>
      <c r="AI2069" s="162"/>
      <c r="AJ2069" s="163"/>
      <c r="AK2069" s="162"/>
      <c r="AL2069" s="162"/>
      <c r="AM2069" s="128"/>
      <c r="AN2069" s="128"/>
      <c r="AO2069" s="120"/>
      <c r="AQ2069" s="128"/>
      <c r="AR2069" s="128"/>
      <c r="AS2069" s="128"/>
      <c r="AT2069" s="128"/>
      <c r="AU2069" s="128"/>
      <c r="AV2069" s="128"/>
    </row>
    <row r="2070" ht="16.5" customHeight="1">
      <c r="A2070" s="128"/>
      <c r="B2070" s="128"/>
      <c r="C2070" s="128"/>
      <c r="D2070" s="128"/>
      <c r="E2070" s="128"/>
      <c r="F2070" s="128"/>
      <c r="G2070" s="128"/>
      <c r="H2070" s="128"/>
      <c r="I2070" s="128"/>
      <c r="J2070" s="128"/>
      <c r="K2070" s="128"/>
      <c r="L2070" s="128"/>
      <c r="M2070" s="128"/>
      <c r="N2070" s="128"/>
      <c r="O2070" s="128"/>
      <c r="P2070" s="128"/>
      <c r="Q2070" s="128"/>
      <c r="R2070" s="128"/>
      <c r="S2070" s="128"/>
      <c r="T2070" s="128"/>
      <c r="U2070" s="128"/>
      <c r="V2070" s="128"/>
      <c r="W2070" s="128"/>
      <c r="Y2070" s="128"/>
      <c r="Z2070" s="161"/>
      <c r="AE2070" s="128"/>
      <c r="AF2070" s="128"/>
      <c r="AH2070" s="128"/>
      <c r="AI2070" s="162"/>
      <c r="AJ2070" s="163"/>
      <c r="AK2070" s="162"/>
      <c r="AL2070" s="162"/>
      <c r="AM2070" s="128"/>
      <c r="AN2070" s="128"/>
      <c r="AO2070" s="120"/>
      <c r="AQ2070" s="128"/>
      <c r="AR2070" s="128"/>
      <c r="AS2070" s="128"/>
      <c r="AT2070" s="128"/>
      <c r="AU2070" s="128"/>
      <c r="AV2070" s="128"/>
    </row>
    <row r="2071" ht="16.5" customHeight="1">
      <c r="A2071" s="128"/>
      <c r="B2071" s="128"/>
      <c r="C2071" s="128"/>
      <c r="D2071" s="128"/>
      <c r="E2071" s="128"/>
      <c r="F2071" s="128"/>
      <c r="G2071" s="128"/>
      <c r="H2071" s="128"/>
      <c r="I2071" s="128"/>
      <c r="J2071" s="128"/>
      <c r="K2071" s="128"/>
      <c r="L2071" s="128"/>
      <c r="M2071" s="128"/>
      <c r="N2071" s="128"/>
      <c r="O2071" s="128"/>
      <c r="P2071" s="128"/>
      <c r="Q2071" s="128"/>
      <c r="R2071" s="128"/>
      <c r="S2071" s="128"/>
      <c r="T2071" s="128"/>
      <c r="U2071" s="128"/>
      <c r="V2071" s="128"/>
      <c r="W2071" s="128"/>
      <c r="Y2071" s="128"/>
      <c r="Z2071" s="161"/>
      <c r="AE2071" s="128"/>
      <c r="AF2071" s="128"/>
      <c r="AH2071" s="128"/>
      <c r="AI2071" s="162"/>
      <c r="AJ2071" s="163"/>
      <c r="AK2071" s="162"/>
      <c r="AL2071" s="162"/>
      <c r="AM2071" s="128"/>
      <c r="AN2071" s="128"/>
      <c r="AO2071" s="120"/>
      <c r="AQ2071" s="128"/>
      <c r="AR2071" s="128"/>
      <c r="AS2071" s="128"/>
      <c r="AT2071" s="128"/>
      <c r="AU2071" s="128"/>
      <c r="AV2071" s="128"/>
    </row>
    <row r="2072" ht="16.5" customHeight="1">
      <c r="A2072" s="128"/>
      <c r="B2072" s="128"/>
      <c r="C2072" s="128"/>
      <c r="D2072" s="128"/>
      <c r="E2072" s="128"/>
      <c r="F2072" s="128"/>
      <c r="G2072" s="128"/>
      <c r="H2072" s="128"/>
      <c r="I2072" s="128"/>
      <c r="J2072" s="128"/>
      <c r="K2072" s="128"/>
      <c r="L2072" s="128"/>
      <c r="M2072" s="128"/>
      <c r="N2072" s="128"/>
      <c r="O2072" s="128"/>
      <c r="P2072" s="128"/>
      <c r="Q2072" s="128"/>
      <c r="R2072" s="128"/>
      <c r="S2072" s="128"/>
      <c r="T2072" s="128"/>
      <c r="U2072" s="128"/>
      <c r="V2072" s="128"/>
      <c r="W2072" s="128"/>
      <c r="Y2072" s="128"/>
      <c r="Z2072" s="161"/>
      <c r="AE2072" s="128"/>
      <c r="AF2072" s="128"/>
      <c r="AH2072" s="128"/>
      <c r="AI2072" s="162"/>
      <c r="AJ2072" s="163"/>
      <c r="AK2072" s="162"/>
      <c r="AL2072" s="162"/>
      <c r="AM2072" s="128"/>
      <c r="AN2072" s="128"/>
      <c r="AO2072" s="120"/>
      <c r="AQ2072" s="128"/>
      <c r="AR2072" s="128"/>
      <c r="AS2072" s="128"/>
      <c r="AT2072" s="128"/>
      <c r="AU2072" s="128"/>
      <c r="AV2072" s="128"/>
    </row>
    <row r="2073" ht="16.5" customHeight="1">
      <c r="A2073" s="128"/>
      <c r="B2073" s="128"/>
      <c r="C2073" s="128"/>
      <c r="D2073" s="128"/>
      <c r="E2073" s="128"/>
      <c r="F2073" s="128"/>
      <c r="G2073" s="128"/>
      <c r="H2073" s="128"/>
      <c r="I2073" s="128"/>
      <c r="J2073" s="128"/>
      <c r="K2073" s="128"/>
      <c r="L2073" s="128"/>
      <c r="M2073" s="128"/>
      <c r="N2073" s="128"/>
      <c r="O2073" s="128"/>
      <c r="P2073" s="128"/>
      <c r="Q2073" s="128"/>
      <c r="R2073" s="128"/>
      <c r="S2073" s="128"/>
      <c r="T2073" s="128"/>
      <c r="U2073" s="128"/>
      <c r="V2073" s="128"/>
      <c r="W2073" s="128"/>
      <c r="Y2073" s="128"/>
      <c r="Z2073" s="161"/>
      <c r="AA2073" s="128"/>
      <c r="AE2073" s="128"/>
      <c r="AF2073" s="128"/>
      <c r="AH2073" s="128"/>
      <c r="AI2073" s="162"/>
      <c r="AJ2073" s="163"/>
      <c r="AK2073" s="162"/>
      <c r="AL2073" s="162"/>
      <c r="AM2073" s="128"/>
      <c r="AN2073" s="128"/>
      <c r="AO2073" s="120"/>
      <c r="AQ2073" s="128"/>
      <c r="AR2073" s="128"/>
      <c r="AS2073" s="128"/>
      <c r="AT2073" s="128"/>
      <c r="AU2073" s="128"/>
      <c r="AV2073" s="128"/>
    </row>
    <row r="2074" ht="16.5" customHeight="1">
      <c r="A2074" s="128"/>
      <c r="B2074" s="128"/>
      <c r="C2074" s="128"/>
      <c r="D2074" s="128"/>
      <c r="E2074" s="128"/>
      <c r="F2074" s="128"/>
      <c r="G2074" s="128"/>
      <c r="H2074" s="128"/>
      <c r="I2074" s="128"/>
      <c r="J2074" s="128"/>
      <c r="K2074" s="128"/>
      <c r="L2074" s="128"/>
      <c r="M2074" s="128"/>
      <c r="N2074" s="128"/>
      <c r="O2074" s="128"/>
      <c r="P2074" s="128"/>
      <c r="Q2074" s="128"/>
      <c r="R2074" s="128"/>
      <c r="S2074" s="128"/>
      <c r="T2074" s="128"/>
      <c r="U2074" s="128"/>
      <c r="V2074" s="128"/>
      <c r="W2074" s="128"/>
      <c r="Y2074" s="128"/>
      <c r="Z2074" s="161"/>
      <c r="AA2074" s="128"/>
      <c r="AE2074" s="128"/>
      <c r="AF2074" s="128"/>
      <c r="AH2074" s="128"/>
      <c r="AI2074" s="162"/>
      <c r="AJ2074" s="163"/>
      <c r="AK2074" s="162"/>
      <c r="AL2074" s="162"/>
      <c r="AM2074" s="128"/>
      <c r="AN2074" s="128"/>
      <c r="AO2074" s="120"/>
      <c r="AQ2074" s="128"/>
      <c r="AR2074" s="128"/>
      <c r="AS2074" s="128"/>
      <c r="AT2074" s="128"/>
      <c r="AU2074" s="128"/>
      <c r="AV2074" s="128"/>
    </row>
    <row r="2075" ht="16.5" customHeight="1">
      <c r="A2075" s="128"/>
      <c r="B2075" s="128"/>
      <c r="C2075" s="128"/>
      <c r="D2075" s="128"/>
      <c r="E2075" s="128"/>
      <c r="F2075" s="128"/>
      <c r="G2075" s="128"/>
      <c r="H2075" s="128"/>
      <c r="I2075" s="128"/>
      <c r="J2075" s="128"/>
      <c r="K2075" s="128"/>
      <c r="L2075" s="128"/>
      <c r="M2075" s="128"/>
      <c r="N2075" s="128"/>
      <c r="O2075" s="128"/>
      <c r="P2075" s="128"/>
      <c r="Q2075" s="128"/>
      <c r="R2075" s="128"/>
      <c r="S2075" s="128"/>
      <c r="T2075" s="128"/>
      <c r="U2075" s="128"/>
      <c r="V2075" s="128"/>
      <c r="W2075" s="128"/>
      <c r="Y2075" s="128"/>
      <c r="Z2075" s="161"/>
      <c r="AA2075" s="128"/>
      <c r="AE2075" s="128"/>
      <c r="AF2075" s="128"/>
      <c r="AH2075" s="128"/>
      <c r="AI2075" s="162"/>
      <c r="AJ2075" s="163"/>
      <c r="AK2075" s="162"/>
      <c r="AL2075" s="162"/>
      <c r="AM2075" s="128"/>
      <c r="AN2075" s="128"/>
      <c r="AO2075" s="120"/>
      <c r="AQ2075" s="128"/>
      <c r="AR2075" s="128"/>
      <c r="AS2075" s="128"/>
      <c r="AT2075" s="128"/>
      <c r="AU2075" s="128"/>
      <c r="AV2075" s="128"/>
    </row>
    <row r="2076" ht="16.5" customHeight="1">
      <c r="A2076" s="128"/>
      <c r="B2076" s="128"/>
      <c r="C2076" s="128"/>
      <c r="D2076" s="128"/>
      <c r="E2076" s="128"/>
      <c r="F2076" s="128"/>
      <c r="G2076" s="128"/>
      <c r="H2076" s="128"/>
      <c r="I2076" s="128"/>
      <c r="J2076" s="128"/>
      <c r="K2076" s="128"/>
      <c r="L2076" s="128"/>
      <c r="M2076" s="128"/>
      <c r="N2076" s="128"/>
      <c r="O2076" s="128"/>
      <c r="P2076" s="128"/>
      <c r="Q2076" s="128"/>
      <c r="R2076" s="128"/>
      <c r="S2076" s="128"/>
      <c r="T2076" s="128"/>
      <c r="U2076" s="128"/>
      <c r="Z2076" s="161"/>
      <c r="AH2076" s="128"/>
      <c r="AI2076" s="162"/>
      <c r="AJ2076" s="162"/>
      <c r="AK2076" s="162"/>
      <c r="AL2076" s="162"/>
      <c r="AM2076" s="128"/>
      <c r="AN2076" s="128"/>
      <c r="AQ2076" s="128"/>
      <c r="AR2076" s="128"/>
      <c r="AS2076" s="128"/>
      <c r="AT2076" s="128"/>
      <c r="AU2076" s="128"/>
      <c r="AV2076" s="128"/>
    </row>
    <row r="2077" ht="16.5" customHeight="1">
      <c r="A2077" s="128"/>
      <c r="B2077" s="128"/>
      <c r="C2077" s="128"/>
      <c r="D2077" s="128"/>
      <c r="E2077" s="128"/>
      <c r="F2077" s="128"/>
      <c r="G2077" s="128"/>
      <c r="H2077" s="128"/>
      <c r="I2077" s="128"/>
      <c r="J2077" s="128"/>
      <c r="K2077" s="128"/>
      <c r="L2077" s="128"/>
      <c r="M2077" s="128"/>
      <c r="N2077" s="128"/>
      <c r="O2077" s="128"/>
      <c r="P2077" s="128"/>
      <c r="Q2077" s="128"/>
      <c r="R2077" s="128"/>
      <c r="S2077" s="128"/>
      <c r="T2077" s="128"/>
      <c r="U2077" s="128"/>
      <c r="Z2077" s="161"/>
      <c r="AH2077" s="128"/>
      <c r="AI2077" s="162"/>
      <c r="AJ2077" s="162"/>
      <c r="AK2077" s="162"/>
      <c r="AL2077" s="162"/>
      <c r="AM2077" s="128"/>
      <c r="AN2077" s="128"/>
      <c r="AQ2077" s="128"/>
      <c r="AR2077" s="128"/>
      <c r="AS2077" s="128"/>
      <c r="AT2077" s="128"/>
      <c r="AU2077" s="128"/>
      <c r="AV2077" s="128"/>
    </row>
    <row r="2078" ht="16.5" customHeight="1">
      <c r="A2078" s="128"/>
      <c r="B2078" s="128"/>
      <c r="C2078" s="128"/>
      <c r="D2078" s="128"/>
      <c r="E2078" s="128"/>
      <c r="F2078" s="128"/>
      <c r="G2078" s="128"/>
      <c r="H2078" s="128"/>
      <c r="I2078" s="128"/>
      <c r="J2078" s="128"/>
      <c r="K2078" s="128"/>
      <c r="L2078" s="128"/>
      <c r="M2078" s="128"/>
      <c r="N2078" s="128"/>
      <c r="O2078" s="128"/>
      <c r="P2078" s="128"/>
      <c r="Q2078" s="128"/>
      <c r="R2078" s="128"/>
      <c r="S2078" s="128"/>
      <c r="T2078" s="128"/>
      <c r="U2078" s="128"/>
      <c r="Z2078" s="161"/>
      <c r="AH2078" s="128"/>
      <c r="AI2078" s="162"/>
      <c r="AJ2078" s="162"/>
      <c r="AK2078" s="162"/>
      <c r="AL2078" s="162"/>
      <c r="AM2078" s="128"/>
      <c r="AN2078" s="128"/>
      <c r="AQ2078" s="128"/>
      <c r="AR2078" s="128"/>
      <c r="AS2078" s="128"/>
      <c r="AT2078" s="128"/>
      <c r="AU2078" s="128"/>
      <c r="AV2078" s="128"/>
    </row>
    <row r="2079" ht="16.5" customHeight="1">
      <c r="A2079" s="128"/>
      <c r="B2079" s="128"/>
      <c r="C2079" s="128"/>
      <c r="D2079" s="128"/>
      <c r="E2079" s="128"/>
      <c r="F2079" s="128"/>
      <c r="G2079" s="128"/>
      <c r="H2079" s="128"/>
      <c r="I2079" s="128"/>
      <c r="J2079" s="128"/>
      <c r="K2079" s="128"/>
      <c r="L2079" s="128"/>
      <c r="M2079" s="128"/>
      <c r="N2079" s="128"/>
      <c r="O2079" s="128"/>
      <c r="P2079" s="128"/>
      <c r="Q2079" s="128"/>
      <c r="R2079" s="128"/>
      <c r="S2079" s="128"/>
      <c r="T2079" s="128"/>
      <c r="U2079" s="128"/>
      <c r="Z2079" s="161"/>
      <c r="AH2079" s="128"/>
      <c r="AI2079" s="162"/>
      <c r="AJ2079" s="162"/>
      <c r="AK2079" s="162"/>
      <c r="AL2079" s="162"/>
      <c r="AM2079" s="128"/>
      <c r="AN2079" s="128"/>
      <c r="AQ2079" s="128"/>
      <c r="AR2079" s="128"/>
      <c r="AS2079" s="128"/>
      <c r="AT2079" s="128"/>
      <c r="AU2079" s="128"/>
      <c r="AV2079" s="128"/>
    </row>
    <row r="2080" ht="16.5" customHeight="1">
      <c r="A2080" s="128"/>
      <c r="B2080" s="128"/>
      <c r="C2080" s="128"/>
      <c r="D2080" s="128"/>
      <c r="E2080" s="128"/>
      <c r="F2080" s="128"/>
      <c r="G2080" s="128"/>
      <c r="H2080" s="128"/>
      <c r="I2080" s="128"/>
      <c r="J2080" s="128"/>
      <c r="K2080" s="128"/>
      <c r="L2080" s="128"/>
      <c r="M2080" s="128"/>
      <c r="N2080" s="128"/>
      <c r="O2080" s="128"/>
      <c r="P2080" s="128"/>
      <c r="Q2080" s="128"/>
      <c r="R2080" s="128"/>
      <c r="S2080" s="128"/>
      <c r="T2080" s="128"/>
      <c r="U2080" s="128"/>
      <c r="Z2080" s="161"/>
      <c r="AH2080" s="128"/>
      <c r="AI2080" s="162"/>
      <c r="AJ2080" s="162"/>
      <c r="AK2080" s="162"/>
      <c r="AL2080" s="162"/>
      <c r="AM2080" s="128"/>
      <c r="AN2080" s="128"/>
      <c r="AQ2080" s="128"/>
      <c r="AR2080" s="128"/>
      <c r="AS2080" s="128"/>
      <c r="AT2080" s="128"/>
      <c r="AU2080" s="128"/>
      <c r="AV2080" s="128"/>
    </row>
    <row r="2081" ht="16.5" customHeight="1">
      <c r="A2081" s="128"/>
      <c r="B2081" s="128"/>
      <c r="C2081" s="128"/>
      <c r="D2081" s="128"/>
      <c r="E2081" s="128"/>
      <c r="F2081" s="128"/>
      <c r="G2081" s="128"/>
      <c r="H2081" s="128"/>
      <c r="I2081" s="128"/>
      <c r="J2081" s="128"/>
      <c r="K2081" s="128"/>
      <c r="L2081" s="128"/>
      <c r="M2081" s="128"/>
      <c r="N2081" s="128"/>
      <c r="O2081" s="128"/>
      <c r="P2081" s="128"/>
      <c r="Q2081" s="128"/>
      <c r="R2081" s="128"/>
      <c r="S2081" s="128"/>
      <c r="T2081" s="128"/>
      <c r="U2081" s="128"/>
      <c r="Z2081" s="161"/>
      <c r="AH2081" s="128"/>
      <c r="AI2081" s="162"/>
      <c r="AJ2081" s="162"/>
      <c r="AK2081" s="162"/>
      <c r="AL2081" s="162"/>
      <c r="AM2081" s="128"/>
      <c r="AN2081" s="128"/>
      <c r="AQ2081" s="128"/>
      <c r="AR2081" s="128"/>
      <c r="AS2081" s="128"/>
      <c r="AT2081" s="128"/>
      <c r="AU2081" s="128"/>
      <c r="AV2081" s="128"/>
    </row>
    <row r="2082" ht="16.5" customHeight="1">
      <c r="A2082" s="128"/>
      <c r="B2082" s="128"/>
      <c r="C2082" s="128"/>
      <c r="D2082" s="128"/>
      <c r="E2082" s="128"/>
      <c r="F2082" s="128"/>
      <c r="G2082" s="128"/>
      <c r="H2082" s="128"/>
      <c r="I2082" s="128"/>
      <c r="J2082" s="128"/>
      <c r="K2082" s="128"/>
      <c r="L2082" s="128"/>
      <c r="M2082" s="128"/>
      <c r="N2082" s="128"/>
      <c r="O2082" s="128"/>
      <c r="P2082" s="128"/>
      <c r="Q2082" s="128"/>
      <c r="R2082" s="128"/>
      <c r="S2082" s="128"/>
      <c r="T2082" s="128"/>
      <c r="U2082" s="128"/>
      <c r="Z2082" s="161"/>
      <c r="AH2082" s="128"/>
      <c r="AI2082" s="162"/>
      <c r="AJ2082" s="162"/>
      <c r="AK2082" s="162"/>
      <c r="AL2082" s="162"/>
      <c r="AM2082" s="128"/>
      <c r="AN2082" s="128"/>
      <c r="AQ2082" s="128"/>
      <c r="AR2082" s="128"/>
      <c r="AS2082" s="128"/>
      <c r="AT2082" s="128"/>
      <c r="AU2082" s="128"/>
      <c r="AV2082" s="128"/>
    </row>
    <row r="2083" ht="16.5" customHeight="1">
      <c r="A2083" s="128"/>
      <c r="B2083" s="128"/>
      <c r="C2083" s="128"/>
      <c r="D2083" s="128"/>
      <c r="E2083" s="128"/>
      <c r="F2083" s="128"/>
      <c r="G2083" s="128"/>
      <c r="H2083" s="128"/>
      <c r="I2083" s="128"/>
      <c r="J2083" s="128"/>
      <c r="K2083" s="128"/>
      <c r="L2083" s="128"/>
      <c r="M2083" s="128"/>
      <c r="N2083" s="128"/>
      <c r="O2083" s="128"/>
      <c r="P2083" s="128"/>
      <c r="Q2083" s="128"/>
      <c r="R2083" s="128"/>
      <c r="S2083" s="128"/>
      <c r="T2083" s="128"/>
      <c r="U2083" s="128"/>
      <c r="Z2083" s="161"/>
      <c r="AH2083" s="128"/>
      <c r="AI2083" s="162"/>
      <c r="AJ2083" s="162"/>
      <c r="AK2083" s="162"/>
      <c r="AL2083" s="162"/>
      <c r="AM2083" s="128"/>
      <c r="AN2083" s="128"/>
      <c r="AQ2083" s="128"/>
      <c r="AR2083" s="128"/>
      <c r="AS2083" s="128"/>
      <c r="AT2083" s="128"/>
      <c r="AU2083" s="128"/>
      <c r="AV2083" s="128"/>
    </row>
    <row r="2084" ht="16.5" customHeight="1">
      <c r="A2084" s="128"/>
      <c r="B2084" s="128"/>
      <c r="C2084" s="128"/>
      <c r="D2084" s="128"/>
      <c r="E2084" s="128"/>
      <c r="F2084" s="128"/>
      <c r="G2084" s="128"/>
      <c r="H2084" s="128"/>
      <c r="I2084" s="128"/>
      <c r="J2084" s="128"/>
      <c r="K2084" s="128"/>
      <c r="L2084" s="128"/>
      <c r="M2084" s="128"/>
      <c r="N2084" s="128"/>
      <c r="O2084" s="128"/>
      <c r="P2084" s="128"/>
      <c r="Q2084" s="128"/>
      <c r="R2084" s="128"/>
      <c r="S2084" s="128"/>
      <c r="T2084" s="128"/>
      <c r="U2084" s="128"/>
      <c r="Z2084" s="161"/>
      <c r="AH2084" s="128"/>
      <c r="AI2084" s="162"/>
      <c r="AJ2084" s="162"/>
      <c r="AK2084" s="162"/>
      <c r="AL2084" s="162"/>
      <c r="AM2084" s="128"/>
      <c r="AN2084" s="128"/>
      <c r="AQ2084" s="128"/>
      <c r="AR2084" s="128"/>
      <c r="AS2084" s="128"/>
      <c r="AT2084" s="128"/>
      <c r="AU2084" s="128"/>
      <c r="AV2084" s="128"/>
    </row>
    <row r="2085" ht="16.5" customHeight="1">
      <c r="A2085" s="128"/>
      <c r="B2085" s="128"/>
      <c r="C2085" s="128"/>
      <c r="D2085" s="128"/>
      <c r="E2085" s="128"/>
      <c r="F2085" s="128"/>
      <c r="G2085" s="128"/>
      <c r="H2085" s="128"/>
      <c r="I2085" s="128"/>
      <c r="J2085" s="128"/>
      <c r="K2085" s="128"/>
      <c r="L2085" s="128"/>
      <c r="M2085" s="128"/>
      <c r="N2085" s="128"/>
      <c r="O2085" s="128"/>
      <c r="P2085" s="128"/>
      <c r="Q2085" s="128"/>
      <c r="R2085" s="128"/>
      <c r="S2085" s="128"/>
      <c r="T2085" s="128"/>
      <c r="U2085" s="128"/>
      <c r="Z2085" s="161"/>
      <c r="AH2085" s="128"/>
      <c r="AI2085" s="162"/>
      <c r="AJ2085" s="162"/>
      <c r="AK2085" s="162"/>
      <c r="AL2085" s="162"/>
      <c r="AM2085" s="128"/>
      <c r="AN2085" s="128"/>
      <c r="AQ2085" s="128"/>
      <c r="AR2085" s="128"/>
      <c r="AS2085" s="128"/>
      <c r="AT2085" s="128"/>
      <c r="AU2085" s="128"/>
      <c r="AV2085" s="128"/>
    </row>
    <row r="2086" ht="16.5" customHeight="1">
      <c r="A2086" s="128"/>
      <c r="B2086" s="128"/>
      <c r="C2086" s="128"/>
      <c r="D2086" s="128"/>
      <c r="E2086" s="128"/>
      <c r="F2086" s="128"/>
      <c r="G2086" s="128"/>
      <c r="H2086" s="128"/>
      <c r="I2086" s="128"/>
      <c r="J2086" s="128"/>
      <c r="K2086" s="128"/>
      <c r="L2086" s="128"/>
      <c r="M2086" s="128"/>
      <c r="N2086" s="128"/>
      <c r="O2086" s="128"/>
      <c r="P2086" s="128"/>
      <c r="Q2086" s="128"/>
      <c r="R2086" s="128"/>
      <c r="S2086" s="128"/>
      <c r="T2086" s="128"/>
      <c r="U2086" s="128"/>
      <c r="Z2086" s="161"/>
      <c r="AH2086" s="128"/>
      <c r="AI2086" s="162"/>
      <c r="AJ2086" s="162"/>
      <c r="AK2086" s="162"/>
      <c r="AL2086" s="162"/>
      <c r="AM2086" s="128"/>
      <c r="AN2086" s="128"/>
      <c r="AQ2086" s="128"/>
      <c r="AR2086" s="128"/>
      <c r="AS2086" s="128"/>
      <c r="AT2086" s="128"/>
      <c r="AU2086" s="128"/>
      <c r="AV2086" s="128"/>
    </row>
    <row r="2087" ht="16.5" customHeight="1">
      <c r="A2087" s="128"/>
      <c r="B2087" s="128"/>
      <c r="C2087" s="128"/>
      <c r="D2087" s="128"/>
      <c r="E2087" s="128"/>
      <c r="F2087" s="128"/>
      <c r="G2087" s="128"/>
      <c r="H2087" s="128"/>
      <c r="I2087" s="128"/>
      <c r="J2087" s="128"/>
      <c r="K2087" s="128"/>
      <c r="L2087" s="128"/>
      <c r="M2087" s="128"/>
      <c r="N2087" s="128"/>
      <c r="O2087" s="128"/>
      <c r="P2087" s="128"/>
      <c r="Q2087" s="128"/>
      <c r="R2087" s="128"/>
      <c r="S2087" s="128"/>
      <c r="T2087" s="128"/>
      <c r="U2087" s="128"/>
      <c r="Z2087" s="161"/>
      <c r="AH2087" s="128"/>
      <c r="AI2087" s="162"/>
      <c r="AJ2087" s="162"/>
      <c r="AK2087" s="162"/>
      <c r="AL2087" s="162"/>
      <c r="AM2087" s="128"/>
      <c r="AN2087" s="128"/>
      <c r="AQ2087" s="128"/>
      <c r="AR2087" s="128"/>
      <c r="AS2087" s="128"/>
      <c r="AT2087" s="128"/>
      <c r="AU2087" s="128"/>
      <c r="AV2087" s="128"/>
    </row>
    <row r="2088" ht="16.5" customHeight="1">
      <c r="A2088" s="128"/>
      <c r="B2088" s="128"/>
      <c r="C2088" s="128"/>
      <c r="D2088" s="128"/>
      <c r="E2088" s="128"/>
      <c r="F2088" s="128"/>
      <c r="G2088" s="128"/>
      <c r="H2088" s="128"/>
      <c r="I2088" s="128"/>
      <c r="J2088" s="128"/>
      <c r="K2088" s="128"/>
      <c r="L2088" s="128"/>
      <c r="M2088" s="128"/>
      <c r="N2088" s="128"/>
      <c r="O2088" s="128"/>
      <c r="P2088" s="128"/>
      <c r="Q2088" s="128"/>
      <c r="R2088" s="128"/>
      <c r="S2088" s="128"/>
      <c r="T2088" s="128"/>
      <c r="U2088" s="128"/>
      <c r="Z2088" s="161"/>
      <c r="AH2088" s="128"/>
      <c r="AI2088" s="162"/>
      <c r="AJ2088" s="162"/>
      <c r="AK2088" s="162"/>
      <c r="AL2088" s="162"/>
      <c r="AM2088" s="128"/>
      <c r="AN2088" s="128"/>
      <c r="AQ2088" s="128"/>
      <c r="AR2088" s="128"/>
      <c r="AS2088" s="128"/>
      <c r="AT2088" s="128"/>
      <c r="AU2088" s="128"/>
      <c r="AV2088" s="128"/>
    </row>
    <row r="2089" ht="16.5" customHeight="1">
      <c r="A2089" s="128"/>
      <c r="B2089" s="128"/>
      <c r="C2089" s="128"/>
      <c r="D2089" s="128"/>
      <c r="E2089" s="128"/>
      <c r="F2089" s="128"/>
      <c r="G2089" s="128"/>
      <c r="H2089" s="128"/>
      <c r="I2089" s="128"/>
      <c r="J2089" s="128"/>
      <c r="K2089" s="128"/>
      <c r="L2089" s="128"/>
      <c r="M2089" s="128"/>
      <c r="N2089" s="128"/>
      <c r="O2089" s="128"/>
      <c r="P2089" s="128"/>
      <c r="Q2089" s="128"/>
      <c r="R2089" s="128"/>
      <c r="S2089" s="128"/>
      <c r="T2089" s="128"/>
      <c r="U2089" s="128"/>
      <c r="Z2089" s="161"/>
      <c r="AH2089" s="128"/>
      <c r="AI2089" s="162"/>
      <c r="AJ2089" s="162"/>
      <c r="AK2089" s="162"/>
      <c r="AL2089" s="162"/>
      <c r="AM2089" s="128"/>
      <c r="AN2089" s="128"/>
      <c r="AQ2089" s="128"/>
      <c r="AR2089" s="128"/>
      <c r="AS2089" s="128"/>
      <c r="AT2089" s="128"/>
      <c r="AU2089" s="128"/>
      <c r="AV2089" s="128"/>
    </row>
    <row r="2090" ht="16.5" customHeight="1">
      <c r="A2090" s="128"/>
      <c r="B2090" s="128"/>
      <c r="C2090" s="128"/>
      <c r="D2090" s="128"/>
      <c r="E2090" s="128"/>
      <c r="F2090" s="128"/>
      <c r="G2090" s="128"/>
      <c r="H2090" s="128"/>
      <c r="I2090" s="128"/>
      <c r="J2090" s="128"/>
      <c r="K2090" s="128"/>
      <c r="L2090" s="128"/>
      <c r="M2090" s="128"/>
      <c r="N2090" s="128"/>
      <c r="O2090" s="128"/>
      <c r="P2090" s="128"/>
      <c r="Q2090" s="128"/>
      <c r="R2090" s="128"/>
      <c r="S2090" s="128"/>
      <c r="T2090" s="128"/>
      <c r="U2090" s="128"/>
      <c r="Z2090" s="161"/>
      <c r="AH2090" s="128"/>
      <c r="AI2090" s="162"/>
      <c r="AJ2090" s="162"/>
      <c r="AK2090" s="162"/>
      <c r="AL2090" s="162"/>
      <c r="AM2090" s="128"/>
      <c r="AN2090" s="128"/>
      <c r="AQ2090" s="128"/>
      <c r="AR2090" s="128"/>
      <c r="AS2090" s="128"/>
      <c r="AT2090" s="128"/>
      <c r="AU2090" s="128"/>
      <c r="AV2090" s="128"/>
    </row>
    <row r="2091" ht="16.5" customHeight="1">
      <c r="A2091" s="128"/>
      <c r="B2091" s="128"/>
      <c r="C2091" s="128"/>
      <c r="D2091" s="128"/>
      <c r="E2091" s="128"/>
      <c r="F2091" s="128"/>
      <c r="G2091" s="128"/>
      <c r="H2091" s="128"/>
      <c r="I2091" s="128"/>
      <c r="J2091" s="128"/>
      <c r="K2091" s="128"/>
      <c r="L2091" s="128"/>
      <c r="M2091" s="128"/>
      <c r="N2091" s="128"/>
      <c r="O2091" s="128"/>
      <c r="P2091" s="128"/>
      <c r="Q2091" s="128"/>
      <c r="R2091" s="128"/>
      <c r="S2091" s="128"/>
      <c r="T2091" s="128"/>
      <c r="U2091" s="128"/>
      <c r="Z2091" s="161"/>
      <c r="AH2091" s="128"/>
      <c r="AI2091" s="162"/>
      <c r="AJ2091" s="162"/>
      <c r="AK2091" s="162"/>
      <c r="AL2091" s="162"/>
      <c r="AM2091" s="128"/>
      <c r="AN2091" s="128"/>
      <c r="AQ2091" s="128"/>
      <c r="AR2091" s="128"/>
      <c r="AS2091" s="128"/>
      <c r="AT2091" s="128"/>
      <c r="AU2091" s="128"/>
      <c r="AV2091" s="128"/>
    </row>
    <row r="2092" ht="16.5" customHeight="1">
      <c r="A2092" s="128"/>
      <c r="B2092" s="128"/>
      <c r="C2092" s="128"/>
      <c r="D2092" s="128"/>
      <c r="E2092" s="128"/>
      <c r="F2092" s="128"/>
      <c r="G2092" s="128"/>
      <c r="H2092" s="128"/>
      <c r="I2092" s="128"/>
      <c r="J2092" s="128"/>
      <c r="K2092" s="128"/>
      <c r="L2092" s="128"/>
      <c r="M2092" s="128"/>
      <c r="N2092" s="128"/>
      <c r="O2092" s="128"/>
      <c r="P2092" s="128"/>
      <c r="Q2092" s="128"/>
      <c r="R2092" s="128"/>
      <c r="S2092" s="128"/>
      <c r="T2092" s="128"/>
      <c r="U2092" s="128"/>
      <c r="Z2092" s="161"/>
      <c r="AH2092" s="128"/>
      <c r="AI2092" s="162"/>
      <c r="AJ2092" s="162"/>
      <c r="AK2092" s="162"/>
      <c r="AL2092" s="162"/>
      <c r="AM2092" s="128"/>
      <c r="AN2092" s="128"/>
      <c r="AQ2092" s="128"/>
      <c r="AR2092" s="128"/>
      <c r="AS2092" s="128"/>
      <c r="AT2092" s="128"/>
      <c r="AU2092" s="128"/>
      <c r="AV2092" s="128"/>
    </row>
    <row r="2093" ht="16.5" customHeight="1">
      <c r="A2093" s="128"/>
      <c r="B2093" s="128"/>
      <c r="C2093" s="128"/>
      <c r="D2093" s="128"/>
      <c r="E2093" s="128"/>
      <c r="F2093" s="128"/>
      <c r="G2093" s="128"/>
      <c r="H2093" s="128"/>
      <c r="I2093" s="128"/>
      <c r="J2093" s="128"/>
      <c r="K2093" s="128"/>
      <c r="L2093" s="128"/>
      <c r="M2093" s="128"/>
      <c r="N2093" s="128"/>
      <c r="O2093" s="128"/>
      <c r="P2093" s="128"/>
      <c r="Q2093" s="128"/>
      <c r="R2093" s="128"/>
      <c r="S2093" s="128"/>
      <c r="T2093" s="128"/>
      <c r="U2093" s="128"/>
      <c r="Z2093" s="161"/>
      <c r="AH2093" s="128"/>
      <c r="AI2093" s="162"/>
      <c r="AJ2093" s="162"/>
      <c r="AK2093" s="162"/>
      <c r="AL2093" s="162"/>
      <c r="AM2093" s="128"/>
      <c r="AN2093" s="128"/>
      <c r="AQ2093" s="128"/>
      <c r="AR2093" s="128"/>
      <c r="AS2093" s="128"/>
      <c r="AT2093" s="128"/>
      <c r="AU2093" s="128"/>
      <c r="AV2093" s="128"/>
    </row>
    <row r="2094" ht="16.5" customHeight="1">
      <c r="A2094" s="128"/>
      <c r="B2094" s="128"/>
      <c r="C2094" s="128"/>
      <c r="D2094" s="128"/>
      <c r="E2094" s="128"/>
      <c r="F2094" s="128"/>
      <c r="G2094" s="128"/>
      <c r="H2094" s="128"/>
      <c r="I2094" s="128"/>
      <c r="J2094" s="128"/>
      <c r="K2094" s="128"/>
      <c r="L2094" s="128"/>
      <c r="M2094" s="128"/>
      <c r="N2094" s="128"/>
      <c r="O2094" s="128"/>
      <c r="P2094" s="128"/>
      <c r="Q2094" s="128"/>
      <c r="R2094" s="128"/>
      <c r="S2094" s="128"/>
      <c r="T2094" s="128"/>
      <c r="U2094" s="128"/>
      <c r="Z2094" s="161"/>
      <c r="AH2094" s="128"/>
      <c r="AI2094" s="162"/>
      <c r="AJ2094" s="162"/>
      <c r="AK2094" s="162"/>
      <c r="AL2094" s="162"/>
      <c r="AM2094" s="128"/>
      <c r="AN2094" s="128"/>
      <c r="AQ2094" s="128"/>
      <c r="AR2094" s="128"/>
      <c r="AS2094" s="128"/>
      <c r="AT2094" s="128"/>
      <c r="AU2094" s="128"/>
      <c r="AV2094" s="128"/>
    </row>
    <row r="2095" ht="16.5" customHeight="1">
      <c r="A2095" s="128"/>
      <c r="B2095" s="128"/>
      <c r="C2095" s="128"/>
      <c r="D2095" s="128"/>
      <c r="E2095" s="128"/>
      <c r="F2095" s="128"/>
      <c r="G2095" s="128"/>
      <c r="H2095" s="128"/>
      <c r="I2095" s="128"/>
      <c r="J2095" s="128"/>
      <c r="K2095" s="128"/>
      <c r="L2095" s="128"/>
      <c r="M2095" s="128"/>
      <c r="N2095" s="128"/>
      <c r="O2095" s="128"/>
      <c r="P2095" s="128"/>
      <c r="Q2095" s="128"/>
      <c r="R2095" s="128"/>
      <c r="S2095" s="128"/>
      <c r="T2095" s="128"/>
      <c r="U2095" s="128"/>
      <c r="Z2095" s="161"/>
      <c r="AH2095" s="128"/>
      <c r="AI2095" s="162"/>
      <c r="AJ2095" s="162"/>
      <c r="AK2095" s="162"/>
      <c r="AL2095" s="162"/>
      <c r="AM2095" s="128"/>
      <c r="AN2095" s="128"/>
      <c r="AQ2095" s="128"/>
      <c r="AR2095" s="128"/>
      <c r="AS2095" s="128"/>
      <c r="AT2095" s="128"/>
      <c r="AU2095" s="128"/>
      <c r="AV2095" s="128"/>
    </row>
    <row r="2096" ht="16.5" customHeight="1">
      <c r="A2096" s="128"/>
      <c r="B2096" s="128"/>
      <c r="C2096" s="128"/>
      <c r="D2096" s="128"/>
      <c r="E2096" s="128"/>
      <c r="F2096" s="128"/>
      <c r="G2096" s="128"/>
      <c r="H2096" s="128"/>
      <c r="I2096" s="128"/>
      <c r="J2096" s="128"/>
      <c r="K2096" s="128"/>
      <c r="L2096" s="128"/>
      <c r="M2096" s="128"/>
      <c r="N2096" s="128"/>
      <c r="O2096" s="128"/>
      <c r="P2096" s="128"/>
      <c r="Q2096" s="128"/>
      <c r="R2096" s="128"/>
      <c r="S2096" s="128"/>
      <c r="T2096" s="128"/>
      <c r="U2096" s="128"/>
      <c r="Z2096" s="161"/>
      <c r="AH2096" s="128"/>
      <c r="AI2096" s="162"/>
      <c r="AJ2096" s="162"/>
      <c r="AK2096" s="162"/>
      <c r="AL2096" s="162"/>
      <c r="AM2096" s="128"/>
      <c r="AN2096" s="128"/>
      <c r="AQ2096" s="128"/>
      <c r="AR2096" s="128"/>
      <c r="AS2096" s="128"/>
      <c r="AT2096" s="128"/>
      <c r="AU2096" s="128"/>
      <c r="AV2096" s="128"/>
    </row>
    <row r="2097" ht="16.5" customHeight="1">
      <c r="A2097" s="128"/>
      <c r="B2097" s="128"/>
      <c r="C2097" s="128"/>
      <c r="D2097" s="128"/>
      <c r="E2097" s="128"/>
      <c r="F2097" s="128"/>
      <c r="G2097" s="128"/>
      <c r="H2097" s="128"/>
      <c r="I2097" s="128"/>
      <c r="J2097" s="128"/>
      <c r="K2097" s="128"/>
      <c r="L2097" s="128"/>
      <c r="M2097" s="128"/>
      <c r="N2097" s="128"/>
      <c r="O2097" s="128"/>
      <c r="P2097" s="128"/>
      <c r="Q2097" s="128"/>
      <c r="R2097" s="128"/>
      <c r="S2097" s="128"/>
      <c r="T2097" s="128"/>
      <c r="U2097" s="128"/>
      <c r="Z2097" s="161"/>
      <c r="AH2097" s="128"/>
      <c r="AI2097" s="162"/>
      <c r="AJ2097" s="162"/>
      <c r="AK2097" s="162"/>
      <c r="AL2097" s="162"/>
      <c r="AM2097" s="128"/>
      <c r="AN2097" s="128"/>
      <c r="AQ2097" s="128"/>
      <c r="AR2097" s="128"/>
      <c r="AS2097" s="128"/>
      <c r="AT2097" s="128"/>
      <c r="AU2097" s="128"/>
      <c r="AV2097" s="128"/>
    </row>
    <row r="2098" ht="16.5" customHeight="1">
      <c r="A2098" s="128"/>
      <c r="B2098" s="128"/>
      <c r="C2098" s="128"/>
      <c r="D2098" s="128"/>
      <c r="E2098" s="128"/>
      <c r="F2098" s="128"/>
      <c r="G2098" s="128"/>
      <c r="H2098" s="128"/>
      <c r="I2098" s="128"/>
      <c r="J2098" s="128"/>
      <c r="K2098" s="128"/>
      <c r="L2098" s="128"/>
      <c r="M2098" s="128"/>
      <c r="N2098" s="128"/>
      <c r="O2098" s="128"/>
      <c r="P2098" s="128"/>
      <c r="Q2098" s="128"/>
      <c r="R2098" s="128"/>
      <c r="S2098" s="128"/>
      <c r="T2098" s="128"/>
      <c r="U2098" s="128"/>
      <c r="Z2098" s="161"/>
      <c r="AH2098" s="128"/>
      <c r="AI2098" s="162"/>
      <c r="AJ2098" s="162"/>
      <c r="AK2098" s="162"/>
      <c r="AL2098" s="162"/>
      <c r="AM2098" s="128"/>
      <c r="AN2098" s="128"/>
      <c r="AQ2098" s="128"/>
      <c r="AR2098" s="128"/>
      <c r="AS2098" s="128"/>
      <c r="AT2098" s="128"/>
      <c r="AU2098" s="128"/>
      <c r="AV2098" s="128"/>
    </row>
    <row r="2099" ht="16.5" customHeight="1">
      <c r="A2099" s="128"/>
      <c r="B2099" s="128"/>
      <c r="C2099" s="128"/>
      <c r="D2099" s="128"/>
      <c r="E2099" s="128"/>
      <c r="F2099" s="128"/>
      <c r="G2099" s="128"/>
      <c r="H2099" s="128"/>
      <c r="I2099" s="128"/>
      <c r="J2099" s="128"/>
      <c r="K2099" s="128"/>
      <c r="L2099" s="128"/>
      <c r="M2099" s="128"/>
      <c r="N2099" s="128"/>
      <c r="O2099" s="128"/>
      <c r="P2099" s="128"/>
      <c r="Q2099" s="128"/>
      <c r="R2099" s="128"/>
      <c r="S2099" s="128"/>
      <c r="T2099" s="128"/>
      <c r="U2099" s="128"/>
      <c r="Z2099" s="161"/>
      <c r="AH2099" s="128"/>
      <c r="AI2099" s="162"/>
      <c r="AJ2099" s="162"/>
      <c r="AK2099" s="162"/>
      <c r="AL2099" s="162"/>
      <c r="AM2099" s="128"/>
      <c r="AN2099" s="128"/>
      <c r="AQ2099" s="128"/>
      <c r="AR2099" s="128"/>
      <c r="AS2099" s="128"/>
      <c r="AT2099" s="128"/>
      <c r="AU2099" s="128"/>
      <c r="AV2099" s="128"/>
    </row>
    <row r="2100" ht="16.5" customHeight="1">
      <c r="A2100" s="128"/>
      <c r="B2100" s="128"/>
      <c r="C2100" s="128"/>
      <c r="D2100" s="128"/>
      <c r="E2100" s="128"/>
      <c r="F2100" s="128"/>
      <c r="G2100" s="128"/>
      <c r="H2100" s="128"/>
      <c r="I2100" s="128"/>
      <c r="J2100" s="128"/>
      <c r="K2100" s="128"/>
      <c r="L2100" s="128"/>
      <c r="M2100" s="128"/>
      <c r="N2100" s="128"/>
      <c r="O2100" s="128"/>
      <c r="P2100" s="128"/>
      <c r="Q2100" s="128"/>
      <c r="R2100" s="128"/>
      <c r="S2100" s="128"/>
      <c r="T2100" s="128"/>
      <c r="U2100" s="128"/>
      <c r="Z2100" s="161"/>
      <c r="AH2100" s="128"/>
      <c r="AI2100" s="162"/>
      <c r="AJ2100" s="162"/>
      <c r="AK2100" s="162"/>
      <c r="AL2100" s="162"/>
      <c r="AM2100" s="128"/>
      <c r="AN2100" s="128"/>
      <c r="AQ2100" s="128"/>
      <c r="AR2100" s="128"/>
      <c r="AS2100" s="128"/>
      <c r="AT2100" s="128"/>
      <c r="AU2100" s="128"/>
      <c r="AV2100" s="128"/>
    </row>
    <row r="2101" ht="16.5" customHeight="1">
      <c r="A2101" s="128"/>
      <c r="B2101" s="128"/>
      <c r="C2101" s="128"/>
      <c r="D2101" s="128"/>
      <c r="E2101" s="128"/>
      <c r="F2101" s="128"/>
      <c r="G2101" s="128"/>
      <c r="H2101" s="128"/>
      <c r="I2101" s="128"/>
      <c r="J2101" s="128"/>
      <c r="K2101" s="128"/>
      <c r="L2101" s="128"/>
      <c r="M2101" s="128"/>
      <c r="N2101" s="128"/>
      <c r="O2101" s="128"/>
      <c r="P2101" s="128"/>
      <c r="Q2101" s="128"/>
      <c r="R2101" s="128"/>
      <c r="S2101" s="128"/>
      <c r="T2101" s="128"/>
      <c r="U2101" s="128"/>
      <c r="Z2101" s="161"/>
      <c r="AH2101" s="128"/>
      <c r="AI2101" s="162"/>
      <c r="AJ2101" s="162"/>
      <c r="AK2101" s="162"/>
      <c r="AL2101" s="162"/>
      <c r="AM2101" s="128"/>
      <c r="AN2101" s="128"/>
      <c r="AQ2101" s="128"/>
      <c r="AR2101" s="128"/>
      <c r="AS2101" s="128"/>
      <c r="AT2101" s="128"/>
      <c r="AU2101" s="128"/>
      <c r="AV2101" s="128"/>
    </row>
    <row r="2102" ht="16.5" customHeight="1">
      <c r="A2102" s="128"/>
      <c r="B2102" s="128"/>
      <c r="C2102" s="128"/>
      <c r="D2102" s="128"/>
      <c r="E2102" s="128"/>
      <c r="F2102" s="128"/>
      <c r="G2102" s="128"/>
      <c r="H2102" s="128"/>
      <c r="I2102" s="128"/>
      <c r="J2102" s="128"/>
      <c r="K2102" s="128"/>
      <c r="L2102" s="128"/>
      <c r="M2102" s="128"/>
      <c r="N2102" s="128"/>
      <c r="O2102" s="128"/>
      <c r="P2102" s="128"/>
      <c r="Q2102" s="128"/>
      <c r="R2102" s="128"/>
      <c r="S2102" s="128"/>
      <c r="T2102" s="128"/>
      <c r="U2102" s="128"/>
      <c r="Z2102" s="161"/>
      <c r="AH2102" s="128"/>
      <c r="AI2102" s="162"/>
      <c r="AJ2102" s="162"/>
      <c r="AK2102" s="162"/>
      <c r="AL2102" s="162"/>
      <c r="AM2102" s="128"/>
      <c r="AN2102" s="128"/>
      <c r="AQ2102" s="128"/>
      <c r="AR2102" s="128"/>
      <c r="AS2102" s="128"/>
      <c r="AT2102" s="128"/>
      <c r="AU2102" s="128"/>
      <c r="AV2102" s="128"/>
    </row>
    <row r="2103" ht="16.5" customHeight="1">
      <c r="A2103" s="128"/>
      <c r="B2103" s="128"/>
      <c r="C2103" s="128"/>
      <c r="D2103" s="128"/>
      <c r="E2103" s="128"/>
      <c r="F2103" s="128"/>
      <c r="G2103" s="128"/>
      <c r="H2103" s="128"/>
      <c r="I2103" s="128"/>
      <c r="J2103" s="128"/>
      <c r="K2103" s="128"/>
      <c r="L2103" s="128"/>
      <c r="M2103" s="128"/>
      <c r="N2103" s="128"/>
      <c r="O2103" s="128"/>
      <c r="P2103" s="128"/>
      <c r="Q2103" s="128"/>
      <c r="R2103" s="128"/>
      <c r="S2103" s="128"/>
      <c r="T2103" s="128"/>
      <c r="U2103" s="128"/>
      <c r="Z2103" s="161"/>
      <c r="AH2103" s="128"/>
      <c r="AI2103" s="162"/>
      <c r="AJ2103" s="162"/>
      <c r="AK2103" s="162"/>
      <c r="AL2103" s="162"/>
      <c r="AM2103" s="128"/>
      <c r="AN2103" s="128"/>
      <c r="AQ2103" s="128"/>
      <c r="AR2103" s="128"/>
      <c r="AS2103" s="128"/>
      <c r="AT2103" s="128"/>
      <c r="AU2103" s="128"/>
      <c r="AV2103" s="128"/>
    </row>
    <row r="2104" ht="16.5" customHeight="1">
      <c r="A2104" s="128"/>
      <c r="B2104" s="128"/>
      <c r="C2104" s="128"/>
      <c r="D2104" s="128"/>
      <c r="E2104" s="128"/>
      <c r="F2104" s="128"/>
      <c r="G2104" s="128"/>
      <c r="H2104" s="128"/>
      <c r="I2104" s="128"/>
      <c r="J2104" s="128"/>
      <c r="K2104" s="128"/>
      <c r="L2104" s="128"/>
      <c r="M2104" s="128"/>
      <c r="N2104" s="128"/>
      <c r="O2104" s="128"/>
      <c r="P2104" s="128"/>
      <c r="Q2104" s="128"/>
      <c r="R2104" s="128"/>
      <c r="S2104" s="128"/>
      <c r="T2104" s="128"/>
      <c r="U2104" s="128"/>
      <c r="Z2104" s="161"/>
      <c r="AH2104" s="128"/>
      <c r="AI2104" s="162"/>
      <c r="AJ2104" s="162"/>
      <c r="AK2104" s="162"/>
      <c r="AL2104" s="162"/>
      <c r="AM2104" s="128"/>
      <c r="AN2104" s="128"/>
      <c r="AQ2104" s="128"/>
      <c r="AR2104" s="128"/>
      <c r="AS2104" s="128"/>
      <c r="AT2104" s="128"/>
      <c r="AU2104" s="128"/>
      <c r="AV2104" s="128"/>
    </row>
    <row r="2105" ht="16.5" customHeight="1">
      <c r="A2105" s="128"/>
      <c r="B2105" s="128"/>
      <c r="C2105" s="128"/>
      <c r="D2105" s="128"/>
      <c r="E2105" s="128"/>
      <c r="F2105" s="128"/>
      <c r="G2105" s="128"/>
      <c r="H2105" s="128"/>
      <c r="I2105" s="128"/>
      <c r="J2105" s="128"/>
      <c r="K2105" s="128"/>
      <c r="L2105" s="128"/>
      <c r="M2105" s="128"/>
      <c r="N2105" s="128"/>
      <c r="O2105" s="128"/>
      <c r="P2105" s="128"/>
      <c r="Q2105" s="128"/>
      <c r="R2105" s="128"/>
      <c r="S2105" s="128"/>
      <c r="T2105" s="128"/>
      <c r="U2105" s="128"/>
      <c r="Z2105" s="161"/>
      <c r="AH2105" s="128"/>
      <c r="AI2105" s="162"/>
      <c r="AJ2105" s="162"/>
      <c r="AK2105" s="162"/>
      <c r="AL2105" s="162"/>
      <c r="AM2105" s="128"/>
      <c r="AN2105" s="128"/>
      <c r="AQ2105" s="128"/>
      <c r="AR2105" s="128"/>
      <c r="AS2105" s="128"/>
      <c r="AT2105" s="128"/>
      <c r="AU2105" s="128"/>
      <c r="AV2105" s="128"/>
    </row>
    <row r="2106" ht="16.5" customHeight="1">
      <c r="A2106" s="128"/>
      <c r="B2106" s="128"/>
      <c r="C2106" s="128"/>
      <c r="D2106" s="128"/>
      <c r="E2106" s="128"/>
      <c r="F2106" s="128"/>
      <c r="G2106" s="128"/>
      <c r="H2106" s="128"/>
      <c r="I2106" s="128"/>
      <c r="J2106" s="128"/>
      <c r="K2106" s="128"/>
      <c r="L2106" s="128"/>
      <c r="M2106" s="128"/>
      <c r="N2106" s="128"/>
      <c r="O2106" s="128"/>
      <c r="P2106" s="128"/>
      <c r="Q2106" s="128"/>
      <c r="R2106" s="128"/>
      <c r="S2106" s="128"/>
      <c r="T2106" s="128"/>
      <c r="U2106" s="128"/>
      <c r="Z2106" s="161"/>
      <c r="AH2106" s="128"/>
      <c r="AI2106" s="162"/>
      <c r="AJ2106" s="162"/>
      <c r="AK2106" s="162"/>
      <c r="AL2106" s="162"/>
      <c r="AM2106" s="128"/>
      <c r="AN2106" s="128"/>
      <c r="AQ2106" s="128"/>
      <c r="AR2106" s="128"/>
      <c r="AS2106" s="128"/>
      <c r="AT2106" s="128"/>
      <c r="AU2106" s="128"/>
      <c r="AV2106" s="128"/>
    </row>
    <row r="2107" ht="16.5" customHeight="1">
      <c r="A2107" s="128"/>
      <c r="B2107" s="128"/>
      <c r="C2107" s="128"/>
      <c r="D2107" s="128"/>
      <c r="E2107" s="128"/>
      <c r="F2107" s="128"/>
      <c r="G2107" s="128"/>
      <c r="H2107" s="128"/>
      <c r="I2107" s="128"/>
      <c r="J2107" s="128"/>
      <c r="K2107" s="128"/>
      <c r="L2107" s="128"/>
      <c r="M2107" s="128"/>
      <c r="N2107" s="128"/>
      <c r="O2107" s="128"/>
      <c r="P2107" s="128"/>
      <c r="Q2107" s="128"/>
      <c r="R2107" s="128"/>
      <c r="S2107" s="128"/>
      <c r="T2107" s="128"/>
      <c r="U2107" s="128"/>
      <c r="Z2107" s="161"/>
      <c r="AH2107" s="128"/>
      <c r="AI2107" s="162"/>
      <c r="AJ2107" s="162"/>
      <c r="AK2107" s="162"/>
      <c r="AL2107" s="162"/>
      <c r="AM2107" s="128"/>
      <c r="AN2107" s="128"/>
      <c r="AQ2107" s="128"/>
      <c r="AR2107" s="128"/>
      <c r="AS2107" s="128"/>
      <c r="AT2107" s="128"/>
      <c r="AU2107" s="128"/>
      <c r="AV2107" s="128"/>
    </row>
    <row r="2108" ht="16.5" customHeight="1">
      <c r="A2108" s="128"/>
      <c r="B2108" s="128"/>
      <c r="C2108" s="128"/>
      <c r="D2108" s="128"/>
      <c r="E2108" s="128"/>
      <c r="F2108" s="128"/>
      <c r="G2108" s="128"/>
      <c r="H2108" s="128"/>
      <c r="I2108" s="128"/>
      <c r="J2108" s="128"/>
      <c r="K2108" s="128"/>
      <c r="L2108" s="128"/>
      <c r="M2108" s="128"/>
      <c r="N2108" s="128"/>
      <c r="O2108" s="128"/>
      <c r="P2108" s="128"/>
      <c r="Q2108" s="128"/>
      <c r="R2108" s="128"/>
      <c r="S2108" s="128"/>
      <c r="T2108" s="128"/>
      <c r="U2108" s="128"/>
      <c r="Z2108" s="161"/>
      <c r="AH2108" s="128"/>
      <c r="AI2108" s="162"/>
      <c r="AJ2108" s="162"/>
      <c r="AK2108" s="162"/>
      <c r="AL2108" s="162"/>
      <c r="AM2108" s="128"/>
      <c r="AN2108" s="128"/>
      <c r="AQ2108" s="128"/>
      <c r="AR2108" s="128"/>
      <c r="AS2108" s="128"/>
      <c r="AT2108" s="128"/>
      <c r="AU2108" s="128"/>
      <c r="AV2108" s="128"/>
    </row>
    <row r="2109" ht="16.5" customHeight="1">
      <c r="A2109" s="128"/>
      <c r="B2109" s="128"/>
      <c r="C2109" s="128"/>
      <c r="D2109" s="128"/>
      <c r="E2109" s="128"/>
      <c r="F2109" s="128"/>
      <c r="G2109" s="128"/>
      <c r="H2109" s="128"/>
      <c r="I2109" s="128"/>
      <c r="J2109" s="128"/>
      <c r="K2109" s="128"/>
      <c r="L2109" s="128"/>
      <c r="M2109" s="128"/>
      <c r="N2109" s="128"/>
      <c r="O2109" s="128"/>
      <c r="P2109" s="128"/>
      <c r="Q2109" s="128"/>
      <c r="R2109" s="128"/>
      <c r="S2109" s="128"/>
      <c r="T2109" s="128"/>
      <c r="U2109" s="128"/>
      <c r="Z2109" s="161"/>
      <c r="AH2109" s="128"/>
      <c r="AI2109" s="162"/>
      <c r="AJ2109" s="162"/>
      <c r="AK2109" s="162"/>
      <c r="AL2109" s="162"/>
      <c r="AM2109" s="128"/>
      <c r="AN2109" s="128"/>
      <c r="AQ2109" s="128"/>
      <c r="AR2109" s="128"/>
      <c r="AS2109" s="128"/>
      <c r="AT2109" s="128"/>
      <c r="AU2109" s="128"/>
      <c r="AV2109" s="128"/>
    </row>
    <row r="2110" ht="16.5" customHeight="1">
      <c r="A2110" s="128"/>
      <c r="B2110" s="128"/>
      <c r="C2110" s="128"/>
      <c r="D2110" s="128"/>
      <c r="E2110" s="128"/>
      <c r="F2110" s="128"/>
      <c r="G2110" s="128"/>
      <c r="H2110" s="128"/>
      <c r="I2110" s="128"/>
      <c r="J2110" s="128"/>
      <c r="K2110" s="128"/>
      <c r="L2110" s="128"/>
      <c r="M2110" s="128"/>
      <c r="N2110" s="128"/>
      <c r="O2110" s="128"/>
      <c r="P2110" s="128"/>
      <c r="Q2110" s="128"/>
      <c r="R2110" s="128"/>
      <c r="S2110" s="128"/>
      <c r="T2110" s="128"/>
      <c r="U2110" s="128"/>
      <c r="Z2110" s="161"/>
      <c r="AH2110" s="128"/>
      <c r="AI2110" s="162"/>
      <c r="AJ2110" s="162"/>
      <c r="AK2110" s="162"/>
      <c r="AL2110" s="162"/>
      <c r="AM2110" s="128"/>
      <c r="AN2110" s="128"/>
      <c r="AQ2110" s="128"/>
      <c r="AR2110" s="128"/>
      <c r="AS2110" s="128"/>
      <c r="AT2110" s="128"/>
      <c r="AU2110" s="128"/>
      <c r="AV2110" s="128"/>
    </row>
    <row r="2111" ht="16.5" customHeight="1">
      <c r="A2111" s="128"/>
      <c r="B2111" s="128"/>
      <c r="C2111" s="128"/>
      <c r="D2111" s="128"/>
      <c r="E2111" s="128"/>
      <c r="F2111" s="128"/>
      <c r="G2111" s="128"/>
      <c r="H2111" s="128"/>
      <c r="I2111" s="128"/>
      <c r="J2111" s="128"/>
      <c r="K2111" s="128"/>
      <c r="L2111" s="128"/>
      <c r="M2111" s="128"/>
      <c r="N2111" s="128"/>
      <c r="O2111" s="128"/>
      <c r="P2111" s="128"/>
      <c r="Q2111" s="128"/>
      <c r="R2111" s="128"/>
      <c r="S2111" s="128"/>
      <c r="T2111" s="128"/>
      <c r="U2111" s="128"/>
      <c r="Z2111" s="161"/>
      <c r="AH2111" s="128"/>
      <c r="AI2111" s="162"/>
      <c r="AJ2111" s="162"/>
      <c r="AK2111" s="162"/>
      <c r="AL2111" s="162"/>
      <c r="AM2111" s="128"/>
      <c r="AN2111" s="128"/>
      <c r="AQ2111" s="128"/>
      <c r="AR2111" s="128"/>
      <c r="AS2111" s="128"/>
      <c r="AT2111" s="128"/>
      <c r="AU2111" s="128"/>
      <c r="AV2111" s="128"/>
    </row>
    <row r="2112" ht="16.5" customHeight="1">
      <c r="A2112" s="128"/>
      <c r="B2112" s="128"/>
      <c r="C2112" s="128"/>
      <c r="D2112" s="128"/>
      <c r="E2112" s="128"/>
      <c r="F2112" s="128"/>
      <c r="G2112" s="128"/>
      <c r="H2112" s="128"/>
      <c r="I2112" s="128"/>
      <c r="J2112" s="128"/>
      <c r="K2112" s="128"/>
      <c r="L2112" s="128"/>
      <c r="M2112" s="128"/>
      <c r="N2112" s="128"/>
      <c r="O2112" s="128"/>
      <c r="P2112" s="128"/>
      <c r="Q2112" s="128"/>
      <c r="R2112" s="128"/>
      <c r="S2112" s="128"/>
      <c r="T2112" s="128"/>
      <c r="U2112" s="128"/>
      <c r="Z2112" s="161"/>
      <c r="AH2112" s="128"/>
      <c r="AI2112" s="162"/>
      <c r="AJ2112" s="162"/>
      <c r="AK2112" s="162"/>
      <c r="AL2112" s="162"/>
      <c r="AM2112" s="128"/>
      <c r="AN2112" s="128"/>
      <c r="AQ2112" s="128"/>
      <c r="AR2112" s="128"/>
      <c r="AS2112" s="128"/>
      <c r="AT2112" s="128"/>
      <c r="AU2112" s="128"/>
      <c r="AV2112" s="128"/>
    </row>
    <row r="2113" ht="16.5" customHeight="1">
      <c r="A2113" s="128"/>
      <c r="B2113" s="128"/>
      <c r="C2113" s="128"/>
      <c r="D2113" s="128"/>
      <c r="E2113" s="128"/>
      <c r="F2113" s="128"/>
      <c r="G2113" s="128"/>
      <c r="H2113" s="128"/>
      <c r="I2113" s="128"/>
      <c r="J2113" s="128"/>
      <c r="K2113" s="128"/>
      <c r="L2113" s="128"/>
      <c r="M2113" s="128"/>
      <c r="N2113" s="128"/>
      <c r="O2113" s="128"/>
      <c r="P2113" s="128"/>
      <c r="Q2113" s="128"/>
      <c r="R2113" s="128"/>
      <c r="S2113" s="128"/>
      <c r="T2113" s="128"/>
      <c r="U2113" s="128"/>
      <c r="Z2113" s="161"/>
      <c r="AH2113" s="128"/>
      <c r="AI2113" s="162"/>
      <c r="AJ2113" s="162"/>
      <c r="AK2113" s="162"/>
      <c r="AL2113" s="162"/>
      <c r="AM2113" s="128"/>
      <c r="AN2113" s="128"/>
      <c r="AQ2113" s="128"/>
      <c r="AR2113" s="128"/>
      <c r="AS2113" s="128"/>
      <c r="AT2113" s="128"/>
      <c r="AU2113" s="128"/>
      <c r="AV2113" s="128"/>
    </row>
    <row r="2114" ht="16.5" customHeight="1">
      <c r="A2114" s="128"/>
      <c r="B2114" s="128"/>
      <c r="C2114" s="128"/>
      <c r="D2114" s="128"/>
      <c r="E2114" s="128"/>
      <c r="F2114" s="128"/>
      <c r="G2114" s="128"/>
      <c r="H2114" s="128"/>
      <c r="I2114" s="128"/>
      <c r="J2114" s="128"/>
      <c r="K2114" s="128"/>
      <c r="L2114" s="128"/>
      <c r="M2114" s="128"/>
      <c r="N2114" s="128"/>
      <c r="O2114" s="128"/>
      <c r="P2114" s="128"/>
      <c r="Q2114" s="128"/>
      <c r="R2114" s="128"/>
      <c r="S2114" s="128"/>
      <c r="T2114" s="128"/>
      <c r="U2114" s="128"/>
      <c r="Z2114" s="161"/>
      <c r="AH2114" s="128"/>
      <c r="AI2114" s="162"/>
      <c r="AJ2114" s="162"/>
      <c r="AK2114" s="162"/>
      <c r="AL2114" s="162"/>
      <c r="AM2114" s="128"/>
      <c r="AN2114" s="128"/>
      <c r="AR2114" s="128"/>
      <c r="AS2114" s="128"/>
      <c r="AT2114" s="128"/>
      <c r="AU2114" s="128"/>
      <c r="AV2114" s="128"/>
    </row>
    <row r="2115" ht="16.5" customHeight="1">
      <c r="A2115" s="128"/>
      <c r="B2115" s="128"/>
      <c r="C2115" s="128"/>
      <c r="D2115" s="128"/>
      <c r="E2115" s="128"/>
      <c r="F2115" s="128"/>
      <c r="G2115" s="128"/>
      <c r="H2115" s="128"/>
      <c r="I2115" s="128"/>
      <c r="J2115" s="128"/>
      <c r="K2115" s="128"/>
      <c r="L2115" s="128"/>
      <c r="M2115" s="128"/>
      <c r="N2115" s="128"/>
      <c r="O2115" s="128"/>
      <c r="P2115" s="128"/>
      <c r="Q2115" s="128"/>
      <c r="R2115" s="128"/>
      <c r="S2115" s="128"/>
      <c r="T2115" s="128"/>
      <c r="U2115" s="128"/>
      <c r="Z2115" s="161"/>
      <c r="AH2115" s="128"/>
      <c r="AI2115" s="162"/>
      <c r="AJ2115" s="162"/>
      <c r="AK2115" s="162"/>
      <c r="AL2115" s="162"/>
      <c r="AM2115" s="128"/>
      <c r="AN2115" s="128"/>
      <c r="AQ2115" s="128"/>
      <c r="AR2115" s="128"/>
      <c r="AS2115" s="128"/>
      <c r="AT2115" s="128"/>
      <c r="AU2115" s="128"/>
      <c r="AV2115" s="128"/>
    </row>
    <row r="2116" ht="16.5" customHeight="1">
      <c r="A2116" s="128"/>
      <c r="B2116" s="128"/>
      <c r="C2116" s="128"/>
      <c r="D2116" s="128"/>
      <c r="E2116" s="128"/>
      <c r="F2116" s="128"/>
      <c r="G2116" s="128"/>
      <c r="H2116" s="128"/>
      <c r="I2116" s="128"/>
      <c r="J2116" s="128"/>
      <c r="K2116" s="128"/>
      <c r="L2116" s="128"/>
      <c r="M2116" s="128"/>
      <c r="N2116" s="128"/>
      <c r="O2116" s="128"/>
      <c r="P2116" s="128"/>
      <c r="Q2116" s="128"/>
      <c r="R2116" s="128"/>
      <c r="S2116" s="128"/>
      <c r="T2116" s="128"/>
      <c r="U2116" s="128"/>
      <c r="Z2116" s="161"/>
      <c r="AH2116" s="128"/>
      <c r="AI2116" s="162"/>
      <c r="AJ2116" s="162"/>
      <c r="AK2116" s="162"/>
      <c r="AL2116" s="162"/>
      <c r="AM2116" s="128"/>
      <c r="AN2116" s="128"/>
      <c r="AQ2116" s="128"/>
      <c r="AR2116" s="128"/>
      <c r="AS2116" s="128"/>
      <c r="AT2116" s="128"/>
      <c r="AU2116" s="128"/>
      <c r="AV2116" s="128"/>
    </row>
    <row r="2117" ht="16.5" customHeight="1">
      <c r="A2117" s="128"/>
      <c r="B2117" s="128"/>
      <c r="C2117" s="128"/>
      <c r="D2117" s="128"/>
      <c r="E2117" s="128"/>
      <c r="F2117" s="128"/>
      <c r="G2117" s="128"/>
      <c r="H2117" s="128"/>
      <c r="I2117" s="128"/>
      <c r="J2117" s="128"/>
      <c r="K2117" s="128"/>
      <c r="L2117" s="128"/>
      <c r="M2117" s="128"/>
      <c r="N2117" s="128"/>
      <c r="O2117" s="128"/>
      <c r="P2117" s="128"/>
      <c r="Q2117" s="128"/>
      <c r="R2117" s="128"/>
      <c r="S2117" s="128"/>
      <c r="T2117" s="128"/>
      <c r="U2117" s="128"/>
      <c r="Z2117" s="161"/>
      <c r="AH2117" s="128"/>
      <c r="AI2117" s="162"/>
      <c r="AJ2117" s="162"/>
      <c r="AK2117" s="162"/>
      <c r="AL2117" s="162"/>
      <c r="AM2117" s="128"/>
      <c r="AN2117" s="128"/>
      <c r="AQ2117" s="128"/>
      <c r="AR2117" s="128"/>
      <c r="AS2117" s="128"/>
      <c r="AT2117" s="128"/>
      <c r="AU2117" s="128"/>
      <c r="AV2117" s="128"/>
    </row>
    <row r="2118" ht="16.5" customHeight="1">
      <c r="A2118" s="128"/>
      <c r="B2118" s="128"/>
      <c r="C2118" s="128"/>
      <c r="D2118" s="128"/>
      <c r="E2118" s="128"/>
      <c r="F2118" s="128"/>
      <c r="G2118" s="128"/>
      <c r="H2118" s="128"/>
      <c r="I2118" s="128"/>
      <c r="J2118" s="128"/>
      <c r="K2118" s="128"/>
      <c r="L2118" s="128"/>
      <c r="M2118" s="128"/>
      <c r="N2118" s="128"/>
      <c r="O2118" s="128"/>
      <c r="P2118" s="128"/>
      <c r="Q2118" s="128"/>
      <c r="R2118" s="128"/>
      <c r="S2118" s="128"/>
      <c r="T2118" s="128"/>
      <c r="U2118" s="128"/>
      <c r="Z2118" s="161"/>
      <c r="AH2118" s="128"/>
      <c r="AI2118" s="162"/>
      <c r="AJ2118" s="162"/>
      <c r="AK2118" s="162"/>
      <c r="AL2118" s="162"/>
      <c r="AM2118" s="128"/>
      <c r="AN2118" s="128"/>
      <c r="AQ2118" s="128"/>
      <c r="AR2118" s="128"/>
      <c r="AS2118" s="128"/>
      <c r="AT2118" s="128"/>
      <c r="AU2118" s="128"/>
      <c r="AV2118" s="128"/>
    </row>
    <row r="2119" ht="16.5" customHeight="1">
      <c r="A2119" s="128"/>
      <c r="B2119" s="128"/>
      <c r="C2119" s="128"/>
      <c r="D2119" s="128"/>
      <c r="E2119" s="128"/>
      <c r="F2119" s="128"/>
      <c r="G2119" s="128"/>
      <c r="H2119" s="128"/>
      <c r="I2119" s="128"/>
      <c r="J2119" s="128"/>
      <c r="K2119" s="128"/>
      <c r="L2119" s="128"/>
      <c r="M2119" s="128"/>
      <c r="N2119" s="128"/>
      <c r="O2119" s="128"/>
      <c r="P2119" s="128"/>
      <c r="Q2119" s="128"/>
      <c r="R2119" s="128"/>
      <c r="S2119" s="128"/>
      <c r="T2119" s="128"/>
      <c r="U2119" s="128"/>
      <c r="Z2119" s="161"/>
      <c r="AH2119" s="128"/>
      <c r="AI2119" s="162"/>
      <c r="AJ2119" s="162"/>
      <c r="AK2119" s="162"/>
      <c r="AL2119" s="162"/>
      <c r="AM2119" s="128"/>
      <c r="AN2119" s="128"/>
      <c r="AQ2119" s="128"/>
      <c r="AR2119" s="128"/>
      <c r="AS2119" s="128"/>
      <c r="AT2119" s="128"/>
      <c r="AU2119" s="128"/>
      <c r="AV2119" s="128"/>
    </row>
    <row r="2120" ht="16.5" customHeight="1">
      <c r="A2120" s="128"/>
      <c r="B2120" s="128"/>
      <c r="C2120" s="128"/>
      <c r="D2120" s="128"/>
      <c r="E2120" s="128"/>
      <c r="F2120" s="128"/>
      <c r="G2120" s="128"/>
      <c r="H2120" s="128"/>
      <c r="I2120" s="128"/>
      <c r="J2120" s="128"/>
      <c r="K2120" s="128"/>
      <c r="L2120" s="128"/>
      <c r="M2120" s="128"/>
      <c r="N2120" s="128"/>
      <c r="O2120" s="128"/>
      <c r="P2120" s="128"/>
      <c r="Q2120" s="128"/>
      <c r="R2120" s="128"/>
      <c r="S2120" s="128"/>
      <c r="T2120" s="128"/>
      <c r="U2120" s="128"/>
      <c r="Z2120" s="161"/>
      <c r="AH2120" s="128"/>
      <c r="AI2120" s="162"/>
      <c r="AJ2120" s="162"/>
      <c r="AK2120" s="162"/>
      <c r="AL2120" s="162"/>
      <c r="AM2120" s="128"/>
      <c r="AN2120" s="128"/>
      <c r="AQ2120" s="128"/>
      <c r="AR2120" s="128"/>
      <c r="AS2120" s="128"/>
      <c r="AT2120" s="128"/>
      <c r="AU2120" s="128"/>
      <c r="AV2120" s="128"/>
    </row>
    <row r="2121" ht="16.5" customHeight="1">
      <c r="A2121" s="128"/>
      <c r="B2121" s="128"/>
      <c r="C2121" s="128"/>
      <c r="D2121" s="128"/>
      <c r="E2121" s="128"/>
      <c r="F2121" s="128"/>
      <c r="G2121" s="128"/>
      <c r="H2121" s="128"/>
      <c r="I2121" s="128"/>
      <c r="J2121" s="128"/>
      <c r="K2121" s="128"/>
      <c r="L2121" s="128"/>
      <c r="M2121" s="128"/>
      <c r="N2121" s="128"/>
      <c r="O2121" s="128"/>
      <c r="P2121" s="128"/>
      <c r="Q2121" s="128"/>
      <c r="R2121" s="128"/>
      <c r="S2121" s="128"/>
      <c r="T2121" s="128"/>
      <c r="U2121" s="128"/>
      <c r="Z2121" s="161"/>
      <c r="AH2121" s="128"/>
      <c r="AI2121" s="162"/>
      <c r="AJ2121" s="162"/>
      <c r="AK2121" s="162"/>
      <c r="AL2121" s="162"/>
      <c r="AM2121" s="128"/>
      <c r="AN2121" s="128"/>
      <c r="AQ2121" s="128"/>
      <c r="AR2121" s="128"/>
      <c r="AS2121" s="128"/>
      <c r="AT2121" s="128"/>
      <c r="AU2121" s="128"/>
      <c r="AV2121" s="128"/>
    </row>
    <row r="2122" ht="16.5" customHeight="1">
      <c r="A2122" s="128"/>
      <c r="B2122" s="128"/>
      <c r="C2122" s="128"/>
      <c r="D2122" s="128"/>
      <c r="E2122" s="128"/>
      <c r="F2122" s="128"/>
      <c r="G2122" s="128"/>
      <c r="H2122" s="128"/>
      <c r="I2122" s="128"/>
      <c r="J2122" s="128"/>
      <c r="K2122" s="128"/>
      <c r="L2122" s="128"/>
      <c r="M2122" s="128"/>
      <c r="N2122" s="128"/>
      <c r="O2122" s="128"/>
      <c r="P2122" s="128"/>
      <c r="Q2122" s="128"/>
      <c r="R2122" s="128"/>
      <c r="S2122" s="128"/>
      <c r="T2122" s="128"/>
      <c r="U2122" s="128"/>
      <c r="Z2122" s="161"/>
      <c r="AH2122" s="128"/>
      <c r="AI2122" s="162"/>
      <c r="AJ2122" s="162"/>
      <c r="AK2122" s="162"/>
      <c r="AL2122" s="162"/>
      <c r="AM2122" s="128"/>
      <c r="AN2122" s="128"/>
      <c r="AQ2122" s="128"/>
      <c r="AR2122" s="128"/>
      <c r="AS2122" s="128"/>
      <c r="AT2122" s="128"/>
      <c r="AU2122" s="128"/>
      <c r="AV2122" s="128"/>
    </row>
    <row r="2123" ht="16.5" customHeight="1">
      <c r="A2123" s="128"/>
      <c r="B2123" s="128"/>
      <c r="C2123" s="128"/>
      <c r="D2123" s="128"/>
      <c r="E2123" s="128"/>
      <c r="F2123" s="128"/>
      <c r="G2123" s="128"/>
      <c r="H2123" s="128"/>
      <c r="I2123" s="128"/>
      <c r="J2123" s="128"/>
      <c r="K2123" s="128"/>
      <c r="L2123" s="128"/>
      <c r="M2123" s="128"/>
      <c r="N2123" s="128"/>
      <c r="O2123" s="128"/>
      <c r="P2123" s="128"/>
      <c r="Q2123" s="128"/>
      <c r="R2123" s="128"/>
      <c r="S2123" s="128"/>
      <c r="T2123" s="128"/>
      <c r="U2123" s="128"/>
      <c r="Z2123" s="161"/>
      <c r="AH2123" s="128"/>
      <c r="AI2123" s="162"/>
      <c r="AJ2123" s="162"/>
      <c r="AK2123" s="162"/>
      <c r="AL2123" s="162"/>
      <c r="AM2123" s="128"/>
      <c r="AN2123" s="128"/>
      <c r="AQ2123" s="128"/>
      <c r="AR2123" s="128"/>
      <c r="AS2123" s="128"/>
      <c r="AT2123" s="128"/>
      <c r="AU2123" s="128"/>
      <c r="AV2123" s="128"/>
    </row>
    <row r="2124" ht="16.5" customHeight="1">
      <c r="A2124" s="128"/>
      <c r="B2124" s="128"/>
      <c r="C2124" s="128"/>
      <c r="D2124" s="128"/>
      <c r="E2124" s="128"/>
      <c r="F2124" s="128"/>
      <c r="G2124" s="128"/>
      <c r="H2124" s="128"/>
      <c r="I2124" s="128"/>
      <c r="J2124" s="128"/>
      <c r="K2124" s="128"/>
      <c r="L2124" s="128"/>
      <c r="M2124" s="128"/>
      <c r="N2124" s="128"/>
      <c r="O2124" s="128"/>
      <c r="P2124" s="128"/>
      <c r="Q2124" s="128"/>
      <c r="R2124" s="128"/>
      <c r="S2124" s="128"/>
      <c r="T2124" s="128"/>
      <c r="U2124" s="128"/>
      <c r="Z2124" s="161"/>
      <c r="AH2124" s="128"/>
      <c r="AI2124" s="162"/>
      <c r="AJ2124" s="162"/>
      <c r="AK2124" s="162"/>
      <c r="AL2124" s="162"/>
      <c r="AM2124" s="128"/>
      <c r="AN2124" s="128"/>
      <c r="AQ2124" s="128"/>
      <c r="AR2124" s="128"/>
      <c r="AS2124" s="128"/>
      <c r="AT2124" s="128"/>
      <c r="AU2124" s="128"/>
      <c r="AV2124" s="128"/>
    </row>
    <row r="2125" ht="16.5" customHeight="1">
      <c r="A2125" s="128"/>
      <c r="B2125" s="128"/>
      <c r="C2125" s="128"/>
      <c r="D2125" s="128"/>
      <c r="E2125" s="128"/>
      <c r="F2125" s="128"/>
      <c r="G2125" s="128"/>
      <c r="H2125" s="128"/>
      <c r="I2125" s="128"/>
      <c r="J2125" s="128"/>
      <c r="K2125" s="128"/>
      <c r="L2125" s="128"/>
      <c r="M2125" s="128"/>
      <c r="N2125" s="128"/>
      <c r="O2125" s="128"/>
      <c r="P2125" s="128"/>
      <c r="Q2125" s="128"/>
      <c r="R2125" s="128"/>
      <c r="S2125" s="128"/>
      <c r="T2125" s="128"/>
      <c r="U2125" s="128"/>
      <c r="Z2125" s="161"/>
      <c r="AH2125" s="128"/>
      <c r="AI2125" s="162"/>
      <c r="AJ2125" s="162"/>
      <c r="AK2125" s="162"/>
      <c r="AL2125" s="162"/>
      <c r="AM2125" s="128"/>
      <c r="AN2125" s="128"/>
      <c r="AQ2125" s="128"/>
      <c r="AR2125" s="128"/>
      <c r="AS2125" s="128"/>
      <c r="AT2125" s="128"/>
      <c r="AU2125" s="128"/>
      <c r="AV2125" s="128"/>
    </row>
    <row r="2126" ht="16.5" customHeight="1">
      <c r="A2126" s="128"/>
      <c r="B2126" s="128"/>
      <c r="C2126" s="128"/>
      <c r="D2126" s="128"/>
      <c r="E2126" s="128"/>
      <c r="F2126" s="128"/>
      <c r="G2126" s="128"/>
      <c r="H2126" s="128"/>
      <c r="I2126" s="128"/>
      <c r="J2126" s="128"/>
      <c r="K2126" s="128"/>
      <c r="L2126" s="128"/>
      <c r="M2126" s="128"/>
      <c r="N2126" s="128"/>
      <c r="O2126" s="128"/>
      <c r="P2126" s="128"/>
      <c r="Q2126" s="128"/>
      <c r="R2126" s="128"/>
      <c r="S2126" s="128"/>
      <c r="T2126" s="128"/>
      <c r="U2126" s="128"/>
      <c r="Z2126" s="161"/>
      <c r="AH2126" s="128"/>
      <c r="AI2126" s="162"/>
      <c r="AJ2126" s="162"/>
      <c r="AK2126" s="162"/>
      <c r="AL2126" s="162"/>
      <c r="AM2126" s="128"/>
      <c r="AN2126" s="128"/>
      <c r="AQ2126" s="128"/>
      <c r="AR2126" s="128"/>
      <c r="AS2126" s="128"/>
      <c r="AT2126" s="128"/>
      <c r="AU2126" s="128"/>
      <c r="AV2126" s="128"/>
    </row>
    <row r="2127" ht="16.5" customHeight="1">
      <c r="A2127" s="128"/>
      <c r="B2127" s="128"/>
      <c r="C2127" s="128"/>
      <c r="D2127" s="128"/>
      <c r="E2127" s="128"/>
      <c r="F2127" s="128"/>
      <c r="G2127" s="128"/>
      <c r="H2127" s="128"/>
      <c r="I2127" s="128"/>
      <c r="J2127" s="128"/>
      <c r="K2127" s="128"/>
      <c r="L2127" s="128"/>
      <c r="M2127" s="128"/>
      <c r="N2127" s="128"/>
      <c r="O2127" s="128"/>
      <c r="P2127" s="128"/>
      <c r="Q2127" s="128"/>
      <c r="R2127" s="128"/>
      <c r="S2127" s="128"/>
      <c r="T2127" s="128"/>
      <c r="U2127" s="128"/>
      <c r="Z2127" s="161"/>
      <c r="AH2127" s="128"/>
      <c r="AI2127" s="162"/>
      <c r="AJ2127" s="162"/>
      <c r="AK2127" s="162"/>
      <c r="AL2127" s="162"/>
      <c r="AM2127" s="128"/>
      <c r="AN2127" s="128"/>
      <c r="AQ2127" s="128"/>
      <c r="AR2127" s="128"/>
      <c r="AS2127" s="128"/>
      <c r="AT2127" s="128"/>
      <c r="AU2127" s="128"/>
      <c r="AV2127" s="128"/>
    </row>
    <row r="2128" ht="16.5" customHeight="1">
      <c r="A2128" s="128"/>
      <c r="B2128" s="128"/>
      <c r="C2128" s="128"/>
      <c r="D2128" s="128"/>
      <c r="E2128" s="128"/>
      <c r="F2128" s="128"/>
      <c r="G2128" s="128"/>
      <c r="H2128" s="128"/>
      <c r="I2128" s="128"/>
      <c r="J2128" s="128"/>
      <c r="K2128" s="128"/>
      <c r="L2128" s="128"/>
      <c r="M2128" s="128"/>
      <c r="N2128" s="128"/>
      <c r="O2128" s="128"/>
      <c r="P2128" s="128"/>
      <c r="Q2128" s="128"/>
      <c r="R2128" s="128"/>
      <c r="S2128" s="128"/>
      <c r="T2128" s="128"/>
      <c r="U2128" s="128"/>
      <c r="Z2128" s="161"/>
      <c r="AH2128" s="128"/>
      <c r="AI2128" s="162"/>
      <c r="AJ2128" s="162"/>
      <c r="AK2128" s="162"/>
      <c r="AL2128" s="162"/>
      <c r="AM2128" s="128"/>
      <c r="AN2128" s="128"/>
      <c r="AQ2128" s="128"/>
      <c r="AR2128" s="128"/>
      <c r="AS2128" s="128"/>
      <c r="AT2128" s="128"/>
      <c r="AU2128" s="128"/>
      <c r="AV2128" s="128"/>
    </row>
    <row r="2129" ht="16.5" customHeight="1">
      <c r="A2129" s="128"/>
      <c r="B2129" s="128"/>
      <c r="C2129" s="128"/>
      <c r="D2129" s="128"/>
      <c r="E2129" s="128"/>
      <c r="F2129" s="128"/>
      <c r="G2129" s="128"/>
      <c r="H2129" s="128"/>
      <c r="I2129" s="128"/>
      <c r="J2129" s="128"/>
      <c r="K2129" s="128"/>
      <c r="L2129" s="128"/>
      <c r="M2129" s="128"/>
      <c r="N2129" s="128"/>
      <c r="O2129" s="128"/>
      <c r="P2129" s="128"/>
      <c r="Q2129" s="128"/>
      <c r="R2129" s="128"/>
      <c r="S2129" s="128"/>
      <c r="T2129" s="128"/>
      <c r="U2129" s="128"/>
      <c r="Z2129" s="161"/>
      <c r="AH2129" s="128"/>
      <c r="AI2129" s="162"/>
      <c r="AJ2129" s="162"/>
      <c r="AK2129" s="162"/>
      <c r="AL2129" s="162"/>
      <c r="AM2129" s="128"/>
      <c r="AN2129" s="128"/>
      <c r="AQ2129" s="128"/>
      <c r="AR2129" s="128"/>
      <c r="AS2129" s="128"/>
      <c r="AT2129" s="128"/>
      <c r="AU2129" s="128"/>
      <c r="AV2129" s="128"/>
    </row>
    <row r="2130" ht="16.5" customHeight="1">
      <c r="A2130" s="128"/>
      <c r="B2130" s="128"/>
      <c r="C2130" s="128"/>
      <c r="D2130" s="128"/>
      <c r="E2130" s="128"/>
      <c r="F2130" s="128"/>
      <c r="G2130" s="128"/>
      <c r="H2130" s="128"/>
      <c r="I2130" s="128"/>
      <c r="J2130" s="128"/>
      <c r="K2130" s="128"/>
      <c r="L2130" s="128"/>
      <c r="M2130" s="128"/>
      <c r="N2130" s="128"/>
      <c r="O2130" s="128"/>
      <c r="P2130" s="128"/>
      <c r="Q2130" s="128"/>
      <c r="R2130" s="128"/>
      <c r="S2130" s="128"/>
      <c r="T2130" s="128"/>
      <c r="U2130" s="128"/>
      <c r="Z2130" s="161"/>
      <c r="AH2130" s="128"/>
      <c r="AI2130" s="162"/>
      <c r="AJ2130" s="162"/>
      <c r="AK2130" s="162"/>
      <c r="AL2130" s="162"/>
      <c r="AM2130" s="128"/>
      <c r="AN2130" s="128"/>
      <c r="AQ2130" s="128"/>
      <c r="AR2130" s="128"/>
      <c r="AS2130" s="128"/>
      <c r="AT2130" s="128"/>
      <c r="AU2130" s="128"/>
      <c r="AV2130" s="128"/>
    </row>
    <row r="2131" ht="16.5" customHeight="1">
      <c r="A2131" s="128"/>
      <c r="B2131" s="128"/>
      <c r="C2131" s="128"/>
      <c r="D2131" s="128"/>
      <c r="E2131" s="128"/>
      <c r="F2131" s="128"/>
      <c r="G2131" s="128"/>
      <c r="H2131" s="128"/>
      <c r="I2131" s="128"/>
      <c r="J2131" s="128"/>
      <c r="K2131" s="128"/>
      <c r="L2131" s="128"/>
      <c r="M2131" s="128"/>
      <c r="N2131" s="128"/>
      <c r="O2131" s="128"/>
      <c r="P2131" s="128"/>
      <c r="Q2131" s="128"/>
      <c r="R2131" s="128"/>
      <c r="S2131" s="128"/>
      <c r="T2131" s="128"/>
      <c r="U2131" s="128"/>
      <c r="Z2131" s="161"/>
      <c r="AH2131" s="128"/>
      <c r="AI2131" s="162"/>
      <c r="AJ2131" s="162"/>
      <c r="AK2131" s="162"/>
      <c r="AL2131" s="162"/>
      <c r="AM2131" s="128"/>
      <c r="AN2131" s="128"/>
      <c r="AQ2131" s="128"/>
      <c r="AR2131" s="128"/>
      <c r="AS2131" s="128"/>
      <c r="AT2131" s="128"/>
      <c r="AU2131" s="128"/>
      <c r="AV2131" s="128"/>
    </row>
    <row r="2132" ht="16.5" customHeight="1">
      <c r="A2132" s="128"/>
      <c r="B2132" s="128"/>
      <c r="C2132" s="128"/>
      <c r="D2132" s="128"/>
      <c r="E2132" s="128"/>
      <c r="F2132" s="128"/>
      <c r="G2132" s="128"/>
      <c r="H2132" s="128"/>
      <c r="I2132" s="128"/>
      <c r="J2132" s="128"/>
      <c r="K2132" s="128"/>
      <c r="L2132" s="128"/>
      <c r="M2132" s="128"/>
      <c r="N2132" s="128"/>
      <c r="O2132" s="128"/>
      <c r="P2132" s="128"/>
      <c r="Q2132" s="128"/>
      <c r="R2132" s="128"/>
      <c r="S2132" s="128"/>
      <c r="T2132" s="128"/>
      <c r="U2132" s="128"/>
      <c r="Z2132" s="161"/>
      <c r="AH2132" s="128"/>
      <c r="AI2132" s="162"/>
      <c r="AJ2132" s="162"/>
      <c r="AK2132" s="162"/>
      <c r="AL2132" s="162"/>
      <c r="AM2132" s="128"/>
      <c r="AN2132" s="128"/>
      <c r="AQ2132" s="128"/>
      <c r="AR2132" s="128"/>
      <c r="AS2132" s="128"/>
      <c r="AT2132" s="128"/>
      <c r="AU2132" s="128"/>
      <c r="AV2132" s="128"/>
    </row>
    <row r="2133" ht="16.5" customHeight="1">
      <c r="A2133" s="128"/>
      <c r="B2133" s="128"/>
      <c r="C2133" s="128"/>
      <c r="D2133" s="128"/>
      <c r="E2133" s="128"/>
      <c r="F2133" s="128"/>
      <c r="G2133" s="128"/>
      <c r="H2133" s="128"/>
      <c r="I2133" s="128"/>
      <c r="J2133" s="128"/>
      <c r="K2133" s="128"/>
      <c r="L2133" s="128"/>
      <c r="M2133" s="128"/>
      <c r="N2133" s="128"/>
      <c r="O2133" s="128"/>
      <c r="P2133" s="128"/>
      <c r="Q2133" s="128"/>
      <c r="R2133" s="128"/>
      <c r="S2133" s="128"/>
      <c r="T2133" s="128"/>
      <c r="U2133" s="128"/>
      <c r="Z2133" s="161"/>
      <c r="AH2133" s="128"/>
      <c r="AI2133" s="162"/>
      <c r="AJ2133" s="162"/>
      <c r="AK2133" s="162"/>
      <c r="AL2133" s="162"/>
      <c r="AM2133" s="128"/>
      <c r="AN2133" s="128"/>
      <c r="AQ2133" s="128"/>
      <c r="AR2133" s="128"/>
      <c r="AS2133" s="128"/>
      <c r="AT2133" s="128"/>
      <c r="AU2133" s="128"/>
      <c r="AV2133" s="128"/>
    </row>
    <row r="2134" ht="16.5" customHeight="1">
      <c r="A2134" s="128"/>
      <c r="B2134" s="128"/>
      <c r="C2134" s="128"/>
      <c r="D2134" s="128"/>
      <c r="E2134" s="128"/>
      <c r="F2134" s="128"/>
      <c r="G2134" s="128"/>
      <c r="H2134" s="128"/>
      <c r="I2134" s="128"/>
      <c r="J2134" s="128"/>
      <c r="K2134" s="128"/>
      <c r="L2134" s="128"/>
      <c r="M2134" s="128"/>
      <c r="N2134" s="128"/>
      <c r="O2134" s="128"/>
      <c r="P2134" s="128"/>
      <c r="Q2134" s="128"/>
      <c r="R2134" s="128"/>
      <c r="S2134" s="128"/>
      <c r="T2134" s="128"/>
      <c r="U2134" s="128"/>
      <c r="Z2134" s="161"/>
      <c r="AH2134" s="128"/>
      <c r="AI2134" s="162"/>
      <c r="AJ2134" s="162"/>
      <c r="AK2134" s="162"/>
      <c r="AL2134" s="162"/>
      <c r="AM2134" s="128"/>
      <c r="AN2134" s="128"/>
      <c r="AQ2134" s="128"/>
      <c r="AR2134" s="128"/>
      <c r="AS2134" s="128"/>
      <c r="AT2134" s="128"/>
      <c r="AU2134" s="128"/>
      <c r="AV2134" s="128"/>
    </row>
    <row r="2135" ht="16.5" customHeight="1">
      <c r="A2135" s="128"/>
      <c r="B2135" s="128"/>
      <c r="C2135" s="128"/>
      <c r="D2135" s="128"/>
      <c r="E2135" s="128"/>
      <c r="F2135" s="128"/>
      <c r="G2135" s="128"/>
      <c r="H2135" s="128"/>
      <c r="I2135" s="128"/>
      <c r="J2135" s="128"/>
      <c r="K2135" s="128"/>
      <c r="L2135" s="128"/>
      <c r="M2135" s="128"/>
      <c r="N2135" s="128"/>
      <c r="O2135" s="128"/>
      <c r="P2135" s="128"/>
      <c r="Q2135" s="128"/>
      <c r="R2135" s="128"/>
      <c r="S2135" s="128"/>
      <c r="T2135" s="128"/>
      <c r="U2135" s="128"/>
      <c r="Z2135" s="161"/>
      <c r="AH2135" s="128"/>
      <c r="AI2135" s="162"/>
      <c r="AJ2135" s="162"/>
      <c r="AK2135" s="162"/>
      <c r="AL2135" s="162"/>
      <c r="AM2135" s="128"/>
      <c r="AN2135" s="128"/>
      <c r="AQ2135" s="128"/>
      <c r="AR2135" s="128"/>
      <c r="AS2135" s="128"/>
      <c r="AT2135" s="128"/>
      <c r="AU2135" s="128"/>
      <c r="AV2135" s="128"/>
    </row>
    <row r="2136" ht="16.5" customHeight="1">
      <c r="A2136" s="128"/>
      <c r="B2136" s="128"/>
      <c r="C2136" s="128"/>
      <c r="D2136" s="128"/>
      <c r="E2136" s="128"/>
      <c r="F2136" s="128"/>
      <c r="G2136" s="128"/>
      <c r="H2136" s="128"/>
      <c r="I2136" s="128"/>
      <c r="J2136" s="128"/>
      <c r="K2136" s="128"/>
      <c r="L2136" s="128"/>
      <c r="M2136" s="128"/>
      <c r="N2136" s="128"/>
      <c r="O2136" s="128"/>
      <c r="P2136" s="128"/>
      <c r="Q2136" s="128"/>
      <c r="R2136" s="128"/>
      <c r="S2136" s="128"/>
      <c r="T2136" s="128"/>
      <c r="U2136" s="128"/>
      <c r="Z2136" s="161"/>
      <c r="AH2136" s="128"/>
      <c r="AI2136" s="162"/>
      <c r="AJ2136" s="162"/>
      <c r="AK2136" s="162"/>
      <c r="AL2136" s="162"/>
      <c r="AM2136" s="128"/>
      <c r="AN2136" s="128"/>
      <c r="AQ2136" s="128"/>
      <c r="AR2136" s="128"/>
      <c r="AS2136" s="128"/>
      <c r="AT2136" s="128"/>
      <c r="AU2136" s="128"/>
      <c r="AV2136" s="128"/>
    </row>
    <row r="2137" ht="16.5" customHeight="1">
      <c r="A2137" s="128"/>
      <c r="B2137" s="128"/>
      <c r="C2137" s="128"/>
      <c r="D2137" s="128"/>
      <c r="E2137" s="128"/>
      <c r="F2137" s="128"/>
      <c r="G2137" s="128"/>
      <c r="H2137" s="128"/>
      <c r="I2137" s="128"/>
      <c r="J2137" s="128"/>
      <c r="K2137" s="128"/>
      <c r="L2137" s="128"/>
      <c r="M2137" s="128"/>
      <c r="N2137" s="128"/>
      <c r="O2137" s="128"/>
      <c r="P2137" s="128"/>
      <c r="Q2137" s="128"/>
      <c r="R2137" s="128"/>
      <c r="S2137" s="128"/>
      <c r="T2137" s="128"/>
      <c r="U2137" s="128"/>
      <c r="Z2137" s="161"/>
      <c r="AH2137" s="128"/>
      <c r="AI2137" s="162"/>
      <c r="AJ2137" s="162"/>
      <c r="AK2137" s="162"/>
      <c r="AL2137" s="162"/>
      <c r="AM2137" s="128"/>
      <c r="AN2137" s="128"/>
      <c r="AQ2137" s="128"/>
      <c r="AR2137" s="128"/>
      <c r="AS2137" s="128"/>
      <c r="AT2137" s="128"/>
      <c r="AU2137" s="128"/>
      <c r="AV2137" s="128"/>
    </row>
    <row r="2138" ht="16.5" customHeight="1">
      <c r="A2138" s="128"/>
      <c r="B2138" s="128"/>
      <c r="C2138" s="128"/>
      <c r="D2138" s="128"/>
      <c r="E2138" s="128"/>
      <c r="F2138" s="128"/>
      <c r="G2138" s="128"/>
      <c r="H2138" s="128"/>
      <c r="I2138" s="128"/>
      <c r="J2138" s="128"/>
      <c r="K2138" s="128"/>
      <c r="L2138" s="128"/>
      <c r="M2138" s="128"/>
      <c r="N2138" s="128"/>
      <c r="O2138" s="128"/>
      <c r="P2138" s="128"/>
      <c r="Q2138" s="128"/>
      <c r="R2138" s="128"/>
      <c r="S2138" s="128"/>
      <c r="T2138" s="128"/>
      <c r="U2138" s="128"/>
      <c r="Z2138" s="161"/>
      <c r="AH2138" s="128"/>
      <c r="AI2138" s="162"/>
      <c r="AJ2138" s="162"/>
      <c r="AK2138" s="162"/>
      <c r="AL2138" s="162"/>
      <c r="AM2138" s="128"/>
      <c r="AN2138" s="128"/>
      <c r="AQ2138" s="128"/>
      <c r="AR2138" s="128"/>
      <c r="AS2138" s="128"/>
      <c r="AT2138" s="128"/>
      <c r="AU2138" s="128"/>
      <c r="AV2138" s="128"/>
    </row>
    <row r="2139" ht="16.5" customHeight="1">
      <c r="A2139" s="128"/>
      <c r="B2139" s="128"/>
      <c r="C2139" s="128"/>
      <c r="D2139" s="128"/>
      <c r="E2139" s="128"/>
      <c r="F2139" s="128"/>
      <c r="G2139" s="128"/>
      <c r="H2139" s="128"/>
      <c r="I2139" s="128"/>
      <c r="J2139" s="128"/>
      <c r="K2139" s="128"/>
      <c r="L2139" s="128"/>
      <c r="M2139" s="128"/>
      <c r="N2139" s="128"/>
      <c r="O2139" s="128"/>
      <c r="P2139" s="128"/>
      <c r="Q2139" s="128"/>
      <c r="R2139" s="128"/>
      <c r="S2139" s="128"/>
      <c r="T2139" s="128"/>
      <c r="U2139" s="128"/>
      <c r="Z2139" s="161"/>
      <c r="AH2139" s="128"/>
      <c r="AI2139" s="162"/>
      <c r="AJ2139" s="162"/>
      <c r="AK2139" s="162"/>
      <c r="AL2139" s="162"/>
      <c r="AM2139" s="128"/>
      <c r="AN2139" s="128"/>
      <c r="AQ2139" s="128"/>
      <c r="AR2139" s="128"/>
      <c r="AS2139" s="128"/>
      <c r="AT2139" s="128"/>
      <c r="AU2139" s="128"/>
      <c r="AV2139" s="128"/>
    </row>
    <row r="2140" ht="16.5" customHeight="1">
      <c r="A2140" s="128"/>
      <c r="B2140" s="128"/>
      <c r="C2140" s="128"/>
      <c r="D2140" s="128"/>
      <c r="E2140" s="128"/>
      <c r="F2140" s="128"/>
      <c r="G2140" s="128"/>
      <c r="H2140" s="128"/>
      <c r="I2140" s="128"/>
      <c r="J2140" s="128"/>
      <c r="K2140" s="128"/>
      <c r="L2140" s="128"/>
      <c r="M2140" s="128"/>
      <c r="N2140" s="128"/>
      <c r="O2140" s="128"/>
      <c r="P2140" s="128"/>
      <c r="Q2140" s="128"/>
      <c r="R2140" s="128"/>
      <c r="S2140" s="128"/>
      <c r="T2140" s="128"/>
      <c r="U2140" s="128"/>
      <c r="Z2140" s="161"/>
      <c r="AH2140" s="128"/>
      <c r="AI2140" s="162"/>
      <c r="AJ2140" s="162"/>
      <c r="AK2140" s="162"/>
      <c r="AL2140" s="162"/>
      <c r="AM2140" s="128"/>
      <c r="AN2140" s="128"/>
      <c r="AQ2140" s="128"/>
      <c r="AR2140" s="128"/>
      <c r="AS2140" s="128"/>
      <c r="AT2140" s="128"/>
      <c r="AU2140" s="128"/>
      <c r="AV2140" s="128"/>
    </row>
    <row r="2141" ht="16.5" customHeight="1">
      <c r="A2141" s="128"/>
      <c r="B2141" s="128"/>
      <c r="C2141" s="128"/>
      <c r="D2141" s="128"/>
      <c r="E2141" s="128"/>
      <c r="F2141" s="128"/>
      <c r="G2141" s="128"/>
      <c r="H2141" s="128"/>
      <c r="I2141" s="128"/>
      <c r="J2141" s="128"/>
      <c r="K2141" s="128"/>
      <c r="L2141" s="128"/>
      <c r="M2141" s="128"/>
      <c r="N2141" s="128"/>
      <c r="O2141" s="128"/>
      <c r="P2141" s="128"/>
      <c r="Q2141" s="128"/>
      <c r="R2141" s="128"/>
      <c r="S2141" s="128"/>
      <c r="T2141" s="128"/>
      <c r="U2141" s="128"/>
      <c r="Z2141" s="161"/>
      <c r="AH2141" s="128"/>
      <c r="AI2141" s="162"/>
      <c r="AJ2141" s="162"/>
      <c r="AK2141" s="162"/>
      <c r="AL2141" s="162"/>
      <c r="AM2141" s="128"/>
      <c r="AN2141" s="128"/>
      <c r="AQ2141" s="128"/>
      <c r="AR2141" s="128"/>
      <c r="AS2141" s="128"/>
      <c r="AT2141" s="128"/>
      <c r="AU2141" s="128"/>
      <c r="AV2141" s="128"/>
    </row>
    <row r="2142" ht="16.5" customHeight="1">
      <c r="A2142" s="128"/>
      <c r="B2142" s="128"/>
      <c r="C2142" s="128"/>
      <c r="D2142" s="128"/>
      <c r="E2142" s="128"/>
      <c r="F2142" s="128"/>
      <c r="G2142" s="128"/>
      <c r="H2142" s="128"/>
      <c r="I2142" s="128"/>
      <c r="J2142" s="128"/>
      <c r="K2142" s="128"/>
      <c r="L2142" s="128"/>
      <c r="M2142" s="128"/>
      <c r="N2142" s="128"/>
      <c r="O2142" s="128"/>
      <c r="P2142" s="128"/>
      <c r="Q2142" s="128"/>
      <c r="R2142" s="128"/>
      <c r="S2142" s="128"/>
      <c r="T2142" s="128"/>
      <c r="U2142" s="128"/>
      <c r="Z2142" s="161"/>
      <c r="AH2142" s="128"/>
      <c r="AI2142" s="162"/>
      <c r="AJ2142" s="162"/>
      <c r="AK2142" s="162"/>
      <c r="AL2142" s="162"/>
      <c r="AM2142" s="128"/>
      <c r="AN2142" s="128"/>
      <c r="AQ2142" s="128"/>
      <c r="AR2142" s="128"/>
      <c r="AS2142" s="128"/>
      <c r="AT2142" s="128"/>
      <c r="AU2142" s="128"/>
      <c r="AV2142" s="128"/>
    </row>
    <row r="2143" ht="16.5" customHeight="1">
      <c r="A2143" s="128"/>
      <c r="B2143" s="128"/>
      <c r="C2143" s="128"/>
      <c r="D2143" s="128"/>
      <c r="E2143" s="128"/>
      <c r="F2143" s="128"/>
      <c r="G2143" s="128"/>
      <c r="H2143" s="128"/>
      <c r="I2143" s="128"/>
      <c r="J2143" s="128"/>
      <c r="K2143" s="128"/>
      <c r="L2143" s="128"/>
      <c r="M2143" s="128"/>
      <c r="N2143" s="128"/>
      <c r="O2143" s="128"/>
      <c r="P2143" s="128"/>
      <c r="Q2143" s="128"/>
      <c r="R2143" s="128"/>
      <c r="S2143" s="128"/>
      <c r="T2143" s="128"/>
      <c r="U2143" s="128"/>
      <c r="Z2143" s="161"/>
      <c r="AH2143" s="128"/>
      <c r="AI2143" s="162"/>
      <c r="AJ2143" s="162"/>
      <c r="AK2143" s="162"/>
      <c r="AL2143" s="162"/>
      <c r="AM2143" s="128"/>
      <c r="AN2143" s="128"/>
      <c r="AQ2143" s="128"/>
      <c r="AR2143" s="128"/>
      <c r="AS2143" s="128"/>
      <c r="AT2143" s="128"/>
      <c r="AU2143" s="128"/>
      <c r="AV2143" s="128"/>
    </row>
    <row r="2144" ht="16.5" customHeight="1">
      <c r="A2144" s="128"/>
      <c r="B2144" s="128"/>
      <c r="C2144" s="128"/>
      <c r="D2144" s="128"/>
      <c r="E2144" s="128"/>
      <c r="F2144" s="128"/>
      <c r="G2144" s="128"/>
      <c r="H2144" s="128"/>
      <c r="I2144" s="128"/>
      <c r="J2144" s="128"/>
      <c r="K2144" s="128"/>
      <c r="L2144" s="128"/>
      <c r="M2144" s="128"/>
      <c r="N2144" s="128"/>
      <c r="O2144" s="128"/>
      <c r="P2144" s="128"/>
      <c r="Q2144" s="128"/>
      <c r="R2144" s="128"/>
      <c r="S2144" s="128"/>
      <c r="T2144" s="128"/>
      <c r="U2144" s="128"/>
      <c r="Z2144" s="161"/>
      <c r="AH2144" s="128"/>
      <c r="AI2144" s="162"/>
      <c r="AJ2144" s="162"/>
      <c r="AK2144" s="162"/>
      <c r="AL2144" s="162"/>
      <c r="AM2144" s="128"/>
      <c r="AN2144" s="128"/>
      <c r="AQ2144" s="128"/>
      <c r="AR2144" s="128"/>
      <c r="AS2144" s="128"/>
      <c r="AT2144" s="128"/>
      <c r="AU2144" s="128"/>
      <c r="AV2144" s="128"/>
    </row>
    <row r="2145" ht="16.5" customHeight="1">
      <c r="A2145" s="128"/>
      <c r="B2145" s="128"/>
      <c r="C2145" s="128"/>
      <c r="D2145" s="128"/>
      <c r="E2145" s="128"/>
      <c r="F2145" s="128"/>
      <c r="G2145" s="128"/>
      <c r="H2145" s="128"/>
      <c r="I2145" s="128"/>
      <c r="J2145" s="128"/>
      <c r="K2145" s="128"/>
      <c r="L2145" s="128"/>
      <c r="M2145" s="128"/>
      <c r="N2145" s="128"/>
      <c r="O2145" s="128"/>
      <c r="P2145" s="128"/>
      <c r="Q2145" s="128"/>
      <c r="R2145" s="128"/>
      <c r="S2145" s="128"/>
      <c r="T2145" s="128"/>
      <c r="U2145" s="128"/>
      <c r="Z2145" s="161"/>
      <c r="AH2145" s="128"/>
      <c r="AI2145" s="162"/>
      <c r="AJ2145" s="162"/>
      <c r="AK2145" s="162"/>
      <c r="AL2145" s="162"/>
      <c r="AM2145" s="128"/>
      <c r="AN2145" s="128"/>
      <c r="AQ2145" s="128"/>
      <c r="AR2145" s="128"/>
      <c r="AS2145" s="128"/>
      <c r="AT2145" s="128"/>
      <c r="AU2145" s="128"/>
      <c r="AV2145" s="128"/>
    </row>
    <row r="2146" ht="16.5" customHeight="1">
      <c r="A2146" s="128"/>
      <c r="B2146" s="128"/>
      <c r="C2146" s="128"/>
      <c r="D2146" s="128"/>
      <c r="E2146" s="128"/>
      <c r="F2146" s="128"/>
      <c r="G2146" s="128"/>
      <c r="H2146" s="128"/>
      <c r="I2146" s="128"/>
      <c r="J2146" s="128"/>
      <c r="K2146" s="128"/>
      <c r="L2146" s="128"/>
      <c r="M2146" s="128"/>
      <c r="N2146" s="128"/>
      <c r="O2146" s="128"/>
      <c r="P2146" s="128"/>
      <c r="Q2146" s="128"/>
      <c r="R2146" s="128"/>
      <c r="S2146" s="128"/>
      <c r="T2146" s="128"/>
      <c r="U2146" s="128"/>
      <c r="Z2146" s="161"/>
      <c r="AH2146" s="128"/>
      <c r="AI2146" s="162"/>
      <c r="AJ2146" s="162"/>
      <c r="AK2146" s="162"/>
      <c r="AL2146" s="162"/>
      <c r="AM2146" s="128"/>
      <c r="AN2146" s="128"/>
      <c r="AQ2146" s="128"/>
      <c r="AR2146" s="128"/>
      <c r="AS2146" s="128"/>
      <c r="AT2146" s="128"/>
      <c r="AU2146" s="128"/>
      <c r="AV2146" s="128"/>
    </row>
    <row r="2147" ht="16.5" customHeight="1">
      <c r="A2147" s="128"/>
      <c r="B2147" s="128"/>
      <c r="C2147" s="128"/>
      <c r="D2147" s="128"/>
      <c r="E2147" s="128"/>
      <c r="F2147" s="128"/>
      <c r="G2147" s="128"/>
      <c r="H2147" s="128"/>
      <c r="I2147" s="128"/>
      <c r="J2147" s="128"/>
      <c r="K2147" s="128"/>
      <c r="L2147" s="128"/>
      <c r="M2147" s="128"/>
      <c r="N2147" s="128"/>
      <c r="O2147" s="128"/>
      <c r="P2147" s="128"/>
      <c r="Q2147" s="128"/>
      <c r="R2147" s="128"/>
      <c r="S2147" s="128"/>
      <c r="T2147" s="128"/>
      <c r="U2147" s="128"/>
      <c r="Z2147" s="161"/>
      <c r="AH2147" s="128"/>
      <c r="AI2147" s="162"/>
      <c r="AJ2147" s="162"/>
      <c r="AK2147" s="162"/>
      <c r="AL2147" s="162"/>
      <c r="AM2147" s="128"/>
      <c r="AN2147" s="128"/>
      <c r="AQ2147" s="128"/>
      <c r="AR2147" s="128"/>
      <c r="AS2147" s="128"/>
      <c r="AT2147" s="128"/>
      <c r="AU2147" s="128"/>
      <c r="AV2147" s="128"/>
    </row>
    <row r="2148" ht="16.5" customHeight="1">
      <c r="A2148" s="128"/>
      <c r="B2148" s="128"/>
      <c r="C2148" s="128"/>
      <c r="D2148" s="128"/>
      <c r="E2148" s="128"/>
      <c r="F2148" s="128"/>
      <c r="G2148" s="128"/>
      <c r="H2148" s="128"/>
      <c r="I2148" s="128"/>
      <c r="J2148" s="128"/>
      <c r="K2148" s="128"/>
      <c r="L2148" s="128"/>
      <c r="M2148" s="128"/>
      <c r="N2148" s="128"/>
      <c r="O2148" s="128"/>
      <c r="P2148" s="128"/>
      <c r="Q2148" s="128"/>
      <c r="R2148" s="128"/>
      <c r="S2148" s="128"/>
      <c r="T2148" s="128"/>
      <c r="U2148" s="128"/>
      <c r="Z2148" s="161"/>
      <c r="AH2148" s="128"/>
      <c r="AI2148" s="162"/>
      <c r="AJ2148" s="162"/>
      <c r="AK2148" s="162"/>
      <c r="AL2148" s="162"/>
      <c r="AM2148" s="128"/>
      <c r="AN2148" s="128"/>
      <c r="AQ2148" s="128"/>
      <c r="AR2148" s="128"/>
      <c r="AS2148" s="128"/>
      <c r="AT2148" s="128"/>
      <c r="AU2148" s="128"/>
      <c r="AV2148" s="128"/>
    </row>
    <row r="2149" ht="16.5" customHeight="1">
      <c r="A2149" s="128"/>
      <c r="B2149" s="128"/>
      <c r="C2149" s="128"/>
      <c r="D2149" s="128"/>
      <c r="E2149" s="128"/>
      <c r="F2149" s="128"/>
      <c r="G2149" s="128"/>
      <c r="H2149" s="128"/>
      <c r="I2149" s="128"/>
      <c r="J2149" s="128"/>
      <c r="K2149" s="128"/>
      <c r="L2149" s="128"/>
      <c r="M2149" s="128"/>
      <c r="N2149" s="128"/>
      <c r="O2149" s="128"/>
      <c r="P2149" s="128"/>
      <c r="Q2149" s="128"/>
      <c r="R2149" s="128"/>
      <c r="S2149" s="128"/>
      <c r="T2149" s="128"/>
      <c r="U2149" s="128"/>
      <c r="Z2149" s="161"/>
      <c r="AH2149" s="128"/>
      <c r="AI2149" s="162"/>
      <c r="AJ2149" s="162"/>
      <c r="AK2149" s="162"/>
      <c r="AL2149" s="162"/>
      <c r="AM2149" s="128"/>
      <c r="AN2149" s="128"/>
      <c r="AQ2149" s="128"/>
      <c r="AR2149" s="128"/>
      <c r="AS2149" s="128"/>
      <c r="AT2149" s="128"/>
      <c r="AU2149" s="128"/>
      <c r="AV2149" s="128"/>
    </row>
    <row r="2150" ht="16.5" customHeight="1">
      <c r="A2150" s="128"/>
      <c r="B2150" s="128"/>
      <c r="C2150" s="128"/>
      <c r="D2150" s="128"/>
      <c r="E2150" s="128"/>
      <c r="F2150" s="128"/>
      <c r="G2150" s="128"/>
      <c r="H2150" s="128"/>
      <c r="I2150" s="128"/>
      <c r="J2150" s="128"/>
      <c r="K2150" s="128"/>
      <c r="L2150" s="128"/>
      <c r="M2150" s="128"/>
      <c r="N2150" s="128"/>
      <c r="O2150" s="128"/>
      <c r="P2150" s="128"/>
      <c r="Q2150" s="128"/>
      <c r="R2150" s="128"/>
      <c r="S2150" s="128"/>
      <c r="T2150" s="128"/>
      <c r="U2150" s="128"/>
      <c r="Z2150" s="161"/>
      <c r="AH2150" s="128"/>
      <c r="AI2150" s="162"/>
      <c r="AJ2150" s="162"/>
      <c r="AK2150" s="162"/>
      <c r="AL2150" s="162"/>
      <c r="AM2150" s="128"/>
      <c r="AN2150" s="128"/>
      <c r="AQ2150" s="128"/>
      <c r="AR2150" s="128"/>
      <c r="AS2150" s="128"/>
      <c r="AT2150" s="128"/>
      <c r="AU2150" s="128"/>
      <c r="AV2150" s="128"/>
    </row>
    <row r="2151" ht="16.5" customHeight="1">
      <c r="A2151" s="128"/>
      <c r="B2151" s="128"/>
      <c r="C2151" s="128"/>
      <c r="D2151" s="128"/>
      <c r="E2151" s="128"/>
      <c r="F2151" s="128"/>
      <c r="G2151" s="128"/>
      <c r="H2151" s="128"/>
      <c r="I2151" s="128"/>
      <c r="J2151" s="128"/>
      <c r="K2151" s="128"/>
      <c r="L2151" s="128"/>
      <c r="M2151" s="128"/>
      <c r="N2151" s="128"/>
      <c r="O2151" s="128"/>
      <c r="P2151" s="128"/>
      <c r="Q2151" s="128"/>
      <c r="R2151" s="128"/>
      <c r="S2151" s="128"/>
      <c r="T2151" s="128"/>
      <c r="U2151" s="128"/>
      <c r="Z2151" s="161"/>
      <c r="AH2151" s="128"/>
      <c r="AI2151" s="162"/>
      <c r="AJ2151" s="162"/>
      <c r="AK2151" s="162"/>
      <c r="AL2151" s="162"/>
      <c r="AM2151" s="128"/>
      <c r="AN2151" s="128"/>
      <c r="AQ2151" s="128"/>
      <c r="AR2151" s="128"/>
      <c r="AS2151" s="128"/>
      <c r="AT2151" s="128"/>
      <c r="AU2151" s="128"/>
      <c r="AV2151" s="128"/>
    </row>
    <row r="2152" ht="16.5" customHeight="1">
      <c r="A2152" s="128"/>
      <c r="B2152" s="128"/>
      <c r="C2152" s="128"/>
      <c r="D2152" s="128"/>
      <c r="E2152" s="128"/>
      <c r="F2152" s="128"/>
      <c r="G2152" s="128"/>
      <c r="H2152" s="128"/>
      <c r="I2152" s="128"/>
      <c r="J2152" s="128"/>
      <c r="K2152" s="128"/>
      <c r="L2152" s="128"/>
      <c r="M2152" s="128"/>
      <c r="N2152" s="128"/>
      <c r="O2152" s="128"/>
      <c r="P2152" s="128"/>
      <c r="Q2152" s="128"/>
      <c r="R2152" s="128"/>
      <c r="S2152" s="128"/>
      <c r="T2152" s="128"/>
      <c r="U2152" s="128"/>
      <c r="Z2152" s="161"/>
      <c r="AH2152" s="128"/>
      <c r="AI2152" s="162"/>
      <c r="AJ2152" s="162"/>
      <c r="AK2152" s="162"/>
      <c r="AL2152" s="162"/>
      <c r="AM2152" s="128"/>
      <c r="AN2152" s="128"/>
      <c r="AQ2152" s="128"/>
      <c r="AR2152" s="128"/>
      <c r="AS2152" s="128"/>
      <c r="AT2152" s="128"/>
      <c r="AU2152" s="128"/>
      <c r="AV2152" s="128"/>
    </row>
    <row r="2153" ht="16.5" customHeight="1">
      <c r="A2153" s="128"/>
      <c r="B2153" s="128"/>
      <c r="C2153" s="128"/>
      <c r="D2153" s="128"/>
      <c r="E2153" s="128"/>
      <c r="F2153" s="128"/>
      <c r="G2153" s="128"/>
      <c r="H2153" s="128"/>
      <c r="I2153" s="128"/>
      <c r="J2153" s="128"/>
      <c r="K2153" s="128"/>
      <c r="L2153" s="128"/>
      <c r="M2153" s="128"/>
      <c r="N2153" s="128"/>
      <c r="O2153" s="128"/>
      <c r="P2153" s="128"/>
      <c r="Q2153" s="128"/>
      <c r="R2153" s="128"/>
      <c r="S2153" s="128"/>
      <c r="T2153" s="128"/>
      <c r="U2153" s="128"/>
      <c r="Z2153" s="161"/>
      <c r="AH2153" s="128"/>
      <c r="AI2153" s="162"/>
      <c r="AJ2153" s="162"/>
      <c r="AK2153" s="162"/>
      <c r="AL2153" s="162"/>
      <c r="AM2153" s="128"/>
      <c r="AN2153" s="128"/>
      <c r="AQ2153" s="128"/>
      <c r="AR2153" s="128"/>
      <c r="AS2153" s="128"/>
      <c r="AT2153" s="128"/>
      <c r="AU2153" s="128"/>
      <c r="AV2153" s="128"/>
    </row>
    <row r="2154" ht="16.5" customHeight="1">
      <c r="A2154" s="128"/>
      <c r="B2154" s="128"/>
      <c r="C2154" s="128"/>
      <c r="D2154" s="128"/>
      <c r="E2154" s="128"/>
      <c r="F2154" s="128"/>
      <c r="G2154" s="128"/>
      <c r="H2154" s="128"/>
      <c r="I2154" s="128"/>
      <c r="J2154" s="128"/>
      <c r="K2154" s="128"/>
      <c r="L2154" s="128"/>
      <c r="M2154" s="128"/>
      <c r="N2154" s="128"/>
      <c r="O2154" s="128"/>
      <c r="P2154" s="128"/>
      <c r="Q2154" s="128"/>
      <c r="R2154" s="128"/>
      <c r="S2154" s="128"/>
      <c r="T2154" s="128"/>
      <c r="U2154" s="128"/>
      <c r="Z2154" s="161"/>
      <c r="AH2154" s="128"/>
      <c r="AI2154" s="162"/>
      <c r="AJ2154" s="162"/>
      <c r="AK2154" s="162"/>
      <c r="AL2154" s="162"/>
      <c r="AM2154" s="128"/>
      <c r="AN2154" s="128"/>
      <c r="AQ2154" s="128"/>
      <c r="AR2154" s="128"/>
      <c r="AS2154" s="128"/>
      <c r="AT2154" s="128"/>
      <c r="AU2154" s="128"/>
      <c r="AV2154" s="128"/>
    </row>
    <row r="2155" ht="16.5" customHeight="1">
      <c r="A2155" s="128"/>
      <c r="B2155" s="128"/>
      <c r="C2155" s="128"/>
      <c r="D2155" s="128"/>
      <c r="E2155" s="128"/>
      <c r="F2155" s="128"/>
      <c r="G2155" s="128"/>
      <c r="H2155" s="128"/>
      <c r="I2155" s="128"/>
      <c r="J2155" s="128"/>
      <c r="K2155" s="128"/>
      <c r="L2155" s="128"/>
      <c r="M2155" s="128"/>
      <c r="N2155" s="128"/>
      <c r="O2155" s="128"/>
      <c r="P2155" s="128"/>
      <c r="Q2155" s="128"/>
      <c r="R2155" s="128"/>
      <c r="S2155" s="128"/>
      <c r="T2155" s="128"/>
      <c r="U2155" s="128"/>
      <c r="Z2155" s="161"/>
      <c r="AH2155" s="128"/>
      <c r="AI2155" s="162"/>
      <c r="AJ2155" s="162"/>
      <c r="AK2155" s="162"/>
      <c r="AL2155" s="162"/>
      <c r="AM2155" s="128"/>
      <c r="AN2155" s="128"/>
      <c r="AQ2155" s="128"/>
      <c r="AR2155" s="128"/>
      <c r="AS2155" s="128"/>
      <c r="AT2155" s="128"/>
      <c r="AU2155" s="128"/>
      <c r="AV2155" s="128"/>
    </row>
    <row r="2156" ht="16.5" customHeight="1">
      <c r="A2156" s="128"/>
      <c r="B2156" s="128"/>
      <c r="F2156" s="128"/>
      <c r="G2156" s="128"/>
      <c r="H2156" s="128"/>
      <c r="I2156" s="128"/>
      <c r="L2156" s="128"/>
      <c r="M2156" s="128"/>
      <c r="N2156" s="128"/>
      <c r="O2156" s="128"/>
      <c r="P2156" s="128"/>
      <c r="Q2156" s="128"/>
      <c r="R2156" s="128"/>
      <c r="S2156" s="128"/>
      <c r="T2156" s="128"/>
      <c r="U2156" s="128"/>
      <c r="Z2156" s="161"/>
      <c r="AH2156" s="128"/>
      <c r="AI2156" s="162"/>
      <c r="AJ2156" s="162"/>
      <c r="AK2156" s="162"/>
      <c r="AL2156" s="162"/>
      <c r="AM2156" s="128"/>
      <c r="AN2156" s="128"/>
      <c r="AQ2156" s="128"/>
      <c r="AR2156" s="128"/>
      <c r="AS2156" s="128"/>
      <c r="AT2156" s="128"/>
      <c r="AU2156" s="128"/>
      <c r="AV2156" s="128"/>
    </row>
    <row r="2157" ht="16.5" customHeight="1">
      <c r="A2157" s="128"/>
      <c r="B2157" s="128"/>
      <c r="C2157" s="128"/>
      <c r="D2157" s="128"/>
      <c r="E2157" s="128"/>
      <c r="F2157" s="128"/>
      <c r="G2157" s="128"/>
      <c r="H2157" s="128"/>
      <c r="I2157" s="128"/>
      <c r="J2157" s="128"/>
      <c r="K2157" s="128"/>
      <c r="L2157" s="128"/>
      <c r="M2157" s="128"/>
      <c r="N2157" s="128"/>
      <c r="O2157" s="128"/>
      <c r="P2157" s="128"/>
      <c r="Q2157" s="128"/>
      <c r="R2157" s="128"/>
      <c r="S2157" s="128"/>
      <c r="T2157" s="128"/>
      <c r="U2157" s="128"/>
      <c r="Z2157" s="161"/>
      <c r="AH2157" s="128"/>
      <c r="AI2157" s="162"/>
      <c r="AJ2157" s="162"/>
      <c r="AK2157" s="162"/>
      <c r="AL2157" s="162"/>
      <c r="AM2157" s="128"/>
      <c r="AN2157" s="128"/>
      <c r="AQ2157" s="128"/>
      <c r="AR2157" s="128"/>
      <c r="AS2157" s="128"/>
      <c r="AT2157" s="128"/>
      <c r="AU2157" s="128"/>
      <c r="AV2157" s="128"/>
    </row>
    <row r="2158" ht="16.5" customHeight="1">
      <c r="A2158" s="128"/>
      <c r="B2158" s="128"/>
      <c r="C2158" s="128"/>
      <c r="D2158" s="128"/>
      <c r="E2158" s="128"/>
      <c r="F2158" s="128"/>
      <c r="G2158" s="128"/>
      <c r="H2158" s="128"/>
      <c r="I2158" s="128"/>
      <c r="J2158" s="128"/>
      <c r="K2158" s="128"/>
      <c r="L2158" s="128"/>
      <c r="M2158" s="128"/>
      <c r="N2158" s="128"/>
      <c r="O2158" s="128"/>
      <c r="P2158" s="128"/>
      <c r="Q2158" s="128"/>
      <c r="R2158" s="128"/>
      <c r="S2158" s="128"/>
      <c r="T2158" s="128"/>
      <c r="U2158" s="128"/>
      <c r="Z2158" s="161"/>
      <c r="AH2158" s="128"/>
      <c r="AI2158" s="162"/>
      <c r="AJ2158" s="162"/>
      <c r="AK2158" s="162"/>
      <c r="AL2158" s="162"/>
      <c r="AM2158" s="128"/>
      <c r="AN2158" s="128"/>
      <c r="AQ2158" s="128"/>
      <c r="AR2158" s="128"/>
      <c r="AS2158" s="128"/>
      <c r="AT2158" s="128"/>
      <c r="AU2158" s="128"/>
      <c r="AV2158" s="128"/>
    </row>
    <row r="2159" ht="16.5" customHeight="1">
      <c r="A2159" s="128"/>
      <c r="B2159" s="128"/>
      <c r="C2159" s="128"/>
      <c r="D2159" s="128"/>
      <c r="E2159" s="128"/>
      <c r="F2159" s="128"/>
      <c r="G2159" s="128"/>
      <c r="H2159" s="128"/>
      <c r="I2159" s="128"/>
      <c r="J2159" s="128"/>
      <c r="K2159" s="128"/>
      <c r="L2159" s="128"/>
      <c r="M2159" s="128"/>
      <c r="N2159" s="128"/>
      <c r="O2159" s="128"/>
      <c r="P2159" s="128"/>
      <c r="Q2159" s="128"/>
      <c r="R2159" s="128"/>
      <c r="S2159" s="128"/>
      <c r="T2159" s="128"/>
      <c r="U2159" s="128"/>
      <c r="Z2159" s="161"/>
      <c r="AH2159" s="128"/>
      <c r="AI2159" s="162"/>
      <c r="AJ2159" s="162"/>
      <c r="AK2159" s="162"/>
      <c r="AL2159" s="162"/>
      <c r="AM2159" s="128"/>
      <c r="AN2159" s="128"/>
      <c r="AQ2159" s="128"/>
      <c r="AR2159" s="128"/>
      <c r="AS2159" s="128"/>
      <c r="AT2159" s="128"/>
      <c r="AU2159" s="128"/>
      <c r="AV2159" s="128"/>
    </row>
    <row r="2160" ht="16.5" customHeight="1">
      <c r="A2160" s="128"/>
      <c r="B2160" s="128"/>
      <c r="C2160" s="128"/>
      <c r="D2160" s="128"/>
      <c r="E2160" s="128"/>
      <c r="F2160" s="128"/>
      <c r="G2160" s="128"/>
      <c r="H2160" s="128"/>
      <c r="I2160" s="128"/>
      <c r="J2160" s="128"/>
      <c r="K2160" s="128"/>
      <c r="L2160" s="128"/>
      <c r="M2160" s="128"/>
      <c r="N2160" s="128"/>
      <c r="O2160" s="128"/>
      <c r="P2160" s="128"/>
      <c r="Q2160" s="128"/>
      <c r="R2160" s="128"/>
      <c r="S2160" s="128"/>
      <c r="T2160" s="128"/>
      <c r="U2160" s="128"/>
      <c r="Z2160" s="161"/>
      <c r="AH2160" s="128"/>
      <c r="AI2160" s="162"/>
      <c r="AJ2160" s="162"/>
      <c r="AK2160" s="162"/>
      <c r="AL2160" s="162"/>
      <c r="AM2160" s="128"/>
      <c r="AN2160" s="128"/>
      <c r="AQ2160" s="128"/>
      <c r="AR2160" s="128"/>
      <c r="AS2160" s="128"/>
      <c r="AT2160" s="128"/>
      <c r="AU2160" s="128"/>
      <c r="AV2160" s="128"/>
    </row>
    <row r="2161" ht="16.5" customHeight="1">
      <c r="A2161" s="128"/>
      <c r="B2161" s="128"/>
      <c r="C2161" s="128"/>
      <c r="D2161" s="128"/>
      <c r="E2161" s="128"/>
      <c r="F2161" s="128"/>
      <c r="G2161" s="128"/>
      <c r="H2161" s="128"/>
      <c r="I2161" s="128"/>
      <c r="J2161" s="128"/>
      <c r="K2161" s="128"/>
      <c r="L2161" s="128"/>
      <c r="M2161" s="128"/>
      <c r="N2161" s="128"/>
      <c r="O2161" s="128"/>
      <c r="P2161" s="128"/>
      <c r="Q2161" s="128"/>
      <c r="R2161" s="128"/>
      <c r="S2161" s="128"/>
      <c r="T2161" s="128"/>
      <c r="U2161" s="128"/>
      <c r="Z2161" s="161"/>
      <c r="AH2161" s="128"/>
      <c r="AI2161" s="162"/>
      <c r="AJ2161" s="162"/>
      <c r="AK2161" s="162"/>
      <c r="AL2161" s="162"/>
      <c r="AM2161" s="128"/>
      <c r="AN2161" s="128"/>
      <c r="AQ2161" s="128"/>
      <c r="AR2161" s="128"/>
      <c r="AS2161" s="128"/>
      <c r="AT2161" s="128"/>
      <c r="AU2161" s="128"/>
      <c r="AV2161" s="128"/>
    </row>
    <row r="2162" ht="16.5" customHeight="1">
      <c r="A2162" s="128"/>
      <c r="B2162" s="128"/>
      <c r="C2162" s="128"/>
      <c r="D2162" s="128"/>
      <c r="E2162" s="128"/>
      <c r="F2162" s="128"/>
      <c r="G2162" s="128"/>
      <c r="H2162" s="128"/>
      <c r="I2162" s="128"/>
      <c r="J2162" s="128"/>
      <c r="K2162" s="128"/>
      <c r="L2162" s="128"/>
      <c r="M2162" s="128"/>
      <c r="N2162" s="128"/>
      <c r="O2162" s="128"/>
      <c r="P2162" s="128"/>
      <c r="Q2162" s="128"/>
      <c r="R2162" s="128"/>
      <c r="S2162" s="128"/>
      <c r="T2162" s="128"/>
      <c r="U2162" s="128"/>
      <c r="Z2162" s="161"/>
      <c r="AH2162" s="128"/>
      <c r="AI2162" s="162"/>
      <c r="AJ2162" s="162"/>
      <c r="AK2162" s="162"/>
      <c r="AL2162" s="162"/>
      <c r="AM2162" s="128"/>
      <c r="AN2162" s="128"/>
      <c r="AQ2162" s="128"/>
      <c r="AR2162" s="128"/>
      <c r="AS2162" s="128"/>
      <c r="AT2162" s="128"/>
      <c r="AU2162" s="128"/>
      <c r="AV2162" s="128"/>
    </row>
    <row r="2163" ht="16.5" customHeight="1">
      <c r="A2163" s="128"/>
      <c r="B2163" s="128"/>
      <c r="C2163" s="128"/>
      <c r="D2163" s="128"/>
      <c r="E2163" s="128"/>
      <c r="F2163" s="128"/>
      <c r="G2163" s="128"/>
      <c r="H2163" s="128"/>
      <c r="I2163" s="128"/>
      <c r="J2163" s="128"/>
      <c r="K2163" s="128"/>
      <c r="L2163" s="128"/>
      <c r="M2163" s="128"/>
      <c r="N2163" s="128"/>
      <c r="O2163" s="128"/>
      <c r="P2163" s="128"/>
      <c r="Q2163" s="128"/>
      <c r="R2163" s="128"/>
      <c r="S2163" s="128"/>
      <c r="T2163" s="128"/>
      <c r="U2163" s="128"/>
      <c r="Z2163" s="161"/>
      <c r="AH2163" s="128"/>
      <c r="AI2163" s="162"/>
      <c r="AJ2163" s="162"/>
      <c r="AK2163" s="162"/>
      <c r="AL2163" s="162"/>
      <c r="AM2163" s="128"/>
      <c r="AN2163" s="128"/>
      <c r="AQ2163" s="128"/>
      <c r="AR2163" s="128"/>
      <c r="AS2163" s="128"/>
      <c r="AT2163" s="128"/>
      <c r="AU2163" s="128"/>
      <c r="AV2163" s="128"/>
    </row>
    <row r="2164" ht="16.5" customHeight="1">
      <c r="A2164" s="128"/>
      <c r="B2164" s="128"/>
      <c r="C2164" s="128"/>
      <c r="D2164" s="128"/>
      <c r="E2164" s="128"/>
      <c r="F2164" s="128"/>
      <c r="G2164" s="128"/>
      <c r="H2164" s="128"/>
      <c r="I2164" s="128"/>
      <c r="J2164" s="128"/>
      <c r="K2164" s="128"/>
      <c r="L2164" s="128"/>
      <c r="M2164" s="128"/>
      <c r="N2164" s="128"/>
      <c r="O2164" s="128"/>
      <c r="P2164" s="128"/>
      <c r="Q2164" s="128"/>
      <c r="R2164" s="128"/>
      <c r="S2164" s="128"/>
      <c r="T2164" s="128"/>
      <c r="U2164" s="128"/>
      <c r="Z2164" s="161"/>
      <c r="AH2164" s="128"/>
      <c r="AI2164" s="162"/>
      <c r="AJ2164" s="162"/>
      <c r="AK2164" s="162"/>
      <c r="AL2164" s="162"/>
      <c r="AM2164" s="128"/>
      <c r="AN2164" s="128"/>
      <c r="AQ2164" s="128"/>
      <c r="AR2164" s="128"/>
      <c r="AS2164" s="128"/>
      <c r="AT2164" s="128"/>
      <c r="AU2164" s="128"/>
      <c r="AV2164" s="128"/>
    </row>
    <row r="2165" ht="16.5" customHeight="1">
      <c r="A2165" s="128"/>
      <c r="B2165" s="128"/>
      <c r="C2165" s="128"/>
      <c r="D2165" s="128"/>
      <c r="E2165" s="128"/>
      <c r="F2165" s="128"/>
      <c r="G2165" s="128"/>
      <c r="H2165" s="128"/>
      <c r="I2165" s="128"/>
      <c r="J2165" s="128"/>
      <c r="K2165" s="128"/>
      <c r="L2165" s="128"/>
      <c r="M2165" s="128"/>
      <c r="N2165" s="128"/>
      <c r="O2165" s="128"/>
      <c r="P2165" s="128"/>
      <c r="Q2165" s="128"/>
      <c r="R2165" s="128"/>
      <c r="S2165" s="128"/>
      <c r="T2165" s="128"/>
      <c r="U2165" s="128"/>
      <c r="Z2165" s="161"/>
      <c r="AH2165" s="128"/>
      <c r="AI2165" s="162"/>
      <c r="AJ2165" s="162"/>
      <c r="AK2165" s="162"/>
      <c r="AL2165" s="162"/>
      <c r="AM2165" s="128"/>
      <c r="AN2165" s="128"/>
      <c r="AQ2165" s="128"/>
      <c r="AR2165" s="128"/>
      <c r="AS2165" s="128"/>
      <c r="AT2165" s="128"/>
      <c r="AU2165" s="128"/>
      <c r="AV2165" s="128"/>
    </row>
    <row r="2166" ht="16.5" customHeight="1">
      <c r="A2166" s="128"/>
      <c r="B2166" s="128"/>
      <c r="C2166" s="128"/>
      <c r="D2166" s="128"/>
      <c r="E2166" s="128"/>
      <c r="F2166" s="128"/>
      <c r="G2166" s="128"/>
      <c r="H2166" s="128"/>
      <c r="I2166" s="128"/>
      <c r="J2166" s="128"/>
      <c r="K2166" s="128"/>
      <c r="L2166" s="128"/>
      <c r="M2166" s="128"/>
      <c r="N2166" s="128"/>
      <c r="O2166" s="128"/>
      <c r="P2166" s="128"/>
      <c r="Q2166" s="128"/>
      <c r="R2166" s="128"/>
      <c r="S2166" s="128"/>
      <c r="T2166" s="128"/>
      <c r="U2166" s="128"/>
      <c r="Z2166" s="161"/>
      <c r="AH2166" s="128"/>
      <c r="AI2166" s="162"/>
      <c r="AJ2166" s="162"/>
      <c r="AK2166" s="162"/>
      <c r="AL2166" s="162"/>
      <c r="AM2166" s="128"/>
      <c r="AN2166" s="128"/>
      <c r="AQ2166" s="128"/>
      <c r="AR2166" s="128"/>
      <c r="AS2166" s="128"/>
      <c r="AT2166" s="128"/>
      <c r="AU2166" s="128"/>
      <c r="AV2166" s="128"/>
    </row>
    <row r="2167" ht="16.5" customHeight="1">
      <c r="A2167" s="128"/>
      <c r="B2167" s="128"/>
      <c r="C2167" s="128"/>
      <c r="D2167" s="128"/>
      <c r="E2167" s="128"/>
      <c r="F2167" s="128"/>
      <c r="G2167" s="128"/>
      <c r="H2167" s="128"/>
      <c r="I2167" s="128"/>
      <c r="J2167" s="128"/>
      <c r="K2167" s="128"/>
      <c r="L2167" s="128"/>
      <c r="M2167" s="128"/>
      <c r="N2167" s="128"/>
      <c r="O2167" s="128"/>
      <c r="P2167" s="128"/>
      <c r="Q2167" s="128"/>
      <c r="R2167" s="128"/>
      <c r="S2167" s="128"/>
      <c r="T2167" s="128"/>
      <c r="U2167" s="128"/>
      <c r="Z2167" s="161"/>
      <c r="AH2167" s="128"/>
      <c r="AI2167" s="162"/>
      <c r="AJ2167" s="162"/>
      <c r="AK2167" s="162"/>
      <c r="AL2167" s="162"/>
      <c r="AM2167" s="128"/>
      <c r="AN2167" s="128"/>
      <c r="AQ2167" s="128"/>
      <c r="AR2167" s="128"/>
      <c r="AS2167" s="128"/>
      <c r="AT2167" s="128"/>
      <c r="AU2167" s="128"/>
      <c r="AV2167" s="128"/>
    </row>
    <row r="2168" ht="16.5" customHeight="1">
      <c r="A2168" s="128"/>
      <c r="B2168" s="128"/>
      <c r="C2168" s="128"/>
      <c r="D2168" s="128"/>
      <c r="E2168" s="128"/>
      <c r="F2168" s="128"/>
      <c r="G2168" s="128"/>
      <c r="H2168" s="128"/>
      <c r="I2168" s="128"/>
      <c r="J2168" s="128"/>
      <c r="K2168" s="128"/>
      <c r="L2168" s="128"/>
      <c r="M2168" s="128"/>
      <c r="N2168" s="128"/>
      <c r="O2168" s="128"/>
      <c r="P2168" s="128"/>
      <c r="Q2168" s="128"/>
      <c r="R2168" s="128"/>
      <c r="S2168" s="128"/>
      <c r="T2168" s="128"/>
      <c r="U2168" s="128"/>
      <c r="Z2168" s="161"/>
      <c r="AH2168" s="128"/>
      <c r="AI2168" s="162"/>
      <c r="AJ2168" s="162"/>
      <c r="AK2168" s="162"/>
      <c r="AL2168" s="162"/>
      <c r="AM2168" s="128"/>
      <c r="AN2168" s="128"/>
      <c r="AQ2168" s="128"/>
      <c r="AR2168" s="128"/>
      <c r="AS2168" s="128"/>
      <c r="AT2168" s="128"/>
      <c r="AU2168" s="128"/>
      <c r="AV2168" s="128"/>
    </row>
    <row r="2169" ht="16.5" customHeight="1">
      <c r="A2169" s="128"/>
      <c r="B2169" s="128"/>
      <c r="C2169" s="128"/>
      <c r="D2169" s="128"/>
      <c r="E2169" s="128"/>
      <c r="F2169" s="128"/>
      <c r="G2169" s="128"/>
      <c r="H2169" s="128"/>
      <c r="I2169" s="128"/>
      <c r="J2169" s="128"/>
      <c r="K2169" s="128"/>
      <c r="L2169" s="128"/>
      <c r="M2169" s="128"/>
      <c r="N2169" s="128"/>
      <c r="O2169" s="128"/>
      <c r="P2169" s="128"/>
      <c r="Q2169" s="128"/>
      <c r="R2169" s="128"/>
      <c r="S2169" s="128"/>
      <c r="T2169" s="128"/>
      <c r="U2169" s="128"/>
      <c r="Z2169" s="161"/>
      <c r="AH2169" s="128"/>
      <c r="AI2169" s="162"/>
      <c r="AJ2169" s="162"/>
      <c r="AK2169" s="162"/>
      <c r="AL2169" s="162"/>
      <c r="AM2169" s="128"/>
      <c r="AN2169" s="128"/>
      <c r="AQ2169" s="128"/>
      <c r="AR2169" s="128"/>
      <c r="AS2169" s="128"/>
      <c r="AT2169" s="128"/>
      <c r="AU2169" s="128"/>
      <c r="AV2169" s="128"/>
    </row>
    <row r="2170" ht="16.5" customHeight="1">
      <c r="A2170" s="128"/>
      <c r="B2170" s="128"/>
      <c r="C2170" s="128"/>
      <c r="D2170" s="128"/>
      <c r="E2170" s="128"/>
      <c r="F2170" s="128"/>
      <c r="G2170" s="128"/>
      <c r="H2170" s="128"/>
      <c r="I2170" s="128"/>
      <c r="J2170" s="128"/>
      <c r="K2170" s="128"/>
      <c r="L2170" s="128"/>
      <c r="M2170" s="128"/>
      <c r="N2170" s="128"/>
      <c r="O2170" s="128"/>
      <c r="P2170" s="128"/>
      <c r="Q2170" s="128"/>
      <c r="R2170" s="128"/>
      <c r="S2170" s="128"/>
      <c r="T2170" s="128"/>
      <c r="U2170" s="128"/>
      <c r="Z2170" s="161"/>
      <c r="AH2170" s="128"/>
      <c r="AI2170" s="162"/>
      <c r="AJ2170" s="162"/>
      <c r="AK2170" s="162"/>
      <c r="AL2170" s="162"/>
      <c r="AQ2170" s="128"/>
      <c r="AR2170" s="128"/>
      <c r="AS2170" s="128"/>
      <c r="AT2170" s="128"/>
      <c r="AU2170" s="128"/>
      <c r="AV2170" s="128"/>
    </row>
    <row r="2171" ht="16.5" customHeight="1">
      <c r="A2171" s="128"/>
      <c r="B2171" s="128"/>
      <c r="C2171" s="128"/>
      <c r="D2171" s="128"/>
      <c r="E2171" s="128"/>
      <c r="F2171" s="128"/>
      <c r="G2171" s="128"/>
      <c r="H2171" s="128"/>
      <c r="I2171" s="128"/>
      <c r="J2171" s="128"/>
      <c r="K2171" s="128"/>
      <c r="L2171" s="128"/>
      <c r="M2171" s="128"/>
      <c r="N2171" s="128"/>
      <c r="O2171" s="128"/>
      <c r="P2171" s="128"/>
      <c r="Q2171" s="128"/>
      <c r="R2171" s="128"/>
      <c r="S2171" s="128"/>
      <c r="T2171" s="128"/>
      <c r="U2171" s="128"/>
      <c r="Z2171" s="161"/>
      <c r="AH2171" s="128"/>
      <c r="AI2171" s="162"/>
      <c r="AJ2171" s="162"/>
      <c r="AK2171" s="162"/>
      <c r="AL2171" s="162"/>
      <c r="AQ2171" s="128"/>
      <c r="AR2171" s="128"/>
      <c r="AS2171" s="128"/>
      <c r="AT2171" s="128"/>
      <c r="AU2171" s="128"/>
      <c r="AV2171" s="128"/>
    </row>
    <row r="2172" ht="16.5" customHeight="1">
      <c r="A2172" s="128"/>
      <c r="B2172" s="128"/>
      <c r="C2172" s="128"/>
      <c r="D2172" s="128"/>
      <c r="E2172" s="128"/>
      <c r="F2172" s="128"/>
      <c r="G2172" s="128"/>
      <c r="H2172" s="128"/>
      <c r="I2172" s="128"/>
      <c r="J2172" s="128"/>
      <c r="K2172" s="128"/>
      <c r="L2172" s="128"/>
      <c r="M2172" s="128"/>
      <c r="N2172" s="128"/>
      <c r="O2172" s="128"/>
      <c r="P2172" s="128"/>
      <c r="Q2172" s="128"/>
      <c r="R2172" s="128"/>
      <c r="S2172" s="128"/>
      <c r="T2172" s="128"/>
      <c r="U2172" s="128"/>
      <c r="Z2172" s="161"/>
      <c r="AH2172" s="128"/>
      <c r="AI2172" s="162"/>
      <c r="AJ2172" s="162"/>
      <c r="AK2172" s="162"/>
      <c r="AL2172" s="162"/>
      <c r="AM2172" s="128"/>
      <c r="AN2172" s="128"/>
      <c r="AQ2172" s="128"/>
      <c r="AR2172" s="128"/>
      <c r="AS2172" s="128"/>
      <c r="AT2172" s="128"/>
      <c r="AU2172" s="128"/>
      <c r="AV2172" s="128"/>
    </row>
    <row r="2173" ht="16.5" customHeight="1">
      <c r="A2173" s="128"/>
      <c r="B2173" s="128"/>
      <c r="C2173" s="128"/>
      <c r="D2173" s="128"/>
      <c r="E2173" s="128"/>
      <c r="F2173" s="128"/>
      <c r="G2173" s="128"/>
      <c r="H2173" s="128"/>
      <c r="I2173" s="128"/>
      <c r="J2173" s="128"/>
      <c r="K2173" s="128"/>
      <c r="L2173" s="128"/>
      <c r="M2173" s="128"/>
      <c r="N2173" s="128"/>
      <c r="O2173" s="128"/>
      <c r="P2173" s="128"/>
      <c r="Q2173" s="128"/>
      <c r="R2173" s="128"/>
      <c r="S2173" s="128"/>
      <c r="T2173" s="128"/>
      <c r="U2173" s="128"/>
      <c r="Z2173" s="161"/>
      <c r="AH2173" s="128"/>
      <c r="AI2173" s="162"/>
      <c r="AJ2173" s="162"/>
      <c r="AK2173" s="162"/>
      <c r="AL2173" s="162"/>
      <c r="AQ2173" s="128"/>
      <c r="AR2173" s="128"/>
      <c r="AS2173" s="128"/>
      <c r="AT2173" s="128"/>
      <c r="AU2173" s="128"/>
      <c r="AV2173" s="128"/>
    </row>
    <row r="2174" ht="16.5" customHeight="1">
      <c r="A2174" s="128"/>
      <c r="B2174" s="128"/>
      <c r="C2174" s="128"/>
      <c r="D2174" s="128"/>
      <c r="E2174" s="128"/>
      <c r="F2174" s="128"/>
      <c r="G2174" s="128"/>
      <c r="H2174" s="128"/>
      <c r="I2174" s="128"/>
      <c r="J2174" s="128"/>
      <c r="K2174" s="128"/>
      <c r="L2174" s="128"/>
      <c r="M2174" s="128"/>
      <c r="N2174" s="128"/>
      <c r="O2174" s="128"/>
      <c r="P2174" s="128"/>
      <c r="Q2174" s="128"/>
      <c r="R2174" s="128"/>
      <c r="S2174" s="128"/>
      <c r="T2174" s="128"/>
      <c r="U2174" s="128"/>
      <c r="Z2174" s="161"/>
      <c r="AH2174" s="128"/>
      <c r="AI2174" s="162"/>
      <c r="AJ2174" s="162"/>
      <c r="AK2174" s="162"/>
      <c r="AL2174" s="162"/>
      <c r="AM2174" s="128"/>
      <c r="AN2174" s="128"/>
      <c r="AQ2174" s="128"/>
      <c r="AR2174" s="128"/>
      <c r="AS2174" s="128"/>
      <c r="AT2174" s="128"/>
      <c r="AU2174" s="128"/>
      <c r="AV2174" s="128"/>
    </row>
    <row r="2175" ht="16.5" customHeight="1">
      <c r="A2175" s="128"/>
      <c r="B2175" s="128"/>
      <c r="C2175" s="128"/>
      <c r="D2175" s="128"/>
      <c r="E2175" s="128"/>
      <c r="F2175" s="128"/>
      <c r="G2175" s="128"/>
      <c r="H2175" s="128"/>
      <c r="I2175" s="128"/>
      <c r="J2175" s="128"/>
      <c r="K2175" s="128"/>
      <c r="L2175" s="128"/>
      <c r="M2175" s="128"/>
      <c r="N2175" s="128"/>
      <c r="O2175" s="128"/>
      <c r="P2175" s="128"/>
      <c r="Q2175" s="128"/>
      <c r="R2175" s="128"/>
      <c r="S2175" s="128"/>
      <c r="T2175" s="128"/>
      <c r="U2175" s="128"/>
      <c r="Z2175" s="161"/>
      <c r="AH2175" s="128"/>
      <c r="AI2175" s="162"/>
      <c r="AJ2175" s="162"/>
      <c r="AK2175" s="162"/>
      <c r="AL2175" s="162"/>
      <c r="AQ2175" s="128"/>
      <c r="AR2175" s="128"/>
      <c r="AS2175" s="128"/>
      <c r="AT2175" s="128"/>
      <c r="AU2175" s="128"/>
      <c r="AV2175" s="128"/>
    </row>
    <row r="2176" ht="16.5" customHeight="1">
      <c r="A2176" s="128"/>
      <c r="B2176" s="128"/>
      <c r="C2176" s="128"/>
      <c r="D2176" s="128"/>
      <c r="E2176" s="128"/>
      <c r="F2176" s="128"/>
      <c r="G2176" s="128"/>
      <c r="H2176" s="128"/>
      <c r="I2176" s="128"/>
      <c r="J2176" s="128"/>
      <c r="K2176" s="128"/>
      <c r="L2176" s="128"/>
      <c r="M2176" s="128"/>
      <c r="N2176" s="128"/>
      <c r="O2176" s="128"/>
      <c r="P2176" s="128"/>
      <c r="Q2176" s="128"/>
      <c r="R2176" s="128"/>
      <c r="S2176" s="128"/>
      <c r="T2176" s="128"/>
      <c r="U2176" s="128"/>
      <c r="Z2176" s="161"/>
      <c r="AH2176" s="128"/>
      <c r="AI2176" s="162"/>
      <c r="AJ2176" s="162"/>
      <c r="AK2176" s="162"/>
      <c r="AL2176" s="162"/>
      <c r="AQ2176" s="128"/>
      <c r="AR2176" s="128"/>
      <c r="AS2176" s="128"/>
      <c r="AT2176" s="128"/>
      <c r="AU2176" s="128"/>
      <c r="AV2176" s="128"/>
    </row>
    <row r="2177" ht="16.5" customHeight="1">
      <c r="A2177" s="128"/>
      <c r="B2177" s="128"/>
      <c r="C2177" s="128"/>
      <c r="D2177" s="128"/>
      <c r="E2177" s="128"/>
      <c r="F2177" s="128"/>
      <c r="G2177" s="128"/>
      <c r="H2177" s="128"/>
      <c r="I2177" s="128"/>
      <c r="J2177" s="128"/>
      <c r="K2177" s="128"/>
      <c r="L2177" s="128"/>
      <c r="M2177" s="128"/>
      <c r="N2177" s="128"/>
      <c r="O2177" s="128"/>
      <c r="P2177" s="128"/>
      <c r="Q2177" s="128"/>
      <c r="R2177" s="128"/>
      <c r="S2177" s="128"/>
      <c r="T2177" s="128"/>
      <c r="U2177" s="128"/>
      <c r="Z2177" s="161"/>
      <c r="AH2177" s="128"/>
      <c r="AI2177" s="162"/>
      <c r="AJ2177" s="162"/>
      <c r="AK2177" s="162"/>
      <c r="AL2177" s="162"/>
      <c r="AQ2177" s="128"/>
      <c r="AR2177" s="128"/>
      <c r="AS2177" s="128"/>
      <c r="AT2177" s="128"/>
      <c r="AU2177" s="128"/>
      <c r="AV2177" s="128"/>
    </row>
    <row r="2178" ht="16.5" customHeight="1">
      <c r="A2178" s="128"/>
      <c r="B2178" s="128"/>
      <c r="C2178" s="128"/>
      <c r="D2178" s="128"/>
      <c r="E2178" s="128"/>
      <c r="F2178" s="128"/>
      <c r="G2178" s="128"/>
      <c r="H2178" s="128"/>
      <c r="I2178" s="128"/>
      <c r="J2178" s="128"/>
      <c r="K2178" s="128"/>
      <c r="L2178" s="128"/>
      <c r="M2178" s="128"/>
      <c r="N2178" s="128"/>
      <c r="O2178" s="128"/>
      <c r="P2178" s="128"/>
      <c r="Q2178" s="128"/>
      <c r="R2178" s="128"/>
      <c r="S2178" s="128"/>
      <c r="T2178" s="128"/>
      <c r="U2178" s="128"/>
      <c r="Z2178" s="161"/>
      <c r="AH2178" s="128"/>
      <c r="AI2178" s="162"/>
      <c r="AJ2178" s="162"/>
      <c r="AK2178" s="162"/>
      <c r="AL2178" s="162"/>
      <c r="AQ2178" s="128"/>
      <c r="AR2178" s="128"/>
      <c r="AS2178" s="128"/>
      <c r="AT2178" s="128"/>
      <c r="AU2178" s="128"/>
      <c r="AV2178" s="128"/>
    </row>
    <row r="2179" ht="16.5" customHeight="1">
      <c r="A2179" s="128"/>
      <c r="B2179" s="128"/>
      <c r="C2179" s="128"/>
      <c r="D2179" s="128"/>
      <c r="E2179" s="128"/>
      <c r="F2179" s="128"/>
      <c r="G2179" s="128"/>
      <c r="H2179" s="128"/>
      <c r="I2179" s="128"/>
      <c r="J2179" s="128"/>
      <c r="K2179" s="128"/>
      <c r="L2179" s="128"/>
      <c r="M2179" s="128"/>
      <c r="N2179" s="128"/>
      <c r="O2179" s="128"/>
      <c r="P2179" s="128"/>
      <c r="Q2179" s="128"/>
      <c r="R2179" s="128"/>
      <c r="S2179" s="128"/>
      <c r="T2179" s="128"/>
      <c r="U2179" s="128"/>
      <c r="Z2179" s="161"/>
      <c r="AH2179" s="128"/>
      <c r="AI2179" s="162"/>
      <c r="AJ2179" s="162"/>
      <c r="AK2179" s="162"/>
      <c r="AL2179" s="162"/>
      <c r="AQ2179" s="128"/>
      <c r="AR2179" s="128"/>
      <c r="AS2179" s="128"/>
      <c r="AT2179" s="128"/>
      <c r="AU2179" s="128"/>
      <c r="AV2179" s="128"/>
    </row>
    <row r="2180" ht="16.5" customHeight="1">
      <c r="A2180" s="128"/>
      <c r="B2180" s="128"/>
      <c r="C2180" s="128"/>
      <c r="D2180" s="128"/>
      <c r="E2180" s="128"/>
      <c r="F2180" s="128"/>
      <c r="G2180" s="128"/>
      <c r="H2180" s="128"/>
      <c r="I2180" s="128"/>
      <c r="J2180" s="128"/>
      <c r="K2180" s="128"/>
      <c r="L2180" s="128"/>
      <c r="M2180" s="128"/>
      <c r="N2180" s="128"/>
      <c r="O2180" s="128"/>
      <c r="P2180" s="128"/>
      <c r="Q2180" s="128"/>
      <c r="R2180" s="128"/>
      <c r="S2180" s="128"/>
      <c r="T2180" s="128"/>
      <c r="U2180" s="128"/>
      <c r="Z2180" s="161"/>
      <c r="AH2180" s="128"/>
      <c r="AI2180" s="162"/>
      <c r="AJ2180" s="162"/>
      <c r="AK2180" s="162"/>
      <c r="AL2180" s="162"/>
      <c r="AQ2180" s="128"/>
      <c r="AR2180" s="128"/>
      <c r="AS2180" s="128"/>
      <c r="AT2180" s="128"/>
      <c r="AU2180" s="128"/>
      <c r="AV2180" s="128"/>
    </row>
    <row r="2181" ht="16.5" customHeight="1">
      <c r="A2181" s="128"/>
      <c r="B2181" s="128"/>
      <c r="C2181" s="128"/>
      <c r="D2181" s="128"/>
      <c r="E2181" s="128"/>
      <c r="F2181" s="128"/>
      <c r="G2181" s="128"/>
      <c r="H2181" s="128"/>
      <c r="I2181" s="128"/>
      <c r="J2181" s="128"/>
      <c r="K2181" s="128"/>
      <c r="L2181" s="128"/>
      <c r="M2181" s="128"/>
      <c r="N2181" s="128"/>
      <c r="O2181" s="128"/>
      <c r="P2181" s="128"/>
      <c r="Q2181" s="128"/>
      <c r="R2181" s="128"/>
      <c r="S2181" s="128"/>
      <c r="T2181" s="128"/>
      <c r="U2181" s="128"/>
      <c r="Z2181" s="161"/>
      <c r="AH2181" s="128"/>
      <c r="AI2181" s="162"/>
      <c r="AJ2181" s="162"/>
      <c r="AK2181" s="162"/>
      <c r="AL2181" s="162"/>
      <c r="AQ2181" s="128"/>
      <c r="AR2181" s="128"/>
      <c r="AS2181" s="128"/>
      <c r="AT2181" s="128"/>
      <c r="AU2181" s="128"/>
      <c r="AV2181" s="128"/>
    </row>
    <row r="2182" ht="16.5" customHeight="1">
      <c r="A2182" s="128"/>
      <c r="B2182" s="128"/>
      <c r="C2182" s="128"/>
      <c r="D2182" s="128"/>
      <c r="E2182" s="128"/>
      <c r="F2182" s="128"/>
      <c r="G2182" s="128"/>
      <c r="H2182" s="128"/>
      <c r="I2182" s="128"/>
      <c r="J2182" s="128"/>
      <c r="K2182" s="128"/>
      <c r="L2182" s="128"/>
      <c r="M2182" s="128"/>
      <c r="N2182" s="128"/>
      <c r="O2182" s="128"/>
      <c r="P2182" s="128"/>
      <c r="Q2182" s="128"/>
      <c r="R2182" s="128"/>
      <c r="S2182" s="128"/>
      <c r="T2182" s="128"/>
      <c r="U2182" s="128"/>
      <c r="Z2182" s="161"/>
      <c r="AH2182" s="128"/>
      <c r="AI2182" s="162"/>
      <c r="AJ2182" s="162"/>
      <c r="AK2182" s="162"/>
      <c r="AL2182" s="162"/>
      <c r="AQ2182" s="128"/>
      <c r="AR2182" s="128"/>
      <c r="AS2182" s="128"/>
      <c r="AT2182" s="128"/>
      <c r="AU2182" s="128"/>
      <c r="AV2182" s="128"/>
    </row>
    <row r="2183" ht="16.5" customHeight="1">
      <c r="A2183" s="128"/>
      <c r="B2183" s="128"/>
      <c r="C2183" s="128"/>
      <c r="D2183" s="128"/>
      <c r="E2183" s="128"/>
      <c r="F2183" s="128"/>
      <c r="G2183" s="128"/>
      <c r="H2183" s="128"/>
      <c r="I2183" s="128"/>
      <c r="J2183" s="128"/>
      <c r="K2183" s="128"/>
      <c r="L2183" s="128"/>
      <c r="M2183" s="128"/>
      <c r="N2183" s="128"/>
      <c r="O2183" s="128"/>
      <c r="P2183" s="128"/>
      <c r="Q2183" s="128"/>
      <c r="R2183" s="128"/>
      <c r="S2183" s="128"/>
      <c r="T2183" s="128"/>
      <c r="U2183" s="128"/>
      <c r="Z2183" s="161"/>
      <c r="AH2183" s="128"/>
      <c r="AI2183" s="162"/>
      <c r="AJ2183" s="162"/>
      <c r="AK2183" s="162"/>
      <c r="AL2183" s="162"/>
      <c r="AQ2183" s="128"/>
      <c r="AR2183" s="128"/>
      <c r="AS2183" s="128"/>
      <c r="AT2183" s="128"/>
      <c r="AU2183" s="128"/>
      <c r="AV2183" s="128"/>
    </row>
    <row r="2184" ht="16.5" customHeight="1">
      <c r="A2184" s="128"/>
      <c r="B2184" s="128"/>
      <c r="C2184" s="128"/>
      <c r="D2184" s="128"/>
      <c r="E2184" s="128"/>
      <c r="F2184" s="128"/>
      <c r="G2184" s="128"/>
      <c r="H2184" s="128"/>
      <c r="I2184" s="128"/>
      <c r="J2184" s="128"/>
      <c r="K2184" s="128"/>
      <c r="L2184" s="128"/>
      <c r="M2184" s="128"/>
      <c r="N2184" s="128"/>
      <c r="O2184" s="128"/>
      <c r="P2184" s="128"/>
      <c r="Q2184" s="128"/>
      <c r="R2184" s="128"/>
      <c r="S2184" s="128"/>
      <c r="T2184" s="128"/>
      <c r="U2184" s="128"/>
      <c r="Z2184" s="161"/>
      <c r="AH2184" s="128"/>
      <c r="AI2184" s="162"/>
      <c r="AJ2184" s="162"/>
      <c r="AK2184" s="162"/>
      <c r="AL2184" s="162"/>
      <c r="AQ2184" s="128"/>
      <c r="AR2184" s="128"/>
      <c r="AS2184" s="128"/>
      <c r="AT2184" s="128"/>
      <c r="AU2184" s="128"/>
      <c r="AV2184" s="128"/>
    </row>
    <row r="2185" ht="16.5" customHeight="1">
      <c r="A2185" s="128"/>
      <c r="B2185" s="128"/>
      <c r="C2185" s="128"/>
      <c r="D2185" s="128"/>
      <c r="E2185" s="128"/>
      <c r="F2185" s="128"/>
      <c r="G2185" s="128"/>
      <c r="H2185" s="128"/>
      <c r="I2185" s="128"/>
      <c r="J2185" s="128"/>
      <c r="K2185" s="128"/>
      <c r="L2185" s="128"/>
      <c r="M2185" s="128"/>
      <c r="N2185" s="128"/>
      <c r="O2185" s="128"/>
      <c r="P2185" s="128"/>
      <c r="Q2185" s="128"/>
      <c r="R2185" s="128"/>
      <c r="S2185" s="128"/>
      <c r="T2185" s="128"/>
      <c r="U2185" s="128"/>
      <c r="Z2185" s="161"/>
      <c r="AH2185" s="128"/>
      <c r="AI2185" s="162"/>
      <c r="AJ2185" s="162"/>
      <c r="AK2185" s="162"/>
      <c r="AL2185" s="162"/>
      <c r="AQ2185" s="128"/>
      <c r="AR2185" s="128"/>
      <c r="AS2185" s="128"/>
      <c r="AT2185" s="128"/>
      <c r="AU2185" s="128"/>
      <c r="AV2185" s="128"/>
    </row>
    <row r="2186" ht="16.5" customHeight="1">
      <c r="A2186" s="128"/>
      <c r="B2186" s="128"/>
      <c r="C2186" s="128"/>
      <c r="D2186" s="128"/>
      <c r="E2186" s="128"/>
      <c r="F2186" s="128"/>
      <c r="G2186" s="128"/>
      <c r="H2186" s="128"/>
      <c r="I2186" s="128"/>
      <c r="J2186" s="128"/>
      <c r="K2186" s="128"/>
      <c r="L2186" s="128"/>
      <c r="M2186" s="128"/>
      <c r="N2186" s="128"/>
      <c r="O2186" s="128"/>
      <c r="P2186" s="128"/>
      <c r="Q2186" s="128"/>
      <c r="R2186" s="128"/>
      <c r="S2186" s="128"/>
      <c r="T2186" s="128"/>
      <c r="U2186" s="128"/>
      <c r="Z2186" s="161"/>
      <c r="AH2186" s="128"/>
      <c r="AI2186" s="162"/>
      <c r="AJ2186" s="162"/>
      <c r="AK2186" s="162"/>
      <c r="AL2186" s="162"/>
      <c r="AQ2186" s="128"/>
      <c r="AR2186" s="128"/>
      <c r="AS2186" s="128"/>
      <c r="AT2186" s="128"/>
      <c r="AU2186" s="128"/>
      <c r="AV2186" s="128"/>
    </row>
    <row r="2187" ht="16.5" customHeight="1">
      <c r="A2187" s="128"/>
      <c r="B2187" s="128"/>
      <c r="C2187" s="128"/>
      <c r="D2187" s="128"/>
      <c r="E2187" s="128"/>
      <c r="F2187" s="128"/>
      <c r="G2187" s="128"/>
      <c r="H2187" s="128"/>
      <c r="I2187" s="128"/>
      <c r="J2187" s="128"/>
      <c r="K2187" s="128"/>
      <c r="L2187" s="128"/>
      <c r="M2187" s="128"/>
      <c r="N2187" s="128"/>
      <c r="O2187" s="128"/>
      <c r="P2187" s="128"/>
      <c r="Q2187" s="128"/>
      <c r="R2187" s="128"/>
      <c r="S2187" s="128"/>
      <c r="T2187" s="128"/>
      <c r="U2187" s="128"/>
      <c r="Z2187" s="161"/>
      <c r="AH2187" s="128"/>
      <c r="AI2187" s="162"/>
      <c r="AJ2187" s="162"/>
      <c r="AK2187" s="162"/>
      <c r="AL2187" s="162"/>
      <c r="AM2187" s="128"/>
      <c r="AN2187" s="128"/>
      <c r="AQ2187" s="128"/>
      <c r="AR2187" s="128"/>
      <c r="AS2187" s="128"/>
      <c r="AT2187" s="128"/>
      <c r="AU2187" s="128"/>
      <c r="AV2187" s="128"/>
    </row>
    <row r="2188" ht="16.5" customHeight="1">
      <c r="A2188" s="128"/>
      <c r="B2188" s="128"/>
      <c r="C2188" s="128"/>
      <c r="D2188" s="128"/>
      <c r="E2188" s="128"/>
      <c r="F2188" s="128"/>
      <c r="G2188" s="128"/>
      <c r="H2188" s="128"/>
      <c r="I2188" s="128"/>
      <c r="J2188" s="128"/>
      <c r="K2188" s="128"/>
      <c r="L2188" s="128"/>
      <c r="M2188" s="128"/>
      <c r="N2188" s="128"/>
      <c r="O2188" s="128"/>
      <c r="P2188" s="128"/>
      <c r="Q2188" s="128"/>
      <c r="R2188" s="128"/>
      <c r="S2188" s="128"/>
      <c r="T2188" s="128"/>
      <c r="U2188" s="128"/>
      <c r="Z2188" s="161"/>
      <c r="AH2188" s="128"/>
      <c r="AI2188" s="162"/>
      <c r="AJ2188" s="162"/>
      <c r="AK2188" s="162"/>
      <c r="AL2188" s="162"/>
      <c r="AM2188" s="164"/>
      <c r="AN2188" s="164"/>
      <c r="AQ2188" s="128"/>
      <c r="AR2188" s="128"/>
      <c r="AS2188" s="128"/>
      <c r="AT2188" s="128"/>
      <c r="AU2188" s="128"/>
      <c r="AV2188" s="128"/>
    </row>
    <row r="2189" ht="16.5" customHeight="1">
      <c r="A2189" s="128"/>
      <c r="B2189" s="128"/>
      <c r="C2189" s="128"/>
      <c r="D2189" s="128"/>
      <c r="E2189" s="128"/>
      <c r="F2189" s="128"/>
      <c r="G2189" s="128"/>
      <c r="H2189" s="128"/>
      <c r="I2189" s="128"/>
      <c r="J2189" s="128"/>
      <c r="K2189" s="128"/>
      <c r="L2189" s="128"/>
      <c r="M2189" s="128"/>
      <c r="N2189" s="128"/>
      <c r="O2189" s="128"/>
      <c r="P2189" s="128"/>
      <c r="Q2189" s="128"/>
      <c r="R2189" s="128"/>
      <c r="S2189" s="128"/>
      <c r="T2189" s="128"/>
      <c r="U2189" s="128"/>
      <c r="Z2189" s="161"/>
      <c r="AH2189" s="128"/>
      <c r="AI2189" s="162"/>
      <c r="AJ2189" s="162"/>
      <c r="AK2189" s="162"/>
      <c r="AL2189" s="162"/>
      <c r="AQ2189" s="128"/>
      <c r="AR2189" s="128"/>
      <c r="AS2189" s="128"/>
      <c r="AT2189" s="128"/>
      <c r="AU2189" s="128"/>
      <c r="AV2189" s="128"/>
    </row>
    <row r="2190" ht="16.5" customHeight="1">
      <c r="A2190" s="128"/>
      <c r="B2190" s="128"/>
      <c r="C2190" s="128"/>
      <c r="D2190" s="128"/>
      <c r="E2190" s="128"/>
      <c r="F2190" s="128"/>
      <c r="G2190" s="128"/>
      <c r="H2190" s="128"/>
      <c r="I2190" s="128"/>
      <c r="J2190" s="128"/>
      <c r="K2190" s="128"/>
      <c r="L2190" s="128"/>
      <c r="M2190" s="128"/>
      <c r="N2190" s="128"/>
      <c r="O2190" s="128"/>
      <c r="P2190" s="128"/>
      <c r="Q2190" s="128"/>
      <c r="R2190" s="128"/>
      <c r="S2190" s="128"/>
      <c r="T2190" s="128"/>
      <c r="U2190" s="128"/>
      <c r="Z2190" s="161"/>
      <c r="AH2190" s="128"/>
      <c r="AI2190" s="162"/>
      <c r="AJ2190" s="162"/>
      <c r="AK2190" s="162"/>
      <c r="AL2190" s="162"/>
      <c r="AQ2190" s="128"/>
      <c r="AR2190" s="128"/>
      <c r="AS2190" s="128"/>
      <c r="AT2190" s="128"/>
      <c r="AU2190" s="128"/>
      <c r="AV2190" s="128"/>
    </row>
    <row r="2191" ht="16.5" customHeight="1">
      <c r="A2191" s="128"/>
      <c r="B2191" s="128"/>
      <c r="C2191" s="128"/>
      <c r="D2191" s="128"/>
      <c r="E2191" s="128"/>
      <c r="F2191" s="128"/>
      <c r="G2191" s="128"/>
      <c r="H2191" s="128"/>
      <c r="I2191" s="128"/>
      <c r="J2191" s="128"/>
      <c r="K2191" s="128"/>
      <c r="L2191" s="128"/>
      <c r="M2191" s="128"/>
      <c r="N2191" s="128"/>
      <c r="O2191" s="128"/>
      <c r="P2191" s="128"/>
      <c r="Q2191" s="128"/>
      <c r="R2191" s="128"/>
      <c r="S2191" s="128"/>
      <c r="T2191" s="128"/>
      <c r="U2191" s="128"/>
      <c r="Z2191" s="161"/>
      <c r="AH2191" s="128"/>
      <c r="AI2191" s="162"/>
      <c r="AJ2191" s="162"/>
      <c r="AK2191" s="162"/>
      <c r="AL2191" s="162"/>
      <c r="AQ2191" s="128"/>
      <c r="AR2191" s="128"/>
      <c r="AS2191" s="128"/>
      <c r="AT2191" s="128"/>
      <c r="AU2191" s="128"/>
      <c r="AV2191" s="128"/>
    </row>
    <row r="2192" ht="16.5" customHeight="1">
      <c r="A2192" s="128"/>
      <c r="B2192" s="128"/>
      <c r="C2192" s="128"/>
      <c r="D2192" s="128"/>
      <c r="E2192" s="128"/>
      <c r="F2192" s="128"/>
      <c r="G2192" s="128"/>
      <c r="H2192" s="128"/>
      <c r="I2192" s="128"/>
      <c r="J2192" s="128"/>
      <c r="K2192" s="128"/>
      <c r="L2192" s="128"/>
      <c r="M2192" s="128"/>
      <c r="N2192" s="128"/>
      <c r="O2192" s="128"/>
      <c r="P2192" s="128"/>
      <c r="Q2192" s="128"/>
      <c r="R2192" s="128"/>
      <c r="S2192" s="128"/>
      <c r="T2192" s="128"/>
      <c r="U2192" s="128"/>
      <c r="Y2192" s="128"/>
      <c r="Z2192" s="161"/>
      <c r="AA2192" s="128"/>
      <c r="AH2192" s="128"/>
      <c r="AI2192" s="162"/>
      <c r="AJ2192" s="162"/>
      <c r="AK2192" s="162"/>
      <c r="AL2192" s="162"/>
      <c r="AQ2192" s="128"/>
      <c r="AR2192" s="128"/>
      <c r="AS2192" s="128"/>
      <c r="AT2192" s="128"/>
      <c r="AU2192" s="128"/>
      <c r="AV2192" s="128"/>
    </row>
    <row r="2193" ht="16.5" customHeight="1">
      <c r="A2193" s="128"/>
      <c r="B2193" s="128"/>
      <c r="C2193" s="128"/>
      <c r="D2193" s="128"/>
      <c r="E2193" s="128"/>
      <c r="F2193" s="128"/>
      <c r="G2193" s="128"/>
      <c r="H2193" s="128"/>
      <c r="I2193" s="128"/>
      <c r="J2193" s="128"/>
      <c r="K2193" s="128"/>
      <c r="L2193" s="128"/>
      <c r="M2193" s="128"/>
      <c r="N2193" s="128"/>
      <c r="O2193" s="128"/>
      <c r="P2193" s="128"/>
      <c r="Q2193" s="128"/>
      <c r="R2193" s="128"/>
      <c r="S2193" s="128"/>
      <c r="T2193" s="128"/>
      <c r="U2193" s="128"/>
      <c r="Y2193" s="128"/>
      <c r="Z2193" s="161"/>
      <c r="AA2193" s="128"/>
      <c r="AH2193" s="128"/>
      <c r="AI2193" s="162"/>
      <c r="AJ2193" s="162"/>
      <c r="AK2193" s="162"/>
      <c r="AL2193" s="162"/>
      <c r="AQ2193" s="128"/>
      <c r="AR2193" s="128"/>
      <c r="AS2193" s="128"/>
      <c r="AT2193" s="128"/>
      <c r="AU2193" s="128"/>
      <c r="AV2193" s="128"/>
    </row>
    <row r="2194" ht="16.5" customHeight="1">
      <c r="A2194" s="128"/>
      <c r="B2194" s="128"/>
      <c r="C2194" s="128"/>
      <c r="D2194" s="128"/>
      <c r="E2194" s="128"/>
      <c r="F2194" s="128"/>
      <c r="G2194" s="128"/>
      <c r="H2194" s="128"/>
      <c r="I2194" s="128"/>
      <c r="J2194" s="128"/>
      <c r="K2194" s="128"/>
      <c r="L2194" s="128"/>
      <c r="M2194" s="128"/>
      <c r="N2194" s="128"/>
      <c r="O2194" s="128"/>
      <c r="P2194" s="128"/>
      <c r="Q2194" s="128"/>
      <c r="R2194" s="128"/>
      <c r="S2194" s="128"/>
      <c r="T2194" s="128"/>
      <c r="U2194" s="128"/>
      <c r="Y2194" s="128"/>
      <c r="Z2194" s="161"/>
      <c r="AA2194" s="128"/>
      <c r="AH2194" s="128"/>
      <c r="AI2194" s="162"/>
      <c r="AJ2194" s="162"/>
      <c r="AK2194" s="162"/>
      <c r="AL2194" s="162"/>
      <c r="AQ2194" s="128"/>
      <c r="AR2194" s="128"/>
      <c r="AS2194" s="128"/>
      <c r="AT2194" s="128"/>
      <c r="AU2194" s="128"/>
      <c r="AV2194" s="128"/>
    </row>
    <row r="2195" ht="16.5" customHeight="1">
      <c r="A2195" s="128"/>
      <c r="B2195" s="128"/>
      <c r="C2195" s="128"/>
      <c r="D2195" s="128"/>
      <c r="E2195" s="128"/>
      <c r="F2195" s="128"/>
      <c r="G2195" s="128"/>
      <c r="H2195" s="128"/>
      <c r="I2195" s="128"/>
      <c r="J2195" s="128"/>
      <c r="K2195" s="128"/>
      <c r="L2195" s="128"/>
      <c r="M2195" s="128"/>
      <c r="N2195" s="128"/>
      <c r="O2195" s="128"/>
      <c r="P2195" s="128"/>
      <c r="Q2195" s="128"/>
      <c r="R2195" s="128"/>
      <c r="S2195" s="128"/>
      <c r="T2195" s="128"/>
      <c r="U2195" s="128"/>
      <c r="Y2195" s="128"/>
      <c r="Z2195" s="161"/>
      <c r="AH2195" s="128"/>
      <c r="AI2195" s="162"/>
      <c r="AJ2195" s="162"/>
      <c r="AK2195" s="162"/>
      <c r="AL2195" s="162"/>
      <c r="AQ2195" s="128"/>
      <c r="AR2195" s="128"/>
      <c r="AS2195" s="128"/>
      <c r="AT2195" s="128"/>
      <c r="AU2195" s="128"/>
      <c r="AV2195" s="128"/>
    </row>
    <row r="2196" ht="16.5" customHeight="1">
      <c r="A2196" s="128"/>
      <c r="B2196" s="128"/>
      <c r="C2196" s="128"/>
      <c r="D2196" s="128"/>
      <c r="E2196" s="128"/>
      <c r="F2196" s="128"/>
      <c r="G2196" s="128"/>
      <c r="H2196" s="128"/>
      <c r="I2196" s="128"/>
      <c r="J2196" s="128"/>
      <c r="K2196" s="128"/>
      <c r="L2196" s="128"/>
      <c r="M2196" s="128"/>
      <c r="N2196" s="128"/>
      <c r="O2196" s="128"/>
      <c r="P2196" s="128"/>
      <c r="Q2196" s="128"/>
      <c r="R2196" s="128"/>
      <c r="S2196" s="128"/>
      <c r="T2196" s="128"/>
      <c r="U2196" s="128"/>
      <c r="Y2196" s="128"/>
      <c r="AH2196" s="128"/>
      <c r="AI2196" s="162"/>
      <c r="AJ2196" s="162"/>
      <c r="AK2196" s="162"/>
      <c r="AL2196" s="162"/>
      <c r="AQ2196" s="128"/>
      <c r="AR2196" s="128"/>
      <c r="AS2196" s="128"/>
      <c r="AT2196" s="128"/>
      <c r="AU2196" s="128"/>
      <c r="AV2196" s="128"/>
    </row>
    <row r="2197" ht="16.5" customHeight="1">
      <c r="A2197" s="128"/>
      <c r="C2197" s="128"/>
      <c r="D2197" s="128"/>
      <c r="E2197" s="128"/>
      <c r="F2197" s="128"/>
      <c r="G2197" s="128"/>
      <c r="H2197" s="128"/>
      <c r="I2197" s="128"/>
      <c r="J2197" s="128"/>
      <c r="K2197" s="128"/>
      <c r="L2197" s="128"/>
      <c r="M2197" s="128"/>
      <c r="N2197" s="128"/>
      <c r="O2197" s="128"/>
      <c r="P2197" s="128"/>
      <c r="Q2197" s="128"/>
      <c r="R2197" s="128"/>
      <c r="S2197" s="128"/>
      <c r="T2197" s="128"/>
      <c r="U2197" s="128"/>
      <c r="Y2197" s="128"/>
      <c r="Z2197" s="161"/>
      <c r="AH2197" s="128"/>
      <c r="AI2197" s="162"/>
      <c r="AJ2197" s="128"/>
      <c r="AK2197" s="162"/>
      <c r="AL2197" s="162"/>
      <c r="AQ2197" s="128"/>
      <c r="AR2197" s="128"/>
      <c r="AS2197" s="128"/>
      <c r="AT2197" s="128"/>
      <c r="AU2197" s="128"/>
      <c r="AV2197" s="128"/>
    </row>
    <row r="2198" ht="16.5" customHeight="1">
      <c r="A2198" s="128"/>
      <c r="C2198" s="128"/>
      <c r="D2198" s="128"/>
      <c r="E2198" s="128"/>
      <c r="F2198" s="128"/>
      <c r="G2198" s="128"/>
      <c r="H2198" s="128"/>
      <c r="I2198" s="128"/>
      <c r="J2198" s="128"/>
      <c r="K2198" s="128"/>
      <c r="L2198" s="128"/>
      <c r="M2198" s="128"/>
      <c r="N2198" s="128"/>
      <c r="O2198" s="128"/>
      <c r="P2198" s="128"/>
      <c r="Q2198" s="128"/>
      <c r="R2198" s="128"/>
      <c r="S2198" s="128"/>
      <c r="T2198" s="128"/>
      <c r="U2198" s="128"/>
      <c r="Y2198" s="128"/>
      <c r="Z2198" s="161"/>
      <c r="AH2198" s="128"/>
      <c r="AI2198" s="162"/>
      <c r="AJ2198" s="128"/>
      <c r="AK2198" s="162"/>
      <c r="AL2198" s="162"/>
      <c r="AQ2198" s="128"/>
      <c r="AR2198" s="128"/>
      <c r="AS2198" s="128"/>
      <c r="AT2198" s="128"/>
      <c r="AU2198" s="128"/>
      <c r="AV2198" s="128"/>
    </row>
    <row r="2199" ht="16.5" customHeight="1">
      <c r="A2199" s="128"/>
      <c r="B2199" s="128"/>
      <c r="C2199" s="128"/>
      <c r="D2199" s="128"/>
      <c r="E2199" s="128"/>
      <c r="F2199" s="128"/>
      <c r="G2199" s="128"/>
      <c r="H2199" s="128"/>
      <c r="I2199" s="128"/>
      <c r="J2199" s="128"/>
      <c r="K2199" s="128"/>
      <c r="L2199" s="128"/>
      <c r="M2199" s="128"/>
      <c r="N2199" s="128"/>
      <c r="O2199" s="128"/>
      <c r="P2199" s="128"/>
      <c r="Q2199" s="128"/>
      <c r="R2199" s="128"/>
      <c r="S2199" s="128"/>
      <c r="T2199" s="128"/>
      <c r="U2199" s="128"/>
      <c r="V2199" s="128"/>
      <c r="W2199" s="128"/>
      <c r="Y2199" s="128"/>
      <c r="Z2199" s="128"/>
      <c r="AA2199" s="128"/>
      <c r="AB2199" s="128"/>
      <c r="AE2199" s="128"/>
      <c r="AF2199" s="128"/>
      <c r="AH2199" s="128"/>
      <c r="AI2199" s="162"/>
      <c r="AJ2199" s="128"/>
      <c r="AK2199" s="162"/>
      <c r="AL2199" s="162"/>
      <c r="AQ2199" s="128"/>
      <c r="AR2199" s="128"/>
      <c r="AS2199" s="128"/>
      <c r="AT2199" s="128"/>
      <c r="AU2199" s="128"/>
      <c r="AV2199" s="128"/>
    </row>
    <row r="2200" ht="16.5" customHeight="1">
      <c r="A2200" s="128"/>
      <c r="C2200" s="128"/>
      <c r="D2200" s="128"/>
      <c r="E2200" s="128"/>
      <c r="F2200" s="128"/>
      <c r="G2200" s="128"/>
      <c r="H2200" s="128"/>
      <c r="I2200" s="128"/>
      <c r="J2200" s="128"/>
      <c r="K2200" s="128"/>
      <c r="L2200" s="128"/>
      <c r="M2200" s="128"/>
      <c r="N2200" s="128"/>
      <c r="O2200" s="128"/>
      <c r="P2200" s="128"/>
      <c r="Q2200" s="128"/>
      <c r="R2200" s="128"/>
      <c r="S2200" s="128"/>
      <c r="T2200" s="128"/>
      <c r="U2200" s="128"/>
      <c r="Y2200" s="128"/>
      <c r="Z2200" s="161"/>
      <c r="AA2200" s="128"/>
      <c r="AB2200" s="128"/>
      <c r="AC2200" s="128"/>
      <c r="AD2200" s="128"/>
      <c r="AE2200" s="128"/>
      <c r="AF2200" s="128"/>
      <c r="AH2200" s="128"/>
      <c r="AI2200" s="162"/>
      <c r="AJ2200" s="128"/>
      <c r="AK2200" s="162"/>
      <c r="AL2200" s="162"/>
      <c r="AQ2200" s="128"/>
      <c r="AR2200" s="128"/>
      <c r="AS2200" s="128"/>
      <c r="AT2200" s="128"/>
      <c r="AU2200" s="128"/>
      <c r="AV2200" s="128"/>
    </row>
    <row r="2201" ht="16.5" customHeight="1">
      <c r="A2201" s="128"/>
      <c r="C2201" s="128"/>
      <c r="D2201" s="128"/>
      <c r="E2201" s="128"/>
      <c r="F2201" s="128"/>
      <c r="G2201" s="128"/>
      <c r="H2201" s="128"/>
      <c r="I2201" s="128"/>
      <c r="J2201" s="128"/>
      <c r="K2201" s="128"/>
      <c r="L2201" s="128"/>
      <c r="M2201" s="128"/>
      <c r="N2201" s="128"/>
      <c r="O2201" s="128"/>
      <c r="P2201" s="128"/>
      <c r="Q2201" s="128"/>
      <c r="R2201" s="128"/>
      <c r="S2201" s="128"/>
      <c r="T2201" s="128"/>
      <c r="U2201" s="128"/>
      <c r="Y2201" s="128"/>
      <c r="Z2201" s="161"/>
      <c r="AA2201" s="128"/>
      <c r="AB2201" s="128"/>
      <c r="AC2201" s="128"/>
      <c r="AD2201" s="128"/>
      <c r="AE2201" s="128"/>
      <c r="AF2201" s="128"/>
      <c r="AH2201" s="128"/>
      <c r="AI2201" s="162"/>
      <c r="AJ2201" s="128"/>
      <c r="AK2201" s="162"/>
      <c r="AL2201" s="162"/>
      <c r="AQ2201" s="128"/>
      <c r="AR2201" s="128"/>
      <c r="AS2201" s="128"/>
      <c r="AT2201" s="128"/>
      <c r="AU2201" s="128"/>
      <c r="AV2201" s="128"/>
    </row>
    <row r="2202" ht="16.5" customHeight="1">
      <c r="A2202" s="128"/>
      <c r="C2202" s="128"/>
      <c r="D2202" s="128"/>
      <c r="E2202" s="128"/>
      <c r="F2202" s="128"/>
      <c r="G2202" s="128"/>
      <c r="H2202" s="128"/>
      <c r="I2202" s="128"/>
      <c r="J2202" s="128"/>
      <c r="K2202" s="128"/>
      <c r="L2202" s="128"/>
      <c r="M2202" s="128"/>
      <c r="N2202" s="128"/>
      <c r="O2202" s="128"/>
      <c r="P2202" s="128"/>
      <c r="Q2202" s="128"/>
      <c r="R2202" s="128"/>
      <c r="S2202" s="128"/>
      <c r="T2202" s="128"/>
      <c r="U2202" s="128"/>
      <c r="Y2202" s="128"/>
      <c r="Z2202" s="161"/>
      <c r="AA2202" s="128"/>
      <c r="AB2202" s="128"/>
      <c r="AC2202" s="128"/>
      <c r="AD2202" s="128"/>
      <c r="AE2202" s="128"/>
      <c r="AF2202" s="128"/>
      <c r="AH2202" s="128"/>
      <c r="AI2202" s="162"/>
      <c r="AJ2202" s="128"/>
      <c r="AK2202" s="162"/>
      <c r="AL2202" s="162"/>
      <c r="AQ2202" s="128"/>
      <c r="AR2202" s="128"/>
      <c r="AS2202" s="128"/>
      <c r="AT2202" s="128"/>
      <c r="AU2202" s="128"/>
      <c r="AV2202" s="128"/>
    </row>
    <row r="2203" ht="16.5" customHeight="1">
      <c r="A2203" s="128"/>
      <c r="C2203" s="128"/>
      <c r="D2203" s="128"/>
      <c r="E2203" s="128"/>
      <c r="F2203" s="128"/>
      <c r="G2203" s="128"/>
      <c r="H2203" s="128"/>
      <c r="I2203" s="128"/>
      <c r="J2203" s="128"/>
      <c r="K2203" s="128"/>
      <c r="L2203" s="128"/>
      <c r="M2203" s="128"/>
      <c r="N2203" s="128"/>
      <c r="O2203" s="128"/>
      <c r="P2203" s="128"/>
      <c r="Q2203" s="128"/>
      <c r="R2203" s="128"/>
      <c r="S2203" s="128"/>
      <c r="T2203" s="128"/>
      <c r="U2203" s="128"/>
      <c r="Y2203" s="128"/>
      <c r="Z2203" s="161"/>
      <c r="AA2203" s="128"/>
      <c r="AB2203" s="128"/>
      <c r="AC2203" s="128"/>
      <c r="AD2203" s="128"/>
      <c r="AE2203" s="128"/>
      <c r="AF2203" s="128"/>
      <c r="AH2203" s="128"/>
      <c r="AI2203" s="162"/>
      <c r="AJ2203" s="128"/>
      <c r="AK2203" s="162"/>
      <c r="AL2203" s="162"/>
      <c r="AQ2203" s="128"/>
      <c r="AR2203" s="128"/>
      <c r="AS2203" s="128"/>
      <c r="AT2203" s="128"/>
      <c r="AU2203" s="128"/>
      <c r="AV2203" s="128"/>
    </row>
    <row r="2204" ht="16.5" customHeight="1">
      <c r="A2204" s="128"/>
      <c r="C2204" s="128"/>
      <c r="D2204" s="128"/>
      <c r="E2204" s="128"/>
      <c r="F2204" s="128"/>
      <c r="G2204" s="128"/>
      <c r="H2204" s="128"/>
      <c r="I2204" s="128"/>
      <c r="J2204" s="128"/>
      <c r="K2204" s="128"/>
      <c r="L2204" s="128"/>
      <c r="M2204" s="128"/>
      <c r="N2204" s="128"/>
      <c r="O2204" s="128"/>
      <c r="P2204" s="128"/>
      <c r="Q2204" s="128"/>
      <c r="R2204" s="128"/>
      <c r="S2204" s="128"/>
      <c r="T2204" s="128"/>
      <c r="U2204" s="128"/>
      <c r="Y2204" s="128"/>
      <c r="Z2204" s="161"/>
      <c r="AA2204" s="128"/>
      <c r="AB2204" s="128"/>
      <c r="AC2204" s="128"/>
      <c r="AD2204" s="128"/>
      <c r="AE2204" s="128"/>
      <c r="AF2204" s="128"/>
      <c r="AH2204" s="128"/>
      <c r="AI2204" s="162"/>
      <c r="AJ2204" s="128"/>
      <c r="AK2204" s="162"/>
      <c r="AL2204" s="162"/>
      <c r="AQ2204" s="128"/>
      <c r="AR2204" s="128"/>
      <c r="AS2204" s="128"/>
      <c r="AT2204" s="128"/>
      <c r="AU2204" s="128"/>
      <c r="AV2204" s="128"/>
    </row>
    <row r="2205" ht="16.5" customHeight="1">
      <c r="A2205" s="128"/>
      <c r="C2205" s="128"/>
      <c r="D2205" s="128"/>
      <c r="E2205" s="128"/>
      <c r="F2205" s="128"/>
      <c r="G2205" s="128"/>
      <c r="H2205" s="128"/>
      <c r="I2205" s="128"/>
      <c r="J2205" s="128"/>
      <c r="K2205" s="128"/>
      <c r="L2205" s="128"/>
      <c r="M2205" s="128"/>
      <c r="N2205" s="128"/>
      <c r="O2205" s="128"/>
      <c r="P2205" s="128"/>
      <c r="Q2205" s="128"/>
      <c r="R2205" s="128"/>
      <c r="S2205" s="128"/>
      <c r="T2205" s="128"/>
      <c r="U2205" s="128"/>
      <c r="Y2205" s="128"/>
      <c r="Z2205" s="161"/>
      <c r="AA2205" s="128"/>
      <c r="AB2205" s="128"/>
      <c r="AC2205" s="128"/>
      <c r="AD2205" s="128"/>
      <c r="AE2205" s="128"/>
      <c r="AH2205" s="128"/>
      <c r="AI2205" s="162"/>
      <c r="AJ2205" s="128"/>
      <c r="AK2205" s="162"/>
      <c r="AL2205" s="162"/>
      <c r="AQ2205" s="128"/>
      <c r="AR2205" s="128"/>
      <c r="AS2205" s="128"/>
      <c r="AT2205" s="128"/>
      <c r="AU2205" s="128"/>
      <c r="AV2205" s="128"/>
    </row>
    <row r="2206" ht="16.5" customHeight="1">
      <c r="A2206" s="128"/>
      <c r="C2206" s="128"/>
      <c r="D2206" s="128"/>
      <c r="E2206" s="128"/>
      <c r="F2206" s="128"/>
      <c r="G2206" s="128"/>
      <c r="H2206" s="128"/>
      <c r="I2206" s="128"/>
      <c r="J2206" s="128"/>
      <c r="K2206" s="128"/>
      <c r="L2206" s="128"/>
      <c r="M2206" s="128"/>
      <c r="N2206" s="128"/>
      <c r="O2206" s="128"/>
      <c r="P2206" s="128"/>
      <c r="Q2206" s="128"/>
      <c r="R2206" s="128"/>
      <c r="S2206" s="128"/>
      <c r="T2206" s="128"/>
      <c r="U2206" s="128"/>
      <c r="Y2206" s="128"/>
      <c r="Z2206" s="161"/>
      <c r="AA2206" s="128"/>
      <c r="AB2206" s="128"/>
      <c r="AC2206" s="128"/>
      <c r="AD2206" s="128"/>
      <c r="AE2206" s="128"/>
      <c r="AH2206" s="128"/>
      <c r="AI2206" s="162"/>
      <c r="AJ2206" s="128"/>
      <c r="AK2206" s="162"/>
      <c r="AL2206" s="162"/>
      <c r="AQ2206" s="128"/>
      <c r="AR2206" s="128"/>
      <c r="AS2206" s="128"/>
      <c r="AT2206" s="128"/>
      <c r="AU2206" s="128"/>
      <c r="AV2206" s="128"/>
    </row>
    <row r="2207" ht="16.5" customHeight="1">
      <c r="A2207" s="128"/>
      <c r="C2207" s="128"/>
      <c r="D2207" s="128"/>
      <c r="E2207" s="128"/>
      <c r="F2207" s="128"/>
      <c r="G2207" s="128"/>
      <c r="H2207" s="128"/>
      <c r="I2207" s="128"/>
      <c r="J2207" s="128"/>
      <c r="K2207" s="128"/>
      <c r="L2207" s="128"/>
      <c r="M2207" s="128"/>
      <c r="N2207" s="128"/>
      <c r="O2207" s="128"/>
      <c r="P2207" s="128"/>
      <c r="Q2207" s="128"/>
      <c r="R2207" s="128"/>
      <c r="S2207" s="128"/>
      <c r="T2207" s="128"/>
      <c r="U2207" s="128"/>
      <c r="Y2207" s="128"/>
      <c r="Z2207" s="161"/>
      <c r="AA2207" s="128"/>
      <c r="AB2207" s="128"/>
      <c r="AC2207" s="128"/>
      <c r="AD2207" s="128"/>
      <c r="AE2207" s="128"/>
      <c r="AH2207" s="128"/>
      <c r="AI2207" s="162"/>
      <c r="AJ2207" s="128"/>
      <c r="AK2207" s="162"/>
      <c r="AL2207" s="162"/>
      <c r="AQ2207" s="128"/>
      <c r="AR2207" s="128"/>
      <c r="AS2207" s="128"/>
      <c r="AT2207" s="128"/>
      <c r="AU2207" s="128"/>
      <c r="AV2207" s="128"/>
    </row>
    <row r="2208" ht="16.5" customHeight="1">
      <c r="A2208" s="128"/>
      <c r="C2208" s="128"/>
      <c r="D2208" s="128"/>
      <c r="E2208" s="128"/>
      <c r="F2208" s="128"/>
      <c r="G2208" s="128"/>
      <c r="H2208" s="128"/>
      <c r="I2208" s="128"/>
      <c r="J2208" s="128"/>
      <c r="K2208" s="128"/>
      <c r="L2208" s="128"/>
      <c r="M2208" s="128"/>
      <c r="N2208" s="128"/>
      <c r="O2208" s="128"/>
      <c r="P2208" s="128"/>
      <c r="Q2208" s="128"/>
      <c r="R2208" s="128"/>
      <c r="S2208" s="128"/>
      <c r="T2208" s="128"/>
      <c r="U2208" s="128"/>
      <c r="Y2208" s="128"/>
      <c r="Z2208" s="161"/>
      <c r="AA2208" s="128"/>
      <c r="AB2208" s="128"/>
      <c r="AC2208" s="128"/>
      <c r="AD2208" s="128"/>
      <c r="AE2208" s="128"/>
      <c r="AH2208" s="128"/>
      <c r="AI2208" s="162"/>
      <c r="AJ2208" s="128"/>
      <c r="AK2208" s="162"/>
      <c r="AL2208" s="162"/>
      <c r="AQ2208" s="128"/>
      <c r="AR2208" s="128"/>
      <c r="AS2208" s="128"/>
      <c r="AT2208" s="128"/>
      <c r="AU2208" s="128"/>
      <c r="AV2208" s="128"/>
    </row>
    <row r="2209" ht="16.5" customHeight="1">
      <c r="A2209" s="128"/>
      <c r="C2209" s="128"/>
      <c r="D2209" s="128"/>
      <c r="E2209" s="128"/>
      <c r="F2209" s="128"/>
      <c r="G2209" s="128"/>
      <c r="H2209" s="128"/>
      <c r="I2209" s="128"/>
      <c r="J2209" s="128"/>
      <c r="K2209" s="128"/>
      <c r="L2209" s="128"/>
      <c r="M2209" s="128"/>
      <c r="N2209" s="128"/>
      <c r="O2209" s="128"/>
      <c r="P2209" s="128"/>
      <c r="Q2209" s="128"/>
      <c r="R2209" s="128"/>
      <c r="S2209" s="128"/>
      <c r="T2209" s="128"/>
      <c r="U2209" s="128"/>
      <c r="Y2209" s="128"/>
      <c r="Z2209" s="161"/>
      <c r="AA2209" s="128"/>
      <c r="AB2209" s="128"/>
      <c r="AC2209" s="128"/>
      <c r="AD2209" s="128"/>
      <c r="AE2209" s="128"/>
      <c r="AH2209" s="128"/>
      <c r="AI2209" s="162"/>
      <c r="AJ2209" s="128"/>
      <c r="AK2209" s="162"/>
      <c r="AL2209" s="162"/>
      <c r="AQ2209" s="128"/>
      <c r="AR2209" s="128"/>
      <c r="AS2209" s="128"/>
      <c r="AT2209" s="128"/>
      <c r="AU2209" s="128"/>
      <c r="AV2209" s="128"/>
    </row>
    <row r="2210" ht="16.5" customHeight="1">
      <c r="A2210" s="128"/>
      <c r="C2210" s="128"/>
      <c r="D2210" s="128"/>
      <c r="E2210" s="128"/>
      <c r="F2210" s="128"/>
      <c r="G2210" s="128"/>
      <c r="H2210" s="128"/>
      <c r="I2210" s="128"/>
      <c r="J2210" s="128"/>
      <c r="K2210" s="128"/>
      <c r="L2210" s="128"/>
      <c r="M2210" s="128"/>
      <c r="N2210" s="128"/>
      <c r="O2210" s="128"/>
      <c r="P2210" s="128"/>
      <c r="Q2210" s="128"/>
      <c r="R2210" s="128"/>
      <c r="S2210" s="128"/>
      <c r="T2210" s="128"/>
      <c r="U2210" s="128"/>
      <c r="Y2210" s="128"/>
      <c r="Z2210" s="161"/>
      <c r="AA2210" s="128"/>
      <c r="AB2210" s="128"/>
      <c r="AC2210" s="128"/>
      <c r="AD2210" s="128"/>
      <c r="AE2210" s="128"/>
      <c r="AH2210" s="128"/>
      <c r="AI2210" s="162"/>
      <c r="AJ2210" s="128"/>
      <c r="AK2210" s="162"/>
      <c r="AL2210" s="162"/>
      <c r="AQ2210" s="128"/>
      <c r="AR2210" s="128"/>
      <c r="AS2210" s="128"/>
      <c r="AT2210" s="128"/>
      <c r="AU2210" s="128"/>
      <c r="AV2210" s="128"/>
    </row>
    <row r="2211" ht="16.5" customHeight="1">
      <c r="A2211" s="128"/>
      <c r="C2211" s="128"/>
      <c r="D2211" s="128"/>
      <c r="E2211" s="128"/>
      <c r="F2211" s="128"/>
      <c r="G2211" s="128"/>
      <c r="H2211" s="128"/>
      <c r="I2211" s="128"/>
      <c r="J2211" s="128"/>
      <c r="K2211" s="128"/>
      <c r="L2211" s="128"/>
      <c r="M2211" s="128"/>
      <c r="N2211" s="128"/>
      <c r="O2211" s="128"/>
      <c r="P2211" s="128"/>
      <c r="Q2211" s="128"/>
      <c r="R2211" s="128"/>
      <c r="S2211" s="128"/>
      <c r="T2211" s="128"/>
      <c r="U2211" s="128"/>
      <c r="Y2211" s="128"/>
      <c r="Z2211" s="161"/>
      <c r="AA2211" s="128"/>
      <c r="AB2211" s="128"/>
      <c r="AC2211" s="128"/>
      <c r="AD2211" s="128"/>
      <c r="AE2211" s="128"/>
      <c r="AH2211" s="128"/>
      <c r="AI2211" s="162"/>
      <c r="AJ2211" s="128"/>
      <c r="AK2211" s="162"/>
      <c r="AL2211" s="162"/>
      <c r="AQ2211" s="128"/>
      <c r="AR2211" s="128"/>
      <c r="AS2211" s="128"/>
      <c r="AT2211" s="128"/>
      <c r="AU2211" s="128"/>
      <c r="AV2211" s="128"/>
    </row>
    <row r="2212" ht="16.5" customHeight="1">
      <c r="A2212" s="128"/>
      <c r="C2212" s="128"/>
      <c r="D2212" s="128"/>
      <c r="E2212" s="128"/>
      <c r="F2212" s="128"/>
      <c r="G2212" s="128"/>
      <c r="H2212" s="128"/>
      <c r="I2212" s="128"/>
      <c r="J2212" s="128"/>
      <c r="K2212" s="128"/>
      <c r="L2212" s="128"/>
      <c r="M2212" s="128"/>
      <c r="N2212" s="128"/>
      <c r="O2212" s="128"/>
      <c r="P2212" s="128"/>
      <c r="Q2212" s="128"/>
      <c r="R2212" s="128"/>
      <c r="S2212" s="128"/>
      <c r="T2212" s="128"/>
      <c r="U2212" s="128"/>
      <c r="Y2212" s="128"/>
      <c r="Z2212" s="161"/>
      <c r="AA2212" s="128"/>
      <c r="AB2212" s="128"/>
      <c r="AC2212" s="128"/>
      <c r="AD2212" s="128"/>
      <c r="AE2212" s="128"/>
      <c r="AH2212" s="128"/>
      <c r="AI2212" s="162"/>
      <c r="AJ2212" s="128"/>
      <c r="AK2212" s="162"/>
      <c r="AL2212" s="162"/>
      <c r="AQ2212" s="128"/>
      <c r="AR2212" s="128"/>
      <c r="AS2212" s="128"/>
      <c r="AT2212" s="128"/>
      <c r="AU2212" s="128"/>
      <c r="AV2212" s="128"/>
    </row>
    <row r="2213" ht="16.5" customHeight="1">
      <c r="A2213" s="128"/>
      <c r="C2213" s="128"/>
      <c r="D2213" s="128"/>
      <c r="E2213" s="128"/>
      <c r="F2213" s="128"/>
      <c r="G2213" s="128"/>
      <c r="H2213" s="128"/>
      <c r="I2213" s="128"/>
      <c r="J2213" s="128"/>
      <c r="K2213" s="128"/>
      <c r="L2213" s="128"/>
      <c r="M2213" s="128"/>
      <c r="N2213" s="128"/>
      <c r="O2213" s="128"/>
      <c r="P2213" s="128"/>
      <c r="Q2213" s="128"/>
      <c r="R2213" s="128"/>
      <c r="S2213" s="128"/>
      <c r="T2213" s="128"/>
      <c r="U2213" s="128"/>
      <c r="Y2213" s="128"/>
      <c r="Z2213" s="161"/>
      <c r="AA2213" s="128"/>
      <c r="AB2213" s="128"/>
      <c r="AC2213" s="128"/>
      <c r="AD2213" s="128"/>
      <c r="AE2213" s="128"/>
      <c r="AH2213" s="128"/>
      <c r="AI2213" s="162"/>
      <c r="AJ2213" s="128"/>
      <c r="AK2213" s="162"/>
      <c r="AL2213" s="162"/>
      <c r="AQ2213" s="128"/>
      <c r="AR2213" s="128"/>
      <c r="AS2213" s="128"/>
      <c r="AT2213" s="128"/>
      <c r="AU2213" s="128"/>
      <c r="AV2213" s="128"/>
    </row>
    <row r="2214" ht="16.5" customHeight="1">
      <c r="A2214" s="128"/>
      <c r="B2214" s="128"/>
      <c r="C2214" s="128"/>
      <c r="D2214" s="128"/>
      <c r="E2214" s="128"/>
      <c r="F2214" s="128"/>
      <c r="G2214" s="128"/>
      <c r="H2214" s="128"/>
      <c r="I2214" s="128"/>
      <c r="J2214" s="128"/>
      <c r="K2214" s="128"/>
      <c r="L2214" s="128"/>
      <c r="M2214" s="128"/>
      <c r="N2214" s="128"/>
      <c r="O2214" s="128"/>
      <c r="P2214" s="128"/>
      <c r="Q2214" s="128"/>
      <c r="R2214" s="128"/>
      <c r="S2214" s="128"/>
      <c r="T2214" s="128"/>
      <c r="U2214" s="128"/>
      <c r="V2214" s="128"/>
      <c r="W2214" s="128"/>
      <c r="Y2214" s="128"/>
      <c r="Z2214" s="161"/>
      <c r="AA2214" s="128"/>
      <c r="AC2214" s="128"/>
      <c r="AE2214" s="128"/>
      <c r="AF2214" s="128"/>
      <c r="AH2214" s="128"/>
      <c r="AI2214" s="162"/>
      <c r="AJ2214" s="162"/>
      <c r="AK2214" s="128"/>
      <c r="AL2214" s="128"/>
      <c r="AM2214" s="128"/>
      <c r="AN2214" s="128"/>
      <c r="AO2214" s="120"/>
      <c r="AQ2214" s="128"/>
      <c r="AR2214" s="128"/>
      <c r="AS2214" s="128"/>
      <c r="AT2214" s="128"/>
      <c r="AU2214" s="128"/>
      <c r="AV2214" s="128"/>
    </row>
    <row r="2215" ht="16.5" customHeight="1">
      <c r="A2215" s="128"/>
      <c r="B2215" s="128"/>
      <c r="C2215" s="128"/>
      <c r="D2215" s="128"/>
      <c r="E2215" s="128"/>
      <c r="F2215" s="128"/>
      <c r="G2215" s="128"/>
      <c r="H2215" s="128"/>
      <c r="I2215" s="128"/>
      <c r="J2215" s="128"/>
      <c r="K2215" s="128"/>
      <c r="L2215" s="128"/>
      <c r="M2215" s="128"/>
      <c r="N2215" s="128"/>
      <c r="O2215" s="128"/>
      <c r="P2215" s="128"/>
      <c r="Q2215" s="128"/>
      <c r="R2215" s="128"/>
      <c r="S2215" s="128"/>
      <c r="T2215" s="128"/>
      <c r="U2215" s="128"/>
      <c r="V2215" s="128"/>
      <c r="W2215" s="128"/>
      <c r="Y2215" s="128"/>
      <c r="Z2215" s="161"/>
      <c r="AA2215" s="128"/>
      <c r="AC2215" s="128"/>
      <c r="AE2215" s="128"/>
      <c r="AF2215" s="128"/>
      <c r="AH2215" s="128"/>
      <c r="AI2215" s="162"/>
      <c r="AJ2215" s="162"/>
      <c r="AK2215" s="128"/>
      <c r="AL2215" s="128"/>
      <c r="AM2215" s="128"/>
      <c r="AN2215" s="128"/>
      <c r="AO2215" s="120"/>
      <c r="AQ2215" s="128"/>
      <c r="AR2215" s="128"/>
      <c r="AS2215" s="128"/>
      <c r="AT2215" s="128"/>
      <c r="AU2215" s="128"/>
      <c r="AV2215" s="128"/>
    </row>
    <row r="2216" ht="16.5" customHeight="1">
      <c r="A2216" s="128"/>
      <c r="B2216" s="128"/>
      <c r="C2216" s="128"/>
      <c r="D2216" s="128"/>
      <c r="E2216" s="128"/>
      <c r="F2216" s="128"/>
      <c r="G2216" s="128"/>
      <c r="H2216" s="128"/>
      <c r="I2216" s="128"/>
      <c r="J2216" s="128"/>
      <c r="K2216" s="128"/>
      <c r="L2216" s="128"/>
      <c r="M2216" s="128"/>
      <c r="N2216" s="128"/>
      <c r="O2216" s="128"/>
      <c r="P2216" s="128"/>
      <c r="Q2216" s="128"/>
      <c r="R2216" s="128"/>
      <c r="S2216" s="128"/>
      <c r="T2216" s="128"/>
      <c r="U2216" s="128"/>
      <c r="V2216" s="128"/>
      <c r="W2216" s="128"/>
      <c r="Y2216" s="128"/>
      <c r="Z2216" s="161"/>
      <c r="AA2216" s="128"/>
      <c r="AC2216" s="128"/>
      <c r="AE2216" s="128"/>
      <c r="AF2216" s="128"/>
      <c r="AH2216" s="128"/>
      <c r="AI2216" s="162"/>
      <c r="AJ2216" s="162"/>
      <c r="AK2216" s="128"/>
      <c r="AL2216" s="128"/>
      <c r="AM2216" s="128"/>
      <c r="AN2216" s="128"/>
      <c r="AO2216" s="120"/>
      <c r="AQ2216" s="128"/>
      <c r="AR2216" s="128"/>
      <c r="AS2216" s="128"/>
      <c r="AT2216" s="128"/>
      <c r="AU2216" s="128"/>
      <c r="AV2216" s="128"/>
    </row>
    <row r="2217" ht="16.5" customHeight="1">
      <c r="A2217" s="128"/>
      <c r="B2217" s="128"/>
      <c r="C2217" s="128"/>
      <c r="D2217" s="128"/>
      <c r="E2217" s="128"/>
      <c r="F2217" s="128"/>
      <c r="G2217" s="128"/>
      <c r="H2217" s="128"/>
      <c r="I2217" s="128"/>
      <c r="J2217" s="128"/>
      <c r="K2217" s="128"/>
      <c r="L2217" s="128"/>
      <c r="M2217" s="128"/>
      <c r="N2217" s="128"/>
      <c r="O2217" s="128"/>
      <c r="P2217" s="128"/>
      <c r="Q2217" s="128"/>
      <c r="R2217" s="128"/>
      <c r="S2217" s="128"/>
      <c r="T2217" s="128"/>
      <c r="U2217" s="128"/>
      <c r="V2217" s="128"/>
      <c r="W2217" s="128"/>
      <c r="Y2217" s="128"/>
      <c r="Z2217" s="161"/>
      <c r="AA2217" s="128"/>
      <c r="AC2217" s="128"/>
      <c r="AE2217" s="128"/>
      <c r="AF2217" s="128"/>
      <c r="AH2217" s="128"/>
      <c r="AI2217" s="162"/>
      <c r="AJ2217" s="162"/>
      <c r="AK2217" s="128"/>
      <c r="AL2217" s="128"/>
      <c r="AM2217" s="128"/>
      <c r="AN2217" s="128"/>
      <c r="AO2217" s="120"/>
      <c r="AQ2217" s="128"/>
      <c r="AR2217" s="128"/>
      <c r="AS2217" s="128"/>
      <c r="AT2217" s="128"/>
      <c r="AU2217" s="128"/>
      <c r="AV2217" s="128"/>
    </row>
    <row r="2218" ht="16.5" customHeight="1">
      <c r="A2218" s="128"/>
      <c r="B2218" s="128"/>
      <c r="C2218" s="128"/>
      <c r="D2218" s="128"/>
      <c r="E2218" s="128"/>
      <c r="F2218" s="128"/>
      <c r="G2218" s="128"/>
      <c r="H2218" s="128"/>
      <c r="I2218" s="128"/>
      <c r="J2218" s="128"/>
      <c r="K2218" s="128"/>
      <c r="L2218" s="128"/>
      <c r="M2218" s="128"/>
      <c r="N2218" s="128"/>
      <c r="O2218" s="128"/>
      <c r="P2218" s="128"/>
      <c r="Q2218" s="128"/>
      <c r="R2218" s="128"/>
      <c r="S2218" s="128"/>
      <c r="T2218" s="128"/>
      <c r="U2218" s="128"/>
      <c r="V2218" s="128"/>
      <c r="W2218" s="128"/>
      <c r="Y2218" s="128"/>
      <c r="Z2218" s="161"/>
      <c r="AA2218" s="128"/>
      <c r="AC2218" s="128"/>
      <c r="AE2218" s="128"/>
      <c r="AF2218" s="128"/>
      <c r="AH2218" s="128"/>
      <c r="AI2218" s="162"/>
      <c r="AJ2218" s="162"/>
      <c r="AK2218" s="128"/>
      <c r="AL2218" s="128"/>
      <c r="AM2218" s="128"/>
      <c r="AN2218" s="128"/>
      <c r="AO2218" s="120"/>
      <c r="AQ2218" s="128"/>
      <c r="AR2218" s="128"/>
      <c r="AS2218" s="128"/>
      <c r="AT2218" s="128"/>
      <c r="AU2218" s="128"/>
      <c r="AV2218" s="128"/>
    </row>
    <row r="2219" ht="16.5" customHeight="1">
      <c r="A2219" s="128"/>
      <c r="B2219" s="128"/>
      <c r="C2219" s="128"/>
      <c r="D2219" s="128"/>
      <c r="E2219" s="128"/>
      <c r="F2219" s="128"/>
      <c r="G2219" s="128"/>
      <c r="H2219" s="128"/>
      <c r="I2219" s="128"/>
      <c r="J2219" s="128"/>
      <c r="K2219" s="128"/>
      <c r="L2219" s="128"/>
      <c r="M2219" s="128"/>
      <c r="N2219" s="128"/>
      <c r="O2219" s="128"/>
      <c r="P2219" s="128"/>
      <c r="Q2219" s="128"/>
      <c r="R2219" s="128"/>
      <c r="S2219" s="128"/>
      <c r="T2219" s="128"/>
      <c r="U2219" s="128"/>
      <c r="V2219" s="128"/>
      <c r="W2219" s="128"/>
      <c r="Y2219" s="128"/>
      <c r="Z2219" s="161"/>
      <c r="AA2219" s="128"/>
      <c r="AC2219" s="128"/>
      <c r="AE2219" s="128"/>
      <c r="AF2219" s="128"/>
      <c r="AH2219" s="128"/>
      <c r="AI2219" s="162"/>
      <c r="AJ2219" s="162"/>
      <c r="AK2219" s="128"/>
      <c r="AL2219" s="128"/>
      <c r="AM2219" s="128"/>
      <c r="AN2219" s="128"/>
      <c r="AO2219" s="120"/>
      <c r="AQ2219" s="128"/>
      <c r="AR2219" s="128"/>
      <c r="AS2219" s="128"/>
      <c r="AT2219" s="128"/>
      <c r="AU2219" s="128"/>
      <c r="AV2219" s="128"/>
    </row>
    <row r="2220" ht="16.5" customHeight="1">
      <c r="A2220" s="128"/>
      <c r="B2220" s="128"/>
      <c r="C2220" s="128"/>
      <c r="D2220" s="128"/>
      <c r="E2220" s="128"/>
      <c r="F2220" s="128"/>
      <c r="G2220" s="128"/>
      <c r="H2220" s="128"/>
      <c r="I2220" s="128"/>
      <c r="J2220" s="128"/>
      <c r="K2220" s="128"/>
      <c r="L2220" s="128"/>
      <c r="M2220" s="128"/>
      <c r="N2220" s="128"/>
      <c r="O2220" s="128"/>
      <c r="P2220" s="128"/>
      <c r="Q2220" s="128"/>
      <c r="R2220" s="128"/>
      <c r="S2220" s="128"/>
      <c r="T2220" s="128"/>
      <c r="U2220" s="128"/>
      <c r="V2220" s="128"/>
      <c r="W2220" s="128"/>
      <c r="Y2220" s="128"/>
      <c r="Z2220" s="161"/>
      <c r="AA2220" s="128"/>
      <c r="AC2220" s="128"/>
      <c r="AE2220" s="128"/>
      <c r="AF2220" s="128"/>
      <c r="AH2220" s="128"/>
      <c r="AI2220" s="162"/>
      <c r="AJ2220" s="162"/>
      <c r="AK2220" s="128"/>
      <c r="AL2220" s="128"/>
      <c r="AM2220" s="128"/>
      <c r="AN2220" s="128"/>
      <c r="AO2220" s="120"/>
      <c r="AQ2220" s="128"/>
      <c r="AR2220" s="128"/>
      <c r="AS2220" s="128"/>
      <c r="AT2220" s="128"/>
      <c r="AU2220" s="128"/>
      <c r="AV2220" s="128"/>
    </row>
    <row r="2221" ht="16.5" customHeight="1">
      <c r="A2221" s="128"/>
      <c r="B2221" s="128"/>
      <c r="C2221" s="128"/>
      <c r="D2221" s="128"/>
      <c r="E2221" s="128"/>
      <c r="F2221" s="128"/>
      <c r="G2221" s="128"/>
      <c r="H2221" s="128"/>
      <c r="I2221" s="128"/>
      <c r="J2221" s="128"/>
      <c r="K2221" s="128"/>
      <c r="L2221" s="128"/>
      <c r="M2221" s="128"/>
      <c r="N2221" s="128"/>
      <c r="O2221" s="128"/>
      <c r="P2221" s="128"/>
      <c r="Q2221" s="128"/>
      <c r="R2221" s="128"/>
      <c r="S2221" s="128"/>
      <c r="T2221" s="128"/>
      <c r="U2221" s="128"/>
      <c r="V2221" s="128"/>
      <c r="W2221" s="128"/>
      <c r="Y2221" s="128"/>
      <c r="Z2221" s="161"/>
      <c r="AA2221" s="128"/>
      <c r="AC2221" s="128"/>
      <c r="AE2221" s="128"/>
      <c r="AF2221" s="128"/>
      <c r="AH2221" s="128"/>
      <c r="AI2221" s="162"/>
      <c r="AJ2221" s="162"/>
      <c r="AK2221" s="128"/>
      <c r="AL2221" s="128"/>
      <c r="AM2221" s="128"/>
      <c r="AN2221" s="128"/>
      <c r="AO2221" s="120"/>
      <c r="AQ2221" s="128"/>
      <c r="AR2221" s="128"/>
      <c r="AS2221" s="128"/>
      <c r="AT2221" s="128"/>
      <c r="AU2221" s="128"/>
      <c r="AV2221" s="128"/>
    </row>
    <row r="2222" ht="16.5" customHeight="1">
      <c r="A2222" s="128"/>
      <c r="B2222" s="128"/>
      <c r="C2222" s="128"/>
      <c r="D2222" s="128"/>
      <c r="E2222" s="128"/>
      <c r="F2222" s="128"/>
      <c r="G2222" s="128"/>
      <c r="H2222" s="128"/>
      <c r="I2222" s="128"/>
      <c r="J2222" s="128"/>
      <c r="K2222" s="128"/>
      <c r="L2222" s="128"/>
      <c r="M2222" s="128"/>
      <c r="N2222" s="128"/>
      <c r="O2222" s="128"/>
      <c r="P2222" s="128"/>
      <c r="Q2222" s="128"/>
      <c r="R2222" s="128"/>
      <c r="S2222" s="128"/>
      <c r="T2222" s="128"/>
      <c r="U2222" s="128"/>
      <c r="V2222" s="128"/>
      <c r="W2222" s="128"/>
      <c r="Y2222" s="128"/>
      <c r="Z2222" s="161"/>
      <c r="AA2222" s="128"/>
      <c r="AC2222" s="128"/>
      <c r="AE2222" s="128"/>
      <c r="AF2222" s="128"/>
      <c r="AH2222" s="128"/>
      <c r="AI2222" s="162"/>
      <c r="AJ2222" s="162"/>
      <c r="AK2222" s="128"/>
      <c r="AL2222" s="128"/>
      <c r="AM2222" s="128"/>
      <c r="AN2222" s="128"/>
      <c r="AO2222" s="120"/>
      <c r="AQ2222" s="128"/>
      <c r="AR2222" s="128"/>
      <c r="AS2222" s="128"/>
      <c r="AT2222" s="128"/>
      <c r="AU2222" s="128"/>
      <c r="AV2222" s="128"/>
    </row>
    <row r="2223" ht="16.5" customHeight="1">
      <c r="A2223" s="128"/>
      <c r="B2223" s="128"/>
      <c r="C2223" s="128"/>
      <c r="D2223" s="128"/>
      <c r="E2223" s="128"/>
      <c r="F2223" s="128"/>
      <c r="G2223" s="128"/>
      <c r="H2223" s="128"/>
      <c r="I2223" s="128"/>
      <c r="J2223" s="128"/>
      <c r="K2223" s="128"/>
      <c r="L2223" s="128"/>
      <c r="M2223" s="128"/>
      <c r="N2223" s="128"/>
      <c r="O2223" s="128"/>
      <c r="P2223" s="128"/>
      <c r="Q2223" s="128"/>
      <c r="R2223" s="128"/>
      <c r="S2223" s="128"/>
      <c r="T2223" s="128"/>
      <c r="U2223" s="128"/>
      <c r="V2223" s="128"/>
      <c r="W2223" s="128"/>
      <c r="Y2223" s="128"/>
      <c r="Z2223" s="161"/>
      <c r="AA2223" s="128"/>
      <c r="AC2223" s="128"/>
      <c r="AE2223" s="128"/>
      <c r="AF2223" s="128"/>
      <c r="AH2223" s="128"/>
      <c r="AI2223" s="162"/>
      <c r="AJ2223" s="162"/>
      <c r="AK2223" s="128"/>
      <c r="AL2223" s="128"/>
      <c r="AM2223" s="128"/>
      <c r="AN2223" s="128"/>
      <c r="AO2223" s="120"/>
      <c r="AQ2223" s="128"/>
      <c r="AR2223" s="128"/>
      <c r="AS2223" s="128"/>
      <c r="AT2223" s="128"/>
      <c r="AU2223" s="128"/>
      <c r="AV2223" s="128"/>
    </row>
    <row r="2224" ht="16.5" customHeight="1">
      <c r="A2224" s="128"/>
      <c r="B2224" s="128"/>
      <c r="C2224" s="128"/>
      <c r="D2224" s="128"/>
      <c r="E2224" s="128"/>
      <c r="F2224" s="128"/>
      <c r="G2224" s="128"/>
      <c r="H2224" s="128"/>
      <c r="I2224" s="128"/>
      <c r="J2224" s="128"/>
      <c r="K2224" s="128"/>
      <c r="L2224" s="128"/>
      <c r="M2224" s="128"/>
      <c r="N2224" s="128"/>
      <c r="O2224" s="128"/>
      <c r="P2224" s="128"/>
      <c r="Q2224" s="128"/>
      <c r="R2224" s="128"/>
      <c r="S2224" s="128"/>
      <c r="T2224" s="128"/>
      <c r="U2224" s="128"/>
      <c r="V2224" s="128"/>
      <c r="W2224" s="128"/>
      <c r="Y2224" s="128"/>
      <c r="Z2224" s="161"/>
      <c r="AA2224" s="128"/>
      <c r="AC2224" s="128"/>
      <c r="AE2224" s="128"/>
      <c r="AF2224" s="128"/>
      <c r="AH2224" s="128"/>
      <c r="AI2224" s="162"/>
      <c r="AJ2224" s="162"/>
      <c r="AK2224" s="128"/>
      <c r="AL2224" s="128"/>
      <c r="AM2224" s="128"/>
      <c r="AN2224" s="128"/>
      <c r="AO2224" s="120"/>
      <c r="AQ2224" s="128"/>
      <c r="AR2224" s="128"/>
      <c r="AS2224" s="128"/>
      <c r="AT2224" s="128"/>
      <c r="AU2224" s="128"/>
      <c r="AV2224" s="128"/>
    </row>
    <row r="2225" ht="16.5" customHeight="1">
      <c r="A2225" s="128"/>
      <c r="B2225" s="128"/>
      <c r="C2225" s="128"/>
      <c r="D2225" s="128"/>
      <c r="E2225" s="128"/>
      <c r="F2225" s="128"/>
      <c r="G2225" s="128"/>
      <c r="H2225" s="128"/>
      <c r="I2225" s="128"/>
      <c r="J2225" s="128"/>
      <c r="K2225" s="128"/>
      <c r="L2225" s="128"/>
      <c r="M2225" s="128"/>
      <c r="N2225" s="128"/>
      <c r="O2225" s="128"/>
      <c r="P2225" s="128"/>
      <c r="Q2225" s="128"/>
      <c r="R2225" s="128"/>
      <c r="S2225" s="128"/>
      <c r="T2225" s="128"/>
      <c r="U2225" s="128"/>
      <c r="V2225" s="128"/>
      <c r="W2225" s="128"/>
      <c r="Y2225" s="128"/>
      <c r="Z2225" s="161"/>
      <c r="AA2225" s="128"/>
      <c r="AC2225" s="128"/>
      <c r="AE2225" s="128"/>
      <c r="AF2225" s="128"/>
      <c r="AH2225" s="128"/>
      <c r="AI2225" s="162"/>
      <c r="AJ2225" s="162"/>
      <c r="AK2225" s="128"/>
      <c r="AL2225" s="128"/>
      <c r="AM2225" s="128"/>
      <c r="AN2225" s="128"/>
      <c r="AO2225" s="120"/>
      <c r="AQ2225" s="128"/>
      <c r="AR2225" s="128"/>
      <c r="AS2225" s="128"/>
      <c r="AT2225" s="128"/>
      <c r="AU2225" s="128"/>
      <c r="AV2225" s="128"/>
    </row>
    <row r="2226" ht="16.5" customHeight="1">
      <c r="A2226" s="128"/>
      <c r="B2226" s="128"/>
      <c r="C2226" s="128"/>
      <c r="D2226" s="128"/>
      <c r="E2226" s="128"/>
      <c r="F2226" s="128"/>
      <c r="G2226" s="128"/>
      <c r="H2226" s="128"/>
      <c r="I2226" s="128"/>
      <c r="J2226" s="128"/>
      <c r="K2226" s="128"/>
      <c r="L2226" s="128"/>
      <c r="M2226" s="128"/>
      <c r="N2226" s="128"/>
      <c r="O2226" s="128"/>
      <c r="P2226" s="128"/>
      <c r="Q2226" s="128"/>
      <c r="R2226" s="128"/>
      <c r="S2226" s="128"/>
      <c r="T2226" s="128"/>
      <c r="U2226" s="128"/>
      <c r="V2226" s="128"/>
      <c r="W2226" s="128"/>
      <c r="Y2226" s="128"/>
      <c r="Z2226" s="161"/>
      <c r="AA2226" s="128"/>
      <c r="AC2226" s="128"/>
      <c r="AE2226" s="128"/>
      <c r="AF2226" s="128"/>
      <c r="AH2226" s="128"/>
      <c r="AI2226" s="162"/>
      <c r="AJ2226" s="162"/>
      <c r="AK2226" s="128"/>
      <c r="AL2226" s="128"/>
      <c r="AM2226" s="128"/>
      <c r="AN2226" s="128"/>
      <c r="AO2226" s="120"/>
      <c r="AQ2226" s="128"/>
      <c r="AR2226" s="128"/>
      <c r="AS2226" s="128"/>
      <c r="AT2226" s="128"/>
      <c r="AU2226" s="128"/>
      <c r="AV2226" s="128"/>
    </row>
    <row r="2227" ht="16.5" customHeight="1">
      <c r="A2227" s="128"/>
      <c r="B2227" s="128"/>
      <c r="C2227" s="128"/>
      <c r="D2227" s="128"/>
      <c r="E2227" s="128"/>
      <c r="F2227" s="128"/>
      <c r="G2227" s="128"/>
      <c r="H2227" s="128"/>
      <c r="I2227" s="128"/>
      <c r="J2227" s="128"/>
      <c r="K2227" s="128"/>
      <c r="L2227" s="128"/>
      <c r="M2227" s="128"/>
      <c r="N2227" s="128"/>
      <c r="O2227" s="128"/>
      <c r="P2227" s="128"/>
      <c r="Q2227" s="128"/>
      <c r="R2227" s="128"/>
      <c r="S2227" s="128"/>
      <c r="T2227" s="128"/>
      <c r="U2227" s="128"/>
      <c r="V2227" s="128"/>
      <c r="W2227" s="128"/>
      <c r="Y2227" s="128"/>
      <c r="Z2227" s="161"/>
      <c r="AA2227" s="128"/>
      <c r="AC2227" s="128"/>
      <c r="AE2227" s="128"/>
      <c r="AF2227" s="128"/>
      <c r="AH2227" s="128"/>
      <c r="AI2227" s="162"/>
      <c r="AJ2227" s="162"/>
      <c r="AK2227" s="128"/>
      <c r="AL2227" s="128"/>
      <c r="AM2227" s="128"/>
      <c r="AN2227" s="128"/>
      <c r="AO2227" s="120"/>
      <c r="AQ2227" s="128"/>
      <c r="AR2227" s="128"/>
      <c r="AS2227" s="128"/>
      <c r="AT2227" s="128"/>
      <c r="AU2227" s="128"/>
      <c r="AV2227" s="128"/>
    </row>
    <row r="2228" ht="16.5" customHeight="1">
      <c r="A2228" s="128"/>
      <c r="B2228" s="128"/>
      <c r="C2228" s="128"/>
      <c r="D2228" s="128"/>
      <c r="E2228" s="128"/>
      <c r="F2228" s="128"/>
      <c r="G2228" s="128"/>
      <c r="H2228" s="128"/>
      <c r="I2228" s="128"/>
      <c r="J2228" s="128"/>
      <c r="K2228" s="128"/>
      <c r="L2228" s="128"/>
      <c r="M2228" s="128"/>
      <c r="N2228" s="128"/>
      <c r="O2228" s="128"/>
      <c r="P2228" s="128"/>
      <c r="Q2228" s="128"/>
      <c r="R2228" s="128"/>
      <c r="S2228" s="128"/>
      <c r="T2228" s="128"/>
      <c r="U2228" s="128"/>
      <c r="V2228" s="128"/>
      <c r="W2228" s="128"/>
      <c r="Y2228" s="128"/>
      <c r="Z2228" s="161"/>
      <c r="AA2228" s="128"/>
      <c r="AC2228" s="128"/>
      <c r="AE2228" s="128"/>
      <c r="AF2228" s="128"/>
      <c r="AH2228" s="128"/>
      <c r="AI2228" s="162"/>
      <c r="AJ2228" s="162"/>
      <c r="AK2228" s="128"/>
      <c r="AL2228" s="128"/>
      <c r="AM2228" s="128"/>
      <c r="AN2228" s="128"/>
      <c r="AO2228" s="120"/>
      <c r="AQ2228" s="128"/>
      <c r="AR2228" s="128"/>
      <c r="AS2228" s="128"/>
      <c r="AT2228" s="128"/>
      <c r="AU2228" s="128"/>
      <c r="AV2228" s="128"/>
    </row>
    <row r="2229" ht="16.5" customHeight="1">
      <c r="A2229" s="128"/>
      <c r="B2229" s="128"/>
      <c r="C2229" s="128"/>
      <c r="D2229" s="128"/>
      <c r="E2229" s="128"/>
      <c r="F2229" s="128"/>
      <c r="G2229" s="128"/>
      <c r="H2229" s="128"/>
      <c r="I2229" s="128"/>
      <c r="J2229" s="128"/>
      <c r="K2229" s="128"/>
      <c r="L2229" s="128"/>
      <c r="M2229" s="128"/>
      <c r="N2229" s="128"/>
      <c r="O2229" s="128"/>
      <c r="P2229" s="128"/>
      <c r="Q2229" s="128"/>
      <c r="R2229" s="128"/>
      <c r="S2229" s="128"/>
      <c r="T2229" s="128"/>
      <c r="U2229" s="128"/>
      <c r="V2229" s="128"/>
      <c r="W2229" s="128"/>
      <c r="Y2229" s="128"/>
      <c r="Z2229" s="161"/>
      <c r="AA2229" s="128"/>
      <c r="AC2229" s="128"/>
      <c r="AE2229" s="128"/>
      <c r="AF2229" s="128"/>
      <c r="AH2229" s="128"/>
      <c r="AI2229" s="162"/>
      <c r="AJ2229" s="162"/>
      <c r="AK2229" s="128"/>
      <c r="AL2229" s="128"/>
      <c r="AM2229" s="128"/>
      <c r="AN2229" s="128"/>
      <c r="AO2229" s="120"/>
      <c r="AQ2229" s="128"/>
      <c r="AR2229" s="128"/>
      <c r="AS2229" s="128"/>
      <c r="AT2229" s="128"/>
      <c r="AU2229" s="128"/>
      <c r="AV2229" s="128"/>
    </row>
    <row r="2230" ht="16.5" customHeight="1">
      <c r="A2230" s="128"/>
      <c r="B2230" s="128"/>
      <c r="C2230" s="128"/>
      <c r="D2230" s="128"/>
      <c r="E2230" s="128"/>
      <c r="F2230" s="128"/>
      <c r="G2230" s="128"/>
      <c r="H2230" s="128"/>
      <c r="I2230" s="128"/>
      <c r="J2230" s="128"/>
      <c r="K2230" s="128"/>
      <c r="L2230" s="128"/>
      <c r="M2230" s="128"/>
      <c r="N2230" s="128"/>
      <c r="O2230" s="128"/>
      <c r="P2230" s="128"/>
      <c r="Q2230" s="128"/>
      <c r="R2230" s="128"/>
      <c r="S2230" s="128"/>
      <c r="T2230" s="128"/>
      <c r="U2230" s="128"/>
      <c r="V2230" s="128"/>
      <c r="W2230" s="128"/>
      <c r="Y2230" s="128"/>
      <c r="Z2230" s="161"/>
      <c r="AA2230" s="128"/>
      <c r="AC2230" s="128"/>
      <c r="AE2230" s="128"/>
      <c r="AF2230" s="128"/>
      <c r="AH2230" s="128"/>
      <c r="AI2230" s="162"/>
      <c r="AJ2230" s="163"/>
      <c r="AK2230" s="162"/>
      <c r="AL2230" s="162"/>
      <c r="AM2230" s="128"/>
      <c r="AN2230" s="128"/>
      <c r="AO2230" s="120"/>
      <c r="AQ2230" s="128"/>
      <c r="AR2230" s="128"/>
      <c r="AS2230" s="128"/>
      <c r="AT2230" s="128"/>
      <c r="AU2230" s="128"/>
      <c r="AV2230" s="128"/>
    </row>
    <row r="2231" ht="16.5" customHeight="1">
      <c r="A2231" s="128"/>
      <c r="B2231" s="128"/>
      <c r="C2231" s="128"/>
      <c r="D2231" s="128"/>
      <c r="E2231" s="128"/>
      <c r="F2231" s="128"/>
      <c r="G2231" s="128"/>
      <c r="H2231" s="128"/>
      <c r="I2231" s="128"/>
      <c r="J2231" s="128"/>
      <c r="K2231" s="128"/>
      <c r="L2231" s="128"/>
      <c r="M2231" s="128"/>
      <c r="N2231" s="128"/>
      <c r="O2231" s="128"/>
      <c r="P2231" s="128"/>
      <c r="Q2231" s="128"/>
      <c r="R2231" s="128"/>
      <c r="S2231" s="128"/>
      <c r="T2231" s="128"/>
      <c r="U2231" s="128"/>
      <c r="V2231" s="128"/>
      <c r="W2231" s="128"/>
      <c r="Y2231" s="128"/>
      <c r="Z2231" s="161"/>
      <c r="AA2231" s="128"/>
      <c r="AC2231" s="128"/>
      <c r="AE2231" s="128"/>
      <c r="AF2231" s="128"/>
      <c r="AH2231" s="128"/>
      <c r="AI2231" s="162"/>
      <c r="AJ2231" s="163"/>
      <c r="AK2231" s="162"/>
      <c r="AL2231" s="162"/>
      <c r="AM2231" s="128"/>
      <c r="AN2231" s="128"/>
      <c r="AO2231" s="120"/>
      <c r="AQ2231" s="128"/>
      <c r="AR2231" s="128"/>
      <c r="AS2231" s="128"/>
      <c r="AT2231" s="128"/>
      <c r="AU2231" s="128"/>
      <c r="AV2231" s="128"/>
    </row>
    <row r="2232" ht="16.5" customHeight="1">
      <c r="A2232" s="128"/>
      <c r="B2232" s="128"/>
      <c r="C2232" s="128"/>
      <c r="D2232" s="128"/>
      <c r="E2232" s="128"/>
      <c r="F2232" s="128"/>
      <c r="G2232" s="128"/>
      <c r="H2232" s="128"/>
      <c r="I2232" s="128"/>
      <c r="J2232" s="128"/>
      <c r="K2232" s="128"/>
      <c r="L2232" s="128"/>
      <c r="M2232" s="128"/>
      <c r="N2232" s="128"/>
      <c r="O2232" s="128"/>
      <c r="P2232" s="128"/>
      <c r="Q2232" s="128"/>
      <c r="R2232" s="128"/>
      <c r="S2232" s="128"/>
      <c r="T2232" s="128"/>
      <c r="U2232" s="128"/>
      <c r="V2232" s="128"/>
      <c r="W2232" s="128"/>
      <c r="Y2232" s="128"/>
      <c r="Z2232" s="161"/>
      <c r="AA2232" s="128"/>
      <c r="AC2232" s="128"/>
      <c r="AE2232" s="128"/>
      <c r="AF2232" s="128"/>
      <c r="AH2232" s="128"/>
      <c r="AI2232" s="162"/>
      <c r="AJ2232" s="163"/>
      <c r="AK2232" s="162"/>
      <c r="AL2232" s="162"/>
      <c r="AM2232" s="128"/>
      <c r="AN2232" s="128"/>
      <c r="AO2232" s="120"/>
      <c r="AQ2232" s="128"/>
      <c r="AR2232" s="128"/>
      <c r="AS2232" s="128"/>
      <c r="AT2232" s="128"/>
      <c r="AU2232" s="128"/>
      <c r="AV2232" s="128"/>
    </row>
    <row r="2233" ht="16.5" customHeight="1">
      <c r="A2233" s="128"/>
      <c r="B2233" s="128"/>
      <c r="C2233" s="128"/>
      <c r="D2233" s="128"/>
      <c r="E2233" s="128"/>
      <c r="F2233" s="128"/>
      <c r="G2233" s="128"/>
      <c r="H2233" s="128"/>
      <c r="I2233" s="128"/>
      <c r="J2233" s="128"/>
      <c r="K2233" s="128"/>
      <c r="L2233" s="128"/>
      <c r="M2233" s="128"/>
      <c r="N2233" s="128"/>
      <c r="O2233" s="128"/>
      <c r="P2233" s="128"/>
      <c r="Q2233" s="128"/>
      <c r="R2233" s="128"/>
      <c r="S2233" s="128"/>
      <c r="T2233" s="128"/>
      <c r="U2233" s="128"/>
      <c r="V2233" s="128"/>
      <c r="W2233" s="128"/>
      <c r="Y2233" s="128"/>
      <c r="Z2233" s="161"/>
      <c r="AA2233" s="128"/>
      <c r="AC2233" s="128"/>
      <c r="AE2233" s="128"/>
      <c r="AF2233" s="128"/>
      <c r="AH2233" s="128"/>
      <c r="AI2233" s="162"/>
      <c r="AJ2233" s="163"/>
      <c r="AK2233" s="162"/>
      <c r="AL2233" s="162"/>
      <c r="AM2233" s="128"/>
      <c r="AN2233" s="128"/>
      <c r="AO2233" s="120"/>
      <c r="AQ2233" s="128"/>
      <c r="AR2233" s="128"/>
      <c r="AS2233" s="128"/>
      <c r="AT2233" s="128"/>
      <c r="AU2233" s="128"/>
      <c r="AV2233" s="128"/>
    </row>
    <row r="2234" ht="16.5" customHeight="1">
      <c r="A2234" s="128"/>
      <c r="B2234" s="128"/>
      <c r="C2234" s="128"/>
      <c r="D2234" s="128"/>
      <c r="E2234" s="128"/>
      <c r="F2234" s="128"/>
      <c r="G2234" s="128"/>
      <c r="H2234" s="128"/>
      <c r="I2234" s="128"/>
      <c r="J2234" s="128"/>
      <c r="K2234" s="128"/>
      <c r="L2234" s="128"/>
      <c r="M2234" s="128"/>
      <c r="N2234" s="128"/>
      <c r="O2234" s="128"/>
      <c r="P2234" s="128"/>
      <c r="Q2234" s="128"/>
      <c r="R2234" s="128"/>
      <c r="S2234" s="128"/>
      <c r="T2234" s="128"/>
      <c r="U2234" s="128"/>
      <c r="V2234" s="128"/>
      <c r="W2234" s="128"/>
      <c r="Y2234" s="128"/>
      <c r="Z2234" s="161"/>
      <c r="AA2234" s="128"/>
      <c r="AC2234" s="128"/>
      <c r="AE2234" s="128"/>
      <c r="AF2234" s="128"/>
      <c r="AH2234" s="128"/>
      <c r="AI2234" s="162"/>
      <c r="AJ2234" s="163"/>
      <c r="AK2234" s="162"/>
      <c r="AL2234" s="162"/>
      <c r="AM2234" s="128"/>
      <c r="AN2234" s="128"/>
      <c r="AO2234" s="120"/>
      <c r="AQ2234" s="128"/>
      <c r="AR2234" s="128"/>
      <c r="AS2234" s="128"/>
      <c r="AT2234" s="128"/>
      <c r="AU2234" s="128"/>
      <c r="AV2234" s="128"/>
    </row>
    <row r="2235" ht="16.5" customHeight="1">
      <c r="A2235" s="128"/>
      <c r="B2235" s="128"/>
      <c r="C2235" s="128"/>
      <c r="D2235" s="128"/>
      <c r="E2235" s="128"/>
      <c r="F2235" s="128"/>
      <c r="G2235" s="128"/>
      <c r="H2235" s="128"/>
      <c r="I2235" s="128"/>
      <c r="J2235" s="128"/>
      <c r="K2235" s="128"/>
      <c r="L2235" s="128"/>
      <c r="M2235" s="128"/>
      <c r="N2235" s="128"/>
      <c r="O2235" s="128"/>
      <c r="P2235" s="128"/>
      <c r="Q2235" s="128"/>
      <c r="R2235" s="128"/>
      <c r="S2235" s="128"/>
      <c r="T2235" s="128"/>
      <c r="U2235" s="128"/>
      <c r="V2235" s="128"/>
      <c r="W2235" s="128"/>
      <c r="Y2235" s="128"/>
      <c r="Z2235" s="161"/>
      <c r="AA2235" s="128"/>
      <c r="AC2235" s="128"/>
      <c r="AE2235" s="128"/>
      <c r="AF2235" s="128"/>
      <c r="AH2235" s="128"/>
      <c r="AI2235" s="162"/>
      <c r="AJ2235" s="163"/>
      <c r="AK2235" s="162"/>
      <c r="AL2235" s="162"/>
      <c r="AM2235" s="128"/>
      <c r="AN2235" s="128"/>
      <c r="AO2235" s="120"/>
      <c r="AQ2235" s="128"/>
      <c r="AR2235" s="128"/>
      <c r="AS2235" s="128"/>
      <c r="AT2235" s="128"/>
      <c r="AU2235" s="128"/>
      <c r="AV2235" s="128"/>
    </row>
    <row r="2236" ht="16.5" customHeight="1">
      <c r="A2236" s="128"/>
      <c r="B2236" s="128"/>
      <c r="C2236" s="128"/>
      <c r="D2236" s="128"/>
      <c r="E2236" s="128"/>
      <c r="F2236" s="128"/>
      <c r="G2236" s="128"/>
      <c r="H2236" s="128"/>
      <c r="I2236" s="128"/>
      <c r="J2236" s="128"/>
      <c r="K2236" s="128"/>
      <c r="L2236" s="128"/>
      <c r="M2236" s="128"/>
      <c r="N2236" s="128"/>
      <c r="O2236" s="128"/>
      <c r="P2236" s="128"/>
      <c r="Q2236" s="128"/>
      <c r="R2236" s="128"/>
      <c r="S2236" s="128"/>
      <c r="T2236" s="128"/>
      <c r="U2236" s="128"/>
      <c r="V2236" s="128"/>
      <c r="W2236" s="128"/>
      <c r="Y2236" s="128"/>
      <c r="Z2236" s="161"/>
      <c r="AA2236" s="128"/>
      <c r="AC2236" s="128"/>
      <c r="AE2236" s="128"/>
      <c r="AF2236" s="128"/>
      <c r="AH2236" s="128"/>
      <c r="AI2236" s="162"/>
      <c r="AJ2236" s="163"/>
      <c r="AK2236" s="162"/>
      <c r="AL2236" s="162"/>
      <c r="AM2236" s="128"/>
      <c r="AN2236" s="128"/>
      <c r="AO2236" s="120"/>
      <c r="AQ2236" s="128"/>
      <c r="AR2236" s="128"/>
      <c r="AS2236" s="128"/>
      <c r="AT2236" s="128"/>
      <c r="AU2236" s="128"/>
      <c r="AV2236" s="128"/>
    </row>
    <row r="2237" ht="16.5" customHeight="1">
      <c r="A2237" s="128"/>
      <c r="B2237" s="128"/>
      <c r="C2237" s="128"/>
      <c r="D2237" s="128"/>
      <c r="E2237" s="128"/>
      <c r="F2237" s="128"/>
      <c r="G2237" s="128"/>
      <c r="H2237" s="128"/>
      <c r="I2237" s="128"/>
      <c r="J2237" s="128"/>
      <c r="K2237" s="128"/>
      <c r="L2237" s="128"/>
      <c r="M2237" s="128"/>
      <c r="N2237" s="128"/>
      <c r="O2237" s="128"/>
      <c r="P2237" s="128"/>
      <c r="Q2237" s="128"/>
      <c r="R2237" s="128"/>
      <c r="S2237" s="128"/>
      <c r="T2237" s="128"/>
      <c r="U2237" s="128"/>
      <c r="Z2237" s="161"/>
      <c r="AH2237" s="128"/>
      <c r="AI2237" s="162"/>
      <c r="AJ2237" s="162"/>
      <c r="AK2237" s="162"/>
      <c r="AL2237" s="162"/>
      <c r="AM2237" s="128"/>
      <c r="AN2237" s="128"/>
      <c r="AQ2237" s="128"/>
      <c r="AR2237" s="128"/>
      <c r="AS2237" s="128"/>
      <c r="AT2237" s="128"/>
      <c r="AU2237" s="128"/>
      <c r="AV2237" s="128"/>
    </row>
    <row r="2238" ht="16.5" customHeight="1">
      <c r="A2238" s="128"/>
      <c r="B2238" s="128"/>
      <c r="C2238" s="128"/>
      <c r="D2238" s="128"/>
      <c r="E2238" s="128"/>
      <c r="F2238" s="128"/>
      <c r="G2238" s="128"/>
      <c r="H2238" s="128"/>
      <c r="I2238" s="128"/>
      <c r="J2238" s="128"/>
      <c r="K2238" s="128"/>
      <c r="L2238" s="128"/>
      <c r="M2238" s="128"/>
      <c r="N2238" s="128"/>
      <c r="O2238" s="128"/>
      <c r="P2238" s="128"/>
      <c r="Q2238" s="128"/>
      <c r="R2238" s="128"/>
      <c r="S2238" s="128"/>
      <c r="T2238" s="128"/>
      <c r="U2238" s="128"/>
      <c r="Z2238" s="161"/>
      <c r="AH2238" s="128"/>
      <c r="AI2238" s="162"/>
      <c r="AJ2238" s="162"/>
      <c r="AK2238" s="162"/>
      <c r="AL2238" s="162"/>
      <c r="AM2238" s="128"/>
      <c r="AN2238" s="128"/>
      <c r="AQ2238" s="128"/>
      <c r="AR2238" s="128"/>
      <c r="AS2238" s="128"/>
      <c r="AT2238" s="128"/>
      <c r="AU2238" s="128"/>
      <c r="AV2238" s="128"/>
    </row>
    <row r="2239" ht="16.5" customHeight="1">
      <c r="A2239" s="128"/>
      <c r="B2239" s="128"/>
      <c r="C2239" s="128"/>
      <c r="D2239" s="128"/>
      <c r="E2239" s="128"/>
      <c r="F2239" s="128"/>
      <c r="G2239" s="128"/>
      <c r="H2239" s="128"/>
      <c r="I2239" s="128"/>
      <c r="J2239" s="128"/>
      <c r="K2239" s="128"/>
      <c r="L2239" s="128"/>
      <c r="M2239" s="128"/>
      <c r="N2239" s="128"/>
      <c r="O2239" s="128"/>
      <c r="P2239" s="128"/>
      <c r="Q2239" s="128"/>
      <c r="R2239" s="128"/>
      <c r="S2239" s="128"/>
      <c r="T2239" s="128"/>
      <c r="U2239" s="128"/>
      <c r="Z2239" s="161"/>
      <c r="AH2239" s="128"/>
      <c r="AI2239" s="162"/>
      <c r="AJ2239" s="162"/>
      <c r="AK2239" s="162"/>
      <c r="AL2239" s="162"/>
      <c r="AM2239" s="128"/>
      <c r="AN2239" s="128"/>
      <c r="AQ2239" s="128"/>
      <c r="AR2239" s="128"/>
      <c r="AS2239" s="128"/>
      <c r="AT2239" s="128"/>
      <c r="AU2239" s="128"/>
      <c r="AV2239" s="128"/>
    </row>
    <row r="2240" ht="16.5" customHeight="1">
      <c r="A2240" s="128"/>
      <c r="B2240" s="128"/>
      <c r="C2240" s="128"/>
      <c r="D2240" s="128"/>
      <c r="E2240" s="128"/>
      <c r="F2240" s="128"/>
      <c r="G2240" s="128"/>
      <c r="H2240" s="128"/>
      <c r="I2240" s="128"/>
      <c r="J2240" s="128"/>
      <c r="K2240" s="128"/>
      <c r="L2240" s="128"/>
      <c r="M2240" s="128"/>
      <c r="N2240" s="128"/>
      <c r="O2240" s="128"/>
      <c r="P2240" s="128"/>
      <c r="Q2240" s="128"/>
      <c r="R2240" s="128"/>
      <c r="S2240" s="128"/>
      <c r="T2240" s="128"/>
      <c r="U2240" s="128"/>
      <c r="Z2240" s="161"/>
      <c r="AH2240" s="128"/>
      <c r="AI2240" s="162"/>
      <c r="AJ2240" s="162"/>
      <c r="AK2240" s="162"/>
      <c r="AL2240" s="162"/>
      <c r="AM2240" s="128"/>
      <c r="AN2240" s="128"/>
      <c r="AQ2240" s="128"/>
      <c r="AR2240" s="128"/>
      <c r="AS2240" s="128"/>
      <c r="AT2240" s="128"/>
      <c r="AU2240" s="128"/>
      <c r="AV2240" s="128"/>
    </row>
    <row r="2241" ht="16.5" customHeight="1">
      <c r="A2241" s="128"/>
      <c r="B2241" s="128"/>
      <c r="C2241" s="128"/>
      <c r="D2241" s="128"/>
      <c r="E2241" s="128"/>
      <c r="F2241" s="128"/>
      <c r="G2241" s="128"/>
      <c r="H2241" s="128"/>
      <c r="I2241" s="128"/>
      <c r="J2241" s="128"/>
      <c r="K2241" s="128"/>
      <c r="L2241" s="128"/>
      <c r="M2241" s="128"/>
      <c r="N2241" s="128"/>
      <c r="O2241" s="128"/>
      <c r="P2241" s="128"/>
      <c r="Q2241" s="128"/>
      <c r="R2241" s="128"/>
      <c r="S2241" s="128"/>
      <c r="T2241" s="128"/>
      <c r="U2241" s="128"/>
      <c r="W2241" s="128"/>
      <c r="Z2241" s="161"/>
      <c r="AH2241" s="128"/>
      <c r="AI2241" s="162"/>
      <c r="AJ2241" s="162"/>
      <c r="AK2241" s="162"/>
      <c r="AL2241" s="162"/>
      <c r="AM2241" s="128"/>
      <c r="AN2241" s="128"/>
      <c r="AQ2241" s="128"/>
      <c r="AR2241" s="128"/>
      <c r="AS2241" s="128"/>
      <c r="AT2241" s="128"/>
      <c r="AU2241" s="128"/>
      <c r="AV2241" s="128"/>
    </row>
    <row r="2242" ht="16.5" customHeight="1">
      <c r="A2242" s="128"/>
      <c r="B2242" s="128"/>
      <c r="C2242" s="128"/>
      <c r="D2242" s="128"/>
      <c r="E2242" s="128"/>
      <c r="F2242" s="128"/>
      <c r="G2242" s="128"/>
      <c r="H2242" s="128"/>
      <c r="I2242" s="128"/>
      <c r="J2242" s="128"/>
      <c r="K2242" s="128"/>
      <c r="L2242" s="128"/>
      <c r="M2242" s="128"/>
      <c r="N2242" s="128"/>
      <c r="O2242" s="128"/>
      <c r="P2242" s="128"/>
      <c r="Q2242" s="128"/>
      <c r="R2242" s="128"/>
      <c r="S2242" s="128"/>
      <c r="T2242" s="128"/>
      <c r="U2242" s="128"/>
      <c r="Z2242" s="161"/>
      <c r="AH2242" s="128"/>
      <c r="AI2242" s="162"/>
      <c r="AJ2242" s="162"/>
      <c r="AK2242" s="162"/>
      <c r="AL2242" s="162"/>
      <c r="AM2242" s="128"/>
      <c r="AN2242" s="128"/>
      <c r="AQ2242" s="128"/>
      <c r="AR2242" s="128"/>
      <c r="AS2242" s="128"/>
      <c r="AT2242" s="128"/>
      <c r="AU2242" s="128"/>
      <c r="AV2242" s="128"/>
    </row>
    <row r="2243" ht="16.5" customHeight="1">
      <c r="A2243" s="128"/>
      <c r="B2243" s="128"/>
      <c r="C2243" s="128"/>
      <c r="D2243" s="128"/>
      <c r="E2243" s="128"/>
      <c r="F2243" s="128"/>
      <c r="G2243" s="128"/>
      <c r="H2243" s="128"/>
      <c r="I2243" s="128"/>
      <c r="J2243" s="128"/>
      <c r="K2243" s="128"/>
      <c r="L2243" s="128"/>
      <c r="M2243" s="128"/>
      <c r="N2243" s="128"/>
      <c r="O2243" s="128"/>
      <c r="P2243" s="128"/>
      <c r="Q2243" s="128"/>
      <c r="R2243" s="128"/>
      <c r="S2243" s="128"/>
      <c r="T2243" s="128"/>
      <c r="U2243" s="128"/>
      <c r="Z2243" s="161"/>
      <c r="AH2243" s="128"/>
      <c r="AI2243" s="162"/>
      <c r="AJ2243" s="162"/>
      <c r="AK2243" s="162"/>
      <c r="AL2243" s="162"/>
      <c r="AM2243" s="128"/>
      <c r="AN2243" s="128"/>
      <c r="AQ2243" s="128"/>
      <c r="AR2243" s="128"/>
      <c r="AS2243" s="128"/>
      <c r="AT2243" s="128"/>
      <c r="AU2243" s="128"/>
      <c r="AV2243" s="128"/>
    </row>
    <row r="2244" ht="16.5" customHeight="1">
      <c r="A2244" s="128"/>
      <c r="B2244" s="128"/>
      <c r="C2244" s="128"/>
      <c r="D2244" s="128"/>
      <c r="E2244" s="128"/>
      <c r="F2244" s="128"/>
      <c r="G2244" s="128"/>
      <c r="H2244" s="128"/>
      <c r="I2244" s="128"/>
      <c r="J2244" s="128"/>
      <c r="K2244" s="128"/>
      <c r="L2244" s="128"/>
      <c r="M2244" s="128"/>
      <c r="N2244" s="128"/>
      <c r="O2244" s="128"/>
      <c r="P2244" s="128"/>
      <c r="Q2244" s="128"/>
      <c r="R2244" s="128"/>
      <c r="S2244" s="128"/>
      <c r="T2244" s="128"/>
      <c r="U2244" s="128"/>
      <c r="Z2244" s="161"/>
      <c r="AH2244" s="128"/>
      <c r="AI2244" s="162"/>
      <c r="AJ2244" s="162"/>
      <c r="AK2244" s="162"/>
      <c r="AL2244" s="162"/>
      <c r="AM2244" s="128"/>
      <c r="AN2244" s="128"/>
      <c r="AQ2244" s="128"/>
      <c r="AR2244" s="128"/>
      <c r="AS2244" s="128"/>
      <c r="AT2244" s="128"/>
      <c r="AU2244" s="128"/>
      <c r="AV2244" s="128"/>
    </row>
    <row r="2245" ht="16.5" customHeight="1">
      <c r="A2245" s="128"/>
      <c r="B2245" s="128"/>
      <c r="C2245" s="128"/>
      <c r="D2245" s="128"/>
      <c r="E2245" s="128"/>
      <c r="F2245" s="128"/>
      <c r="G2245" s="128"/>
      <c r="H2245" s="128"/>
      <c r="I2245" s="128"/>
      <c r="J2245" s="128"/>
      <c r="K2245" s="128"/>
      <c r="L2245" s="128"/>
      <c r="M2245" s="128"/>
      <c r="N2245" s="128"/>
      <c r="O2245" s="128"/>
      <c r="P2245" s="128"/>
      <c r="Q2245" s="128"/>
      <c r="R2245" s="128"/>
      <c r="S2245" s="128"/>
      <c r="T2245" s="128"/>
      <c r="U2245" s="128"/>
      <c r="Y2245" s="128"/>
      <c r="Z2245" s="161"/>
      <c r="AH2245" s="128"/>
      <c r="AI2245" s="162"/>
      <c r="AJ2245" s="162"/>
      <c r="AK2245" s="162"/>
      <c r="AL2245" s="162"/>
      <c r="AM2245" s="128"/>
      <c r="AN2245" s="128"/>
      <c r="AQ2245" s="128"/>
      <c r="AR2245" s="128"/>
      <c r="AS2245" s="128"/>
      <c r="AT2245" s="128"/>
      <c r="AU2245" s="128"/>
      <c r="AV2245" s="128"/>
    </row>
    <row r="2246" ht="16.5" customHeight="1">
      <c r="A2246" s="128"/>
      <c r="B2246" s="128"/>
      <c r="C2246" s="128"/>
      <c r="D2246" s="128"/>
      <c r="E2246" s="128"/>
      <c r="F2246" s="128"/>
      <c r="G2246" s="128"/>
      <c r="H2246" s="128"/>
      <c r="I2246" s="128"/>
      <c r="J2246" s="128"/>
      <c r="K2246" s="128"/>
      <c r="L2246" s="128"/>
      <c r="M2246" s="128"/>
      <c r="N2246" s="128"/>
      <c r="O2246" s="128"/>
      <c r="P2246" s="128"/>
      <c r="Q2246" s="128"/>
      <c r="R2246" s="128"/>
      <c r="S2246" s="128"/>
      <c r="T2246" s="128"/>
      <c r="U2246" s="128"/>
      <c r="Z2246" s="161"/>
      <c r="AH2246" s="128"/>
      <c r="AI2246" s="162"/>
      <c r="AJ2246" s="162"/>
      <c r="AK2246" s="162"/>
      <c r="AL2246" s="162"/>
      <c r="AM2246" s="128"/>
      <c r="AN2246" s="128"/>
      <c r="AQ2246" s="128"/>
      <c r="AR2246" s="128"/>
      <c r="AS2246" s="128"/>
      <c r="AT2246" s="128"/>
      <c r="AU2246" s="128"/>
      <c r="AV2246" s="128"/>
    </row>
    <row r="2247" ht="16.5" customHeight="1">
      <c r="A2247" s="128"/>
      <c r="B2247" s="128"/>
      <c r="C2247" s="128"/>
      <c r="D2247" s="128"/>
      <c r="E2247" s="128"/>
      <c r="F2247" s="128"/>
      <c r="G2247" s="128"/>
      <c r="H2247" s="128"/>
      <c r="I2247" s="128"/>
      <c r="J2247" s="128"/>
      <c r="K2247" s="128"/>
      <c r="L2247" s="128"/>
      <c r="M2247" s="128"/>
      <c r="N2247" s="128"/>
      <c r="O2247" s="128"/>
      <c r="P2247" s="128"/>
      <c r="Q2247" s="128"/>
      <c r="R2247" s="128"/>
      <c r="S2247" s="128"/>
      <c r="T2247" s="128"/>
      <c r="U2247" s="128"/>
      <c r="Z2247" s="161"/>
      <c r="AH2247" s="128"/>
      <c r="AI2247" s="162"/>
      <c r="AJ2247" s="162"/>
      <c r="AK2247" s="162"/>
      <c r="AL2247" s="162"/>
      <c r="AM2247" s="128"/>
      <c r="AN2247" s="128"/>
      <c r="AQ2247" s="128"/>
      <c r="AR2247" s="128"/>
      <c r="AS2247" s="128"/>
      <c r="AT2247" s="128"/>
      <c r="AU2247" s="128"/>
      <c r="AV2247" s="128"/>
    </row>
    <row r="2248" ht="16.5" customHeight="1">
      <c r="A2248" s="128"/>
      <c r="B2248" s="128"/>
      <c r="C2248" s="128"/>
      <c r="D2248" s="128"/>
      <c r="E2248" s="128"/>
      <c r="F2248" s="128"/>
      <c r="G2248" s="128"/>
      <c r="H2248" s="128"/>
      <c r="I2248" s="128"/>
      <c r="J2248" s="128"/>
      <c r="K2248" s="128"/>
      <c r="L2248" s="128"/>
      <c r="M2248" s="128"/>
      <c r="N2248" s="128"/>
      <c r="O2248" s="128"/>
      <c r="P2248" s="128"/>
      <c r="Q2248" s="128"/>
      <c r="R2248" s="128"/>
      <c r="S2248" s="128"/>
      <c r="T2248" s="128"/>
      <c r="U2248" s="128"/>
      <c r="Z2248" s="161"/>
      <c r="AH2248" s="128"/>
      <c r="AI2248" s="162"/>
      <c r="AJ2248" s="162"/>
      <c r="AK2248" s="162"/>
      <c r="AL2248" s="162"/>
      <c r="AM2248" s="128"/>
      <c r="AN2248" s="128"/>
      <c r="AQ2248" s="128"/>
      <c r="AR2248" s="128"/>
      <c r="AS2248" s="128"/>
      <c r="AT2248" s="128"/>
      <c r="AU2248" s="128"/>
      <c r="AV2248" s="128"/>
    </row>
    <row r="2249" ht="16.5" customHeight="1">
      <c r="A2249" s="128"/>
      <c r="B2249" s="128"/>
      <c r="C2249" s="128"/>
      <c r="D2249" s="128"/>
      <c r="E2249" s="128"/>
      <c r="F2249" s="128"/>
      <c r="G2249" s="128"/>
      <c r="H2249" s="128"/>
      <c r="I2249" s="128"/>
      <c r="J2249" s="128"/>
      <c r="K2249" s="128"/>
      <c r="L2249" s="128"/>
      <c r="M2249" s="128"/>
      <c r="N2249" s="128"/>
      <c r="O2249" s="128"/>
      <c r="P2249" s="128"/>
      <c r="Q2249" s="128"/>
      <c r="R2249" s="128"/>
      <c r="S2249" s="128"/>
      <c r="T2249" s="128"/>
      <c r="U2249" s="128"/>
      <c r="Z2249" s="161"/>
      <c r="AH2249" s="128"/>
      <c r="AI2249" s="162"/>
      <c r="AJ2249" s="162"/>
      <c r="AK2249" s="162"/>
      <c r="AL2249" s="162"/>
      <c r="AM2249" s="128"/>
      <c r="AN2249" s="128"/>
      <c r="AQ2249" s="128"/>
      <c r="AR2249" s="128"/>
      <c r="AS2249" s="128"/>
      <c r="AT2249" s="128"/>
      <c r="AU2249" s="128"/>
      <c r="AV2249" s="128"/>
    </row>
    <row r="2250" ht="16.5" customHeight="1">
      <c r="A2250" s="128"/>
      <c r="B2250" s="128"/>
      <c r="C2250" s="128"/>
      <c r="D2250" s="128"/>
      <c r="E2250" s="128"/>
      <c r="F2250" s="128"/>
      <c r="G2250" s="128"/>
      <c r="H2250" s="128"/>
      <c r="I2250" s="128"/>
      <c r="J2250" s="128"/>
      <c r="K2250" s="128"/>
      <c r="L2250" s="128"/>
      <c r="M2250" s="128"/>
      <c r="N2250" s="128"/>
      <c r="O2250" s="128"/>
      <c r="P2250" s="128"/>
      <c r="Q2250" s="128"/>
      <c r="R2250" s="128"/>
      <c r="S2250" s="128"/>
      <c r="T2250" s="128"/>
      <c r="U2250" s="128"/>
      <c r="Z2250" s="161"/>
      <c r="AH2250" s="128"/>
      <c r="AI2250" s="162"/>
      <c r="AJ2250" s="162"/>
      <c r="AK2250" s="162"/>
      <c r="AL2250" s="162"/>
      <c r="AM2250" s="128"/>
      <c r="AN2250" s="128"/>
      <c r="AQ2250" s="128"/>
      <c r="AR2250" s="128"/>
      <c r="AS2250" s="128"/>
      <c r="AT2250" s="128"/>
      <c r="AU2250" s="128"/>
      <c r="AV2250" s="128"/>
    </row>
    <row r="2251" ht="16.5" customHeight="1">
      <c r="A2251" s="128"/>
      <c r="B2251" s="128"/>
      <c r="C2251" s="128"/>
      <c r="D2251" s="128"/>
      <c r="E2251" s="128"/>
      <c r="F2251" s="128"/>
      <c r="G2251" s="128"/>
      <c r="H2251" s="128"/>
      <c r="I2251" s="128"/>
      <c r="J2251" s="128"/>
      <c r="K2251" s="128"/>
      <c r="L2251" s="128"/>
      <c r="M2251" s="128"/>
      <c r="N2251" s="128"/>
      <c r="O2251" s="128"/>
      <c r="P2251" s="128"/>
      <c r="Q2251" s="128"/>
      <c r="R2251" s="128"/>
      <c r="S2251" s="128"/>
      <c r="T2251" s="128"/>
      <c r="U2251" s="128"/>
      <c r="Z2251" s="161"/>
      <c r="AH2251" s="128"/>
      <c r="AI2251" s="162"/>
      <c r="AJ2251" s="162"/>
      <c r="AK2251" s="162"/>
      <c r="AL2251" s="162"/>
      <c r="AM2251" s="128"/>
      <c r="AN2251" s="128"/>
      <c r="AQ2251" s="128"/>
      <c r="AR2251" s="128"/>
      <c r="AS2251" s="128"/>
      <c r="AT2251" s="128"/>
      <c r="AU2251" s="128"/>
      <c r="AV2251" s="128"/>
    </row>
    <row r="2252" ht="16.5" customHeight="1">
      <c r="A2252" s="128"/>
      <c r="B2252" s="128"/>
      <c r="C2252" s="128"/>
      <c r="D2252" s="128"/>
      <c r="E2252" s="128"/>
      <c r="F2252" s="128"/>
      <c r="G2252" s="128"/>
      <c r="H2252" s="128"/>
      <c r="I2252" s="128"/>
      <c r="J2252" s="128"/>
      <c r="K2252" s="128"/>
      <c r="L2252" s="128"/>
      <c r="M2252" s="128"/>
      <c r="N2252" s="128"/>
      <c r="O2252" s="128"/>
      <c r="P2252" s="128"/>
      <c r="Q2252" s="128"/>
      <c r="R2252" s="128"/>
      <c r="S2252" s="128"/>
      <c r="T2252" s="128"/>
      <c r="U2252" s="128"/>
      <c r="Z2252" s="161"/>
      <c r="AH2252" s="128"/>
      <c r="AI2252" s="162"/>
      <c r="AJ2252" s="162"/>
      <c r="AK2252" s="162"/>
      <c r="AL2252" s="162"/>
      <c r="AM2252" s="128"/>
      <c r="AN2252" s="128"/>
      <c r="AQ2252" s="128"/>
      <c r="AR2252" s="128"/>
      <c r="AS2252" s="128"/>
      <c r="AT2252" s="128"/>
      <c r="AU2252" s="128"/>
      <c r="AV2252" s="128"/>
    </row>
    <row r="2253" ht="16.5" customHeight="1">
      <c r="A2253" s="128"/>
      <c r="B2253" s="128"/>
      <c r="C2253" s="128"/>
      <c r="D2253" s="128"/>
      <c r="E2253" s="128"/>
      <c r="F2253" s="128"/>
      <c r="G2253" s="128"/>
      <c r="H2253" s="128"/>
      <c r="I2253" s="128"/>
      <c r="J2253" s="128"/>
      <c r="K2253" s="128"/>
      <c r="L2253" s="128"/>
      <c r="M2253" s="128"/>
      <c r="N2253" s="128"/>
      <c r="O2253" s="128"/>
      <c r="P2253" s="128"/>
      <c r="Q2253" s="128"/>
      <c r="R2253" s="128"/>
      <c r="S2253" s="128"/>
      <c r="T2253" s="128"/>
      <c r="U2253" s="128"/>
      <c r="Z2253" s="161"/>
      <c r="AH2253" s="128"/>
      <c r="AI2253" s="162"/>
      <c r="AJ2253" s="162"/>
      <c r="AK2253" s="162"/>
      <c r="AL2253" s="162"/>
      <c r="AM2253" s="128"/>
      <c r="AN2253" s="128"/>
      <c r="AQ2253" s="128"/>
      <c r="AR2253" s="128"/>
      <c r="AS2253" s="128"/>
      <c r="AT2253" s="128"/>
      <c r="AU2253" s="128"/>
      <c r="AV2253" s="128"/>
    </row>
    <row r="2254" ht="16.5" customHeight="1">
      <c r="A2254" s="128"/>
      <c r="B2254" s="128"/>
      <c r="C2254" s="128"/>
      <c r="D2254" s="128"/>
      <c r="E2254" s="128"/>
      <c r="F2254" s="128"/>
      <c r="G2254" s="128"/>
      <c r="H2254" s="128"/>
      <c r="I2254" s="128"/>
      <c r="J2254" s="128"/>
      <c r="K2254" s="128"/>
      <c r="L2254" s="128"/>
      <c r="M2254" s="128"/>
      <c r="N2254" s="128"/>
      <c r="O2254" s="128"/>
      <c r="P2254" s="128"/>
      <c r="Q2254" s="128"/>
      <c r="R2254" s="128"/>
      <c r="S2254" s="128"/>
      <c r="T2254" s="128"/>
      <c r="U2254" s="128"/>
      <c r="Z2254" s="161"/>
      <c r="AH2254" s="128"/>
      <c r="AI2254" s="162"/>
      <c r="AJ2254" s="162"/>
      <c r="AK2254" s="162"/>
      <c r="AL2254" s="162"/>
      <c r="AM2254" s="128"/>
      <c r="AN2254" s="128"/>
      <c r="AQ2254" s="128"/>
      <c r="AR2254" s="128"/>
      <c r="AS2254" s="128"/>
      <c r="AT2254" s="128"/>
      <c r="AU2254" s="128"/>
      <c r="AV2254" s="128"/>
    </row>
    <row r="2255" ht="16.5" customHeight="1">
      <c r="A2255" s="128"/>
      <c r="B2255" s="128"/>
      <c r="C2255" s="128"/>
      <c r="D2255" s="128"/>
      <c r="E2255" s="128"/>
      <c r="F2255" s="128"/>
      <c r="G2255" s="128"/>
      <c r="H2255" s="128"/>
      <c r="I2255" s="128"/>
      <c r="J2255" s="128"/>
      <c r="K2255" s="128"/>
      <c r="L2255" s="128"/>
      <c r="M2255" s="128"/>
      <c r="N2255" s="128"/>
      <c r="O2255" s="128"/>
      <c r="P2255" s="128"/>
      <c r="Q2255" s="128"/>
      <c r="R2255" s="128"/>
      <c r="S2255" s="128"/>
      <c r="T2255" s="128"/>
      <c r="U2255" s="128"/>
      <c r="Z2255" s="161"/>
      <c r="AH2255" s="128"/>
      <c r="AI2255" s="162"/>
      <c r="AJ2255" s="162"/>
      <c r="AK2255" s="162"/>
      <c r="AL2255" s="162"/>
      <c r="AM2255" s="128"/>
      <c r="AN2255" s="128"/>
      <c r="AQ2255" s="128"/>
      <c r="AR2255" s="128"/>
      <c r="AS2255" s="128"/>
      <c r="AT2255" s="128"/>
      <c r="AU2255" s="128"/>
      <c r="AV2255" s="128"/>
    </row>
    <row r="2256" ht="16.5" customHeight="1">
      <c r="A2256" s="128"/>
      <c r="B2256" s="128"/>
      <c r="C2256" s="128"/>
      <c r="D2256" s="128"/>
      <c r="E2256" s="128"/>
      <c r="F2256" s="128"/>
      <c r="G2256" s="128"/>
      <c r="H2256" s="128"/>
      <c r="I2256" s="128"/>
      <c r="J2256" s="128"/>
      <c r="K2256" s="128"/>
      <c r="L2256" s="128"/>
      <c r="M2256" s="128"/>
      <c r="N2256" s="128"/>
      <c r="O2256" s="128"/>
      <c r="P2256" s="128"/>
      <c r="Q2256" s="128"/>
      <c r="R2256" s="128"/>
      <c r="S2256" s="128"/>
      <c r="T2256" s="128"/>
      <c r="U2256" s="128"/>
      <c r="Z2256" s="161"/>
      <c r="AH2256" s="128"/>
      <c r="AI2256" s="162"/>
      <c r="AJ2256" s="162"/>
      <c r="AK2256" s="162"/>
      <c r="AL2256" s="162"/>
      <c r="AM2256" s="128"/>
      <c r="AN2256" s="128"/>
      <c r="AQ2256" s="128"/>
      <c r="AR2256" s="128"/>
      <c r="AS2256" s="128"/>
      <c r="AT2256" s="128"/>
      <c r="AU2256" s="128"/>
      <c r="AV2256" s="128"/>
    </row>
    <row r="2257" ht="16.5" customHeight="1">
      <c r="A2257" s="128"/>
      <c r="B2257" s="128"/>
      <c r="C2257" s="128"/>
      <c r="D2257" s="128"/>
      <c r="E2257" s="128"/>
      <c r="F2257" s="128"/>
      <c r="G2257" s="128"/>
      <c r="H2257" s="128"/>
      <c r="I2257" s="128"/>
      <c r="J2257" s="128"/>
      <c r="K2257" s="128"/>
      <c r="L2257" s="128"/>
      <c r="M2257" s="128"/>
      <c r="N2257" s="128"/>
      <c r="O2257" s="128"/>
      <c r="P2257" s="128"/>
      <c r="Q2257" s="128"/>
      <c r="R2257" s="128"/>
      <c r="S2257" s="128"/>
      <c r="T2257" s="128"/>
      <c r="U2257" s="128"/>
      <c r="Z2257" s="161"/>
      <c r="AH2257" s="128"/>
      <c r="AI2257" s="162"/>
      <c r="AJ2257" s="162"/>
      <c r="AK2257" s="162"/>
      <c r="AL2257" s="162"/>
      <c r="AM2257" s="128"/>
      <c r="AN2257" s="128"/>
      <c r="AQ2257" s="128"/>
      <c r="AR2257" s="128"/>
      <c r="AS2257" s="128"/>
      <c r="AT2257" s="128"/>
      <c r="AU2257" s="128"/>
      <c r="AV2257" s="128"/>
    </row>
    <row r="2258" ht="16.5" customHeight="1">
      <c r="A2258" s="128"/>
      <c r="B2258" s="128"/>
      <c r="C2258" s="128"/>
      <c r="D2258" s="128"/>
      <c r="E2258" s="128"/>
      <c r="F2258" s="128"/>
      <c r="G2258" s="128"/>
      <c r="H2258" s="128"/>
      <c r="I2258" s="128"/>
      <c r="J2258" s="128"/>
      <c r="K2258" s="128"/>
      <c r="L2258" s="128"/>
      <c r="M2258" s="128"/>
      <c r="N2258" s="128"/>
      <c r="O2258" s="128"/>
      <c r="P2258" s="128"/>
      <c r="Q2258" s="128"/>
      <c r="R2258" s="128"/>
      <c r="S2258" s="128"/>
      <c r="T2258" s="128"/>
      <c r="U2258" s="128"/>
      <c r="W2258" s="128"/>
      <c r="Z2258" s="161"/>
      <c r="AH2258" s="128"/>
      <c r="AI2258" s="162"/>
      <c r="AJ2258" s="162"/>
      <c r="AK2258" s="162"/>
      <c r="AL2258" s="162"/>
      <c r="AM2258" s="128"/>
      <c r="AN2258" s="128"/>
      <c r="AQ2258" s="128"/>
      <c r="AR2258" s="128"/>
      <c r="AS2258" s="128"/>
      <c r="AT2258" s="128"/>
      <c r="AU2258" s="128"/>
      <c r="AV2258" s="128"/>
    </row>
    <row r="2259" ht="16.5" customHeight="1">
      <c r="A2259" s="128"/>
      <c r="B2259" s="128"/>
      <c r="C2259" s="128"/>
      <c r="D2259" s="128"/>
      <c r="E2259" s="128"/>
      <c r="F2259" s="128"/>
      <c r="G2259" s="128"/>
      <c r="H2259" s="128"/>
      <c r="I2259" s="128"/>
      <c r="J2259" s="128"/>
      <c r="K2259" s="128"/>
      <c r="L2259" s="128"/>
      <c r="M2259" s="128"/>
      <c r="N2259" s="128"/>
      <c r="O2259" s="128"/>
      <c r="P2259" s="128"/>
      <c r="Q2259" s="128"/>
      <c r="R2259" s="128"/>
      <c r="S2259" s="128"/>
      <c r="T2259" s="128"/>
      <c r="U2259" s="128"/>
      <c r="Z2259" s="161"/>
      <c r="AH2259" s="128"/>
      <c r="AI2259" s="162"/>
      <c r="AJ2259" s="162"/>
      <c r="AK2259" s="162"/>
      <c r="AL2259" s="162"/>
      <c r="AM2259" s="128"/>
      <c r="AN2259" s="128"/>
      <c r="AQ2259" s="128"/>
      <c r="AR2259" s="128"/>
      <c r="AS2259" s="128"/>
      <c r="AT2259" s="128"/>
      <c r="AU2259" s="128"/>
      <c r="AV2259" s="128"/>
    </row>
    <row r="2260" ht="16.5" customHeight="1">
      <c r="A2260" s="128"/>
      <c r="B2260" s="128"/>
      <c r="C2260" s="128"/>
      <c r="D2260" s="128"/>
      <c r="E2260" s="128"/>
      <c r="F2260" s="128"/>
      <c r="G2260" s="128"/>
      <c r="H2260" s="128"/>
      <c r="I2260" s="128"/>
      <c r="J2260" s="128"/>
      <c r="K2260" s="128"/>
      <c r="L2260" s="128"/>
      <c r="M2260" s="128"/>
      <c r="N2260" s="128"/>
      <c r="O2260" s="128"/>
      <c r="P2260" s="128"/>
      <c r="Q2260" s="128"/>
      <c r="R2260" s="128"/>
      <c r="S2260" s="128"/>
      <c r="T2260" s="128"/>
      <c r="U2260" s="128"/>
      <c r="Z2260" s="161"/>
      <c r="AH2260" s="128"/>
      <c r="AI2260" s="162"/>
      <c r="AJ2260" s="162"/>
      <c r="AK2260" s="162"/>
      <c r="AL2260" s="162"/>
      <c r="AM2260" s="128"/>
      <c r="AN2260" s="128"/>
      <c r="AQ2260" s="128"/>
      <c r="AR2260" s="128"/>
      <c r="AS2260" s="128"/>
      <c r="AT2260" s="128"/>
      <c r="AU2260" s="128"/>
      <c r="AV2260" s="128"/>
    </row>
    <row r="2261" ht="16.5" customHeight="1">
      <c r="A2261" s="128"/>
      <c r="B2261" s="128"/>
      <c r="C2261" s="128"/>
      <c r="D2261" s="128"/>
      <c r="E2261" s="128"/>
      <c r="F2261" s="128"/>
      <c r="G2261" s="128"/>
      <c r="H2261" s="128"/>
      <c r="I2261" s="128"/>
      <c r="J2261" s="128"/>
      <c r="K2261" s="128"/>
      <c r="L2261" s="128"/>
      <c r="M2261" s="128"/>
      <c r="N2261" s="128"/>
      <c r="O2261" s="128"/>
      <c r="P2261" s="128"/>
      <c r="Q2261" s="128"/>
      <c r="R2261" s="128"/>
      <c r="S2261" s="128"/>
      <c r="T2261" s="128"/>
      <c r="U2261" s="128"/>
      <c r="Z2261" s="161"/>
      <c r="AH2261" s="128"/>
      <c r="AI2261" s="162"/>
      <c r="AJ2261" s="162"/>
      <c r="AK2261" s="162"/>
      <c r="AL2261" s="162"/>
      <c r="AM2261" s="128"/>
      <c r="AN2261" s="128"/>
      <c r="AQ2261" s="128"/>
      <c r="AR2261" s="128"/>
      <c r="AS2261" s="128"/>
      <c r="AT2261" s="128"/>
      <c r="AU2261" s="128"/>
      <c r="AV2261" s="128"/>
    </row>
    <row r="2262" ht="16.5" customHeight="1">
      <c r="A2262" s="128"/>
      <c r="B2262" s="128"/>
      <c r="C2262" s="128"/>
      <c r="D2262" s="128"/>
      <c r="E2262" s="128"/>
      <c r="F2262" s="128"/>
      <c r="G2262" s="128"/>
      <c r="H2262" s="128"/>
      <c r="I2262" s="128"/>
      <c r="J2262" s="128"/>
      <c r="K2262" s="128"/>
      <c r="L2262" s="128"/>
      <c r="M2262" s="128"/>
      <c r="N2262" s="128"/>
      <c r="O2262" s="128"/>
      <c r="P2262" s="128"/>
      <c r="Q2262" s="128"/>
      <c r="R2262" s="128"/>
      <c r="S2262" s="128"/>
      <c r="T2262" s="128"/>
      <c r="U2262" s="128"/>
      <c r="Z2262" s="161"/>
      <c r="AH2262" s="128"/>
      <c r="AI2262" s="162"/>
      <c r="AJ2262" s="162"/>
      <c r="AK2262" s="162"/>
      <c r="AL2262" s="162"/>
      <c r="AM2262" s="128"/>
      <c r="AN2262" s="128"/>
      <c r="AQ2262" s="128"/>
      <c r="AR2262" s="128"/>
      <c r="AS2262" s="128"/>
      <c r="AT2262" s="128"/>
      <c r="AU2262" s="128"/>
      <c r="AV2262" s="128"/>
    </row>
    <row r="2263" ht="16.5" customHeight="1">
      <c r="A2263" s="128"/>
      <c r="B2263" s="128"/>
      <c r="C2263" s="128"/>
      <c r="D2263" s="128"/>
      <c r="E2263" s="128"/>
      <c r="F2263" s="128"/>
      <c r="G2263" s="128"/>
      <c r="H2263" s="128"/>
      <c r="I2263" s="128"/>
      <c r="J2263" s="128"/>
      <c r="K2263" s="128"/>
      <c r="L2263" s="128"/>
      <c r="M2263" s="128"/>
      <c r="N2263" s="128"/>
      <c r="O2263" s="128"/>
      <c r="P2263" s="128"/>
      <c r="Q2263" s="128"/>
      <c r="R2263" s="128"/>
      <c r="S2263" s="128"/>
      <c r="T2263" s="128"/>
      <c r="U2263" s="128"/>
      <c r="Z2263" s="161"/>
      <c r="AH2263" s="128"/>
      <c r="AI2263" s="162"/>
      <c r="AJ2263" s="162"/>
      <c r="AK2263" s="162"/>
      <c r="AL2263" s="162"/>
      <c r="AM2263" s="128"/>
      <c r="AN2263" s="128"/>
      <c r="AQ2263" s="128"/>
      <c r="AR2263" s="128"/>
      <c r="AS2263" s="128"/>
      <c r="AT2263" s="128"/>
      <c r="AU2263" s="128"/>
      <c r="AV2263" s="128"/>
    </row>
    <row r="2264" ht="16.5" customHeight="1">
      <c r="A2264" s="128"/>
      <c r="B2264" s="128"/>
      <c r="C2264" s="128"/>
      <c r="D2264" s="128"/>
      <c r="E2264" s="128"/>
      <c r="F2264" s="128"/>
      <c r="G2264" s="128"/>
      <c r="H2264" s="128"/>
      <c r="I2264" s="128"/>
      <c r="J2264" s="128"/>
      <c r="K2264" s="128"/>
      <c r="L2264" s="128"/>
      <c r="M2264" s="128"/>
      <c r="N2264" s="128"/>
      <c r="O2264" s="128"/>
      <c r="P2264" s="128"/>
      <c r="Q2264" s="128"/>
      <c r="R2264" s="128"/>
      <c r="S2264" s="128"/>
      <c r="T2264" s="128"/>
      <c r="U2264" s="128"/>
      <c r="Z2264" s="161"/>
      <c r="AH2264" s="128"/>
      <c r="AI2264" s="162"/>
      <c r="AJ2264" s="162"/>
      <c r="AK2264" s="162"/>
      <c r="AL2264" s="162"/>
      <c r="AM2264" s="128"/>
      <c r="AN2264" s="128"/>
      <c r="AQ2264" s="128"/>
      <c r="AR2264" s="128"/>
      <c r="AS2264" s="128"/>
      <c r="AT2264" s="128"/>
      <c r="AU2264" s="128"/>
      <c r="AV2264" s="128"/>
    </row>
    <row r="2265" ht="16.5" customHeight="1">
      <c r="A2265" s="128"/>
      <c r="B2265" s="128"/>
      <c r="C2265" s="128"/>
      <c r="D2265" s="128"/>
      <c r="E2265" s="128"/>
      <c r="F2265" s="128"/>
      <c r="G2265" s="128"/>
      <c r="H2265" s="128"/>
      <c r="I2265" s="128"/>
      <c r="J2265" s="128"/>
      <c r="K2265" s="128"/>
      <c r="L2265" s="128"/>
      <c r="M2265" s="128"/>
      <c r="N2265" s="128"/>
      <c r="O2265" s="128"/>
      <c r="P2265" s="128"/>
      <c r="Q2265" s="128"/>
      <c r="R2265" s="128"/>
      <c r="S2265" s="128"/>
      <c r="T2265" s="128"/>
      <c r="U2265" s="128"/>
      <c r="Z2265" s="161"/>
      <c r="AH2265" s="128"/>
      <c r="AI2265" s="162"/>
      <c r="AJ2265" s="162"/>
      <c r="AK2265" s="162"/>
      <c r="AL2265" s="162"/>
      <c r="AM2265" s="128"/>
      <c r="AN2265" s="128"/>
      <c r="AQ2265" s="128"/>
      <c r="AR2265" s="128"/>
      <c r="AS2265" s="128"/>
      <c r="AT2265" s="128"/>
      <c r="AU2265" s="128"/>
      <c r="AV2265" s="128"/>
    </row>
    <row r="2266" ht="16.5" customHeight="1">
      <c r="A2266" s="128"/>
      <c r="B2266" s="128"/>
      <c r="C2266" s="128"/>
      <c r="D2266" s="128"/>
      <c r="E2266" s="128"/>
      <c r="F2266" s="128"/>
      <c r="G2266" s="128"/>
      <c r="H2266" s="128"/>
      <c r="I2266" s="128"/>
      <c r="J2266" s="128"/>
      <c r="K2266" s="128"/>
      <c r="L2266" s="128"/>
      <c r="M2266" s="128"/>
      <c r="N2266" s="128"/>
      <c r="O2266" s="128"/>
      <c r="P2266" s="128"/>
      <c r="Q2266" s="128"/>
      <c r="R2266" s="128"/>
      <c r="S2266" s="128"/>
      <c r="T2266" s="128"/>
      <c r="U2266" s="128"/>
      <c r="Z2266" s="161"/>
      <c r="AH2266" s="128"/>
      <c r="AI2266" s="162"/>
      <c r="AJ2266" s="162"/>
      <c r="AK2266" s="162"/>
      <c r="AL2266" s="162"/>
      <c r="AM2266" s="128"/>
      <c r="AN2266" s="128"/>
      <c r="AQ2266" s="128"/>
      <c r="AR2266" s="128"/>
      <c r="AS2266" s="128"/>
      <c r="AT2266" s="128"/>
      <c r="AU2266" s="128"/>
      <c r="AV2266" s="128"/>
    </row>
    <row r="2267" ht="16.5" customHeight="1">
      <c r="A2267" s="128"/>
      <c r="B2267" s="128"/>
      <c r="C2267" s="128"/>
      <c r="D2267" s="128"/>
      <c r="E2267" s="128"/>
      <c r="F2267" s="128"/>
      <c r="G2267" s="128"/>
      <c r="H2267" s="128"/>
      <c r="I2267" s="128"/>
      <c r="J2267" s="128"/>
      <c r="K2267" s="128"/>
      <c r="L2267" s="128"/>
      <c r="M2267" s="128"/>
      <c r="N2267" s="128"/>
      <c r="O2267" s="128"/>
      <c r="P2267" s="128"/>
      <c r="Q2267" s="128"/>
      <c r="R2267" s="128"/>
      <c r="S2267" s="128"/>
      <c r="T2267" s="128"/>
      <c r="U2267" s="128"/>
      <c r="Z2267" s="161"/>
      <c r="AH2267" s="128"/>
      <c r="AI2267" s="162"/>
      <c r="AJ2267" s="162"/>
      <c r="AK2267" s="162"/>
      <c r="AL2267" s="162"/>
      <c r="AM2267" s="128"/>
      <c r="AN2267" s="128"/>
      <c r="AQ2267" s="128"/>
      <c r="AR2267" s="128"/>
      <c r="AS2267" s="128"/>
      <c r="AT2267" s="128"/>
      <c r="AU2267" s="128"/>
      <c r="AV2267" s="128"/>
    </row>
    <row r="2268" ht="16.5" customHeight="1">
      <c r="A2268" s="128"/>
      <c r="B2268" s="128"/>
      <c r="C2268" s="128"/>
      <c r="D2268" s="128"/>
      <c r="E2268" s="128"/>
      <c r="F2268" s="128"/>
      <c r="G2268" s="128"/>
      <c r="H2268" s="128"/>
      <c r="I2268" s="128"/>
      <c r="J2268" s="128"/>
      <c r="K2268" s="128"/>
      <c r="L2268" s="128"/>
      <c r="M2268" s="128"/>
      <c r="N2268" s="128"/>
      <c r="O2268" s="128"/>
      <c r="P2268" s="128"/>
      <c r="Q2268" s="128"/>
      <c r="R2268" s="128"/>
      <c r="S2268" s="128"/>
      <c r="T2268" s="128"/>
      <c r="U2268" s="128"/>
      <c r="Z2268" s="161"/>
      <c r="AH2268" s="128"/>
      <c r="AI2268" s="162"/>
      <c r="AJ2268" s="162"/>
      <c r="AK2268" s="162"/>
      <c r="AL2268" s="162"/>
      <c r="AM2268" s="128"/>
      <c r="AN2268" s="128"/>
      <c r="AQ2268" s="128"/>
      <c r="AR2268" s="128"/>
      <c r="AS2268" s="128"/>
      <c r="AT2268" s="128"/>
      <c r="AU2268" s="128"/>
      <c r="AV2268" s="128"/>
    </row>
    <row r="2269" ht="16.5" customHeight="1">
      <c r="A2269" s="128"/>
      <c r="B2269" s="128"/>
      <c r="C2269" s="128"/>
      <c r="D2269" s="128"/>
      <c r="E2269" s="128"/>
      <c r="F2269" s="128"/>
      <c r="G2269" s="128"/>
      <c r="H2269" s="128"/>
      <c r="I2269" s="128"/>
      <c r="J2269" s="128"/>
      <c r="K2269" s="128"/>
      <c r="L2269" s="128"/>
      <c r="M2269" s="128"/>
      <c r="N2269" s="128"/>
      <c r="O2269" s="128"/>
      <c r="P2269" s="128"/>
      <c r="Q2269" s="128"/>
      <c r="R2269" s="128"/>
      <c r="S2269" s="128"/>
      <c r="T2269" s="128"/>
      <c r="U2269" s="128"/>
      <c r="Z2269" s="161"/>
      <c r="AH2269" s="128"/>
      <c r="AI2269" s="162"/>
      <c r="AJ2269" s="162"/>
      <c r="AK2269" s="162"/>
      <c r="AL2269" s="162"/>
      <c r="AM2269" s="128"/>
      <c r="AN2269" s="128"/>
      <c r="AQ2269" s="128"/>
      <c r="AR2269" s="128"/>
      <c r="AS2269" s="128"/>
      <c r="AT2269" s="128"/>
      <c r="AU2269" s="128"/>
      <c r="AV2269" s="128"/>
    </row>
    <row r="2270" ht="16.5" customHeight="1">
      <c r="A2270" s="128"/>
      <c r="B2270" s="128"/>
      <c r="C2270" s="128"/>
      <c r="D2270" s="128"/>
      <c r="E2270" s="128"/>
      <c r="F2270" s="128"/>
      <c r="G2270" s="128"/>
      <c r="H2270" s="128"/>
      <c r="I2270" s="128"/>
      <c r="J2270" s="128"/>
      <c r="K2270" s="128"/>
      <c r="L2270" s="128"/>
      <c r="M2270" s="128"/>
      <c r="N2270" s="128"/>
      <c r="O2270" s="128"/>
      <c r="P2270" s="128"/>
      <c r="Q2270" s="128"/>
      <c r="R2270" s="128"/>
      <c r="S2270" s="128"/>
      <c r="T2270" s="128"/>
      <c r="U2270" s="128"/>
      <c r="Z2270" s="161"/>
      <c r="AH2270" s="128"/>
      <c r="AI2270" s="162"/>
      <c r="AJ2270" s="162"/>
      <c r="AK2270" s="162"/>
      <c r="AL2270" s="162"/>
      <c r="AM2270" s="128"/>
      <c r="AN2270" s="128"/>
      <c r="AR2270" s="128"/>
      <c r="AS2270" s="128"/>
      <c r="AT2270" s="128"/>
      <c r="AU2270" s="128"/>
      <c r="AV2270" s="128"/>
    </row>
    <row r="2271" ht="16.5" customHeight="1">
      <c r="A2271" s="128"/>
      <c r="B2271" s="128"/>
      <c r="C2271" s="128"/>
      <c r="D2271" s="128"/>
      <c r="E2271" s="128"/>
      <c r="F2271" s="128"/>
      <c r="G2271" s="128"/>
      <c r="H2271" s="128"/>
      <c r="I2271" s="128"/>
      <c r="J2271" s="128"/>
      <c r="K2271" s="128"/>
      <c r="L2271" s="128"/>
      <c r="M2271" s="128"/>
      <c r="N2271" s="128"/>
      <c r="O2271" s="128"/>
      <c r="P2271" s="128"/>
      <c r="Q2271" s="128"/>
      <c r="R2271" s="128"/>
      <c r="S2271" s="128"/>
      <c r="T2271" s="128"/>
      <c r="U2271" s="128"/>
      <c r="Z2271" s="161"/>
      <c r="AH2271" s="128"/>
      <c r="AI2271" s="162"/>
      <c r="AJ2271" s="162"/>
      <c r="AK2271" s="162"/>
      <c r="AL2271" s="162"/>
      <c r="AM2271" s="128"/>
      <c r="AN2271" s="128"/>
      <c r="AQ2271" s="128"/>
      <c r="AR2271" s="128"/>
      <c r="AS2271" s="128"/>
      <c r="AT2271" s="128"/>
      <c r="AU2271" s="128"/>
      <c r="AV2271" s="128"/>
    </row>
    <row r="2272" ht="16.5" customHeight="1">
      <c r="A2272" s="128"/>
      <c r="B2272" s="128"/>
      <c r="C2272" s="128"/>
      <c r="D2272" s="128"/>
      <c r="E2272" s="128"/>
      <c r="F2272" s="128"/>
      <c r="G2272" s="128"/>
      <c r="H2272" s="128"/>
      <c r="I2272" s="128"/>
      <c r="J2272" s="128"/>
      <c r="K2272" s="128"/>
      <c r="L2272" s="128"/>
      <c r="M2272" s="128"/>
      <c r="N2272" s="128"/>
      <c r="O2272" s="128"/>
      <c r="P2272" s="128"/>
      <c r="Q2272" s="128"/>
      <c r="R2272" s="128"/>
      <c r="S2272" s="128"/>
      <c r="T2272" s="128"/>
      <c r="U2272" s="128"/>
      <c r="Z2272" s="161"/>
      <c r="AH2272" s="128"/>
      <c r="AI2272" s="162"/>
      <c r="AJ2272" s="162"/>
      <c r="AK2272" s="162"/>
      <c r="AL2272" s="162"/>
      <c r="AM2272" s="128"/>
      <c r="AN2272" s="128"/>
      <c r="AQ2272" s="128"/>
      <c r="AR2272" s="128"/>
      <c r="AS2272" s="128"/>
      <c r="AT2272" s="128"/>
      <c r="AU2272" s="128"/>
      <c r="AV2272" s="128"/>
    </row>
    <row r="2273" ht="16.5" customHeight="1">
      <c r="A2273" s="128"/>
      <c r="B2273" s="128"/>
      <c r="C2273" s="128"/>
      <c r="D2273" s="128"/>
      <c r="E2273" s="128"/>
      <c r="F2273" s="128"/>
      <c r="G2273" s="128"/>
      <c r="H2273" s="128"/>
      <c r="I2273" s="128"/>
      <c r="J2273" s="128"/>
      <c r="K2273" s="128"/>
      <c r="L2273" s="128"/>
      <c r="M2273" s="128"/>
      <c r="N2273" s="128"/>
      <c r="O2273" s="128"/>
      <c r="P2273" s="128"/>
      <c r="Q2273" s="128"/>
      <c r="R2273" s="128"/>
      <c r="S2273" s="128"/>
      <c r="T2273" s="128"/>
      <c r="U2273" s="128"/>
      <c r="Z2273" s="161"/>
      <c r="AH2273" s="128"/>
      <c r="AI2273" s="162"/>
      <c r="AJ2273" s="162"/>
      <c r="AK2273" s="162"/>
      <c r="AL2273" s="162"/>
      <c r="AM2273" s="128"/>
      <c r="AN2273" s="128"/>
      <c r="AQ2273" s="128"/>
      <c r="AR2273" s="128"/>
      <c r="AS2273" s="128"/>
      <c r="AT2273" s="128"/>
      <c r="AU2273" s="128"/>
      <c r="AV2273" s="128"/>
    </row>
    <row r="2274" ht="16.5" customHeight="1">
      <c r="A2274" s="128"/>
      <c r="B2274" s="128"/>
      <c r="C2274" s="128"/>
      <c r="D2274" s="128"/>
      <c r="E2274" s="128"/>
      <c r="F2274" s="128"/>
      <c r="G2274" s="128"/>
      <c r="H2274" s="128"/>
      <c r="I2274" s="128"/>
      <c r="J2274" s="128"/>
      <c r="K2274" s="128"/>
      <c r="L2274" s="128"/>
      <c r="M2274" s="128"/>
      <c r="N2274" s="128"/>
      <c r="O2274" s="128"/>
      <c r="P2274" s="128"/>
      <c r="Q2274" s="128"/>
      <c r="R2274" s="128"/>
      <c r="S2274" s="128"/>
      <c r="T2274" s="128"/>
      <c r="U2274" s="128"/>
      <c r="Z2274" s="161"/>
      <c r="AH2274" s="128"/>
      <c r="AI2274" s="162"/>
      <c r="AJ2274" s="162"/>
      <c r="AK2274" s="162"/>
      <c r="AL2274" s="162"/>
      <c r="AM2274" s="128"/>
      <c r="AN2274" s="128"/>
      <c r="AQ2274" s="128"/>
      <c r="AR2274" s="128"/>
      <c r="AS2274" s="128"/>
      <c r="AT2274" s="128"/>
      <c r="AU2274" s="128"/>
      <c r="AV2274" s="128"/>
    </row>
    <row r="2275" ht="16.5" customHeight="1">
      <c r="A2275" s="128"/>
      <c r="B2275" s="128"/>
      <c r="C2275" s="128"/>
      <c r="D2275" s="128"/>
      <c r="E2275" s="128"/>
      <c r="F2275" s="128"/>
      <c r="G2275" s="128"/>
      <c r="H2275" s="128"/>
      <c r="I2275" s="128"/>
      <c r="J2275" s="128"/>
      <c r="K2275" s="128"/>
      <c r="L2275" s="128"/>
      <c r="M2275" s="128"/>
      <c r="N2275" s="128"/>
      <c r="O2275" s="128"/>
      <c r="P2275" s="128"/>
      <c r="Q2275" s="128"/>
      <c r="R2275" s="128"/>
      <c r="S2275" s="128"/>
      <c r="T2275" s="128"/>
      <c r="U2275" s="128"/>
      <c r="Z2275" s="161"/>
      <c r="AH2275" s="128"/>
      <c r="AI2275" s="162"/>
      <c r="AJ2275" s="162"/>
      <c r="AK2275" s="162"/>
      <c r="AL2275" s="162"/>
      <c r="AM2275" s="128"/>
      <c r="AN2275" s="128"/>
      <c r="AQ2275" s="128"/>
      <c r="AR2275" s="128"/>
      <c r="AS2275" s="128"/>
      <c r="AT2275" s="128"/>
      <c r="AU2275" s="128"/>
      <c r="AV2275" s="128"/>
    </row>
    <row r="2276" ht="16.5" customHeight="1">
      <c r="A2276" s="128"/>
      <c r="B2276" s="128"/>
      <c r="C2276" s="128"/>
      <c r="D2276" s="128"/>
      <c r="E2276" s="128"/>
      <c r="F2276" s="128"/>
      <c r="G2276" s="128"/>
      <c r="H2276" s="128"/>
      <c r="I2276" s="128"/>
      <c r="J2276" s="128"/>
      <c r="K2276" s="128"/>
      <c r="L2276" s="128"/>
      <c r="M2276" s="128"/>
      <c r="N2276" s="128"/>
      <c r="O2276" s="128"/>
      <c r="P2276" s="128"/>
      <c r="Q2276" s="128"/>
      <c r="R2276" s="128"/>
      <c r="S2276" s="128"/>
      <c r="T2276" s="128"/>
      <c r="U2276" s="128"/>
      <c r="Z2276" s="161"/>
      <c r="AH2276" s="128"/>
      <c r="AI2276" s="162"/>
      <c r="AJ2276" s="162"/>
      <c r="AK2276" s="162"/>
      <c r="AL2276" s="162"/>
      <c r="AM2276" s="128"/>
      <c r="AN2276" s="128"/>
      <c r="AQ2276" s="128"/>
      <c r="AR2276" s="128"/>
      <c r="AS2276" s="128"/>
      <c r="AT2276" s="128"/>
      <c r="AU2276" s="128"/>
      <c r="AV2276" s="128"/>
    </row>
    <row r="2277" ht="16.5" customHeight="1">
      <c r="A2277" s="128"/>
      <c r="B2277" s="128"/>
      <c r="C2277" s="128"/>
      <c r="D2277" s="128"/>
      <c r="E2277" s="128"/>
      <c r="F2277" s="128"/>
      <c r="G2277" s="128"/>
      <c r="H2277" s="128"/>
      <c r="I2277" s="128"/>
      <c r="J2277" s="128"/>
      <c r="K2277" s="128"/>
      <c r="L2277" s="128"/>
      <c r="M2277" s="128"/>
      <c r="N2277" s="128"/>
      <c r="O2277" s="128"/>
      <c r="P2277" s="128"/>
      <c r="Q2277" s="128"/>
      <c r="R2277" s="128"/>
      <c r="S2277" s="128"/>
      <c r="T2277" s="128"/>
      <c r="U2277" s="128"/>
      <c r="Z2277" s="161"/>
      <c r="AH2277" s="128"/>
      <c r="AI2277" s="162"/>
      <c r="AJ2277" s="162"/>
      <c r="AK2277" s="162"/>
      <c r="AL2277" s="162"/>
      <c r="AM2277" s="128"/>
      <c r="AN2277" s="128"/>
      <c r="AQ2277" s="128"/>
      <c r="AR2277" s="128"/>
      <c r="AS2277" s="128"/>
      <c r="AT2277" s="128"/>
      <c r="AU2277" s="128"/>
      <c r="AV2277" s="128"/>
    </row>
    <row r="2278" ht="16.5" customHeight="1">
      <c r="A2278" s="128"/>
      <c r="B2278" s="128"/>
      <c r="C2278" s="128"/>
      <c r="D2278" s="128"/>
      <c r="E2278" s="128"/>
      <c r="F2278" s="128"/>
      <c r="G2278" s="128"/>
      <c r="H2278" s="128"/>
      <c r="I2278" s="128"/>
      <c r="J2278" s="128"/>
      <c r="K2278" s="128"/>
      <c r="L2278" s="128"/>
      <c r="M2278" s="128"/>
      <c r="N2278" s="128"/>
      <c r="O2278" s="128"/>
      <c r="P2278" s="128"/>
      <c r="Q2278" s="128"/>
      <c r="R2278" s="128"/>
      <c r="S2278" s="128"/>
      <c r="T2278" s="128"/>
      <c r="U2278" s="128"/>
      <c r="Z2278" s="161"/>
      <c r="AH2278" s="128"/>
      <c r="AI2278" s="162"/>
      <c r="AJ2278" s="162"/>
      <c r="AK2278" s="162"/>
      <c r="AL2278" s="162"/>
      <c r="AM2278" s="128"/>
      <c r="AN2278" s="128"/>
      <c r="AQ2278" s="128"/>
      <c r="AR2278" s="128"/>
      <c r="AS2278" s="128"/>
      <c r="AT2278" s="128"/>
      <c r="AU2278" s="128"/>
      <c r="AV2278" s="128"/>
    </row>
    <row r="2279" ht="16.5" customHeight="1">
      <c r="A2279" s="128"/>
      <c r="B2279" s="128"/>
      <c r="C2279" s="128"/>
      <c r="D2279" s="128"/>
      <c r="E2279" s="128"/>
      <c r="F2279" s="128"/>
      <c r="G2279" s="128"/>
      <c r="H2279" s="128"/>
      <c r="I2279" s="128"/>
      <c r="J2279" s="128"/>
      <c r="K2279" s="128"/>
      <c r="L2279" s="128"/>
      <c r="M2279" s="128"/>
      <c r="N2279" s="128"/>
      <c r="O2279" s="128"/>
      <c r="P2279" s="128"/>
      <c r="Q2279" s="128"/>
      <c r="R2279" s="128"/>
      <c r="S2279" s="128"/>
      <c r="T2279" s="128"/>
      <c r="U2279" s="128"/>
      <c r="Z2279" s="161"/>
      <c r="AH2279" s="128"/>
      <c r="AI2279" s="162"/>
      <c r="AJ2279" s="162"/>
      <c r="AK2279" s="162"/>
      <c r="AL2279" s="162"/>
      <c r="AM2279" s="128"/>
      <c r="AN2279" s="128"/>
      <c r="AQ2279" s="128"/>
      <c r="AR2279" s="128"/>
      <c r="AS2279" s="128"/>
      <c r="AT2279" s="128"/>
      <c r="AU2279" s="128"/>
      <c r="AV2279" s="128"/>
    </row>
    <row r="2280" ht="16.5" customHeight="1">
      <c r="A2280" s="128"/>
      <c r="B2280" s="128"/>
      <c r="C2280" s="128"/>
      <c r="D2280" s="128"/>
      <c r="E2280" s="128"/>
      <c r="F2280" s="128"/>
      <c r="G2280" s="128"/>
      <c r="H2280" s="128"/>
      <c r="I2280" s="128"/>
      <c r="J2280" s="128"/>
      <c r="K2280" s="128"/>
      <c r="L2280" s="128"/>
      <c r="M2280" s="128"/>
      <c r="N2280" s="128"/>
      <c r="O2280" s="128"/>
      <c r="P2280" s="128"/>
      <c r="Q2280" s="128"/>
      <c r="R2280" s="128"/>
      <c r="S2280" s="128"/>
      <c r="T2280" s="128"/>
      <c r="U2280" s="128"/>
      <c r="Z2280" s="161"/>
      <c r="AH2280" s="128"/>
      <c r="AI2280" s="162"/>
      <c r="AJ2280" s="162"/>
      <c r="AK2280" s="162"/>
      <c r="AL2280" s="162"/>
      <c r="AM2280" s="128"/>
      <c r="AN2280" s="128"/>
      <c r="AQ2280" s="128"/>
      <c r="AR2280" s="128"/>
      <c r="AS2280" s="128"/>
      <c r="AT2280" s="128"/>
      <c r="AU2280" s="128"/>
      <c r="AV2280" s="128"/>
    </row>
    <row r="2281" ht="16.5" customHeight="1">
      <c r="A2281" s="128"/>
      <c r="B2281" s="128"/>
      <c r="C2281" s="128"/>
      <c r="D2281" s="128"/>
      <c r="E2281" s="128"/>
      <c r="F2281" s="128"/>
      <c r="G2281" s="128"/>
      <c r="H2281" s="128"/>
      <c r="I2281" s="128"/>
      <c r="J2281" s="128"/>
      <c r="K2281" s="128"/>
      <c r="L2281" s="128"/>
      <c r="M2281" s="128"/>
      <c r="N2281" s="128"/>
      <c r="O2281" s="128"/>
      <c r="P2281" s="128"/>
      <c r="Q2281" s="128"/>
      <c r="R2281" s="128"/>
      <c r="S2281" s="128"/>
      <c r="T2281" s="128"/>
      <c r="U2281" s="128"/>
      <c r="Z2281" s="161"/>
      <c r="AH2281" s="128"/>
      <c r="AI2281" s="162"/>
      <c r="AJ2281" s="162"/>
      <c r="AK2281" s="162"/>
      <c r="AL2281" s="162"/>
      <c r="AM2281" s="128"/>
      <c r="AN2281" s="128"/>
      <c r="AQ2281" s="128"/>
      <c r="AR2281" s="128"/>
      <c r="AS2281" s="128"/>
      <c r="AT2281" s="128"/>
      <c r="AU2281" s="128"/>
      <c r="AV2281" s="128"/>
    </row>
    <row r="2282" ht="16.5" customHeight="1">
      <c r="A2282" s="128"/>
      <c r="B2282" s="128"/>
      <c r="C2282" s="128"/>
      <c r="D2282" s="128"/>
      <c r="E2282" s="128"/>
      <c r="F2282" s="128"/>
      <c r="G2282" s="128"/>
      <c r="H2282" s="128"/>
      <c r="I2282" s="128"/>
      <c r="J2282" s="128"/>
      <c r="K2282" s="128"/>
      <c r="L2282" s="128"/>
      <c r="M2282" s="128"/>
      <c r="N2282" s="128"/>
      <c r="O2282" s="128"/>
      <c r="P2282" s="128"/>
      <c r="Q2282" s="128"/>
      <c r="R2282" s="128"/>
      <c r="S2282" s="128"/>
      <c r="T2282" s="128"/>
      <c r="U2282" s="128"/>
      <c r="Z2282" s="161"/>
      <c r="AH2282" s="128"/>
      <c r="AI2282" s="162"/>
      <c r="AJ2282" s="162"/>
      <c r="AK2282" s="162"/>
      <c r="AL2282" s="162"/>
      <c r="AM2282" s="128"/>
      <c r="AN2282" s="128"/>
      <c r="AQ2282" s="128"/>
      <c r="AR2282" s="128"/>
      <c r="AS2282" s="128"/>
      <c r="AT2282" s="128"/>
      <c r="AU2282" s="128"/>
      <c r="AV2282" s="128"/>
    </row>
    <row r="2283" ht="16.5" customHeight="1">
      <c r="A2283" s="128"/>
      <c r="B2283" s="128"/>
      <c r="C2283" s="128"/>
      <c r="D2283" s="128"/>
      <c r="E2283" s="128"/>
      <c r="F2283" s="128"/>
      <c r="G2283" s="128"/>
      <c r="H2283" s="128"/>
      <c r="I2283" s="128"/>
      <c r="J2283" s="128"/>
      <c r="K2283" s="128"/>
      <c r="L2283" s="128"/>
      <c r="M2283" s="128"/>
      <c r="N2283" s="128"/>
      <c r="O2283" s="128"/>
      <c r="P2283" s="128"/>
      <c r="Q2283" s="128"/>
      <c r="R2283" s="128"/>
      <c r="S2283" s="128"/>
      <c r="T2283" s="128"/>
      <c r="U2283" s="128"/>
      <c r="Z2283" s="161"/>
      <c r="AH2283" s="128"/>
      <c r="AI2283" s="162"/>
      <c r="AJ2283" s="162"/>
      <c r="AK2283" s="162"/>
      <c r="AL2283" s="162"/>
      <c r="AM2283" s="128"/>
      <c r="AN2283" s="128"/>
      <c r="AQ2283" s="128"/>
      <c r="AR2283" s="128"/>
      <c r="AS2283" s="128"/>
      <c r="AT2283" s="128"/>
      <c r="AU2283" s="128"/>
      <c r="AV2283" s="128"/>
    </row>
    <row r="2284" ht="16.5" customHeight="1">
      <c r="A2284" s="128"/>
      <c r="B2284" s="128"/>
      <c r="C2284" s="128"/>
      <c r="D2284" s="128"/>
      <c r="E2284" s="128"/>
      <c r="F2284" s="128"/>
      <c r="G2284" s="128"/>
      <c r="H2284" s="128"/>
      <c r="I2284" s="128"/>
      <c r="J2284" s="128"/>
      <c r="K2284" s="128"/>
      <c r="L2284" s="128"/>
      <c r="M2284" s="128"/>
      <c r="N2284" s="128"/>
      <c r="O2284" s="128"/>
      <c r="P2284" s="128"/>
      <c r="Q2284" s="128"/>
      <c r="R2284" s="128"/>
      <c r="S2284" s="128"/>
      <c r="T2284" s="128"/>
      <c r="U2284" s="128"/>
      <c r="Z2284" s="161"/>
      <c r="AH2284" s="128"/>
      <c r="AI2284" s="162"/>
      <c r="AJ2284" s="162"/>
      <c r="AK2284" s="162"/>
      <c r="AL2284" s="162"/>
      <c r="AM2284" s="128"/>
      <c r="AN2284" s="128"/>
      <c r="AQ2284" s="128"/>
      <c r="AR2284" s="128"/>
      <c r="AS2284" s="128"/>
      <c r="AT2284" s="128"/>
      <c r="AU2284" s="128"/>
      <c r="AV2284" s="128"/>
    </row>
    <row r="2285" ht="16.5" customHeight="1">
      <c r="A2285" s="128"/>
      <c r="B2285" s="128"/>
      <c r="C2285" s="128"/>
      <c r="D2285" s="128"/>
      <c r="E2285" s="128"/>
      <c r="F2285" s="128"/>
      <c r="G2285" s="128"/>
      <c r="H2285" s="128"/>
      <c r="I2285" s="128"/>
      <c r="J2285" s="128"/>
      <c r="K2285" s="128"/>
      <c r="L2285" s="128"/>
      <c r="M2285" s="128"/>
      <c r="N2285" s="128"/>
      <c r="O2285" s="128"/>
      <c r="P2285" s="128"/>
      <c r="Q2285" s="128"/>
      <c r="R2285" s="128"/>
      <c r="S2285" s="128"/>
      <c r="T2285" s="128"/>
      <c r="U2285" s="128"/>
      <c r="Z2285" s="161"/>
      <c r="AH2285" s="128"/>
      <c r="AI2285" s="162"/>
      <c r="AJ2285" s="162"/>
      <c r="AK2285" s="162"/>
      <c r="AL2285" s="162"/>
      <c r="AM2285" s="128"/>
      <c r="AN2285" s="128"/>
      <c r="AQ2285" s="128"/>
      <c r="AR2285" s="128"/>
      <c r="AS2285" s="128"/>
      <c r="AT2285" s="128"/>
      <c r="AU2285" s="128"/>
      <c r="AV2285" s="128"/>
    </row>
    <row r="2286" ht="16.5" customHeight="1">
      <c r="A2286" s="128"/>
      <c r="B2286" s="128"/>
      <c r="C2286" s="128"/>
      <c r="D2286" s="128"/>
      <c r="E2286" s="128"/>
      <c r="F2286" s="128"/>
      <c r="G2286" s="128"/>
      <c r="H2286" s="128"/>
      <c r="I2286" s="128"/>
      <c r="J2286" s="128"/>
      <c r="K2286" s="128"/>
      <c r="L2286" s="128"/>
      <c r="M2286" s="128"/>
      <c r="N2286" s="128"/>
      <c r="O2286" s="128"/>
      <c r="P2286" s="128"/>
      <c r="Q2286" s="128"/>
      <c r="R2286" s="128"/>
      <c r="S2286" s="128"/>
      <c r="T2286" s="128"/>
      <c r="U2286" s="128"/>
      <c r="Z2286" s="161"/>
      <c r="AH2286" s="128"/>
      <c r="AI2286" s="162"/>
      <c r="AJ2286" s="162"/>
      <c r="AK2286" s="162"/>
      <c r="AL2286" s="162"/>
      <c r="AM2286" s="128"/>
      <c r="AN2286" s="128"/>
      <c r="AQ2286" s="128"/>
      <c r="AR2286" s="128"/>
      <c r="AS2286" s="128"/>
      <c r="AT2286" s="128"/>
      <c r="AU2286" s="128"/>
      <c r="AV2286" s="128"/>
    </row>
    <row r="2287" ht="16.5" customHeight="1">
      <c r="A2287" s="128"/>
      <c r="B2287" s="128"/>
      <c r="C2287" s="128"/>
      <c r="D2287" s="128"/>
      <c r="E2287" s="128"/>
      <c r="F2287" s="128"/>
      <c r="G2287" s="128"/>
      <c r="H2287" s="128"/>
      <c r="I2287" s="128"/>
      <c r="J2287" s="128"/>
      <c r="K2287" s="128"/>
      <c r="L2287" s="128"/>
      <c r="M2287" s="128"/>
      <c r="N2287" s="128"/>
      <c r="O2287" s="128"/>
      <c r="P2287" s="128"/>
      <c r="Q2287" s="128"/>
      <c r="R2287" s="128"/>
      <c r="S2287" s="128"/>
      <c r="T2287" s="128"/>
      <c r="U2287" s="128"/>
      <c r="Z2287" s="161"/>
      <c r="AH2287" s="128"/>
      <c r="AI2287" s="162"/>
      <c r="AJ2287" s="162"/>
      <c r="AK2287" s="162"/>
      <c r="AL2287" s="162"/>
      <c r="AM2287" s="128"/>
      <c r="AN2287" s="128"/>
      <c r="AQ2287" s="128"/>
      <c r="AR2287" s="128"/>
      <c r="AS2287" s="128"/>
      <c r="AT2287" s="128"/>
      <c r="AU2287" s="128"/>
      <c r="AV2287" s="128"/>
    </row>
    <row r="2288" ht="16.5" customHeight="1">
      <c r="A2288" s="128"/>
      <c r="B2288" s="128"/>
      <c r="C2288" s="128"/>
      <c r="D2288" s="128"/>
      <c r="E2288" s="128"/>
      <c r="F2288" s="128"/>
      <c r="G2288" s="128"/>
      <c r="H2288" s="128"/>
      <c r="I2288" s="128"/>
      <c r="J2288" s="128"/>
      <c r="K2288" s="128"/>
      <c r="L2288" s="128"/>
      <c r="M2288" s="128"/>
      <c r="N2288" s="128"/>
      <c r="O2288" s="128"/>
      <c r="P2288" s="128"/>
      <c r="Q2288" s="128"/>
      <c r="R2288" s="128"/>
      <c r="S2288" s="128"/>
      <c r="T2288" s="128"/>
      <c r="U2288" s="128"/>
      <c r="Z2288" s="161"/>
      <c r="AH2288" s="128"/>
      <c r="AI2288" s="162"/>
      <c r="AJ2288" s="162"/>
      <c r="AK2288" s="162"/>
      <c r="AL2288" s="162"/>
      <c r="AM2288" s="128"/>
      <c r="AN2288" s="128"/>
      <c r="AQ2288" s="128"/>
      <c r="AR2288" s="128"/>
      <c r="AS2288" s="128"/>
      <c r="AT2288" s="128"/>
      <c r="AU2288" s="128"/>
      <c r="AV2288" s="128"/>
    </row>
    <row r="2289" ht="16.5" customHeight="1">
      <c r="A2289" s="128"/>
      <c r="B2289" s="128"/>
      <c r="C2289" s="128"/>
      <c r="D2289" s="128"/>
      <c r="E2289" s="128"/>
      <c r="F2289" s="128"/>
      <c r="G2289" s="128"/>
      <c r="H2289" s="128"/>
      <c r="I2289" s="128"/>
      <c r="J2289" s="128"/>
      <c r="K2289" s="128"/>
      <c r="L2289" s="128"/>
      <c r="M2289" s="128"/>
      <c r="N2289" s="128"/>
      <c r="O2289" s="128"/>
      <c r="P2289" s="128"/>
      <c r="Q2289" s="128"/>
      <c r="R2289" s="128"/>
      <c r="S2289" s="128"/>
      <c r="T2289" s="128"/>
      <c r="U2289" s="128"/>
      <c r="Z2289" s="161"/>
      <c r="AH2289" s="128"/>
      <c r="AI2289" s="162"/>
      <c r="AJ2289" s="162"/>
      <c r="AK2289" s="162"/>
      <c r="AL2289" s="162"/>
      <c r="AM2289" s="128"/>
      <c r="AN2289" s="128"/>
      <c r="AQ2289" s="128"/>
      <c r="AR2289" s="128"/>
      <c r="AS2289" s="128"/>
      <c r="AT2289" s="128"/>
      <c r="AU2289" s="128"/>
      <c r="AV2289" s="128"/>
    </row>
    <row r="2290" ht="16.5" customHeight="1">
      <c r="A2290" s="128"/>
      <c r="B2290" s="128"/>
      <c r="C2290" s="128"/>
      <c r="D2290" s="128"/>
      <c r="E2290" s="128"/>
      <c r="F2290" s="128"/>
      <c r="G2290" s="128"/>
      <c r="H2290" s="128"/>
      <c r="I2290" s="128"/>
      <c r="J2290" s="128"/>
      <c r="K2290" s="128"/>
      <c r="L2290" s="128"/>
      <c r="M2290" s="128"/>
      <c r="N2290" s="128"/>
      <c r="O2290" s="128"/>
      <c r="P2290" s="128"/>
      <c r="Q2290" s="128"/>
      <c r="R2290" s="128"/>
      <c r="S2290" s="128"/>
      <c r="T2290" s="128"/>
      <c r="U2290" s="128"/>
      <c r="Z2290" s="161"/>
      <c r="AH2290" s="128"/>
      <c r="AI2290" s="162"/>
      <c r="AJ2290" s="162"/>
      <c r="AK2290" s="162"/>
      <c r="AL2290" s="162"/>
      <c r="AM2290" s="128"/>
      <c r="AN2290" s="128"/>
      <c r="AQ2290" s="128"/>
      <c r="AR2290" s="128"/>
      <c r="AS2290" s="128"/>
      <c r="AT2290" s="128"/>
      <c r="AU2290" s="128"/>
      <c r="AV2290" s="128"/>
    </row>
    <row r="2291" ht="16.5" customHeight="1">
      <c r="A2291" s="128"/>
      <c r="B2291" s="128"/>
      <c r="C2291" s="128"/>
      <c r="D2291" s="128"/>
      <c r="E2291" s="128"/>
      <c r="F2291" s="128"/>
      <c r="G2291" s="128"/>
      <c r="H2291" s="128"/>
      <c r="I2291" s="128"/>
      <c r="J2291" s="128"/>
      <c r="K2291" s="128"/>
      <c r="L2291" s="128"/>
      <c r="M2291" s="128"/>
      <c r="N2291" s="128"/>
      <c r="O2291" s="128"/>
      <c r="P2291" s="128"/>
      <c r="Q2291" s="128"/>
      <c r="R2291" s="128"/>
      <c r="S2291" s="128"/>
      <c r="T2291" s="128"/>
      <c r="U2291" s="128"/>
      <c r="Z2291" s="161"/>
      <c r="AH2291" s="128"/>
      <c r="AI2291" s="162"/>
      <c r="AJ2291" s="162"/>
      <c r="AK2291" s="162"/>
      <c r="AL2291" s="162"/>
      <c r="AM2291" s="128"/>
      <c r="AN2291" s="128"/>
      <c r="AQ2291" s="128"/>
      <c r="AR2291" s="128"/>
      <c r="AS2291" s="128"/>
      <c r="AT2291" s="128"/>
      <c r="AU2291" s="128"/>
      <c r="AV2291" s="128"/>
    </row>
    <row r="2292" ht="16.5" customHeight="1">
      <c r="A2292" s="128"/>
      <c r="B2292" s="128"/>
      <c r="C2292" s="128"/>
      <c r="D2292" s="128"/>
      <c r="E2292" s="128"/>
      <c r="F2292" s="128"/>
      <c r="G2292" s="128"/>
      <c r="H2292" s="128"/>
      <c r="I2292" s="128"/>
      <c r="J2292" s="128"/>
      <c r="K2292" s="128"/>
      <c r="L2292" s="128"/>
      <c r="M2292" s="128"/>
      <c r="N2292" s="128"/>
      <c r="O2292" s="128"/>
      <c r="P2292" s="128"/>
      <c r="Q2292" s="128"/>
      <c r="R2292" s="128"/>
      <c r="S2292" s="128"/>
      <c r="T2292" s="128"/>
      <c r="U2292" s="128"/>
      <c r="Z2292" s="161"/>
      <c r="AH2292" s="128"/>
      <c r="AI2292" s="162"/>
      <c r="AJ2292" s="162"/>
      <c r="AK2292" s="162"/>
      <c r="AL2292" s="162"/>
      <c r="AM2292" s="128"/>
      <c r="AN2292" s="128"/>
      <c r="AQ2292" s="128"/>
      <c r="AR2292" s="128"/>
      <c r="AS2292" s="128"/>
      <c r="AT2292" s="128"/>
      <c r="AU2292" s="128"/>
      <c r="AV2292" s="128"/>
    </row>
    <row r="2293" ht="16.5" customHeight="1">
      <c r="A2293" s="128"/>
      <c r="B2293" s="128"/>
      <c r="C2293" s="128"/>
      <c r="D2293" s="128"/>
      <c r="E2293" s="128"/>
      <c r="F2293" s="128"/>
      <c r="G2293" s="128"/>
      <c r="H2293" s="128"/>
      <c r="I2293" s="128"/>
      <c r="J2293" s="128"/>
      <c r="K2293" s="128"/>
      <c r="L2293" s="128"/>
      <c r="M2293" s="128"/>
      <c r="N2293" s="128"/>
      <c r="O2293" s="128"/>
      <c r="P2293" s="128"/>
      <c r="Q2293" s="128"/>
      <c r="R2293" s="128"/>
      <c r="S2293" s="128"/>
      <c r="T2293" s="128"/>
      <c r="U2293" s="128"/>
      <c r="Z2293" s="161"/>
      <c r="AH2293" s="128"/>
      <c r="AI2293" s="162"/>
      <c r="AJ2293" s="162"/>
      <c r="AK2293" s="162"/>
      <c r="AL2293" s="162"/>
      <c r="AM2293" s="128"/>
      <c r="AN2293" s="128"/>
      <c r="AQ2293" s="128"/>
      <c r="AR2293" s="128"/>
      <c r="AS2293" s="128"/>
      <c r="AT2293" s="128"/>
      <c r="AU2293" s="128"/>
      <c r="AV2293" s="128"/>
    </row>
    <row r="2294" ht="16.5" customHeight="1">
      <c r="A2294" s="128"/>
      <c r="B2294" s="128"/>
      <c r="C2294" s="128"/>
      <c r="D2294" s="128"/>
      <c r="E2294" s="128"/>
      <c r="F2294" s="128"/>
      <c r="G2294" s="128"/>
      <c r="H2294" s="128"/>
      <c r="I2294" s="128"/>
      <c r="J2294" s="128"/>
      <c r="K2294" s="128"/>
      <c r="L2294" s="128"/>
      <c r="M2294" s="128"/>
      <c r="N2294" s="128"/>
      <c r="O2294" s="128"/>
      <c r="P2294" s="128"/>
      <c r="Q2294" s="128"/>
      <c r="R2294" s="128"/>
      <c r="S2294" s="128"/>
      <c r="T2294" s="128"/>
      <c r="U2294" s="128"/>
      <c r="Z2294" s="161"/>
      <c r="AH2294" s="128"/>
      <c r="AI2294" s="162"/>
      <c r="AJ2294" s="162"/>
      <c r="AK2294" s="162"/>
      <c r="AL2294" s="162"/>
      <c r="AM2294" s="128"/>
      <c r="AN2294" s="128"/>
      <c r="AQ2294" s="128"/>
      <c r="AR2294" s="128"/>
      <c r="AS2294" s="128"/>
      <c r="AT2294" s="128"/>
      <c r="AU2294" s="128"/>
      <c r="AV2294" s="128"/>
    </row>
    <row r="2295" ht="16.5" customHeight="1">
      <c r="A2295" s="128"/>
      <c r="B2295" s="128"/>
      <c r="C2295" s="128"/>
      <c r="D2295" s="128"/>
      <c r="E2295" s="128"/>
      <c r="F2295" s="128"/>
      <c r="G2295" s="128"/>
      <c r="H2295" s="128"/>
      <c r="I2295" s="128"/>
      <c r="J2295" s="128"/>
      <c r="K2295" s="128"/>
      <c r="L2295" s="128"/>
      <c r="M2295" s="128"/>
      <c r="N2295" s="128"/>
      <c r="O2295" s="128"/>
      <c r="P2295" s="128"/>
      <c r="Q2295" s="128"/>
      <c r="R2295" s="128"/>
      <c r="S2295" s="128"/>
      <c r="T2295" s="128"/>
      <c r="U2295" s="128"/>
      <c r="Z2295" s="161"/>
      <c r="AH2295" s="128"/>
      <c r="AI2295" s="162"/>
      <c r="AJ2295" s="162"/>
      <c r="AK2295" s="162"/>
      <c r="AL2295" s="162"/>
      <c r="AM2295" s="128"/>
      <c r="AN2295" s="128"/>
      <c r="AQ2295" s="128"/>
      <c r="AR2295" s="128"/>
      <c r="AS2295" s="128"/>
      <c r="AT2295" s="128"/>
      <c r="AU2295" s="128"/>
      <c r="AV2295" s="128"/>
    </row>
    <row r="2296" ht="16.5" customHeight="1">
      <c r="A2296" s="128"/>
      <c r="B2296" s="128"/>
      <c r="C2296" s="128"/>
      <c r="D2296" s="128"/>
      <c r="E2296" s="128"/>
      <c r="F2296" s="128"/>
      <c r="G2296" s="128"/>
      <c r="H2296" s="128"/>
      <c r="I2296" s="128"/>
      <c r="J2296" s="128"/>
      <c r="K2296" s="128"/>
      <c r="L2296" s="128"/>
      <c r="M2296" s="128"/>
      <c r="N2296" s="128"/>
      <c r="O2296" s="128"/>
      <c r="P2296" s="128"/>
      <c r="Q2296" s="128"/>
      <c r="R2296" s="128"/>
      <c r="S2296" s="128"/>
      <c r="T2296" s="128"/>
      <c r="U2296" s="128"/>
      <c r="Z2296" s="161"/>
      <c r="AH2296" s="128"/>
      <c r="AI2296" s="162"/>
      <c r="AJ2296" s="162"/>
      <c r="AK2296" s="162"/>
      <c r="AL2296" s="162"/>
      <c r="AM2296" s="128"/>
      <c r="AN2296" s="128"/>
      <c r="AQ2296" s="128"/>
      <c r="AR2296" s="128"/>
      <c r="AS2296" s="128"/>
      <c r="AT2296" s="128"/>
      <c r="AU2296" s="128"/>
      <c r="AV2296" s="128"/>
    </row>
    <row r="2297" ht="16.5" customHeight="1">
      <c r="A2297" s="128"/>
      <c r="B2297" s="128"/>
      <c r="C2297" s="128"/>
      <c r="D2297" s="128"/>
      <c r="E2297" s="128"/>
      <c r="F2297" s="128"/>
      <c r="G2297" s="128"/>
      <c r="H2297" s="128"/>
      <c r="I2297" s="128"/>
      <c r="J2297" s="128"/>
      <c r="K2297" s="128"/>
      <c r="L2297" s="128"/>
      <c r="M2297" s="128"/>
      <c r="N2297" s="128"/>
      <c r="O2297" s="128"/>
      <c r="P2297" s="128"/>
      <c r="Q2297" s="128"/>
      <c r="R2297" s="128"/>
      <c r="S2297" s="128"/>
      <c r="T2297" s="128"/>
      <c r="U2297" s="128"/>
      <c r="Z2297" s="161"/>
      <c r="AH2297" s="128"/>
      <c r="AI2297" s="162"/>
      <c r="AJ2297" s="162"/>
      <c r="AK2297" s="162"/>
      <c r="AL2297" s="162"/>
      <c r="AM2297" s="128"/>
      <c r="AN2297" s="128"/>
      <c r="AQ2297" s="128"/>
      <c r="AR2297" s="128"/>
      <c r="AS2297" s="128"/>
      <c r="AT2297" s="128"/>
      <c r="AU2297" s="128"/>
      <c r="AV2297" s="128"/>
    </row>
    <row r="2298" ht="16.5" customHeight="1">
      <c r="A2298" s="128"/>
      <c r="B2298" s="128"/>
      <c r="C2298" s="128"/>
      <c r="D2298" s="128"/>
      <c r="E2298" s="128"/>
      <c r="F2298" s="128"/>
      <c r="G2298" s="128"/>
      <c r="H2298" s="128"/>
      <c r="I2298" s="128"/>
      <c r="J2298" s="128"/>
      <c r="K2298" s="128"/>
      <c r="L2298" s="128"/>
      <c r="M2298" s="128"/>
      <c r="N2298" s="128"/>
      <c r="O2298" s="128"/>
      <c r="P2298" s="128"/>
      <c r="Q2298" s="128"/>
      <c r="R2298" s="128"/>
      <c r="S2298" s="128"/>
      <c r="T2298" s="128"/>
      <c r="U2298" s="128"/>
      <c r="Z2298" s="161"/>
      <c r="AH2298" s="128"/>
      <c r="AI2298" s="162"/>
      <c r="AJ2298" s="162"/>
      <c r="AK2298" s="162"/>
      <c r="AL2298" s="162"/>
      <c r="AM2298" s="128"/>
      <c r="AN2298" s="128"/>
      <c r="AQ2298" s="128"/>
      <c r="AR2298" s="128"/>
      <c r="AS2298" s="128"/>
      <c r="AT2298" s="128"/>
      <c r="AU2298" s="128"/>
      <c r="AV2298" s="128"/>
    </row>
    <row r="2299" ht="16.5" customHeight="1">
      <c r="A2299" s="128"/>
      <c r="B2299" s="128"/>
      <c r="C2299" s="128"/>
      <c r="D2299" s="128"/>
      <c r="E2299" s="128"/>
      <c r="F2299" s="128"/>
      <c r="G2299" s="128"/>
      <c r="H2299" s="128"/>
      <c r="I2299" s="128"/>
      <c r="J2299" s="128"/>
      <c r="K2299" s="128"/>
      <c r="L2299" s="128"/>
      <c r="M2299" s="128"/>
      <c r="N2299" s="128"/>
      <c r="O2299" s="128"/>
      <c r="P2299" s="128"/>
      <c r="Q2299" s="128"/>
      <c r="R2299" s="128"/>
      <c r="S2299" s="128"/>
      <c r="T2299" s="128"/>
      <c r="U2299" s="128"/>
      <c r="Z2299" s="161"/>
      <c r="AH2299" s="128"/>
      <c r="AI2299" s="162"/>
      <c r="AJ2299" s="162"/>
      <c r="AK2299" s="162"/>
      <c r="AL2299" s="162"/>
      <c r="AM2299" s="128"/>
      <c r="AN2299" s="128"/>
      <c r="AQ2299" s="128"/>
      <c r="AR2299" s="128"/>
      <c r="AS2299" s="128"/>
      <c r="AT2299" s="128"/>
      <c r="AU2299" s="128"/>
      <c r="AV2299" s="128"/>
    </row>
    <row r="2300" ht="16.5" customHeight="1">
      <c r="A2300" s="128"/>
      <c r="B2300" s="128"/>
      <c r="C2300" s="128"/>
      <c r="D2300" s="128"/>
      <c r="E2300" s="128"/>
      <c r="F2300" s="128"/>
      <c r="G2300" s="128"/>
      <c r="H2300" s="128"/>
      <c r="I2300" s="128"/>
      <c r="J2300" s="128"/>
      <c r="K2300" s="128"/>
      <c r="L2300" s="128"/>
      <c r="M2300" s="128"/>
      <c r="N2300" s="128"/>
      <c r="O2300" s="128"/>
      <c r="P2300" s="128"/>
      <c r="Q2300" s="128"/>
      <c r="R2300" s="128"/>
      <c r="S2300" s="128"/>
      <c r="T2300" s="128"/>
      <c r="U2300" s="128"/>
      <c r="Z2300" s="161"/>
      <c r="AH2300" s="128"/>
      <c r="AI2300" s="162"/>
      <c r="AJ2300" s="162"/>
      <c r="AK2300" s="162"/>
      <c r="AL2300" s="162"/>
      <c r="AM2300" s="128"/>
      <c r="AN2300" s="128"/>
      <c r="AQ2300" s="128"/>
      <c r="AR2300" s="128"/>
      <c r="AS2300" s="128"/>
      <c r="AT2300" s="128"/>
      <c r="AU2300" s="128"/>
      <c r="AV2300" s="128"/>
    </row>
    <row r="2301" ht="16.5" customHeight="1">
      <c r="A2301" s="128"/>
      <c r="B2301" s="128"/>
      <c r="C2301" s="128"/>
      <c r="D2301" s="128"/>
      <c r="E2301" s="128"/>
      <c r="F2301" s="128"/>
      <c r="G2301" s="128"/>
      <c r="H2301" s="128"/>
      <c r="I2301" s="128"/>
      <c r="J2301" s="128"/>
      <c r="K2301" s="128"/>
      <c r="L2301" s="128"/>
      <c r="M2301" s="128"/>
      <c r="N2301" s="128"/>
      <c r="O2301" s="128"/>
      <c r="P2301" s="128"/>
      <c r="Q2301" s="128"/>
      <c r="R2301" s="128"/>
      <c r="S2301" s="128"/>
      <c r="T2301" s="128"/>
      <c r="U2301" s="128"/>
      <c r="Z2301" s="161"/>
      <c r="AH2301" s="128"/>
      <c r="AI2301" s="162"/>
      <c r="AJ2301" s="162"/>
      <c r="AK2301" s="162"/>
      <c r="AL2301" s="162"/>
      <c r="AM2301" s="128"/>
      <c r="AN2301" s="128"/>
      <c r="AQ2301" s="128"/>
      <c r="AR2301" s="128"/>
      <c r="AS2301" s="128"/>
      <c r="AT2301" s="128"/>
      <c r="AU2301" s="128"/>
      <c r="AV2301" s="128"/>
    </row>
    <row r="2302" ht="16.5" customHeight="1">
      <c r="A2302" s="128"/>
      <c r="B2302" s="128"/>
      <c r="C2302" s="128"/>
      <c r="D2302" s="128"/>
      <c r="E2302" s="128"/>
      <c r="F2302" s="128"/>
      <c r="G2302" s="128"/>
      <c r="H2302" s="128"/>
      <c r="I2302" s="128"/>
      <c r="J2302" s="128"/>
      <c r="K2302" s="128"/>
      <c r="L2302" s="128"/>
      <c r="M2302" s="128"/>
      <c r="N2302" s="128"/>
      <c r="O2302" s="128"/>
      <c r="P2302" s="128"/>
      <c r="Q2302" s="128"/>
      <c r="R2302" s="128"/>
      <c r="S2302" s="128"/>
      <c r="T2302" s="128"/>
      <c r="U2302" s="128"/>
      <c r="Z2302" s="161"/>
      <c r="AH2302" s="128"/>
      <c r="AI2302" s="162"/>
      <c r="AJ2302" s="162"/>
      <c r="AK2302" s="162"/>
      <c r="AL2302" s="162"/>
      <c r="AM2302" s="128"/>
      <c r="AN2302" s="128"/>
      <c r="AQ2302" s="128"/>
      <c r="AR2302" s="128"/>
      <c r="AS2302" s="128"/>
      <c r="AT2302" s="128"/>
      <c r="AU2302" s="128"/>
      <c r="AV2302" s="128"/>
    </row>
    <row r="2303" ht="16.5" customHeight="1">
      <c r="A2303" s="128"/>
      <c r="B2303" s="128"/>
      <c r="C2303" s="128"/>
      <c r="D2303" s="128"/>
      <c r="E2303" s="128"/>
      <c r="F2303" s="128"/>
      <c r="G2303" s="128"/>
      <c r="H2303" s="128"/>
      <c r="I2303" s="128"/>
      <c r="J2303" s="128"/>
      <c r="K2303" s="128"/>
      <c r="L2303" s="128"/>
      <c r="M2303" s="128"/>
      <c r="N2303" s="128"/>
      <c r="O2303" s="128"/>
      <c r="P2303" s="128"/>
      <c r="Q2303" s="128"/>
      <c r="R2303" s="128"/>
      <c r="S2303" s="128"/>
      <c r="T2303" s="128"/>
      <c r="U2303" s="128"/>
      <c r="Z2303" s="161"/>
      <c r="AH2303" s="128"/>
      <c r="AI2303" s="162"/>
      <c r="AJ2303" s="162"/>
      <c r="AK2303" s="162"/>
      <c r="AL2303" s="162"/>
      <c r="AM2303" s="128"/>
      <c r="AN2303" s="128"/>
      <c r="AQ2303" s="128"/>
      <c r="AR2303" s="128"/>
      <c r="AS2303" s="128"/>
      <c r="AT2303" s="128"/>
      <c r="AU2303" s="128"/>
      <c r="AV2303" s="128"/>
    </row>
    <row r="2304" ht="16.5" customHeight="1">
      <c r="A2304" s="128"/>
      <c r="B2304" s="128"/>
      <c r="C2304" s="128"/>
      <c r="D2304" s="128"/>
      <c r="E2304" s="128"/>
      <c r="F2304" s="128"/>
      <c r="G2304" s="128"/>
      <c r="H2304" s="128"/>
      <c r="I2304" s="128"/>
      <c r="J2304" s="128"/>
      <c r="K2304" s="128"/>
      <c r="L2304" s="128"/>
      <c r="M2304" s="128"/>
      <c r="N2304" s="128"/>
      <c r="O2304" s="128"/>
      <c r="P2304" s="128"/>
      <c r="Q2304" s="128"/>
      <c r="R2304" s="128"/>
      <c r="S2304" s="128"/>
      <c r="T2304" s="128"/>
      <c r="U2304" s="128"/>
      <c r="Z2304" s="161"/>
      <c r="AH2304" s="128"/>
      <c r="AI2304" s="162"/>
      <c r="AJ2304" s="162"/>
      <c r="AK2304" s="162"/>
      <c r="AL2304" s="162"/>
      <c r="AM2304" s="128"/>
      <c r="AN2304" s="128"/>
      <c r="AQ2304" s="128"/>
      <c r="AR2304" s="128"/>
      <c r="AS2304" s="128"/>
      <c r="AT2304" s="128"/>
      <c r="AU2304" s="128"/>
      <c r="AV2304" s="128"/>
    </row>
    <row r="2305" ht="16.5" customHeight="1">
      <c r="A2305" s="128"/>
      <c r="B2305" s="128"/>
      <c r="C2305" s="128"/>
      <c r="D2305" s="128"/>
      <c r="E2305" s="128"/>
      <c r="F2305" s="128"/>
      <c r="G2305" s="128"/>
      <c r="H2305" s="128"/>
      <c r="I2305" s="128"/>
      <c r="J2305" s="128"/>
      <c r="K2305" s="128"/>
      <c r="L2305" s="128"/>
      <c r="M2305" s="128"/>
      <c r="N2305" s="128"/>
      <c r="O2305" s="128"/>
      <c r="P2305" s="128"/>
      <c r="Q2305" s="128"/>
      <c r="R2305" s="128"/>
      <c r="S2305" s="128"/>
      <c r="T2305" s="128"/>
      <c r="U2305" s="128"/>
      <c r="Z2305" s="161"/>
      <c r="AH2305" s="128"/>
      <c r="AI2305" s="162"/>
      <c r="AJ2305" s="162"/>
      <c r="AK2305" s="162"/>
      <c r="AL2305" s="162"/>
      <c r="AM2305" s="128"/>
      <c r="AN2305" s="128"/>
      <c r="AQ2305" s="128"/>
      <c r="AR2305" s="128"/>
      <c r="AS2305" s="128"/>
      <c r="AT2305" s="128"/>
      <c r="AU2305" s="128"/>
      <c r="AV2305" s="128"/>
    </row>
    <row r="2306" ht="16.5" customHeight="1">
      <c r="A2306" s="128"/>
      <c r="B2306" s="128"/>
      <c r="C2306" s="128"/>
      <c r="D2306" s="128"/>
      <c r="E2306" s="128"/>
      <c r="F2306" s="128"/>
      <c r="G2306" s="128"/>
      <c r="H2306" s="128"/>
      <c r="I2306" s="128"/>
      <c r="J2306" s="128"/>
      <c r="K2306" s="128"/>
      <c r="L2306" s="128"/>
      <c r="M2306" s="128"/>
      <c r="N2306" s="128"/>
      <c r="O2306" s="128"/>
      <c r="P2306" s="128"/>
      <c r="Q2306" s="128"/>
      <c r="R2306" s="128"/>
      <c r="S2306" s="128"/>
      <c r="T2306" s="128"/>
      <c r="U2306" s="128"/>
      <c r="Z2306" s="161"/>
      <c r="AH2306" s="128"/>
      <c r="AI2306" s="162"/>
      <c r="AJ2306" s="162"/>
      <c r="AK2306" s="162"/>
      <c r="AL2306" s="162"/>
      <c r="AM2306" s="128"/>
      <c r="AN2306" s="128"/>
      <c r="AQ2306" s="128"/>
      <c r="AR2306" s="128"/>
      <c r="AS2306" s="128"/>
      <c r="AT2306" s="128"/>
      <c r="AU2306" s="128"/>
      <c r="AV2306" s="128"/>
    </row>
    <row r="2307" ht="16.5" customHeight="1">
      <c r="A2307" s="128"/>
      <c r="B2307" s="128"/>
      <c r="C2307" s="128"/>
      <c r="D2307" s="128"/>
      <c r="E2307" s="128"/>
      <c r="F2307" s="128"/>
      <c r="G2307" s="128"/>
      <c r="H2307" s="128"/>
      <c r="I2307" s="128"/>
      <c r="J2307" s="128"/>
      <c r="K2307" s="128"/>
      <c r="L2307" s="128"/>
      <c r="M2307" s="128"/>
      <c r="N2307" s="128"/>
      <c r="O2307" s="128"/>
      <c r="P2307" s="128"/>
      <c r="Q2307" s="128"/>
      <c r="R2307" s="128"/>
      <c r="S2307" s="128"/>
      <c r="T2307" s="128"/>
      <c r="U2307" s="128"/>
      <c r="Z2307" s="161"/>
      <c r="AH2307" s="128"/>
      <c r="AI2307" s="162"/>
      <c r="AJ2307" s="162"/>
      <c r="AK2307" s="162"/>
      <c r="AL2307" s="162"/>
      <c r="AM2307" s="128"/>
      <c r="AN2307" s="128"/>
      <c r="AQ2307" s="128"/>
      <c r="AR2307" s="128"/>
      <c r="AS2307" s="128"/>
      <c r="AT2307" s="128"/>
      <c r="AU2307" s="128"/>
      <c r="AV2307" s="128"/>
    </row>
    <row r="2308" ht="16.5" customHeight="1">
      <c r="A2308" s="128"/>
      <c r="B2308" s="128"/>
      <c r="C2308" s="128"/>
      <c r="D2308" s="128"/>
      <c r="E2308" s="128"/>
      <c r="F2308" s="128"/>
      <c r="G2308" s="128"/>
      <c r="H2308" s="128"/>
      <c r="I2308" s="128"/>
      <c r="J2308" s="128"/>
      <c r="K2308" s="128"/>
      <c r="L2308" s="128"/>
      <c r="M2308" s="128"/>
      <c r="N2308" s="128"/>
      <c r="O2308" s="128"/>
      <c r="P2308" s="128"/>
      <c r="Q2308" s="128"/>
      <c r="R2308" s="128"/>
      <c r="S2308" s="128"/>
      <c r="T2308" s="128"/>
      <c r="U2308" s="128"/>
      <c r="Z2308" s="161"/>
      <c r="AH2308" s="128"/>
      <c r="AI2308" s="162"/>
      <c r="AJ2308" s="162"/>
      <c r="AK2308" s="162"/>
      <c r="AL2308" s="162"/>
      <c r="AM2308" s="128"/>
      <c r="AN2308" s="128"/>
      <c r="AQ2308" s="128"/>
      <c r="AR2308" s="128"/>
      <c r="AS2308" s="128"/>
      <c r="AT2308" s="128"/>
      <c r="AU2308" s="128"/>
      <c r="AV2308" s="128"/>
    </row>
    <row r="2309" ht="16.5" customHeight="1">
      <c r="A2309" s="128"/>
      <c r="B2309" s="128"/>
      <c r="C2309" s="128"/>
      <c r="D2309" s="128"/>
      <c r="E2309" s="128"/>
      <c r="F2309" s="128"/>
      <c r="G2309" s="128"/>
      <c r="H2309" s="128"/>
      <c r="I2309" s="128"/>
      <c r="J2309" s="128"/>
      <c r="K2309" s="128"/>
      <c r="L2309" s="128"/>
      <c r="M2309" s="128"/>
      <c r="N2309" s="128"/>
      <c r="O2309" s="128"/>
      <c r="P2309" s="128"/>
      <c r="Q2309" s="128"/>
      <c r="R2309" s="128"/>
      <c r="S2309" s="128"/>
      <c r="T2309" s="128"/>
      <c r="U2309" s="128"/>
      <c r="Z2309" s="161"/>
      <c r="AH2309" s="128"/>
      <c r="AI2309" s="162"/>
      <c r="AJ2309" s="162"/>
      <c r="AK2309" s="162"/>
      <c r="AL2309" s="162"/>
      <c r="AM2309" s="128"/>
      <c r="AN2309" s="128"/>
      <c r="AQ2309" s="128"/>
      <c r="AR2309" s="128"/>
      <c r="AS2309" s="128"/>
      <c r="AT2309" s="128"/>
      <c r="AU2309" s="128"/>
      <c r="AV2309" s="128"/>
    </row>
    <row r="2310" ht="16.5" customHeight="1">
      <c r="A2310" s="128"/>
      <c r="B2310" s="128"/>
      <c r="C2310" s="128"/>
      <c r="D2310" s="128"/>
      <c r="E2310" s="128"/>
      <c r="F2310" s="128"/>
      <c r="G2310" s="128"/>
      <c r="H2310" s="128"/>
      <c r="I2310" s="128"/>
      <c r="J2310" s="128"/>
      <c r="K2310" s="128"/>
      <c r="L2310" s="128"/>
      <c r="M2310" s="128"/>
      <c r="N2310" s="128"/>
      <c r="O2310" s="128"/>
      <c r="P2310" s="128"/>
      <c r="Q2310" s="128"/>
      <c r="R2310" s="128"/>
      <c r="S2310" s="128"/>
      <c r="T2310" s="128"/>
      <c r="U2310" s="128"/>
      <c r="Z2310" s="161"/>
      <c r="AH2310" s="128"/>
      <c r="AI2310" s="162"/>
      <c r="AJ2310" s="162"/>
      <c r="AK2310" s="162"/>
      <c r="AL2310" s="162"/>
      <c r="AM2310" s="128"/>
      <c r="AN2310" s="128"/>
      <c r="AQ2310" s="128"/>
      <c r="AR2310" s="128"/>
      <c r="AS2310" s="128"/>
      <c r="AT2310" s="128"/>
      <c r="AU2310" s="128"/>
      <c r="AV2310" s="128"/>
    </row>
    <row r="2311" ht="16.5" customHeight="1">
      <c r="A2311" s="128"/>
      <c r="B2311" s="128"/>
      <c r="C2311" s="128"/>
      <c r="D2311" s="128"/>
      <c r="E2311" s="128"/>
      <c r="F2311" s="128"/>
      <c r="G2311" s="128"/>
      <c r="H2311" s="128"/>
      <c r="I2311" s="128"/>
      <c r="J2311" s="128"/>
      <c r="K2311" s="128"/>
      <c r="L2311" s="128"/>
      <c r="M2311" s="128"/>
      <c r="N2311" s="128"/>
      <c r="O2311" s="128"/>
      <c r="P2311" s="128"/>
      <c r="Q2311" s="128"/>
      <c r="R2311" s="128"/>
      <c r="S2311" s="128"/>
      <c r="T2311" s="128"/>
      <c r="U2311" s="128"/>
      <c r="Z2311" s="161"/>
      <c r="AH2311" s="128"/>
      <c r="AI2311" s="162"/>
      <c r="AJ2311" s="162"/>
      <c r="AK2311" s="162"/>
      <c r="AL2311" s="162"/>
      <c r="AM2311" s="128"/>
      <c r="AN2311" s="128"/>
      <c r="AQ2311" s="128"/>
      <c r="AR2311" s="128"/>
      <c r="AS2311" s="128"/>
      <c r="AT2311" s="128"/>
      <c r="AU2311" s="128"/>
      <c r="AV2311" s="128"/>
    </row>
    <row r="2312" ht="16.5" customHeight="1">
      <c r="A2312" s="128"/>
      <c r="B2312" s="128"/>
      <c r="C2312" s="128"/>
      <c r="D2312" s="128"/>
      <c r="E2312" s="128"/>
      <c r="F2312" s="128"/>
      <c r="G2312" s="128"/>
      <c r="H2312" s="128"/>
      <c r="I2312" s="128"/>
      <c r="J2312" s="128"/>
      <c r="K2312" s="128"/>
      <c r="L2312" s="128"/>
      <c r="M2312" s="128"/>
      <c r="N2312" s="128"/>
      <c r="O2312" s="128"/>
      <c r="P2312" s="128"/>
      <c r="Q2312" s="128"/>
      <c r="R2312" s="128"/>
      <c r="S2312" s="128"/>
      <c r="T2312" s="128"/>
      <c r="U2312" s="128"/>
      <c r="Z2312" s="161"/>
      <c r="AH2312" s="128"/>
      <c r="AI2312" s="162"/>
      <c r="AJ2312" s="162"/>
      <c r="AK2312" s="162"/>
      <c r="AL2312" s="162"/>
      <c r="AM2312" s="128"/>
      <c r="AN2312" s="128"/>
      <c r="AQ2312" s="128"/>
      <c r="AR2312" s="128"/>
      <c r="AS2312" s="128"/>
      <c r="AT2312" s="128"/>
      <c r="AU2312" s="128"/>
      <c r="AV2312" s="128"/>
    </row>
    <row r="2313" ht="16.5" customHeight="1">
      <c r="A2313" s="128"/>
      <c r="B2313" s="128"/>
      <c r="C2313" s="128"/>
      <c r="D2313" s="128"/>
      <c r="E2313" s="128"/>
      <c r="F2313" s="128"/>
      <c r="G2313" s="128"/>
      <c r="H2313" s="128"/>
      <c r="I2313" s="128"/>
      <c r="J2313" s="128"/>
      <c r="K2313" s="128"/>
      <c r="L2313" s="128"/>
      <c r="M2313" s="128"/>
      <c r="N2313" s="128"/>
      <c r="O2313" s="128"/>
      <c r="P2313" s="128"/>
      <c r="Q2313" s="128"/>
      <c r="R2313" s="128"/>
      <c r="S2313" s="128"/>
      <c r="T2313" s="128"/>
      <c r="U2313" s="128"/>
      <c r="Z2313" s="161"/>
      <c r="AH2313" s="128"/>
      <c r="AI2313" s="162"/>
      <c r="AJ2313" s="162"/>
      <c r="AK2313" s="162"/>
      <c r="AL2313" s="162"/>
      <c r="AM2313" s="128"/>
      <c r="AN2313" s="128"/>
      <c r="AQ2313" s="128"/>
      <c r="AR2313" s="128"/>
      <c r="AS2313" s="128"/>
      <c r="AT2313" s="128"/>
      <c r="AU2313" s="128"/>
      <c r="AV2313" s="128"/>
    </row>
    <row r="2314" ht="16.5" customHeight="1">
      <c r="A2314" s="128"/>
      <c r="B2314" s="128"/>
      <c r="C2314" s="128"/>
      <c r="D2314" s="128"/>
      <c r="E2314" s="128"/>
      <c r="F2314" s="128"/>
      <c r="G2314" s="128"/>
      <c r="H2314" s="128"/>
      <c r="I2314" s="128"/>
      <c r="J2314" s="128"/>
      <c r="K2314" s="128"/>
      <c r="L2314" s="128"/>
      <c r="M2314" s="128"/>
      <c r="N2314" s="128"/>
      <c r="O2314" s="128"/>
      <c r="P2314" s="128"/>
      <c r="Q2314" s="128"/>
      <c r="R2314" s="128"/>
      <c r="S2314" s="128"/>
      <c r="T2314" s="128"/>
      <c r="U2314" s="128"/>
      <c r="Z2314" s="161"/>
      <c r="AH2314" s="128"/>
      <c r="AI2314" s="162"/>
      <c r="AJ2314" s="162"/>
      <c r="AK2314" s="162"/>
      <c r="AL2314" s="162"/>
      <c r="AM2314" s="128"/>
      <c r="AN2314" s="128"/>
      <c r="AQ2314" s="128"/>
      <c r="AR2314" s="128"/>
      <c r="AS2314" s="128"/>
      <c r="AT2314" s="128"/>
      <c r="AU2314" s="128"/>
      <c r="AV2314" s="128"/>
    </row>
    <row r="2315" ht="16.5" customHeight="1">
      <c r="A2315" s="128"/>
      <c r="B2315" s="128"/>
      <c r="C2315" s="128"/>
      <c r="D2315" s="128"/>
      <c r="E2315" s="128"/>
      <c r="F2315" s="128"/>
      <c r="G2315" s="128"/>
      <c r="H2315" s="128"/>
      <c r="I2315" s="128"/>
      <c r="J2315" s="128"/>
      <c r="K2315" s="128"/>
      <c r="L2315" s="128"/>
      <c r="M2315" s="128"/>
      <c r="N2315" s="128"/>
      <c r="O2315" s="128"/>
      <c r="P2315" s="128"/>
      <c r="Q2315" s="128"/>
      <c r="R2315" s="128"/>
      <c r="S2315" s="128"/>
      <c r="T2315" s="128"/>
      <c r="U2315" s="128"/>
      <c r="Z2315" s="161"/>
      <c r="AH2315" s="128"/>
      <c r="AI2315" s="162"/>
      <c r="AJ2315" s="162"/>
      <c r="AK2315" s="162"/>
      <c r="AL2315" s="162"/>
      <c r="AM2315" s="128"/>
      <c r="AN2315" s="128"/>
      <c r="AQ2315" s="128"/>
      <c r="AR2315" s="128"/>
      <c r="AS2315" s="128"/>
      <c r="AT2315" s="128"/>
      <c r="AU2315" s="128"/>
      <c r="AV2315" s="128"/>
    </row>
    <row r="2316" ht="16.5" customHeight="1">
      <c r="A2316" s="128"/>
      <c r="B2316" s="128"/>
      <c r="C2316" s="128"/>
      <c r="D2316" s="128"/>
      <c r="E2316" s="128"/>
      <c r="F2316" s="128"/>
      <c r="G2316" s="128"/>
      <c r="H2316" s="128"/>
      <c r="I2316" s="128"/>
      <c r="J2316" s="128"/>
      <c r="K2316" s="128"/>
      <c r="L2316" s="128"/>
      <c r="M2316" s="128"/>
      <c r="N2316" s="128"/>
      <c r="O2316" s="128"/>
      <c r="P2316" s="128"/>
      <c r="Q2316" s="128"/>
      <c r="R2316" s="128"/>
      <c r="S2316" s="128"/>
      <c r="T2316" s="128"/>
      <c r="U2316" s="128"/>
      <c r="Z2316" s="161"/>
      <c r="AH2316" s="128"/>
      <c r="AI2316" s="162"/>
      <c r="AJ2316" s="162"/>
      <c r="AK2316" s="162"/>
      <c r="AL2316" s="162"/>
      <c r="AM2316" s="128"/>
      <c r="AN2316" s="128"/>
      <c r="AQ2316" s="128"/>
      <c r="AR2316" s="128"/>
      <c r="AS2316" s="128"/>
      <c r="AT2316" s="128"/>
      <c r="AU2316" s="128"/>
      <c r="AV2316" s="128"/>
    </row>
    <row r="2317" ht="16.5" customHeight="1">
      <c r="A2317" s="128"/>
      <c r="B2317" s="128"/>
      <c r="F2317" s="128"/>
      <c r="G2317" s="128"/>
      <c r="H2317" s="128"/>
      <c r="I2317" s="128"/>
      <c r="L2317" s="128"/>
      <c r="M2317" s="128"/>
      <c r="N2317" s="128"/>
      <c r="O2317" s="128"/>
      <c r="P2317" s="128"/>
      <c r="Q2317" s="128"/>
      <c r="R2317" s="128"/>
      <c r="S2317" s="128"/>
      <c r="T2317" s="128"/>
      <c r="U2317" s="128"/>
      <c r="Z2317" s="161"/>
      <c r="AH2317" s="128"/>
      <c r="AI2317" s="162"/>
      <c r="AJ2317" s="162"/>
      <c r="AK2317" s="162"/>
      <c r="AL2317" s="162"/>
      <c r="AM2317" s="128"/>
      <c r="AN2317" s="128"/>
      <c r="AQ2317" s="128"/>
      <c r="AR2317" s="128"/>
      <c r="AS2317" s="128"/>
      <c r="AT2317" s="128"/>
      <c r="AU2317" s="128"/>
      <c r="AV2317" s="128"/>
    </row>
    <row r="2318" ht="16.5" customHeight="1">
      <c r="A2318" s="128"/>
      <c r="B2318" s="128"/>
      <c r="C2318" s="128"/>
      <c r="D2318" s="128"/>
      <c r="E2318" s="128"/>
      <c r="F2318" s="128"/>
      <c r="G2318" s="128"/>
      <c r="H2318" s="128"/>
      <c r="I2318" s="128"/>
      <c r="J2318" s="128"/>
      <c r="K2318" s="128"/>
      <c r="L2318" s="128"/>
      <c r="M2318" s="128"/>
      <c r="N2318" s="128"/>
      <c r="O2318" s="128"/>
      <c r="P2318" s="128"/>
      <c r="Q2318" s="128"/>
      <c r="R2318" s="128"/>
      <c r="S2318" s="128"/>
      <c r="T2318" s="128"/>
      <c r="U2318" s="128"/>
      <c r="Z2318" s="161"/>
      <c r="AH2318" s="128"/>
      <c r="AI2318" s="162"/>
      <c r="AJ2318" s="162"/>
      <c r="AK2318" s="162"/>
      <c r="AL2318" s="162"/>
      <c r="AM2318" s="128"/>
      <c r="AN2318" s="128"/>
      <c r="AQ2318" s="128"/>
      <c r="AR2318" s="128"/>
      <c r="AS2318" s="128"/>
      <c r="AT2318" s="128"/>
      <c r="AU2318" s="128"/>
      <c r="AV2318" s="128"/>
    </row>
    <row r="2319" ht="16.5" customHeight="1">
      <c r="A2319" s="128"/>
      <c r="B2319" s="128"/>
      <c r="C2319" s="128"/>
      <c r="D2319" s="128"/>
      <c r="E2319" s="128"/>
      <c r="F2319" s="128"/>
      <c r="G2319" s="128"/>
      <c r="H2319" s="128"/>
      <c r="I2319" s="128"/>
      <c r="J2319" s="128"/>
      <c r="K2319" s="128"/>
      <c r="L2319" s="128"/>
      <c r="M2319" s="128"/>
      <c r="N2319" s="128"/>
      <c r="O2319" s="128"/>
      <c r="P2319" s="128"/>
      <c r="Q2319" s="128"/>
      <c r="R2319" s="128"/>
      <c r="S2319" s="128"/>
      <c r="T2319" s="128"/>
      <c r="U2319" s="128"/>
      <c r="Z2319" s="161"/>
      <c r="AH2319" s="128"/>
      <c r="AI2319" s="162"/>
      <c r="AJ2319" s="162"/>
      <c r="AK2319" s="162"/>
      <c r="AL2319" s="162"/>
      <c r="AM2319" s="128"/>
      <c r="AN2319" s="128"/>
      <c r="AQ2319" s="128"/>
      <c r="AR2319" s="128"/>
      <c r="AS2319" s="128"/>
      <c r="AT2319" s="128"/>
      <c r="AU2319" s="128"/>
      <c r="AV2319" s="128"/>
    </row>
    <row r="2320" ht="16.5" customHeight="1">
      <c r="A2320" s="128"/>
      <c r="B2320" s="128"/>
      <c r="C2320" s="128"/>
      <c r="D2320" s="128"/>
      <c r="E2320" s="128"/>
      <c r="F2320" s="128"/>
      <c r="G2320" s="128"/>
      <c r="H2320" s="128"/>
      <c r="I2320" s="128"/>
      <c r="J2320" s="128"/>
      <c r="K2320" s="128"/>
      <c r="L2320" s="128"/>
      <c r="M2320" s="128"/>
      <c r="N2320" s="128"/>
      <c r="O2320" s="128"/>
      <c r="P2320" s="128"/>
      <c r="Q2320" s="128"/>
      <c r="R2320" s="128"/>
      <c r="S2320" s="128"/>
      <c r="T2320" s="128"/>
      <c r="U2320" s="128"/>
      <c r="Z2320" s="161"/>
      <c r="AH2320" s="128"/>
      <c r="AI2320" s="162"/>
      <c r="AJ2320" s="162"/>
      <c r="AK2320" s="162"/>
      <c r="AL2320" s="162"/>
      <c r="AM2320" s="128"/>
      <c r="AN2320" s="128"/>
      <c r="AQ2320" s="128"/>
      <c r="AR2320" s="128"/>
      <c r="AS2320" s="128"/>
      <c r="AT2320" s="128"/>
      <c r="AU2320" s="128"/>
      <c r="AV2320" s="128"/>
    </row>
    <row r="2321" ht="16.5" customHeight="1">
      <c r="A2321" s="128"/>
      <c r="B2321" s="128"/>
      <c r="C2321" s="128"/>
      <c r="D2321" s="128"/>
      <c r="E2321" s="128"/>
      <c r="F2321" s="128"/>
      <c r="G2321" s="128"/>
      <c r="H2321" s="128"/>
      <c r="I2321" s="128"/>
      <c r="J2321" s="128"/>
      <c r="K2321" s="128"/>
      <c r="L2321" s="128"/>
      <c r="M2321" s="128"/>
      <c r="N2321" s="128"/>
      <c r="O2321" s="128"/>
      <c r="P2321" s="128"/>
      <c r="Q2321" s="128"/>
      <c r="R2321" s="128"/>
      <c r="S2321" s="128"/>
      <c r="T2321" s="128"/>
      <c r="U2321" s="128"/>
      <c r="Z2321" s="161"/>
      <c r="AH2321" s="128"/>
      <c r="AI2321" s="162"/>
      <c r="AJ2321" s="162"/>
      <c r="AK2321" s="162"/>
      <c r="AL2321" s="162"/>
      <c r="AM2321" s="128"/>
      <c r="AN2321" s="128"/>
      <c r="AQ2321" s="128"/>
      <c r="AR2321" s="128"/>
      <c r="AS2321" s="128"/>
      <c r="AT2321" s="128"/>
      <c r="AU2321" s="128"/>
      <c r="AV2321" s="128"/>
    </row>
    <row r="2322" ht="16.5" customHeight="1">
      <c r="A2322" s="128"/>
      <c r="B2322" s="128"/>
      <c r="C2322" s="128"/>
      <c r="D2322" s="128"/>
      <c r="E2322" s="128"/>
      <c r="F2322" s="128"/>
      <c r="G2322" s="128"/>
      <c r="H2322" s="128"/>
      <c r="I2322" s="128"/>
      <c r="J2322" s="128"/>
      <c r="K2322" s="128"/>
      <c r="L2322" s="128"/>
      <c r="M2322" s="128"/>
      <c r="N2322" s="128"/>
      <c r="O2322" s="128"/>
      <c r="P2322" s="128"/>
      <c r="Q2322" s="128"/>
      <c r="R2322" s="128"/>
      <c r="S2322" s="128"/>
      <c r="T2322" s="128"/>
      <c r="U2322" s="128"/>
      <c r="Z2322" s="161"/>
      <c r="AH2322" s="128"/>
      <c r="AI2322" s="162"/>
      <c r="AJ2322" s="162"/>
      <c r="AK2322" s="162"/>
      <c r="AL2322" s="162"/>
      <c r="AM2322" s="128"/>
      <c r="AN2322" s="128"/>
      <c r="AQ2322" s="128"/>
      <c r="AR2322" s="128"/>
      <c r="AS2322" s="128"/>
      <c r="AT2322" s="128"/>
      <c r="AU2322" s="128"/>
      <c r="AV2322" s="128"/>
    </row>
    <row r="2323" ht="16.5" customHeight="1">
      <c r="A2323" s="128"/>
      <c r="B2323" s="128"/>
      <c r="C2323" s="128"/>
      <c r="D2323" s="128"/>
      <c r="E2323" s="128"/>
      <c r="F2323" s="128"/>
      <c r="G2323" s="128"/>
      <c r="H2323" s="128"/>
      <c r="I2323" s="128"/>
      <c r="J2323" s="128"/>
      <c r="K2323" s="128"/>
      <c r="L2323" s="128"/>
      <c r="M2323" s="128"/>
      <c r="N2323" s="128"/>
      <c r="O2323" s="128"/>
      <c r="P2323" s="128"/>
      <c r="Q2323" s="128"/>
      <c r="R2323" s="128"/>
      <c r="S2323" s="128"/>
      <c r="T2323" s="128"/>
      <c r="U2323" s="128"/>
      <c r="Z2323" s="161"/>
      <c r="AH2323" s="128"/>
      <c r="AI2323" s="162"/>
      <c r="AJ2323" s="162"/>
      <c r="AK2323" s="162"/>
      <c r="AL2323" s="162"/>
      <c r="AM2323" s="128"/>
      <c r="AN2323" s="128"/>
      <c r="AQ2323" s="128"/>
      <c r="AR2323" s="128"/>
      <c r="AS2323" s="128"/>
      <c r="AT2323" s="128"/>
      <c r="AU2323" s="128"/>
      <c r="AV2323" s="128"/>
    </row>
    <row r="2324" ht="16.5" customHeight="1">
      <c r="A2324" s="128"/>
      <c r="B2324" s="128"/>
      <c r="C2324" s="128"/>
      <c r="D2324" s="128"/>
      <c r="E2324" s="128"/>
      <c r="F2324" s="128"/>
      <c r="G2324" s="128"/>
      <c r="H2324" s="128"/>
      <c r="I2324" s="128"/>
      <c r="J2324" s="128"/>
      <c r="K2324" s="128"/>
      <c r="L2324" s="128"/>
      <c r="M2324" s="128"/>
      <c r="N2324" s="128"/>
      <c r="O2324" s="128"/>
      <c r="P2324" s="128"/>
      <c r="Q2324" s="128"/>
      <c r="R2324" s="128"/>
      <c r="S2324" s="128"/>
      <c r="T2324" s="128"/>
      <c r="U2324" s="128"/>
      <c r="Z2324" s="161"/>
      <c r="AH2324" s="128"/>
      <c r="AI2324" s="162"/>
      <c r="AJ2324" s="162"/>
      <c r="AK2324" s="162"/>
      <c r="AL2324" s="162"/>
      <c r="AM2324" s="128"/>
      <c r="AN2324" s="128"/>
      <c r="AQ2324" s="128"/>
      <c r="AR2324" s="128"/>
      <c r="AS2324" s="128"/>
      <c r="AT2324" s="128"/>
      <c r="AU2324" s="128"/>
      <c r="AV2324" s="128"/>
    </row>
    <row r="2325" ht="16.5" customHeight="1">
      <c r="A2325" s="128"/>
      <c r="B2325" s="128"/>
      <c r="C2325" s="128"/>
      <c r="D2325" s="128"/>
      <c r="E2325" s="128"/>
      <c r="F2325" s="128"/>
      <c r="G2325" s="128"/>
      <c r="H2325" s="128"/>
      <c r="I2325" s="128"/>
      <c r="J2325" s="128"/>
      <c r="K2325" s="128"/>
      <c r="L2325" s="128"/>
      <c r="M2325" s="128"/>
      <c r="N2325" s="128"/>
      <c r="O2325" s="128"/>
      <c r="P2325" s="128"/>
      <c r="Q2325" s="128"/>
      <c r="R2325" s="128"/>
      <c r="S2325" s="128"/>
      <c r="T2325" s="128"/>
      <c r="U2325" s="128"/>
      <c r="Z2325" s="161"/>
      <c r="AH2325" s="128"/>
      <c r="AI2325" s="162"/>
      <c r="AJ2325" s="162"/>
      <c r="AK2325" s="162"/>
      <c r="AL2325" s="162"/>
      <c r="AM2325" s="128"/>
      <c r="AN2325" s="128"/>
      <c r="AQ2325" s="128"/>
      <c r="AR2325" s="128"/>
      <c r="AS2325" s="128"/>
      <c r="AT2325" s="128"/>
      <c r="AU2325" s="128"/>
      <c r="AV2325" s="128"/>
    </row>
    <row r="2326" ht="16.5" customHeight="1">
      <c r="A2326" s="128"/>
      <c r="B2326" s="128"/>
      <c r="C2326" s="128"/>
      <c r="D2326" s="128"/>
      <c r="E2326" s="128"/>
      <c r="F2326" s="128"/>
      <c r="G2326" s="128"/>
      <c r="H2326" s="128"/>
      <c r="I2326" s="128"/>
      <c r="J2326" s="128"/>
      <c r="K2326" s="128"/>
      <c r="L2326" s="128"/>
      <c r="M2326" s="128"/>
      <c r="N2326" s="128"/>
      <c r="O2326" s="128"/>
      <c r="P2326" s="128"/>
      <c r="Q2326" s="128"/>
      <c r="R2326" s="128"/>
      <c r="S2326" s="128"/>
      <c r="T2326" s="128"/>
      <c r="U2326" s="128"/>
      <c r="Z2326" s="161"/>
      <c r="AH2326" s="128"/>
      <c r="AI2326" s="162"/>
      <c r="AJ2326" s="162"/>
      <c r="AK2326" s="162"/>
      <c r="AL2326" s="162"/>
      <c r="AM2326" s="128"/>
      <c r="AN2326" s="128"/>
      <c r="AQ2326" s="128"/>
      <c r="AR2326" s="128"/>
      <c r="AS2326" s="128"/>
      <c r="AT2326" s="128"/>
      <c r="AU2326" s="128"/>
      <c r="AV2326" s="128"/>
    </row>
    <row r="2327" ht="16.5" customHeight="1">
      <c r="A2327" s="128"/>
      <c r="B2327" s="128"/>
      <c r="C2327" s="128"/>
      <c r="D2327" s="128"/>
      <c r="E2327" s="128"/>
      <c r="F2327" s="128"/>
      <c r="G2327" s="128"/>
      <c r="H2327" s="128"/>
      <c r="I2327" s="128"/>
      <c r="J2327" s="128"/>
      <c r="K2327" s="128"/>
      <c r="L2327" s="128"/>
      <c r="M2327" s="128"/>
      <c r="N2327" s="128"/>
      <c r="O2327" s="128"/>
      <c r="P2327" s="128"/>
      <c r="Q2327" s="128"/>
      <c r="R2327" s="128"/>
      <c r="S2327" s="128"/>
      <c r="T2327" s="128"/>
      <c r="U2327" s="128"/>
      <c r="Z2327" s="161"/>
      <c r="AH2327" s="128"/>
      <c r="AI2327" s="162"/>
      <c r="AJ2327" s="162"/>
      <c r="AK2327" s="162"/>
      <c r="AL2327" s="162"/>
      <c r="AM2327" s="128"/>
      <c r="AN2327" s="128"/>
      <c r="AQ2327" s="128"/>
      <c r="AR2327" s="128"/>
      <c r="AS2327" s="128"/>
      <c r="AT2327" s="128"/>
      <c r="AU2327" s="128"/>
      <c r="AV2327" s="128"/>
    </row>
    <row r="2328" ht="16.5" customHeight="1">
      <c r="A2328" s="128"/>
      <c r="B2328" s="128"/>
      <c r="C2328" s="128"/>
      <c r="D2328" s="128"/>
      <c r="E2328" s="128"/>
      <c r="F2328" s="128"/>
      <c r="G2328" s="128"/>
      <c r="H2328" s="128"/>
      <c r="I2328" s="128"/>
      <c r="J2328" s="128"/>
      <c r="K2328" s="128"/>
      <c r="L2328" s="128"/>
      <c r="M2328" s="128"/>
      <c r="N2328" s="128"/>
      <c r="O2328" s="128"/>
      <c r="P2328" s="128"/>
      <c r="Q2328" s="128"/>
      <c r="R2328" s="128"/>
      <c r="S2328" s="128"/>
      <c r="T2328" s="128"/>
      <c r="U2328" s="128"/>
      <c r="Z2328" s="161"/>
      <c r="AH2328" s="128"/>
      <c r="AI2328" s="162"/>
      <c r="AJ2328" s="162"/>
      <c r="AK2328" s="162"/>
      <c r="AL2328" s="162"/>
      <c r="AM2328" s="128"/>
      <c r="AN2328" s="128"/>
      <c r="AQ2328" s="128"/>
      <c r="AR2328" s="128"/>
      <c r="AS2328" s="128"/>
      <c r="AT2328" s="128"/>
      <c r="AU2328" s="128"/>
      <c r="AV2328" s="128"/>
    </row>
    <row r="2329" ht="16.5" customHeight="1">
      <c r="A2329" s="128"/>
      <c r="B2329" s="128"/>
      <c r="C2329" s="128"/>
      <c r="D2329" s="128"/>
      <c r="E2329" s="128"/>
      <c r="F2329" s="128"/>
      <c r="G2329" s="128"/>
      <c r="H2329" s="128"/>
      <c r="I2329" s="128"/>
      <c r="J2329" s="128"/>
      <c r="K2329" s="128"/>
      <c r="L2329" s="128"/>
      <c r="M2329" s="128"/>
      <c r="N2329" s="128"/>
      <c r="O2329" s="128"/>
      <c r="P2329" s="128"/>
      <c r="Q2329" s="128"/>
      <c r="R2329" s="128"/>
      <c r="S2329" s="128"/>
      <c r="T2329" s="128"/>
      <c r="U2329" s="128"/>
      <c r="Z2329" s="161"/>
      <c r="AH2329" s="128"/>
      <c r="AI2329" s="162"/>
      <c r="AJ2329" s="162"/>
      <c r="AK2329" s="162"/>
      <c r="AL2329" s="162"/>
      <c r="AM2329" s="128"/>
      <c r="AN2329" s="128"/>
      <c r="AQ2329" s="128"/>
      <c r="AR2329" s="128"/>
      <c r="AS2329" s="128"/>
      <c r="AT2329" s="128"/>
      <c r="AU2329" s="128"/>
      <c r="AV2329" s="128"/>
    </row>
    <row r="2330" ht="16.5" customHeight="1">
      <c r="A2330" s="128"/>
      <c r="B2330" s="128"/>
      <c r="C2330" s="128"/>
      <c r="D2330" s="128"/>
      <c r="E2330" s="128"/>
      <c r="F2330" s="128"/>
      <c r="G2330" s="128"/>
      <c r="H2330" s="128"/>
      <c r="I2330" s="128"/>
      <c r="J2330" s="128"/>
      <c r="K2330" s="128"/>
      <c r="L2330" s="128"/>
      <c r="M2330" s="128"/>
      <c r="N2330" s="128"/>
      <c r="O2330" s="128"/>
      <c r="P2330" s="128"/>
      <c r="Q2330" s="128"/>
      <c r="R2330" s="128"/>
      <c r="S2330" s="128"/>
      <c r="T2330" s="128"/>
      <c r="U2330" s="128"/>
      <c r="Z2330" s="161"/>
      <c r="AH2330" s="128"/>
      <c r="AI2330" s="162"/>
      <c r="AJ2330" s="162"/>
      <c r="AK2330" s="162"/>
      <c r="AL2330" s="162"/>
      <c r="AM2330" s="128"/>
      <c r="AN2330" s="128"/>
      <c r="AQ2330" s="128"/>
      <c r="AR2330" s="128"/>
      <c r="AS2330" s="128"/>
      <c r="AT2330" s="128"/>
      <c r="AU2330" s="128"/>
      <c r="AV2330" s="128"/>
    </row>
    <row r="2331" ht="16.5" customHeight="1">
      <c r="A2331" s="128"/>
      <c r="B2331" s="128"/>
      <c r="C2331" s="128"/>
      <c r="D2331" s="128"/>
      <c r="E2331" s="128"/>
      <c r="F2331" s="128"/>
      <c r="G2331" s="128"/>
      <c r="H2331" s="128"/>
      <c r="I2331" s="128"/>
      <c r="J2331" s="128"/>
      <c r="K2331" s="128"/>
      <c r="L2331" s="128"/>
      <c r="M2331" s="128"/>
      <c r="N2331" s="128"/>
      <c r="O2331" s="128"/>
      <c r="P2331" s="128"/>
      <c r="Q2331" s="128"/>
      <c r="R2331" s="128"/>
      <c r="S2331" s="128"/>
      <c r="T2331" s="128"/>
      <c r="U2331" s="128"/>
      <c r="Z2331" s="161"/>
      <c r="AH2331" s="128"/>
      <c r="AI2331" s="162"/>
      <c r="AJ2331" s="162"/>
      <c r="AK2331" s="162"/>
      <c r="AL2331" s="162"/>
      <c r="AQ2331" s="128"/>
      <c r="AR2331" s="128"/>
      <c r="AS2331" s="128"/>
      <c r="AT2331" s="128"/>
      <c r="AU2331" s="128"/>
      <c r="AV2331" s="128"/>
    </row>
    <row r="2332" ht="16.5" customHeight="1">
      <c r="A2332" s="128"/>
      <c r="B2332" s="128"/>
      <c r="C2332" s="128"/>
      <c r="D2332" s="128"/>
      <c r="E2332" s="128"/>
      <c r="F2332" s="128"/>
      <c r="G2332" s="128"/>
      <c r="H2332" s="128"/>
      <c r="I2332" s="128"/>
      <c r="J2332" s="128"/>
      <c r="K2332" s="128"/>
      <c r="L2332" s="128"/>
      <c r="M2332" s="128"/>
      <c r="N2332" s="128"/>
      <c r="O2332" s="128"/>
      <c r="P2332" s="128"/>
      <c r="Q2332" s="128"/>
      <c r="R2332" s="128"/>
      <c r="S2332" s="128"/>
      <c r="T2332" s="128"/>
      <c r="U2332" s="128"/>
      <c r="Z2332" s="161"/>
      <c r="AH2332" s="128"/>
      <c r="AI2332" s="162"/>
      <c r="AJ2332" s="162"/>
      <c r="AK2332" s="162"/>
      <c r="AL2332" s="162"/>
      <c r="AQ2332" s="128"/>
      <c r="AR2332" s="128"/>
      <c r="AS2332" s="128"/>
      <c r="AT2332" s="128"/>
      <c r="AU2332" s="128"/>
      <c r="AV2332" s="128"/>
    </row>
    <row r="2333" ht="16.5" customHeight="1">
      <c r="A2333" s="128"/>
      <c r="B2333" s="128"/>
      <c r="C2333" s="128"/>
      <c r="D2333" s="128"/>
      <c r="E2333" s="128"/>
      <c r="F2333" s="128"/>
      <c r="G2333" s="128"/>
      <c r="H2333" s="128"/>
      <c r="I2333" s="128"/>
      <c r="J2333" s="128"/>
      <c r="K2333" s="128"/>
      <c r="L2333" s="128"/>
      <c r="M2333" s="128"/>
      <c r="N2333" s="128"/>
      <c r="O2333" s="128"/>
      <c r="P2333" s="128"/>
      <c r="Q2333" s="128"/>
      <c r="R2333" s="128"/>
      <c r="S2333" s="128"/>
      <c r="T2333" s="128"/>
      <c r="U2333" s="128"/>
      <c r="Z2333" s="161"/>
      <c r="AH2333" s="128"/>
      <c r="AI2333" s="162"/>
      <c r="AJ2333" s="162"/>
      <c r="AK2333" s="162"/>
      <c r="AL2333" s="162"/>
      <c r="AM2333" s="128"/>
      <c r="AN2333" s="128"/>
      <c r="AQ2333" s="128"/>
      <c r="AR2333" s="128"/>
      <c r="AS2333" s="128"/>
      <c r="AT2333" s="128"/>
      <c r="AU2333" s="128"/>
      <c r="AV2333" s="128"/>
    </row>
    <row r="2334" ht="16.5" customHeight="1">
      <c r="A2334" s="128"/>
      <c r="B2334" s="128"/>
      <c r="C2334" s="128"/>
      <c r="D2334" s="128"/>
      <c r="E2334" s="128"/>
      <c r="F2334" s="128"/>
      <c r="G2334" s="128"/>
      <c r="H2334" s="128"/>
      <c r="I2334" s="128"/>
      <c r="J2334" s="128"/>
      <c r="K2334" s="128"/>
      <c r="L2334" s="128"/>
      <c r="M2334" s="128"/>
      <c r="N2334" s="128"/>
      <c r="O2334" s="128"/>
      <c r="P2334" s="128"/>
      <c r="Q2334" s="128"/>
      <c r="R2334" s="128"/>
      <c r="S2334" s="128"/>
      <c r="T2334" s="128"/>
      <c r="U2334" s="128"/>
      <c r="Z2334" s="161"/>
      <c r="AH2334" s="128"/>
      <c r="AI2334" s="162"/>
      <c r="AJ2334" s="162"/>
      <c r="AK2334" s="162"/>
      <c r="AL2334" s="162"/>
      <c r="AM2334" s="128"/>
      <c r="AN2334" s="128"/>
      <c r="AQ2334" s="128"/>
      <c r="AR2334" s="128"/>
      <c r="AS2334" s="128"/>
      <c r="AT2334" s="128"/>
      <c r="AU2334" s="128"/>
      <c r="AV2334" s="128"/>
    </row>
    <row r="2335" ht="16.5" customHeight="1">
      <c r="A2335" s="128"/>
      <c r="B2335" s="128"/>
      <c r="C2335" s="128"/>
      <c r="D2335" s="128"/>
      <c r="E2335" s="128"/>
      <c r="F2335" s="128"/>
      <c r="G2335" s="128"/>
      <c r="H2335" s="128"/>
      <c r="I2335" s="128"/>
      <c r="J2335" s="128"/>
      <c r="K2335" s="128"/>
      <c r="L2335" s="128"/>
      <c r="M2335" s="128"/>
      <c r="N2335" s="128"/>
      <c r="O2335" s="128"/>
      <c r="P2335" s="128"/>
      <c r="Q2335" s="128"/>
      <c r="R2335" s="128"/>
      <c r="S2335" s="128"/>
      <c r="T2335" s="128"/>
      <c r="U2335" s="128"/>
      <c r="Z2335" s="161"/>
      <c r="AH2335" s="128"/>
      <c r="AI2335" s="162"/>
      <c r="AJ2335" s="162"/>
      <c r="AK2335" s="162"/>
      <c r="AL2335" s="162"/>
      <c r="AM2335" s="128"/>
      <c r="AN2335" s="128"/>
      <c r="AQ2335" s="128"/>
      <c r="AR2335" s="128"/>
      <c r="AS2335" s="128"/>
      <c r="AT2335" s="128"/>
      <c r="AU2335" s="128"/>
      <c r="AV2335" s="128"/>
    </row>
    <row r="2336" ht="16.5" customHeight="1">
      <c r="A2336" s="128"/>
      <c r="B2336" s="128"/>
      <c r="C2336" s="128"/>
      <c r="D2336" s="128"/>
      <c r="E2336" s="128"/>
      <c r="F2336" s="128"/>
      <c r="G2336" s="128"/>
      <c r="H2336" s="128"/>
      <c r="I2336" s="128"/>
      <c r="J2336" s="128"/>
      <c r="K2336" s="128"/>
      <c r="L2336" s="128"/>
      <c r="M2336" s="128"/>
      <c r="N2336" s="128"/>
      <c r="O2336" s="128"/>
      <c r="P2336" s="128"/>
      <c r="Q2336" s="128"/>
      <c r="R2336" s="128"/>
      <c r="S2336" s="128"/>
      <c r="T2336" s="128"/>
      <c r="U2336" s="128"/>
      <c r="Z2336" s="161"/>
      <c r="AH2336" s="128"/>
      <c r="AI2336" s="162"/>
      <c r="AJ2336" s="162"/>
      <c r="AK2336" s="162"/>
      <c r="AL2336" s="162"/>
      <c r="AQ2336" s="128"/>
      <c r="AR2336" s="128"/>
      <c r="AS2336" s="128"/>
      <c r="AT2336" s="128"/>
      <c r="AU2336" s="128"/>
      <c r="AV2336" s="128"/>
    </row>
    <row r="2337" ht="16.5" customHeight="1">
      <c r="A2337" s="128"/>
      <c r="B2337" s="128"/>
      <c r="C2337" s="128"/>
      <c r="D2337" s="128"/>
      <c r="E2337" s="128"/>
      <c r="F2337" s="128"/>
      <c r="G2337" s="128"/>
      <c r="H2337" s="128"/>
      <c r="I2337" s="128"/>
      <c r="J2337" s="128"/>
      <c r="K2337" s="128"/>
      <c r="L2337" s="128"/>
      <c r="M2337" s="128"/>
      <c r="N2337" s="128"/>
      <c r="O2337" s="128"/>
      <c r="P2337" s="128"/>
      <c r="Q2337" s="128"/>
      <c r="R2337" s="128"/>
      <c r="S2337" s="128"/>
      <c r="T2337" s="128"/>
      <c r="U2337" s="128"/>
      <c r="V2337" s="128"/>
      <c r="Z2337" s="161"/>
      <c r="AH2337" s="128"/>
      <c r="AI2337" s="162"/>
      <c r="AJ2337" s="162"/>
      <c r="AK2337" s="162"/>
      <c r="AL2337" s="162"/>
      <c r="AQ2337" s="128"/>
      <c r="AR2337" s="128"/>
      <c r="AS2337" s="128"/>
      <c r="AT2337" s="128"/>
      <c r="AU2337" s="128"/>
      <c r="AV2337" s="128"/>
    </row>
    <row r="2338" ht="16.5" customHeight="1">
      <c r="A2338" s="128"/>
      <c r="B2338" s="128"/>
      <c r="C2338" s="128"/>
      <c r="D2338" s="128"/>
      <c r="E2338" s="128"/>
      <c r="F2338" s="128"/>
      <c r="G2338" s="128"/>
      <c r="H2338" s="128"/>
      <c r="I2338" s="128"/>
      <c r="J2338" s="128"/>
      <c r="K2338" s="128"/>
      <c r="L2338" s="128"/>
      <c r="M2338" s="128"/>
      <c r="N2338" s="128"/>
      <c r="O2338" s="128"/>
      <c r="P2338" s="128"/>
      <c r="Q2338" s="128"/>
      <c r="R2338" s="128"/>
      <c r="S2338" s="128"/>
      <c r="T2338" s="128"/>
      <c r="U2338" s="128"/>
      <c r="Z2338" s="161"/>
      <c r="AH2338" s="128"/>
      <c r="AI2338" s="162"/>
      <c r="AJ2338" s="162"/>
      <c r="AK2338" s="162"/>
      <c r="AL2338" s="162"/>
      <c r="AQ2338" s="128"/>
      <c r="AR2338" s="128"/>
      <c r="AS2338" s="128"/>
      <c r="AT2338" s="128"/>
      <c r="AU2338" s="128"/>
      <c r="AV2338" s="128"/>
    </row>
    <row r="2339" ht="16.5" customHeight="1">
      <c r="A2339" s="128"/>
      <c r="B2339" s="128"/>
      <c r="C2339" s="128"/>
      <c r="D2339" s="128"/>
      <c r="E2339" s="128"/>
      <c r="F2339" s="128"/>
      <c r="G2339" s="128"/>
      <c r="H2339" s="128"/>
      <c r="I2339" s="128"/>
      <c r="J2339" s="128"/>
      <c r="K2339" s="128"/>
      <c r="L2339" s="128"/>
      <c r="M2339" s="128"/>
      <c r="N2339" s="128"/>
      <c r="O2339" s="128"/>
      <c r="P2339" s="128"/>
      <c r="Q2339" s="128"/>
      <c r="R2339" s="128"/>
      <c r="S2339" s="128"/>
      <c r="T2339" s="128"/>
      <c r="U2339" s="128"/>
      <c r="Z2339" s="161"/>
      <c r="AH2339" s="128"/>
      <c r="AI2339" s="162"/>
      <c r="AJ2339" s="162"/>
      <c r="AK2339" s="162"/>
      <c r="AL2339" s="162"/>
      <c r="AQ2339" s="128"/>
      <c r="AR2339" s="128"/>
      <c r="AS2339" s="128"/>
      <c r="AT2339" s="128"/>
      <c r="AU2339" s="128"/>
      <c r="AV2339" s="128"/>
    </row>
    <row r="2340" ht="16.5" customHeight="1">
      <c r="A2340" s="128"/>
      <c r="B2340" s="128"/>
      <c r="C2340" s="128"/>
      <c r="D2340" s="128"/>
      <c r="E2340" s="128"/>
      <c r="F2340" s="128"/>
      <c r="G2340" s="128"/>
      <c r="H2340" s="128"/>
      <c r="I2340" s="128"/>
      <c r="J2340" s="128"/>
      <c r="K2340" s="128"/>
      <c r="L2340" s="128"/>
      <c r="M2340" s="128"/>
      <c r="N2340" s="128"/>
      <c r="O2340" s="128"/>
      <c r="P2340" s="128"/>
      <c r="Q2340" s="128"/>
      <c r="R2340" s="128"/>
      <c r="S2340" s="128"/>
      <c r="T2340" s="128"/>
      <c r="U2340" s="128"/>
      <c r="Z2340" s="161"/>
      <c r="AH2340" s="128"/>
      <c r="AI2340" s="162"/>
      <c r="AJ2340" s="162"/>
      <c r="AK2340" s="162"/>
      <c r="AL2340" s="162"/>
      <c r="AQ2340" s="128"/>
      <c r="AR2340" s="128"/>
      <c r="AS2340" s="128"/>
      <c r="AT2340" s="128"/>
      <c r="AU2340" s="128"/>
      <c r="AV2340" s="128"/>
    </row>
    <row r="2341" ht="16.5" customHeight="1">
      <c r="A2341" s="128"/>
      <c r="B2341" s="128"/>
      <c r="C2341" s="128"/>
      <c r="D2341" s="128"/>
      <c r="E2341" s="128"/>
      <c r="F2341" s="128"/>
      <c r="G2341" s="128"/>
      <c r="H2341" s="128"/>
      <c r="I2341" s="128"/>
      <c r="J2341" s="128"/>
      <c r="K2341" s="128"/>
      <c r="L2341" s="128"/>
      <c r="M2341" s="128"/>
      <c r="N2341" s="128"/>
      <c r="O2341" s="128"/>
      <c r="P2341" s="128"/>
      <c r="Q2341" s="128"/>
      <c r="R2341" s="128"/>
      <c r="S2341" s="128"/>
      <c r="T2341" s="128"/>
      <c r="U2341" s="128"/>
      <c r="Z2341" s="161"/>
      <c r="AH2341" s="128"/>
      <c r="AI2341" s="162"/>
      <c r="AJ2341" s="162"/>
      <c r="AK2341" s="162"/>
      <c r="AL2341" s="162"/>
      <c r="AQ2341" s="128"/>
      <c r="AR2341" s="128"/>
      <c r="AS2341" s="128"/>
      <c r="AT2341" s="128"/>
      <c r="AU2341" s="128"/>
      <c r="AV2341" s="128"/>
    </row>
    <row r="2342" ht="16.5" customHeight="1">
      <c r="A2342" s="128"/>
      <c r="B2342" s="128"/>
      <c r="C2342" s="128"/>
      <c r="D2342" s="128"/>
      <c r="E2342" s="128"/>
      <c r="F2342" s="128"/>
      <c r="G2342" s="128"/>
      <c r="H2342" s="128"/>
      <c r="I2342" s="128"/>
      <c r="J2342" s="128"/>
      <c r="K2342" s="128"/>
      <c r="L2342" s="128"/>
      <c r="M2342" s="128"/>
      <c r="N2342" s="128"/>
      <c r="O2342" s="128"/>
      <c r="P2342" s="128"/>
      <c r="Q2342" s="128"/>
      <c r="R2342" s="128"/>
      <c r="S2342" s="128"/>
      <c r="T2342" s="128"/>
      <c r="U2342" s="128"/>
      <c r="Z2342" s="161"/>
      <c r="AH2342" s="128"/>
      <c r="AI2342" s="162"/>
      <c r="AJ2342" s="162"/>
      <c r="AK2342" s="162"/>
      <c r="AL2342" s="162"/>
      <c r="AQ2342" s="128"/>
      <c r="AR2342" s="128"/>
      <c r="AS2342" s="128"/>
      <c r="AT2342" s="128"/>
      <c r="AU2342" s="128"/>
      <c r="AV2342" s="128"/>
    </row>
    <row r="2343" ht="16.5" customHeight="1">
      <c r="A2343" s="128"/>
      <c r="B2343" s="128"/>
      <c r="C2343" s="128"/>
      <c r="D2343" s="128"/>
      <c r="E2343" s="128"/>
      <c r="F2343" s="128"/>
      <c r="G2343" s="128"/>
      <c r="H2343" s="128"/>
      <c r="I2343" s="128"/>
      <c r="J2343" s="128"/>
      <c r="K2343" s="128"/>
      <c r="L2343" s="128"/>
      <c r="M2343" s="128"/>
      <c r="N2343" s="128"/>
      <c r="O2343" s="128"/>
      <c r="P2343" s="128"/>
      <c r="Q2343" s="128"/>
      <c r="R2343" s="128"/>
      <c r="S2343" s="128"/>
      <c r="T2343" s="128"/>
      <c r="U2343" s="128"/>
      <c r="Z2343" s="161"/>
      <c r="AH2343" s="128"/>
      <c r="AI2343" s="162"/>
      <c r="AJ2343" s="162"/>
      <c r="AK2343" s="162"/>
      <c r="AL2343" s="162"/>
      <c r="AQ2343" s="128"/>
      <c r="AR2343" s="128"/>
      <c r="AS2343" s="128"/>
      <c r="AT2343" s="128"/>
      <c r="AU2343" s="128"/>
      <c r="AV2343" s="128"/>
    </row>
    <row r="2344" ht="16.5" customHeight="1">
      <c r="A2344" s="128"/>
      <c r="B2344" s="128"/>
      <c r="C2344" s="128"/>
      <c r="D2344" s="128"/>
      <c r="E2344" s="128"/>
      <c r="F2344" s="128"/>
      <c r="G2344" s="128"/>
      <c r="H2344" s="128"/>
      <c r="I2344" s="128"/>
      <c r="J2344" s="128"/>
      <c r="K2344" s="128"/>
      <c r="L2344" s="128"/>
      <c r="M2344" s="128"/>
      <c r="N2344" s="128"/>
      <c r="O2344" s="128"/>
      <c r="P2344" s="128"/>
      <c r="Q2344" s="128"/>
      <c r="R2344" s="128"/>
      <c r="S2344" s="128"/>
      <c r="T2344" s="128"/>
      <c r="U2344" s="128"/>
      <c r="Z2344" s="161"/>
      <c r="AH2344" s="128"/>
      <c r="AI2344" s="162"/>
      <c r="AJ2344" s="162"/>
      <c r="AK2344" s="162"/>
      <c r="AL2344" s="162"/>
      <c r="AQ2344" s="128"/>
      <c r="AR2344" s="128"/>
      <c r="AS2344" s="128"/>
      <c r="AT2344" s="128"/>
      <c r="AU2344" s="128"/>
      <c r="AV2344" s="128"/>
    </row>
    <row r="2345" ht="16.5" customHeight="1">
      <c r="A2345" s="128"/>
      <c r="B2345" s="128"/>
      <c r="C2345" s="128"/>
      <c r="D2345" s="128"/>
      <c r="E2345" s="128"/>
      <c r="F2345" s="128"/>
      <c r="G2345" s="128"/>
      <c r="H2345" s="128"/>
      <c r="I2345" s="128"/>
      <c r="J2345" s="128"/>
      <c r="K2345" s="128"/>
      <c r="L2345" s="128"/>
      <c r="M2345" s="128"/>
      <c r="N2345" s="128"/>
      <c r="O2345" s="128"/>
      <c r="P2345" s="128"/>
      <c r="Q2345" s="128"/>
      <c r="R2345" s="128"/>
      <c r="S2345" s="128"/>
      <c r="T2345" s="128"/>
      <c r="U2345" s="128"/>
      <c r="Z2345" s="161"/>
      <c r="AH2345" s="128"/>
      <c r="AI2345" s="162"/>
      <c r="AJ2345" s="162"/>
      <c r="AK2345" s="162"/>
      <c r="AL2345" s="162"/>
      <c r="AQ2345" s="128"/>
      <c r="AR2345" s="128"/>
      <c r="AS2345" s="128"/>
      <c r="AT2345" s="128"/>
      <c r="AU2345" s="128"/>
      <c r="AV2345" s="128"/>
    </row>
    <row r="2346" ht="16.5" customHeight="1">
      <c r="A2346" s="128"/>
      <c r="B2346" s="128"/>
      <c r="C2346" s="128"/>
      <c r="D2346" s="128"/>
      <c r="E2346" s="128"/>
      <c r="F2346" s="128"/>
      <c r="G2346" s="128"/>
      <c r="H2346" s="128"/>
      <c r="I2346" s="128"/>
      <c r="J2346" s="128"/>
      <c r="K2346" s="128"/>
      <c r="L2346" s="128"/>
      <c r="M2346" s="128"/>
      <c r="N2346" s="128"/>
      <c r="O2346" s="128"/>
      <c r="P2346" s="128"/>
      <c r="Q2346" s="128"/>
      <c r="R2346" s="128"/>
      <c r="S2346" s="128"/>
      <c r="T2346" s="128"/>
      <c r="U2346" s="128"/>
      <c r="Z2346" s="161"/>
      <c r="AH2346" s="128"/>
      <c r="AI2346" s="162"/>
      <c r="AJ2346" s="162"/>
      <c r="AK2346" s="162"/>
      <c r="AL2346" s="162"/>
      <c r="AQ2346" s="128"/>
      <c r="AR2346" s="128"/>
      <c r="AS2346" s="128"/>
      <c r="AT2346" s="128"/>
      <c r="AU2346" s="128"/>
      <c r="AV2346" s="128"/>
    </row>
    <row r="2347" ht="16.5" customHeight="1">
      <c r="A2347" s="128"/>
      <c r="B2347" s="128"/>
      <c r="C2347" s="128"/>
      <c r="D2347" s="128"/>
      <c r="E2347" s="128"/>
      <c r="F2347" s="128"/>
      <c r="G2347" s="128"/>
      <c r="H2347" s="128"/>
      <c r="I2347" s="128"/>
      <c r="J2347" s="128"/>
      <c r="K2347" s="128"/>
      <c r="L2347" s="128"/>
      <c r="M2347" s="128"/>
      <c r="N2347" s="128"/>
      <c r="O2347" s="128"/>
      <c r="P2347" s="128"/>
      <c r="Q2347" s="128"/>
      <c r="R2347" s="128"/>
      <c r="S2347" s="128"/>
      <c r="T2347" s="128"/>
      <c r="U2347" s="128"/>
      <c r="Z2347" s="161"/>
      <c r="AH2347" s="128"/>
      <c r="AI2347" s="162"/>
      <c r="AJ2347" s="162"/>
      <c r="AK2347" s="162"/>
      <c r="AL2347" s="162"/>
      <c r="AQ2347" s="128"/>
      <c r="AR2347" s="128"/>
      <c r="AS2347" s="128"/>
      <c r="AT2347" s="128"/>
      <c r="AU2347" s="128"/>
      <c r="AV2347" s="128"/>
    </row>
    <row r="2348" ht="16.5" customHeight="1">
      <c r="A2348" s="128"/>
      <c r="B2348" s="128"/>
      <c r="C2348" s="128"/>
      <c r="D2348" s="128"/>
      <c r="E2348" s="128"/>
      <c r="F2348" s="128"/>
      <c r="G2348" s="128"/>
      <c r="H2348" s="128"/>
      <c r="I2348" s="128"/>
      <c r="J2348" s="128"/>
      <c r="K2348" s="128"/>
      <c r="L2348" s="128"/>
      <c r="M2348" s="128"/>
      <c r="N2348" s="128"/>
      <c r="O2348" s="128"/>
      <c r="P2348" s="128"/>
      <c r="Q2348" s="128"/>
      <c r="R2348" s="128"/>
      <c r="S2348" s="128"/>
      <c r="T2348" s="128"/>
      <c r="U2348" s="128"/>
      <c r="Z2348" s="161"/>
      <c r="AH2348" s="128"/>
      <c r="AI2348" s="162"/>
      <c r="AJ2348" s="162"/>
      <c r="AK2348" s="162"/>
      <c r="AL2348" s="162"/>
      <c r="AM2348" s="128"/>
      <c r="AN2348" s="128"/>
      <c r="AQ2348" s="128"/>
      <c r="AR2348" s="128"/>
      <c r="AS2348" s="128"/>
      <c r="AT2348" s="128"/>
      <c r="AU2348" s="128"/>
      <c r="AV2348" s="128"/>
    </row>
    <row r="2349" ht="16.5" customHeight="1">
      <c r="A2349" s="128"/>
      <c r="B2349" s="128"/>
      <c r="C2349" s="128"/>
      <c r="D2349" s="128"/>
      <c r="E2349" s="128"/>
      <c r="F2349" s="128"/>
      <c r="G2349" s="128"/>
      <c r="H2349" s="128"/>
      <c r="I2349" s="128"/>
      <c r="J2349" s="128"/>
      <c r="K2349" s="128"/>
      <c r="L2349" s="128"/>
      <c r="M2349" s="128"/>
      <c r="N2349" s="128"/>
      <c r="O2349" s="128"/>
      <c r="P2349" s="128"/>
      <c r="Q2349" s="128"/>
      <c r="R2349" s="128"/>
      <c r="S2349" s="128"/>
      <c r="T2349" s="128"/>
      <c r="U2349" s="128"/>
      <c r="Z2349" s="161"/>
      <c r="AH2349" s="128"/>
      <c r="AI2349" s="162"/>
      <c r="AJ2349" s="162"/>
      <c r="AK2349" s="162"/>
      <c r="AL2349" s="162"/>
      <c r="AM2349" s="164"/>
      <c r="AN2349" s="164"/>
      <c r="AQ2349" s="128"/>
      <c r="AR2349" s="128"/>
      <c r="AS2349" s="128"/>
      <c r="AT2349" s="128"/>
      <c r="AU2349" s="128"/>
      <c r="AV2349" s="128"/>
    </row>
    <row r="2350" ht="16.5" customHeight="1">
      <c r="A2350" s="128"/>
      <c r="B2350" s="128"/>
      <c r="C2350" s="128"/>
      <c r="D2350" s="128"/>
      <c r="E2350" s="128"/>
      <c r="F2350" s="128"/>
      <c r="G2350" s="128"/>
      <c r="H2350" s="128"/>
      <c r="I2350" s="128"/>
      <c r="J2350" s="128"/>
      <c r="K2350" s="128"/>
      <c r="L2350" s="128"/>
      <c r="M2350" s="128"/>
      <c r="N2350" s="128"/>
      <c r="O2350" s="128"/>
      <c r="P2350" s="128"/>
      <c r="Q2350" s="128"/>
      <c r="R2350" s="128"/>
      <c r="S2350" s="128"/>
      <c r="T2350" s="128"/>
      <c r="U2350" s="128"/>
      <c r="Z2350" s="161"/>
      <c r="AH2350" s="128"/>
      <c r="AI2350" s="162"/>
      <c r="AJ2350" s="162"/>
      <c r="AK2350" s="162"/>
      <c r="AL2350" s="162"/>
      <c r="AQ2350" s="128"/>
      <c r="AR2350" s="128"/>
      <c r="AS2350" s="128"/>
      <c r="AT2350" s="128"/>
      <c r="AU2350" s="128"/>
      <c r="AV2350" s="128"/>
    </row>
    <row r="2351" ht="16.5" customHeight="1">
      <c r="A2351" s="128"/>
      <c r="B2351" s="128"/>
      <c r="C2351" s="128"/>
      <c r="D2351" s="128"/>
      <c r="E2351" s="128"/>
      <c r="F2351" s="128"/>
      <c r="G2351" s="128"/>
      <c r="H2351" s="128"/>
      <c r="I2351" s="128"/>
      <c r="J2351" s="128"/>
      <c r="K2351" s="128"/>
      <c r="L2351" s="128"/>
      <c r="M2351" s="128"/>
      <c r="N2351" s="128"/>
      <c r="O2351" s="128"/>
      <c r="P2351" s="128"/>
      <c r="Q2351" s="128"/>
      <c r="R2351" s="128"/>
      <c r="S2351" s="128"/>
      <c r="T2351" s="128"/>
      <c r="U2351" s="128"/>
      <c r="Z2351" s="161"/>
      <c r="AH2351" s="128"/>
      <c r="AI2351" s="162"/>
      <c r="AJ2351" s="162"/>
      <c r="AK2351" s="162"/>
      <c r="AL2351" s="162"/>
      <c r="AQ2351" s="128"/>
      <c r="AR2351" s="128"/>
      <c r="AS2351" s="128"/>
      <c r="AT2351" s="128"/>
      <c r="AU2351" s="128"/>
      <c r="AV2351" s="128"/>
    </row>
    <row r="2352" ht="16.5" customHeight="1">
      <c r="A2352" s="128"/>
      <c r="B2352" s="128"/>
      <c r="C2352" s="128"/>
      <c r="D2352" s="128"/>
      <c r="E2352" s="128"/>
      <c r="F2352" s="128"/>
      <c r="G2352" s="128"/>
      <c r="H2352" s="128"/>
      <c r="I2352" s="128"/>
      <c r="J2352" s="128"/>
      <c r="K2352" s="128"/>
      <c r="L2352" s="128"/>
      <c r="M2352" s="128"/>
      <c r="N2352" s="128"/>
      <c r="O2352" s="128"/>
      <c r="P2352" s="128"/>
      <c r="Q2352" s="128"/>
      <c r="R2352" s="128"/>
      <c r="S2352" s="128"/>
      <c r="T2352" s="128"/>
      <c r="U2352" s="128"/>
      <c r="Z2352" s="161"/>
      <c r="AH2352" s="128"/>
      <c r="AI2352" s="162"/>
      <c r="AJ2352" s="162"/>
      <c r="AK2352" s="162"/>
      <c r="AL2352" s="162"/>
      <c r="AQ2352" s="128"/>
      <c r="AR2352" s="128"/>
      <c r="AS2352" s="128"/>
      <c r="AT2352" s="128"/>
      <c r="AU2352" s="128"/>
      <c r="AV2352" s="128"/>
    </row>
    <row r="2353" ht="16.5" customHeight="1">
      <c r="A2353" s="128"/>
      <c r="B2353" s="128"/>
      <c r="C2353" s="128"/>
      <c r="D2353" s="128"/>
      <c r="E2353" s="128"/>
      <c r="F2353" s="128"/>
      <c r="G2353" s="128"/>
      <c r="H2353" s="128"/>
      <c r="I2353" s="128"/>
      <c r="J2353" s="128"/>
      <c r="K2353" s="128"/>
      <c r="L2353" s="128"/>
      <c r="M2353" s="128"/>
      <c r="N2353" s="128"/>
      <c r="O2353" s="128"/>
      <c r="P2353" s="128"/>
      <c r="Q2353" s="128"/>
      <c r="R2353" s="128"/>
      <c r="S2353" s="128"/>
      <c r="T2353" s="128"/>
      <c r="U2353" s="128"/>
      <c r="Z2353" s="161"/>
      <c r="AH2353" s="128"/>
      <c r="AI2353" s="162"/>
      <c r="AJ2353" s="162"/>
      <c r="AK2353" s="162"/>
      <c r="AL2353" s="162"/>
      <c r="AQ2353" s="128"/>
      <c r="AR2353" s="128"/>
      <c r="AS2353" s="128"/>
      <c r="AT2353" s="128"/>
      <c r="AU2353" s="128"/>
      <c r="AV2353" s="128"/>
    </row>
    <row r="2354" ht="16.5" customHeight="1">
      <c r="A2354" s="128"/>
      <c r="B2354" s="128"/>
      <c r="C2354" s="128"/>
      <c r="D2354" s="128"/>
      <c r="E2354" s="128"/>
      <c r="F2354" s="128"/>
      <c r="G2354" s="128"/>
      <c r="H2354" s="128"/>
      <c r="I2354" s="128"/>
      <c r="J2354" s="128"/>
      <c r="K2354" s="128"/>
      <c r="L2354" s="128"/>
      <c r="M2354" s="128"/>
      <c r="N2354" s="128"/>
      <c r="O2354" s="128"/>
      <c r="P2354" s="128"/>
      <c r="Q2354" s="128"/>
      <c r="R2354" s="128"/>
      <c r="S2354" s="128"/>
      <c r="T2354" s="128"/>
      <c r="U2354" s="128"/>
      <c r="Z2354" s="161"/>
      <c r="AH2354" s="128"/>
      <c r="AI2354" s="162"/>
      <c r="AJ2354" s="162"/>
      <c r="AK2354" s="162"/>
      <c r="AL2354" s="162"/>
      <c r="AQ2354" s="128"/>
      <c r="AR2354" s="128"/>
      <c r="AS2354" s="128"/>
      <c r="AT2354" s="128"/>
      <c r="AU2354" s="128"/>
      <c r="AV2354" s="128"/>
    </row>
    <row r="2355" ht="16.5" customHeight="1">
      <c r="A2355" s="128"/>
      <c r="B2355" s="128"/>
      <c r="C2355" s="128"/>
      <c r="D2355" s="128"/>
      <c r="E2355" s="128"/>
      <c r="F2355" s="128"/>
      <c r="G2355" s="128"/>
      <c r="H2355" s="128"/>
      <c r="I2355" s="128"/>
      <c r="J2355" s="128"/>
      <c r="K2355" s="128"/>
      <c r="L2355" s="128"/>
      <c r="M2355" s="128"/>
      <c r="N2355" s="128"/>
      <c r="O2355" s="128"/>
      <c r="P2355" s="128"/>
      <c r="Q2355" s="128"/>
      <c r="R2355" s="128"/>
      <c r="S2355" s="128"/>
      <c r="T2355" s="128"/>
      <c r="U2355" s="128"/>
      <c r="Z2355" s="161"/>
      <c r="AH2355" s="128"/>
      <c r="AI2355" s="162"/>
      <c r="AJ2355" s="162"/>
      <c r="AK2355" s="162"/>
      <c r="AL2355" s="162"/>
      <c r="AQ2355" s="128"/>
      <c r="AR2355" s="128"/>
      <c r="AS2355" s="128"/>
      <c r="AT2355" s="128"/>
      <c r="AU2355" s="128"/>
      <c r="AV2355" s="128"/>
    </row>
    <row r="2356" ht="16.5" customHeight="1">
      <c r="A2356" s="128"/>
      <c r="B2356" s="128"/>
      <c r="C2356" s="128"/>
      <c r="D2356" s="128"/>
      <c r="E2356" s="128"/>
      <c r="F2356" s="128"/>
      <c r="G2356" s="128"/>
      <c r="H2356" s="128"/>
      <c r="I2356" s="128"/>
      <c r="J2356" s="128"/>
      <c r="K2356" s="128"/>
      <c r="L2356" s="128"/>
      <c r="M2356" s="128"/>
      <c r="N2356" s="128"/>
      <c r="O2356" s="128"/>
      <c r="P2356" s="128"/>
      <c r="Q2356" s="128"/>
      <c r="R2356" s="128"/>
      <c r="S2356" s="128"/>
      <c r="T2356" s="128"/>
      <c r="U2356" s="128"/>
      <c r="Z2356" s="161"/>
      <c r="AH2356" s="128"/>
      <c r="AI2356" s="162"/>
      <c r="AJ2356" s="162"/>
      <c r="AK2356" s="162"/>
      <c r="AL2356" s="162"/>
      <c r="AQ2356" s="128"/>
      <c r="AR2356" s="128"/>
      <c r="AS2356" s="128"/>
      <c r="AT2356" s="128"/>
      <c r="AU2356" s="128"/>
      <c r="AV2356" s="128"/>
    </row>
    <row r="2357" ht="16.5" customHeight="1">
      <c r="A2357" s="128"/>
      <c r="B2357" s="128"/>
      <c r="C2357" s="128"/>
      <c r="D2357" s="128"/>
      <c r="E2357" s="128"/>
      <c r="F2357" s="128"/>
      <c r="G2357" s="128"/>
      <c r="H2357" s="128"/>
      <c r="I2357" s="128"/>
      <c r="J2357" s="128"/>
      <c r="K2357" s="128"/>
      <c r="L2357" s="128"/>
      <c r="M2357" s="128"/>
      <c r="N2357" s="128"/>
      <c r="O2357" s="128"/>
      <c r="P2357" s="128"/>
      <c r="Q2357" s="128"/>
      <c r="R2357" s="128"/>
      <c r="S2357" s="128"/>
      <c r="T2357" s="128"/>
      <c r="U2357" s="128"/>
      <c r="AH2357" s="128"/>
      <c r="AI2357" s="162"/>
      <c r="AJ2357" s="162"/>
      <c r="AK2357" s="162"/>
      <c r="AL2357" s="162"/>
      <c r="AQ2357" s="128"/>
      <c r="AR2357" s="128"/>
      <c r="AS2357" s="128"/>
      <c r="AT2357" s="128"/>
      <c r="AU2357" s="128"/>
      <c r="AV2357" s="128"/>
    </row>
    <row r="2358" ht="16.5" customHeight="1">
      <c r="A2358" s="128"/>
      <c r="C2358" s="128"/>
      <c r="D2358" s="128"/>
      <c r="E2358" s="128"/>
      <c r="F2358" s="128"/>
      <c r="G2358" s="128"/>
      <c r="H2358" s="128"/>
      <c r="I2358" s="128"/>
      <c r="J2358" s="128"/>
      <c r="K2358" s="128"/>
      <c r="L2358" s="128"/>
      <c r="M2358" s="128"/>
      <c r="N2358" s="128"/>
      <c r="O2358" s="128"/>
      <c r="P2358" s="128"/>
      <c r="Q2358" s="128"/>
      <c r="R2358" s="128"/>
      <c r="S2358" s="128"/>
      <c r="T2358" s="128"/>
      <c r="U2358" s="128"/>
      <c r="Z2358" s="161"/>
      <c r="AH2358" s="128"/>
      <c r="AI2358" s="162"/>
      <c r="AJ2358" s="128"/>
      <c r="AK2358" s="162"/>
      <c r="AL2358" s="162"/>
      <c r="AQ2358" s="128"/>
      <c r="AR2358" s="128"/>
      <c r="AS2358" s="128"/>
      <c r="AT2358" s="128"/>
      <c r="AU2358" s="128"/>
      <c r="AV2358" s="128"/>
    </row>
    <row r="2359" ht="16.5" customHeight="1">
      <c r="A2359" s="128"/>
      <c r="C2359" s="128"/>
      <c r="D2359" s="128"/>
      <c r="E2359" s="128"/>
      <c r="F2359" s="128"/>
      <c r="G2359" s="128"/>
      <c r="H2359" s="128"/>
      <c r="I2359" s="128"/>
      <c r="J2359" s="128"/>
      <c r="K2359" s="128"/>
      <c r="L2359" s="128"/>
      <c r="M2359" s="128"/>
      <c r="N2359" s="128"/>
      <c r="O2359" s="128"/>
      <c r="P2359" s="128"/>
      <c r="Q2359" s="128"/>
      <c r="R2359" s="128"/>
      <c r="S2359" s="128"/>
      <c r="T2359" s="128"/>
      <c r="U2359" s="128"/>
      <c r="Z2359" s="161"/>
      <c r="AH2359" s="128"/>
      <c r="AI2359" s="162"/>
      <c r="AJ2359" s="128"/>
      <c r="AK2359" s="162"/>
      <c r="AL2359" s="162"/>
      <c r="AQ2359" s="128"/>
      <c r="AR2359" s="128"/>
      <c r="AS2359" s="128"/>
      <c r="AT2359" s="128"/>
      <c r="AU2359" s="128"/>
      <c r="AV2359" s="128"/>
    </row>
    <row r="2360" ht="16.5" customHeight="1">
      <c r="A2360" s="128"/>
      <c r="B2360" s="128"/>
      <c r="C2360" s="128"/>
      <c r="D2360" s="128"/>
      <c r="E2360" s="128"/>
      <c r="F2360" s="128"/>
      <c r="G2360" s="128"/>
      <c r="H2360" s="128"/>
      <c r="I2360" s="128"/>
      <c r="J2360" s="128"/>
      <c r="K2360" s="128"/>
      <c r="L2360" s="128"/>
      <c r="M2360" s="128"/>
      <c r="N2360" s="128"/>
      <c r="O2360" s="128"/>
      <c r="P2360" s="128"/>
      <c r="Q2360" s="128"/>
      <c r="R2360" s="128"/>
      <c r="S2360" s="128"/>
      <c r="T2360" s="128"/>
      <c r="U2360" s="128"/>
      <c r="V2360" s="128"/>
      <c r="W2360" s="128"/>
      <c r="X2360" s="128"/>
      <c r="Z2360" s="128"/>
      <c r="AF2360" s="128"/>
      <c r="AH2360" s="128"/>
      <c r="AI2360" s="162"/>
      <c r="AJ2360" s="128"/>
      <c r="AK2360" s="162"/>
      <c r="AL2360" s="162"/>
      <c r="AQ2360" s="128"/>
      <c r="AR2360" s="128"/>
      <c r="AS2360" s="128"/>
      <c r="AT2360" s="128"/>
      <c r="AU2360" s="128"/>
      <c r="AV2360" s="128"/>
    </row>
    <row r="2361" ht="16.5" customHeight="1">
      <c r="A2361" s="128"/>
      <c r="C2361" s="128"/>
      <c r="D2361" s="128"/>
      <c r="E2361" s="128"/>
      <c r="F2361" s="128"/>
      <c r="G2361" s="128"/>
      <c r="H2361" s="128"/>
      <c r="I2361" s="128"/>
      <c r="J2361" s="128"/>
      <c r="K2361" s="128"/>
      <c r="L2361" s="128"/>
      <c r="M2361" s="128"/>
      <c r="N2361" s="128"/>
      <c r="O2361" s="128"/>
      <c r="P2361" s="128"/>
      <c r="Q2361" s="128"/>
      <c r="R2361" s="128"/>
      <c r="S2361" s="128"/>
      <c r="T2361" s="128"/>
      <c r="U2361" s="128"/>
      <c r="Y2361" s="128"/>
      <c r="Z2361" s="161"/>
      <c r="AA2361" s="128"/>
      <c r="AB2361" s="128"/>
      <c r="AC2361" s="128"/>
      <c r="AD2361" s="128"/>
      <c r="AE2361" s="128"/>
      <c r="AF2361" s="128"/>
      <c r="AH2361" s="128"/>
      <c r="AI2361" s="162"/>
      <c r="AJ2361" s="128"/>
      <c r="AK2361" s="162"/>
      <c r="AL2361" s="162"/>
      <c r="AQ2361" s="128"/>
      <c r="AR2361" s="128"/>
      <c r="AS2361" s="128"/>
      <c r="AT2361" s="128"/>
      <c r="AU2361" s="128"/>
      <c r="AV2361" s="128"/>
    </row>
    <row r="2362" ht="16.5" customHeight="1">
      <c r="A2362" s="128"/>
      <c r="C2362" s="128"/>
      <c r="D2362" s="128"/>
      <c r="E2362" s="128"/>
      <c r="F2362" s="128"/>
      <c r="G2362" s="128"/>
      <c r="H2362" s="128"/>
      <c r="I2362" s="128"/>
      <c r="J2362" s="128"/>
      <c r="K2362" s="128"/>
      <c r="L2362" s="128"/>
      <c r="M2362" s="128"/>
      <c r="N2362" s="128"/>
      <c r="O2362" s="128"/>
      <c r="P2362" s="128"/>
      <c r="Q2362" s="128"/>
      <c r="R2362" s="128"/>
      <c r="S2362" s="128"/>
      <c r="T2362" s="128"/>
      <c r="U2362" s="128"/>
      <c r="Y2362" s="128"/>
      <c r="Z2362" s="161"/>
      <c r="AA2362" s="128"/>
      <c r="AB2362" s="128"/>
      <c r="AC2362" s="128"/>
      <c r="AD2362" s="128"/>
      <c r="AE2362" s="128"/>
      <c r="AF2362" s="128"/>
      <c r="AH2362" s="128"/>
      <c r="AI2362" s="162"/>
      <c r="AJ2362" s="128"/>
      <c r="AK2362" s="162"/>
      <c r="AL2362" s="162"/>
      <c r="AQ2362" s="128"/>
      <c r="AR2362" s="128"/>
      <c r="AS2362" s="128"/>
      <c r="AT2362" s="128"/>
      <c r="AU2362" s="128"/>
      <c r="AV2362" s="128"/>
    </row>
    <row r="2363" ht="16.5" customHeight="1">
      <c r="A2363" s="128"/>
      <c r="C2363" s="128"/>
      <c r="D2363" s="128"/>
      <c r="E2363" s="128"/>
      <c r="F2363" s="128"/>
      <c r="G2363" s="128"/>
      <c r="H2363" s="128"/>
      <c r="I2363" s="128"/>
      <c r="J2363" s="128"/>
      <c r="K2363" s="128"/>
      <c r="L2363" s="128"/>
      <c r="M2363" s="128"/>
      <c r="N2363" s="128"/>
      <c r="O2363" s="128"/>
      <c r="P2363" s="128"/>
      <c r="Q2363" s="128"/>
      <c r="R2363" s="128"/>
      <c r="S2363" s="128"/>
      <c r="T2363" s="128"/>
      <c r="U2363" s="128"/>
      <c r="Y2363" s="128"/>
      <c r="Z2363" s="161"/>
      <c r="AA2363" s="128"/>
      <c r="AB2363" s="128"/>
      <c r="AC2363" s="128"/>
      <c r="AD2363" s="128"/>
      <c r="AE2363" s="128"/>
      <c r="AH2363" s="128"/>
      <c r="AI2363" s="162"/>
      <c r="AJ2363" s="128"/>
      <c r="AK2363" s="162"/>
      <c r="AL2363" s="162"/>
      <c r="AQ2363" s="128"/>
      <c r="AR2363" s="128"/>
      <c r="AS2363" s="128"/>
      <c r="AT2363" s="128"/>
      <c r="AU2363" s="128"/>
      <c r="AV2363" s="128"/>
    </row>
    <row r="2364" ht="16.5" customHeight="1">
      <c r="A2364" s="128"/>
      <c r="C2364" s="128"/>
      <c r="D2364" s="128"/>
      <c r="E2364" s="128"/>
      <c r="F2364" s="128"/>
      <c r="G2364" s="128"/>
      <c r="H2364" s="128"/>
      <c r="I2364" s="128"/>
      <c r="J2364" s="128"/>
      <c r="K2364" s="128"/>
      <c r="L2364" s="128"/>
      <c r="M2364" s="128"/>
      <c r="N2364" s="128"/>
      <c r="O2364" s="128"/>
      <c r="P2364" s="128"/>
      <c r="Q2364" s="128"/>
      <c r="R2364" s="128"/>
      <c r="S2364" s="128"/>
      <c r="T2364" s="128"/>
      <c r="U2364" s="128"/>
      <c r="Y2364" s="128"/>
      <c r="Z2364" s="161"/>
      <c r="AA2364" s="128"/>
      <c r="AB2364" s="128"/>
      <c r="AC2364" s="128"/>
      <c r="AD2364" s="128"/>
      <c r="AE2364" s="128"/>
      <c r="AH2364" s="128"/>
      <c r="AI2364" s="162"/>
      <c r="AJ2364" s="128"/>
      <c r="AK2364" s="162"/>
      <c r="AL2364" s="162"/>
      <c r="AQ2364" s="128"/>
      <c r="AR2364" s="128"/>
      <c r="AS2364" s="128"/>
      <c r="AT2364" s="128"/>
      <c r="AU2364" s="128"/>
      <c r="AV2364" s="128"/>
    </row>
    <row r="2365" ht="16.5" customHeight="1">
      <c r="A2365" s="128"/>
      <c r="C2365" s="128"/>
      <c r="D2365" s="128"/>
      <c r="E2365" s="128"/>
      <c r="F2365" s="128"/>
      <c r="G2365" s="128"/>
      <c r="H2365" s="128"/>
      <c r="I2365" s="128"/>
      <c r="J2365" s="128"/>
      <c r="K2365" s="128"/>
      <c r="L2365" s="128"/>
      <c r="M2365" s="128"/>
      <c r="N2365" s="128"/>
      <c r="O2365" s="128"/>
      <c r="P2365" s="128"/>
      <c r="Q2365" s="128"/>
      <c r="R2365" s="128"/>
      <c r="S2365" s="128"/>
      <c r="T2365" s="128"/>
      <c r="U2365" s="128"/>
      <c r="Y2365" s="128"/>
      <c r="Z2365" s="161"/>
      <c r="AA2365" s="128"/>
      <c r="AB2365" s="128"/>
      <c r="AC2365" s="128"/>
      <c r="AD2365" s="128"/>
      <c r="AE2365" s="128"/>
      <c r="AF2365" s="128"/>
      <c r="AH2365" s="128"/>
      <c r="AI2365" s="162"/>
      <c r="AJ2365" s="128"/>
      <c r="AK2365" s="162"/>
      <c r="AL2365" s="162"/>
      <c r="AQ2365" s="128"/>
      <c r="AR2365" s="128"/>
      <c r="AS2365" s="128"/>
      <c r="AT2365" s="128"/>
      <c r="AU2365" s="128"/>
      <c r="AV2365" s="128"/>
    </row>
    <row r="2366" ht="16.5" customHeight="1">
      <c r="A2366" s="128"/>
      <c r="C2366" s="128"/>
      <c r="D2366" s="128"/>
      <c r="E2366" s="128"/>
      <c r="F2366" s="128"/>
      <c r="G2366" s="128"/>
      <c r="H2366" s="128"/>
      <c r="I2366" s="128"/>
      <c r="J2366" s="128"/>
      <c r="K2366" s="128"/>
      <c r="L2366" s="128"/>
      <c r="M2366" s="128"/>
      <c r="N2366" s="128"/>
      <c r="O2366" s="128"/>
      <c r="P2366" s="128"/>
      <c r="Q2366" s="128"/>
      <c r="R2366" s="128"/>
      <c r="S2366" s="128"/>
      <c r="T2366" s="128"/>
      <c r="U2366" s="128"/>
      <c r="Y2366" s="128"/>
      <c r="Z2366" s="161"/>
      <c r="AA2366" s="128"/>
      <c r="AB2366" s="128"/>
      <c r="AC2366" s="128"/>
      <c r="AD2366" s="128"/>
      <c r="AE2366" s="128"/>
      <c r="AH2366" s="128"/>
      <c r="AI2366" s="162"/>
      <c r="AJ2366" s="128"/>
      <c r="AK2366" s="162"/>
      <c r="AL2366" s="162"/>
      <c r="AQ2366" s="128"/>
      <c r="AR2366" s="128"/>
      <c r="AS2366" s="128"/>
      <c r="AT2366" s="128"/>
      <c r="AU2366" s="128"/>
      <c r="AV2366" s="128"/>
    </row>
    <row r="2367" ht="16.5" customHeight="1">
      <c r="A2367" s="128"/>
      <c r="C2367" s="128"/>
      <c r="D2367" s="128"/>
      <c r="E2367" s="128"/>
      <c r="F2367" s="128"/>
      <c r="G2367" s="128"/>
      <c r="H2367" s="128"/>
      <c r="I2367" s="128"/>
      <c r="J2367" s="128"/>
      <c r="K2367" s="128"/>
      <c r="L2367" s="128"/>
      <c r="M2367" s="128"/>
      <c r="N2367" s="128"/>
      <c r="O2367" s="128"/>
      <c r="P2367" s="128"/>
      <c r="Q2367" s="128"/>
      <c r="R2367" s="128"/>
      <c r="S2367" s="128"/>
      <c r="T2367" s="128"/>
      <c r="U2367" s="128"/>
      <c r="Y2367" s="128"/>
      <c r="Z2367" s="161"/>
      <c r="AA2367" s="128"/>
      <c r="AB2367" s="128"/>
      <c r="AC2367" s="128"/>
      <c r="AD2367" s="128"/>
      <c r="AE2367" s="128"/>
      <c r="AH2367" s="128"/>
      <c r="AI2367" s="162"/>
      <c r="AJ2367" s="128"/>
      <c r="AK2367" s="162"/>
      <c r="AL2367" s="162"/>
      <c r="AQ2367" s="128"/>
      <c r="AR2367" s="128"/>
      <c r="AS2367" s="128"/>
      <c r="AT2367" s="128"/>
      <c r="AU2367" s="128"/>
      <c r="AV2367" s="128"/>
    </row>
    <row r="2368" ht="16.5" customHeight="1">
      <c r="A2368" s="128"/>
      <c r="C2368" s="128"/>
      <c r="D2368" s="128"/>
      <c r="E2368" s="128"/>
      <c r="F2368" s="128"/>
      <c r="G2368" s="128"/>
      <c r="H2368" s="128"/>
      <c r="I2368" s="128"/>
      <c r="J2368" s="128"/>
      <c r="K2368" s="128"/>
      <c r="L2368" s="128"/>
      <c r="M2368" s="128"/>
      <c r="N2368" s="128"/>
      <c r="O2368" s="128"/>
      <c r="P2368" s="128"/>
      <c r="Q2368" s="128"/>
      <c r="R2368" s="128"/>
      <c r="S2368" s="128"/>
      <c r="T2368" s="128"/>
      <c r="U2368" s="128"/>
      <c r="Y2368" s="128"/>
      <c r="Z2368" s="161"/>
      <c r="AA2368" s="128"/>
      <c r="AB2368" s="128"/>
      <c r="AC2368" s="128"/>
      <c r="AD2368" s="128"/>
      <c r="AE2368" s="128"/>
      <c r="AH2368" s="128"/>
      <c r="AI2368" s="162"/>
      <c r="AJ2368" s="128"/>
      <c r="AK2368" s="162"/>
      <c r="AL2368" s="162"/>
      <c r="AQ2368" s="128"/>
      <c r="AR2368" s="128"/>
      <c r="AS2368" s="128"/>
      <c r="AT2368" s="128"/>
      <c r="AU2368" s="128"/>
      <c r="AV2368" s="128"/>
    </row>
    <row r="2369" ht="16.5" customHeight="1">
      <c r="A2369" s="128"/>
      <c r="C2369" s="128"/>
      <c r="D2369" s="128"/>
      <c r="E2369" s="128"/>
      <c r="F2369" s="128"/>
      <c r="G2369" s="128"/>
      <c r="H2369" s="128"/>
      <c r="I2369" s="128"/>
      <c r="J2369" s="128"/>
      <c r="K2369" s="128"/>
      <c r="L2369" s="128"/>
      <c r="M2369" s="128"/>
      <c r="N2369" s="128"/>
      <c r="O2369" s="128"/>
      <c r="P2369" s="128"/>
      <c r="Q2369" s="128"/>
      <c r="R2369" s="128"/>
      <c r="S2369" s="128"/>
      <c r="T2369" s="128"/>
      <c r="U2369" s="128"/>
      <c r="Y2369" s="128"/>
      <c r="Z2369" s="161"/>
      <c r="AA2369" s="128"/>
      <c r="AB2369" s="128"/>
      <c r="AC2369" s="128"/>
      <c r="AD2369" s="128"/>
      <c r="AE2369" s="128"/>
      <c r="AH2369" s="128"/>
      <c r="AI2369" s="162"/>
      <c r="AJ2369" s="128"/>
      <c r="AK2369" s="162"/>
      <c r="AL2369" s="162"/>
      <c r="AQ2369" s="128"/>
      <c r="AR2369" s="128"/>
      <c r="AS2369" s="128"/>
      <c r="AT2369" s="128"/>
      <c r="AU2369" s="128"/>
      <c r="AV2369" s="128"/>
    </row>
    <row r="2370" ht="16.5" customHeight="1">
      <c r="A2370" s="128"/>
      <c r="C2370" s="128"/>
      <c r="D2370" s="128"/>
      <c r="E2370" s="128"/>
      <c r="F2370" s="128"/>
      <c r="G2370" s="128"/>
      <c r="H2370" s="128"/>
      <c r="I2370" s="128"/>
      <c r="J2370" s="128"/>
      <c r="K2370" s="128"/>
      <c r="L2370" s="128"/>
      <c r="M2370" s="128"/>
      <c r="N2370" s="128"/>
      <c r="O2370" s="128"/>
      <c r="P2370" s="128"/>
      <c r="Q2370" s="128"/>
      <c r="R2370" s="128"/>
      <c r="S2370" s="128"/>
      <c r="T2370" s="128"/>
      <c r="U2370" s="128"/>
      <c r="Y2370" s="128"/>
      <c r="Z2370" s="161"/>
      <c r="AA2370" s="128"/>
      <c r="AB2370" s="128"/>
      <c r="AC2370" s="128"/>
      <c r="AD2370" s="128"/>
      <c r="AE2370" s="128"/>
      <c r="AH2370" s="128"/>
      <c r="AI2370" s="162"/>
      <c r="AJ2370" s="128"/>
      <c r="AK2370" s="162"/>
      <c r="AL2370" s="162"/>
      <c r="AQ2370" s="128"/>
      <c r="AR2370" s="128"/>
      <c r="AS2370" s="128"/>
      <c r="AT2370" s="128"/>
      <c r="AU2370" s="128"/>
      <c r="AV2370" s="128"/>
    </row>
    <row r="2371" ht="16.5" customHeight="1">
      <c r="A2371" s="128"/>
      <c r="C2371" s="128"/>
      <c r="D2371" s="128"/>
      <c r="E2371" s="128"/>
      <c r="F2371" s="128"/>
      <c r="G2371" s="128"/>
      <c r="H2371" s="128"/>
      <c r="I2371" s="128"/>
      <c r="J2371" s="128"/>
      <c r="K2371" s="128"/>
      <c r="L2371" s="128"/>
      <c r="M2371" s="128"/>
      <c r="N2371" s="128"/>
      <c r="O2371" s="128"/>
      <c r="P2371" s="128"/>
      <c r="Q2371" s="128"/>
      <c r="R2371" s="128"/>
      <c r="S2371" s="128"/>
      <c r="T2371" s="128"/>
      <c r="U2371" s="128"/>
      <c r="Y2371" s="128"/>
      <c r="Z2371" s="161"/>
      <c r="AA2371" s="128"/>
      <c r="AB2371" s="128"/>
      <c r="AC2371" s="128"/>
      <c r="AD2371" s="128"/>
      <c r="AE2371" s="128"/>
      <c r="AH2371" s="128"/>
      <c r="AI2371" s="162"/>
      <c r="AJ2371" s="128"/>
      <c r="AK2371" s="162"/>
      <c r="AL2371" s="162"/>
      <c r="AQ2371" s="128"/>
      <c r="AR2371" s="128"/>
      <c r="AS2371" s="128"/>
      <c r="AT2371" s="128"/>
      <c r="AU2371" s="128"/>
      <c r="AV2371" s="128"/>
    </row>
    <row r="2372" ht="16.5" customHeight="1">
      <c r="A2372" s="128"/>
      <c r="C2372" s="128"/>
      <c r="D2372" s="128"/>
      <c r="E2372" s="128"/>
      <c r="F2372" s="128"/>
      <c r="G2372" s="128"/>
      <c r="H2372" s="128"/>
      <c r="I2372" s="128"/>
      <c r="J2372" s="128"/>
      <c r="K2372" s="128"/>
      <c r="L2372" s="128"/>
      <c r="M2372" s="128"/>
      <c r="N2372" s="128"/>
      <c r="O2372" s="128"/>
      <c r="P2372" s="128"/>
      <c r="Q2372" s="128"/>
      <c r="R2372" s="128"/>
      <c r="S2372" s="128"/>
      <c r="T2372" s="128"/>
      <c r="U2372" s="128"/>
      <c r="Y2372" s="128"/>
      <c r="Z2372" s="161"/>
      <c r="AA2372" s="128"/>
      <c r="AB2372" s="128"/>
      <c r="AC2372" s="128"/>
      <c r="AD2372" s="128"/>
      <c r="AE2372" s="128"/>
      <c r="AH2372" s="128"/>
      <c r="AI2372" s="162"/>
      <c r="AJ2372" s="128"/>
      <c r="AK2372" s="162"/>
      <c r="AL2372" s="162"/>
      <c r="AQ2372" s="128"/>
      <c r="AR2372" s="128"/>
      <c r="AS2372" s="128"/>
      <c r="AT2372" s="128"/>
      <c r="AU2372" s="128"/>
      <c r="AV2372" s="128"/>
    </row>
    <row r="2373" ht="16.5" customHeight="1">
      <c r="A2373" s="128"/>
      <c r="C2373" s="128"/>
      <c r="D2373" s="128"/>
      <c r="E2373" s="128"/>
      <c r="F2373" s="128"/>
      <c r="G2373" s="128"/>
      <c r="H2373" s="128"/>
      <c r="I2373" s="128"/>
      <c r="J2373" s="128"/>
      <c r="K2373" s="128"/>
      <c r="L2373" s="128"/>
      <c r="M2373" s="128"/>
      <c r="N2373" s="128"/>
      <c r="O2373" s="128"/>
      <c r="P2373" s="128"/>
      <c r="Q2373" s="128"/>
      <c r="R2373" s="128"/>
      <c r="S2373" s="128"/>
      <c r="T2373" s="128"/>
      <c r="U2373" s="128"/>
      <c r="Y2373" s="128"/>
      <c r="Z2373" s="161"/>
      <c r="AA2373" s="128"/>
      <c r="AB2373" s="128"/>
      <c r="AC2373" s="128"/>
      <c r="AD2373" s="128"/>
      <c r="AE2373" s="128"/>
      <c r="AH2373" s="128"/>
      <c r="AI2373" s="162"/>
      <c r="AJ2373" s="128"/>
      <c r="AK2373" s="162"/>
      <c r="AL2373" s="162"/>
      <c r="AQ2373" s="128"/>
      <c r="AR2373" s="128"/>
      <c r="AS2373" s="128"/>
      <c r="AT2373" s="128"/>
      <c r="AU2373" s="128"/>
      <c r="AV2373" s="128"/>
    </row>
    <row r="2374" ht="16.5" customHeight="1">
      <c r="A2374" s="128"/>
      <c r="C2374" s="128"/>
      <c r="D2374" s="128"/>
      <c r="E2374" s="128"/>
      <c r="F2374" s="128"/>
      <c r="G2374" s="128"/>
      <c r="H2374" s="128"/>
      <c r="I2374" s="128"/>
      <c r="J2374" s="128"/>
      <c r="K2374" s="128"/>
      <c r="L2374" s="128"/>
      <c r="M2374" s="128"/>
      <c r="N2374" s="128"/>
      <c r="O2374" s="128"/>
      <c r="P2374" s="128"/>
      <c r="Q2374" s="128"/>
      <c r="R2374" s="128"/>
      <c r="S2374" s="128"/>
      <c r="T2374" s="128"/>
      <c r="U2374" s="128"/>
      <c r="Y2374" s="128"/>
      <c r="Z2374" s="161"/>
      <c r="AA2374" s="128"/>
      <c r="AB2374" s="128"/>
      <c r="AC2374" s="128"/>
      <c r="AD2374" s="128"/>
      <c r="AE2374" s="128"/>
      <c r="AH2374" s="128"/>
      <c r="AI2374" s="162"/>
      <c r="AJ2374" s="128"/>
      <c r="AK2374" s="162"/>
      <c r="AL2374" s="162"/>
      <c r="AQ2374" s="128"/>
      <c r="AR2374" s="128"/>
      <c r="AS2374" s="128"/>
      <c r="AT2374" s="128"/>
      <c r="AU2374" s="128"/>
      <c r="AV2374" s="128"/>
    </row>
    <row r="2375" ht="16.5" customHeight="1">
      <c r="A2375" s="128"/>
      <c r="C2375" s="128"/>
      <c r="D2375" s="128"/>
      <c r="E2375" s="128"/>
      <c r="F2375" s="128"/>
      <c r="G2375" s="128"/>
      <c r="H2375" s="128"/>
      <c r="I2375" s="128"/>
      <c r="J2375" s="128"/>
      <c r="K2375" s="128"/>
      <c r="L2375" s="128"/>
      <c r="M2375" s="128"/>
      <c r="N2375" s="128"/>
      <c r="O2375" s="128"/>
      <c r="P2375" s="128"/>
      <c r="Q2375" s="128"/>
      <c r="R2375" s="128"/>
      <c r="S2375" s="128"/>
      <c r="T2375" s="128"/>
      <c r="U2375" s="128"/>
      <c r="Y2375" s="128"/>
      <c r="Z2375" s="161"/>
      <c r="AA2375" s="128"/>
      <c r="AB2375" s="128"/>
      <c r="AC2375" s="128"/>
      <c r="AD2375" s="128"/>
      <c r="AE2375" s="128"/>
      <c r="AH2375" s="128"/>
      <c r="AI2375" s="162"/>
      <c r="AJ2375" s="128"/>
      <c r="AK2375" s="162"/>
      <c r="AL2375" s="162"/>
      <c r="AQ2375" s="128"/>
      <c r="AR2375" s="128"/>
      <c r="AS2375" s="128"/>
      <c r="AT2375" s="128"/>
      <c r="AU2375" s="128"/>
      <c r="AV2375" s="128"/>
    </row>
    <row r="2376" ht="16.5" customHeight="1">
      <c r="A2376" s="128"/>
      <c r="C2376" s="128"/>
      <c r="D2376" s="128"/>
      <c r="E2376" s="128"/>
      <c r="F2376" s="128"/>
      <c r="G2376" s="128"/>
      <c r="H2376" s="128"/>
      <c r="I2376" s="128"/>
      <c r="J2376" s="128"/>
      <c r="K2376" s="128"/>
      <c r="L2376" s="128"/>
      <c r="M2376" s="128"/>
      <c r="N2376" s="128"/>
      <c r="O2376" s="128"/>
      <c r="P2376" s="128"/>
      <c r="Q2376" s="128"/>
      <c r="R2376" s="128"/>
      <c r="S2376" s="128"/>
      <c r="T2376" s="128"/>
      <c r="U2376" s="128"/>
      <c r="Y2376" s="128"/>
      <c r="Z2376" s="161"/>
      <c r="AA2376" s="128"/>
      <c r="AB2376" s="128"/>
      <c r="AC2376" s="128"/>
      <c r="AD2376" s="128"/>
      <c r="AE2376" s="128"/>
      <c r="AH2376" s="128"/>
      <c r="AI2376" s="162"/>
      <c r="AJ2376" s="128"/>
      <c r="AK2376" s="162"/>
      <c r="AL2376" s="162"/>
      <c r="AQ2376" s="128"/>
      <c r="AR2376" s="128"/>
      <c r="AS2376" s="128"/>
      <c r="AT2376" s="128"/>
      <c r="AU2376" s="128"/>
      <c r="AV2376" s="128"/>
    </row>
    <row r="2377" ht="16.5" customHeight="1">
      <c r="A2377" s="128"/>
      <c r="C2377" s="128"/>
      <c r="D2377" s="128"/>
      <c r="E2377" s="128"/>
      <c r="F2377" s="128"/>
      <c r="G2377" s="128"/>
      <c r="H2377" s="128"/>
      <c r="I2377" s="128"/>
      <c r="J2377" s="128"/>
      <c r="K2377" s="128"/>
      <c r="L2377" s="128"/>
      <c r="M2377" s="128"/>
      <c r="N2377" s="128"/>
      <c r="O2377" s="128"/>
      <c r="P2377" s="128"/>
      <c r="Q2377" s="128"/>
      <c r="R2377" s="128"/>
      <c r="S2377" s="128"/>
      <c r="T2377" s="128"/>
      <c r="U2377" s="128"/>
      <c r="Y2377" s="128"/>
      <c r="Z2377" s="161"/>
      <c r="AA2377" s="128"/>
      <c r="AB2377" s="128"/>
      <c r="AC2377" s="128"/>
      <c r="AD2377" s="128"/>
      <c r="AE2377" s="128"/>
      <c r="AH2377" s="128"/>
      <c r="AI2377" s="162"/>
      <c r="AJ2377" s="128"/>
      <c r="AK2377" s="162"/>
      <c r="AL2377" s="162"/>
      <c r="AQ2377" s="128"/>
      <c r="AR2377" s="128"/>
      <c r="AS2377" s="128"/>
      <c r="AT2377" s="128"/>
      <c r="AU2377" s="128"/>
      <c r="AV2377" s="128"/>
    </row>
    <row r="2378" ht="16.5" customHeight="1">
      <c r="A2378" s="128"/>
      <c r="C2378" s="128"/>
      <c r="D2378" s="128"/>
      <c r="E2378" s="128"/>
      <c r="F2378" s="128"/>
      <c r="G2378" s="128"/>
      <c r="H2378" s="128"/>
      <c r="I2378" s="128"/>
      <c r="J2378" s="128"/>
      <c r="K2378" s="128"/>
      <c r="L2378" s="128"/>
      <c r="M2378" s="128"/>
      <c r="N2378" s="128"/>
      <c r="O2378" s="128"/>
      <c r="P2378" s="128"/>
      <c r="Q2378" s="128"/>
      <c r="R2378" s="128"/>
      <c r="S2378" s="128"/>
      <c r="T2378" s="128"/>
      <c r="U2378" s="128"/>
      <c r="V2378" s="128"/>
      <c r="W2378" s="128"/>
      <c r="X2378" s="128"/>
      <c r="Y2378" s="128"/>
      <c r="Z2378" s="161"/>
      <c r="AA2378" s="128"/>
      <c r="AB2378" s="128"/>
      <c r="AC2378" s="128"/>
      <c r="AD2378" s="128"/>
      <c r="AE2378" s="128"/>
      <c r="AF2378" s="128"/>
      <c r="AH2378" s="128"/>
      <c r="AI2378" s="162"/>
      <c r="AJ2378" s="128"/>
      <c r="AK2378" s="162"/>
      <c r="AL2378" s="162"/>
      <c r="AQ2378" s="128"/>
      <c r="AR2378" s="128"/>
      <c r="AS2378" s="128"/>
      <c r="AT2378" s="128"/>
      <c r="AU2378" s="128"/>
      <c r="AV2378" s="128"/>
    </row>
    <row r="2379" ht="16.5" customHeight="1">
      <c r="A2379" s="128"/>
      <c r="C2379" s="128"/>
      <c r="D2379" s="128"/>
      <c r="E2379" s="128"/>
      <c r="F2379" s="128"/>
      <c r="G2379" s="128"/>
      <c r="H2379" s="128"/>
      <c r="I2379" s="128"/>
      <c r="J2379" s="128"/>
      <c r="K2379" s="128"/>
      <c r="L2379" s="128"/>
      <c r="M2379" s="128"/>
      <c r="N2379" s="128"/>
      <c r="O2379" s="128"/>
      <c r="P2379" s="128"/>
      <c r="Q2379" s="128"/>
      <c r="R2379" s="128"/>
      <c r="S2379" s="128"/>
      <c r="T2379" s="128"/>
      <c r="U2379" s="128"/>
      <c r="V2379" s="164"/>
      <c r="W2379" s="164"/>
      <c r="X2379" s="164"/>
      <c r="Y2379" s="128"/>
      <c r="Z2379" s="161"/>
      <c r="AA2379" s="128"/>
      <c r="AB2379" s="128"/>
      <c r="AC2379" s="128"/>
      <c r="AD2379" s="128"/>
      <c r="AE2379" s="128"/>
      <c r="AF2379" s="164"/>
      <c r="AH2379" s="128"/>
      <c r="AI2379" s="162"/>
      <c r="AJ2379" s="162"/>
      <c r="AK2379" s="162"/>
      <c r="AL2379" s="162"/>
      <c r="AQ2379" s="128"/>
      <c r="AR2379" s="128"/>
      <c r="AS2379" s="128"/>
      <c r="AT2379" s="128"/>
      <c r="AU2379" s="128"/>
      <c r="AV2379" s="128"/>
    </row>
    <row r="2380" ht="16.5" customHeight="1">
      <c r="A2380" s="128"/>
      <c r="C2380" s="128"/>
      <c r="D2380" s="128"/>
      <c r="E2380" s="128"/>
      <c r="F2380" s="128"/>
      <c r="G2380" s="128"/>
      <c r="H2380" s="128"/>
      <c r="I2380" s="128"/>
      <c r="J2380" s="128"/>
      <c r="K2380" s="128"/>
      <c r="L2380" s="128"/>
      <c r="M2380" s="128"/>
      <c r="N2380" s="128"/>
      <c r="O2380" s="128"/>
      <c r="P2380" s="128"/>
      <c r="Q2380" s="128"/>
      <c r="R2380" s="128"/>
      <c r="S2380" s="128"/>
      <c r="T2380" s="128"/>
      <c r="U2380" s="128"/>
      <c r="Y2380" s="128"/>
      <c r="Z2380" s="161"/>
      <c r="AA2380" s="128"/>
      <c r="AB2380" s="128"/>
      <c r="AC2380" s="128"/>
      <c r="AD2380" s="128"/>
      <c r="AE2380" s="128"/>
      <c r="AH2380" s="128"/>
      <c r="AI2380" s="162"/>
      <c r="AJ2380" s="162"/>
      <c r="AK2380" s="162"/>
      <c r="AL2380" s="162"/>
      <c r="AQ2380" s="128"/>
      <c r="AR2380" s="128"/>
      <c r="AS2380" s="128"/>
      <c r="AT2380" s="128"/>
      <c r="AU2380" s="128"/>
      <c r="AV2380" s="128"/>
    </row>
    <row r="2381" ht="16.5" customHeight="1">
      <c r="A2381" s="128"/>
      <c r="C2381" s="128"/>
      <c r="D2381" s="128"/>
      <c r="E2381" s="128"/>
      <c r="F2381" s="128"/>
      <c r="G2381" s="128"/>
      <c r="H2381" s="128"/>
      <c r="I2381" s="128"/>
      <c r="J2381" s="128"/>
      <c r="K2381" s="128"/>
      <c r="L2381" s="128"/>
      <c r="M2381" s="128"/>
      <c r="N2381" s="128"/>
      <c r="O2381" s="128"/>
      <c r="P2381" s="128"/>
      <c r="Q2381" s="128"/>
      <c r="R2381" s="128"/>
      <c r="S2381" s="128"/>
      <c r="T2381" s="128"/>
      <c r="U2381" s="128"/>
      <c r="Y2381" s="128"/>
      <c r="Z2381" s="161"/>
      <c r="AA2381" s="128"/>
      <c r="AB2381" s="128"/>
      <c r="AC2381" s="128"/>
      <c r="AD2381" s="128"/>
      <c r="AE2381" s="128"/>
      <c r="AH2381" s="128"/>
      <c r="AI2381" s="162"/>
      <c r="AJ2381" s="162"/>
      <c r="AK2381" s="162"/>
      <c r="AL2381" s="162"/>
      <c r="AQ2381" s="128"/>
      <c r="AR2381" s="128"/>
      <c r="AS2381" s="128"/>
      <c r="AT2381" s="128"/>
      <c r="AU2381" s="128"/>
      <c r="AV2381" s="128"/>
    </row>
    <row r="2382" ht="16.5" customHeight="1">
      <c r="C2382" s="128"/>
      <c r="D2382" s="128"/>
      <c r="E2382" s="128"/>
      <c r="F2382" s="128"/>
      <c r="G2382" s="128"/>
      <c r="H2382" s="128"/>
      <c r="I2382" s="128"/>
      <c r="J2382" s="128"/>
      <c r="K2382" s="128"/>
      <c r="L2382" s="128"/>
      <c r="M2382" s="128"/>
      <c r="N2382" s="128"/>
      <c r="O2382" s="128"/>
      <c r="P2382" s="128"/>
      <c r="Q2382" s="128"/>
      <c r="R2382" s="128"/>
      <c r="S2382" s="128"/>
      <c r="T2382" s="128"/>
      <c r="U2382" s="128"/>
      <c r="Z2382" s="161"/>
      <c r="AH2382" s="128"/>
      <c r="AI2382" s="162"/>
      <c r="AJ2382" s="162"/>
      <c r="AK2382" s="162"/>
      <c r="AL2382" s="162"/>
      <c r="AQ2382" s="128"/>
      <c r="AR2382" s="128"/>
      <c r="AS2382" s="128"/>
      <c r="AT2382" s="128"/>
      <c r="AU2382" s="128"/>
      <c r="AV2382" s="128"/>
    </row>
    <row r="2383" ht="16.5" customHeight="1">
      <c r="C2383" s="128"/>
      <c r="D2383" s="128"/>
      <c r="E2383" s="128"/>
      <c r="F2383" s="128"/>
      <c r="G2383" s="128"/>
      <c r="H2383" s="128"/>
      <c r="I2383" s="128"/>
      <c r="J2383" s="128"/>
      <c r="K2383" s="128"/>
      <c r="L2383" s="128"/>
      <c r="M2383" s="128"/>
      <c r="N2383" s="128"/>
      <c r="O2383" s="128"/>
      <c r="P2383" s="128"/>
      <c r="Q2383" s="128"/>
      <c r="R2383" s="128"/>
      <c r="S2383" s="128"/>
      <c r="T2383" s="128"/>
      <c r="U2383" s="128"/>
      <c r="Z2383" s="161"/>
      <c r="AH2383" s="128"/>
      <c r="AI2383" s="162"/>
      <c r="AJ2383" s="162"/>
      <c r="AK2383" s="162"/>
      <c r="AL2383" s="162"/>
      <c r="AQ2383" s="128"/>
      <c r="AR2383" s="128"/>
      <c r="AS2383" s="128"/>
      <c r="AT2383" s="128"/>
      <c r="AU2383" s="128"/>
      <c r="AV2383" s="128"/>
    </row>
    <row r="2384" ht="16.5" customHeight="1">
      <c r="A2384" s="128"/>
      <c r="B2384" s="128"/>
      <c r="C2384" s="128"/>
      <c r="D2384" s="128"/>
      <c r="E2384" s="128"/>
      <c r="F2384" s="128"/>
      <c r="G2384" s="128"/>
      <c r="H2384" s="128"/>
      <c r="I2384" s="128"/>
      <c r="J2384" s="128"/>
      <c r="K2384" s="128"/>
      <c r="L2384" s="128"/>
      <c r="M2384" s="128"/>
      <c r="N2384" s="128"/>
      <c r="O2384" s="128"/>
      <c r="P2384" s="128"/>
      <c r="Q2384" s="128"/>
      <c r="R2384" s="128"/>
      <c r="S2384" s="128"/>
      <c r="T2384" s="128"/>
      <c r="U2384" s="128"/>
      <c r="V2384" s="128"/>
      <c r="W2384" s="128"/>
      <c r="Y2384" s="128"/>
      <c r="Z2384" s="161"/>
      <c r="AA2384" s="128"/>
      <c r="AC2384" s="128"/>
      <c r="AE2384" s="128"/>
      <c r="AF2384" s="128"/>
      <c r="AH2384" s="128"/>
      <c r="AI2384" s="162"/>
      <c r="AJ2384" s="162"/>
      <c r="AK2384" s="128"/>
      <c r="AL2384" s="128"/>
      <c r="AM2384" s="128"/>
      <c r="AN2384" s="128"/>
      <c r="AO2384" s="120"/>
      <c r="AQ2384" s="128"/>
      <c r="AR2384" s="128"/>
      <c r="AS2384" s="128"/>
      <c r="AT2384" s="128"/>
      <c r="AU2384" s="128"/>
      <c r="AV2384" s="128"/>
    </row>
    <row r="2385" ht="16.5" customHeight="1">
      <c r="A2385" s="128"/>
      <c r="B2385" s="128"/>
      <c r="C2385" s="128"/>
      <c r="D2385" s="128"/>
      <c r="E2385" s="128"/>
      <c r="F2385" s="128"/>
      <c r="G2385" s="128"/>
      <c r="H2385" s="128"/>
      <c r="I2385" s="128"/>
      <c r="J2385" s="128"/>
      <c r="K2385" s="128"/>
      <c r="L2385" s="128"/>
      <c r="M2385" s="128"/>
      <c r="N2385" s="128"/>
      <c r="O2385" s="128"/>
      <c r="P2385" s="128"/>
      <c r="Q2385" s="128"/>
      <c r="R2385" s="128"/>
      <c r="S2385" s="128"/>
      <c r="T2385" s="128"/>
      <c r="U2385" s="128"/>
      <c r="V2385" s="128"/>
      <c r="W2385" s="128"/>
      <c r="Y2385" s="128"/>
      <c r="Z2385" s="161"/>
      <c r="AA2385" s="128"/>
      <c r="AC2385" s="128"/>
      <c r="AE2385" s="128"/>
      <c r="AF2385" s="128"/>
      <c r="AH2385" s="128"/>
      <c r="AI2385" s="162"/>
      <c r="AJ2385" s="162"/>
      <c r="AK2385" s="128"/>
      <c r="AL2385" s="128"/>
      <c r="AM2385" s="128"/>
      <c r="AN2385" s="128"/>
      <c r="AO2385" s="120"/>
      <c r="AQ2385" s="128"/>
      <c r="AR2385" s="128"/>
      <c r="AS2385" s="128"/>
      <c r="AT2385" s="128"/>
      <c r="AU2385" s="128"/>
      <c r="AV2385" s="128"/>
    </row>
    <row r="2386" ht="16.5" customHeight="1">
      <c r="A2386" s="128"/>
      <c r="B2386" s="128"/>
      <c r="C2386" s="128"/>
      <c r="D2386" s="128"/>
      <c r="E2386" s="128"/>
      <c r="F2386" s="128"/>
      <c r="G2386" s="128"/>
      <c r="H2386" s="128"/>
      <c r="I2386" s="128"/>
      <c r="J2386" s="128"/>
      <c r="K2386" s="128"/>
      <c r="L2386" s="128"/>
      <c r="M2386" s="128"/>
      <c r="N2386" s="128"/>
      <c r="O2386" s="128"/>
      <c r="P2386" s="128"/>
      <c r="Q2386" s="128"/>
      <c r="R2386" s="128"/>
      <c r="S2386" s="128"/>
      <c r="T2386" s="128"/>
      <c r="U2386" s="128"/>
      <c r="V2386" s="128"/>
      <c r="W2386" s="128"/>
      <c r="Y2386" s="128"/>
      <c r="Z2386" s="161"/>
      <c r="AA2386" s="128"/>
      <c r="AC2386" s="128"/>
      <c r="AE2386" s="128"/>
      <c r="AF2386" s="128"/>
      <c r="AH2386" s="128"/>
      <c r="AI2386" s="162"/>
      <c r="AJ2386" s="162"/>
      <c r="AK2386" s="128"/>
      <c r="AL2386" s="128"/>
      <c r="AM2386" s="128"/>
      <c r="AN2386" s="128"/>
      <c r="AO2386" s="120"/>
      <c r="AQ2386" s="128"/>
      <c r="AR2386" s="128"/>
      <c r="AS2386" s="128"/>
      <c r="AT2386" s="128"/>
      <c r="AU2386" s="128"/>
      <c r="AV2386" s="128"/>
    </row>
    <row r="2387" ht="16.5" customHeight="1">
      <c r="A2387" s="128"/>
      <c r="B2387" s="128"/>
      <c r="C2387" s="128"/>
      <c r="D2387" s="128"/>
      <c r="E2387" s="128"/>
      <c r="F2387" s="128"/>
      <c r="G2387" s="128"/>
      <c r="H2387" s="128"/>
      <c r="I2387" s="128"/>
      <c r="J2387" s="128"/>
      <c r="K2387" s="128"/>
      <c r="L2387" s="128"/>
      <c r="M2387" s="128"/>
      <c r="N2387" s="128"/>
      <c r="O2387" s="128"/>
      <c r="P2387" s="128"/>
      <c r="Q2387" s="128"/>
      <c r="R2387" s="128"/>
      <c r="S2387" s="128"/>
      <c r="T2387" s="128"/>
      <c r="U2387" s="128"/>
      <c r="V2387" s="128"/>
      <c r="W2387" s="128"/>
      <c r="Y2387" s="128"/>
      <c r="Z2387" s="161"/>
      <c r="AA2387" s="128"/>
      <c r="AC2387" s="128"/>
      <c r="AE2387" s="128"/>
      <c r="AF2387" s="128"/>
      <c r="AH2387" s="128"/>
      <c r="AI2387" s="162"/>
      <c r="AJ2387" s="162"/>
      <c r="AK2387" s="128"/>
      <c r="AL2387" s="128"/>
      <c r="AM2387" s="128"/>
      <c r="AN2387" s="128"/>
      <c r="AO2387" s="120"/>
      <c r="AQ2387" s="128"/>
      <c r="AR2387" s="128"/>
      <c r="AS2387" s="128"/>
      <c r="AT2387" s="128"/>
      <c r="AU2387" s="128"/>
      <c r="AV2387" s="128"/>
    </row>
    <row r="2388" ht="16.5" customHeight="1">
      <c r="A2388" s="128"/>
      <c r="B2388" s="128"/>
      <c r="C2388" s="128"/>
      <c r="D2388" s="128"/>
      <c r="E2388" s="128"/>
      <c r="F2388" s="128"/>
      <c r="G2388" s="128"/>
      <c r="H2388" s="128"/>
      <c r="I2388" s="128"/>
      <c r="J2388" s="128"/>
      <c r="K2388" s="128"/>
      <c r="L2388" s="128"/>
      <c r="M2388" s="128"/>
      <c r="N2388" s="128"/>
      <c r="O2388" s="128"/>
      <c r="P2388" s="128"/>
      <c r="Q2388" s="128"/>
      <c r="R2388" s="128"/>
      <c r="S2388" s="128"/>
      <c r="T2388" s="128"/>
      <c r="U2388" s="128"/>
      <c r="V2388" s="128"/>
      <c r="W2388" s="128"/>
      <c r="Y2388" s="128"/>
      <c r="Z2388" s="161"/>
      <c r="AA2388" s="128"/>
      <c r="AC2388" s="128"/>
      <c r="AE2388" s="128"/>
      <c r="AF2388" s="128"/>
      <c r="AH2388" s="128"/>
      <c r="AI2388" s="162"/>
      <c r="AJ2388" s="162"/>
      <c r="AK2388" s="128"/>
      <c r="AL2388" s="128"/>
      <c r="AM2388" s="128"/>
      <c r="AN2388" s="128"/>
      <c r="AO2388" s="120"/>
      <c r="AQ2388" s="128"/>
      <c r="AR2388" s="128"/>
      <c r="AS2388" s="128"/>
      <c r="AT2388" s="128"/>
      <c r="AU2388" s="128"/>
      <c r="AV2388" s="128"/>
    </row>
    <row r="2389" ht="16.5" customHeight="1">
      <c r="A2389" s="128"/>
      <c r="B2389" s="128"/>
      <c r="C2389" s="128"/>
      <c r="D2389" s="128"/>
      <c r="E2389" s="128"/>
      <c r="F2389" s="128"/>
      <c r="G2389" s="128"/>
      <c r="H2389" s="128"/>
      <c r="I2389" s="128"/>
      <c r="J2389" s="128"/>
      <c r="K2389" s="128"/>
      <c r="L2389" s="128"/>
      <c r="M2389" s="128"/>
      <c r="N2389" s="128"/>
      <c r="O2389" s="128"/>
      <c r="P2389" s="128"/>
      <c r="Q2389" s="128"/>
      <c r="R2389" s="128"/>
      <c r="S2389" s="128"/>
      <c r="T2389" s="128"/>
      <c r="U2389" s="128"/>
      <c r="V2389" s="128"/>
      <c r="W2389" s="128"/>
      <c r="Y2389" s="128"/>
      <c r="Z2389" s="161"/>
      <c r="AA2389" s="128"/>
      <c r="AC2389" s="128"/>
      <c r="AE2389" s="128"/>
      <c r="AF2389" s="128"/>
      <c r="AH2389" s="128"/>
      <c r="AI2389" s="162"/>
      <c r="AJ2389" s="162"/>
      <c r="AK2389" s="128"/>
      <c r="AL2389" s="128"/>
      <c r="AM2389" s="128"/>
      <c r="AN2389" s="128"/>
      <c r="AO2389" s="120"/>
      <c r="AQ2389" s="128"/>
      <c r="AR2389" s="128"/>
      <c r="AS2389" s="128"/>
      <c r="AT2389" s="128"/>
      <c r="AU2389" s="128"/>
      <c r="AV2389" s="128"/>
    </row>
    <row r="2390" ht="16.5" customHeight="1">
      <c r="A2390" s="128"/>
      <c r="B2390" s="128"/>
      <c r="C2390" s="128"/>
      <c r="D2390" s="128"/>
      <c r="E2390" s="128"/>
      <c r="F2390" s="128"/>
      <c r="G2390" s="128"/>
      <c r="H2390" s="128"/>
      <c r="I2390" s="128"/>
      <c r="J2390" s="128"/>
      <c r="K2390" s="128"/>
      <c r="L2390" s="128"/>
      <c r="M2390" s="128"/>
      <c r="N2390" s="128"/>
      <c r="O2390" s="128"/>
      <c r="P2390" s="128"/>
      <c r="Q2390" s="128"/>
      <c r="R2390" s="128"/>
      <c r="S2390" s="128"/>
      <c r="T2390" s="128"/>
      <c r="U2390" s="128"/>
      <c r="V2390" s="128"/>
      <c r="W2390" s="128"/>
      <c r="Y2390" s="128"/>
      <c r="Z2390" s="161"/>
      <c r="AA2390" s="128"/>
      <c r="AC2390" s="128"/>
      <c r="AE2390" s="128"/>
      <c r="AF2390" s="128"/>
      <c r="AH2390" s="128"/>
      <c r="AI2390" s="162"/>
      <c r="AJ2390" s="162"/>
      <c r="AK2390" s="128"/>
      <c r="AL2390" s="128"/>
      <c r="AM2390" s="128"/>
      <c r="AN2390" s="128"/>
      <c r="AO2390" s="120"/>
      <c r="AQ2390" s="128"/>
      <c r="AR2390" s="128"/>
      <c r="AS2390" s="128"/>
      <c r="AT2390" s="128"/>
      <c r="AU2390" s="128"/>
      <c r="AV2390" s="128"/>
    </row>
    <row r="2391" ht="16.5" customHeight="1">
      <c r="A2391" s="128"/>
      <c r="B2391" s="128"/>
      <c r="C2391" s="128"/>
      <c r="D2391" s="128"/>
      <c r="E2391" s="128"/>
      <c r="F2391" s="128"/>
      <c r="G2391" s="128"/>
      <c r="H2391" s="128"/>
      <c r="I2391" s="128"/>
      <c r="J2391" s="128"/>
      <c r="K2391" s="128"/>
      <c r="L2391" s="128"/>
      <c r="M2391" s="128"/>
      <c r="N2391" s="128"/>
      <c r="O2391" s="128"/>
      <c r="P2391" s="128"/>
      <c r="Q2391" s="128"/>
      <c r="R2391" s="128"/>
      <c r="S2391" s="128"/>
      <c r="T2391" s="128"/>
      <c r="U2391" s="128"/>
      <c r="V2391" s="128"/>
      <c r="W2391" s="128"/>
      <c r="Y2391" s="128"/>
      <c r="Z2391" s="161"/>
      <c r="AA2391" s="128"/>
      <c r="AC2391" s="128"/>
      <c r="AE2391" s="128"/>
      <c r="AF2391" s="128"/>
      <c r="AH2391" s="128"/>
      <c r="AI2391" s="162"/>
      <c r="AJ2391" s="162"/>
      <c r="AK2391" s="128"/>
      <c r="AL2391" s="128"/>
      <c r="AM2391" s="128"/>
      <c r="AN2391" s="128"/>
      <c r="AO2391" s="120"/>
      <c r="AQ2391" s="128"/>
      <c r="AR2391" s="128"/>
      <c r="AS2391" s="128"/>
      <c r="AT2391" s="128"/>
      <c r="AU2391" s="128"/>
      <c r="AV2391" s="128"/>
    </row>
    <row r="2392" ht="16.5" customHeight="1">
      <c r="A2392" s="128"/>
      <c r="B2392" s="128"/>
      <c r="C2392" s="128"/>
      <c r="D2392" s="128"/>
      <c r="E2392" s="128"/>
      <c r="F2392" s="128"/>
      <c r="G2392" s="128"/>
      <c r="H2392" s="128"/>
      <c r="I2392" s="128"/>
      <c r="J2392" s="128"/>
      <c r="K2392" s="128"/>
      <c r="L2392" s="128"/>
      <c r="M2392" s="128"/>
      <c r="N2392" s="128"/>
      <c r="O2392" s="128"/>
      <c r="P2392" s="128"/>
      <c r="Q2392" s="128"/>
      <c r="R2392" s="128"/>
      <c r="S2392" s="128"/>
      <c r="T2392" s="128"/>
      <c r="U2392" s="128"/>
      <c r="V2392" s="128"/>
      <c r="W2392" s="128"/>
      <c r="Y2392" s="128"/>
      <c r="Z2392" s="161"/>
      <c r="AA2392" s="128"/>
      <c r="AC2392" s="128"/>
      <c r="AE2392" s="128"/>
      <c r="AF2392" s="128"/>
      <c r="AH2392" s="128"/>
      <c r="AI2392" s="162"/>
      <c r="AJ2392" s="162"/>
      <c r="AK2392" s="128"/>
      <c r="AL2392" s="128"/>
      <c r="AM2392" s="128"/>
      <c r="AN2392" s="128"/>
      <c r="AO2392" s="120"/>
      <c r="AQ2392" s="128"/>
      <c r="AR2392" s="128"/>
      <c r="AS2392" s="128"/>
      <c r="AT2392" s="128"/>
      <c r="AU2392" s="128"/>
      <c r="AV2392" s="128"/>
    </row>
    <row r="2393" ht="16.5" customHeight="1">
      <c r="A2393" s="128"/>
      <c r="B2393" s="128"/>
      <c r="C2393" s="128"/>
      <c r="D2393" s="128"/>
      <c r="E2393" s="128"/>
      <c r="F2393" s="128"/>
      <c r="G2393" s="128"/>
      <c r="H2393" s="128"/>
      <c r="I2393" s="128"/>
      <c r="J2393" s="128"/>
      <c r="K2393" s="128"/>
      <c r="L2393" s="128"/>
      <c r="M2393" s="128"/>
      <c r="N2393" s="128"/>
      <c r="O2393" s="128"/>
      <c r="P2393" s="128"/>
      <c r="Q2393" s="128"/>
      <c r="R2393" s="128"/>
      <c r="S2393" s="128"/>
      <c r="T2393" s="128"/>
      <c r="U2393" s="128"/>
      <c r="V2393" s="128"/>
      <c r="W2393" s="128"/>
      <c r="Y2393" s="128"/>
      <c r="Z2393" s="161"/>
      <c r="AA2393" s="128"/>
      <c r="AC2393" s="128"/>
      <c r="AE2393" s="128"/>
      <c r="AF2393" s="128"/>
      <c r="AH2393" s="128"/>
      <c r="AI2393" s="162"/>
      <c r="AJ2393" s="162"/>
      <c r="AK2393" s="128"/>
      <c r="AL2393" s="128"/>
      <c r="AM2393" s="128"/>
      <c r="AN2393" s="128"/>
      <c r="AO2393" s="120"/>
      <c r="AQ2393" s="128"/>
      <c r="AR2393" s="128"/>
      <c r="AS2393" s="128"/>
      <c r="AT2393" s="128"/>
      <c r="AU2393" s="128"/>
      <c r="AV2393" s="128"/>
    </row>
    <row r="2394" ht="16.5" customHeight="1">
      <c r="A2394" s="128"/>
      <c r="B2394" s="128"/>
      <c r="C2394" s="128"/>
      <c r="D2394" s="128"/>
      <c r="E2394" s="128"/>
      <c r="F2394" s="128"/>
      <c r="G2394" s="128"/>
      <c r="H2394" s="128"/>
      <c r="I2394" s="128"/>
      <c r="J2394" s="128"/>
      <c r="K2394" s="128"/>
      <c r="L2394" s="128"/>
      <c r="M2394" s="128"/>
      <c r="N2394" s="128"/>
      <c r="O2394" s="128"/>
      <c r="P2394" s="128"/>
      <c r="Q2394" s="128"/>
      <c r="R2394" s="128"/>
      <c r="S2394" s="128"/>
      <c r="T2394" s="128"/>
      <c r="U2394" s="128"/>
      <c r="V2394" s="128"/>
      <c r="W2394" s="128"/>
      <c r="Y2394" s="128"/>
      <c r="Z2394" s="161"/>
      <c r="AA2394" s="128"/>
      <c r="AC2394" s="128"/>
      <c r="AE2394" s="128"/>
      <c r="AF2394" s="128"/>
      <c r="AH2394" s="128"/>
      <c r="AI2394" s="162"/>
      <c r="AJ2394" s="162"/>
      <c r="AK2394" s="128"/>
      <c r="AL2394" s="128"/>
      <c r="AM2394" s="128"/>
      <c r="AN2394" s="128"/>
      <c r="AO2394" s="120"/>
      <c r="AQ2394" s="128"/>
      <c r="AR2394" s="128"/>
      <c r="AS2394" s="128"/>
      <c r="AT2394" s="128"/>
      <c r="AU2394" s="128"/>
      <c r="AV2394" s="128"/>
    </row>
    <row r="2395" ht="16.5" customHeight="1">
      <c r="A2395" s="128"/>
      <c r="B2395" s="128"/>
      <c r="C2395" s="128"/>
      <c r="D2395" s="128"/>
      <c r="E2395" s="128"/>
      <c r="F2395" s="128"/>
      <c r="G2395" s="128"/>
      <c r="H2395" s="128"/>
      <c r="I2395" s="128"/>
      <c r="J2395" s="128"/>
      <c r="K2395" s="128"/>
      <c r="L2395" s="128"/>
      <c r="M2395" s="128"/>
      <c r="N2395" s="128"/>
      <c r="O2395" s="128"/>
      <c r="P2395" s="128"/>
      <c r="Q2395" s="128"/>
      <c r="R2395" s="128"/>
      <c r="S2395" s="128"/>
      <c r="T2395" s="128"/>
      <c r="U2395" s="128"/>
      <c r="V2395" s="128"/>
      <c r="W2395" s="128"/>
      <c r="Y2395" s="128"/>
      <c r="Z2395" s="161"/>
      <c r="AA2395" s="128"/>
      <c r="AC2395" s="128"/>
      <c r="AE2395" s="128"/>
      <c r="AF2395" s="128"/>
      <c r="AH2395" s="128"/>
      <c r="AI2395" s="162"/>
      <c r="AJ2395" s="162"/>
      <c r="AK2395" s="128"/>
      <c r="AL2395" s="128"/>
      <c r="AM2395" s="128"/>
      <c r="AN2395" s="128"/>
      <c r="AO2395" s="120"/>
      <c r="AQ2395" s="128"/>
      <c r="AR2395" s="128"/>
      <c r="AS2395" s="128"/>
      <c r="AT2395" s="128"/>
      <c r="AU2395" s="128"/>
      <c r="AV2395" s="128"/>
    </row>
    <row r="2396" ht="16.5" customHeight="1">
      <c r="A2396" s="128"/>
      <c r="B2396" s="128"/>
      <c r="C2396" s="128"/>
      <c r="D2396" s="128"/>
      <c r="E2396" s="128"/>
      <c r="F2396" s="128"/>
      <c r="G2396" s="128"/>
      <c r="H2396" s="128"/>
      <c r="I2396" s="128"/>
      <c r="J2396" s="128"/>
      <c r="K2396" s="128"/>
      <c r="L2396" s="128"/>
      <c r="M2396" s="128"/>
      <c r="N2396" s="128"/>
      <c r="O2396" s="128"/>
      <c r="P2396" s="128"/>
      <c r="Q2396" s="128"/>
      <c r="R2396" s="128"/>
      <c r="S2396" s="128"/>
      <c r="T2396" s="128"/>
      <c r="U2396" s="128"/>
      <c r="V2396" s="128"/>
      <c r="W2396" s="128"/>
      <c r="Y2396" s="128"/>
      <c r="Z2396" s="161"/>
      <c r="AA2396" s="128"/>
      <c r="AC2396" s="128"/>
      <c r="AE2396" s="128"/>
      <c r="AF2396" s="128"/>
      <c r="AH2396" s="128"/>
      <c r="AI2396" s="162"/>
      <c r="AJ2396" s="162"/>
      <c r="AK2396" s="128"/>
      <c r="AL2396" s="128"/>
      <c r="AM2396" s="128"/>
      <c r="AN2396" s="128"/>
      <c r="AO2396" s="120"/>
      <c r="AQ2396" s="128"/>
      <c r="AR2396" s="128"/>
      <c r="AS2396" s="128"/>
      <c r="AT2396" s="128"/>
      <c r="AU2396" s="128"/>
      <c r="AV2396" s="128"/>
    </row>
    <row r="2397" ht="16.5" customHeight="1">
      <c r="A2397" s="128"/>
      <c r="B2397" s="128"/>
      <c r="C2397" s="128"/>
      <c r="D2397" s="128"/>
      <c r="E2397" s="128"/>
      <c r="F2397" s="128"/>
      <c r="G2397" s="128"/>
      <c r="H2397" s="128"/>
      <c r="I2397" s="128"/>
      <c r="J2397" s="128"/>
      <c r="K2397" s="128"/>
      <c r="L2397" s="128"/>
      <c r="M2397" s="128"/>
      <c r="N2397" s="128"/>
      <c r="O2397" s="128"/>
      <c r="P2397" s="128"/>
      <c r="Q2397" s="128"/>
      <c r="R2397" s="128"/>
      <c r="S2397" s="128"/>
      <c r="T2397" s="128"/>
      <c r="U2397" s="128"/>
      <c r="V2397" s="128"/>
      <c r="W2397" s="128"/>
      <c r="Y2397" s="128"/>
      <c r="Z2397" s="161"/>
      <c r="AA2397" s="128"/>
      <c r="AC2397" s="128"/>
      <c r="AE2397" s="128"/>
      <c r="AF2397" s="128"/>
      <c r="AH2397" s="128"/>
      <c r="AI2397" s="162"/>
      <c r="AJ2397" s="162"/>
      <c r="AK2397" s="128"/>
      <c r="AL2397" s="128"/>
      <c r="AM2397" s="128"/>
      <c r="AN2397" s="128"/>
      <c r="AO2397" s="120"/>
      <c r="AQ2397" s="128"/>
      <c r="AR2397" s="128"/>
      <c r="AS2397" s="128"/>
      <c r="AT2397" s="128"/>
      <c r="AU2397" s="128"/>
      <c r="AV2397" s="128"/>
    </row>
    <row r="2398" ht="16.5" customHeight="1">
      <c r="A2398" s="128"/>
      <c r="B2398" s="128"/>
      <c r="C2398" s="128"/>
      <c r="D2398" s="128"/>
      <c r="E2398" s="128"/>
      <c r="F2398" s="128"/>
      <c r="G2398" s="128"/>
      <c r="H2398" s="128"/>
      <c r="I2398" s="128"/>
      <c r="J2398" s="128"/>
      <c r="K2398" s="128"/>
      <c r="L2398" s="128"/>
      <c r="M2398" s="128"/>
      <c r="N2398" s="128"/>
      <c r="O2398" s="128"/>
      <c r="P2398" s="128"/>
      <c r="Q2398" s="128"/>
      <c r="R2398" s="128"/>
      <c r="S2398" s="128"/>
      <c r="T2398" s="128"/>
      <c r="U2398" s="128"/>
      <c r="V2398" s="128"/>
      <c r="W2398" s="128"/>
      <c r="Y2398" s="128"/>
      <c r="Z2398" s="161"/>
      <c r="AA2398" s="128"/>
      <c r="AC2398" s="128"/>
      <c r="AE2398" s="128"/>
      <c r="AF2398" s="128"/>
      <c r="AH2398" s="128"/>
      <c r="AI2398" s="162"/>
      <c r="AJ2398" s="162"/>
      <c r="AK2398" s="128"/>
      <c r="AL2398" s="128"/>
      <c r="AM2398" s="128"/>
      <c r="AN2398" s="128"/>
      <c r="AO2398" s="120"/>
      <c r="AQ2398" s="128"/>
      <c r="AR2398" s="128"/>
      <c r="AS2398" s="128"/>
      <c r="AT2398" s="128"/>
      <c r="AU2398" s="128"/>
      <c r="AV2398" s="128"/>
    </row>
    <row r="2399" ht="16.5" customHeight="1">
      <c r="A2399" s="128"/>
      <c r="B2399" s="128"/>
      <c r="C2399" s="128"/>
      <c r="D2399" s="128"/>
      <c r="E2399" s="128"/>
      <c r="F2399" s="128"/>
      <c r="G2399" s="128"/>
      <c r="H2399" s="128"/>
      <c r="I2399" s="128"/>
      <c r="J2399" s="128"/>
      <c r="K2399" s="128"/>
      <c r="L2399" s="128"/>
      <c r="M2399" s="128"/>
      <c r="N2399" s="128"/>
      <c r="O2399" s="128"/>
      <c r="P2399" s="128"/>
      <c r="Q2399" s="128"/>
      <c r="R2399" s="128"/>
      <c r="S2399" s="128"/>
      <c r="T2399" s="128"/>
      <c r="U2399" s="128"/>
      <c r="V2399" s="128"/>
      <c r="W2399" s="128"/>
      <c r="Y2399" s="128"/>
      <c r="Z2399" s="161"/>
      <c r="AA2399" s="128"/>
      <c r="AC2399" s="128"/>
      <c r="AE2399" s="128"/>
      <c r="AF2399" s="128"/>
      <c r="AH2399" s="128"/>
      <c r="AI2399" s="162"/>
      <c r="AJ2399" s="162"/>
      <c r="AK2399" s="128"/>
      <c r="AL2399" s="128"/>
      <c r="AM2399" s="128"/>
      <c r="AN2399" s="128"/>
      <c r="AO2399" s="120"/>
      <c r="AQ2399" s="128"/>
      <c r="AR2399" s="128"/>
      <c r="AS2399" s="128"/>
      <c r="AT2399" s="128"/>
      <c r="AU2399" s="128"/>
      <c r="AV2399" s="128"/>
    </row>
    <row r="2400" ht="16.5" customHeight="1">
      <c r="A2400" s="128"/>
      <c r="B2400" s="128"/>
      <c r="C2400" s="128"/>
      <c r="D2400" s="128"/>
      <c r="E2400" s="128"/>
      <c r="F2400" s="128"/>
      <c r="G2400" s="128"/>
      <c r="H2400" s="128"/>
      <c r="I2400" s="128"/>
      <c r="J2400" s="128"/>
      <c r="K2400" s="128"/>
      <c r="L2400" s="128"/>
      <c r="M2400" s="128"/>
      <c r="N2400" s="128"/>
      <c r="O2400" s="128"/>
      <c r="P2400" s="128"/>
      <c r="Q2400" s="128"/>
      <c r="R2400" s="128"/>
      <c r="S2400" s="128"/>
      <c r="T2400" s="128"/>
      <c r="U2400" s="128"/>
      <c r="V2400" s="128"/>
      <c r="W2400" s="128"/>
      <c r="Y2400" s="128"/>
      <c r="Z2400" s="161"/>
      <c r="AA2400" s="128"/>
      <c r="AC2400" s="128"/>
      <c r="AE2400" s="128"/>
      <c r="AF2400" s="128"/>
      <c r="AH2400" s="128"/>
      <c r="AI2400" s="162"/>
      <c r="AJ2400" s="163"/>
      <c r="AK2400" s="162"/>
      <c r="AL2400" s="162"/>
      <c r="AM2400" s="128"/>
      <c r="AN2400" s="128"/>
      <c r="AO2400" s="120"/>
      <c r="AQ2400" s="128"/>
      <c r="AR2400" s="128"/>
      <c r="AS2400" s="128"/>
      <c r="AT2400" s="128"/>
      <c r="AU2400" s="128"/>
      <c r="AV2400" s="128"/>
    </row>
    <row r="2401" ht="16.5" customHeight="1">
      <c r="A2401" s="128"/>
      <c r="B2401" s="128"/>
      <c r="C2401" s="128"/>
      <c r="D2401" s="128"/>
      <c r="E2401" s="128"/>
      <c r="F2401" s="128"/>
      <c r="G2401" s="128"/>
      <c r="H2401" s="128"/>
      <c r="I2401" s="128"/>
      <c r="J2401" s="128"/>
      <c r="K2401" s="128"/>
      <c r="L2401" s="128"/>
      <c r="M2401" s="128"/>
      <c r="N2401" s="128"/>
      <c r="O2401" s="128"/>
      <c r="P2401" s="128"/>
      <c r="Q2401" s="128"/>
      <c r="R2401" s="128"/>
      <c r="S2401" s="128"/>
      <c r="T2401" s="128"/>
      <c r="U2401" s="128"/>
      <c r="V2401" s="128"/>
      <c r="W2401" s="128"/>
      <c r="Y2401" s="128"/>
      <c r="Z2401" s="161"/>
      <c r="AA2401" s="128"/>
      <c r="AC2401" s="128"/>
      <c r="AE2401" s="128"/>
      <c r="AF2401" s="128"/>
      <c r="AH2401" s="128"/>
      <c r="AI2401" s="162"/>
      <c r="AJ2401" s="163"/>
      <c r="AK2401" s="162"/>
      <c r="AL2401" s="162"/>
      <c r="AM2401" s="128"/>
      <c r="AN2401" s="128"/>
      <c r="AO2401" s="120"/>
      <c r="AQ2401" s="128"/>
      <c r="AR2401" s="128"/>
      <c r="AS2401" s="128"/>
      <c r="AT2401" s="128"/>
      <c r="AU2401" s="128"/>
      <c r="AV2401" s="128"/>
    </row>
    <row r="2402" ht="16.5" customHeight="1">
      <c r="A2402" s="128"/>
      <c r="B2402" s="128"/>
      <c r="C2402" s="128"/>
      <c r="D2402" s="128"/>
      <c r="E2402" s="128"/>
      <c r="F2402" s="128"/>
      <c r="G2402" s="128"/>
      <c r="H2402" s="128"/>
      <c r="I2402" s="128"/>
      <c r="J2402" s="128"/>
      <c r="K2402" s="128"/>
      <c r="L2402" s="128"/>
      <c r="M2402" s="128"/>
      <c r="N2402" s="128"/>
      <c r="O2402" s="128"/>
      <c r="P2402" s="128"/>
      <c r="Q2402" s="128"/>
      <c r="R2402" s="128"/>
      <c r="S2402" s="128"/>
      <c r="T2402" s="128"/>
      <c r="U2402" s="128"/>
      <c r="V2402" s="128"/>
      <c r="W2402" s="128"/>
      <c r="Y2402" s="128"/>
      <c r="Z2402" s="161"/>
      <c r="AA2402" s="128"/>
      <c r="AC2402" s="128"/>
      <c r="AE2402" s="128"/>
      <c r="AF2402" s="128"/>
      <c r="AH2402" s="128"/>
      <c r="AI2402" s="162"/>
      <c r="AJ2402" s="163"/>
      <c r="AK2402" s="162"/>
      <c r="AL2402" s="162"/>
      <c r="AM2402" s="128"/>
      <c r="AN2402" s="128"/>
      <c r="AO2402" s="120"/>
      <c r="AQ2402" s="128"/>
      <c r="AR2402" s="128"/>
      <c r="AS2402" s="128"/>
      <c r="AT2402" s="128"/>
      <c r="AU2402" s="128"/>
      <c r="AV2402" s="128"/>
    </row>
    <row r="2403" ht="16.5" customHeight="1">
      <c r="A2403" s="128"/>
      <c r="B2403" s="128"/>
      <c r="C2403" s="128"/>
      <c r="D2403" s="128"/>
      <c r="E2403" s="128"/>
      <c r="F2403" s="128"/>
      <c r="G2403" s="128"/>
      <c r="H2403" s="128"/>
      <c r="I2403" s="128"/>
      <c r="J2403" s="128"/>
      <c r="K2403" s="128"/>
      <c r="L2403" s="128"/>
      <c r="M2403" s="128"/>
      <c r="N2403" s="128"/>
      <c r="O2403" s="128"/>
      <c r="P2403" s="128"/>
      <c r="Q2403" s="128"/>
      <c r="R2403" s="128"/>
      <c r="S2403" s="128"/>
      <c r="T2403" s="128"/>
      <c r="U2403" s="128"/>
      <c r="V2403" s="128"/>
      <c r="W2403" s="128"/>
      <c r="Y2403" s="128"/>
      <c r="Z2403" s="161"/>
      <c r="AA2403" s="128"/>
      <c r="AC2403" s="128"/>
      <c r="AE2403" s="128"/>
      <c r="AF2403" s="128"/>
      <c r="AH2403" s="128"/>
      <c r="AI2403" s="162"/>
      <c r="AJ2403" s="163"/>
      <c r="AK2403" s="162"/>
      <c r="AL2403" s="162"/>
      <c r="AM2403" s="128"/>
      <c r="AN2403" s="128"/>
      <c r="AO2403" s="120"/>
      <c r="AQ2403" s="128"/>
      <c r="AR2403" s="128"/>
      <c r="AS2403" s="128"/>
      <c r="AT2403" s="128"/>
      <c r="AU2403" s="128"/>
      <c r="AV2403" s="128"/>
    </row>
    <row r="2404" ht="16.5" customHeight="1">
      <c r="A2404" s="128"/>
      <c r="B2404" s="128"/>
      <c r="C2404" s="128"/>
      <c r="D2404" s="128"/>
      <c r="E2404" s="128"/>
      <c r="F2404" s="128"/>
      <c r="G2404" s="128"/>
      <c r="H2404" s="128"/>
      <c r="I2404" s="128"/>
      <c r="J2404" s="128"/>
      <c r="K2404" s="128"/>
      <c r="L2404" s="128"/>
      <c r="M2404" s="128"/>
      <c r="N2404" s="128"/>
      <c r="O2404" s="128"/>
      <c r="P2404" s="128"/>
      <c r="Q2404" s="128"/>
      <c r="R2404" s="128"/>
      <c r="S2404" s="128"/>
      <c r="T2404" s="128"/>
      <c r="U2404" s="128"/>
      <c r="V2404" s="128"/>
      <c r="W2404" s="128"/>
      <c r="Y2404" s="128"/>
      <c r="Z2404" s="161"/>
      <c r="AA2404" s="128"/>
      <c r="AC2404" s="128"/>
      <c r="AE2404" s="128"/>
      <c r="AF2404" s="128"/>
      <c r="AH2404" s="128"/>
      <c r="AI2404" s="162"/>
      <c r="AJ2404" s="163"/>
      <c r="AK2404" s="162"/>
      <c r="AL2404" s="162"/>
      <c r="AM2404" s="128"/>
      <c r="AN2404" s="128"/>
      <c r="AO2404" s="120"/>
      <c r="AQ2404" s="128"/>
      <c r="AR2404" s="128"/>
      <c r="AS2404" s="128"/>
      <c r="AT2404" s="128"/>
      <c r="AU2404" s="128"/>
      <c r="AV2404" s="128"/>
    </row>
    <row r="2405" ht="16.5" customHeight="1">
      <c r="A2405" s="128"/>
      <c r="B2405" s="128"/>
      <c r="C2405" s="128"/>
      <c r="D2405" s="128"/>
      <c r="E2405" s="128"/>
      <c r="F2405" s="128"/>
      <c r="G2405" s="128"/>
      <c r="H2405" s="128"/>
      <c r="I2405" s="128"/>
      <c r="J2405" s="128"/>
      <c r="K2405" s="128"/>
      <c r="L2405" s="128"/>
      <c r="M2405" s="128"/>
      <c r="N2405" s="128"/>
      <c r="O2405" s="128"/>
      <c r="P2405" s="128"/>
      <c r="Q2405" s="128"/>
      <c r="R2405" s="128"/>
      <c r="S2405" s="128"/>
      <c r="T2405" s="128"/>
      <c r="U2405" s="128"/>
      <c r="V2405" s="128"/>
      <c r="W2405" s="128"/>
      <c r="Y2405" s="128"/>
      <c r="Z2405" s="161"/>
      <c r="AA2405" s="128"/>
      <c r="AC2405" s="128"/>
      <c r="AE2405" s="128"/>
      <c r="AF2405" s="128"/>
      <c r="AH2405" s="128"/>
      <c r="AI2405" s="162"/>
      <c r="AJ2405" s="163"/>
      <c r="AK2405" s="162"/>
      <c r="AL2405" s="162"/>
      <c r="AM2405" s="128"/>
      <c r="AN2405" s="128"/>
      <c r="AO2405" s="120"/>
      <c r="AQ2405" s="128"/>
      <c r="AR2405" s="128"/>
      <c r="AS2405" s="128"/>
      <c r="AT2405" s="128"/>
      <c r="AU2405" s="128"/>
      <c r="AV2405" s="128"/>
    </row>
    <row r="2406" ht="16.5" customHeight="1">
      <c r="A2406" s="128"/>
      <c r="B2406" s="128"/>
      <c r="C2406" s="128"/>
      <c r="D2406" s="128"/>
      <c r="E2406" s="128"/>
      <c r="F2406" s="128"/>
      <c r="G2406" s="128"/>
      <c r="H2406" s="128"/>
      <c r="I2406" s="128"/>
      <c r="J2406" s="128"/>
      <c r="K2406" s="128"/>
      <c r="L2406" s="128"/>
      <c r="M2406" s="128"/>
      <c r="N2406" s="128"/>
      <c r="O2406" s="128"/>
      <c r="P2406" s="128"/>
      <c r="Q2406" s="128"/>
      <c r="R2406" s="128"/>
      <c r="S2406" s="128"/>
      <c r="T2406" s="128"/>
      <c r="U2406" s="128"/>
      <c r="V2406" s="128"/>
      <c r="W2406" s="128"/>
      <c r="Y2406" s="128"/>
      <c r="Z2406" s="161"/>
      <c r="AA2406" s="128"/>
      <c r="AC2406" s="128"/>
      <c r="AE2406" s="128"/>
      <c r="AF2406" s="128"/>
      <c r="AH2406" s="128"/>
      <c r="AI2406" s="162"/>
      <c r="AJ2406" s="163"/>
      <c r="AK2406" s="162"/>
      <c r="AL2406" s="162"/>
      <c r="AM2406" s="128"/>
      <c r="AN2406" s="128"/>
      <c r="AO2406" s="120"/>
      <c r="AQ2406" s="128"/>
      <c r="AR2406" s="128"/>
      <c r="AS2406" s="128"/>
      <c r="AT2406" s="128"/>
      <c r="AU2406" s="128"/>
      <c r="AV2406" s="128"/>
    </row>
    <row r="2407" ht="16.5" customHeight="1">
      <c r="A2407" s="128"/>
      <c r="B2407" s="128"/>
      <c r="C2407" s="128"/>
      <c r="D2407" s="128"/>
      <c r="E2407" s="128"/>
      <c r="F2407" s="128"/>
      <c r="G2407" s="128"/>
      <c r="H2407" s="128"/>
      <c r="I2407" s="128"/>
      <c r="J2407" s="128"/>
      <c r="K2407" s="128"/>
      <c r="L2407" s="128"/>
      <c r="M2407" s="128"/>
      <c r="N2407" s="128"/>
      <c r="O2407" s="128"/>
      <c r="P2407" s="128"/>
      <c r="Q2407" s="128"/>
      <c r="R2407" s="128"/>
      <c r="S2407" s="128"/>
      <c r="T2407" s="128"/>
      <c r="U2407" s="128"/>
      <c r="Z2407" s="161"/>
      <c r="AH2407" s="128"/>
      <c r="AI2407" s="162"/>
      <c r="AJ2407" s="162"/>
      <c r="AK2407" s="162"/>
      <c r="AL2407" s="162"/>
      <c r="AM2407" s="128"/>
      <c r="AN2407" s="128"/>
      <c r="AQ2407" s="128"/>
      <c r="AR2407" s="128"/>
      <c r="AS2407" s="128"/>
      <c r="AT2407" s="128"/>
      <c r="AU2407" s="128"/>
      <c r="AV2407" s="128"/>
    </row>
    <row r="2408" ht="16.5" customHeight="1">
      <c r="A2408" s="128"/>
      <c r="B2408" s="128"/>
      <c r="C2408" s="128"/>
      <c r="D2408" s="128"/>
      <c r="E2408" s="128"/>
      <c r="F2408" s="128"/>
      <c r="G2408" s="128"/>
      <c r="H2408" s="128"/>
      <c r="I2408" s="128"/>
      <c r="J2408" s="128"/>
      <c r="K2408" s="128"/>
      <c r="L2408" s="128"/>
      <c r="M2408" s="128"/>
      <c r="N2408" s="128"/>
      <c r="O2408" s="128"/>
      <c r="P2408" s="128"/>
      <c r="Q2408" s="128"/>
      <c r="R2408" s="128"/>
      <c r="S2408" s="128"/>
      <c r="T2408" s="128"/>
      <c r="U2408" s="128"/>
      <c r="Z2408" s="161"/>
      <c r="AH2408" s="128"/>
      <c r="AI2408" s="162"/>
      <c r="AJ2408" s="162"/>
      <c r="AK2408" s="162"/>
      <c r="AL2408" s="162"/>
      <c r="AM2408" s="128"/>
      <c r="AN2408" s="128"/>
      <c r="AQ2408" s="128"/>
      <c r="AR2408" s="128"/>
      <c r="AS2408" s="128"/>
      <c r="AT2408" s="128"/>
      <c r="AU2408" s="128"/>
      <c r="AV2408" s="128"/>
    </row>
    <row r="2409" ht="16.5" customHeight="1">
      <c r="A2409" s="128"/>
      <c r="B2409" s="128"/>
      <c r="C2409" s="128"/>
      <c r="D2409" s="128"/>
      <c r="E2409" s="128"/>
      <c r="F2409" s="128"/>
      <c r="G2409" s="128"/>
      <c r="H2409" s="128"/>
      <c r="I2409" s="128"/>
      <c r="J2409" s="128"/>
      <c r="K2409" s="128"/>
      <c r="L2409" s="128"/>
      <c r="M2409" s="128"/>
      <c r="N2409" s="128"/>
      <c r="O2409" s="128"/>
      <c r="P2409" s="128"/>
      <c r="Q2409" s="128"/>
      <c r="R2409" s="128"/>
      <c r="S2409" s="128"/>
      <c r="T2409" s="128"/>
      <c r="U2409" s="128"/>
      <c r="Z2409" s="161"/>
      <c r="AH2409" s="128"/>
      <c r="AI2409" s="162"/>
      <c r="AJ2409" s="162"/>
      <c r="AK2409" s="162"/>
      <c r="AL2409" s="162"/>
      <c r="AM2409" s="128"/>
      <c r="AN2409" s="128"/>
      <c r="AQ2409" s="128"/>
      <c r="AR2409" s="128"/>
      <c r="AS2409" s="128"/>
      <c r="AT2409" s="128"/>
      <c r="AU2409" s="128"/>
      <c r="AV2409" s="128"/>
    </row>
    <row r="2410" ht="16.5" customHeight="1">
      <c r="A2410" s="128"/>
      <c r="B2410" s="128"/>
      <c r="C2410" s="128"/>
      <c r="D2410" s="128"/>
      <c r="E2410" s="128"/>
      <c r="F2410" s="128"/>
      <c r="G2410" s="128"/>
      <c r="H2410" s="128"/>
      <c r="I2410" s="128"/>
      <c r="J2410" s="128"/>
      <c r="K2410" s="128"/>
      <c r="L2410" s="128"/>
      <c r="M2410" s="128"/>
      <c r="N2410" s="128"/>
      <c r="O2410" s="128"/>
      <c r="P2410" s="128"/>
      <c r="Q2410" s="128"/>
      <c r="R2410" s="128"/>
      <c r="S2410" s="128"/>
      <c r="T2410" s="128"/>
      <c r="U2410" s="128"/>
      <c r="Z2410" s="161"/>
      <c r="AH2410" s="128"/>
      <c r="AI2410" s="162"/>
      <c r="AJ2410" s="162"/>
      <c r="AK2410" s="162"/>
      <c r="AL2410" s="162"/>
      <c r="AM2410" s="128"/>
      <c r="AN2410" s="128"/>
      <c r="AQ2410" s="128"/>
      <c r="AR2410" s="128"/>
      <c r="AS2410" s="128"/>
      <c r="AT2410" s="128"/>
      <c r="AU2410" s="128"/>
      <c r="AV2410" s="128"/>
    </row>
    <row r="2411" ht="16.5" customHeight="1">
      <c r="A2411" s="128"/>
      <c r="B2411" s="128"/>
      <c r="C2411" s="128"/>
      <c r="D2411" s="128"/>
      <c r="E2411" s="128"/>
      <c r="F2411" s="128"/>
      <c r="G2411" s="128"/>
      <c r="H2411" s="128"/>
      <c r="I2411" s="128"/>
      <c r="J2411" s="128"/>
      <c r="K2411" s="128"/>
      <c r="L2411" s="128"/>
      <c r="M2411" s="128"/>
      <c r="N2411" s="128"/>
      <c r="O2411" s="128"/>
      <c r="P2411" s="128"/>
      <c r="Q2411" s="128"/>
      <c r="R2411" s="128"/>
      <c r="S2411" s="128"/>
      <c r="T2411" s="128"/>
      <c r="U2411" s="128"/>
      <c r="Z2411" s="161"/>
      <c r="AH2411" s="128"/>
      <c r="AI2411" s="162"/>
      <c r="AJ2411" s="162"/>
      <c r="AK2411" s="162"/>
      <c r="AL2411" s="162"/>
      <c r="AM2411" s="128"/>
      <c r="AN2411" s="128"/>
      <c r="AQ2411" s="128"/>
      <c r="AR2411" s="128"/>
      <c r="AS2411" s="128"/>
      <c r="AT2411" s="128"/>
      <c r="AU2411" s="128"/>
      <c r="AV2411" s="128"/>
    </row>
    <row r="2412" ht="16.5" customHeight="1">
      <c r="A2412" s="128"/>
      <c r="B2412" s="128"/>
      <c r="C2412" s="128"/>
      <c r="D2412" s="128"/>
      <c r="E2412" s="128"/>
      <c r="F2412" s="128"/>
      <c r="G2412" s="128"/>
      <c r="H2412" s="128"/>
      <c r="I2412" s="128"/>
      <c r="J2412" s="128"/>
      <c r="K2412" s="128"/>
      <c r="L2412" s="128"/>
      <c r="M2412" s="128"/>
      <c r="N2412" s="128"/>
      <c r="O2412" s="128"/>
      <c r="P2412" s="128"/>
      <c r="Q2412" s="128"/>
      <c r="R2412" s="128"/>
      <c r="S2412" s="128"/>
      <c r="T2412" s="128"/>
      <c r="U2412" s="128"/>
      <c r="Z2412" s="161"/>
      <c r="AH2412" s="128"/>
      <c r="AI2412" s="162"/>
      <c r="AJ2412" s="162"/>
      <c r="AK2412" s="162"/>
      <c r="AL2412" s="162"/>
      <c r="AM2412" s="128"/>
      <c r="AN2412" s="128"/>
      <c r="AQ2412" s="128"/>
      <c r="AR2412" s="128"/>
      <c r="AS2412" s="128"/>
      <c r="AT2412" s="128"/>
      <c r="AU2412" s="128"/>
      <c r="AV2412" s="128"/>
    </row>
    <row r="2413" ht="16.5" customHeight="1">
      <c r="A2413" s="128"/>
      <c r="B2413" s="128"/>
      <c r="C2413" s="128"/>
      <c r="D2413" s="128"/>
      <c r="E2413" s="128"/>
      <c r="F2413" s="128"/>
      <c r="G2413" s="128"/>
      <c r="H2413" s="128"/>
      <c r="I2413" s="128"/>
      <c r="J2413" s="128"/>
      <c r="K2413" s="128"/>
      <c r="L2413" s="128"/>
      <c r="M2413" s="128"/>
      <c r="N2413" s="128"/>
      <c r="O2413" s="128"/>
      <c r="P2413" s="128"/>
      <c r="Q2413" s="128"/>
      <c r="R2413" s="128"/>
      <c r="S2413" s="128"/>
      <c r="T2413" s="128"/>
      <c r="U2413" s="128"/>
      <c r="Z2413" s="161"/>
      <c r="AH2413" s="128"/>
      <c r="AI2413" s="162"/>
      <c r="AJ2413" s="162"/>
      <c r="AK2413" s="162"/>
      <c r="AL2413" s="162"/>
      <c r="AM2413" s="128"/>
      <c r="AN2413" s="128"/>
      <c r="AQ2413" s="128"/>
      <c r="AR2413" s="128"/>
      <c r="AS2413" s="128"/>
      <c r="AT2413" s="128"/>
      <c r="AU2413" s="128"/>
      <c r="AV2413" s="128"/>
    </row>
    <row r="2414" ht="16.5" customHeight="1">
      <c r="A2414" s="128"/>
      <c r="B2414" s="128"/>
      <c r="C2414" s="128"/>
      <c r="D2414" s="128"/>
      <c r="E2414" s="128"/>
      <c r="F2414" s="128"/>
      <c r="G2414" s="128"/>
      <c r="H2414" s="128"/>
      <c r="I2414" s="128"/>
      <c r="J2414" s="128"/>
      <c r="K2414" s="128"/>
      <c r="L2414" s="128"/>
      <c r="M2414" s="128"/>
      <c r="N2414" s="128"/>
      <c r="O2414" s="128"/>
      <c r="P2414" s="128"/>
      <c r="Q2414" s="128"/>
      <c r="R2414" s="128"/>
      <c r="S2414" s="128"/>
      <c r="T2414" s="128"/>
      <c r="U2414" s="128"/>
      <c r="Z2414" s="161"/>
      <c r="AH2414" s="128"/>
      <c r="AI2414" s="162"/>
      <c r="AJ2414" s="162"/>
      <c r="AK2414" s="162"/>
      <c r="AL2414" s="162"/>
      <c r="AM2414" s="128"/>
      <c r="AN2414" s="128"/>
      <c r="AQ2414" s="128"/>
      <c r="AR2414" s="128"/>
      <c r="AS2414" s="128"/>
      <c r="AT2414" s="128"/>
      <c r="AU2414" s="128"/>
      <c r="AV2414" s="128"/>
    </row>
    <row r="2415" ht="16.5" customHeight="1">
      <c r="A2415" s="128"/>
      <c r="B2415" s="128"/>
      <c r="C2415" s="128"/>
      <c r="D2415" s="128"/>
      <c r="E2415" s="128"/>
      <c r="F2415" s="128"/>
      <c r="G2415" s="128"/>
      <c r="H2415" s="128"/>
      <c r="I2415" s="128"/>
      <c r="J2415" s="128"/>
      <c r="K2415" s="128"/>
      <c r="L2415" s="128"/>
      <c r="M2415" s="128"/>
      <c r="N2415" s="128"/>
      <c r="O2415" s="128"/>
      <c r="P2415" s="128"/>
      <c r="Q2415" s="128"/>
      <c r="R2415" s="128"/>
      <c r="S2415" s="128"/>
      <c r="T2415" s="128"/>
      <c r="U2415" s="128"/>
      <c r="Z2415" s="161"/>
      <c r="AH2415" s="128"/>
      <c r="AI2415" s="162"/>
      <c r="AJ2415" s="162"/>
      <c r="AK2415" s="162"/>
      <c r="AL2415" s="162"/>
      <c r="AM2415" s="128"/>
      <c r="AN2415" s="128"/>
      <c r="AQ2415" s="128"/>
      <c r="AR2415" s="128"/>
      <c r="AS2415" s="128"/>
      <c r="AT2415" s="128"/>
      <c r="AU2415" s="128"/>
      <c r="AV2415" s="128"/>
    </row>
    <row r="2416" ht="16.5" customHeight="1">
      <c r="A2416" s="128"/>
      <c r="B2416" s="128"/>
      <c r="C2416" s="128"/>
      <c r="D2416" s="128"/>
      <c r="E2416" s="128"/>
      <c r="F2416" s="128"/>
      <c r="G2416" s="128"/>
      <c r="H2416" s="128"/>
      <c r="I2416" s="128"/>
      <c r="J2416" s="128"/>
      <c r="K2416" s="128"/>
      <c r="L2416" s="128"/>
      <c r="M2416" s="128"/>
      <c r="N2416" s="128"/>
      <c r="O2416" s="128"/>
      <c r="P2416" s="128"/>
      <c r="Q2416" s="128"/>
      <c r="R2416" s="128"/>
      <c r="S2416" s="128"/>
      <c r="T2416" s="128"/>
      <c r="U2416" s="128"/>
      <c r="Z2416" s="161"/>
      <c r="AH2416" s="128"/>
      <c r="AI2416" s="162"/>
      <c r="AJ2416" s="162"/>
      <c r="AK2416" s="162"/>
      <c r="AL2416" s="162"/>
      <c r="AM2416" s="128"/>
      <c r="AN2416" s="128"/>
      <c r="AQ2416" s="128"/>
      <c r="AR2416" s="128"/>
      <c r="AS2416" s="128"/>
      <c r="AT2416" s="128"/>
      <c r="AU2416" s="128"/>
      <c r="AV2416" s="128"/>
    </row>
    <row r="2417" ht="16.5" customHeight="1">
      <c r="A2417" s="128"/>
      <c r="B2417" s="128"/>
      <c r="C2417" s="128"/>
      <c r="D2417" s="128"/>
      <c r="E2417" s="128"/>
      <c r="F2417" s="128"/>
      <c r="G2417" s="128"/>
      <c r="H2417" s="128"/>
      <c r="I2417" s="128"/>
      <c r="J2417" s="128"/>
      <c r="K2417" s="128"/>
      <c r="L2417" s="128"/>
      <c r="M2417" s="128"/>
      <c r="N2417" s="128"/>
      <c r="O2417" s="128"/>
      <c r="P2417" s="128"/>
      <c r="Q2417" s="128"/>
      <c r="R2417" s="128"/>
      <c r="S2417" s="128"/>
      <c r="T2417" s="128"/>
      <c r="U2417" s="128"/>
      <c r="Z2417" s="161"/>
      <c r="AH2417" s="128"/>
      <c r="AI2417" s="162"/>
      <c r="AJ2417" s="162"/>
      <c r="AK2417" s="162"/>
      <c r="AL2417" s="162"/>
      <c r="AM2417" s="128"/>
      <c r="AN2417" s="128"/>
      <c r="AQ2417" s="128"/>
      <c r="AR2417" s="128"/>
      <c r="AS2417" s="128"/>
      <c r="AT2417" s="128"/>
      <c r="AU2417" s="128"/>
      <c r="AV2417" s="128"/>
    </row>
    <row r="2418" ht="16.5" customHeight="1">
      <c r="A2418" s="128"/>
      <c r="B2418" s="128"/>
      <c r="C2418" s="128"/>
      <c r="D2418" s="128"/>
      <c r="E2418" s="128"/>
      <c r="F2418" s="128"/>
      <c r="G2418" s="128"/>
      <c r="H2418" s="128"/>
      <c r="I2418" s="128"/>
      <c r="J2418" s="128"/>
      <c r="K2418" s="128"/>
      <c r="L2418" s="128"/>
      <c r="M2418" s="128"/>
      <c r="N2418" s="128"/>
      <c r="O2418" s="128"/>
      <c r="P2418" s="128"/>
      <c r="Q2418" s="128"/>
      <c r="R2418" s="128"/>
      <c r="S2418" s="128"/>
      <c r="T2418" s="128"/>
      <c r="U2418" s="128"/>
      <c r="Z2418" s="161"/>
      <c r="AH2418" s="128"/>
      <c r="AI2418" s="162"/>
      <c r="AJ2418" s="162"/>
      <c r="AK2418" s="162"/>
      <c r="AL2418" s="162"/>
      <c r="AM2418" s="128"/>
      <c r="AN2418" s="128"/>
      <c r="AQ2418" s="128"/>
      <c r="AR2418" s="128"/>
      <c r="AS2418" s="128"/>
      <c r="AT2418" s="128"/>
      <c r="AU2418" s="128"/>
      <c r="AV2418" s="128"/>
    </row>
    <row r="2419" ht="16.5" customHeight="1">
      <c r="A2419" s="128"/>
      <c r="B2419" s="128"/>
      <c r="C2419" s="128"/>
      <c r="D2419" s="128"/>
      <c r="E2419" s="128"/>
      <c r="F2419" s="128"/>
      <c r="G2419" s="128"/>
      <c r="H2419" s="128"/>
      <c r="I2419" s="128"/>
      <c r="J2419" s="128"/>
      <c r="K2419" s="128"/>
      <c r="L2419" s="128"/>
      <c r="M2419" s="128"/>
      <c r="N2419" s="128"/>
      <c r="O2419" s="128"/>
      <c r="P2419" s="128"/>
      <c r="Q2419" s="128"/>
      <c r="R2419" s="128"/>
      <c r="S2419" s="128"/>
      <c r="T2419" s="128"/>
      <c r="U2419" s="128"/>
      <c r="Z2419" s="161"/>
      <c r="AH2419" s="128"/>
      <c r="AI2419" s="162"/>
      <c r="AJ2419" s="162"/>
      <c r="AK2419" s="162"/>
      <c r="AL2419" s="162"/>
      <c r="AM2419" s="128"/>
      <c r="AN2419" s="128"/>
      <c r="AQ2419" s="128"/>
      <c r="AR2419" s="128"/>
      <c r="AS2419" s="128"/>
      <c r="AT2419" s="128"/>
      <c r="AU2419" s="128"/>
      <c r="AV2419" s="128"/>
    </row>
    <row r="2420" ht="16.5" customHeight="1">
      <c r="A2420" s="128"/>
      <c r="B2420" s="128"/>
      <c r="C2420" s="128"/>
      <c r="D2420" s="128"/>
      <c r="E2420" s="128"/>
      <c r="F2420" s="128"/>
      <c r="G2420" s="128"/>
      <c r="H2420" s="128"/>
      <c r="I2420" s="128"/>
      <c r="J2420" s="128"/>
      <c r="K2420" s="128"/>
      <c r="L2420" s="128"/>
      <c r="M2420" s="128"/>
      <c r="N2420" s="128"/>
      <c r="O2420" s="128"/>
      <c r="P2420" s="128"/>
      <c r="Q2420" s="128"/>
      <c r="R2420" s="128"/>
      <c r="S2420" s="128"/>
      <c r="T2420" s="128"/>
      <c r="U2420" s="128"/>
      <c r="Z2420" s="161"/>
      <c r="AH2420" s="128"/>
      <c r="AI2420" s="162"/>
      <c r="AJ2420" s="162"/>
      <c r="AK2420" s="162"/>
      <c r="AL2420" s="162"/>
      <c r="AM2420" s="128"/>
      <c r="AN2420" s="128"/>
      <c r="AQ2420" s="128"/>
      <c r="AR2420" s="128"/>
      <c r="AS2420" s="128"/>
      <c r="AT2420" s="128"/>
      <c r="AU2420" s="128"/>
      <c r="AV2420" s="128"/>
    </row>
    <row r="2421" ht="16.5" customHeight="1">
      <c r="A2421" s="128"/>
      <c r="B2421" s="128"/>
      <c r="C2421" s="128"/>
      <c r="D2421" s="128"/>
      <c r="E2421" s="128"/>
      <c r="F2421" s="128"/>
      <c r="G2421" s="128"/>
      <c r="H2421" s="128"/>
      <c r="I2421" s="128"/>
      <c r="J2421" s="128"/>
      <c r="K2421" s="128"/>
      <c r="L2421" s="128"/>
      <c r="M2421" s="128"/>
      <c r="N2421" s="128"/>
      <c r="O2421" s="128"/>
      <c r="P2421" s="128"/>
      <c r="Q2421" s="128"/>
      <c r="R2421" s="128"/>
      <c r="S2421" s="128"/>
      <c r="T2421" s="128"/>
      <c r="U2421" s="128"/>
      <c r="Z2421" s="161"/>
      <c r="AH2421" s="128"/>
      <c r="AI2421" s="162"/>
      <c r="AJ2421" s="162"/>
      <c r="AK2421" s="162"/>
      <c r="AL2421" s="162"/>
      <c r="AM2421" s="128"/>
      <c r="AN2421" s="128"/>
      <c r="AQ2421" s="128"/>
      <c r="AR2421" s="128"/>
      <c r="AS2421" s="128"/>
      <c r="AT2421" s="128"/>
      <c r="AU2421" s="128"/>
      <c r="AV2421" s="128"/>
    </row>
    <row r="2422" ht="16.5" customHeight="1">
      <c r="A2422" s="128"/>
      <c r="B2422" s="128"/>
      <c r="C2422" s="128"/>
      <c r="D2422" s="128"/>
      <c r="E2422" s="128"/>
      <c r="F2422" s="128"/>
      <c r="G2422" s="128"/>
      <c r="H2422" s="128"/>
      <c r="I2422" s="128"/>
      <c r="J2422" s="128"/>
      <c r="K2422" s="128"/>
      <c r="L2422" s="128"/>
      <c r="M2422" s="128"/>
      <c r="N2422" s="128"/>
      <c r="O2422" s="128"/>
      <c r="P2422" s="128"/>
      <c r="Q2422" s="128"/>
      <c r="R2422" s="128"/>
      <c r="S2422" s="128"/>
      <c r="T2422" s="128"/>
      <c r="U2422" s="128"/>
      <c r="Z2422" s="161"/>
      <c r="AH2422" s="128"/>
      <c r="AI2422" s="162"/>
      <c r="AJ2422" s="162"/>
      <c r="AK2422" s="162"/>
      <c r="AL2422" s="162"/>
      <c r="AM2422" s="128"/>
      <c r="AN2422" s="128"/>
      <c r="AR2422" s="128"/>
      <c r="AS2422" s="128"/>
      <c r="AT2422" s="128"/>
      <c r="AU2422" s="128"/>
      <c r="AV2422" s="128"/>
    </row>
    <row r="2423" ht="16.5" customHeight="1">
      <c r="A2423" s="128"/>
      <c r="B2423" s="128"/>
      <c r="C2423" s="128"/>
      <c r="D2423" s="128"/>
      <c r="E2423" s="128"/>
      <c r="F2423" s="128"/>
      <c r="G2423" s="128"/>
      <c r="H2423" s="128"/>
      <c r="I2423" s="128"/>
      <c r="J2423" s="128"/>
      <c r="K2423" s="128"/>
      <c r="L2423" s="128"/>
      <c r="M2423" s="128"/>
      <c r="N2423" s="128"/>
      <c r="O2423" s="128"/>
      <c r="P2423" s="128"/>
      <c r="Q2423" s="128"/>
      <c r="R2423" s="128"/>
      <c r="S2423" s="128"/>
      <c r="T2423" s="128"/>
      <c r="U2423" s="128"/>
      <c r="Z2423" s="161"/>
      <c r="AH2423" s="128"/>
      <c r="AI2423" s="162"/>
      <c r="AJ2423" s="162"/>
      <c r="AK2423" s="162"/>
      <c r="AL2423" s="162"/>
      <c r="AM2423" s="128"/>
      <c r="AN2423" s="128"/>
      <c r="AQ2423" s="128"/>
      <c r="AR2423" s="128"/>
      <c r="AS2423" s="128"/>
      <c r="AT2423" s="128"/>
      <c r="AU2423" s="128"/>
      <c r="AV2423" s="128"/>
    </row>
    <row r="2424" ht="16.5" customHeight="1">
      <c r="A2424" s="128"/>
      <c r="B2424" s="128"/>
      <c r="C2424" s="128"/>
      <c r="D2424" s="128"/>
      <c r="E2424" s="128"/>
      <c r="F2424" s="128"/>
      <c r="G2424" s="128"/>
      <c r="H2424" s="128"/>
      <c r="I2424" s="128"/>
      <c r="J2424" s="128"/>
      <c r="K2424" s="128"/>
      <c r="L2424" s="128"/>
      <c r="M2424" s="128"/>
      <c r="N2424" s="128"/>
      <c r="O2424" s="128"/>
      <c r="P2424" s="128"/>
      <c r="Q2424" s="128"/>
      <c r="R2424" s="128"/>
      <c r="S2424" s="128"/>
      <c r="T2424" s="128"/>
      <c r="U2424" s="128"/>
      <c r="Z2424" s="161"/>
      <c r="AH2424" s="128"/>
      <c r="AI2424" s="162"/>
      <c r="AJ2424" s="162"/>
      <c r="AK2424" s="162"/>
      <c r="AL2424" s="162"/>
      <c r="AM2424" s="128"/>
      <c r="AN2424" s="128"/>
      <c r="AQ2424" s="128"/>
      <c r="AR2424" s="128"/>
      <c r="AS2424" s="128"/>
      <c r="AT2424" s="128"/>
      <c r="AU2424" s="128"/>
      <c r="AV2424" s="128"/>
    </row>
    <row r="2425" ht="16.5" customHeight="1">
      <c r="A2425" s="128"/>
      <c r="B2425" s="128"/>
      <c r="C2425" s="128"/>
      <c r="D2425" s="128"/>
      <c r="E2425" s="128"/>
      <c r="F2425" s="128"/>
      <c r="G2425" s="128"/>
      <c r="H2425" s="128"/>
      <c r="I2425" s="128"/>
      <c r="J2425" s="128"/>
      <c r="K2425" s="128"/>
      <c r="L2425" s="128"/>
      <c r="M2425" s="128"/>
      <c r="N2425" s="128"/>
      <c r="O2425" s="128"/>
      <c r="P2425" s="128"/>
      <c r="Q2425" s="128"/>
      <c r="R2425" s="128"/>
      <c r="S2425" s="128"/>
      <c r="T2425" s="128"/>
      <c r="U2425" s="128"/>
      <c r="Z2425" s="161"/>
      <c r="AH2425" s="128"/>
      <c r="AI2425" s="162"/>
      <c r="AJ2425" s="162"/>
      <c r="AK2425" s="162"/>
      <c r="AL2425" s="162"/>
      <c r="AM2425" s="128"/>
      <c r="AN2425" s="128"/>
      <c r="AQ2425" s="128"/>
      <c r="AR2425" s="128"/>
      <c r="AS2425" s="128"/>
      <c r="AT2425" s="128"/>
      <c r="AU2425" s="128"/>
      <c r="AV2425" s="128"/>
    </row>
    <row r="2426" ht="16.5" customHeight="1">
      <c r="A2426" s="128"/>
      <c r="B2426" s="128"/>
      <c r="C2426" s="128"/>
      <c r="D2426" s="128"/>
      <c r="E2426" s="128"/>
      <c r="F2426" s="128"/>
      <c r="G2426" s="128"/>
      <c r="H2426" s="128"/>
      <c r="I2426" s="128"/>
      <c r="J2426" s="128"/>
      <c r="K2426" s="128"/>
      <c r="L2426" s="128"/>
      <c r="M2426" s="128"/>
      <c r="N2426" s="128"/>
      <c r="O2426" s="128"/>
      <c r="P2426" s="128"/>
      <c r="Q2426" s="128"/>
      <c r="R2426" s="128"/>
      <c r="S2426" s="128"/>
      <c r="T2426" s="128"/>
      <c r="U2426" s="128"/>
      <c r="Z2426" s="161"/>
      <c r="AH2426" s="128"/>
      <c r="AI2426" s="162"/>
      <c r="AJ2426" s="162"/>
      <c r="AK2426" s="162"/>
      <c r="AL2426" s="162"/>
      <c r="AM2426" s="128"/>
      <c r="AN2426" s="128"/>
      <c r="AQ2426" s="128"/>
      <c r="AR2426" s="128"/>
      <c r="AS2426" s="128"/>
      <c r="AT2426" s="128"/>
      <c r="AU2426" s="128"/>
      <c r="AV2426" s="128"/>
    </row>
    <row r="2427" ht="16.5" customHeight="1">
      <c r="A2427" s="128"/>
      <c r="B2427" s="128"/>
      <c r="C2427" s="128"/>
      <c r="D2427" s="128"/>
      <c r="E2427" s="128"/>
      <c r="F2427" s="128"/>
      <c r="G2427" s="128"/>
      <c r="H2427" s="128"/>
      <c r="I2427" s="128"/>
      <c r="J2427" s="128"/>
      <c r="K2427" s="128"/>
      <c r="L2427" s="128"/>
      <c r="M2427" s="128"/>
      <c r="N2427" s="128"/>
      <c r="O2427" s="128"/>
      <c r="P2427" s="128"/>
      <c r="Q2427" s="128"/>
      <c r="R2427" s="128"/>
      <c r="S2427" s="128"/>
      <c r="T2427" s="128"/>
      <c r="U2427" s="128"/>
      <c r="Z2427" s="161"/>
      <c r="AH2427" s="128"/>
      <c r="AI2427" s="162"/>
      <c r="AJ2427" s="162"/>
      <c r="AK2427" s="162"/>
      <c r="AL2427" s="162"/>
      <c r="AM2427" s="128"/>
      <c r="AN2427" s="128"/>
      <c r="AR2427" s="128"/>
      <c r="AS2427" s="128"/>
      <c r="AT2427" s="128"/>
      <c r="AU2427" s="128"/>
      <c r="AV2427" s="128"/>
    </row>
    <row r="2428" ht="16.5" customHeight="1">
      <c r="A2428" s="128"/>
      <c r="B2428" s="128"/>
      <c r="C2428" s="128"/>
      <c r="D2428" s="128"/>
      <c r="E2428" s="128"/>
      <c r="F2428" s="128"/>
      <c r="G2428" s="128"/>
      <c r="H2428" s="128"/>
      <c r="I2428" s="128"/>
      <c r="J2428" s="128"/>
      <c r="K2428" s="128"/>
      <c r="L2428" s="128"/>
      <c r="M2428" s="128"/>
      <c r="N2428" s="128"/>
      <c r="O2428" s="128"/>
      <c r="P2428" s="128"/>
      <c r="Q2428" s="128"/>
      <c r="R2428" s="128"/>
      <c r="S2428" s="128"/>
      <c r="T2428" s="128"/>
      <c r="U2428" s="128"/>
      <c r="Z2428" s="161"/>
      <c r="AH2428" s="128"/>
      <c r="AI2428" s="162"/>
      <c r="AJ2428" s="162"/>
      <c r="AK2428" s="162"/>
      <c r="AL2428" s="162"/>
      <c r="AM2428" s="128"/>
      <c r="AN2428" s="128"/>
      <c r="AQ2428" s="128"/>
      <c r="AR2428" s="128"/>
      <c r="AS2428" s="128"/>
      <c r="AT2428" s="128"/>
      <c r="AU2428" s="128"/>
      <c r="AV2428" s="128"/>
    </row>
    <row r="2429" ht="16.5" customHeight="1">
      <c r="A2429" s="128"/>
      <c r="B2429" s="128"/>
      <c r="C2429" s="128"/>
      <c r="D2429" s="128"/>
      <c r="E2429" s="128"/>
      <c r="F2429" s="128"/>
      <c r="G2429" s="128"/>
      <c r="H2429" s="128"/>
      <c r="I2429" s="128"/>
      <c r="J2429" s="128"/>
      <c r="K2429" s="128"/>
      <c r="L2429" s="128"/>
      <c r="M2429" s="128"/>
      <c r="N2429" s="128"/>
      <c r="O2429" s="128"/>
      <c r="P2429" s="128"/>
      <c r="Q2429" s="128"/>
      <c r="R2429" s="128"/>
      <c r="S2429" s="128"/>
      <c r="T2429" s="128"/>
      <c r="U2429" s="128"/>
      <c r="Z2429" s="161"/>
      <c r="AH2429" s="128"/>
      <c r="AI2429" s="162"/>
      <c r="AJ2429" s="162"/>
      <c r="AK2429" s="162"/>
      <c r="AL2429" s="162"/>
      <c r="AM2429" s="128"/>
      <c r="AN2429" s="128"/>
      <c r="AQ2429" s="128"/>
      <c r="AR2429" s="128"/>
      <c r="AS2429" s="128"/>
      <c r="AT2429" s="128"/>
      <c r="AU2429" s="128"/>
      <c r="AV2429" s="128"/>
    </row>
    <row r="2430" ht="16.5" customHeight="1">
      <c r="A2430" s="128"/>
      <c r="B2430" s="128"/>
      <c r="C2430" s="128"/>
      <c r="D2430" s="128"/>
      <c r="E2430" s="128"/>
      <c r="F2430" s="128"/>
      <c r="G2430" s="128"/>
      <c r="H2430" s="128"/>
      <c r="I2430" s="128"/>
      <c r="J2430" s="128"/>
      <c r="K2430" s="128"/>
      <c r="L2430" s="128"/>
      <c r="M2430" s="128"/>
      <c r="N2430" s="128"/>
      <c r="O2430" s="128"/>
      <c r="P2430" s="128"/>
      <c r="Q2430" s="128"/>
      <c r="R2430" s="128"/>
      <c r="S2430" s="128"/>
      <c r="T2430" s="128"/>
      <c r="U2430" s="128"/>
      <c r="Z2430" s="161"/>
      <c r="AH2430" s="128"/>
      <c r="AI2430" s="162"/>
      <c r="AJ2430" s="162"/>
      <c r="AK2430" s="162"/>
      <c r="AL2430" s="162"/>
      <c r="AM2430" s="128"/>
      <c r="AN2430" s="128"/>
      <c r="AQ2430" s="128"/>
      <c r="AR2430" s="128"/>
      <c r="AS2430" s="128"/>
      <c r="AT2430" s="128"/>
      <c r="AU2430" s="128"/>
      <c r="AV2430" s="128"/>
    </row>
    <row r="2431" ht="16.5" customHeight="1">
      <c r="A2431" s="128"/>
      <c r="B2431" s="128"/>
      <c r="C2431" s="128"/>
      <c r="D2431" s="128"/>
      <c r="E2431" s="128"/>
      <c r="F2431" s="128"/>
      <c r="G2431" s="128"/>
      <c r="H2431" s="128"/>
      <c r="I2431" s="128"/>
      <c r="J2431" s="128"/>
      <c r="K2431" s="128"/>
      <c r="L2431" s="128"/>
      <c r="M2431" s="128"/>
      <c r="N2431" s="128"/>
      <c r="O2431" s="128"/>
      <c r="P2431" s="128"/>
      <c r="Q2431" s="128"/>
      <c r="R2431" s="128"/>
      <c r="S2431" s="128"/>
      <c r="T2431" s="128"/>
      <c r="U2431" s="128"/>
      <c r="Z2431" s="161"/>
      <c r="AH2431" s="128"/>
      <c r="AI2431" s="162"/>
      <c r="AJ2431" s="162"/>
      <c r="AK2431" s="162"/>
      <c r="AL2431" s="162"/>
      <c r="AM2431" s="128"/>
      <c r="AN2431" s="128"/>
      <c r="AQ2431" s="128"/>
      <c r="AR2431" s="128"/>
      <c r="AS2431" s="128"/>
      <c r="AT2431" s="128"/>
      <c r="AU2431" s="128"/>
      <c r="AV2431" s="128"/>
    </row>
    <row r="2432" ht="16.5" customHeight="1">
      <c r="A2432" s="128"/>
      <c r="B2432" s="128"/>
      <c r="C2432" s="128"/>
      <c r="D2432" s="128"/>
      <c r="E2432" s="128"/>
      <c r="F2432" s="128"/>
      <c r="G2432" s="128"/>
      <c r="H2432" s="128"/>
      <c r="I2432" s="128"/>
      <c r="J2432" s="128"/>
      <c r="K2432" s="128"/>
      <c r="L2432" s="128"/>
      <c r="M2432" s="128"/>
      <c r="N2432" s="128"/>
      <c r="O2432" s="128"/>
      <c r="P2432" s="128"/>
      <c r="Q2432" s="128"/>
      <c r="R2432" s="128"/>
      <c r="S2432" s="128"/>
      <c r="T2432" s="128"/>
      <c r="U2432" s="128"/>
      <c r="Z2432" s="161"/>
      <c r="AH2432" s="128"/>
      <c r="AI2432" s="162"/>
      <c r="AJ2432" s="162"/>
      <c r="AK2432" s="162"/>
      <c r="AL2432" s="162"/>
      <c r="AM2432" s="128"/>
      <c r="AN2432" s="128"/>
      <c r="AQ2432" s="128"/>
      <c r="AR2432" s="128"/>
      <c r="AS2432" s="128"/>
      <c r="AT2432" s="128"/>
      <c r="AU2432" s="128"/>
      <c r="AV2432" s="128"/>
    </row>
    <row r="2433" ht="16.5" customHeight="1">
      <c r="A2433" s="128"/>
      <c r="B2433" s="128"/>
      <c r="C2433" s="128"/>
      <c r="D2433" s="128"/>
      <c r="E2433" s="128"/>
      <c r="F2433" s="128"/>
      <c r="G2433" s="128"/>
      <c r="H2433" s="128"/>
      <c r="I2433" s="128"/>
      <c r="J2433" s="128"/>
      <c r="K2433" s="128"/>
      <c r="L2433" s="128"/>
      <c r="M2433" s="128"/>
      <c r="N2433" s="128"/>
      <c r="O2433" s="128"/>
      <c r="P2433" s="128"/>
      <c r="Q2433" s="128"/>
      <c r="R2433" s="128"/>
      <c r="S2433" s="128"/>
      <c r="T2433" s="128"/>
      <c r="U2433" s="128"/>
      <c r="Z2433" s="161"/>
      <c r="AH2433" s="128"/>
      <c r="AI2433" s="162"/>
      <c r="AJ2433" s="162"/>
      <c r="AK2433" s="162"/>
      <c r="AL2433" s="162"/>
      <c r="AM2433" s="128"/>
      <c r="AN2433" s="128"/>
      <c r="AQ2433" s="128"/>
      <c r="AR2433" s="128"/>
      <c r="AS2433" s="128"/>
      <c r="AT2433" s="128"/>
      <c r="AU2433" s="128"/>
      <c r="AV2433" s="128"/>
    </row>
    <row r="2434" ht="16.5" customHeight="1">
      <c r="A2434" s="128"/>
      <c r="B2434" s="128"/>
      <c r="C2434" s="128"/>
      <c r="D2434" s="128"/>
      <c r="E2434" s="128"/>
      <c r="F2434" s="128"/>
      <c r="G2434" s="128"/>
      <c r="H2434" s="128"/>
      <c r="I2434" s="128"/>
      <c r="J2434" s="128"/>
      <c r="K2434" s="128"/>
      <c r="L2434" s="128"/>
      <c r="M2434" s="128"/>
      <c r="N2434" s="128"/>
      <c r="O2434" s="128"/>
      <c r="P2434" s="128"/>
      <c r="Q2434" s="128"/>
      <c r="R2434" s="128"/>
      <c r="S2434" s="128"/>
      <c r="T2434" s="128"/>
      <c r="U2434" s="128"/>
      <c r="Z2434" s="161"/>
      <c r="AH2434" s="128"/>
      <c r="AI2434" s="162"/>
      <c r="AJ2434" s="162"/>
      <c r="AK2434" s="162"/>
      <c r="AL2434" s="162"/>
      <c r="AM2434" s="128"/>
      <c r="AN2434" s="128"/>
      <c r="AQ2434" s="128"/>
      <c r="AR2434" s="128"/>
      <c r="AS2434" s="128"/>
      <c r="AT2434" s="128"/>
      <c r="AU2434" s="128"/>
      <c r="AV2434" s="128"/>
    </row>
    <row r="2435" ht="16.5" customHeight="1">
      <c r="A2435" s="128"/>
      <c r="B2435" s="128"/>
      <c r="C2435" s="128"/>
      <c r="D2435" s="128"/>
      <c r="E2435" s="128"/>
      <c r="F2435" s="128"/>
      <c r="G2435" s="128"/>
      <c r="H2435" s="128"/>
      <c r="I2435" s="128"/>
      <c r="J2435" s="128"/>
      <c r="K2435" s="128"/>
      <c r="L2435" s="128"/>
      <c r="M2435" s="128"/>
      <c r="N2435" s="128"/>
      <c r="O2435" s="128"/>
      <c r="P2435" s="128"/>
      <c r="Q2435" s="128"/>
      <c r="R2435" s="128"/>
      <c r="S2435" s="128"/>
      <c r="T2435" s="128"/>
      <c r="U2435" s="128"/>
      <c r="Z2435" s="161"/>
      <c r="AH2435" s="128"/>
      <c r="AI2435" s="162"/>
      <c r="AJ2435" s="162"/>
      <c r="AK2435" s="162"/>
      <c r="AL2435" s="162"/>
      <c r="AM2435" s="128"/>
      <c r="AN2435" s="128"/>
      <c r="AQ2435" s="128"/>
      <c r="AR2435" s="128"/>
      <c r="AS2435" s="128"/>
      <c r="AT2435" s="128"/>
      <c r="AU2435" s="128"/>
      <c r="AV2435" s="128"/>
    </row>
    <row r="2436" ht="16.5" customHeight="1">
      <c r="A2436" s="128"/>
      <c r="B2436" s="128"/>
      <c r="C2436" s="128"/>
      <c r="D2436" s="128"/>
      <c r="E2436" s="128"/>
      <c r="F2436" s="128"/>
      <c r="G2436" s="128"/>
      <c r="H2436" s="128"/>
      <c r="I2436" s="128"/>
      <c r="J2436" s="128"/>
      <c r="K2436" s="128"/>
      <c r="L2436" s="128"/>
      <c r="M2436" s="128"/>
      <c r="N2436" s="128"/>
      <c r="O2436" s="128"/>
      <c r="P2436" s="128"/>
      <c r="Q2436" s="128"/>
      <c r="R2436" s="128"/>
      <c r="S2436" s="128"/>
      <c r="T2436" s="128"/>
      <c r="U2436" s="128"/>
      <c r="Z2436" s="161"/>
      <c r="AH2436" s="128"/>
      <c r="AI2436" s="162"/>
      <c r="AJ2436" s="162"/>
      <c r="AK2436" s="162"/>
      <c r="AL2436" s="162"/>
      <c r="AM2436" s="128"/>
      <c r="AN2436" s="128"/>
      <c r="AQ2436" s="128"/>
      <c r="AR2436" s="128"/>
      <c r="AS2436" s="128"/>
      <c r="AT2436" s="128"/>
      <c r="AU2436" s="128"/>
      <c r="AV2436" s="128"/>
    </row>
    <row r="2437" ht="16.5" customHeight="1">
      <c r="A2437" s="128"/>
      <c r="B2437" s="128"/>
      <c r="C2437" s="128"/>
      <c r="D2437" s="128"/>
      <c r="E2437" s="128"/>
      <c r="F2437" s="128"/>
      <c r="G2437" s="128"/>
      <c r="H2437" s="128"/>
      <c r="I2437" s="128"/>
      <c r="J2437" s="128"/>
      <c r="K2437" s="128"/>
      <c r="L2437" s="128"/>
      <c r="M2437" s="128"/>
      <c r="N2437" s="128"/>
      <c r="O2437" s="128"/>
      <c r="P2437" s="128"/>
      <c r="Q2437" s="128"/>
      <c r="R2437" s="128"/>
      <c r="S2437" s="128"/>
      <c r="T2437" s="128"/>
      <c r="U2437" s="128"/>
      <c r="Z2437" s="161"/>
      <c r="AH2437" s="128"/>
      <c r="AI2437" s="162"/>
      <c r="AJ2437" s="162"/>
      <c r="AK2437" s="162"/>
      <c r="AL2437" s="162"/>
      <c r="AM2437" s="128"/>
      <c r="AN2437" s="128"/>
      <c r="AQ2437" s="128"/>
      <c r="AR2437" s="128"/>
      <c r="AS2437" s="128"/>
      <c r="AT2437" s="128"/>
      <c r="AU2437" s="128"/>
      <c r="AV2437" s="128"/>
    </row>
    <row r="2438" ht="16.5" customHeight="1">
      <c r="A2438" s="128"/>
      <c r="B2438" s="128"/>
      <c r="C2438" s="128"/>
      <c r="D2438" s="128"/>
      <c r="E2438" s="128"/>
      <c r="F2438" s="128"/>
      <c r="G2438" s="128"/>
      <c r="H2438" s="128"/>
      <c r="I2438" s="128"/>
      <c r="J2438" s="128"/>
      <c r="K2438" s="128"/>
      <c r="L2438" s="128"/>
      <c r="M2438" s="128"/>
      <c r="N2438" s="128"/>
      <c r="O2438" s="128"/>
      <c r="P2438" s="128"/>
      <c r="Q2438" s="128"/>
      <c r="R2438" s="128"/>
      <c r="S2438" s="128"/>
      <c r="T2438" s="128"/>
      <c r="U2438" s="128"/>
      <c r="Z2438" s="161"/>
      <c r="AH2438" s="128"/>
      <c r="AI2438" s="162"/>
      <c r="AJ2438" s="162"/>
      <c r="AK2438" s="162"/>
      <c r="AL2438" s="162"/>
      <c r="AM2438" s="128"/>
      <c r="AN2438" s="128"/>
      <c r="AQ2438" s="128"/>
      <c r="AR2438" s="128"/>
      <c r="AS2438" s="128"/>
      <c r="AT2438" s="128"/>
      <c r="AU2438" s="128"/>
      <c r="AV2438" s="128"/>
    </row>
    <row r="2439" ht="16.5" customHeight="1">
      <c r="A2439" s="128"/>
      <c r="B2439" s="128"/>
      <c r="C2439" s="128"/>
      <c r="D2439" s="128"/>
      <c r="E2439" s="128"/>
      <c r="F2439" s="128"/>
      <c r="G2439" s="128"/>
      <c r="H2439" s="128"/>
      <c r="I2439" s="128"/>
      <c r="J2439" s="128"/>
      <c r="K2439" s="128"/>
      <c r="L2439" s="128"/>
      <c r="M2439" s="128"/>
      <c r="N2439" s="128"/>
      <c r="O2439" s="128"/>
      <c r="P2439" s="128"/>
      <c r="Q2439" s="128"/>
      <c r="R2439" s="128"/>
      <c r="S2439" s="128"/>
      <c r="T2439" s="128"/>
      <c r="U2439" s="128"/>
      <c r="Z2439" s="161"/>
      <c r="AH2439" s="128"/>
      <c r="AI2439" s="162"/>
      <c r="AJ2439" s="162"/>
      <c r="AK2439" s="162"/>
      <c r="AL2439" s="162"/>
      <c r="AM2439" s="128"/>
      <c r="AN2439" s="128"/>
      <c r="AQ2439" s="128"/>
      <c r="AR2439" s="128"/>
      <c r="AS2439" s="128"/>
      <c r="AT2439" s="128"/>
      <c r="AU2439" s="128"/>
      <c r="AV2439" s="128"/>
    </row>
    <row r="2440" ht="16.5" customHeight="1">
      <c r="A2440" s="128"/>
      <c r="B2440" s="128"/>
      <c r="C2440" s="128"/>
      <c r="D2440" s="128"/>
      <c r="E2440" s="128"/>
      <c r="F2440" s="128"/>
      <c r="G2440" s="128"/>
      <c r="H2440" s="128"/>
      <c r="I2440" s="128"/>
      <c r="J2440" s="128"/>
      <c r="K2440" s="128"/>
      <c r="L2440" s="128"/>
      <c r="M2440" s="128"/>
      <c r="N2440" s="128"/>
      <c r="O2440" s="128"/>
      <c r="P2440" s="128"/>
      <c r="Q2440" s="128"/>
      <c r="R2440" s="128"/>
      <c r="S2440" s="128"/>
      <c r="T2440" s="128"/>
      <c r="U2440" s="128"/>
      <c r="Z2440" s="161"/>
      <c r="AH2440" s="128"/>
      <c r="AI2440" s="162"/>
      <c r="AJ2440" s="162"/>
      <c r="AK2440" s="162"/>
      <c r="AL2440" s="162"/>
      <c r="AM2440" s="128"/>
      <c r="AN2440" s="128"/>
      <c r="AQ2440" s="128"/>
      <c r="AR2440" s="128"/>
      <c r="AS2440" s="128"/>
      <c r="AT2440" s="128"/>
      <c r="AU2440" s="128"/>
      <c r="AV2440" s="128"/>
    </row>
    <row r="2441" ht="16.5" customHeight="1">
      <c r="A2441" s="128"/>
      <c r="B2441" s="128"/>
      <c r="C2441" s="128"/>
      <c r="D2441" s="128"/>
      <c r="E2441" s="128"/>
      <c r="F2441" s="128"/>
      <c r="G2441" s="128"/>
      <c r="H2441" s="128"/>
      <c r="I2441" s="128"/>
      <c r="J2441" s="128"/>
      <c r="K2441" s="128"/>
      <c r="L2441" s="128"/>
      <c r="M2441" s="128"/>
      <c r="N2441" s="128"/>
      <c r="O2441" s="128"/>
      <c r="P2441" s="128"/>
      <c r="Q2441" s="128"/>
      <c r="R2441" s="128"/>
      <c r="S2441" s="128"/>
      <c r="T2441" s="128"/>
      <c r="U2441" s="128"/>
      <c r="Z2441" s="161"/>
      <c r="AH2441" s="128"/>
      <c r="AI2441" s="162"/>
      <c r="AJ2441" s="162"/>
      <c r="AK2441" s="162"/>
      <c r="AL2441" s="162"/>
      <c r="AM2441" s="128"/>
      <c r="AN2441" s="128"/>
      <c r="AQ2441" s="128"/>
      <c r="AR2441" s="128"/>
      <c r="AS2441" s="128"/>
      <c r="AT2441" s="128"/>
      <c r="AU2441" s="128"/>
      <c r="AV2441" s="128"/>
    </row>
    <row r="2442" ht="16.5" customHeight="1">
      <c r="A2442" s="128"/>
      <c r="B2442" s="128"/>
      <c r="C2442" s="128"/>
      <c r="D2442" s="128"/>
      <c r="E2442" s="128"/>
      <c r="F2442" s="128"/>
      <c r="G2442" s="128"/>
      <c r="H2442" s="128"/>
      <c r="I2442" s="128"/>
      <c r="J2442" s="128"/>
      <c r="K2442" s="128"/>
      <c r="L2442" s="128"/>
      <c r="M2442" s="128"/>
      <c r="N2442" s="128"/>
      <c r="O2442" s="128"/>
      <c r="P2442" s="128"/>
      <c r="Q2442" s="128"/>
      <c r="R2442" s="128"/>
      <c r="S2442" s="128"/>
      <c r="T2442" s="128"/>
      <c r="U2442" s="128"/>
      <c r="Z2442" s="161"/>
      <c r="AH2442" s="128"/>
      <c r="AI2442" s="162"/>
      <c r="AJ2442" s="162"/>
      <c r="AK2442" s="162"/>
      <c r="AL2442" s="162"/>
      <c r="AM2442" s="128"/>
      <c r="AN2442" s="128"/>
      <c r="AQ2442" s="128"/>
      <c r="AR2442" s="128"/>
      <c r="AS2442" s="128"/>
      <c r="AT2442" s="128"/>
      <c r="AU2442" s="128"/>
      <c r="AV2442" s="128"/>
    </row>
    <row r="2443" ht="16.5" customHeight="1">
      <c r="A2443" s="128"/>
      <c r="B2443" s="128"/>
      <c r="C2443" s="128"/>
      <c r="D2443" s="128"/>
      <c r="E2443" s="128"/>
      <c r="F2443" s="128"/>
      <c r="G2443" s="128"/>
      <c r="H2443" s="128"/>
      <c r="I2443" s="128"/>
      <c r="J2443" s="128"/>
      <c r="K2443" s="128"/>
      <c r="L2443" s="128"/>
      <c r="M2443" s="128"/>
      <c r="N2443" s="128"/>
      <c r="O2443" s="128"/>
      <c r="P2443" s="128"/>
      <c r="Q2443" s="128"/>
      <c r="R2443" s="128"/>
      <c r="S2443" s="128"/>
      <c r="T2443" s="128"/>
      <c r="U2443" s="128"/>
      <c r="Z2443" s="161"/>
      <c r="AH2443" s="128"/>
      <c r="AI2443" s="162"/>
      <c r="AJ2443" s="162"/>
      <c r="AK2443" s="162"/>
      <c r="AL2443" s="162"/>
      <c r="AM2443" s="128"/>
      <c r="AN2443" s="128"/>
      <c r="AQ2443" s="128"/>
      <c r="AR2443" s="128"/>
      <c r="AS2443" s="128"/>
      <c r="AT2443" s="128"/>
      <c r="AU2443" s="128"/>
      <c r="AV2443" s="128"/>
    </row>
    <row r="2444" ht="16.5" customHeight="1">
      <c r="A2444" s="128"/>
      <c r="B2444" s="128"/>
      <c r="C2444" s="128"/>
      <c r="D2444" s="128"/>
      <c r="E2444" s="128"/>
      <c r="F2444" s="128"/>
      <c r="G2444" s="128"/>
      <c r="H2444" s="128"/>
      <c r="I2444" s="128"/>
      <c r="J2444" s="128"/>
      <c r="K2444" s="128"/>
      <c r="L2444" s="128"/>
      <c r="M2444" s="128"/>
      <c r="N2444" s="128"/>
      <c r="O2444" s="128"/>
      <c r="P2444" s="128"/>
      <c r="Q2444" s="128"/>
      <c r="R2444" s="128"/>
      <c r="S2444" s="128"/>
      <c r="T2444" s="128"/>
      <c r="U2444" s="128"/>
      <c r="Z2444" s="161"/>
      <c r="AH2444" s="128"/>
      <c r="AI2444" s="162"/>
      <c r="AJ2444" s="162"/>
      <c r="AK2444" s="162"/>
      <c r="AL2444" s="162"/>
      <c r="AM2444" s="128"/>
      <c r="AN2444" s="128"/>
      <c r="AQ2444" s="128"/>
      <c r="AR2444" s="128"/>
      <c r="AS2444" s="128"/>
      <c r="AT2444" s="128"/>
      <c r="AU2444" s="128"/>
      <c r="AV2444" s="128"/>
    </row>
    <row r="2445" ht="16.5" customHeight="1">
      <c r="A2445" s="128"/>
      <c r="B2445" s="128"/>
      <c r="C2445" s="128"/>
      <c r="D2445" s="128"/>
      <c r="E2445" s="128"/>
      <c r="F2445" s="128"/>
      <c r="G2445" s="128"/>
      <c r="H2445" s="128"/>
      <c r="I2445" s="128"/>
      <c r="J2445" s="128"/>
      <c r="K2445" s="128"/>
      <c r="L2445" s="128"/>
      <c r="M2445" s="128"/>
      <c r="N2445" s="128"/>
      <c r="O2445" s="128"/>
      <c r="P2445" s="128"/>
      <c r="Q2445" s="128"/>
      <c r="R2445" s="128"/>
      <c r="S2445" s="128"/>
      <c r="T2445" s="128"/>
      <c r="U2445" s="128"/>
      <c r="Z2445" s="161"/>
      <c r="AH2445" s="128"/>
      <c r="AI2445" s="162"/>
      <c r="AJ2445" s="162"/>
      <c r="AK2445" s="162"/>
      <c r="AL2445" s="162"/>
      <c r="AM2445" s="128"/>
      <c r="AN2445" s="128"/>
      <c r="AQ2445" s="128"/>
      <c r="AR2445" s="128"/>
      <c r="AS2445" s="128"/>
      <c r="AT2445" s="128"/>
      <c r="AU2445" s="128"/>
      <c r="AV2445" s="128"/>
    </row>
    <row r="2446" ht="16.5" customHeight="1">
      <c r="A2446" s="128"/>
      <c r="B2446" s="128"/>
      <c r="C2446" s="128"/>
      <c r="D2446" s="128"/>
      <c r="E2446" s="128"/>
      <c r="F2446" s="128"/>
      <c r="G2446" s="128"/>
      <c r="H2446" s="128"/>
      <c r="I2446" s="128"/>
      <c r="J2446" s="128"/>
      <c r="K2446" s="128"/>
      <c r="L2446" s="128"/>
      <c r="M2446" s="128"/>
      <c r="N2446" s="128"/>
      <c r="O2446" s="128"/>
      <c r="P2446" s="128"/>
      <c r="Q2446" s="128"/>
      <c r="R2446" s="128"/>
      <c r="S2446" s="128"/>
      <c r="T2446" s="128"/>
      <c r="U2446" s="128"/>
      <c r="Z2446" s="161"/>
      <c r="AH2446" s="128"/>
      <c r="AI2446" s="162"/>
      <c r="AJ2446" s="162"/>
      <c r="AK2446" s="162"/>
      <c r="AL2446" s="162"/>
      <c r="AM2446" s="128"/>
      <c r="AN2446" s="128"/>
      <c r="AQ2446" s="128"/>
      <c r="AR2446" s="128"/>
      <c r="AS2446" s="128"/>
      <c r="AT2446" s="128"/>
      <c r="AU2446" s="128"/>
      <c r="AV2446" s="128"/>
    </row>
    <row r="2447" ht="16.5" customHeight="1">
      <c r="A2447" s="128"/>
      <c r="B2447" s="128"/>
      <c r="C2447" s="128"/>
      <c r="D2447" s="128"/>
      <c r="E2447" s="128"/>
      <c r="F2447" s="128"/>
      <c r="G2447" s="128"/>
      <c r="H2447" s="128"/>
      <c r="I2447" s="128"/>
      <c r="J2447" s="128"/>
      <c r="K2447" s="128"/>
      <c r="L2447" s="128"/>
      <c r="M2447" s="128"/>
      <c r="N2447" s="128"/>
      <c r="O2447" s="128"/>
      <c r="P2447" s="128"/>
      <c r="Q2447" s="128"/>
      <c r="R2447" s="128"/>
      <c r="S2447" s="128"/>
      <c r="T2447" s="128"/>
      <c r="U2447" s="128"/>
      <c r="Z2447" s="161"/>
      <c r="AH2447" s="128"/>
      <c r="AI2447" s="162"/>
      <c r="AJ2447" s="162"/>
      <c r="AK2447" s="162"/>
      <c r="AL2447" s="162"/>
      <c r="AM2447" s="128"/>
      <c r="AN2447" s="128"/>
      <c r="AQ2447" s="128"/>
      <c r="AR2447" s="128"/>
      <c r="AS2447" s="128"/>
      <c r="AT2447" s="128"/>
      <c r="AU2447" s="128"/>
      <c r="AV2447" s="128"/>
    </row>
    <row r="2448" ht="16.5" customHeight="1">
      <c r="A2448" s="128"/>
      <c r="B2448" s="128"/>
      <c r="C2448" s="128"/>
      <c r="D2448" s="128"/>
      <c r="E2448" s="128"/>
      <c r="F2448" s="128"/>
      <c r="G2448" s="128"/>
      <c r="H2448" s="128"/>
      <c r="I2448" s="128"/>
      <c r="J2448" s="128"/>
      <c r="K2448" s="128"/>
      <c r="L2448" s="128"/>
      <c r="M2448" s="128"/>
      <c r="N2448" s="128"/>
      <c r="O2448" s="128"/>
      <c r="P2448" s="128"/>
      <c r="Q2448" s="128"/>
      <c r="R2448" s="128"/>
      <c r="S2448" s="128"/>
      <c r="T2448" s="128"/>
      <c r="U2448" s="128"/>
      <c r="Z2448" s="161"/>
      <c r="AH2448" s="128"/>
      <c r="AI2448" s="162"/>
      <c r="AJ2448" s="162"/>
      <c r="AK2448" s="162"/>
      <c r="AL2448" s="162"/>
      <c r="AM2448" s="128"/>
      <c r="AN2448" s="128"/>
      <c r="AQ2448" s="128"/>
      <c r="AR2448" s="128"/>
      <c r="AS2448" s="128"/>
      <c r="AT2448" s="128"/>
      <c r="AU2448" s="128"/>
      <c r="AV2448" s="128"/>
    </row>
    <row r="2449" ht="16.5" customHeight="1">
      <c r="A2449" s="128"/>
      <c r="B2449" s="128"/>
      <c r="C2449" s="128"/>
      <c r="D2449" s="128"/>
      <c r="E2449" s="128"/>
      <c r="F2449" s="128"/>
      <c r="G2449" s="128"/>
      <c r="H2449" s="128"/>
      <c r="I2449" s="128"/>
      <c r="J2449" s="128"/>
      <c r="K2449" s="128"/>
      <c r="L2449" s="128"/>
      <c r="M2449" s="128"/>
      <c r="N2449" s="128"/>
      <c r="O2449" s="128"/>
      <c r="P2449" s="128"/>
      <c r="Q2449" s="128"/>
      <c r="R2449" s="128"/>
      <c r="S2449" s="128"/>
      <c r="T2449" s="128"/>
      <c r="U2449" s="128"/>
      <c r="Z2449" s="161"/>
      <c r="AH2449" s="128"/>
      <c r="AI2449" s="162"/>
      <c r="AJ2449" s="162"/>
      <c r="AK2449" s="162"/>
      <c r="AL2449" s="162"/>
      <c r="AM2449" s="128"/>
      <c r="AN2449" s="128"/>
      <c r="AQ2449" s="128"/>
      <c r="AR2449" s="128"/>
      <c r="AS2449" s="128"/>
      <c r="AT2449" s="128"/>
      <c r="AU2449" s="128"/>
      <c r="AV2449" s="128"/>
    </row>
    <row r="2450" ht="16.5" customHeight="1">
      <c r="A2450" s="128"/>
      <c r="B2450" s="128"/>
      <c r="C2450" s="128"/>
      <c r="D2450" s="128"/>
      <c r="E2450" s="128"/>
      <c r="F2450" s="128"/>
      <c r="G2450" s="128"/>
      <c r="H2450" s="128"/>
      <c r="I2450" s="128"/>
      <c r="J2450" s="128"/>
      <c r="K2450" s="128"/>
      <c r="L2450" s="128"/>
      <c r="M2450" s="128"/>
      <c r="N2450" s="128"/>
      <c r="O2450" s="128"/>
      <c r="P2450" s="128"/>
      <c r="Q2450" s="128"/>
      <c r="R2450" s="128"/>
      <c r="S2450" s="128"/>
      <c r="T2450" s="128"/>
      <c r="U2450" s="128"/>
      <c r="Z2450" s="161"/>
      <c r="AH2450" s="128"/>
      <c r="AI2450" s="162"/>
      <c r="AJ2450" s="162"/>
      <c r="AK2450" s="162"/>
      <c r="AL2450" s="162"/>
      <c r="AM2450" s="128"/>
      <c r="AN2450" s="128"/>
      <c r="AQ2450" s="128"/>
      <c r="AR2450" s="128"/>
      <c r="AS2450" s="128"/>
      <c r="AT2450" s="128"/>
      <c r="AU2450" s="128"/>
      <c r="AV2450" s="128"/>
    </row>
    <row r="2451" ht="16.5" customHeight="1">
      <c r="A2451" s="128"/>
      <c r="B2451" s="128"/>
      <c r="C2451" s="128"/>
      <c r="D2451" s="128"/>
      <c r="E2451" s="128"/>
      <c r="F2451" s="128"/>
      <c r="G2451" s="128"/>
      <c r="H2451" s="128"/>
      <c r="I2451" s="128"/>
      <c r="J2451" s="128"/>
      <c r="K2451" s="128"/>
      <c r="L2451" s="128"/>
      <c r="M2451" s="128"/>
      <c r="N2451" s="128"/>
      <c r="O2451" s="128"/>
      <c r="P2451" s="128"/>
      <c r="Q2451" s="128"/>
      <c r="R2451" s="128"/>
      <c r="S2451" s="128"/>
      <c r="T2451" s="128"/>
      <c r="U2451" s="128"/>
      <c r="Z2451" s="161"/>
      <c r="AH2451" s="128"/>
      <c r="AI2451" s="162"/>
      <c r="AJ2451" s="162"/>
      <c r="AK2451" s="162"/>
      <c r="AL2451" s="162"/>
      <c r="AM2451" s="128"/>
      <c r="AN2451" s="128"/>
      <c r="AQ2451" s="128"/>
      <c r="AR2451" s="128"/>
      <c r="AS2451" s="128"/>
      <c r="AT2451" s="128"/>
      <c r="AU2451" s="128"/>
      <c r="AV2451" s="128"/>
    </row>
    <row r="2452" ht="16.5" customHeight="1">
      <c r="A2452" s="128"/>
      <c r="B2452" s="128"/>
      <c r="C2452" s="128"/>
      <c r="D2452" s="128"/>
      <c r="E2452" s="128"/>
      <c r="F2452" s="128"/>
      <c r="G2452" s="128"/>
      <c r="H2452" s="128"/>
      <c r="I2452" s="128"/>
      <c r="J2452" s="128"/>
      <c r="K2452" s="128"/>
      <c r="L2452" s="128"/>
      <c r="M2452" s="128"/>
      <c r="N2452" s="128"/>
      <c r="O2452" s="128"/>
      <c r="P2452" s="128"/>
      <c r="Q2452" s="128"/>
      <c r="R2452" s="128"/>
      <c r="S2452" s="128"/>
      <c r="T2452" s="128"/>
      <c r="U2452" s="128"/>
      <c r="Z2452" s="161"/>
      <c r="AH2452" s="128"/>
      <c r="AI2452" s="162"/>
      <c r="AJ2452" s="162"/>
      <c r="AK2452" s="162"/>
      <c r="AL2452" s="162"/>
      <c r="AM2452" s="128"/>
      <c r="AN2452" s="128"/>
      <c r="AQ2452" s="128"/>
      <c r="AR2452" s="128"/>
      <c r="AS2452" s="128"/>
      <c r="AT2452" s="128"/>
      <c r="AU2452" s="128"/>
      <c r="AV2452" s="128"/>
    </row>
    <row r="2453" ht="16.5" customHeight="1">
      <c r="A2453" s="128"/>
      <c r="B2453" s="128"/>
      <c r="C2453" s="128"/>
      <c r="D2453" s="128"/>
      <c r="E2453" s="128"/>
      <c r="F2453" s="128"/>
      <c r="G2453" s="128"/>
      <c r="H2453" s="128"/>
      <c r="I2453" s="128"/>
      <c r="J2453" s="128"/>
      <c r="K2453" s="128"/>
      <c r="L2453" s="128"/>
      <c r="M2453" s="128"/>
      <c r="N2453" s="128"/>
      <c r="O2453" s="128"/>
      <c r="P2453" s="128"/>
      <c r="Q2453" s="128"/>
      <c r="R2453" s="128"/>
      <c r="S2453" s="128"/>
      <c r="T2453" s="128"/>
      <c r="U2453" s="128"/>
      <c r="Z2453" s="161"/>
      <c r="AH2453" s="128"/>
      <c r="AI2453" s="162"/>
      <c r="AJ2453" s="162"/>
      <c r="AK2453" s="162"/>
      <c r="AL2453" s="162"/>
      <c r="AM2453" s="128"/>
      <c r="AN2453" s="128"/>
      <c r="AQ2453" s="128"/>
      <c r="AR2453" s="128"/>
      <c r="AS2453" s="128"/>
      <c r="AT2453" s="128"/>
      <c r="AU2453" s="128"/>
      <c r="AV2453" s="128"/>
    </row>
    <row r="2454" ht="16.5" customHeight="1">
      <c r="A2454" s="128"/>
      <c r="B2454" s="128"/>
      <c r="C2454" s="128"/>
      <c r="D2454" s="128"/>
      <c r="E2454" s="128"/>
      <c r="F2454" s="128"/>
      <c r="G2454" s="128"/>
      <c r="H2454" s="128"/>
      <c r="I2454" s="128"/>
      <c r="J2454" s="128"/>
      <c r="K2454" s="128"/>
      <c r="L2454" s="128"/>
      <c r="M2454" s="128"/>
      <c r="N2454" s="128"/>
      <c r="O2454" s="128"/>
      <c r="P2454" s="128"/>
      <c r="Q2454" s="128"/>
      <c r="R2454" s="128"/>
      <c r="S2454" s="128"/>
      <c r="T2454" s="128"/>
      <c r="U2454" s="128"/>
      <c r="Z2454" s="161"/>
      <c r="AH2454" s="128"/>
      <c r="AI2454" s="162"/>
      <c r="AJ2454" s="162"/>
      <c r="AK2454" s="162"/>
      <c r="AL2454" s="162"/>
      <c r="AM2454" s="128"/>
      <c r="AN2454" s="128"/>
      <c r="AQ2454" s="128"/>
      <c r="AR2454" s="128"/>
      <c r="AS2454" s="128"/>
      <c r="AT2454" s="128"/>
      <c r="AU2454" s="128"/>
      <c r="AV2454" s="128"/>
    </row>
    <row r="2455" ht="16.5" customHeight="1">
      <c r="A2455" s="128"/>
      <c r="B2455" s="128"/>
      <c r="C2455" s="128"/>
      <c r="D2455" s="128"/>
      <c r="E2455" s="128"/>
      <c r="F2455" s="128"/>
      <c r="G2455" s="128"/>
      <c r="H2455" s="128"/>
      <c r="I2455" s="128"/>
      <c r="J2455" s="128"/>
      <c r="K2455" s="128"/>
      <c r="L2455" s="128"/>
      <c r="M2455" s="128"/>
      <c r="N2455" s="128"/>
      <c r="O2455" s="128"/>
      <c r="P2455" s="128"/>
      <c r="Q2455" s="128"/>
      <c r="R2455" s="128"/>
      <c r="S2455" s="128"/>
      <c r="T2455" s="128"/>
      <c r="U2455" s="128"/>
      <c r="Z2455" s="161"/>
      <c r="AH2455" s="128"/>
      <c r="AI2455" s="162"/>
      <c r="AJ2455" s="162"/>
      <c r="AK2455" s="162"/>
      <c r="AL2455" s="162"/>
      <c r="AM2455" s="128"/>
      <c r="AN2455" s="128"/>
      <c r="AQ2455" s="128"/>
      <c r="AR2455" s="128"/>
      <c r="AS2455" s="128"/>
      <c r="AT2455" s="128"/>
      <c r="AU2455" s="128"/>
      <c r="AV2455" s="128"/>
    </row>
    <row r="2456" ht="16.5" customHeight="1">
      <c r="A2456" s="128"/>
      <c r="B2456" s="128"/>
      <c r="C2456" s="128"/>
      <c r="D2456" s="128"/>
      <c r="E2456" s="128"/>
      <c r="F2456" s="128"/>
      <c r="G2456" s="128"/>
      <c r="H2456" s="128"/>
      <c r="I2456" s="128"/>
      <c r="J2456" s="128"/>
      <c r="K2456" s="128"/>
      <c r="L2456" s="128"/>
      <c r="M2456" s="128"/>
      <c r="N2456" s="128"/>
      <c r="O2456" s="128"/>
      <c r="P2456" s="128"/>
      <c r="Q2456" s="128"/>
      <c r="R2456" s="128"/>
      <c r="S2456" s="128"/>
      <c r="T2456" s="128"/>
      <c r="U2456" s="128"/>
      <c r="Z2456" s="161"/>
      <c r="AH2456" s="128"/>
      <c r="AI2456" s="162"/>
      <c r="AJ2456" s="162"/>
      <c r="AK2456" s="162"/>
      <c r="AL2456" s="162"/>
      <c r="AM2456" s="128"/>
      <c r="AN2456" s="128"/>
      <c r="AQ2456" s="128"/>
      <c r="AR2456" s="128"/>
      <c r="AS2456" s="128"/>
      <c r="AT2456" s="128"/>
      <c r="AU2456" s="128"/>
      <c r="AV2456" s="128"/>
    </row>
    <row r="2457" ht="16.5" customHeight="1">
      <c r="A2457" s="128"/>
      <c r="B2457" s="128"/>
      <c r="C2457" s="128"/>
      <c r="D2457" s="128"/>
      <c r="E2457" s="128"/>
      <c r="F2457" s="128"/>
      <c r="G2457" s="128"/>
      <c r="H2457" s="128"/>
      <c r="I2457" s="128"/>
      <c r="J2457" s="128"/>
      <c r="K2457" s="128"/>
      <c r="L2457" s="128"/>
      <c r="M2457" s="128"/>
      <c r="N2457" s="128"/>
      <c r="O2457" s="128"/>
      <c r="P2457" s="128"/>
      <c r="Q2457" s="128"/>
      <c r="R2457" s="128"/>
      <c r="S2457" s="128"/>
      <c r="T2457" s="128"/>
      <c r="U2457" s="128"/>
      <c r="Z2457" s="161"/>
      <c r="AH2457" s="128"/>
      <c r="AI2457" s="162"/>
      <c r="AJ2457" s="162"/>
      <c r="AK2457" s="162"/>
      <c r="AL2457" s="162"/>
      <c r="AM2457" s="128"/>
      <c r="AN2457" s="128"/>
      <c r="AQ2457" s="128"/>
      <c r="AR2457" s="128"/>
      <c r="AS2457" s="128"/>
      <c r="AT2457" s="128"/>
      <c r="AU2457" s="128"/>
      <c r="AV2457" s="128"/>
    </row>
    <row r="2458" ht="16.5" customHeight="1">
      <c r="A2458" s="128"/>
      <c r="B2458" s="128"/>
      <c r="C2458" s="128"/>
      <c r="D2458" s="128"/>
      <c r="E2458" s="128"/>
      <c r="F2458" s="128"/>
      <c r="G2458" s="128"/>
      <c r="H2458" s="128"/>
      <c r="I2458" s="128"/>
      <c r="J2458" s="128"/>
      <c r="K2458" s="128"/>
      <c r="L2458" s="128"/>
      <c r="M2458" s="128"/>
      <c r="N2458" s="128"/>
      <c r="O2458" s="128"/>
      <c r="P2458" s="128"/>
      <c r="Q2458" s="128"/>
      <c r="R2458" s="128"/>
      <c r="S2458" s="128"/>
      <c r="T2458" s="128"/>
      <c r="U2458" s="128"/>
      <c r="Z2458" s="161"/>
      <c r="AH2458" s="128"/>
      <c r="AI2458" s="162"/>
      <c r="AJ2458" s="162"/>
      <c r="AK2458" s="162"/>
      <c r="AL2458" s="162"/>
      <c r="AM2458" s="128"/>
      <c r="AN2458" s="128"/>
      <c r="AQ2458" s="128"/>
      <c r="AR2458" s="128"/>
      <c r="AS2458" s="128"/>
      <c r="AT2458" s="128"/>
      <c r="AU2458" s="128"/>
      <c r="AV2458" s="128"/>
    </row>
    <row r="2459" ht="16.5" customHeight="1">
      <c r="A2459" s="128"/>
      <c r="B2459" s="128"/>
      <c r="C2459" s="128"/>
      <c r="D2459" s="128"/>
      <c r="E2459" s="128"/>
      <c r="F2459" s="128"/>
      <c r="G2459" s="128"/>
      <c r="H2459" s="128"/>
      <c r="I2459" s="128"/>
      <c r="J2459" s="128"/>
      <c r="K2459" s="128"/>
      <c r="L2459" s="128"/>
      <c r="M2459" s="128"/>
      <c r="N2459" s="128"/>
      <c r="O2459" s="128"/>
      <c r="P2459" s="128"/>
      <c r="Q2459" s="128"/>
      <c r="R2459" s="128"/>
      <c r="S2459" s="128"/>
      <c r="T2459" s="128"/>
      <c r="U2459" s="128"/>
      <c r="Z2459" s="161"/>
      <c r="AH2459" s="128"/>
      <c r="AI2459" s="162"/>
      <c r="AJ2459" s="162"/>
      <c r="AK2459" s="162"/>
      <c r="AL2459" s="162"/>
      <c r="AM2459" s="128"/>
      <c r="AN2459" s="128"/>
      <c r="AQ2459" s="128"/>
      <c r="AR2459" s="128"/>
      <c r="AS2459" s="128"/>
      <c r="AT2459" s="128"/>
      <c r="AU2459" s="128"/>
      <c r="AV2459" s="128"/>
    </row>
    <row r="2460" ht="16.5" customHeight="1">
      <c r="A2460" s="128"/>
      <c r="B2460" s="128"/>
      <c r="C2460" s="128"/>
      <c r="D2460" s="128"/>
      <c r="E2460" s="128"/>
      <c r="F2460" s="128"/>
      <c r="G2460" s="128"/>
      <c r="H2460" s="128"/>
      <c r="I2460" s="128"/>
      <c r="J2460" s="128"/>
      <c r="K2460" s="128"/>
      <c r="L2460" s="128"/>
      <c r="M2460" s="128"/>
      <c r="N2460" s="128"/>
      <c r="O2460" s="128"/>
      <c r="P2460" s="128"/>
      <c r="Q2460" s="128"/>
      <c r="R2460" s="128"/>
      <c r="S2460" s="128"/>
      <c r="T2460" s="128"/>
      <c r="U2460" s="128"/>
      <c r="Z2460" s="161"/>
      <c r="AH2460" s="128"/>
      <c r="AI2460" s="162"/>
      <c r="AJ2460" s="162"/>
      <c r="AK2460" s="162"/>
      <c r="AL2460" s="162"/>
      <c r="AM2460" s="128"/>
      <c r="AN2460" s="128"/>
      <c r="AQ2460" s="128"/>
      <c r="AR2460" s="128"/>
      <c r="AS2460" s="128"/>
      <c r="AT2460" s="128"/>
      <c r="AU2460" s="128"/>
      <c r="AV2460" s="128"/>
    </row>
    <row r="2461" ht="16.5" customHeight="1">
      <c r="A2461" s="128"/>
      <c r="B2461" s="128"/>
      <c r="C2461" s="128"/>
      <c r="D2461" s="128"/>
      <c r="E2461" s="128"/>
      <c r="F2461" s="128"/>
      <c r="G2461" s="128"/>
      <c r="H2461" s="128"/>
      <c r="I2461" s="128"/>
      <c r="J2461" s="128"/>
      <c r="K2461" s="128"/>
      <c r="L2461" s="128"/>
      <c r="M2461" s="128"/>
      <c r="N2461" s="128"/>
      <c r="O2461" s="128"/>
      <c r="P2461" s="128"/>
      <c r="Q2461" s="128"/>
      <c r="R2461" s="128"/>
      <c r="S2461" s="128"/>
      <c r="T2461" s="128"/>
      <c r="U2461" s="128"/>
      <c r="Z2461" s="161"/>
      <c r="AH2461" s="128"/>
      <c r="AI2461" s="162"/>
      <c r="AJ2461" s="162"/>
      <c r="AK2461" s="162"/>
      <c r="AL2461" s="162"/>
      <c r="AM2461" s="128"/>
      <c r="AN2461" s="128"/>
      <c r="AQ2461" s="128"/>
      <c r="AR2461" s="128"/>
      <c r="AS2461" s="128"/>
      <c r="AT2461" s="128"/>
      <c r="AU2461" s="128"/>
      <c r="AV2461" s="128"/>
    </row>
    <row r="2462" ht="16.5" customHeight="1">
      <c r="A2462" s="128"/>
      <c r="B2462" s="128"/>
      <c r="C2462" s="128"/>
      <c r="D2462" s="128"/>
      <c r="E2462" s="128"/>
      <c r="F2462" s="128"/>
      <c r="G2462" s="128"/>
      <c r="H2462" s="128"/>
      <c r="I2462" s="128"/>
      <c r="J2462" s="128"/>
      <c r="K2462" s="128"/>
      <c r="L2462" s="128"/>
      <c r="M2462" s="128"/>
      <c r="N2462" s="128"/>
      <c r="O2462" s="128"/>
      <c r="P2462" s="128"/>
      <c r="Q2462" s="128"/>
      <c r="R2462" s="128"/>
      <c r="S2462" s="128"/>
      <c r="T2462" s="128"/>
      <c r="U2462" s="128"/>
      <c r="Z2462" s="161"/>
      <c r="AH2462" s="128"/>
      <c r="AI2462" s="162"/>
      <c r="AJ2462" s="162"/>
      <c r="AK2462" s="162"/>
      <c r="AL2462" s="162"/>
      <c r="AM2462" s="128"/>
      <c r="AN2462" s="128"/>
      <c r="AQ2462" s="128"/>
      <c r="AR2462" s="128"/>
      <c r="AS2462" s="128"/>
      <c r="AT2462" s="128"/>
      <c r="AU2462" s="128"/>
      <c r="AV2462" s="128"/>
    </row>
    <row r="2463" ht="16.5" customHeight="1">
      <c r="A2463" s="128"/>
      <c r="B2463" s="128"/>
      <c r="C2463" s="128"/>
      <c r="D2463" s="128"/>
      <c r="E2463" s="128"/>
      <c r="F2463" s="128"/>
      <c r="G2463" s="128"/>
      <c r="H2463" s="128"/>
      <c r="I2463" s="128"/>
      <c r="J2463" s="128"/>
      <c r="K2463" s="128"/>
      <c r="L2463" s="128"/>
      <c r="M2463" s="128"/>
      <c r="N2463" s="128"/>
      <c r="O2463" s="128"/>
      <c r="P2463" s="128"/>
      <c r="Q2463" s="128"/>
      <c r="R2463" s="128"/>
      <c r="S2463" s="128"/>
      <c r="T2463" s="128"/>
      <c r="U2463" s="128"/>
      <c r="Z2463" s="161"/>
      <c r="AH2463" s="128"/>
      <c r="AI2463" s="162"/>
      <c r="AJ2463" s="162"/>
      <c r="AK2463" s="162"/>
      <c r="AL2463" s="162"/>
      <c r="AM2463" s="128"/>
      <c r="AN2463" s="128"/>
      <c r="AQ2463" s="128"/>
      <c r="AR2463" s="128"/>
      <c r="AS2463" s="128"/>
      <c r="AT2463" s="128"/>
      <c r="AU2463" s="128"/>
      <c r="AV2463" s="128"/>
    </row>
    <row r="2464" ht="16.5" customHeight="1">
      <c r="A2464" s="128"/>
      <c r="B2464" s="128"/>
      <c r="C2464" s="128"/>
      <c r="D2464" s="128"/>
      <c r="E2464" s="128"/>
      <c r="F2464" s="128"/>
      <c r="G2464" s="128"/>
      <c r="H2464" s="128"/>
      <c r="I2464" s="128"/>
      <c r="J2464" s="128"/>
      <c r="K2464" s="128"/>
      <c r="L2464" s="128"/>
      <c r="M2464" s="128"/>
      <c r="N2464" s="128"/>
      <c r="O2464" s="128"/>
      <c r="P2464" s="128"/>
      <c r="Q2464" s="128"/>
      <c r="R2464" s="128"/>
      <c r="S2464" s="128"/>
      <c r="T2464" s="128"/>
      <c r="U2464" s="128"/>
      <c r="Z2464" s="161"/>
      <c r="AH2464" s="128"/>
      <c r="AI2464" s="162"/>
      <c r="AJ2464" s="162"/>
      <c r="AK2464" s="162"/>
      <c r="AL2464" s="162"/>
      <c r="AM2464" s="128"/>
      <c r="AN2464" s="128"/>
      <c r="AQ2464" s="128"/>
      <c r="AR2464" s="128"/>
      <c r="AS2464" s="128"/>
      <c r="AT2464" s="128"/>
      <c r="AU2464" s="128"/>
      <c r="AV2464" s="128"/>
    </row>
    <row r="2465" ht="16.5" customHeight="1">
      <c r="A2465" s="128"/>
      <c r="B2465" s="128"/>
      <c r="C2465" s="128"/>
      <c r="D2465" s="128"/>
      <c r="E2465" s="128"/>
      <c r="F2465" s="128"/>
      <c r="G2465" s="128"/>
      <c r="H2465" s="128"/>
      <c r="I2465" s="128"/>
      <c r="J2465" s="128"/>
      <c r="K2465" s="128"/>
      <c r="L2465" s="128"/>
      <c r="M2465" s="128"/>
      <c r="N2465" s="128"/>
      <c r="O2465" s="128"/>
      <c r="P2465" s="128"/>
      <c r="Q2465" s="128"/>
      <c r="R2465" s="128"/>
      <c r="S2465" s="128"/>
      <c r="T2465" s="128"/>
      <c r="U2465" s="128"/>
      <c r="Z2465" s="161"/>
      <c r="AH2465" s="128"/>
      <c r="AI2465" s="162"/>
      <c r="AJ2465" s="162"/>
      <c r="AK2465" s="162"/>
      <c r="AL2465" s="162"/>
      <c r="AM2465" s="128"/>
      <c r="AN2465" s="128"/>
      <c r="AQ2465" s="128"/>
      <c r="AR2465" s="128"/>
      <c r="AS2465" s="128"/>
      <c r="AT2465" s="128"/>
      <c r="AU2465" s="128"/>
      <c r="AV2465" s="128"/>
    </row>
    <row r="2466" ht="16.5" customHeight="1">
      <c r="A2466" s="128"/>
      <c r="B2466" s="128"/>
      <c r="C2466" s="128"/>
      <c r="D2466" s="128"/>
      <c r="E2466" s="128"/>
      <c r="F2466" s="128"/>
      <c r="G2466" s="128"/>
      <c r="H2466" s="128"/>
      <c r="I2466" s="128"/>
      <c r="J2466" s="128"/>
      <c r="K2466" s="128"/>
      <c r="L2466" s="128"/>
      <c r="M2466" s="128"/>
      <c r="N2466" s="128"/>
      <c r="O2466" s="128"/>
      <c r="P2466" s="128"/>
      <c r="Q2466" s="128"/>
      <c r="R2466" s="128"/>
      <c r="S2466" s="128"/>
      <c r="T2466" s="128"/>
      <c r="U2466" s="128"/>
      <c r="Z2466" s="161"/>
      <c r="AH2466" s="128"/>
      <c r="AI2466" s="162"/>
      <c r="AJ2466" s="162"/>
      <c r="AK2466" s="162"/>
      <c r="AL2466" s="162"/>
      <c r="AM2466" s="128"/>
      <c r="AN2466" s="128"/>
      <c r="AQ2466" s="128"/>
      <c r="AR2466" s="128"/>
      <c r="AS2466" s="128"/>
      <c r="AT2466" s="128"/>
      <c r="AU2466" s="128"/>
      <c r="AV2466" s="128"/>
    </row>
    <row r="2467" ht="16.5" customHeight="1">
      <c r="A2467" s="128"/>
      <c r="B2467" s="128"/>
      <c r="C2467" s="128"/>
      <c r="D2467" s="128"/>
      <c r="E2467" s="128"/>
      <c r="F2467" s="128"/>
      <c r="G2467" s="128"/>
      <c r="H2467" s="128"/>
      <c r="I2467" s="128"/>
      <c r="J2467" s="128"/>
      <c r="K2467" s="128"/>
      <c r="L2467" s="128"/>
      <c r="M2467" s="128"/>
      <c r="N2467" s="128"/>
      <c r="O2467" s="128"/>
      <c r="P2467" s="128"/>
      <c r="Q2467" s="128"/>
      <c r="R2467" s="128"/>
      <c r="S2467" s="128"/>
      <c r="T2467" s="128"/>
      <c r="U2467" s="128"/>
      <c r="Z2467" s="161"/>
      <c r="AH2467" s="128"/>
      <c r="AI2467" s="162"/>
      <c r="AJ2467" s="162"/>
      <c r="AK2467" s="162"/>
      <c r="AL2467" s="162"/>
      <c r="AM2467" s="128"/>
      <c r="AN2467" s="128"/>
      <c r="AQ2467" s="128"/>
      <c r="AR2467" s="128"/>
      <c r="AS2467" s="128"/>
      <c r="AT2467" s="128"/>
      <c r="AU2467" s="128"/>
      <c r="AV2467" s="128"/>
    </row>
    <row r="2468" ht="16.5" customHeight="1">
      <c r="A2468" s="128"/>
      <c r="B2468" s="128"/>
      <c r="C2468" s="128"/>
      <c r="D2468" s="128"/>
      <c r="E2468" s="128"/>
      <c r="F2468" s="128"/>
      <c r="G2468" s="128"/>
      <c r="H2468" s="128"/>
      <c r="I2468" s="128"/>
      <c r="J2468" s="128"/>
      <c r="K2468" s="128"/>
      <c r="L2468" s="128"/>
      <c r="M2468" s="128"/>
      <c r="N2468" s="128"/>
      <c r="O2468" s="128"/>
      <c r="P2468" s="128"/>
      <c r="Q2468" s="128"/>
      <c r="R2468" s="128"/>
      <c r="S2468" s="128"/>
      <c r="T2468" s="128"/>
      <c r="U2468" s="128"/>
      <c r="Z2468" s="161"/>
      <c r="AH2468" s="128"/>
      <c r="AI2468" s="162"/>
      <c r="AJ2468" s="162"/>
      <c r="AK2468" s="162"/>
      <c r="AL2468" s="162"/>
      <c r="AM2468" s="128"/>
      <c r="AN2468" s="128"/>
      <c r="AQ2468" s="128"/>
      <c r="AR2468" s="128"/>
      <c r="AS2468" s="128"/>
      <c r="AT2468" s="128"/>
      <c r="AU2468" s="128"/>
      <c r="AV2468" s="128"/>
    </row>
    <row r="2469" ht="16.5" customHeight="1">
      <c r="A2469" s="128"/>
      <c r="B2469" s="128"/>
      <c r="C2469" s="128"/>
      <c r="D2469" s="128"/>
      <c r="E2469" s="128"/>
      <c r="F2469" s="128"/>
      <c r="G2469" s="128"/>
      <c r="H2469" s="128"/>
      <c r="I2469" s="128"/>
      <c r="J2469" s="128"/>
      <c r="K2469" s="128"/>
      <c r="L2469" s="128"/>
      <c r="M2469" s="128"/>
      <c r="N2469" s="128"/>
      <c r="O2469" s="128"/>
      <c r="P2469" s="128"/>
      <c r="Q2469" s="128"/>
      <c r="R2469" s="128"/>
      <c r="S2469" s="128"/>
      <c r="T2469" s="128"/>
      <c r="U2469" s="128"/>
      <c r="Z2469" s="161"/>
      <c r="AH2469" s="128"/>
      <c r="AI2469" s="162"/>
      <c r="AJ2469" s="162"/>
      <c r="AK2469" s="162"/>
      <c r="AL2469" s="162"/>
      <c r="AM2469" s="128"/>
      <c r="AN2469" s="128"/>
      <c r="AQ2469" s="128"/>
      <c r="AR2469" s="128"/>
      <c r="AS2469" s="128"/>
      <c r="AT2469" s="128"/>
      <c r="AU2469" s="128"/>
      <c r="AV2469" s="128"/>
    </row>
    <row r="2470" ht="16.5" customHeight="1">
      <c r="A2470" s="128"/>
      <c r="B2470" s="128"/>
      <c r="C2470" s="128"/>
      <c r="D2470" s="128"/>
      <c r="E2470" s="128"/>
      <c r="F2470" s="128"/>
      <c r="G2470" s="128"/>
      <c r="H2470" s="128"/>
      <c r="I2470" s="128"/>
      <c r="J2470" s="128"/>
      <c r="K2470" s="128"/>
      <c r="L2470" s="128"/>
      <c r="M2470" s="128"/>
      <c r="N2470" s="128"/>
      <c r="O2470" s="128"/>
      <c r="P2470" s="128"/>
      <c r="Q2470" s="128"/>
      <c r="R2470" s="128"/>
      <c r="S2470" s="128"/>
      <c r="T2470" s="128"/>
      <c r="U2470" s="128"/>
      <c r="Z2470" s="161"/>
      <c r="AH2470" s="128"/>
      <c r="AI2470" s="162"/>
      <c r="AJ2470" s="162"/>
      <c r="AK2470" s="162"/>
      <c r="AL2470" s="162"/>
      <c r="AM2470" s="128"/>
      <c r="AN2470" s="128"/>
      <c r="AQ2470" s="128"/>
      <c r="AR2470" s="128"/>
      <c r="AS2470" s="128"/>
      <c r="AT2470" s="128"/>
      <c r="AU2470" s="128"/>
      <c r="AV2470" s="128"/>
    </row>
    <row r="2471" ht="16.5" customHeight="1">
      <c r="A2471" s="128"/>
      <c r="B2471" s="128"/>
      <c r="C2471" s="128"/>
      <c r="D2471" s="128"/>
      <c r="E2471" s="128"/>
      <c r="F2471" s="128"/>
      <c r="G2471" s="128"/>
      <c r="H2471" s="128"/>
      <c r="I2471" s="128"/>
      <c r="J2471" s="128"/>
      <c r="K2471" s="128"/>
      <c r="L2471" s="128"/>
      <c r="M2471" s="128"/>
      <c r="N2471" s="128"/>
      <c r="O2471" s="128"/>
      <c r="P2471" s="128"/>
      <c r="Q2471" s="128"/>
      <c r="R2471" s="128"/>
      <c r="S2471" s="128"/>
      <c r="T2471" s="128"/>
      <c r="U2471" s="128"/>
      <c r="Z2471" s="161"/>
      <c r="AH2471" s="128"/>
      <c r="AI2471" s="162"/>
      <c r="AJ2471" s="162"/>
      <c r="AK2471" s="162"/>
      <c r="AL2471" s="162"/>
      <c r="AM2471" s="128"/>
      <c r="AN2471" s="128"/>
      <c r="AQ2471" s="128"/>
      <c r="AR2471" s="128"/>
      <c r="AS2471" s="128"/>
      <c r="AT2471" s="128"/>
      <c r="AU2471" s="128"/>
      <c r="AV2471" s="128"/>
    </row>
    <row r="2472" ht="16.5" customHeight="1">
      <c r="A2472" s="128"/>
      <c r="B2472" s="128"/>
      <c r="C2472" s="128"/>
      <c r="D2472" s="128"/>
      <c r="E2472" s="128"/>
      <c r="F2472" s="128"/>
      <c r="G2472" s="128"/>
      <c r="H2472" s="128"/>
      <c r="I2472" s="128"/>
      <c r="J2472" s="128"/>
      <c r="K2472" s="128"/>
      <c r="L2472" s="128"/>
      <c r="M2472" s="128"/>
      <c r="N2472" s="128"/>
      <c r="O2472" s="128"/>
      <c r="P2472" s="128"/>
      <c r="Q2472" s="128"/>
      <c r="R2472" s="128"/>
      <c r="S2472" s="128"/>
      <c r="T2472" s="128"/>
      <c r="U2472" s="128"/>
      <c r="Z2472" s="161"/>
      <c r="AH2472" s="128"/>
      <c r="AI2472" s="162"/>
      <c r="AJ2472" s="162"/>
      <c r="AK2472" s="162"/>
      <c r="AL2472" s="162"/>
      <c r="AM2472" s="128"/>
      <c r="AN2472" s="128"/>
      <c r="AQ2472" s="128"/>
      <c r="AR2472" s="128"/>
      <c r="AS2472" s="128"/>
      <c r="AT2472" s="128"/>
      <c r="AU2472" s="128"/>
      <c r="AV2472" s="128"/>
    </row>
    <row r="2473" ht="16.5" customHeight="1">
      <c r="A2473" s="128"/>
      <c r="B2473" s="128"/>
      <c r="C2473" s="128"/>
      <c r="D2473" s="128"/>
      <c r="E2473" s="128"/>
      <c r="F2473" s="128"/>
      <c r="G2473" s="128"/>
      <c r="H2473" s="128"/>
      <c r="I2473" s="128"/>
      <c r="J2473" s="128"/>
      <c r="K2473" s="128"/>
      <c r="L2473" s="128"/>
      <c r="M2473" s="128"/>
      <c r="N2473" s="128"/>
      <c r="O2473" s="128"/>
      <c r="P2473" s="128"/>
      <c r="Q2473" s="128"/>
      <c r="R2473" s="128"/>
      <c r="S2473" s="128"/>
      <c r="T2473" s="128"/>
      <c r="U2473" s="128"/>
      <c r="Z2473" s="161"/>
      <c r="AH2473" s="128"/>
      <c r="AI2473" s="162"/>
      <c r="AJ2473" s="162"/>
      <c r="AK2473" s="162"/>
      <c r="AL2473" s="162"/>
      <c r="AM2473" s="128"/>
      <c r="AN2473" s="128"/>
      <c r="AQ2473" s="128"/>
      <c r="AR2473" s="128"/>
      <c r="AS2473" s="128"/>
      <c r="AT2473" s="128"/>
      <c r="AU2473" s="128"/>
      <c r="AV2473" s="128"/>
    </row>
    <row r="2474" ht="16.5" customHeight="1">
      <c r="A2474" s="128"/>
      <c r="B2474" s="128"/>
      <c r="C2474" s="128"/>
      <c r="D2474" s="128"/>
      <c r="E2474" s="128"/>
      <c r="F2474" s="128"/>
      <c r="G2474" s="128"/>
      <c r="H2474" s="128"/>
      <c r="I2474" s="128"/>
      <c r="J2474" s="128"/>
      <c r="K2474" s="128"/>
      <c r="L2474" s="128"/>
      <c r="M2474" s="128"/>
      <c r="N2474" s="128"/>
      <c r="O2474" s="128"/>
      <c r="P2474" s="128"/>
      <c r="Q2474" s="128"/>
      <c r="R2474" s="128"/>
      <c r="S2474" s="128"/>
      <c r="T2474" s="128"/>
      <c r="U2474" s="128"/>
      <c r="Z2474" s="161"/>
      <c r="AH2474" s="128"/>
      <c r="AI2474" s="162"/>
      <c r="AJ2474" s="162"/>
      <c r="AK2474" s="162"/>
      <c r="AL2474" s="162"/>
      <c r="AM2474" s="128"/>
      <c r="AN2474" s="128"/>
      <c r="AQ2474" s="128"/>
      <c r="AR2474" s="128"/>
      <c r="AS2474" s="128"/>
      <c r="AT2474" s="128"/>
      <c r="AU2474" s="128"/>
      <c r="AV2474" s="128"/>
    </row>
    <row r="2475" ht="16.5" customHeight="1">
      <c r="A2475" s="128"/>
      <c r="B2475" s="128"/>
      <c r="C2475" s="128"/>
      <c r="D2475" s="128"/>
      <c r="E2475" s="128"/>
      <c r="F2475" s="128"/>
      <c r="G2475" s="128"/>
      <c r="H2475" s="128"/>
      <c r="I2475" s="128"/>
      <c r="J2475" s="128"/>
      <c r="K2475" s="128"/>
      <c r="L2475" s="128"/>
      <c r="M2475" s="128"/>
      <c r="N2475" s="128"/>
      <c r="O2475" s="128"/>
      <c r="P2475" s="128"/>
      <c r="Q2475" s="128"/>
      <c r="R2475" s="128"/>
      <c r="S2475" s="128"/>
      <c r="T2475" s="128"/>
      <c r="U2475" s="128"/>
      <c r="Z2475" s="161"/>
      <c r="AH2475" s="128"/>
      <c r="AI2475" s="162"/>
      <c r="AJ2475" s="162"/>
      <c r="AK2475" s="162"/>
      <c r="AL2475" s="162"/>
      <c r="AM2475" s="128"/>
      <c r="AN2475" s="128"/>
      <c r="AQ2475" s="128"/>
      <c r="AR2475" s="128"/>
      <c r="AS2475" s="128"/>
      <c r="AT2475" s="128"/>
      <c r="AU2475" s="128"/>
      <c r="AV2475" s="128"/>
    </row>
    <row r="2476" ht="16.5" customHeight="1">
      <c r="A2476" s="128"/>
      <c r="B2476" s="128"/>
      <c r="C2476" s="128"/>
      <c r="D2476" s="128"/>
      <c r="E2476" s="128"/>
      <c r="F2476" s="128"/>
      <c r="G2476" s="128"/>
      <c r="H2476" s="128"/>
      <c r="I2476" s="128"/>
      <c r="J2476" s="128"/>
      <c r="K2476" s="128"/>
      <c r="L2476" s="128"/>
      <c r="M2476" s="128"/>
      <c r="N2476" s="128"/>
      <c r="O2476" s="128"/>
      <c r="P2476" s="128"/>
      <c r="Q2476" s="128"/>
      <c r="R2476" s="128"/>
      <c r="S2476" s="128"/>
      <c r="T2476" s="128"/>
      <c r="U2476" s="128"/>
      <c r="Z2476" s="161"/>
      <c r="AH2476" s="128"/>
      <c r="AI2476" s="162"/>
      <c r="AJ2476" s="162"/>
      <c r="AK2476" s="162"/>
      <c r="AL2476" s="162"/>
      <c r="AM2476" s="128"/>
      <c r="AN2476" s="128"/>
      <c r="AQ2476" s="128"/>
      <c r="AR2476" s="128"/>
      <c r="AS2476" s="128"/>
      <c r="AT2476" s="128"/>
      <c r="AU2476" s="128"/>
      <c r="AV2476" s="128"/>
    </row>
    <row r="2477" ht="16.5" customHeight="1">
      <c r="A2477" s="128"/>
      <c r="B2477" s="128"/>
      <c r="C2477" s="128"/>
      <c r="D2477" s="128"/>
      <c r="E2477" s="128"/>
      <c r="F2477" s="128"/>
      <c r="G2477" s="128"/>
      <c r="H2477" s="128"/>
      <c r="I2477" s="128"/>
      <c r="J2477" s="128"/>
      <c r="K2477" s="128"/>
      <c r="L2477" s="128"/>
      <c r="M2477" s="128"/>
      <c r="N2477" s="128"/>
      <c r="O2477" s="128"/>
      <c r="P2477" s="128"/>
      <c r="Q2477" s="128"/>
      <c r="R2477" s="128"/>
      <c r="S2477" s="128"/>
      <c r="T2477" s="128"/>
      <c r="U2477" s="128"/>
      <c r="Z2477" s="161"/>
      <c r="AH2477" s="128"/>
      <c r="AI2477" s="162"/>
      <c r="AJ2477" s="162"/>
      <c r="AK2477" s="162"/>
      <c r="AL2477" s="162"/>
      <c r="AM2477" s="128"/>
      <c r="AN2477" s="128"/>
      <c r="AQ2477" s="128"/>
      <c r="AR2477" s="128"/>
      <c r="AS2477" s="128"/>
      <c r="AT2477" s="128"/>
      <c r="AU2477" s="128"/>
      <c r="AV2477" s="128"/>
    </row>
    <row r="2478" ht="16.5" customHeight="1">
      <c r="A2478" s="128"/>
      <c r="B2478" s="128"/>
      <c r="C2478" s="128"/>
      <c r="D2478" s="128"/>
      <c r="E2478" s="128"/>
      <c r="F2478" s="128"/>
      <c r="G2478" s="128"/>
      <c r="H2478" s="128"/>
      <c r="I2478" s="128"/>
      <c r="J2478" s="128"/>
      <c r="K2478" s="128"/>
      <c r="L2478" s="128"/>
      <c r="M2478" s="128"/>
      <c r="N2478" s="128"/>
      <c r="O2478" s="128"/>
      <c r="P2478" s="128"/>
      <c r="Q2478" s="128"/>
      <c r="R2478" s="128"/>
      <c r="S2478" s="128"/>
      <c r="T2478" s="128"/>
      <c r="U2478" s="128"/>
      <c r="Z2478" s="161"/>
      <c r="AH2478" s="128"/>
      <c r="AI2478" s="162"/>
      <c r="AJ2478" s="162"/>
      <c r="AK2478" s="162"/>
      <c r="AL2478" s="162"/>
      <c r="AM2478" s="128"/>
      <c r="AN2478" s="128"/>
      <c r="AQ2478" s="128"/>
      <c r="AR2478" s="128"/>
      <c r="AS2478" s="128"/>
      <c r="AT2478" s="128"/>
      <c r="AU2478" s="128"/>
      <c r="AV2478" s="128"/>
    </row>
    <row r="2479" ht="16.5" customHeight="1">
      <c r="A2479" s="128"/>
      <c r="B2479" s="128"/>
      <c r="C2479" s="128"/>
      <c r="D2479" s="128"/>
      <c r="E2479" s="128"/>
      <c r="F2479" s="128"/>
      <c r="G2479" s="128"/>
      <c r="H2479" s="128"/>
      <c r="I2479" s="128"/>
      <c r="J2479" s="128"/>
      <c r="K2479" s="128"/>
      <c r="L2479" s="128"/>
      <c r="M2479" s="128"/>
      <c r="N2479" s="128"/>
      <c r="O2479" s="128"/>
      <c r="P2479" s="128"/>
      <c r="Q2479" s="128"/>
      <c r="R2479" s="128"/>
      <c r="S2479" s="128"/>
      <c r="T2479" s="128"/>
      <c r="U2479" s="128"/>
      <c r="Z2479" s="161"/>
      <c r="AH2479" s="128"/>
      <c r="AI2479" s="162"/>
      <c r="AJ2479" s="162"/>
      <c r="AK2479" s="162"/>
      <c r="AL2479" s="162"/>
      <c r="AM2479" s="128"/>
      <c r="AN2479" s="128"/>
      <c r="AQ2479" s="128"/>
      <c r="AR2479" s="128"/>
      <c r="AS2479" s="128"/>
      <c r="AT2479" s="128"/>
      <c r="AU2479" s="128"/>
      <c r="AV2479" s="128"/>
    </row>
    <row r="2480" ht="16.5" customHeight="1">
      <c r="A2480" s="128"/>
      <c r="B2480" s="128"/>
      <c r="C2480" s="128"/>
      <c r="D2480" s="128"/>
      <c r="E2480" s="128"/>
      <c r="F2480" s="128"/>
      <c r="G2480" s="128"/>
      <c r="H2480" s="128"/>
      <c r="I2480" s="128"/>
      <c r="J2480" s="128"/>
      <c r="K2480" s="128"/>
      <c r="L2480" s="128"/>
      <c r="M2480" s="128"/>
      <c r="N2480" s="128"/>
      <c r="O2480" s="128"/>
      <c r="P2480" s="128"/>
      <c r="Q2480" s="128"/>
      <c r="R2480" s="128"/>
      <c r="S2480" s="128"/>
      <c r="T2480" s="128"/>
      <c r="U2480" s="128"/>
      <c r="Z2480" s="161"/>
      <c r="AH2480" s="128"/>
      <c r="AI2480" s="162"/>
      <c r="AJ2480" s="162"/>
      <c r="AK2480" s="162"/>
      <c r="AL2480" s="162"/>
      <c r="AM2480" s="128"/>
      <c r="AN2480" s="128"/>
      <c r="AQ2480" s="128"/>
      <c r="AR2480" s="128"/>
      <c r="AS2480" s="128"/>
      <c r="AT2480" s="128"/>
      <c r="AU2480" s="128"/>
      <c r="AV2480" s="128"/>
    </row>
    <row r="2481" ht="16.5" customHeight="1">
      <c r="A2481" s="128"/>
      <c r="B2481" s="128"/>
      <c r="C2481" s="128"/>
      <c r="D2481" s="128"/>
      <c r="E2481" s="128"/>
      <c r="F2481" s="128"/>
      <c r="G2481" s="128"/>
      <c r="H2481" s="128"/>
      <c r="I2481" s="128"/>
      <c r="J2481" s="128"/>
      <c r="K2481" s="128"/>
      <c r="L2481" s="128"/>
      <c r="M2481" s="128"/>
      <c r="N2481" s="128"/>
      <c r="O2481" s="128"/>
      <c r="P2481" s="128"/>
      <c r="Q2481" s="128"/>
      <c r="R2481" s="128"/>
      <c r="S2481" s="128"/>
      <c r="T2481" s="128"/>
      <c r="U2481" s="128"/>
      <c r="Z2481" s="161"/>
      <c r="AH2481" s="128"/>
      <c r="AI2481" s="162"/>
      <c r="AJ2481" s="162"/>
      <c r="AK2481" s="162"/>
      <c r="AL2481" s="162"/>
      <c r="AM2481" s="128"/>
      <c r="AN2481" s="128"/>
      <c r="AQ2481" s="128"/>
      <c r="AR2481" s="128"/>
      <c r="AS2481" s="128"/>
      <c r="AT2481" s="128"/>
      <c r="AU2481" s="128"/>
      <c r="AV2481" s="128"/>
    </row>
    <row r="2482" ht="16.5" customHeight="1">
      <c r="A2482" s="128"/>
      <c r="B2482" s="128"/>
      <c r="C2482" s="128"/>
      <c r="D2482" s="128"/>
      <c r="E2482" s="128"/>
      <c r="F2482" s="128"/>
      <c r="G2482" s="128"/>
      <c r="H2482" s="128"/>
      <c r="I2482" s="128"/>
      <c r="J2482" s="128"/>
      <c r="K2482" s="128"/>
      <c r="L2482" s="128"/>
      <c r="M2482" s="128"/>
      <c r="N2482" s="128"/>
      <c r="O2482" s="128"/>
      <c r="P2482" s="128"/>
      <c r="Q2482" s="128"/>
      <c r="R2482" s="128"/>
      <c r="S2482" s="128"/>
      <c r="T2482" s="128"/>
      <c r="U2482" s="128"/>
      <c r="Z2482" s="161"/>
      <c r="AH2482" s="128"/>
      <c r="AI2482" s="162"/>
      <c r="AJ2482" s="162"/>
      <c r="AK2482" s="162"/>
      <c r="AL2482" s="162"/>
      <c r="AM2482" s="128"/>
      <c r="AN2482" s="128"/>
      <c r="AQ2482" s="128"/>
      <c r="AR2482" s="128"/>
      <c r="AS2482" s="128"/>
      <c r="AT2482" s="128"/>
      <c r="AU2482" s="128"/>
      <c r="AV2482" s="128"/>
    </row>
    <row r="2483" ht="16.5" customHeight="1">
      <c r="A2483" s="128"/>
      <c r="B2483" s="128"/>
      <c r="C2483" s="128"/>
      <c r="D2483" s="128"/>
      <c r="E2483" s="128"/>
      <c r="F2483" s="128"/>
      <c r="G2483" s="128"/>
      <c r="H2483" s="128"/>
      <c r="I2483" s="128"/>
      <c r="J2483" s="128"/>
      <c r="K2483" s="128"/>
      <c r="L2483" s="128"/>
      <c r="M2483" s="128"/>
      <c r="N2483" s="128"/>
      <c r="O2483" s="128"/>
      <c r="P2483" s="128"/>
      <c r="Q2483" s="128"/>
      <c r="R2483" s="128"/>
      <c r="S2483" s="128"/>
      <c r="T2483" s="128"/>
      <c r="U2483" s="128"/>
      <c r="Z2483" s="161"/>
      <c r="AH2483" s="128"/>
      <c r="AI2483" s="162"/>
      <c r="AJ2483" s="162"/>
      <c r="AK2483" s="162"/>
      <c r="AL2483" s="162"/>
      <c r="AM2483" s="128"/>
      <c r="AN2483" s="128"/>
      <c r="AQ2483" s="128"/>
      <c r="AR2483" s="128"/>
      <c r="AS2483" s="128"/>
      <c r="AT2483" s="128"/>
      <c r="AU2483" s="128"/>
      <c r="AV2483" s="128"/>
    </row>
    <row r="2484" ht="16.5" customHeight="1">
      <c r="A2484" s="128"/>
      <c r="B2484" s="128"/>
      <c r="C2484" s="128"/>
      <c r="D2484" s="128"/>
      <c r="E2484" s="128"/>
      <c r="F2484" s="128"/>
      <c r="G2484" s="128"/>
      <c r="H2484" s="128"/>
      <c r="I2484" s="128"/>
      <c r="J2484" s="128"/>
      <c r="K2484" s="128"/>
      <c r="L2484" s="128"/>
      <c r="M2484" s="128"/>
      <c r="N2484" s="128"/>
      <c r="O2484" s="128"/>
      <c r="P2484" s="128"/>
      <c r="Q2484" s="128"/>
      <c r="R2484" s="128"/>
      <c r="S2484" s="128"/>
      <c r="T2484" s="128"/>
      <c r="U2484" s="128"/>
      <c r="Z2484" s="161"/>
      <c r="AH2484" s="128"/>
      <c r="AI2484" s="162"/>
      <c r="AJ2484" s="162"/>
      <c r="AK2484" s="162"/>
      <c r="AL2484" s="162"/>
      <c r="AM2484" s="128"/>
      <c r="AN2484" s="128"/>
      <c r="AQ2484" s="128"/>
      <c r="AR2484" s="128"/>
      <c r="AS2484" s="128"/>
      <c r="AT2484" s="128"/>
      <c r="AU2484" s="128"/>
      <c r="AV2484" s="128"/>
    </row>
    <row r="2485" ht="16.5" customHeight="1">
      <c r="A2485" s="128"/>
      <c r="B2485" s="128"/>
      <c r="C2485" s="128"/>
      <c r="D2485" s="128"/>
      <c r="E2485" s="128"/>
      <c r="F2485" s="128"/>
      <c r="G2485" s="128"/>
      <c r="H2485" s="128"/>
      <c r="I2485" s="128"/>
      <c r="J2485" s="128"/>
      <c r="K2485" s="128"/>
      <c r="L2485" s="128"/>
      <c r="M2485" s="128"/>
      <c r="N2485" s="128"/>
      <c r="O2485" s="128"/>
      <c r="P2485" s="128"/>
      <c r="Q2485" s="128"/>
      <c r="R2485" s="128"/>
      <c r="S2485" s="128"/>
      <c r="T2485" s="128"/>
      <c r="U2485" s="128"/>
      <c r="Z2485" s="161"/>
      <c r="AH2485" s="128"/>
      <c r="AI2485" s="162"/>
      <c r="AJ2485" s="162"/>
      <c r="AK2485" s="162"/>
      <c r="AL2485" s="162"/>
      <c r="AM2485" s="128"/>
      <c r="AN2485" s="128"/>
      <c r="AQ2485" s="128"/>
      <c r="AR2485" s="128"/>
      <c r="AS2485" s="128"/>
      <c r="AT2485" s="128"/>
      <c r="AU2485" s="128"/>
      <c r="AV2485" s="128"/>
    </row>
    <row r="2486" ht="16.5" customHeight="1">
      <c r="A2486" s="128"/>
      <c r="B2486" s="128"/>
      <c r="C2486" s="128"/>
      <c r="D2486" s="128"/>
      <c r="E2486" s="128"/>
      <c r="F2486" s="128"/>
      <c r="G2486" s="128"/>
      <c r="H2486" s="128"/>
      <c r="I2486" s="128"/>
      <c r="J2486" s="128"/>
      <c r="K2486" s="128"/>
      <c r="L2486" s="128"/>
      <c r="M2486" s="128"/>
      <c r="N2486" s="128"/>
      <c r="O2486" s="128"/>
      <c r="P2486" s="128"/>
      <c r="Q2486" s="128"/>
      <c r="R2486" s="128"/>
      <c r="S2486" s="128"/>
      <c r="T2486" s="128"/>
      <c r="U2486" s="128"/>
      <c r="Z2486" s="161"/>
      <c r="AH2486" s="128"/>
      <c r="AI2486" s="162"/>
      <c r="AJ2486" s="162"/>
      <c r="AK2486" s="162"/>
      <c r="AL2486" s="162"/>
      <c r="AM2486" s="128"/>
      <c r="AN2486" s="128"/>
      <c r="AQ2486" s="128"/>
      <c r="AR2486" s="128"/>
      <c r="AS2486" s="128"/>
      <c r="AT2486" s="128"/>
      <c r="AU2486" s="128"/>
      <c r="AV2486" s="128"/>
    </row>
    <row r="2487" ht="16.5" customHeight="1">
      <c r="A2487" s="128"/>
      <c r="B2487" s="128"/>
      <c r="F2487" s="128"/>
      <c r="G2487" s="128"/>
      <c r="H2487" s="128"/>
      <c r="I2487" s="128"/>
      <c r="L2487" s="128"/>
      <c r="M2487" s="128"/>
      <c r="N2487" s="128"/>
      <c r="O2487" s="128"/>
      <c r="P2487" s="128"/>
      <c r="Q2487" s="128"/>
      <c r="R2487" s="128"/>
      <c r="S2487" s="128"/>
      <c r="T2487" s="128"/>
      <c r="U2487" s="128"/>
      <c r="Z2487" s="161"/>
      <c r="AH2487" s="128"/>
      <c r="AI2487" s="162"/>
      <c r="AJ2487" s="162"/>
      <c r="AK2487" s="162"/>
      <c r="AL2487" s="162"/>
      <c r="AM2487" s="128"/>
      <c r="AN2487" s="128"/>
      <c r="AQ2487" s="128"/>
      <c r="AR2487" s="128"/>
      <c r="AS2487" s="128"/>
      <c r="AT2487" s="128"/>
      <c r="AU2487" s="128"/>
      <c r="AV2487" s="128"/>
    </row>
    <row r="2488" ht="16.5" customHeight="1">
      <c r="A2488" s="128"/>
      <c r="B2488" s="128"/>
      <c r="C2488" s="128"/>
      <c r="D2488" s="128"/>
      <c r="E2488" s="128"/>
      <c r="F2488" s="128"/>
      <c r="G2488" s="128"/>
      <c r="H2488" s="128"/>
      <c r="I2488" s="128"/>
      <c r="J2488" s="128"/>
      <c r="K2488" s="128"/>
      <c r="L2488" s="128"/>
      <c r="M2488" s="128"/>
      <c r="N2488" s="128"/>
      <c r="O2488" s="128"/>
      <c r="P2488" s="128"/>
      <c r="Q2488" s="128"/>
      <c r="R2488" s="128"/>
      <c r="S2488" s="128"/>
      <c r="T2488" s="128"/>
      <c r="U2488" s="128"/>
      <c r="Z2488" s="161"/>
      <c r="AH2488" s="128"/>
      <c r="AI2488" s="162"/>
      <c r="AJ2488" s="162"/>
      <c r="AK2488" s="162"/>
      <c r="AL2488" s="162"/>
      <c r="AM2488" s="128"/>
      <c r="AN2488" s="128"/>
      <c r="AQ2488" s="128"/>
      <c r="AR2488" s="128"/>
      <c r="AS2488" s="128"/>
      <c r="AT2488" s="128"/>
      <c r="AU2488" s="128"/>
      <c r="AV2488" s="128"/>
    </row>
    <row r="2489" ht="16.5" customHeight="1">
      <c r="A2489" s="128"/>
      <c r="B2489" s="128"/>
      <c r="C2489" s="128"/>
      <c r="D2489" s="128"/>
      <c r="E2489" s="128"/>
      <c r="F2489" s="128"/>
      <c r="G2489" s="128"/>
      <c r="H2489" s="128"/>
      <c r="I2489" s="128"/>
      <c r="J2489" s="128"/>
      <c r="K2489" s="128"/>
      <c r="L2489" s="128"/>
      <c r="M2489" s="128"/>
      <c r="N2489" s="128"/>
      <c r="O2489" s="128"/>
      <c r="P2489" s="128"/>
      <c r="Q2489" s="128"/>
      <c r="R2489" s="128"/>
      <c r="S2489" s="128"/>
      <c r="T2489" s="128"/>
      <c r="U2489" s="128"/>
      <c r="Z2489" s="161"/>
      <c r="AH2489" s="128"/>
      <c r="AI2489" s="162"/>
      <c r="AJ2489" s="162"/>
      <c r="AK2489" s="162"/>
      <c r="AL2489" s="162"/>
      <c r="AM2489" s="128"/>
      <c r="AN2489" s="128"/>
      <c r="AQ2489" s="128"/>
      <c r="AR2489" s="128"/>
      <c r="AS2489" s="128"/>
      <c r="AT2489" s="128"/>
      <c r="AU2489" s="128"/>
      <c r="AV2489" s="128"/>
    </row>
    <row r="2490" ht="16.5" customHeight="1">
      <c r="A2490" s="128"/>
      <c r="B2490" s="128"/>
      <c r="C2490" s="128"/>
      <c r="D2490" s="128"/>
      <c r="E2490" s="128"/>
      <c r="F2490" s="128"/>
      <c r="G2490" s="128"/>
      <c r="H2490" s="128"/>
      <c r="I2490" s="128"/>
      <c r="J2490" s="128"/>
      <c r="K2490" s="128"/>
      <c r="L2490" s="128"/>
      <c r="M2490" s="128"/>
      <c r="N2490" s="128"/>
      <c r="O2490" s="128"/>
      <c r="P2490" s="128"/>
      <c r="Q2490" s="128"/>
      <c r="R2490" s="128"/>
      <c r="S2490" s="128"/>
      <c r="T2490" s="128"/>
      <c r="U2490" s="128"/>
      <c r="Z2490" s="161"/>
      <c r="AH2490" s="128"/>
      <c r="AI2490" s="162"/>
      <c r="AJ2490" s="162"/>
      <c r="AK2490" s="162"/>
      <c r="AL2490" s="162"/>
      <c r="AM2490" s="128"/>
      <c r="AN2490" s="128"/>
      <c r="AQ2490" s="128"/>
      <c r="AR2490" s="128"/>
      <c r="AS2490" s="128"/>
      <c r="AT2490" s="128"/>
      <c r="AU2490" s="128"/>
      <c r="AV2490" s="128"/>
    </row>
    <row r="2491" ht="16.5" customHeight="1">
      <c r="A2491" s="128"/>
      <c r="B2491" s="128"/>
      <c r="C2491" s="128"/>
      <c r="D2491" s="128"/>
      <c r="E2491" s="128"/>
      <c r="F2491" s="128"/>
      <c r="G2491" s="128"/>
      <c r="H2491" s="128"/>
      <c r="I2491" s="128"/>
      <c r="J2491" s="128"/>
      <c r="K2491" s="128"/>
      <c r="L2491" s="128"/>
      <c r="M2491" s="128"/>
      <c r="N2491" s="128"/>
      <c r="O2491" s="128"/>
      <c r="P2491" s="128"/>
      <c r="Q2491" s="128"/>
      <c r="R2491" s="128"/>
      <c r="S2491" s="128"/>
      <c r="T2491" s="128"/>
      <c r="U2491" s="128"/>
      <c r="Z2491" s="161"/>
      <c r="AH2491" s="128"/>
      <c r="AI2491" s="162"/>
      <c r="AJ2491" s="162"/>
      <c r="AK2491" s="162"/>
      <c r="AL2491" s="162"/>
      <c r="AM2491" s="128"/>
      <c r="AN2491" s="128"/>
      <c r="AQ2491" s="128"/>
      <c r="AR2491" s="128"/>
      <c r="AS2491" s="128"/>
      <c r="AT2491" s="128"/>
      <c r="AU2491" s="128"/>
      <c r="AV2491" s="128"/>
    </row>
    <row r="2492" ht="16.5" customHeight="1">
      <c r="A2492" s="128"/>
      <c r="B2492" s="128"/>
      <c r="C2492" s="128"/>
      <c r="D2492" s="128"/>
      <c r="E2492" s="128"/>
      <c r="F2492" s="128"/>
      <c r="G2492" s="128"/>
      <c r="H2492" s="128"/>
      <c r="I2492" s="128"/>
      <c r="J2492" s="128"/>
      <c r="K2492" s="128"/>
      <c r="L2492" s="128"/>
      <c r="M2492" s="128"/>
      <c r="N2492" s="128"/>
      <c r="O2492" s="128"/>
      <c r="P2492" s="128"/>
      <c r="Q2492" s="128"/>
      <c r="R2492" s="128"/>
      <c r="S2492" s="128"/>
      <c r="T2492" s="128"/>
      <c r="U2492" s="128"/>
      <c r="Z2492" s="161"/>
      <c r="AH2492" s="128"/>
      <c r="AI2492" s="162"/>
      <c r="AJ2492" s="162"/>
      <c r="AK2492" s="162"/>
      <c r="AL2492" s="162"/>
      <c r="AM2492" s="128"/>
      <c r="AN2492" s="128"/>
      <c r="AR2492" s="128"/>
      <c r="AS2492" s="128"/>
      <c r="AT2492" s="128"/>
      <c r="AU2492" s="128"/>
      <c r="AV2492" s="128"/>
    </row>
    <row r="2493" ht="16.5" customHeight="1">
      <c r="A2493" s="128"/>
      <c r="B2493" s="128"/>
      <c r="C2493" s="128"/>
      <c r="D2493" s="128"/>
      <c r="E2493" s="128"/>
      <c r="F2493" s="128"/>
      <c r="G2493" s="128"/>
      <c r="H2493" s="128"/>
      <c r="I2493" s="128"/>
      <c r="J2493" s="128"/>
      <c r="K2493" s="128"/>
      <c r="L2493" s="128"/>
      <c r="M2493" s="128"/>
      <c r="N2493" s="128"/>
      <c r="O2493" s="128"/>
      <c r="P2493" s="128"/>
      <c r="Q2493" s="128"/>
      <c r="R2493" s="128"/>
      <c r="S2493" s="128"/>
      <c r="T2493" s="128"/>
      <c r="U2493" s="128"/>
      <c r="Z2493" s="161"/>
      <c r="AH2493" s="128"/>
      <c r="AI2493" s="162"/>
      <c r="AJ2493" s="162"/>
      <c r="AK2493" s="162"/>
      <c r="AL2493" s="162"/>
      <c r="AM2493" s="128"/>
      <c r="AN2493" s="128"/>
      <c r="AQ2493" s="128"/>
      <c r="AR2493" s="128"/>
      <c r="AS2493" s="128"/>
      <c r="AT2493" s="128"/>
      <c r="AU2493" s="128"/>
      <c r="AV2493" s="128"/>
    </row>
    <row r="2494" ht="16.5" customHeight="1">
      <c r="A2494" s="128"/>
      <c r="B2494" s="128"/>
      <c r="C2494" s="128"/>
      <c r="D2494" s="128"/>
      <c r="E2494" s="128"/>
      <c r="F2494" s="128"/>
      <c r="G2494" s="128"/>
      <c r="H2494" s="128"/>
      <c r="I2494" s="128"/>
      <c r="J2494" s="128"/>
      <c r="K2494" s="128"/>
      <c r="L2494" s="128"/>
      <c r="M2494" s="128"/>
      <c r="N2494" s="128"/>
      <c r="O2494" s="128"/>
      <c r="P2494" s="128"/>
      <c r="Q2494" s="128"/>
      <c r="R2494" s="128"/>
      <c r="S2494" s="128"/>
      <c r="T2494" s="128"/>
      <c r="U2494" s="128"/>
      <c r="Z2494" s="161"/>
      <c r="AH2494" s="128"/>
      <c r="AI2494" s="162"/>
      <c r="AJ2494" s="162"/>
      <c r="AK2494" s="162"/>
      <c r="AL2494" s="162"/>
      <c r="AM2494" s="128"/>
      <c r="AN2494" s="128"/>
      <c r="AQ2494" s="161"/>
      <c r="AR2494" s="128"/>
      <c r="AS2494" s="128"/>
      <c r="AT2494" s="128"/>
      <c r="AU2494" s="128"/>
      <c r="AV2494" s="128"/>
    </row>
    <row r="2495" ht="16.5" customHeight="1">
      <c r="A2495" s="128"/>
      <c r="B2495" s="128"/>
      <c r="C2495" s="128"/>
      <c r="D2495" s="128"/>
      <c r="E2495" s="128"/>
      <c r="F2495" s="128"/>
      <c r="G2495" s="128"/>
      <c r="H2495" s="128"/>
      <c r="I2495" s="128"/>
      <c r="J2495" s="128"/>
      <c r="K2495" s="128"/>
      <c r="L2495" s="128"/>
      <c r="M2495" s="128"/>
      <c r="N2495" s="128"/>
      <c r="O2495" s="128"/>
      <c r="P2495" s="128"/>
      <c r="Q2495" s="128"/>
      <c r="R2495" s="128"/>
      <c r="S2495" s="128"/>
      <c r="T2495" s="128"/>
      <c r="U2495" s="128"/>
      <c r="Z2495" s="161"/>
      <c r="AH2495" s="128"/>
      <c r="AI2495" s="162"/>
      <c r="AJ2495" s="162"/>
      <c r="AK2495" s="162"/>
      <c r="AL2495" s="162"/>
      <c r="AM2495" s="128"/>
      <c r="AN2495" s="128"/>
      <c r="AQ2495" s="128"/>
      <c r="AR2495" s="128"/>
      <c r="AS2495" s="128"/>
      <c r="AT2495" s="128"/>
      <c r="AU2495" s="128"/>
      <c r="AV2495" s="128"/>
    </row>
    <row r="2496" ht="16.5" customHeight="1">
      <c r="A2496" s="128"/>
      <c r="B2496" s="128"/>
      <c r="C2496" s="128"/>
      <c r="D2496" s="128"/>
      <c r="E2496" s="128"/>
      <c r="F2496" s="128"/>
      <c r="G2496" s="128"/>
      <c r="H2496" s="128"/>
      <c r="I2496" s="128"/>
      <c r="J2496" s="128"/>
      <c r="K2496" s="128"/>
      <c r="L2496" s="128"/>
      <c r="M2496" s="128"/>
      <c r="N2496" s="128"/>
      <c r="O2496" s="128"/>
      <c r="P2496" s="128"/>
      <c r="Q2496" s="128"/>
      <c r="R2496" s="128"/>
      <c r="S2496" s="128"/>
      <c r="T2496" s="128"/>
      <c r="U2496" s="128"/>
      <c r="Z2496" s="161"/>
      <c r="AH2496" s="128"/>
      <c r="AI2496" s="162"/>
      <c r="AJ2496" s="162"/>
      <c r="AK2496" s="162"/>
      <c r="AL2496" s="162"/>
      <c r="AM2496" s="128"/>
      <c r="AN2496" s="128"/>
      <c r="AQ2496" s="128"/>
      <c r="AR2496" s="128"/>
      <c r="AS2496" s="128"/>
      <c r="AT2496" s="128"/>
      <c r="AU2496" s="128"/>
      <c r="AV2496" s="128"/>
    </row>
    <row r="2497" ht="16.5" customHeight="1">
      <c r="A2497" s="128"/>
      <c r="B2497" s="128"/>
      <c r="C2497" s="128"/>
      <c r="D2497" s="128"/>
      <c r="E2497" s="128"/>
      <c r="F2497" s="128"/>
      <c r="G2497" s="128"/>
      <c r="H2497" s="128"/>
      <c r="I2497" s="128"/>
      <c r="J2497" s="128"/>
      <c r="K2497" s="128"/>
      <c r="L2497" s="128"/>
      <c r="M2497" s="128"/>
      <c r="N2497" s="128"/>
      <c r="O2497" s="128"/>
      <c r="P2497" s="128"/>
      <c r="Q2497" s="128"/>
      <c r="R2497" s="128"/>
      <c r="S2497" s="128"/>
      <c r="T2497" s="128"/>
      <c r="U2497" s="128"/>
      <c r="Z2497" s="161"/>
      <c r="AH2497" s="128"/>
      <c r="AI2497" s="162"/>
      <c r="AJ2497" s="162"/>
      <c r="AK2497" s="162"/>
      <c r="AL2497" s="162"/>
      <c r="AM2497" s="128"/>
      <c r="AN2497" s="128"/>
      <c r="AQ2497" s="128"/>
      <c r="AR2497" s="128"/>
      <c r="AS2497" s="128"/>
      <c r="AT2497" s="128"/>
      <c r="AU2497" s="128"/>
      <c r="AV2497" s="128"/>
    </row>
    <row r="2498" ht="16.5" customHeight="1">
      <c r="A2498" s="128"/>
      <c r="B2498" s="128"/>
      <c r="C2498" s="128"/>
      <c r="D2498" s="128"/>
      <c r="E2498" s="128"/>
      <c r="F2498" s="128"/>
      <c r="G2498" s="128"/>
      <c r="H2498" s="128"/>
      <c r="I2498" s="128"/>
      <c r="J2498" s="128"/>
      <c r="K2498" s="128"/>
      <c r="L2498" s="128"/>
      <c r="M2498" s="128"/>
      <c r="N2498" s="128"/>
      <c r="O2498" s="128"/>
      <c r="P2498" s="128"/>
      <c r="Q2498" s="128"/>
      <c r="R2498" s="128"/>
      <c r="S2498" s="128"/>
      <c r="T2498" s="128"/>
      <c r="U2498" s="128"/>
      <c r="Z2498" s="161"/>
      <c r="AH2498" s="128"/>
      <c r="AI2498" s="162"/>
      <c r="AJ2498" s="162"/>
      <c r="AK2498" s="162"/>
      <c r="AL2498" s="162"/>
      <c r="AM2498" s="128"/>
      <c r="AN2498" s="128"/>
      <c r="AQ2498" s="128"/>
      <c r="AR2498" s="128"/>
      <c r="AS2498" s="128"/>
      <c r="AT2498" s="128"/>
      <c r="AU2498" s="128"/>
      <c r="AV2498" s="128"/>
    </row>
    <row r="2499" ht="16.5" customHeight="1">
      <c r="A2499" s="128"/>
      <c r="B2499" s="128"/>
      <c r="C2499" s="128"/>
      <c r="D2499" s="128"/>
      <c r="E2499" s="128"/>
      <c r="F2499" s="128"/>
      <c r="G2499" s="128"/>
      <c r="H2499" s="128"/>
      <c r="I2499" s="128"/>
      <c r="J2499" s="128"/>
      <c r="K2499" s="128"/>
      <c r="L2499" s="128"/>
      <c r="M2499" s="128"/>
      <c r="N2499" s="128"/>
      <c r="O2499" s="128"/>
      <c r="P2499" s="128"/>
      <c r="Q2499" s="128"/>
      <c r="R2499" s="128"/>
      <c r="S2499" s="128"/>
      <c r="T2499" s="128"/>
      <c r="U2499" s="128"/>
      <c r="Z2499" s="161"/>
      <c r="AH2499" s="128"/>
      <c r="AI2499" s="162"/>
      <c r="AJ2499" s="162"/>
      <c r="AK2499" s="162"/>
      <c r="AL2499" s="162"/>
      <c r="AM2499" s="128"/>
      <c r="AN2499" s="128"/>
      <c r="AQ2499" s="128"/>
      <c r="AR2499" s="128"/>
      <c r="AS2499" s="128"/>
      <c r="AT2499" s="128"/>
      <c r="AU2499" s="128"/>
      <c r="AV2499" s="128"/>
    </row>
    <row r="2500" ht="16.5" customHeight="1">
      <c r="A2500" s="128"/>
      <c r="B2500" s="128"/>
      <c r="C2500" s="128"/>
      <c r="D2500" s="128"/>
      <c r="E2500" s="128"/>
      <c r="F2500" s="128"/>
      <c r="G2500" s="128"/>
      <c r="H2500" s="128"/>
      <c r="I2500" s="128"/>
      <c r="J2500" s="128"/>
      <c r="K2500" s="128"/>
      <c r="L2500" s="128"/>
      <c r="M2500" s="128"/>
      <c r="N2500" s="128"/>
      <c r="O2500" s="128"/>
      <c r="P2500" s="128"/>
      <c r="Q2500" s="128"/>
      <c r="R2500" s="128"/>
      <c r="S2500" s="128"/>
      <c r="T2500" s="128"/>
      <c r="U2500" s="128"/>
      <c r="Z2500" s="161"/>
      <c r="AH2500" s="128"/>
      <c r="AI2500" s="162"/>
      <c r="AJ2500" s="162"/>
      <c r="AK2500" s="162"/>
      <c r="AL2500" s="162"/>
      <c r="AM2500" s="128"/>
      <c r="AN2500" s="128"/>
      <c r="AQ2500" s="128"/>
      <c r="AR2500" s="128"/>
      <c r="AS2500" s="128"/>
      <c r="AT2500" s="128"/>
      <c r="AU2500" s="128"/>
      <c r="AV2500" s="128"/>
    </row>
    <row r="2501" ht="16.5" customHeight="1">
      <c r="A2501" s="128"/>
      <c r="B2501" s="128"/>
      <c r="C2501" s="128"/>
      <c r="D2501" s="128"/>
      <c r="E2501" s="128"/>
      <c r="F2501" s="128"/>
      <c r="G2501" s="128"/>
      <c r="H2501" s="128"/>
      <c r="I2501" s="128"/>
      <c r="J2501" s="128"/>
      <c r="K2501" s="128"/>
      <c r="L2501" s="128"/>
      <c r="M2501" s="128"/>
      <c r="N2501" s="128"/>
      <c r="O2501" s="128"/>
      <c r="P2501" s="128"/>
      <c r="Q2501" s="128"/>
      <c r="R2501" s="128"/>
      <c r="S2501" s="128"/>
      <c r="T2501" s="128"/>
      <c r="U2501" s="128"/>
      <c r="Z2501" s="161"/>
      <c r="AH2501" s="128"/>
      <c r="AI2501" s="162"/>
      <c r="AJ2501" s="162"/>
      <c r="AK2501" s="162"/>
      <c r="AL2501" s="162"/>
      <c r="AQ2501" s="128"/>
      <c r="AR2501" s="128"/>
      <c r="AS2501" s="128"/>
      <c r="AT2501" s="128"/>
      <c r="AU2501" s="128"/>
      <c r="AV2501" s="128"/>
    </row>
    <row r="2502" ht="16.5" customHeight="1">
      <c r="A2502" s="128"/>
      <c r="B2502" s="128"/>
      <c r="C2502" s="128"/>
      <c r="D2502" s="128"/>
      <c r="E2502" s="128"/>
      <c r="F2502" s="128"/>
      <c r="G2502" s="128"/>
      <c r="H2502" s="128"/>
      <c r="I2502" s="128"/>
      <c r="J2502" s="128"/>
      <c r="K2502" s="128"/>
      <c r="L2502" s="128"/>
      <c r="M2502" s="128"/>
      <c r="N2502" s="128"/>
      <c r="O2502" s="128"/>
      <c r="P2502" s="128"/>
      <c r="Q2502" s="128"/>
      <c r="R2502" s="128"/>
      <c r="S2502" s="128"/>
      <c r="T2502" s="128"/>
      <c r="U2502" s="128"/>
      <c r="Z2502" s="161"/>
      <c r="AH2502" s="128"/>
      <c r="AI2502" s="162"/>
      <c r="AJ2502" s="162"/>
      <c r="AK2502" s="162"/>
      <c r="AL2502" s="162"/>
      <c r="AQ2502" s="128"/>
      <c r="AR2502" s="128"/>
      <c r="AS2502" s="128"/>
      <c r="AT2502" s="128"/>
      <c r="AU2502" s="128"/>
      <c r="AV2502" s="128"/>
    </row>
    <row r="2503" ht="16.5" customHeight="1">
      <c r="A2503" s="128"/>
      <c r="B2503" s="128"/>
      <c r="C2503" s="128"/>
      <c r="D2503" s="128"/>
      <c r="E2503" s="128"/>
      <c r="F2503" s="128"/>
      <c r="G2503" s="128"/>
      <c r="H2503" s="128"/>
      <c r="I2503" s="128"/>
      <c r="J2503" s="128"/>
      <c r="K2503" s="128"/>
      <c r="L2503" s="128"/>
      <c r="M2503" s="128"/>
      <c r="N2503" s="128"/>
      <c r="O2503" s="128"/>
      <c r="P2503" s="128"/>
      <c r="Q2503" s="128"/>
      <c r="R2503" s="128"/>
      <c r="S2503" s="128"/>
      <c r="T2503" s="128"/>
      <c r="U2503" s="128"/>
      <c r="Z2503" s="161"/>
      <c r="AH2503" s="128"/>
      <c r="AI2503" s="162"/>
      <c r="AJ2503" s="162"/>
      <c r="AK2503" s="162"/>
      <c r="AL2503" s="162"/>
      <c r="AM2503" s="128"/>
      <c r="AN2503" s="128"/>
      <c r="AQ2503" s="128"/>
      <c r="AR2503" s="128"/>
      <c r="AS2503" s="128"/>
      <c r="AT2503" s="128"/>
      <c r="AU2503" s="128"/>
      <c r="AV2503" s="128"/>
    </row>
    <row r="2504" ht="16.5" customHeight="1">
      <c r="A2504" s="128"/>
      <c r="B2504" s="128"/>
      <c r="C2504" s="128"/>
      <c r="D2504" s="128"/>
      <c r="E2504" s="128"/>
      <c r="F2504" s="128"/>
      <c r="G2504" s="128"/>
      <c r="H2504" s="128"/>
      <c r="I2504" s="128"/>
      <c r="J2504" s="128"/>
      <c r="K2504" s="128"/>
      <c r="L2504" s="128"/>
      <c r="M2504" s="128"/>
      <c r="N2504" s="128"/>
      <c r="O2504" s="128"/>
      <c r="P2504" s="128"/>
      <c r="Q2504" s="128"/>
      <c r="R2504" s="128"/>
      <c r="S2504" s="128"/>
      <c r="T2504" s="128"/>
      <c r="U2504" s="128"/>
      <c r="Z2504" s="161"/>
      <c r="AH2504" s="128"/>
      <c r="AI2504" s="162"/>
      <c r="AJ2504" s="162"/>
      <c r="AK2504" s="162"/>
      <c r="AL2504" s="162"/>
      <c r="AM2504" s="128"/>
      <c r="AN2504" s="128"/>
      <c r="AQ2504" s="128"/>
      <c r="AR2504" s="128"/>
      <c r="AS2504" s="128"/>
      <c r="AT2504" s="128"/>
      <c r="AU2504" s="128"/>
      <c r="AV2504" s="128"/>
    </row>
    <row r="2505" ht="16.5" customHeight="1">
      <c r="A2505" s="128"/>
      <c r="B2505" s="128"/>
      <c r="C2505" s="128"/>
      <c r="D2505" s="128"/>
      <c r="E2505" s="128"/>
      <c r="F2505" s="128"/>
      <c r="G2505" s="128"/>
      <c r="H2505" s="128"/>
      <c r="I2505" s="128"/>
      <c r="J2505" s="128"/>
      <c r="K2505" s="128"/>
      <c r="L2505" s="128"/>
      <c r="M2505" s="128"/>
      <c r="N2505" s="128"/>
      <c r="O2505" s="128"/>
      <c r="P2505" s="128"/>
      <c r="Q2505" s="128"/>
      <c r="R2505" s="128"/>
      <c r="S2505" s="128"/>
      <c r="T2505" s="128"/>
      <c r="U2505" s="128"/>
      <c r="Z2505" s="161"/>
      <c r="AH2505" s="128"/>
      <c r="AI2505" s="162"/>
      <c r="AJ2505" s="162"/>
      <c r="AK2505" s="162"/>
      <c r="AL2505" s="162"/>
      <c r="AM2505" s="128"/>
      <c r="AN2505" s="128"/>
      <c r="AQ2505" s="128"/>
      <c r="AR2505" s="128"/>
      <c r="AS2505" s="128"/>
      <c r="AT2505" s="128"/>
      <c r="AU2505" s="128"/>
      <c r="AV2505" s="128"/>
    </row>
    <row r="2506" ht="16.5" customHeight="1">
      <c r="A2506" s="128"/>
      <c r="B2506" s="128"/>
      <c r="C2506" s="128"/>
      <c r="D2506" s="128"/>
      <c r="E2506" s="128"/>
      <c r="F2506" s="128"/>
      <c r="G2506" s="128"/>
      <c r="H2506" s="128"/>
      <c r="I2506" s="128"/>
      <c r="J2506" s="128"/>
      <c r="K2506" s="128"/>
      <c r="L2506" s="128"/>
      <c r="M2506" s="128"/>
      <c r="N2506" s="128"/>
      <c r="O2506" s="128"/>
      <c r="P2506" s="128"/>
      <c r="Q2506" s="128"/>
      <c r="R2506" s="128"/>
      <c r="S2506" s="128"/>
      <c r="T2506" s="128"/>
      <c r="U2506" s="128"/>
      <c r="Z2506" s="161"/>
      <c r="AH2506" s="128"/>
      <c r="AI2506" s="162"/>
      <c r="AJ2506" s="162"/>
      <c r="AK2506" s="162"/>
      <c r="AL2506" s="162"/>
      <c r="AQ2506" s="128"/>
      <c r="AR2506" s="128"/>
      <c r="AS2506" s="128"/>
      <c r="AT2506" s="128"/>
      <c r="AU2506" s="128"/>
      <c r="AV2506" s="128"/>
    </row>
    <row r="2507" ht="16.5" customHeight="1">
      <c r="A2507" s="128"/>
      <c r="B2507" s="128"/>
      <c r="C2507" s="128"/>
      <c r="D2507" s="128"/>
      <c r="E2507" s="128"/>
      <c r="F2507" s="128"/>
      <c r="G2507" s="128"/>
      <c r="H2507" s="128"/>
      <c r="I2507" s="128"/>
      <c r="J2507" s="128"/>
      <c r="K2507" s="128"/>
      <c r="L2507" s="128"/>
      <c r="M2507" s="128"/>
      <c r="N2507" s="128"/>
      <c r="O2507" s="128"/>
      <c r="P2507" s="128"/>
      <c r="Q2507" s="128"/>
      <c r="R2507" s="128"/>
      <c r="S2507" s="128"/>
      <c r="T2507" s="128"/>
      <c r="U2507" s="128"/>
      <c r="Z2507" s="161"/>
      <c r="AH2507" s="128"/>
      <c r="AI2507" s="162"/>
      <c r="AJ2507" s="162"/>
      <c r="AK2507" s="162"/>
      <c r="AL2507" s="162"/>
      <c r="AQ2507" s="128"/>
      <c r="AR2507" s="128"/>
      <c r="AS2507" s="128"/>
      <c r="AT2507" s="128"/>
      <c r="AU2507" s="128"/>
      <c r="AV2507" s="128"/>
    </row>
    <row r="2508" ht="16.5" customHeight="1">
      <c r="A2508" s="128"/>
      <c r="B2508" s="128"/>
      <c r="C2508" s="128"/>
      <c r="D2508" s="128"/>
      <c r="E2508" s="128"/>
      <c r="F2508" s="128"/>
      <c r="G2508" s="128"/>
      <c r="H2508" s="128"/>
      <c r="I2508" s="128"/>
      <c r="J2508" s="128"/>
      <c r="K2508" s="128"/>
      <c r="L2508" s="128"/>
      <c r="M2508" s="128"/>
      <c r="N2508" s="128"/>
      <c r="O2508" s="128"/>
      <c r="P2508" s="128"/>
      <c r="Q2508" s="128"/>
      <c r="R2508" s="128"/>
      <c r="S2508" s="128"/>
      <c r="T2508" s="128"/>
      <c r="U2508" s="128"/>
      <c r="Z2508" s="161"/>
      <c r="AH2508" s="128"/>
      <c r="AI2508" s="162"/>
      <c r="AJ2508" s="162"/>
      <c r="AK2508" s="162"/>
      <c r="AL2508" s="162"/>
      <c r="AQ2508" s="128"/>
      <c r="AR2508" s="128"/>
      <c r="AS2508" s="128"/>
      <c r="AT2508" s="128"/>
      <c r="AU2508" s="128"/>
      <c r="AV2508" s="128"/>
    </row>
    <row r="2509" ht="16.5" customHeight="1">
      <c r="A2509" s="128"/>
      <c r="B2509" s="128"/>
      <c r="C2509" s="128"/>
      <c r="D2509" s="128"/>
      <c r="E2509" s="128"/>
      <c r="F2509" s="128"/>
      <c r="G2509" s="128"/>
      <c r="H2509" s="128"/>
      <c r="I2509" s="128"/>
      <c r="J2509" s="128"/>
      <c r="K2509" s="128"/>
      <c r="L2509" s="128"/>
      <c r="M2509" s="128"/>
      <c r="N2509" s="128"/>
      <c r="O2509" s="128"/>
      <c r="P2509" s="128"/>
      <c r="Q2509" s="128"/>
      <c r="R2509" s="128"/>
      <c r="S2509" s="128"/>
      <c r="T2509" s="128"/>
      <c r="U2509" s="128"/>
      <c r="Z2509" s="161"/>
      <c r="AH2509" s="128"/>
      <c r="AI2509" s="162"/>
      <c r="AJ2509" s="162"/>
      <c r="AK2509" s="162"/>
      <c r="AL2509" s="162"/>
      <c r="AQ2509" s="128"/>
      <c r="AR2509" s="128"/>
      <c r="AS2509" s="128"/>
      <c r="AT2509" s="128"/>
      <c r="AU2509" s="128"/>
      <c r="AV2509" s="128"/>
    </row>
    <row r="2510" ht="16.5" customHeight="1">
      <c r="A2510" s="128"/>
      <c r="B2510" s="128"/>
      <c r="C2510" s="128"/>
      <c r="D2510" s="128"/>
      <c r="E2510" s="128"/>
      <c r="F2510" s="128"/>
      <c r="G2510" s="128"/>
      <c r="H2510" s="128"/>
      <c r="I2510" s="128"/>
      <c r="J2510" s="128"/>
      <c r="K2510" s="128"/>
      <c r="L2510" s="128"/>
      <c r="M2510" s="128"/>
      <c r="N2510" s="128"/>
      <c r="O2510" s="128"/>
      <c r="P2510" s="128"/>
      <c r="Q2510" s="128"/>
      <c r="R2510" s="128"/>
      <c r="S2510" s="128"/>
      <c r="T2510" s="128"/>
      <c r="U2510" s="128"/>
      <c r="Z2510" s="161"/>
      <c r="AH2510" s="128"/>
      <c r="AI2510" s="162"/>
      <c r="AJ2510" s="162"/>
      <c r="AK2510" s="162"/>
      <c r="AL2510" s="162"/>
      <c r="AQ2510" s="128"/>
      <c r="AR2510" s="128"/>
      <c r="AS2510" s="128"/>
      <c r="AT2510" s="128"/>
      <c r="AU2510" s="128"/>
      <c r="AV2510" s="128"/>
    </row>
    <row r="2511" ht="16.5" customHeight="1">
      <c r="A2511" s="128"/>
      <c r="B2511" s="128"/>
      <c r="C2511" s="128"/>
      <c r="D2511" s="128"/>
      <c r="E2511" s="128"/>
      <c r="F2511" s="128"/>
      <c r="G2511" s="128"/>
      <c r="H2511" s="128"/>
      <c r="I2511" s="128"/>
      <c r="J2511" s="128"/>
      <c r="K2511" s="128"/>
      <c r="L2511" s="128"/>
      <c r="M2511" s="128"/>
      <c r="N2511" s="128"/>
      <c r="O2511" s="128"/>
      <c r="P2511" s="128"/>
      <c r="Q2511" s="128"/>
      <c r="R2511" s="128"/>
      <c r="S2511" s="128"/>
      <c r="T2511" s="128"/>
      <c r="U2511" s="128"/>
      <c r="Z2511" s="161"/>
      <c r="AH2511" s="128"/>
      <c r="AI2511" s="162"/>
      <c r="AJ2511" s="162"/>
      <c r="AK2511" s="162"/>
      <c r="AL2511" s="162"/>
      <c r="AQ2511" s="128"/>
      <c r="AR2511" s="128"/>
      <c r="AS2511" s="128"/>
      <c r="AT2511" s="128"/>
      <c r="AU2511" s="128"/>
      <c r="AV2511" s="128"/>
    </row>
    <row r="2512" ht="16.5" customHeight="1">
      <c r="A2512" s="128"/>
      <c r="B2512" s="128"/>
      <c r="C2512" s="128"/>
      <c r="D2512" s="128"/>
      <c r="E2512" s="128"/>
      <c r="F2512" s="128"/>
      <c r="G2512" s="128"/>
      <c r="H2512" s="128"/>
      <c r="I2512" s="128"/>
      <c r="J2512" s="128"/>
      <c r="K2512" s="128"/>
      <c r="L2512" s="128"/>
      <c r="M2512" s="128"/>
      <c r="N2512" s="128"/>
      <c r="O2512" s="128"/>
      <c r="P2512" s="128"/>
      <c r="Q2512" s="128"/>
      <c r="R2512" s="128"/>
      <c r="S2512" s="128"/>
      <c r="T2512" s="128"/>
      <c r="U2512" s="128"/>
      <c r="Z2512" s="161"/>
      <c r="AH2512" s="128"/>
      <c r="AI2512" s="162"/>
      <c r="AJ2512" s="162"/>
      <c r="AK2512" s="162"/>
      <c r="AL2512" s="162"/>
      <c r="AQ2512" s="128"/>
      <c r="AR2512" s="128"/>
      <c r="AS2512" s="128"/>
      <c r="AT2512" s="128"/>
      <c r="AU2512" s="128"/>
      <c r="AV2512" s="128"/>
    </row>
    <row r="2513" ht="16.5" customHeight="1">
      <c r="A2513" s="128"/>
      <c r="B2513" s="128"/>
      <c r="C2513" s="128"/>
      <c r="D2513" s="128"/>
      <c r="E2513" s="128"/>
      <c r="F2513" s="128"/>
      <c r="G2513" s="128"/>
      <c r="H2513" s="128"/>
      <c r="I2513" s="128"/>
      <c r="J2513" s="128"/>
      <c r="K2513" s="128"/>
      <c r="L2513" s="128"/>
      <c r="M2513" s="128"/>
      <c r="N2513" s="128"/>
      <c r="O2513" s="128"/>
      <c r="P2513" s="128"/>
      <c r="Q2513" s="128"/>
      <c r="R2513" s="128"/>
      <c r="S2513" s="128"/>
      <c r="T2513" s="128"/>
      <c r="U2513" s="128"/>
      <c r="Z2513" s="161"/>
      <c r="AH2513" s="128"/>
      <c r="AI2513" s="162"/>
      <c r="AJ2513" s="162"/>
      <c r="AK2513" s="162"/>
      <c r="AL2513" s="162"/>
      <c r="AQ2513" s="128"/>
      <c r="AR2513" s="128"/>
      <c r="AS2513" s="128"/>
      <c r="AT2513" s="128"/>
      <c r="AU2513" s="128"/>
      <c r="AV2513" s="128"/>
    </row>
    <row r="2514" ht="16.5" customHeight="1">
      <c r="A2514" s="128"/>
      <c r="B2514" s="128"/>
      <c r="C2514" s="128"/>
      <c r="D2514" s="128"/>
      <c r="E2514" s="128"/>
      <c r="F2514" s="128"/>
      <c r="G2514" s="128"/>
      <c r="H2514" s="128"/>
      <c r="I2514" s="128"/>
      <c r="J2514" s="128"/>
      <c r="K2514" s="128"/>
      <c r="L2514" s="128"/>
      <c r="M2514" s="128"/>
      <c r="N2514" s="128"/>
      <c r="O2514" s="128"/>
      <c r="P2514" s="128"/>
      <c r="Q2514" s="128"/>
      <c r="R2514" s="128"/>
      <c r="S2514" s="128"/>
      <c r="T2514" s="128"/>
      <c r="U2514" s="128"/>
      <c r="Z2514" s="161"/>
      <c r="AH2514" s="128"/>
      <c r="AI2514" s="162"/>
      <c r="AJ2514" s="162"/>
      <c r="AK2514" s="162"/>
      <c r="AL2514" s="162"/>
      <c r="AQ2514" s="128"/>
      <c r="AR2514" s="128"/>
      <c r="AS2514" s="128"/>
      <c r="AT2514" s="128"/>
      <c r="AU2514" s="128"/>
      <c r="AV2514" s="128"/>
    </row>
    <row r="2515" ht="16.5" customHeight="1">
      <c r="A2515" s="128"/>
      <c r="B2515" s="128"/>
      <c r="C2515" s="128"/>
      <c r="D2515" s="128"/>
      <c r="E2515" s="128"/>
      <c r="F2515" s="128"/>
      <c r="G2515" s="128"/>
      <c r="H2515" s="128"/>
      <c r="I2515" s="128"/>
      <c r="J2515" s="128"/>
      <c r="K2515" s="128"/>
      <c r="L2515" s="128"/>
      <c r="M2515" s="128"/>
      <c r="N2515" s="128"/>
      <c r="O2515" s="128"/>
      <c r="P2515" s="128"/>
      <c r="Q2515" s="128"/>
      <c r="R2515" s="128"/>
      <c r="S2515" s="128"/>
      <c r="T2515" s="128"/>
      <c r="U2515" s="128"/>
      <c r="Z2515" s="161"/>
      <c r="AH2515" s="128"/>
      <c r="AI2515" s="162"/>
      <c r="AJ2515" s="162"/>
      <c r="AK2515" s="162"/>
      <c r="AL2515" s="162"/>
      <c r="AQ2515" s="128"/>
      <c r="AR2515" s="128"/>
      <c r="AS2515" s="128"/>
      <c r="AT2515" s="128"/>
      <c r="AU2515" s="128"/>
      <c r="AV2515" s="128"/>
    </row>
    <row r="2516" ht="16.5" customHeight="1">
      <c r="A2516" s="128"/>
      <c r="B2516" s="128"/>
      <c r="C2516" s="128"/>
      <c r="D2516" s="128"/>
      <c r="E2516" s="128"/>
      <c r="F2516" s="128"/>
      <c r="G2516" s="128"/>
      <c r="H2516" s="128"/>
      <c r="I2516" s="128"/>
      <c r="J2516" s="128"/>
      <c r="K2516" s="128"/>
      <c r="L2516" s="128"/>
      <c r="M2516" s="128"/>
      <c r="N2516" s="128"/>
      <c r="O2516" s="128"/>
      <c r="P2516" s="128"/>
      <c r="Q2516" s="128"/>
      <c r="R2516" s="128"/>
      <c r="S2516" s="128"/>
      <c r="T2516" s="128"/>
      <c r="U2516" s="128"/>
      <c r="Z2516" s="161"/>
      <c r="AH2516" s="128"/>
      <c r="AI2516" s="162"/>
      <c r="AJ2516" s="162"/>
      <c r="AK2516" s="162"/>
      <c r="AL2516" s="162"/>
      <c r="AQ2516" s="128"/>
      <c r="AR2516" s="128"/>
      <c r="AS2516" s="128"/>
      <c r="AT2516" s="128"/>
      <c r="AU2516" s="128"/>
      <c r="AV2516" s="128"/>
    </row>
    <row r="2517" ht="16.5" customHeight="1">
      <c r="A2517" s="128"/>
      <c r="B2517" s="128"/>
      <c r="C2517" s="128"/>
      <c r="D2517" s="128"/>
      <c r="E2517" s="128"/>
      <c r="F2517" s="128"/>
      <c r="G2517" s="128"/>
      <c r="H2517" s="128"/>
      <c r="I2517" s="128"/>
      <c r="J2517" s="128"/>
      <c r="K2517" s="128"/>
      <c r="L2517" s="128"/>
      <c r="M2517" s="128"/>
      <c r="N2517" s="128"/>
      <c r="O2517" s="128"/>
      <c r="P2517" s="128"/>
      <c r="Q2517" s="128"/>
      <c r="R2517" s="128"/>
      <c r="S2517" s="128"/>
      <c r="T2517" s="128"/>
      <c r="U2517" s="128"/>
      <c r="Z2517" s="161"/>
      <c r="AH2517" s="128"/>
      <c r="AI2517" s="162"/>
      <c r="AJ2517" s="162"/>
      <c r="AK2517" s="162"/>
      <c r="AL2517" s="162"/>
      <c r="AQ2517" s="128"/>
      <c r="AR2517" s="128"/>
      <c r="AS2517" s="128"/>
      <c r="AT2517" s="128"/>
      <c r="AU2517" s="128"/>
      <c r="AV2517" s="128"/>
    </row>
    <row r="2518" ht="16.5" customHeight="1">
      <c r="A2518" s="128"/>
      <c r="B2518" s="128"/>
      <c r="C2518" s="128"/>
      <c r="D2518" s="128"/>
      <c r="E2518" s="128"/>
      <c r="F2518" s="128"/>
      <c r="G2518" s="128"/>
      <c r="H2518" s="128"/>
      <c r="I2518" s="128"/>
      <c r="J2518" s="128"/>
      <c r="K2518" s="128"/>
      <c r="L2518" s="128"/>
      <c r="M2518" s="128"/>
      <c r="N2518" s="128"/>
      <c r="O2518" s="128"/>
      <c r="P2518" s="128"/>
      <c r="Q2518" s="128"/>
      <c r="R2518" s="128"/>
      <c r="S2518" s="128"/>
      <c r="T2518" s="128"/>
      <c r="U2518" s="128"/>
      <c r="Z2518" s="161"/>
      <c r="AH2518" s="128"/>
      <c r="AI2518" s="162"/>
      <c r="AJ2518" s="162"/>
      <c r="AK2518" s="162"/>
      <c r="AL2518" s="162"/>
      <c r="AM2518" s="128"/>
      <c r="AN2518" s="128"/>
      <c r="AQ2518" s="128"/>
      <c r="AR2518" s="128"/>
      <c r="AS2518" s="128"/>
      <c r="AT2518" s="128"/>
      <c r="AU2518" s="128"/>
      <c r="AV2518" s="128"/>
    </row>
    <row r="2519" ht="16.5" customHeight="1">
      <c r="A2519" s="128"/>
      <c r="B2519" s="128"/>
      <c r="C2519" s="128"/>
      <c r="D2519" s="128"/>
      <c r="E2519" s="128"/>
      <c r="F2519" s="128"/>
      <c r="G2519" s="128"/>
      <c r="H2519" s="128"/>
      <c r="I2519" s="128"/>
      <c r="J2519" s="128"/>
      <c r="K2519" s="128"/>
      <c r="L2519" s="128"/>
      <c r="M2519" s="128"/>
      <c r="N2519" s="128"/>
      <c r="O2519" s="128"/>
      <c r="P2519" s="128"/>
      <c r="Q2519" s="128"/>
      <c r="R2519" s="128"/>
      <c r="S2519" s="128"/>
      <c r="T2519" s="128"/>
      <c r="U2519" s="128"/>
      <c r="Z2519" s="161"/>
      <c r="AH2519" s="128"/>
      <c r="AI2519" s="162"/>
      <c r="AJ2519" s="162"/>
      <c r="AK2519" s="162"/>
      <c r="AL2519" s="162"/>
      <c r="AM2519" s="164"/>
      <c r="AN2519" s="164"/>
      <c r="AQ2519" s="128"/>
      <c r="AR2519" s="128"/>
      <c r="AS2519" s="128"/>
      <c r="AT2519" s="128"/>
      <c r="AU2519" s="128"/>
      <c r="AV2519" s="128"/>
    </row>
    <row r="2520" ht="16.5" customHeight="1">
      <c r="A2520" s="128"/>
      <c r="B2520" s="128"/>
      <c r="C2520" s="128"/>
      <c r="D2520" s="128"/>
      <c r="E2520" s="128"/>
      <c r="F2520" s="128"/>
      <c r="G2520" s="128"/>
      <c r="H2520" s="128"/>
      <c r="I2520" s="128"/>
      <c r="J2520" s="128"/>
      <c r="K2520" s="128"/>
      <c r="L2520" s="128"/>
      <c r="M2520" s="128"/>
      <c r="N2520" s="128"/>
      <c r="O2520" s="128"/>
      <c r="P2520" s="128"/>
      <c r="Q2520" s="128"/>
      <c r="R2520" s="128"/>
      <c r="S2520" s="128"/>
      <c r="T2520" s="128"/>
      <c r="U2520" s="128"/>
      <c r="Z2520" s="161"/>
      <c r="AH2520" s="128"/>
      <c r="AI2520" s="162"/>
      <c r="AJ2520" s="162"/>
      <c r="AK2520" s="162"/>
      <c r="AL2520" s="162"/>
      <c r="AQ2520" s="128"/>
      <c r="AR2520" s="128"/>
      <c r="AS2520" s="128"/>
      <c r="AT2520" s="128"/>
      <c r="AU2520" s="128"/>
      <c r="AV2520" s="128"/>
    </row>
    <row r="2521" ht="16.5" customHeight="1">
      <c r="A2521" s="128"/>
      <c r="B2521" s="128"/>
      <c r="C2521" s="128"/>
      <c r="D2521" s="128"/>
      <c r="E2521" s="128"/>
      <c r="F2521" s="128"/>
      <c r="G2521" s="128"/>
      <c r="H2521" s="128"/>
      <c r="I2521" s="128"/>
      <c r="J2521" s="128"/>
      <c r="K2521" s="128"/>
      <c r="L2521" s="128"/>
      <c r="M2521" s="128"/>
      <c r="N2521" s="128"/>
      <c r="O2521" s="128"/>
      <c r="P2521" s="128"/>
      <c r="Q2521" s="128"/>
      <c r="R2521" s="128"/>
      <c r="S2521" s="128"/>
      <c r="T2521" s="128"/>
      <c r="U2521" s="128"/>
      <c r="Z2521" s="161"/>
      <c r="AH2521" s="128"/>
      <c r="AI2521" s="162"/>
      <c r="AJ2521" s="162"/>
      <c r="AK2521" s="162"/>
      <c r="AL2521" s="162"/>
      <c r="AQ2521" s="128"/>
      <c r="AR2521" s="128"/>
      <c r="AS2521" s="128"/>
      <c r="AT2521" s="128"/>
      <c r="AU2521" s="128"/>
      <c r="AV2521" s="128"/>
    </row>
    <row r="2522" ht="16.5" customHeight="1">
      <c r="A2522" s="128"/>
      <c r="B2522" s="128"/>
      <c r="C2522" s="128"/>
      <c r="D2522" s="128"/>
      <c r="E2522" s="128"/>
      <c r="F2522" s="128"/>
      <c r="G2522" s="128"/>
      <c r="H2522" s="128"/>
      <c r="I2522" s="128"/>
      <c r="J2522" s="128"/>
      <c r="K2522" s="128"/>
      <c r="L2522" s="128"/>
      <c r="M2522" s="128"/>
      <c r="N2522" s="128"/>
      <c r="O2522" s="128"/>
      <c r="P2522" s="128"/>
      <c r="Q2522" s="128"/>
      <c r="R2522" s="128"/>
      <c r="S2522" s="128"/>
      <c r="T2522" s="128"/>
      <c r="U2522" s="128"/>
      <c r="Z2522" s="161"/>
      <c r="AH2522" s="128"/>
      <c r="AI2522" s="162"/>
      <c r="AJ2522" s="162"/>
      <c r="AK2522" s="162"/>
      <c r="AL2522" s="162"/>
      <c r="AQ2522" s="128"/>
      <c r="AR2522" s="128"/>
      <c r="AS2522" s="128"/>
      <c r="AT2522" s="128"/>
      <c r="AU2522" s="128"/>
      <c r="AV2522" s="128"/>
    </row>
    <row r="2523" ht="16.5" customHeight="1">
      <c r="A2523" s="128"/>
      <c r="B2523" s="128"/>
      <c r="C2523" s="128"/>
      <c r="D2523" s="128"/>
      <c r="E2523" s="128"/>
      <c r="F2523" s="128"/>
      <c r="G2523" s="128"/>
      <c r="H2523" s="128"/>
      <c r="I2523" s="128"/>
      <c r="J2523" s="128"/>
      <c r="K2523" s="128"/>
      <c r="L2523" s="128"/>
      <c r="M2523" s="128"/>
      <c r="N2523" s="128"/>
      <c r="O2523" s="128"/>
      <c r="P2523" s="128"/>
      <c r="Q2523" s="128"/>
      <c r="R2523" s="128"/>
      <c r="S2523" s="128"/>
      <c r="T2523" s="128"/>
      <c r="U2523" s="128"/>
      <c r="Z2523" s="161"/>
      <c r="AH2523" s="128"/>
      <c r="AI2523" s="162"/>
      <c r="AJ2523" s="162"/>
      <c r="AK2523" s="162"/>
      <c r="AL2523" s="162"/>
      <c r="AQ2523" s="128"/>
      <c r="AR2523" s="128"/>
      <c r="AS2523" s="128"/>
      <c r="AT2523" s="128"/>
      <c r="AU2523" s="128"/>
      <c r="AV2523" s="128"/>
    </row>
    <row r="2524" ht="16.5" customHeight="1">
      <c r="A2524" s="128"/>
      <c r="B2524" s="128"/>
      <c r="C2524" s="128"/>
      <c r="D2524" s="128"/>
      <c r="E2524" s="128"/>
      <c r="F2524" s="128"/>
      <c r="G2524" s="128"/>
      <c r="H2524" s="128"/>
      <c r="I2524" s="128"/>
      <c r="J2524" s="128"/>
      <c r="K2524" s="128"/>
      <c r="L2524" s="128"/>
      <c r="M2524" s="128"/>
      <c r="N2524" s="128"/>
      <c r="O2524" s="128"/>
      <c r="P2524" s="128"/>
      <c r="Q2524" s="128"/>
      <c r="R2524" s="128"/>
      <c r="S2524" s="128"/>
      <c r="T2524" s="128"/>
      <c r="U2524" s="128"/>
      <c r="Z2524" s="161"/>
      <c r="AH2524" s="128"/>
      <c r="AI2524" s="162"/>
      <c r="AJ2524" s="162"/>
      <c r="AK2524" s="162"/>
      <c r="AL2524" s="162"/>
      <c r="AM2524" s="128"/>
      <c r="AN2524" s="128"/>
      <c r="AQ2524" s="128"/>
      <c r="AR2524" s="128"/>
      <c r="AS2524" s="128"/>
      <c r="AT2524" s="128"/>
      <c r="AU2524" s="128"/>
      <c r="AV2524" s="128"/>
    </row>
    <row r="2525" ht="16.5" customHeight="1">
      <c r="A2525" s="128"/>
      <c r="B2525" s="128"/>
      <c r="C2525" s="128"/>
      <c r="D2525" s="128"/>
      <c r="E2525" s="128"/>
      <c r="F2525" s="128"/>
      <c r="G2525" s="128"/>
      <c r="H2525" s="128"/>
      <c r="I2525" s="128"/>
      <c r="J2525" s="128"/>
      <c r="K2525" s="128"/>
      <c r="L2525" s="128"/>
      <c r="M2525" s="128"/>
      <c r="N2525" s="128"/>
      <c r="O2525" s="128"/>
      <c r="P2525" s="128"/>
      <c r="Q2525" s="128"/>
      <c r="R2525" s="128"/>
      <c r="S2525" s="128"/>
      <c r="T2525" s="128"/>
      <c r="U2525" s="128"/>
      <c r="Z2525" s="161"/>
      <c r="AH2525" s="128"/>
      <c r="AI2525" s="162"/>
      <c r="AJ2525" s="162"/>
      <c r="AK2525" s="162"/>
      <c r="AL2525" s="162"/>
      <c r="AQ2525" s="128"/>
      <c r="AR2525" s="128"/>
      <c r="AS2525" s="128"/>
      <c r="AT2525" s="128"/>
      <c r="AU2525" s="128"/>
      <c r="AV2525" s="128"/>
    </row>
    <row r="2526" ht="16.5" customHeight="1">
      <c r="A2526" s="128"/>
      <c r="B2526" s="128"/>
      <c r="C2526" s="128"/>
      <c r="D2526" s="128"/>
      <c r="E2526" s="128"/>
      <c r="F2526" s="128"/>
      <c r="G2526" s="128"/>
      <c r="H2526" s="128"/>
      <c r="I2526" s="128"/>
      <c r="J2526" s="128"/>
      <c r="K2526" s="128"/>
      <c r="L2526" s="128"/>
      <c r="M2526" s="128"/>
      <c r="N2526" s="128"/>
      <c r="O2526" s="128"/>
      <c r="P2526" s="128"/>
      <c r="Q2526" s="128"/>
      <c r="R2526" s="128"/>
      <c r="S2526" s="128"/>
      <c r="T2526" s="128"/>
      <c r="U2526" s="128"/>
      <c r="Z2526" s="161"/>
      <c r="AH2526" s="128"/>
      <c r="AI2526" s="162"/>
      <c r="AJ2526" s="162"/>
      <c r="AK2526" s="162"/>
      <c r="AL2526" s="162"/>
      <c r="AQ2526" s="128"/>
      <c r="AR2526" s="128"/>
      <c r="AS2526" s="128"/>
      <c r="AT2526" s="128"/>
      <c r="AU2526" s="128"/>
      <c r="AV2526" s="128"/>
    </row>
    <row r="2527" ht="16.5" customHeight="1">
      <c r="A2527" s="128"/>
      <c r="B2527" s="128"/>
      <c r="C2527" s="128"/>
      <c r="D2527" s="128"/>
      <c r="E2527" s="128"/>
      <c r="F2527" s="128"/>
      <c r="G2527" s="128"/>
      <c r="H2527" s="128"/>
      <c r="I2527" s="128"/>
      <c r="J2527" s="128"/>
      <c r="K2527" s="128"/>
      <c r="L2527" s="128"/>
      <c r="M2527" s="128"/>
      <c r="N2527" s="128"/>
      <c r="O2527" s="128"/>
      <c r="P2527" s="128"/>
      <c r="Q2527" s="128"/>
      <c r="R2527" s="128"/>
      <c r="S2527" s="128"/>
      <c r="T2527" s="128"/>
      <c r="U2527" s="128"/>
      <c r="AH2527" s="128"/>
      <c r="AI2527" s="162"/>
      <c r="AJ2527" s="162"/>
      <c r="AK2527" s="162"/>
      <c r="AL2527" s="162"/>
      <c r="AQ2527" s="128"/>
      <c r="AR2527" s="128"/>
      <c r="AS2527" s="128"/>
      <c r="AT2527" s="128"/>
      <c r="AU2527" s="128"/>
      <c r="AV2527" s="128"/>
    </row>
    <row r="2528" ht="16.5" customHeight="1">
      <c r="A2528" s="128"/>
      <c r="C2528" s="128"/>
      <c r="D2528" s="128"/>
      <c r="E2528" s="128"/>
      <c r="F2528" s="128"/>
      <c r="G2528" s="128"/>
      <c r="H2528" s="128"/>
      <c r="I2528" s="128"/>
      <c r="J2528" s="128"/>
      <c r="K2528" s="128"/>
      <c r="L2528" s="128"/>
      <c r="M2528" s="128"/>
      <c r="N2528" s="128"/>
      <c r="O2528" s="128"/>
      <c r="P2528" s="128"/>
      <c r="Q2528" s="128"/>
      <c r="R2528" s="128"/>
      <c r="S2528" s="128"/>
      <c r="T2528" s="128"/>
      <c r="U2528" s="128"/>
      <c r="Z2528" s="161"/>
      <c r="AH2528" s="128"/>
      <c r="AI2528" s="162"/>
      <c r="AJ2528" s="162"/>
      <c r="AK2528" s="162"/>
      <c r="AL2528" s="162"/>
      <c r="AQ2528" s="128"/>
      <c r="AR2528" s="128"/>
      <c r="AS2528" s="128"/>
      <c r="AT2528" s="128"/>
      <c r="AU2528" s="128"/>
      <c r="AV2528" s="128"/>
    </row>
    <row r="2529" ht="16.5" customHeight="1">
      <c r="A2529" s="128"/>
      <c r="C2529" s="128"/>
      <c r="D2529" s="128"/>
      <c r="E2529" s="128"/>
      <c r="F2529" s="128"/>
      <c r="G2529" s="128"/>
      <c r="H2529" s="128"/>
      <c r="I2529" s="128"/>
      <c r="J2529" s="128"/>
      <c r="K2529" s="128"/>
      <c r="L2529" s="128"/>
      <c r="M2529" s="128"/>
      <c r="N2529" s="128"/>
      <c r="O2529" s="128"/>
      <c r="P2529" s="128"/>
      <c r="Q2529" s="128"/>
      <c r="R2529" s="128"/>
      <c r="S2529" s="128"/>
      <c r="T2529" s="128"/>
      <c r="U2529" s="128"/>
      <c r="Z2529" s="161"/>
      <c r="AH2529" s="128"/>
      <c r="AI2529" s="162"/>
      <c r="AJ2529" s="128"/>
      <c r="AK2529" s="162"/>
      <c r="AL2529" s="162"/>
      <c r="AQ2529" s="128"/>
      <c r="AR2529" s="128"/>
      <c r="AS2529" s="128"/>
      <c r="AT2529" s="128"/>
      <c r="AU2529" s="128"/>
      <c r="AV2529" s="128"/>
    </row>
    <row r="2530" ht="16.5" customHeight="1">
      <c r="A2530" s="128"/>
      <c r="B2530" s="128"/>
      <c r="C2530" s="128"/>
      <c r="D2530" s="128"/>
      <c r="E2530" s="128"/>
      <c r="F2530" s="128"/>
      <c r="G2530" s="128"/>
      <c r="H2530" s="128"/>
      <c r="I2530" s="128"/>
      <c r="J2530" s="128"/>
      <c r="K2530" s="128"/>
      <c r="L2530" s="128"/>
      <c r="M2530" s="128"/>
      <c r="N2530" s="128"/>
      <c r="O2530" s="128"/>
      <c r="P2530" s="128"/>
      <c r="Q2530" s="128"/>
      <c r="R2530" s="128"/>
      <c r="S2530" s="128"/>
      <c r="T2530" s="128"/>
      <c r="U2530" s="128"/>
      <c r="V2530" s="128"/>
      <c r="W2530" s="128"/>
      <c r="Y2530" s="128"/>
      <c r="Z2530" s="128"/>
      <c r="AE2530" s="128"/>
      <c r="AF2530" s="128"/>
      <c r="AH2530" s="128"/>
      <c r="AI2530" s="162"/>
      <c r="AJ2530" s="128"/>
      <c r="AK2530" s="162"/>
      <c r="AL2530" s="162"/>
      <c r="AQ2530" s="128"/>
      <c r="AR2530" s="128"/>
      <c r="AS2530" s="128"/>
      <c r="AT2530" s="128"/>
      <c r="AU2530" s="128"/>
      <c r="AV2530" s="128"/>
    </row>
    <row r="2531" ht="16.5" customHeight="1">
      <c r="A2531" s="128"/>
      <c r="C2531" s="128"/>
      <c r="D2531" s="128"/>
      <c r="E2531" s="128"/>
      <c r="F2531" s="128"/>
      <c r="G2531" s="128"/>
      <c r="H2531" s="128"/>
      <c r="I2531" s="128"/>
      <c r="J2531" s="128"/>
      <c r="K2531" s="128"/>
      <c r="L2531" s="128"/>
      <c r="M2531" s="128"/>
      <c r="N2531" s="128"/>
      <c r="O2531" s="128"/>
      <c r="P2531" s="128"/>
      <c r="Q2531" s="128"/>
      <c r="R2531" s="128"/>
      <c r="S2531" s="128"/>
      <c r="T2531" s="128"/>
      <c r="U2531" s="128"/>
      <c r="Y2531" s="128"/>
      <c r="Z2531" s="161"/>
      <c r="AA2531" s="128"/>
      <c r="AB2531" s="128"/>
      <c r="AC2531" s="128"/>
      <c r="AD2531" s="128"/>
      <c r="AE2531" s="128"/>
      <c r="AF2531" s="128"/>
      <c r="AH2531" s="128"/>
      <c r="AI2531" s="162"/>
      <c r="AJ2531" s="128"/>
      <c r="AK2531" s="162"/>
      <c r="AL2531" s="162"/>
      <c r="AQ2531" s="128"/>
      <c r="AR2531" s="128"/>
      <c r="AS2531" s="128"/>
      <c r="AT2531" s="128"/>
      <c r="AU2531" s="128"/>
      <c r="AV2531" s="128"/>
    </row>
    <row r="2532" ht="16.5" customHeight="1">
      <c r="A2532" s="128"/>
      <c r="C2532" s="128"/>
      <c r="D2532" s="128"/>
      <c r="E2532" s="128"/>
      <c r="F2532" s="128"/>
      <c r="G2532" s="128"/>
      <c r="H2532" s="128"/>
      <c r="I2532" s="128"/>
      <c r="J2532" s="128"/>
      <c r="K2532" s="128"/>
      <c r="L2532" s="128"/>
      <c r="M2532" s="128"/>
      <c r="N2532" s="128"/>
      <c r="O2532" s="128"/>
      <c r="P2532" s="128"/>
      <c r="Q2532" s="128"/>
      <c r="R2532" s="128"/>
      <c r="S2532" s="128"/>
      <c r="T2532" s="128"/>
      <c r="U2532" s="128"/>
      <c r="Y2532" s="128"/>
      <c r="Z2532" s="161"/>
      <c r="AA2532" s="128"/>
      <c r="AB2532" s="128"/>
      <c r="AC2532" s="128"/>
      <c r="AD2532" s="128"/>
      <c r="AE2532" s="128"/>
      <c r="AF2532" s="128"/>
      <c r="AH2532" s="128"/>
      <c r="AI2532" s="162"/>
      <c r="AJ2532" s="128"/>
      <c r="AK2532" s="162"/>
      <c r="AL2532" s="162"/>
      <c r="AQ2532" s="128"/>
      <c r="AR2532" s="128"/>
      <c r="AS2532" s="128"/>
      <c r="AT2532" s="128"/>
      <c r="AU2532" s="128"/>
      <c r="AV2532" s="128"/>
    </row>
    <row r="2533" ht="16.5" customHeight="1">
      <c r="A2533" s="128"/>
      <c r="C2533" s="128"/>
      <c r="D2533" s="128"/>
      <c r="E2533" s="128"/>
      <c r="F2533" s="128"/>
      <c r="G2533" s="128"/>
      <c r="H2533" s="128"/>
      <c r="I2533" s="128"/>
      <c r="J2533" s="128"/>
      <c r="K2533" s="128"/>
      <c r="L2533" s="128"/>
      <c r="M2533" s="128"/>
      <c r="N2533" s="128"/>
      <c r="O2533" s="128"/>
      <c r="P2533" s="128"/>
      <c r="Q2533" s="128"/>
      <c r="R2533" s="128"/>
      <c r="S2533" s="128"/>
      <c r="T2533" s="128"/>
      <c r="U2533" s="128"/>
      <c r="Y2533" s="128"/>
      <c r="Z2533" s="161"/>
      <c r="AA2533" s="128"/>
      <c r="AB2533" s="128"/>
      <c r="AC2533" s="128"/>
      <c r="AD2533" s="128"/>
      <c r="AE2533" s="128"/>
      <c r="AF2533" s="128"/>
      <c r="AH2533" s="128"/>
      <c r="AI2533" s="162"/>
      <c r="AJ2533" s="128"/>
      <c r="AK2533" s="162"/>
      <c r="AL2533" s="162"/>
      <c r="AQ2533" s="128"/>
      <c r="AR2533" s="128"/>
      <c r="AS2533" s="128"/>
      <c r="AT2533" s="128"/>
      <c r="AU2533" s="128"/>
      <c r="AV2533" s="128"/>
    </row>
    <row r="2534" ht="16.5" customHeight="1">
      <c r="A2534" s="128"/>
      <c r="C2534" s="128"/>
      <c r="D2534" s="128"/>
      <c r="E2534" s="128"/>
      <c r="F2534" s="128"/>
      <c r="G2534" s="128"/>
      <c r="H2534" s="128"/>
      <c r="I2534" s="128"/>
      <c r="J2534" s="128"/>
      <c r="K2534" s="128"/>
      <c r="L2534" s="128"/>
      <c r="M2534" s="128"/>
      <c r="N2534" s="128"/>
      <c r="O2534" s="128"/>
      <c r="P2534" s="128"/>
      <c r="Q2534" s="128"/>
      <c r="R2534" s="128"/>
      <c r="S2534" s="128"/>
      <c r="T2534" s="128"/>
      <c r="U2534" s="128"/>
      <c r="Y2534" s="128"/>
      <c r="Z2534" s="161"/>
      <c r="AA2534" s="128"/>
      <c r="AB2534" s="128"/>
      <c r="AC2534" s="128"/>
      <c r="AD2534" s="128"/>
      <c r="AE2534" s="128"/>
      <c r="AF2534" s="128"/>
      <c r="AH2534" s="128"/>
      <c r="AI2534" s="162"/>
      <c r="AJ2534" s="128"/>
      <c r="AK2534" s="162"/>
      <c r="AL2534" s="162"/>
      <c r="AQ2534" s="128"/>
      <c r="AR2534" s="128"/>
      <c r="AS2534" s="128"/>
      <c r="AT2534" s="128"/>
      <c r="AU2534" s="128"/>
      <c r="AV2534" s="128"/>
    </row>
    <row r="2535" ht="16.5" customHeight="1">
      <c r="A2535" s="128"/>
      <c r="C2535" s="128"/>
      <c r="D2535" s="128"/>
      <c r="E2535" s="128"/>
      <c r="F2535" s="128"/>
      <c r="G2535" s="128"/>
      <c r="H2535" s="128"/>
      <c r="I2535" s="128"/>
      <c r="J2535" s="128"/>
      <c r="K2535" s="128"/>
      <c r="L2535" s="128"/>
      <c r="M2535" s="128"/>
      <c r="N2535" s="128"/>
      <c r="O2535" s="128"/>
      <c r="P2535" s="128"/>
      <c r="Q2535" s="128"/>
      <c r="R2535" s="128"/>
      <c r="S2535" s="128"/>
      <c r="T2535" s="128"/>
      <c r="U2535" s="128"/>
      <c r="Y2535" s="128"/>
      <c r="Z2535" s="161"/>
      <c r="AA2535" s="128"/>
      <c r="AB2535" s="128"/>
      <c r="AC2535" s="128"/>
      <c r="AD2535" s="128"/>
      <c r="AE2535" s="128"/>
      <c r="AF2535" s="128"/>
      <c r="AH2535" s="128"/>
      <c r="AI2535" s="162"/>
      <c r="AJ2535" s="128"/>
      <c r="AK2535" s="162"/>
      <c r="AL2535" s="162"/>
      <c r="AQ2535" s="128"/>
      <c r="AR2535" s="128"/>
      <c r="AS2535" s="128"/>
      <c r="AT2535" s="128"/>
      <c r="AU2535" s="128"/>
      <c r="AV2535" s="128"/>
    </row>
    <row r="2536" ht="16.5" customHeight="1">
      <c r="A2536" s="128"/>
      <c r="C2536" s="128"/>
      <c r="D2536" s="128"/>
      <c r="E2536" s="128"/>
      <c r="F2536" s="128"/>
      <c r="G2536" s="128"/>
      <c r="H2536" s="128"/>
      <c r="I2536" s="128"/>
      <c r="J2536" s="128"/>
      <c r="K2536" s="128"/>
      <c r="L2536" s="128"/>
      <c r="M2536" s="128"/>
      <c r="N2536" s="128"/>
      <c r="O2536" s="128"/>
      <c r="P2536" s="128"/>
      <c r="Q2536" s="128"/>
      <c r="R2536" s="128"/>
      <c r="S2536" s="128"/>
      <c r="T2536" s="128"/>
      <c r="U2536" s="128"/>
      <c r="Y2536" s="128"/>
      <c r="Z2536" s="161"/>
      <c r="AA2536" s="128"/>
      <c r="AB2536" s="128"/>
      <c r="AC2536" s="128"/>
      <c r="AD2536" s="128"/>
      <c r="AE2536" s="128"/>
      <c r="AH2536" s="128"/>
      <c r="AI2536" s="162"/>
      <c r="AJ2536" s="128"/>
      <c r="AK2536" s="162"/>
      <c r="AL2536" s="162"/>
      <c r="AQ2536" s="128"/>
      <c r="AR2536" s="128"/>
      <c r="AS2536" s="128"/>
      <c r="AT2536" s="128"/>
      <c r="AU2536" s="128"/>
      <c r="AV2536" s="128"/>
    </row>
    <row r="2537" ht="16.5" customHeight="1">
      <c r="A2537" s="128"/>
      <c r="C2537" s="128"/>
      <c r="D2537" s="128"/>
      <c r="E2537" s="128"/>
      <c r="F2537" s="128"/>
      <c r="G2537" s="128"/>
      <c r="H2537" s="128"/>
      <c r="I2537" s="128"/>
      <c r="J2537" s="128"/>
      <c r="K2537" s="128"/>
      <c r="L2537" s="128"/>
      <c r="M2537" s="128"/>
      <c r="N2537" s="128"/>
      <c r="O2537" s="128"/>
      <c r="P2537" s="128"/>
      <c r="Q2537" s="128"/>
      <c r="R2537" s="128"/>
      <c r="S2537" s="128"/>
      <c r="T2537" s="128"/>
      <c r="U2537" s="128"/>
      <c r="Y2537" s="128"/>
      <c r="Z2537" s="161"/>
      <c r="AA2537" s="128"/>
      <c r="AB2537" s="128"/>
      <c r="AC2537" s="128"/>
      <c r="AD2537" s="128"/>
      <c r="AE2537" s="128"/>
      <c r="AH2537" s="128"/>
      <c r="AI2537" s="162"/>
      <c r="AJ2537" s="128"/>
      <c r="AK2537" s="162"/>
      <c r="AL2537" s="162"/>
      <c r="AQ2537" s="128"/>
      <c r="AR2537" s="128"/>
      <c r="AS2537" s="128"/>
      <c r="AT2537" s="128"/>
      <c r="AU2537" s="128"/>
      <c r="AV2537" s="128"/>
    </row>
    <row r="2538" ht="16.5" customHeight="1">
      <c r="A2538" s="128"/>
      <c r="C2538" s="128"/>
      <c r="D2538" s="128"/>
      <c r="E2538" s="128"/>
      <c r="F2538" s="128"/>
      <c r="G2538" s="128"/>
      <c r="H2538" s="128"/>
      <c r="I2538" s="128"/>
      <c r="J2538" s="128"/>
      <c r="K2538" s="128"/>
      <c r="L2538" s="128"/>
      <c r="M2538" s="128"/>
      <c r="N2538" s="128"/>
      <c r="O2538" s="128"/>
      <c r="P2538" s="128"/>
      <c r="Q2538" s="128"/>
      <c r="R2538" s="128"/>
      <c r="S2538" s="128"/>
      <c r="T2538" s="128"/>
      <c r="U2538" s="128"/>
      <c r="Y2538" s="128"/>
      <c r="Z2538" s="161"/>
      <c r="AA2538" s="128"/>
      <c r="AB2538" s="128"/>
      <c r="AC2538" s="128"/>
      <c r="AD2538" s="128"/>
      <c r="AE2538" s="128"/>
      <c r="AH2538" s="128"/>
      <c r="AI2538" s="162"/>
      <c r="AJ2538" s="128"/>
      <c r="AK2538" s="162"/>
      <c r="AL2538" s="162"/>
      <c r="AQ2538" s="128"/>
      <c r="AR2538" s="128"/>
      <c r="AS2538" s="128"/>
      <c r="AT2538" s="128"/>
      <c r="AU2538" s="128"/>
      <c r="AV2538" s="128"/>
    </row>
    <row r="2539" ht="16.5" customHeight="1">
      <c r="A2539" s="128"/>
      <c r="C2539" s="128"/>
      <c r="D2539" s="128"/>
      <c r="E2539" s="128"/>
      <c r="F2539" s="128"/>
      <c r="G2539" s="128"/>
      <c r="H2539" s="128"/>
      <c r="I2539" s="128"/>
      <c r="J2539" s="128"/>
      <c r="K2539" s="128"/>
      <c r="L2539" s="128"/>
      <c r="M2539" s="128"/>
      <c r="N2539" s="128"/>
      <c r="O2539" s="128"/>
      <c r="P2539" s="128"/>
      <c r="Q2539" s="128"/>
      <c r="R2539" s="128"/>
      <c r="S2539" s="128"/>
      <c r="T2539" s="128"/>
      <c r="U2539" s="128"/>
      <c r="Y2539" s="128"/>
      <c r="Z2539" s="161"/>
      <c r="AA2539" s="128"/>
      <c r="AB2539" s="128"/>
      <c r="AC2539" s="128"/>
      <c r="AD2539" s="128"/>
      <c r="AE2539" s="128"/>
      <c r="AH2539" s="128"/>
      <c r="AI2539" s="162"/>
      <c r="AJ2539" s="128"/>
      <c r="AK2539" s="162"/>
      <c r="AL2539" s="162"/>
      <c r="AQ2539" s="128"/>
      <c r="AR2539" s="128"/>
      <c r="AS2539" s="128"/>
      <c r="AT2539" s="128"/>
      <c r="AU2539" s="128"/>
      <c r="AV2539" s="128"/>
    </row>
    <row r="2540" ht="16.5" customHeight="1">
      <c r="A2540" s="128"/>
      <c r="C2540" s="128"/>
      <c r="D2540" s="128"/>
      <c r="E2540" s="128"/>
      <c r="F2540" s="128"/>
      <c r="G2540" s="128"/>
      <c r="H2540" s="128"/>
      <c r="I2540" s="128"/>
      <c r="J2540" s="128"/>
      <c r="K2540" s="128"/>
      <c r="L2540" s="128"/>
      <c r="M2540" s="128"/>
      <c r="N2540" s="128"/>
      <c r="O2540" s="128"/>
      <c r="P2540" s="128"/>
      <c r="Q2540" s="128"/>
      <c r="R2540" s="128"/>
      <c r="S2540" s="128"/>
      <c r="T2540" s="128"/>
      <c r="U2540" s="128"/>
      <c r="Y2540" s="128"/>
      <c r="Z2540" s="161"/>
      <c r="AA2540" s="128"/>
      <c r="AB2540" s="128"/>
      <c r="AC2540" s="128"/>
      <c r="AD2540" s="128"/>
      <c r="AE2540" s="128"/>
      <c r="AH2540" s="128"/>
      <c r="AI2540" s="162"/>
      <c r="AJ2540" s="128"/>
      <c r="AK2540" s="162"/>
      <c r="AL2540" s="162"/>
      <c r="AQ2540" s="128"/>
      <c r="AR2540" s="128"/>
      <c r="AS2540" s="128"/>
      <c r="AT2540" s="128"/>
      <c r="AU2540" s="128"/>
      <c r="AV2540" s="128"/>
    </row>
    <row r="2541" ht="16.5" customHeight="1">
      <c r="A2541" s="128"/>
      <c r="C2541" s="128"/>
      <c r="D2541" s="128"/>
      <c r="E2541" s="128"/>
      <c r="F2541" s="128"/>
      <c r="G2541" s="128"/>
      <c r="H2541" s="128"/>
      <c r="I2541" s="128"/>
      <c r="J2541" s="128"/>
      <c r="K2541" s="128"/>
      <c r="L2541" s="128"/>
      <c r="M2541" s="128"/>
      <c r="N2541" s="128"/>
      <c r="O2541" s="128"/>
      <c r="P2541" s="128"/>
      <c r="Q2541" s="128"/>
      <c r="R2541" s="128"/>
      <c r="S2541" s="128"/>
      <c r="T2541" s="128"/>
      <c r="U2541" s="128"/>
      <c r="Y2541" s="128"/>
      <c r="Z2541" s="161"/>
      <c r="AA2541" s="128"/>
      <c r="AB2541" s="128"/>
      <c r="AC2541" s="128"/>
      <c r="AD2541" s="128"/>
      <c r="AE2541" s="128"/>
      <c r="AH2541" s="128"/>
      <c r="AI2541" s="162"/>
      <c r="AJ2541" s="128"/>
      <c r="AK2541" s="162"/>
      <c r="AL2541" s="162"/>
      <c r="AQ2541" s="128"/>
      <c r="AR2541" s="128"/>
      <c r="AS2541" s="128"/>
      <c r="AT2541" s="128"/>
      <c r="AU2541" s="128"/>
      <c r="AV2541" s="128"/>
    </row>
    <row r="2542" ht="16.5" customHeight="1">
      <c r="A2542" s="128"/>
      <c r="C2542" s="128"/>
      <c r="D2542" s="128"/>
      <c r="E2542" s="128"/>
      <c r="F2542" s="128"/>
      <c r="G2542" s="128"/>
      <c r="H2542" s="128"/>
      <c r="I2542" s="128"/>
      <c r="J2542" s="128"/>
      <c r="K2542" s="128"/>
      <c r="L2542" s="128"/>
      <c r="M2542" s="128"/>
      <c r="N2542" s="128"/>
      <c r="O2542" s="128"/>
      <c r="P2542" s="128"/>
      <c r="Q2542" s="128"/>
      <c r="R2542" s="128"/>
      <c r="S2542" s="128"/>
      <c r="T2542" s="128"/>
      <c r="U2542" s="128"/>
      <c r="Y2542" s="128"/>
      <c r="Z2542" s="161"/>
      <c r="AA2542" s="128"/>
      <c r="AB2542" s="128"/>
      <c r="AC2542" s="128"/>
      <c r="AD2542" s="128"/>
      <c r="AE2542" s="128"/>
      <c r="AH2542" s="128"/>
      <c r="AI2542" s="162"/>
      <c r="AJ2542" s="128"/>
      <c r="AK2542" s="162"/>
      <c r="AL2542" s="162"/>
      <c r="AQ2542" s="128"/>
      <c r="AR2542" s="128"/>
      <c r="AS2542" s="128"/>
      <c r="AT2542" s="128"/>
      <c r="AU2542" s="128"/>
      <c r="AV2542" s="128"/>
    </row>
    <row r="2543" ht="16.5" customHeight="1">
      <c r="A2543" s="128"/>
      <c r="C2543" s="128"/>
      <c r="D2543" s="128"/>
      <c r="E2543" s="128"/>
      <c r="F2543" s="128"/>
      <c r="G2543" s="128"/>
      <c r="H2543" s="128"/>
      <c r="I2543" s="128"/>
      <c r="J2543" s="128"/>
      <c r="K2543" s="128"/>
      <c r="L2543" s="128"/>
      <c r="M2543" s="128"/>
      <c r="N2543" s="128"/>
      <c r="O2543" s="128"/>
      <c r="P2543" s="128"/>
      <c r="Q2543" s="128"/>
      <c r="R2543" s="128"/>
      <c r="S2543" s="128"/>
      <c r="T2543" s="128"/>
      <c r="U2543" s="128"/>
      <c r="Y2543" s="128"/>
      <c r="Z2543" s="161"/>
      <c r="AA2543" s="128"/>
      <c r="AB2543" s="128"/>
      <c r="AC2543" s="128"/>
      <c r="AD2543" s="128"/>
      <c r="AE2543" s="128"/>
      <c r="AH2543" s="128"/>
      <c r="AI2543" s="162"/>
      <c r="AJ2543" s="128"/>
      <c r="AK2543" s="162"/>
      <c r="AL2543" s="162"/>
      <c r="AQ2543" s="128"/>
      <c r="AR2543" s="128"/>
      <c r="AS2543" s="128"/>
      <c r="AT2543" s="128"/>
      <c r="AU2543" s="128"/>
      <c r="AV2543" s="128"/>
    </row>
    <row r="2544" ht="16.5" customHeight="1">
      <c r="A2544" s="128"/>
      <c r="C2544" s="128"/>
      <c r="D2544" s="128"/>
      <c r="E2544" s="128"/>
      <c r="F2544" s="128"/>
      <c r="G2544" s="128"/>
      <c r="H2544" s="128"/>
      <c r="I2544" s="128"/>
      <c r="J2544" s="128"/>
      <c r="K2544" s="128"/>
      <c r="L2544" s="128"/>
      <c r="M2544" s="128"/>
      <c r="N2544" s="128"/>
      <c r="O2544" s="128"/>
      <c r="P2544" s="128"/>
      <c r="Q2544" s="128"/>
      <c r="R2544" s="128"/>
      <c r="S2544" s="128"/>
      <c r="T2544" s="128"/>
      <c r="U2544" s="128"/>
      <c r="Y2544" s="128"/>
      <c r="Z2544" s="161"/>
      <c r="AA2544" s="128"/>
      <c r="AB2544" s="128"/>
      <c r="AC2544" s="128"/>
      <c r="AD2544" s="128"/>
      <c r="AE2544" s="128"/>
      <c r="AH2544" s="128"/>
      <c r="AI2544" s="162"/>
      <c r="AJ2544" s="128"/>
      <c r="AK2544" s="162"/>
      <c r="AL2544" s="162"/>
      <c r="AQ2544" s="128"/>
      <c r="AR2544" s="128"/>
      <c r="AS2544" s="128"/>
      <c r="AT2544" s="128"/>
      <c r="AU2544" s="128"/>
      <c r="AV2544" s="128"/>
    </row>
    <row r="2545" ht="16.5" customHeight="1">
      <c r="A2545" s="128"/>
      <c r="C2545" s="128"/>
      <c r="D2545" s="128"/>
      <c r="E2545" s="128"/>
      <c r="F2545" s="128"/>
      <c r="G2545" s="128"/>
      <c r="H2545" s="128"/>
      <c r="I2545" s="128"/>
      <c r="J2545" s="128"/>
      <c r="K2545" s="128"/>
      <c r="L2545" s="128"/>
      <c r="M2545" s="128"/>
      <c r="N2545" s="128"/>
      <c r="O2545" s="128"/>
      <c r="P2545" s="128"/>
      <c r="Q2545" s="128"/>
      <c r="R2545" s="128"/>
      <c r="S2545" s="128"/>
      <c r="T2545" s="128"/>
      <c r="U2545" s="128"/>
      <c r="Y2545" s="128"/>
      <c r="Z2545" s="161"/>
      <c r="AA2545" s="128"/>
      <c r="AB2545" s="128"/>
      <c r="AC2545" s="128"/>
      <c r="AD2545" s="128"/>
      <c r="AE2545" s="128"/>
      <c r="AH2545" s="128"/>
      <c r="AI2545" s="162"/>
      <c r="AJ2545" s="128"/>
      <c r="AK2545" s="162"/>
      <c r="AL2545" s="162"/>
      <c r="AQ2545" s="128"/>
      <c r="AR2545" s="128"/>
      <c r="AS2545" s="128"/>
      <c r="AT2545" s="128"/>
      <c r="AU2545" s="128"/>
      <c r="AV2545" s="128"/>
    </row>
    <row r="2546" ht="16.5" customHeight="1">
      <c r="A2546" s="128"/>
      <c r="C2546" s="128"/>
      <c r="D2546" s="128"/>
      <c r="E2546" s="128"/>
      <c r="F2546" s="128"/>
      <c r="G2546" s="128"/>
      <c r="H2546" s="128"/>
      <c r="I2546" s="128"/>
      <c r="J2546" s="128"/>
      <c r="K2546" s="128"/>
      <c r="L2546" s="128"/>
      <c r="M2546" s="128"/>
      <c r="N2546" s="128"/>
      <c r="O2546" s="128"/>
      <c r="P2546" s="128"/>
      <c r="Q2546" s="128"/>
      <c r="R2546" s="128"/>
      <c r="S2546" s="128"/>
      <c r="T2546" s="128"/>
      <c r="U2546" s="128"/>
      <c r="Y2546" s="128"/>
      <c r="Z2546" s="161"/>
      <c r="AA2546" s="128"/>
      <c r="AB2546" s="128"/>
      <c r="AC2546" s="128"/>
      <c r="AD2546" s="128"/>
      <c r="AE2546" s="128"/>
      <c r="AH2546" s="128"/>
      <c r="AI2546" s="162"/>
      <c r="AJ2546" s="128"/>
      <c r="AK2546" s="162"/>
      <c r="AL2546" s="162"/>
      <c r="AQ2546" s="128"/>
      <c r="AR2546" s="128"/>
      <c r="AS2546" s="128"/>
      <c r="AT2546" s="128"/>
      <c r="AU2546" s="128"/>
      <c r="AV2546" s="128"/>
    </row>
    <row r="2547" ht="16.5" customHeight="1">
      <c r="A2547" s="128"/>
      <c r="C2547" s="128"/>
      <c r="D2547" s="128"/>
      <c r="E2547" s="128"/>
      <c r="F2547" s="128"/>
      <c r="G2547" s="128"/>
      <c r="H2547" s="128"/>
      <c r="I2547" s="128"/>
      <c r="J2547" s="128"/>
      <c r="K2547" s="128"/>
      <c r="L2547" s="128"/>
      <c r="M2547" s="128"/>
      <c r="N2547" s="128"/>
      <c r="O2547" s="128"/>
      <c r="P2547" s="128"/>
      <c r="Q2547" s="128"/>
      <c r="R2547" s="128"/>
      <c r="S2547" s="128"/>
      <c r="T2547" s="128"/>
      <c r="U2547" s="128"/>
      <c r="Y2547" s="128"/>
      <c r="Z2547" s="161"/>
      <c r="AA2547" s="128"/>
      <c r="AB2547" s="128"/>
      <c r="AC2547" s="128"/>
      <c r="AD2547" s="128"/>
      <c r="AE2547" s="128"/>
      <c r="AH2547" s="128"/>
      <c r="AI2547" s="162"/>
      <c r="AJ2547" s="128"/>
      <c r="AK2547" s="162"/>
      <c r="AL2547" s="162"/>
      <c r="AQ2547" s="128"/>
      <c r="AR2547" s="128"/>
      <c r="AS2547" s="128"/>
      <c r="AT2547" s="128"/>
      <c r="AU2547" s="128"/>
      <c r="AV2547" s="128"/>
    </row>
    <row r="2548" ht="16.5" customHeight="1">
      <c r="A2548" s="128"/>
      <c r="C2548" s="128"/>
      <c r="D2548" s="128"/>
      <c r="E2548" s="128"/>
      <c r="F2548" s="128"/>
      <c r="G2548" s="128"/>
      <c r="H2548" s="128"/>
      <c r="I2548" s="128"/>
      <c r="J2548" s="128"/>
      <c r="K2548" s="128"/>
      <c r="L2548" s="128"/>
      <c r="M2548" s="128"/>
      <c r="N2548" s="128"/>
      <c r="O2548" s="128"/>
      <c r="P2548" s="128"/>
      <c r="Q2548" s="128"/>
      <c r="R2548" s="128"/>
      <c r="S2548" s="128"/>
      <c r="T2548" s="128"/>
      <c r="U2548" s="128"/>
      <c r="V2548" s="128"/>
      <c r="W2548" s="128"/>
      <c r="X2548" s="128"/>
      <c r="Y2548" s="128"/>
      <c r="Z2548" s="161"/>
      <c r="AA2548" s="128"/>
      <c r="AB2548" s="128"/>
      <c r="AC2548" s="128"/>
      <c r="AD2548" s="128"/>
      <c r="AE2548" s="128"/>
      <c r="AF2548" s="128"/>
      <c r="AH2548" s="128"/>
      <c r="AI2548" s="162"/>
      <c r="AJ2548" s="128"/>
      <c r="AK2548" s="162"/>
      <c r="AL2548" s="162"/>
      <c r="AQ2548" s="128"/>
      <c r="AR2548" s="128"/>
      <c r="AS2548" s="128"/>
      <c r="AT2548" s="128"/>
      <c r="AU2548" s="128"/>
      <c r="AV2548" s="128"/>
    </row>
    <row r="2549" ht="16.5" customHeight="1">
      <c r="A2549" s="128"/>
      <c r="C2549" s="128"/>
      <c r="D2549" s="128"/>
      <c r="E2549" s="128"/>
      <c r="F2549" s="128"/>
      <c r="G2549" s="128"/>
      <c r="H2549" s="128"/>
      <c r="I2549" s="128"/>
      <c r="J2549" s="128"/>
      <c r="K2549" s="128"/>
      <c r="L2549" s="128"/>
      <c r="M2549" s="128"/>
      <c r="N2549" s="128"/>
      <c r="O2549" s="128"/>
      <c r="P2549" s="128"/>
      <c r="Q2549" s="128"/>
      <c r="R2549" s="128"/>
      <c r="S2549" s="164"/>
      <c r="T2549" s="128"/>
      <c r="U2549" s="128"/>
      <c r="V2549" s="164"/>
      <c r="W2549" s="164"/>
      <c r="X2549" s="164"/>
      <c r="Y2549" s="128"/>
      <c r="Z2549" s="161"/>
      <c r="AA2549" s="128"/>
      <c r="AB2549" s="128"/>
      <c r="AC2549" s="128"/>
      <c r="AD2549" s="128"/>
      <c r="AE2549" s="128"/>
      <c r="AF2549" s="164"/>
      <c r="AH2549" s="128"/>
      <c r="AI2549" s="162"/>
      <c r="AJ2549" s="162"/>
      <c r="AK2549" s="162"/>
      <c r="AL2549" s="162"/>
      <c r="AQ2549" s="128"/>
      <c r="AR2549" s="128"/>
      <c r="AS2549" s="128"/>
      <c r="AT2549" s="128"/>
      <c r="AU2549" s="128"/>
      <c r="AV2549" s="128"/>
    </row>
    <row r="2550" ht="16.5" customHeight="1">
      <c r="A2550" s="128"/>
      <c r="C2550" s="128"/>
      <c r="D2550" s="128"/>
      <c r="E2550" s="128"/>
      <c r="F2550" s="128"/>
      <c r="G2550" s="128"/>
      <c r="H2550" s="128"/>
      <c r="I2550" s="128"/>
      <c r="J2550" s="128"/>
      <c r="K2550" s="128"/>
      <c r="L2550" s="128"/>
      <c r="M2550" s="128"/>
      <c r="N2550" s="128"/>
      <c r="O2550" s="128"/>
      <c r="P2550" s="128"/>
      <c r="Q2550" s="128"/>
      <c r="R2550" s="128"/>
      <c r="S2550" s="128"/>
      <c r="T2550" s="128"/>
      <c r="U2550" s="128"/>
      <c r="Y2550" s="128"/>
      <c r="Z2550" s="161"/>
      <c r="AA2550" s="128"/>
      <c r="AB2550" s="128"/>
      <c r="AC2550" s="128"/>
      <c r="AD2550" s="128"/>
      <c r="AE2550" s="128"/>
      <c r="AH2550" s="128"/>
      <c r="AI2550" s="162"/>
      <c r="AJ2550" s="162"/>
      <c r="AK2550" s="162"/>
      <c r="AL2550" s="162"/>
      <c r="AQ2550" s="128"/>
      <c r="AR2550" s="128"/>
      <c r="AS2550" s="128"/>
      <c r="AT2550" s="128"/>
      <c r="AU2550" s="128"/>
      <c r="AV2550" s="128"/>
    </row>
    <row r="2551" ht="16.5" customHeight="1">
      <c r="A2551" s="128"/>
      <c r="C2551" s="128"/>
      <c r="D2551" s="128"/>
      <c r="E2551" s="128"/>
      <c r="F2551" s="128"/>
      <c r="G2551" s="128"/>
      <c r="H2551" s="128"/>
      <c r="I2551" s="128"/>
      <c r="J2551" s="128"/>
      <c r="K2551" s="128"/>
      <c r="L2551" s="128"/>
      <c r="M2551" s="128"/>
      <c r="N2551" s="128"/>
      <c r="O2551" s="128"/>
      <c r="P2551" s="128"/>
      <c r="Q2551" s="128"/>
      <c r="R2551" s="128"/>
      <c r="S2551" s="128"/>
      <c r="T2551" s="128"/>
      <c r="U2551" s="128"/>
      <c r="V2551" s="128"/>
      <c r="W2551" s="128"/>
      <c r="X2551" s="128"/>
      <c r="Y2551" s="128"/>
      <c r="Z2551" s="161"/>
      <c r="AA2551" s="128"/>
      <c r="AB2551" s="128"/>
      <c r="AC2551" s="128"/>
      <c r="AD2551" s="128"/>
      <c r="AE2551" s="128"/>
      <c r="AH2551" s="128"/>
      <c r="AI2551" s="162"/>
      <c r="AJ2551" s="162"/>
      <c r="AK2551" s="162"/>
      <c r="AL2551" s="162"/>
      <c r="AQ2551" s="128"/>
      <c r="AR2551" s="128"/>
      <c r="AS2551" s="128"/>
      <c r="AT2551" s="128"/>
      <c r="AU2551" s="128"/>
      <c r="AV2551" s="128"/>
    </row>
    <row r="2552" ht="16.5" customHeight="1">
      <c r="C2552" s="128"/>
      <c r="D2552" s="128"/>
      <c r="E2552" s="128"/>
      <c r="F2552" s="128"/>
      <c r="G2552" s="128"/>
      <c r="H2552" s="128"/>
      <c r="I2552" s="128"/>
      <c r="J2552" s="128"/>
      <c r="K2552" s="128"/>
      <c r="L2552" s="128"/>
      <c r="M2552" s="128"/>
      <c r="N2552" s="128"/>
      <c r="O2552" s="128"/>
      <c r="P2552" s="128"/>
      <c r="Q2552" s="128"/>
      <c r="R2552" s="128"/>
      <c r="S2552" s="128"/>
      <c r="T2552" s="128"/>
      <c r="U2552" s="128"/>
      <c r="Z2552" s="161"/>
      <c r="AH2552" s="128"/>
      <c r="AI2552" s="162"/>
      <c r="AJ2552" s="162"/>
      <c r="AK2552" s="162"/>
      <c r="AL2552" s="162"/>
      <c r="AQ2552" s="128"/>
      <c r="AR2552" s="128"/>
      <c r="AS2552" s="128"/>
      <c r="AT2552" s="128"/>
      <c r="AU2552" s="128"/>
      <c r="AV2552" s="128"/>
    </row>
    <row r="2553" ht="16.5" customHeight="1">
      <c r="C2553" s="128"/>
      <c r="D2553" s="128"/>
      <c r="E2553" s="128"/>
      <c r="F2553" s="128"/>
      <c r="G2553" s="128"/>
      <c r="H2553" s="128"/>
      <c r="I2553" s="128"/>
      <c r="J2553" s="128"/>
      <c r="K2553" s="128"/>
      <c r="L2553" s="128"/>
      <c r="M2553" s="128"/>
      <c r="N2553" s="128"/>
      <c r="O2553" s="128"/>
      <c r="P2553" s="128"/>
      <c r="Q2553" s="128"/>
      <c r="R2553" s="128"/>
      <c r="S2553" s="128"/>
      <c r="T2553" s="128"/>
      <c r="U2553" s="128"/>
      <c r="Z2553" s="161"/>
      <c r="AH2553" s="128"/>
      <c r="AI2553" s="162"/>
      <c r="AJ2553" s="162"/>
      <c r="AK2553" s="162"/>
      <c r="AL2553" s="162"/>
      <c r="AQ2553" s="128"/>
      <c r="AR2553" s="128"/>
      <c r="AS2553" s="128"/>
      <c r="AT2553" s="128"/>
      <c r="AU2553" s="128"/>
      <c r="AV2553" s="128"/>
    </row>
    <row r="2554" ht="16.5" customHeight="1">
      <c r="C2554" s="128"/>
      <c r="D2554" s="128"/>
      <c r="E2554" s="128"/>
      <c r="F2554" s="128"/>
      <c r="G2554" s="128"/>
      <c r="H2554" s="128"/>
      <c r="I2554" s="128"/>
      <c r="J2554" s="128"/>
      <c r="K2554" s="128"/>
      <c r="L2554" s="128"/>
      <c r="M2554" s="128"/>
      <c r="N2554" s="128"/>
      <c r="O2554" s="128"/>
      <c r="P2554" s="128"/>
      <c r="Q2554" s="128"/>
      <c r="R2554" s="128"/>
      <c r="S2554" s="128"/>
      <c r="T2554" s="128"/>
      <c r="U2554" s="128"/>
      <c r="V2554" s="128"/>
      <c r="W2554" s="128"/>
      <c r="Z2554" s="161"/>
      <c r="AH2554" s="128"/>
      <c r="AI2554" s="162"/>
      <c r="AJ2554" s="162"/>
      <c r="AK2554" s="162"/>
      <c r="AL2554" s="162"/>
      <c r="AQ2554" s="128"/>
      <c r="AR2554" s="128"/>
      <c r="AS2554" s="128"/>
      <c r="AT2554" s="128"/>
      <c r="AU2554" s="128"/>
      <c r="AV2554" s="128"/>
    </row>
    <row r="2555" ht="16.5" customHeight="1">
      <c r="A2555" s="128"/>
      <c r="B2555" s="128"/>
      <c r="C2555" s="128"/>
      <c r="D2555" s="128"/>
      <c r="E2555" s="128"/>
      <c r="F2555" s="128"/>
      <c r="G2555" s="128"/>
      <c r="H2555" s="128"/>
      <c r="I2555" s="128"/>
      <c r="J2555" s="128"/>
      <c r="K2555" s="128"/>
      <c r="L2555" s="128"/>
      <c r="M2555" s="128"/>
      <c r="N2555" s="128"/>
      <c r="O2555" s="128"/>
      <c r="P2555" s="128"/>
      <c r="Q2555" s="128"/>
      <c r="R2555" s="128"/>
      <c r="S2555" s="128"/>
      <c r="T2555" s="128"/>
      <c r="U2555" s="128"/>
      <c r="V2555" s="128"/>
      <c r="W2555" s="128"/>
      <c r="Y2555" s="128"/>
      <c r="Z2555" s="161"/>
      <c r="AA2555" s="128"/>
      <c r="AB2555" s="128"/>
      <c r="AE2555" s="128"/>
      <c r="AF2555" s="128"/>
      <c r="AG2555" s="128"/>
      <c r="AH2555" s="128"/>
      <c r="AI2555" s="162"/>
      <c r="AJ2555" s="162"/>
      <c r="AK2555" s="128"/>
      <c r="AL2555" s="128"/>
      <c r="AM2555" s="128"/>
      <c r="AN2555" s="128"/>
      <c r="AO2555" s="120"/>
      <c r="AQ2555" s="128"/>
      <c r="AR2555" s="128"/>
      <c r="AS2555" s="128"/>
      <c r="AT2555" s="128"/>
      <c r="AU2555" s="128"/>
      <c r="AV2555" s="128"/>
    </row>
    <row r="2556" ht="16.5" customHeight="1">
      <c r="A2556" s="128"/>
      <c r="B2556" s="128"/>
      <c r="C2556" s="128"/>
      <c r="D2556" s="128"/>
      <c r="E2556" s="128"/>
      <c r="F2556" s="128"/>
      <c r="G2556" s="128"/>
      <c r="H2556" s="128"/>
      <c r="I2556" s="128"/>
      <c r="J2556" s="128"/>
      <c r="K2556" s="128"/>
      <c r="L2556" s="128"/>
      <c r="M2556" s="128"/>
      <c r="N2556" s="128"/>
      <c r="O2556" s="128"/>
      <c r="P2556" s="128"/>
      <c r="Q2556" s="128"/>
      <c r="R2556" s="128"/>
      <c r="S2556" s="128"/>
      <c r="T2556" s="128"/>
      <c r="U2556" s="128"/>
      <c r="V2556" s="128"/>
      <c r="W2556" s="128"/>
      <c r="Y2556" s="128"/>
      <c r="Z2556" s="161"/>
      <c r="AA2556" s="128"/>
      <c r="AB2556" s="128"/>
      <c r="AE2556" s="128"/>
      <c r="AF2556" s="128"/>
      <c r="AG2556" s="128"/>
      <c r="AH2556" s="128"/>
      <c r="AI2556" s="162"/>
      <c r="AJ2556" s="162"/>
      <c r="AK2556" s="128"/>
      <c r="AL2556" s="128"/>
      <c r="AM2556" s="128"/>
      <c r="AN2556" s="128"/>
      <c r="AO2556" s="120"/>
      <c r="AQ2556" s="128"/>
      <c r="AR2556" s="128"/>
      <c r="AS2556" s="128"/>
      <c r="AT2556" s="128"/>
      <c r="AU2556" s="128"/>
      <c r="AV2556" s="128"/>
    </row>
    <row r="2557" ht="16.5" customHeight="1">
      <c r="A2557" s="128"/>
      <c r="B2557" s="128"/>
      <c r="C2557" s="128"/>
      <c r="D2557" s="128"/>
      <c r="E2557" s="128"/>
      <c r="F2557" s="128"/>
      <c r="G2557" s="128"/>
      <c r="H2557" s="128"/>
      <c r="I2557" s="128"/>
      <c r="J2557" s="128"/>
      <c r="K2557" s="128"/>
      <c r="L2557" s="128"/>
      <c r="M2557" s="128"/>
      <c r="N2557" s="128"/>
      <c r="O2557" s="128"/>
      <c r="P2557" s="128"/>
      <c r="Q2557" s="128"/>
      <c r="R2557" s="128"/>
      <c r="S2557" s="128"/>
      <c r="T2557" s="128"/>
      <c r="U2557" s="128"/>
      <c r="V2557" s="128"/>
      <c r="W2557" s="128"/>
      <c r="Y2557" s="128"/>
      <c r="Z2557" s="161"/>
      <c r="AA2557" s="128"/>
      <c r="AB2557" s="128"/>
      <c r="AE2557" s="128"/>
      <c r="AF2557" s="128"/>
      <c r="AG2557" s="128"/>
      <c r="AH2557" s="128"/>
      <c r="AI2557" s="162"/>
      <c r="AJ2557" s="162"/>
      <c r="AK2557" s="128"/>
      <c r="AL2557" s="128"/>
      <c r="AM2557" s="128"/>
      <c r="AN2557" s="128"/>
      <c r="AO2557" s="120"/>
      <c r="AQ2557" s="128"/>
      <c r="AR2557" s="128"/>
      <c r="AS2557" s="128"/>
      <c r="AT2557" s="128"/>
      <c r="AU2557" s="128"/>
      <c r="AV2557" s="128"/>
    </row>
    <row r="2558" ht="16.5" customHeight="1">
      <c r="A2558" s="128"/>
      <c r="B2558" s="128"/>
      <c r="C2558" s="128"/>
      <c r="D2558" s="128"/>
      <c r="E2558" s="128"/>
      <c r="F2558" s="128"/>
      <c r="G2558" s="128"/>
      <c r="H2558" s="128"/>
      <c r="I2558" s="128"/>
      <c r="J2558" s="128"/>
      <c r="K2558" s="128"/>
      <c r="L2558" s="128"/>
      <c r="M2558" s="128"/>
      <c r="N2558" s="128"/>
      <c r="O2558" s="128"/>
      <c r="P2558" s="128"/>
      <c r="Q2558" s="128"/>
      <c r="R2558" s="128"/>
      <c r="S2558" s="128"/>
      <c r="T2558" s="128"/>
      <c r="U2558" s="128"/>
      <c r="V2558" s="128"/>
      <c r="W2558" s="128"/>
      <c r="Y2558" s="128"/>
      <c r="Z2558" s="161"/>
      <c r="AA2558" s="128"/>
      <c r="AB2558" s="128"/>
      <c r="AE2558" s="128"/>
      <c r="AF2558" s="128"/>
      <c r="AG2558" s="128"/>
      <c r="AH2558" s="128"/>
      <c r="AI2558" s="162"/>
      <c r="AJ2558" s="162"/>
      <c r="AK2558" s="128"/>
      <c r="AL2558" s="128"/>
      <c r="AM2558" s="128"/>
      <c r="AN2558" s="128"/>
      <c r="AO2558" s="120"/>
      <c r="AQ2558" s="128"/>
      <c r="AR2558" s="128"/>
      <c r="AS2558" s="128"/>
      <c r="AT2558" s="128"/>
      <c r="AU2558" s="128"/>
      <c r="AV2558" s="128"/>
    </row>
    <row r="2559" ht="16.5" customHeight="1">
      <c r="A2559" s="128"/>
      <c r="B2559" s="128"/>
      <c r="C2559" s="128"/>
      <c r="D2559" s="128"/>
      <c r="E2559" s="128"/>
      <c r="F2559" s="128"/>
      <c r="G2559" s="128"/>
      <c r="H2559" s="128"/>
      <c r="I2559" s="128"/>
      <c r="J2559" s="128"/>
      <c r="K2559" s="128"/>
      <c r="L2559" s="128"/>
      <c r="M2559" s="128"/>
      <c r="N2559" s="128"/>
      <c r="O2559" s="128"/>
      <c r="P2559" s="128"/>
      <c r="Q2559" s="128"/>
      <c r="R2559" s="128"/>
      <c r="S2559" s="128"/>
      <c r="T2559" s="128"/>
      <c r="U2559" s="128"/>
      <c r="V2559" s="128"/>
      <c r="W2559" s="128"/>
      <c r="Y2559" s="128"/>
      <c r="Z2559" s="161"/>
      <c r="AA2559" s="128"/>
      <c r="AB2559" s="128"/>
      <c r="AE2559" s="128"/>
      <c r="AF2559" s="128"/>
      <c r="AG2559" s="128"/>
      <c r="AH2559" s="128"/>
      <c r="AI2559" s="162"/>
      <c r="AJ2559" s="162"/>
      <c r="AK2559" s="128"/>
      <c r="AL2559" s="128"/>
      <c r="AM2559" s="128"/>
      <c r="AN2559" s="128"/>
      <c r="AO2559" s="120"/>
      <c r="AQ2559" s="128"/>
      <c r="AR2559" s="128"/>
      <c r="AS2559" s="128"/>
      <c r="AT2559" s="128"/>
      <c r="AU2559" s="128"/>
      <c r="AV2559" s="128"/>
    </row>
    <row r="2560" ht="16.5" customHeight="1">
      <c r="A2560" s="128"/>
      <c r="B2560" s="128"/>
      <c r="C2560" s="128"/>
      <c r="D2560" s="128"/>
      <c r="E2560" s="128"/>
      <c r="F2560" s="128"/>
      <c r="G2560" s="128"/>
      <c r="H2560" s="128"/>
      <c r="I2560" s="128"/>
      <c r="J2560" s="128"/>
      <c r="K2560" s="128"/>
      <c r="L2560" s="128"/>
      <c r="M2560" s="128"/>
      <c r="N2560" s="128"/>
      <c r="O2560" s="128"/>
      <c r="P2560" s="128"/>
      <c r="Q2560" s="128"/>
      <c r="R2560" s="128"/>
      <c r="S2560" s="128"/>
      <c r="T2560" s="128"/>
      <c r="U2560" s="128"/>
      <c r="V2560" s="128"/>
      <c r="W2560" s="128"/>
      <c r="Y2560" s="128"/>
      <c r="Z2560" s="161"/>
      <c r="AA2560" s="128"/>
      <c r="AB2560" s="128"/>
      <c r="AE2560" s="128"/>
      <c r="AF2560" s="128"/>
      <c r="AG2560" s="128"/>
      <c r="AH2560" s="128"/>
      <c r="AI2560" s="162"/>
      <c r="AJ2560" s="162"/>
      <c r="AK2560" s="128"/>
      <c r="AL2560" s="128"/>
      <c r="AM2560" s="128"/>
      <c r="AN2560" s="128"/>
      <c r="AO2560" s="120"/>
      <c r="AQ2560" s="128"/>
      <c r="AR2560" s="128"/>
      <c r="AS2560" s="128"/>
      <c r="AT2560" s="128"/>
      <c r="AU2560" s="128"/>
      <c r="AV2560" s="128"/>
    </row>
    <row r="2561" ht="16.5" customHeight="1">
      <c r="A2561" s="128"/>
      <c r="B2561" s="128"/>
      <c r="C2561" s="128"/>
      <c r="D2561" s="128"/>
      <c r="E2561" s="128"/>
      <c r="F2561" s="128"/>
      <c r="G2561" s="128"/>
      <c r="H2561" s="128"/>
      <c r="I2561" s="128"/>
      <c r="J2561" s="128"/>
      <c r="K2561" s="128"/>
      <c r="L2561" s="128"/>
      <c r="M2561" s="128"/>
      <c r="N2561" s="128"/>
      <c r="O2561" s="128"/>
      <c r="P2561" s="128"/>
      <c r="Q2561" s="128"/>
      <c r="R2561" s="128"/>
      <c r="S2561" s="128"/>
      <c r="T2561" s="128"/>
      <c r="U2561" s="128"/>
      <c r="V2561" s="128"/>
      <c r="W2561" s="128"/>
      <c r="Y2561" s="128"/>
      <c r="Z2561" s="161"/>
      <c r="AA2561" s="128"/>
      <c r="AB2561" s="128"/>
      <c r="AE2561" s="128"/>
      <c r="AF2561" s="128"/>
      <c r="AG2561" s="128"/>
      <c r="AH2561" s="128"/>
      <c r="AI2561" s="162"/>
      <c r="AJ2561" s="162"/>
      <c r="AK2561" s="128"/>
      <c r="AL2561" s="128"/>
      <c r="AM2561" s="128"/>
      <c r="AN2561" s="128"/>
      <c r="AO2561" s="120"/>
      <c r="AQ2561" s="128"/>
      <c r="AR2561" s="128"/>
      <c r="AS2561" s="128"/>
      <c r="AT2561" s="128"/>
      <c r="AU2561" s="128"/>
      <c r="AV2561" s="128"/>
    </row>
    <row r="2562" ht="16.5" customHeight="1">
      <c r="A2562" s="128"/>
      <c r="B2562" s="128"/>
      <c r="C2562" s="128"/>
      <c r="D2562" s="128"/>
      <c r="E2562" s="128"/>
      <c r="F2562" s="128"/>
      <c r="G2562" s="128"/>
      <c r="H2562" s="128"/>
      <c r="I2562" s="128"/>
      <c r="J2562" s="128"/>
      <c r="K2562" s="128"/>
      <c r="L2562" s="128"/>
      <c r="M2562" s="128"/>
      <c r="N2562" s="128"/>
      <c r="O2562" s="128"/>
      <c r="P2562" s="128"/>
      <c r="Q2562" s="128"/>
      <c r="R2562" s="128"/>
      <c r="S2562" s="128"/>
      <c r="T2562" s="128"/>
      <c r="U2562" s="128"/>
      <c r="V2562" s="128"/>
      <c r="W2562" s="128"/>
      <c r="Y2562" s="128"/>
      <c r="Z2562" s="161"/>
      <c r="AA2562" s="128"/>
      <c r="AB2562" s="128"/>
      <c r="AE2562" s="128"/>
      <c r="AF2562" s="128"/>
      <c r="AG2562" s="128"/>
      <c r="AH2562" s="128"/>
      <c r="AI2562" s="162"/>
      <c r="AJ2562" s="162"/>
      <c r="AK2562" s="128"/>
      <c r="AL2562" s="128"/>
      <c r="AM2562" s="128"/>
      <c r="AN2562" s="128"/>
      <c r="AO2562" s="120"/>
      <c r="AQ2562" s="128"/>
      <c r="AR2562" s="128"/>
      <c r="AS2562" s="128"/>
      <c r="AT2562" s="128"/>
      <c r="AU2562" s="128"/>
      <c r="AV2562" s="128"/>
    </row>
    <row r="2563" ht="16.5" customHeight="1">
      <c r="A2563" s="128"/>
      <c r="B2563" s="128"/>
      <c r="C2563" s="128"/>
      <c r="D2563" s="128"/>
      <c r="E2563" s="128"/>
      <c r="F2563" s="128"/>
      <c r="G2563" s="128"/>
      <c r="H2563" s="128"/>
      <c r="I2563" s="128"/>
      <c r="J2563" s="128"/>
      <c r="K2563" s="128"/>
      <c r="L2563" s="128"/>
      <c r="M2563" s="128"/>
      <c r="N2563" s="128"/>
      <c r="O2563" s="128"/>
      <c r="P2563" s="128"/>
      <c r="Q2563" s="128"/>
      <c r="R2563" s="128"/>
      <c r="S2563" s="128"/>
      <c r="T2563" s="128"/>
      <c r="U2563" s="128"/>
      <c r="V2563" s="128"/>
      <c r="W2563" s="128"/>
      <c r="Y2563" s="128"/>
      <c r="Z2563" s="161"/>
      <c r="AA2563" s="128"/>
      <c r="AB2563" s="128"/>
      <c r="AE2563" s="128"/>
      <c r="AF2563" s="128"/>
      <c r="AG2563" s="128"/>
      <c r="AH2563" s="128"/>
      <c r="AI2563" s="162"/>
      <c r="AJ2563" s="162"/>
      <c r="AK2563" s="128"/>
      <c r="AL2563" s="128"/>
      <c r="AM2563" s="128"/>
      <c r="AN2563" s="128"/>
      <c r="AO2563" s="120"/>
      <c r="AQ2563" s="128"/>
      <c r="AR2563" s="128"/>
      <c r="AS2563" s="128"/>
      <c r="AT2563" s="128"/>
      <c r="AU2563" s="128"/>
      <c r="AV2563" s="128"/>
    </row>
    <row r="2564" ht="16.5" customHeight="1">
      <c r="A2564" s="128"/>
      <c r="B2564" s="128"/>
      <c r="C2564" s="128"/>
      <c r="D2564" s="128"/>
      <c r="E2564" s="128"/>
      <c r="F2564" s="128"/>
      <c r="G2564" s="128"/>
      <c r="H2564" s="128"/>
      <c r="I2564" s="128"/>
      <c r="J2564" s="128"/>
      <c r="K2564" s="128"/>
      <c r="L2564" s="128"/>
      <c r="M2564" s="128"/>
      <c r="N2564" s="128"/>
      <c r="O2564" s="128"/>
      <c r="P2564" s="128"/>
      <c r="Q2564" s="128"/>
      <c r="R2564" s="128"/>
      <c r="S2564" s="128"/>
      <c r="T2564" s="128"/>
      <c r="U2564" s="128"/>
      <c r="V2564" s="128"/>
      <c r="W2564" s="128"/>
      <c r="Y2564" s="128"/>
      <c r="Z2564" s="161"/>
      <c r="AA2564" s="128"/>
      <c r="AB2564" s="128"/>
      <c r="AE2564" s="128"/>
      <c r="AF2564" s="128"/>
      <c r="AG2564" s="128"/>
      <c r="AH2564" s="128"/>
      <c r="AI2564" s="162"/>
      <c r="AJ2564" s="162"/>
      <c r="AK2564" s="128"/>
      <c r="AL2564" s="128"/>
      <c r="AM2564" s="128"/>
      <c r="AN2564" s="128"/>
      <c r="AO2564" s="120"/>
      <c r="AQ2564" s="128"/>
      <c r="AR2564" s="128"/>
      <c r="AS2564" s="128"/>
      <c r="AT2564" s="128"/>
      <c r="AU2564" s="128"/>
      <c r="AV2564" s="128"/>
    </row>
    <row r="2565" ht="16.5" customHeight="1">
      <c r="A2565" s="128"/>
      <c r="B2565" s="128"/>
      <c r="C2565" s="128"/>
      <c r="D2565" s="128"/>
      <c r="E2565" s="128"/>
      <c r="F2565" s="128"/>
      <c r="G2565" s="128"/>
      <c r="H2565" s="128"/>
      <c r="I2565" s="128"/>
      <c r="J2565" s="128"/>
      <c r="K2565" s="128"/>
      <c r="L2565" s="128"/>
      <c r="M2565" s="128"/>
      <c r="N2565" s="128"/>
      <c r="O2565" s="128"/>
      <c r="P2565" s="128"/>
      <c r="Q2565" s="128"/>
      <c r="R2565" s="128"/>
      <c r="S2565" s="128"/>
      <c r="T2565" s="128"/>
      <c r="U2565" s="128"/>
      <c r="V2565" s="128"/>
      <c r="W2565" s="128"/>
      <c r="Y2565" s="128"/>
      <c r="Z2565" s="161"/>
      <c r="AA2565" s="128"/>
      <c r="AB2565" s="128"/>
      <c r="AE2565" s="128"/>
      <c r="AF2565" s="128"/>
      <c r="AG2565" s="128"/>
      <c r="AH2565" s="128"/>
      <c r="AI2565" s="162"/>
      <c r="AJ2565" s="162"/>
      <c r="AK2565" s="128"/>
      <c r="AL2565" s="128"/>
      <c r="AM2565" s="128"/>
      <c r="AN2565" s="128"/>
      <c r="AO2565" s="120"/>
      <c r="AQ2565" s="128"/>
      <c r="AR2565" s="128"/>
      <c r="AS2565" s="128"/>
      <c r="AT2565" s="128"/>
      <c r="AU2565" s="128"/>
      <c r="AV2565" s="128"/>
    </row>
    <row r="2566" ht="16.5" customHeight="1">
      <c r="A2566" s="128"/>
      <c r="B2566" s="128"/>
      <c r="C2566" s="128"/>
      <c r="D2566" s="128"/>
      <c r="E2566" s="128"/>
      <c r="F2566" s="128"/>
      <c r="G2566" s="128"/>
      <c r="H2566" s="128"/>
      <c r="I2566" s="128"/>
      <c r="J2566" s="128"/>
      <c r="K2566" s="128"/>
      <c r="L2566" s="128"/>
      <c r="M2566" s="128"/>
      <c r="N2566" s="128"/>
      <c r="O2566" s="128"/>
      <c r="P2566" s="128"/>
      <c r="Q2566" s="128"/>
      <c r="R2566" s="128"/>
      <c r="S2566" s="128"/>
      <c r="T2566" s="128"/>
      <c r="U2566" s="128"/>
      <c r="V2566" s="128"/>
      <c r="W2566" s="128"/>
      <c r="Y2566" s="128"/>
      <c r="Z2566" s="161"/>
      <c r="AA2566" s="128"/>
      <c r="AB2566" s="128"/>
      <c r="AE2566" s="128"/>
      <c r="AF2566" s="128"/>
      <c r="AG2566" s="128"/>
      <c r="AH2566" s="128"/>
      <c r="AI2566" s="162"/>
      <c r="AJ2566" s="162"/>
      <c r="AK2566" s="128"/>
      <c r="AL2566" s="128"/>
      <c r="AM2566" s="128"/>
      <c r="AN2566" s="128"/>
      <c r="AO2566" s="120"/>
      <c r="AQ2566" s="128"/>
      <c r="AR2566" s="128"/>
      <c r="AS2566" s="128"/>
      <c r="AT2566" s="128"/>
      <c r="AU2566" s="128"/>
      <c r="AV2566" s="128"/>
    </row>
    <row r="2567" ht="16.5" customHeight="1">
      <c r="A2567" s="128"/>
      <c r="B2567" s="128"/>
      <c r="C2567" s="128"/>
      <c r="D2567" s="128"/>
      <c r="E2567" s="128"/>
      <c r="F2567" s="128"/>
      <c r="G2567" s="128"/>
      <c r="H2567" s="128"/>
      <c r="I2567" s="128"/>
      <c r="J2567" s="128"/>
      <c r="K2567" s="128"/>
      <c r="L2567" s="128"/>
      <c r="M2567" s="128"/>
      <c r="N2567" s="128"/>
      <c r="O2567" s="128"/>
      <c r="P2567" s="128"/>
      <c r="Q2567" s="128"/>
      <c r="R2567" s="128"/>
      <c r="S2567" s="128"/>
      <c r="T2567" s="128"/>
      <c r="U2567" s="128"/>
      <c r="V2567" s="128"/>
      <c r="W2567" s="128"/>
      <c r="Y2567" s="128"/>
      <c r="Z2567" s="161"/>
      <c r="AA2567" s="128"/>
      <c r="AB2567" s="128"/>
      <c r="AE2567" s="128"/>
      <c r="AF2567" s="128"/>
      <c r="AG2567" s="128"/>
      <c r="AH2567" s="128"/>
      <c r="AI2567" s="162"/>
      <c r="AJ2567" s="162"/>
      <c r="AK2567" s="128"/>
      <c r="AL2567" s="128"/>
      <c r="AM2567" s="128"/>
      <c r="AN2567" s="128"/>
      <c r="AO2567" s="120"/>
      <c r="AQ2567" s="128"/>
      <c r="AR2567" s="128"/>
      <c r="AS2567" s="128"/>
      <c r="AT2567" s="128"/>
      <c r="AU2567" s="128"/>
      <c r="AV2567" s="128"/>
    </row>
    <row r="2568" ht="16.5" customHeight="1">
      <c r="A2568" s="128"/>
      <c r="B2568" s="128"/>
      <c r="C2568" s="128"/>
      <c r="D2568" s="128"/>
      <c r="E2568" s="128"/>
      <c r="F2568" s="128"/>
      <c r="G2568" s="128"/>
      <c r="H2568" s="128"/>
      <c r="I2568" s="128"/>
      <c r="J2568" s="128"/>
      <c r="K2568" s="128"/>
      <c r="L2568" s="128"/>
      <c r="M2568" s="128"/>
      <c r="N2568" s="128"/>
      <c r="O2568" s="128"/>
      <c r="P2568" s="128"/>
      <c r="Q2568" s="128"/>
      <c r="R2568" s="128"/>
      <c r="S2568" s="128"/>
      <c r="T2568" s="128"/>
      <c r="U2568" s="128"/>
      <c r="V2568" s="128"/>
      <c r="W2568" s="128"/>
      <c r="Y2568" s="128"/>
      <c r="Z2568" s="161"/>
      <c r="AA2568" s="128"/>
      <c r="AB2568" s="128"/>
      <c r="AE2568" s="128"/>
      <c r="AF2568" s="128"/>
      <c r="AG2568" s="128"/>
      <c r="AH2568" s="128"/>
      <c r="AI2568" s="162"/>
      <c r="AJ2568" s="162"/>
      <c r="AK2568" s="128"/>
      <c r="AL2568" s="128"/>
      <c r="AM2568" s="128"/>
      <c r="AN2568" s="128"/>
      <c r="AO2568" s="120"/>
      <c r="AQ2568" s="128"/>
      <c r="AR2568" s="128"/>
      <c r="AS2568" s="128"/>
      <c r="AT2568" s="128"/>
      <c r="AU2568" s="128"/>
      <c r="AV2568" s="128"/>
    </row>
    <row r="2569" ht="16.5" customHeight="1">
      <c r="A2569" s="128"/>
      <c r="B2569" s="128"/>
      <c r="C2569" s="128"/>
      <c r="D2569" s="128"/>
      <c r="E2569" s="128"/>
      <c r="F2569" s="128"/>
      <c r="G2569" s="128"/>
      <c r="H2569" s="128"/>
      <c r="I2569" s="128"/>
      <c r="J2569" s="128"/>
      <c r="K2569" s="128"/>
      <c r="L2569" s="128"/>
      <c r="M2569" s="128"/>
      <c r="N2569" s="128"/>
      <c r="O2569" s="128"/>
      <c r="P2569" s="128"/>
      <c r="Q2569" s="128"/>
      <c r="R2569" s="128"/>
      <c r="S2569" s="128"/>
      <c r="T2569" s="128"/>
      <c r="U2569" s="128"/>
      <c r="V2569" s="128"/>
      <c r="W2569" s="128"/>
      <c r="Y2569" s="128"/>
      <c r="Z2569" s="161"/>
      <c r="AA2569" s="128"/>
      <c r="AB2569" s="128"/>
      <c r="AE2569" s="128"/>
      <c r="AF2569" s="128"/>
      <c r="AG2569" s="128"/>
      <c r="AH2569" s="128"/>
      <c r="AI2569" s="162"/>
      <c r="AJ2569" s="162"/>
      <c r="AK2569" s="128"/>
      <c r="AL2569" s="128"/>
      <c r="AM2569" s="128"/>
      <c r="AN2569" s="128"/>
      <c r="AO2569" s="120"/>
      <c r="AQ2569" s="128"/>
      <c r="AR2569" s="128"/>
      <c r="AS2569" s="128"/>
      <c r="AT2569" s="128"/>
      <c r="AU2569" s="128"/>
      <c r="AV2569" s="128"/>
    </row>
    <row r="2570" ht="16.5" customHeight="1">
      <c r="A2570" s="128"/>
      <c r="B2570" s="128"/>
      <c r="C2570" s="128"/>
      <c r="D2570" s="128"/>
      <c r="E2570" s="128"/>
      <c r="F2570" s="128"/>
      <c r="G2570" s="128"/>
      <c r="H2570" s="128"/>
      <c r="I2570" s="128"/>
      <c r="J2570" s="128"/>
      <c r="K2570" s="128"/>
      <c r="L2570" s="128"/>
      <c r="M2570" s="128"/>
      <c r="N2570" s="128"/>
      <c r="O2570" s="128"/>
      <c r="P2570" s="128"/>
      <c r="Q2570" s="128"/>
      <c r="R2570" s="128"/>
      <c r="S2570" s="128"/>
      <c r="T2570" s="128"/>
      <c r="U2570" s="128"/>
      <c r="V2570" s="128"/>
      <c r="W2570" s="128"/>
      <c r="Y2570" s="128"/>
      <c r="Z2570" s="161"/>
      <c r="AA2570" s="128"/>
      <c r="AB2570" s="128"/>
      <c r="AE2570" s="128"/>
      <c r="AF2570" s="128"/>
      <c r="AH2570" s="128"/>
      <c r="AI2570" s="162"/>
      <c r="AJ2570" s="162"/>
      <c r="AK2570" s="128"/>
      <c r="AL2570" s="128"/>
      <c r="AM2570" s="128"/>
      <c r="AN2570" s="128"/>
      <c r="AO2570" s="120"/>
      <c r="AQ2570" s="128"/>
      <c r="AR2570" s="128"/>
      <c r="AS2570" s="128"/>
      <c r="AT2570" s="128"/>
      <c r="AU2570" s="128"/>
      <c r="AV2570" s="128"/>
    </row>
    <row r="2571" ht="16.5" customHeight="1">
      <c r="A2571" s="128"/>
      <c r="B2571" s="128"/>
      <c r="C2571" s="128"/>
      <c r="D2571" s="128"/>
      <c r="E2571" s="128"/>
      <c r="F2571" s="128"/>
      <c r="G2571" s="128"/>
      <c r="H2571" s="128"/>
      <c r="I2571" s="128"/>
      <c r="J2571" s="128"/>
      <c r="K2571" s="128"/>
      <c r="L2571" s="128"/>
      <c r="M2571" s="128"/>
      <c r="N2571" s="128"/>
      <c r="O2571" s="128"/>
      <c r="P2571" s="128"/>
      <c r="Q2571" s="128"/>
      <c r="R2571" s="128"/>
      <c r="S2571" s="128"/>
      <c r="T2571" s="128"/>
      <c r="U2571" s="128"/>
      <c r="V2571" s="128"/>
      <c r="W2571" s="128"/>
      <c r="Y2571" s="128"/>
      <c r="Z2571" s="161"/>
      <c r="AA2571" s="128"/>
      <c r="AB2571" s="128"/>
      <c r="AE2571" s="128"/>
      <c r="AF2571" s="128"/>
      <c r="AH2571" s="128"/>
      <c r="AI2571" s="162"/>
      <c r="AJ2571" s="163"/>
      <c r="AK2571" s="162"/>
      <c r="AL2571" s="162"/>
      <c r="AM2571" s="128"/>
      <c r="AN2571" s="128"/>
      <c r="AO2571" s="120"/>
      <c r="AQ2571" s="128"/>
      <c r="AR2571" s="128"/>
      <c r="AS2571" s="128"/>
      <c r="AT2571" s="128"/>
      <c r="AU2571" s="128"/>
      <c r="AV2571" s="128"/>
    </row>
    <row r="2572" ht="16.5" customHeight="1">
      <c r="A2572" s="128"/>
      <c r="B2572" s="128"/>
      <c r="C2572" s="128"/>
      <c r="D2572" s="128"/>
      <c r="E2572" s="128"/>
      <c r="F2572" s="128"/>
      <c r="G2572" s="128"/>
      <c r="H2572" s="128"/>
      <c r="I2572" s="128"/>
      <c r="J2572" s="128"/>
      <c r="K2572" s="128"/>
      <c r="L2572" s="128"/>
      <c r="M2572" s="128"/>
      <c r="N2572" s="128"/>
      <c r="O2572" s="128"/>
      <c r="P2572" s="128"/>
      <c r="Q2572" s="128"/>
      <c r="R2572" s="128"/>
      <c r="S2572" s="128"/>
      <c r="T2572" s="128"/>
      <c r="U2572" s="128"/>
      <c r="V2572" s="128"/>
      <c r="W2572" s="128"/>
      <c r="Y2572" s="128"/>
      <c r="Z2572" s="161"/>
      <c r="AA2572" s="128"/>
      <c r="AB2572" s="128"/>
      <c r="AE2572" s="128"/>
      <c r="AF2572" s="128"/>
      <c r="AH2572" s="128"/>
      <c r="AI2572" s="162"/>
      <c r="AJ2572" s="163"/>
      <c r="AK2572" s="162"/>
      <c r="AL2572" s="162"/>
      <c r="AM2572" s="128"/>
      <c r="AN2572" s="128"/>
      <c r="AO2572" s="120"/>
      <c r="AQ2572" s="128"/>
      <c r="AR2572" s="128"/>
      <c r="AS2572" s="128"/>
      <c r="AT2572" s="128"/>
      <c r="AU2572" s="128"/>
      <c r="AV2572" s="128"/>
    </row>
    <row r="2573" ht="16.5" customHeight="1">
      <c r="A2573" s="128"/>
      <c r="B2573" s="128"/>
      <c r="C2573" s="128"/>
      <c r="D2573" s="128"/>
      <c r="E2573" s="128"/>
      <c r="F2573" s="128"/>
      <c r="G2573" s="128"/>
      <c r="H2573" s="128"/>
      <c r="I2573" s="128"/>
      <c r="J2573" s="128"/>
      <c r="K2573" s="128"/>
      <c r="L2573" s="128"/>
      <c r="M2573" s="128"/>
      <c r="N2573" s="128"/>
      <c r="O2573" s="128"/>
      <c r="P2573" s="128"/>
      <c r="Q2573" s="128"/>
      <c r="R2573" s="128"/>
      <c r="S2573" s="128"/>
      <c r="T2573" s="128"/>
      <c r="U2573" s="128"/>
      <c r="V2573" s="128"/>
      <c r="W2573" s="128"/>
      <c r="Y2573" s="128"/>
      <c r="Z2573" s="161"/>
      <c r="AA2573" s="128"/>
      <c r="AB2573" s="128"/>
      <c r="AE2573" s="128"/>
      <c r="AF2573" s="128"/>
      <c r="AH2573" s="128"/>
      <c r="AI2573" s="162"/>
      <c r="AJ2573" s="163"/>
      <c r="AK2573" s="162"/>
      <c r="AL2573" s="162"/>
      <c r="AM2573" s="128"/>
      <c r="AN2573" s="128"/>
      <c r="AO2573" s="120"/>
      <c r="AQ2573" s="128"/>
      <c r="AR2573" s="128"/>
      <c r="AS2573" s="128"/>
      <c r="AT2573" s="128"/>
      <c r="AU2573" s="128"/>
      <c r="AV2573" s="128"/>
    </row>
    <row r="2574" ht="16.5" customHeight="1">
      <c r="A2574" s="128"/>
      <c r="B2574" s="128"/>
      <c r="C2574" s="128"/>
      <c r="D2574" s="128"/>
      <c r="E2574" s="128"/>
      <c r="F2574" s="128"/>
      <c r="G2574" s="128"/>
      <c r="H2574" s="128"/>
      <c r="I2574" s="128"/>
      <c r="J2574" s="128"/>
      <c r="K2574" s="128"/>
      <c r="L2574" s="128"/>
      <c r="M2574" s="128"/>
      <c r="N2574" s="128"/>
      <c r="O2574" s="128"/>
      <c r="P2574" s="128"/>
      <c r="Q2574" s="128"/>
      <c r="R2574" s="128"/>
      <c r="S2574" s="128"/>
      <c r="T2574" s="128"/>
      <c r="U2574" s="128"/>
      <c r="V2574" s="128"/>
      <c r="W2574" s="128"/>
      <c r="Y2574" s="128"/>
      <c r="Z2574" s="161"/>
      <c r="AA2574" s="128"/>
      <c r="AB2574" s="128"/>
      <c r="AE2574" s="128"/>
      <c r="AF2574" s="128"/>
      <c r="AH2574" s="128"/>
      <c r="AI2574" s="162"/>
      <c r="AJ2574" s="163"/>
      <c r="AK2574" s="162"/>
      <c r="AL2574" s="162"/>
      <c r="AM2574" s="128"/>
      <c r="AN2574" s="128"/>
      <c r="AO2574" s="120"/>
      <c r="AQ2574" s="128"/>
      <c r="AR2574" s="128"/>
      <c r="AS2574" s="128"/>
      <c r="AT2574" s="128"/>
      <c r="AU2574" s="128"/>
      <c r="AV2574" s="128"/>
    </row>
    <row r="2575" ht="16.5" customHeight="1">
      <c r="A2575" s="128"/>
      <c r="B2575" s="128"/>
      <c r="C2575" s="128"/>
      <c r="D2575" s="128"/>
      <c r="E2575" s="128"/>
      <c r="F2575" s="128"/>
      <c r="G2575" s="128"/>
      <c r="H2575" s="128"/>
      <c r="I2575" s="128"/>
      <c r="J2575" s="128"/>
      <c r="K2575" s="128"/>
      <c r="L2575" s="128"/>
      <c r="M2575" s="128"/>
      <c r="N2575" s="128"/>
      <c r="O2575" s="128"/>
      <c r="P2575" s="128"/>
      <c r="Q2575" s="128"/>
      <c r="R2575" s="128"/>
      <c r="S2575" s="128"/>
      <c r="T2575" s="128"/>
      <c r="U2575" s="128"/>
      <c r="V2575" s="128"/>
      <c r="W2575" s="128"/>
      <c r="Y2575" s="128"/>
      <c r="Z2575" s="161"/>
      <c r="AA2575" s="128"/>
      <c r="AB2575" s="128"/>
      <c r="AE2575" s="128"/>
      <c r="AF2575" s="128"/>
      <c r="AH2575" s="128"/>
      <c r="AI2575" s="162"/>
      <c r="AJ2575" s="163"/>
      <c r="AK2575" s="162"/>
      <c r="AL2575" s="162"/>
      <c r="AM2575" s="128"/>
      <c r="AN2575" s="128"/>
      <c r="AO2575" s="120"/>
      <c r="AQ2575" s="128"/>
      <c r="AR2575" s="128"/>
      <c r="AS2575" s="128"/>
      <c r="AT2575" s="128"/>
      <c r="AU2575" s="128"/>
      <c r="AV2575" s="128"/>
    </row>
    <row r="2576" ht="16.5" customHeight="1">
      <c r="A2576" s="128"/>
      <c r="B2576" s="128"/>
      <c r="C2576" s="128"/>
      <c r="D2576" s="128"/>
      <c r="E2576" s="128"/>
      <c r="F2576" s="128"/>
      <c r="G2576" s="128"/>
      <c r="H2576" s="128"/>
      <c r="I2576" s="128"/>
      <c r="J2576" s="128"/>
      <c r="K2576" s="128"/>
      <c r="L2576" s="128"/>
      <c r="M2576" s="128"/>
      <c r="N2576" s="128"/>
      <c r="O2576" s="128"/>
      <c r="P2576" s="128"/>
      <c r="Q2576" s="128"/>
      <c r="R2576" s="128"/>
      <c r="S2576" s="128"/>
      <c r="T2576" s="128"/>
      <c r="U2576" s="128"/>
      <c r="V2576" s="128"/>
      <c r="W2576" s="128"/>
      <c r="Y2576" s="128"/>
      <c r="Z2576" s="161"/>
      <c r="AA2576" s="128"/>
      <c r="AB2576" s="128"/>
      <c r="AE2576" s="128"/>
      <c r="AF2576" s="128"/>
      <c r="AH2576" s="128"/>
      <c r="AI2576" s="162"/>
      <c r="AJ2576" s="163"/>
      <c r="AK2576" s="162"/>
      <c r="AL2576" s="162"/>
      <c r="AM2576" s="128"/>
      <c r="AN2576" s="128"/>
      <c r="AO2576" s="120"/>
      <c r="AQ2576" s="128"/>
      <c r="AR2576" s="128"/>
      <c r="AS2576" s="128"/>
      <c r="AT2576" s="128"/>
      <c r="AU2576" s="128"/>
      <c r="AV2576" s="128"/>
    </row>
    <row r="2577" ht="16.5" customHeight="1">
      <c r="A2577" s="128"/>
      <c r="B2577" s="128"/>
      <c r="C2577" s="128"/>
      <c r="D2577" s="128"/>
      <c r="E2577" s="128"/>
      <c r="F2577" s="128"/>
      <c r="G2577" s="128"/>
      <c r="H2577" s="128"/>
      <c r="I2577" s="128"/>
      <c r="J2577" s="128"/>
      <c r="K2577" s="128"/>
      <c r="L2577" s="128"/>
      <c r="M2577" s="128"/>
      <c r="N2577" s="128"/>
      <c r="O2577" s="128"/>
      <c r="P2577" s="128"/>
      <c r="Q2577" s="128"/>
      <c r="R2577" s="128"/>
      <c r="S2577" s="128"/>
      <c r="T2577" s="128"/>
      <c r="U2577" s="128"/>
      <c r="V2577" s="128"/>
      <c r="W2577" s="128"/>
      <c r="Y2577" s="128"/>
      <c r="Z2577" s="161"/>
      <c r="AA2577" s="128"/>
      <c r="AB2577" s="128"/>
      <c r="AE2577" s="128"/>
      <c r="AF2577" s="128"/>
      <c r="AH2577" s="128"/>
      <c r="AI2577" s="162"/>
      <c r="AJ2577" s="163"/>
      <c r="AK2577" s="162"/>
      <c r="AL2577" s="162"/>
      <c r="AM2577" s="128"/>
      <c r="AN2577" s="128"/>
      <c r="AO2577" s="120"/>
      <c r="AQ2577" s="128"/>
      <c r="AR2577" s="128"/>
      <c r="AS2577" s="128"/>
      <c r="AT2577" s="128"/>
      <c r="AU2577" s="128"/>
      <c r="AV2577" s="128"/>
    </row>
    <row r="2578" ht="16.5" customHeight="1">
      <c r="A2578" s="128"/>
      <c r="B2578" s="128"/>
      <c r="C2578" s="128"/>
      <c r="D2578" s="128"/>
      <c r="E2578" s="128"/>
      <c r="F2578" s="128"/>
      <c r="G2578" s="128"/>
      <c r="H2578" s="128"/>
      <c r="I2578" s="128"/>
      <c r="J2578" s="128"/>
      <c r="K2578" s="128"/>
      <c r="L2578" s="128"/>
      <c r="M2578" s="128"/>
      <c r="N2578" s="128"/>
      <c r="O2578" s="128"/>
      <c r="P2578" s="128"/>
      <c r="Q2578" s="128"/>
      <c r="R2578" s="128"/>
      <c r="S2578" s="128"/>
      <c r="T2578" s="128"/>
      <c r="U2578" s="128"/>
      <c r="Z2578" s="161"/>
      <c r="AH2578" s="128"/>
      <c r="AI2578" s="162"/>
      <c r="AJ2578" s="162"/>
      <c r="AK2578" s="162"/>
      <c r="AL2578" s="162"/>
      <c r="AM2578" s="128"/>
      <c r="AN2578" s="128"/>
      <c r="AR2578" s="128"/>
      <c r="AS2578" s="128"/>
      <c r="AT2578" s="128"/>
      <c r="AU2578" s="128"/>
      <c r="AV2578" s="128"/>
    </row>
    <row r="2579" ht="16.5" customHeight="1">
      <c r="A2579" s="128"/>
      <c r="B2579" s="128"/>
      <c r="C2579" s="128"/>
      <c r="D2579" s="128"/>
      <c r="E2579" s="128"/>
      <c r="F2579" s="128"/>
      <c r="G2579" s="128"/>
      <c r="H2579" s="128"/>
      <c r="I2579" s="128"/>
      <c r="J2579" s="128"/>
      <c r="K2579" s="128"/>
      <c r="L2579" s="128"/>
      <c r="M2579" s="128"/>
      <c r="N2579" s="128"/>
      <c r="O2579" s="128"/>
      <c r="P2579" s="128"/>
      <c r="Q2579" s="128"/>
      <c r="R2579" s="128"/>
      <c r="S2579" s="128"/>
      <c r="T2579" s="128"/>
      <c r="U2579" s="128"/>
      <c r="Z2579" s="161"/>
      <c r="AH2579" s="128"/>
      <c r="AI2579" s="162"/>
      <c r="AJ2579" s="162"/>
      <c r="AK2579" s="162"/>
      <c r="AL2579" s="162"/>
      <c r="AM2579" s="128"/>
      <c r="AN2579" s="128"/>
      <c r="AQ2579" s="128"/>
      <c r="AR2579" s="128"/>
      <c r="AS2579" s="128"/>
      <c r="AT2579" s="128"/>
      <c r="AU2579" s="128"/>
      <c r="AV2579" s="128"/>
    </row>
    <row r="2580" ht="16.5" customHeight="1">
      <c r="A2580" s="128"/>
      <c r="B2580" s="128"/>
      <c r="C2580" s="128"/>
      <c r="D2580" s="128"/>
      <c r="E2580" s="128"/>
      <c r="F2580" s="128"/>
      <c r="G2580" s="128"/>
      <c r="H2580" s="128"/>
      <c r="I2580" s="128"/>
      <c r="J2580" s="128"/>
      <c r="K2580" s="128"/>
      <c r="L2580" s="128"/>
      <c r="M2580" s="128"/>
      <c r="N2580" s="128"/>
      <c r="O2580" s="128"/>
      <c r="P2580" s="128"/>
      <c r="Q2580" s="128"/>
      <c r="R2580" s="128"/>
      <c r="S2580" s="128"/>
      <c r="T2580" s="128"/>
      <c r="U2580" s="128"/>
      <c r="Z2580" s="161"/>
      <c r="AH2580" s="128"/>
      <c r="AI2580" s="162"/>
      <c r="AJ2580" s="162"/>
      <c r="AK2580" s="162"/>
      <c r="AL2580" s="162"/>
      <c r="AM2580" s="128"/>
      <c r="AN2580" s="128"/>
      <c r="AQ2580" s="128"/>
      <c r="AR2580" s="128"/>
      <c r="AS2580" s="128"/>
      <c r="AT2580" s="128"/>
      <c r="AU2580" s="128"/>
      <c r="AV2580" s="128"/>
    </row>
    <row r="2581" ht="16.5" customHeight="1">
      <c r="A2581" s="128"/>
      <c r="B2581" s="128"/>
      <c r="C2581" s="128"/>
      <c r="D2581" s="128"/>
      <c r="E2581" s="128"/>
      <c r="F2581" s="128"/>
      <c r="G2581" s="128"/>
      <c r="H2581" s="128"/>
      <c r="I2581" s="128"/>
      <c r="J2581" s="128"/>
      <c r="K2581" s="128"/>
      <c r="L2581" s="128"/>
      <c r="M2581" s="128"/>
      <c r="N2581" s="128"/>
      <c r="O2581" s="128"/>
      <c r="P2581" s="128"/>
      <c r="Q2581" s="128"/>
      <c r="R2581" s="128"/>
      <c r="S2581" s="128"/>
      <c r="T2581" s="128"/>
      <c r="U2581" s="128"/>
      <c r="Z2581" s="161"/>
      <c r="AH2581" s="128"/>
      <c r="AI2581" s="162"/>
      <c r="AJ2581" s="162"/>
      <c r="AK2581" s="162"/>
      <c r="AL2581" s="162"/>
      <c r="AM2581" s="128"/>
      <c r="AN2581" s="128"/>
      <c r="AQ2581" s="128"/>
      <c r="AR2581" s="128"/>
      <c r="AS2581" s="128"/>
      <c r="AT2581" s="128"/>
      <c r="AU2581" s="128"/>
      <c r="AV2581" s="128"/>
    </row>
    <row r="2582" ht="16.5" customHeight="1">
      <c r="A2582" s="128"/>
      <c r="B2582" s="128"/>
      <c r="C2582" s="128"/>
      <c r="D2582" s="128"/>
      <c r="E2582" s="128"/>
      <c r="F2582" s="128"/>
      <c r="G2582" s="128"/>
      <c r="H2582" s="128"/>
      <c r="I2582" s="128"/>
      <c r="J2582" s="128"/>
      <c r="K2582" s="128"/>
      <c r="L2582" s="128"/>
      <c r="M2582" s="128"/>
      <c r="N2582" s="128"/>
      <c r="O2582" s="128"/>
      <c r="P2582" s="128"/>
      <c r="Q2582" s="128"/>
      <c r="R2582" s="128"/>
      <c r="S2582" s="128"/>
      <c r="T2582" s="128"/>
      <c r="U2582" s="128"/>
      <c r="Z2582" s="161"/>
      <c r="AH2582" s="128"/>
      <c r="AI2582" s="162"/>
      <c r="AJ2582" s="162"/>
      <c r="AK2582" s="162"/>
      <c r="AL2582" s="162"/>
      <c r="AM2582" s="128"/>
      <c r="AN2582" s="128"/>
      <c r="AQ2582" s="128"/>
      <c r="AR2582" s="128"/>
      <c r="AS2582" s="128"/>
      <c r="AT2582" s="128"/>
      <c r="AU2582" s="128"/>
      <c r="AV2582" s="128"/>
    </row>
    <row r="2583" ht="16.5" customHeight="1">
      <c r="A2583" s="128"/>
      <c r="B2583" s="128"/>
      <c r="C2583" s="128"/>
      <c r="D2583" s="128"/>
      <c r="E2583" s="128"/>
      <c r="F2583" s="128"/>
      <c r="G2583" s="128"/>
      <c r="H2583" s="128"/>
      <c r="I2583" s="128"/>
      <c r="J2583" s="128"/>
      <c r="K2583" s="128"/>
      <c r="L2583" s="128"/>
      <c r="M2583" s="128"/>
      <c r="N2583" s="128"/>
      <c r="O2583" s="128"/>
      <c r="P2583" s="128"/>
      <c r="Q2583" s="128"/>
      <c r="R2583" s="128"/>
      <c r="S2583" s="128"/>
      <c r="T2583" s="128"/>
      <c r="U2583" s="128"/>
      <c r="Z2583" s="161"/>
      <c r="AH2583" s="128"/>
      <c r="AI2583" s="162"/>
      <c r="AJ2583" s="162"/>
      <c r="AK2583" s="162"/>
      <c r="AL2583" s="162"/>
      <c r="AM2583" s="128"/>
      <c r="AN2583" s="128"/>
      <c r="AR2583" s="128"/>
      <c r="AS2583" s="128"/>
      <c r="AT2583" s="128"/>
      <c r="AU2583" s="128"/>
      <c r="AV2583" s="128"/>
    </row>
    <row r="2584" ht="16.5" customHeight="1">
      <c r="A2584" s="128"/>
      <c r="B2584" s="128"/>
      <c r="C2584" s="128"/>
      <c r="D2584" s="128"/>
      <c r="E2584" s="128"/>
      <c r="F2584" s="128"/>
      <c r="G2584" s="128"/>
      <c r="H2584" s="128"/>
      <c r="I2584" s="128"/>
      <c r="J2584" s="128"/>
      <c r="K2584" s="128"/>
      <c r="L2584" s="128"/>
      <c r="M2584" s="128"/>
      <c r="N2584" s="128"/>
      <c r="O2584" s="128"/>
      <c r="P2584" s="128"/>
      <c r="Q2584" s="128"/>
      <c r="R2584" s="128"/>
      <c r="S2584" s="128"/>
      <c r="T2584" s="128"/>
      <c r="U2584" s="128"/>
      <c r="Z2584" s="161"/>
      <c r="AH2584" s="128"/>
      <c r="AI2584" s="162"/>
      <c r="AJ2584" s="162"/>
      <c r="AK2584" s="162"/>
      <c r="AL2584" s="162"/>
      <c r="AM2584" s="128"/>
      <c r="AN2584" s="128"/>
      <c r="AQ2584" s="128"/>
      <c r="AR2584" s="128"/>
      <c r="AS2584" s="128"/>
      <c r="AT2584" s="128"/>
      <c r="AU2584" s="128"/>
      <c r="AV2584" s="128"/>
    </row>
    <row r="2585" ht="16.5" customHeight="1">
      <c r="A2585" s="128"/>
      <c r="B2585" s="128"/>
      <c r="C2585" s="128"/>
      <c r="D2585" s="128"/>
      <c r="E2585" s="128"/>
      <c r="F2585" s="128"/>
      <c r="G2585" s="128"/>
      <c r="H2585" s="128"/>
      <c r="I2585" s="128"/>
      <c r="J2585" s="128"/>
      <c r="K2585" s="128"/>
      <c r="L2585" s="128"/>
      <c r="M2585" s="128"/>
      <c r="N2585" s="128"/>
      <c r="O2585" s="128"/>
      <c r="P2585" s="128"/>
      <c r="Q2585" s="128"/>
      <c r="R2585" s="128"/>
      <c r="S2585" s="128"/>
      <c r="T2585" s="128"/>
      <c r="U2585" s="128"/>
      <c r="Z2585" s="161"/>
      <c r="AH2585" s="128"/>
      <c r="AI2585" s="162"/>
      <c r="AJ2585" s="162"/>
      <c r="AK2585" s="162"/>
      <c r="AL2585" s="162"/>
      <c r="AM2585" s="128"/>
      <c r="AN2585" s="128"/>
      <c r="AQ2585" s="128"/>
      <c r="AR2585" s="128"/>
      <c r="AS2585" s="128"/>
      <c r="AT2585" s="128"/>
      <c r="AU2585" s="128"/>
      <c r="AV2585" s="128"/>
    </row>
    <row r="2586" ht="16.5" customHeight="1">
      <c r="A2586" s="128"/>
      <c r="B2586" s="128"/>
      <c r="C2586" s="128"/>
      <c r="D2586" s="128"/>
      <c r="E2586" s="128"/>
      <c r="F2586" s="128"/>
      <c r="G2586" s="128"/>
      <c r="H2586" s="128"/>
      <c r="I2586" s="128"/>
      <c r="J2586" s="128"/>
      <c r="K2586" s="128"/>
      <c r="L2586" s="128"/>
      <c r="M2586" s="128"/>
      <c r="N2586" s="128"/>
      <c r="O2586" s="128"/>
      <c r="P2586" s="128"/>
      <c r="Q2586" s="128"/>
      <c r="R2586" s="128"/>
      <c r="S2586" s="128"/>
      <c r="T2586" s="128"/>
      <c r="U2586" s="128"/>
      <c r="Z2586" s="161"/>
      <c r="AH2586" s="128"/>
      <c r="AI2586" s="162"/>
      <c r="AJ2586" s="162"/>
      <c r="AK2586" s="162"/>
      <c r="AL2586" s="162"/>
      <c r="AM2586" s="128"/>
      <c r="AN2586" s="128"/>
      <c r="AQ2586" s="128"/>
      <c r="AR2586" s="128"/>
      <c r="AS2586" s="128"/>
      <c r="AT2586" s="128"/>
      <c r="AU2586" s="128"/>
      <c r="AV2586" s="128"/>
    </row>
    <row r="2587" ht="16.5" customHeight="1">
      <c r="A2587" s="128"/>
      <c r="B2587" s="128"/>
      <c r="C2587" s="128"/>
      <c r="D2587" s="128"/>
      <c r="E2587" s="128"/>
      <c r="F2587" s="128"/>
      <c r="G2587" s="128"/>
      <c r="H2587" s="128"/>
      <c r="I2587" s="128"/>
      <c r="J2587" s="128"/>
      <c r="K2587" s="128"/>
      <c r="L2587" s="128"/>
      <c r="M2587" s="128"/>
      <c r="N2587" s="128"/>
      <c r="O2587" s="128"/>
      <c r="P2587" s="128"/>
      <c r="Q2587" s="128"/>
      <c r="R2587" s="128"/>
      <c r="S2587" s="128"/>
      <c r="T2587" s="128"/>
      <c r="U2587" s="128"/>
      <c r="Z2587" s="161"/>
      <c r="AH2587" s="128"/>
      <c r="AI2587" s="162"/>
      <c r="AJ2587" s="162"/>
      <c r="AK2587" s="162"/>
      <c r="AL2587" s="162"/>
      <c r="AM2587" s="128"/>
      <c r="AN2587" s="128"/>
      <c r="AQ2587" s="128"/>
      <c r="AR2587" s="128"/>
      <c r="AS2587" s="128"/>
      <c r="AT2587" s="128"/>
      <c r="AU2587" s="128"/>
      <c r="AV2587" s="128"/>
    </row>
    <row r="2588" ht="16.5" customHeight="1">
      <c r="A2588" s="128"/>
      <c r="B2588" s="128"/>
      <c r="C2588" s="128"/>
      <c r="D2588" s="128"/>
      <c r="E2588" s="128"/>
      <c r="F2588" s="128"/>
      <c r="G2588" s="128"/>
      <c r="H2588" s="128"/>
      <c r="I2588" s="128"/>
      <c r="J2588" s="128"/>
      <c r="K2588" s="128"/>
      <c r="L2588" s="128"/>
      <c r="M2588" s="128"/>
      <c r="N2588" s="128"/>
      <c r="O2588" s="128"/>
      <c r="P2588" s="128"/>
      <c r="Q2588" s="128"/>
      <c r="R2588" s="128"/>
      <c r="S2588" s="128"/>
      <c r="T2588" s="128"/>
      <c r="U2588" s="128"/>
      <c r="Z2588" s="161"/>
      <c r="AH2588" s="128"/>
      <c r="AI2588" s="162"/>
      <c r="AJ2588" s="162"/>
      <c r="AK2588" s="162"/>
      <c r="AL2588" s="162"/>
      <c r="AM2588" s="128"/>
      <c r="AN2588" s="128"/>
      <c r="AQ2588" s="128"/>
      <c r="AR2588" s="128"/>
      <c r="AS2588" s="128"/>
      <c r="AT2588" s="128"/>
      <c r="AU2588" s="128"/>
      <c r="AV2588" s="128"/>
    </row>
    <row r="2589" ht="16.5" customHeight="1">
      <c r="A2589" s="128"/>
      <c r="B2589" s="128"/>
      <c r="C2589" s="128"/>
      <c r="D2589" s="128"/>
      <c r="E2589" s="128"/>
      <c r="F2589" s="128"/>
      <c r="G2589" s="128"/>
      <c r="H2589" s="128"/>
      <c r="I2589" s="128"/>
      <c r="J2589" s="128"/>
      <c r="K2589" s="128"/>
      <c r="L2589" s="128"/>
      <c r="M2589" s="128"/>
      <c r="N2589" s="128"/>
      <c r="O2589" s="128"/>
      <c r="P2589" s="128"/>
      <c r="Q2589" s="128"/>
      <c r="R2589" s="128"/>
      <c r="S2589" s="128"/>
      <c r="T2589" s="128"/>
      <c r="U2589" s="128"/>
      <c r="Z2589" s="161"/>
      <c r="AH2589" s="128"/>
      <c r="AI2589" s="162"/>
      <c r="AJ2589" s="162"/>
      <c r="AK2589" s="162"/>
      <c r="AL2589" s="162"/>
      <c r="AM2589" s="128"/>
      <c r="AN2589" s="128"/>
      <c r="AQ2589" s="128"/>
      <c r="AR2589" s="128"/>
      <c r="AS2589" s="128"/>
      <c r="AT2589" s="128"/>
      <c r="AU2589" s="128"/>
      <c r="AV2589" s="128"/>
    </row>
    <row r="2590" ht="16.5" customHeight="1">
      <c r="A2590" s="128"/>
      <c r="B2590" s="128"/>
      <c r="C2590" s="128"/>
      <c r="D2590" s="128"/>
      <c r="E2590" s="128"/>
      <c r="F2590" s="128"/>
      <c r="G2590" s="128"/>
      <c r="H2590" s="128"/>
      <c r="I2590" s="128"/>
      <c r="J2590" s="128"/>
      <c r="K2590" s="128"/>
      <c r="L2590" s="128"/>
      <c r="M2590" s="128"/>
      <c r="N2590" s="128"/>
      <c r="O2590" s="128"/>
      <c r="P2590" s="128"/>
      <c r="Q2590" s="128"/>
      <c r="R2590" s="128"/>
      <c r="S2590" s="128"/>
      <c r="T2590" s="128"/>
      <c r="U2590" s="128"/>
      <c r="Z2590" s="161"/>
      <c r="AH2590" s="128"/>
      <c r="AI2590" s="162"/>
      <c r="AJ2590" s="162"/>
      <c r="AK2590" s="162"/>
      <c r="AL2590" s="162"/>
      <c r="AM2590" s="128"/>
      <c r="AN2590" s="128"/>
      <c r="AQ2590" s="128"/>
      <c r="AR2590" s="128"/>
      <c r="AS2590" s="128"/>
      <c r="AT2590" s="128"/>
      <c r="AU2590" s="128"/>
      <c r="AV2590" s="128"/>
    </row>
    <row r="2591" ht="16.5" customHeight="1">
      <c r="A2591" s="128"/>
      <c r="B2591" s="128"/>
      <c r="C2591" s="128"/>
      <c r="D2591" s="128"/>
      <c r="E2591" s="128"/>
      <c r="F2591" s="128"/>
      <c r="G2591" s="128"/>
      <c r="H2591" s="128"/>
      <c r="I2591" s="128"/>
      <c r="J2591" s="128"/>
      <c r="K2591" s="128"/>
      <c r="L2591" s="128"/>
      <c r="M2591" s="128"/>
      <c r="N2591" s="128"/>
      <c r="O2591" s="128"/>
      <c r="P2591" s="128"/>
      <c r="Q2591" s="128"/>
      <c r="R2591" s="128"/>
      <c r="S2591" s="128"/>
      <c r="T2591" s="128"/>
      <c r="U2591" s="128"/>
      <c r="Z2591" s="161"/>
      <c r="AH2591" s="128"/>
      <c r="AI2591" s="162"/>
      <c r="AJ2591" s="162"/>
      <c r="AK2591" s="162"/>
      <c r="AL2591" s="162"/>
      <c r="AM2591" s="128"/>
      <c r="AN2591" s="128"/>
      <c r="AQ2591" s="128"/>
      <c r="AR2591" s="128"/>
      <c r="AS2591" s="128"/>
      <c r="AT2591" s="128"/>
      <c r="AU2591" s="128"/>
      <c r="AV2591" s="128"/>
    </row>
    <row r="2592" ht="16.5" customHeight="1">
      <c r="A2592" s="128"/>
      <c r="B2592" s="128"/>
      <c r="C2592" s="128"/>
      <c r="D2592" s="128"/>
      <c r="E2592" s="128"/>
      <c r="F2592" s="128"/>
      <c r="G2592" s="128"/>
      <c r="H2592" s="128"/>
      <c r="I2592" s="128"/>
      <c r="J2592" s="128"/>
      <c r="K2592" s="128"/>
      <c r="L2592" s="128"/>
      <c r="M2592" s="128"/>
      <c r="N2592" s="128"/>
      <c r="O2592" s="128"/>
      <c r="P2592" s="128"/>
      <c r="Q2592" s="128"/>
      <c r="R2592" s="128"/>
      <c r="S2592" s="128"/>
      <c r="T2592" s="128"/>
      <c r="U2592" s="128"/>
      <c r="Z2592" s="161"/>
      <c r="AH2592" s="128"/>
      <c r="AI2592" s="162"/>
      <c r="AJ2592" s="162"/>
      <c r="AK2592" s="162"/>
      <c r="AL2592" s="162"/>
      <c r="AM2592" s="128"/>
      <c r="AN2592" s="128"/>
      <c r="AQ2592" s="128"/>
      <c r="AR2592" s="128"/>
      <c r="AS2592" s="128"/>
      <c r="AT2592" s="128"/>
      <c r="AU2592" s="128"/>
      <c r="AV2592" s="128"/>
    </row>
    <row r="2593" ht="16.5" customHeight="1">
      <c r="A2593" s="128"/>
      <c r="B2593" s="128"/>
      <c r="C2593" s="128"/>
      <c r="D2593" s="128"/>
      <c r="E2593" s="128"/>
      <c r="F2593" s="128"/>
      <c r="G2593" s="128"/>
      <c r="H2593" s="128"/>
      <c r="I2593" s="128"/>
      <c r="J2593" s="128"/>
      <c r="K2593" s="128"/>
      <c r="L2593" s="128"/>
      <c r="M2593" s="128"/>
      <c r="N2593" s="128"/>
      <c r="O2593" s="128"/>
      <c r="P2593" s="128"/>
      <c r="Q2593" s="128"/>
      <c r="R2593" s="128"/>
      <c r="S2593" s="128"/>
      <c r="T2593" s="128"/>
      <c r="U2593" s="128"/>
      <c r="Z2593" s="161"/>
      <c r="AH2593" s="128"/>
      <c r="AI2593" s="162"/>
      <c r="AJ2593" s="162"/>
      <c r="AK2593" s="162"/>
      <c r="AL2593" s="162"/>
      <c r="AM2593" s="128"/>
      <c r="AN2593" s="128"/>
      <c r="AQ2593" s="128"/>
      <c r="AR2593" s="128"/>
      <c r="AS2593" s="128"/>
      <c r="AT2593" s="128"/>
      <c r="AU2593" s="128"/>
      <c r="AV2593" s="128"/>
    </row>
    <row r="2594" ht="16.5" customHeight="1">
      <c r="A2594" s="128"/>
      <c r="B2594" s="128"/>
      <c r="C2594" s="128"/>
      <c r="D2594" s="128"/>
      <c r="E2594" s="128"/>
      <c r="F2594" s="128"/>
      <c r="G2594" s="128"/>
      <c r="H2594" s="128"/>
      <c r="I2594" s="128"/>
      <c r="J2594" s="128"/>
      <c r="K2594" s="128"/>
      <c r="L2594" s="128"/>
      <c r="M2594" s="128"/>
      <c r="N2594" s="128"/>
      <c r="O2594" s="128"/>
      <c r="P2594" s="128"/>
      <c r="Q2594" s="128"/>
      <c r="R2594" s="128"/>
      <c r="S2594" s="128"/>
      <c r="T2594" s="128"/>
      <c r="U2594" s="128"/>
      <c r="Z2594" s="161"/>
      <c r="AH2594" s="128"/>
      <c r="AI2594" s="162"/>
      <c r="AJ2594" s="162"/>
      <c r="AK2594" s="162"/>
      <c r="AL2594" s="162"/>
      <c r="AM2594" s="128"/>
      <c r="AN2594" s="128"/>
      <c r="AQ2594" s="128"/>
      <c r="AR2594" s="128"/>
      <c r="AS2594" s="128"/>
      <c r="AT2594" s="128"/>
      <c r="AU2594" s="128"/>
      <c r="AV2594" s="128"/>
    </row>
    <row r="2595" ht="16.5" customHeight="1">
      <c r="A2595" s="128"/>
      <c r="B2595" s="128"/>
      <c r="C2595" s="128"/>
      <c r="D2595" s="128"/>
      <c r="E2595" s="128"/>
      <c r="F2595" s="128"/>
      <c r="G2595" s="128"/>
      <c r="H2595" s="128"/>
      <c r="I2595" s="128"/>
      <c r="J2595" s="128"/>
      <c r="K2595" s="128"/>
      <c r="L2595" s="128"/>
      <c r="M2595" s="128"/>
      <c r="N2595" s="128"/>
      <c r="O2595" s="128"/>
      <c r="P2595" s="128"/>
      <c r="Q2595" s="128"/>
      <c r="R2595" s="128"/>
      <c r="S2595" s="128"/>
      <c r="T2595" s="128"/>
      <c r="U2595" s="128"/>
      <c r="Z2595" s="161"/>
      <c r="AH2595" s="128"/>
      <c r="AI2595" s="162"/>
      <c r="AJ2595" s="162"/>
      <c r="AK2595" s="162"/>
      <c r="AL2595" s="162"/>
      <c r="AM2595" s="128"/>
      <c r="AN2595" s="128"/>
      <c r="AQ2595" s="128"/>
      <c r="AR2595" s="128"/>
      <c r="AS2595" s="128"/>
      <c r="AT2595" s="128"/>
      <c r="AU2595" s="128"/>
      <c r="AV2595" s="128"/>
    </row>
    <row r="2596" ht="16.5" customHeight="1">
      <c r="A2596" s="128"/>
      <c r="B2596" s="128"/>
      <c r="C2596" s="128"/>
      <c r="D2596" s="128"/>
      <c r="E2596" s="128"/>
      <c r="F2596" s="128"/>
      <c r="G2596" s="128"/>
      <c r="H2596" s="128"/>
      <c r="I2596" s="128"/>
      <c r="J2596" s="128"/>
      <c r="K2596" s="128"/>
      <c r="L2596" s="128"/>
      <c r="M2596" s="128"/>
      <c r="N2596" s="128"/>
      <c r="O2596" s="128"/>
      <c r="P2596" s="128"/>
      <c r="Q2596" s="128"/>
      <c r="R2596" s="128"/>
      <c r="S2596" s="128"/>
      <c r="T2596" s="128"/>
      <c r="U2596" s="128"/>
      <c r="Z2596" s="161"/>
      <c r="AH2596" s="128"/>
      <c r="AI2596" s="162"/>
      <c r="AJ2596" s="162"/>
      <c r="AK2596" s="162"/>
      <c r="AL2596" s="162"/>
      <c r="AM2596" s="128"/>
      <c r="AN2596" s="128"/>
      <c r="AQ2596" s="128"/>
      <c r="AR2596" s="128"/>
      <c r="AS2596" s="128"/>
      <c r="AT2596" s="128"/>
      <c r="AU2596" s="128"/>
      <c r="AV2596" s="128"/>
    </row>
    <row r="2597" ht="16.5" customHeight="1">
      <c r="A2597" s="128"/>
      <c r="B2597" s="128"/>
      <c r="C2597" s="128"/>
      <c r="D2597" s="128"/>
      <c r="E2597" s="128"/>
      <c r="F2597" s="128"/>
      <c r="G2597" s="128"/>
      <c r="H2597" s="128"/>
      <c r="I2597" s="128"/>
      <c r="J2597" s="128"/>
      <c r="K2597" s="128"/>
      <c r="L2597" s="128"/>
      <c r="M2597" s="128"/>
      <c r="N2597" s="128"/>
      <c r="O2597" s="128"/>
      <c r="P2597" s="128"/>
      <c r="Q2597" s="128"/>
      <c r="R2597" s="128"/>
      <c r="S2597" s="128"/>
      <c r="T2597" s="128"/>
      <c r="U2597" s="128"/>
      <c r="Z2597" s="161"/>
      <c r="AH2597" s="128"/>
      <c r="AI2597" s="162"/>
      <c r="AJ2597" s="162"/>
      <c r="AK2597" s="162"/>
      <c r="AL2597" s="162"/>
      <c r="AM2597" s="128"/>
      <c r="AN2597" s="128"/>
      <c r="AQ2597" s="128"/>
      <c r="AR2597" s="128"/>
      <c r="AS2597" s="128"/>
      <c r="AT2597" s="128"/>
      <c r="AU2597" s="128"/>
      <c r="AV2597" s="128"/>
    </row>
    <row r="2598" ht="16.5" customHeight="1">
      <c r="A2598" s="128"/>
      <c r="B2598" s="128"/>
      <c r="C2598" s="128"/>
      <c r="D2598" s="128"/>
      <c r="E2598" s="128"/>
      <c r="F2598" s="128"/>
      <c r="G2598" s="128"/>
      <c r="H2598" s="128"/>
      <c r="I2598" s="128"/>
      <c r="J2598" s="128"/>
      <c r="K2598" s="128"/>
      <c r="L2598" s="128"/>
      <c r="M2598" s="128"/>
      <c r="N2598" s="128"/>
      <c r="O2598" s="128"/>
      <c r="P2598" s="128"/>
      <c r="Q2598" s="128"/>
      <c r="R2598" s="128"/>
      <c r="S2598" s="128"/>
      <c r="T2598" s="128"/>
      <c r="U2598" s="128"/>
      <c r="Z2598" s="161"/>
      <c r="AH2598" s="128"/>
      <c r="AI2598" s="162"/>
      <c r="AJ2598" s="162"/>
      <c r="AK2598" s="162"/>
      <c r="AL2598" s="162"/>
      <c r="AM2598" s="128"/>
      <c r="AN2598" s="128"/>
      <c r="AQ2598" s="128"/>
      <c r="AR2598" s="128"/>
      <c r="AS2598" s="128"/>
      <c r="AT2598" s="128"/>
      <c r="AU2598" s="128"/>
      <c r="AV2598" s="128"/>
    </row>
    <row r="2599" ht="16.5" customHeight="1">
      <c r="A2599" s="128"/>
      <c r="B2599" s="128"/>
      <c r="C2599" s="128"/>
      <c r="D2599" s="128"/>
      <c r="E2599" s="128"/>
      <c r="F2599" s="128"/>
      <c r="G2599" s="128"/>
      <c r="H2599" s="128"/>
      <c r="I2599" s="128"/>
      <c r="J2599" s="128"/>
      <c r="K2599" s="128"/>
      <c r="L2599" s="128"/>
      <c r="M2599" s="128"/>
      <c r="N2599" s="128"/>
      <c r="O2599" s="128"/>
      <c r="P2599" s="128"/>
      <c r="Q2599" s="128"/>
      <c r="R2599" s="128"/>
      <c r="S2599" s="128"/>
      <c r="T2599" s="128"/>
      <c r="U2599" s="128"/>
      <c r="Z2599" s="161"/>
      <c r="AH2599" s="128"/>
      <c r="AI2599" s="162"/>
      <c r="AJ2599" s="162"/>
      <c r="AK2599" s="162"/>
      <c r="AL2599" s="162"/>
      <c r="AM2599" s="128"/>
      <c r="AN2599" s="128"/>
      <c r="AQ2599" s="128"/>
      <c r="AR2599" s="128"/>
      <c r="AS2599" s="128"/>
      <c r="AT2599" s="128"/>
      <c r="AU2599" s="128"/>
      <c r="AV2599" s="128"/>
    </row>
    <row r="2600" ht="16.5" customHeight="1">
      <c r="A2600" s="128"/>
      <c r="B2600" s="128"/>
      <c r="C2600" s="128"/>
      <c r="D2600" s="128"/>
      <c r="E2600" s="128"/>
      <c r="F2600" s="128"/>
      <c r="G2600" s="128"/>
      <c r="H2600" s="128"/>
      <c r="I2600" s="128"/>
      <c r="J2600" s="128"/>
      <c r="K2600" s="128"/>
      <c r="L2600" s="128"/>
      <c r="M2600" s="128"/>
      <c r="N2600" s="128"/>
      <c r="O2600" s="128"/>
      <c r="P2600" s="128"/>
      <c r="Q2600" s="128"/>
      <c r="R2600" s="128"/>
      <c r="S2600" s="128"/>
      <c r="T2600" s="128"/>
      <c r="U2600" s="128"/>
      <c r="Z2600" s="161"/>
      <c r="AH2600" s="128"/>
      <c r="AI2600" s="162"/>
      <c r="AJ2600" s="162"/>
      <c r="AK2600" s="162"/>
      <c r="AL2600" s="162"/>
      <c r="AM2600" s="128"/>
      <c r="AN2600" s="128"/>
      <c r="AQ2600" s="128"/>
      <c r="AR2600" s="128"/>
      <c r="AS2600" s="128"/>
      <c r="AT2600" s="128"/>
      <c r="AU2600" s="128"/>
      <c r="AV2600" s="128"/>
    </row>
    <row r="2601" ht="16.5" customHeight="1">
      <c r="A2601" s="128"/>
      <c r="B2601" s="128"/>
      <c r="C2601" s="128"/>
      <c r="D2601" s="128"/>
      <c r="E2601" s="128"/>
      <c r="F2601" s="128"/>
      <c r="G2601" s="128"/>
      <c r="H2601" s="128"/>
      <c r="I2601" s="128"/>
      <c r="J2601" s="128"/>
      <c r="K2601" s="128"/>
      <c r="L2601" s="128"/>
      <c r="M2601" s="128"/>
      <c r="N2601" s="128"/>
      <c r="O2601" s="128"/>
      <c r="P2601" s="128"/>
      <c r="Q2601" s="128"/>
      <c r="R2601" s="128"/>
      <c r="S2601" s="128"/>
      <c r="T2601" s="128"/>
      <c r="U2601" s="128"/>
      <c r="Z2601" s="161"/>
      <c r="AH2601" s="128"/>
      <c r="AI2601" s="162"/>
      <c r="AJ2601" s="162"/>
      <c r="AK2601" s="162"/>
      <c r="AL2601" s="162"/>
      <c r="AM2601" s="128"/>
      <c r="AN2601" s="128"/>
      <c r="AQ2601" s="128"/>
      <c r="AR2601" s="128"/>
      <c r="AS2601" s="128"/>
      <c r="AT2601" s="128"/>
      <c r="AU2601" s="128"/>
      <c r="AV2601" s="128"/>
    </row>
    <row r="2602" ht="16.5" customHeight="1">
      <c r="A2602" s="128"/>
      <c r="B2602" s="128"/>
      <c r="C2602" s="128"/>
      <c r="D2602" s="128"/>
      <c r="E2602" s="128"/>
      <c r="F2602" s="128"/>
      <c r="G2602" s="128"/>
      <c r="H2602" s="128"/>
      <c r="I2602" s="128"/>
      <c r="J2602" s="128"/>
      <c r="K2602" s="128"/>
      <c r="L2602" s="128"/>
      <c r="M2602" s="128"/>
      <c r="N2602" s="128"/>
      <c r="O2602" s="128"/>
      <c r="P2602" s="128"/>
      <c r="Q2602" s="128"/>
      <c r="R2602" s="128"/>
      <c r="S2602" s="128"/>
      <c r="T2602" s="128"/>
      <c r="U2602" s="128"/>
      <c r="Z2602" s="161"/>
      <c r="AH2602" s="128"/>
      <c r="AI2602" s="162"/>
      <c r="AJ2602" s="162"/>
      <c r="AK2602" s="162"/>
      <c r="AL2602" s="162"/>
      <c r="AM2602" s="128"/>
      <c r="AN2602" s="128"/>
      <c r="AQ2602" s="128"/>
      <c r="AR2602" s="128"/>
      <c r="AS2602" s="128"/>
      <c r="AT2602" s="128"/>
      <c r="AU2602" s="128"/>
      <c r="AV2602" s="128"/>
    </row>
    <row r="2603" ht="16.5" customHeight="1">
      <c r="A2603" s="128"/>
      <c r="B2603" s="128"/>
      <c r="C2603" s="128"/>
      <c r="D2603" s="128"/>
      <c r="E2603" s="128"/>
      <c r="F2603" s="128"/>
      <c r="G2603" s="128"/>
      <c r="H2603" s="128"/>
      <c r="I2603" s="128"/>
      <c r="J2603" s="128"/>
      <c r="K2603" s="128"/>
      <c r="L2603" s="128"/>
      <c r="M2603" s="128"/>
      <c r="N2603" s="128"/>
      <c r="O2603" s="128"/>
      <c r="P2603" s="128"/>
      <c r="Q2603" s="128"/>
      <c r="R2603" s="128"/>
      <c r="S2603" s="128"/>
      <c r="T2603" s="128"/>
      <c r="U2603" s="128"/>
      <c r="Z2603" s="161"/>
      <c r="AH2603" s="128"/>
      <c r="AI2603" s="162"/>
      <c r="AJ2603" s="162"/>
      <c r="AK2603" s="162"/>
      <c r="AL2603" s="162"/>
      <c r="AM2603" s="128"/>
      <c r="AN2603" s="128"/>
      <c r="AQ2603" s="128"/>
      <c r="AR2603" s="128"/>
      <c r="AS2603" s="128"/>
      <c r="AT2603" s="128"/>
      <c r="AU2603" s="128"/>
      <c r="AV2603" s="128"/>
    </row>
    <row r="2604" ht="16.5" customHeight="1">
      <c r="A2604" s="128"/>
      <c r="B2604" s="128"/>
      <c r="C2604" s="128"/>
      <c r="D2604" s="128"/>
      <c r="E2604" s="128"/>
      <c r="F2604" s="128"/>
      <c r="G2604" s="128"/>
      <c r="H2604" s="128"/>
      <c r="I2604" s="128"/>
      <c r="J2604" s="128"/>
      <c r="K2604" s="128"/>
      <c r="L2604" s="128"/>
      <c r="M2604" s="128"/>
      <c r="N2604" s="128"/>
      <c r="O2604" s="128"/>
      <c r="P2604" s="128"/>
      <c r="Q2604" s="128"/>
      <c r="R2604" s="128"/>
      <c r="S2604" s="128"/>
      <c r="T2604" s="128"/>
      <c r="U2604" s="128"/>
      <c r="Z2604" s="161"/>
      <c r="AH2604" s="128"/>
      <c r="AI2604" s="162"/>
      <c r="AJ2604" s="162"/>
      <c r="AK2604" s="162"/>
      <c r="AL2604" s="162"/>
      <c r="AM2604" s="128"/>
      <c r="AN2604" s="128"/>
      <c r="AQ2604" s="128"/>
      <c r="AR2604" s="128"/>
      <c r="AS2604" s="128"/>
      <c r="AT2604" s="128"/>
      <c r="AU2604" s="128"/>
      <c r="AV2604" s="128"/>
    </row>
    <row r="2605" ht="16.5" customHeight="1">
      <c r="A2605" s="128"/>
      <c r="B2605" s="128"/>
      <c r="C2605" s="128"/>
      <c r="D2605" s="128"/>
      <c r="E2605" s="128"/>
      <c r="F2605" s="128"/>
      <c r="G2605" s="128"/>
      <c r="H2605" s="128"/>
      <c r="I2605" s="128"/>
      <c r="J2605" s="128"/>
      <c r="K2605" s="128"/>
      <c r="L2605" s="128"/>
      <c r="M2605" s="128"/>
      <c r="N2605" s="128"/>
      <c r="O2605" s="128"/>
      <c r="P2605" s="128"/>
      <c r="Q2605" s="128"/>
      <c r="R2605" s="128"/>
      <c r="S2605" s="128"/>
      <c r="T2605" s="128"/>
      <c r="U2605" s="128"/>
      <c r="Z2605" s="161"/>
      <c r="AH2605" s="128"/>
      <c r="AI2605" s="162"/>
      <c r="AJ2605" s="162"/>
      <c r="AK2605" s="162"/>
      <c r="AL2605" s="162"/>
      <c r="AM2605" s="128"/>
      <c r="AN2605" s="128"/>
      <c r="AQ2605" s="128"/>
      <c r="AR2605" s="128"/>
      <c r="AS2605" s="128"/>
      <c r="AT2605" s="128"/>
      <c r="AU2605" s="128"/>
      <c r="AV2605" s="128"/>
    </row>
    <row r="2606" ht="16.5" customHeight="1">
      <c r="A2606" s="128"/>
      <c r="B2606" s="128"/>
      <c r="C2606" s="128"/>
      <c r="D2606" s="128"/>
      <c r="E2606" s="128"/>
      <c r="F2606" s="128"/>
      <c r="G2606" s="128"/>
      <c r="H2606" s="128"/>
      <c r="I2606" s="128"/>
      <c r="J2606" s="128"/>
      <c r="K2606" s="128"/>
      <c r="L2606" s="128"/>
      <c r="M2606" s="128"/>
      <c r="N2606" s="128"/>
      <c r="O2606" s="128"/>
      <c r="P2606" s="128"/>
      <c r="Q2606" s="128"/>
      <c r="R2606" s="128"/>
      <c r="S2606" s="128"/>
      <c r="T2606" s="128"/>
      <c r="U2606" s="128"/>
      <c r="Z2606" s="161"/>
      <c r="AH2606" s="128"/>
      <c r="AI2606" s="162"/>
      <c r="AJ2606" s="162"/>
      <c r="AK2606" s="162"/>
      <c r="AL2606" s="162"/>
      <c r="AM2606" s="128"/>
      <c r="AN2606" s="128"/>
      <c r="AQ2606" s="128"/>
      <c r="AR2606" s="128"/>
      <c r="AS2606" s="128"/>
      <c r="AT2606" s="128"/>
      <c r="AU2606" s="128"/>
      <c r="AV2606" s="128"/>
    </row>
    <row r="2607" ht="16.5" customHeight="1">
      <c r="A2607" s="128"/>
      <c r="B2607" s="128"/>
      <c r="C2607" s="128"/>
      <c r="D2607" s="128"/>
      <c r="E2607" s="128"/>
      <c r="F2607" s="128"/>
      <c r="G2607" s="128"/>
      <c r="H2607" s="128"/>
      <c r="I2607" s="128"/>
      <c r="J2607" s="128"/>
      <c r="K2607" s="128"/>
      <c r="L2607" s="128"/>
      <c r="M2607" s="128"/>
      <c r="N2607" s="128"/>
      <c r="O2607" s="128"/>
      <c r="P2607" s="128"/>
      <c r="Q2607" s="128"/>
      <c r="R2607" s="128"/>
      <c r="S2607" s="128"/>
      <c r="T2607" s="128"/>
      <c r="U2607" s="128"/>
      <c r="Y2607" s="128"/>
      <c r="Z2607" s="161"/>
      <c r="AA2607" s="128"/>
      <c r="AH2607" s="128"/>
      <c r="AI2607" s="162"/>
      <c r="AJ2607" s="162"/>
      <c r="AK2607" s="162"/>
      <c r="AL2607" s="162"/>
      <c r="AM2607" s="128"/>
      <c r="AN2607" s="128"/>
      <c r="AQ2607" s="128"/>
      <c r="AR2607" s="128"/>
      <c r="AS2607" s="128"/>
      <c r="AT2607" s="128"/>
      <c r="AU2607" s="128"/>
      <c r="AV2607" s="128"/>
    </row>
    <row r="2608" ht="16.5" customHeight="1">
      <c r="A2608" s="128"/>
      <c r="B2608" s="128"/>
      <c r="C2608" s="128"/>
      <c r="D2608" s="128"/>
      <c r="E2608" s="128"/>
      <c r="F2608" s="128"/>
      <c r="G2608" s="128"/>
      <c r="H2608" s="128"/>
      <c r="I2608" s="128"/>
      <c r="J2608" s="128"/>
      <c r="K2608" s="128"/>
      <c r="L2608" s="128"/>
      <c r="M2608" s="128"/>
      <c r="N2608" s="128"/>
      <c r="O2608" s="128"/>
      <c r="P2608" s="128"/>
      <c r="Q2608" s="128"/>
      <c r="R2608" s="128"/>
      <c r="S2608" s="128"/>
      <c r="T2608" s="128"/>
      <c r="U2608" s="128"/>
      <c r="Y2608" s="128"/>
      <c r="Z2608" s="161"/>
      <c r="AA2608" s="128"/>
      <c r="AH2608" s="128"/>
      <c r="AI2608" s="162"/>
      <c r="AJ2608" s="162"/>
      <c r="AK2608" s="162"/>
      <c r="AL2608" s="162"/>
      <c r="AM2608" s="128"/>
      <c r="AN2608" s="128"/>
      <c r="AQ2608" s="128"/>
      <c r="AR2608" s="128"/>
      <c r="AS2608" s="128"/>
      <c r="AT2608" s="128"/>
      <c r="AU2608" s="128"/>
      <c r="AV2608" s="128"/>
    </row>
    <row r="2609" ht="16.5" customHeight="1">
      <c r="A2609" s="128"/>
      <c r="B2609" s="128"/>
      <c r="C2609" s="128"/>
      <c r="D2609" s="128"/>
      <c r="E2609" s="128"/>
      <c r="F2609" s="128"/>
      <c r="G2609" s="128"/>
      <c r="H2609" s="128"/>
      <c r="I2609" s="128"/>
      <c r="J2609" s="128"/>
      <c r="K2609" s="128"/>
      <c r="L2609" s="128"/>
      <c r="M2609" s="128"/>
      <c r="N2609" s="128"/>
      <c r="O2609" s="128"/>
      <c r="P2609" s="128"/>
      <c r="Q2609" s="128"/>
      <c r="R2609" s="128"/>
      <c r="S2609" s="128"/>
      <c r="T2609" s="128"/>
      <c r="U2609" s="128"/>
      <c r="Y2609" s="128"/>
      <c r="Z2609" s="161"/>
      <c r="AA2609" s="128"/>
      <c r="AH2609" s="128"/>
      <c r="AI2609" s="162"/>
      <c r="AJ2609" s="162"/>
      <c r="AK2609" s="162"/>
      <c r="AL2609" s="162"/>
      <c r="AM2609" s="128"/>
      <c r="AN2609" s="128"/>
      <c r="AQ2609" s="128"/>
      <c r="AR2609" s="128"/>
      <c r="AS2609" s="128"/>
      <c r="AT2609" s="128"/>
      <c r="AU2609" s="128"/>
      <c r="AV2609" s="128"/>
    </row>
    <row r="2610" ht="16.5" customHeight="1">
      <c r="A2610" s="128"/>
      <c r="B2610" s="128"/>
      <c r="C2610" s="128"/>
      <c r="D2610" s="128"/>
      <c r="E2610" s="128"/>
      <c r="F2610" s="128"/>
      <c r="G2610" s="128"/>
      <c r="H2610" s="128"/>
      <c r="I2610" s="128"/>
      <c r="J2610" s="128"/>
      <c r="K2610" s="128"/>
      <c r="L2610" s="128"/>
      <c r="M2610" s="128"/>
      <c r="N2610" s="128"/>
      <c r="O2610" s="128"/>
      <c r="P2610" s="128"/>
      <c r="Q2610" s="128"/>
      <c r="R2610" s="128"/>
      <c r="S2610" s="128"/>
      <c r="T2610" s="128"/>
      <c r="U2610" s="128"/>
      <c r="Y2610" s="128"/>
      <c r="Z2610" s="161"/>
      <c r="AA2610" s="128"/>
      <c r="AH2610" s="128"/>
      <c r="AI2610" s="162"/>
      <c r="AJ2610" s="162"/>
      <c r="AK2610" s="162"/>
      <c r="AL2610" s="162"/>
      <c r="AM2610" s="128"/>
      <c r="AN2610" s="128"/>
      <c r="AQ2610" s="128"/>
      <c r="AR2610" s="128"/>
      <c r="AS2610" s="128"/>
      <c r="AT2610" s="128"/>
      <c r="AU2610" s="128"/>
      <c r="AV2610" s="128"/>
    </row>
    <row r="2611" ht="16.5" customHeight="1">
      <c r="A2611" s="128"/>
      <c r="B2611" s="128"/>
      <c r="C2611" s="128"/>
      <c r="D2611" s="128"/>
      <c r="E2611" s="128"/>
      <c r="F2611" s="128"/>
      <c r="G2611" s="128"/>
      <c r="H2611" s="128"/>
      <c r="I2611" s="128"/>
      <c r="J2611" s="128"/>
      <c r="K2611" s="128"/>
      <c r="L2611" s="128"/>
      <c r="M2611" s="128"/>
      <c r="N2611" s="128"/>
      <c r="O2611" s="128"/>
      <c r="P2611" s="128"/>
      <c r="Q2611" s="128"/>
      <c r="R2611" s="128"/>
      <c r="S2611" s="128"/>
      <c r="T2611" s="128"/>
      <c r="U2611" s="128"/>
      <c r="Y2611" s="128"/>
      <c r="Z2611" s="161"/>
      <c r="AA2611" s="128"/>
      <c r="AH2611" s="128"/>
      <c r="AI2611" s="162"/>
      <c r="AJ2611" s="162"/>
      <c r="AK2611" s="162"/>
      <c r="AL2611" s="162"/>
      <c r="AM2611" s="128"/>
      <c r="AN2611" s="128"/>
      <c r="AQ2611" s="128"/>
      <c r="AR2611" s="128"/>
      <c r="AS2611" s="128"/>
      <c r="AT2611" s="128"/>
      <c r="AU2611" s="128"/>
      <c r="AV2611" s="128"/>
    </row>
    <row r="2612" ht="16.5" customHeight="1">
      <c r="A2612" s="128"/>
      <c r="B2612" s="128"/>
      <c r="C2612" s="128"/>
      <c r="D2612" s="128"/>
      <c r="E2612" s="128"/>
      <c r="F2612" s="128"/>
      <c r="G2612" s="128"/>
      <c r="H2612" s="128"/>
      <c r="I2612" s="128"/>
      <c r="J2612" s="128"/>
      <c r="K2612" s="128"/>
      <c r="L2612" s="128"/>
      <c r="M2612" s="128"/>
      <c r="N2612" s="128"/>
      <c r="O2612" s="128"/>
      <c r="P2612" s="128"/>
      <c r="Q2612" s="128"/>
      <c r="R2612" s="128"/>
      <c r="S2612" s="128"/>
      <c r="T2612" s="128"/>
      <c r="U2612" s="128"/>
      <c r="Y2612" s="128"/>
      <c r="Z2612" s="161"/>
      <c r="AA2612" s="128"/>
      <c r="AH2612" s="128"/>
      <c r="AI2612" s="162"/>
      <c r="AJ2612" s="162"/>
      <c r="AK2612" s="162"/>
      <c r="AL2612" s="162"/>
      <c r="AM2612" s="128"/>
      <c r="AN2612" s="128"/>
      <c r="AQ2612" s="128"/>
      <c r="AR2612" s="128"/>
      <c r="AS2612" s="128"/>
      <c r="AT2612" s="128"/>
      <c r="AU2612" s="128"/>
      <c r="AV2612" s="128"/>
    </row>
    <row r="2613" ht="16.5" customHeight="1">
      <c r="A2613" s="128"/>
      <c r="B2613" s="128"/>
      <c r="C2613" s="128"/>
      <c r="D2613" s="128"/>
      <c r="E2613" s="128"/>
      <c r="F2613" s="128"/>
      <c r="G2613" s="128"/>
      <c r="H2613" s="128"/>
      <c r="I2613" s="128"/>
      <c r="J2613" s="128"/>
      <c r="K2613" s="128"/>
      <c r="L2613" s="128"/>
      <c r="M2613" s="128"/>
      <c r="N2613" s="128"/>
      <c r="O2613" s="128"/>
      <c r="P2613" s="128"/>
      <c r="Q2613" s="128"/>
      <c r="R2613" s="128"/>
      <c r="S2613" s="128"/>
      <c r="T2613" s="128"/>
      <c r="U2613" s="128"/>
      <c r="Y2613" s="128"/>
      <c r="Z2613" s="161"/>
      <c r="AA2613" s="128"/>
      <c r="AH2613" s="128"/>
      <c r="AI2613" s="162"/>
      <c r="AJ2613" s="162"/>
      <c r="AK2613" s="162"/>
      <c r="AL2613" s="162"/>
      <c r="AM2613" s="128"/>
      <c r="AN2613" s="128"/>
      <c r="AQ2613" s="128"/>
      <c r="AR2613" s="128"/>
      <c r="AS2613" s="128"/>
      <c r="AT2613" s="128"/>
      <c r="AU2613" s="128"/>
      <c r="AV2613" s="128"/>
    </row>
    <row r="2614" ht="16.5" customHeight="1">
      <c r="A2614" s="128"/>
      <c r="B2614" s="128"/>
      <c r="C2614" s="128"/>
      <c r="D2614" s="128"/>
      <c r="E2614" s="128"/>
      <c r="F2614" s="128"/>
      <c r="G2614" s="128"/>
      <c r="H2614" s="128"/>
      <c r="I2614" s="128"/>
      <c r="J2614" s="128"/>
      <c r="K2614" s="128"/>
      <c r="L2614" s="128"/>
      <c r="M2614" s="128"/>
      <c r="N2614" s="128"/>
      <c r="O2614" s="128"/>
      <c r="P2614" s="128"/>
      <c r="Q2614" s="128"/>
      <c r="R2614" s="128"/>
      <c r="S2614" s="128"/>
      <c r="T2614" s="128"/>
      <c r="U2614" s="128"/>
      <c r="Y2614" s="128"/>
      <c r="Z2614" s="161"/>
      <c r="AA2614" s="128"/>
      <c r="AH2614" s="128"/>
      <c r="AI2614" s="162"/>
      <c r="AJ2614" s="162"/>
      <c r="AK2614" s="162"/>
      <c r="AL2614" s="162"/>
      <c r="AM2614" s="128"/>
      <c r="AN2614" s="128"/>
      <c r="AQ2614" s="128"/>
      <c r="AR2614" s="128"/>
      <c r="AS2614" s="128"/>
      <c r="AT2614" s="128"/>
      <c r="AU2614" s="128"/>
      <c r="AV2614" s="128"/>
    </row>
    <row r="2615" ht="16.5" customHeight="1">
      <c r="A2615" s="128"/>
      <c r="B2615" s="128"/>
      <c r="C2615" s="128"/>
      <c r="D2615" s="128"/>
      <c r="E2615" s="128"/>
      <c r="F2615" s="128"/>
      <c r="G2615" s="128"/>
      <c r="H2615" s="128"/>
      <c r="I2615" s="128"/>
      <c r="J2615" s="128"/>
      <c r="K2615" s="128"/>
      <c r="L2615" s="128"/>
      <c r="M2615" s="128"/>
      <c r="N2615" s="128"/>
      <c r="O2615" s="128"/>
      <c r="P2615" s="128"/>
      <c r="Q2615" s="128"/>
      <c r="R2615" s="128"/>
      <c r="S2615" s="128"/>
      <c r="T2615" s="128"/>
      <c r="U2615" s="128"/>
      <c r="Y2615" s="128"/>
      <c r="Z2615" s="161"/>
      <c r="AA2615" s="128"/>
      <c r="AH2615" s="128"/>
      <c r="AI2615" s="162"/>
      <c r="AJ2615" s="162"/>
      <c r="AK2615" s="162"/>
      <c r="AL2615" s="162"/>
      <c r="AM2615" s="128"/>
      <c r="AN2615" s="128"/>
      <c r="AQ2615" s="128"/>
      <c r="AR2615" s="128"/>
      <c r="AS2615" s="128"/>
      <c r="AT2615" s="128"/>
      <c r="AU2615" s="128"/>
      <c r="AV2615" s="128"/>
    </row>
    <row r="2616" ht="16.5" customHeight="1">
      <c r="A2616" s="128"/>
      <c r="B2616" s="128"/>
      <c r="C2616" s="128"/>
      <c r="D2616" s="128"/>
      <c r="E2616" s="128"/>
      <c r="F2616" s="128"/>
      <c r="G2616" s="128"/>
      <c r="H2616" s="128"/>
      <c r="I2616" s="128"/>
      <c r="J2616" s="128"/>
      <c r="K2616" s="128"/>
      <c r="L2616" s="128"/>
      <c r="M2616" s="128"/>
      <c r="N2616" s="128"/>
      <c r="O2616" s="128"/>
      <c r="P2616" s="128"/>
      <c r="Q2616" s="128"/>
      <c r="R2616" s="128"/>
      <c r="S2616" s="128"/>
      <c r="T2616" s="128"/>
      <c r="U2616" s="128"/>
      <c r="Y2616" s="128"/>
      <c r="Z2616" s="161"/>
      <c r="AA2616" s="128"/>
      <c r="AH2616" s="128"/>
      <c r="AI2616" s="162"/>
      <c r="AJ2616" s="162"/>
      <c r="AK2616" s="162"/>
      <c r="AL2616" s="162"/>
      <c r="AM2616" s="128"/>
      <c r="AN2616" s="128"/>
      <c r="AQ2616" s="128"/>
      <c r="AR2616" s="128"/>
      <c r="AS2616" s="128"/>
      <c r="AT2616" s="128"/>
      <c r="AU2616" s="128"/>
      <c r="AV2616" s="128"/>
    </row>
    <row r="2617" ht="16.5" customHeight="1">
      <c r="A2617" s="128"/>
      <c r="B2617" s="128"/>
      <c r="C2617" s="128"/>
      <c r="D2617" s="128"/>
      <c r="E2617" s="128"/>
      <c r="F2617" s="128"/>
      <c r="G2617" s="128"/>
      <c r="H2617" s="128"/>
      <c r="I2617" s="128"/>
      <c r="J2617" s="128"/>
      <c r="K2617" s="128"/>
      <c r="L2617" s="128"/>
      <c r="M2617" s="128"/>
      <c r="N2617" s="128"/>
      <c r="O2617" s="128"/>
      <c r="P2617" s="128"/>
      <c r="Q2617" s="128"/>
      <c r="R2617" s="128"/>
      <c r="S2617" s="128"/>
      <c r="T2617" s="128"/>
      <c r="U2617" s="128"/>
      <c r="Y2617" s="128"/>
      <c r="Z2617" s="161"/>
      <c r="AA2617" s="128"/>
      <c r="AH2617" s="128"/>
      <c r="AI2617" s="162"/>
      <c r="AJ2617" s="162"/>
      <c r="AK2617" s="162"/>
      <c r="AL2617" s="162"/>
      <c r="AM2617" s="128"/>
      <c r="AN2617" s="128"/>
      <c r="AQ2617" s="128"/>
      <c r="AR2617" s="128"/>
      <c r="AS2617" s="128"/>
      <c r="AT2617" s="128"/>
      <c r="AU2617" s="128"/>
      <c r="AV2617" s="128"/>
    </row>
    <row r="2618" ht="16.5" customHeight="1">
      <c r="A2618" s="128"/>
      <c r="B2618" s="128"/>
      <c r="C2618" s="128"/>
      <c r="D2618" s="128"/>
      <c r="E2618" s="128"/>
      <c r="F2618" s="128"/>
      <c r="G2618" s="128"/>
      <c r="H2618" s="128"/>
      <c r="I2618" s="128"/>
      <c r="J2618" s="128"/>
      <c r="K2618" s="128"/>
      <c r="L2618" s="128"/>
      <c r="M2618" s="128"/>
      <c r="N2618" s="128"/>
      <c r="O2618" s="128"/>
      <c r="P2618" s="128"/>
      <c r="Q2618" s="128"/>
      <c r="R2618" s="128"/>
      <c r="S2618" s="128"/>
      <c r="T2618" s="128"/>
      <c r="U2618" s="128"/>
      <c r="Y2618" s="128"/>
      <c r="Z2618" s="161"/>
      <c r="AA2618" s="128"/>
      <c r="AH2618" s="128"/>
      <c r="AI2618" s="162"/>
      <c r="AJ2618" s="162"/>
      <c r="AK2618" s="162"/>
      <c r="AL2618" s="162"/>
      <c r="AM2618" s="128"/>
      <c r="AN2618" s="128"/>
      <c r="AQ2618" s="128"/>
      <c r="AR2618" s="128"/>
      <c r="AS2618" s="128"/>
      <c r="AT2618" s="128"/>
      <c r="AU2618" s="128"/>
      <c r="AV2618" s="128"/>
    </row>
    <row r="2619" ht="16.5" customHeight="1">
      <c r="A2619" s="128"/>
      <c r="B2619" s="128"/>
      <c r="C2619" s="128"/>
      <c r="D2619" s="128"/>
      <c r="E2619" s="128"/>
      <c r="F2619" s="128"/>
      <c r="G2619" s="128"/>
      <c r="H2619" s="128"/>
      <c r="I2619" s="128"/>
      <c r="J2619" s="128"/>
      <c r="K2619" s="128"/>
      <c r="L2619" s="128"/>
      <c r="M2619" s="128"/>
      <c r="N2619" s="128"/>
      <c r="O2619" s="128"/>
      <c r="P2619" s="128"/>
      <c r="Q2619" s="128"/>
      <c r="R2619" s="128"/>
      <c r="S2619" s="128"/>
      <c r="T2619" s="128"/>
      <c r="U2619" s="128"/>
      <c r="Y2619" s="128"/>
      <c r="Z2619" s="161"/>
      <c r="AA2619" s="128"/>
      <c r="AH2619" s="128"/>
      <c r="AI2619" s="162"/>
      <c r="AJ2619" s="162"/>
      <c r="AK2619" s="162"/>
      <c r="AL2619" s="162"/>
      <c r="AM2619" s="128"/>
      <c r="AN2619" s="128"/>
      <c r="AQ2619" s="128"/>
      <c r="AR2619" s="128"/>
      <c r="AS2619" s="128"/>
      <c r="AT2619" s="128"/>
      <c r="AU2619" s="128"/>
      <c r="AV2619" s="128"/>
    </row>
    <row r="2620" ht="16.5" customHeight="1">
      <c r="A2620" s="128"/>
      <c r="B2620" s="128"/>
      <c r="C2620" s="128"/>
      <c r="D2620" s="128"/>
      <c r="E2620" s="128"/>
      <c r="F2620" s="128"/>
      <c r="G2620" s="128"/>
      <c r="H2620" s="128"/>
      <c r="I2620" s="128"/>
      <c r="J2620" s="128"/>
      <c r="K2620" s="128"/>
      <c r="L2620" s="128"/>
      <c r="M2620" s="128"/>
      <c r="N2620" s="128"/>
      <c r="O2620" s="128"/>
      <c r="P2620" s="128"/>
      <c r="Q2620" s="128"/>
      <c r="R2620" s="128"/>
      <c r="S2620" s="128"/>
      <c r="T2620" s="128"/>
      <c r="U2620" s="128"/>
      <c r="Y2620" s="128"/>
      <c r="Z2620" s="161"/>
      <c r="AA2620" s="128"/>
      <c r="AH2620" s="128"/>
      <c r="AI2620" s="162"/>
      <c r="AJ2620" s="162"/>
      <c r="AK2620" s="162"/>
      <c r="AL2620" s="162"/>
      <c r="AM2620" s="128"/>
      <c r="AN2620" s="128"/>
      <c r="AQ2620" s="128"/>
      <c r="AR2620" s="128"/>
      <c r="AS2620" s="128"/>
      <c r="AT2620" s="128"/>
      <c r="AU2620" s="128"/>
      <c r="AV2620" s="128"/>
    </row>
    <row r="2621" ht="16.5" customHeight="1">
      <c r="A2621" s="128"/>
      <c r="B2621" s="128"/>
      <c r="C2621" s="128"/>
      <c r="D2621" s="128"/>
      <c r="E2621" s="128"/>
      <c r="F2621" s="128"/>
      <c r="G2621" s="128"/>
      <c r="H2621" s="128"/>
      <c r="I2621" s="128"/>
      <c r="J2621" s="128"/>
      <c r="K2621" s="128"/>
      <c r="L2621" s="128"/>
      <c r="M2621" s="128"/>
      <c r="N2621" s="128"/>
      <c r="O2621" s="128"/>
      <c r="P2621" s="128"/>
      <c r="Q2621" s="128"/>
      <c r="R2621" s="128"/>
      <c r="S2621" s="128"/>
      <c r="T2621" s="128"/>
      <c r="U2621" s="128"/>
      <c r="Y2621" s="128"/>
      <c r="Z2621" s="161"/>
      <c r="AA2621" s="128"/>
      <c r="AH2621" s="128"/>
      <c r="AI2621" s="162"/>
      <c r="AJ2621" s="162"/>
      <c r="AK2621" s="162"/>
      <c r="AL2621" s="162"/>
      <c r="AM2621" s="128"/>
      <c r="AN2621" s="128"/>
      <c r="AQ2621" s="128"/>
      <c r="AR2621" s="128"/>
      <c r="AS2621" s="128"/>
      <c r="AT2621" s="128"/>
      <c r="AU2621" s="128"/>
      <c r="AV2621" s="128"/>
    </row>
    <row r="2622" ht="16.5" customHeight="1">
      <c r="A2622" s="128"/>
      <c r="B2622" s="128"/>
      <c r="C2622" s="128"/>
      <c r="D2622" s="128"/>
      <c r="E2622" s="128"/>
      <c r="F2622" s="128"/>
      <c r="G2622" s="128"/>
      <c r="H2622" s="128"/>
      <c r="I2622" s="128"/>
      <c r="J2622" s="128"/>
      <c r="K2622" s="128"/>
      <c r="L2622" s="128"/>
      <c r="M2622" s="128"/>
      <c r="N2622" s="128"/>
      <c r="O2622" s="128"/>
      <c r="P2622" s="128"/>
      <c r="Q2622" s="128"/>
      <c r="R2622" s="128"/>
      <c r="S2622" s="128"/>
      <c r="T2622" s="128"/>
      <c r="U2622" s="128"/>
      <c r="Y2622" s="128"/>
      <c r="Z2622" s="161"/>
      <c r="AA2622" s="128"/>
      <c r="AH2622" s="128"/>
      <c r="AI2622" s="162"/>
      <c r="AJ2622" s="162"/>
      <c r="AK2622" s="162"/>
      <c r="AL2622" s="162"/>
      <c r="AM2622" s="128"/>
      <c r="AN2622" s="128"/>
      <c r="AQ2622" s="128"/>
      <c r="AR2622" s="128"/>
      <c r="AS2622" s="128"/>
      <c r="AT2622" s="128"/>
      <c r="AU2622" s="128"/>
      <c r="AV2622" s="128"/>
    </row>
    <row r="2623" ht="16.5" customHeight="1">
      <c r="A2623" s="128"/>
      <c r="B2623" s="128"/>
      <c r="C2623" s="128"/>
      <c r="D2623" s="128"/>
      <c r="E2623" s="128"/>
      <c r="F2623" s="128"/>
      <c r="G2623" s="128"/>
      <c r="H2623" s="128"/>
      <c r="I2623" s="128"/>
      <c r="J2623" s="128"/>
      <c r="K2623" s="128"/>
      <c r="L2623" s="128"/>
      <c r="M2623" s="128"/>
      <c r="N2623" s="128"/>
      <c r="O2623" s="128"/>
      <c r="P2623" s="128"/>
      <c r="Q2623" s="128"/>
      <c r="R2623" s="128"/>
      <c r="S2623" s="128"/>
      <c r="T2623" s="128"/>
      <c r="U2623" s="128"/>
      <c r="Y2623" s="128"/>
      <c r="Z2623" s="161"/>
      <c r="AA2623" s="128"/>
      <c r="AH2623" s="128"/>
      <c r="AI2623" s="162"/>
      <c r="AJ2623" s="162"/>
      <c r="AK2623" s="162"/>
      <c r="AL2623" s="162"/>
      <c r="AM2623" s="128"/>
      <c r="AN2623" s="128"/>
      <c r="AQ2623" s="128"/>
      <c r="AR2623" s="128"/>
      <c r="AS2623" s="128"/>
      <c r="AT2623" s="128"/>
      <c r="AU2623" s="128"/>
      <c r="AV2623" s="128"/>
    </row>
    <row r="2624" ht="16.5" customHeight="1">
      <c r="A2624" s="128"/>
      <c r="B2624" s="128"/>
      <c r="C2624" s="128"/>
      <c r="D2624" s="128"/>
      <c r="E2624" s="128"/>
      <c r="F2624" s="128"/>
      <c r="G2624" s="128"/>
      <c r="H2624" s="128"/>
      <c r="I2624" s="128"/>
      <c r="J2624" s="128"/>
      <c r="K2624" s="128"/>
      <c r="L2624" s="128"/>
      <c r="M2624" s="128"/>
      <c r="N2624" s="128"/>
      <c r="O2624" s="128"/>
      <c r="P2624" s="128"/>
      <c r="Q2624" s="128"/>
      <c r="R2624" s="128"/>
      <c r="S2624" s="128"/>
      <c r="T2624" s="128"/>
      <c r="U2624" s="128"/>
      <c r="Y2624" s="128"/>
      <c r="Z2624" s="161"/>
      <c r="AA2624" s="128"/>
      <c r="AH2624" s="128"/>
      <c r="AI2624" s="162"/>
      <c r="AJ2624" s="162"/>
      <c r="AK2624" s="162"/>
      <c r="AL2624" s="162"/>
      <c r="AM2624" s="128"/>
      <c r="AN2624" s="128"/>
      <c r="AQ2624" s="128"/>
      <c r="AR2624" s="128"/>
      <c r="AS2624" s="128"/>
      <c r="AT2624" s="128"/>
      <c r="AU2624" s="128"/>
      <c r="AV2624" s="128"/>
    </row>
    <row r="2625" ht="16.5" customHeight="1">
      <c r="A2625" s="128"/>
      <c r="B2625" s="128"/>
      <c r="C2625" s="128"/>
      <c r="D2625" s="128"/>
      <c r="E2625" s="128"/>
      <c r="F2625" s="128"/>
      <c r="G2625" s="128"/>
      <c r="H2625" s="128"/>
      <c r="I2625" s="128"/>
      <c r="J2625" s="128"/>
      <c r="K2625" s="128"/>
      <c r="L2625" s="128"/>
      <c r="M2625" s="128"/>
      <c r="N2625" s="128"/>
      <c r="O2625" s="128"/>
      <c r="P2625" s="128"/>
      <c r="Q2625" s="128"/>
      <c r="R2625" s="128"/>
      <c r="S2625" s="128"/>
      <c r="T2625" s="128"/>
      <c r="U2625" s="128"/>
      <c r="Y2625" s="128"/>
      <c r="Z2625" s="161"/>
      <c r="AA2625" s="128"/>
      <c r="AH2625" s="128"/>
      <c r="AI2625" s="162"/>
      <c r="AJ2625" s="162"/>
      <c r="AK2625" s="162"/>
      <c r="AL2625" s="162"/>
      <c r="AM2625" s="128"/>
      <c r="AN2625" s="128"/>
      <c r="AQ2625" s="128"/>
      <c r="AR2625" s="128"/>
      <c r="AS2625" s="128"/>
      <c r="AT2625" s="128"/>
      <c r="AU2625" s="128"/>
      <c r="AV2625" s="128"/>
    </row>
    <row r="2626" ht="16.5" customHeight="1">
      <c r="A2626" s="128"/>
      <c r="B2626" s="128"/>
      <c r="C2626" s="128"/>
      <c r="D2626" s="128"/>
      <c r="E2626" s="128"/>
      <c r="F2626" s="128"/>
      <c r="G2626" s="128"/>
      <c r="H2626" s="128"/>
      <c r="I2626" s="128"/>
      <c r="J2626" s="128"/>
      <c r="K2626" s="128"/>
      <c r="L2626" s="128"/>
      <c r="M2626" s="128"/>
      <c r="N2626" s="128"/>
      <c r="O2626" s="128"/>
      <c r="P2626" s="128"/>
      <c r="Q2626" s="128"/>
      <c r="R2626" s="128"/>
      <c r="S2626" s="128"/>
      <c r="T2626" s="128"/>
      <c r="U2626" s="128"/>
      <c r="Y2626" s="128"/>
      <c r="Z2626" s="161"/>
      <c r="AA2626" s="128"/>
      <c r="AH2626" s="128"/>
      <c r="AI2626" s="162"/>
      <c r="AJ2626" s="162"/>
      <c r="AK2626" s="162"/>
      <c r="AL2626" s="162"/>
      <c r="AM2626" s="128"/>
      <c r="AN2626" s="128"/>
      <c r="AQ2626" s="128"/>
      <c r="AR2626" s="128"/>
      <c r="AS2626" s="128"/>
      <c r="AT2626" s="128"/>
      <c r="AU2626" s="128"/>
      <c r="AV2626" s="128"/>
    </row>
    <row r="2627" ht="16.5" customHeight="1">
      <c r="A2627" s="128"/>
      <c r="B2627" s="128"/>
      <c r="C2627" s="128"/>
      <c r="D2627" s="128"/>
      <c r="E2627" s="128"/>
      <c r="F2627" s="128"/>
      <c r="G2627" s="128"/>
      <c r="H2627" s="128"/>
      <c r="I2627" s="128"/>
      <c r="J2627" s="128"/>
      <c r="K2627" s="128"/>
      <c r="L2627" s="128"/>
      <c r="M2627" s="128"/>
      <c r="N2627" s="128"/>
      <c r="O2627" s="128"/>
      <c r="P2627" s="128"/>
      <c r="Q2627" s="128"/>
      <c r="R2627" s="128"/>
      <c r="S2627" s="128"/>
      <c r="T2627" s="128"/>
      <c r="U2627" s="128"/>
      <c r="Y2627" s="128"/>
      <c r="Z2627" s="161"/>
      <c r="AA2627" s="128"/>
      <c r="AH2627" s="128"/>
      <c r="AI2627" s="162"/>
      <c r="AJ2627" s="162"/>
      <c r="AK2627" s="162"/>
      <c r="AL2627" s="162"/>
      <c r="AM2627" s="128"/>
      <c r="AN2627" s="128"/>
      <c r="AQ2627" s="128"/>
      <c r="AR2627" s="128"/>
      <c r="AS2627" s="128"/>
      <c r="AT2627" s="128"/>
      <c r="AU2627" s="128"/>
      <c r="AV2627" s="128"/>
    </row>
    <row r="2628" ht="16.5" customHeight="1">
      <c r="A2628" s="128"/>
      <c r="B2628" s="128"/>
      <c r="C2628" s="128"/>
      <c r="D2628" s="128"/>
      <c r="E2628" s="128"/>
      <c r="F2628" s="128"/>
      <c r="G2628" s="128"/>
      <c r="H2628" s="128"/>
      <c r="I2628" s="128"/>
      <c r="J2628" s="128"/>
      <c r="K2628" s="128"/>
      <c r="L2628" s="128"/>
      <c r="M2628" s="128"/>
      <c r="N2628" s="128"/>
      <c r="O2628" s="128"/>
      <c r="P2628" s="128"/>
      <c r="Q2628" s="128"/>
      <c r="R2628" s="128"/>
      <c r="S2628" s="128"/>
      <c r="T2628" s="128"/>
      <c r="U2628" s="128"/>
      <c r="Y2628" s="128"/>
      <c r="Z2628" s="161"/>
      <c r="AA2628" s="128"/>
      <c r="AH2628" s="128"/>
      <c r="AI2628" s="162"/>
      <c r="AJ2628" s="162"/>
      <c r="AK2628" s="162"/>
      <c r="AL2628" s="162"/>
      <c r="AM2628" s="128"/>
      <c r="AN2628" s="128"/>
      <c r="AQ2628" s="128"/>
      <c r="AR2628" s="128"/>
      <c r="AS2628" s="128"/>
      <c r="AT2628" s="128"/>
      <c r="AU2628" s="128"/>
      <c r="AV2628" s="128"/>
    </row>
    <row r="2629" ht="16.5" customHeight="1">
      <c r="A2629" s="128"/>
      <c r="B2629" s="128"/>
      <c r="C2629" s="128"/>
      <c r="D2629" s="128"/>
      <c r="E2629" s="128"/>
      <c r="F2629" s="128"/>
      <c r="G2629" s="128"/>
      <c r="H2629" s="128"/>
      <c r="I2629" s="128"/>
      <c r="J2629" s="128"/>
      <c r="K2629" s="128"/>
      <c r="L2629" s="128"/>
      <c r="M2629" s="128"/>
      <c r="N2629" s="128"/>
      <c r="O2629" s="128"/>
      <c r="P2629" s="128"/>
      <c r="Q2629" s="128"/>
      <c r="R2629" s="128"/>
      <c r="S2629" s="128"/>
      <c r="T2629" s="128"/>
      <c r="U2629" s="128"/>
      <c r="Y2629" s="128"/>
      <c r="Z2629" s="161"/>
      <c r="AA2629" s="128"/>
      <c r="AH2629" s="128"/>
      <c r="AI2629" s="162"/>
      <c r="AJ2629" s="162"/>
      <c r="AK2629" s="162"/>
      <c r="AL2629" s="162"/>
      <c r="AM2629" s="128"/>
      <c r="AN2629" s="128"/>
      <c r="AQ2629" s="128"/>
      <c r="AR2629" s="128"/>
      <c r="AS2629" s="128"/>
      <c r="AT2629" s="128"/>
      <c r="AU2629" s="128"/>
      <c r="AV2629" s="128"/>
    </row>
    <row r="2630" ht="16.5" customHeight="1">
      <c r="A2630" s="128"/>
      <c r="B2630" s="128"/>
      <c r="C2630" s="128"/>
      <c r="D2630" s="128"/>
      <c r="E2630" s="128"/>
      <c r="F2630" s="128"/>
      <c r="G2630" s="128"/>
      <c r="H2630" s="128"/>
      <c r="I2630" s="128"/>
      <c r="J2630" s="128"/>
      <c r="K2630" s="128"/>
      <c r="L2630" s="128"/>
      <c r="M2630" s="128"/>
      <c r="N2630" s="128"/>
      <c r="O2630" s="128"/>
      <c r="P2630" s="128"/>
      <c r="Q2630" s="128"/>
      <c r="R2630" s="128"/>
      <c r="S2630" s="128"/>
      <c r="T2630" s="128"/>
      <c r="U2630" s="128"/>
      <c r="Y2630" s="128"/>
      <c r="Z2630" s="161"/>
      <c r="AA2630" s="128"/>
      <c r="AH2630" s="128"/>
      <c r="AI2630" s="162"/>
      <c r="AJ2630" s="162"/>
      <c r="AK2630" s="162"/>
      <c r="AL2630" s="162"/>
      <c r="AM2630" s="128"/>
      <c r="AN2630" s="128"/>
      <c r="AQ2630" s="128"/>
      <c r="AR2630" s="128"/>
      <c r="AS2630" s="128"/>
      <c r="AT2630" s="128"/>
      <c r="AU2630" s="128"/>
      <c r="AV2630" s="128"/>
    </row>
    <row r="2631" ht="16.5" customHeight="1">
      <c r="A2631" s="128"/>
      <c r="B2631" s="128"/>
      <c r="C2631" s="128"/>
      <c r="D2631" s="128"/>
      <c r="E2631" s="128"/>
      <c r="F2631" s="128"/>
      <c r="G2631" s="128"/>
      <c r="H2631" s="128"/>
      <c r="I2631" s="128"/>
      <c r="J2631" s="128"/>
      <c r="K2631" s="128"/>
      <c r="L2631" s="128"/>
      <c r="M2631" s="128"/>
      <c r="N2631" s="128"/>
      <c r="O2631" s="128"/>
      <c r="P2631" s="128"/>
      <c r="Q2631" s="128"/>
      <c r="R2631" s="128"/>
      <c r="S2631" s="128"/>
      <c r="T2631" s="128"/>
      <c r="U2631" s="128"/>
      <c r="Y2631" s="128"/>
      <c r="Z2631" s="161"/>
      <c r="AA2631" s="128"/>
      <c r="AH2631" s="128"/>
      <c r="AI2631" s="162"/>
      <c r="AJ2631" s="162"/>
      <c r="AK2631" s="162"/>
      <c r="AL2631" s="162"/>
      <c r="AM2631" s="128"/>
      <c r="AN2631" s="128"/>
      <c r="AQ2631" s="128"/>
      <c r="AR2631" s="128"/>
      <c r="AS2631" s="128"/>
      <c r="AT2631" s="128"/>
      <c r="AU2631" s="128"/>
      <c r="AV2631" s="128"/>
    </row>
    <row r="2632" ht="16.5" customHeight="1">
      <c r="A2632" s="128"/>
      <c r="B2632" s="128"/>
      <c r="C2632" s="128"/>
      <c r="D2632" s="128"/>
      <c r="E2632" s="128"/>
      <c r="F2632" s="128"/>
      <c r="G2632" s="128"/>
      <c r="H2632" s="128"/>
      <c r="I2632" s="128"/>
      <c r="J2632" s="128"/>
      <c r="K2632" s="128"/>
      <c r="L2632" s="128"/>
      <c r="M2632" s="128"/>
      <c r="N2632" s="128"/>
      <c r="O2632" s="128"/>
      <c r="P2632" s="128"/>
      <c r="Q2632" s="128"/>
      <c r="R2632" s="128"/>
      <c r="S2632" s="128"/>
      <c r="T2632" s="128"/>
      <c r="U2632" s="128"/>
      <c r="Y2632" s="128"/>
      <c r="Z2632" s="161"/>
      <c r="AA2632" s="128"/>
      <c r="AH2632" s="128"/>
      <c r="AI2632" s="162"/>
      <c r="AJ2632" s="162"/>
      <c r="AK2632" s="162"/>
      <c r="AL2632" s="162"/>
      <c r="AM2632" s="128"/>
      <c r="AN2632" s="128"/>
      <c r="AQ2632" s="128"/>
      <c r="AR2632" s="128"/>
      <c r="AS2632" s="128"/>
      <c r="AT2632" s="128"/>
      <c r="AU2632" s="128"/>
      <c r="AV2632" s="128"/>
    </row>
    <row r="2633" ht="16.5" customHeight="1">
      <c r="A2633" s="128"/>
      <c r="B2633" s="128"/>
      <c r="C2633" s="128"/>
      <c r="D2633" s="128"/>
      <c r="E2633" s="128"/>
      <c r="F2633" s="128"/>
      <c r="G2633" s="128"/>
      <c r="H2633" s="128"/>
      <c r="I2633" s="128"/>
      <c r="J2633" s="128"/>
      <c r="K2633" s="128"/>
      <c r="L2633" s="128"/>
      <c r="M2633" s="128"/>
      <c r="N2633" s="128"/>
      <c r="O2633" s="128"/>
      <c r="P2633" s="128"/>
      <c r="Q2633" s="128"/>
      <c r="R2633" s="128"/>
      <c r="S2633" s="128"/>
      <c r="T2633" s="128"/>
      <c r="U2633" s="128"/>
      <c r="Y2633" s="128"/>
      <c r="Z2633" s="161"/>
      <c r="AA2633" s="128"/>
      <c r="AH2633" s="128"/>
      <c r="AI2633" s="162"/>
      <c r="AJ2633" s="162"/>
      <c r="AK2633" s="162"/>
      <c r="AL2633" s="162"/>
      <c r="AM2633" s="128"/>
      <c r="AN2633" s="128"/>
      <c r="AQ2633" s="128"/>
      <c r="AR2633" s="128"/>
      <c r="AS2633" s="128"/>
      <c r="AT2633" s="128"/>
      <c r="AU2633" s="128"/>
      <c r="AV2633" s="128"/>
    </row>
    <row r="2634" ht="16.5" customHeight="1">
      <c r="A2634" s="128"/>
      <c r="B2634" s="128"/>
      <c r="C2634" s="128"/>
      <c r="D2634" s="128"/>
      <c r="E2634" s="128"/>
      <c r="F2634" s="128"/>
      <c r="G2634" s="128"/>
      <c r="H2634" s="128"/>
      <c r="I2634" s="128"/>
      <c r="J2634" s="128"/>
      <c r="K2634" s="128"/>
      <c r="L2634" s="128"/>
      <c r="M2634" s="128"/>
      <c r="N2634" s="128"/>
      <c r="O2634" s="128"/>
      <c r="P2634" s="128"/>
      <c r="Q2634" s="128"/>
      <c r="R2634" s="128"/>
      <c r="S2634" s="128"/>
      <c r="T2634" s="128"/>
      <c r="U2634" s="128"/>
      <c r="Y2634" s="128"/>
      <c r="Z2634" s="161"/>
      <c r="AA2634" s="128"/>
      <c r="AH2634" s="128"/>
      <c r="AI2634" s="162"/>
      <c r="AJ2634" s="162"/>
      <c r="AK2634" s="162"/>
      <c r="AL2634" s="162"/>
      <c r="AM2634" s="128"/>
      <c r="AN2634" s="128"/>
      <c r="AQ2634" s="128"/>
      <c r="AR2634" s="128"/>
      <c r="AS2634" s="128"/>
      <c r="AT2634" s="128"/>
      <c r="AU2634" s="128"/>
      <c r="AV2634" s="128"/>
    </row>
    <row r="2635" ht="16.5" customHeight="1">
      <c r="A2635" s="128"/>
      <c r="B2635" s="128"/>
      <c r="C2635" s="128"/>
      <c r="D2635" s="128"/>
      <c r="E2635" s="128"/>
      <c r="F2635" s="128"/>
      <c r="G2635" s="128"/>
      <c r="H2635" s="128"/>
      <c r="I2635" s="128"/>
      <c r="J2635" s="128"/>
      <c r="K2635" s="128"/>
      <c r="L2635" s="128"/>
      <c r="M2635" s="128"/>
      <c r="N2635" s="128"/>
      <c r="O2635" s="128"/>
      <c r="P2635" s="128"/>
      <c r="Q2635" s="128"/>
      <c r="R2635" s="128"/>
      <c r="S2635" s="128"/>
      <c r="T2635" s="128"/>
      <c r="U2635" s="128"/>
      <c r="Y2635" s="128"/>
      <c r="Z2635" s="161"/>
      <c r="AA2635" s="128"/>
      <c r="AH2635" s="128"/>
      <c r="AI2635" s="162"/>
      <c r="AJ2635" s="162"/>
      <c r="AK2635" s="162"/>
      <c r="AL2635" s="162"/>
      <c r="AM2635" s="128"/>
      <c r="AN2635" s="128"/>
      <c r="AQ2635" s="128"/>
      <c r="AR2635" s="128"/>
      <c r="AS2635" s="128"/>
      <c r="AT2635" s="128"/>
      <c r="AU2635" s="128"/>
      <c r="AV2635" s="128"/>
    </row>
    <row r="2636" ht="16.5" customHeight="1">
      <c r="A2636" s="128"/>
      <c r="B2636" s="128"/>
      <c r="C2636" s="128"/>
      <c r="D2636" s="128"/>
      <c r="E2636" s="128"/>
      <c r="F2636" s="128"/>
      <c r="G2636" s="128"/>
      <c r="H2636" s="128"/>
      <c r="I2636" s="128"/>
      <c r="J2636" s="128"/>
      <c r="K2636" s="128"/>
      <c r="L2636" s="128"/>
      <c r="M2636" s="128"/>
      <c r="N2636" s="128"/>
      <c r="O2636" s="128"/>
      <c r="P2636" s="128"/>
      <c r="Q2636" s="128"/>
      <c r="R2636" s="128"/>
      <c r="S2636" s="128"/>
      <c r="T2636" s="128"/>
      <c r="U2636" s="128"/>
      <c r="Y2636" s="128"/>
      <c r="Z2636" s="161"/>
      <c r="AA2636" s="128"/>
      <c r="AH2636" s="128"/>
      <c r="AI2636" s="162"/>
      <c r="AJ2636" s="162"/>
      <c r="AK2636" s="162"/>
      <c r="AL2636" s="162"/>
      <c r="AM2636" s="128"/>
      <c r="AN2636" s="128"/>
      <c r="AQ2636" s="128"/>
      <c r="AR2636" s="128"/>
      <c r="AS2636" s="128"/>
      <c r="AT2636" s="128"/>
      <c r="AU2636" s="128"/>
      <c r="AV2636" s="128"/>
    </row>
    <row r="2637" ht="16.5" customHeight="1">
      <c r="A2637" s="128"/>
      <c r="B2637" s="128"/>
      <c r="C2637" s="128"/>
      <c r="D2637" s="128"/>
      <c r="E2637" s="128"/>
      <c r="F2637" s="128"/>
      <c r="G2637" s="128"/>
      <c r="H2637" s="128"/>
      <c r="I2637" s="128"/>
      <c r="J2637" s="128"/>
      <c r="K2637" s="128"/>
      <c r="L2637" s="128"/>
      <c r="M2637" s="128"/>
      <c r="N2637" s="128"/>
      <c r="O2637" s="128"/>
      <c r="P2637" s="128"/>
      <c r="Q2637" s="128"/>
      <c r="R2637" s="128"/>
      <c r="S2637" s="128"/>
      <c r="T2637" s="128"/>
      <c r="U2637" s="128"/>
      <c r="Y2637" s="128"/>
      <c r="Z2637" s="161"/>
      <c r="AA2637" s="128"/>
      <c r="AH2637" s="128"/>
      <c r="AI2637" s="162"/>
      <c r="AJ2637" s="162"/>
      <c r="AK2637" s="162"/>
      <c r="AL2637" s="162"/>
      <c r="AM2637" s="128"/>
      <c r="AN2637" s="128"/>
      <c r="AQ2637" s="128"/>
      <c r="AR2637" s="128"/>
      <c r="AS2637" s="128"/>
      <c r="AT2637" s="128"/>
      <c r="AU2637" s="128"/>
      <c r="AV2637" s="128"/>
    </row>
    <row r="2638" ht="16.5" customHeight="1">
      <c r="A2638" s="128"/>
      <c r="B2638" s="128"/>
      <c r="C2638" s="128"/>
      <c r="D2638" s="128"/>
      <c r="E2638" s="128"/>
      <c r="F2638" s="128"/>
      <c r="G2638" s="128"/>
      <c r="H2638" s="128"/>
      <c r="I2638" s="128"/>
      <c r="J2638" s="128"/>
      <c r="K2638" s="128"/>
      <c r="L2638" s="128"/>
      <c r="M2638" s="128"/>
      <c r="N2638" s="128"/>
      <c r="O2638" s="128"/>
      <c r="P2638" s="128"/>
      <c r="Q2638" s="128"/>
      <c r="R2638" s="128"/>
      <c r="S2638" s="128"/>
      <c r="T2638" s="128"/>
      <c r="U2638" s="128"/>
      <c r="Y2638" s="128"/>
      <c r="Z2638" s="161"/>
      <c r="AA2638" s="128"/>
      <c r="AH2638" s="128"/>
      <c r="AI2638" s="162"/>
      <c r="AJ2638" s="162"/>
      <c r="AK2638" s="162"/>
      <c r="AL2638" s="162"/>
      <c r="AM2638" s="128"/>
      <c r="AN2638" s="128"/>
      <c r="AQ2638" s="128"/>
      <c r="AR2638" s="128"/>
      <c r="AS2638" s="128"/>
      <c r="AT2638" s="128"/>
      <c r="AU2638" s="128"/>
      <c r="AV2638" s="128"/>
    </row>
    <row r="2639" ht="16.5" customHeight="1">
      <c r="A2639" s="128"/>
      <c r="B2639" s="128"/>
      <c r="C2639" s="128"/>
      <c r="D2639" s="128"/>
      <c r="E2639" s="128"/>
      <c r="F2639" s="128"/>
      <c r="G2639" s="128"/>
      <c r="H2639" s="128"/>
      <c r="I2639" s="128"/>
      <c r="J2639" s="128"/>
      <c r="K2639" s="128"/>
      <c r="L2639" s="128"/>
      <c r="M2639" s="128"/>
      <c r="N2639" s="128"/>
      <c r="O2639" s="128"/>
      <c r="P2639" s="128"/>
      <c r="Q2639" s="128"/>
      <c r="R2639" s="128"/>
      <c r="S2639" s="128"/>
      <c r="T2639" s="128"/>
      <c r="U2639" s="128"/>
      <c r="Y2639" s="128"/>
      <c r="Z2639" s="161"/>
      <c r="AA2639" s="128"/>
      <c r="AH2639" s="128"/>
      <c r="AI2639" s="162"/>
      <c r="AJ2639" s="162"/>
      <c r="AK2639" s="162"/>
      <c r="AL2639" s="162"/>
      <c r="AM2639" s="128"/>
      <c r="AN2639" s="128"/>
      <c r="AQ2639" s="128"/>
      <c r="AR2639" s="128"/>
      <c r="AS2639" s="128"/>
      <c r="AT2639" s="128"/>
      <c r="AU2639" s="128"/>
      <c r="AV2639" s="128"/>
    </row>
    <row r="2640" ht="16.5" customHeight="1">
      <c r="A2640" s="128"/>
      <c r="B2640" s="128"/>
      <c r="C2640" s="128"/>
      <c r="D2640" s="128"/>
      <c r="E2640" s="128"/>
      <c r="F2640" s="128"/>
      <c r="G2640" s="128"/>
      <c r="H2640" s="128"/>
      <c r="I2640" s="128"/>
      <c r="J2640" s="128"/>
      <c r="K2640" s="128"/>
      <c r="L2640" s="128"/>
      <c r="M2640" s="128"/>
      <c r="N2640" s="128"/>
      <c r="O2640" s="128"/>
      <c r="P2640" s="128"/>
      <c r="Q2640" s="128"/>
      <c r="R2640" s="128"/>
      <c r="S2640" s="128"/>
      <c r="T2640" s="128"/>
      <c r="U2640" s="128"/>
      <c r="Y2640" s="128"/>
      <c r="Z2640" s="161"/>
      <c r="AH2640" s="128"/>
      <c r="AI2640" s="162"/>
      <c r="AJ2640" s="162"/>
      <c r="AK2640" s="162"/>
      <c r="AL2640" s="162"/>
      <c r="AM2640" s="128"/>
      <c r="AN2640" s="128"/>
      <c r="AQ2640" s="128"/>
      <c r="AR2640" s="128"/>
      <c r="AS2640" s="128"/>
      <c r="AT2640" s="128"/>
      <c r="AU2640" s="128"/>
      <c r="AV2640" s="128"/>
    </row>
    <row r="2641" ht="16.5" customHeight="1">
      <c r="A2641" s="128"/>
      <c r="B2641" s="128"/>
      <c r="C2641" s="128"/>
      <c r="D2641" s="128"/>
      <c r="E2641" s="128"/>
      <c r="F2641" s="128"/>
      <c r="G2641" s="128"/>
      <c r="H2641" s="128"/>
      <c r="I2641" s="128"/>
      <c r="J2641" s="128"/>
      <c r="K2641" s="128"/>
      <c r="L2641" s="128"/>
      <c r="M2641" s="128"/>
      <c r="N2641" s="128"/>
      <c r="O2641" s="128"/>
      <c r="P2641" s="128"/>
      <c r="Q2641" s="128"/>
      <c r="R2641" s="128"/>
      <c r="S2641" s="128"/>
      <c r="T2641" s="128"/>
      <c r="U2641" s="128"/>
      <c r="Y2641" s="128"/>
      <c r="Z2641" s="161"/>
      <c r="AH2641" s="128"/>
      <c r="AI2641" s="162"/>
      <c r="AJ2641" s="162"/>
      <c r="AK2641" s="162"/>
      <c r="AL2641" s="162"/>
      <c r="AM2641" s="128"/>
      <c r="AN2641" s="128"/>
      <c r="AQ2641" s="128"/>
      <c r="AR2641" s="128"/>
      <c r="AS2641" s="128"/>
      <c r="AT2641" s="128"/>
      <c r="AU2641" s="128"/>
      <c r="AV2641" s="128"/>
    </row>
    <row r="2642" ht="16.5" customHeight="1">
      <c r="A2642" s="128"/>
      <c r="B2642" s="128"/>
      <c r="C2642" s="128"/>
      <c r="D2642" s="128"/>
      <c r="E2642" s="128"/>
      <c r="F2642" s="128"/>
      <c r="G2642" s="128"/>
      <c r="H2642" s="128"/>
      <c r="I2642" s="128"/>
      <c r="J2642" s="128"/>
      <c r="K2642" s="128"/>
      <c r="L2642" s="128"/>
      <c r="M2642" s="128"/>
      <c r="N2642" s="128"/>
      <c r="O2642" s="128"/>
      <c r="P2642" s="128"/>
      <c r="Q2642" s="128"/>
      <c r="R2642" s="128"/>
      <c r="S2642" s="128"/>
      <c r="T2642" s="128"/>
      <c r="U2642" s="128"/>
      <c r="Y2642" s="128"/>
      <c r="Z2642" s="161"/>
      <c r="AH2642" s="128"/>
      <c r="AI2642" s="162"/>
      <c r="AJ2642" s="162"/>
      <c r="AK2642" s="162"/>
      <c r="AL2642" s="162"/>
      <c r="AM2642" s="128"/>
      <c r="AN2642" s="128"/>
      <c r="AQ2642" s="128"/>
      <c r="AR2642" s="128"/>
      <c r="AS2642" s="128"/>
      <c r="AT2642" s="128"/>
      <c r="AU2642" s="128"/>
      <c r="AV2642" s="128"/>
    </row>
    <row r="2643" ht="16.5" customHeight="1">
      <c r="A2643" s="128"/>
      <c r="B2643" s="128"/>
      <c r="C2643" s="128"/>
      <c r="D2643" s="128"/>
      <c r="E2643" s="128"/>
      <c r="F2643" s="128"/>
      <c r="G2643" s="128"/>
      <c r="H2643" s="128"/>
      <c r="I2643" s="128"/>
      <c r="J2643" s="128"/>
      <c r="K2643" s="128"/>
      <c r="L2643" s="128"/>
      <c r="M2643" s="128"/>
      <c r="N2643" s="128"/>
      <c r="O2643" s="128"/>
      <c r="P2643" s="128"/>
      <c r="Q2643" s="128"/>
      <c r="R2643" s="128"/>
      <c r="S2643" s="128"/>
      <c r="T2643" s="128"/>
      <c r="U2643" s="128"/>
      <c r="Y2643" s="128"/>
      <c r="Z2643" s="161"/>
      <c r="AH2643" s="128"/>
      <c r="AI2643" s="162"/>
      <c r="AJ2643" s="162"/>
      <c r="AK2643" s="162"/>
      <c r="AL2643" s="162"/>
      <c r="AM2643" s="128"/>
      <c r="AN2643" s="128"/>
      <c r="AQ2643" s="128"/>
      <c r="AR2643" s="128"/>
      <c r="AS2643" s="128"/>
      <c r="AT2643" s="128"/>
      <c r="AU2643" s="128"/>
      <c r="AV2643" s="128"/>
    </row>
    <row r="2644" ht="16.5" customHeight="1">
      <c r="A2644" s="128"/>
      <c r="B2644" s="128"/>
      <c r="C2644" s="128"/>
      <c r="D2644" s="128"/>
      <c r="E2644" s="128"/>
      <c r="F2644" s="128"/>
      <c r="G2644" s="128"/>
      <c r="H2644" s="128"/>
      <c r="I2644" s="128"/>
      <c r="J2644" s="128"/>
      <c r="K2644" s="128"/>
      <c r="L2644" s="128"/>
      <c r="M2644" s="128"/>
      <c r="N2644" s="128"/>
      <c r="O2644" s="128"/>
      <c r="P2644" s="128"/>
      <c r="Q2644" s="128"/>
      <c r="R2644" s="128"/>
      <c r="S2644" s="128"/>
      <c r="T2644" s="128"/>
      <c r="U2644" s="128"/>
      <c r="Y2644" s="128"/>
      <c r="Z2644" s="161"/>
      <c r="AH2644" s="128"/>
      <c r="AI2644" s="162"/>
      <c r="AJ2644" s="162"/>
      <c r="AK2644" s="162"/>
      <c r="AL2644" s="162"/>
      <c r="AM2644" s="128"/>
      <c r="AN2644" s="128"/>
      <c r="AQ2644" s="128"/>
      <c r="AR2644" s="128"/>
      <c r="AS2644" s="128"/>
      <c r="AT2644" s="128"/>
      <c r="AU2644" s="128"/>
      <c r="AV2644" s="128"/>
    </row>
    <row r="2645" ht="16.5" customHeight="1">
      <c r="A2645" s="128"/>
      <c r="B2645" s="128"/>
      <c r="C2645" s="128"/>
      <c r="D2645" s="128"/>
      <c r="E2645" s="128"/>
      <c r="F2645" s="128"/>
      <c r="G2645" s="128"/>
      <c r="H2645" s="128"/>
      <c r="I2645" s="128"/>
      <c r="J2645" s="128"/>
      <c r="K2645" s="128"/>
      <c r="L2645" s="128"/>
      <c r="M2645" s="128"/>
      <c r="N2645" s="128"/>
      <c r="O2645" s="128"/>
      <c r="P2645" s="128"/>
      <c r="Q2645" s="128"/>
      <c r="R2645" s="128"/>
      <c r="S2645" s="128"/>
      <c r="T2645" s="128"/>
      <c r="U2645" s="128"/>
      <c r="Y2645" s="128"/>
      <c r="Z2645" s="161"/>
      <c r="AH2645" s="128"/>
      <c r="AI2645" s="162"/>
      <c r="AJ2645" s="162"/>
      <c r="AK2645" s="162"/>
      <c r="AL2645" s="162"/>
      <c r="AM2645" s="128"/>
      <c r="AN2645" s="128"/>
      <c r="AQ2645" s="128"/>
      <c r="AR2645" s="128"/>
      <c r="AS2645" s="128"/>
      <c r="AT2645" s="128"/>
      <c r="AU2645" s="128"/>
      <c r="AV2645" s="128"/>
    </row>
    <row r="2646" ht="16.5" customHeight="1">
      <c r="A2646" s="128"/>
      <c r="B2646" s="128"/>
      <c r="C2646" s="128"/>
      <c r="D2646" s="128"/>
      <c r="E2646" s="128"/>
      <c r="F2646" s="128"/>
      <c r="G2646" s="128"/>
      <c r="H2646" s="128"/>
      <c r="I2646" s="128"/>
      <c r="J2646" s="128"/>
      <c r="K2646" s="128"/>
      <c r="L2646" s="128"/>
      <c r="M2646" s="128"/>
      <c r="N2646" s="128"/>
      <c r="O2646" s="128"/>
      <c r="P2646" s="128"/>
      <c r="Q2646" s="128"/>
      <c r="R2646" s="128"/>
      <c r="S2646" s="128"/>
      <c r="T2646" s="128"/>
      <c r="U2646" s="128"/>
      <c r="Y2646" s="128"/>
      <c r="Z2646" s="161"/>
      <c r="AH2646" s="128"/>
      <c r="AI2646" s="162"/>
      <c r="AJ2646" s="162"/>
      <c r="AK2646" s="162"/>
      <c r="AL2646" s="162"/>
      <c r="AM2646" s="128"/>
      <c r="AN2646" s="128"/>
      <c r="AQ2646" s="128"/>
      <c r="AR2646" s="128"/>
      <c r="AS2646" s="128"/>
      <c r="AT2646" s="128"/>
      <c r="AU2646" s="128"/>
      <c r="AV2646" s="128"/>
    </row>
    <row r="2647" ht="16.5" customHeight="1">
      <c r="A2647" s="128"/>
      <c r="B2647" s="128"/>
      <c r="C2647" s="128"/>
      <c r="D2647" s="128"/>
      <c r="E2647" s="128"/>
      <c r="F2647" s="128"/>
      <c r="G2647" s="128"/>
      <c r="H2647" s="128"/>
      <c r="I2647" s="128"/>
      <c r="J2647" s="128"/>
      <c r="K2647" s="128"/>
      <c r="L2647" s="128"/>
      <c r="M2647" s="128"/>
      <c r="N2647" s="128"/>
      <c r="O2647" s="128"/>
      <c r="P2647" s="128"/>
      <c r="Q2647" s="128"/>
      <c r="R2647" s="128"/>
      <c r="S2647" s="128"/>
      <c r="T2647" s="128"/>
      <c r="U2647" s="128"/>
      <c r="Y2647" s="128"/>
      <c r="Z2647" s="161"/>
      <c r="AH2647" s="128"/>
      <c r="AI2647" s="162"/>
      <c r="AJ2647" s="162"/>
      <c r="AK2647" s="162"/>
      <c r="AL2647" s="162"/>
      <c r="AM2647" s="128"/>
      <c r="AN2647" s="128"/>
      <c r="AQ2647" s="128"/>
      <c r="AR2647" s="128"/>
      <c r="AS2647" s="128"/>
      <c r="AT2647" s="128"/>
      <c r="AU2647" s="128"/>
      <c r="AV2647" s="128"/>
    </row>
    <row r="2648" ht="16.5" customHeight="1">
      <c r="A2648" s="128"/>
      <c r="B2648" s="128"/>
      <c r="C2648" s="128"/>
      <c r="D2648" s="128"/>
      <c r="E2648" s="128"/>
      <c r="F2648" s="128"/>
      <c r="G2648" s="128"/>
      <c r="H2648" s="128"/>
      <c r="I2648" s="128"/>
      <c r="J2648" s="128"/>
      <c r="K2648" s="128"/>
      <c r="L2648" s="128"/>
      <c r="M2648" s="128"/>
      <c r="N2648" s="128"/>
      <c r="O2648" s="128"/>
      <c r="P2648" s="128"/>
      <c r="Q2648" s="128"/>
      <c r="R2648" s="128"/>
      <c r="S2648" s="128"/>
      <c r="T2648" s="128"/>
      <c r="U2648" s="128"/>
      <c r="Y2648" s="128"/>
      <c r="Z2648" s="161"/>
      <c r="AH2648" s="128"/>
      <c r="AI2648" s="162"/>
      <c r="AJ2648" s="162"/>
      <c r="AK2648" s="162"/>
      <c r="AL2648" s="162"/>
      <c r="AM2648" s="128"/>
      <c r="AN2648" s="128"/>
      <c r="AQ2648" s="128"/>
      <c r="AR2648" s="128"/>
      <c r="AS2648" s="128"/>
      <c r="AT2648" s="128"/>
      <c r="AU2648" s="128"/>
      <c r="AV2648" s="128"/>
    </row>
    <row r="2649" ht="16.5" customHeight="1">
      <c r="A2649" s="128"/>
      <c r="B2649" s="128"/>
      <c r="C2649" s="128"/>
      <c r="D2649" s="128"/>
      <c r="E2649" s="128"/>
      <c r="F2649" s="128"/>
      <c r="G2649" s="128"/>
      <c r="H2649" s="128"/>
      <c r="I2649" s="128"/>
      <c r="J2649" s="128"/>
      <c r="K2649" s="128"/>
      <c r="L2649" s="128"/>
      <c r="M2649" s="128"/>
      <c r="N2649" s="128"/>
      <c r="O2649" s="128"/>
      <c r="P2649" s="128"/>
      <c r="Q2649" s="128"/>
      <c r="R2649" s="128"/>
      <c r="S2649" s="128"/>
      <c r="T2649" s="128"/>
      <c r="U2649" s="128"/>
      <c r="Y2649" s="128"/>
      <c r="Z2649" s="161"/>
      <c r="AH2649" s="128"/>
      <c r="AI2649" s="162"/>
      <c r="AJ2649" s="162"/>
      <c r="AK2649" s="162"/>
      <c r="AL2649" s="162"/>
      <c r="AM2649" s="128"/>
      <c r="AN2649" s="128"/>
      <c r="AQ2649" s="128"/>
      <c r="AR2649" s="128"/>
      <c r="AS2649" s="128"/>
      <c r="AT2649" s="128"/>
      <c r="AU2649" s="128"/>
      <c r="AV2649" s="128"/>
    </row>
    <row r="2650" ht="16.5" customHeight="1">
      <c r="A2650" s="128"/>
      <c r="B2650" s="128"/>
      <c r="C2650" s="128"/>
      <c r="D2650" s="128"/>
      <c r="E2650" s="128"/>
      <c r="F2650" s="128"/>
      <c r="G2650" s="128"/>
      <c r="H2650" s="128"/>
      <c r="I2650" s="128"/>
      <c r="J2650" s="128"/>
      <c r="K2650" s="128"/>
      <c r="L2650" s="128"/>
      <c r="M2650" s="128"/>
      <c r="N2650" s="128"/>
      <c r="O2650" s="128"/>
      <c r="P2650" s="128"/>
      <c r="Q2650" s="128"/>
      <c r="R2650" s="128"/>
      <c r="S2650" s="128"/>
      <c r="T2650" s="128"/>
      <c r="U2650" s="128"/>
      <c r="Y2650" s="128"/>
      <c r="Z2650" s="161"/>
      <c r="AH2650" s="128"/>
      <c r="AI2650" s="162"/>
      <c r="AJ2650" s="162"/>
      <c r="AK2650" s="162"/>
      <c r="AL2650" s="162"/>
      <c r="AM2650" s="128"/>
      <c r="AN2650" s="128"/>
      <c r="AQ2650" s="128"/>
      <c r="AR2650" s="128"/>
      <c r="AS2650" s="128"/>
      <c r="AT2650" s="128"/>
      <c r="AU2650" s="128"/>
      <c r="AV2650" s="128"/>
    </row>
    <row r="2651" ht="16.5" customHeight="1">
      <c r="A2651" s="128"/>
      <c r="B2651" s="128"/>
      <c r="C2651" s="128"/>
      <c r="D2651" s="128"/>
      <c r="E2651" s="128"/>
      <c r="F2651" s="128"/>
      <c r="G2651" s="128"/>
      <c r="H2651" s="128"/>
      <c r="I2651" s="128"/>
      <c r="J2651" s="128"/>
      <c r="K2651" s="128"/>
      <c r="L2651" s="128"/>
      <c r="M2651" s="128"/>
      <c r="N2651" s="128"/>
      <c r="O2651" s="128"/>
      <c r="P2651" s="128"/>
      <c r="Q2651" s="128"/>
      <c r="R2651" s="128"/>
      <c r="S2651" s="128"/>
      <c r="T2651" s="128"/>
      <c r="U2651" s="128"/>
      <c r="Y2651" s="128"/>
      <c r="Z2651" s="161"/>
      <c r="AH2651" s="128"/>
      <c r="AI2651" s="162"/>
      <c r="AJ2651" s="162"/>
      <c r="AK2651" s="162"/>
      <c r="AL2651" s="162"/>
      <c r="AM2651" s="128"/>
      <c r="AN2651" s="128"/>
      <c r="AQ2651" s="128"/>
      <c r="AR2651" s="128"/>
      <c r="AS2651" s="128"/>
      <c r="AT2651" s="128"/>
      <c r="AU2651" s="128"/>
      <c r="AV2651" s="128"/>
    </row>
    <row r="2652" ht="16.5" customHeight="1">
      <c r="A2652" s="128"/>
      <c r="B2652" s="128"/>
      <c r="C2652" s="128"/>
      <c r="D2652" s="128"/>
      <c r="E2652" s="128"/>
      <c r="F2652" s="128"/>
      <c r="G2652" s="128"/>
      <c r="H2652" s="128"/>
      <c r="I2652" s="128"/>
      <c r="J2652" s="128"/>
      <c r="K2652" s="128"/>
      <c r="L2652" s="128"/>
      <c r="M2652" s="128"/>
      <c r="N2652" s="128"/>
      <c r="O2652" s="128"/>
      <c r="P2652" s="128"/>
      <c r="Q2652" s="128"/>
      <c r="R2652" s="128"/>
      <c r="S2652" s="128"/>
      <c r="T2652" s="128"/>
      <c r="U2652" s="128"/>
      <c r="Y2652" s="128"/>
      <c r="Z2652" s="161"/>
      <c r="AH2652" s="128"/>
      <c r="AI2652" s="162"/>
      <c r="AJ2652" s="162"/>
      <c r="AK2652" s="162"/>
      <c r="AL2652" s="162"/>
      <c r="AM2652" s="128"/>
      <c r="AN2652" s="128"/>
      <c r="AQ2652" s="128"/>
      <c r="AR2652" s="128"/>
      <c r="AS2652" s="128"/>
      <c r="AT2652" s="128"/>
      <c r="AU2652" s="128"/>
      <c r="AV2652" s="128"/>
    </row>
    <row r="2653" ht="16.5" customHeight="1">
      <c r="A2653" s="128"/>
      <c r="B2653" s="128"/>
      <c r="F2653" s="128"/>
      <c r="G2653" s="128"/>
      <c r="H2653" s="128"/>
      <c r="I2653" s="128"/>
      <c r="L2653" s="128"/>
      <c r="M2653" s="128"/>
      <c r="N2653" s="128"/>
      <c r="O2653" s="128"/>
      <c r="P2653" s="128"/>
      <c r="Q2653" s="128"/>
      <c r="R2653" s="128"/>
      <c r="S2653" s="128"/>
      <c r="T2653" s="128"/>
      <c r="U2653" s="128"/>
      <c r="Y2653" s="128"/>
      <c r="Z2653" s="161"/>
      <c r="AH2653" s="128"/>
      <c r="AI2653" s="162"/>
      <c r="AJ2653" s="162"/>
      <c r="AK2653" s="162"/>
      <c r="AL2653" s="162"/>
      <c r="AM2653" s="128"/>
      <c r="AN2653" s="128"/>
      <c r="AQ2653" s="128"/>
      <c r="AR2653" s="128"/>
      <c r="AS2653" s="128"/>
      <c r="AT2653" s="128"/>
      <c r="AU2653" s="128"/>
      <c r="AV2653" s="128"/>
    </row>
    <row r="2654" ht="16.5" customHeight="1">
      <c r="A2654" s="128"/>
      <c r="B2654" s="128"/>
      <c r="C2654" s="128"/>
      <c r="D2654" s="128"/>
      <c r="E2654" s="128"/>
      <c r="F2654" s="128"/>
      <c r="G2654" s="128"/>
      <c r="H2654" s="128"/>
      <c r="I2654" s="128"/>
      <c r="J2654" s="128"/>
      <c r="K2654" s="128"/>
      <c r="L2654" s="128"/>
      <c r="M2654" s="128"/>
      <c r="N2654" s="128"/>
      <c r="O2654" s="128"/>
      <c r="P2654" s="128"/>
      <c r="Q2654" s="128"/>
      <c r="R2654" s="128"/>
      <c r="S2654" s="128"/>
      <c r="T2654" s="128"/>
      <c r="U2654" s="128"/>
      <c r="Y2654" s="128"/>
      <c r="Z2654" s="161"/>
      <c r="AH2654" s="128"/>
      <c r="AI2654" s="162"/>
      <c r="AJ2654" s="162"/>
      <c r="AK2654" s="162"/>
      <c r="AL2654" s="162"/>
      <c r="AM2654" s="128"/>
      <c r="AN2654" s="128"/>
      <c r="AQ2654" s="128"/>
      <c r="AR2654" s="128"/>
      <c r="AS2654" s="128"/>
      <c r="AT2654" s="128"/>
      <c r="AU2654" s="128"/>
      <c r="AV2654" s="128"/>
    </row>
    <row r="2655" ht="16.5" customHeight="1">
      <c r="A2655" s="128"/>
      <c r="B2655" s="128"/>
      <c r="C2655" s="128"/>
      <c r="D2655" s="128"/>
      <c r="E2655" s="128"/>
      <c r="F2655" s="128"/>
      <c r="G2655" s="128"/>
      <c r="H2655" s="128"/>
      <c r="I2655" s="128"/>
      <c r="J2655" s="128"/>
      <c r="K2655" s="128"/>
      <c r="L2655" s="128"/>
      <c r="M2655" s="128"/>
      <c r="N2655" s="128"/>
      <c r="O2655" s="128"/>
      <c r="P2655" s="128"/>
      <c r="Q2655" s="128"/>
      <c r="R2655" s="128"/>
      <c r="S2655" s="128"/>
      <c r="T2655" s="128"/>
      <c r="U2655" s="128"/>
      <c r="Y2655" s="128"/>
      <c r="Z2655" s="161"/>
      <c r="AH2655" s="128"/>
      <c r="AI2655" s="162"/>
      <c r="AJ2655" s="162"/>
      <c r="AK2655" s="162"/>
      <c r="AL2655" s="162"/>
      <c r="AM2655" s="128"/>
      <c r="AN2655" s="128"/>
      <c r="AQ2655" s="128"/>
      <c r="AR2655" s="128"/>
      <c r="AS2655" s="128"/>
      <c r="AT2655" s="128"/>
      <c r="AU2655" s="128"/>
      <c r="AV2655" s="128"/>
    </row>
    <row r="2656" ht="16.5" customHeight="1">
      <c r="A2656" s="128"/>
      <c r="B2656" s="128"/>
      <c r="C2656" s="128"/>
      <c r="D2656" s="128"/>
      <c r="E2656" s="128"/>
      <c r="F2656" s="128"/>
      <c r="G2656" s="128"/>
      <c r="H2656" s="128"/>
      <c r="I2656" s="128"/>
      <c r="J2656" s="128"/>
      <c r="K2656" s="128"/>
      <c r="L2656" s="128"/>
      <c r="M2656" s="128"/>
      <c r="N2656" s="128"/>
      <c r="O2656" s="128"/>
      <c r="P2656" s="128"/>
      <c r="Q2656" s="128"/>
      <c r="R2656" s="128"/>
      <c r="S2656" s="128"/>
      <c r="T2656" s="128"/>
      <c r="U2656" s="128"/>
      <c r="Y2656" s="128"/>
      <c r="Z2656" s="161"/>
      <c r="AH2656" s="128"/>
      <c r="AI2656" s="162"/>
      <c r="AJ2656" s="162"/>
      <c r="AK2656" s="162"/>
      <c r="AL2656" s="162"/>
      <c r="AM2656" s="128"/>
      <c r="AN2656" s="128"/>
      <c r="AQ2656" s="128"/>
      <c r="AR2656" s="128"/>
      <c r="AS2656" s="128"/>
      <c r="AT2656" s="128"/>
      <c r="AU2656" s="128"/>
      <c r="AV2656" s="128"/>
    </row>
    <row r="2657" ht="16.5" customHeight="1">
      <c r="A2657" s="128"/>
      <c r="B2657" s="128"/>
      <c r="C2657" s="128"/>
      <c r="D2657" s="128"/>
      <c r="E2657" s="128"/>
      <c r="F2657" s="128"/>
      <c r="G2657" s="128"/>
      <c r="H2657" s="128"/>
      <c r="I2657" s="128"/>
      <c r="J2657" s="128"/>
      <c r="K2657" s="128"/>
      <c r="L2657" s="128"/>
      <c r="M2657" s="128"/>
      <c r="N2657" s="128"/>
      <c r="O2657" s="128"/>
      <c r="P2657" s="128"/>
      <c r="Q2657" s="128"/>
      <c r="R2657" s="128"/>
      <c r="S2657" s="128"/>
      <c r="T2657" s="128"/>
      <c r="U2657" s="128"/>
      <c r="Y2657" s="128"/>
      <c r="Z2657" s="161"/>
      <c r="AH2657" s="128"/>
      <c r="AI2657" s="162"/>
      <c r="AJ2657" s="162"/>
      <c r="AK2657" s="162"/>
      <c r="AL2657" s="162"/>
      <c r="AM2657" s="128"/>
      <c r="AN2657" s="128"/>
      <c r="AQ2657" s="128"/>
      <c r="AR2657" s="128"/>
      <c r="AS2657" s="128"/>
      <c r="AT2657" s="128"/>
      <c r="AU2657" s="128"/>
      <c r="AV2657" s="128"/>
    </row>
    <row r="2658" ht="16.5" customHeight="1">
      <c r="A2658" s="128"/>
      <c r="B2658" s="128"/>
      <c r="F2658" s="128"/>
      <c r="G2658" s="128"/>
      <c r="H2658" s="128"/>
      <c r="I2658" s="128"/>
      <c r="L2658" s="128"/>
      <c r="M2658" s="128"/>
      <c r="N2658" s="128"/>
      <c r="O2658" s="128"/>
      <c r="P2658" s="128"/>
      <c r="Q2658" s="128"/>
      <c r="R2658" s="128"/>
      <c r="S2658" s="128"/>
      <c r="T2658" s="128"/>
      <c r="U2658" s="128"/>
      <c r="Y2658" s="128"/>
      <c r="Z2658" s="161"/>
      <c r="AH2658" s="128"/>
      <c r="AI2658" s="162"/>
      <c r="AJ2658" s="162"/>
      <c r="AK2658" s="162"/>
      <c r="AL2658" s="162"/>
      <c r="AM2658" s="128"/>
      <c r="AN2658" s="128"/>
      <c r="AQ2658" s="128"/>
      <c r="AR2658" s="128"/>
      <c r="AS2658" s="128"/>
      <c r="AT2658" s="128"/>
      <c r="AU2658" s="128"/>
      <c r="AV2658" s="128"/>
    </row>
    <row r="2659" ht="16.5" customHeight="1">
      <c r="A2659" s="128"/>
      <c r="B2659" s="128"/>
      <c r="C2659" s="128"/>
      <c r="D2659" s="128"/>
      <c r="E2659" s="128"/>
      <c r="F2659" s="128"/>
      <c r="G2659" s="128"/>
      <c r="H2659" s="128"/>
      <c r="I2659" s="128"/>
      <c r="J2659" s="128"/>
      <c r="K2659" s="128"/>
      <c r="L2659" s="128"/>
      <c r="M2659" s="128"/>
      <c r="N2659" s="128"/>
      <c r="O2659" s="128"/>
      <c r="P2659" s="128"/>
      <c r="Q2659" s="128"/>
      <c r="R2659" s="128"/>
      <c r="S2659" s="128"/>
      <c r="T2659" s="128"/>
      <c r="U2659" s="128"/>
      <c r="Y2659" s="128"/>
      <c r="Z2659" s="161"/>
      <c r="AH2659" s="128"/>
      <c r="AI2659" s="162"/>
      <c r="AJ2659" s="162"/>
      <c r="AK2659" s="162"/>
      <c r="AL2659" s="162"/>
      <c r="AM2659" s="128"/>
      <c r="AN2659" s="128"/>
      <c r="AQ2659" s="128"/>
      <c r="AR2659" s="128"/>
      <c r="AS2659" s="128"/>
      <c r="AT2659" s="128"/>
      <c r="AU2659" s="128"/>
      <c r="AV2659" s="128"/>
    </row>
    <row r="2660" ht="16.5" customHeight="1">
      <c r="A2660" s="128"/>
      <c r="B2660" s="128"/>
      <c r="C2660" s="128"/>
      <c r="D2660" s="128"/>
      <c r="E2660" s="128"/>
      <c r="F2660" s="128"/>
      <c r="G2660" s="128"/>
      <c r="H2660" s="128"/>
      <c r="I2660" s="128"/>
      <c r="J2660" s="128"/>
      <c r="K2660" s="128"/>
      <c r="L2660" s="128"/>
      <c r="M2660" s="128"/>
      <c r="N2660" s="128"/>
      <c r="O2660" s="128"/>
      <c r="P2660" s="128"/>
      <c r="Q2660" s="128"/>
      <c r="R2660" s="128"/>
      <c r="S2660" s="128"/>
      <c r="T2660" s="128"/>
      <c r="U2660" s="128"/>
      <c r="Y2660" s="128"/>
      <c r="Z2660" s="161"/>
      <c r="AH2660" s="128"/>
      <c r="AI2660" s="162"/>
      <c r="AJ2660" s="162"/>
      <c r="AK2660" s="162"/>
      <c r="AL2660" s="162"/>
      <c r="AM2660" s="128"/>
      <c r="AN2660" s="128"/>
      <c r="AQ2660" s="128"/>
      <c r="AR2660" s="128"/>
      <c r="AS2660" s="128"/>
      <c r="AT2660" s="128"/>
      <c r="AU2660" s="128"/>
      <c r="AV2660" s="128"/>
    </row>
    <row r="2661" ht="16.5" customHeight="1">
      <c r="A2661" s="128"/>
      <c r="B2661" s="128"/>
      <c r="C2661" s="128"/>
      <c r="D2661" s="128"/>
      <c r="E2661" s="128"/>
      <c r="F2661" s="128"/>
      <c r="G2661" s="128"/>
      <c r="H2661" s="128"/>
      <c r="I2661" s="128"/>
      <c r="J2661" s="128"/>
      <c r="K2661" s="128"/>
      <c r="L2661" s="128"/>
      <c r="M2661" s="128"/>
      <c r="N2661" s="128"/>
      <c r="O2661" s="128"/>
      <c r="P2661" s="128"/>
      <c r="Q2661" s="128"/>
      <c r="R2661" s="128"/>
      <c r="S2661" s="128"/>
      <c r="T2661" s="128"/>
      <c r="U2661" s="128"/>
      <c r="Y2661" s="128"/>
      <c r="Z2661" s="161"/>
      <c r="AH2661" s="128"/>
      <c r="AI2661" s="162"/>
      <c r="AJ2661" s="162"/>
      <c r="AK2661" s="162"/>
      <c r="AL2661" s="162"/>
      <c r="AM2661" s="128"/>
      <c r="AN2661" s="128"/>
      <c r="AQ2661" s="128"/>
      <c r="AR2661" s="128"/>
      <c r="AS2661" s="128"/>
      <c r="AT2661" s="128"/>
      <c r="AU2661" s="128"/>
      <c r="AV2661" s="128"/>
    </row>
    <row r="2662" ht="16.5" customHeight="1">
      <c r="A2662" s="128"/>
      <c r="B2662" s="128"/>
      <c r="C2662" s="128"/>
      <c r="D2662" s="128"/>
      <c r="E2662" s="128"/>
      <c r="F2662" s="128"/>
      <c r="G2662" s="128"/>
      <c r="H2662" s="128"/>
      <c r="I2662" s="128"/>
      <c r="J2662" s="128"/>
      <c r="K2662" s="128"/>
      <c r="L2662" s="128"/>
      <c r="M2662" s="128"/>
      <c r="N2662" s="128"/>
      <c r="O2662" s="128"/>
      <c r="P2662" s="128"/>
      <c r="Q2662" s="128"/>
      <c r="R2662" s="128"/>
      <c r="S2662" s="128"/>
      <c r="T2662" s="128"/>
      <c r="U2662" s="128"/>
      <c r="Y2662" s="128"/>
      <c r="Z2662" s="161"/>
      <c r="AH2662" s="128"/>
      <c r="AI2662" s="162"/>
      <c r="AJ2662" s="162"/>
      <c r="AK2662" s="162"/>
      <c r="AL2662" s="162"/>
      <c r="AM2662" s="128"/>
      <c r="AN2662" s="128"/>
      <c r="AQ2662" s="128"/>
      <c r="AR2662" s="128"/>
      <c r="AS2662" s="128"/>
      <c r="AT2662" s="128"/>
      <c r="AU2662" s="128"/>
      <c r="AV2662" s="128"/>
    </row>
    <row r="2663" ht="16.5" customHeight="1">
      <c r="A2663" s="128"/>
      <c r="B2663" s="128"/>
      <c r="C2663" s="128"/>
      <c r="D2663" s="128"/>
      <c r="E2663" s="128"/>
      <c r="F2663" s="128"/>
      <c r="G2663" s="128"/>
      <c r="H2663" s="128"/>
      <c r="I2663" s="128"/>
      <c r="J2663" s="128"/>
      <c r="K2663" s="128"/>
      <c r="L2663" s="128"/>
      <c r="M2663" s="128"/>
      <c r="N2663" s="128"/>
      <c r="O2663" s="128"/>
      <c r="P2663" s="128"/>
      <c r="Q2663" s="128"/>
      <c r="R2663" s="128"/>
      <c r="S2663" s="128"/>
      <c r="T2663" s="128"/>
      <c r="U2663" s="128"/>
      <c r="Y2663" s="128"/>
      <c r="Z2663" s="161"/>
      <c r="AH2663" s="128"/>
      <c r="AI2663" s="162"/>
      <c r="AJ2663" s="162"/>
      <c r="AK2663" s="162"/>
      <c r="AL2663" s="162"/>
      <c r="AM2663" s="128"/>
      <c r="AN2663" s="128"/>
      <c r="AQ2663" s="128"/>
      <c r="AR2663" s="128"/>
      <c r="AS2663" s="128"/>
      <c r="AT2663" s="128"/>
      <c r="AU2663" s="128"/>
      <c r="AV2663" s="128"/>
    </row>
    <row r="2664" ht="16.5" customHeight="1">
      <c r="A2664" s="128"/>
      <c r="B2664" s="128"/>
      <c r="C2664" s="128"/>
      <c r="D2664" s="128"/>
      <c r="E2664" s="128"/>
      <c r="F2664" s="128"/>
      <c r="G2664" s="128"/>
      <c r="H2664" s="128"/>
      <c r="I2664" s="128"/>
      <c r="J2664" s="128"/>
      <c r="K2664" s="128"/>
      <c r="L2664" s="128"/>
      <c r="M2664" s="128"/>
      <c r="N2664" s="128"/>
      <c r="O2664" s="128"/>
      <c r="P2664" s="128"/>
      <c r="Q2664" s="128"/>
      <c r="R2664" s="128"/>
      <c r="S2664" s="128"/>
      <c r="T2664" s="128"/>
      <c r="U2664" s="128"/>
      <c r="Y2664" s="128"/>
      <c r="Z2664" s="161"/>
      <c r="AH2664" s="128"/>
      <c r="AI2664" s="162"/>
      <c r="AJ2664" s="162"/>
      <c r="AK2664" s="162"/>
      <c r="AL2664" s="162"/>
      <c r="AM2664" s="128"/>
      <c r="AN2664" s="128"/>
      <c r="AQ2664" s="128"/>
      <c r="AR2664" s="128"/>
      <c r="AS2664" s="128"/>
      <c r="AT2664" s="128"/>
      <c r="AU2664" s="128"/>
      <c r="AV2664" s="128"/>
    </row>
    <row r="2665" ht="16.5" customHeight="1">
      <c r="A2665" s="128"/>
      <c r="B2665" s="128"/>
      <c r="C2665" s="128"/>
      <c r="D2665" s="128"/>
      <c r="E2665" s="128"/>
      <c r="F2665" s="128"/>
      <c r="G2665" s="128"/>
      <c r="H2665" s="128"/>
      <c r="I2665" s="128"/>
      <c r="J2665" s="128"/>
      <c r="K2665" s="128"/>
      <c r="L2665" s="128"/>
      <c r="M2665" s="128"/>
      <c r="N2665" s="128"/>
      <c r="O2665" s="128"/>
      <c r="P2665" s="128"/>
      <c r="Q2665" s="128"/>
      <c r="R2665" s="128"/>
      <c r="S2665" s="128"/>
      <c r="T2665" s="128"/>
      <c r="U2665" s="128"/>
      <c r="Y2665" s="128"/>
      <c r="Z2665" s="161"/>
      <c r="AH2665" s="128"/>
      <c r="AI2665" s="162"/>
      <c r="AJ2665" s="162"/>
      <c r="AK2665" s="162"/>
      <c r="AL2665" s="162"/>
      <c r="AM2665" s="128"/>
      <c r="AN2665" s="128"/>
      <c r="AQ2665" s="128"/>
      <c r="AR2665" s="128"/>
      <c r="AS2665" s="128"/>
      <c r="AT2665" s="128"/>
      <c r="AU2665" s="128"/>
      <c r="AV2665" s="128"/>
    </row>
    <row r="2666" ht="16.5" customHeight="1">
      <c r="A2666" s="128"/>
      <c r="B2666" s="128"/>
      <c r="C2666" s="128"/>
      <c r="D2666" s="128"/>
      <c r="E2666" s="128"/>
      <c r="F2666" s="128"/>
      <c r="G2666" s="128"/>
      <c r="H2666" s="128"/>
      <c r="I2666" s="128"/>
      <c r="J2666" s="128"/>
      <c r="K2666" s="128"/>
      <c r="L2666" s="128"/>
      <c r="M2666" s="128"/>
      <c r="N2666" s="128"/>
      <c r="O2666" s="128"/>
      <c r="P2666" s="128"/>
      <c r="Q2666" s="128"/>
      <c r="R2666" s="128"/>
      <c r="S2666" s="128"/>
      <c r="T2666" s="128"/>
      <c r="U2666" s="128"/>
      <c r="Y2666" s="128"/>
      <c r="Z2666" s="161"/>
      <c r="AH2666" s="128"/>
      <c r="AI2666" s="162"/>
      <c r="AJ2666" s="162"/>
      <c r="AK2666" s="162"/>
      <c r="AL2666" s="162"/>
      <c r="AM2666" s="128"/>
      <c r="AN2666" s="128"/>
      <c r="AQ2666" s="128"/>
      <c r="AR2666" s="128"/>
      <c r="AS2666" s="128"/>
      <c r="AT2666" s="128"/>
      <c r="AU2666" s="128"/>
      <c r="AV2666" s="128"/>
    </row>
    <row r="2667" ht="16.5" customHeight="1">
      <c r="A2667" s="128"/>
      <c r="B2667" s="128"/>
      <c r="C2667" s="128"/>
      <c r="D2667" s="128"/>
      <c r="E2667" s="128"/>
      <c r="F2667" s="128"/>
      <c r="G2667" s="128"/>
      <c r="H2667" s="128"/>
      <c r="I2667" s="128"/>
      <c r="J2667" s="128"/>
      <c r="K2667" s="128"/>
      <c r="L2667" s="128"/>
      <c r="M2667" s="128"/>
      <c r="N2667" s="128"/>
      <c r="O2667" s="128"/>
      <c r="P2667" s="128"/>
      <c r="Q2667" s="128"/>
      <c r="R2667" s="128"/>
      <c r="S2667" s="128"/>
      <c r="T2667" s="128"/>
      <c r="U2667" s="128"/>
      <c r="Y2667" s="128"/>
      <c r="Z2667" s="161"/>
      <c r="AH2667" s="128"/>
      <c r="AI2667" s="162"/>
      <c r="AJ2667" s="162"/>
      <c r="AK2667" s="162"/>
      <c r="AL2667" s="162"/>
      <c r="AM2667" s="128"/>
      <c r="AN2667" s="128"/>
      <c r="AQ2667" s="128"/>
      <c r="AR2667" s="128"/>
      <c r="AS2667" s="128"/>
      <c r="AT2667" s="128"/>
      <c r="AU2667" s="128"/>
      <c r="AV2667" s="128"/>
    </row>
    <row r="2668" ht="16.5" customHeight="1">
      <c r="A2668" s="128"/>
      <c r="B2668" s="128"/>
      <c r="C2668" s="128"/>
      <c r="D2668" s="128"/>
      <c r="E2668" s="128"/>
      <c r="F2668" s="128"/>
      <c r="G2668" s="128"/>
      <c r="H2668" s="128"/>
      <c r="I2668" s="128"/>
      <c r="J2668" s="128"/>
      <c r="K2668" s="128"/>
      <c r="L2668" s="128"/>
      <c r="M2668" s="128"/>
      <c r="N2668" s="128"/>
      <c r="O2668" s="128"/>
      <c r="P2668" s="128"/>
      <c r="Q2668" s="128"/>
      <c r="R2668" s="128"/>
      <c r="S2668" s="128"/>
      <c r="T2668" s="128"/>
      <c r="U2668" s="128"/>
      <c r="Y2668" s="128"/>
      <c r="Z2668" s="161"/>
      <c r="AH2668" s="128"/>
      <c r="AI2668" s="162"/>
      <c r="AJ2668" s="162"/>
      <c r="AK2668" s="162"/>
      <c r="AL2668" s="162"/>
      <c r="AM2668" s="128"/>
      <c r="AN2668" s="128"/>
      <c r="AQ2668" s="128"/>
      <c r="AR2668" s="128"/>
      <c r="AS2668" s="128"/>
      <c r="AT2668" s="128"/>
      <c r="AU2668" s="128"/>
      <c r="AV2668" s="128"/>
    </row>
    <row r="2669" ht="16.5" customHeight="1">
      <c r="A2669" s="128"/>
      <c r="B2669" s="128"/>
      <c r="C2669" s="128"/>
      <c r="D2669" s="128"/>
      <c r="E2669" s="128"/>
      <c r="F2669" s="128"/>
      <c r="G2669" s="128"/>
      <c r="H2669" s="128"/>
      <c r="I2669" s="128"/>
      <c r="J2669" s="128"/>
      <c r="K2669" s="128"/>
      <c r="L2669" s="128"/>
      <c r="M2669" s="128"/>
      <c r="N2669" s="128"/>
      <c r="O2669" s="128"/>
      <c r="P2669" s="128"/>
      <c r="Q2669" s="128"/>
      <c r="R2669" s="128"/>
      <c r="S2669" s="128"/>
      <c r="T2669" s="128"/>
      <c r="U2669" s="128"/>
      <c r="Y2669" s="128"/>
      <c r="Z2669" s="161"/>
      <c r="AH2669" s="128"/>
      <c r="AI2669" s="162"/>
      <c r="AJ2669" s="162"/>
      <c r="AK2669" s="162"/>
      <c r="AL2669" s="162"/>
      <c r="AM2669" s="128"/>
      <c r="AN2669" s="128"/>
      <c r="AQ2669" s="128"/>
      <c r="AR2669" s="128"/>
      <c r="AS2669" s="128"/>
      <c r="AT2669" s="128"/>
      <c r="AU2669" s="128"/>
      <c r="AV2669" s="128"/>
    </row>
    <row r="2670" ht="16.5" customHeight="1">
      <c r="A2670" s="128"/>
      <c r="B2670" s="128"/>
      <c r="C2670" s="128"/>
      <c r="D2670" s="128"/>
      <c r="E2670" s="128"/>
      <c r="F2670" s="128"/>
      <c r="G2670" s="128"/>
      <c r="H2670" s="128"/>
      <c r="I2670" s="128"/>
      <c r="J2670" s="128"/>
      <c r="K2670" s="128"/>
      <c r="L2670" s="128"/>
      <c r="M2670" s="128"/>
      <c r="N2670" s="128"/>
      <c r="O2670" s="128"/>
      <c r="P2670" s="128"/>
      <c r="Q2670" s="128"/>
      <c r="R2670" s="128"/>
      <c r="S2670" s="128"/>
      <c r="T2670" s="128"/>
      <c r="U2670" s="128"/>
      <c r="W2670" s="128"/>
      <c r="Y2670" s="128"/>
      <c r="Z2670" s="161"/>
      <c r="AH2670" s="128"/>
      <c r="AI2670" s="162"/>
      <c r="AJ2670" s="162"/>
      <c r="AK2670" s="162"/>
      <c r="AL2670" s="162"/>
      <c r="AM2670" s="128"/>
      <c r="AN2670" s="128"/>
      <c r="AQ2670" s="128"/>
      <c r="AR2670" s="128"/>
      <c r="AS2670" s="128"/>
      <c r="AT2670" s="128"/>
      <c r="AU2670" s="128"/>
      <c r="AV2670" s="128"/>
    </row>
    <row r="2671" ht="16.5" customHeight="1">
      <c r="A2671" s="128"/>
      <c r="B2671" s="128"/>
      <c r="C2671" s="128"/>
      <c r="D2671" s="128"/>
      <c r="E2671" s="128"/>
      <c r="F2671" s="128"/>
      <c r="G2671" s="128"/>
      <c r="H2671" s="128"/>
      <c r="I2671" s="128"/>
      <c r="J2671" s="128"/>
      <c r="K2671" s="128"/>
      <c r="L2671" s="128"/>
      <c r="M2671" s="128"/>
      <c r="N2671" s="128"/>
      <c r="O2671" s="128"/>
      <c r="P2671" s="128"/>
      <c r="Q2671" s="128"/>
      <c r="R2671" s="128"/>
      <c r="S2671" s="128"/>
      <c r="T2671" s="128"/>
      <c r="U2671" s="128"/>
      <c r="Y2671" s="128"/>
      <c r="Z2671" s="161"/>
      <c r="AH2671" s="128"/>
      <c r="AI2671" s="162"/>
      <c r="AJ2671" s="162"/>
      <c r="AK2671" s="162"/>
      <c r="AL2671" s="162"/>
      <c r="AM2671" s="128"/>
      <c r="AN2671" s="128"/>
      <c r="AQ2671" s="128"/>
      <c r="AR2671" s="128"/>
      <c r="AS2671" s="128"/>
      <c r="AT2671" s="128"/>
      <c r="AU2671" s="128"/>
      <c r="AV2671" s="128"/>
    </row>
    <row r="2672" ht="16.5" customHeight="1">
      <c r="A2672" s="128"/>
      <c r="B2672" s="128"/>
      <c r="C2672" s="128"/>
      <c r="D2672" s="128"/>
      <c r="E2672" s="128"/>
      <c r="F2672" s="128"/>
      <c r="G2672" s="128"/>
      <c r="H2672" s="128"/>
      <c r="I2672" s="128"/>
      <c r="J2672" s="128"/>
      <c r="K2672" s="128"/>
      <c r="L2672" s="128"/>
      <c r="M2672" s="128"/>
      <c r="N2672" s="128"/>
      <c r="O2672" s="128"/>
      <c r="P2672" s="128"/>
      <c r="Q2672" s="128"/>
      <c r="R2672" s="128"/>
      <c r="S2672" s="128"/>
      <c r="T2672" s="128"/>
      <c r="U2672" s="128"/>
      <c r="Y2672" s="128"/>
      <c r="Z2672" s="161"/>
      <c r="AH2672" s="128"/>
      <c r="AI2672" s="162"/>
      <c r="AJ2672" s="162"/>
      <c r="AK2672" s="162"/>
      <c r="AL2672" s="162"/>
      <c r="AQ2672" s="128"/>
      <c r="AR2672" s="128"/>
      <c r="AS2672" s="128"/>
      <c r="AT2672" s="128"/>
      <c r="AU2672" s="128"/>
      <c r="AV2672" s="128"/>
    </row>
    <row r="2673" ht="16.5" customHeight="1">
      <c r="A2673" s="128"/>
      <c r="B2673" s="128"/>
      <c r="C2673" s="128"/>
      <c r="D2673" s="128"/>
      <c r="E2673" s="128"/>
      <c r="F2673" s="128"/>
      <c r="G2673" s="128"/>
      <c r="H2673" s="128"/>
      <c r="I2673" s="128"/>
      <c r="J2673" s="128"/>
      <c r="K2673" s="128"/>
      <c r="L2673" s="128"/>
      <c r="M2673" s="128"/>
      <c r="N2673" s="128"/>
      <c r="O2673" s="128"/>
      <c r="P2673" s="128"/>
      <c r="Q2673" s="128"/>
      <c r="R2673" s="128"/>
      <c r="S2673" s="128"/>
      <c r="T2673" s="128"/>
      <c r="U2673" s="128"/>
      <c r="W2673" s="128"/>
      <c r="Y2673" s="128"/>
      <c r="Z2673" s="161"/>
      <c r="AH2673" s="128"/>
      <c r="AI2673" s="162"/>
      <c r="AJ2673" s="162"/>
      <c r="AK2673" s="162"/>
      <c r="AL2673" s="162"/>
      <c r="AQ2673" s="128"/>
      <c r="AR2673" s="128"/>
      <c r="AS2673" s="128"/>
      <c r="AT2673" s="128"/>
      <c r="AU2673" s="128"/>
      <c r="AV2673" s="128"/>
    </row>
    <row r="2674" ht="16.5" customHeight="1">
      <c r="A2674" s="128"/>
      <c r="B2674" s="128"/>
      <c r="C2674" s="128"/>
      <c r="D2674" s="128"/>
      <c r="E2674" s="128"/>
      <c r="F2674" s="128"/>
      <c r="G2674" s="128"/>
      <c r="H2674" s="128"/>
      <c r="I2674" s="128"/>
      <c r="J2674" s="128"/>
      <c r="K2674" s="128"/>
      <c r="L2674" s="128"/>
      <c r="M2674" s="128"/>
      <c r="N2674" s="128"/>
      <c r="O2674" s="128"/>
      <c r="P2674" s="128"/>
      <c r="Q2674" s="128"/>
      <c r="R2674" s="128"/>
      <c r="S2674" s="128"/>
      <c r="T2674" s="128"/>
      <c r="U2674" s="128"/>
      <c r="W2674" s="128"/>
      <c r="Y2674" s="128"/>
      <c r="Z2674" s="161"/>
      <c r="AH2674" s="128"/>
      <c r="AI2674" s="162"/>
      <c r="AJ2674" s="162"/>
      <c r="AK2674" s="162"/>
      <c r="AL2674" s="162"/>
      <c r="AM2674" s="128"/>
      <c r="AN2674" s="128"/>
      <c r="AQ2674" s="128"/>
      <c r="AR2674" s="128"/>
      <c r="AS2674" s="128"/>
      <c r="AT2674" s="128"/>
      <c r="AU2674" s="128"/>
      <c r="AV2674" s="128"/>
    </row>
    <row r="2675" ht="16.5" customHeight="1">
      <c r="A2675" s="128"/>
      <c r="B2675" s="128"/>
      <c r="C2675" s="128"/>
      <c r="D2675" s="128"/>
      <c r="E2675" s="128"/>
      <c r="F2675" s="128"/>
      <c r="G2675" s="128"/>
      <c r="H2675" s="128"/>
      <c r="I2675" s="128"/>
      <c r="J2675" s="128"/>
      <c r="K2675" s="128"/>
      <c r="L2675" s="128"/>
      <c r="M2675" s="128"/>
      <c r="N2675" s="128"/>
      <c r="O2675" s="128"/>
      <c r="P2675" s="128"/>
      <c r="Q2675" s="128"/>
      <c r="R2675" s="128"/>
      <c r="S2675" s="128"/>
      <c r="T2675" s="128"/>
      <c r="U2675" s="128"/>
      <c r="W2675" s="128"/>
      <c r="Y2675" s="128"/>
      <c r="Z2675" s="161"/>
      <c r="AH2675" s="128"/>
      <c r="AI2675" s="162"/>
      <c r="AJ2675" s="162"/>
      <c r="AK2675" s="162"/>
      <c r="AL2675" s="162"/>
      <c r="AM2675" s="128"/>
      <c r="AN2675" s="128"/>
      <c r="AQ2675" s="128"/>
      <c r="AR2675" s="128"/>
      <c r="AS2675" s="128"/>
      <c r="AT2675" s="128"/>
      <c r="AU2675" s="128"/>
      <c r="AV2675" s="128"/>
    </row>
    <row r="2676" ht="16.5" customHeight="1">
      <c r="A2676" s="128"/>
      <c r="B2676" s="128"/>
      <c r="C2676" s="128"/>
      <c r="D2676" s="128"/>
      <c r="E2676" s="128"/>
      <c r="F2676" s="128"/>
      <c r="G2676" s="128"/>
      <c r="H2676" s="128"/>
      <c r="I2676" s="128"/>
      <c r="J2676" s="128"/>
      <c r="K2676" s="128"/>
      <c r="L2676" s="128"/>
      <c r="M2676" s="128"/>
      <c r="N2676" s="128"/>
      <c r="O2676" s="128"/>
      <c r="P2676" s="128"/>
      <c r="Q2676" s="128"/>
      <c r="R2676" s="128"/>
      <c r="S2676" s="128"/>
      <c r="T2676" s="128"/>
      <c r="U2676" s="128"/>
      <c r="W2676" s="128"/>
      <c r="Y2676" s="128"/>
      <c r="Z2676" s="161"/>
      <c r="AH2676" s="128"/>
      <c r="AI2676" s="162"/>
      <c r="AJ2676" s="162"/>
      <c r="AK2676" s="162"/>
      <c r="AL2676" s="162"/>
      <c r="AM2676" s="128"/>
      <c r="AN2676" s="128"/>
      <c r="AQ2676" s="128"/>
      <c r="AR2676" s="128"/>
      <c r="AS2676" s="128"/>
      <c r="AT2676" s="128"/>
      <c r="AU2676" s="128"/>
      <c r="AV2676" s="128"/>
    </row>
    <row r="2677" ht="16.5" customHeight="1">
      <c r="A2677" s="128"/>
      <c r="B2677" s="128"/>
      <c r="C2677" s="128"/>
      <c r="D2677" s="128"/>
      <c r="E2677" s="128"/>
      <c r="F2677" s="128"/>
      <c r="G2677" s="128"/>
      <c r="H2677" s="128"/>
      <c r="I2677" s="128"/>
      <c r="J2677" s="128"/>
      <c r="K2677" s="128"/>
      <c r="L2677" s="128"/>
      <c r="M2677" s="128"/>
      <c r="N2677" s="128"/>
      <c r="O2677" s="128"/>
      <c r="P2677" s="128"/>
      <c r="Q2677" s="128"/>
      <c r="R2677" s="128"/>
      <c r="S2677" s="128"/>
      <c r="T2677" s="128"/>
      <c r="U2677" s="128"/>
      <c r="W2677" s="128"/>
      <c r="Y2677" s="128"/>
      <c r="Z2677" s="161"/>
      <c r="AH2677" s="128"/>
      <c r="AI2677" s="162"/>
      <c r="AJ2677" s="162"/>
      <c r="AK2677" s="162"/>
      <c r="AL2677" s="162"/>
      <c r="AQ2677" s="128"/>
      <c r="AR2677" s="128"/>
      <c r="AS2677" s="128"/>
      <c r="AT2677" s="128"/>
      <c r="AU2677" s="128"/>
      <c r="AV2677" s="128"/>
    </row>
    <row r="2678" ht="16.5" customHeight="1">
      <c r="A2678" s="128"/>
      <c r="B2678" s="128"/>
      <c r="C2678" s="128"/>
      <c r="D2678" s="128"/>
      <c r="E2678" s="128"/>
      <c r="F2678" s="128"/>
      <c r="G2678" s="128"/>
      <c r="H2678" s="128"/>
      <c r="I2678" s="128"/>
      <c r="J2678" s="128"/>
      <c r="K2678" s="128"/>
      <c r="L2678" s="128"/>
      <c r="M2678" s="128"/>
      <c r="N2678" s="128"/>
      <c r="O2678" s="128"/>
      <c r="P2678" s="128"/>
      <c r="Q2678" s="128"/>
      <c r="R2678" s="128"/>
      <c r="S2678" s="128"/>
      <c r="T2678" s="128"/>
      <c r="U2678" s="128"/>
      <c r="W2678" s="128"/>
      <c r="Y2678" s="128"/>
      <c r="Z2678" s="161"/>
      <c r="AH2678" s="128"/>
      <c r="AI2678" s="162"/>
      <c r="AJ2678" s="162"/>
      <c r="AK2678" s="162"/>
      <c r="AL2678" s="162"/>
      <c r="AQ2678" s="128"/>
      <c r="AR2678" s="128"/>
      <c r="AS2678" s="128"/>
      <c r="AT2678" s="128"/>
      <c r="AU2678" s="128"/>
      <c r="AV2678" s="128"/>
    </row>
    <row r="2679" ht="16.5" customHeight="1">
      <c r="A2679" s="128"/>
      <c r="B2679" s="128"/>
      <c r="C2679" s="128"/>
      <c r="D2679" s="128"/>
      <c r="E2679" s="128"/>
      <c r="F2679" s="128"/>
      <c r="G2679" s="128"/>
      <c r="H2679" s="128"/>
      <c r="I2679" s="128"/>
      <c r="J2679" s="128"/>
      <c r="K2679" s="128"/>
      <c r="L2679" s="128"/>
      <c r="M2679" s="128"/>
      <c r="N2679" s="128"/>
      <c r="O2679" s="128"/>
      <c r="P2679" s="128"/>
      <c r="Q2679" s="128"/>
      <c r="R2679" s="128"/>
      <c r="S2679" s="128"/>
      <c r="T2679" s="128"/>
      <c r="U2679" s="128"/>
      <c r="W2679" s="128"/>
      <c r="Y2679" s="128"/>
      <c r="Z2679" s="161"/>
      <c r="AH2679" s="128"/>
      <c r="AI2679" s="162"/>
      <c r="AJ2679" s="162"/>
      <c r="AK2679" s="162"/>
      <c r="AL2679" s="162"/>
      <c r="AQ2679" s="128"/>
      <c r="AR2679" s="128"/>
      <c r="AS2679" s="128"/>
      <c r="AT2679" s="128"/>
      <c r="AU2679" s="128"/>
      <c r="AV2679" s="128"/>
    </row>
    <row r="2680" ht="16.5" customHeight="1">
      <c r="A2680" s="128"/>
      <c r="B2680" s="128"/>
      <c r="C2680" s="128"/>
      <c r="D2680" s="128"/>
      <c r="E2680" s="128"/>
      <c r="F2680" s="128"/>
      <c r="G2680" s="128"/>
      <c r="H2680" s="128"/>
      <c r="I2680" s="128"/>
      <c r="J2680" s="128"/>
      <c r="K2680" s="128"/>
      <c r="L2680" s="128"/>
      <c r="M2680" s="128"/>
      <c r="N2680" s="128"/>
      <c r="O2680" s="128"/>
      <c r="P2680" s="128"/>
      <c r="Q2680" s="128"/>
      <c r="R2680" s="128"/>
      <c r="S2680" s="128"/>
      <c r="T2680" s="128"/>
      <c r="U2680" s="128"/>
      <c r="Y2680" s="128"/>
      <c r="Z2680" s="161"/>
      <c r="AH2680" s="128"/>
      <c r="AI2680" s="162"/>
      <c r="AJ2680" s="162"/>
      <c r="AK2680" s="162"/>
      <c r="AL2680" s="162"/>
      <c r="AQ2680" s="128"/>
      <c r="AR2680" s="128"/>
      <c r="AS2680" s="128"/>
      <c r="AT2680" s="128"/>
      <c r="AU2680" s="128"/>
      <c r="AV2680" s="128"/>
    </row>
    <row r="2681" ht="16.5" customHeight="1">
      <c r="A2681" s="128"/>
      <c r="B2681" s="128"/>
      <c r="C2681" s="128"/>
      <c r="D2681" s="128"/>
      <c r="E2681" s="128"/>
      <c r="F2681" s="128"/>
      <c r="G2681" s="128"/>
      <c r="H2681" s="128"/>
      <c r="I2681" s="128"/>
      <c r="J2681" s="128"/>
      <c r="K2681" s="128"/>
      <c r="L2681" s="128"/>
      <c r="M2681" s="128"/>
      <c r="N2681" s="128"/>
      <c r="O2681" s="128"/>
      <c r="P2681" s="128"/>
      <c r="Q2681" s="128"/>
      <c r="R2681" s="128"/>
      <c r="S2681" s="128"/>
      <c r="T2681" s="128"/>
      <c r="U2681" s="128"/>
      <c r="W2681" s="128"/>
      <c r="Y2681" s="128"/>
      <c r="Z2681" s="161"/>
      <c r="AH2681" s="128"/>
      <c r="AI2681" s="162"/>
      <c r="AJ2681" s="162"/>
      <c r="AK2681" s="162"/>
      <c r="AL2681" s="162"/>
      <c r="AQ2681" s="128"/>
      <c r="AR2681" s="128"/>
      <c r="AS2681" s="128"/>
      <c r="AT2681" s="128"/>
      <c r="AU2681" s="128"/>
      <c r="AV2681" s="128"/>
    </row>
    <row r="2682" ht="16.5" customHeight="1">
      <c r="A2682" s="128"/>
      <c r="B2682" s="128"/>
      <c r="C2682" s="128"/>
      <c r="D2682" s="128"/>
      <c r="E2682" s="128"/>
      <c r="F2682" s="128"/>
      <c r="G2682" s="128"/>
      <c r="H2682" s="128"/>
      <c r="I2682" s="128"/>
      <c r="J2682" s="128"/>
      <c r="K2682" s="128"/>
      <c r="L2682" s="128"/>
      <c r="M2682" s="128"/>
      <c r="N2682" s="128"/>
      <c r="O2682" s="128"/>
      <c r="P2682" s="128"/>
      <c r="Q2682" s="128"/>
      <c r="R2682" s="128"/>
      <c r="S2682" s="128"/>
      <c r="T2682" s="128"/>
      <c r="U2682" s="128"/>
      <c r="W2682" s="128"/>
      <c r="Y2682" s="128"/>
      <c r="Z2682" s="161"/>
      <c r="AH2682" s="128"/>
      <c r="AI2682" s="162"/>
      <c r="AJ2682" s="162"/>
      <c r="AK2682" s="162"/>
      <c r="AL2682" s="162"/>
      <c r="AQ2682" s="128"/>
      <c r="AR2682" s="128"/>
      <c r="AS2682" s="128"/>
      <c r="AT2682" s="128"/>
      <c r="AU2682" s="128"/>
      <c r="AV2682" s="128"/>
    </row>
    <row r="2683" ht="16.5" customHeight="1">
      <c r="A2683" s="128"/>
      <c r="B2683" s="128"/>
      <c r="C2683" s="128"/>
      <c r="D2683" s="128"/>
      <c r="E2683" s="128"/>
      <c r="F2683" s="128"/>
      <c r="G2683" s="128"/>
      <c r="H2683" s="128"/>
      <c r="I2683" s="128"/>
      <c r="J2683" s="128"/>
      <c r="K2683" s="128"/>
      <c r="L2683" s="128"/>
      <c r="M2683" s="128"/>
      <c r="N2683" s="128"/>
      <c r="O2683" s="128"/>
      <c r="P2683" s="128"/>
      <c r="Q2683" s="128"/>
      <c r="R2683" s="128"/>
      <c r="S2683" s="128"/>
      <c r="T2683" s="128"/>
      <c r="U2683" s="128"/>
      <c r="W2683" s="128"/>
      <c r="Y2683" s="128"/>
      <c r="Z2683" s="161"/>
      <c r="AH2683" s="128"/>
      <c r="AI2683" s="162"/>
      <c r="AJ2683" s="162"/>
      <c r="AK2683" s="162"/>
      <c r="AL2683" s="162"/>
      <c r="AQ2683" s="128"/>
      <c r="AR2683" s="128"/>
      <c r="AS2683" s="128"/>
      <c r="AT2683" s="128"/>
      <c r="AU2683" s="128"/>
      <c r="AV2683" s="128"/>
    </row>
    <row r="2684" ht="16.5" customHeight="1">
      <c r="A2684" s="128"/>
      <c r="B2684" s="128"/>
      <c r="C2684" s="128"/>
      <c r="D2684" s="128"/>
      <c r="E2684" s="128"/>
      <c r="F2684" s="128"/>
      <c r="G2684" s="128"/>
      <c r="H2684" s="128"/>
      <c r="I2684" s="128"/>
      <c r="J2684" s="128"/>
      <c r="K2684" s="128"/>
      <c r="L2684" s="128"/>
      <c r="M2684" s="128"/>
      <c r="N2684" s="128"/>
      <c r="O2684" s="128"/>
      <c r="P2684" s="128"/>
      <c r="Q2684" s="128"/>
      <c r="R2684" s="128"/>
      <c r="S2684" s="128"/>
      <c r="T2684" s="128"/>
      <c r="U2684" s="128"/>
      <c r="W2684" s="128"/>
      <c r="Y2684" s="128"/>
      <c r="Z2684" s="161"/>
      <c r="AH2684" s="128"/>
      <c r="AI2684" s="162"/>
      <c r="AJ2684" s="162"/>
      <c r="AK2684" s="162"/>
      <c r="AL2684" s="162"/>
      <c r="AQ2684" s="128"/>
      <c r="AR2684" s="128"/>
      <c r="AS2684" s="128"/>
      <c r="AT2684" s="128"/>
      <c r="AU2684" s="128"/>
      <c r="AV2684" s="128"/>
    </row>
    <row r="2685" ht="16.5" customHeight="1">
      <c r="A2685" s="128"/>
      <c r="B2685" s="128"/>
      <c r="C2685" s="128"/>
      <c r="D2685" s="128"/>
      <c r="E2685" s="128"/>
      <c r="F2685" s="128"/>
      <c r="G2685" s="128"/>
      <c r="H2685" s="128"/>
      <c r="I2685" s="128"/>
      <c r="J2685" s="128"/>
      <c r="K2685" s="128"/>
      <c r="L2685" s="128"/>
      <c r="M2685" s="128"/>
      <c r="N2685" s="128"/>
      <c r="O2685" s="128"/>
      <c r="P2685" s="128"/>
      <c r="Q2685" s="128"/>
      <c r="R2685" s="128"/>
      <c r="S2685" s="128"/>
      <c r="T2685" s="128"/>
      <c r="U2685" s="128"/>
      <c r="Y2685" s="128"/>
      <c r="Z2685" s="161"/>
      <c r="AH2685" s="128"/>
      <c r="AI2685" s="162"/>
      <c r="AJ2685" s="162"/>
      <c r="AK2685" s="162"/>
      <c r="AL2685" s="162"/>
      <c r="AQ2685" s="128"/>
      <c r="AR2685" s="128"/>
      <c r="AS2685" s="128"/>
      <c r="AT2685" s="128"/>
      <c r="AU2685" s="128"/>
      <c r="AV2685" s="128"/>
    </row>
    <row r="2686" ht="16.5" customHeight="1">
      <c r="A2686" s="128"/>
      <c r="B2686" s="128"/>
      <c r="C2686" s="128"/>
      <c r="D2686" s="128"/>
      <c r="E2686" s="128"/>
      <c r="F2686" s="128"/>
      <c r="G2686" s="128"/>
      <c r="H2686" s="128"/>
      <c r="I2686" s="128"/>
      <c r="J2686" s="128"/>
      <c r="K2686" s="128"/>
      <c r="L2686" s="128"/>
      <c r="M2686" s="128"/>
      <c r="N2686" s="128"/>
      <c r="O2686" s="128"/>
      <c r="P2686" s="128"/>
      <c r="Q2686" s="128"/>
      <c r="R2686" s="128"/>
      <c r="S2686" s="128"/>
      <c r="T2686" s="128"/>
      <c r="U2686" s="128"/>
      <c r="Y2686" s="128"/>
      <c r="Z2686" s="161"/>
      <c r="AH2686" s="128"/>
      <c r="AI2686" s="162"/>
      <c r="AJ2686" s="162"/>
      <c r="AK2686" s="162"/>
      <c r="AL2686" s="162"/>
      <c r="AQ2686" s="128"/>
      <c r="AR2686" s="128"/>
      <c r="AS2686" s="128"/>
      <c r="AT2686" s="128"/>
      <c r="AU2686" s="128"/>
      <c r="AV2686" s="128"/>
    </row>
    <row r="2687" ht="16.5" customHeight="1">
      <c r="A2687" s="128"/>
      <c r="B2687" s="128"/>
      <c r="C2687" s="128"/>
      <c r="D2687" s="128"/>
      <c r="E2687" s="128"/>
      <c r="F2687" s="128"/>
      <c r="G2687" s="128"/>
      <c r="H2687" s="128"/>
      <c r="I2687" s="128"/>
      <c r="J2687" s="128"/>
      <c r="K2687" s="128"/>
      <c r="L2687" s="128"/>
      <c r="M2687" s="128"/>
      <c r="N2687" s="128"/>
      <c r="O2687" s="128"/>
      <c r="P2687" s="128"/>
      <c r="Q2687" s="128"/>
      <c r="R2687" s="128"/>
      <c r="S2687" s="128"/>
      <c r="T2687" s="128"/>
      <c r="U2687" s="128"/>
      <c r="Y2687" s="128"/>
      <c r="Z2687" s="161"/>
      <c r="AH2687" s="128"/>
      <c r="AI2687" s="162"/>
      <c r="AJ2687" s="162"/>
      <c r="AK2687" s="162"/>
      <c r="AL2687" s="162"/>
      <c r="AQ2687" s="128"/>
      <c r="AR2687" s="128"/>
      <c r="AS2687" s="128"/>
      <c r="AT2687" s="128"/>
      <c r="AU2687" s="128"/>
      <c r="AV2687" s="128"/>
    </row>
    <row r="2688" ht="16.5" customHeight="1">
      <c r="A2688" s="128"/>
      <c r="B2688" s="128"/>
      <c r="C2688" s="128"/>
      <c r="D2688" s="128"/>
      <c r="E2688" s="128"/>
      <c r="F2688" s="128"/>
      <c r="G2688" s="128"/>
      <c r="H2688" s="128"/>
      <c r="I2688" s="128"/>
      <c r="J2688" s="128"/>
      <c r="K2688" s="128"/>
      <c r="L2688" s="128"/>
      <c r="M2688" s="128"/>
      <c r="N2688" s="128"/>
      <c r="O2688" s="128"/>
      <c r="P2688" s="128"/>
      <c r="Q2688" s="128"/>
      <c r="R2688" s="128"/>
      <c r="S2688" s="128"/>
      <c r="T2688" s="128"/>
      <c r="U2688" s="128"/>
      <c r="Y2688" s="128"/>
      <c r="Z2688" s="161"/>
      <c r="AH2688" s="128"/>
      <c r="AI2688" s="162"/>
      <c r="AJ2688" s="162"/>
      <c r="AK2688" s="162"/>
      <c r="AL2688" s="162"/>
      <c r="AQ2688" s="128"/>
      <c r="AR2688" s="128"/>
      <c r="AS2688" s="128"/>
      <c r="AT2688" s="128"/>
      <c r="AU2688" s="128"/>
      <c r="AV2688" s="128"/>
    </row>
    <row r="2689" ht="16.5" customHeight="1">
      <c r="A2689" s="128"/>
      <c r="B2689" s="128"/>
      <c r="C2689" s="128"/>
      <c r="D2689" s="128"/>
      <c r="E2689" s="128"/>
      <c r="F2689" s="128"/>
      <c r="G2689" s="128"/>
      <c r="H2689" s="128"/>
      <c r="I2689" s="128"/>
      <c r="J2689" s="128"/>
      <c r="K2689" s="128"/>
      <c r="L2689" s="128"/>
      <c r="M2689" s="128"/>
      <c r="N2689" s="128"/>
      <c r="O2689" s="128"/>
      <c r="P2689" s="128"/>
      <c r="Q2689" s="128"/>
      <c r="R2689" s="128"/>
      <c r="S2689" s="128"/>
      <c r="T2689" s="128"/>
      <c r="U2689" s="128"/>
      <c r="Y2689" s="128"/>
      <c r="Z2689" s="161"/>
      <c r="AH2689" s="128"/>
      <c r="AI2689" s="162"/>
      <c r="AJ2689" s="162"/>
      <c r="AK2689" s="162"/>
      <c r="AL2689" s="162"/>
      <c r="AM2689" s="128"/>
      <c r="AN2689" s="128"/>
      <c r="AQ2689" s="128"/>
      <c r="AR2689" s="128"/>
      <c r="AS2689" s="128"/>
      <c r="AT2689" s="128"/>
      <c r="AU2689" s="128"/>
      <c r="AV2689" s="128"/>
    </row>
    <row r="2690" ht="16.5" customHeight="1">
      <c r="A2690" s="128"/>
      <c r="B2690" s="128"/>
      <c r="C2690" s="128"/>
      <c r="D2690" s="128"/>
      <c r="E2690" s="128"/>
      <c r="F2690" s="128"/>
      <c r="G2690" s="128"/>
      <c r="H2690" s="128"/>
      <c r="I2690" s="128"/>
      <c r="J2690" s="128"/>
      <c r="K2690" s="128"/>
      <c r="L2690" s="128"/>
      <c r="M2690" s="128"/>
      <c r="N2690" s="128"/>
      <c r="O2690" s="128"/>
      <c r="P2690" s="128"/>
      <c r="Q2690" s="128"/>
      <c r="R2690" s="128"/>
      <c r="S2690" s="128"/>
      <c r="T2690" s="128"/>
      <c r="U2690" s="128"/>
      <c r="Y2690" s="128"/>
      <c r="Z2690" s="161"/>
      <c r="AH2690" s="128"/>
      <c r="AI2690" s="162"/>
      <c r="AJ2690" s="162"/>
      <c r="AK2690" s="162"/>
      <c r="AL2690" s="162"/>
      <c r="AM2690" s="164"/>
      <c r="AN2690" s="164"/>
      <c r="AQ2690" s="128"/>
      <c r="AR2690" s="128"/>
      <c r="AS2690" s="128"/>
      <c r="AT2690" s="128"/>
      <c r="AU2690" s="128"/>
      <c r="AV2690" s="128"/>
    </row>
    <row r="2691" ht="16.5" customHeight="1">
      <c r="A2691" s="128"/>
      <c r="B2691" s="128"/>
      <c r="C2691" s="128"/>
      <c r="D2691" s="128"/>
      <c r="E2691" s="128"/>
      <c r="F2691" s="128"/>
      <c r="G2691" s="128"/>
      <c r="H2691" s="128"/>
      <c r="I2691" s="128"/>
      <c r="J2691" s="128"/>
      <c r="K2691" s="128"/>
      <c r="L2691" s="128"/>
      <c r="M2691" s="128"/>
      <c r="N2691" s="128"/>
      <c r="O2691" s="128"/>
      <c r="P2691" s="128"/>
      <c r="Q2691" s="128"/>
      <c r="R2691" s="128"/>
      <c r="S2691" s="128"/>
      <c r="T2691" s="128"/>
      <c r="U2691" s="128"/>
      <c r="Y2691" s="128"/>
      <c r="Z2691" s="161"/>
      <c r="AH2691" s="128"/>
      <c r="AI2691" s="162"/>
      <c r="AJ2691" s="162"/>
      <c r="AK2691" s="162"/>
      <c r="AL2691" s="162"/>
      <c r="AQ2691" s="128"/>
      <c r="AR2691" s="128"/>
      <c r="AS2691" s="128"/>
      <c r="AT2691" s="128"/>
      <c r="AU2691" s="128"/>
      <c r="AV2691" s="128"/>
    </row>
    <row r="2692" ht="16.5" customHeight="1">
      <c r="A2692" s="128"/>
      <c r="B2692" s="128"/>
      <c r="C2692" s="128"/>
      <c r="D2692" s="128"/>
      <c r="E2692" s="128"/>
      <c r="F2692" s="128"/>
      <c r="G2692" s="128"/>
      <c r="H2692" s="128"/>
      <c r="I2692" s="128"/>
      <c r="J2692" s="128"/>
      <c r="K2692" s="128"/>
      <c r="L2692" s="128"/>
      <c r="M2692" s="128"/>
      <c r="N2692" s="128"/>
      <c r="O2692" s="128"/>
      <c r="P2692" s="128"/>
      <c r="Q2692" s="128"/>
      <c r="R2692" s="128"/>
      <c r="S2692" s="128"/>
      <c r="T2692" s="128"/>
      <c r="U2692" s="128"/>
      <c r="Y2692" s="128"/>
      <c r="Z2692" s="161"/>
      <c r="AH2692" s="128"/>
      <c r="AI2692" s="162"/>
      <c r="AJ2692" s="162"/>
      <c r="AK2692" s="162"/>
      <c r="AL2692" s="162"/>
      <c r="AQ2692" s="128"/>
      <c r="AR2692" s="128"/>
      <c r="AS2692" s="128"/>
      <c r="AT2692" s="128"/>
      <c r="AU2692" s="128"/>
      <c r="AV2692" s="128"/>
    </row>
    <row r="2693" ht="16.5" customHeight="1">
      <c r="A2693" s="128"/>
      <c r="B2693" s="128"/>
      <c r="C2693" s="128"/>
      <c r="D2693" s="128"/>
      <c r="E2693" s="128"/>
      <c r="F2693" s="128"/>
      <c r="G2693" s="128"/>
      <c r="H2693" s="128"/>
      <c r="I2693" s="128"/>
      <c r="J2693" s="128"/>
      <c r="K2693" s="128"/>
      <c r="L2693" s="128"/>
      <c r="M2693" s="128"/>
      <c r="N2693" s="128"/>
      <c r="O2693" s="128"/>
      <c r="P2693" s="128"/>
      <c r="Q2693" s="128"/>
      <c r="R2693" s="128"/>
      <c r="S2693" s="128"/>
      <c r="T2693" s="128"/>
      <c r="U2693" s="128"/>
      <c r="Y2693" s="128"/>
      <c r="Z2693" s="161"/>
      <c r="AH2693" s="128"/>
      <c r="AI2693" s="162"/>
      <c r="AJ2693" s="162"/>
      <c r="AK2693" s="162"/>
      <c r="AL2693" s="162"/>
      <c r="AQ2693" s="128"/>
      <c r="AR2693" s="128"/>
      <c r="AS2693" s="128"/>
      <c r="AT2693" s="128"/>
      <c r="AU2693" s="128"/>
      <c r="AV2693" s="128"/>
    </row>
    <row r="2694" ht="16.5" customHeight="1">
      <c r="A2694" s="128"/>
      <c r="B2694" s="128"/>
      <c r="C2694" s="128"/>
      <c r="D2694" s="128"/>
      <c r="E2694" s="128"/>
      <c r="F2694" s="128"/>
      <c r="G2694" s="128"/>
      <c r="H2694" s="128"/>
      <c r="I2694" s="128"/>
      <c r="J2694" s="128"/>
      <c r="K2694" s="128"/>
      <c r="L2694" s="128"/>
      <c r="M2694" s="128"/>
      <c r="N2694" s="128"/>
      <c r="O2694" s="128"/>
      <c r="P2694" s="128"/>
      <c r="Q2694" s="128"/>
      <c r="R2694" s="128"/>
      <c r="S2694" s="128"/>
      <c r="T2694" s="128"/>
      <c r="U2694" s="128"/>
      <c r="Y2694" s="128"/>
      <c r="Z2694" s="161"/>
      <c r="AH2694" s="128"/>
      <c r="AI2694" s="162"/>
      <c r="AJ2694" s="162"/>
      <c r="AK2694" s="162"/>
      <c r="AL2694" s="162"/>
      <c r="AQ2694" s="128"/>
      <c r="AR2694" s="128"/>
      <c r="AS2694" s="128"/>
      <c r="AT2694" s="128"/>
      <c r="AU2694" s="128"/>
      <c r="AV2694" s="128"/>
    </row>
    <row r="2695" ht="16.5" customHeight="1">
      <c r="A2695" s="128"/>
      <c r="B2695" s="128"/>
      <c r="C2695" s="128"/>
      <c r="D2695" s="128"/>
      <c r="E2695" s="128"/>
      <c r="F2695" s="128"/>
      <c r="G2695" s="128"/>
      <c r="H2695" s="128"/>
      <c r="I2695" s="128"/>
      <c r="J2695" s="128"/>
      <c r="K2695" s="128"/>
      <c r="L2695" s="128"/>
      <c r="M2695" s="128"/>
      <c r="N2695" s="128"/>
      <c r="O2695" s="128"/>
      <c r="P2695" s="128"/>
      <c r="Q2695" s="128"/>
      <c r="R2695" s="128"/>
      <c r="S2695" s="128"/>
      <c r="T2695" s="128"/>
      <c r="U2695" s="128"/>
      <c r="Y2695" s="128"/>
      <c r="Z2695" s="161"/>
      <c r="AH2695" s="128"/>
      <c r="AI2695" s="162"/>
      <c r="AJ2695" s="162"/>
      <c r="AK2695" s="162"/>
      <c r="AL2695" s="162"/>
      <c r="AQ2695" s="128"/>
      <c r="AR2695" s="128"/>
      <c r="AS2695" s="128"/>
      <c r="AT2695" s="128"/>
      <c r="AU2695" s="128"/>
      <c r="AV2695" s="128"/>
    </row>
    <row r="2696" ht="16.5" customHeight="1">
      <c r="A2696" s="128"/>
      <c r="B2696" s="128"/>
      <c r="C2696" s="128"/>
      <c r="D2696" s="128"/>
      <c r="E2696" s="128"/>
      <c r="F2696" s="128"/>
      <c r="G2696" s="128"/>
      <c r="H2696" s="128"/>
      <c r="I2696" s="128"/>
      <c r="J2696" s="128"/>
      <c r="K2696" s="128"/>
      <c r="L2696" s="128"/>
      <c r="M2696" s="128"/>
      <c r="N2696" s="128"/>
      <c r="O2696" s="128"/>
      <c r="P2696" s="128"/>
      <c r="Q2696" s="128"/>
      <c r="R2696" s="128"/>
      <c r="S2696" s="128"/>
      <c r="T2696" s="128"/>
      <c r="U2696" s="128"/>
      <c r="Y2696" s="128"/>
      <c r="Z2696" s="161"/>
      <c r="AH2696" s="128"/>
      <c r="AI2696" s="162"/>
      <c r="AJ2696" s="162"/>
      <c r="AK2696" s="162"/>
      <c r="AL2696" s="162"/>
      <c r="AQ2696" s="128"/>
      <c r="AR2696" s="128"/>
      <c r="AS2696" s="128"/>
      <c r="AT2696" s="128"/>
      <c r="AU2696" s="128"/>
      <c r="AV2696" s="128"/>
    </row>
    <row r="2697" ht="16.5" customHeight="1">
      <c r="A2697" s="128"/>
      <c r="B2697" s="128"/>
      <c r="C2697" s="128"/>
      <c r="D2697" s="128"/>
      <c r="E2697" s="128"/>
      <c r="F2697" s="128"/>
      <c r="G2697" s="128"/>
      <c r="H2697" s="128"/>
      <c r="I2697" s="128"/>
      <c r="J2697" s="128"/>
      <c r="K2697" s="128"/>
      <c r="L2697" s="128"/>
      <c r="M2697" s="128"/>
      <c r="N2697" s="128"/>
      <c r="O2697" s="128"/>
      <c r="P2697" s="128"/>
      <c r="Q2697" s="128"/>
      <c r="R2697" s="128"/>
      <c r="S2697" s="128"/>
      <c r="T2697" s="128"/>
      <c r="U2697" s="128"/>
      <c r="Y2697" s="128"/>
      <c r="Z2697" s="161"/>
      <c r="AH2697" s="128"/>
      <c r="AI2697" s="162"/>
      <c r="AJ2697" s="162"/>
      <c r="AK2697" s="162"/>
      <c r="AL2697" s="162"/>
      <c r="AQ2697" s="128"/>
      <c r="AR2697" s="128"/>
      <c r="AS2697" s="128"/>
      <c r="AT2697" s="128"/>
      <c r="AU2697" s="128"/>
      <c r="AV2697" s="128"/>
    </row>
    <row r="2698" ht="16.5" customHeight="1">
      <c r="A2698" s="128"/>
      <c r="B2698" s="128"/>
      <c r="C2698" s="128"/>
      <c r="D2698" s="128"/>
      <c r="E2698" s="128"/>
      <c r="F2698" s="128"/>
      <c r="G2698" s="128"/>
      <c r="H2698" s="128"/>
      <c r="I2698" s="128"/>
      <c r="J2698" s="128"/>
      <c r="K2698" s="128"/>
      <c r="L2698" s="128"/>
      <c r="M2698" s="128"/>
      <c r="N2698" s="128"/>
      <c r="O2698" s="128"/>
      <c r="P2698" s="128"/>
      <c r="Q2698" s="128"/>
      <c r="R2698" s="128"/>
      <c r="S2698" s="128"/>
      <c r="T2698" s="128"/>
      <c r="U2698" s="128"/>
      <c r="Y2698" s="128"/>
      <c r="AH2698" s="128"/>
      <c r="AI2698" s="162"/>
      <c r="AJ2698" s="162"/>
      <c r="AK2698" s="162"/>
      <c r="AL2698" s="162"/>
      <c r="AQ2698" s="128"/>
      <c r="AR2698" s="128"/>
      <c r="AS2698" s="128"/>
      <c r="AT2698" s="128"/>
      <c r="AU2698" s="128"/>
      <c r="AV2698" s="128"/>
    </row>
    <row r="2699" ht="16.5" customHeight="1">
      <c r="A2699" s="128"/>
      <c r="C2699" s="128"/>
      <c r="D2699" s="128"/>
      <c r="E2699" s="128"/>
      <c r="F2699" s="128"/>
      <c r="G2699" s="128"/>
      <c r="H2699" s="128"/>
      <c r="I2699" s="128"/>
      <c r="J2699" s="128"/>
      <c r="K2699" s="128"/>
      <c r="L2699" s="128"/>
      <c r="M2699" s="128"/>
      <c r="N2699" s="128"/>
      <c r="O2699" s="128"/>
      <c r="P2699" s="128"/>
      <c r="Q2699" s="128"/>
      <c r="R2699" s="128"/>
      <c r="S2699" s="128"/>
      <c r="T2699" s="128"/>
      <c r="U2699" s="128"/>
      <c r="Y2699" s="128"/>
      <c r="Z2699" s="161"/>
      <c r="AH2699" s="128"/>
      <c r="AI2699" s="162"/>
      <c r="AJ2699" s="128"/>
      <c r="AK2699" s="162"/>
      <c r="AL2699" s="162"/>
      <c r="AQ2699" s="128"/>
      <c r="AR2699" s="128"/>
      <c r="AS2699" s="128"/>
      <c r="AT2699" s="128"/>
      <c r="AU2699" s="128"/>
      <c r="AV2699" s="128"/>
    </row>
    <row r="2700" ht="16.5" customHeight="1">
      <c r="A2700" s="128"/>
      <c r="C2700" s="128"/>
      <c r="D2700" s="128"/>
      <c r="E2700" s="128"/>
      <c r="F2700" s="128"/>
      <c r="G2700" s="128"/>
      <c r="H2700" s="128"/>
      <c r="I2700" s="128"/>
      <c r="J2700" s="128"/>
      <c r="K2700" s="128"/>
      <c r="L2700" s="128"/>
      <c r="M2700" s="128"/>
      <c r="N2700" s="128"/>
      <c r="O2700" s="128"/>
      <c r="P2700" s="128"/>
      <c r="Q2700" s="128"/>
      <c r="R2700" s="128"/>
      <c r="S2700" s="128"/>
      <c r="T2700" s="128"/>
      <c r="U2700" s="128"/>
      <c r="Y2700" s="128"/>
      <c r="Z2700" s="161"/>
      <c r="AH2700" s="128"/>
      <c r="AI2700" s="162"/>
      <c r="AJ2700" s="128"/>
      <c r="AK2700" s="162"/>
      <c r="AL2700" s="162"/>
      <c r="AQ2700" s="128"/>
      <c r="AR2700" s="128"/>
      <c r="AS2700" s="128"/>
      <c r="AT2700" s="128"/>
      <c r="AU2700" s="128"/>
      <c r="AV2700" s="128"/>
    </row>
    <row r="2701" ht="16.5" customHeight="1">
      <c r="A2701" s="128"/>
      <c r="B2701" s="128"/>
      <c r="C2701" s="128"/>
      <c r="D2701" s="128"/>
      <c r="E2701" s="128"/>
      <c r="F2701" s="128"/>
      <c r="G2701" s="128"/>
      <c r="H2701" s="128"/>
      <c r="I2701" s="128"/>
      <c r="J2701" s="128"/>
      <c r="K2701" s="128"/>
      <c r="L2701" s="128"/>
      <c r="M2701" s="128"/>
      <c r="N2701" s="128"/>
      <c r="O2701" s="128"/>
      <c r="P2701" s="128"/>
      <c r="Q2701" s="128"/>
      <c r="R2701" s="128"/>
      <c r="S2701" s="128"/>
      <c r="T2701" s="128"/>
      <c r="U2701" s="128"/>
      <c r="V2701" s="128"/>
      <c r="W2701" s="128"/>
      <c r="Y2701" s="128"/>
      <c r="Z2701" s="128"/>
      <c r="AF2701" s="128"/>
      <c r="AH2701" s="128"/>
      <c r="AI2701" s="162"/>
      <c r="AJ2701" s="128"/>
      <c r="AK2701" s="162"/>
      <c r="AL2701" s="162"/>
      <c r="AQ2701" s="128"/>
      <c r="AR2701" s="128"/>
      <c r="AS2701" s="128"/>
      <c r="AT2701" s="128"/>
      <c r="AU2701" s="128"/>
      <c r="AV2701" s="128"/>
    </row>
    <row r="2702" ht="16.5" customHeight="1">
      <c r="A2702" s="128"/>
      <c r="C2702" s="128"/>
      <c r="D2702" s="128"/>
      <c r="E2702" s="128"/>
      <c r="F2702" s="128"/>
      <c r="G2702" s="128"/>
      <c r="H2702" s="128"/>
      <c r="I2702" s="128"/>
      <c r="J2702" s="128"/>
      <c r="K2702" s="128"/>
      <c r="L2702" s="128"/>
      <c r="M2702" s="128"/>
      <c r="N2702" s="128"/>
      <c r="O2702" s="128"/>
      <c r="P2702" s="128"/>
      <c r="Q2702" s="128"/>
      <c r="R2702" s="128"/>
      <c r="S2702" s="128"/>
      <c r="T2702" s="128"/>
      <c r="U2702" s="128"/>
      <c r="Y2702" s="128"/>
      <c r="Z2702" s="161"/>
      <c r="AA2702" s="128"/>
      <c r="AB2702" s="128"/>
      <c r="AC2702" s="128"/>
      <c r="AD2702" s="128"/>
      <c r="AE2702" s="128"/>
      <c r="AF2702" s="128"/>
      <c r="AH2702" s="128"/>
      <c r="AI2702" s="162"/>
      <c r="AJ2702" s="128"/>
      <c r="AK2702" s="162"/>
      <c r="AL2702" s="162"/>
      <c r="AQ2702" s="128"/>
      <c r="AR2702" s="128"/>
      <c r="AS2702" s="128"/>
      <c r="AT2702" s="128"/>
      <c r="AU2702" s="128"/>
      <c r="AV2702" s="128"/>
    </row>
    <row r="2703" ht="16.5" customHeight="1">
      <c r="A2703" s="128"/>
      <c r="C2703" s="128"/>
      <c r="D2703" s="128"/>
      <c r="E2703" s="128"/>
      <c r="F2703" s="128"/>
      <c r="G2703" s="128"/>
      <c r="H2703" s="128"/>
      <c r="I2703" s="128"/>
      <c r="J2703" s="128"/>
      <c r="K2703" s="128"/>
      <c r="L2703" s="128"/>
      <c r="M2703" s="128"/>
      <c r="N2703" s="128"/>
      <c r="O2703" s="128"/>
      <c r="P2703" s="128"/>
      <c r="Q2703" s="128"/>
      <c r="R2703" s="128"/>
      <c r="S2703" s="128"/>
      <c r="T2703" s="128"/>
      <c r="U2703" s="128"/>
      <c r="Y2703" s="128"/>
      <c r="Z2703" s="161"/>
      <c r="AA2703" s="128"/>
      <c r="AB2703" s="128"/>
      <c r="AC2703" s="128"/>
      <c r="AD2703" s="128"/>
      <c r="AE2703" s="128"/>
      <c r="AF2703" s="128"/>
      <c r="AH2703" s="128"/>
      <c r="AI2703" s="162"/>
      <c r="AJ2703" s="128"/>
      <c r="AK2703" s="162"/>
      <c r="AL2703" s="162"/>
      <c r="AQ2703" s="128"/>
      <c r="AR2703" s="128"/>
      <c r="AS2703" s="128"/>
      <c r="AT2703" s="128"/>
      <c r="AU2703" s="128"/>
      <c r="AV2703" s="128"/>
    </row>
    <row r="2704" ht="16.5" customHeight="1">
      <c r="A2704" s="128"/>
      <c r="C2704" s="128"/>
      <c r="D2704" s="128"/>
      <c r="E2704" s="128"/>
      <c r="F2704" s="128"/>
      <c r="G2704" s="128"/>
      <c r="H2704" s="128"/>
      <c r="I2704" s="128"/>
      <c r="J2704" s="128"/>
      <c r="K2704" s="128"/>
      <c r="L2704" s="128"/>
      <c r="M2704" s="128"/>
      <c r="N2704" s="128"/>
      <c r="O2704" s="128"/>
      <c r="P2704" s="128"/>
      <c r="Q2704" s="128"/>
      <c r="R2704" s="128"/>
      <c r="S2704" s="128"/>
      <c r="T2704" s="128"/>
      <c r="U2704" s="128"/>
      <c r="Y2704" s="128"/>
      <c r="Z2704" s="161"/>
      <c r="AA2704" s="128"/>
      <c r="AB2704" s="128"/>
      <c r="AC2704" s="128"/>
      <c r="AD2704" s="128"/>
      <c r="AE2704" s="128"/>
      <c r="AF2704" s="128"/>
      <c r="AH2704" s="128"/>
      <c r="AI2704" s="162"/>
      <c r="AJ2704" s="128"/>
      <c r="AK2704" s="162"/>
      <c r="AL2704" s="162"/>
      <c r="AQ2704" s="128"/>
      <c r="AR2704" s="128"/>
      <c r="AS2704" s="128"/>
      <c r="AT2704" s="128"/>
      <c r="AU2704" s="128"/>
      <c r="AV2704" s="128"/>
    </row>
    <row r="2705" ht="16.5" customHeight="1">
      <c r="A2705" s="128"/>
      <c r="C2705" s="128"/>
      <c r="D2705" s="128"/>
      <c r="E2705" s="128"/>
      <c r="F2705" s="128"/>
      <c r="G2705" s="128"/>
      <c r="H2705" s="128"/>
      <c r="I2705" s="128"/>
      <c r="J2705" s="128"/>
      <c r="K2705" s="128"/>
      <c r="L2705" s="128"/>
      <c r="M2705" s="128"/>
      <c r="N2705" s="128"/>
      <c r="O2705" s="128"/>
      <c r="P2705" s="128"/>
      <c r="Q2705" s="128"/>
      <c r="R2705" s="128"/>
      <c r="S2705" s="128"/>
      <c r="T2705" s="128"/>
      <c r="U2705" s="128"/>
      <c r="Y2705" s="128"/>
      <c r="Z2705" s="161"/>
      <c r="AA2705" s="128"/>
      <c r="AB2705" s="128"/>
      <c r="AC2705" s="128"/>
      <c r="AD2705" s="128"/>
      <c r="AE2705" s="128"/>
      <c r="AF2705" s="128"/>
      <c r="AH2705" s="128"/>
      <c r="AI2705" s="162"/>
      <c r="AJ2705" s="128"/>
      <c r="AK2705" s="162"/>
      <c r="AL2705" s="162"/>
      <c r="AQ2705" s="128"/>
      <c r="AR2705" s="128"/>
      <c r="AS2705" s="128"/>
      <c r="AT2705" s="128"/>
      <c r="AU2705" s="128"/>
      <c r="AV2705" s="128"/>
    </row>
    <row r="2706" ht="16.5" customHeight="1">
      <c r="A2706" s="128"/>
      <c r="C2706" s="128"/>
      <c r="D2706" s="128"/>
      <c r="E2706" s="128"/>
      <c r="F2706" s="128"/>
      <c r="G2706" s="128"/>
      <c r="H2706" s="128"/>
      <c r="I2706" s="128"/>
      <c r="J2706" s="128"/>
      <c r="K2706" s="128"/>
      <c r="L2706" s="128"/>
      <c r="M2706" s="128"/>
      <c r="N2706" s="128"/>
      <c r="O2706" s="128"/>
      <c r="P2706" s="128"/>
      <c r="Q2706" s="128"/>
      <c r="R2706" s="128"/>
      <c r="S2706" s="128"/>
      <c r="T2706" s="128"/>
      <c r="U2706" s="128"/>
      <c r="Y2706" s="128"/>
      <c r="Z2706" s="161"/>
      <c r="AA2706" s="128"/>
      <c r="AB2706" s="128"/>
      <c r="AC2706" s="128"/>
      <c r="AD2706" s="128"/>
      <c r="AE2706" s="128"/>
      <c r="AF2706" s="128"/>
      <c r="AH2706" s="128"/>
      <c r="AI2706" s="162"/>
      <c r="AJ2706" s="128"/>
      <c r="AK2706" s="162"/>
      <c r="AL2706" s="162"/>
      <c r="AQ2706" s="128"/>
      <c r="AR2706" s="128"/>
      <c r="AS2706" s="128"/>
      <c r="AT2706" s="128"/>
      <c r="AU2706" s="128"/>
      <c r="AV2706" s="128"/>
    </row>
    <row r="2707" ht="16.5" customHeight="1">
      <c r="A2707" s="128"/>
      <c r="C2707" s="128"/>
      <c r="D2707" s="128"/>
      <c r="E2707" s="128"/>
      <c r="F2707" s="128"/>
      <c r="G2707" s="128"/>
      <c r="H2707" s="128"/>
      <c r="I2707" s="128"/>
      <c r="J2707" s="128"/>
      <c r="K2707" s="128"/>
      <c r="L2707" s="128"/>
      <c r="M2707" s="128"/>
      <c r="N2707" s="128"/>
      <c r="O2707" s="128"/>
      <c r="P2707" s="128"/>
      <c r="Q2707" s="128"/>
      <c r="R2707" s="128"/>
      <c r="S2707" s="128"/>
      <c r="T2707" s="128"/>
      <c r="U2707" s="128"/>
      <c r="Y2707" s="128"/>
      <c r="Z2707" s="161"/>
      <c r="AA2707" s="128"/>
      <c r="AB2707" s="128"/>
      <c r="AC2707" s="128"/>
      <c r="AD2707" s="128"/>
      <c r="AE2707" s="128"/>
      <c r="AH2707" s="128"/>
      <c r="AI2707" s="162"/>
      <c r="AJ2707" s="128"/>
      <c r="AK2707" s="162"/>
      <c r="AL2707" s="162"/>
      <c r="AQ2707" s="128"/>
      <c r="AR2707" s="128"/>
      <c r="AS2707" s="128"/>
      <c r="AT2707" s="128"/>
      <c r="AU2707" s="128"/>
      <c r="AV2707" s="128"/>
    </row>
    <row r="2708" ht="16.5" customHeight="1">
      <c r="A2708" s="128"/>
      <c r="C2708" s="128"/>
      <c r="D2708" s="128"/>
      <c r="E2708" s="128"/>
      <c r="F2708" s="128"/>
      <c r="G2708" s="128"/>
      <c r="H2708" s="128"/>
      <c r="I2708" s="128"/>
      <c r="J2708" s="128"/>
      <c r="K2708" s="128"/>
      <c r="L2708" s="128"/>
      <c r="M2708" s="128"/>
      <c r="N2708" s="128"/>
      <c r="O2708" s="128"/>
      <c r="P2708" s="128"/>
      <c r="Q2708" s="128"/>
      <c r="R2708" s="128"/>
      <c r="S2708" s="128"/>
      <c r="T2708" s="128"/>
      <c r="U2708" s="128"/>
      <c r="Y2708" s="128"/>
      <c r="Z2708" s="161"/>
      <c r="AA2708" s="128"/>
      <c r="AB2708" s="128"/>
      <c r="AC2708" s="128"/>
      <c r="AD2708" s="128"/>
      <c r="AE2708" s="128"/>
      <c r="AH2708" s="128"/>
      <c r="AI2708" s="162"/>
      <c r="AJ2708" s="128"/>
      <c r="AK2708" s="162"/>
      <c r="AL2708" s="162"/>
      <c r="AQ2708" s="128"/>
      <c r="AR2708" s="128"/>
      <c r="AS2708" s="128"/>
      <c r="AT2708" s="128"/>
      <c r="AU2708" s="128"/>
      <c r="AV2708" s="128"/>
    </row>
    <row r="2709" ht="16.5" customHeight="1">
      <c r="A2709" s="128"/>
      <c r="C2709" s="128"/>
      <c r="D2709" s="128"/>
      <c r="E2709" s="128"/>
      <c r="F2709" s="128"/>
      <c r="G2709" s="128"/>
      <c r="H2709" s="128"/>
      <c r="I2709" s="128"/>
      <c r="J2709" s="128"/>
      <c r="K2709" s="128"/>
      <c r="L2709" s="128"/>
      <c r="M2709" s="128"/>
      <c r="N2709" s="128"/>
      <c r="O2709" s="128"/>
      <c r="P2709" s="128"/>
      <c r="Q2709" s="128"/>
      <c r="R2709" s="128"/>
      <c r="S2709" s="128"/>
      <c r="T2709" s="128"/>
      <c r="U2709" s="128"/>
      <c r="Y2709" s="128"/>
      <c r="Z2709" s="161"/>
      <c r="AA2709" s="128"/>
      <c r="AB2709" s="128"/>
      <c r="AC2709" s="128"/>
      <c r="AD2709" s="128"/>
      <c r="AE2709" s="128"/>
      <c r="AH2709" s="128"/>
      <c r="AI2709" s="162"/>
      <c r="AJ2709" s="128"/>
      <c r="AK2709" s="162"/>
      <c r="AL2709" s="162"/>
      <c r="AQ2709" s="128"/>
      <c r="AR2709" s="128"/>
      <c r="AS2709" s="128"/>
      <c r="AT2709" s="128"/>
      <c r="AU2709" s="128"/>
      <c r="AV2709" s="128"/>
    </row>
    <row r="2710" ht="16.5" customHeight="1">
      <c r="A2710" s="128"/>
      <c r="C2710" s="128"/>
      <c r="D2710" s="128"/>
      <c r="E2710" s="128"/>
      <c r="F2710" s="128"/>
      <c r="G2710" s="128"/>
      <c r="H2710" s="128"/>
      <c r="I2710" s="128"/>
      <c r="J2710" s="128"/>
      <c r="K2710" s="128"/>
      <c r="L2710" s="128"/>
      <c r="M2710" s="128"/>
      <c r="N2710" s="128"/>
      <c r="O2710" s="128"/>
      <c r="P2710" s="128"/>
      <c r="Q2710" s="128"/>
      <c r="R2710" s="128"/>
      <c r="S2710" s="128"/>
      <c r="T2710" s="128"/>
      <c r="U2710" s="128"/>
      <c r="Y2710" s="128"/>
      <c r="Z2710" s="161"/>
      <c r="AA2710" s="128"/>
      <c r="AB2710" s="128"/>
      <c r="AC2710" s="128"/>
      <c r="AD2710" s="128"/>
      <c r="AE2710" s="128"/>
      <c r="AH2710" s="128"/>
      <c r="AI2710" s="162"/>
      <c r="AJ2710" s="128"/>
      <c r="AK2710" s="162"/>
      <c r="AL2710" s="162"/>
      <c r="AQ2710" s="128"/>
      <c r="AR2710" s="128"/>
      <c r="AS2710" s="128"/>
      <c r="AT2710" s="128"/>
      <c r="AU2710" s="128"/>
      <c r="AV2710" s="128"/>
    </row>
    <row r="2711" ht="16.5" customHeight="1">
      <c r="A2711" s="128"/>
      <c r="C2711" s="128"/>
      <c r="D2711" s="128"/>
      <c r="E2711" s="128"/>
      <c r="F2711" s="128"/>
      <c r="G2711" s="128"/>
      <c r="H2711" s="128"/>
      <c r="I2711" s="128"/>
      <c r="J2711" s="128"/>
      <c r="K2711" s="128"/>
      <c r="L2711" s="128"/>
      <c r="M2711" s="128"/>
      <c r="N2711" s="128"/>
      <c r="O2711" s="128"/>
      <c r="P2711" s="128"/>
      <c r="Q2711" s="128"/>
      <c r="R2711" s="128"/>
      <c r="S2711" s="128"/>
      <c r="T2711" s="128"/>
      <c r="U2711" s="128"/>
      <c r="Y2711" s="128"/>
      <c r="Z2711" s="161"/>
      <c r="AA2711" s="128"/>
      <c r="AB2711" s="128"/>
      <c r="AC2711" s="128"/>
      <c r="AD2711" s="128"/>
      <c r="AE2711" s="128"/>
      <c r="AH2711" s="128"/>
      <c r="AI2711" s="162"/>
      <c r="AJ2711" s="128"/>
      <c r="AK2711" s="162"/>
      <c r="AL2711" s="162"/>
      <c r="AQ2711" s="128"/>
      <c r="AR2711" s="128"/>
      <c r="AS2711" s="128"/>
      <c r="AT2711" s="128"/>
      <c r="AU2711" s="128"/>
      <c r="AV2711" s="128"/>
    </row>
    <row r="2712" ht="16.5" customHeight="1">
      <c r="A2712" s="128"/>
      <c r="C2712" s="128"/>
      <c r="D2712" s="128"/>
      <c r="E2712" s="128"/>
      <c r="F2712" s="128"/>
      <c r="G2712" s="128"/>
      <c r="H2712" s="128"/>
      <c r="I2712" s="128"/>
      <c r="J2712" s="128"/>
      <c r="K2712" s="128"/>
      <c r="L2712" s="128"/>
      <c r="M2712" s="128"/>
      <c r="N2712" s="128"/>
      <c r="O2712" s="128"/>
      <c r="P2712" s="128"/>
      <c r="Q2712" s="128"/>
      <c r="R2712" s="128"/>
      <c r="S2712" s="128"/>
      <c r="T2712" s="128"/>
      <c r="U2712" s="128"/>
      <c r="W2712" s="128"/>
      <c r="Y2712" s="128"/>
      <c r="Z2712" s="161"/>
      <c r="AA2712" s="128"/>
      <c r="AB2712" s="128"/>
      <c r="AC2712" s="128"/>
      <c r="AD2712" s="128"/>
      <c r="AE2712" s="128"/>
      <c r="AH2712" s="128"/>
      <c r="AI2712" s="162"/>
      <c r="AJ2712" s="128"/>
      <c r="AK2712" s="162"/>
      <c r="AL2712" s="162"/>
      <c r="AQ2712" s="128"/>
      <c r="AR2712" s="128"/>
      <c r="AS2712" s="128"/>
      <c r="AT2712" s="128"/>
      <c r="AU2712" s="128"/>
      <c r="AV2712" s="128"/>
    </row>
    <row r="2713" ht="16.5" customHeight="1">
      <c r="A2713" s="128"/>
      <c r="C2713" s="128"/>
      <c r="D2713" s="128"/>
      <c r="E2713" s="128"/>
      <c r="F2713" s="128"/>
      <c r="G2713" s="128"/>
      <c r="H2713" s="128"/>
      <c r="I2713" s="128"/>
      <c r="J2713" s="128"/>
      <c r="K2713" s="128"/>
      <c r="L2713" s="128"/>
      <c r="M2713" s="128"/>
      <c r="N2713" s="128"/>
      <c r="O2713" s="128"/>
      <c r="P2713" s="128"/>
      <c r="Q2713" s="128"/>
      <c r="R2713" s="128"/>
      <c r="S2713" s="128"/>
      <c r="T2713" s="128"/>
      <c r="U2713" s="128"/>
      <c r="Y2713" s="128"/>
      <c r="Z2713" s="161"/>
      <c r="AA2713" s="128"/>
      <c r="AB2713" s="128"/>
      <c r="AC2713" s="128"/>
      <c r="AD2713" s="128"/>
      <c r="AE2713" s="128"/>
      <c r="AH2713" s="128"/>
      <c r="AI2713" s="162"/>
      <c r="AJ2713" s="128"/>
      <c r="AK2713" s="162"/>
      <c r="AL2713" s="162"/>
      <c r="AQ2713" s="128"/>
      <c r="AR2713" s="128"/>
      <c r="AS2713" s="128"/>
      <c r="AT2713" s="128"/>
      <c r="AU2713" s="128"/>
      <c r="AV2713" s="128"/>
    </row>
    <row r="2714" ht="16.5" customHeight="1">
      <c r="A2714" s="128"/>
      <c r="C2714" s="128"/>
      <c r="D2714" s="128"/>
      <c r="E2714" s="128"/>
      <c r="F2714" s="128"/>
      <c r="G2714" s="128"/>
      <c r="H2714" s="128"/>
      <c r="I2714" s="128"/>
      <c r="J2714" s="128"/>
      <c r="K2714" s="128"/>
      <c r="L2714" s="128"/>
      <c r="M2714" s="128"/>
      <c r="N2714" s="128"/>
      <c r="O2714" s="128"/>
      <c r="P2714" s="128"/>
      <c r="Q2714" s="128"/>
      <c r="R2714" s="128"/>
      <c r="S2714" s="128"/>
      <c r="T2714" s="128"/>
      <c r="U2714" s="128"/>
      <c r="Y2714" s="128"/>
      <c r="Z2714" s="161"/>
      <c r="AA2714" s="128"/>
      <c r="AB2714" s="128"/>
      <c r="AC2714" s="128"/>
      <c r="AD2714" s="128"/>
      <c r="AE2714" s="128"/>
      <c r="AH2714" s="128"/>
      <c r="AI2714" s="162"/>
      <c r="AJ2714" s="128"/>
      <c r="AK2714" s="162"/>
      <c r="AL2714" s="162"/>
      <c r="AQ2714" s="128"/>
      <c r="AR2714" s="128"/>
      <c r="AS2714" s="128"/>
      <c r="AT2714" s="128"/>
      <c r="AU2714" s="128"/>
      <c r="AV2714" s="128"/>
    </row>
    <row r="2715" ht="16.5" customHeight="1">
      <c r="A2715" s="128"/>
      <c r="C2715" s="128"/>
      <c r="D2715" s="128"/>
      <c r="E2715" s="128"/>
      <c r="F2715" s="128"/>
      <c r="G2715" s="128"/>
      <c r="H2715" s="128"/>
      <c r="I2715" s="128"/>
      <c r="J2715" s="128"/>
      <c r="K2715" s="128"/>
      <c r="L2715" s="128"/>
      <c r="M2715" s="128"/>
      <c r="N2715" s="128"/>
      <c r="O2715" s="128"/>
      <c r="P2715" s="128"/>
      <c r="Q2715" s="128"/>
      <c r="R2715" s="128"/>
      <c r="S2715" s="128"/>
      <c r="T2715" s="128"/>
      <c r="U2715" s="128"/>
      <c r="Y2715" s="128"/>
      <c r="Z2715" s="161"/>
      <c r="AA2715" s="128"/>
      <c r="AB2715" s="128"/>
      <c r="AC2715" s="128"/>
      <c r="AD2715" s="128"/>
      <c r="AE2715" s="128"/>
      <c r="AH2715" s="128"/>
      <c r="AI2715" s="162"/>
      <c r="AJ2715" s="128"/>
      <c r="AK2715" s="162"/>
      <c r="AL2715" s="162"/>
      <c r="AQ2715" s="128"/>
      <c r="AR2715" s="128"/>
      <c r="AS2715" s="128"/>
      <c r="AT2715" s="128"/>
      <c r="AU2715" s="128"/>
      <c r="AV2715" s="128"/>
    </row>
    <row r="2716" ht="16.5" customHeight="1">
      <c r="A2716" s="128"/>
      <c r="C2716" s="128"/>
      <c r="D2716" s="128"/>
      <c r="E2716" s="128"/>
      <c r="F2716" s="128"/>
      <c r="G2716" s="128"/>
      <c r="H2716" s="128"/>
      <c r="I2716" s="128"/>
      <c r="J2716" s="128"/>
      <c r="K2716" s="128"/>
      <c r="L2716" s="128"/>
      <c r="M2716" s="128"/>
      <c r="N2716" s="128"/>
      <c r="O2716" s="128"/>
      <c r="P2716" s="128"/>
      <c r="Q2716" s="128"/>
      <c r="R2716" s="128"/>
      <c r="S2716" s="128"/>
      <c r="T2716" s="128"/>
      <c r="U2716" s="128"/>
      <c r="Y2716" s="128"/>
      <c r="Z2716" s="161"/>
      <c r="AA2716" s="128"/>
      <c r="AB2716" s="128"/>
      <c r="AC2716" s="128"/>
      <c r="AD2716" s="128"/>
      <c r="AE2716" s="128"/>
      <c r="AH2716" s="128"/>
      <c r="AI2716" s="162"/>
      <c r="AJ2716" s="128"/>
      <c r="AK2716" s="162"/>
      <c r="AL2716" s="162"/>
      <c r="AQ2716" s="128"/>
      <c r="AR2716" s="128"/>
      <c r="AS2716" s="128"/>
      <c r="AT2716" s="128"/>
      <c r="AU2716" s="128"/>
      <c r="AV2716" s="128"/>
    </row>
    <row r="2717" ht="16.5" customHeight="1">
      <c r="A2717" s="128"/>
      <c r="C2717" s="128"/>
      <c r="D2717" s="128"/>
      <c r="E2717" s="128"/>
      <c r="F2717" s="128"/>
      <c r="G2717" s="128"/>
      <c r="H2717" s="128"/>
      <c r="I2717" s="128"/>
      <c r="J2717" s="128"/>
      <c r="K2717" s="128"/>
      <c r="L2717" s="128"/>
      <c r="M2717" s="128"/>
      <c r="N2717" s="128"/>
      <c r="O2717" s="128"/>
      <c r="P2717" s="128"/>
      <c r="Q2717" s="128"/>
      <c r="R2717" s="128"/>
      <c r="S2717" s="128"/>
      <c r="T2717" s="128"/>
      <c r="U2717" s="128"/>
      <c r="Y2717" s="128"/>
      <c r="Z2717" s="161"/>
      <c r="AA2717" s="128"/>
      <c r="AB2717" s="128"/>
      <c r="AC2717" s="128"/>
      <c r="AD2717" s="128"/>
      <c r="AE2717" s="128"/>
      <c r="AH2717" s="128"/>
      <c r="AI2717" s="162"/>
      <c r="AJ2717" s="128"/>
      <c r="AK2717" s="162"/>
      <c r="AL2717" s="162"/>
      <c r="AQ2717" s="128"/>
      <c r="AR2717" s="128"/>
      <c r="AS2717" s="128"/>
      <c r="AT2717" s="128"/>
      <c r="AU2717" s="128"/>
      <c r="AV2717" s="128"/>
    </row>
    <row r="2718" ht="16.5" customHeight="1">
      <c r="A2718" s="128"/>
      <c r="C2718" s="128"/>
      <c r="D2718" s="128"/>
      <c r="E2718" s="128"/>
      <c r="F2718" s="128"/>
      <c r="G2718" s="128"/>
      <c r="H2718" s="128"/>
      <c r="I2718" s="128"/>
      <c r="J2718" s="128"/>
      <c r="K2718" s="128"/>
      <c r="L2718" s="128"/>
      <c r="M2718" s="128"/>
      <c r="N2718" s="128"/>
      <c r="O2718" s="128"/>
      <c r="P2718" s="128"/>
      <c r="Q2718" s="128"/>
      <c r="R2718" s="128"/>
      <c r="S2718" s="128"/>
      <c r="T2718" s="128"/>
      <c r="U2718" s="128"/>
      <c r="Y2718" s="128"/>
      <c r="Z2718" s="161"/>
      <c r="AA2718" s="128"/>
      <c r="AB2718" s="128"/>
      <c r="AC2718" s="128"/>
      <c r="AD2718" s="128"/>
      <c r="AE2718" s="128"/>
      <c r="AH2718" s="128"/>
      <c r="AI2718" s="162"/>
      <c r="AJ2718" s="128"/>
      <c r="AK2718" s="162"/>
      <c r="AL2718" s="162"/>
      <c r="AQ2718" s="128"/>
      <c r="AR2718" s="128"/>
      <c r="AS2718" s="128"/>
      <c r="AT2718" s="128"/>
      <c r="AU2718" s="128"/>
      <c r="AV2718" s="128"/>
    </row>
    <row r="2719" ht="16.5" customHeight="1">
      <c r="A2719" s="128"/>
      <c r="C2719" s="128"/>
      <c r="D2719" s="128"/>
      <c r="E2719" s="128"/>
      <c r="F2719" s="128"/>
      <c r="G2719" s="128"/>
      <c r="H2719" s="128"/>
      <c r="I2719" s="128"/>
      <c r="J2719" s="128"/>
      <c r="K2719" s="128"/>
      <c r="L2719" s="128"/>
      <c r="M2719" s="128"/>
      <c r="N2719" s="128"/>
      <c r="O2719" s="128"/>
      <c r="P2719" s="128"/>
      <c r="Q2719" s="128"/>
      <c r="R2719" s="128"/>
      <c r="S2719" s="128"/>
      <c r="T2719" s="128"/>
      <c r="U2719" s="128"/>
      <c r="V2719" s="128"/>
      <c r="W2719" s="128"/>
      <c r="X2719" s="128"/>
      <c r="Y2719" s="128"/>
      <c r="Z2719" s="161"/>
      <c r="AA2719" s="128"/>
      <c r="AB2719" s="128"/>
      <c r="AC2719" s="128"/>
      <c r="AD2719" s="128"/>
      <c r="AE2719" s="128"/>
      <c r="AF2719" s="128"/>
      <c r="AH2719" s="128"/>
      <c r="AI2719" s="162"/>
      <c r="AJ2719" s="128"/>
      <c r="AK2719" s="162"/>
      <c r="AL2719" s="162"/>
      <c r="AQ2719" s="128"/>
      <c r="AR2719" s="128"/>
      <c r="AS2719" s="128"/>
      <c r="AT2719" s="128"/>
      <c r="AU2719" s="128"/>
      <c r="AV2719" s="128"/>
    </row>
    <row r="2720" ht="16.5" customHeight="1">
      <c r="A2720" s="128"/>
      <c r="C2720" s="128"/>
      <c r="D2720" s="128"/>
      <c r="E2720" s="128"/>
      <c r="F2720" s="128"/>
      <c r="G2720" s="128"/>
      <c r="H2720" s="128"/>
      <c r="I2720" s="128"/>
      <c r="J2720" s="128"/>
      <c r="K2720" s="128"/>
      <c r="L2720" s="128"/>
      <c r="M2720" s="128"/>
      <c r="N2720" s="128"/>
      <c r="O2720" s="128"/>
      <c r="P2720" s="128"/>
      <c r="Q2720" s="128"/>
      <c r="R2720" s="128"/>
      <c r="S2720" s="128"/>
      <c r="T2720" s="128"/>
      <c r="U2720" s="128"/>
      <c r="V2720" s="164"/>
      <c r="W2720" s="164"/>
      <c r="X2720" s="164"/>
      <c r="Y2720" s="128"/>
      <c r="Z2720" s="161"/>
      <c r="AA2720" s="128"/>
      <c r="AB2720" s="128"/>
      <c r="AC2720" s="128"/>
      <c r="AD2720" s="128"/>
      <c r="AE2720" s="128"/>
      <c r="AF2720" s="164"/>
      <c r="AH2720" s="128"/>
      <c r="AI2720" s="162"/>
      <c r="AJ2720" s="162"/>
      <c r="AK2720" s="162"/>
      <c r="AL2720" s="162"/>
      <c r="AQ2720" s="128"/>
      <c r="AR2720" s="128"/>
      <c r="AS2720" s="128"/>
      <c r="AT2720" s="128"/>
      <c r="AU2720" s="128"/>
      <c r="AV2720" s="128"/>
    </row>
    <row r="2721" ht="16.5" customHeight="1">
      <c r="A2721" s="128"/>
      <c r="C2721" s="128"/>
      <c r="D2721" s="128"/>
      <c r="E2721" s="128"/>
      <c r="F2721" s="128"/>
      <c r="G2721" s="128"/>
      <c r="H2721" s="128"/>
      <c r="I2721" s="128"/>
      <c r="J2721" s="128"/>
      <c r="K2721" s="128"/>
      <c r="L2721" s="128"/>
      <c r="M2721" s="128"/>
      <c r="N2721" s="128"/>
      <c r="O2721" s="128"/>
      <c r="P2721" s="128"/>
      <c r="Q2721" s="128"/>
      <c r="R2721" s="128"/>
      <c r="S2721" s="128"/>
      <c r="T2721" s="128"/>
      <c r="U2721" s="128"/>
      <c r="Y2721" s="128"/>
      <c r="Z2721" s="161"/>
      <c r="AA2721" s="128"/>
      <c r="AB2721" s="128"/>
      <c r="AC2721" s="128"/>
      <c r="AD2721" s="128"/>
      <c r="AE2721" s="128"/>
      <c r="AH2721" s="128"/>
      <c r="AI2721" s="162"/>
      <c r="AJ2721" s="162"/>
      <c r="AK2721" s="162"/>
      <c r="AL2721" s="162"/>
      <c r="AQ2721" s="128"/>
      <c r="AR2721" s="128"/>
      <c r="AS2721" s="128"/>
      <c r="AT2721" s="128"/>
      <c r="AU2721" s="128"/>
      <c r="AV2721" s="128"/>
    </row>
    <row r="2722" ht="16.5" customHeight="1">
      <c r="A2722" s="128"/>
      <c r="C2722" s="128"/>
      <c r="D2722" s="128"/>
      <c r="E2722" s="128"/>
      <c r="F2722" s="128"/>
      <c r="G2722" s="128"/>
      <c r="H2722" s="128"/>
      <c r="I2722" s="128"/>
      <c r="J2722" s="128"/>
      <c r="K2722" s="128"/>
      <c r="L2722" s="128"/>
      <c r="M2722" s="128"/>
      <c r="N2722" s="128"/>
      <c r="O2722" s="128"/>
      <c r="P2722" s="128"/>
      <c r="Q2722" s="128"/>
      <c r="R2722" s="128"/>
      <c r="S2722" s="128"/>
      <c r="T2722" s="128"/>
      <c r="U2722" s="128"/>
      <c r="Y2722" s="128"/>
      <c r="Z2722" s="161"/>
      <c r="AA2722" s="128"/>
      <c r="AB2722" s="128"/>
      <c r="AC2722" s="128"/>
      <c r="AD2722" s="128"/>
      <c r="AE2722" s="128"/>
      <c r="AH2722" s="128"/>
      <c r="AI2722" s="162"/>
      <c r="AJ2722" s="162"/>
      <c r="AK2722" s="162"/>
      <c r="AL2722" s="162"/>
      <c r="AQ2722" s="128"/>
      <c r="AR2722" s="128"/>
      <c r="AS2722" s="128"/>
      <c r="AT2722" s="128"/>
      <c r="AU2722" s="128"/>
      <c r="AV2722" s="128"/>
    </row>
    <row r="2723" ht="16.5" customHeight="1">
      <c r="C2723" s="128"/>
      <c r="D2723" s="128"/>
      <c r="E2723" s="128"/>
      <c r="F2723" s="128"/>
      <c r="G2723" s="128"/>
      <c r="H2723" s="128"/>
      <c r="I2723" s="128"/>
      <c r="J2723" s="128"/>
      <c r="K2723" s="128"/>
      <c r="L2723" s="128"/>
      <c r="M2723" s="128"/>
      <c r="N2723" s="128"/>
      <c r="O2723" s="128"/>
      <c r="P2723" s="128"/>
      <c r="Q2723" s="128"/>
      <c r="R2723" s="128"/>
      <c r="S2723" s="128"/>
      <c r="T2723" s="128"/>
      <c r="U2723" s="128"/>
      <c r="Z2723" s="161"/>
      <c r="AH2723" s="128"/>
      <c r="AI2723" s="162"/>
      <c r="AJ2723" s="162"/>
      <c r="AK2723" s="162"/>
      <c r="AL2723" s="162"/>
      <c r="AQ2723" s="128"/>
      <c r="AR2723" s="128"/>
      <c r="AS2723" s="128"/>
      <c r="AT2723" s="128"/>
      <c r="AU2723" s="128"/>
      <c r="AV2723" s="128"/>
    </row>
    <row r="2724" ht="16.5" customHeight="1">
      <c r="C2724" s="128"/>
      <c r="D2724" s="128"/>
      <c r="E2724" s="128"/>
      <c r="F2724" s="128"/>
      <c r="G2724" s="128"/>
      <c r="H2724" s="128"/>
      <c r="I2724" s="128"/>
      <c r="J2724" s="128"/>
      <c r="K2724" s="128"/>
      <c r="L2724" s="128"/>
      <c r="M2724" s="128"/>
      <c r="N2724" s="128"/>
      <c r="O2724" s="128"/>
      <c r="P2724" s="128"/>
      <c r="Q2724" s="128"/>
      <c r="R2724" s="128"/>
      <c r="S2724" s="128"/>
      <c r="T2724" s="128"/>
      <c r="U2724" s="128"/>
      <c r="Z2724" s="161"/>
      <c r="AH2724" s="128"/>
      <c r="AI2724" s="162"/>
      <c r="AJ2724" s="162"/>
      <c r="AK2724" s="162"/>
      <c r="AL2724" s="162"/>
      <c r="AQ2724" s="128"/>
      <c r="AR2724" s="128"/>
      <c r="AS2724" s="128"/>
      <c r="AT2724" s="128"/>
      <c r="AU2724" s="128"/>
      <c r="AV2724" s="128"/>
    </row>
    <row r="2725" ht="16.5" customHeight="1">
      <c r="A2725" s="128"/>
      <c r="B2725" s="128"/>
      <c r="C2725" s="128"/>
      <c r="D2725" s="128"/>
      <c r="E2725" s="128"/>
      <c r="F2725" s="128"/>
      <c r="G2725" s="128"/>
      <c r="H2725" s="128"/>
      <c r="I2725" s="128"/>
      <c r="J2725" s="128"/>
      <c r="K2725" s="128"/>
      <c r="L2725" s="128"/>
      <c r="M2725" s="128"/>
      <c r="N2725" s="128"/>
      <c r="O2725" s="128"/>
      <c r="P2725" s="128"/>
      <c r="Q2725" s="128"/>
      <c r="R2725" s="128"/>
      <c r="S2725" s="128"/>
      <c r="T2725" s="128"/>
      <c r="U2725" s="128"/>
      <c r="V2725" s="128"/>
      <c r="W2725" s="128"/>
      <c r="Y2725" s="128"/>
      <c r="Z2725" s="161"/>
      <c r="AA2725" s="128"/>
      <c r="AC2725" s="128"/>
      <c r="AF2725" s="128"/>
      <c r="AG2725" s="128"/>
      <c r="AH2725" s="128"/>
      <c r="AI2725" s="162"/>
      <c r="AJ2725" s="162"/>
      <c r="AK2725" s="128"/>
      <c r="AL2725" s="128"/>
      <c r="AM2725" s="128"/>
      <c r="AN2725" s="128"/>
      <c r="AO2725" s="120"/>
      <c r="AQ2725" s="128"/>
      <c r="AR2725" s="128"/>
      <c r="AS2725" s="128"/>
      <c r="AT2725" s="128"/>
      <c r="AU2725" s="128"/>
      <c r="AV2725" s="128"/>
    </row>
    <row r="2726" ht="16.5" customHeight="1">
      <c r="A2726" s="128"/>
      <c r="B2726" s="128"/>
      <c r="C2726" s="128"/>
      <c r="D2726" s="128"/>
      <c r="E2726" s="128"/>
      <c r="F2726" s="128"/>
      <c r="G2726" s="128"/>
      <c r="H2726" s="128"/>
      <c r="I2726" s="128"/>
      <c r="J2726" s="128"/>
      <c r="K2726" s="128"/>
      <c r="L2726" s="128"/>
      <c r="M2726" s="128"/>
      <c r="N2726" s="128"/>
      <c r="O2726" s="128"/>
      <c r="P2726" s="128"/>
      <c r="Q2726" s="128"/>
      <c r="R2726" s="128"/>
      <c r="S2726" s="128"/>
      <c r="T2726" s="128"/>
      <c r="U2726" s="128"/>
      <c r="V2726" s="128"/>
      <c r="W2726" s="128"/>
      <c r="Y2726" s="128"/>
      <c r="Z2726" s="161"/>
      <c r="AA2726" s="128"/>
      <c r="AC2726" s="128"/>
      <c r="AF2726" s="128"/>
      <c r="AG2726" s="128"/>
      <c r="AH2726" s="128"/>
      <c r="AI2726" s="162"/>
      <c r="AJ2726" s="162"/>
      <c r="AK2726" s="128"/>
      <c r="AL2726" s="128"/>
      <c r="AM2726" s="128"/>
      <c r="AN2726" s="128"/>
      <c r="AO2726" s="120"/>
      <c r="AQ2726" s="128"/>
      <c r="AR2726" s="128"/>
      <c r="AS2726" s="128"/>
      <c r="AT2726" s="128"/>
      <c r="AU2726" s="128"/>
      <c r="AV2726" s="128"/>
    </row>
    <row r="2727" ht="16.5" customHeight="1">
      <c r="A2727" s="128"/>
      <c r="B2727" s="128"/>
      <c r="C2727" s="128"/>
      <c r="D2727" s="128"/>
      <c r="E2727" s="128"/>
      <c r="F2727" s="128"/>
      <c r="G2727" s="128"/>
      <c r="H2727" s="128"/>
      <c r="I2727" s="128"/>
      <c r="J2727" s="128"/>
      <c r="K2727" s="128"/>
      <c r="L2727" s="128"/>
      <c r="M2727" s="128"/>
      <c r="N2727" s="128"/>
      <c r="O2727" s="128"/>
      <c r="P2727" s="128"/>
      <c r="Q2727" s="128"/>
      <c r="R2727" s="128"/>
      <c r="S2727" s="128"/>
      <c r="T2727" s="128"/>
      <c r="U2727" s="128"/>
      <c r="V2727" s="128"/>
      <c r="W2727" s="128"/>
      <c r="Y2727" s="128"/>
      <c r="Z2727" s="161"/>
      <c r="AA2727" s="128"/>
      <c r="AC2727" s="128"/>
      <c r="AF2727" s="128"/>
      <c r="AG2727" s="128"/>
      <c r="AH2727" s="128"/>
      <c r="AI2727" s="162"/>
      <c r="AJ2727" s="162"/>
      <c r="AK2727" s="128"/>
      <c r="AL2727" s="128"/>
      <c r="AM2727" s="128"/>
      <c r="AN2727" s="128"/>
      <c r="AO2727" s="120"/>
      <c r="AQ2727" s="128"/>
      <c r="AR2727" s="128"/>
      <c r="AS2727" s="128"/>
      <c r="AT2727" s="128"/>
      <c r="AU2727" s="128"/>
      <c r="AV2727" s="128"/>
    </row>
    <row r="2728" ht="16.5" customHeight="1">
      <c r="A2728" s="128"/>
      <c r="B2728" s="128"/>
      <c r="C2728" s="128"/>
      <c r="D2728" s="128"/>
      <c r="E2728" s="128"/>
      <c r="F2728" s="128"/>
      <c r="G2728" s="128"/>
      <c r="H2728" s="128"/>
      <c r="I2728" s="128"/>
      <c r="J2728" s="128"/>
      <c r="K2728" s="128"/>
      <c r="L2728" s="128"/>
      <c r="M2728" s="128"/>
      <c r="N2728" s="128"/>
      <c r="O2728" s="128"/>
      <c r="P2728" s="128"/>
      <c r="Q2728" s="128"/>
      <c r="R2728" s="128"/>
      <c r="S2728" s="128"/>
      <c r="T2728" s="128"/>
      <c r="U2728" s="128"/>
      <c r="V2728" s="128"/>
      <c r="W2728" s="128"/>
      <c r="Y2728" s="128"/>
      <c r="Z2728" s="161"/>
      <c r="AA2728" s="128"/>
      <c r="AC2728" s="128"/>
      <c r="AF2728" s="128"/>
      <c r="AG2728" s="128"/>
      <c r="AH2728" s="128"/>
      <c r="AI2728" s="162"/>
      <c r="AJ2728" s="162"/>
      <c r="AK2728" s="128"/>
      <c r="AL2728" s="128"/>
      <c r="AM2728" s="128"/>
      <c r="AN2728" s="128"/>
      <c r="AO2728" s="120"/>
      <c r="AQ2728" s="128"/>
      <c r="AR2728" s="128"/>
      <c r="AS2728" s="128"/>
      <c r="AT2728" s="128"/>
      <c r="AU2728" s="128"/>
      <c r="AV2728" s="128"/>
    </row>
    <row r="2729" ht="16.5" customHeight="1">
      <c r="A2729" s="128"/>
      <c r="B2729" s="128"/>
      <c r="C2729" s="128"/>
      <c r="D2729" s="128"/>
      <c r="E2729" s="128"/>
      <c r="F2729" s="128"/>
      <c r="G2729" s="128"/>
      <c r="H2729" s="128"/>
      <c r="I2729" s="128"/>
      <c r="J2729" s="128"/>
      <c r="K2729" s="128"/>
      <c r="L2729" s="128"/>
      <c r="M2729" s="128"/>
      <c r="N2729" s="128"/>
      <c r="O2729" s="128"/>
      <c r="P2729" s="128"/>
      <c r="Q2729" s="128"/>
      <c r="R2729" s="128"/>
      <c r="S2729" s="128"/>
      <c r="T2729" s="128"/>
      <c r="U2729" s="128"/>
      <c r="V2729" s="128"/>
      <c r="W2729" s="128"/>
      <c r="Y2729" s="128"/>
      <c r="Z2729" s="161"/>
      <c r="AA2729" s="128"/>
      <c r="AC2729" s="128"/>
      <c r="AF2729" s="128"/>
      <c r="AG2729" s="128"/>
      <c r="AH2729" s="128"/>
      <c r="AI2729" s="162"/>
      <c r="AJ2729" s="162"/>
      <c r="AK2729" s="128"/>
      <c r="AL2729" s="128"/>
      <c r="AM2729" s="128"/>
      <c r="AN2729" s="128"/>
      <c r="AO2729" s="120"/>
      <c r="AQ2729" s="128"/>
      <c r="AR2729" s="128"/>
      <c r="AS2729" s="128"/>
      <c r="AT2729" s="128"/>
      <c r="AU2729" s="128"/>
      <c r="AV2729" s="128"/>
    </row>
    <row r="2730" ht="16.5" customHeight="1">
      <c r="A2730" s="128"/>
      <c r="B2730" s="128"/>
      <c r="C2730" s="128"/>
      <c r="D2730" s="128"/>
      <c r="E2730" s="128"/>
      <c r="F2730" s="128"/>
      <c r="G2730" s="128"/>
      <c r="H2730" s="128"/>
      <c r="I2730" s="128"/>
      <c r="J2730" s="128"/>
      <c r="K2730" s="128"/>
      <c r="L2730" s="128"/>
      <c r="M2730" s="128"/>
      <c r="N2730" s="128"/>
      <c r="O2730" s="128"/>
      <c r="P2730" s="128"/>
      <c r="Q2730" s="128"/>
      <c r="R2730" s="128"/>
      <c r="S2730" s="128"/>
      <c r="T2730" s="128"/>
      <c r="U2730" s="128"/>
      <c r="V2730" s="128"/>
      <c r="W2730" s="128"/>
      <c r="Y2730" s="128"/>
      <c r="Z2730" s="161"/>
      <c r="AA2730" s="128"/>
      <c r="AC2730" s="128"/>
      <c r="AF2730" s="128"/>
      <c r="AG2730" s="128"/>
      <c r="AH2730" s="128"/>
      <c r="AI2730" s="162"/>
      <c r="AJ2730" s="162"/>
      <c r="AK2730" s="128"/>
      <c r="AL2730" s="128"/>
      <c r="AM2730" s="128"/>
      <c r="AN2730" s="128"/>
      <c r="AO2730" s="120"/>
      <c r="AQ2730" s="128"/>
      <c r="AR2730" s="128"/>
      <c r="AS2730" s="128"/>
      <c r="AT2730" s="128"/>
      <c r="AU2730" s="128"/>
      <c r="AV2730" s="128"/>
    </row>
    <row r="2731" ht="16.5" customHeight="1">
      <c r="A2731" s="128"/>
      <c r="B2731" s="128"/>
      <c r="C2731" s="128"/>
      <c r="D2731" s="128"/>
      <c r="E2731" s="128"/>
      <c r="F2731" s="128"/>
      <c r="G2731" s="128"/>
      <c r="H2731" s="128"/>
      <c r="I2731" s="128"/>
      <c r="J2731" s="128"/>
      <c r="K2731" s="128"/>
      <c r="L2731" s="128"/>
      <c r="M2731" s="128"/>
      <c r="N2731" s="128"/>
      <c r="O2731" s="128"/>
      <c r="P2731" s="128"/>
      <c r="Q2731" s="128"/>
      <c r="R2731" s="128"/>
      <c r="S2731" s="128"/>
      <c r="T2731" s="128"/>
      <c r="U2731" s="128"/>
      <c r="V2731" s="128"/>
      <c r="W2731" s="128"/>
      <c r="Y2731" s="128"/>
      <c r="Z2731" s="161"/>
      <c r="AA2731" s="128"/>
      <c r="AC2731" s="128"/>
      <c r="AF2731" s="128"/>
      <c r="AG2731" s="128"/>
      <c r="AH2731" s="128"/>
      <c r="AI2731" s="162"/>
      <c r="AJ2731" s="162"/>
      <c r="AK2731" s="128"/>
      <c r="AL2731" s="128"/>
      <c r="AM2731" s="128"/>
      <c r="AN2731" s="128"/>
      <c r="AO2731" s="120"/>
      <c r="AQ2731" s="128"/>
      <c r="AR2731" s="128"/>
      <c r="AS2731" s="128"/>
      <c r="AT2731" s="128"/>
      <c r="AU2731" s="128"/>
      <c r="AV2731" s="128"/>
    </row>
    <row r="2732" ht="16.5" customHeight="1">
      <c r="A2732" s="128"/>
      <c r="B2732" s="128"/>
      <c r="C2732" s="128"/>
      <c r="D2732" s="128"/>
      <c r="E2732" s="128"/>
      <c r="F2732" s="128"/>
      <c r="G2732" s="128"/>
      <c r="H2732" s="128"/>
      <c r="I2732" s="128"/>
      <c r="J2732" s="128"/>
      <c r="K2732" s="128"/>
      <c r="L2732" s="128"/>
      <c r="M2732" s="128"/>
      <c r="N2732" s="128"/>
      <c r="O2732" s="128"/>
      <c r="P2732" s="128"/>
      <c r="Q2732" s="128"/>
      <c r="R2732" s="128"/>
      <c r="S2732" s="128"/>
      <c r="T2732" s="128"/>
      <c r="U2732" s="128"/>
      <c r="V2732" s="128"/>
      <c r="W2732" s="128"/>
      <c r="Y2732" s="128"/>
      <c r="Z2732" s="161"/>
      <c r="AA2732" s="128"/>
      <c r="AC2732" s="128"/>
      <c r="AF2732" s="128"/>
      <c r="AG2732" s="128"/>
      <c r="AH2732" s="128"/>
      <c r="AI2732" s="162"/>
      <c r="AJ2732" s="162"/>
      <c r="AK2732" s="128"/>
      <c r="AL2732" s="128"/>
      <c r="AM2732" s="128"/>
      <c r="AN2732" s="128"/>
      <c r="AO2732" s="120"/>
      <c r="AQ2732" s="128"/>
      <c r="AR2732" s="128"/>
      <c r="AS2732" s="128"/>
      <c r="AT2732" s="128"/>
      <c r="AU2732" s="128"/>
      <c r="AV2732" s="128"/>
    </row>
    <row r="2733" ht="16.5" customHeight="1">
      <c r="A2733" s="128"/>
      <c r="B2733" s="128"/>
      <c r="C2733" s="128"/>
      <c r="D2733" s="128"/>
      <c r="E2733" s="128"/>
      <c r="F2733" s="128"/>
      <c r="G2733" s="128"/>
      <c r="H2733" s="128"/>
      <c r="I2733" s="128"/>
      <c r="J2733" s="128"/>
      <c r="K2733" s="128"/>
      <c r="L2733" s="128"/>
      <c r="M2733" s="128"/>
      <c r="N2733" s="128"/>
      <c r="O2733" s="128"/>
      <c r="P2733" s="128"/>
      <c r="Q2733" s="128"/>
      <c r="R2733" s="128"/>
      <c r="S2733" s="128"/>
      <c r="T2733" s="128"/>
      <c r="U2733" s="128"/>
      <c r="V2733" s="128"/>
      <c r="W2733" s="128"/>
      <c r="Y2733" s="128"/>
      <c r="Z2733" s="161"/>
      <c r="AA2733" s="128"/>
      <c r="AC2733" s="128"/>
      <c r="AF2733" s="128"/>
      <c r="AG2733" s="128"/>
      <c r="AH2733" s="128"/>
      <c r="AI2733" s="162"/>
      <c r="AJ2733" s="162"/>
      <c r="AK2733" s="128"/>
      <c r="AL2733" s="128"/>
      <c r="AM2733" s="128"/>
      <c r="AN2733" s="128"/>
      <c r="AO2733" s="120"/>
      <c r="AQ2733" s="128"/>
      <c r="AR2733" s="128"/>
      <c r="AS2733" s="128"/>
      <c r="AT2733" s="128"/>
      <c r="AU2733" s="128"/>
      <c r="AV2733" s="128"/>
    </row>
    <row r="2734" ht="16.5" customHeight="1">
      <c r="A2734" s="128"/>
      <c r="B2734" s="128"/>
      <c r="C2734" s="128"/>
      <c r="D2734" s="128"/>
      <c r="E2734" s="128"/>
      <c r="F2734" s="128"/>
      <c r="G2734" s="128"/>
      <c r="H2734" s="128"/>
      <c r="I2734" s="128"/>
      <c r="J2734" s="128"/>
      <c r="K2734" s="128"/>
      <c r="L2734" s="128"/>
      <c r="M2734" s="128"/>
      <c r="N2734" s="128"/>
      <c r="O2734" s="128"/>
      <c r="P2734" s="128"/>
      <c r="Q2734" s="128"/>
      <c r="R2734" s="128"/>
      <c r="S2734" s="128"/>
      <c r="T2734" s="128"/>
      <c r="U2734" s="128"/>
      <c r="V2734" s="128"/>
      <c r="W2734" s="128"/>
      <c r="Y2734" s="128"/>
      <c r="Z2734" s="161"/>
      <c r="AA2734" s="128"/>
      <c r="AC2734" s="128"/>
      <c r="AF2734" s="128"/>
      <c r="AG2734" s="128"/>
      <c r="AH2734" s="128"/>
      <c r="AI2734" s="162"/>
      <c r="AJ2734" s="162"/>
      <c r="AK2734" s="128"/>
      <c r="AL2734" s="128"/>
      <c r="AM2734" s="128"/>
      <c r="AN2734" s="128"/>
      <c r="AO2734" s="120"/>
      <c r="AQ2734" s="128"/>
      <c r="AR2734" s="128"/>
      <c r="AS2734" s="128"/>
      <c r="AT2734" s="128"/>
      <c r="AU2734" s="128"/>
      <c r="AV2734" s="128"/>
    </row>
    <row r="2735" ht="16.5" customHeight="1">
      <c r="A2735" s="128"/>
      <c r="B2735" s="128"/>
      <c r="C2735" s="128"/>
      <c r="D2735" s="128"/>
      <c r="E2735" s="128"/>
      <c r="F2735" s="128"/>
      <c r="G2735" s="128"/>
      <c r="H2735" s="128"/>
      <c r="I2735" s="128"/>
      <c r="J2735" s="128"/>
      <c r="K2735" s="128"/>
      <c r="L2735" s="128"/>
      <c r="M2735" s="128"/>
      <c r="N2735" s="128"/>
      <c r="O2735" s="128"/>
      <c r="P2735" s="128"/>
      <c r="Q2735" s="128"/>
      <c r="R2735" s="128"/>
      <c r="S2735" s="128"/>
      <c r="T2735" s="128"/>
      <c r="U2735" s="128"/>
      <c r="V2735" s="128"/>
      <c r="W2735" s="128"/>
      <c r="Y2735" s="128"/>
      <c r="Z2735" s="161"/>
      <c r="AA2735" s="128"/>
      <c r="AC2735" s="128"/>
      <c r="AF2735" s="128"/>
      <c r="AG2735" s="128"/>
      <c r="AH2735" s="128"/>
      <c r="AI2735" s="162"/>
      <c r="AJ2735" s="162"/>
      <c r="AK2735" s="128"/>
      <c r="AL2735" s="128"/>
      <c r="AM2735" s="128"/>
      <c r="AN2735" s="128"/>
      <c r="AO2735" s="120"/>
      <c r="AQ2735" s="128"/>
      <c r="AR2735" s="128"/>
      <c r="AS2735" s="128"/>
      <c r="AT2735" s="128"/>
      <c r="AU2735" s="128"/>
      <c r="AV2735" s="128"/>
    </row>
    <row r="2736" ht="16.5" customHeight="1">
      <c r="A2736" s="128"/>
      <c r="B2736" s="128"/>
      <c r="C2736" s="128"/>
      <c r="D2736" s="128"/>
      <c r="E2736" s="128"/>
      <c r="F2736" s="128"/>
      <c r="G2736" s="128"/>
      <c r="H2736" s="128"/>
      <c r="I2736" s="128"/>
      <c r="J2736" s="128"/>
      <c r="K2736" s="128"/>
      <c r="L2736" s="128"/>
      <c r="M2736" s="128"/>
      <c r="N2736" s="128"/>
      <c r="O2736" s="128"/>
      <c r="P2736" s="128"/>
      <c r="Q2736" s="128"/>
      <c r="R2736" s="128"/>
      <c r="S2736" s="128"/>
      <c r="T2736" s="128"/>
      <c r="U2736" s="128"/>
      <c r="V2736" s="128"/>
      <c r="W2736" s="128"/>
      <c r="Y2736" s="128"/>
      <c r="Z2736" s="161"/>
      <c r="AA2736" s="128"/>
      <c r="AC2736" s="128"/>
      <c r="AF2736" s="128"/>
      <c r="AG2736" s="128"/>
      <c r="AH2736" s="128"/>
      <c r="AI2736" s="162"/>
      <c r="AJ2736" s="162"/>
      <c r="AK2736" s="128"/>
      <c r="AL2736" s="128"/>
      <c r="AM2736" s="128"/>
      <c r="AN2736" s="128"/>
      <c r="AO2736" s="120"/>
      <c r="AQ2736" s="128"/>
      <c r="AR2736" s="128"/>
      <c r="AS2736" s="128"/>
      <c r="AT2736" s="128"/>
      <c r="AU2736" s="128"/>
      <c r="AV2736" s="128"/>
    </row>
    <row r="2737" ht="16.5" customHeight="1">
      <c r="A2737" s="128"/>
      <c r="B2737" s="128"/>
      <c r="C2737" s="128"/>
      <c r="D2737" s="128"/>
      <c r="E2737" s="128"/>
      <c r="F2737" s="128"/>
      <c r="G2737" s="128"/>
      <c r="H2737" s="128"/>
      <c r="I2737" s="128"/>
      <c r="J2737" s="128"/>
      <c r="K2737" s="128"/>
      <c r="L2737" s="128"/>
      <c r="M2737" s="128"/>
      <c r="N2737" s="128"/>
      <c r="O2737" s="128"/>
      <c r="P2737" s="128"/>
      <c r="Q2737" s="128"/>
      <c r="R2737" s="128"/>
      <c r="S2737" s="128"/>
      <c r="T2737" s="128"/>
      <c r="U2737" s="128"/>
      <c r="V2737" s="128"/>
      <c r="W2737" s="128"/>
      <c r="Y2737" s="128"/>
      <c r="Z2737" s="161"/>
      <c r="AA2737" s="128"/>
      <c r="AC2737" s="128"/>
      <c r="AF2737" s="128"/>
      <c r="AG2737" s="128"/>
      <c r="AH2737" s="128"/>
      <c r="AI2737" s="162"/>
      <c r="AJ2737" s="162"/>
      <c r="AK2737" s="128"/>
      <c r="AL2737" s="128"/>
      <c r="AM2737" s="128"/>
      <c r="AN2737" s="128"/>
      <c r="AO2737" s="120"/>
      <c r="AQ2737" s="128"/>
      <c r="AR2737" s="128"/>
      <c r="AS2737" s="128"/>
      <c r="AT2737" s="128"/>
      <c r="AU2737" s="128"/>
      <c r="AV2737" s="128"/>
    </row>
    <row r="2738" ht="16.5" customHeight="1">
      <c r="A2738" s="128"/>
      <c r="B2738" s="128"/>
      <c r="C2738" s="128"/>
      <c r="D2738" s="128"/>
      <c r="E2738" s="128"/>
      <c r="F2738" s="128"/>
      <c r="G2738" s="128"/>
      <c r="H2738" s="128"/>
      <c r="I2738" s="128"/>
      <c r="J2738" s="128"/>
      <c r="K2738" s="128"/>
      <c r="L2738" s="128"/>
      <c r="M2738" s="128"/>
      <c r="N2738" s="128"/>
      <c r="O2738" s="128"/>
      <c r="P2738" s="128"/>
      <c r="Q2738" s="128"/>
      <c r="R2738" s="128"/>
      <c r="S2738" s="128"/>
      <c r="T2738" s="128"/>
      <c r="U2738" s="128"/>
      <c r="V2738" s="128"/>
      <c r="W2738" s="128"/>
      <c r="Y2738" s="128"/>
      <c r="Z2738" s="161"/>
      <c r="AA2738" s="128"/>
      <c r="AC2738" s="128"/>
      <c r="AF2738" s="128"/>
      <c r="AG2738" s="128"/>
      <c r="AH2738" s="128"/>
      <c r="AI2738" s="162"/>
      <c r="AJ2738" s="162"/>
      <c r="AK2738" s="128"/>
      <c r="AL2738" s="128"/>
      <c r="AM2738" s="128"/>
      <c r="AN2738" s="128"/>
      <c r="AO2738" s="120"/>
      <c r="AQ2738" s="128"/>
      <c r="AR2738" s="128"/>
      <c r="AS2738" s="128"/>
      <c r="AT2738" s="128"/>
      <c r="AU2738" s="128"/>
      <c r="AV2738" s="128"/>
    </row>
    <row r="2739" ht="16.5" customHeight="1">
      <c r="A2739" s="128"/>
      <c r="B2739" s="128"/>
      <c r="C2739" s="128"/>
      <c r="D2739" s="128"/>
      <c r="E2739" s="128"/>
      <c r="F2739" s="128"/>
      <c r="G2739" s="128"/>
      <c r="H2739" s="128"/>
      <c r="I2739" s="128"/>
      <c r="J2739" s="128"/>
      <c r="K2739" s="128"/>
      <c r="L2739" s="128"/>
      <c r="M2739" s="128"/>
      <c r="N2739" s="128"/>
      <c r="O2739" s="128"/>
      <c r="P2739" s="128"/>
      <c r="Q2739" s="128"/>
      <c r="R2739" s="128"/>
      <c r="S2739" s="128"/>
      <c r="T2739" s="128"/>
      <c r="U2739" s="128"/>
      <c r="V2739" s="128"/>
      <c r="W2739" s="128"/>
      <c r="Y2739" s="128"/>
      <c r="Z2739" s="161"/>
      <c r="AA2739" s="128"/>
      <c r="AC2739" s="128"/>
      <c r="AF2739" s="128"/>
      <c r="AG2739" s="128"/>
      <c r="AH2739" s="128"/>
      <c r="AI2739" s="162"/>
      <c r="AJ2739" s="162"/>
      <c r="AK2739" s="128"/>
      <c r="AL2739" s="128"/>
      <c r="AM2739" s="128"/>
      <c r="AN2739" s="128"/>
      <c r="AO2739" s="120"/>
      <c r="AQ2739" s="128"/>
      <c r="AR2739" s="128"/>
      <c r="AS2739" s="128"/>
      <c r="AT2739" s="128"/>
      <c r="AU2739" s="128"/>
      <c r="AV2739" s="128"/>
    </row>
    <row r="2740" ht="16.5" customHeight="1">
      <c r="A2740" s="128"/>
      <c r="B2740" s="128"/>
      <c r="C2740" s="128"/>
      <c r="D2740" s="128"/>
      <c r="E2740" s="128"/>
      <c r="F2740" s="128"/>
      <c r="G2740" s="128"/>
      <c r="H2740" s="128"/>
      <c r="I2740" s="128"/>
      <c r="J2740" s="128"/>
      <c r="K2740" s="128"/>
      <c r="L2740" s="128"/>
      <c r="M2740" s="128"/>
      <c r="N2740" s="128"/>
      <c r="O2740" s="128"/>
      <c r="P2740" s="128"/>
      <c r="Q2740" s="128"/>
      <c r="R2740" s="128"/>
      <c r="S2740" s="128"/>
      <c r="T2740" s="128"/>
      <c r="U2740" s="128"/>
      <c r="V2740" s="128"/>
      <c r="W2740" s="128"/>
      <c r="Y2740" s="128"/>
      <c r="Z2740" s="161"/>
      <c r="AA2740" s="128"/>
      <c r="AC2740" s="128"/>
      <c r="AF2740" s="128"/>
      <c r="AH2740" s="128"/>
      <c r="AI2740" s="162"/>
      <c r="AJ2740" s="162"/>
      <c r="AK2740" s="128"/>
      <c r="AL2740" s="128"/>
      <c r="AM2740" s="128"/>
      <c r="AN2740" s="128"/>
      <c r="AO2740" s="120"/>
      <c r="AQ2740" s="128"/>
      <c r="AR2740" s="128"/>
      <c r="AS2740" s="128"/>
      <c r="AT2740" s="128"/>
      <c r="AU2740" s="128"/>
      <c r="AV2740" s="128"/>
    </row>
    <row r="2741" ht="16.5" customHeight="1">
      <c r="A2741" s="128"/>
      <c r="B2741" s="128"/>
      <c r="C2741" s="128"/>
      <c r="D2741" s="128"/>
      <c r="E2741" s="128"/>
      <c r="F2741" s="128"/>
      <c r="G2741" s="128"/>
      <c r="H2741" s="128"/>
      <c r="I2741" s="128"/>
      <c r="J2741" s="128"/>
      <c r="K2741" s="128"/>
      <c r="L2741" s="128"/>
      <c r="M2741" s="128"/>
      <c r="N2741" s="128"/>
      <c r="O2741" s="128"/>
      <c r="P2741" s="128"/>
      <c r="Q2741" s="128"/>
      <c r="R2741" s="128"/>
      <c r="S2741" s="128"/>
      <c r="T2741" s="128"/>
      <c r="U2741" s="128"/>
      <c r="V2741" s="128"/>
      <c r="W2741" s="128"/>
      <c r="Y2741" s="128"/>
      <c r="Z2741" s="161"/>
      <c r="AA2741" s="128"/>
      <c r="AC2741" s="128"/>
      <c r="AF2741" s="128"/>
      <c r="AH2741" s="128"/>
      <c r="AI2741" s="162"/>
      <c r="AJ2741" s="163"/>
      <c r="AK2741" s="162"/>
      <c r="AL2741" s="162"/>
      <c r="AM2741" s="128"/>
      <c r="AN2741" s="128"/>
      <c r="AO2741" s="120"/>
      <c r="AQ2741" s="128"/>
      <c r="AR2741" s="128"/>
      <c r="AS2741" s="128"/>
      <c r="AT2741" s="128"/>
      <c r="AU2741" s="128"/>
      <c r="AV2741" s="128"/>
    </row>
    <row r="2742" ht="16.5" customHeight="1">
      <c r="A2742" s="128"/>
      <c r="B2742" s="128"/>
      <c r="C2742" s="128"/>
      <c r="D2742" s="128"/>
      <c r="E2742" s="128"/>
      <c r="F2742" s="128"/>
      <c r="G2742" s="128"/>
      <c r="H2742" s="128"/>
      <c r="I2742" s="128"/>
      <c r="J2742" s="128"/>
      <c r="K2742" s="128"/>
      <c r="L2742" s="128"/>
      <c r="M2742" s="128"/>
      <c r="N2742" s="128"/>
      <c r="O2742" s="128"/>
      <c r="P2742" s="128"/>
      <c r="Q2742" s="128"/>
      <c r="R2742" s="128"/>
      <c r="S2742" s="128"/>
      <c r="T2742" s="128"/>
      <c r="U2742" s="128"/>
      <c r="V2742" s="128"/>
      <c r="W2742" s="128"/>
      <c r="Y2742" s="128"/>
      <c r="Z2742" s="161"/>
      <c r="AA2742" s="128"/>
      <c r="AC2742" s="128"/>
      <c r="AF2742" s="128"/>
      <c r="AH2742" s="128"/>
      <c r="AI2742" s="162"/>
      <c r="AJ2742" s="163"/>
      <c r="AK2742" s="162"/>
      <c r="AL2742" s="162"/>
      <c r="AM2742" s="128"/>
      <c r="AN2742" s="128"/>
      <c r="AO2742" s="120"/>
      <c r="AR2742" s="128"/>
      <c r="AS2742" s="128"/>
      <c r="AT2742" s="128"/>
      <c r="AU2742" s="128"/>
      <c r="AV2742" s="128"/>
    </row>
    <row r="2743" ht="16.5" customHeight="1">
      <c r="A2743" s="128"/>
      <c r="B2743" s="128"/>
      <c r="C2743" s="128"/>
      <c r="D2743" s="128"/>
      <c r="E2743" s="128"/>
      <c r="F2743" s="128"/>
      <c r="G2743" s="128"/>
      <c r="H2743" s="128"/>
      <c r="I2743" s="128"/>
      <c r="J2743" s="128"/>
      <c r="K2743" s="128"/>
      <c r="L2743" s="128"/>
      <c r="M2743" s="128"/>
      <c r="N2743" s="128"/>
      <c r="O2743" s="128"/>
      <c r="P2743" s="128"/>
      <c r="Q2743" s="128"/>
      <c r="R2743" s="128"/>
      <c r="S2743" s="128"/>
      <c r="T2743" s="128"/>
      <c r="U2743" s="128"/>
      <c r="V2743" s="128"/>
      <c r="W2743" s="128"/>
      <c r="Y2743" s="128"/>
      <c r="Z2743" s="161"/>
      <c r="AA2743" s="128"/>
      <c r="AC2743" s="128"/>
      <c r="AF2743" s="128"/>
      <c r="AH2743" s="128"/>
      <c r="AI2743" s="162"/>
      <c r="AJ2743" s="163"/>
      <c r="AK2743" s="162"/>
      <c r="AL2743" s="162"/>
      <c r="AM2743" s="128"/>
      <c r="AN2743" s="128"/>
      <c r="AO2743" s="120"/>
      <c r="AQ2743" s="128"/>
      <c r="AR2743" s="128"/>
      <c r="AS2743" s="128"/>
      <c r="AT2743" s="128"/>
      <c r="AU2743" s="128"/>
      <c r="AV2743" s="128"/>
    </row>
    <row r="2744" ht="16.5" customHeight="1">
      <c r="A2744" s="128"/>
      <c r="B2744" s="128"/>
      <c r="C2744" s="128"/>
      <c r="D2744" s="128"/>
      <c r="E2744" s="128"/>
      <c r="F2744" s="128"/>
      <c r="G2744" s="128"/>
      <c r="H2744" s="128"/>
      <c r="I2744" s="128"/>
      <c r="J2744" s="128"/>
      <c r="K2744" s="128"/>
      <c r="L2744" s="128"/>
      <c r="M2744" s="128"/>
      <c r="N2744" s="128"/>
      <c r="O2744" s="128"/>
      <c r="P2744" s="128"/>
      <c r="Q2744" s="128"/>
      <c r="R2744" s="128"/>
      <c r="S2744" s="128"/>
      <c r="T2744" s="128"/>
      <c r="U2744" s="128"/>
      <c r="V2744" s="128"/>
      <c r="W2744" s="128"/>
      <c r="Y2744" s="128"/>
      <c r="Z2744" s="161"/>
      <c r="AA2744" s="128"/>
      <c r="AC2744" s="128"/>
      <c r="AF2744" s="128"/>
      <c r="AH2744" s="128"/>
      <c r="AI2744" s="162"/>
      <c r="AJ2744" s="163"/>
      <c r="AK2744" s="162"/>
      <c r="AL2744" s="162"/>
      <c r="AM2744" s="128"/>
      <c r="AN2744" s="128"/>
      <c r="AO2744" s="120"/>
      <c r="AQ2744" s="128"/>
      <c r="AR2744" s="128"/>
      <c r="AS2744" s="128"/>
      <c r="AT2744" s="128"/>
      <c r="AU2744" s="128"/>
      <c r="AV2744" s="128"/>
    </row>
    <row r="2745" ht="16.5" customHeight="1">
      <c r="A2745" s="128"/>
      <c r="B2745" s="128"/>
      <c r="C2745" s="128"/>
      <c r="D2745" s="128"/>
      <c r="E2745" s="128"/>
      <c r="F2745" s="128"/>
      <c r="G2745" s="128"/>
      <c r="H2745" s="128"/>
      <c r="I2745" s="128"/>
      <c r="J2745" s="128"/>
      <c r="K2745" s="128"/>
      <c r="L2745" s="128"/>
      <c r="M2745" s="128"/>
      <c r="N2745" s="128"/>
      <c r="O2745" s="128"/>
      <c r="P2745" s="128"/>
      <c r="Q2745" s="128"/>
      <c r="R2745" s="128"/>
      <c r="S2745" s="128"/>
      <c r="T2745" s="128"/>
      <c r="U2745" s="128"/>
      <c r="V2745" s="128"/>
      <c r="W2745" s="128"/>
      <c r="Y2745" s="128"/>
      <c r="Z2745" s="161"/>
      <c r="AA2745" s="128"/>
      <c r="AC2745" s="128"/>
      <c r="AF2745" s="128"/>
      <c r="AH2745" s="128"/>
      <c r="AI2745" s="162"/>
      <c r="AJ2745" s="163"/>
      <c r="AK2745" s="162"/>
      <c r="AL2745" s="162"/>
      <c r="AM2745" s="128"/>
      <c r="AN2745" s="128"/>
      <c r="AO2745" s="120"/>
      <c r="AQ2745" s="128"/>
      <c r="AR2745" s="128"/>
      <c r="AS2745" s="128"/>
      <c r="AT2745" s="128"/>
      <c r="AU2745" s="128"/>
      <c r="AV2745" s="128"/>
    </row>
    <row r="2746" ht="16.5" customHeight="1">
      <c r="A2746" s="128"/>
      <c r="B2746" s="128"/>
      <c r="C2746" s="128"/>
      <c r="D2746" s="128"/>
      <c r="E2746" s="128"/>
      <c r="F2746" s="128"/>
      <c r="G2746" s="128"/>
      <c r="H2746" s="128"/>
      <c r="I2746" s="128"/>
      <c r="J2746" s="128"/>
      <c r="K2746" s="128"/>
      <c r="L2746" s="128"/>
      <c r="M2746" s="128"/>
      <c r="N2746" s="128"/>
      <c r="O2746" s="128"/>
      <c r="P2746" s="128"/>
      <c r="Q2746" s="128"/>
      <c r="R2746" s="128"/>
      <c r="S2746" s="128"/>
      <c r="T2746" s="128"/>
      <c r="U2746" s="128"/>
      <c r="V2746" s="128"/>
      <c r="W2746" s="128"/>
      <c r="Y2746" s="128"/>
      <c r="Z2746" s="161"/>
      <c r="AA2746" s="128"/>
      <c r="AC2746" s="128"/>
      <c r="AF2746" s="128"/>
      <c r="AH2746" s="128"/>
      <c r="AI2746" s="162"/>
      <c r="AJ2746" s="163"/>
      <c r="AK2746" s="162"/>
      <c r="AL2746" s="162"/>
      <c r="AM2746" s="128"/>
      <c r="AN2746" s="128"/>
      <c r="AO2746" s="120"/>
      <c r="AQ2746" s="128"/>
      <c r="AR2746" s="128"/>
      <c r="AS2746" s="128"/>
      <c r="AT2746" s="128"/>
      <c r="AU2746" s="128"/>
      <c r="AV2746" s="128"/>
    </row>
    <row r="2747" ht="16.5" customHeight="1">
      <c r="A2747" s="128"/>
      <c r="B2747" s="128"/>
      <c r="C2747" s="128"/>
      <c r="D2747" s="128"/>
      <c r="E2747" s="128"/>
      <c r="F2747" s="128"/>
      <c r="G2747" s="128"/>
      <c r="H2747" s="128"/>
      <c r="I2747" s="128"/>
      <c r="J2747" s="128"/>
      <c r="K2747" s="128"/>
      <c r="L2747" s="128"/>
      <c r="M2747" s="128"/>
      <c r="N2747" s="128"/>
      <c r="O2747" s="128"/>
      <c r="P2747" s="128"/>
      <c r="Q2747" s="128"/>
      <c r="R2747" s="128"/>
      <c r="S2747" s="128"/>
      <c r="T2747" s="128"/>
      <c r="U2747" s="128"/>
      <c r="V2747" s="128"/>
      <c r="W2747" s="128"/>
      <c r="Y2747" s="128"/>
      <c r="Z2747" s="161"/>
      <c r="AA2747" s="128"/>
      <c r="AC2747" s="128"/>
      <c r="AF2747" s="128"/>
      <c r="AH2747" s="128"/>
      <c r="AI2747" s="162"/>
      <c r="AJ2747" s="163"/>
      <c r="AK2747" s="162"/>
      <c r="AL2747" s="162"/>
      <c r="AM2747" s="128"/>
      <c r="AN2747" s="128"/>
      <c r="AO2747" s="120"/>
      <c r="AQ2747" s="128"/>
      <c r="AR2747" s="128"/>
      <c r="AS2747" s="128"/>
      <c r="AT2747" s="128"/>
      <c r="AU2747" s="128"/>
      <c r="AV2747" s="128"/>
    </row>
    <row r="2748" ht="16.5" customHeight="1">
      <c r="A2748" s="128"/>
      <c r="B2748" s="128"/>
      <c r="C2748" s="128"/>
      <c r="D2748" s="128"/>
      <c r="E2748" s="128"/>
      <c r="F2748" s="128"/>
      <c r="G2748" s="128"/>
      <c r="H2748" s="128"/>
      <c r="I2748" s="128"/>
      <c r="J2748" s="128"/>
      <c r="K2748" s="128"/>
      <c r="L2748" s="128"/>
      <c r="M2748" s="128"/>
      <c r="N2748" s="128"/>
      <c r="O2748" s="128"/>
      <c r="P2748" s="128"/>
      <c r="Q2748" s="128"/>
      <c r="R2748" s="128"/>
      <c r="S2748" s="128"/>
      <c r="T2748" s="128"/>
      <c r="U2748" s="128"/>
      <c r="Z2748" s="161"/>
      <c r="AH2748" s="128"/>
      <c r="AI2748" s="162"/>
      <c r="AJ2748" s="162"/>
      <c r="AK2748" s="162"/>
      <c r="AL2748" s="162"/>
      <c r="AM2748" s="128"/>
      <c r="AN2748" s="128"/>
      <c r="AQ2748" s="128"/>
      <c r="AR2748" s="128"/>
      <c r="AS2748" s="128"/>
      <c r="AT2748" s="128"/>
      <c r="AU2748" s="128"/>
      <c r="AV2748" s="128"/>
    </row>
    <row r="2749" ht="16.5" customHeight="1">
      <c r="A2749" s="128"/>
      <c r="B2749" s="128"/>
      <c r="C2749" s="128"/>
      <c r="D2749" s="128"/>
      <c r="E2749" s="128"/>
      <c r="F2749" s="128"/>
      <c r="G2749" s="128"/>
      <c r="H2749" s="128"/>
      <c r="I2749" s="128"/>
      <c r="J2749" s="128"/>
      <c r="K2749" s="128"/>
      <c r="L2749" s="128"/>
      <c r="M2749" s="128"/>
      <c r="N2749" s="128"/>
      <c r="O2749" s="128"/>
      <c r="P2749" s="128"/>
      <c r="Q2749" s="128"/>
      <c r="R2749" s="128"/>
      <c r="S2749" s="128"/>
      <c r="T2749" s="128"/>
      <c r="U2749" s="128"/>
      <c r="Z2749" s="161"/>
      <c r="AH2749" s="128"/>
      <c r="AI2749" s="162"/>
      <c r="AJ2749" s="162"/>
      <c r="AK2749" s="162"/>
      <c r="AL2749" s="162"/>
      <c r="AM2749" s="128"/>
      <c r="AN2749" s="128"/>
      <c r="AQ2749" s="128"/>
      <c r="AR2749" s="128"/>
      <c r="AS2749" s="128"/>
      <c r="AT2749" s="128"/>
      <c r="AU2749" s="128"/>
      <c r="AV2749" s="128"/>
    </row>
    <row r="2750" ht="16.5" customHeight="1">
      <c r="A2750" s="128"/>
      <c r="B2750" s="128"/>
      <c r="C2750" s="128"/>
      <c r="D2750" s="128"/>
      <c r="E2750" s="128"/>
      <c r="F2750" s="128"/>
      <c r="G2750" s="128"/>
      <c r="H2750" s="128"/>
      <c r="I2750" s="128"/>
      <c r="J2750" s="128"/>
      <c r="K2750" s="128"/>
      <c r="L2750" s="128"/>
      <c r="M2750" s="128"/>
      <c r="N2750" s="128"/>
      <c r="O2750" s="128"/>
      <c r="P2750" s="128"/>
      <c r="Q2750" s="128"/>
      <c r="R2750" s="128"/>
      <c r="S2750" s="128"/>
      <c r="T2750" s="128"/>
      <c r="U2750" s="128"/>
      <c r="Z2750" s="161"/>
      <c r="AH2750" s="128"/>
      <c r="AI2750" s="162"/>
      <c r="AJ2750" s="162"/>
      <c r="AK2750" s="162"/>
      <c r="AL2750" s="162"/>
      <c r="AM2750" s="128"/>
      <c r="AN2750" s="128"/>
      <c r="AQ2750" s="128"/>
      <c r="AR2750" s="128"/>
      <c r="AS2750" s="128"/>
      <c r="AT2750" s="128"/>
      <c r="AU2750" s="128"/>
      <c r="AV2750" s="128"/>
    </row>
    <row r="2751" ht="16.5" customHeight="1">
      <c r="A2751" s="128"/>
      <c r="B2751" s="128"/>
      <c r="C2751" s="128"/>
      <c r="D2751" s="128"/>
      <c r="E2751" s="128"/>
      <c r="F2751" s="128"/>
      <c r="G2751" s="128"/>
      <c r="H2751" s="128"/>
      <c r="I2751" s="128"/>
      <c r="J2751" s="128"/>
      <c r="K2751" s="128"/>
      <c r="L2751" s="128"/>
      <c r="M2751" s="128"/>
      <c r="N2751" s="128"/>
      <c r="O2751" s="128"/>
      <c r="P2751" s="128"/>
      <c r="Q2751" s="128"/>
      <c r="R2751" s="128"/>
      <c r="S2751" s="128"/>
      <c r="T2751" s="128"/>
      <c r="U2751" s="128"/>
      <c r="Z2751" s="161"/>
      <c r="AH2751" s="128"/>
      <c r="AI2751" s="162"/>
      <c r="AJ2751" s="162"/>
      <c r="AK2751" s="162"/>
      <c r="AL2751" s="162"/>
      <c r="AM2751" s="128"/>
      <c r="AN2751" s="128"/>
      <c r="AQ2751" s="128"/>
      <c r="AR2751" s="128"/>
      <c r="AS2751" s="128"/>
      <c r="AT2751" s="128"/>
      <c r="AU2751" s="128"/>
      <c r="AV2751" s="128"/>
    </row>
    <row r="2752" ht="16.5" customHeight="1">
      <c r="A2752" s="128"/>
      <c r="B2752" s="128"/>
      <c r="C2752" s="128"/>
      <c r="D2752" s="128"/>
      <c r="E2752" s="128"/>
      <c r="F2752" s="128"/>
      <c r="G2752" s="128"/>
      <c r="H2752" s="128"/>
      <c r="I2752" s="128"/>
      <c r="J2752" s="128"/>
      <c r="K2752" s="128"/>
      <c r="L2752" s="128"/>
      <c r="M2752" s="128"/>
      <c r="N2752" s="128"/>
      <c r="O2752" s="128"/>
      <c r="P2752" s="128"/>
      <c r="Q2752" s="128"/>
      <c r="R2752" s="128"/>
      <c r="S2752" s="128"/>
      <c r="T2752" s="128"/>
      <c r="U2752" s="128"/>
      <c r="Z2752" s="161"/>
      <c r="AH2752" s="128"/>
      <c r="AI2752" s="162"/>
      <c r="AJ2752" s="162"/>
      <c r="AK2752" s="162"/>
      <c r="AL2752" s="162"/>
      <c r="AM2752" s="128"/>
      <c r="AN2752" s="128"/>
      <c r="AQ2752" s="128"/>
      <c r="AR2752" s="128"/>
      <c r="AS2752" s="128"/>
      <c r="AT2752" s="128"/>
      <c r="AU2752" s="128"/>
      <c r="AV2752" s="128"/>
    </row>
    <row r="2753" ht="16.5" customHeight="1">
      <c r="A2753" s="128"/>
      <c r="B2753" s="128"/>
      <c r="C2753" s="128"/>
      <c r="D2753" s="128"/>
      <c r="E2753" s="128"/>
      <c r="F2753" s="128"/>
      <c r="G2753" s="128"/>
      <c r="H2753" s="128"/>
      <c r="I2753" s="128"/>
      <c r="J2753" s="128"/>
      <c r="K2753" s="128"/>
      <c r="L2753" s="128"/>
      <c r="M2753" s="128"/>
      <c r="N2753" s="128"/>
      <c r="O2753" s="128"/>
      <c r="P2753" s="128"/>
      <c r="Q2753" s="128"/>
      <c r="R2753" s="128"/>
      <c r="S2753" s="128"/>
      <c r="T2753" s="128"/>
      <c r="U2753" s="128"/>
      <c r="Z2753" s="161"/>
      <c r="AH2753" s="128"/>
      <c r="AI2753" s="162"/>
      <c r="AJ2753" s="162"/>
      <c r="AK2753" s="162"/>
      <c r="AL2753" s="162"/>
      <c r="AM2753" s="128"/>
      <c r="AN2753" s="128"/>
      <c r="AQ2753" s="128"/>
      <c r="AR2753" s="128"/>
      <c r="AS2753" s="128"/>
      <c r="AT2753" s="128"/>
      <c r="AU2753" s="128"/>
      <c r="AV2753" s="128"/>
    </row>
    <row r="2754" ht="16.5" customHeight="1">
      <c r="A2754" s="128"/>
      <c r="B2754" s="128"/>
      <c r="C2754" s="128"/>
      <c r="D2754" s="128"/>
      <c r="E2754" s="128"/>
      <c r="F2754" s="128"/>
      <c r="G2754" s="128"/>
      <c r="H2754" s="128"/>
      <c r="I2754" s="128"/>
      <c r="J2754" s="128"/>
      <c r="K2754" s="128"/>
      <c r="L2754" s="128"/>
      <c r="M2754" s="128"/>
      <c r="N2754" s="128"/>
      <c r="O2754" s="128"/>
      <c r="P2754" s="128"/>
      <c r="Q2754" s="128"/>
      <c r="R2754" s="128"/>
      <c r="S2754" s="128"/>
      <c r="T2754" s="128"/>
      <c r="U2754" s="128"/>
      <c r="Z2754" s="161"/>
      <c r="AH2754" s="128"/>
      <c r="AI2754" s="162"/>
      <c r="AJ2754" s="162"/>
      <c r="AK2754" s="162"/>
      <c r="AL2754" s="162"/>
      <c r="AM2754" s="128"/>
      <c r="AN2754" s="128"/>
      <c r="AQ2754" s="128"/>
      <c r="AR2754" s="128"/>
      <c r="AS2754" s="128"/>
      <c r="AT2754" s="128"/>
      <c r="AU2754" s="128"/>
      <c r="AV2754" s="128"/>
    </row>
    <row r="2755" ht="16.5" customHeight="1">
      <c r="A2755" s="128"/>
      <c r="B2755" s="128"/>
      <c r="C2755" s="128"/>
      <c r="D2755" s="128"/>
      <c r="E2755" s="128"/>
      <c r="F2755" s="128"/>
      <c r="G2755" s="128"/>
      <c r="H2755" s="128"/>
      <c r="I2755" s="128"/>
      <c r="J2755" s="128"/>
      <c r="K2755" s="128"/>
      <c r="L2755" s="128"/>
      <c r="M2755" s="128"/>
      <c r="N2755" s="128"/>
      <c r="O2755" s="128"/>
      <c r="P2755" s="128"/>
      <c r="Q2755" s="128"/>
      <c r="R2755" s="128"/>
      <c r="S2755" s="128"/>
      <c r="T2755" s="128"/>
      <c r="U2755" s="128"/>
      <c r="Z2755" s="161"/>
      <c r="AH2755" s="128"/>
      <c r="AI2755" s="162"/>
      <c r="AJ2755" s="162"/>
      <c r="AK2755" s="162"/>
      <c r="AL2755" s="162"/>
      <c r="AM2755" s="128"/>
      <c r="AN2755" s="128"/>
      <c r="AQ2755" s="128"/>
      <c r="AR2755" s="128"/>
      <c r="AS2755" s="128"/>
      <c r="AT2755" s="128"/>
      <c r="AU2755" s="128"/>
      <c r="AV2755" s="128"/>
    </row>
    <row r="2756" ht="16.5" customHeight="1">
      <c r="A2756" s="128"/>
      <c r="B2756" s="128"/>
      <c r="C2756" s="128"/>
      <c r="D2756" s="128"/>
      <c r="E2756" s="128"/>
      <c r="F2756" s="128"/>
      <c r="G2756" s="128"/>
      <c r="H2756" s="128"/>
      <c r="I2756" s="128"/>
      <c r="J2756" s="128"/>
      <c r="K2756" s="128"/>
      <c r="L2756" s="128"/>
      <c r="M2756" s="128"/>
      <c r="N2756" s="128"/>
      <c r="O2756" s="128"/>
      <c r="P2756" s="128"/>
      <c r="Q2756" s="128"/>
      <c r="R2756" s="128"/>
      <c r="S2756" s="128"/>
      <c r="T2756" s="128"/>
      <c r="U2756" s="128"/>
      <c r="Z2756" s="161"/>
      <c r="AH2756" s="128"/>
      <c r="AI2756" s="162"/>
      <c r="AJ2756" s="162"/>
      <c r="AK2756" s="162"/>
      <c r="AL2756" s="162"/>
      <c r="AM2756" s="128"/>
      <c r="AN2756" s="128"/>
      <c r="AQ2756" s="128"/>
      <c r="AR2756" s="128"/>
      <c r="AS2756" s="128"/>
      <c r="AT2756" s="128"/>
      <c r="AU2756" s="128"/>
      <c r="AV2756" s="128"/>
    </row>
    <row r="2757" ht="16.5" customHeight="1">
      <c r="A2757" s="128"/>
      <c r="B2757" s="128"/>
      <c r="C2757" s="128"/>
      <c r="D2757" s="128"/>
      <c r="E2757" s="128"/>
      <c r="F2757" s="128"/>
      <c r="G2757" s="128"/>
      <c r="H2757" s="128"/>
      <c r="I2757" s="128"/>
      <c r="J2757" s="128"/>
      <c r="K2757" s="128"/>
      <c r="L2757" s="128"/>
      <c r="M2757" s="128"/>
      <c r="N2757" s="128"/>
      <c r="O2757" s="128"/>
      <c r="P2757" s="128"/>
      <c r="Q2757" s="128"/>
      <c r="R2757" s="128"/>
      <c r="S2757" s="128"/>
      <c r="T2757" s="128"/>
      <c r="U2757" s="128"/>
      <c r="Z2757" s="161"/>
      <c r="AH2757" s="128"/>
      <c r="AI2757" s="162"/>
      <c r="AJ2757" s="162"/>
      <c r="AK2757" s="162"/>
      <c r="AL2757" s="162"/>
      <c r="AM2757" s="128"/>
      <c r="AN2757" s="128"/>
      <c r="AQ2757" s="128"/>
      <c r="AR2757" s="128"/>
      <c r="AS2757" s="128"/>
      <c r="AT2757" s="128"/>
      <c r="AU2757" s="128"/>
      <c r="AV2757" s="128"/>
    </row>
    <row r="2758" ht="16.5" customHeight="1">
      <c r="A2758" s="128"/>
      <c r="B2758" s="128"/>
      <c r="C2758" s="128"/>
      <c r="D2758" s="128"/>
      <c r="E2758" s="128"/>
      <c r="F2758" s="128"/>
      <c r="G2758" s="128"/>
      <c r="H2758" s="128"/>
      <c r="I2758" s="128"/>
      <c r="J2758" s="128"/>
      <c r="K2758" s="128"/>
      <c r="L2758" s="128"/>
      <c r="M2758" s="128"/>
      <c r="N2758" s="128"/>
      <c r="O2758" s="128"/>
      <c r="P2758" s="128"/>
      <c r="Q2758" s="128"/>
      <c r="R2758" s="128"/>
      <c r="S2758" s="128"/>
      <c r="T2758" s="128"/>
      <c r="U2758" s="128"/>
      <c r="Z2758" s="161"/>
      <c r="AH2758" s="128"/>
      <c r="AI2758" s="162"/>
      <c r="AJ2758" s="162"/>
      <c r="AK2758" s="162"/>
      <c r="AL2758" s="162"/>
      <c r="AM2758" s="128"/>
      <c r="AN2758" s="128"/>
      <c r="AQ2758" s="128"/>
      <c r="AR2758" s="128"/>
      <c r="AS2758" s="128"/>
      <c r="AT2758" s="128"/>
      <c r="AU2758" s="128"/>
      <c r="AV2758" s="128"/>
    </row>
    <row r="2759" ht="16.5" customHeight="1">
      <c r="A2759" s="128"/>
      <c r="B2759" s="128"/>
      <c r="C2759" s="128"/>
      <c r="D2759" s="128"/>
      <c r="E2759" s="128"/>
      <c r="F2759" s="128"/>
      <c r="G2759" s="128"/>
      <c r="H2759" s="128"/>
      <c r="I2759" s="128"/>
      <c r="J2759" s="128"/>
      <c r="K2759" s="128"/>
      <c r="L2759" s="128"/>
      <c r="M2759" s="128"/>
      <c r="N2759" s="128"/>
      <c r="O2759" s="128"/>
      <c r="P2759" s="128"/>
      <c r="Q2759" s="128"/>
      <c r="R2759" s="128"/>
      <c r="S2759" s="128"/>
      <c r="T2759" s="128"/>
      <c r="U2759" s="128"/>
      <c r="Z2759" s="161"/>
      <c r="AH2759" s="128"/>
      <c r="AI2759" s="162"/>
      <c r="AJ2759" s="162"/>
      <c r="AK2759" s="162"/>
      <c r="AL2759" s="162"/>
      <c r="AM2759" s="128"/>
      <c r="AN2759" s="128"/>
      <c r="AQ2759" s="128"/>
      <c r="AR2759" s="128"/>
      <c r="AS2759" s="128"/>
      <c r="AT2759" s="128"/>
      <c r="AU2759" s="128"/>
      <c r="AV2759" s="128"/>
    </row>
    <row r="2760" ht="16.5" customHeight="1">
      <c r="A2760" s="128"/>
      <c r="B2760" s="128"/>
      <c r="C2760" s="128"/>
      <c r="D2760" s="128"/>
      <c r="E2760" s="128"/>
      <c r="F2760" s="128"/>
      <c r="G2760" s="128"/>
      <c r="H2760" s="128"/>
      <c r="I2760" s="128"/>
      <c r="J2760" s="128"/>
      <c r="K2760" s="128"/>
      <c r="L2760" s="128"/>
      <c r="M2760" s="128"/>
      <c r="N2760" s="128"/>
      <c r="O2760" s="128"/>
      <c r="P2760" s="128"/>
      <c r="Q2760" s="128"/>
      <c r="R2760" s="128"/>
      <c r="S2760" s="128"/>
      <c r="T2760" s="128"/>
      <c r="U2760" s="128"/>
      <c r="Z2760" s="161"/>
      <c r="AH2760" s="128"/>
      <c r="AI2760" s="162"/>
      <c r="AJ2760" s="162"/>
      <c r="AK2760" s="162"/>
      <c r="AL2760" s="162"/>
      <c r="AM2760" s="128"/>
      <c r="AN2760" s="128"/>
      <c r="AQ2760" s="128"/>
      <c r="AR2760" s="128"/>
      <c r="AS2760" s="128"/>
      <c r="AT2760" s="128"/>
      <c r="AU2760" s="128"/>
      <c r="AV2760" s="128"/>
    </row>
    <row r="2761" ht="16.5" customHeight="1">
      <c r="A2761" s="128"/>
      <c r="B2761" s="128"/>
      <c r="C2761" s="128"/>
      <c r="D2761" s="128"/>
      <c r="E2761" s="128"/>
      <c r="F2761" s="128"/>
      <c r="G2761" s="128"/>
      <c r="H2761" s="128"/>
      <c r="I2761" s="128"/>
      <c r="J2761" s="128"/>
      <c r="K2761" s="128"/>
      <c r="L2761" s="128"/>
      <c r="M2761" s="128"/>
      <c r="N2761" s="128"/>
      <c r="O2761" s="128"/>
      <c r="P2761" s="128"/>
      <c r="Q2761" s="128"/>
      <c r="R2761" s="128"/>
      <c r="S2761" s="128"/>
      <c r="T2761" s="128"/>
      <c r="U2761" s="128"/>
      <c r="Z2761" s="161"/>
      <c r="AH2761" s="128"/>
      <c r="AI2761" s="162"/>
      <c r="AJ2761" s="162"/>
      <c r="AK2761" s="162"/>
      <c r="AL2761" s="162"/>
      <c r="AM2761" s="128"/>
      <c r="AN2761" s="128"/>
      <c r="AQ2761" s="128"/>
      <c r="AR2761" s="128"/>
      <c r="AS2761" s="128"/>
      <c r="AT2761" s="128"/>
      <c r="AU2761" s="128"/>
      <c r="AV2761" s="128"/>
    </row>
    <row r="2762" ht="16.5" customHeight="1">
      <c r="A2762" s="128"/>
      <c r="B2762" s="128"/>
      <c r="C2762" s="128"/>
      <c r="D2762" s="128"/>
      <c r="E2762" s="128"/>
      <c r="F2762" s="128"/>
      <c r="G2762" s="128"/>
      <c r="H2762" s="128"/>
      <c r="I2762" s="128"/>
      <c r="J2762" s="128"/>
      <c r="K2762" s="128"/>
      <c r="L2762" s="128"/>
      <c r="M2762" s="128"/>
      <c r="N2762" s="128"/>
      <c r="O2762" s="128"/>
      <c r="P2762" s="128"/>
      <c r="Q2762" s="128"/>
      <c r="R2762" s="128"/>
      <c r="S2762" s="128"/>
      <c r="T2762" s="128"/>
      <c r="U2762" s="128"/>
      <c r="Z2762" s="161"/>
      <c r="AH2762" s="128"/>
      <c r="AI2762" s="162"/>
      <c r="AJ2762" s="162"/>
      <c r="AK2762" s="162"/>
      <c r="AL2762" s="162"/>
      <c r="AM2762" s="128"/>
      <c r="AN2762" s="128"/>
      <c r="AQ2762" s="128"/>
      <c r="AR2762" s="128"/>
      <c r="AS2762" s="128"/>
      <c r="AT2762" s="128"/>
      <c r="AU2762" s="128"/>
      <c r="AV2762" s="128"/>
    </row>
    <row r="2763" ht="16.5" customHeight="1">
      <c r="A2763" s="128"/>
      <c r="B2763" s="128"/>
      <c r="C2763" s="128"/>
      <c r="D2763" s="128"/>
      <c r="E2763" s="128"/>
      <c r="F2763" s="128"/>
      <c r="G2763" s="128"/>
      <c r="H2763" s="128"/>
      <c r="I2763" s="128"/>
      <c r="J2763" s="128"/>
      <c r="K2763" s="128"/>
      <c r="L2763" s="128"/>
      <c r="M2763" s="128"/>
      <c r="N2763" s="128"/>
      <c r="O2763" s="128"/>
      <c r="P2763" s="128"/>
      <c r="Q2763" s="128"/>
      <c r="R2763" s="128"/>
      <c r="S2763" s="128"/>
      <c r="T2763" s="128"/>
      <c r="U2763" s="128"/>
      <c r="Z2763" s="161"/>
      <c r="AH2763" s="128"/>
      <c r="AI2763" s="162"/>
      <c r="AJ2763" s="162"/>
      <c r="AK2763" s="162"/>
      <c r="AL2763" s="162"/>
      <c r="AM2763" s="128"/>
      <c r="AN2763" s="128"/>
      <c r="AQ2763" s="128"/>
      <c r="AR2763" s="128"/>
      <c r="AS2763" s="128"/>
      <c r="AT2763" s="128"/>
      <c r="AU2763" s="128"/>
      <c r="AV2763" s="128"/>
    </row>
    <row r="2764" ht="16.5" customHeight="1">
      <c r="A2764" s="128"/>
      <c r="B2764" s="128"/>
      <c r="C2764" s="128"/>
      <c r="D2764" s="128"/>
      <c r="E2764" s="128"/>
      <c r="F2764" s="128"/>
      <c r="G2764" s="128"/>
      <c r="H2764" s="128"/>
      <c r="I2764" s="128"/>
      <c r="J2764" s="128"/>
      <c r="K2764" s="128"/>
      <c r="L2764" s="128"/>
      <c r="M2764" s="128"/>
      <c r="N2764" s="128"/>
      <c r="O2764" s="128"/>
      <c r="P2764" s="128"/>
      <c r="Q2764" s="128"/>
      <c r="R2764" s="128"/>
      <c r="S2764" s="128"/>
      <c r="T2764" s="128"/>
      <c r="U2764" s="128"/>
      <c r="Z2764" s="161"/>
      <c r="AH2764" s="128"/>
      <c r="AI2764" s="162"/>
      <c r="AJ2764" s="162"/>
      <c r="AK2764" s="162"/>
      <c r="AL2764" s="162"/>
      <c r="AM2764" s="128"/>
      <c r="AN2764" s="128"/>
      <c r="AQ2764" s="128"/>
      <c r="AR2764" s="128"/>
      <c r="AS2764" s="128"/>
      <c r="AT2764" s="128"/>
      <c r="AU2764" s="128"/>
      <c r="AV2764" s="128"/>
    </row>
    <row r="2765" ht="16.5" customHeight="1">
      <c r="A2765" s="128"/>
      <c r="B2765" s="128"/>
      <c r="C2765" s="128"/>
      <c r="D2765" s="128"/>
      <c r="E2765" s="128"/>
      <c r="F2765" s="128"/>
      <c r="G2765" s="128"/>
      <c r="H2765" s="128"/>
      <c r="I2765" s="128"/>
      <c r="J2765" s="128"/>
      <c r="K2765" s="128"/>
      <c r="L2765" s="128"/>
      <c r="M2765" s="128"/>
      <c r="N2765" s="128"/>
      <c r="O2765" s="128"/>
      <c r="P2765" s="128"/>
      <c r="Q2765" s="128"/>
      <c r="R2765" s="128"/>
      <c r="S2765" s="128"/>
      <c r="T2765" s="128"/>
      <c r="U2765" s="128"/>
      <c r="Z2765" s="161"/>
      <c r="AH2765" s="128"/>
      <c r="AI2765" s="162"/>
      <c r="AJ2765" s="162"/>
      <c r="AK2765" s="162"/>
      <c r="AL2765" s="162"/>
      <c r="AM2765" s="128"/>
      <c r="AN2765" s="128"/>
      <c r="AQ2765" s="128"/>
      <c r="AR2765" s="128"/>
      <c r="AS2765" s="128"/>
      <c r="AT2765" s="128"/>
      <c r="AU2765" s="128"/>
      <c r="AV2765" s="128"/>
    </row>
    <row r="2766" ht="16.5" customHeight="1">
      <c r="A2766" s="128"/>
      <c r="B2766" s="128"/>
      <c r="C2766" s="128"/>
      <c r="D2766" s="128"/>
      <c r="E2766" s="128"/>
      <c r="F2766" s="128"/>
      <c r="G2766" s="128"/>
      <c r="H2766" s="128"/>
      <c r="I2766" s="128"/>
      <c r="J2766" s="128"/>
      <c r="K2766" s="128"/>
      <c r="L2766" s="128"/>
      <c r="M2766" s="128"/>
      <c r="N2766" s="128"/>
      <c r="O2766" s="128"/>
      <c r="P2766" s="128"/>
      <c r="Q2766" s="128"/>
      <c r="R2766" s="128"/>
      <c r="S2766" s="128"/>
      <c r="T2766" s="128"/>
      <c r="U2766" s="128"/>
      <c r="Z2766" s="161"/>
      <c r="AH2766" s="128"/>
      <c r="AI2766" s="162"/>
      <c r="AJ2766" s="162"/>
      <c r="AK2766" s="162"/>
      <c r="AL2766" s="162"/>
      <c r="AM2766" s="128"/>
      <c r="AN2766" s="128"/>
      <c r="AQ2766" s="128"/>
      <c r="AR2766" s="128"/>
      <c r="AS2766" s="128"/>
      <c r="AT2766" s="128"/>
      <c r="AU2766" s="128"/>
      <c r="AV2766" s="128"/>
    </row>
    <row r="2767" ht="16.5" customHeight="1">
      <c r="A2767" s="128"/>
      <c r="B2767" s="128"/>
      <c r="C2767" s="128"/>
      <c r="D2767" s="128"/>
      <c r="E2767" s="128"/>
      <c r="F2767" s="128"/>
      <c r="G2767" s="128"/>
      <c r="H2767" s="128"/>
      <c r="I2767" s="128"/>
      <c r="J2767" s="128"/>
      <c r="K2767" s="128"/>
      <c r="L2767" s="128"/>
      <c r="M2767" s="128"/>
      <c r="N2767" s="128"/>
      <c r="O2767" s="128"/>
      <c r="P2767" s="128"/>
      <c r="Q2767" s="128"/>
      <c r="R2767" s="128"/>
      <c r="S2767" s="128"/>
      <c r="T2767" s="128"/>
      <c r="U2767" s="128"/>
      <c r="Z2767" s="161"/>
      <c r="AH2767" s="128"/>
      <c r="AI2767" s="162"/>
      <c r="AJ2767" s="162"/>
      <c r="AK2767" s="162"/>
      <c r="AL2767" s="162"/>
      <c r="AM2767" s="128"/>
      <c r="AN2767" s="128"/>
      <c r="AQ2767" s="128"/>
      <c r="AR2767" s="128"/>
      <c r="AS2767" s="128"/>
      <c r="AT2767" s="128"/>
      <c r="AU2767" s="128"/>
      <c r="AV2767" s="128"/>
    </row>
    <row r="2768" ht="16.5" customHeight="1">
      <c r="A2768" s="128"/>
      <c r="B2768" s="128"/>
      <c r="C2768" s="128"/>
      <c r="D2768" s="128"/>
      <c r="E2768" s="128"/>
      <c r="F2768" s="128"/>
      <c r="G2768" s="128"/>
      <c r="H2768" s="128"/>
      <c r="I2768" s="128"/>
      <c r="J2768" s="128"/>
      <c r="K2768" s="128"/>
      <c r="L2768" s="128"/>
      <c r="M2768" s="128"/>
      <c r="N2768" s="128"/>
      <c r="O2768" s="128"/>
      <c r="P2768" s="128"/>
      <c r="Q2768" s="128"/>
      <c r="R2768" s="128"/>
      <c r="S2768" s="128"/>
      <c r="T2768" s="128"/>
      <c r="U2768" s="128"/>
      <c r="Z2768" s="161"/>
      <c r="AH2768" s="128"/>
      <c r="AI2768" s="162"/>
      <c r="AJ2768" s="162"/>
      <c r="AK2768" s="162"/>
      <c r="AL2768" s="162"/>
      <c r="AM2768" s="128"/>
      <c r="AN2768" s="128"/>
      <c r="AQ2768" s="128"/>
      <c r="AR2768" s="128"/>
      <c r="AS2768" s="128"/>
      <c r="AT2768" s="128"/>
      <c r="AU2768" s="128"/>
      <c r="AV2768" s="128"/>
    </row>
    <row r="2769" ht="16.5" customHeight="1">
      <c r="A2769" s="128"/>
      <c r="B2769" s="128"/>
      <c r="C2769" s="128"/>
      <c r="D2769" s="128"/>
      <c r="E2769" s="128"/>
      <c r="F2769" s="128"/>
      <c r="G2769" s="128"/>
      <c r="H2769" s="128"/>
      <c r="I2769" s="128"/>
      <c r="J2769" s="128"/>
      <c r="K2769" s="128"/>
      <c r="L2769" s="128"/>
      <c r="M2769" s="128"/>
      <c r="N2769" s="128"/>
      <c r="O2769" s="128"/>
      <c r="P2769" s="128"/>
      <c r="Q2769" s="128"/>
      <c r="R2769" s="128"/>
      <c r="S2769" s="128"/>
      <c r="T2769" s="128"/>
      <c r="U2769" s="128"/>
      <c r="Z2769" s="161"/>
      <c r="AH2769" s="128"/>
      <c r="AI2769" s="162"/>
      <c r="AJ2769" s="162"/>
      <c r="AK2769" s="162"/>
      <c r="AL2769" s="162"/>
      <c r="AM2769" s="128"/>
      <c r="AN2769" s="128"/>
      <c r="AQ2769" s="128"/>
      <c r="AR2769" s="128"/>
      <c r="AS2769" s="128"/>
      <c r="AT2769" s="128"/>
      <c r="AU2769" s="128"/>
      <c r="AV2769" s="128"/>
    </row>
    <row r="2770" ht="16.5" customHeight="1">
      <c r="A2770" s="128"/>
      <c r="B2770" s="128"/>
      <c r="C2770" s="128"/>
      <c r="D2770" s="128"/>
      <c r="E2770" s="128"/>
      <c r="F2770" s="128"/>
      <c r="G2770" s="128"/>
      <c r="H2770" s="128"/>
      <c r="I2770" s="128"/>
      <c r="J2770" s="128"/>
      <c r="K2770" s="128"/>
      <c r="L2770" s="128"/>
      <c r="M2770" s="128"/>
      <c r="N2770" s="128"/>
      <c r="O2770" s="128"/>
      <c r="P2770" s="128"/>
      <c r="Q2770" s="128"/>
      <c r="R2770" s="128"/>
      <c r="S2770" s="128"/>
      <c r="T2770" s="128"/>
      <c r="U2770" s="128"/>
      <c r="Z2770" s="161"/>
      <c r="AH2770" s="128"/>
      <c r="AI2770" s="162"/>
      <c r="AJ2770" s="162"/>
      <c r="AK2770" s="162"/>
      <c r="AL2770" s="162"/>
      <c r="AM2770" s="128"/>
      <c r="AN2770" s="128"/>
      <c r="AQ2770" s="128"/>
      <c r="AR2770" s="128"/>
      <c r="AS2770" s="128"/>
      <c r="AT2770" s="128"/>
      <c r="AU2770" s="128"/>
      <c r="AV2770" s="128"/>
    </row>
    <row r="2771" ht="16.5" customHeight="1">
      <c r="A2771" s="128"/>
      <c r="B2771" s="128"/>
      <c r="C2771" s="128"/>
      <c r="D2771" s="128"/>
      <c r="E2771" s="128"/>
      <c r="F2771" s="128"/>
      <c r="G2771" s="128"/>
      <c r="H2771" s="128"/>
      <c r="I2771" s="128"/>
      <c r="J2771" s="128"/>
      <c r="K2771" s="128"/>
      <c r="L2771" s="128"/>
      <c r="M2771" s="128"/>
      <c r="N2771" s="128"/>
      <c r="O2771" s="128"/>
      <c r="P2771" s="128"/>
      <c r="Q2771" s="128"/>
      <c r="R2771" s="128"/>
      <c r="S2771" s="128"/>
      <c r="T2771" s="128"/>
      <c r="U2771" s="128"/>
      <c r="Z2771" s="161"/>
      <c r="AH2771" s="128"/>
      <c r="AI2771" s="162"/>
      <c r="AJ2771" s="162"/>
      <c r="AK2771" s="162"/>
      <c r="AL2771" s="162"/>
      <c r="AM2771" s="128"/>
      <c r="AN2771" s="128"/>
      <c r="AQ2771" s="128"/>
      <c r="AR2771" s="128"/>
      <c r="AS2771" s="128"/>
      <c r="AT2771" s="128"/>
      <c r="AU2771" s="128"/>
      <c r="AV2771" s="128"/>
    </row>
    <row r="2772" ht="16.5" customHeight="1">
      <c r="A2772" s="128"/>
      <c r="B2772" s="128"/>
      <c r="C2772" s="128"/>
      <c r="D2772" s="128"/>
      <c r="E2772" s="128"/>
      <c r="F2772" s="128"/>
      <c r="G2772" s="128"/>
      <c r="H2772" s="128"/>
      <c r="I2772" s="128"/>
      <c r="J2772" s="128"/>
      <c r="K2772" s="128"/>
      <c r="L2772" s="128"/>
      <c r="M2772" s="128"/>
      <c r="N2772" s="128"/>
      <c r="O2772" s="128"/>
      <c r="P2772" s="128"/>
      <c r="Q2772" s="128"/>
      <c r="R2772" s="128"/>
      <c r="S2772" s="128"/>
      <c r="T2772" s="128"/>
      <c r="U2772" s="128"/>
      <c r="Z2772" s="161"/>
      <c r="AH2772" s="128"/>
      <c r="AI2772" s="162"/>
      <c r="AJ2772" s="162"/>
      <c r="AK2772" s="162"/>
      <c r="AL2772" s="162"/>
      <c r="AM2772" s="128"/>
      <c r="AN2772" s="128"/>
      <c r="AQ2772" s="128"/>
      <c r="AR2772" s="128"/>
      <c r="AS2772" s="128"/>
      <c r="AT2772" s="128"/>
      <c r="AU2772" s="128"/>
      <c r="AV2772" s="128"/>
    </row>
    <row r="2773" ht="16.5" customHeight="1">
      <c r="A2773" s="128"/>
      <c r="B2773" s="128"/>
      <c r="C2773" s="128"/>
      <c r="D2773" s="128"/>
      <c r="E2773" s="128"/>
      <c r="F2773" s="128"/>
      <c r="G2773" s="128"/>
      <c r="H2773" s="128"/>
      <c r="I2773" s="128"/>
      <c r="J2773" s="128"/>
      <c r="K2773" s="128"/>
      <c r="L2773" s="128"/>
      <c r="M2773" s="128"/>
      <c r="N2773" s="128"/>
      <c r="O2773" s="128"/>
      <c r="P2773" s="128"/>
      <c r="Q2773" s="128"/>
      <c r="R2773" s="128"/>
      <c r="S2773" s="128"/>
      <c r="T2773" s="128"/>
      <c r="U2773" s="128"/>
      <c r="Z2773" s="161"/>
      <c r="AH2773" s="128"/>
      <c r="AI2773" s="162"/>
      <c r="AJ2773" s="162"/>
      <c r="AK2773" s="162"/>
      <c r="AL2773" s="162"/>
      <c r="AM2773" s="128"/>
      <c r="AN2773" s="128"/>
      <c r="AQ2773" s="128"/>
      <c r="AR2773" s="128"/>
      <c r="AS2773" s="128"/>
      <c r="AT2773" s="128"/>
      <c r="AU2773" s="128"/>
      <c r="AV2773" s="128"/>
    </row>
    <row r="2774" ht="16.5" customHeight="1">
      <c r="A2774" s="128"/>
      <c r="B2774" s="128"/>
      <c r="C2774" s="128"/>
      <c r="D2774" s="128"/>
      <c r="E2774" s="128"/>
      <c r="F2774" s="128"/>
      <c r="G2774" s="128"/>
      <c r="H2774" s="128"/>
      <c r="I2774" s="128"/>
      <c r="J2774" s="128"/>
      <c r="K2774" s="128"/>
      <c r="L2774" s="128"/>
      <c r="M2774" s="128"/>
      <c r="N2774" s="128"/>
      <c r="O2774" s="128"/>
      <c r="P2774" s="128"/>
      <c r="Q2774" s="128"/>
      <c r="R2774" s="128"/>
      <c r="S2774" s="128"/>
      <c r="T2774" s="128"/>
      <c r="U2774" s="128"/>
      <c r="Z2774" s="161"/>
      <c r="AH2774" s="128"/>
      <c r="AI2774" s="162"/>
      <c r="AJ2774" s="162"/>
      <c r="AK2774" s="162"/>
      <c r="AL2774" s="162"/>
      <c r="AM2774" s="128"/>
      <c r="AN2774" s="128"/>
      <c r="AQ2774" s="128"/>
      <c r="AR2774" s="128"/>
      <c r="AS2774" s="128"/>
      <c r="AT2774" s="128"/>
      <c r="AU2774" s="128"/>
      <c r="AV2774" s="128"/>
    </row>
    <row r="2775" ht="16.5" customHeight="1">
      <c r="A2775" s="128"/>
      <c r="B2775" s="128"/>
      <c r="C2775" s="128"/>
      <c r="D2775" s="128"/>
      <c r="E2775" s="128"/>
      <c r="F2775" s="128"/>
      <c r="G2775" s="128"/>
      <c r="H2775" s="128"/>
      <c r="I2775" s="128"/>
      <c r="J2775" s="128"/>
      <c r="K2775" s="128"/>
      <c r="L2775" s="128"/>
      <c r="M2775" s="128"/>
      <c r="N2775" s="128"/>
      <c r="O2775" s="128"/>
      <c r="P2775" s="128"/>
      <c r="Q2775" s="128"/>
      <c r="R2775" s="128"/>
      <c r="S2775" s="128"/>
      <c r="T2775" s="128"/>
      <c r="U2775" s="128"/>
      <c r="Z2775" s="161"/>
      <c r="AH2775" s="128"/>
      <c r="AI2775" s="162"/>
      <c r="AJ2775" s="162"/>
      <c r="AK2775" s="162"/>
      <c r="AL2775" s="162"/>
      <c r="AM2775" s="128"/>
      <c r="AN2775" s="128"/>
      <c r="AQ2775" s="128"/>
      <c r="AR2775" s="128"/>
      <c r="AS2775" s="128"/>
      <c r="AT2775" s="128"/>
      <c r="AU2775" s="128"/>
      <c r="AV2775" s="128"/>
    </row>
    <row r="2776" ht="16.5" customHeight="1">
      <c r="A2776" s="128"/>
      <c r="B2776" s="128"/>
      <c r="C2776" s="128"/>
      <c r="D2776" s="128"/>
      <c r="E2776" s="128"/>
      <c r="F2776" s="128"/>
      <c r="G2776" s="128"/>
      <c r="H2776" s="128"/>
      <c r="I2776" s="128"/>
      <c r="J2776" s="128"/>
      <c r="K2776" s="128"/>
      <c r="L2776" s="128"/>
      <c r="M2776" s="128"/>
      <c r="N2776" s="128"/>
      <c r="O2776" s="128"/>
      <c r="P2776" s="128"/>
      <c r="Q2776" s="128"/>
      <c r="R2776" s="128"/>
      <c r="S2776" s="128"/>
      <c r="T2776" s="128"/>
      <c r="U2776" s="128"/>
      <c r="Z2776" s="161"/>
      <c r="AE2776" s="128"/>
      <c r="AH2776" s="128"/>
      <c r="AI2776" s="162"/>
      <c r="AJ2776" s="162"/>
      <c r="AK2776" s="162"/>
      <c r="AL2776" s="162"/>
      <c r="AM2776" s="128"/>
      <c r="AN2776" s="128"/>
      <c r="AQ2776" s="128"/>
      <c r="AR2776" s="128"/>
      <c r="AS2776" s="128"/>
      <c r="AT2776" s="128"/>
      <c r="AU2776" s="128"/>
      <c r="AV2776" s="128"/>
    </row>
    <row r="2777" ht="16.5" customHeight="1">
      <c r="A2777" s="128"/>
      <c r="B2777" s="128"/>
      <c r="C2777" s="128"/>
      <c r="D2777" s="128"/>
      <c r="E2777" s="128"/>
      <c r="F2777" s="128"/>
      <c r="G2777" s="128"/>
      <c r="H2777" s="128"/>
      <c r="I2777" s="128"/>
      <c r="J2777" s="128"/>
      <c r="K2777" s="128"/>
      <c r="L2777" s="128"/>
      <c r="M2777" s="128"/>
      <c r="N2777" s="128"/>
      <c r="O2777" s="128"/>
      <c r="P2777" s="128"/>
      <c r="Q2777" s="128"/>
      <c r="R2777" s="128"/>
      <c r="S2777" s="128"/>
      <c r="T2777" s="128"/>
      <c r="U2777" s="128"/>
      <c r="Z2777" s="161"/>
      <c r="AE2777" s="128"/>
      <c r="AH2777" s="128"/>
      <c r="AI2777" s="162"/>
      <c r="AJ2777" s="128"/>
      <c r="AK2777" s="162"/>
      <c r="AL2777" s="162"/>
      <c r="AM2777" s="128"/>
      <c r="AN2777" s="128"/>
      <c r="AQ2777" s="128"/>
      <c r="AR2777" s="128"/>
      <c r="AS2777" s="128"/>
      <c r="AT2777" s="128"/>
      <c r="AU2777" s="128"/>
      <c r="AV2777" s="128"/>
    </row>
    <row r="2778" ht="16.5" customHeight="1">
      <c r="A2778" s="128"/>
      <c r="B2778" s="128"/>
      <c r="C2778" s="128"/>
      <c r="D2778" s="128"/>
      <c r="E2778" s="128"/>
      <c r="F2778" s="128"/>
      <c r="G2778" s="128"/>
      <c r="H2778" s="128"/>
      <c r="I2778" s="128"/>
      <c r="J2778" s="128"/>
      <c r="K2778" s="128"/>
      <c r="L2778" s="128"/>
      <c r="M2778" s="128"/>
      <c r="N2778" s="128"/>
      <c r="O2778" s="128"/>
      <c r="P2778" s="128"/>
      <c r="Q2778" s="128"/>
      <c r="R2778" s="128"/>
      <c r="S2778" s="128"/>
      <c r="T2778" s="128"/>
      <c r="U2778" s="128"/>
      <c r="Z2778" s="161"/>
      <c r="AE2778" s="128"/>
      <c r="AH2778" s="128"/>
      <c r="AI2778" s="162"/>
      <c r="AJ2778" s="162"/>
      <c r="AK2778" s="162"/>
      <c r="AL2778" s="162"/>
      <c r="AM2778" s="128"/>
      <c r="AN2778" s="128"/>
      <c r="AQ2778" s="128"/>
      <c r="AR2778" s="128"/>
      <c r="AS2778" s="128"/>
      <c r="AT2778" s="128"/>
      <c r="AU2778" s="128"/>
      <c r="AV2778" s="128"/>
    </row>
    <row r="2779" ht="16.5" customHeight="1">
      <c r="A2779" s="128"/>
      <c r="B2779" s="128"/>
      <c r="C2779" s="128"/>
      <c r="D2779" s="128"/>
      <c r="E2779" s="128"/>
      <c r="F2779" s="128"/>
      <c r="G2779" s="128"/>
      <c r="H2779" s="128"/>
      <c r="I2779" s="128"/>
      <c r="J2779" s="128"/>
      <c r="K2779" s="128"/>
      <c r="L2779" s="128"/>
      <c r="M2779" s="128"/>
      <c r="N2779" s="128"/>
      <c r="O2779" s="128"/>
      <c r="P2779" s="128"/>
      <c r="Q2779" s="128"/>
      <c r="R2779" s="128"/>
      <c r="S2779" s="128"/>
      <c r="T2779" s="128"/>
      <c r="U2779" s="128"/>
      <c r="Z2779" s="161"/>
      <c r="AE2779" s="128"/>
      <c r="AH2779" s="128"/>
      <c r="AI2779" s="162"/>
      <c r="AJ2779" s="162"/>
      <c r="AK2779" s="162"/>
      <c r="AL2779" s="162"/>
      <c r="AM2779" s="128"/>
      <c r="AN2779" s="128"/>
      <c r="AQ2779" s="128"/>
      <c r="AR2779" s="128"/>
      <c r="AS2779" s="128"/>
      <c r="AT2779" s="128"/>
      <c r="AU2779" s="128"/>
      <c r="AV2779" s="128"/>
    </row>
    <row r="2780" ht="16.5" customHeight="1">
      <c r="A2780" s="128"/>
      <c r="B2780" s="128"/>
      <c r="C2780" s="128"/>
      <c r="D2780" s="128"/>
      <c r="E2780" s="128"/>
      <c r="F2780" s="128"/>
      <c r="G2780" s="128"/>
      <c r="H2780" s="128"/>
      <c r="I2780" s="128"/>
      <c r="J2780" s="128"/>
      <c r="K2780" s="128"/>
      <c r="L2780" s="128"/>
      <c r="M2780" s="128"/>
      <c r="N2780" s="128"/>
      <c r="O2780" s="128"/>
      <c r="P2780" s="128"/>
      <c r="Q2780" s="128"/>
      <c r="R2780" s="128"/>
      <c r="S2780" s="128"/>
      <c r="T2780" s="128"/>
      <c r="U2780" s="128"/>
      <c r="Z2780" s="161"/>
      <c r="AE2780" s="128"/>
      <c r="AH2780" s="128"/>
      <c r="AI2780" s="162"/>
      <c r="AJ2780" s="162"/>
      <c r="AK2780" s="162"/>
      <c r="AL2780" s="162"/>
      <c r="AM2780" s="128"/>
      <c r="AN2780" s="128"/>
      <c r="AQ2780" s="128"/>
      <c r="AR2780" s="128"/>
      <c r="AS2780" s="128"/>
      <c r="AT2780" s="128"/>
      <c r="AU2780" s="128"/>
      <c r="AV2780" s="128"/>
    </row>
    <row r="2781" ht="16.5" customHeight="1">
      <c r="A2781" s="128"/>
      <c r="B2781" s="128"/>
      <c r="C2781" s="128"/>
      <c r="D2781" s="128"/>
      <c r="E2781" s="128"/>
      <c r="F2781" s="128"/>
      <c r="G2781" s="128"/>
      <c r="H2781" s="128"/>
      <c r="I2781" s="128"/>
      <c r="J2781" s="128"/>
      <c r="K2781" s="128"/>
      <c r="L2781" s="128"/>
      <c r="M2781" s="128"/>
      <c r="N2781" s="128"/>
      <c r="O2781" s="128"/>
      <c r="P2781" s="128"/>
      <c r="Q2781" s="128"/>
      <c r="R2781" s="128"/>
      <c r="S2781" s="128"/>
      <c r="T2781" s="128"/>
      <c r="U2781" s="128"/>
      <c r="Z2781" s="161"/>
      <c r="AE2781" s="128"/>
      <c r="AH2781" s="128"/>
      <c r="AI2781" s="162"/>
      <c r="AJ2781" s="162"/>
      <c r="AK2781" s="162"/>
      <c r="AL2781" s="162"/>
      <c r="AM2781" s="128"/>
      <c r="AN2781" s="128"/>
      <c r="AQ2781" s="128"/>
      <c r="AR2781" s="128"/>
      <c r="AS2781" s="128"/>
      <c r="AT2781" s="128"/>
      <c r="AU2781" s="128"/>
      <c r="AV2781" s="128"/>
    </row>
    <row r="2782" ht="16.5" customHeight="1">
      <c r="A2782" s="128"/>
      <c r="B2782" s="128"/>
      <c r="C2782" s="128"/>
      <c r="D2782" s="128"/>
      <c r="E2782" s="128"/>
      <c r="F2782" s="128"/>
      <c r="G2782" s="128"/>
      <c r="H2782" s="128"/>
      <c r="I2782" s="128"/>
      <c r="J2782" s="128"/>
      <c r="K2782" s="128"/>
      <c r="L2782" s="128"/>
      <c r="M2782" s="128"/>
      <c r="N2782" s="128"/>
      <c r="O2782" s="128"/>
      <c r="P2782" s="128"/>
      <c r="Q2782" s="128"/>
      <c r="R2782" s="128"/>
      <c r="S2782" s="128"/>
      <c r="T2782" s="128"/>
      <c r="U2782" s="128"/>
      <c r="Z2782" s="161"/>
      <c r="AE2782" s="128"/>
      <c r="AH2782" s="128"/>
      <c r="AI2782" s="162"/>
      <c r="AJ2782" s="162"/>
      <c r="AK2782" s="162"/>
      <c r="AL2782" s="162"/>
      <c r="AM2782" s="128"/>
      <c r="AN2782" s="128"/>
      <c r="AQ2782" s="128"/>
      <c r="AR2782" s="128"/>
      <c r="AS2782" s="128"/>
      <c r="AT2782" s="128"/>
      <c r="AU2782" s="128"/>
      <c r="AV2782" s="128"/>
    </row>
    <row r="2783" ht="16.5" customHeight="1">
      <c r="A2783" s="128"/>
      <c r="B2783" s="128"/>
      <c r="C2783" s="128"/>
      <c r="D2783" s="128"/>
      <c r="E2783" s="128"/>
      <c r="F2783" s="128"/>
      <c r="G2783" s="128"/>
      <c r="H2783" s="128"/>
      <c r="I2783" s="128"/>
      <c r="J2783" s="128"/>
      <c r="K2783" s="128"/>
      <c r="L2783" s="128"/>
      <c r="M2783" s="128"/>
      <c r="N2783" s="128"/>
      <c r="O2783" s="128"/>
      <c r="P2783" s="128"/>
      <c r="Q2783" s="128"/>
      <c r="R2783" s="128"/>
      <c r="S2783" s="128"/>
      <c r="T2783" s="128"/>
      <c r="U2783" s="128"/>
      <c r="Z2783" s="161"/>
      <c r="AE2783" s="128"/>
      <c r="AH2783" s="128"/>
      <c r="AI2783" s="162"/>
      <c r="AJ2783" s="162"/>
      <c r="AK2783" s="162"/>
      <c r="AL2783" s="162"/>
      <c r="AM2783" s="128"/>
      <c r="AN2783" s="128"/>
      <c r="AQ2783" s="128"/>
      <c r="AR2783" s="128"/>
      <c r="AS2783" s="128"/>
      <c r="AT2783" s="128"/>
      <c r="AU2783" s="128"/>
      <c r="AV2783" s="128"/>
    </row>
    <row r="2784" ht="16.5" customHeight="1">
      <c r="A2784" s="128"/>
      <c r="B2784" s="128"/>
      <c r="C2784" s="128"/>
      <c r="D2784" s="128"/>
      <c r="E2784" s="128"/>
      <c r="F2784" s="128"/>
      <c r="G2784" s="128"/>
      <c r="H2784" s="128"/>
      <c r="I2784" s="128"/>
      <c r="J2784" s="128"/>
      <c r="K2784" s="128"/>
      <c r="L2784" s="128"/>
      <c r="M2784" s="128"/>
      <c r="N2784" s="128"/>
      <c r="O2784" s="128"/>
      <c r="P2784" s="128"/>
      <c r="Q2784" s="128"/>
      <c r="R2784" s="128"/>
      <c r="S2784" s="128"/>
      <c r="T2784" s="128"/>
      <c r="U2784" s="128"/>
      <c r="Z2784" s="161"/>
      <c r="AE2784" s="128"/>
      <c r="AH2784" s="128"/>
      <c r="AI2784" s="162"/>
      <c r="AJ2784" s="162"/>
      <c r="AK2784" s="162"/>
      <c r="AL2784" s="162"/>
      <c r="AM2784" s="128"/>
      <c r="AN2784" s="128"/>
      <c r="AQ2784" s="128"/>
      <c r="AR2784" s="128"/>
      <c r="AS2784" s="128"/>
      <c r="AT2784" s="128"/>
      <c r="AU2784" s="128"/>
      <c r="AV2784" s="128"/>
    </row>
    <row r="2785" ht="16.5" customHeight="1">
      <c r="A2785" s="128"/>
      <c r="B2785" s="128"/>
      <c r="C2785" s="128"/>
      <c r="D2785" s="128"/>
      <c r="E2785" s="128"/>
      <c r="F2785" s="128"/>
      <c r="G2785" s="128"/>
      <c r="H2785" s="128"/>
      <c r="I2785" s="128"/>
      <c r="J2785" s="128"/>
      <c r="K2785" s="128"/>
      <c r="L2785" s="128"/>
      <c r="M2785" s="128"/>
      <c r="N2785" s="128"/>
      <c r="O2785" s="128"/>
      <c r="P2785" s="128"/>
      <c r="Q2785" s="128"/>
      <c r="R2785" s="128"/>
      <c r="S2785" s="128"/>
      <c r="T2785" s="128"/>
      <c r="U2785" s="128"/>
      <c r="Z2785" s="161"/>
      <c r="AE2785" s="128"/>
      <c r="AH2785" s="128"/>
      <c r="AI2785" s="162"/>
      <c r="AJ2785" s="162"/>
      <c r="AK2785" s="162"/>
      <c r="AL2785" s="162"/>
      <c r="AM2785" s="128"/>
      <c r="AN2785" s="128"/>
      <c r="AQ2785" s="128"/>
      <c r="AR2785" s="128"/>
      <c r="AS2785" s="128"/>
      <c r="AT2785" s="128"/>
      <c r="AU2785" s="128"/>
      <c r="AV2785" s="128"/>
    </row>
    <row r="2786" ht="16.5" customHeight="1">
      <c r="A2786" s="128"/>
      <c r="B2786" s="128"/>
      <c r="C2786" s="128"/>
      <c r="D2786" s="128"/>
      <c r="E2786" s="128"/>
      <c r="F2786" s="128"/>
      <c r="G2786" s="128"/>
      <c r="H2786" s="128"/>
      <c r="I2786" s="128"/>
      <c r="J2786" s="128"/>
      <c r="K2786" s="128"/>
      <c r="L2786" s="128"/>
      <c r="M2786" s="128"/>
      <c r="N2786" s="128"/>
      <c r="O2786" s="128"/>
      <c r="P2786" s="128"/>
      <c r="Q2786" s="128"/>
      <c r="R2786" s="128"/>
      <c r="S2786" s="128"/>
      <c r="T2786" s="128"/>
      <c r="U2786" s="128"/>
      <c r="Z2786" s="161"/>
      <c r="AE2786" s="128"/>
      <c r="AH2786" s="128"/>
      <c r="AI2786" s="162"/>
      <c r="AJ2786" s="162"/>
      <c r="AK2786" s="162"/>
      <c r="AL2786" s="162"/>
      <c r="AM2786" s="128"/>
      <c r="AN2786" s="128"/>
      <c r="AQ2786" s="128"/>
      <c r="AR2786" s="128"/>
      <c r="AS2786" s="128"/>
      <c r="AT2786" s="128"/>
      <c r="AU2786" s="128"/>
      <c r="AV2786" s="128"/>
    </row>
    <row r="2787" ht="16.5" customHeight="1">
      <c r="A2787" s="128"/>
      <c r="B2787" s="128"/>
      <c r="C2787" s="128"/>
      <c r="D2787" s="128"/>
      <c r="E2787" s="128"/>
      <c r="F2787" s="128"/>
      <c r="G2787" s="128"/>
      <c r="H2787" s="128"/>
      <c r="I2787" s="128"/>
      <c r="J2787" s="128"/>
      <c r="K2787" s="128"/>
      <c r="L2787" s="128"/>
      <c r="M2787" s="128"/>
      <c r="N2787" s="128"/>
      <c r="O2787" s="128"/>
      <c r="P2787" s="128"/>
      <c r="Q2787" s="128"/>
      <c r="R2787" s="128"/>
      <c r="S2787" s="128"/>
      <c r="T2787" s="128"/>
      <c r="U2787" s="128"/>
      <c r="Z2787" s="161"/>
      <c r="AE2787" s="128"/>
      <c r="AH2787" s="128"/>
      <c r="AI2787" s="162"/>
      <c r="AJ2787" s="162"/>
      <c r="AK2787" s="162"/>
      <c r="AL2787" s="162"/>
      <c r="AM2787" s="128"/>
      <c r="AN2787" s="128"/>
      <c r="AQ2787" s="128"/>
      <c r="AR2787" s="128"/>
      <c r="AS2787" s="128"/>
      <c r="AT2787" s="128"/>
      <c r="AU2787" s="128"/>
      <c r="AV2787" s="128"/>
    </row>
    <row r="2788" ht="16.5" customHeight="1">
      <c r="A2788" s="128"/>
      <c r="B2788" s="128"/>
      <c r="C2788" s="128"/>
      <c r="D2788" s="128"/>
      <c r="E2788" s="128"/>
      <c r="F2788" s="128"/>
      <c r="G2788" s="128"/>
      <c r="H2788" s="128"/>
      <c r="I2788" s="128"/>
      <c r="J2788" s="128"/>
      <c r="K2788" s="128"/>
      <c r="L2788" s="128"/>
      <c r="M2788" s="128"/>
      <c r="N2788" s="128"/>
      <c r="O2788" s="128"/>
      <c r="P2788" s="128"/>
      <c r="Q2788" s="128"/>
      <c r="R2788" s="128"/>
      <c r="S2788" s="128"/>
      <c r="T2788" s="128"/>
      <c r="U2788" s="128"/>
      <c r="Z2788" s="161"/>
      <c r="AE2788" s="128"/>
      <c r="AH2788" s="128"/>
      <c r="AI2788" s="162"/>
      <c r="AJ2788" s="162"/>
      <c r="AK2788" s="162"/>
      <c r="AL2788" s="162"/>
      <c r="AM2788" s="128"/>
      <c r="AN2788" s="128"/>
      <c r="AQ2788" s="128"/>
      <c r="AR2788" s="128"/>
      <c r="AS2788" s="128"/>
      <c r="AT2788" s="128"/>
      <c r="AU2788" s="128"/>
      <c r="AV2788" s="128"/>
    </row>
    <row r="2789" ht="16.5" customHeight="1">
      <c r="A2789" s="128"/>
      <c r="B2789" s="128"/>
      <c r="C2789" s="128"/>
      <c r="D2789" s="128"/>
      <c r="E2789" s="128"/>
      <c r="F2789" s="128"/>
      <c r="G2789" s="128"/>
      <c r="H2789" s="128"/>
      <c r="I2789" s="128"/>
      <c r="J2789" s="128"/>
      <c r="K2789" s="128"/>
      <c r="L2789" s="128"/>
      <c r="M2789" s="128"/>
      <c r="N2789" s="128"/>
      <c r="O2789" s="128"/>
      <c r="P2789" s="128"/>
      <c r="Q2789" s="128"/>
      <c r="R2789" s="128"/>
      <c r="S2789" s="128"/>
      <c r="T2789" s="128"/>
      <c r="U2789" s="128"/>
      <c r="Z2789" s="161"/>
      <c r="AE2789" s="128"/>
      <c r="AH2789" s="128"/>
      <c r="AI2789" s="162"/>
      <c r="AJ2789" s="162"/>
      <c r="AK2789" s="162"/>
      <c r="AL2789" s="162"/>
      <c r="AM2789" s="128"/>
      <c r="AN2789" s="128"/>
      <c r="AQ2789" s="128"/>
      <c r="AR2789" s="128"/>
      <c r="AS2789" s="128"/>
      <c r="AT2789" s="128"/>
      <c r="AU2789" s="128"/>
      <c r="AV2789" s="128"/>
    </row>
    <row r="2790" ht="16.5" customHeight="1">
      <c r="A2790" s="128"/>
      <c r="B2790" s="128"/>
      <c r="C2790" s="128"/>
      <c r="D2790" s="128"/>
      <c r="E2790" s="128"/>
      <c r="F2790" s="128"/>
      <c r="G2790" s="128"/>
      <c r="H2790" s="128"/>
      <c r="I2790" s="128"/>
      <c r="J2790" s="128"/>
      <c r="K2790" s="128"/>
      <c r="L2790" s="128"/>
      <c r="M2790" s="128"/>
      <c r="N2790" s="128"/>
      <c r="O2790" s="128"/>
      <c r="P2790" s="128"/>
      <c r="Q2790" s="128"/>
      <c r="R2790" s="128"/>
      <c r="S2790" s="128"/>
      <c r="T2790" s="128"/>
      <c r="U2790" s="128"/>
      <c r="Z2790" s="161"/>
      <c r="AE2790" s="128"/>
      <c r="AH2790" s="128"/>
      <c r="AI2790" s="162"/>
      <c r="AJ2790" s="162"/>
      <c r="AK2790" s="162"/>
      <c r="AL2790" s="162"/>
      <c r="AM2790" s="128"/>
      <c r="AN2790" s="128"/>
      <c r="AQ2790" s="128"/>
      <c r="AR2790" s="128"/>
      <c r="AS2790" s="128"/>
      <c r="AT2790" s="128"/>
      <c r="AU2790" s="128"/>
      <c r="AV2790" s="128"/>
    </row>
    <row r="2791" ht="16.5" customHeight="1">
      <c r="A2791" s="128"/>
      <c r="B2791" s="128"/>
      <c r="C2791" s="128"/>
      <c r="D2791" s="128"/>
      <c r="E2791" s="128"/>
      <c r="F2791" s="128"/>
      <c r="G2791" s="128"/>
      <c r="H2791" s="128"/>
      <c r="I2791" s="128"/>
      <c r="J2791" s="128"/>
      <c r="K2791" s="128"/>
      <c r="L2791" s="128"/>
      <c r="M2791" s="128"/>
      <c r="N2791" s="128"/>
      <c r="O2791" s="128"/>
      <c r="P2791" s="128"/>
      <c r="Q2791" s="128"/>
      <c r="R2791" s="128"/>
      <c r="S2791" s="128"/>
      <c r="T2791" s="128"/>
      <c r="U2791" s="128"/>
      <c r="Z2791" s="161"/>
      <c r="AE2791" s="128"/>
      <c r="AH2791" s="128"/>
      <c r="AI2791" s="162"/>
      <c r="AJ2791" s="162"/>
      <c r="AK2791" s="162"/>
      <c r="AL2791" s="162"/>
      <c r="AM2791" s="128"/>
      <c r="AN2791" s="128"/>
      <c r="AQ2791" s="128"/>
      <c r="AR2791" s="128"/>
      <c r="AS2791" s="128"/>
      <c r="AT2791" s="128"/>
      <c r="AU2791" s="128"/>
      <c r="AV2791" s="128"/>
    </row>
    <row r="2792" ht="16.5" customHeight="1">
      <c r="A2792" s="128"/>
      <c r="B2792" s="128"/>
      <c r="C2792" s="128"/>
      <c r="D2792" s="128"/>
      <c r="E2792" s="128"/>
      <c r="F2792" s="128"/>
      <c r="G2792" s="128"/>
      <c r="H2792" s="128"/>
      <c r="I2792" s="128"/>
      <c r="J2792" s="128"/>
      <c r="K2792" s="128"/>
      <c r="L2792" s="128"/>
      <c r="M2792" s="128"/>
      <c r="N2792" s="128"/>
      <c r="O2792" s="128"/>
      <c r="P2792" s="128"/>
      <c r="Q2792" s="128"/>
      <c r="R2792" s="128"/>
      <c r="S2792" s="128"/>
      <c r="T2792" s="128"/>
      <c r="U2792" s="128"/>
      <c r="Z2792" s="161"/>
      <c r="AE2792" s="128"/>
      <c r="AH2792" s="128"/>
      <c r="AI2792" s="162"/>
      <c r="AJ2792" s="162"/>
      <c r="AK2792" s="162"/>
      <c r="AL2792" s="162"/>
      <c r="AM2792" s="128"/>
      <c r="AN2792" s="128"/>
      <c r="AQ2792" s="128"/>
      <c r="AR2792" s="128"/>
      <c r="AS2792" s="128"/>
      <c r="AT2792" s="128"/>
      <c r="AU2792" s="128"/>
      <c r="AV2792" s="128"/>
    </row>
    <row r="2793" ht="16.5" customHeight="1">
      <c r="A2793" s="128"/>
      <c r="B2793" s="128"/>
      <c r="C2793" s="128"/>
      <c r="D2793" s="128"/>
      <c r="E2793" s="128"/>
      <c r="F2793" s="128"/>
      <c r="G2793" s="128"/>
      <c r="H2793" s="128"/>
      <c r="I2793" s="128"/>
      <c r="J2793" s="128"/>
      <c r="K2793" s="128"/>
      <c r="L2793" s="128"/>
      <c r="M2793" s="128"/>
      <c r="N2793" s="128"/>
      <c r="O2793" s="128"/>
      <c r="P2793" s="128"/>
      <c r="Q2793" s="128"/>
      <c r="R2793" s="128"/>
      <c r="S2793" s="128"/>
      <c r="T2793" s="128"/>
      <c r="U2793" s="128"/>
      <c r="Z2793" s="161"/>
      <c r="AE2793" s="128"/>
      <c r="AH2793" s="128"/>
      <c r="AI2793" s="162"/>
      <c r="AJ2793" s="162"/>
      <c r="AK2793" s="162"/>
      <c r="AL2793" s="162"/>
      <c r="AM2793" s="128"/>
      <c r="AN2793" s="128"/>
      <c r="AQ2793" s="128"/>
      <c r="AR2793" s="128"/>
      <c r="AS2793" s="128"/>
      <c r="AT2793" s="128"/>
      <c r="AU2793" s="128"/>
      <c r="AV2793" s="128"/>
    </row>
    <row r="2794" ht="16.5" customHeight="1">
      <c r="A2794" s="128"/>
      <c r="B2794" s="128"/>
      <c r="C2794" s="128"/>
      <c r="D2794" s="128"/>
      <c r="E2794" s="128"/>
      <c r="F2794" s="128"/>
      <c r="G2794" s="128"/>
      <c r="H2794" s="128"/>
      <c r="I2794" s="128"/>
      <c r="J2794" s="128"/>
      <c r="K2794" s="128"/>
      <c r="L2794" s="128"/>
      <c r="M2794" s="128"/>
      <c r="N2794" s="128"/>
      <c r="O2794" s="128"/>
      <c r="P2794" s="128"/>
      <c r="Q2794" s="128"/>
      <c r="R2794" s="128"/>
      <c r="S2794" s="128"/>
      <c r="T2794" s="128"/>
      <c r="U2794" s="128"/>
      <c r="Z2794" s="161"/>
      <c r="AE2794" s="128"/>
      <c r="AH2794" s="128"/>
      <c r="AI2794" s="162"/>
      <c r="AJ2794" s="162"/>
      <c r="AK2794" s="162"/>
      <c r="AL2794" s="162"/>
      <c r="AM2794" s="128"/>
      <c r="AN2794" s="128"/>
      <c r="AQ2794" s="128"/>
      <c r="AR2794" s="128"/>
      <c r="AS2794" s="128"/>
      <c r="AT2794" s="128"/>
      <c r="AU2794" s="128"/>
      <c r="AV2794" s="128"/>
    </row>
    <row r="2795" ht="16.5" customHeight="1">
      <c r="A2795" s="128"/>
      <c r="B2795" s="128"/>
      <c r="C2795" s="128"/>
      <c r="D2795" s="128"/>
      <c r="E2795" s="128"/>
      <c r="F2795" s="128"/>
      <c r="G2795" s="128"/>
      <c r="H2795" s="128"/>
      <c r="I2795" s="128"/>
      <c r="J2795" s="128"/>
      <c r="K2795" s="128"/>
      <c r="L2795" s="128"/>
      <c r="M2795" s="128"/>
      <c r="N2795" s="128"/>
      <c r="O2795" s="128"/>
      <c r="P2795" s="128"/>
      <c r="Q2795" s="128"/>
      <c r="R2795" s="128"/>
      <c r="S2795" s="128"/>
      <c r="T2795" s="128"/>
      <c r="U2795" s="128"/>
      <c r="Z2795" s="161"/>
      <c r="AE2795" s="128"/>
      <c r="AH2795" s="128"/>
      <c r="AI2795" s="162"/>
      <c r="AJ2795" s="162"/>
      <c r="AK2795" s="162"/>
      <c r="AL2795" s="162"/>
      <c r="AM2795" s="128"/>
      <c r="AN2795" s="128"/>
      <c r="AQ2795" s="128"/>
      <c r="AR2795" s="128"/>
      <c r="AS2795" s="128"/>
      <c r="AT2795" s="128"/>
      <c r="AU2795" s="128"/>
      <c r="AV2795" s="128"/>
    </row>
    <row r="2796" ht="16.5" customHeight="1">
      <c r="A2796" s="128"/>
      <c r="B2796" s="128"/>
      <c r="C2796" s="128"/>
      <c r="D2796" s="128"/>
      <c r="E2796" s="128"/>
      <c r="F2796" s="128"/>
      <c r="G2796" s="128"/>
      <c r="H2796" s="128"/>
      <c r="I2796" s="128"/>
      <c r="J2796" s="128"/>
      <c r="K2796" s="128"/>
      <c r="L2796" s="128"/>
      <c r="M2796" s="128"/>
      <c r="N2796" s="128"/>
      <c r="O2796" s="128"/>
      <c r="P2796" s="128"/>
      <c r="Q2796" s="128"/>
      <c r="R2796" s="128"/>
      <c r="S2796" s="128"/>
      <c r="T2796" s="128"/>
      <c r="U2796" s="128"/>
      <c r="Z2796" s="161"/>
      <c r="AE2796" s="128"/>
      <c r="AH2796" s="128"/>
      <c r="AI2796" s="162"/>
      <c r="AJ2796" s="162"/>
      <c r="AK2796" s="162"/>
      <c r="AL2796" s="162"/>
      <c r="AM2796" s="128"/>
      <c r="AN2796" s="128"/>
      <c r="AQ2796" s="128"/>
      <c r="AR2796" s="128"/>
      <c r="AS2796" s="128"/>
      <c r="AT2796" s="128"/>
      <c r="AU2796" s="128"/>
      <c r="AV2796" s="128"/>
    </row>
    <row r="2797" ht="16.5" customHeight="1">
      <c r="A2797" s="128"/>
      <c r="B2797" s="128"/>
      <c r="C2797" s="128"/>
      <c r="D2797" s="128"/>
      <c r="E2797" s="128"/>
      <c r="F2797" s="128"/>
      <c r="G2797" s="128"/>
      <c r="H2797" s="128"/>
      <c r="I2797" s="128"/>
      <c r="J2797" s="128"/>
      <c r="K2797" s="128"/>
      <c r="L2797" s="128"/>
      <c r="M2797" s="128"/>
      <c r="N2797" s="128"/>
      <c r="O2797" s="128"/>
      <c r="P2797" s="128"/>
      <c r="Q2797" s="128"/>
      <c r="R2797" s="128"/>
      <c r="S2797" s="128"/>
      <c r="T2797" s="128"/>
      <c r="U2797" s="128"/>
      <c r="Z2797" s="161"/>
      <c r="AE2797" s="128"/>
      <c r="AH2797" s="128"/>
      <c r="AI2797" s="162"/>
      <c r="AJ2797" s="162"/>
      <c r="AK2797" s="162"/>
      <c r="AL2797" s="162"/>
      <c r="AM2797" s="128"/>
      <c r="AN2797" s="128"/>
      <c r="AQ2797" s="128"/>
      <c r="AR2797" s="128"/>
      <c r="AS2797" s="128"/>
      <c r="AT2797" s="128"/>
      <c r="AU2797" s="128"/>
      <c r="AV2797" s="128"/>
    </row>
    <row r="2798" ht="16.5" customHeight="1">
      <c r="A2798" s="128"/>
      <c r="B2798" s="128"/>
      <c r="C2798" s="128"/>
      <c r="D2798" s="128"/>
      <c r="E2798" s="128"/>
      <c r="F2798" s="128"/>
      <c r="G2798" s="128"/>
      <c r="H2798" s="128"/>
      <c r="I2798" s="128"/>
      <c r="J2798" s="128"/>
      <c r="K2798" s="128"/>
      <c r="L2798" s="128"/>
      <c r="M2798" s="128"/>
      <c r="N2798" s="128"/>
      <c r="O2798" s="128"/>
      <c r="P2798" s="128"/>
      <c r="Q2798" s="128"/>
      <c r="R2798" s="128"/>
      <c r="S2798" s="128"/>
      <c r="T2798" s="128"/>
      <c r="U2798" s="128"/>
      <c r="Z2798" s="161"/>
      <c r="AE2798" s="128"/>
      <c r="AH2798" s="128"/>
      <c r="AI2798" s="162"/>
      <c r="AJ2798" s="162"/>
      <c r="AK2798" s="162"/>
      <c r="AL2798" s="162"/>
      <c r="AM2798" s="128"/>
      <c r="AN2798" s="128"/>
      <c r="AQ2798" s="128"/>
      <c r="AR2798" s="128"/>
      <c r="AS2798" s="128"/>
      <c r="AT2798" s="128"/>
      <c r="AU2798" s="128"/>
      <c r="AV2798" s="128"/>
    </row>
    <row r="2799" ht="16.5" customHeight="1">
      <c r="A2799" s="128"/>
      <c r="B2799" s="128"/>
      <c r="C2799" s="128"/>
      <c r="D2799" s="128"/>
      <c r="E2799" s="128"/>
      <c r="F2799" s="128"/>
      <c r="G2799" s="128"/>
      <c r="H2799" s="128"/>
      <c r="I2799" s="128"/>
      <c r="J2799" s="128"/>
      <c r="K2799" s="128"/>
      <c r="L2799" s="128"/>
      <c r="M2799" s="128"/>
      <c r="N2799" s="128"/>
      <c r="O2799" s="128"/>
      <c r="P2799" s="128"/>
      <c r="Q2799" s="128"/>
      <c r="R2799" s="128"/>
      <c r="S2799" s="128"/>
      <c r="T2799" s="128"/>
      <c r="U2799" s="128"/>
      <c r="Z2799" s="161"/>
      <c r="AE2799" s="128"/>
      <c r="AH2799" s="128"/>
      <c r="AI2799" s="162"/>
      <c r="AJ2799" s="162"/>
      <c r="AK2799" s="162"/>
      <c r="AL2799" s="162"/>
      <c r="AM2799" s="128"/>
      <c r="AN2799" s="128"/>
      <c r="AQ2799" s="128"/>
      <c r="AR2799" s="128"/>
      <c r="AS2799" s="128"/>
      <c r="AT2799" s="128"/>
      <c r="AU2799" s="128"/>
      <c r="AV2799" s="128"/>
    </row>
    <row r="2800" ht="16.5" customHeight="1">
      <c r="A2800" s="128"/>
      <c r="B2800" s="128"/>
      <c r="C2800" s="128"/>
      <c r="D2800" s="128"/>
      <c r="E2800" s="128"/>
      <c r="F2800" s="128"/>
      <c r="G2800" s="128"/>
      <c r="H2800" s="128"/>
      <c r="I2800" s="128"/>
      <c r="J2800" s="128"/>
      <c r="K2800" s="128"/>
      <c r="L2800" s="128"/>
      <c r="M2800" s="128"/>
      <c r="N2800" s="128"/>
      <c r="O2800" s="128"/>
      <c r="P2800" s="128"/>
      <c r="Q2800" s="128"/>
      <c r="R2800" s="128"/>
      <c r="S2800" s="128"/>
      <c r="T2800" s="128"/>
      <c r="U2800" s="128"/>
      <c r="Z2800" s="161"/>
      <c r="AE2800" s="128"/>
      <c r="AH2800" s="128"/>
      <c r="AI2800" s="162"/>
      <c r="AJ2800" s="162"/>
      <c r="AK2800" s="162"/>
      <c r="AL2800" s="162"/>
      <c r="AM2800" s="128"/>
      <c r="AN2800" s="128"/>
      <c r="AQ2800" s="128"/>
      <c r="AR2800" s="128"/>
      <c r="AS2800" s="128"/>
      <c r="AT2800" s="128"/>
      <c r="AU2800" s="128"/>
      <c r="AV2800" s="128"/>
    </row>
    <row r="2801" ht="16.5" customHeight="1">
      <c r="A2801" s="128"/>
      <c r="B2801" s="128"/>
      <c r="C2801" s="128"/>
      <c r="D2801" s="128"/>
      <c r="E2801" s="128"/>
      <c r="F2801" s="128"/>
      <c r="G2801" s="128"/>
      <c r="H2801" s="128"/>
      <c r="I2801" s="128"/>
      <c r="J2801" s="128"/>
      <c r="K2801" s="128"/>
      <c r="L2801" s="128"/>
      <c r="M2801" s="128"/>
      <c r="N2801" s="128"/>
      <c r="O2801" s="128"/>
      <c r="P2801" s="128"/>
      <c r="Q2801" s="128"/>
      <c r="R2801" s="128"/>
      <c r="S2801" s="128"/>
      <c r="T2801" s="128"/>
      <c r="U2801" s="128"/>
      <c r="Z2801" s="161"/>
      <c r="AE2801" s="128"/>
      <c r="AH2801" s="128"/>
      <c r="AI2801" s="162"/>
      <c r="AJ2801" s="162"/>
      <c r="AK2801" s="162"/>
      <c r="AL2801" s="162"/>
      <c r="AM2801" s="128"/>
      <c r="AN2801" s="128"/>
      <c r="AQ2801" s="128"/>
      <c r="AR2801" s="128"/>
      <c r="AS2801" s="128"/>
      <c r="AT2801" s="128"/>
      <c r="AU2801" s="128"/>
      <c r="AV2801" s="128"/>
    </row>
    <row r="2802" ht="16.5" customHeight="1">
      <c r="A2802" s="128"/>
      <c r="B2802" s="128"/>
      <c r="C2802" s="128"/>
      <c r="D2802" s="128"/>
      <c r="E2802" s="128"/>
      <c r="F2802" s="128"/>
      <c r="G2802" s="128"/>
      <c r="H2802" s="128"/>
      <c r="I2802" s="128"/>
      <c r="J2802" s="128"/>
      <c r="K2802" s="128"/>
      <c r="L2802" s="128"/>
      <c r="M2802" s="128"/>
      <c r="N2802" s="128"/>
      <c r="O2802" s="128"/>
      <c r="P2802" s="128"/>
      <c r="Q2802" s="128"/>
      <c r="R2802" s="128"/>
      <c r="S2802" s="128"/>
      <c r="T2802" s="128"/>
      <c r="U2802" s="128"/>
      <c r="Z2802" s="161"/>
      <c r="AE2802" s="128"/>
      <c r="AH2802" s="128"/>
      <c r="AI2802" s="162"/>
      <c r="AJ2802" s="162"/>
      <c r="AK2802" s="162"/>
      <c r="AL2802" s="162"/>
      <c r="AM2802" s="128"/>
      <c r="AN2802" s="128"/>
      <c r="AQ2802" s="128"/>
      <c r="AR2802" s="128"/>
      <c r="AS2802" s="128"/>
      <c r="AT2802" s="128"/>
      <c r="AU2802" s="128"/>
      <c r="AV2802" s="128"/>
    </row>
    <row r="2803" ht="16.5" customHeight="1">
      <c r="A2803" s="128"/>
      <c r="B2803" s="128"/>
      <c r="C2803" s="128"/>
      <c r="D2803" s="128"/>
      <c r="E2803" s="128"/>
      <c r="F2803" s="128"/>
      <c r="G2803" s="128"/>
      <c r="H2803" s="128"/>
      <c r="I2803" s="128"/>
      <c r="J2803" s="128"/>
      <c r="K2803" s="128"/>
      <c r="L2803" s="128"/>
      <c r="M2803" s="128"/>
      <c r="N2803" s="128"/>
      <c r="O2803" s="128"/>
      <c r="P2803" s="128"/>
      <c r="Q2803" s="128"/>
      <c r="R2803" s="128"/>
      <c r="S2803" s="128"/>
      <c r="T2803" s="128"/>
      <c r="U2803" s="128"/>
      <c r="Z2803" s="161"/>
      <c r="AE2803" s="128"/>
      <c r="AH2803" s="128"/>
      <c r="AI2803" s="162"/>
      <c r="AJ2803" s="162"/>
      <c r="AK2803" s="162"/>
      <c r="AL2803" s="162"/>
      <c r="AM2803" s="128"/>
      <c r="AN2803" s="128"/>
      <c r="AQ2803" s="128"/>
      <c r="AR2803" s="128"/>
      <c r="AS2803" s="128"/>
      <c r="AT2803" s="128"/>
      <c r="AU2803" s="128"/>
      <c r="AV2803" s="128"/>
    </row>
    <row r="2804" ht="16.5" customHeight="1">
      <c r="A2804" s="128"/>
      <c r="B2804" s="128"/>
      <c r="C2804" s="128"/>
      <c r="D2804" s="128"/>
      <c r="E2804" s="128"/>
      <c r="F2804" s="128"/>
      <c r="G2804" s="128"/>
      <c r="H2804" s="128"/>
      <c r="I2804" s="128"/>
      <c r="J2804" s="128"/>
      <c r="K2804" s="128"/>
      <c r="L2804" s="128"/>
      <c r="M2804" s="128"/>
      <c r="N2804" s="128"/>
      <c r="O2804" s="128"/>
      <c r="P2804" s="128"/>
      <c r="Q2804" s="128"/>
      <c r="R2804" s="128"/>
      <c r="S2804" s="128"/>
      <c r="T2804" s="128"/>
      <c r="U2804" s="128"/>
      <c r="Z2804" s="161"/>
      <c r="AE2804" s="128"/>
      <c r="AH2804" s="128"/>
      <c r="AI2804" s="162"/>
      <c r="AJ2804" s="162"/>
      <c r="AK2804" s="162"/>
      <c r="AL2804" s="162"/>
      <c r="AM2804" s="128"/>
      <c r="AN2804" s="128"/>
      <c r="AQ2804" s="128"/>
      <c r="AR2804" s="128"/>
      <c r="AS2804" s="128"/>
      <c r="AT2804" s="128"/>
      <c r="AU2804" s="128"/>
      <c r="AV2804" s="128"/>
    </row>
    <row r="2805" ht="16.5" customHeight="1">
      <c r="A2805" s="128"/>
      <c r="B2805" s="128"/>
      <c r="C2805" s="128"/>
      <c r="D2805" s="128"/>
      <c r="E2805" s="128"/>
      <c r="F2805" s="128"/>
      <c r="G2805" s="128"/>
      <c r="H2805" s="128"/>
      <c r="I2805" s="128"/>
      <c r="J2805" s="128"/>
      <c r="K2805" s="128"/>
      <c r="L2805" s="128"/>
      <c r="M2805" s="128"/>
      <c r="N2805" s="128"/>
      <c r="O2805" s="128"/>
      <c r="P2805" s="128"/>
      <c r="Q2805" s="128"/>
      <c r="R2805" s="128"/>
      <c r="S2805" s="128"/>
      <c r="T2805" s="128"/>
      <c r="U2805" s="128"/>
      <c r="Z2805" s="161"/>
      <c r="AE2805" s="128"/>
      <c r="AH2805" s="128"/>
      <c r="AI2805" s="162"/>
      <c r="AJ2805" s="162"/>
      <c r="AK2805" s="162"/>
      <c r="AL2805" s="162"/>
      <c r="AM2805" s="128"/>
      <c r="AN2805" s="128"/>
      <c r="AQ2805" s="128"/>
      <c r="AR2805" s="128"/>
      <c r="AS2805" s="128"/>
      <c r="AT2805" s="128"/>
      <c r="AU2805" s="128"/>
      <c r="AV2805" s="128"/>
    </row>
    <row r="2806" ht="16.5" customHeight="1">
      <c r="A2806" s="128"/>
      <c r="B2806" s="128"/>
      <c r="C2806" s="128"/>
      <c r="D2806" s="128"/>
      <c r="E2806" s="128"/>
      <c r="F2806" s="128"/>
      <c r="G2806" s="128"/>
      <c r="H2806" s="128"/>
      <c r="I2806" s="128"/>
      <c r="J2806" s="128"/>
      <c r="K2806" s="128"/>
      <c r="L2806" s="128"/>
      <c r="M2806" s="128"/>
      <c r="N2806" s="128"/>
      <c r="O2806" s="128"/>
      <c r="P2806" s="128"/>
      <c r="Q2806" s="128"/>
      <c r="R2806" s="128"/>
      <c r="S2806" s="128"/>
      <c r="T2806" s="128"/>
      <c r="U2806" s="128"/>
      <c r="Z2806" s="161"/>
      <c r="AE2806" s="128"/>
      <c r="AH2806" s="128"/>
      <c r="AI2806" s="162"/>
      <c r="AJ2806" s="162"/>
      <c r="AK2806" s="162"/>
      <c r="AL2806" s="162"/>
      <c r="AM2806" s="128"/>
      <c r="AN2806" s="128"/>
      <c r="AQ2806" s="128"/>
      <c r="AR2806" s="128"/>
      <c r="AS2806" s="128"/>
      <c r="AT2806" s="128"/>
      <c r="AU2806" s="128"/>
      <c r="AV2806" s="128"/>
    </row>
    <row r="2807" ht="16.5" customHeight="1">
      <c r="A2807" s="128"/>
      <c r="B2807" s="128"/>
      <c r="C2807" s="128"/>
      <c r="D2807" s="128"/>
      <c r="E2807" s="128"/>
      <c r="F2807" s="128"/>
      <c r="G2807" s="128"/>
      <c r="H2807" s="128"/>
      <c r="I2807" s="128"/>
      <c r="J2807" s="128"/>
      <c r="K2807" s="128"/>
      <c r="L2807" s="128"/>
      <c r="M2807" s="128"/>
      <c r="N2807" s="128"/>
      <c r="O2807" s="128"/>
      <c r="P2807" s="128"/>
      <c r="Q2807" s="128"/>
      <c r="R2807" s="128"/>
      <c r="S2807" s="128"/>
      <c r="T2807" s="128"/>
      <c r="U2807" s="128"/>
      <c r="Z2807" s="161"/>
      <c r="AE2807" s="128"/>
      <c r="AH2807" s="128"/>
      <c r="AI2807" s="162"/>
      <c r="AJ2807" s="162"/>
      <c r="AK2807" s="162"/>
      <c r="AL2807" s="162"/>
      <c r="AM2807" s="128"/>
      <c r="AN2807" s="128"/>
      <c r="AQ2807" s="128"/>
      <c r="AR2807" s="128"/>
      <c r="AS2807" s="128"/>
      <c r="AT2807" s="128"/>
      <c r="AU2807" s="128"/>
      <c r="AV2807" s="128"/>
    </row>
    <row r="2808" ht="16.5" customHeight="1">
      <c r="A2808" s="128"/>
      <c r="B2808" s="128"/>
      <c r="C2808" s="128"/>
      <c r="D2808" s="128"/>
      <c r="E2808" s="128"/>
      <c r="F2808" s="128"/>
      <c r="G2808" s="128"/>
      <c r="H2808" s="128"/>
      <c r="I2808" s="128"/>
      <c r="J2808" s="128"/>
      <c r="K2808" s="128"/>
      <c r="L2808" s="128"/>
      <c r="M2808" s="128"/>
      <c r="N2808" s="128"/>
      <c r="O2808" s="128"/>
      <c r="P2808" s="128"/>
      <c r="Q2808" s="128"/>
      <c r="R2808" s="128"/>
      <c r="S2808" s="128"/>
      <c r="T2808" s="128"/>
      <c r="U2808" s="128"/>
      <c r="Z2808" s="161"/>
      <c r="AE2808" s="128"/>
      <c r="AH2808" s="128"/>
      <c r="AI2808" s="162"/>
      <c r="AJ2808" s="162"/>
      <c r="AK2808" s="162"/>
      <c r="AL2808" s="162"/>
      <c r="AM2808" s="128"/>
      <c r="AN2808" s="128"/>
      <c r="AQ2808" s="128"/>
      <c r="AR2808" s="128"/>
      <c r="AS2808" s="128"/>
      <c r="AT2808" s="128"/>
      <c r="AU2808" s="128"/>
      <c r="AV2808" s="128"/>
    </row>
    <row r="2809" ht="16.5" customHeight="1">
      <c r="A2809" s="128"/>
      <c r="B2809" s="128"/>
      <c r="C2809" s="128"/>
      <c r="D2809" s="128"/>
      <c r="E2809" s="128"/>
      <c r="F2809" s="128"/>
      <c r="G2809" s="128"/>
      <c r="H2809" s="128"/>
      <c r="I2809" s="128"/>
      <c r="J2809" s="128"/>
      <c r="K2809" s="128"/>
      <c r="L2809" s="128"/>
      <c r="M2809" s="128"/>
      <c r="N2809" s="128"/>
      <c r="O2809" s="128"/>
      <c r="P2809" s="128"/>
      <c r="Q2809" s="128"/>
      <c r="R2809" s="128"/>
      <c r="S2809" s="128"/>
      <c r="T2809" s="128"/>
      <c r="U2809" s="128"/>
      <c r="Z2809" s="161"/>
      <c r="AE2809" s="128"/>
      <c r="AH2809" s="128"/>
      <c r="AI2809" s="162"/>
      <c r="AJ2809" s="162"/>
      <c r="AK2809" s="162"/>
      <c r="AL2809" s="162"/>
      <c r="AM2809" s="128"/>
      <c r="AN2809" s="128"/>
      <c r="AQ2809" s="128"/>
      <c r="AR2809" s="128"/>
      <c r="AS2809" s="128"/>
      <c r="AT2809" s="128"/>
      <c r="AU2809" s="128"/>
      <c r="AV2809" s="128"/>
    </row>
    <row r="2810" ht="16.5" customHeight="1">
      <c r="A2810" s="128"/>
      <c r="B2810" s="128"/>
      <c r="C2810" s="128"/>
      <c r="D2810" s="128"/>
      <c r="E2810" s="128"/>
      <c r="F2810" s="128"/>
      <c r="G2810" s="128"/>
      <c r="H2810" s="128"/>
      <c r="I2810" s="128"/>
      <c r="J2810" s="128"/>
      <c r="K2810" s="128"/>
      <c r="L2810" s="128"/>
      <c r="M2810" s="128"/>
      <c r="N2810" s="128"/>
      <c r="O2810" s="128"/>
      <c r="P2810" s="128"/>
      <c r="Q2810" s="128"/>
      <c r="R2810" s="128"/>
      <c r="S2810" s="128"/>
      <c r="T2810" s="128"/>
      <c r="U2810" s="128"/>
      <c r="Z2810" s="161"/>
      <c r="AE2810" s="128"/>
      <c r="AH2810" s="128"/>
      <c r="AI2810" s="162"/>
      <c r="AJ2810" s="162"/>
      <c r="AK2810" s="162"/>
      <c r="AL2810" s="162"/>
      <c r="AM2810" s="128"/>
      <c r="AN2810" s="128"/>
      <c r="AQ2810" s="128"/>
      <c r="AR2810" s="128"/>
      <c r="AS2810" s="128"/>
      <c r="AT2810" s="128"/>
      <c r="AU2810" s="128"/>
      <c r="AV2810" s="128"/>
    </row>
    <row r="2811" ht="16.5" customHeight="1">
      <c r="A2811" s="128"/>
      <c r="B2811" s="128"/>
      <c r="C2811" s="128"/>
      <c r="D2811" s="128"/>
      <c r="E2811" s="128"/>
      <c r="F2811" s="128"/>
      <c r="G2811" s="128"/>
      <c r="H2811" s="128"/>
      <c r="I2811" s="128"/>
      <c r="J2811" s="128"/>
      <c r="K2811" s="128"/>
      <c r="L2811" s="128"/>
      <c r="M2811" s="128"/>
      <c r="N2811" s="128"/>
      <c r="O2811" s="128"/>
      <c r="P2811" s="128"/>
      <c r="Q2811" s="128"/>
      <c r="R2811" s="128"/>
      <c r="S2811" s="128"/>
      <c r="T2811" s="128"/>
      <c r="U2811" s="128"/>
      <c r="Z2811" s="161"/>
      <c r="AE2811" s="128"/>
      <c r="AH2811" s="128"/>
      <c r="AI2811" s="162"/>
      <c r="AJ2811" s="162"/>
      <c r="AK2811" s="162"/>
      <c r="AL2811" s="162"/>
      <c r="AM2811" s="128"/>
      <c r="AN2811" s="128"/>
      <c r="AQ2811" s="128"/>
      <c r="AR2811" s="128"/>
      <c r="AS2811" s="128"/>
      <c r="AT2811" s="128"/>
      <c r="AU2811" s="128"/>
      <c r="AV2811" s="128"/>
    </row>
    <row r="2812" ht="16.5" customHeight="1">
      <c r="A2812" s="128"/>
      <c r="B2812" s="128"/>
      <c r="C2812" s="128"/>
      <c r="D2812" s="128"/>
      <c r="E2812" s="128"/>
      <c r="F2812" s="128"/>
      <c r="G2812" s="128"/>
      <c r="H2812" s="128"/>
      <c r="I2812" s="128"/>
      <c r="J2812" s="128"/>
      <c r="K2812" s="128"/>
      <c r="L2812" s="128"/>
      <c r="M2812" s="128"/>
      <c r="N2812" s="128"/>
      <c r="O2812" s="128"/>
      <c r="P2812" s="128"/>
      <c r="Q2812" s="128"/>
      <c r="R2812" s="128"/>
      <c r="S2812" s="128"/>
      <c r="T2812" s="128"/>
      <c r="U2812" s="128"/>
      <c r="Z2812" s="161"/>
      <c r="AE2812" s="128"/>
      <c r="AH2812" s="128"/>
      <c r="AI2812" s="162"/>
      <c r="AJ2812" s="162"/>
      <c r="AK2812" s="162"/>
      <c r="AL2812" s="162"/>
      <c r="AM2812" s="128"/>
      <c r="AN2812" s="128"/>
      <c r="AQ2812" s="128"/>
      <c r="AR2812" s="128"/>
      <c r="AS2812" s="128"/>
      <c r="AT2812" s="128"/>
      <c r="AU2812" s="128"/>
      <c r="AV2812" s="128"/>
    </row>
    <row r="2813" ht="16.5" customHeight="1">
      <c r="A2813" s="128"/>
      <c r="B2813" s="128"/>
      <c r="C2813" s="128"/>
      <c r="D2813" s="128"/>
      <c r="E2813" s="128"/>
      <c r="F2813" s="128"/>
      <c r="G2813" s="128"/>
      <c r="H2813" s="128"/>
      <c r="I2813" s="128"/>
      <c r="J2813" s="128"/>
      <c r="K2813" s="128"/>
      <c r="L2813" s="128"/>
      <c r="M2813" s="128"/>
      <c r="N2813" s="128"/>
      <c r="O2813" s="128"/>
      <c r="P2813" s="128"/>
      <c r="Q2813" s="128"/>
      <c r="R2813" s="128"/>
      <c r="S2813" s="128"/>
      <c r="T2813" s="128"/>
      <c r="U2813" s="128"/>
      <c r="Z2813" s="161"/>
      <c r="AH2813" s="128"/>
      <c r="AI2813" s="162"/>
      <c r="AJ2813" s="162"/>
      <c r="AK2813" s="162"/>
      <c r="AL2813" s="162"/>
      <c r="AM2813" s="128"/>
      <c r="AN2813" s="128"/>
      <c r="AQ2813" s="128"/>
      <c r="AR2813" s="128"/>
      <c r="AS2813" s="128"/>
      <c r="AT2813" s="128"/>
      <c r="AU2813" s="128"/>
      <c r="AV2813" s="128"/>
    </row>
    <row r="2814" ht="16.5" customHeight="1">
      <c r="A2814" s="128"/>
      <c r="B2814" s="128"/>
      <c r="C2814" s="128"/>
      <c r="D2814" s="128"/>
      <c r="E2814" s="128"/>
      <c r="F2814" s="128"/>
      <c r="G2814" s="128"/>
      <c r="H2814" s="128"/>
      <c r="I2814" s="128"/>
      <c r="J2814" s="128"/>
      <c r="K2814" s="128"/>
      <c r="L2814" s="128"/>
      <c r="M2814" s="128"/>
      <c r="N2814" s="128"/>
      <c r="O2814" s="128"/>
      <c r="P2814" s="128"/>
      <c r="Q2814" s="128"/>
      <c r="R2814" s="128"/>
      <c r="S2814" s="128"/>
      <c r="T2814" s="128"/>
      <c r="U2814" s="128"/>
      <c r="Z2814" s="161"/>
      <c r="AH2814" s="128"/>
      <c r="AI2814" s="162"/>
      <c r="AJ2814" s="162"/>
      <c r="AK2814" s="162"/>
      <c r="AL2814" s="162"/>
      <c r="AM2814" s="128"/>
      <c r="AN2814" s="128"/>
      <c r="AQ2814" s="128"/>
      <c r="AR2814" s="128"/>
      <c r="AS2814" s="128"/>
      <c r="AT2814" s="128"/>
      <c r="AU2814" s="128"/>
      <c r="AV2814" s="128"/>
    </row>
    <row r="2815" ht="16.5" customHeight="1">
      <c r="A2815" s="128"/>
      <c r="B2815" s="128"/>
      <c r="C2815" s="128"/>
      <c r="D2815" s="128"/>
      <c r="E2815" s="128"/>
      <c r="F2815" s="128"/>
      <c r="G2815" s="128"/>
      <c r="H2815" s="128"/>
      <c r="I2815" s="128"/>
      <c r="J2815" s="128"/>
      <c r="K2815" s="128"/>
      <c r="L2815" s="128"/>
      <c r="M2815" s="128"/>
      <c r="N2815" s="128"/>
      <c r="O2815" s="128"/>
      <c r="P2815" s="128"/>
      <c r="Q2815" s="128"/>
      <c r="R2815" s="128"/>
      <c r="S2815" s="128"/>
      <c r="T2815" s="128"/>
      <c r="U2815" s="128"/>
      <c r="Z2815" s="161"/>
      <c r="AH2815" s="128"/>
      <c r="AI2815" s="162"/>
      <c r="AJ2815" s="162"/>
      <c r="AK2815" s="162"/>
      <c r="AL2815" s="162"/>
      <c r="AM2815" s="128"/>
      <c r="AN2815" s="128"/>
      <c r="AQ2815" s="128"/>
      <c r="AR2815" s="128"/>
      <c r="AS2815" s="128"/>
      <c r="AT2815" s="128"/>
      <c r="AU2815" s="128"/>
      <c r="AV2815" s="128"/>
    </row>
    <row r="2816" ht="16.5" customHeight="1">
      <c r="A2816" s="128"/>
      <c r="B2816" s="128"/>
      <c r="C2816" s="128"/>
      <c r="D2816" s="128"/>
      <c r="E2816" s="128"/>
      <c r="F2816" s="128"/>
      <c r="G2816" s="128"/>
      <c r="H2816" s="128"/>
      <c r="I2816" s="128"/>
      <c r="J2816" s="128"/>
      <c r="K2816" s="128"/>
      <c r="L2816" s="128"/>
      <c r="M2816" s="128"/>
      <c r="N2816" s="128"/>
      <c r="O2816" s="128"/>
      <c r="P2816" s="128"/>
      <c r="Q2816" s="128"/>
      <c r="R2816" s="128"/>
      <c r="S2816" s="128"/>
      <c r="T2816" s="128"/>
      <c r="U2816" s="128"/>
      <c r="Z2816" s="161"/>
      <c r="AH2816" s="128"/>
      <c r="AI2816" s="162"/>
      <c r="AJ2816" s="162"/>
      <c r="AK2816" s="162"/>
      <c r="AL2816" s="162"/>
      <c r="AM2816" s="128"/>
      <c r="AN2816" s="128"/>
      <c r="AQ2816" s="128"/>
      <c r="AR2816" s="128"/>
      <c r="AS2816" s="128"/>
      <c r="AT2816" s="128"/>
      <c r="AU2816" s="128"/>
      <c r="AV2816" s="128"/>
    </row>
    <row r="2817" ht="16.5" customHeight="1">
      <c r="A2817" s="128"/>
      <c r="B2817" s="128"/>
      <c r="C2817" s="128"/>
      <c r="D2817" s="128"/>
      <c r="E2817" s="128"/>
      <c r="F2817" s="128"/>
      <c r="G2817" s="128"/>
      <c r="H2817" s="128"/>
      <c r="I2817" s="128"/>
      <c r="J2817" s="128"/>
      <c r="K2817" s="128"/>
      <c r="L2817" s="128"/>
      <c r="M2817" s="128"/>
      <c r="N2817" s="128"/>
      <c r="O2817" s="128"/>
      <c r="P2817" s="128"/>
      <c r="Q2817" s="128"/>
      <c r="R2817" s="128"/>
      <c r="S2817" s="128"/>
      <c r="T2817" s="128"/>
      <c r="U2817" s="128"/>
      <c r="Z2817" s="161"/>
      <c r="AH2817" s="128"/>
      <c r="AI2817" s="162"/>
      <c r="AJ2817" s="162"/>
      <c r="AK2817" s="162"/>
      <c r="AL2817" s="162"/>
      <c r="AM2817" s="128"/>
      <c r="AN2817" s="128"/>
      <c r="AQ2817" s="128"/>
      <c r="AR2817" s="128"/>
      <c r="AS2817" s="128"/>
      <c r="AT2817" s="128"/>
      <c r="AU2817" s="128"/>
      <c r="AV2817" s="128"/>
    </row>
    <row r="2818" ht="16.5" customHeight="1">
      <c r="A2818" s="128"/>
      <c r="B2818" s="128"/>
      <c r="C2818" s="128"/>
      <c r="D2818" s="128"/>
      <c r="E2818" s="128"/>
      <c r="F2818" s="128"/>
      <c r="G2818" s="128"/>
      <c r="H2818" s="128"/>
      <c r="I2818" s="128"/>
      <c r="J2818" s="128"/>
      <c r="K2818" s="128"/>
      <c r="L2818" s="128"/>
      <c r="M2818" s="128"/>
      <c r="N2818" s="128"/>
      <c r="O2818" s="128"/>
      <c r="P2818" s="128"/>
      <c r="Q2818" s="128"/>
      <c r="R2818" s="128"/>
      <c r="S2818" s="128"/>
      <c r="T2818" s="128"/>
      <c r="U2818" s="128"/>
      <c r="Z2818" s="161"/>
      <c r="AH2818" s="128"/>
      <c r="AI2818" s="162"/>
      <c r="AJ2818" s="162"/>
      <c r="AK2818" s="162"/>
      <c r="AL2818" s="162"/>
      <c r="AM2818" s="128"/>
      <c r="AN2818" s="128"/>
      <c r="AQ2818" s="128"/>
      <c r="AR2818" s="128"/>
      <c r="AS2818" s="128"/>
      <c r="AT2818" s="128"/>
      <c r="AU2818" s="128"/>
      <c r="AV2818" s="128"/>
    </row>
    <row r="2819" ht="16.5" customHeight="1">
      <c r="A2819" s="128"/>
      <c r="B2819" s="128"/>
      <c r="C2819" s="128"/>
      <c r="D2819" s="128"/>
      <c r="E2819" s="128"/>
      <c r="F2819" s="128"/>
      <c r="G2819" s="128"/>
      <c r="H2819" s="128"/>
      <c r="I2819" s="128"/>
      <c r="J2819" s="128"/>
      <c r="K2819" s="128"/>
      <c r="L2819" s="128"/>
      <c r="M2819" s="128"/>
      <c r="N2819" s="128"/>
      <c r="O2819" s="128"/>
      <c r="P2819" s="128"/>
      <c r="Q2819" s="128"/>
      <c r="R2819" s="128"/>
      <c r="S2819" s="128"/>
      <c r="T2819" s="128"/>
      <c r="U2819" s="128"/>
      <c r="Z2819" s="161"/>
      <c r="AH2819" s="128"/>
      <c r="AI2819" s="162"/>
      <c r="AJ2819" s="162"/>
      <c r="AK2819" s="162"/>
      <c r="AL2819" s="162"/>
      <c r="AM2819" s="128"/>
      <c r="AN2819" s="128"/>
      <c r="AQ2819" s="128"/>
      <c r="AR2819" s="128"/>
      <c r="AS2819" s="128"/>
      <c r="AT2819" s="128"/>
      <c r="AU2819" s="128"/>
      <c r="AV2819" s="128"/>
    </row>
    <row r="2820" ht="16.5" customHeight="1">
      <c r="A2820" s="128"/>
      <c r="B2820" s="128"/>
      <c r="C2820" s="128"/>
      <c r="D2820" s="128"/>
      <c r="E2820" s="128"/>
      <c r="F2820" s="128"/>
      <c r="G2820" s="128"/>
      <c r="H2820" s="128"/>
      <c r="I2820" s="128"/>
      <c r="J2820" s="128"/>
      <c r="K2820" s="128"/>
      <c r="L2820" s="128"/>
      <c r="M2820" s="128"/>
      <c r="N2820" s="128"/>
      <c r="O2820" s="128"/>
      <c r="P2820" s="128"/>
      <c r="Q2820" s="128"/>
      <c r="R2820" s="128"/>
      <c r="S2820" s="128"/>
      <c r="T2820" s="128"/>
      <c r="U2820" s="128"/>
      <c r="Z2820" s="161"/>
      <c r="AH2820" s="128"/>
      <c r="AI2820" s="162"/>
      <c r="AJ2820" s="162"/>
      <c r="AK2820" s="162"/>
      <c r="AL2820" s="162"/>
      <c r="AM2820" s="128"/>
      <c r="AN2820" s="128"/>
      <c r="AQ2820" s="128"/>
      <c r="AR2820" s="128"/>
      <c r="AS2820" s="128"/>
      <c r="AT2820" s="128"/>
      <c r="AU2820" s="128"/>
      <c r="AV2820" s="128"/>
    </row>
    <row r="2821" ht="16.5" customHeight="1">
      <c r="A2821" s="128"/>
      <c r="B2821" s="128"/>
      <c r="C2821" s="128"/>
      <c r="D2821" s="128"/>
      <c r="E2821" s="128"/>
      <c r="F2821" s="128"/>
      <c r="G2821" s="128"/>
      <c r="H2821" s="128"/>
      <c r="I2821" s="128"/>
      <c r="J2821" s="128"/>
      <c r="K2821" s="128"/>
      <c r="L2821" s="128"/>
      <c r="M2821" s="128"/>
      <c r="N2821" s="128"/>
      <c r="O2821" s="128"/>
      <c r="P2821" s="128"/>
      <c r="Q2821" s="128"/>
      <c r="R2821" s="128"/>
      <c r="S2821" s="128"/>
      <c r="T2821" s="128"/>
      <c r="U2821" s="128"/>
      <c r="Z2821" s="161"/>
      <c r="AH2821" s="128"/>
      <c r="AI2821" s="162"/>
      <c r="AJ2821" s="162"/>
      <c r="AK2821" s="162"/>
      <c r="AL2821" s="162"/>
      <c r="AM2821" s="128"/>
      <c r="AN2821" s="128"/>
      <c r="AQ2821" s="128"/>
      <c r="AR2821" s="128"/>
      <c r="AS2821" s="128"/>
      <c r="AT2821" s="128"/>
      <c r="AU2821" s="128"/>
      <c r="AV2821" s="128"/>
    </row>
    <row r="2822" ht="16.5" customHeight="1">
      <c r="A2822" s="128"/>
      <c r="B2822" s="128"/>
      <c r="C2822" s="128"/>
      <c r="D2822" s="128"/>
      <c r="E2822" s="128"/>
      <c r="F2822" s="128"/>
      <c r="G2822" s="128"/>
      <c r="H2822" s="128"/>
      <c r="I2822" s="128"/>
      <c r="J2822" s="128"/>
      <c r="K2822" s="128"/>
      <c r="L2822" s="128"/>
      <c r="M2822" s="128"/>
      <c r="N2822" s="128"/>
      <c r="O2822" s="128"/>
      <c r="P2822" s="128"/>
      <c r="Q2822" s="128"/>
      <c r="R2822" s="128"/>
      <c r="S2822" s="128"/>
      <c r="T2822" s="128"/>
      <c r="U2822" s="128"/>
      <c r="Z2822" s="161"/>
      <c r="AH2822" s="128"/>
      <c r="AI2822" s="162"/>
      <c r="AJ2822" s="162"/>
      <c r="AK2822" s="162"/>
      <c r="AL2822" s="162"/>
      <c r="AM2822" s="128"/>
      <c r="AN2822" s="128"/>
      <c r="AQ2822" s="128"/>
      <c r="AR2822" s="128"/>
      <c r="AS2822" s="128"/>
      <c r="AT2822" s="128"/>
      <c r="AU2822" s="128"/>
      <c r="AV2822" s="128"/>
    </row>
    <row r="2823" ht="16.5" customHeight="1">
      <c r="A2823" s="128"/>
      <c r="B2823" s="128"/>
      <c r="F2823" s="128"/>
      <c r="G2823" s="128"/>
      <c r="H2823" s="128"/>
      <c r="I2823" s="128"/>
      <c r="L2823" s="128"/>
      <c r="M2823" s="128"/>
      <c r="N2823" s="128"/>
      <c r="O2823" s="128"/>
      <c r="P2823" s="128"/>
      <c r="Q2823" s="128"/>
      <c r="R2823" s="128"/>
      <c r="S2823" s="128"/>
      <c r="T2823" s="128"/>
      <c r="U2823" s="128"/>
      <c r="Z2823" s="161"/>
      <c r="AH2823" s="128"/>
      <c r="AI2823" s="162"/>
      <c r="AJ2823" s="162"/>
      <c r="AK2823" s="162"/>
      <c r="AL2823" s="162"/>
      <c r="AM2823" s="128"/>
      <c r="AN2823" s="128"/>
      <c r="AQ2823" s="128"/>
      <c r="AR2823" s="128"/>
      <c r="AS2823" s="128"/>
      <c r="AT2823" s="128"/>
      <c r="AU2823" s="128"/>
      <c r="AV2823" s="128"/>
    </row>
    <row r="2824" ht="16.5" customHeight="1">
      <c r="A2824" s="128"/>
      <c r="B2824" s="128"/>
      <c r="C2824" s="128"/>
      <c r="D2824" s="128"/>
      <c r="E2824" s="128"/>
      <c r="F2824" s="128"/>
      <c r="G2824" s="128"/>
      <c r="H2824" s="128"/>
      <c r="I2824" s="128"/>
      <c r="J2824" s="128"/>
      <c r="K2824" s="128"/>
      <c r="L2824" s="128"/>
      <c r="M2824" s="128"/>
      <c r="N2824" s="128"/>
      <c r="O2824" s="128"/>
      <c r="P2824" s="128"/>
      <c r="Q2824" s="128"/>
      <c r="R2824" s="128"/>
      <c r="S2824" s="128"/>
      <c r="T2824" s="128"/>
      <c r="U2824" s="128"/>
      <c r="Z2824" s="161"/>
      <c r="AH2824" s="128"/>
      <c r="AI2824" s="162"/>
      <c r="AJ2824" s="162"/>
      <c r="AK2824" s="162"/>
      <c r="AL2824" s="162"/>
      <c r="AM2824" s="128"/>
      <c r="AN2824" s="128"/>
      <c r="AQ2824" s="128"/>
      <c r="AR2824" s="128"/>
      <c r="AS2824" s="128"/>
      <c r="AT2824" s="128"/>
      <c r="AU2824" s="128"/>
      <c r="AV2824" s="128"/>
    </row>
    <row r="2825" ht="16.5" customHeight="1">
      <c r="A2825" s="128"/>
      <c r="B2825" s="128"/>
      <c r="C2825" s="128"/>
      <c r="D2825" s="128"/>
      <c r="E2825" s="128"/>
      <c r="F2825" s="128"/>
      <c r="G2825" s="128"/>
      <c r="H2825" s="128"/>
      <c r="I2825" s="128"/>
      <c r="J2825" s="128"/>
      <c r="K2825" s="128"/>
      <c r="L2825" s="128"/>
      <c r="M2825" s="128"/>
      <c r="N2825" s="128"/>
      <c r="O2825" s="128"/>
      <c r="P2825" s="128"/>
      <c r="Q2825" s="128"/>
      <c r="R2825" s="128"/>
      <c r="S2825" s="128"/>
      <c r="T2825" s="128"/>
      <c r="U2825" s="128"/>
      <c r="Z2825" s="161"/>
      <c r="AH2825" s="128"/>
      <c r="AI2825" s="162"/>
      <c r="AJ2825" s="162"/>
      <c r="AK2825" s="162"/>
      <c r="AL2825" s="162"/>
      <c r="AM2825" s="128"/>
      <c r="AN2825" s="128"/>
      <c r="AQ2825" s="128"/>
      <c r="AR2825" s="128"/>
      <c r="AS2825" s="128"/>
      <c r="AT2825" s="128"/>
      <c r="AU2825" s="128"/>
      <c r="AV2825" s="128"/>
    </row>
    <row r="2826" ht="16.5" customHeight="1">
      <c r="A2826" s="128"/>
      <c r="B2826" s="128"/>
      <c r="C2826" s="128"/>
      <c r="D2826" s="128"/>
      <c r="E2826" s="128"/>
      <c r="F2826" s="128"/>
      <c r="G2826" s="128"/>
      <c r="H2826" s="128"/>
      <c r="I2826" s="128"/>
      <c r="J2826" s="128"/>
      <c r="K2826" s="128"/>
      <c r="L2826" s="128"/>
      <c r="M2826" s="128"/>
      <c r="N2826" s="128"/>
      <c r="O2826" s="128"/>
      <c r="P2826" s="128"/>
      <c r="Q2826" s="128"/>
      <c r="R2826" s="128"/>
      <c r="S2826" s="128"/>
      <c r="T2826" s="128"/>
      <c r="U2826" s="128"/>
      <c r="Z2826" s="161"/>
      <c r="AH2826" s="128"/>
      <c r="AI2826" s="162"/>
      <c r="AJ2826" s="162"/>
      <c r="AK2826" s="162"/>
      <c r="AL2826" s="162"/>
      <c r="AM2826" s="128"/>
      <c r="AN2826" s="128"/>
      <c r="AQ2826" s="128"/>
      <c r="AR2826" s="128"/>
      <c r="AS2826" s="128"/>
      <c r="AT2826" s="128"/>
      <c r="AU2826" s="128"/>
      <c r="AV2826" s="128"/>
    </row>
    <row r="2827" ht="16.5" customHeight="1">
      <c r="A2827" s="128"/>
      <c r="B2827" s="128"/>
      <c r="C2827" s="128"/>
      <c r="D2827" s="128"/>
      <c r="E2827" s="128"/>
      <c r="F2827" s="128"/>
      <c r="G2827" s="128"/>
      <c r="H2827" s="128"/>
      <c r="I2827" s="128"/>
      <c r="J2827" s="128"/>
      <c r="K2827" s="128"/>
      <c r="L2827" s="128"/>
      <c r="M2827" s="128"/>
      <c r="N2827" s="128"/>
      <c r="O2827" s="128"/>
      <c r="P2827" s="128"/>
      <c r="Q2827" s="128"/>
      <c r="R2827" s="128"/>
      <c r="S2827" s="128"/>
      <c r="T2827" s="128"/>
      <c r="U2827" s="128"/>
      <c r="Z2827" s="161"/>
      <c r="AH2827" s="128"/>
      <c r="AI2827" s="162"/>
      <c r="AJ2827" s="162"/>
      <c r="AK2827" s="162"/>
      <c r="AL2827" s="162"/>
      <c r="AM2827" s="128"/>
      <c r="AN2827" s="128"/>
      <c r="AQ2827" s="128"/>
      <c r="AR2827" s="128"/>
      <c r="AS2827" s="128"/>
      <c r="AT2827" s="128"/>
      <c r="AU2827" s="128"/>
      <c r="AV2827" s="128"/>
    </row>
    <row r="2828" ht="16.5" customHeight="1">
      <c r="A2828" s="128"/>
      <c r="B2828" s="128"/>
      <c r="F2828" s="128"/>
      <c r="G2828" s="128"/>
      <c r="H2828" s="128"/>
      <c r="I2828" s="128"/>
      <c r="L2828" s="128"/>
      <c r="M2828" s="128"/>
      <c r="N2828" s="128"/>
      <c r="O2828" s="128"/>
      <c r="P2828" s="128"/>
      <c r="Q2828" s="128"/>
      <c r="R2828" s="128"/>
      <c r="S2828" s="128"/>
      <c r="T2828" s="128"/>
      <c r="U2828" s="128"/>
      <c r="Z2828" s="161"/>
      <c r="AH2828" s="128"/>
      <c r="AI2828" s="162"/>
      <c r="AJ2828" s="162"/>
      <c r="AK2828" s="162"/>
      <c r="AL2828" s="162"/>
      <c r="AM2828" s="128"/>
      <c r="AN2828" s="128"/>
      <c r="AQ2828" s="128"/>
      <c r="AR2828" s="128"/>
      <c r="AS2828" s="128"/>
      <c r="AT2828" s="128"/>
      <c r="AU2828" s="128"/>
      <c r="AV2828" s="128"/>
    </row>
    <row r="2829" ht="16.5" customHeight="1">
      <c r="A2829" s="128"/>
      <c r="B2829" s="128"/>
      <c r="C2829" s="128"/>
      <c r="D2829" s="128"/>
      <c r="E2829" s="128"/>
      <c r="F2829" s="128"/>
      <c r="G2829" s="128"/>
      <c r="H2829" s="128"/>
      <c r="I2829" s="128"/>
      <c r="J2829" s="128"/>
      <c r="K2829" s="128"/>
      <c r="L2829" s="128"/>
      <c r="M2829" s="128"/>
      <c r="N2829" s="128"/>
      <c r="O2829" s="128"/>
      <c r="P2829" s="128"/>
      <c r="Q2829" s="128"/>
      <c r="R2829" s="128"/>
      <c r="S2829" s="128"/>
      <c r="T2829" s="128"/>
      <c r="U2829" s="128"/>
      <c r="Z2829" s="161"/>
      <c r="AH2829" s="128"/>
      <c r="AI2829" s="162"/>
      <c r="AJ2829" s="162"/>
      <c r="AK2829" s="162"/>
      <c r="AL2829" s="162"/>
      <c r="AM2829" s="128"/>
      <c r="AN2829" s="128"/>
      <c r="AQ2829" s="128"/>
      <c r="AR2829" s="128"/>
      <c r="AS2829" s="128"/>
      <c r="AT2829" s="128"/>
      <c r="AU2829" s="128"/>
      <c r="AV2829" s="128"/>
    </row>
    <row r="2830" ht="16.5" customHeight="1">
      <c r="A2830" s="128"/>
      <c r="B2830" s="128"/>
      <c r="C2830" s="128"/>
      <c r="D2830" s="128"/>
      <c r="E2830" s="128"/>
      <c r="F2830" s="128"/>
      <c r="G2830" s="128"/>
      <c r="H2830" s="128"/>
      <c r="I2830" s="128"/>
      <c r="J2830" s="128"/>
      <c r="K2830" s="128"/>
      <c r="L2830" s="128"/>
      <c r="M2830" s="128"/>
      <c r="N2830" s="128"/>
      <c r="O2830" s="128"/>
      <c r="P2830" s="128"/>
      <c r="Q2830" s="128"/>
      <c r="R2830" s="128"/>
      <c r="S2830" s="128"/>
      <c r="T2830" s="128"/>
      <c r="U2830" s="128"/>
      <c r="Z2830" s="161"/>
      <c r="AH2830" s="128"/>
      <c r="AI2830" s="162"/>
      <c r="AJ2830" s="162"/>
      <c r="AK2830" s="162"/>
      <c r="AL2830" s="162"/>
      <c r="AM2830" s="128"/>
      <c r="AN2830" s="128"/>
      <c r="AQ2830" s="128"/>
      <c r="AR2830" s="128"/>
      <c r="AS2830" s="128"/>
      <c r="AT2830" s="128"/>
      <c r="AU2830" s="128"/>
      <c r="AV2830" s="128"/>
    </row>
    <row r="2831" ht="16.5" customHeight="1">
      <c r="A2831" s="128"/>
      <c r="B2831" s="128"/>
      <c r="C2831" s="128"/>
      <c r="D2831" s="128"/>
      <c r="E2831" s="128"/>
      <c r="F2831" s="128"/>
      <c r="G2831" s="128"/>
      <c r="H2831" s="128"/>
      <c r="I2831" s="128"/>
      <c r="J2831" s="128"/>
      <c r="K2831" s="128"/>
      <c r="L2831" s="128"/>
      <c r="M2831" s="128"/>
      <c r="N2831" s="128"/>
      <c r="O2831" s="128"/>
      <c r="P2831" s="128"/>
      <c r="Q2831" s="128"/>
      <c r="R2831" s="128"/>
      <c r="S2831" s="128"/>
      <c r="T2831" s="128"/>
      <c r="U2831" s="128"/>
      <c r="Z2831" s="161"/>
      <c r="AH2831" s="128"/>
      <c r="AI2831" s="162"/>
      <c r="AJ2831" s="162"/>
      <c r="AK2831" s="162"/>
      <c r="AL2831" s="162"/>
      <c r="AM2831" s="128"/>
      <c r="AN2831" s="128"/>
      <c r="AQ2831" s="128"/>
      <c r="AR2831" s="128"/>
      <c r="AS2831" s="128"/>
      <c r="AT2831" s="128"/>
      <c r="AU2831" s="128"/>
      <c r="AV2831" s="128"/>
    </row>
    <row r="2832" ht="16.5" customHeight="1">
      <c r="A2832" s="128"/>
      <c r="B2832" s="128"/>
      <c r="C2832" s="128"/>
      <c r="D2832" s="128"/>
      <c r="E2832" s="128"/>
      <c r="F2832" s="128"/>
      <c r="G2832" s="128"/>
      <c r="H2832" s="128"/>
      <c r="I2832" s="128"/>
      <c r="J2832" s="128"/>
      <c r="K2832" s="128"/>
      <c r="L2832" s="128"/>
      <c r="M2832" s="128"/>
      <c r="N2832" s="128"/>
      <c r="O2832" s="128"/>
      <c r="P2832" s="128"/>
      <c r="Q2832" s="128"/>
      <c r="R2832" s="128"/>
      <c r="S2832" s="128"/>
      <c r="T2832" s="128"/>
      <c r="U2832" s="128"/>
      <c r="Z2832" s="161"/>
      <c r="AH2832" s="128"/>
      <c r="AI2832" s="162"/>
      <c r="AJ2832" s="162"/>
      <c r="AK2832" s="162"/>
      <c r="AL2832" s="162"/>
      <c r="AM2832" s="128"/>
      <c r="AN2832" s="128"/>
      <c r="AQ2832" s="128"/>
      <c r="AR2832" s="128"/>
      <c r="AS2832" s="128"/>
      <c r="AT2832" s="128"/>
      <c r="AU2832" s="128"/>
      <c r="AV2832" s="128"/>
    </row>
    <row r="2833" ht="16.5" customHeight="1">
      <c r="A2833" s="128"/>
      <c r="B2833" s="128"/>
      <c r="C2833" s="128"/>
      <c r="D2833" s="128"/>
      <c r="E2833" s="128"/>
      <c r="F2833" s="128"/>
      <c r="G2833" s="128"/>
      <c r="H2833" s="128"/>
      <c r="I2833" s="128"/>
      <c r="J2833" s="128"/>
      <c r="K2833" s="128"/>
      <c r="L2833" s="128"/>
      <c r="M2833" s="128"/>
      <c r="N2833" s="128"/>
      <c r="O2833" s="128"/>
      <c r="P2833" s="128"/>
      <c r="Q2833" s="128"/>
      <c r="R2833" s="128"/>
      <c r="S2833" s="128"/>
      <c r="T2833" s="128"/>
      <c r="U2833" s="128"/>
      <c r="Z2833" s="161"/>
      <c r="AH2833" s="128"/>
      <c r="AI2833" s="162"/>
      <c r="AJ2833" s="162"/>
      <c r="AK2833" s="162"/>
      <c r="AL2833" s="162"/>
      <c r="AM2833" s="128"/>
      <c r="AN2833" s="128"/>
      <c r="AQ2833" s="128"/>
      <c r="AR2833" s="128"/>
      <c r="AS2833" s="128"/>
      <c r="AT2833" s="128"/>
      <c r="AU2833" s="128"/>
      <c r="AV2833" s="128"/>
    </row>
    <row r="2834" ht="16.5" customHeight="1">
      <c r="A2834" s="128"/>
      <c r="B2834" s="128"/>
      <c r="C2834" s="128"/>
      <c r="D2834" s="128"/>
      <c r="E2834" s="128"/>
      <c r="F2834" s="128"/>
      <c r="G2834" s="128"/>
      <c r="H2834" s="128"/>
      <c r="I2834" s="128"/>
      <c r="J2834" s="128"/>
      <c r="K2834" s="128"/>
      <c r="L2834" s="128"/>
      <c r="M2834" s="128"/>
      <c r="N2834" s="128"/>
      <c r="O2834" s="128"/>
      <c r="P2834" s="128"/>
      <c r="Q2834" s="128"/>
      <c r="R2834" s="128"/>
      <c r="S2834" s="128"/>
      <c r="T2834" s="128"/>
      <c r="U2834" s="128"/>
      <c r="Z2834" s="161"/>
      <c r="AH2834" s="128"/>
      <c r="AI2834" s="162"/>
      <c r="AJ2834" s="162"/>
      <c r="AK2834" s="162"/>
      <c r="AL2834" s="162"/>
      <c r="AM2834" s="128"/>
      <c r="AN2834" s="128"/>
      <c r="AQ2834" s="128"/>
      <c r="AR2834" s="128"/>
      <c r="AS2834" s="128"/>
      <c r="AT2834" s="128"/>
      <c r="AU2834" s="128"/>
      <c r="AV2834" s="128"/>
    </row>
    <row r="2835" ht="16.5" customHeight="1">
      <c r="A2835" s="128"/>
      <c r="B2835" s="128"/>
      <c r="C2835" s="128"/>
      <c r="D2835" s="128"/>
      <c r="E2835" s="128"/>
      <c r="F2835" s="128"/>
      <c r="G2835" s="128"/>
      <c r="H2835" s="128"/>
      <c r="I2835" s="128"/>
      <c r="J2835" s="128"/>
      <c r="K2835" s="128"/>
      <c r="L2835" s="128"/>
      <c r="M2835" s="128"/>
      <c r="N2835" s="128"/>
      <c r="O2835" s="128"/>
      <c r="P2835" s="128"/>
      <c r="Q2835" s="128"/>
      <c r="R2835" s="128"/>
      <c r="S2835" s="128"/>
      <c r="T2835" s="128"/>
      <c r="U2835" s="128"/>
      <c r="Z2835" s="161"/>
      <c r="AH2835" s="128"/>
      <c r="AI2835" s="162"/>
      <c r="AJ2835" s="162"/>
      <c r="AK2835" s="162"/>
      <c r="AL2835" s="162"/>
      <c r="AM2835" s="128"/>
      <c r="AN2835" s="128"/>
      <c r="AQ2835" s="128"/>
      <c r="AR2835" s="128"/>
      <c r="AS2835" s="128"/>
      <c r="AT2835" s="128"/>
      <c r="AU2835" s="128"/>
      <c r="AV2835" s="128"/>
    </row>
    <row r="2836" ht="16.5" customHeight="1">
      <c r="A2836" s="128"/>
      <c r="B2836" s="128"/>
      <c r="C2836" s="128"/>
      <c r="D2836" s="128"/>
      <c r="E2836" s="128"/>
      <c r="F2836" s="128"/>
      <c r="G2836" s="128"/>
      <c r="H2836" s="128"/>
      <c r="I2836" s="128"/>
      <c r="J2836" s="128"/>
      <c r="K2836" s="128"/>
      <c r="L2836" s="128"/>
      <c r="M2836" s="128"/>
      <c r="N2836" s="128"/>
      <c r="O2836" s="128"/>
      <c r="P2836" s="128"/>
      <c r="Q2836" s="128"/>
      <c r="R2836" s="128"/>
      <c r="S2836" s="128"/>
      <c r="T2836" s="128"/>
      <c r="U2836" s="128"/>
      <c r="Z2836" s="161"/>
      <c r="AH2836" s="128"/>
      <c r="AI2836" s="162"/>
      <c r="AJ2836" s="162"/>
      <c r="AK2836" s="162"/>
      <c r="AL2836" s="162"/>
      <c r="AM2836" s="128"/>
      <c r="AN2836" s="128"/>
      <c r="AQ2836" s="128"/>
      <c r="AR2836" s="128"/>
      <c r="AS2836" s="128"/>
      <c r="AT2836" s="128"/>
      <c r="AU2836" s="128"/>
      <c r="AV2836" s="128"/>
    </row>
    <row r="2837" ht="16.5" customHeight="1">
      <c r="A2837" s="128"/>
      <c r="B2837" s="128"/>
      <c r="C2837" s="128"/>
      <c r="D2837" s="128"/>
      <c r="E2837" s="128"/>
      <c r="F2837" s="128"/>
      <c r="G2837" s="128"/>
      <c r="H2837" s="128"/>
      <c r="I2837" s="128"/>
      <c r="J2837" s="128"/>
      <c r="K2837" s="128"/>
      <c r="L2837" s="128"/>
      <c r="M2837" s="128"/>
      <c r="N2837" s="128"/>
      <c r="O2837" s="128"/>
      <c r="P2837" s="128"/>
      <c r="Q2837" s="128"/>
      <c r="R2837" s="128"/>
      <c r="S2837" s="128"/>
      <c r="T2837" s="128"/>
      <c r="U2837" s="128"/>
      <c r="Z2837" s="161"/>
      <c r="AH2837" s="128"/>
      <c r="AI2837" s="162"/>
      <c r="AJ2837" s="162"/>
      <c r="AK2837" s="162"/>
      <c r="AL2837" s="162"/>
      <c r="AM2837" s="128"/>
      <c r="AN2837" s="128"/>
      <c r="AQ2837" s="128"/>
      <c r="AR2837" s="128"/>
      <c r="AS2837" s="128"/>
      <c r="AT2837" s="128"/>
      <c r="AU2837" s="128"/>
      <c r="AV2837" s="128"/>
    </row>
    <row r="2838" ht="16.5" customHeight="1">
      <c r="A2838" s="128"/>
      <c r="B2838" s="128"/>
      <c r="C2838" s="128"/>
      <c r="D2838" s="128"/>
      <c r="E2838" s="128"/>
      <c r="F2838" s="128"/>
      <c r="G2838" s="128"/>
      <c r="H2838" s="128"/>
      <c r="I2838" s="128"/>
      <c r="J2838" s="128"/>
      <c r="K2838" s="128"/>
      <c r="L2838" s="128"/>
      <c r="M2838" s="128"/>
      <c r="N2838" s="128"/>
      <c r="O2838" s="128"/>
      <c r="P2838" s="128"/>
      <c r="Q2838" s="128"/>
      <c r="R2838" s="128"/>
      <c r="S2838" s="128"/>
      <c r="T2838" s="128"/>
      <c r="U2838" s="128"/>
      <c r="Z2838" s="161"/>
      <c r="AH2838" s="128"/>
      <c r="AI2838" s="162"/>
      <c r="AJ2838" s="162"/>
      <c r="AK2838" s="162"/>
      <c r="AL2838" s="162"/>
      <c r="AM2838" s="128"/>
      <c r="AN2838" s="128"/>
      <c r="AQ2838" s="128"/>
      <c r="AR2838" s="128"/>
      <c r="AS2838" s="128"/>
      <c r="AT2838" s="128"/>
      <c r="AU2838" s="128"/>
      <c r="AV2838" s="128"/>
    </row>
    <row r="2839" ht="16.5" customHeight="1">
      <c r="A2839" s="128"/>
      <c r="B2839" s="128"/>
      <c r="C2839" s="128"/>
      <c r="D2839" s="128"/>
      <c r="E2839" s="128"/>
      <c r="F2839" s="128"/>
      <c r="G2839" s="128"/>
      <c r="H2839" s="128"/>
      <c r="I2839" s="128"/>
      <c r="J2839" s="128"/>
      <c r="K2839" s="128"/>
      <c r="L2839" s="128"/>
      <c r="M2839" s="128"/>
      <c r="N2839" s="128"/>
      <c r="O2839" s="128"/>
      <c r="P2839" s="128"/>
      <c r="Q2839" s="128"/>
      <c r="R2839" s="128"/>
      <c r="S2839" s="128"/>
      <c r="T2839" s="128"/>
      <c r="U2839" s="128"/>
      <c r="Z2839" s="161"/>
      <c r="AH2839" s="128"/>
      <c r="AI2839" s="162"/>
      <c r="AJ2839" s="162"/>
      <c r="AK2839" s="162"/>
      <c r="AL2839" s="162"/>
      <c r="AM2839" s="128"/>
      <c r="AN2839" s="128"/>
      <c r="AQ2839" s="128"/>
      <c r="AR2839" s="128"/>
      <c r="AS2839" s="128"/>
      <c r="AT2839" s="128"/>
      <c r="AU2839" s="128"/>
      <c r="AV2839" s="128"/>
    </row>
    <row r="2840" ht="16.5" customHeight="1">
      <c r="A2840" s="128"/>
      <c r="B2840" s="128"/>
      <c r="C2840" s="128"/>
      <c r="D2840" s="128"/>
      <c r="E2840" s="128"/>
      <c r="F2840" s="128"/>
      <c r="G2840" s="128"/>
      <c r="H2840" s="128"/>
      <c r="I2840" s="128"/>
      <c r="J2840" s="128"/>
      <c r="K2840" s="128"/>
      <c r="L2840" s="128"/>
      <c r="M2840" s="128"/>
      <c r="N2840" s="128"/>
      <c r="O2840" s="128"/>
      <c r="P2840" s="128"/>
      <c r="Q2840" s="128"/>
      <c r="R2840" s="128"/>
      <c r="S2840" s="128"/>
      <c r="T2840" s="128"/>
      <c r="U2840" s="128"/>
      <c r="Z2840" s="161"/>
      <c r="AH2840" s="128"/>
      <c r="AI2840" s="162"/>
      <c r="AJ2840" s="162"/>
      <c r="AK2840" s="162"/>
      <c r="AL2840" s="162"/>
      <c r="AM2840" s="128"/>
      <c r="AN2840" s="128"/>
      <c r="AQ2840" s="128"/>
      <c r="AR2840" s="128"/>
      <c r="AS2840" s="128"/>
      <c r="AT2840" s="128"/>
      <c r="AU2840" s="128"/>
      <c r="AV2840" s="128"/>
    </row>
    <row r="2841" ht="16.5" customHeight="1">
      <c r="A2841" s="128"/>
      <c r="B2841" s="128"/>
      <c r="C2841" s="128"/>
      <c r="D2841" s="128"/>
      <c r="E2841" s="128"/>
      <c r="F2841" s="128"/>
      <c r="G2841" s="128"/>
      <c r="H2841" s="128"/>
      <c r="I2841" s="128"/>
      <c r="J2841" s="128"/>
      <c r="K2841" s="128"/>
      <c r="L2841" s="128"/>
      <c r="M2841" s="128"/>
      <c r="N2841" s="128"/>
      <c r="O2841" s="128"/>
      <c r="P2841" s="128"/>
      <c r="Q2841" s="128"/>
      <c r="R2841" s="128"/>
      <c r="S2841" s="128"/>
      <c r="T2841" s="128"/>
      <c r="U2841" s="128"/>
      <c r="Z2841" s="161"/>
      <c r="AH2841" s="128"/>
      <c r="AI2841" s="162"/>
      <c r="AJ2841" s="162"/>
      <c r="AK2841" s="162"/>
      <c r="AL2841" s="162"/>
      <c r="AM2841" s="128"/>
      <c r="AN2841" s="128"/>
      <c r="AQ2841" s="128"/>
      <c r="AR2841" s="128"/>
      <c r="AS2841" s="128"/>
      <c r="AT2841" s="128"/>
      <c r="AU2841" s="128"/>
      <c r="AV2841" s="128"/>
    </row>
    <row r="2842" ht="16.5" customHeight="1">
      <c r="A2842" s="128"/>
      <c r="B2842" s="128"/>
      <c r="C2842" s="128"/>
      <c r="D2842" s="128"/>
      <c r="E2842" s="128"/>
      <c r="F2842" s="128"/>
      <c r="G2842" s="128"/>
      <c r="H2842" s="128"/>
      <c r="I2842" s="128"/>
      <c r="J2842" s="128"/>
      <c r="K2842" s="128"/>
      <c r="L2842" s="128"/>
      <c r="M2842" s="128"/>
      <c r="N2842" s="128"/>
      <c r="O2842" s="128"/>
      <c r="P2842" s="128"/>
      <c r="Q2842" s="128"/>
      <c r="R2842" s="128"/>
      <c r="S2842" s="128"/>
      <c r="T2842" s="128"/>
      <c r="U2842" s="128"/>
      <c r="Z2842" s="161"/>
      <c r="AH2842" s="128"/>
      <c r="AI2842" s="162"/>
      <c r="AJ2842" s="162"/>
      <c r="AK2842" s="162"/>
      <c r="AL2842" s="162"/>
      <c r="AQ2842" s="128"/>
      <c r="AR2842" s="128"/>
      <c r="AS2842" s="128"/>
      <c r="AT2842" s="128"/>
      <c r="AU2842" s="128"/>
      <c r="AV2842" s="128"/>
    </row>
    <row r="2843" ht="16.5" customHeight="1">
      <c r="A2843" s="128"/>
      <c r="B2843" s="128"/>
      <c r="C2843" s="128"/>
      <c r="D2843" s="128"/>
      <c r="E2843" s="128"/>
      <c r="F2843" s="128"/>
      <c r="G2843" s="128"/>
      <c r="H2843" s="128"/>
      <c r="I2843" s="128"/>
      <c r="J2843" s="128"/>
      <c r="K2843" s="128"/>
      <c r="L2843" s="128"/>
      <c r="M2843" s="128"/>
      <c r="N2843" s="128"/>
      <c r="O2843" s="128"/>
      <c r="P2843" s="128"/>
      <c r="Q2843" s="128"/>
      <c r="R2843" s="128"/>
      <c r="S2843" s="128"/>
      <c r="T2843" s="128"/>
      <c r="U2843" s="128"/>
      <c r="Z2843" s="161"/>
      <c r="AH2843" s="128"/>
      <c r="AI2843" s="162"/>
      <c r="AJ2843" s="162"/>
      <c r="AK2843" s="162"/>
      <c r="AL2843" s="162"/>
      <c r="AQ2843" s="128"/>
      <c r="AR2843" s="128"/>
      <c r="AS2843" s="128"/>
      <c r="AT2843" s="128"/>
      <c r="AU2843" s="128"/>
      <c r="AV2843" s="128"/>
    </row>
    <row r="2844" ht="16.5" customHeight="1">
      <c r="A2844" s="128"/>
      <c r="B2844" s="128"/>
      <c r="C2844" s="128"/>
      <c r="D2844" s="128"/>
      <c r="E2844" s="128"/>
      <c r="F2844" s="128"/>
      <c r="G2844" s="128"/>
      <c r="H2844" s="128"/>
      <c r="I2844" s="128"/>
      <c r="J2844" s="128"/>
      <c r="K2844" s="128"/>
      <c r="L2844" s="128"/>
      <c r="M2844" s="128"/>
      <c r="N2844" s="128"/>
      <c r="O2844" s="128"/>
      <c r="P2844" s="128"/>
      <c r="Q2844" s="128"/>
      <c r="R2844" s="128"/>
      <c r="S2844" s="128"/>
      <c r="T2844" s="128"/>
      <c r="U2844" s="128"/>
      <c r="Z2844" s="161"/>
      <c r="AH2844" s="128"/>
      <c r="AI2844" s="162"/>
      <c r="AJ2844" s="162"/>
      <c r="AK2844" s="162"/>
      <c r="AL2844" s="162"/>
      <c r="AM2844" s="128"/>
      <c r="AN2844" s="128"/>
      <c r="AQ2844" s="128"/>
      <c r="AR2844" s="128"/>
      <c r="AS2844" s="128"/>
      <c r="AT2844" s="128"/>
      <c r="AU2844" s="128"/>
      <c r="AV2844" s="128"/>
    </row>
    <row r="2845" ht="16.5" customHeight="1">
      <c r="A2845" s="128"/>
      <c r="B2845" s="128"/>
      <c r="C2845" s="128"/>
      <c r="D2845" s="128"/>
      <c r="E2845" s="128"/>
      <c r="F2845" s="128"/>
      <c r="G2845" s="128"/>
      <c r="H2845" s="128"/>
      <c r="I2845" s="128"/>
      <c r="J2845" s="128"/>
      <c r="K2845" s="128"/>
      <c r="L2845" s="128"/>
      <c r="M2845" s="128"/>
      <c r="N2845" s="128"/>
      <c r="O2845" s="128"/>
      <c r="P2845" s="128"/>
      <c r="Q2845" s="128"/>
      <c r="R2845" s="128"/>
      <c r="S2845" s="128"/>
      <c r="T2845" s="128"/>
      <c r="U2845" s="128"/>
      <c r="Z2845" s="161"/>
      <c r="AH2845" s="128"/>
      <c r="AI2845" s="162"/>
      <c r="AJ2845" s="162"/>
      <c r="AK2845" s="162"/>
      <c r="AL2845" s="162"/>
      <c r="AM2845" s="128"/>
      <c r="AN2845" s="128"/>
      <c r="AQ2845" s="128"/>
      <c r="AR2845" s="128"/>
      <c r="AS2845" s="128"/>
      <c r="AT2845" s="128"/>
      <c r="AU2845" s="128"/>
      <c r="AV2845" s="128"/>
    </row>
    <row r="2846" ht="16.5" customHeight="1">
      <c r="A2846" s="128"/>
      <c r="B2846" s="128"/>
      <c r="C2846" s="128"/>
      <c r="D2846" s="128"/>
      <c r="E2846" s="128"/>
      <c r="F2846" s="128"/>
      <c r="G2846" s="128"/>
      <c r="H2846" s="128"/>
      <c r="I2846" s="128"/>
      <c r="J2846" s="128"/>
      <c r="K2846" s="128"/>
      <c r="L2846" s="128"/>
      <c r="M2846" s="128"/>
      <c r="N2846" s="128"/>
      <c r="O2846" s="128"/>
      <c r="P2846" s="128"/>
      <c r="Q2846" s="128"/>
      <c r="R2846" s="128"/>
      <c r="S2846" s="128"/>
      <c r="T2846" s="128"/>
      <c r="U2846" s="128"/>
      <c r="Z2846" s="161"/>
      <c r="AH2846" s="128"/>
      <c r="AI2846" s="162"/>
      <c r="AJ2846" s="162"/>
      <c r="AK2846" s="162"/>
      <c r="AL2846" s="162"/>
      <c r="AM2846" s="128"/>
      <c r="AN2846" s="128"/>
      <c r="AQ2846" s="128"/>
      <c r="AR2846" s="128"/>
      <c r="AS2846" s="128"/>
      <c r="AT2846" s="128"/>
      <c r="AU2846" s="128"/>
      <c r="AV2846" s="128"/>
    </row>
    <row r="2847" ht="16.5" customHeight="1">
      <c r="A2847" s="128"/>
      <c r="B2847" s="128"/>
      <c r="C2847" s="128"/>
      <c r="D2847" s="128"/>
      <c r="E2847" s="128"/>
      <c r="F2847" s="128"/>
      <c r="G2847" s="128"/>
      <c r="H2847" s="128"/>
      <c r="I2847" s="128"/>
      <c r="J2847" s="128"/>
      <c r="K2847" s="128"/>
      <c r="L2847" s="128"/>
      <c r="M2847" s="128"/>
      <c r="N2847" s="128"/>
      <c r="O2847" s="128"/>
      <c r="P2847" s="128"/>
      <c r="Q2847" s="128"/>
      <c r="R2847" s="128"/>
      <c r="S2847" s="128"/>
      <c r="T2847" s="128"/>
      <c r="U2847" s="128"/>
      <c r="Z2847" s="161"/>
      <c r="AH2847" s="128"/>
      <c r="AI2847" s="162"/>
      <c r="AJ2847" s="162"/>
      <c r="AK2847" s="162"/>
      <c r="AL2847" s="162"/>
      <c r="AQ2847" s="128"/>
      <c r="AR2847" s="128"/>
      <c r="AS2847" s="128"/>
      <c r="AT2847" s="128"/>
      <c r="AU2847" s="128"/>
      <c r="AV2847" s="128"/>
    </row>
    <row r="2848" ht="16.5" customHeight="1">
      <c r="A2848" s="128"/>
      <c r="B2848" s="128"/>
      <c r="C2848" s="128"/>
      <c r="D2848" s="128"/>
      <c r="E2848" s="128"/>
      <c r="F2848" s="128"/>
      <c r="G2848" s="128"/>
      <c r="H2848" s="128"/>
      <c r="I2848" s="128"/>
      <c r="J2848" s="128"/>
      <c r="K2848" s="128"/>
      <c r="L2848" s="128"/>
      <c r="M2848" s="128"/>
      <c r="N2848" s="128"/>
      <c r="O2848" s="128"/>
      <c r="P2848" s="128"/>
      <c r="Q2848" s="128"/>
      <c r="R2848" s="128"/>
      <c r="S2848" s="128"/>
      <c r="T2848" s="128"/>
      <c r="U2848" s="128"/>
      <c r="Z2848" s="161"/>
      <c r="AH2848" s="128"/>
      <c r="AI2848" s="162"/>
      <c r="AJ2848" s="162"/>
      <c r="AK2848" s="162"/>
      <c r="AL2848" s="162"/>
      <c r="AQ2848" s="128"/>
      <c r="AR2848" s="128"/>
      <c r="AS2848" s="128"/>
      <c r="AT2848" s="128"/>
      <c r="AU2848" s="128"/>
      <c r="AV2848" s="128"/>
    </row>
    <row r="2849" ht="16.5" customHeight="1">
      <c r="A2849" s="128"/>
      <c r="B2849" s="128"/>
      <c r="C2849" s="128"/>
      <c r="D2849" s="128"/>
      <c r="E2849" s="128"/>
      <c r="F2849" s="128"/>
      <c r="G2849" s="128"/>
      <c r="H2849" s="128"/>
      <c r="I2849" s="128"/>
      <c r="J2849" s="128"/>
      <c r="K2849" s="128"/>
      <c r="L2849" s="128"/>
      <c r="M2849" s="128"/>
      <c r="N2849" s="128"/>
      <c r="O2849" s="128"/>
      <c r="P2849" s="128"/>
      <c r="Q2849" s="128"/>
      <c r="R2849" s="128"/>
      <c r="S2849" s="128"/>
      <c r="T2849" s="128"/>
      <c r="U2849" s="128"/>
      <c r="Z2849" s="161"/>
      <c r="AH2849" s="128"/>
      <c r="AI2849" s="162"/>
      <c r="AJ2849" s="162"/>
      <c r="AK2849" s="162"/>
      <c r="AL2849" s="162"/>
      <c r="AQ2849" s="128"/>
      <c r="AR2849" s="128"/>
      <c r="AS2849" s="128"/>
      <c r="AT2849" s="128"/>
      <c r="AU2849" s="128"/>
      <c r="AV2849" s="128"/>
    </row>
    <row r="2850" ht="16.5" customHeight="1">
      <c r="A2850" s="128"/>
      <c r="B2850" s="128"/>
      <c r="C2850" s="128"/>
      <c r="D2850" s="128"/>
      <c r="E2850" s="128"/>
      <c r="F2850" s="128"/>
      <c r="G2850" s="128"/>
      <c r="H2850" s="128"/>
      <c r="I2850" s="128"/>
      <c r="J2850" s="128"/>
      <c r="K2850" s="128"/>
      <c r="L2850" s="128"/>
      <c r="M2850" s="128"/>
      <c r="N2850" s="128"/>
      <c r="O2850" s="128"/>
      <c r="P2850" s="128"/>
      <c r="Q2850" s="128"/>
      <c r="R2850" s="128"/>
      <c r="S2850" s="128"/>
      <c r="T2850" s="128"/>
      <c r="U2850" s="128"/>
      <c r="Z2850" s="161"/>
      <c r="AH2850" s="128"/>
      <c r="AI2850" s="162"/>
      <c r="AJ2850" s="162"/>
      <c r="AK2850" s="162"/>
      <c r="AL2850" s="162"/>
      <c r="AQ2850" s="128"/>
      <c r="AR2850" s="128"/>
      <c r="AS2850" s="128"/>
      <c r="AT2850" s="128"/>
      <c r="AU2850" s="128"/>
      <c r="AV2850" s="128"/>
    </row>
    <row r="2851" ht="16.5" customHeight="1">
      <c r="A2851" s="128"/>
      <c r="B2851" s="128"/>
      <c r="C2851" s="128"/>
      <c r="D2851" s="128"/>
      <c r="E2851" s="128"/>
      <c r="F2851" s="128"/>
      <c r="G2851" s="128"/>
      <c r="H2851" s="128"/>
      <c r="I2851" s="128"/>
      <c r="J2851" s="128"/>
      <c r="K2851" s="128"/>
      <c r="L2851" s="128"/>
      <c r="M2851" s="128"/>
      <c r="N2851" s="128"/>
      <c r="O2851" s="128"/>
      <c r="P2851" s="128"/>
      <c r="Q2851" s="128"/>
      <c r="R2851" s="128"/>
      <c r="S2851" s="128"/>
      <c r="T2851" s="128"/>
      <c r="U2851" s="128"/>
      <c r="Z2851" s="161"/>
      <c r="AH2851" s="128"/>
      <c r="AI2851" s="162"/>
      <c r="AJ2851" s="162"/>
      <c r="AK2851" s="162"/>
      <c r="AL2851" s="162"/>
      <c r="AQ2851" s="128"/>
      <c r="AR2851" s="128"/>
      <c r="AS2851" s="128"/>
      <c r="AT2851" s="128"/>
      <c r="AU2851" s="128"/>
      <c r="AV2851" s="128"/>
    </row>
    <row r="2852" ht="16.5" customHeight="1">
      <c r="A2852" s="128"/>
      <c r="B2852" s="128"/>
      <c r="C2852" s="128"/>
      <c r="D2852" s="128"/>
      <c r="E2852" s="128"/>
      <c r="F2852" s="128"/>
      <c r="G2852" s="128"/>
      <c r="H2852" s="128"/>
      <c r="I2852" s="128"/>
      <c r="J2852" s="128"/>
      <c r="K2852" s="128"/>
      <c r="L2852" s="128"/>
      <c r="M2852" s="128"/>
      <c r="N2852" s="128"/>
      <c r="O2852" s="128"/>
      <c r="P2852" s="128"/>
      <c r="Q2852" s="128"/>
      <c r="R2852" s="128"/>
      <c r="S2852" s="128"/>
      <c r="T2852" s="128"/>
      <c r="U2852" s="128"/>
      <c r="Z2852" s="161"/>
      <c r="AH2852" s="128"/>
      <c r="AI2852" s="162"/>
      <c r="AJ2852" s="162"/>
      <c r="AK2852" s="162"/>
      <c r="AL2852" s="162"/>
      <c r="AQ2852" s="128"/>
      <c r="AR2852" s="128"/>
      <c r="AS2852" s="128"/>
      <c r="AT2852" s="128"/>
      <c r="AU2852" s="128"/>
      <c r="AV2852" s="128"/>
    </row>
    <row r="2853" ht="16.5" customHeight="1">
      <c r="A2853" s="128"/>
      <c r="B2853" s="128"/>
      <c r="C2853" s="128"/>
      <c r="D2853" s="128"/>
      <c r="E2853" s="128"/>
      <c r="F2853" s="128"/>
      <c r="G2853" s="128"/>
      <c r="H2853" s="128"/>
      <c r="I2853" s="128"/>
      <c r="J2853" s="128"/>
      <c r="K2853" s="128"/>
      <c r="L2853" s="128"/>
      <c r="M2853" s="128"/>
      <c r="N2853" s="128"/>
      <c r="O2853" s="128"/>
      <c r="P2853" s="128"/>
      <c r="Q2853" s="128"/>
      <c r="R2853" s="128"/>
      <c r="S2853" s="128"/>
      <c r="T2853" s="128"/>
      <c r="U2853" s="128"/>
      <c r="Z2853" s="161"/>
      <c r="AH2853" s="128"/>
      <c r="AI2853" s="162"/>
      <c r="AJ2853" s="162"/>
      <c r="AK2853" s="162"/>
      <c r="AL2853" s="162"/>
      <c r="AQ2853" s="128"/>
      <c r="AR2853" s="128"/>
      <c r="AS2853" s="128"/>
      <c r="AT2853" s="128"/>
      <c r="AU2853" s="128"/>
      <c r="AV2853" s="128"/>
    </row>
    <row r="2854" ht="16.5" customHeight="1">
      <c r="A2854" s="128"/>
      <c r="B2854" s="128"/>
      <c r="C2854" s="128"/>
      <c r="D2854" s="128"/>
      <c r="E2854" s="128"/>
      <c r="F2854" s="128"/>
      <c r="G2854" s="128"/>
      <c r="H2854" s="128"/>
      <c r="I2854" s="128"/>
      <c r="J2854" s="128"/>
      <c r="K2854" s="128"/>
      <c r="L2854" s="128"/>
      <c r="M2854" s="128"/>
      <c r="N2854" s="128"/>
      <c r="O2854" s="128"/>
      <c r="P2854" s="128"/>
      <c r="Q2854" s="128"/>
      <c r="R2854" s="128"/>
      <c r="S2854" s="128"/>
      <c r="T2854" s="128"/>
      <c r="U2854" s="128"/>
      <c r="Z2854" s="161"/>
      <c r="AH2854" s="128"/>
      <c r="AI2854" s="162"/>
      <c r="AJ2854" s="162"/>
      <c r="AK2854" s="162"/>
      <c r="AL2854" s="162"/>
      <c r="AQ2854" s="128"/>
      <c r="AR2854" s="128"/>
      <c r="AS2854" s="128"/>
      <c r="AT2854" s="128"/>
      <c r="AU2854" s="128"/>
      <c r="AV2854" s="128"/>
    </row>
    <row r="2855" ht="16.5" customHeight="1">
      <c r="A2855" s="128"/>
      <c r="B2855" s="128"/>
      <c r="C2855" s="128"/>
      <c r="D2855" s="128"/>
      <c r="E2855" s="128"/>
      <c r="F2855" s="128"/>
      <c r="G2855" s="128"/>
      <c r="H2855" s="128"/>
      <c r="I2855" s="128"/>
      <c r="J2855" s="128"/>
      <c r="K2855" s="128"/>
      <c r="L2855" s="128"/>
      <c r="M2855" s="128"/>
      <c r="N2855" s="128"/>
      <c r="O2855" s="128"/>
      <c r="P2855" s="128"/>
      <c r="Q2855" s="128"/>
      <c r="R2855" s="128"/>
      <c r="S2855" s="128"/>
      <c r="T2855" s="128"/>
      <c r="U2855" s="128"/>
      <c r="Z2855" s="161"/>
      <c r="AH2855" s="128"/>
      <c r="AI2855" s="162"/>
      <c r="AJ2855" s="162"/>
      <c r="AK2855" s="162"/>
      <c r="AL2855" s="162"/>
      <c r="AQ2855" s="128"/>
      <c r="AR2855" s="128"/>
      <c r="AS2855" s="128"/>
      <c r="AT2855" s="128"/>
      <c r="AU2855" s="128"/>
      <c r="AV2855" s="128"/>
    </row>
    <row r="2856" ht="16.5" customHeight="1">
      <c r="A2856" s="128"/>
      <c r="B2856" s="128"/>
      <c r="C2856" s="128"/>
      <c r="D2856" s="128"/>
      <c r="E2856" s="128"/>
      <c r="F2856" s="128"/>
      <c r="G2856" s="128"/>
      <c r="H2856" s="128"/>
      <c r="I2856" s="128"/>
      <c r="J2856" s="128"/>
      <c r="K2856" s="128"/>
      <c r="L2856" s="128"/>
      <c r="M2856" s="128"/>
      <c r="N2856" s="128"/>
      <c r="O2856" s="128"/>
      <c r="P2856" s="128"/>
      <c r="Q2856" s="128"/>
      <c r="R2856" s="128"/>
      <c r="S2856" s="128"/>
      <c r="T2856" s="128"/>
      <c r="U2856" s="128"/>
      <c r="Z2856" s="161"/>
      <c r="AH2856" s="128"/>
      <c r="AI2856" s="162"/>
      <c r="AJ2856" s="162"/>
      <c r="AK2856" s="162"/>
      <c r="AL2856" s="162"/>
      <c r="AQ2856" s="128"/>
      <c r="AR2856" s="128"/>
      <c r="AS2856" s="128"/>
      <c r="AT2856" s="128"/>
      <c r="AU2856" s="128"/>
      <c r="AV2856" s="128"/>
    </row>
    <row r="2857" ht="16.5" customHeight="1">
      <c r="A2857" s="128"/>
      <c r="B2857" s="128"/>
      <c r="C2857" s="128"/>
      <c r="D2857" s="128"/>
      <c r="E2857" s="128"/>
      <c r="F2857" s="128"/>
      <c r="G2857" s="128"/>
      <c r="H2857" s="128"/>
      <c r="I2857" s="128"/>
      <c r="J2857" s="128"/>
      <c r="K2857" s="128"/>
      <c r="L2857" s="128"/>
      <c r="M2857" s="128"/>
      <c r="N2857" s="128"/>
      <c r="O2857" s="128"/>
      <c r="P2857" s="128"/>
      <c r="Q2857" s="128"/>
      <c r="R2857" s="128"/>
      <c r="S2857" s="128"/>
      <c r="T2857" s="128"/>
      <c r="U2857" s="128"/>
      <c r="Z2857" s="161"/>
      <c r="AH2857" s="128"/>
      <c r="AI2857" s="162"/>
      <c r="AJ2857" s="162"/>
      <c r="AK2857" s="162"/>
      <c r="AL2857" s="162"/>
      <c r="AQ2857" s="128"/>
      <c r="AR2857" s="128"/>
      <c r="AS2857" s="128"/>
      <c r="AT2857" s="128"/>
      <c r="AU2857" s="128"/>
      <c r="AV2857" s="128"/>
    </row>
    <row r="2858" ht="16.5" customHeight="1">
      <c r="A2858" s="128"/>
      <c r="B2858" s="128"/>
      <c r="C2858" s="128"/>
      <c r="D2858" s="128"/>
      <c r="E2858" s="128"/>
      <c r="F2858" s="128"/>
      <c r="G2858" s="128"/>
      <c r="H2858" s="128"/>
      <c r="I2858" s="128"/>
      <c r="J2858" s="128"/>
      <c r="K2858" s="128"/>
      <c r="L2858" s="128"/>
      <c r="M2858" s="128"/>
      <c r="N2858" s="128"/>
      <c r="O2858" s="128"/>
      <c r="P2858" s="128"/>
      <c r="Q2858" s="128"/>
      <c r="R2858" s="128"/>
      <c r="S2858" s="128"/>
      <c r="T2858" s="128"/>
      <c r="U2858" s="128"/>
      <c r="Z2858" s="161"/>
      <c r="AH2858" s="128"/>
      <c r="AI2858" s="162"/>
      <c r="AJ2858" s="162"/>
      <c r="AK2858" s="162"/>
      <c r="AL2858" s="162"/>
      <c r="AQ2858" s="128"/>
      <c r="AR2858" s="128"/>
      <c r="AS2858" s="128"/>
      <c r="AT2858" s="128"/>
      <c r="AU2858" s="128"/>
      <c r="AV2858" s="128"/>
    </row>
    <row r="2859" ht="16.5" customHeight="1">
      <c r="A2859" s="128"/>
      <c r="B2859" s="128"/>
      <c r="C2859" s="128"/>
      <c r="D2859" s="128"/>
      <c r="E2859" s="128"/>
      <c r="F2859" s="128"/>
      <c r="G2859" s="128"/>
      <c r="H2859" s="128"/>
      <c r="I2859" s="128"/>
      <c r="J2859" s="128"/>
      <c r="K2859" s="128"/>
      <c r="L2859" s="128"/>
      <c r="M2859" s="128"/>
      <c r="N2859" s="128"/>
      <c r="O2859" s="128"/>
      <c r="P2859" s="128"/>
      <c r="Q2859" s="128"/>
      <c r="R2859" s="128"/>
      <c r="S2859" s="128"/>
      <c r="T2859" s="128"/>
      <c r="U2859" s="128"/>
      <c r="V2859" s="128"/>
      <c r="Z2859" s="161"/>
      <c r="AH2859" s="128"/>
      <c r="AI2859" s="162"/>
      <c r="AJ2859" s="162"/>
      <c r="AK2859" s="162"/>
      <c r="AL2859" s="162"/>
      <c r="AM2859" s="128"/>
      <c r="AN2859" s="128"/>
      <c r="AQ2859" s="128"/>
      <c r="AR2859" s="128"/>
      <c r="AS2859" s="128"/>
      <c r="AT2859" s="128"/>
      <c r="AU2859" s="128"/>
      <c r="AV2859" s="128"/>
    </row>
    <row r="2860" ht="16.5" customHeight="1">
      <c r="A2860" s="128"/>
      <c r="B2860" s="128"/>
      <c r="C2860" s="128"/>
      <c r="D2860" s="128"/>
      <c r="E2860" s="128"/>
      <c r="F2860" s="128"/>
      <c r="G2860" s="128"/>
      <c r="H2860" s="128"/>
      <c r="I2860" s="128"/>
      <c r="J2860" s="128"/>
      <c r="K2860" s="128"/>
      <c r="L2860" s="128"/>
      <c r="M2860" s="128"/>
      <c r="N2860" s="128"/>
      <c r="O2860" s="128"/>
      <c r="P2860" s="128"/>
      <c r="Q2860" s="128"/>
      <c r="R2860" s="128"/>
      <c r="S2860" s="128"/>
      <c r="T2860" s="128"/>
      <c r="U2860" s="128"/>
      <c r="Z2860" s="161"/>
      <c r="AH2860" s="128"/>
      <c r="AI2860" s="162"/>
      <c r="AJ2860" s="162"/>
      <c r="AK2860" s="162"/>
      <c r="AL2860" s="162"/>
      <c r="AM2860" s="164"/>
      <c r="AN2860" s="164"/>
      <c r="AQ2860" s="128"/>
      <c r="AR2860" s="128"/>
      <c r="AS2860" s="128"/>
      <c r="AT2860" s="128"/>
      <c r="AU2860" s="128"/>
      <c r="AV2860" s="128"/>
    </row>
    <row r="2861" ht="16.5" customHeight="1">
      <c r="A2861" s="128"/>
      <c r="B2861" s="128"/>
      <c r="C2861" s="128"/>
      <c r="D2861" s="128"/>
      <c r="E2861" s="128"/>
      <c r="F2861" s="128"/>
      <c r="G2861" s="128"/>
      <c r="H2861" s="128"/>
      <c r="I2861" s="128"/>
      <c r="J2861" s="128"/>
      <c r="K2861" s="128"/>
      <c r="L2861" s="128"/>
      <c r="M2861" s="128"/>
      <c r="N2861" s="128"/>
      <c r="O2861" s="128"/>
      <c r="P2861" s="128"/>
      <c r="Q2861" s="128"/>
      <c r="R2861" s="128"/>
      <c r="S2861" s="128"/>
      <c r="T2861" s="128"/>
      <c r="U2861" s="128"/>
      <c r="Z2861" s="161"/>
      <c r="AH2861" s="128"/>
      <c r="AI2861" s="162"/>
      <c r="AJ2861" s="162"/>
      <c r="AK2861" s="162"/>
      <c r="AL2861" s="162"/>
      <c r="AQ2861" s="128"/>
      <c r="AR2861" s="128"/>
      <c r="AS2861" s="128"/>
      <c r="AT2861" s="128"/>
      <c r="AU2861" s="128"/>
      <c r="AV2861" s="128"/>
    </row>
    <row r="2862" ht="16.5" customHeight="1">
      <c r="A2862" s="128"/>
      <c r="B2862" s="128"/>
      <c r="C2862" s="128"/>
      <c r="D2862" s="128"/>
      <c r="E2862" s="128"/>
      <c r="F2862" s="128"/>
      <c r="G2862" s="128"/>
      <c r="H2862" s="128"/>
      <c r="I2862" s="128"/>
      <c r="J2862" s="128"/>
      <c r="K2862" s="128"/>
      <c r="L2862" s="128"/>
      <c r="M2862" s="128"/>
      <c r="N2862" s="128"/>
      <c r="O2862" s="128"/>
      <c r="P2862" s="128"/>
      <c r="Q2862" s="128"/>
      <c r="R2862" s="128"/>
      <c r="S2862" s="128"/>
      <c r="T2862" s="128"/>
      <c r="U2862" s="128"/>
      <c r="Z2862" s="161"/>
      <c r="AH2862" s="128"/>
      <c r="AI2862" s="162"/>
      <c r="AJ2862" s="162"/>
      <c r="AK2862" s="162"/>
      <c r="AL2862" s="162"/>
      <c r="AQ2862" s="128"/>
      <c r="AR2862" s="128"/>
      <c r="AS2862" s="128"/>
      <c r="AT2862" s="128"/>
      <c r="AU2862" s="128"/>
      <c r="AV2862" s="128"/>
    </row>
    <row r="2863" ht="16.5" customHeight="1">
      <c r="A2863" s="128"/>
      <c r="B2863" s="128"/>
      <c r="C2863" s="128"/>
      <c r="D2863" s="128"/>
      <c r="E2863" s="128"/>
      <c r="F2863" s="128"/>
      <c r="G2863" s="128"/>
      <c r="H2863" s="128"/>
      <c r="I2863" s="128"/>
      <c r="J2863" s="128"/>
      <c r="K2863" s="128"/>
      <c r="L2863" s="128"/>
      <c r="M2863" s="128"/>
      <c r="N2863" s="128"/>
      <c r="O2863" s="128"/>
      <c r="P2863" s="128"/>
      <c r="Q2863" s="128"/>
      <c r="R2863" s="128"/>
      <c r="S2863" s="128"/>
      <c r="T2863" s="128"/>
      <c r="U2863" s="128"/>
      <c r="Z2863" s="161"/>
      <c r="AH2863" s="128"/>
      <c r="AI2863" s="162"/>
      <c r="AJ2863" s="162"/>
      <c r="AK2863" s="162"/>
      <c r="AL2863" s="162"/>
      <c r="AQ2863" s="128"/>
      <c r="AR2863" s="128"/>
      <c r="AS2863" s="128"/>
      <c r="AT2863" s="128"/>
      <c r="AU2863" s="128"/>
      <c r="AV2863" s="128"/>
    </row>
    <row r="2864" ht="16.5" customHeight="1">
      <c r="A2864" s="128"/>
      <c r="B2864" s="128"/>
      <c r="C2864" s="128"/>
      <c r="D2864" s="128"/>
      <c r="E2864" s="128"/>
      <c r="F2864" s="128"/>
      <c r="G2864" s="128"/>
      <c r="H2864" s="128"/>
      <c r="I2864" s="128"/>
      <c r="J2864" s="128"/>
      <c r="K2864" s="128"/>
      <c r="L2864" s="128"/>
      <c r="M2864" s="128"/>
      <c r="N2864" s="128"/>
      <c r="O2864" s="128"/>
      <c r="P2864" s="128"/>
      <c r="Q2864" s="128"/>
      <c r="R2864" s="128"/>
      <c r="S2864" s="128"/>
      <c r="T2864" s="128"/>
      <c r="U2864" s="128"/>
      <c r="Z2864" s="161"/>
      <c r="AH2864" s="128"/>
      <c r="AI2864" s="162"/>
      <c r="AJ2864" s="162"/>
      <c r="AK2864" s="162"/>
      <c r="AL2864" s="162"/>
      <c r="AQ2864" s="128"/>
      <c r="AR2864" s="128"/>
      <c r="AS2864" s="128"/>
      <c r="AT2864" s="128"/>
      <c r="AU2864" s="128"/>
      <c r="AV2864" s="128"/>
    </row>
    <row r="2865" ht="16.5" customHeight="1">
      <c r="A2865" s="128"/>
      <c r="B2865" s="128"/>
      <c r="C2865" s="128"/>
      <c r="D2865" s="128"/>
      <c r="E2865" s="128"/>
      <c r="F2865" s="128"/>
      <c r="G2865" s="128"/>
      <c r="H2865" s="128"/>
      <c r="I2865" s="128"/>
      <c r="J2865" s="128"/>
      <c r="K2865" s="128"/>
      <c r="L2865" s="128"/>
      <c r="M2865" s="128"/>
      <c r="N2865" s="128"/>
      <c r="O2865" s="128"/>
      <c r="P2865" s="128"/>
      <c r="Q2865" s="128"/>
      <c r="R2865" s="128"/>
      <c r="S2865" s="128"/>
      <c r="T2865" s="128"/>
      <c r="U2865" s="128"/>
      <c r="Z2865" s="161"/>
      <c r="AH2865" s="128"/>
      <c r="AI2865" s="162"/>
      <c r="AJ2865" s="162"/>
      <c r="AK2865" s="162"/>
      <c r="AL2865" s="162"/>
      <c r="AQ2865" s="128"/>
      <c r="AR2865" s="128"/>
      <c r="AS2865" s="128"/>
      <c r="AT2865" s="128"/>
      <c r="AU2865" s="128"/>
      <c r="AV2865" s="128"/>
    </row>
    <row r="2866" ht="16.5" customHeight="1">
      <c r="A2866" s="128"/>
      <c r="B2866" s="128"/>
      <c r="C2866" s="128"/>
      <c r="D2866" s="128"/>
      <c r="E2866" s="128"/>
      <c r="F2866" s="128"/>
      <c r="G2866" s="128"/>
      <c r="H2866" s="128"/>
      <c r="I2866" s="128"/>
      <c r="J2866" s="128"/>
      <c r="K2866" s="128"/>
      <c r="L2866" s="128"/>
      <c r="M2866" s="128"/>
      <c r="N2866" s="128"/>
      <c r="O2866" s="128"/>
      <c r="P2866" s="128"/>
      <c r="Q2866" s="128"/>
      <c r="R2866" s="128"/>
      <c r="S2866" s="128"/>
      <c r="T2866" s="128"/>
      <c r="U2866" s="128"/>
      <c r="Z2866" s="161"/>
      <c r="AH2866" s="128"/>
      <c r="AI2866" s="162"/>
      <c r="AJ2866" s="162"/>
      <c r="AK2866" s="162"/>
      <c r="AL2866" s="162"/>
      <c r="AQ2866" s="128"/>
      <c r="AR2866" s="128"/>
      <c r="AS2866" s="128"/>
      <c r="AT2866" s="128"/>
      <c r="AU2866" s="128"/>
      <c r="AV2866" s="128"/>
    </row>
    <row r="2867" ht="16.5" customHeight="1">
      <c r="A2867" s="128"/>
      <c r="B2867" s="128"/>
      <c r="C2867" s="128"/>
      <c r="D2867" s="128"/>
      <c r="E2867" s="128"/>
      <c r="F2867" s="128"/>
      <c r="G2867" s="128"/>
      <c r="H2867" s="128"/>
      <c r="I2867" s="128"/>
      <c r="J2867" s="128"/>
      <c r="K2867" s="128"/>
      <c r="L2867" s="128"/>
      <c r="M2867" s="128"/>
      <c r="N2867" s="128"/>
      <c r="O2867" s="128"/>
      <c r="P2867" s="128"/>
      <c r="Q2867" s="128"/>
      <c r="R2867" s="128"/>
      <c r="S2867" s="128"/>
      <c r="T2867" s="128"/>
      <c r="U2867" s="128"/>
      <c r="Z2867" s="161"/>
      <c r="AH2867" s="128"/>
      <c r="AI2867" s="162"/>
      <c r="AJ2867" s="162"/>
      <c r="AK2867" s="162"/>
      <c r="AL2867" s="162"/>
      <c r="AQ2867" s="128"/>
      <c r="AR2867" s="128"/>
      <c r="AS2867" s="128"/>
      <c r="AT2867" s="128"/>
      <c r="AU2867" s="128"/>
      <c r="AV2867" s="128"/>
    </row>
    <row r="2868" ht="16.5" customHeight="1">
      <c r="A2868" s="128"/>
      <c r="B2868" s="128"/>
      <c r="C2868" s="128"/>
      <c r="D2868" s="128"/>
      <c r="E2868" s="128"/>
      <c r="F2868" s="128"/>
      <c r="G2868" s="128"/>
      <c r="H2868" s="128"/>
      <c r="I2868" s="128"/>
      <c r="J2868" s="128"/>
      <c r="K2868" s="128"/>
      <c r="L2868" s="128"/>
      <c r="M2868" s="128"/>
      <c r="N2868" s="128"/>
      <c r="O2868" s="128"/>
      <c r="P2868" s="128"/>
      <c r="Q2868" s="128"/>
      <c r="R2868" s="128"/>
      <c r="S2868" s="128"/>
      <c r="T2868" s="128"/>
      <c r="U2868" s="128"/>
      <c r="AH2868" s="128"/>
      <c r="AI2868" s="162"/>
      <c r="AJ2868" s="162"/>
      <c r="AK2868" s="162"/>
      <c r="AL2868" s="162"/>
      <c r="AQ2868" s="128"/>
      <c r="AR2868" s="128"/>
      <c r="AS2868" s="128"/>
      <c r="AT2868" s="128"/>
      <c r="AU2868" s="128"/>
      <c r="AV2868" s="128"/>
    </row>
    <row r="2869" ht="16.5" customHeight="1">
      <c r="A2869" s="128"/>
      <c r="C2869" s="128"/>
      <c r="D2869" s="128"/>
      <c r="E2869" s="128"/>
      <c r="F2869" s="128"/>
      <c r="G2869" s="128"/>
      <c r="H2869" s="128"/>
      <c r="I2869" s="128"/>
      <c r="J2869" s="128"/>
      <c r="K2869" s="128"/>
      <c r="L2869" s="128"/>
      <c r="M2869" s="128"/>
      <c r="N2869" s="128"/>
      <c r="O2869" s="128"/>
      <c r="P2869" s="128"/>
      <c r="Q2869" s="128"/>
      <c r="R2869" s="128"/>
      <c r="S2869" s="128"/>
      <c r="T2869" s="128"/>
      <c r="U2869" s="128"/>
      <c r="Z2869" s="161"/>
      <c r="AH2869" s="128"/>
      <c r="AI2869" s="162"/>
      <c r="AJ2869" s="128"/>
      <c r="AK2869" s="162"/>
      <c r="AL2869" s="162"/>
      <c r="AQ2869" s="128"/>
      <c r="AR2869" s="128"/>
      <c r="AS2869" s="128"/>
      <c r="AT2869" s="128"/>
      <c r="AU2869" s="128"/>
      <c r="AV2869" s="128"/>
    </row>
    <row r="2870" ht="16.5" customHeight="1">
      <c r="A2870" s="128"/>
      <c r="C2870" s="128"/>
      <c r="D2870" s="128"/>
      <c r="E2870" s="128"/>
      <c r="F2870" s="128"/>
      <c r="G2870" s="128"/>
      <c r="H2870" s="128"/>
      <c r="I2870" s="128"/>
      <c r="J2870" s="128"/>
      <c r="K2870" s="128"/>
      <c r="L2870" s="128"/>
      <c r="M2870" s="128"/>
      <c r="N2870" s="128"/>
      <c r="O2870" s="128"/>
      <c r="P2870" s="128"/>
      <c r="Q2870" s="128"/>
      <c r="R2870" s="128"/>
      <c r="S2870" s="128"/>
      <c r="T2870" s="128"/>
      <c r="U2870" s="128"/>
      <c r="Z2870" s="161"/>
      <c r="AH2870" s="128"/>
      <c r="AI2870" s="162"/>
      <c r="AJ2870" s="128"/>
      <c r="AK2870" s="162"/>
      <c r="AL2870" s="162"/>
      <c r="AQ2870" s="128"/>
      <c r="AR2870" s="128"/>
      <c r="AS2870" s="128"/>
      <c r="AT2870" s="128"/>
      <c r="AU2870" s="128"/>
      <c r="AV2870" s="128"/>
    </row>
    <row r="2871" ht="16.5" customHeight="1">
      <c r="A2871" s="128"/>
      <c r="B2871" s="128"/>
      <c r="C2871" s="128"/>
      <c r="D2871" s="128"/>
      <c r="E2871" s="128"/>
      <c r="F2871" s="128"/>
      <c r="G2871" s="128"/>
      <c r="H2871" s="128"/>
      <c r="I2871" s="128"/>
      <c r="J2871" s="128"/>
      <c r="K2871" s="128"/>
      <c r="L2871" s="128"/>
      <c r="M2871" s="128"/>
      <c r="N2871" s="128"/>
      <c r="O2871" s="128"/>
      <c r="P2871" s="128"/>
      <c r="Q2871" s="128"/>
      <c r="R2871" s="128"/>
      <c r="S2871" s="128"/>
      <c r="T2871" s="128"/>
      <c r="U2871" s="128"/>
      <c r="V2871" s="128"/>
      <c r="W2871" s="128"/>
      <c r="Z2871" s="161"/>
      <c r="AF2871" s="128"/>
      <c r="AH2871" s="128"/>
      <c r="AI2871" s="162"/>
      <c r="AJ2871" s="128"/>
      <c r="AK2871" s="162"/>
      <c r="AL2871" s="162"/>
      <c r="AQ2871" s="128"/>
      <c r="AR2871" s="128"/>
      <c r="AS2871" s="128"/>
      <c r="AT2871" s="128"/>
      <c r="AU2871" s="128"/>
      <c r="AV2871" s="128"/>
    </row>
    <row r="2872" ht="16.5" customHeight="1">
      <c r="A2872" s="128"/>
      <c r="C2872" s="128"/>
      <c r="D2872" s="128"/>
      <c r="E2872" s="128"/>
      <c r="F2872" s="128"/>
      <c r="G2872" s="128"/>
      <c r="H2872" s="128"/>
      <c r="I2872" s="128"/>
      <c r="J2872" s="128"/>
      <c r="K2872" s="128"/>
      <c r="L2872" s="128"/>
      <c r="M2872" s="128"/>
      <c r="N2872" s="128"/>
      <c r="O2872" s="128"/>
      <c r="P2872" s="128"/>
      <c r="Q2872" s="128"/>
      <c r="R2872" s="128"/>
      <c r="S2872" s="128"/>
      <c r="T2872" s="128"/>
      <c r="U2872" s="128"/>
      <c r="Y2872" s="128"/>
      <c r="Z2872" s="161"/>
      <c r="AA2872" s="128"/>
      <c r="AB2872" s="128"/>
      <c r="AC2872" s="128"/>
      <c r="AD2872" s="128"/>
      <c r="AE2872" s="128"/>
      <c r="AF2872" s="128"/>
      <c r="AH2872" s="128"/>
      <c r="AI2872" s="162"/>
      <c r="AJ2872" s="128"/>
      <c r="AK2872" s="162"/>
      <c r="AL2872" s="162"/>
      <c r="AQ2872" s="128"/>
      <c r="AR2872" s="128"/>
      <c r="AS2872" s="128"/>
      <c r="AT2872" s="128"/>
      <c r="AU2872" s="128"/>
      <c r="AV2872" s="128"/>
    </row>
    <row r="2873" ht="16.5" customHeight="1">
      <c r="A2873" s="128"/>
      <c r="C2873" s="128"/>
      <c r="D2873" s="128"/>
      <c r="E2873" s="128"/>
      <c r="F2873" s="128"/>
      <c r="G2873" s="128"/>
      <c r="H2873" s="128"/>
      <c r="I2873" s="128"/>
      <c r="J2873" s="128"/>
      <c r="K2873" s="128"/>
      <c r="L2873" s="128"/>
      <c r="M2873" s="128"/>
      <c r="N2873" s="128"/>
      <c r="O2873" s="128"/>
      <c r="P2873" s="128"/>
      <c r="Q2873" s="128"/>
      <c r="R2873" s="128"/>
      <c r="S2873" s="128"/>
      <c r="T2873" s="128"/>
      <c r="U2873" s="128"/>
      <c r="Y2873" s="128"/>
      <c r="Z2873" s="161"/>
      <c r="AA2873" s="128"/>
      <c r="AB2873" s="128"/>
      <c r="AC2873" s="128"/>
      <c r="AD2873" s="128"/>
      <c r="AE2873" s="128"/>
      <c r="AF2873" s="128"/>
      <c r="AH2873" s="128"/>
      <c r="AI2873" s="162"/>
      <c r="AJ2873" s="128"/>
      <c r="AK2873" s="162"/>
      <c r="AL2873" s="162"/>
      <c r="AQ2873" s="128"/>
      <c r="AR2873" s="128"/>
      <c r="AS2873" s="128"/>
      <c r="AT2873" s="128"/>
      <c r="AU2873" s="128"/>
      <c r="AV2873" s="128"/>
    </row>
    <row r="2874" ht="16.5" customHeight="1">
      <c r="A2874" s="128"/>
      <c r="C2874" s="128"/>
      <c r="D2874" s="128"/>
      <c r="E2874" s="128"/>
      <c r="F2874" s="128"/>
      <c r="G2874" s="128"/>
      <c r="H2874" s="128"/>
      <c r="I2874" s="128"/>
      <c r="J2874" s="128"/>
      <c r="K2874" s="128"/>
      <c r="L2874" s="128"/>
      <c r="M2874" s="128"/>
      <c r="N2874" s="128"/>
      <c r="O2874" s="128"/>
      <c r="P2874" s="128"/>
      <c r="Q2874" s="128"/>
      <c r="R2874" s="128"/>
      <c r="S2874" s="128"/>
      <c r="T2874" s="128"/>
      <c r="U2874" s="128"/>
      <c r="V2874" s="128"/>
      <c r="Y2874" s="128"/>
      <c r="Z2874" s="161"/>
      <c r="AA2874" s="128"/>
      <c r="AB2874" s="128"/>
      <c r="AC2874" s="128"/>
      <c r="AD2874" s="128"/>
      <c r="AE2874" s="128"/>
      <c r="AF2874" s="128"/>
      <c r="AH2874" s="128"/>
      <c r="AI2874" s="162"/>
      <c r="AJ2874" s="128"/>
      <c r="AK2874" s="162"/>
      <c r="AL2874" s="162"/>
      <c r="AQ2874" s="128"/>
      <c r="AR2874" s="128"/>
      <c r="AS2874" s="128"/>
      <c r="AT2874" s="128"/>
      <c r="AU2874" s="128"/>
      <c r="AV2874" s="128"/>
    </row>
    <row r="2875" ht="16.5" customHeight="1">
      <c r="A2875" s="128"/>
      <c r="C2875" s="128"/>
      <c r="D2875" s="128"/>
      <c r="E2875" s="128"/>
      <c r="F2875" s="128"/>
      <c r="G2875" s="128"/>
      <c r="H2875" s="128"/>
      <c r="I2875" s="128"/>
      <c r="J2875" s="128"/>
      <c r="K2875" s="128"/>
      <c r="L2875" s="128"/>
      <c r="M2875" s="128"/>
      <c r="N2875" s="128"/>
      <c r="O2875" s="128"/>
      <c r="P2875" s="128"/>
      <c r="Q2875" s="128"/>
      <c r="R2875" s="128"/>
      <c r="S2875" s="128"/>
      <c r="T2875" s="128"/>
      <c r="U2875" s="128"/>
      <c r="Y2875" s="128"/>
      <c r="Z2875" s="161"/>
      <c r="AA2875" s="128"/>
      <c r="AB2875" s="128"/>
      <c r="AC2875" s="128"/>
      <c r="AD2875" s="128"/>
      <c r="AE2875" s="128"/>
      <c r="AF2875" s="128"/>
      <c r="AH2875" s="128"/>
      <c r="AI2875" s="162"/>
      <c r="AJ2875" s="128"/>
      <c r="AK2875" s="162"/>
      <c r="AL2875" s="162"/>
      <c r="AQ2875" s="128"/>
      <c r="AR2875" s="128"/>
      <c r="AS2875" s="128"/>
      <c r="AT2875" s="128"/>
      <c r="AU2875" s="128"/>
      <c r="AV2875" s="128"/>
    </row>
    <row r="2876" ht="16.5" customHeight="1">
      <c r="A2876" s="128"/>
      <c r="C2876" s="128"/>
      <c r="D2876" s="128"/>
      <c r="E2876" s="128"/>
      <c r="F2876" s="128"/>
      <c r="G2876" s="128"/>
      <c r="H2876" s="128"/>
      <c r="I2876" s="128"/>
      <c r="J2876" s="128"/>
      <c r="K2876" s="128"/>
      <c r="L2876" s="128"/>
      <c r="M2876" s="128"/>
      <c r="N2876" s="128"/>
      <c r="O2876" s="128"/>
      <c r="P2876" s="128"/>
      <c r="Q2876" s="128"/>
      <c r="R2876" s="128"/>
      <c r="S2876" s="128"/>
      <c r="T2876" s="128"/>
      <c r="U2876" s="128"/>
      <c r="Y2876" s="128"/>
      <c r="Z2876" s="161"/>
      <c r="AA2876" s="128"/>
      <c r="AB2876" s="128"/>
      <c r="AC2876" s="128"/>
      <c r="AD2876" s="128"/>
      <c r="AE2876" s="128"/>
      <c r="AF2876" s="128"/>
      <c r="AH2876" s="128"/>
      <c r="AI2876" s="162"/>
      <c r="AJ2876" s="128"/>
      <c r="AK2876" s="162"/>
      <c r="AL2876" s="162"/>
      <c r="AQ2876" s="128"/>
      <c r="AR2876" s="128"/>
      <c r="AS2876" s="128"/>
      <c r="AT2876" s="128"/>
      <c r="AU2876" s="128"/>
      <c r="AV2876" s="128"/>
    </row>
    <row r="2877" ht="16.5" customHeight="1">
      <c r="A2877" s="128"/>
      <c r="C2877" s="128"/>
      <c r="D2877" s="128"/>
      <c r="E2877" s="128"/>
      <c r="F2877" s="128"/>
      <c r="G2877" s="128"/>
      <c r="H2877" s="128"/>
      <c r="I2877" s="128"/>
      <c r="J2877" s="128"/>
      <c r="K2877" s="128"/>
      <c r="L2877" s="128"/>
      <c r="M2877" s="128"/>
      <c r="N2877" s="128"/>
      <c r="O2877" s="128"/>
      <c r="P2877" s="128"/>
      <c r="Q2877" s="128"/>
      <c r="R2877" s="128"/>
      <c r="S2877" s="128"/>
      <c r="T2877" s="128"/>
      <c r="U2877" s="128"/>
      <c r="Y2877" s="128"/>
      <c r="Z2877" s="161"/>
      <c r="AA2877" s="128"/>
      <c r="AB2877" s="128"/>
      <c r="AC2877" s="128"/>
      <c r="AD2877" s="128"/>
      <c r="AE2877" s="128"/>
      <c r="AH2877" s="128"/>
      <c r="AI2877" s="162"/>
      <c r="AJ2877" s="128"/>
      <c r="AK2877" s="162"/>
      <c r="AL2877" s="162"/>
      <c r="AQ2877" s="128"/>
      <c r="AR2877" s="128"/>
      <c r="AS2877" s="128"/>
      <c r="AT2877" s="128"/>
      <c r="AU2877" s="128"/>
      <c r="AV2877" s="128"/>
    </row>
    <row r="2878" ht="16.5" customHeight="1">
      <c r="A2878" s="128"/>
      <c r="C2878" s="128"/>
      <c r="D2878" s="128"/>
      <c r="E2878" s="128"/>
      <c r="F2878" s="128"/>
      <c r="G2878" s="128"/>
      <c r="H2878" s="128"/>
      <c r="I2878" s="128"/>
      <c r="J2878" s="128"/>
      <c r="K2878" s="128"/>
      <c r="L2878" s="128"/>
      <c r="M2878" s="128"/>
      <c r="N2878" s="128"/>
      <c r="O2878" s="128"/>
      <c r="P2878" s="128"/>
      <c r="Q2878" s="128"/>
      <c r="R2878" s="128"/>
      <c r="S2878" s="128"/>
      <c r="T2878" s="128"/>
      <c r="U2878" s="128"/>
      <c r="Y2878" s="128"/>
      <c r="Z2878" s="161"/>
      <c r="AA2878" s="128"/>
      <c r="AB2878" s="128"/>
      <c r="AC2878" s="128"/>
      <c r="AD2878" s="128"/>
      <c r="AE2878" s="128"/>
      <c r="AH2878" s="128"/>
      <c r="AI2878" s="162"/>
      <c r="AJ2878" s="128"/>
      <c r="AK2878" s="162"/>
      <c r="AL2878" s="162"/>
      <c r="AQ2878" s="128"/>
      <c r="AR2878" s="128"/>
      <c r="AS2878" s="128"/>
      <c r="AT2878" s="128"/>
      <c r="AU2878" s="128"/>
      <c r="AV2878" s="128"/>
    </row>
    <row r="2879" ht="16.5" customHeight="1">
      <c r="A2879" s="128"/>
      <c r="C2879" s="128"/>
      <c r="D2879" s="128"/>
      <c r="E2879" s="128"/>
      <c r="F2879" s="128"/>
      <c r="G2879" s="128"/>
      <c r="H2879" s="128"/>
      <c r="I2879" s="128"/>
      <c r="J2879" s="128"/>
      <c r="K2879" s="128"/>
      <c r="L2879" s="128"/>
      <c r="M2879" s="128"/>
      <c r="N2879" s="128"/>
      <c r="O2879" s="128"/>
      <c r="P2879" s="128"/>
      <c r="Q2879" s="128"/>
      <c r="R2879" s="128"/>
      <c r="S2879" s="128"/>
      <c r="T2879" s="128"/>
      <c r="U2879" s="128"/>
      <c r="Y2879" s="128"/>
      <c r="Z2879" s="161"/>
      <c r="AA2879" s="128"/>
      <c r="AB2879" s="128"/>
      <c r="AC2879" s="128"/>
      <c r="AD2879" s="128"/>
      <c r="AE2879" s="128"/>
      <c r="AH2879" s="128"/>
      <c r="AI2879" s="162"/>
      <c r="AJ2879" s="128"/>
      <c r="AK2879" s="162"/>
      <c r="AL2879" s="162"/>
      <c r="AQ2879" s="128"/>
      <c r="AR2879" s="128"/>
      <c r="AS2879" s="128"/>
      <c r="AT2879" s="128"/>
      <c r="AU2879" s="128"/>
      <c r="AV2879" s="128"/>
    </row>
    <row r="2880" ht="16.5" customHeight="1">
      <c r="A2880" s="128"/>
      <c r="C2880" s="128"/>
      <c r="D2880" s="128"/>
      <c r="E2880" s="128"/>
      <c r="F2880" s="128"/>
      <c r="G2880" s="128"/>
      <c r="H2880" s="128"/>
      <c r="I2880" s="128"/>
      <c r="J2880" s="128"/>
      <c r="K2880" s="128"/>
      <c r="L2880" s="128"/>
      <c r="M2880" s="128"/>
      <c r="N2880" s="128"/>
      <c r="O2880" s="128"/>
      <c r="P2880" s="128"/>
      <c r="Q2880" s="128"/>
      <c r="R2880" s="128"/>
      <c r="S2880" s="128"/>
      <c r="T2880" s="128"/>
      <c r="U2880" s="128"/>
      <c r="Y2880" s="128"/>
      <c r="Z2880" s="161"/>
      <c r="AA2880" s="128"/>
      <c r="AB2880" s="128"/>
      <c r="AC2880" s="128"/>
      <c r="AD2880" s="128"/>
      <c r="AE2880" s="128"/>
      <c r="AH2880" s="128"/>
      <c r="AI2880" s="162"/>
      <c r="AJ2880" s="128"/>
      <c r="AK2880" s="162"/>
      <c r="AL2880" s="162"/>
      <c r="AQ2880" s="128"/>
      <c r="AR2880" s="128"/>
      <c r="AS2880" s="128"/>
      <c r="AT2880" s="128"/>
      <c r="AU2880" s="128"/>
      <c r="AV2880" s="128"/>
    </row>
    <row r="2881" ht="16.5" customHeight="1">
      <c r="A2881" s="128"/>
      <c r="C2881" s="128"/>
      <c r="D2881" s="128"/>
      <c r="E2881" s="128"/>
      <c r="F2881" s="128"/>
      <c r="G2881" s="128"/>
      <c r="H2881" s="128"/>
      <c r="I2881" s="128"/>
      <c r="J2881" s="128"/>
      <c r="K2881" s="128"/>
      <c r="L2881" s="128"/>
      <c r="M2881" s="128"/>
      <c r="N2881" s="128"/>
      <c r="O2881" s="128"/>
      <c r="P2881" s="128"/>
      <c r="Q2881" s="128"/>
      <c r="R2881" s="128"/>
      <c r="S2881" s="128"/>
      <c r="T2881" s="128"/>
      <c r="U2881" s="128"/>
      <c r="Y2881" s="128"/>
      <c r="Z2881" s="161"/>
      <c r="AA2881" s="128"/>
      <c r="AB2881" s="128"/>
      <c r="AC2881" s="128"/>
      <c r="AD2881" s="128"/>
      <c r="AE2881" s="128"/>
      <c r="AH2881" s="128"/>
      <c r="AI2881" s="162"/>
      <c r="AJ2881" s="128"/>
      <c r="AK2881" s="162"/>
      <c r="AL2881" s="162"/>
      <c r="AQ2881" s="128"/>
      <c r="AR2881" s="128"/>
      <c r="AS2881" s="128"/>
      <c r="AT2881" s="128"/>
      <c r="AU2881" s="128"/>
      <c r="AV2881" s="128"/>
    </row>
    <row r="2882" ht="16.5" customHeight="1">
      <c r="A2882" s="128"/>
      <c r="C2882" s="128"/>
      <c r="D2882" s="128"/>
      <c r="E2882" s="128"/>
      <c r="F2882" s="128"/>
      <c r="G2882" s="128"/>
      <c r="H2882" s="128"/>
      <c r="I2882" s="128"/>
      <c r="J2882" s="128"/>
      <c r="K2882" s="128"/>
      <c r="L2882" s="128"/>
      <c r="M2882" s="128"/>
      <c r="N2882" s="128"/>
      <c r="O2882" s="128"/>
      <c r="P2882" s="128"/>
      <c r="Q2882" s="128"/>
      <c r="R2882" s="128"/>
      <c r="S2882" s="128"/>
      <c r="T2882" s="128"/>
      <c r="U2882" s="128"/>
      <c r="Y2882" s="128"/>
      <c r="Z2882" s="161"/>
      <c r="AA2882" s="128"/>
      <c r="AB2882" s="128"/>
      <c r="AC2882" s="128"/>
      <c r="AD2882" s="128"/>
      <c r="AE2882" s="128"/>
      <c r="AH2882" s="128"/>
      <c r="AI2882" s="162"/>
      <c r="AJ2882" s="128"/>
      <c r="AK2882" s="162"/>
      <c r="AL2882" s="162"/>
      <c r="AQ2882" s="128"/>
      <c r="AR2882" s="128"/>
      <c r="AS2882" s="128"/>
      <c r="AT2882" s="128"/>
      <c r="AU2882" s="128"/>
      <c r="AV2882" s="128"/>
    </row>
    <row r="2883" ht="16.5" customHeight="1">
      <c r="A2883" s="128"/>
      <c r="C2883" s="128"/>
      <c r="D2883" s="128"/>
      <c r="E2883" s="128"/>
      <c r="F2883" s="128"/>
      <c r="G2883" s="128"/>
      <c r="H2883" s="128"/>
      <c r="I2883" s="128"/>
      <c r="J2883" s="128"/>
      <c r="K2883" s="128"/>
      <c r="L2883" s="128"/>
      <c r="M2883" s="128"/>
      <c r="N2883" s="128"/>
      <c r="O2883" s="128"/>
      <c r="P2883" s="128"/>
      <c r="Q2883" s="128"/>
      <c r="R2883" s="128"/>
      <c r="S2883" s="128"/>
      <c r="T2883" s="128"/>
      <c r="U2883" s="128"/>
      <c r="Y2883" s="128"/>
      <c r="Z2883" s="161"/>
      <c r="AA2883" s="128"/>
      <c r="AB2883" s="128"/>
      <c r="AC2883" s="128"/>
      <c r="AD2883" s="128"/>
      <c r="AE2883" s="128"/>
      <c r="AH2883" s="128"/>
      <c r="AI2883" s="162"/>
      <c r="AJ2883" s="128"/>
      <c r="AK2883" s="162"/>
      <c r="AL2883" s="162"/>
      <c r="AQ2883" s="128"/>
      <c r="AR2883" s="128"/>
      <c r="AS2883" s="128"/>
      <c r="AT2883" s="128"/>
      <c r="AU2883" s="128"/>
      <c r="AV2883" s="128"/>
    </row>
    <row r="2884" ht="16.5" customHeight="1">
      <c r="A2884" s="128"/>
      <c r="C2884" s="128"/>
      <c r="D2884" s="128"/>
      <c r="E2884" s="128"/>
      <c r="F2884" s="128"/>
      <c r="G2884" s="128"/>
      <c r="H2884" s="128"/>
      <c r="I2884" s="128"/>
      <c r="J2884" s="128"/>
      <c r="K2884" s="128"/>
      <c r="L2884" s="128"/>
      <c r="M2884" s="128"/>
      <c r="N2884" s="128"/>
      <c r="O2884" s="128"/>
      <c r="P2884" s="128"/>
      <c r="Q2884" s="128"/>
      <c r="R2884" s="128"/>
      <c r="S2884" s="128"/>
      <c r="T2884" s="128"/>
      <c r="U2884" s="128"/>
      <c r="V2884" s="128"/>
      <c r="Y2884" s="128"/>
      <c r="Z2884" s="161"/>
      <c r="AA2884" s="128"/>
      <c r="AB2884" s="128"/>
      <c r="AC2884" s="128"/>
      <c r="AD2884" s="128"/>
      <c r="AE2884" s="128"/>
      <c r="AH2884" s="128"/>
      <c r="AI2884" s="162"/>
      <c r="AJ2884" s="128"/>
      <c r="AK2884" s="162"/>
      <c r="AL2884" s="162"/>
      <c r="AQ2884" s="128"/>
      <c r="AR2884" s="128"/>
      <c r="AS2884" s="128"/>
      <c r="AT2884" s="128"/>
      <c r="AU2884" s="128"/>
      <c r="AV2884" s="128"/>
    </row>
    <row r="2885" ht="16.5" customHeight="1">
      <c r="A2885" s="128"/>
      <c r="C2885" s="128"/>
      <c r="D2885" s="128"/>
      <c r="E2885" s="128"/>
      <c r="F2885" s="128"/>
      <c r="G2885" s="128"/>
      <c r="H2885" s="128"/>
      <c r="I2885" s="128"/>
      <c r="J2885" s="128"/>
      <c r="K2885" s="128"/>
      <c r="L2885" s="128"/>
      <c r="M2885" s="128"/>
      <c r="N2885" s="128"/>
      <c r="O2885" s="128"/>
      <c r="P2885" s="128"/>
      <c r="Q2885" s="128"/>
      <c r="R2885" s="128"/>
      <c r="S2885" s="128"/>
      <c r="T2885" s="128"/>
      <c r="U2885" s="128"/>
      <c r="Y2885" s="128"/>
      <c r="Z2885" s="161"/>
      <c r="AA2885" s="128"/>
      <c r="AB2885" s="128"/>
      <c r="AC2885" s="128"/>
      <c r="AD2885" s="128"/>
      <c r="AE2885" s="128"/>
      <c r="AH2885" s="128"/>
      <c r="AI2885" s="162"/>
      <c r="AJ2885" s="128"/>
      <c r="AK2885" s="162"/>
      <c r="AL2885" s="162"/>
      <c r="AQ2885" s="128"/>
      <c r="AR2885" s="128"/>
      <c r="AS2885" s="128"/>
      <c r="AT2885" s="128"/>
      <c r="AU2885" s="128"/>
      <c r="AV2885" s="128"/>
    </row>
    <row r="2886" ht="16.5" customHeight="1">
      <c r="A2886" s="128"/>
      <c r="C2886" s="128"/>
      <c r="D2886" s="128"/>
      <c r="E2886" s="128"/>
      <c r="F2886" s="128"/>
      <c r="G2886" s="128"/>
      <c r="H2886" s="128"/>
      <c r="I2886" s="128"/>
      <c r="J2886" s="128"/>
      <c r="K2886" s="128"/>
      <c r="L2886" s="128"/>
      <c r="M2886" s="128"/>
      <c r="N2886" s="128"/>
      <c r="O2886" s="128"/>
      <c r="P2886" s="128"/>
      <c r="Q2886" s="128"/>
      <c r="R2886" s="128"/>
      <c r="S2886" s="128"/>
      <c r="T2886" s="128"/>
      <c r="U2886" s="128"/>
      <c r="Y2886" s="128"/>
      <c r="Z2886" s="161"/>
      <c r="AA2886" s="128"/>
      <c r="AB2886" s="128"/>
      <c r="AC2886" s="128"/>
      <c r="AD2886" s="128"/>
      <c r="AE2886" s="128"/>
      <c r="AH2886" s="128"/>
      <c r="AI2886" s="162"/>
      <c r="AJ2886" s="128"/>
      <c r="AK2886" s="162"/>
      <c r="AL2886" s="162"/>
      <c r="AQ2886" s="128"/>
      <c r="AR2886" s="128"/>
      <c r="AS2886" s="128"/>
      <c r="AT2886" s="128"/>
      <c r="AU2886" s="128"/>
      <c r="AV2886" s="128"/>
    </row>
    <row r="2887" ht="16.5" customHeight="1">
      <c r="A2887" s="128"/>
      <c r="C2887" s="128"/>
      <c r="D2887" s="128"/>
      <c r="E2887" s="128"/>
      <c r="F2887" s="128"/>
      <c r="G2887" s="128"/>
      <c r="H2887" s="128"/>
      <c r="I2887" s="128"/>
      <c r="J2887" s="128"/>
      <c r="K2887" s="128"/>
      <c r="L2887" s="128"/>
      <c r="M2887" s="128"/>
      <c r="N2887" s="128"/>
      <c r="O2887" s="128"/>
      <c r="P2887" s="128"/>
      <c r="Q2887" s="128"/>
      <c r="R2887" s="128"/>
      <c r="S2887" s="128"/>
      <c r="T2887" s="128"/>
      <c r="U2887" s="128"/>
      <c r="Y2887" s="128"/>
      <c r="Z2887" s="161"/>
      <c r="AA2887" s="128"/>
      <c r="AB2887" s="128"/>
      <c r="AC2887" s="128"/>
      <c r="AD2887" s="128"/>
      <c r="AE2887" s="128"/>
      <c r="AH2887" s="128"/>
      <c r="AI2887" s="162"/>
      <c r="AJ2887" s="128"/>
      <c r="AK2887" s="162"/>
      <c r="AL2887" s="162"/>
      <c r="AQ2887" s="128"/>
      <c r="AR2887" s="128"/>
      <c r="AS2887" s="128"/>
      <c r="AT2887" s="128"/>
      <c r="AU2887" s="128"/>
      <c r="AV2887" s="128"/>
    </row>
    <row r="2888" ht="16.5" customHeight="1">
      <c r="A2888" s="128"/>
      <c r="C2888" s="128"/>
      <c r="D2888" s="128"/>
      <c r="E2888" s="128"/>
      <c r="F2888" s="128"/>
      <c r="G2888" s="128"/>
      <c r="H2888" s="128"/>
      <c r="I2888" s="128"/>
      <c r="J2888" s="128"/>
      <c r="K2888" s="128"/>
      <c r="L2888" s="128"/>
      <c r="M2888" s="128"/>
      <c r="N2888" s="128"/>
      <c r="O2888" s="128"/>
      <c r="P2888" s="128"/>
      <c r="Q2888" s="128"/>
      <c r="R2888" s="128"/>
      <c r="S2888" s="128"/>
      <c r="T2888" s="128"/>
      <c r="U2888" s="128"/>
      <c r="Y2888" s="128"/>
      <c r="Z2888" s="161"/>
      <c r="AA2888" s="128"/>
      <c r="AB2888" s="128"/>
      <c r="AC2888" s="128"/>
      <c r="AD2888" s="128"/>
      <c r="AE2888" s="128"/>
      <c r="AH2888" s="128"/>
      <c r="AI2888" s="162"/>
      <c r="AJ2888" s="128"/>
      <c r="AK2888" s="162"/>
      <c r="AL2888" s="162"/>
      <c r="AQ2888" s="128"/>
      <c r="AR2888" s="128"/>
      <c r="AS2888" s="128"/>
      <c r="AT2888" s="128"/>
      <c r="AU2888" s="128"/>
      <c r="AV2888" s="128"/>
    </row>
    <row r="2889" ht="16.5" customHeight="1">
      <c r="A2889" s="128"/>
      <c r="C2889" s="128"/>
      <c r="D2889" s="128"/>
      <c r="E2889" s="128"/>
      <c r="F2889" s="128"/>
      <c r="G2889" s="128"/>
      <c r="H2889" s="128"/>
      <c r="I2889" s="128"/>
      <c r="J2889" s="128"/>
      <c r="K2889" s="128"/>
      <c r="L2889" s="128"/>
      <c r="M2889" s="128"/>
      <c r="N2889" s="128"/>
      <c r="O2889" s="128"/>
      <c r="P2889" s="128"/>
      <c r="Q2889" s="128"/>
      <c r="R2889" s="128"/>
      <c r="S2889" s="128"/>
      <c r="T2889" s="128"/>
      <c r="U2889" s="128"/>
      <c r="V2889" s="128"/>
      <c r="W2889" s="128"/>
      <c r="X2889" s="128"/>
      <c r="Y2889" s="128"/>
      <c r="Z2889" s="161"/>
      <c r="AA2889" s="128"/>
      <c r="AB2889" s="128"/>
      <c r="AC2889" s="128"/>
      <c r="AD2889" s="128"/>
      <c r="AE2889" s="128"/>
      <c r="AF2889" s="128"/>
      <c r="AH2889" s="128"/>
      <c r="AI2889" s="162"/>
      <c r="AJ2889" s="128"/>
      <c r="AK2889" s="162"/>
      <c r="AL2889" s="162"/>
      <c r="AQ2889" s="128"/>
      <c r="AR2889" s="128"/>
      <c r="AS2889" s="128"/>
      <c r="AT2889" s="128"/>
      <c r="AU2889" s="128"/>
      <c r="AV2889" s="128"/>
    </row>
    <row r="2890" ht="16.5" customHeight="1">
      <c r="A2890" s="128"/>
      <c r="C2890" s="128"/>
      <c r="D2890" s="128"/>
      <c r="E2890" s="128"/>
      <c r="F2890" s="128"/>
      <c r="G2890" s="128"/>
      <c r="H2890" s="128"/>
      <c r="I2890" s="128"/>
      <c r="J2890" s="128"/>
      <c r="K2890" s="128"/>
      <c r="L2890" s="128"/>
      <c r="M2890" s="128"/>
      <c r="N2890" s="128"/>
      <c r="O2890" s="128"/>
      <c r="P2890" s="128"/>
      <c r="Q2890" s="128"/>
      <c r="R2890" s="128"/>
      <c r="S2890" s="128"/>
      <c r="T2890" s="128"/>
      <c r="U2890" s="128"/>
      <c r="V2890" s="164"/>
      <c r="W2890" s="164"/>
      <c r="X2890" s="164"/>
      <c r="Y2890" s="128"/>
      <c r="Z2890" s="161"/>
      <c r="AA2890" s="128"/>
      <c r="AB2890" s="128"/>
      <c r="AC2890" s="128"/>
      <c r="AD2890" s="128"/>
      <c r="AE2890" s="128"/>
      <c r="AF2890" s="164"/>
      <c r="AH2890" s="128"/>
      <c r="AI2890" s="162"/>
      <c r="AJ2890" s="162"/>
      <c r="AK2890" s="162"/>
      <c r="AL2890" s="162"/>
      <c r="AQ2890" s="128"/>
      <c r="AR2890" s="128"/>
      <c r="AS2890" s="128"/>
      <c r="AT2890" s="128"/>
      <c r="AU2890" s="128"/>
      <c r="AV2890" s="128"/>
    </row>
    <row r="2891" ht="16.5" customHeight="1">
      <c r="A2891" s="128"/>
      <c r="C2891" s="128"/>
      <c r="D2891" s="128"/>
      <c r="E2891" s="128"/>
      <c r="F2891" s="128"/>
      <c r="G2891" s="128"/>
      <c r="H2891" s="128"/>
      <c r="I2891" s="128"/>
      <c r="J2891" s="128"/>
      <c r="K2891" s="128"/>
      <c r="L2891" s="128"/>
      <c r="M2891" s="128"/>
      <c r="N2891" s="128"/>
      <c r="O2891" s="128"/>
      <c r="P2891" s="128"/>
      <c r="Q2891" s="128"/>
      <c r="R2891" s="128"/>
      <c r="S2891" s="128"/>
      <c r="T2891" s="128"/>
      <c r="U2891" s="128"/>
      <c r="Y2891" s="128"/>
      <c r="Z2891" s="161"/>
      <c r="AA2891" s="128"/>
      <c r="AB2891" s="128"/>
      <c r="AC2891" s="128"/>
      <c r="AD2891" s="128"/>
      <c r="AE2891" s="128"/>
      <c r="AH2891" s="128"/>
      <c r="AI2891" s="162"/>
      <c r="AJ2891" s="162"/>
      <c r="AK2891" s="162"/>
      <c r="AL2891" s="162"/>
      <c r="AQ2891" s="128"/>
      <c r="AR2891" s="128"/>
      <c r="AS2891" s="128"/>
      <c r="AT2891" s="128"/>
      <c r="AU2891" s="128"/>
      <c r="AV2891" s="128"/>
    </row>
    <row r="2892" ht="16.5" customHeight="1">
      <c r="A2892" s="128"/>
      <c r="C2892" s="128"/>
      <c r="D2892" s="128"/>
      <c r="E2892" s="128"/>
      <c r="F2892" s="128"/>
      <c r="G2892" s="128"/>
      <c r="H2892" s="128"/>
      <c r="I2892" s="128"/>
      <c r="J2892" s="128"/>
      <c r="K2892" s="128"/>
      <c r="L2892" s="128"/>
      <c r="M2892" s="128"/>
      <c r="N2892" s="128"/>
      <c r="O2892" s="128"/>
      <c r="P2892" s="128"/>
      <c r="Q2892" s="128"/>
      <c r="R2892" s="128"/>
      <c r="S2892" s="128"/>
      <c r="T2892" s="128"/>
      <c r="U2892" s="128"/>
      <c r="Y2892" s="128"/>
      <c r="Z2892" s="161"/>
      <c r="AA2892" s="128"/>
      <c r="AB2892" s="128"/>
      <c r="AC2892" s="128"/>
      <c r="AD2892" s="128"/>
      <c r="AE2892" s="128"/>
      <c r="AH2892" s="128"/>
      <c r="AI2892" s="162"/>
      <c r="AJ2892" s="162"/>
      <c r="AK2892" s="162"/>
      <c r="AL2892" s="162"/>
      <c r="AQ2892" s="128"/>
      <c r="AR2892" s="128"/>
      <c r="AS2892" s="128"/>
      <c r="AT2892" s="128"/>
      <c r="AU2892" s="128"/>
      <c r="AV2892" s="128"/>
    </row>
    <row r="2893" ht="16.5" customHeight="1">
      <c r="C2893" s="128"/>
      <c r="D2893" s="128"/>
      <c r="E2893" s="128"/>
      <c r="F2893" s="128"/>
      <c r="G2893" s="128"/>
      <c r="H2893" s="128"/>
      <c r="I2893" s="128"/>
      <c r="J2893" s="128"/>
      <c r="K2893" s="128"/>
      <c r="L2893" s="128"/>
      <c r="M2893" s="128"/>
      <c r="N2893" s="128"/>
      <c r="O2893" s="128"/>
      <c r="P2893" s="128"/>
      <c r="Q2893" s="128"/>
      <c r="R2893" s="128"/>
      <c r="S2893" s="128"/>
      <c r="T2893" s="128"/>
      <c r="U2893" s="128"/>
      <c r="Z2893" s="161"/>
      <c r="AH2893" s="128"/>
      <c r="AI2893" s="162"/>
      <c r="AJ2893" s="162"/>
      <c r="AK2893" s="162"/>
      <c r="AL2893" s="162"/>
      <c r="AQ2893" s="128"/>
      <c r="AR2893" s="128"/>
      <c r="AS2893" s="128"/>
      <c r="AT2893" s="128"/>
      <c r="AU2893" s="128"/>
      <c r="AV2893" s="128"/>
    </row>
    <row r="2894" ht="16.5" customHeight="1">
      <c r="C2894" s="128"/>
      <c r="D2894" s="128"/>
      <c r="E2894" s="128"/>
      <c r="F2894" s="128"/>
      <c r="G2894" s="128"/>
      <c r="H2894" s="128"/>
      <c r="I2894" s="128"/>
      <c r="J2894" s="128"/>
      <c r="K2894" s="128"/>
      <c r="L2894" s="128"/>
      <c r="M2894" s="128"/>
      <c r="N2894" s="128"/>
      <c r="O2894" s="128"/>
      <c r="P2894" s="128"/>
      <c r="Q2894" s="128"/>
      <c r="R2894" s="128"/>
      <c r="S2894" s="128"/>
      <c r="T2894" s="128"/>
      <c r="U2894" s="128"/>
      <c r="Z2894" s="161"/>
      <c r="AH2894" s="128"/>
      <c r="AI2894" s="162"/>
      <c r="AJ2894" s="162"/>
      <c r="AK2894" s="162"/>
      <c r="AL2894" s="162"/>
      <c r="AQ2894" s="128"/>
      <c r="AR2894" s="128"/>
      <c r="AS2894" s="128"/>
      <c r="AT2894" s="128"/>
      <c r="AU2894" s="128"/>
      <c r="AV2894" s="128"/>
    </row>
    <row r="2895" ht="16.5" customHeight="1">
      <c r="C2895" s="128"/>
      <c r="D2895" s="128"/>
      <c r="E2895" s="128"/>
      <c r="F2895" s="128"/>
      <c r="G2895" s="128"/>
      <c r="H2895" s="128"/>
      <c r="I2895" s="128"/>
      <c r="J2895" s="128"/>
      <c r="K2895" s="128"/>
      <c r="L2895" s="128"/>
      <c r="M2895" s="128"/>
      <c r="N2895" s="128"/>
      <c r="O2895" s="128"/>
      <c r="P2895" s="128"/>
      <c r="Q2895" s="128"/>
      <c r="R2895" s="128"/>
      <c r="S2895" s="128"/>
      <c r="T2895" s="128"/>
      <c r="U2895" s="128"/>
      <c r="Z2895" s="161"/>
      <c r="AH2895" s="128"/>
      <c r="AI2895" s="162"/>
      <c r="AJ2895" s="162"/>
      <c r="AK2895" s="162"/>
      <c r="AL2895" s="162"/>
      <c r="AQ2895" s="128"/>
      <c r="AR2895" s="128"/>
      <c r="AS2895" s="128"/>
      <c r="AT2895" s="128"/>
      <c r="AU2895" s="128"/>
      <c r="AV2895" s="128"/>
    </row>
    <row r="2896" ht="16.5" customHeight="1">
      <c r="C2896" s="128"/>
      <c r="D2896" s="128"/>
      <c r="E2896" s="128"/>
      <c r="F2896" s="128"/>
      <c r="G2896" s="128"/>
      <c r="H2896" s="128"/>
      <c r="I2896" s="128"/>
      <c r="J2896" s="128"/>
      <c r="K2896" s="128"/>
      <c r="L2896" s="128"/>
      <c r="M2896" s="128"/>
      <c r="N2896" s="128"/>
      <c r="O2896" s="128"/>
      <c r="P2896" s="128"/>
      <c r="Q2896" s="128"/>
      <c r="R2896" s="128"/>
      <c r="S2896" s="128"/>
      <c r="T2896" s="128"/>
      <c r="U2896" s="128"/>
      <c r="Z2896" s="161"/>
      <c r="AH2896" s="128"/>
      <c r="AI2896" s="162"/>
      <c r="AJ2896" s="162"/>
      <c r="AK2896" s="162"/>
      <c r="AL2896" s="162"/>
      <c r="AQ2896" s="128"/>
      <c r="AR2896" s="128"/>
      <c r="AS2896" s="128"/>
      <c r="AT2896" s="128"/>
      <c r="AU2896" s="128"/>
      <c r="AV2896" s="128"/>
    </row>
    <row r="2897" ht="16.5" customHeight="1">
      <c r="C2897" s="128"/>
      <c r="D2897" s="128"/>
      <c r="E2897" s="128"/>
      <c r="F2897" s="128"/>
      <c r="G2897" s="128"/>
      <c r="H2897" s="128"/>
      <c r="I2897" s="128"/>
      <c r="J2897" s="128"/>
      <c r="K2897" s="128"/>
      <c r="L2897" s="128"/>
      <c r="M2897" s="128"/>
      <c r="N2897" s="128"/>
      <c r="O2897" s="128"/>
      <c r="P2897" s="128"/>
      <c r="Q2897" s="128"/>
      <c r="R2897" s="128"/>
      <c r="S2897" s="128"/>
      <c r="T2897" s="128"/>
      <c r="U2897" s="128"/>
      <c r="Z2897" s="161"/>
      <c r="AH2897" s="128"/>
      <c r="AI2897" s="162"/>
      <c r="AJ2897" s="162"/>
      <c r="AK2897" s="162"/>
      <c r="AL2897" s="162"/>
      <c r="AQ2897" s="128"/>
      <c r="AR2897" s="128"/>
      <c r="AS2897" s="128"/>
      <c r="AT2897" s="128"/>
      <c r="AU2897" s="128"/>
      <c r="AV2897" s="128"/>
    </row>
    <row r="2898" ht="16.5" customHeight="1">
      <c r="A2898" s="128"/>
      <c r="B2898" s="128"/>
      <c r="C2898" s="128"/>
      <c r="D2898" s="128"/>
      <c r="E2898" s="128"/>
      <c r="F2898" s="128"/>
      <c r="G2898" s="128"/>
      <c r="H2898" s="128"/>
      <c r="I2898" s="128"/>
      <c r="J2898" s="128"/>
      <c r="K2898" s="128"/>
      <c r="L2898" s="128"/>
      <c r="M2898" s="128"/>
      <c r="N2898" s="128"/>
      <c r="O2898" s="128"/>
      <c r="P2898" s="128"/>
      <c r="Q2898" s="128"/>
      <c r="R2898" s="128"/>
      <c r="S2898" s="128"/>
      <c r="T2898" s="128"/>
      <c r="U2898" s="128"/>
      <c r="V2898" s="128"/>
      <c r="W2898" s="128"/>
      <c r="Y2898" s="128"/>
      <c r="Z2898" s="161"/>
      <c r="AA2898" s="128"/>
      <c r="AB2898" s="128"/>
      <c r="AC2898" s="128"/>
      <c r="AE2898" s="128"/>
      <c r="AF2898" s="128"/>
      <c r="AG2898" s="128"/>
      <c r="AH2898" s="128"/>
      <c r="AI2898" s="162"/>
      <c r="AJ2898" s="162"/>
      <c r="AK2898" s="128"/>
      <c r="AL2898" s="128"/>
      <c r="AM2898" s="128"/>
      <c r="AN2898" s="128"/>
      <c r="AO2898" s="120"/>
      <c r="AQ2898" s="128"/>
      <c r="AR2898" s="128"/>
      <c r="AS2898" s="128"/>
      <c r="AT2898" s="128"/>
      <c r="AU2898" s="128"/>
      <c r="AV2898" s="128"/>
    </row>
    <row r="2899" ht="16.5" customHeight="1">
      <c r="A2899" s="128"/>
      <c r="B2899" s="128"/>
      <c r="C2899" s="128"/>
      <c r="D2899" s="128"/>
      <c r="E2899" s="128"/>
      <c r="F2899" s="128"/>
      <c r="G2899" s="128"/>
      <c r="H2899" s="128"/>
      <c r="I2899" s="128"/>
      <c r="J2899" s="128"/>
      <c r="K2899" s="128"/>
      <c r="L2899" s="128"/>
      <c r="M2899" s="128"/>
      <c r="N2899" s="128"/>
      <c r="O2899" s="128"/>
      <c r="P2899" s="128"/>
      <c r="Q2899" s="128"/>
      <c r="R2899" s="128"/>
      <c r="S2899" s="128"/>
      <c r="T2899" s="128"/>
      <c r="U2899" s="128"/>
      <c r="V2899" s="128"/>
      <c r="W2899" s="128"/>
      <c r="Y2899" s="128"/>
      <c r="Z2899" s="161"/>
      <c r="AA2899" s="128"/>
      <c r="AB2899" s="128"/>
      <c r="AC2899" s="128"/>
      <c r="AE2899" s="128"/>
      <c r="AF2899" s="128"/>
      <c r="AG2899" s="128"/>
      <c r="AH2899" s="128"/>
      <c r="AI2899" s="162"/>
      <c r="AJ2899" s="162"/>
      <c r="AK2899" s="128"/>
      <c r="AL2899" s="128"/>
      <c r="AM2899" s="128"/>
      <c r="AN2899" s="128"/>
      <c r="AO2899" s="120"/>
      <c r="AR2899" s="128"/>
      <c r="AS2899" s="128"/>
      <c r="AT2899" s="128"/>
      <c r="AU2899" s="128"/>
      <c r="AV2899" s="128"/>
    </row>
    <row r="2900" ht="16.5" customHeight="1">
      <c r="A2900" s="128"/>
      <c r="B2900" s="128"/>
      <c r="C2900" s="128"/>
      <c r="D2900" s="128"/>
      <c r="E2900" s="128"/>
      <c r="F2900" s="128"/>
      <c r="G2900" s="128"/>
      <c r="H2900" s="128"/>
      <c r="I2900" s="128"/>
      <c r="J2900" s="128"/>
      <c r="K2900" s="128"/>
      <c r="L2900" s="128"/>
      <c r="M2900" s="128"/>
      <c r="N2900" s="128"/>
      <c r="O2900" s="128"/>
      <c r="P2900" s="128"/>
      <c r="Q2900" s="128"/>
      <c r="R2900" s="128"/>
      <c r="S2900" s="128"/>
      <c r="T2900" s="128"/>
      <c r="U2900" s="128"/>
      <c r="V2900" s="128"/>
      <c r="W2900" s="128"/>
      <c r="Y2900" s="128"/>
      <c r="Z2900" s="161"/>
      <c r="AA2900" s="128"/>
      <c r="AB2900" s="128"/>
      <c r="AC2900" s="128"/>
      <c r="AE2900" s="128"/>
      <c r="AF2900" s="128"/>
      <c r="AG2900" s="128"/>
      <c r="AH2900" s="128"/>
      <c r="AI2900" s="162"/>
      <c r="AJ2900" s="162"/>
      <c r="AK2900" s="128"/>
      <c r="AL2900" s="128"/>
      <c r="AM2900" s="128"/>
      <c r="AN2900" s="128"/>
      <c r="AO2900" s="120"/>
      <c r="AQ2900" s="128"/>
      <c r="AR2900" s="128"/>
      <c r="AS2900" s="128"/>
      <c r="AT2900" s="128"/>
      <c r="AU2900" s="128"/>
      <c r="AV2900" s="128"/>
    </row>
    <row r="2901" ht="16.5" customHeight="1">
      <c r="A2901" s="128"/>
      <c r="B2901" s="128"/>
      <c r="C2901" s="128"/>
      <c r="D2901" s="128"/>
      <c r="E2901" s="128"/>
      <c r="F2901" s="128"/>
      <c r="G2901" s="128"/>
      <c r="H2901" s="128"/>
      <c r="I2901" s="128"/>
      <c r="J2901" s="128"/>
      <c r="K2901" s="128"/>
      <c r="L2901" s="128"/>
      <c r="M2901" s="128"/>
      <c r="N2901" s="128"/>
      <c r="O2901" s="128"/>
      <c r="P2901" s="128"/>
      <c r="Q2901" s="128"/>
      <c r="R2901" s="128"/>
      <c r="S2901" s="128"/>
      <c r="T2901" s="128"/>
      <c r="U2901" s="128"/>
      <c r="V2901" s="128"/>
      <c r="W2901" s="128"/>
      <c r="Y2901" s="128"/>
      <c r="Z2901" s="161"/>
      <c r="AA2901" s="128"/>
      <c r="AB2901" s="128"/>
      <c r="AC2901" s="128"/>
      <c r="AE2901" s="128"/>
      <c r="AF2901" s="128"/>
      <c r="AG2901" s="128"/>
      <c r="AH2901" s="128"/>
      <c r="AI2901" s="162"/>
      <c r="AJ2901" s="162"/>
      <c r="AK2901" s="128"/>
      <c r="AL2901" s="128"/>
      <c r="AM2901" s="128"/>
      <c r="AN2901" s="128"/>
      <c r="AO2901" s="120"/>
      <c r="AQ2901" s="128"/>
      <c r="AR2901" s="128"/>
      <c r="AS2901" s="128"/>
      <c r="AT2901" s="128"/>
      <c r="AU2901" s="128"/>
      <c r="AV2901" s="128"/>
    </row>
    <row r="2902" ht="16.5" customHeight="1">
      <c r="A2902" s="128"/>
      <c r="B2902" s="128"/>
      <c r="C2902" s="128"/>
      <c r="D2902" s="128"/>
      <c r="E2902" s="128"/>
      <c r="F2902" s="128"/>
      <c r="G2902" s="128"/>
      <c r="H2902" s="128"/>
      <c r="I2902" s="128"/>
      <c r="J2902" s="128"/>
      <c r="K2902" s="128"/>
      <c r="L2902" s="128"/>
      <c r="M2902" s="128"/>
      <c r="N2902" s="128"/>
      <c r="O2902" s="128"/>
      <c r="P2902" s="128"/>
      <c r="Q2902" s="128"/>
      <c r="R2902" s="128"/>
      <c r="S2902" s="128"/>
      <c r="T2902" s="128"/>
      <c r="U2902" s="128"/>
      <c r="V2902" s="128"/>
      <c r="W2902" s="128"/>
      <c r="Y2902" s="128"/>
      <c r="Z2902" s="161"/>
      <c r="AA2902" s="128"/>
      <c r="AB2902" s="128"/>
      <c r="AC2902" s="128"/>
      <c r="AE2902" s="128"/>
      <c r="AF2902" s="128"/>
      <c r="AG2902" s="128"/>
      <c r="AH2902" s="128"/>
      <c r="AI2902" s="162"/>
      <c r="AJ2902" s="162"/>
      <c r="AK2902" s="128"/>
      <c r="AL2902" s="128"/>
      <c r="AM2902" s="128"/>
      <c r="AN2902" s="128"/>
      <c r="AO2902" s="120"/>
      <c r="AQ2902" s="128"/>
      <c r="AR2902" s="128"/>
      <c r="AS2902" s="128"/>
      <c r="AT2902" s="128"/>
      <c r="AU2902" s="128"/>
      <c r="AV2902" s="128"/>
    </row>
    <row r="2903" ht="16.5" customHeight="1">
      <c r="A2903" s="128"/>
      <c r="B2903" s="128"/>
      <c r="C2903" s="128"/>
      <c r="D2903" s="128"/>
      <c r="E2903" s="128"/>
      <c r="F2903" s="128"/>
      <c r="G2903" s="128"/>
      <c r="H2903" s="128"/>
      <c r="I2903" s="128"/>
      <c r="J2903" s="128"/>
      <c r="K2903" s="128"/>
      <c r="L2903" s="128"/>
      <c r="M2903" s="128"/>
      <c r="N2903" s="128"/>
      <c r="O2903" s="128"/>
      <c r="P2903" s="128"/>
      <c r="Q2903" s="128"/>
      <c r="R2903" s="128"/>
      <c r="S2903" s="128"/>
      <c r="T2903" s="128"/>
      <c r="U2903" s="128"/>
      <c r="V2903" s="128"/>
      <c r="W2903" s="128"/>
      <c r="Y2903" s="128"/>
      <c r="Z2903" s="161"/>
      <c r="AA2903" s="128"/>
      <c r="AB2903" s="128"/>
      <c r="AC2903" s="128"/>
      <c r="AE2903" s="128"/>
      <c r="AF2903" s="128"/>
      <c r="AG2903" s="128"/>
      <c r="AH2903" s="128"/>
      <c r="AI2903" s="162"/>
      <c r="AJ2903" s="162"/>
      <c r="AK2903" s="128"/>
      <c r="AL2903" s="128"/>
      <c r="AM2903" s="128"/>
      <c r="AN2903" s="128"/>
      <c r="AO2903" s="120"/>
      <c r="AQ2903" s="128"/>
      <c r="AR2903" s="128"/>
      <c r="AS2903" s="128"/>
      <c r="AT2903" s="128"/>
      <c r="AU2903" s="128"/>
      <c r="AV2903" s="128"/>
    </row>
    <row r="2904" ht="16.5" customHeight="1">
      <c r="A2904" s="128"/>
      <c r="B2904" s="128"/>
      <c r="C2904" s="128"/>
      <c r="D2904" s="128"/>
      <c r="E2904" s="128"/>
      <c r="F2904" s="128"/>
      <c r="G2904" s="128"/>
      <c r="H2904" s="128"/>
      <c r="I2904" s="128"/>
      <c r="J2904" s="128"/>
      <c r="K2904" s="128"/>
      <c r="L2904" s="128"/>
      <c r="M2904" s="128"/>
      <c r="N2904" s="128"/>
      <c r="O2904" s="128"/>
      <c r="P2904" s="128"/>
      <c r="Q2904" s="128"/>
      <c r="R2904" s="128"/>
      <c r="S2904" s="128"/>
      <c r="T2904" s="128"/>
      <c r="U2904" s="128"/>
      <c r="V2904" s="128"/>
      <c r="W2904" s="128"/>
      <c r="Y2904" s="128"/>
      <c r="Z2904" s="161"/>
      <c r="AA2904" s="128"/>
      <c r="AB2904" s="128"/>
      <c r="AC2904" s="128"/>
      <c r="AE2904" s="128"/>
      <c r="AF2904" s="128"/>
      <c r="AG2904" s="128"/>
      <c r="AH2904" s="128"/>
      <c r="AI2904" s="162"/>
      <c r="AJ2904" s="162"/>
      <c r="AK2904" s="128"/>
      <c r="AL2904" s="128"/>
      <c r="AM2904" s="128"/>
      <c r="AN2904" s="128"/>
      <c r="AO2904" s="120"/>
      <c r="AQ2904" s="128"/>
      <c r="AR2904" s="128"/>
      <c r="AS2904" s="128"/>
      <c r="AT2904" s="128"/>
      <c r="AU2904" s="128"/>
      <c r="AV2904" s="128"/>
    </row>
    <row r="2905" ht="16.5" customHeight="1">
      <c r="A2905" s="128"/>
      <c r="B2905" s="128"/>
      <c r="C2905" s="128"/>
      <c r="D2905" s="128"/>
      <c r="E2905" s="128"/>
      <c r="F2905" s="128"/>
      <c r="G2905" s="128"/>
      <c r="H2905" s="128"/>
      <c r="I2905" s="128"/>
      <c r="J2905" s="128"/>
      <c r="K2905" s="128"/>
      <c r="L2905" s="128"/>
      <c r="M2905" s="128"/>
      <c r="N2905" s="128"/>
      <c r="O2905" s="128"/>
      <c r="P2905" s="128"/>
      <c r="Q2905" s="128"/>
      <c r="R2905" s="128"/>
      <c r="S2905" s="128"/>
      <c r="T2905" s="128"/>
      <c r="U2905" s="128"/>
      <c r="V2905" s="128"/>
      <c r="W2905" s="128"/>
      <c r="Y2905" s="128"/>
      <c r="Z2905" s="161"/>
      <c r="AA2905" s="128"/>
      <c r="AB2905" s="128"/>
      <c r="AC2905" s="128"/>
      <c r="AE2905" s="128"/>
      <c r="AF2905" s="128"/>
      <c r="AG2905" s="128"/>
      <c r="AH2905" s="128"/>
      <c r="AI2905" s="162"/>
      <c r="AJ2905" s="162"/>
      <c r="AK2905" s="128"/>
      <c r="AL2905" s="128"/>
      <c r="AM2905" s="128"/>
      <c r="AN2905" s="128"/>
      <c r="AO2905" s="120"/>
      <c r="AQ2905" s="128"/>
      <c r="AR2905" s="128"/>
      <c r="AS2905" s="128"/>
      <c r="AT2905" s="128"/>
      <c r="AU2905" s="128"/>
      <c r="AV2905" s="128"/>
    </row>
    <row r="2906" ht="16.5" customHeight="1">
      <c r="A2906" s="128"/>
      <c r="B2906" s="128"/>
      <c r="C2906" s="128"/>
      <c r="D2906" s="128"/>
      <c r="E2906" s="128"/>
      <c r="F2906" s="128"/>
      <c r="G2906" s="128"/>
      <c r="H2906" s="128"/>
      <c r="I2906" s="128"/>
      <c r="J2906" s="128"/>
      <c r="K2906" s="128"/>
      <c r="L2906" s="128"/>
      <c r="M2906" s="128"/>
      <c r="N2906" s="128"/>
      <c r="O2906" s="128"/>
      <c r="P2906" s="128"/>
      <c r="Q2906" s="128"/>
      <c r="R2906" s="128"/>
      <c r="S2906" s="128"/>
      <c r="T2906" s="128"/>
      <c r="U2906" s="128"/>
      <c r="V2906" s="128"/>
      <c r="W2906" s="128"/>
      <c r="Y2906" s="128"/>
      <c r="Z2906" s="161"/>
      <c r="AA2906" s="128"/>
      <c r="AB2906" s="128"/>
      <c r="AC2906" s="128"/>
      <c r="AE2906" s="128"/>
      <c r="AF2906" s="128"/>
      <c r="AG2906" s="128"/>
      <c r="AH2906" s="128"/>
      <c r="AI2906" s="162"/>
      <c r="AJ2906" s="162"/>
      <c r="AK2906" s="128"/>
      <c r="AL2906" s="128"/>
      <c r="AM2906" s="128"/>
      <c r="AN2906" s="128"/>
      <c r="AO2906" s="120"/>
      <c r="AQ2906" s="128"/>
      <c r="AR2906" s="128"/>
      <c r="AS2906" s="128"/>
      <c r="AT2906" s="128"/>
      <c r="AU2906" s="128"/>
      <c r="AV2906" s="128"/>
    </row>
    <row r="2907" ht="16.5" customHeight="1">
      <c r="A2907" s="128"/>
      <c r="B2907" s="128"/>
      <c r="C2907" s="128"/>
      <c r="D2907" s="128"/>
      <c r="E2907" s="128"/>
      <c r="F2907" s="128"/>
      <c r="G2907" s="128"/>
      <c r="H2907" s="128"/>
      <c r="I2907" s="128"/>
      <c r="J2907" s="128"/>
      <c r="K2907" s="128"/>
      <c r="L2907" s="128"/>
      <c r="M2907" s="128"/>
      <c r="N2907" s="128"/>
      <c r="O2907" s="128"/>
      <c r="P2907" s="128"/>
      <c r="Q2907" s="128"/>
      <c r="R2907" s="128"/>
      <c r="S2907" s="128"/>
      <c r="T2907" s="128"/>
      <c r="U2907" s="128"/>
      <c r="V2907" s="128"/>
      <c r="W2907" s="128"/>
      <c r="Y2907" s="128"/>
      <c r="Z2907" s="161"/>
      <c r="AA2907" s="128"/>
      <c r="AB2907" s="128"/>
      <c r="AC2907" s="128"/>
      <c r="AE2907" s="128"/>
      <c r="AF2907" s="128"/>
      <c r="AG2907" s="128"/>
      <c r="AH2907" s="128"/>
      <c r="AI2907" s="162"/>
      <c r="AJ2907" s="162"/>
      <c r="AK2907" s="128"/>
      <c r="AL2907" s="128"/>
      <c r="AM2907" s="128"/>
      <c r="AN2907" s="128"/>
      <c r="AO2907" s="120"/>
      <c r="AQ2907" s="128"/>
      <c r="AR2907" s="128"/>
      <c r="AS2907" s="128"/>
      <c r="AT2907" s="128"/>
      <c r="AU2907" s="128"/>
      <c r="AV2907" s="128"/>
    </row>
    <row r="2908" ht="16.5" customHeight="1">
      <c r="A2908" s="128"/>
      <c r="B2908" s="128"/>
      <c r="C2908" s="128"/>
      <c r="D2908" s="128"/>
      <c r="E2908" s="128"/>
      <c r="F2908" s="128"/>
      <c r="G2908" s="128"/>
      <c r="H2908" s="128"/>
      <c r="I2908" s="128"/>
      <c r="J2908" s="128"/>
      <c r="K2908" s="128"/>
      <c r="L2908" s="128"/>
      <c r="M2908" s="128"/>
      <c r="N2908" s="128"/>
      <c r="O2908" s="128"/>
      <c r="P2908" s="128"/>
      <c r="Q2908" s="128"/>
      <c r="R2908" s="128"/>
      <c r="S2908" s="128"/>
      <c r="T2908" s="128"/>
      <c r="U2908" s="128"/>
      <c r="V2908" s="128"/>
      <c r="W2908" s="128"/>
      <c r="Y2908" s="128"/>
      <c r="Z2908" s="161"/>
      <c r="AA2908" s="128"/>
      <c r="AB2908" s="128"/>
      <c r="AC2908" s="128"/>
      <c r="AE2908" s="128"/>
      <c r="AF2908" s="128"/>
      <c r="AG2908" s="128"/>
      <c r="AH2908" s="128"/>
      <c r="AI2908" s="162"/>
      <c r="AJ2908" s="162"/>
      <c r="AK2908" s="128"/>
      <c r="AL2908" s="128"/>
      <c r="AM2908" s="128"/>
      <c r="AN2908" s="128"/>
      <c r="AO2908" s="120"/>
      <c r="AQ2908" s="128"/>
      <c r="AR2908" s="128"/>
      <c r="AS2908" s="128"/>
      <c r="AT2908" s="128"/>
      <c r="AU2908" s="128"/>
      <c r="AV2908" s="128"/>
    </row>
    <row r="2909" ht="16.5" customHeight="1">
      <c r="A2909" s="128"/>
      <c r="B2909" s="128"/>
      <c r="C2909" s="128"/>
      <c r="D2909" s="128"/>
      <c r="E2909" s="128"/>
      <c r="F2909" s="128"/>
      <c r="G2909" s="128"/>
      <c r="H2909" s="128"/>
      <c r="I2909" s="128"/>
      <c r="J2909" s="128"/>
      <c r="K2909" s="128"/>
      <c r="L2909" s="128"/>
      <c r="M2909" s="128"/>
      <c r="N2909" s="128"/>
      <c r="O2909" s="128"/>
      <c r="P2909" s="128"/>
      <c r="Q2909" s="128"/>
      <c r="R2909" s="128"/>
      <c r="S2909" s="128"/>
      <c r="T2909" s="128"/>
      <c r="U2909" s="128"/>
      <c r="V2909" s="128"/>
      <c r="W2909" s="128"/>
      <c r="Y2909" s="128"/>
      <c r="Z2909" s="161"/>
      <c r="AA2909" s="128"/>
      <c r="AB2909" s="128"/>
      <c r="AC2909" s="128"/>
      <c r="AE2909" s="128"/>
      <c r="AF2909" s="128"/>
      <c r="AG2909" s="128"/>
      <c r="AH2909" s="128"/>
      <c r="AI2909" s="162"/>
      <c r="AJ2909" s="162"/>
      <c r="AK2909" s="128"/>
      <c r="AL2909" s="128"/>
      <c r="AM2909" s="128"/>
      <c r="AN2909" s="128"/>
      <c r="AO2909" s="120"/>
      <c r="AQ2909" s="128"/>
      <c r="AR2909" s="128"/>
      <c r="AS2909" s="128"/>
      <c r="AT2909" s="128"/>
      <c r="AU2909" s="128"/>
      <c r="AV2909" s="128"/>
    </row>
    <row r="2910" ht="16.5" customHeight="1">
      <c r="A2910" s="128"/>
      <c r="B2910" s="128"/>
      <c r="C2910" s="128"/>
      <c r="D2910" s="128"/>
      <c r="E2910" s="128"/>
      <c r="F2910" s="128"/>
      <c r="G2910" s="128"/>
      <c r="H2910" s="128"/>
      <c r="I2910" s="128"/>
      <c r="J2910" s="128"/>
      <c r="K2910" s="128"/>
      <c r="L2910" s="128"/>
      <c r="M2910" s="128"/>
      <c r="N2910" s="128"/>
      <c r="O2910" s="128"/>
      <c r="P2910" s="128"/>
      <c r="Q2910" s="128"/>
      <c r="R2910" s="128"/>
      <c r="S2910" s="128"/>
      <c r="T2910" s="128"/>
      <c r="U2910" s="128"/>
      <c r="V2910" s="128"/>
      <c r="W2910" s="128"/>
      <c r="Y2910" s="128"/>
      <c r="Z2910" s="161"/>
      <c r="AA2910" s="128"/>
      <c r="AB2910" s="128"/>
      <c r="AC2910" s="128"/>
      <c r="AE2910" s="128"/>
      <c r="AF2910" s="128"/>
      <c r="AG2910" s="128"/>
      <c r="AH2910" s="128"/>
      <c r="AI2910" s="162"/>
      <c r="AJ2910" s="162"/>
      <c r="AK2910" s="128"/>
      <c r="AL2910" s="128"/>
      <c r="AM2910" s="128"/>
      <c r="AN2910" s="128"/>
      <c r="AO2910" s="120"/>
      <c r="AQ2910" s="128"/>
      <c r="AR2910" s="128"/>
      <c r="AS2910" s="128"/>
      <c r="AT2910" s="128"/>
      <c r="AU2910" s="128"/>
      <c r="AV2910" s="128"/>
    </row>
    <row r="2911" ht="16.5" customHeight="1">
      <c r="A2911" s="128"/>
      <c r="B2911" s="128"/>
      <c r="C2911" s="128"/>
      <c r="D2911" s="128"/>
      <c r="E2911" s="128"/>
      <c r="F2911" s="128"/>
      <c r="G2911" s="128"/>
      <c r="H2911" s="128"/>
      <c r="I2911" s="128"/>
      <c r="J2911" s="128"/>
      <c r="K2911" s="128"/>
      <c r="L2911" s="128"/>
      <c r="M2911" s="128"/>
      <c r="N2911" s="128"/>
      <c r="O2911" s="128"/>
      <c r="P2911" s="128"/>
      <c r="Q2911" s="128"/>
      <c r="R2911" s="128"/>
      <c r="S2911" s="128"/>
      <c r="T2911" s="128"/>
      <c r="U2911" s="128"/>
      <c r="V2911" s="128"/>
      <c r="W2911" s="128"/>
      <c r="Y2911" s="128"/>
      <c r="Z2911" s="161"/>
      <c r="AA2911" s="128"/>
      <c r="AB2911" s="128"/>
      <c r="AC2911" s="128"/>
      <c r="AE2911" s="128"/>
      <c r="AF2911" s="128"/>
      <c r="AG2911" s="128"/>
      <c r="AH2911" s="128"/>
      <c r="AI2911" s="162"/>
      <c r="AJ2911" s="162"/>
      <c r="AK2911" s="128"/>
      <c r="AL2911" s="128"/>
      <c r="AM2911" s="128"/>
      <c r="AN2911" s="128"/>
      <c r="AO2911" s="120"/>
      <c r="AQ2911" s="128"/>
      <c r="AR2911" s="128"/>
      <c r="AS2911" s="128"/>
      <c r="AT2911" s="128"/>
      <c r="AU2911" s="128"/>
      <c r="AV2911" s="128"/>
    </row>
    <row r="2912" ht="16.5" customHeight="1">
      <c r="A2912" s="128"/>
      <c r="B2912" s="128"/>
      <c r="C2912" s="128"/>
      <c r="D2912" s="128"/>
      <c r="E2912" s="128"/>
      <c r="F2912" s="128"/>
      <c r="G2912" s="128"/>
      <c r="H2912" s="128"/>
      <c r="I2912" s="128"/>
      <c r="J2912" s="128"/>
      <c r="K2912" s="128"/>
      <c r="L2912" s="128"/>
      <c r="M2912" s="128"/>
      <c r="N2912" s="128"/>
      <c r="O2912" s="128"/>
      <c r="P2912" s="128"/>
      <c r="Q2912" s="128"/>
      <c r="R2912" s="128"/>
      <c r="S2912" s="128"/>
      <c r="T2912" s="128"/>
      <c r="U2912" s="128"/>
      <c r="V2912" s="128"/>
      <c r="W2912" s="128"/>
      <c r="Y2912" s="128"/>
      <c r="Z2912" s="161"/>
      <c r="AA2912" s="128"/>
      <c r="AB2912" s="128"/>
      <c r="AC2912" s="128"/>
      <c r="AE2912" s="128"/>
      <c r="AF2912" s="128"/>
      <c r="AG2912" s="128"/>
      <c r="AH2912" s="128"/>
      <c r="AI2912" s="162"/>
      <c r="AJ2912" s="162"/>
      <c r="AK2912" s="128"/>
      <c r="AL2912" s="128"/>
      <c r="AM2912" s="128"/>
      <c r="AN2912" s="128"/>
      <c r="AO2912" s="120"/>
      <c r="AQ2912" s="128"/>
      <c r="AR2912" s="128"/>
      <c r="AS2912" s="128"/>
      <c r="AT2912" s="128"/>
      <c r="AU2912" s="128"/>
      <c r="AV2912" s="128"/>
    </row>
    <row r="2913" ht="16.5" customHeight="1">
      <c r="A2913" s="128"/>
      <c r="B2913" s="128"/>
      <c r="C2913" s="128"/>
      <c r="D2913" s="128"/>
      <c r="E2913" s="128"/>
      <c r="F2913" s="128"/>
      <c r="G2913" s="128"/>
      <c r="H2913" s="128"/>
      <c r="I2913" s="128"/>
      <c r="J2913" s="128"/>
      <c r="K2913" s="128"/>
      <c r="L2913" s="128"/>
      <c r="M2913" s="128"/>
      <c r="N2913" s="128"/>
      <c r="O2913" s="128"/>
      <c r="P2913" s="128"/>
      <c r="Q2913" s="128"/>
      <c r="R2913" s="128"/>
      <c r="S2913" s="128"/>
      <c r="T2913" s="128"/>
      <c r="U2913" s="128"/>
      <c r="V2913" s="128"/>
      <c r="W2913" s="128"/>
      <c r="Y2913" s="128"/>
      <c r="Z2913" s="161"/>
      <c r="AA2913" s="128"/>
      <c r="AB2913" s="128"/>
      <c r="AC2913" s="128"/>
      <c r="AE2913" s="128"/>
      <c r="AF2913" s="128"/>
      <c r="AH2913" s="128"/>
      <c r="AI2913" s="162"/>
      <c r="AJ2913" s="162"/>
      <c r="AK2913" s="128"/>
      <c r="AL2913" s="128"/>
      <c r="AM2913" s="128"/>
      <c r="AN2913" s="128"/>
      <c r="AO2913" s="120"/>
      <c r="AQ2913" s="128"/>
      <c r="AR2913" s="128"/>
      <c r="AS2913" s="128"/>
      <c r="AT2913" s="128"/>
      <c r="AU2913" s="128"/>
      <c r="AV2913" s="128"/>
    </row>
    <row r="2914" ht="16.5" customHeight="1">
      <c r="A2914" s="128"/>
      <c r="B2914" s="128"/>
      <c r="C2914" s="128"/>
      <c r="D2914" s="128"/>
      <c r="E2914" s="128"/>
      <c r="F2914" s="128"/>
      <c r="G2914" s="128"/>
      <c r="H2914" s="128"/>
      <c r="I2914" s="128"/>
      <c r="J2914" s="128"/>
      <c r="K2914" s="128"/>
      <c r="L2914" s="128"/>
      <c r="M2914" s="128"/>
      <c r="N2914" s="128"/>
      <c r="O2914" s="128"/>
      <c r="P2914" s="128"/>
      <c r="Q2914" s="128"/>
      <c r="R2914" s="128"/>
      <c r="S2914" s="128"/>
      <c r="T2914" s="128"/>
      <c r="U2914" s="128"/>
      <c r="V2914" s="128"/>
      <c r="W2914" s="128"/>
      <c r="Y2914" s="128"/>
      <c r="Z2914" s="161"/>
      <c r="AA2914" s="128"/>
      <c r="AB2914" s="128"/>
      <c r="AC2914" s="128"/>
      <c r="AE2914" s="128"/>
      <c r="AF2914" s="128"/>
      <c r="AH2914" s="128"/>
      <c r="AI2914" s="162"/>
      <c r="AJ2914" s="163"/>
      <c r="AK2914" s="162"/>
      <c r="AL2914" s="162"/>
      <c r="AM2914" s="128"/>
      <c r="AN2914" s="128"/>
      <c r="AO2914" s="120"/>
      <c r="AQ2914" s="128"/>
      <c r="AR2914" s="128"/>
      <c r="AS2914" s="128"/>
      <c r="AT2914" s="128"/>
      <c r="AU2914" s="128"/>
      <c r="AV2914" s="128"/>
    </row>
    <row r="2915" ht="16.5" customHeight="1">
      <c r="A2915" s="128"/>
      <c r="B2915" s="128"/>
      <c r="C2915" s="128"/>
      <c r="D2915" s="128"/>
      <c r="E2915" s="128"/>
      <c r="F2915" s="128"/>
      <c r="G2915" s="128"/>
      <c r="H2915" s="128"/>
      <c r="I2915" s="128"/>
      <c r="J2915" s="128"/>
      <c r="K2915" s="128"/>
      <c r="L2915" s="128"/>
      <c r="M2915" s="128"/>
      <c r="N2915" s="128"/>
      <c r="O2915" s="128"/>
      <c r="P2915" s="128"/>
      <c r="Q2915" s="128"/>
      <c r="R2915" s="128"/>
      <c r="S2915" s="128"/>
      <c r="T2915" s="128"/>
      <c r="U2915" s="128"/>
      <c r="V2915" s="128"/>
      <c r="W2915" s="128"/>
      <c r="Y2915" s="128"/>
      <c r="Z2915" s="161"/>
      <c r="AA2915" s="128"/>
      <c r="AB2915" s="128"/>
      <c r="AC2915" s="128"/>
      <c r="AE2915" s="128"/>
      <c r="AF2915" s="128"/>
      <c r="AH2915" s="128"/>
      <c r="AI2915" s="162"/>
      <c r="AJ2915" s="163"/>
      <c r="AK2915" s="162"/>
      <c r="AL2915" s="162"/>
      <c r="AM2915" s="128"/>
      <c r="AN2915" s="128"/>
      <c r="AO2915" s="120"/>
      <c r="AQ2915" s="128"/>
      <c r="AR2915" s="128"/>
      <c r="AS2915" s="128"/>
      <c r="AT2915" s="128"/>
      <c r="AU2915" s="128"/>
      <c r="AV2915" s="128"/>
    </row>
    <row r="2916" ht="16.5" customHeight="1">
      <c r="A2916" s="128"/>
      <c r="B2916" s="128"/>
      <c r="C2916" s="128"/>
      <c r="D2916" s="128"/>
      <c r="E2916" s="128"/>
      <c r="F2916" s="128"/>
      <c r="G2916" s="128"/>
      <c r="H2916" s="128"/>
      <c r="I2916" s="128"/>
      <c r="J2916" s="128"/>
      <c r="K2916" s="128"/>
      <c r="L2916" s="128"/>
      <c r="M2916" s="128"/>
      <c r="N2916" s="128"/>
      <c r="O2916" s="128"/>
      <c r="P2916" s="128"/>
      <c r="Q2916" s="128"/>
      <c r="R2916" s="128"/>
      <c r="S2916" s="128"/>
      <c r="T2916" s="128"/>
      <c r="U2916" s="128"/>
      <c r="V2916" s="128"/>
      <c r="W2916" s="128"/>
      <c r="Y2916" s="128"/>
      <c r="Z2916" s="161"/>
      <c r="AA2916" s="128"/>
      <c r="AB2916" s="128"/>
      <c r="AC2916" s="128"/>
      <c r="AE2916" s="128"/>
      <c r="AF2916" s="128"/>
      <c r="AH2916" s="128"/>
      <c r="AI2916" s="162"/>
      <c r="AJ2916" s="163"/>
      <c r="AK2916" s="162"/>
      <c r="AL2916" s="162"/>
      <c r="AM2916" s="128"/>
      <c r="AN2916" s="128"/>
      <c r="AO2916" s="120"/>
      <c r="AQ2916" s="128"/>
      <c r="AR2916" s="128"/>
      <c r="AS2916" s="128"/>
      <c r="AT2916" s="128"/>
      <c r="AU2916" s="128"/>
      <c r="AV2916" s="128"/>
    </row>
    <row r="2917" ht="16.5" customHeight="1">
      <c r="A2917" s="128"/>
      <c r="B2917" s="128"/>
      <c r="C2917" s="128"/>
      <c r="D2917" s="128"/>
      <c r="E2917" s="128"/>
      <c r="F2917" s="128"/>
      <c r="G2917" s="128"/>
      <c r="H2917" s="128"/>
      <c r="I2917" s="128"/>
      <c r="J2917" s="128"/>
      <c r="K2917" s="128"/>
      <c r="L2917" s="128"/>
      <c r="M2917" s="128"/>
      <c r="N2917" s="128"/>
      <c r="O2917" s="128"/>
      <c r="P2917" s="128"/>
      <c r="Q2917" s="128"/>
      <c r="R2917" s="128"/>
      <c r="S2917" s="128"/>
      <c r="T2917" s="128"/>
      <c r="U2917" s="128"/>
      <c r="V2917" s="128"/>
      <c r="W2917" s="128"/>
      <c r="Y2917" s="128"/>
      <c r="Z2917" s="161"/>
      <c r="AA2917" s="128"/>
      <c r="AB2917" s="128"/>
      <c r="AC2917" s="128"/>
      <c r="AE2917" s="128"/>
      <c r="AF2917" s="128"/>
      <c r="AH2917" s="128"/>
      <c r="AI2917" s="162"/>
      <c r="AJ2917" s="163"/>
      <c r="AK2917" s="162"/>
      <c r="AL2917" s="162"/>
      <c r="AM2917" s="128"/>
      <c r="AN2917" s="128"/>
      <c r="AO2917" s="120"/>
      <c r="AQ2917" s="128"/>
      <c r="AR2917" s="128"/>
      <c r="AS2917" s="128"/>
      <c r="AT2917" s="128"/>
      <c r="AU2917" s="128"/>
      <c r="AV2917" s="128"/>
    </row>
    <row r="2918" ht="16.5" customHeight="1">
      <c r="A2918" s="128"/>
      <c r="B2918" s="128"/>
      <c r="C2918" s="128"/>
      <c r="D2918" s="128"/>
      <c r="E2918" s="128"/>
      <c r="F2918" s="128"/>
      <c r="G2918" s="128"/>
      <c r="H2918" s="128"/>
      <c r="I2918" s="128"/>
      <c r="J2918" s="128"/>
      <c r="K2918" s="128"/>
      <c r="L2918" s="128"/>
      <c r="M2918" s="128"/>
      <c r="N2918" s="128"/>
      <c r="O2918" s="128"/>
      <c r="P2918" s="128"/>
      <c r="Q2918" s="128"/>
      <c r="R2918" s="128"/>
      <c r="S2918" s="128"/>
      <c r="T2918" s="128"/>
      <c r="U2918" s="128"/>
      <c r="V2918" s="128"/>
      <c r="W2918" s="128"/>
      <c r="Y2918" s="128"/>
      <c r="Z2918" s="161"/>
      <c r="AA2918" s="128"/>
      <c r="AB2918" s="128"/>
      <c r="AC2918" s="128"/>
      <c r="AE2918" s="128"/>
      <c r="AF2918" s="128"/>
      <c r="AH2918" s="128"/>
      <c r="AI2918" s="162"/>
      <c r="AJ2918" s="163"/>
      <c r="AK2918" s="162"/>
      <c r="AL2918" s="162"/>
      <c r="AM2918" s="128"/>
      <c r="AN2918" s="128"/>
      <c r="AO2918" s="120"/>
      <c r="AQ2918" s="128"/>
      <c r="AR2918" s="128"/>
      <c r="AS2918" s="128"/>
      <c r="AT2918" s="128"/>
      <c r="AU2918" s="128"/>
      <c r="AV2918" s="128"/>
    </row>
    <row r="2919" ht="16.5" customHeight="1">
      <c r="A2919" s="128"/>
      <c r="B2919" s="128"/>
      <c r="C2919" s="128"/>
      <c r="D2919" s="128"/>
      <c r="E2919" s="128"/>
      <c r="F2919" s="128"/>
      <c r="G2919" s="128"/>
      <c r="H2919" s="128"/>
      <c r="I2919" s="128"/>
      <c r="J2919" s="128"/>
      <c r="K2919" s="128"/>
      <c r="L2919" s="128"/>
      <c r="M2919" s="128"/>
      <c r="N2919" s="128"/>
      <c r="O2919" s="128"/>
      <c r="P2919" s="128"/>
      <c r="Q2919" s="128"/>
      <c r="R2919" s="128"/>
      <c r="S2919" s="128"/>
      <c r="T2919" s="128"/>
      <c r="U2919" s="128"/>
      <c r="V2919" s="128"/>
      <c r="W2919" s="128"/>
      <c r="Y2919" s="128"/>
      <c r="Z2919" s="161"/>
      <c r="AA2919" s="128"/>
      <c r="AB2919" s="128"/>
      <c r="AC2919" s="128"/>
      <c r="AE2919" s="128"/>
      <c r="AF2919" s="128"/>
      <c r="AH2919" s="128"/>
      <c r="AI2919" s="162"/>
      <c r="AJ2919" s="163"/>
      <c r="AK2919" s="162"/>
      <c r="AL2919" s="162"/>
      <c r="AM2919" s="128"/>
      <c r="AN2919" s="128"/>
      <c r="AO2919" s="120"/>
      <c r="AQ2919" s="128"/>
      <c r="AR2919" s="128"/>
      <c r="AS2919" s="128"/>
      <c r="AT2919" s="128"/>
      <c r="AU2919" s="128"/>
      <c r="AV2919" s="128"/>
    </row>
    <row r="2920" ht="16.5" customHeight="1">
      <c r="A2920" s="128"/>
      <c r="B2920" s="128"/>
      <c r="C2920" s="128"/>
      <c r="D2920" s="128"/>
      <c r="E2920" s="128"/>
      <c r="F2920" s="128"/>
      <c r="G2920" s="128"/>
      <c r="H2920" s="128"/>
      <c r="I2920" s="128"/>
      <c r="J2920" s="128"/>
      <c r="K2920" s="128"/>
      <c r="L2920" s="128"/>
      <c r="M2920" s="128"/>
      <c r="N2920" s="128"/>
      <c r="O2920" s="128"/>
      <c r="P2920" s="128"/>
      <c r="Q2920" s="128"/>
      <c r="R2920" s="128"/>
      <c r="S2920" s="128"/>
      <c r="T2920" s="128"/>
      <c r="U2920" s="128"/>
      <c r="V2920" s="128"/>
      <c r="W2920" s="128"/>
      <c r="Y2920" s="128"/>
      <c r="Z2920" s="161"/>
      <c r="AA2920" s="128"/>
      <c r="AB2920" s="128"/>
      <c r="AC2920" s="128"/>
      <c r="AE2920" s="128"/>
      <c r="AF2920" s="128"/>
      <c r="AH2920" s="128"/>
      <c r="AI2920" s="162"/>
      <c r="AJ2920" s="163"/>
      <c r="AK2920" s="162"/>
      <c r="AL2920" s="162"/>
      <c r="AM2920" s="128"/>
      <c r="AN2920" s="128"/>
      <c r="AO2920" s="120"/>
      <c r="AQ2920" s="128"/>
      <c r="AR2920" s="128"/>
      <c r="AS2920" s="128"/>
      <c r="AT2920" s="128"/>
      <c r="AU2920" s="128"/>
      <c r="AV2920" s="128"/>
    </row>
    <row r="2921" ht="16.5" customHeight="1">
      <c r="A2921" s="128"/>
      <c r="B2921" s="128"/>
      <c r="C2921" s="128"/>
      <c r="D2921" s="128"/>
      <c r="E2921" s="128"/>
      <c r="F2921" s="128"/>
      <c r="G2921" s="128"/>
      <c r="H2921" s="128"/>
      <c r="I2921" s="128"/>
      <c r="J2921" s="128"/>
      <c r="K2921" s="128"/>
      <c r="L2921" s="128"/>
      <c r="M2921" s="128"/>
      <c r="N2921" s="128"/>
      <c r="O2921" s="128"/>
      <c r="P2921" s="128"/>
      <c r="Q2921" s="128"/>
      <c r="R2921" s="128"/>
      <c r="S2921" s="128"/>
      <c r="T2921" s="128"/>
      <c r="U2921" s="128"/>
      <c r="Z2921" s="161"/>
      <c r="AH2921" s="128"/>
      <c r="AI2921" s="162"/>
      <c r="AJ2921" s="162"/>
      <c r="AK2921" s="162"/>
      <c r="AL2921" s="162"/>
      <c r="AM2921" s="128"/>
      <c r="AN2921" s="128"/>
      <c r="AQ2921" s="128"/>
      <c r="AR2921" s="128"/>
      <c r="AS2921" s="128"/>
      <c r="AT2921" s="128"/>
      <c r="AU2921" s="128"/>
      <c r="AV2921" s="128"/>
    </row>
    <row r="2922" ht="16.5" customHeight="1">
      <c r="A2922" s="128"/>
      <c r="B2922" s="128"/>
      <c r="C2922" s="128"/>
      <c r="D2922" s="128"/>
      <c r="E2922" s="128"/>
      <c r="F2922" s="128"/>
      <c r="G2922" s="128"/>
      <c r="H2922" s="128"/>
      <c r="I2922" s="128"/>
      <c r="J2922" s="128"/>
      <c r="K2922" s="128"/>
      <c r="L2922" s="128"/>
      <c r="M2922" s="128"/>
      <c r="N2922" s="128"/>
      <c r="O2922" s="128"/>
      <c r="P2922" s="128"/>
      <c r="Q2922" s="128"/>
      <c r="R2922" s="128"/>
      <c r="S2922" s="128"/>
      <c r="T2922" s="128"/>
      <c r="U2922" s="128"/>
      <c r="Z2922" s="161"/>
      <c r="AH2922" s="128"/>
      <c r="AI2922" s="162"/>
      <c r="AJ2922" s="162"/>
      <c r="AK2922" s="162"/>
      <c r="AL2922" s="162"/>
      <c r="AM2922" s="128"/>
      <c r="AN2922" s="128"/>
      <c r="AQ2922" s="128"/>
      <c r="AR2922" s="128"/>
      <c r="AS2922" s="128"/>
      <c r="AT2922" s="128"/>
      <c r="AU2922" s="128"/>
      <c r="AV2922" s="128"/>
    </row>
    <row r="2923" ht="16.5" customHeight="1">
      <c r="A2923" s="128"/>
      <c r="B2923" s="128"/>
      <c r="C2923" s="128"/>
      <c r="D2923" s="128"/>
      <c r="E2923" s="128"/>
      <c r="F2923" s="128"/>
      <c r="G2923" s="128"/>
      <c r="H2923" s="128"/>
      <c r="I2923" s="128"/>
      <c r="J2923" s="128"/>
      <c r="K2923" s="128"/>
      <c r="L2923" s="128"/>
      <c r="M2923" s="128"/>
      <c r="N2923" s="128"/>
      <c r="O2923" s="128"/>
      <c r="P2923" s="128"/>
      <c r="Q2923" s="128"/>
      <c r="R2923" s="128"/>
      <c r="S2923" s="128"/>
      <c r="T2923" s="128"/>
      <c r="U2923" s="128"/>
      <c r="Z2923" s="161"/>
      <c r="AH2923" s="128"/>
      <c r="AI2923" s="162"/>
      <c r="AJ2923" s="162"/>
      <c r="AK2923" s="162"/>
      <c r="AL2923" s="162"/>
      <c r="AM2923" s="128"/>
      <c r="AN2923" s="128"/>
      <c r="AQ2923" s="128"/>
      <c r="AR2923" s="128"/>
      <c r="AS2923" s="128"/>
      <c r="AT2923" s="128"/>
      <c r="AU2923" s="128"/>
      <c r="AV2923" s="128"/>
    </row>
    <row r="2924" ht="16.5" customHeight="1">
      <c r="A2924" s="128"/>
      <c r="B2924" s="128"/>
      <c r="C2924" s="128"/>
      <c r="D2924" s="128"/>
      <c r="E2924" s="128"/>
      <c r="F2924" s="128"/>
      <c r="G2924" s="128"/>
      <c r="H2924" s="128"/>
      <c r="I2924" s="128"/>
      <c r="J2924" s="128"/>
      <c r="K2924" s="128"/>
      <c r="L2924" s="128"/>
      <c r="M2924" s="128"/>
      <c r="N2924" s="128"/>
      <c r="O2924" s="128"/>
      <c r="P2924" s="128"/>
      <c r="Q2924" s="128"/>
      <c r="R2924" s="128"/>
      <c r="S2924" s="128"/>
      <c r="T2924" s="128"/>
      <c r="U2924" s="128"/>
      <c r="Z2924" s="161"/>
      <c r="AH2924" s="128"/>
      <c r="AI2924" s="162"/>
      <c r="AJ2924" s="162"/>
      <c r="AK2924" s="162"/>
      <c r="AL2924" s="162"/>
      <c r="AM2924" s="128"/>
      <c r="AN2924" s="128"/>
      <c r="AQ2924" s="128"/>
      <c r="AR2924" s="128"/>
      <c r="AS2924" s="128"/>
      <c r="AT2924" s="128"/>
      <c r="AU2924" s="128"/>
      <c r="AV2924" s="128"/>
    </row>
    <row r="2925" ht="16.5" customHeight="1">
      <c r="A2925" s="128"/>
      <c r="B2925" s="128"/>
      <c r="C2925" s="128"/>
      <c r="D2925" s="128"/>
      <c r="E2925" s="128"/>
      <c r="F2925" s="128"/>
      <c r="G2925" s="128"/>
      <c r="H2925" s="128"/>
      <c r="I2925" s="128"/>
      <c r="J2925" s="128"/>
      <c r="K2925" s="128"/>
      <c r="L2925" s="128"/>
      <c r="M2925" s="128"/>
      <c r="N2925" s="128"/>
      <c r="O2925" s="128"/>
      <c r="P2925" s="128"/>
      <c r="Q2925" s="128"/>
      <c r="R2925" s="128"/>
      <c r="S2925" s="128"/>
      <c r="T2925" s="128"/>
      <c r="U2925" s="128"/>
      <c r="Z2925" s="161"/>
      <c r="AH2925" s="128"/>
      <c r="AI2925" s="162"/>
      <c r="AJ2925" s="162"/>
      <c r="AK2925" s="162"/>
      <c r="AL2925" s="162"/>
      <c r="AM2925" s="128"/>
      <c r="AN2925" s="128"/>
      <c r="AQ2925" s="128"/>
      <c r="AR2925" s="128"/>
      <c r="AS2925" s="128"/>
      <c r="AT2925" s="128"/>
      <c r="AU2925" s="128"/>
      <c r="AV2925" s="128"/>
    </row>
    <row r="2926" ht="16.5" customHeight="1">
      <c r="A2926" s="128"/>
      <c r="B2926" s="128"/>
      <c r="C2926" s="128"/>
      <c r="D2926" s="128"/>
      <c r="E2926" s="128"/>
      <c r="F2926" s="128"/>
      <c r="G2926" s="128"/>
      <c r="H2926" s="128"/>
      <c r="I2926" s="128"/>
      <c r="J2926" s="128"/>
      <c r="K2926" s="128"/>
      <c r="L2926" s="128"/>
      <c r="M2926" s="128"/>
      <c r="N2926" s="128"/>
      <c r="O2926" s="128"/>
      <c r="P2926" s="128"/>
      <c r="Q2926" s="128"/>
      <c r="R2926" s="128"/>
      <c r="S2926" s="128"/>
      <c r="T2926" s="128"/>
      <c r="U2926" s="128"/>
      <c r="Z2926" s="161"/>
      <c r="AH2926" s="128"/>
      <c r="AI2926" s="162"/>
      <c r="AJ2926" s="162"/>
      <c r="AK2926" s="162"/>
      <c r="AL2926" s="162"/>
      <c r="AM2926" s="128"/>
      <c r="AN2926" s="128"/>
      <c r="AQ2926" s="128"/>
      <c r="AR2926" s="128"/>
      <c r="AS2926" s="128"/>
      <c r="AT2926" s="128"/>
      <c r="AU2926" s="128"/>
      <c r="AV2926" s="128"/>
    </row>
    <row r="2927" ht="16.5" customHeight="1">
      <c r="A2927" s="128"/>
      <c r="B2927" s="128"/>
      <c r="C2927" s="128"/>
      <c r="D2927" s="128"/>
      <c r="E2927" s="128"/>
      <c r="F2927" s="128"/>
      <c r="G2927" s="128"/>
      <c r="H2927" s="128"/>
      <c r="I2927" s="128"/>
      <c r="J2927" s="128"/>
      <c r="K2927" s="128"/>
      <c r="L2927" s="128"/>
      <c r="M2927" s="128"/>
      <c r="N2927" s="128"/>
      <c r="O2927" s="128"/>
      <c r="P2927" s="128"/>
      <c r="Q2927" s="128"/>
      <c r="R2927" s="128"/>
      <c r="S2927" s="128"/>
      <c r="T2927" s="128"/>
      <c r="U2927" s="128"/>
      <c r="Z2927" s="161"/>
      <c r="AH2927" s="128"/>
      <c r="AI2927" s="162"/>
      <c r="AJ2927" s="162"/>
      <c r="AK2927" s="162"/>
      <c r="AL2927" s="162"/>
      <c r="AM2927" s="128"/>
      <c r="AN2927" s="128"/>
      <c r="AQ2927" s="128"/>
      <c r="AR2927" s="128"/>
      <c r="AS2927" s="128"/>
      <c r="AT2927" s="128"/>
      <c r="AU2927" s="128"/>
      <c r="AV2927" s="128"/>
    </row>
    <row r="2928" ht="16.5" customHeight="1">
      <c r="A2928" s="128"/>
      <c r="B2928" s="128"/>
      <c r="C2928" s="128"/>
      <c r="D2928" s="128"/>
      <c r="E2928" s="128"/>
      <c r="F2928" s="128"/>
      <c r="G2928" s="128"/>
      <c r="H2928" s="128"/>
      <c r="I2928" s="128"/>
      <c r="J2928" s="128"/>
      <c r="K2928" s="128"/>
      <c r="L2928" s="128"/>
      <c r="M2928" s="128"/>
      <c r="N2928" s="128"/>
      <c r="O2928" s="128"/>
      <c r="P2928" s="128"/>
      <c r="Q2928" s="128"/>
      <c r="R2928" s="128"/>
      <c r="S2928" s="128"/>
      <c r="T2928" s="128"/>
      <c r="U2928" s="128"/>
      <c r="Z2928" s="161"/>
      <c r="AH2928" s="128"/>
      <c r="AI2928" s="162"/>
      <c r="AJ2928" s="162"/>
      <c r="AK2928" s="162"/>
      <c r="AL2928" s="162"/>
      <c r="AM2928" s="128"/>
      <c r="AN2928" s="128"/>
      <c r="AQ2928" s="128"/>
      <c r="AR2928" s="128"/>
      <c r="AS2928" s="128"/>
      <c r="AT2928" s="128"/>
      <c r="AU2928" s="128"/>
      <c r="AV2928" s="128"/>
    </row>
    <row r="2929" ht="16.5" customHeight="1">
      <c r="A2929" s="128"/>
      <c r="B2929" s="128"/>
      <c r="C2929" s="128"/>
      <c r="D2929" s="128"/>
      <c r="E2929" s="128"/>
      <c r="F2929" s="128"/>
      <c r="G2929" s="128"/>
      <c r="H2929" s="128"/>
      <c r="I2929" s="128"/>
      <c r="J2929" s="128"/>
      <c r="K2929" s="128"/>
      <c r="L2929" s="128"/>
      <c r="M2929" s="128"/>
      <c r="N2929" s="128"/>
      <c r="O2929" s="128"/>
      <c r="P2929" s="128"/>
      <c r="Q2929" s="128"/>
      <c r="R2929" s="128"/>
      <c r="S2929" s="128"/>
      <c r="T2929" s="128"/>
      <c r="U2929" s="128"/>
      <c r="Z2929" s="161"/>
      <c r="AH2929" s="128"/>
      <c r="AI2929" s="162"/>
      <c r="AJ2929" s="162"/>
      <c r="AK2929" s="162"/>
      <c r="AL2929" s="162"/>
      <c r="AM2929" s="128"/>
      <c r="AN2929" s="128"/>
      <c r="AQ2929" s="128"/>
      <c r="AR2929" s="128"/>
      <c r="AS2929" s="128"/>
      <c r="AT2929" s="128"/>
      <c r="AU2929" s="128"/>
      <c r="AV2929" s="128"/>
    </row>
    <row r="2930" ht="16.5" customHeight="1">
      <c r="A2930" s="128"/>
      <c r="B2930" s="128"/>
      <c r="C2930" s="128"/>
      <c r="D2930" s="128"/>
      <c r="E2930" s="128"/>
      <c r="F2930" s="128"/>
      <c r="G2930" s="128"/>
      <c r="H2930" s="128"/>
      <c r="I2930" s="128"/>
      <c r="J2930" s="128"/>
      <c r="K2930" s="128"/>
      <c r="L2930" s="128"/>
      <c r="M2930" s="128"/>
      <c r="N2930" s="128"/>
      <c r="O2930" s="128"/>
      <c r="P2930" s="128"/>
      <c r="Q2930" s="128"/>
      <c r="R2930" s="128"/>
      <c r="S2930" s="128"/>
      <c r="T2930" s="128"/>
      <c r="U2930" s="128"/>
      <c r="Z2930" s="161"/>
      <c r="AH2930" s="128"/>
      <c r="AI2930" s="162"/>
      <c r="AJ2930" s="162"/>
      <c r="AK2930" s="162"/>
      <c r="AL2930" s="162"/>
      <c r="AM2930" s="128"/>
      <c r="AN2930" s="128"/>
      <c r="AQ2930" s="128"/>
      <c r="AR2930" s="128"/>
      <c r="AS2930" s="128"/>
      <c r="AT2930" s="128"/>
      <c r="AU2930" s="128"/>
      <c r="AV2930" s="128"/>
    </row>
    <row r="2931" ht="16.5" customHeight="1">
      <c r="A2931" s="128"/>
      <c r="B2931" s="128"/>
      <c r="C2931" s="128"/>
      <c r="D2931" s="128"/>
      <c r="E2931" s="128"/>
      <c r="F2931" s="128"/>
      <c r="G2931" s="128"/>
      <c r="H2931" s="128"/>
      <c r="I2931" s="128"/>
      <c r="J2931" s="128"/>
      <c r="K2931" s="128"/>
      <c r="L2931" s="128"/>
      <c r="M2931" s="128"/>
      <c r="N2931" s="128"/>
      <c r="O2931" s="128"/>
      <c r="P2931" s="128"/>
      <c r="Q2931" s="128"/>
      <c r="R2931" s="128"/>
      <c r="S2931" s="128"/>
      <c r="T2931" s="128"/>
      <c r="U2931" s="128"/>
      <c r="Z2931" s="161"/>
      <c r="AH2931" s="128"/>
      <c r="AI2931" s="162"/>
      <c r="AJ2931" s="162"/>
      <c r="AK2931" s="162"/>
      <c r="AL2931" s="162"/>
      <c r="AM2931" s="128"/>
      <c r="AN2931" s="128"/>
      <c r="AQ2931" s="128"/>
      <c r="AR2931" s="128"/>
      <c r="AS2931" s="128"/>
      <c r="AT2931" s="128"/>
      <c r="AU2931" s="128"/>
      <c r="AV2931" s="128"/>
    </row>
    <row r="2932" ht="16.5" customHeight="1">
      <c r="A2932" s="128"/>
      <c r="B2932" s="128"/>
      <c r="C2932" s="128"/>
      <c r="D2932" s="128"/>
      <c r="E2932" s="128"/>
      <c r="F2932" s="128"/>
      <c r="G2932" s="128"/>
      <c r="H2932" s="128"/>
      <c r="I2932" s="128"/>
      <c r="J2932" s="128"/>
      <c r="K2932" s="128"/>
      <c r="L2932" s="128"/>
      <c r="M2932" s="128"/>
      <c r="N2932" s="128"/>
      <c r="O2932" s="128"/>
      <c r="P2932" s="128"/>
      <c r="Q2932" s="128"/>
      <c r="R2932" s="128"/>
      <c r="S2932" s="128"/>
      <c r="T2932" s="128"/>
      <c r="U2932" s="128"/>
      <c r="Z2932" s="161"/>
      <c r="AH2932" s="128"/>
      <c r="AI2932" s="162"/>
      <c r="AJ2932" s="162"/>
      <c r="AK2932" s="162"/>
      <c r="AL2932" s="162"/>
      <c r="AM2932" s="128"/>
      <c r="AN2932" s="128"/>
      <c r="AQ2932" s="128"/>
      <c r="AR2932" s="128"/>
      <c r="AS2932" s="128"/>
      <c r="AT2932" s="128"/>
      <c r="AU2932" s="128"/>
      <c r="AV2932" s="128"/>
    </row>
    <row r="2933" ht="16.5" customHeight="1">
      <c r="A2933" s="128"/>
      <c r="B2933" s="128"/>
      <c r="C2933" s="128"/>
      <c r="D2933" s="128"/>
      <c r="E2933" s="128"/>
      <c r="F2933" s="128"/>
      <c r="G2933" s="128"/>
      <c r="H2933" s="128"/>
      <c r="I2933" s="128"/>
      <c r="J2933" s="128"/>
      <c r="K2933" s="128"/>
      <c r="L2933" s="128"/>
      <c r="M2933" s="128"/>
      <c r="N2933" s="128"/>
      <c r="O2933" s="128"/>
      <c r="P2933" s="128"/>
      <c r="Q2933" s="128"/>
      <c r="R2933" s="128"/>
      <c r="S2933" s="128"/>
      <c r="T2933" s="128"/>
      <c r="U2933" s="128"/>
      <c r="Z2933" s="161"/>
      <c r="AH2933" s="128"/>
      <c r="AI2933" s="162"/>
      <c r="AJ2933" s="162"/>
      <c r="AK2933" s="162"/>
      <c r="AL2933" s="162"/>
      <c r="AM2933" s="128"/>
      <c r="AN2933" s="128"/>
      <c r="AQ2933" s="128"/>
      <c r="AR2933" s="128"/>
      <c r="AS2933" s="128"/>
      <c r="AT2933" s="128"/>
      <c r="AU2933" s="128"/>
      <c r="AV2933" s="128"/>
    </row>
    <row r="2934" ht="16.5" customHeight="1">
      <c r="A2934" s="128"/>
      <c r="B2934" s="128"/>
      <c r="C2934" s="128"/>
      <c r="D2934" s="128"/>
      <c r="E2934" s="128"/>
      <c r="F2934" s="128"/>
      <c r="G2934" s="128"/>
      <c r="H2934" s="128"/>
      <c r="I2934" s="128"/>
      <c r="J2934" s="128"/>
      <c r="K2934" s="128"/>
      <c r="L2934" s="128"/>
      <c r="M2934" s="128"/>
      <c r="N2934" s="128"/>
      <c r="O2934" s="128"/>
      <c r="P2934" s="128"/>
      <c r="Q2934" s="128"/>
      <c r="R2934" s="128"/>
      <c r="S2934" s="128"/>
      <c r="T2934" s="128"/>
      <c r="U2934" s="128"/>
      <c r="Z2934" s="161"/>
      <c r="AH2934" s="128"/>
      <c r="AI2934" s="162"/>
      <c r="AJ2934" s="162"/>
      <c r="AK2934" s="162"/>
      <c r="AL2934" s="162"/>
      <c r="AM2934" s="128"/>
      <c r="AN2934" s="128"/>
      <c r="AQ2934" s="128"/>
      <c r="AR2934" s="128"/>
      <c r="AS2934" s="128"/>
      <c r="AT2934" s="128"/>
      <c r="AU2934" s="128"/>
      <c r="AV2934" s="128"/>
    </row>
    <row r="2935" ht="16.5" customHeight="1">
      <c r="A2935" s="128"/>
      <c r="B2935" s="128"/>
      <c r="C2935" s="128"/>
      <c r="D2935" s="128"/>
      <c r="E2935" s="128"/>
      <c r="F2935" s="128"/>
      <c r="G2935" s="128"/>
      <c r="H2935" s="128"/>
      <c r="I2935" s="128"/>
      <c r="J2935" s="128"/>
      <c r="K2935" s="128"/>
      <c r="L2935" s="128"/>
      <c r="M2935" s="128"/>
      <c r="N2935" s="128"/>
      <c r="O2935" s="128"/>
      <c r="P2935" s="128"/>
      <c r="Q2935" s="128"/>
      <c r="R2935" s="128"/>
      <c r="S2935" s="128"/>
      <c r="T2935" s="128"/>
      <c r="U2935" s="128"/>
      <c r="Z2935" s="161"/>
      <c r="AH2935" s="128"/>
      <c r="AI2935" s="162"/>
      <c r="AJ2935" s="162"/>
      <c r="AK2935" s="162"/>
      <c r="AL2935" s="162"/>
      <c r="AM2935" s="128"/>
      <c r="AN2935" s="128"/>
      <c r="AQ2935" s="128"/>
      <c r="AR2935" s="128"/>
      <c r="AS2935" s="128"/>
      <c r="AT2935" s="128"/>
      <c r="AU2935" s="128"/>
      <c r="AV2935" s="128"/>
    </row>
    <row r="2936" ht="16.5" customHeight="1">
      <c r="A2936" s="128"/>
      <c r="B2936" s="128"/>
      <c r="C2936" s="128"/>
      <c r="D2936" s="128"/>
      <c r="E2936" s="128"/>
      <c r="F2936" s="128"/>
      <c r="G2936" s="128"/>
      <c r="H2936" s="128"/>
      <c r="I2936" s="128"/>
      <c r="J2936" s="128"/>
      <c r="K2936" s="128"/>
      <c r="L2936" s="128"/>
      <c r="M2936" s="128"/>
      <c r="N2936" s="128"/>
      <c r="O2936" s="128"/>
      <c r="P2936" s="128"/>
      <c r="Q2936" s="128"/>
      <c r="R2936" s="128"/>
      <c r="S2936" s="128"/>
      <c r="T2936" s="128"/>
      <c r="U2936" s="128"/>
      <c r="Z2936" s="161"/>
      <c r="AH2936" s="128"/>
      <c r="AI2936" s="162"/>
      <c r="AJ2936" s="162"/>
      <c r="AK2936" s="162"/>
      <c r="AL2936" s="162"/>
      <c r="AM2936" s="128"/>
      <c r="AN2936" s="128"/>
      <c r="AQ2936" s="128"/>
      <c r="AR2936" s="128"/>
      <c r="AS2936" s="128"/>
      <c r="AT2936" s="128"/>
      <c r="AU2936" s="128"/>
      <c r="AV2936" s="128"/>
    </row>
    <row r="2937" ht="16.5" customHeight="1">
      <c r="A2937" s="128"/>
      <c r="B2937" s="128"/>
      <c r="C2937" s="128"/>
      <c r="D2937" s="128"/>
      <c r="E2937" s="128"/>
      <c r="F2937" s="128"/>
      <c r="G2937" s="128"/>
      <c r="H2937" s="128"/>
      <c r="I2937" s="128"/>
      <c r="J2937" s="128"/>
      <c r="K2937" s="128"/>
      <c r="L2937" s="128"/>
      <c r="M2937" s="128"/>
      <c r="N2937" s="128"/>
      <c r="O2937" s="128"/>
      <c r="P2937" s="128"/>
      <c r="Q2937" s="128"/>
      <c r="R2937" s="128"/>
      <c r="S2937" s="128"/>
      <c r="T2937" s="128"/>
      <c r="U2937" s="128"/>
      <c r="Z2937" s="161"/>
      <c r="AH2937" s="128"/>
      <c r="AI2937" s="162"/>
      <c r="AJ2937" s="162"/>
      <c r="AK2937" s="162"/>
      <c r="AL2937" s="162"/>
      <c r="AM2937" s="128"/>
      <c r="AN2937" s="128"/>
      <c r="AQ2937" s="128"/>
      <c r="AR2937" s="128"/>
      <c r="AS2937" s="128"/>
      <c r="AT2937" s="128"/>
      <c r="AU2937" s="128"/>
      <c r="AV2937" s="128"/>
    </row>
    <row r="2938" ht="16.5" customHeight="1">
      <c r="A2938" s="128"/>
      <c r="B2938" s="128"/>
      <c r="C2938" s="128"/>
      <c r="D2938" s="128"/>
      <c r="E2938" s="128"/>
      <c r="F2938" s="128"/>
      <c r="G2938" s="128"/>
      <c r="H2938" s="128"/>
      <c r="I2938" s="128"/>
      <c r="J2938" s="128"/>
      <c r="K2938" s="128"/>
      <c r="L2938" s="128"/>
      <c r="M2938" s="128"/>
      <c r="N2938" s="128"/>
      <c r="O2938" s="128"/>
      <c r="P2938" s="128"/>
      <c r="Q2938" s="128"/>
      <c r="R2938" s="128"/>
      <c r="S2938" s="128"/>
      <c r="T2938" s="128"/>
      <c r="U2938" s="128"/>
      <c r="Z2938" s="161"/>
      <c r="AH2938" s="128"/>
      <c r="AI2938" s="162"/>
      <c r="AJ2938" s="162"/>
      <c r="AK2938" s="162"/>
      <c r="AL2938" s="162"/>
      <c r="AM2938" s="128"/>
      <c r="AN2938" s="128"/>
      <c r="AQ2938" s="128"/>
      <c r="AR2938" s="128"/>
      <c r="AS2938" s="128"/>
      <c r="AT2938" s="128"/>
      <c r="AU2938" s="128"/>
      <c r="AV2938" s="128"/>
    </row>
    <row r="2939" ht="16.5" customHeight="1">
      <c r="A2939" s="128"/>
      <c r="B2939" s="128"/>
      <c r="C2939" s="128"/>
      <c r="D2939" s="128"/>
      <c r="E2939" s="128"/>
      <c r="F2939" s="128"/>
      <c r="G2939" s="128"/>
      <c r="H2939" s="128"/>
      <c r="I2939" s="128"/>
      <c r="J2939" s="128"/>
      <c r="K2939" s="128"/>
      <c r="L2939" s="128"/>
      <c r="M2939" s="128"/>
      <c r="N2939" s="128"/>
      <c r="O2939" s="128"/>
      <c r="P2939" s="128"/>
      <c r="Q2939" s="128"/>
      <c r="R2939" s="128"/>
      <c r="S2939" s="128"/>
      <c r="T2939" s="128"/>
      <c r="U2939" s="128"/>
      <c r="Z2939" s="161"/>
      <c r="AH2939" s="128"/>
      <c r="AI2939" s="162"/>
      <c r="AJ2939" s="162"/>
      <c r="AK2939" s="162"/>
      <c r="AL2939" s="162"/>
      <c r="AM2939" s="128"/>
      <c r="AN2939" s="128"/>
      <c r="AQ2939" s="128"/>
      <c r="AR2939" s="128"/>
      <c r="AS2939" s="128"/>
      <c r="AT2939" s="128"/>
      <c r="AU2939" s="128"/>
      <c r="AV2939" s="128"/>
    </row>
    <row r="2940" ht="16.5" customHeight="1">
      <c r="A2940" s="128"/>
      <c r="B2940" s="128"/>
      <c r="C2940" s="128"/>
      <c r="D2940" s="128"/>
      <c r="E2940" s="128"/>
      <c r="F2940" s="128"/>
      <c r="G2940" s="128"/>
      <c r="H2940" s="128"/>
      <c r="I2940" s="128"/>
      <c r="J2940" s="128"/>
      <c r="K2940" s="128"/>
      <c r="L2940" s="128"/>
      <c r="M2940" s="128"/>
      <c r="N2940" s="128"/>
      <c r="O2940" s="128"/>
      <c r="P2940" s="128"/>
      <c r="Q2940" s="128"/>
      <c r="R2940" s="128"/>
      <c r="S2940" s="128"/>
      <c r="T2940" s="128"/>
      <c r="U2940" s="128"/>
      <c r="Z2940" s="161"/>
      <c r="AH2940" s="128"/>
      <c r="AI2940" s="162"/>
      <c r="AJ2940" s="162"/>
      <c r="AK2940" s="162"/>
      <c r="AL2940" s="162"/>
      <c r="AM2940" s="128"/>
      <c r="AN2940" s="128"/>
      <c r="AQ2940" s="128"/>
      <c r="AR2940" s="128"/>
      <c r="AS2940" s="128"/>
      <c r="AT2940" s="128"/>
      <c r="AU2940" s="128"/>
      <c r="AV2940" s="128"/>
    </row>
    <row r="2941" ht="16.5" customHeight="1">
      <c r="A2941" s="128"/>
      <c r="B2941" s="128"/>
      <c r="C2941" s="128"/>
      <c r="D2941" s="128"/>
      <c r="E2941" s="128"/>
      <c r="F2941" s="128"/>
      <c r="G2941" s="128"/>
      <c r="H2941" s="128"/>
      <c r="I2941" s="128"/>
      <c r="J2941" s="128"/>
      <c r="K2941" s="128"/>
      <c r="L2941" s="128"/>
      <c r="M2941" s="128"/>
      <c r="N2941" s="128"/>
      <c r="O2941" s="128"/>
      <c r="P2941" s="128"/>
      <c r="Q2941" s="128"/>
      <c r="R2941" s="128"/>
      <c r="S2941" s="128"/>
      <c r="T2941" s="128"/>
      <c r="U2941" s="128"/>
      <c r="Z2941" s="161"/>
      <c r="AH2941" s="128"/>
      <c r="AI2941" s="162"/>
      <c r="AJ2941" s="162"/>
      <c r="AK2941" s="162"/>
      <c r="AL2941" s="162"/>
      <c r="AM2941" s="128"/>
      <c r="AN2941" s="128"/>
      <c r="AQ2941" s="128"/>
      <c r="AR2941" s="128"/>
      <c r="AS2941" s="128"/>
      <c r="AT2941" s="128"/>
      <c r="AU2941" s="128"/>
      <c r="AV2941" s="128"/>
    </row>
    <row r="2942" ht="16.5" customHeight="1">
      <c r="A2942" s="128"/>
      <c r="B2942" s="128"/>
      <c r="C2942" s="128"/>
      <c r="D2942" s="128"/>
      <c r="E2942" s="128"/>
      <c r="F2942" s="128"/>
      <c r="G2942" s="128"/>
      <c r="H2942" s="128"/>
      <c r="I2942" s="128"/>
      <c r="J2942" s="128"/>
      <c r="K2942" s="128"/>
      <c r="L2942" s="128"/>
      <c r="M2942" s="128"/>
      <c r="N2942" s="128"/>
      <c r="O2942" s="128"/>
      <c r="P2942" s="128"/>
      <c r="Q2942" s="128"/>
      <c r="R2942" s="128"/>
      <c r="S2942" s="128"/>
      <c r="T2942" s="128"/>
      <c r="U2942" s="128"/>
      <c r="Z2942" s="161"/>
      <c r="AH2942" s="128"/>
      <c r="AI2942" s="162"/>
      <c r="AJ2942" s="162"/>
      <c r="AK2942" s="162"/>
      <c r="AL2942" s="162"/>
      <c r="AM2942" s="128"/>
      <c r="AN2942" s="128"/>
      <c r="AQ2942" s="128"/>
      <c r="AR2942" s="128"/>
      <c r="AS2942" s="128"/>
      <c r="AT2942" s="128"/>
      <c r="AU2942" s="128"/>
      <c r="AV2942" s="128"/>
    </row>
    <row r="2943" ht="16.5" customHeight="1">
      <c r="A2943" s="128"/>
      <c r="B2943" s="128"/>
      <c r="C2943" s="128"/>
      <c r="D2943" s="128"/>
      <c r="E2943" s="128"/>
      <c r="F2943" s="128"/>
      <c r="G2943" s="128"/>
      <c r="H2943" s="128"/>
      <c r="I2943" s="128"/>
      <c r="J2943" s="128"/>
      <c r="K2943" s="128"/>
      <c r="L2943" s="128"/>
      <c r="M2943" s="128"/>
      <c r="N2943" s="128"/>
      <c r="O2943" s="128"/>
      <c r="P2943" s="128"/>
      <c r="Q2943" s="128"/>
      <c r="R2943" s="128"/>
      <c r="S2943" s="128"/>
      <c r="T2943" s="128"/>
      <c r="U2943" s="128"/>
      <c r="Z2943" s="161"/>
      <c r="AH2943" s="128"/>
      <c r="AI2943" s="162"/>
      <c r="AJ2943" s="162"/>
      <c r="AK2943" s="162"/>
      <c r="AL2943" s="162"/>
      <c r="AM2943" s="128"/>
      <c r="AN2943" s="128"/>
      <c r="AQ2943" s="128"/>
      <c r="AR2943" s="128"/>
      <c r="AS2943" s="128"/>
      <c r="AT2943" s="128"/>
      <c r="AU2943" s="128"/>
      <c r="AV2943" s="128"/>
    </row>
    <row r="2944" ht="16.5" customHeight="1">
      <c r="A2944" s="128"/>
      <c r="B2944" s="128"/>
      <c r="C2944" s="128"/>
      <c r="D2944" s="128"/>
      <c r="E2944" s="128"/>
      <c r="F2944" s="128"/>
      <c r="G2944" s="128"/>
      <c r="H2944" s="128"/>
      <c r="I2944" s="128"/>
      <c r="J2944" s="128"/>
      <c r="K2944" s="128"/>
      <c r="L2944" s="128"/>
      <c r="M2944" s="128"/>
      <c r="N2944" s="128"/>
      <c r="O2944" s="128"/>
      <c r="P2944" s="128"/>
      <c r="Q2944" s="128"/>
      <c r="R2944" s="128"/>
      <c r="S2944" s="128"/>
      <c r="T2944" s="128"/>
      <c r="U2944" s="128"/>
      <c r="Z2944" s="161"/>
      <c r="AH2944" s="128"/>
      <c r="AI2944" s="162"/>
      <c r="AJ2944" s="162"/>
      <c r="AK2944" s="162"/>
      <c r="AL2944" s="162"/>
      <c r="AM2944" s="128"/>
      <c r="AN2944" s="128"/>
      <c r="AQ2944" s="128"/>
      <c r="AR2944" s="128"/>
      <c r="AS2944" s="128"/>
      <c r="AT2944" s="128"/>
      <c r="AU2944" s="128"/>
      <c r="AV2944" s="128"/>
    </row>
    <row r="2945" ht="16.5" customHeight="1">
      <c r="A2945" s="128"/>
      <c r="B2945" s="128"/>
      <c r="C2945" s="128"/>
      <c r="D2945" s="128"/>
      <c r="E2945" s="128"/>
      <c r="F2945" s="128"/>
      <c r="G2945" s="128"/>
      <c r="H2945" s="128"/>
      <c r="I2945" s="128"/>
      <c r="J2945" s="128"/>
      <c r="K2945" s="128"/>
      <c r="L2945" s="128"/>
      <c r="M2945" s="128"/>
      <c r="N2945" s="128"/>
      <c r="O2945" s="128"/>
      <c r="P2945" s="128"/>
      <c r="Q2945" s="128"/>
      <c r="R2945" s="128"/>
      <c r="S2945" s="128"/>
      <c r="T2945" s="128"/>
      <c r="U2945" s="128"/>
      <c r="Z2945" s="161"/>
      <c r="AH2945" s="128"/>
      <c r="AI2945" s="162"/>
      <c r="AJ2945" s="162"/>
      <c r="AK2945" s="162"/>
      <c r="AL2945" s="162"/>
      <c r="AM2945" s="128"/>
      <c r="AN2945" s="128"/>
      <c r="AQ2945" s="128"/>
      <c r="AR2945" s="128"/>
      <c r="AS2945" s="128"/>
      <c r="AT2945" s="128"/>
      <c r="AU2945" s="128"/>
      <c r="AV2945" s="128"/>
    </row>
    <row r="2946" ht="16.5" customHeight="1">
      <c r="A2946" s="128"/>
      <c r="B2946" s="128"/>
      <c r="C2946" s="128"/>
      <c r="D2946" s="128"/>
      <c r="E2946" s="128"/>
      <c r="F2946" s="128"/>
      <c r="G2946" s="128"/>
      <c r="H2946" s="128"/>
      <c r="I2946" s="128"/>
      <c r="J2946" s="128"/>
      <c r="K2946" s="128"/>
      <c r="L2946" s="128"/>
      <c r="M2946" s="128"/>
      <c r="N2946" s="128"/>
      <c r="O2946" s="128"/>
      <c r="P2946" s="128"/>
      <c r="Q2946" s="128"/>
      <c r="R2946" s="128"/>
      <c r="S2946" s="128"/>
      <c r="T2946" s="128"/>
      <c r="U2946" s="128"/>
      <c r="Z2946" s="161"/>
      <c r="AH2946" s="128"/>
      <c r="AI2946" s="162"/>
      <c r="AJ2946" s="162"/>
      <c r="AK2946" s="162"/>
      <c r="AL2946" s="162"/>
      <c r="AM2946" s="128"/>
      <c r="AN2946" s="128"/>
      <c r="AQ2946" s="128"/>
      <c r="AR2946" s="128"/>
      <c r="AS2946" s="128"/>
      <c r="AT2946" s="128"/>
      <c r="AU2946" s="128"/>
      <c r="AV2946" s="128"/>
    </row>
    <row r="2947" ht="16.5" customHeight="1">
      <c r="A2947" s="128"/>
      <c r="B2947" s="128"/>
      <c r="C2947" s="128"/>
      <c r="D2947" s="128"/>
      <c r="E2947" s="128"/>
      <c r="F2947" s="128"/>
      <c r="G2947" s="128"/>
      <c r="H2947" s="128"/>
      <c r="I2947" s="128"/>
      <c r="J2947" s="128"/>
      <c r="K2947" s="128"/>
      <c r="L2947" s="128"/>
      <c r="M2947" s="128"/>
      <c r="N2947" s="128"/>
      <c r="O2947" s="128"/>
      <c r="P2947" s="128"/>
      <c r="Q2947" s="128"/>
      <c r="R2947" s="128"/>
      <c r="S2947" s="128"/>
      <c r="T2947" s="128"/>
      <c r="U2947" s="128"/>
      <c r="Z2947" s="161"/>
      <c r="AH2947" s="128"/>
      <c r="AI2947" s="162"/>
      <c r="AJ2947" s="162"/>
      <c r="AK2947" s="162"/>
      <c r="AL2947" s="162"/>
      <c r="AM2947" s="128"/>
      <c r="AN2947" s="128"/>
      <c r="AQ2947" s="128"/>
      <c r="AR2947" s="128"/>
      <c r="AS2947" s="128"/>
      <c r="AT2947" s="128"/>
      <c r="AU2947" s="128"/>
      <c r="AV2947" s="128"/>
    </row>
    <row r="2948" ht="16.5" customHeight="1">
      <c r="A2948" s="128"/>
      <c r="B2948" s="128"/>
      <c r="C2948" s="128"/>
      <c r="D2948" s="128"/>
      <c r="E2948" s="128"/>
      <c r="F2948" s="128"/>
      <c r="G2948" s="128"/>
      <c r="H2948" s="128"/>
      <c r="I2948" s="128"/>
      <c r="J2948" s="128"/>
      <c r="K2948" s="128"/>
      <c r="L2948" s="128"/>
      <c r="M2948" s="128"/>
      <c r="N2948" s="128"/>
      <c r="O2948" s="128"/>
      <c r="P2948" s="128"/>
      <c r="Q2948" s="128"/>
      <c r="R2948" s="128"/>
      <c r="S2948" s="128"/>
      <c r="T2948" s="128"/>
      <c r="U2948" s="128"/>
      <c r="Z2948" s="161"/>
      <c r="AH2948" s="128"/>
      <c r="AI2948" s="162"/>
      <c r="AJ2948" s="162"/>
      <c r="AK2948" s="162"/>
      <c r="AL2948" s="162"/>
      <c r="AM2948" s="128"/>
      <c r="AN2948" s="128"/>
      <c r="AQ2948" s="128"/>
      <c r="AR2948" s="128"/>
      <c r="AS2948" s="128"/>
      <c r="AT2948" s="128"/>
      <c r="AU2948" s="128"/>
      <c r="AV2948" s="128"/>
    </row>
    <row r="2949" ht="16.5" customHeight="1">
      <c r="A2949" s="128"/>
      <c r="B2949" s="128"/>
      <c r="C2949" s="128"/>
      <c r="D2949" s="128"/>
      <c r="E2949" s="128"/>
      <c r="F2949" s="128"/>
      <c r="G2949" s="128"/>
      <c r="H2949" s="128"/>
      <c r="I2949" s="128"/>
      <c r="J2949" s="128"/>
      <c r="K2949" s="128"/>
      <c r="L2949" s="128"/>
      <c r="M2949" s="128"/>
      <c r="N2949" s="128"/>
      <c r="O2949" s="128"/>
      <c r="P2949" s="128"/>
      <c r="Q2949" s="128"/>
      <c r="R2949" s="128"/>
      <c r="S2949" s="128"/>
      <c r="T2949" s="128"/>
      <c r="U2949" s="128"/>
      <c r="Z2949" s="161"/>
      <c r="AH2949" s="128"/>
      <c r="AI2949" s="162"/>
      <c r="AJ2949" s="162"/>
      <c r="AK2949" s="162"/>
      <c r="AL2949" s="162"/>
      <c r="AM2949" s="128"/>
      <c r="AN2949" s="128"/>
      <c r="AQ2949" s="128"/>
      <c r="AR2949" s="128"/>
      <c r="AS2949" s="128"/>
      <c r="AT2949" s="128"/>
      <c r="AU2949" s="128"/>
      <c r="AV2949" s="128"/>
    </row>
    <row r="2950" ht="16.5" customHeight="1">
      <c r="A2950" s="128"/>
      <c r="B2950" s="128"/>
      <c r="C2950" s="128"/>
      <c r="D2950" s="128"/>
      <c r="E2950" s="128"/>
      <c r="F2950" s="128"/>
      <c r="G2950" s="128"/>
      <c r="H2950" s="128"/>
      <c r="I2950" s="128"/>
      <c r="J2950" s="128"/>
      <c r="K2950" s="128"/>
      <c r="L2950" s="128"/>
      <c r="M2950" s="128"/>
      <c r="N2950" s="128"/>
      <c r="O2950" s="128"/>
      <c r="P2950" s="128"/>
      <c r="Q2950" s="128"/>
      <c r="R2950" s="128"/>
      <c r="S2950" s="128"/>
      <c r="T2950" s="128"/>
      <c r="U2950" s="128"/>
      <c r="Z2950" s="161"/>
      <c r="AH2950" s="128"/>
      <c r="AI2950" s="162"/>
      <c r="AJ2950" s="162"/>
      <c r="AK2950" s="162"/>
      <c r="AL2950" s="162"/>
      <c r="AM2950" s="128"/>
      <c r="AN2950" s="128"/>
      <c r="AQ2950" s="128"/>
      <c r="AR2950" s="128"/>
      <c r="AS2950" s="128"/>
      <c r="AT2950" s="128"/>
      <c r="AU2950" s="128"/>
      <c r="AV2950" s="128"/>
    </row>
    <row r="2951" ht="16.5" customHeight="1">
      <c r="A2951" s="128"/>
      <c r="B2951" s="128"/>
      <c r="C2951" s="128"/>
      <c r="D2951" s="128"/>
      <c r="E2951" s="128"/>
      <c r="F2951" s="128"/>
      <c r="G2951" s="128"/>
      <c r="H2951" s="128"/>
      <c r="I2951" s="128"/>
      <c r="J2951" s="128"/>
      <c r="K2951" s="128"/>
      <c r="L2951" s="128"/>
      <c r="M2951" s="128"/>
      <c r="N2951" s="128"/>
      <c r="O2951" s="128"/>
      <c r="P2951" s="128"/>
      <c r="Q2951" s="128"/>
      <c r="R2951" s="128"/>
      <c r="S2951" s="128"/>
      <c r="T2951" s="128"/>
      <c r="U2951" s="128"/>
      <c r="Z2951" s="161"/>
      <c r="AH2951" s="128"/>
      <c r="AI2951" s="162"/>
      <c r="AJ2951" s="162"/>
      <c r="AK2951" s="162"/>
      <c r="AL2951" s="162"/>
      <c r="AM2951" s="128"/>
      <c r="AN2951" s="128"/>
      <c r="AQ2951" s="128"/>
      <c r="AR2951" s="128"/>
      <c r="AS2951" s="128"/>
      <c r="AT2951" s="128"/>
      <c r="AU2951" s="128"/>
      <c r="AV2951" s="128"/>
    </row>
    <row r="2952" ht="16.5" customHeight="1">
      <c r="A2952" s="128"/>
      <c r="B2952" s="128"/>
      <c r="C2952" s="128"/>
      <c r="D2952" s="128"/>
      <c r="E2952" s="128"/>
      <c r="F2952" s="128"/>
      <c r="G2952" s="128"/>
      <c r="H2952" s="128"/>
      <c r="I2952" s="128"/>
      <c r="J2952" s="128"/>
      <c r="K2952" s="128"/>
      <c r="L2952" s="128"/>
      <c r="M2952" s="128"/>
      <c r="N2952" s="128"/>
      <c r="O2952" s="128"/>
      <c r="P2952" s="128"/>
      <c r="Q2952" s="128"/>
      <c r="R2952" s="128"/>
      <c r="S2952" s="128"/>
      <c r="T2952" s="128"/>
      <c r="U2952" s="128"/>
      <c r="Z2952" s="161"/>
      <c r="AH2952" s="128"/>
      <c r="AI2952" s="162"/>
      <c r="AJ2952" s="162"/>
      <c r="AK2952" s="162"/>
      <c r="AL2952" s="162"/>
      <c r="AM2952" s="128"/>
      <c r="AN2952" s="128"/>
      <c r="AQ2952" s="128"/>
      <c r="AR2952" s="128"/>
      <c r="AS2952" s="128"/>
      <c r="AT2952" s="128"/>
      <c r="AU2952" s="128"/>
      <c r="AV2952" s="128"/>
    </row>
    <row r="2953" ht="16.5" customHeight="1">
      <c r="A2953" s="128"/>
      <c r="B2953" s="128"/>
      <c r="C2953" s="128"/>
      <c r="D2953" s="128"/>
      <c r="E2953" s="128"/>
      <c r="F2953" s="128"/>
      <c r="G2953" s="128"/>
      <c r="H2953" s="128"/>
      <c r="I2953" s="128"/>
      <c r="J2953" s="128"/>
      <c r="K2953" s="128"/>
      <c r="L2953" s="128"/>
      <c r="M2953" s="128"/>
      <c r="N2953" s="128"/>
      <c r="O2953" s="128"/>
      <c r="P2953" s="128"/>
      <c r="Q2953" s="128"/>
      <c r="R2953" s="128"/>
      <c r="S2953" s="128"/>
      <c r="T2953" s="128"/>
      <c r="U2953" s="128"/>
      <c r="Z2953" s="161"/>
      <c r="AH2953" s="128"/>
      <c r="AI2953" s="162"/>
      <c r="AJ2953" s="162"/>
      <c r="AK2953" s="162"/>
      <c r="AL2953" s="162"/>
      <c r="AM2953" s="128"/>
      <c r="AN2953" s="128"/>
      <c r="AQ2953" s="128"/>
      <c r="AR2953" s="128"/>
      <c r="AS2953" s="128"/>
      <c r="AT2953" s="128"/>
      <c r="AU2953" s="128"/>
      <c r="AV2953" s="128"/>
    </row>
    <row r="2954" ht="16.5" customHeight="1">
      <c r="A2954" s="128"/>
      <c r="B2954" s="128"/>
      <c r="C2954" s="128"/>
      <c r="D2954" s="128"/>
      <c r="E2954" s="128"/>
      <c r="F2954" s="128"/>
      <c r="G2954" s="128"/>
      <c r="H2954" s="128"/>
      <c r="I2954" s="128"/>
      <c r="J2954" s="128"/>
      <c r="K2954" s="128"/>
      <c r="L2954" s="128"/>
      <c r="M2954" s="128"/>
      <c r="N2954" s="128"/>
      <c r="O2954" s="128"/>
      <c r="P2954" s="128"/>
      <c r="Q2954" s="128"/>
      <c r="R2954" s="128"/>
      <c r="S2954" s="128"/>
      <c r="T2954" s="128"/>
      <c r="U2954" s="128"/>
      <c r="Z2954" s="161"/>
      <c r="AH2954" s="128"/>
      <c r="AI2954" s="162"/>
      <c r="AJ2954" s="162"/>
      <c r="AK2954" s="162"/>
      <c r="AL2954" s="162"/>
      <c r="AM2954" s="128"/>
      <c r="AN2954" s="128"/>
      <c r="AQ2954" s="128"/>
      <c r="AR2954" s="128"/>
      <c r="AS2954" s="128"/>
      <c r="AT2954" s="128"/>
      <c r="AU2954" s="128"/>
      <c r="AV2954" s="128"/>
    </row>
    <row r="2955" ht="16.5" customHeight="1">
      <c r="A2955" s="128"/>
      <c r="B2955" s="128"/>
      <c r="C2955" s="128"/>
      <c r="D2955" s="128"/>
      <c r="E2955" s="128"/>
      <c r="F2955" s="128"/>
      <c r="G2955" s="128"/>
      <c r="H2955" s="128"/>
      <c r="I2955" s="128"/>
      <c r="J2955" s="128"/>
      <c r="K2955" s="128"/>
      <c r="L2955" s="128"/>
      <c r="M2955" s="128"/>
      <c r="N2955" s="128"/>
      <c r="O2955" s="128"/>
      <c r="P2955" s="128"/>
      <c r="Q2955" s="128"/>
      <c r="R2955" s="128"/>
      <c r="S2955" s="128"/>
      <c r="T2955" s="128"/>
      <c r="U2955" s="128"/>
      <c r="Z2955" s="161"/>
      <c r="AH2955" s="128"/>
      <c r="AI2955" s="162"/>
      <c r="AJ2955" s="162"/>
      <c r="AK2955" s="162"/>
      <c r="AL2955" s="162"/>
      <c r="AM2955" s="128"/>
      <c r="AN2955" s="128"/>
      <c r="AQ2955" s="128"/>
      <c r="AR2955" s="128"/>
      <c r="AS2955" s="128"/>
      <c r="AT2955" s="128"/>
      <c r="AU2955" s="128"/>
      <c r="AV2955" s="128"/>
    </row>
    <row r="2956" ht="16.5" customHeight="1">
      <c r="A2956" s="128"/>
      <c r="B2956" s="128"/>
      <c r="C2956" s="128"/>
      <c r="D2956" s="128"/>
      <c r="E2956" s="128"/>
      <c r="F2956" s="128"/>
      <c r="G2956" s="128"/>
      <c r="H2956" s="128"/>
      <c r="I2956" s="128"/>
      <c r="J2956" s="128"/>
      <c r="K2956" s="128"/>
      <c r="L2956" s="128"/>
      <c r="M2956" s="128"/>
      <c r="N2956" s="128"/>
      <c r="O2956" s="128"/>
      <c r="P2956" s="128"/>
      <c r="Q2956" s="128"/>
      <c r="R2956" s="128"/>
      <c r="S2956" s="128"/>
      <c r="T2956" s="128"/>
      <c r="U2956" s="128"/>
      <c r="Z2956" s="161"/>
      <c r="AH2956" s="128"/>
      <c r="AI2956" s="162"/>
      <c r="AJ2956" s="162"/>
      <c r="AK2956" s="162"/>
      <c r="AL2956" s="162"/>
      <c r="AM2956" s="128"/>
      <c r="AN2956" s="128"/>
      <c r="AQ2956" s="128"/>
      <c r="AR2956" s="128"/>
      <c r="AS2956" s="128"/>
      <c r="AT2956" s="128"/>
      <c r="AU2956" s="128"/>
      <c r="AV2956" s="128"/>
    </row>
    <row r="2957" ht="16.5" customHeight="1">
      <c r="A2957" s="128"/>
      <c r="B2957" s="128"/>
      <c r="C2957" s="128"/>
      <c r="D2957" s="128"/>
      <c r="E2957" s="128"/>
      <c r="F2957" s="128"/>
      <c r="G2957" s="128"/>
      <c r="H2957" s="128"/>
      <c r="I2957" s="128"/>
      <c r="J2957" s="128"/>
      <c r="K2957" s="128"/>
      <c r="L2957" s="128"/>
      <c r="M2957" s="128"/>
      <c r="N2957" s="128"/>
      <c r="O2957" s="128"/>
      <c r="P2957" s="128"/>
      <c r="Q2957" s="128"/>
      <c r="R2957" s="128"/>
      <c r="S2957" s="128"/>
      <c r="T2957" s="128"/>
      <c r="U2957" s="128"/>
      <c r="Z2957" s="161"/>
      <c r="AH2957" s="128"/>
      <c r="AI2957" s="162"/>
      <c r="AJ2957" s="162"/>
      <c r="AK2957" s="162"/>
      <c r="AL2957" s="162"/>
      <c r="AM2957" s="128"/>
      <c r="AN2957" s="128"/>
      <c r="AQ2957" s="128"/>
      <c r="AR2957" s="128"/>
      <c r="AS2957" s="128"/>
      <c r="AT2957" s="128"/>
      <c r="AU2957" s="128"/>
      <c r="AV2957" s="128"/>
    </row>
    <row r="2958" ht="16.5" customHeight="1">
      <c r="A2958" s="128"/>
      <c r="B2958" s="128"/>
      <c r="C2958" s="128"/>
      <c r="D2958" s="128"/>
      <c r="E2958" s="128"/>
      <c r="F2958" s="128"/>
      <c r="G2958" s="128"/>
      <c r="H2958" s="128"/>
      <c r="I2958" s="128"/>
      <c r="J2958" s="128"/>
      <c r="K2958" s="128"/>
      <c r="L2958" s="128"/>
      <c r="M2958" s="128"/>
      <c r="N2958" s="128"/>
      <c r="O2958" s="128"/>
      <c r="P2958" s="128"/>
      <c r="Q2958" s="128"/>
      <c r="R2958" s="128"/>
      <c r="S2958" s="128"/>
      <c r="T2958" s="128"/>
      <c r="U2958" s="128"/>
      <c r="Z2958" s="161"/>
      <c r="AH2958" s="128"/>
      <c r="AI2958" s="162"/>
      <c r="AJ2958" s="162"/>
      <c r="AK2958" s="162"/>
      <c r="AL2958" s="162"/>
      <c r="AM2958" s="128"/>
      <c r="AN2958" s="128"/>
      <c r="AQ2958" s="128"/>
      <c r="AR2958" s="128"/>
      <c r="AS2958" s="128"/>
      <c r="AT2958" s="128"/>
      <c r="AU2958" s="128"/>
      <c r="AV2958" s="128"/>
    </row>
    <row r="2959" ht="16.5" customHeight="1">
      <c r="A2959" s="128"/>
      <c r="B2959" s="128"/>
      <c r="C2959" s="128"/>
      <c r="D2959" s="128"/>
      <c r="E2959" s="128"/>
      <c r="F2959" s="128"/>
      <c r="G2959" s="128"/>
      <c r="H2959" s="128"/>
      <c r="I2959" s="128"/>
      <c r="J2959" s="128"/>
      <c r="K2959" s="128"/>
      <c r="L2959" s="128"/>
      <c r="M2959" s="128"/>
      <c r="N2959" s="128"/>
      <c r="O2959" s="128"/>
      <c r="P2959" s="128"/>
      <c r="Q2959" s="128"/>
      <c r="R2959" s="128"/>
      <c r="S2959" s="128"/>
      <c r="T2959" s="128"/>
      <c r="U2959" s="128"/>
      <c r="Z2959" s="161"/>
      <c r="AH2959" s="128"/>
      <c r="AI2959" s="162"/>
      <c r="AJ2959" s="162"/>
      <c r="AK2959" s="162"/>
      <c r="AL2959" s="162"/>
      <c r="AM2959" s="128"/>
      <c r="AN2959" s="128"/>
      <c r="AQ2959" s="128"/>
      <c r="AR2959" s="128"/>
      <c r="AS2959" s="128"/>
      <c r="AT2959" s="128"/>
      <c r="AU2959" s="128"/>
      <c r="AV2959" s="128"/>
    </row>
    <row r="2960" ht="16.5" customHeight="1">
      <c r="A2960" s="128"/>
      <c r="B2960" s="128"/>
      <c r="C2960" s="128"/>
      <c r="D2960" s="128"/>
      <c r="E2960" s="128"/>
      <c r="F2960" s="128"/>
      <c r="G2960" s="128"/>
      <c r="H2960" s="128"/>
      <c r="I2960" s="128"/>
      <c r="J2960" s="128"/>
      <c r="K2960" s="128"/>
      <c r="L2960" s="128"/>
      <c r="M2960" s="128"/>
      <c r="N2960" s="128"/>
      <c r="O2960" s="128"/>
      <c r="P2960" s="128"/>
      <c r="Q2960" s="128"/>
      <c r="R2960" s="128"/>
      <c r="S2960" s="128"/>
      <c r="T2960" s="128"/>
      <c r="U2960" s="128"/>
      <c r="Z2960" s="161"/>
      <c r="AH2960" s="128"/>
      <c r="AI2960" s="162"/>
      <c r="AJ2960" s="162"/>
      <c r="AK2960" s="162"/>
      <c r="AL2960" s="162"/>
      <c r="AM2960" s="128"/>
      <c r="AN2960" s="128"/>
      <c r="AQ2960" s="128"/>
      <c r="AR2960" s="128"/>
      <c r="AS2960" s="128"/>
      <c r="AT2960" s="128"/>
      <c r="AU2960" s="128"/>
      <c r="AV2960" s="128"/>
    </row>
    <row r="2961" ht="16.5" customHeight="1">
      <c r="A2961" s="128"/>
      <c r="B2961" s="128"/>
      <c r="C2961" s="128"/>
      <c r="D2961" s="128"/>
      <c r="E2961" s="128"/>
      <c r="F2961" s="128"/>
      <c r="G2961" s="128"/>
      <c r="H2961" s="128"/>
      <c r="I2961" s="128"/>
      <c r="J2961" s="128"/>
      <c r="K2961" s="128"/>
      <c r="L2961" s="128"/>
      <c r="M2961" s="128"/>
      <c r="N2961" s="128"/>
      <c r="O2961" s="128"/>
      <c r="P2961" s="128"/>
      <c r="Q2961" s="128"/>
      <c r="R2961" s="128"/>
      <c r="S2961" s="128"/>
      <c r="T2961" s="128"/>
      <c r="U2961" s="128"/>
      <c r="Z2961" s="161"/>
      <c r="AH2961" s="128"/>
      <c r="AI2961" s="162"/>
      <c r="AJ2961" s="162"/>
      <c r="AK2961" s="162"/>
      <c r="AL2961" s="162"/>
      <c r="AM2961" s="128"/>
      <c r="AN2961" s="128"/>
      <c r="AQ2961" s="161"/>
      <c r="AR2961" s="128"/>
      <c r="AS2961" s="128"/>
      <c r="AT2961" s="128"/>
      <c r="AU2961" s="128"/>
      <c r="AV2961" s="128"/>
    </row>
    <row r="2962" ht="16.5" customHeight="1">
      <c r="A2962" s="128"/>
      <c r="B2962" s="128"/>
      <c r="C2962" s="128"/>
      <c r="D2962" s="128"/>
      <c r="E2962" s="128"/>
      <c r="F2962" s="128"/>
      <c r="G2962" s="128"/>
      <c r="H2962" s="128"/>
      <c r="I2962" s="128"/>
      <c r="J2962" s="128"/>
      <c r="K2962" s="128"/>
      <c r="L2962" s="128"/>
      <c r="M2962" s="128"/>
      <c r="N2962" s="128"/>
      <c r="O2962" s="128"/>
      <c r="P2962" s="128"/>
      <c r="Q2962" s="128"/>
      <c r="R2962" s="128"/>
      <c r="S2962" s="128"/>
      <c r="T2962" s="128"/>
      <c r="U2962" s="128"/>
      <c r="Z2962" s="161"/>
      <c r="AH2962" s="128"/>
      <c r="AI2962" s="162"/>
      <c r="AJ2962" s="162"/>
      <c r="AK2962" s="162"/>
      <c r="AL2962" s="162"/>
      <c r="AM2962" s="128"/>
      <c r="AN2962" s="128"/>
      <c r="AQ2962" s="128"/>
      <c r="AR2962" s="128"/>
      <c r="AS2962" s="128"/>
      <c r="AT2962" s="128"/>
      <c r="AU2962" s="128"/>
      <c r="AV2962" s="128"/>
    </row>
    <row r="2963" ht="16.5" customHeight="1">
      <c r="A2963" s="128"/>
      <c r="B2963" s="128"/>
      <c r="C2963" s="128"/>
      <c r="D2963" s="128"/>
      <c r="E2963" s="128"/>
      <c r="F2963" s="128"/>
      <c r="G2963" s="128"/>
      <c r="H2963" s="128"/>
      <c r="I2963" s="128"/>
      <c r="J2963" s="128"/>
      <c r="K2963" s="128"/>
      <c r="L2963" s="128"/>
      <c r="M2963" s="128"/>
      <c r="N2963" s="128"/>
      <c r="O2963" s="128"/>
      <c r="P2963" s="128"/>
      <c r="Q2963" s="128"/>
      <c r="R2963" s="128"/>
      <c r="S2963" s="128"/>
      <c r="T2963" s="128"/>
      <c r="U2963" s="128"/>
      <c r="Z2963" s="161"/>
      <c r="AH2963" s="128"/>
      <c r="AI2963" s="162"/>
      <c r="AJ2963" s="162"/>
      <c r="AK2963" s="162"/>
      <c r="AL2963" s="162"/>
      <c r="AM2963" s="128"/>
      <c r="AN2963" s="128"/>
      <c r="AQ2963" s="128"/>
      <c r="AR2963" s="128"/>
      <c r="AS2963" s="128"/>
      <c r="AT2963" s="128"/>
      <c r="AU2963" s="128"/>
      <c r="AV2963" s="128"/>
    </row>
    <row r="2964" ht="16.5" customHeight="1">
      <c r="A2964" s="128"/>
      <c r="B2964" s="128"/>
      <c r="C2964" s="128"/>
      <c r="D2964" s="128"/>
      <c r="E2964" s="128"/>
      <c r="F2964" s="128"/>
      <c r="G2964" s="128"/>
      <c r="H2964" s="128"/>
      <c r="I2964" s="128"/>
      <c r="J2964" s="128"/>
      <c r="K2964" s="128"/>
      <c r="L2964" s="128"/>
      <c r="M2964" s="128"/>
      <c r="N2964" s="128"/>
      <c r="O2964" s="128"/>
      <c r="P2964" s="128"/>
      <c r="Q2964" s="128"/>
      <c r="R2964" s="128"/>
      <c r="S2964" s="128"/>
      <c r="T2964" s="128"/>
      <c r="U2964" s="128"/>
      <c r="Z2964" s="161"/>
      <c r="AH2964" s="128"/>
      <c r="AI2964" s="162"/>
      <c r="AJ2964" s="162"/>
      <c r="AK2964" s="162"/>
      <c r="AL2964" s="162"/>
      <c r="AM2964" s="128"/>
      <c r="AN2964" s="128"/>
      <c r="AQ2964" s="128"/>
      <c r="AR2964" s="128"/>
      <c r="AS2964" s="128"/>
      <c r="AT2964" s="128"/>
      <c r="AU2964" s="128"/>
      <c r="AV2964" s="128"/>
    </row>
    <row r="2965" ht="16.5" customHeight="1">
      <c r="A2965" s="128"/>
      <c r="B2965" s="128"/>
      <c r="C2965" s="128"/>
      <c r="D2965" s="128"/>
      <c r="E2965" s="128"/>
      <c r="F2965" s="128"/>
      <c r="G2965" s="128"/>
      <c r="H2965" s="128"/>
      <c r="I2965" s="128"/>
      <c r="J2965" s="128"/>
      <c r="K2965" s="128"/>
      <c r="L2965" s="128"/>
      <c r="M2965" s="128"/>
      <c r="N2965" s="128"/>
      <c r="O2965" s="128"/>
      <c r="P2965" s="128"/>
      <c r="Q2965" s="128"/>
      <c r="R2965" s="128"/>
      <c r="S2965" s="128"/>
      <c r="T2965" s="128"/>
      <c r="U2965" s="128"/>
      <c r="Z2965" s="161"/>
      <c r="AH2965" s="128"/>
      <c r="AI2965" s="162"/>
      <c r="AJ2965" s="162"/>
      <c r="AK2965" s="162"/>
      <c r="AL2965" s="162"/>
      <c r="AM2965" s="128"/>
      <c r="AN2965" s="128"/>
      <c r="AQ2965" s="128"/>
      <c r="AR2965" s="128"/>
      <c r="AS2965" s="128"/>
      <c r="AT2965" s="128"/>
      <c r="AU2965" s="128"/>
      <c r="AV2965" s="128"/>
    </row>
    <row r="2966" ht="16.5" customHeight="1">
      <c r="A2966" s="128"/>
      <c r="B2966" s="128"/>
      <c r="C2966" s="128"/>
      <c r="D2966" s="128"/>
      <c r="E2966" s="128"/>
      <c r="F2966" s="128"/>
      <c r="G2966" s="128"/>
      <c r="H2966" s="128"/>
      <c r="I2966" s="128"/>
      <c r="J2966" s="128"/>
      <c r="K2966" s="128"/>
      <c r="L2966" s="128"/>
      <c r="M2966" s="128"/>
      <c r="N2966" s="128"/>
      <c r="O2966" s="128"/>
      <c r="P2966" s="128"/>
      <c r="Q2966" s="128"/>
      <c r="R2966" s="128"/>
      <c r="S2966" s="128"/>
      <c r="T2966" s="128"/>
      <c r="U2966" s="128"/>
      <c r="Z2966" s="161"/>
      <c r="AH2966" s="128"/>
      <c r="AI2966" s="162"/>
      <c r="AJ2966" s="162"/>
      <c r="AK2966" s="162"/>
      <c r="AL2966" s="162"/>
      <c r="AM2966" s="128"/>
      <c r="AN2966" s="128"/>
      <c r="AQ2966" s="128"/>
      <c r="AR2966" s="128"/>
      <c r="AS2966" s="128"/>
      <c r="AT2966" s="128"/>
      <c r="AU2966" s="128"/>
      <c r="AV2966" s="128"/>
    </row>
    <row r="2967" ht="16.5" customHeight="1">
      <c r="A2967" s="128"/>
      <c r="B2967" s="128"/>
      <c r="C2967" s="128"/>
      <c r="D2967" s="128"/>
      <c r="E2967" s="128"/>
      <c r="F2967" s="128"/>
      <c r="G2967" s="128"/>
      <c r="H2967" s="128"/>
      <c r="I2967" s="128"/>
      <c r="J2967" s="128"/>
      <c r="K2967" s="128"/>
      <c r="L2967" s="128"/>
      <c r="M2967" s="128"/>
      <c r="N2967" s="128"/>
      <c r="O2967" s="128"/>
      <c r="P2967" s="128"/>
      <c r="Q2967" s="128"/>
      <c r="R2967" s="128"/>
      <c r="S2967" s="128"/>
      <c r="T2967" s="128"/>
      <c r="U2967" s="128"/>
      <c r="Z2967" s="161"/>
      <c r="AH2967" s="128"/>
      <c r="AI2967" s="162"/>
      <c r="AJ2967" s="162"/>
      <c r="AK2967" s="162"/>
      <c r="AL2967" s="162"/>
      <c r="AM2967" s="128"/>
      <c r="AN2967" s="128"/>
      <c r="AQ2967" s="128"/>
      <c r="AR2967" s="128"/>
      <c r="AS2967" s="128"/>
      <c r="AT2967" s="128"/>
      <c r="AU2967" s="128"/>
      <c r="AV2967" s="128"/>
    </row>
    <row r="2968" ht="16.5" customHeight="1">
      <c r="A2968" s="128"/>
      <c r="B2968" s="128"/>
      <c r="C2968" s="128"/>
      <c r="D2968" s="128"/>
      <c r="E2968" s="128"/>
      <c r="F2968" s="128"/>
      <c r="G2968" s="128"/>
      <c r="H2968" s="128"/>
      <c r="I2968" s="128"/>
      <c r="J2968" s="128"/>
      <c r="K2968" s="128"/>
      <c r="L2968" s="128"/>
      <c r="M2968" s="128"/>
      <c r="N2968" s="128"/>
      <c r="O2968" s="128"/>
      <c r="P2968" s="128"/>
      <c r="Q2968" s="128"/>
      <c r="R2968" s="128"/>
      <c r="S2968" s="128"/>
      <c r="T2968" s="128"/>
      <c r="U2968" s="128"/>
      <c r="Z2968" s="161"/>
      <c r="AH2968" s="128"/>
      <c r="AI2968" s="162"/>
      <c r="AJ2968" s="162"/>
      <c r="AK2968" s="162"/>
      <c r="AL2968" s="162"/>
      <c r="AM2968" s="128"/>
      <c r="AN2968" s="128"/>
      <c r="AQ2968" s="128"/>
      <c r="AR2968" s="128"/>
      <c r="AS2968" s="128"/>
      <c r="AT2968" s="128"/>
      <c r="AU2968" s="128"/>
      <c r="AV2968" s="128"/>
    </row>
    <row r="2969" ht="16.5" customHeight="1">
      <c r="A2969" s="128"/>
      <c r="B2969" s="128"/>
      <c r="C2969" s="128"/>
      <c r="D2969" s="128"/>
      <c r="E2969" s="128"/>
      <c r="F2969" s="128"/>
      <c r="G2969" s="128"/>
      <c r="H2969" s="128"/>
      <c r="I2969" s="128"/>
      <c r="J2969" s="128"/>
      <c r="K2969" s="128"/>
      <c r="L2969" s="128"/>
      <c r="M2969" s="128"/>
      <c r="N2969" s="128"/>
      <c r="O2969" s="128"/>
      <c r="P2969" s="128"/>
      <c r="Q2969" s="128"/>
      <c r="R2969" s="128"/>
      <c r="S2969" s="128"/>
      <c r="T2969" s="128"/>
      <c r="U2969" s="128"/>
      <c r="Z2969" s="161"/>
      <c r="AH2969" s="128"/>
      <c r="AI2969" s="162"/>
      <c r="AJ2969" s="162"/>
      <c r="AK2969" s="162"/>
      <c r="AL2969" s="162"/>
      <c r="AM2969" s="128"/>
      <c r="AN2969" s="128"/>
      <c r="AQ2969" s="128"/>
      <c r="AR2969" s="128"/>
      <c r="AS2969" s="128"/>
      <c r="AT2969" s="128"/>
      <c r="AU2969" s="128"/>
      <c r="AV2969" s="128"/>
    </row>
    <row r="2970" ht="16.5" customHeight="1">
      <c r="A2970" s="128"/>
      <c r="B2970" s="128"/>
      <c r="C2970" s="128"/>
      <c r="D2970" s="128"/>
      <c r="E2970" s="128"/>
      <c r="F2970" s="128"/>
      <c r="G2970" s="128"/>
      <c r="H2970" s="128"/>
      <c r="I2970" s="128"/>
      <c r="J2970" s="128"/>
      <c r="K2970" s="128"/>
      <c r="L2970" s="128"/>
      <c r="M2970" s="128"/>
      <c r="N2970" s="128"/>
      <c r="O2970" s="128"/>
      <c r="P2970" s="128"/>
      <c r="Q2970" s="128"/>
      <c r="R2970" s="128"/>
      <c r="S2970" s="128"/>
      <c r="T2970" s="128"/>
      <c r="U2970" s="128"/>
      <c r="Z2970" s="161"/>
      <c r="AH2970" s="128"/>
      <c r="AI2970" s="162"/>
      <c r="AJ2970" s="162"/>
      <c r="AK2970" s="162"/>
      <c r="AL2970" s="162"/>
      <c r="AM2970" s="128"/>
      <c r="AN2970" s="128"/>
      <c r="AQ2970" s="128"/>
      <c r="AR2970" s="128"/>
      <c r="AS2970" s="128"/>
      <c r="AT2970" s="128"/>
      <c r="AU2970" s="128"/>
      <c r="AV2970" s="128"/>
    </row>
    <row r="2971" ht="16.5" customHeight="1">
      <c r="A2971" s="128"/>
      <c r="B2971" s="128"/>
      <c r="C2971" s="128"/>
      <c r="D2971" s="128"/>
      <c r="E2971" s="128"/>
      <c r="F2971" s="128"/>
      <c r="G2971" s="128"/>
      <c r="H2971" s="128"/>
      <c r="I2971" s="128"/>
      <c r="J2971" s="128"/>
      <c r="K2971" s="128"/>
      <c r="L2971" s="128"/>
      <c r="M2971" s="128"/>
      <c r="N2971" s="128"/>
      <c r="O2971" s="128"/>
      <c r="P2971" s="128"/>
      <c r="Q2971" s="128"/>
      <c r="R2971" s="128"/>
      <c r="S2971" s="128"/>
      <c r="T2971" s="128"/>
      <c r="U2971" s="128"/>
      <c r="Z2971" s="161"/>
      <c r="AH2971" s="128"/>
      <c r="AI2971" s="162"/>
      <c r="AJ2971" s="162"/>
      <c r="AK2971" s="162"/>
      <c r="AL2971" s="162"/>
      <c r="AM2971" s="128"/>
      <c r="AN2971" s="128"/>
      <c r="AQ2971" s="128"/>
      <c r="AR2971" s="128"/>
      <c r="AS2971" s="128"/>
      <c r="AT2971" s="128"/>
      <c r="AU2971" s="128"/>
      <c r="AV2971" s="128"/>
    </row>
    <row r="2972" ht="16.5" customHeight="1">
      <c r="A2972" s="128"/>
      <c r="B2972" s="128"/>
      <c r="C2972" s="128"/>
      <c r="D2972" s="128"/>
      <c r="E2972" s="128"/>
      <c r="F2972" s="128"/>
      <c r="G2972" s="128"/>
      <c r="H2972" s="128"/>
      <c r="I2972" s="128"/>
      <c r="J2972" s="128"/>
      <c r="K2972" s="128"/>
      <c r="L2972" s="128"/>
      <c r="M2972" s="128"/>
      <c r="N2972" s="128"/>
      <c r="O2972" s="128"/>
      <c r="P2972" s="128"/>
      <c r="Q2972" s="128"/>
      <c r="R2972" s="128"/>
      <c r="S2972" s="128"/>
      <c r="T2972" s="128"/>
      <c r="U2972" s="128"/>
      <c r="Z2972" s="161"/>
      <c r="AH2972" s="128"/>
      <c r="AI2972" s="162"/>
      <c r="AJ2972" s="162"/>
      <c r="AK2972" s="162"/>
      <c r="AL2972" s="162"/>
      <c r="AM2972" s="128"/>
      <c r="AN2972" s="128"/>
      <c r="AQ2972" s="128"/>
      <c r="AR2972" s="128"/>
      <c r="AS2972" s="128"/>
      <c r="AT2972" s="128"/>
      <c r="AU2972" s="128"/>
      <c r="AV2972" s="128"/>
    </row>
    <row r="2973" ht="16.5" customHeight="1">
      <c r="A2973" s="128"/>
      <c r="B2973" s="128"/>
      <c r="C2973" s="128"/>
      <c r="D2973" s="128"/>
      <c r="E2973" s="128"/>
      <c r="F2973" s="128"/>
      <c r="G2973" s="128"/>
      <c r="H2973" s="128"/>
      <c r="I2973" s="128"/>
      <c r="J2973" s="128"/>
      <c r="K2973" s="128"/>
      <c r="L2973" s="128"/>
      <c r="M2973" s="128"/>
      <c r="N2973" s="128"/>
      <c r="O2973" s="128"/>
      <c r="P2973" s="128"/>
      <c r="Q2973" s="128"/>
      <c r="R2973" s="128"/>
      <c r="S2973" s="128"/>
      <c r="T2973" s="128"/>
      <c r="U2973" s="128"/>
      <c r="Z2973" s="161"/>
      <c r="AH2973" s="128"/>
      <c r="AI2973" s="162"/>
      <c r="AJ2973" s="162"/>
      <c r="AK2973" s="162"/>
      <c r="AL2973" s="162"/>
      <c r="AM2973" s="128"/>
      <c r="AN2973" s="128"/>
      <c r="AQ2973" s="128"/>
      <c r="AR2973" s="128"/>
      <c r="AS2973" s="128"/>
      <c r="AT2973" s="128"/>
      <c r="AU2973" s="128"/>
      <c r="AV2973" s="128"/>
    </row>
    <row r="2974" ht="16.5" customHeight="1">
      <c r="A2974" s="128"/>
      <c r="B2974" s="128"/>
      <c r="C2974" s="128"/>
      <c r="D2974" s="128"/>
      <c r="E2974" s="128"/>
      <c r="F2974" s="128"/>
      <c r="G2974" s="128"/>
      <c r="H2974" s="128"/>
      <c r="I2974" s="128"/>
      <c r="J2974" s="128"/>
      <c r="K2974" s="128"/>
      <c r="L2974" s="128"/>
      <c r="M2974" s="128"/>
      <c r="N2974" s="128"/>
      <c r="O2974" s="128"/>
      <c r="P2974" s="128"/>
      <c r="Q2974" s="128"/>
      <c r="R2974" s="128"/>
      <c r="S2974" s="128"/>
      <c r="T2974" s="128"/>
      <c r="U2974" s="128"/>
      <c r="Z2974" s="161"/>
      <c r="AH2974" s="128"/>
      <c r="AI2974" s="162"/>
      <c r="AJ2974" s="162"/>
      <c r="AK2974" s="162"/>
      <c r="AL2974" s="162"/>
      <c r="AM2974" s="128"/>
      <c r="AN2974" s="128"/>
      <c r="AQ2974" s="128"/>
      <c r="AR2974" s="128"/>
      <c r="AS2974" s="128"/>
      <c r="AT2974" s="128"/>
      <c r="AU2974" s="128"/>
      <c r="AV2974" s="128"/>
    </row>
    <row r="2975" ht="16.5" customHeight="1">
      <c r="A2975" s="128"/>
      <c r="B2975" s="128"/>
      <c r="C2975" s="128"/>
      <c r="D2975" s="128"/>
      <c r="E2975" s="128"/>
      <c r="F2975" s="128"/>
      <c r="G2975" s="128"/>
      <c r="H2975" s="128"/>
      <c r="I2975" s="128"/>
      <c r="J2975" s="128"/>
      <c r="K2975" s="128"/>
      <c r="L2975" s="128"/>
      <c r="M2975" s="128"/>
      <c r="N2975" s="128"/>
      <c r="O2975" s="128"/>
      <c r="P2975" s="128"/>
      <c r="Q2975" s="128"/>
      <c r="R2975" s="128"/>
      <c r="S2975" s="128"/>
      <c r="T2975" s="128"/>
      <c r="U2975" s="128"/>
      <c r="Z2975" s="161"/>
      <c r="AH2975" s="128"/>
      <c r="AI2975" s="162"/>
      <c r="AJ2975" s="162"/>
      <c r="AK2975" s="162"/>
      <c r="AL2975" s="162"/>
      <c r="AM2975" s="128"/>
      <c r="AN2975" s="128"/>
      <c r="AQ2975" s="128"/>
      <c r="AR2975" s="128"/>
      <c r="AS2975" s="128"/>
      <c r="AT2975" s="128"/>
      <c r="AU2975" s="128"/>
      <c r="AV2975" s="128"/>
    </row>
    <row r="2976" ht="16.5" customHeight="1">
      <c r="A2976" s="128"/>
      <c r="B2976" s="128"/>
      <c r="C2976" s="128"/>
      <c r="D2976" s="128"/>
      <c r="E2976" s="128"/>
      <c r="F2976" s="128"/>
      <c r="G2976" s="128"/>
      <c r="H2976" s="128"/>
      <c r="I2976" s="128"/>
      <c r="J2976" s="128"/>
      <c r="K2976" s="128"/>
      <c r="L2976" s="128"/>
      <c r="M2976" s="128"/>
      <c r="N2976" s="128"/>
      <c r="O2976" s="128"/>
      <c r="P2976" s="128"/>
      <c r="Q2976" s="128"/>
      <c r="R2976" s="128"/>
      <c r="S2976" s="128"/>
      <c r="T2976" s="128"/>
      <c r="U2976" s="128"/>
      <c r="Z2976" s="161"/>
      <c r="AH2976" s="128"/>
      <c r="AI2976" s="162"/>
      <c r="AJ2976" s="162"/>
      <c r="AK2976" s="162"/>
      <c r="AL2976" s="162"/>
      <c r="AM2976" s="128"/>
      <c r="AN2976" s="128"/>
      <c r="AQ2976" s="128"/>
      <c r="AR2976" s="128"/>
      <c r="AS2976" s="128"/>
      <c r="AT2976" s="128"/>
      <c r="AU2976" s="128"/>
      <c r="AV2976" s="128"/>
    </row>
    <row r="2977" ht="16.5" customHeight="1">
      <c r="A2977" s="128"/>
      <c r="B2977" s="128"/>
      <c r="C2977" s="128"/>
      <c r="D2977" s="128"/>
      <c r="E2977" s="128"/>
      <c r="F2977" s="128"/>
      <c r="G2977" s="128"/>
      <c r="H2977" s="128"/>
      <c r="I2977" s="128"/>
      <c r="J2977" s="128"/>
      <c r="K2977" s="128"/>
      <c r="L2977" s="128"/>
      <c r="M2977" s="128"/>
      <c r="N2977" s="128"/>
      <c r="O2977" s="128"/>
      <c r="P2977" s="128"/>
      <c r="Q2977" s="128"/>
      <c r="R2977" s="128"/>
      <c r="S2977" s="128"/>
      <c r="T2977" s="128"/>
      <c r="U2977" s="128"/>
      <c r="Z2977" s="161"/>
      <c r="AH2977" s="128"/>
      <c r="AI2977" s="162"/>
      <c r="AJ2977" s="162"/>
      <c r="AK2977" s="162"/>
      <c r="AL2977" s="162"/>
      <c r="AM2977" s="128"/>
      <c r="AN2977" s="128"/>
      <c r="AQ2977" s="128"/>
      <c r="AR2977" s="128"/>
      <c r="AS2977" s="128"/>
      <c r="AT2977" s="128"/>
      <c r="AU2977" s="128"/>
      <c r="AV2977" s="128"/>
    </row>
    <row r="2978" ht="16.5" customHeight="1">
      <c r="A2978" s="128"/>
      <c r="B2978" s="128"/>
      <c r="C2978" s="128"/>
      <c r="D2978" s="128"/>
      <c r="E2978" s="128"/>
      <c r="F2978" s="128"/>
      <c r="G2978" s="128"/>
      <c r="H2978" s="128"/>
      <c r="I2978" s="128"/>
      <c r="J2978" s="128"/>
      <c r="K2978" s="128"/>
      <c r="L2978" s="128"/>
      <c r="M2978" s="128"/>
      <c r="N2978" s="128"/>
      <c r="O2978" s="128"/>
      <c r="P2978" s="128"/>
      <c r="Q2978" s="128"/>
      <c r="R2978" s="128"/>
      <c r="S2978" s="128"/>
      <c r="T2978" s="128"/>
      <c r="U2978" s="128"/>
      <c r="Z2978" s="161"/>
      <c r="AH2978" s="128"/>
      <c r="AI2978" s="162"/>
      <c r="AJ2978" s="162"/>
      <c r="AK2978" s="162"/>
      <c r="AL2978" s="162"/>
      <c r="AM2978" s="128"/>
      <c r="AN2978" s="128"/>
      <c r="AQ2978" s="128"/>
      <c r="AR2978" s="128"/>
      <c r="AS2978" s="128"/>
      <c r="AT2978" s="128"/>
      <c r="AU2978" s="128"/>
      <c r="AV2978" s="128"/>
    </row>
    <row r="2979" ht="16.5" customHeight="1">
      <c r="A2979" s="128"/>
      <c r="B2979" s="128"/>
      <c r="C2979" s="128"/>
      <c r="D2979" s="128"/>
      <c r="E2979" s="128"/>
      <c r="F2979" s="128"/>
      <c r="G2979" s="128"/>
      <c r="H2979" s="128"/>
      <c r="I2979" s="128"/>
      <c r="J2979" s="128"/>
      <c r="K2979" s="128"/>
      <c r="L2979" s="128"/>
      <c r="M2979" s="128"/>
      <c r="N2979" s="128"/>
      <c r="O2979" s="128"/>
      <c r="P2979" s="128"/>
      <c r="Q2979" s="128"/>
      <c r="R2979" s="128"/>
      <c r="S2979" s="128"/>
      <c r="T2979" s="128"/>
      <c r="U2979" s="128"/>
      <c r="Z2979" s="161"/>
      <c r="AH2979" s="128"/>
      <c r="AI2979" s="162"/>
      <c r="AJ2979" s="162"/>
      <c r="AK2979" s="162"/>
      <c r="AL2979" s="162"/>
      <c r="AM2979" s="128"/>
      <c r="AN2979" s="128"/>
      <c r="AQ2979" s="128"/>
      <c r="AR2979" s="128"/>
      <c r="AS2979" s="128"/>
      <c r="AT2979" s="128"/>
      <c r="AU2979" s="128"/>
      <c r="AV2979" s="128"/>
    </row>
    <row r="2980" ht="16.5" customHeight="1">
      <c r="A2980" s="128"/>
      <c r="B2980" s="128"/>
      <c r="C2980" s="128"/>
      <c r="D2980" s="128"/>
      <c r="E2980" s="128"/>
      <c r="F2980" s="128"/>
      <c r="G2980" s="128"/>
      <c r="H2980" s="128"/>
      <c r="I2980" s="128"/>
      <c r="J2980" s="128"/>
      <c r="K2980" s="128"/>
      <c r="L2980" s="128"/>
      <c r="M2980" s="128"/>
      <c r="N2980" s="128"/>
      <c r="O2980" s="128"/>
      <c r="P2980" s="128"/>
      <c r="Q2980" s="128"/>
      <c r="R2980" s="128"/>
      <c r="S2980" s="128"/>
      <c r="T2980" s="128"/>
      <c r="U2980" s="128"/>
      <c r="Z2980" s="161"/>
      <c r="AH2980" s="128"/>
      <c r="AI2980" s="162"/>
      <c r="AJ2980" s="162"/>
      <c r="AK2980" s="162"/>
      <c r="AL2980" s="162"/>
      <c r="AM2980" s="128"/>
      <c r="AN2980" s="128"/>
      <c r="AQ2980" s="128"/>
      <c r="AR2980" s="128"/>
      <c r="AS2980" s="128"/>
      <c r="AT2980" s="128"/>
      <c r="AU2980" s="128"/>
      <c r="AV2980" s="128"/>
    </row>
    <row r="2981" ht="16.5" customHeight="1">
      <c r="A2981" s="128"/>
      <c r="B2981" s="128"/>
      <c r="C2981" s="128"/>
      <c r="D2981" s="128"/>
      <c r="E2981" s="128"/>
      <c r="F2981" s="128"/>
      <c r="G2981" s="128"/>
      <c r="H2981" s="128"/>
      <c r="I2981" s="128"/>
      <c r="J2981" s="128"/>
      <c r="K2981" s="128"/>
      <c r="L2981" s="128"/>
      <c r="M2981" s="128"/>
      <c r="N2981" s="128"/>
      <c r="O2981" s="128"/>
      <c r="P2981" s="128"/>
      <c r="Q2981" s="128"/>
      <c r="R2981" s="128"/>
      <c r="S2981" s="128"/>
      <c r="T2981" s="128"/>
      <c r="U2981" s="128"/>
      <c r="Z2981" s="161"/>
      <c r="AH2981" s="128"/>
      <c r="AI2981" s="162"/>
      <c r="AJ2981" s="162"/>
      <c r="AK2981" s="162"/>
      <c r="AL2981" s="162"/>
      <c r="AM2981" s="128"/>
      <c r="AN2981" s="128"/>
      <c r="AQ2981" s="128"/>
      <c r="AR2981" s="128"/>
      <c r="AS2981" s="128"/>
      <c r="AT2981" s="128"/>
      <c r="AU2981" s="128"/>
      <c r="AV2981" s="128"/>
    </row>
    <row r="2982" ht="16.5" customHeight="1">
      <c r="A2982" s="128"/>
      <c r="B2982" s="128"/>
      <c r="C2982" s="128"/>
      <c r="D2982" s="128"/>
      <c r="E2982" s="128"/>
      <c r="F2982" s="128"/>
      <c r="G2982" s="128"/>
      <c r="H2982" s="128"/>
      <c r="I2982" s="128"/>
      <c r="J2982" s="128"/>
      <c r="K2982" s="128"/>
      <c r="L2982" s="128"/>
      <c r="M2982" s="128"/>
      <c r="N2982" s="128"/>
      <c r="O2982" s="128"/>
      <c r="P2982" s="128"/>
      <c r="Q2982" s="128"/>
      <c r="R2982" s="128"/>
      <c r="S2982" s="128"/>
      <c r="T2982" s="128"/>
      <c r="U2982" s="128"/>
      <c r="Z2982" s="161"/>
      <c r="AH2982" s="128"/>
      <c r="AI2982" s="162"/>
      <c r="AJ2982" s="162"/>
      <c r="AK2982" s="162"/>
      <c r="AL2982" s="162"/>
      <c r="AM2982" s="128"/>
      <c r="AN2982" s="128"/>
      <c r="AQ2982" s="128"/>
      <c r="AR2982" s="128"/>
      <c r="AS2982" s="128"/>
      <c r="AT2982" s="128"/>
      <c r="AU2982" s="128"/>
      <c r="AV2982" s="128"/>
    </row>
    <row r="2983" ht="16.5" customHeight="1">
      <c r="A2983" s="128"/>
      <c r="B2983" s="128"/>
      <c r="C2983" s="128"/>
      <c r="D2983" s="128"/>
      <c r="E2983" s="128"/>
      <c r="F2983" s="128"/>
      <c r="G2983" s="128"/>
      <c r="H2983" s="128"/>
      <c r="I2983" s="128"/>
      <c r="J2983" s="128"/>
      <c r="K2983" s="128"/>
      <c r="L2983" s="128"/>
      <c r="M2983" s="128"/>
      <c r="N2983" s="128"/>
      <c r="O2983" s="128"/>
      <c r="P2983" s="128"/>
      <c r="Q2983" s="128"/>
      <c r="R2983" s="128"/>
      <c r="S2983" s="128"/>
      <c r="T2983" s="128"/>
      <c r="U2983" s="128"/>
      <c r="Z2983" s="161"/>
      <c r="AH2983" s="128"/>
      <c r="AI2983" s="162"/>
      <c r="AJ2983" s="162"/>
      <c r="AK2983" s="162"/>
      <c r="AL2983" s="162"/>
      <c r="AM2983" s="128"/>
      <c r="AN2983" s="128"/>
      <c r="AQ2983" s="128"/>
      <c r="AR2983" s="128"/>
      <c r="AS2983" s="128"/>
      <c r="AT2983" s="128"/>
      <c r="AU2983" s="128"/>
      <c r="AV2983" s="128"/>
    </row>
    <row r="2984" ht="16.5" customHeight="1">
      <c r="A2984" s="128"/>
      <c r="B2984" s="128"/>
      <c r="C2984" s="128"/>
      <c r="D2984" s="128"/>
      <c r="E2984" s="128"/>
      <c r="F2984" s="128"/>
      <c r="G2984" s="128"/>
      <c r="H2984" s="128"/>
      <c r="I2984" s="128"/>
      <c r="J2984" s="128"/>
      <c r="K2984" s="128"/>
      <c r="L2984" s="128"/>
      <c r="M2984" s="128"/>
      <c r="N2984" s="128"/>
      <c r="O2984" s="128"/>
      <c r="P2984" s="128"/>
      <c r="Q2984" s="128"/>
      <c r="R2984" s="128"/>
      <c r="S2984" s="128"/>
      <c r="T2984" s="128"/>
      <c r="U2984" s="128"/>
      <c r="Z2984" s="161"/>
      <c r="AH2984" s="128"/>
      <c r="AI2984" s="162"/>
      <c r="AJ2984" s="162"/>
      <c r="AK2984" s="162"/>
      <c r="AL2984" s="162"/>
      <c r="AM2984" s="128"/>
      <c r="AN2984" s="128"/>
      <c r="AQ2984" s="128"/>
      <c r="AR2984" s="128"/>
      <c r="AS2984" s="128"/>
      <c r="AT2984" s="128"/>
      <c r="AU2984" s="128"/>
      <c r="AV2984" s="128"/>
    </row>
    <row r="2985" ht="16.5" customHeight="1">
      <c r="A2985" s="128"/>
      <c r="B2985" s="128"/>
      <c r="C2985" s="128"/>
      <c r="D2985" s="128"/>
      <c r="E2985" s="128"/>
      <c r="F2985" s="128"/>
      <c r="G2985" s="128"/>
      <c r="H2985" s="128"/>
      <c r="I2985" s="128"/>
      <c r="J2985" s="128"/>
      <c r="K2985" s="128"/>
      <c r="L2985" s="128"/>
      <c r="M2985" s="128"/>
      <c r="N2985" s="128"/>
      <c r="O2985" s="128"/>
      <c r="P2985" s="128"/>
      <c r="Q2985" s="128"/>
      <c r="R2985" s="128"/>
      <c r="S2985" s="128"/>
      <c r="T2985" s="128"/>
      <c r="U2985" s="128"/>
      <c r="Z2985" s="161"/>
      <c r="AH2985" s="128"/>
      <c r="AI2985" s="162"/>
      <c r="AJ2985" s="162"/>
      <c r="AK2985" s="162"/>
      <c r="AL2985" s="162"/>
      <c r="AM2985" s="128"/>
      <c r="AN2985" s="128"/>
      <c r="AQ2985" s="128"/>
      <c r="AR2985" s="128"/>
      <c r="AS2985" s="128"/>
      <c r="AT2985" s="128"/>
      <c r="AU2985" s="128"/>
      <c r="AV2985" s="128"/>
    </row>
    <row r="2986" ht="16.5" customHeight="1">
      <c r="A2986" s="128"/>
      <c r="B2986" s="128"/>
      <c r="C2986" s="128"/>
      <c r="D2986" s="128"/>
      <c r="E2986" s="128"/>
      <c r="F2986" s="128"/>
      <c r="G2986" s="128"/>
      <c r="H2986" s="128"/>
      <c r="I2986" s="128"/>
      <c r="J2986" s="128"/>
      <c r="K2986" s="128"/>
      <c r="L2986" s="128"/>
      <c r="M2986" s="128"/>
      <c r="N2986" s="128"/>
      <c r="O2986" s="128"/>
      <c r="P2986" s="128"/>
      <c r="Q2986" s="128"/>
      <c r="R2986" s="128"/>
      <c r="S2986" s="128"/>
      <c r="T2986" s="128"/>
      <c r="U2986" s="128"/>
      <c r="Z2986" s="161"/>
      <c r="AH2986" s="128"/>
      <c r="AI2986" s="162"/>
      <c r="AJ2986" s="162"/>
      <c r="AK2986" s="162"/>
      <c r="AL2986" s="162"/>
      <c r="AM2986" s="128"/>
      <c r="AN2986" s="128"/>
      <c r="AQ2986" s="128"/>
      <c r="AR2986" s="128"/>
      <c r="AS2986" s="128"/>
      <c r="AT2986" s="128"/>
      <c r="AU2986" s="128"/>
      <c r="AV2986" s="128"/>
    </row>
    <row r="2987" ht="16.5" customHeight="1">
      <c r="A2987" s="128"/>
      <c r="B2987" s="128"/>
      <c r="C2987" s="128"/>
      <c r="D2987" s="128"/>
      <c r="E2987" s="128"/>
      <c r="F2987" s="128"/>
      <c r="G2987" s="128"/>
      <c r="H2987" s="128"/>
      <c r="I2987" s="128"/>
      <c r="J2987" s="128"/>
      <c r="K2987" s="128"/>
      <c r="L2987" s="128"/>
      <c r="M2987" s="128"/>
      <c r="N2987" s="128"/>
      <c r="O2987" s="128"/>
      <c r="P2987" s="128"/>
      <c r="Q2987" s="128"/>
      <c r="R2987" s="128"/>
      <c r="S2987" s="128"/>
      <c r="T2987" s="128"/>
      <c r="U2987" s="128"/>
      <c r="Z2987" s="161"/>
      <c r="AH2987" s="128"/>
      <c r="AI2987" s="162"/>
      <c r="AJ2987" s="162"/>
      <c r="AK2987" s="162"/>
      <c r="AL2987" s="162"/>
      <c r="AM2987" s="128"/>
      <c r="AN2987" s="128"/>
      <c r="AQ2987" s="128"/>
      <c r="AR2987" s="128"/>
      <c r="AS2987" s="128"/>
      <c r="AT2987" s="128"/>
      <c r="AU2987" s="128"/>
      <c r="AV2987" s="128"/>
    </row>
    <row r="2988" ht="16.5" customHeight="1">
      <c r="A2988" s="128"/>
      <c r="B2988" s="128"/>
      <c r="C2988" s="128"/>
      <c r="D2988" s="128"/>
      <c r="E2988" s="128"/>
      <c r="F2988" s="128"/>
      <c r="G2988" s="128"/>
      <c r="H2988" s="128"/>
      <c r="I2988" s="128"/>
      <c r="J2988" s="128"/>
      <c r="K2988" s="128"/>
      <c r="L2988" s="128"/>
      <c r="M2988" s="128"/>
      <c r="N2988" s="128"/>
      <c r="O2988" s="128"/>
      <c r="P2988" s="128"/>
      <c r="Q2988" s="128"/>
      <c r="R2988" s="128"/>
      <c r="S2988" s="128"/>
      <c r="T2988" s="128"/>
      <c r="U2988" s="128"/>
      <c r="Z2988" s="161"/>
      <c r="AH2988" s="128"/>
      <c r="AI2988" s="162"/>
      <c r="AJ2988" s="162"/>
      <c r="AK2988" s="162"/>
      <c r="AL2988" s="162"/>
      <c r="AM2988" s="128"/>
      <c r="AN2988" s="128"/>
      <c r="AQ2988" s="128"/>
      <c r="AR2988" s="128"/>
      <c r="AS2988" s="128"/>
      <c r="AT2988" s="128"/>
      <c r="AU2988" s="128"/>
      <c r="AV2988" s="128"/>
    </row>
    <row r="2989" ht="16.5" customHeight="1">
      <c r="A2989" s="128"/>
      <c r="B2989" s="128"/>
      <c r="C2989" s="128"/>
      <c r="D2989" s="128"/>
      <c r="E2989" s="128"/>
      <c r="F2989" s="128"/>
      <c r="G2989" s="128"/>
      <c r="H2989" s="128"/>
      <c r="I2989" s="128"/>
      <c r="J2989" s="128"/>
      <c r="K2989" s="128"/>
      <c r="L2989" s="128"/>
      <c r="M2989" s="128"/>
      <c r="N2989" s="128"/>
      <c r="O2989" s="128"/>
      <c r="P2989" s="128"/>
      <c r="Q2989" s="128"/>
      <c r="R2989" s="128"/>
      <c r="S2989" s="128"/>
      <c r="T2989" s="128"/>
      <c r="U2989" s="128"/>
      <c r="Z2989" s="161"/>
      <c r="AH2989" s="128"/>
      <c r="AI2989" s="162"/>
      <c r="AJ2989" s="162"/>
      <c r="AK2989" s="162"/>
      <c r="AL2989" s="162"/>
      <c r="AM2989" s="128"/>
      <c r="AN2989" s="128"/>
      <c r="AQ2989" s="128"/>
      <c r="AR2989" s="128"/>
      <c r="AS2989" s="128"/>
      <c r="AT2989" s="128"/>
      <c r="AU2989" s="128"/>
      <c r="AV2989" s="128"/>
    </row>
    <row r="2990" ht="16.5" customHeight="1">
      <c r="A2990" s="128"/>
      <c r="B2990" s="128"/>
      <c r="C2990" s="128"/>
      <c r="D2990" s="128"/>
      <c r="E2990" s="128"/>
      <c r="F2990" s="128"/>
      <c r="G2990" s="128"/>
      <c r="H2990" s="128"/>
      <c r="I2990" s="128"/>
      <c r="J2990" s="128"/>
      <c r="K2990" s="128"/>
      <c r="L2990" s="128"/>
      <c r="M2990" s="128"/>
      <c r="N2990" s="128"/>
      <c r="O2990" s="128"/>
      <c r="P2990" s="128"/>
      <c r="Q2990" s="128"/>
      <c r="R2990" s="128"/>
      <c r="S2990" s="128"/>
      <c r="T2990" s="128"/>
      <c r="U2990" s="128"/>
      <c r="Z2990" s="161"/>
      <c r="AH2990" s="128"/>
      <c r="AI2990" s="162"/>
      <c r="AJ2990" s="162"/>
      <c r="AK2990" s="162"/>
      <c r="AL2990" s="162"/>
      <c r="AM2990" s="128"/>
      <c r="AN2990" s="128"/>
      <c r="AQ2990" s="128"/>
      <c r="AR2990" s="128"/>
      <c r="AS2990" s="128"/>
      <c r="AT2990" s="128"/>
      <c r="AU2990" s="128"/>
      <c r="AV2990" s="128"/>
    </row>
    <row r="2991" ht="16.5" customHeight="1">
      <c r="A2991" s="128"/>
      <c r="B2991" s="128"/>
      <c r="C2991" s="128"/>
      <c r="D2991" s="128"/>
      <c r="E2991" s="128"/>
      <c r="F2991" s="128"/>
      <c r="G2991" s="128"/>
      <c r="H2991" s="128"/>
      <c r="I2991" s="128"/>
      <c r="J2991" s="128"/>
      <c r="K2991" s="128"/>
      <c r="L2991" s="128"/>
      <c r="M2991" s="128"/>
      <c r="N2991" s="128"/>
      <c r="O2991" s="128"/>
      <c r="P2991" s="128"/>
      <c r="Q2991" s="128"/>
      <c r="R2991" s="128"/>
      <c r="S2991" s="128"/>
      <c r="T2991" s="128"/>
      <c r="U2991" s="128"/>
      <c r="Z2991" s="161"/>
      <c r="AH2991" s="128"/>
      <c r="AI2991" s="162"/>
      <c r="AJ2991" s="162"/>
      <c r="AK2991" s="162"/>
      <c r="AL2991" s="162"/>
      <c r="AM2991" s="128"/>
      <c r="AN2991" s="128"/>
      <c r="AQ2991" s="128"/>
      <c r="AR2991" s="128"/>
      <c r="AS2991" s="128"/>
      <c r="AT2991" s="128"/>
      <c r="AU2991" s="128"/>
      <c r="AV2991" s="128"/>
    </row>
    <row r="2992" ht="16.5" customHeight="1">
      <c r="A2992" s="128"/>
      <c r="B2992" s="128"/>
      <c r="C2992" s="128"/>
      <c r="D2992" s="128"/>
      <c r="E2992" s="128"/>
      <c r="F2992" s="128"/>
      <c r="G2992" s="128"/>
      <c r="H2992" s="128"/>
      <c r="I2992" s="128"/>
      <c r="J2992" s="128"/>
      <c r="K2992" s="128"/>
      <c r="L2992" s="128"/>
      <c r="M2992" s="128"/>
      <c r="N2992" s="128"/>
      <c r="O2992" s="128"/>
      <c r="P2992" s="128"/>
      <c r="Q2992" s="128"/>
      <c r="R2992" s="128"/>
      <c r="S2992" s="128"/>
      <c r="T2992" s="128"/>
      <c r="U2992" s="128"/>
      <c r="Z2992" s="161"/>
      <c r="AH2992" s="128"/>
      <c r="AI2992" s="162"/>
      <c r="AJ2992" s="162"/>
      <c r="AK2992" s="162"/>
      <c r="AL2992" s="162"/>
      <c r="AM2992" s="128"/>
      <c r="AN2992" s="128"/>
      <c r="AQ2992" s="128"/>
      <c r="AR2992" s="128"/>
      <c r="AS2992" s="128"/>
      <c r="AT2992" s="128"/>
      <c r="AU2992" s="128"/>
      <c r="AV2992" s="128"/>
    </row>
    <row r="2993" ht="16.5" customHeight="1">
      <c r="A2993" s="128"/>
      <c r="B2993" s="128"/>
      <c r="C2993" s="128"/>
      <c r="D2993" s="128"/>
      <c r="E2993" s="128"/>
      <c r="F2993" s="128"/>
      <c r="G2993" s="128"/>
      <c r="H2993" s="128"/>
      <c r="I2993" s="128"/>
      <c r="J2993" s="128"/>
      <c r="K2993" s="128"/>
      <c r="L2993" s="128"/>
      <c r="M2993" s="128"/>
      <c r="N2993" s="128"/>
      <c r="O2993" s="128"/>
      <c r="P2993" s="128"/>
      <c r="Q2993" s="128"/>
      <c r="R2993" s="128"/>
      <c r="S2993" s="128"/>
      <c r="T2993" s="128"/>
      <c r="U2993" s="128"/>
      <c r="Z2993" s="161"/>
      <c r="AH2993" s="128"/>
      <c r="AI2993" s="162"/>
      <c r="AJ2993" s="162"/>
      <c r="AK2993" s="162"/>
      <c r="AL2993" s="162"/>
      <c r="AM2993" s="128"/>
      <c r="AN2993" s="128"/>
      <c r="AQ2993" s="128"/>
      <c r="AR2993" s="128"/>
      <c r="AS2993" s="128"/>
      <c r="AT2993" s="128"/>
      <c r="AU2993" s="128"/>
      <c r="AV2993" s="128"/>
    </row>
    <row r="2994" ht="16.5" customHeight="1">
      <c r="A2994" s="128"/>
      <c r="B2994" s="128"/>
      <c r="C2994" s="128"/>
      <c r="D2994" s="128"/>
      <c r="E2994" s="128"/>
      <c r="F2994" s="128"/>
      <c r="G2994" s="128"/>
      <c r="H2994" s="128"/>
      <c r="I2994" s="128"/>
      <c r="J2994" s="128"/>
      <c r="K2994" s="128"/>
      <c r="L2994" s="128"/>
      <c r="M2994" s="128"/>
      <c r="N2994" s="128"/>
      <c r="O2994" s="128"/>
      <c r="P2994" s="128"/>
      <c r="Q2994" s="128"/>
      <c r="R2994" s="128"/>
      <c r="S2994" s="128"/>
      <c r="T2994" s="128"/>
      <c r="U2994" s="128"/>
      <c r="Z2994" s="161"/>
      <c r="AH2994" s="128"/>
      <c r="AI2994" s="162"/>
      <c r="AJ2994" s="162"/>
      <c r="AK2994" s="162"/>
      <c r="AL2994" s="162"/>
      <c r="AM2994" s="128"/>
      <c r="AN2994" s="128"/>
      <c r="AQ2994" s="128"/>
      <c r="AR2994" s="128"/>
      <c r="AS2994" s="128"/>
      <c r="AT2994" s="128"/>
      <c r="AU2994" s="128"/>
      <c r="AV2994" s="128"/>
    </row>
    <row r="2995" ht="16.5" customHeight="1">
      <c r="A2995" s="128"/>
      <c r="B2995" s="128"/>
      <c r="C2995" s="128"/>
      <c r="D2995" s="128"/>
      <c r="E2995" s="128"/>
      <c r="F2995" s="128"/>
      <c r="G2995" s="128"/>
      <c r="H2995" s="128"/>
      <c r="I2995" s="128"/>
      <c r="J2995" s="128"/>
      <c r="K2995" s="128"/>
      <c r="L2995" s="128"/>
      <c r="M2995" s="128"/>
      <c r="N2995" s="128"/>
      <c r="O2995" s="128"/>
      <c r="P2995" s="128"/>
      <c r="Q2995" s="128"/>
      <c r="R2995" s="128"/>
      <c r="S2995" s="128"/>
      <c r="T2995" s="128"/>
      <c r="U2995" s="128"/>
      <c r="Z2995" s="161"/>
      <c r="AH2995" s="128"/>
      <c r="AI2995" s="162"/>
      <c r="AJ2995" s="162"/>
      <c r="AK2995" s="162"/>
      <c r="AL2995" s="162"/>
      <c r="AM2995" s="128"/>
      <c r="AN2995" s="128"/>
      <c r="AQ2995" s="128"/>
      <c r="AR2995" s="128"/>
      <c r="AS2995" s="128"/>
      <c r="AT2995" s="128"/>
      <c r="AU2995" s="128"/>
      <c r="AV2995" s="128"/>
    </row>
    <row r="2996" ht="16.5" customHeight="1">
      <c r="A2996" s="128"/>
      <c r="B2996" s="128"/>
      <c r="C2996" s="128"/>
      <c r="D2996" s="128"/>
      <c r="E2996" s="128"/>
      <c r="F2996" s="128"/>
      <c r="G2996" s="128"/>
      <c r="H2996" s="128"/>
      <c r="I2996" s="128"/>
      <c r="J2996" s="128"/>
      <c r="K2996" s="128"/>
      <c r="L2996" s="128"/>
      <c r="M2996" s="128"/>
      <c r="N2996" s="128"/>
      <c r="O2996" s="128"/>
      <c r="P2996" s="128"/>
      <c r="Q2996" s="128"/>
      <c r="R2996" s="128"/>
      <c r="S2996" s="128"/>
      <c r="T2996" s="128"/>
      <c r="U2996" s="128"/>
      <c r="Z2996" s="161"/>
      <c r="AH2996" s="128"/>
      <c r="AI2996" s="162"/>
      <c r="AJ2996" s="162"/>
      <c r="AK2996" s="162"/>
      <c r="AL2996" s="162"/>
      <c r="AM2996" s="128"/>
      <c r="AN2996" s="128"/>
      <c r="AQ2996" s="128"/>
      <c r="AR2996" s="128"/>
      <c r="AS2996" s="128"/>
      <c r="AT2996" s="128"/>
      <c r="AU2996" s="128"/>
      <c r="AV2996" s="128"/>
    </row>
    <row r="2997" ht="16.5" customHeight="1">
      <c r="A2997" s="128"/>
      <c r="B2997" s="128"/>
      <c r="C2997" s="128"/>
      <c r="D2997" s="128"/>
      <c r="E2997" s="128"/>
      <c r="F2997" s="128"/>
      <c r="G2997" s="128"/>
      <c r="H2997" s="128"/>
      <c r="I2997" s="128"/>
      <c r="J2997" s="128"/>
      <c r="K2997" s="128"/>
      <c r="L2997" s="128"/>
      <c r="M2997" s="128"/>
      <c r="N2997" s="128"/>
      <c r="O2997" s="128"/>
      <c r="P2997" s="128"/>
      <c r="Q2997" s="128"/>
      <c r="R2997" s="128"/>
      <c r="S2997" s="128"/>
      <c r="T2997" s="128"/>
      <c r="U2997" s="128"/>
      <c r="Z2997" s="161"/>
      <c r="AH2997" s="128"/>
      <c r="AI2997" s="162"/>
      <c r="AJ2997" s="162"/>
      <c r="AK2997" s="162"/>
      <c r="AL2997" s="162"/>
      <c r="AM2997" s="128"/>
      <c r="AN2997" s="128"/>
      <c r="AQ2997" s="128"/>
      <c r="AR2997" s="128"/>
      <c r="AS2997" s="128"/>
      <c r="AT2997" s="128"/>
      <c r="AU2997" s="128"/>
      <c r="AV2997" s="128"/>
    </row>
    <row r="2998" ht="16.5" customHeight="1">
      <c r="A2998" s="128"/>
      <c r="B2998" s="128"/>
      <c r="C2998" s="128"/>
      <c r="D2998" s="128"/>
      <c r="E2998" s="128"/>
      <c r="F2998" s="128"/>
      <c r="G2998" s="128"/>
      <c r="H2998" s="128"/>
      <c r="I2998" s="128"/>
      <c r="J2998" s="128"/>
      <c r="K2998" s="128"/>
      <c r="L2998" s="128"/>
      <c r="M2998" s="128"/>
      <c r="N2998" s="128"/>
      <c r="O2998" s="128"/>
      <c r="P2998" s="128"/>
      <c r="Q2998" s="128"/>
      <c r="R2998" s="128"/>
      <c r="S2998" s="128"/>
      <c r="T2998" s="128"/>
      <c r="U2998" s="128"/>
      <c r="Z2998" s="161"/>
      <c r="AH2998" s="128"/>
      <c r="AI2998" s="162"/>
      <c r="AJ2998" s="162"/>
      <c r="AK2998" s="162"/>
      <c r="AL2998" s="162"/>
      <c r="AM2998" s="128"/>
      <c r="AN2998" s="128"/>
      <c r="AQ2998" s="128"/>
      <c r="AR2998" s="128"/>
      <c r="AS2998" s="128"/>
      <c r="AT2998" s="128"/>
      <c r="AU2998" s="128"/>
      <c r="AV2998" s="128"/>
    </row>
    <row r="2999" ht="16.5" customHeight="1">
      <c r="A2999" s="128"/>
      <c r="B2999" s="128"/>
      <c r="C2999" s="128"/>
      <c r="D2999" s="128"/>
      <c r="E2999" s="128"/>
      <c r="F2999" s="128"/>
      <c r="G2999" s="128"/>
      <c r="H2999" s="128"/>
      <c r="I2999" s="128"/>
      <c r="J2999" s="128"/>
      <c r="K2999" s="128"/>
      <c r="L2999" s="128"/>
      <c r="M2999" s="128"/>
      <c r="N2999" s="128"/>
      <c r="O2999" s="128"/>
      <c r="P2999" s="128"/>
      <c r="Q2999" s="128"/>
      <c r="R2999" s="128"/>
      <c r="S2999" s="128"/>
      <c r="T2999" s="128"/>
      <c r="U2999" s="128"/>
      <c r="Z2999" s="161"/>
      <c r="AH2999" s="128"/>
      <c r="AI2999" s="162"/>
      <c r="AJ2999" s="162"/>
      <c r="AK2999" s="162"/>
      <c r="AL2999" s="162"/>
      <c r="AM2999" s="128"/>
      <c r="AN2999" s="128"/>
      <c r="AQ2999" s="128"/>
      <c r="AR2999" s="128"/>
      <c r="AS2999" s="128"/>
      <c r="AT2999" s="128"/>
      <c r="AU2999" s="128"/>
      <c r="AV2999" s="128"/>
    </row>
    <row r="3000" ht="16.5" customHeight="1">
      <c r="A3000" s="128"/>
      <c r="B3000" s="128"/>
      <c r="C3000" s="128"/>
      <c r="D3000" s="128"/>
      <c r="E3000" s="128"/>
      <c r="F3000" s="128"/>
      <c r="G3000" s="128"/>
      <c r="H3000" s="128"/>
      <c r="I3000" s="128"/>
      <c r="J3000" s="128"/>
      <c r="K3000" s="128"/>
      <c r="L3000" s="128"/>
      <c r="M3000" s="128"/>
      <c r="N3000" s="128"/>
      <c r="O3000" s="128"/>
      <c r="P3000" s="128"/>
      <c r="Q3000" s="128"/>
      <c r="R3000" s="128"/>
      <c r="S3000" s="128"/>
      <c r="T3000" s="128"/>
      <c r="U3000" s="128"/>
      <c r="Z3000" s="161"/>
      <c r="AH3000" s="128"/>
      <c r="AI3000" s="162"/>
      <c r="AJ3000" s="162"/>
      <c r="AK3000" s="162"/>
      <c r="AL3000" s="162"/>
      <c r="AM3000" s="128"/>
      <c r="AN3000" s="128"/>
      <c r="AQ3000" s="128"/>
      <c r="AR3000" s="128"/>
      <c r="AS3000" s="128"/>
      <c r="AT3000" s="128"/>
      <c r="AU3000" s="128"/>
      <c r="AV3000" s="128"/>
    </row>
    <row r="3001" ht="16.5" customHeight="1">
      <c r="A3001" s="128"/>
      <c r="B3001" s="128"/>
      <c r="F3001" s="128"/>
      <c r="G3001" s="128"/>
      <c r="H3001" s="128"/>
      <c r="I3001" s="128"/>
      <c r="L3001" s="128"/>
      <c r="M3001" s="128"/>
      <c r="N3001" s="128"/>
      <c r="O3001" s="128"/>
      <c r="P3001" s="128"/>
      <c r="Q3001" s="128"/>
      <c r="R3001" s="128"/>
      <c r="S3001" s="128"/>
      <c r="T3001" s="128"/>
      <c r="U3001" s="128"/>
      <c r="Z3001" s="161"/>
      <c r="AH3001" s="128"/>
      <c r="AI3001" s="162"/>
      <c r="AJ3001" s="162"/>
      <c r="AK3001" s="162"/>
      <c r="AL3001" s="162"/>
      <c r="AM3001" s="128"/>
      <c r="AN3001" s="128"/>
      <c r="AQ3001" s="128"/>
      <c r="AR3001" s="128"/>
      <c r="AS3001" s="128"/>
      <c r="AT3001" s="128"/>
      <c r="AU3001" s="128"/>
      <c r="AV3001" s="128"/>
    </row>
    <row r="3002" ht="16.5" customHeight="1">
      <c r="A3002" s="128"/>
      <c r="B3002" s="128"/>
      <c r="C3002" s="128"/>
      <c r="D3002" s="128"/>
      <c r="E3002" s="128"/>
      <c r="F3002" s="128"/>
      <c r="G3002" s="128"/>
      <c r="H3002" s="128"/>
      <c r="I3002" s="128"/>
      <c r="J3002" s="128"/>
      <c r="K3002" s="128"/>
      <c r="L3002" s="128"/>
      <c r="M3002" s="128"/>
      <c r="N3002" s="128"/>
      <c r="O3002" s="128"/>
      <c r="P3002" s="128"/>
      <c r="Q3002" s="128"/>
      <c r="R3002" s="128"/>
      <c r="S3002" s="128"/>
      <c r="T3002" s="128"/>
      <c r="U3002" s="128"/>
      <c r="Z3002" s="161"/>
      <c r="AH3002" s="128"/>
      <c r="AI3002" s="162"/>
      <c r="AJ3002" s="162"/>
      <c r="AK3002" s="162"/>
      <c r="AL3002" s="162"/>
      <c r="AM3002" s="128"/>
      <c r="AN3002" s="128"/>
      <c r="AQ3002" s="128"/>
      <c r="AR3002" s="128"/>
      <c r="AS3002" s="128"/>
      <c r="AT3002" s="128"/>
      <c r="AU3002" s="128"/>
      <c r="AV3002" s="128"/>
    </row>
    <row r="3003" ht="16.5" customHeight="1">
      <c r="A3003" s="128"/>
      <c r="B3003" s="128"/>
      <c r="C3003" s="128"/>
      <c r="D3003" s="128"/>
      <c r="E3003" s="128"/>
      <c r="F3003" s="128"/>
      <c r="G3003" s="128"/>
      <c r="H3003" s="128"/>
      <c r="I3003" s="128"/>
      <c r="J3003" s="128"/>
      <c r="K3003" s="128"/>
      <c r="L3003" s="128"/>
      <c r="M3003" s="128"/>
      <c r="N3003" s="128"/>
      <c r="O3003" s="128"/>
      <c r="P3003" s="128"/>
      <c r="Q3003" s="128"/>
      <c r="R3003" s="128"/>
      <c r="S3003" s="128"/>
      <c r="T3003" s="128"/>
      <c r="U3003" s="128"/>
      <c r="Z3003" s="161"/>
      <c r="AH3003" s="128"/>
      <c r="AI3003" s="162"/>
      <c r="AJ3003" s="162"/>
      <c r="AK3003" s="162"/>
      <c r="AL3003" s="162"/>
      <c r="AM3003" s="128"/>
      <c r="AN3003" s="128"/>
      <c r="AQ3003" s="128"/>
      <c r="AR3003" s="128"/>
      <c r="AS3003" s="128"/>
      <c r="AT3003" s="128"/>
      <c r="AU3003" s="128"/>
      <c r="AV3003" s="128"/>
    </row>
    <row r="3004" ht="16.5" customHeight="1">
      <c r="A3004" s="128"/>
      <c r="B3004" s="128"/>
      <c r="C3004" s="128"/>
      <c r="D3004" s="128"/>
      <c r="E3004" s="128"/>
      <c r="F3004" s="128"/>
      <c r="G3004" s="128"/>
      <c r="H3004" s="128"/>
      <c r="I3004" s="128"/>
      <c r="J3004" s="128"/>
      <c r="K3004" s="128"/>
      <c r="L3004" s="128"/>
      <c r="M3004" s="128"/>
      <c r="N3004" s="128"/>
      <c r="O3004" s="128"/>
      <c r="P3004" s="128"/>
      <c r="Q3004" s="128"/>
      <c r="R3004" s="128"/>
      <c r="S3004" s="128"/>
      <c r="T3004" s="128"/>
      <c r="U3004" s="128"/>
      <c r="Z3004" s="161"/>
      <c r="AH3004" s="128"/>
      <c r="AI3004" s="162"/>
      <c r="AJ3004" s="162"/>
      <c r="AK3004" s="162"/>
      <c r="AL3004" s="162"/>
      <c r="AM3004" s="128"/>
      <c r="AN3004" s="128"/>
      <c r="AQ3004" s="128"/>
      <c r="AR3004" s="128"/>
      <c r="AS3004" s="128"/>
      <c r="AT3004" s="128"/>
      <c r="AU3004" s="128"/>
      <c r="AV3004" s="128"/>
    </row>
    <row r="3005" ht="16.5" customHeight="1">
      <c r="A3005" s="128"/>
      <c r="B3005" s="128"/>
      <c r="C3005" s="128"/>
      <c r="D3005" s="128"/>
      <c r="E3005" s="128"/>
      <c r="F3005" s="128"/>
      <c r="G3005" s="128"/>
      <c r="H3005" s="128"/>
      <c r="I3005" s="128"/>
      <c r="J3005" s="128"/>
      <c r="K3005" s="128"/>
      <c r="L3005" s="128"/>
      <c r="M3005" s="128"/>
      <c r="N3005" s="128"/>
      <c r="O3005" s="128"/>
      <c r="P3005" s="128"/>
      <c r="Q3005" s="128"/>
      <c r="R3005" s="128"/>
      <c r="S3005" s="128"/>
      <c r="T3005" s="128"/>
      <c r="U3005" s="128"/>
      <c r="Z3005" s="161"/>
      <c r="AH3005" s="128"/>
      <c r="AI3005" s="162"/>
      <c r="AJ3005" s="162"/>
      <c r="AK3005" s="162"/>
      <c r="AL3005" s="162"/>
      <c r="AM3005" s="128"/>
      <c r="AN3005" s="128"/>
      <c r="AQ3005" s="128"/>
      <c r="AR3005" s="128"/>
      <c r="AS3005" s="128"/>
      <c r="AT3005" s="128"/>
      <c r="AU3005" s="128"/>
      <c r="AV3005" s="128"/>
    </row>
  </sheetData>
  <customSheetViews>
    <customSheetView guid="{F45BFCF8-2BA6-4206-B8C2-5B30097AC211}" filter="1" showAutoFilter="1">
      <autoFilter ref="$A$2:$AI$3005">
        <filterColumn colId="1">
          <filters/>
        </filterColumn>
      </autoFilter>
    </customSheetView>
    <customSheetView guid="{212462E9-600A-450C-9D56-5C8B856CBB63}" filter="1" showAutoFilter="1">
      <autoFilter ref="$A$2:$AI$3005">
        <filterColumn colId="1">
          <filters/>
        </filterColumn>
      </autoFilter>
    </customSheetView>
    <customSheetView guid="{BF65FFB6-FA10-480D-964D-3E2474E9B69C}" filter="1" showAutoFilter="1">
      <autoFilter ref="$A$2:$AI$3005">
        <filterColumn colId="1">
          <filters/>
        </filterColumn>
      </autoFilter>
    </customSheetView>
    <customSheetView guid="{949C5FA4-C12C-4314-B4E0-20BE64BBD87B}" filter="1" showAutoFilter="1">
      <autoFilter ref="$A$2:$AI$3005">
        <filterColumn colId="1">
          <filters blank="1"/>
        </filterColumn>
      </autoFilter>
    </customSheetView>
    <customSheetView guid="{DB02D315-0E8D-47E8-9B7D-C1C46AFB5A3C}" filter="1" showAutoFilter="1">
      <autoFilter ref="$A$2:$AI$3005">
        <filterColumn colId="1">
          <filters/>
        </filterColumn>
      </autoFilter>
    </customSheetView>
    <customSheetView guid="{D8D65ECA-A61B-4176-854E-67EF8C77CF78}" filter="1" showAutoFilter="1">
      <autoFilter ref="$A$2:$AI$3005">
        <filterColumn colId="1">
          <filters/>
        </filterColumn>
      </autoFilter>
    </customSheetView>
    <customSheetView guid="{5502CEFE-ACE6-4189-995D-D47ADCBBF855}" filter="1" showAutoFilter="1">
      <autoFilter ref="$A$2:$AI$3005">
        <filterColumn colId="1">
          <filters/>
        </filterColumn>
      </autoFilter>
    </customSheetView>
    <customSheetView guid="{7DFAD3B3-FD41-4EA6-99CF-148E6AA049DF}" filter="1" showAutoFilter="1">
      <autoFilter ref="$A$2:$AI$3005">
        <filterColumn colId="1">
          <filters blank="1"/>
        </filterColumn>
      </autoFilter>
    </customSheetView>
    <customSheetView guid="{1FD41450-B666-47D0-B7EF-D393F3848FC4}" filter="1" showAutoFilter="1">
      <autoFilter ref="$A$2:$AI$3005">
        <filterColumn colId="1">
          <filters/>
        </filterColumn>
      </autoFilter>
    </customSheetView>
    <customSheetView guid="{FC4E4BDA-F0AC-4949-920D-2F98DC5FE6DF}" filter="1" showAutoFilter="1">
      <autoFilter ref="$A$2:$AI$3005">
        <filterColumn colId="1">
          <filters blank="1"/>
        </filterColumn>
      </autoFilter>
    </customSheetView>
    <customSheetView guid="{AA28043F-C25E-489F-AE19-7563B2F89666}" filter="1" showAutoFilter="1">
      <autoFilter ref="$A$2:$AI$3005">
        <filterColumn colId="1">
          <filters/>
        </filterColumn>
      </autoFilter>
    </customSheetView>
    <customSheetView guid="{55F7CC25-DD01-4F73-BC7F-522CD973C03E}" filter="1" showAutoFilter="1">
      <autoFilter ref="$A$2:$AI$3005">
        <filterColumn colId="1">
          <filters/>
        </filterColumn>
      </autoFilter>
    </customSheetView>
    <customSheetView guid="{FAE07D84-D164-4F12-BBB8-5090A3DBE038}" filter="1" showAutoFilter="1">
      <autoFilter ref="$A$2:$AI$3005">
        <filterColumn colId="1">
          <filters/>
        </filterColumn>
      </autoFilter>
    </customSheetView>
    <customSheetView guid="{7DD6D82A-9CFD-44ED-93C1-7EA2C1EC7D5F}" filter="1" showAutoFilter="1">
      <autoFilter ref="$A$2:$AI$3005">
        <filterColumn colId="1">
          <filters/>
        </filterColumn>
      </autoFilter>
    </customSheetView>
    <customSheetView guid="{3123FF87-EE94-483C-BF30-755FE848410F}" filter="1" showAutoFilter="1">
      <autoFilter ref="$A$2:$AI$3005">
        <sortState ref="A2:AI3005">
          <sortCondition ref="B2:B3005"/>
        </sortState>
      </autoFilter>
    </customSheetView>
    <customSheetView guid="{5A0862A8-2D00-4347-A100-FC37E1A6AA46}" filter="1" showAutoFilter="1">
      <autoFilter ref="$A$2:$AI$3005">
        <filterColumn colId="1">
          <filters/>
        </filterColumn>
      </autoFilter>
    </customSheetView>
    <customSheetView guid="{4539EE70-4A25-4B67-B97C-B06FD505CD1D}" filter="1" showAutoFilter="1">
      <autoFilter ref="$A$2:$AI$3005">
        <filterColumn colId="1">
          <filters blank="1"/>
        </filterColumn>
        <sortState ref="A2:AI3005">
          <sortCondition ref="B2:B3005"/>
        </sortState>
      </autoFilter>
    </customSheetView>
    <customSheetView guid="{32847139-5B79-4A4C-99D3-8E22F1FEA398}" filter="1" showAutoFilter="1">
      <autoFilter ref="$A$2:$AI$3005">
        <filterColumn colId="1">
          <filters/>
        </filterColumn>
      </autoFilter>
    </customSheetView>
    <customSheetView guid="{FE7258E9-5BE1-484C-9495-192B5508675F}" filter="1" showAutoFilter="1">
      <autoFilter ref="$A$2:$AI$3005">
        <filterColumn colId="1">
          <filters/>
        </filterColumn>
      </autoFilter>
    </customSheetView>
    <customSheetView guid="{B12E7237-58E2-49FA-B674-B7F03C3E8DAB}" filter="1" showAutoFilter="1">
      <autoFilter ref="$A$2:$AI$3005">
        <filterColumn colId="1">
          <filters/>
        </filterColumn>
      </autoFilter>
    </customSheetView>
    <customSheetView guid="{B6E695D9-3C48-4354-91F3-4EB0278568ED}" filter="1" showAutoFilter="1">
      <autoFilter ref="$A$2:$AI$3005">
        <filterColumn colId="1">
          <filters blank="1"/>
        </filterColumn>
      </autoFilter>
    </customSheetView>
    <customSheetView guid="{CD48B5BE-D84E-4FD5-B3E7-F978DCDB1393}" filter="1" showAutoFilter="1">
      <autoFilter ref="$A$2:$AI$3005">
        <sortState ref="A2:AI3005">
          <sortCondition ref="B2:B3005"/>
        </sortState>
      </autoFilter>
    </customSheetView>
    <customSheetView guid="{B49B728C-6B16-457D-8B0D-E5D98CF479E1}" filter="1" showAutoFilter="1">
      <autoFilter ref="$A$2:$AI$3005">
        <filterColumn colId="1">
          <filters/>
        </filterColumn>
      </autoFilter>
    </customSheetView>
    <customSheetView guid="{CE4207A2-02E5-4549-9AAB-9C58958D2E4C}" filter="1" showAutoFilter="1">
      <autoFilter ref="$A$2:$AI$3005">
        <filterColumn colId="1">
          <filters/>
        </filterColumn>
      </autoFilter>
    </customSheetView>
    <customSheetView guid="{B9AF975B-74B2-4F98-A76E-184A7B7F06F5}" filter="1" showAutoFilter="1">
      <autoFilter ref="$A$2:$AI$3005"/>
    </customSheetView>
    <customSheetView guid="{43640DBE-442B-4F52-BCA8-F3737B97E2E3}" filter="1" showAutoFilter="1">
      <autoFilter ref="$A$2:$AI$3005">
        <filterColumn colId="1">
          <filters/>
        </filterColumn>
      </autoFilter>
    </customSheetView>
    <customSheetView guid="{F732C9A6-4E0E-437F-807F-0EFBC33D4325}" filter="1" showAutoFilter="1">
      <autoFilter ref="$A$2:$AI$3005">
        <filterColumn colId="1">
          <filters/>
        </filterColumn>
      </autoFilter>
    </customSheetView>
    <customSheetView guid="{42871E33-29B5-46D6-A113-40BC67EEA9D9}" filter="1" showAutoFilter="1">
      <autoFilter ref="$A$2:$AI$3005">
        <filterColumn colId="1">
          <filters/>
        </filterColumn>
      </autoFilter>
    </customSheetView>
    <customSheetView guid="{6DA96D64-3506-4415-AF6D-08F0D44726C3}" filter="1" showAutoFilter="1">
      <autoFilter ref="$A$2:$AI$3005">
        <filterColumn colId="1">
          <filters/>
        </filterColumn>
      </autoFilter>
    </customSheetView>
    <customSheetView guid="{44380DCE-CFD9-4D00-A484-B24C8D362E0A}" filter="1" showAutoFilter="1">
      <autoFilter ref="$A$2:$AI$3005">
        <filterColumn colId="1">
          <filters/>
        </filterColumn>
      </autoFilter>
    </customSheetView>
    <customSheetView guid="{5C272F10-F7A7-4BB8-848E-02E777DB199B}" filter="1" showAutoFilter="1">
      <autoFilter ref="$A$2:$AI$3005">
        <filterColumn colId="1">
          <filters blank="1"/>
        </filterColumn>
      </autoFilter>
    </customSheetView>
    <customSheetView guid="{4B48B7DC-9176-43D5-84B2-2469CAA56C29}" filter="1" showAutoFilter="1">
      <autoFilter ref="$A$2:$AI$3005">
        <filterColumn colId="1">
          <filters/>
        </filterColumn>
      </autoFilter>
    </customSheetView>
    <customSheetView guid="{D19B32EE-5FDD-4025-A274-840883F8EA20}" filter="1" showAutoFilter="1">
      <autoFilter ref="$A$2:$AI$3005">
        <filterColumn colId="1">
          <filters/>
        </filterColumn>
      </autoFilter>
    </customSheetView>
    <customSheetView guid="{581A9FD2-79C1-48FE-B7C5-E3D744CE03D7}" filter="1" showAutoFilter="1">
      <autoFilter ref="$A$2:$AI$3005">
        <filterColumn colId="1">
          <filters/>
        </filterColumn>
      </autoFilter>
    </customSheetView>
    <customSheetView guid="{B276A698-0CC2-4624-85D1-ECC33D9C112C}" filter="1" showAutoFilter="1">
      <autoFilter ref="$A$2:$AI$3005">
        <filterColumn colId="1">
          <filters/>
        </filterColumn>
      </autoFilter>
    </customSheetView>
    <customSheetView guid="{5DF6E500-CD4D-4B3F-B681-BB0625AE5E5C}" filter="1" showAutoFilter="1">
      <autoFilter ref="$A$2:$AI$3005">
        <filterColumn colId="1">
          <filters/>
        </filterColumn>
      </autoFilter>
    </customSheetView>
    <customSheetView guid="{9EF8189B-1283-4D8E-B3E6-6EF5A7889799}" filter="1" showAutoFilter="1">
      <autoFilter ref="$A$2:$AI$3005">
        <filterColumn colId="1">
          <filters/>
        </filterColumn>
      </autoFilter>
    </customSheetView>
    <customSheetView guid="{BBCE62E3-6609-4D88-8D0B-E95F364275B7}" filter="1" showAutoFilter="1">
      <autoFilter ref="$A$2:$AI$3005">
        <filterColumn colId="1">
          <filters/>
        </filterColumn>
      </autoFilter>
    </customSheetView>
    <customSheetView guid="{0FDCF4C1-D019-4050-B95F-A23EF9B7CA8E}" filter="1" showAutoFilter="1">
      <autoFilter ref="$A$2:$AI$3005">
        <filterColumn colId="1">
          <filters/>
        </filterColumn>
      </autoFilter>
    </customSheetView>
    <customSheetView guid="{B912A1F1-8D1F-422E-A339-66B715CC9BE0}" filter="1" showAutoFilter="1">
      <autoFilter ref="$A$2:$AI$3005">
        <filterColumn colId="1">
          <filters/>
        </filterColumn>
      </autoFilter>
    </customSheetView>
    <customSheetView guid="{B2DCB5B0-2C3E-4F6E-9458-2EEBB0A68844}" filter="1" showAutoFilter="1">
      <autoFilter ref="$A$2:$AI$3005">
        <filterColumn colId="1">
          <filters/>
        </filterColumn>
      </autoFilter>
    </customSheetView>
    <customSheetView guid="{44380DCE-CFD9-4D00-A484-B24C8D362E0A}" filter="1" showAutoFilter="1">
      <autoFilter ref="$A$2:$AI$3005">
        <filterColumn colId="1">
          <filters blank="1"/>
        </filterColumn>
      </autoFilter>
    </customSheetView>
    <customSheetView guid="{5D228D13-442D-42BF-978E-2769D862AD3D}" filter="1" showAutoFilter="1">
      <autoFilter ref="$A$2:$AI$3005">
        <filterColumn colId="1">
          <filters/>
        </filterColumn>
      </autoFilter>
    </customSheetView>
    <customSheetView guid="{C9449A36-D52B-426C-9BFC-512C2967BDC9}" filter="1" showAutoFilter="1">
      <autoFilter ref="$A$2:$AI$3005">
        <filterColumn colId="1">
          <filters blank="1"/>
        </filterColumn>
      </autoFilter>
    </customSheetView>
    <customSheetView guid="{10274D5B-768E-492C-A6B6-7EA56840C02F}" filter="1" showAutoFilter="1">
      <autoFilter ref="$A$2:$AI$3005">
        <filterColumn colId="1">
          <filters blank="1"/>
        </filterColumn>
      </autoFilter>
    </customSheetView>
    <customSheetView guid="{908FFFE7-BCA0-465F-8DCF-DA2B2710A797}" filter="1" showAutoFilter="1">
      <autoFilter ref="$A$2:$AI$3005">
        <filterColumn colId="1">
          <filters/>
        </filterColumn>
      </autoFilter>
    </customSheetView>
    <customSheetView guid="{73351D42-567A-4230-842E-A2DCFD5F2EF4}" filter="1" showAutoFilter="1">
      <autoFilter ref="$A$2:$AI$3005">
        <filterColumn colId="1">
          <filters/>
        </filterColumn>
      </autoFilter>
    </customSheetView>
    <customSheetView guid="{9009B891-1C77-4646-8FB6-46BAE253ED84}" filter="1" showAutoFilter="1">
      <autoFilter ref="$A$2:$AI$3005">
        <filterColumn colId="1">
          <filters/>
        </filterColumn>
      </autoFilter>
    </customSheetView>
    <customSheetView guid="{BEE0402E-2C60-463D-A6A1-1C0B8420C165}" filter="1" showAutoFilter="1">
      <autoFilter ref="$A$2:$AI$3005">
        <filterColumn colId="1">
          <filters/>
        </filterColumn>
      </autoFilter>
    </customSheetView>
    <customSheetView guid="{54069FE4-B1CD-4595-9B5E-978F4D9144FE}" filter="1" showAutoFilter="1">
      <autoFilter ref="$A$2:$AI$3005">
        <filterColumn colId="1">
          <filters blank="1"/>
        </filterColumn>
        <sortState ref="A2:AI3005">
          <sortCondition ref="B2:B3005"/>
        </sortState>
      </autoFilter>
    </customSheetView>
    <customSheetView guid="{2DE553F6-8CB1-4E87-91BB-BB42CCBEF6FD}" filter="1" showAutoFilter="1">
      <autoFilter ref="$A$2:$AI$3005">
        <filterColumn colId="1">
          <filters blank="1"/>
        </filterColumn>
      </autoFilter>
    </customSheetView>
    <customSheetView guid="{EBBF2F73-C593-4F87-B396-D7AC16E2B8F8}" filter="1" showAutoFilter="1">
      <autoFilter ref="$A$2:$AI$3005">
        <filterColumn colId="1">
          <filters/>
        </filterColumn>
      </autoFilter>
    </customSheetView>
    <customSheetView guid="{0458CB20-1BA2-4375-BC78-602F23288AC3}" filter="1" showAutoFilter="1">
      <autoFilter ref="$A$2:$AI$3005">
        <filterColumn colId="1">
          <filters/>
        </filterColumn>
      </autoFilter>
    </customSheetView>
    <customSheetView guid="{1F3ED29E-C54C-4347-A08F-BC888F69B0BD}" filter="1" showAutoFilter="1">
      <autoFilter ref="$A$2:$AI$3005">
        <filterColumn colId="1">
          <filters/>
        </filterColumn>
      </autoFilter>
    </customSheetView>
    <customSheetView guid="{4518B667-015C-41B9-8BF0-26CF064DBAA9}" filter="1" showAutoFilter="1">
      <autoFilter ref="$A$2:$AI$3005">
        <filterColumn colId="1">
          <filters/>
        </filterColumn>
      </autoFilter>
    </customSheetView>
    <customSheetView guid="{C7512D8E-F96C-48AF-AD9C-C00D8B93795A}" filter="1" showAutoFilter="1">
      <autoFilter ref="$A$2:$AI$3005">
        <sortState ref="A2:AI3005">
          <sortCondition descending="1" ref="B2:B3005"/>
        </sortState>
      </autoFilter>
    </customSheetView>
    <customSheetView guid="{C2885DAC-9DD4-42D0-986A-F217AA2D5F84}" filter="1" showAutoFilter="1">
      <autoFilter ref="$A$2:$AI$3005">
        <filterColumn colId="1">
          <filters/>
        </filterColumn>
      </autoFilter>
    </customSheetView>
    <customSheetView guid="{31D8F420-4FDF-496A-9B61-02CB348AD424}" filter="1" showAutoFilter="1">
      <autoFilter ref="$A$2:$AI$3005">
        <filterColumn colId="1">
          <filters>
            <filter val="ND"/>
          </filters>
        </filterColumn>
      </autoFilter>
    </customSheetView>
    <customSheetView guid="{D1E02AE1-7553-44DD-9C98-D584503DF1BC}" filter="1" showAutoFilter="1">
      <autoFilter ref="$A$2:$AI$3005">
        <filterColumn colId="1">
          <filters blank="1"/>
        </filterColumn>
      </autoFilter>
    </customSheetView>
    <customSheetView guid="{B74E7B09-0435-43F9-9901-137665F27658}" filter="1" showAutoFilter="1">
      <autoFilter ref="$A$2:$AI$3005">
        <filterColumn colId="1">
          <filters/>
        </filterColumn>
      </autoFilter>
    </customSheetView>
    <customSheetView guid="{BD044B7D-87D0-43FF-9DF0-5E28FE36049B}" filter="1" showAutoFilter="1">
      <autoFilter ref="$A$2:$AI$3005">
        <filterColumn colId="1">
          <filters/>
        </filterColumn>
      </autoFilter>
    </customSheetView>
    <customSheetView guid="{2780933B-6320-4848-B210-C6105A0ADE35}" filter="1" showAutoFilter="1">
      <autoFilter ref="$A$2:$AP$3005">
        <sortState ref="A2:AP3005">
          <sortCondition ref="B2:B3005"/>
        </sortState>
      </autoFilter>
    </customSheetView>
    <customSheetView guid="{BAC22187-FD57-43FC-A7E4-1913469069BC}" filter="1" showAutoFilter="1">
      <autoFilter ref="$A$2:$AP$3005">
        <filterColumn colId="1">
          <filters blank="1"/>
        </filterColumn>
      </autoFilter>
    </customSheetView>
  </customSheetViews>
  <drawing r:id="rId1"/>
</worksheet>
</file>